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knardeosingh\Desktop\004 Annual Digest of Statistics 2023\4 ADOS Web\"/>
    </mc:Choice>
  </mc:AlternateContent>
  <xr:revisionPtr revIDLastSave="0" documentId="13_ncr:1_{72AF5103-1C1E-401F-A6F2-45E119DC6071}" xr6:coauthVersionLast="47" xr6:coauthVersionMax="47" xr10:uidLastSave="{00000000-0000-0000-0000-000000000000}"/>
  <bookViews>
    <workbookView xWindow="-120" yWindow="-120" windowWidth="20730" windowHeight="11040" tabRatio="961" activeTab="2" xr2:uid="{00000000-000D-0000-FFFF-FFFF00000000}"/>
  </bookViews>
  <sheets>
    <sheet name="Foreword" sheetId="2" r:id="rId1"/>
    <sheet name="Abbreviations" sheetId="3" r:id="rId2"/>
    <sheet name="CONTENT" sheetId="4" r:id="rId3"/>
    <sheet name="T 1-1-2" sheetId="5" r:id="rId4"/>
    <sheet name="T 1-3" sheetId="6" r:id="rId5"/>
    <sheet name="T 1-4A" sheetId="7" r:id="rId6"/>
    <sheet name="T 1-4B" sheetId="8" r:id="rId7"/>
    <sheet name="T 1-5" sheetId="9" r:id="rId8"/>
    <sheet name="T 1-6A" sheetId="10" r:id="rId9"/>
    <sheet name="T 1-6B" sheetId="11" r:id="rId10"/>
    <sheet name="T 1-7" sheetId="12" r:id="rId11"/>
    <sheet name="T 1-8A" sheetId="13" r:id="rId12"/>
    <sheet name="T 1-8B" sheetId="14" r:id="rId13"/>
    <sheet name="T 1-9A" sheetId="15" r:id="rId14"/>
    <sheet name="T 1-9B" sheetId="16" r:id="rId15"/>
    <sheet name="T 1-9C" sheetId="17" r:id="rId16"/>
    <sheet name="T 1-10A" sheetId="18" r:id="rId17"/>
    <sheet name="T 1-10B" sheetId="19" r:id="rId18"/>
    <sheet name="T1 -11A" sheetId="20" r:id="rId19"/>
    <sheet name="T 1-11B" sheetId="21" r:id="rId20"/>
    <sheet name="T 1-12A" sheetId="22" r:id="rId21"/>
    <sheet name="T 1-12B " sheetId="23" r:id="rId22"/>
    <sheet name="T 1-12C  " sheetId="24" r:id="rId23"/>
    <sheet name="T 1-13-14" sheetId="25" r:id="rId24"/>
    <sheet name="T 1-15A" sheetId="26" r:id="rId25"/>
    <sheet name="T 1-15B" sheetId="27" r:id="rId26"/>
    <sheet name="T 1-15C" sheetId="28" r:id="rId27"/>
    <sheet name="T 1-16A" sheetId="29" r:id="rId28"/>
    <sheet name="T 1-16B" sheetId="30" r:id="rId29"/>
    <sheet name="T 1-16C" sheetId="31" r:id="rId30"/>
    <sheet name="T 1-17" sheetId="32" r:id="rId31"/>
    <sheet name="T 1-18" sheetId="33" r:id="rId32"/>
    <sheet name="T 1-19" sheetId="34" r:id="rId33"/>
    <sheet name="T 1-20" sheetId="35" r:id="rId34"/>
    <sheet name="T 1-21" sheetId="36" r:id="rId35"/>
    <sheet name="T 1-22" sheetId="37" r:id="rId36"/>
    <sheet name="T 1-23" sheetId="38" r:id="rId37"/>
    <sheet name="T 1-24" sheetId="39" r:id="rId38"/>
    <sheet name="T 1-25" sheetId="40" r:id="rId39"/>
    <sheet name="T 1-26" sheetId="41" r:id="rId40"/>
    <sheet name="T 1-27" sheetId="42" r:id="rId41"/>
    <sheet name="T 1-28A" sheetId="43" r:id="rId42"/>
    <sheet name="T 1-28B" sheetId="44" r:id="rId43"/>
    <sheet name="T 1-28C" sheetId="45" r:id="rId44"/>
    <sheet name="T 1-29A" sheetId="46" r:id="rId45"/>
    <sheet name="T 1-29B" sheetId="47" r:id="rId46"/>
    <sheet name="T 2.1" sheetId="213" r:id="rId47"/>
    <sheet name="T 2.2" sheetId="214" r:id="rId48"/>
    <sheet name="T 2.3" sheetId="215" r:id="rId49"/>
    <sheet name="T 2.4" sheetId="216" r:id="rId50"/>
    <sheet name="T 2.5" sheetId="217" r:id="rId51"/>
    <sheet name="T 2.6" sheetId="218" r:id="rId52"/>
    <sheet name="T 2.7_2.8" sheetId="219" r:id="rId53"/>
    <sheet name="T 3-1" sheetId="220" r:id="rId54"/>
    <sheet name="T 3-2" sheetId="221" r:id="rId55"/>
    <sheet name="T 3-3" sheetId="222" r:id="rId56"/>
    <sheet name="T 4.1" sheetId="360" r:id="rId57"/>
    <sheet name="T 4.2" sheetId="361" r:id="rId58"/>
    <sheet name="T 4.3" sheetId="362" r:id="rId59"/>
    <sheet name="T 4.4" sheetId="363" r:id="rId60"/>
    <sheet name="T 5.1" sheetId="357" r:id="rId61"/>
    <sheet name="T 5.2" sheetId="358" r:id="rId62"/>
    <sheet name="T 5.2 ctd" sheetId="359" r:id="rId63"/>
    <sheet name="T 6.1" sheetId="230" r:id="rId64"/>
    <sheet name="T 6.2&amp; 6.3" sheetId="231" r:id="rId65"/>
    <sheet name="T 6.4" sheetId="232" r:id="rId66"/>
    <sheet name="T 6.4 Cont" sheetId="233" r:id="rId67"/>
    <sheet name="T 6.4.1" sheetId="234" r:id="rId68"/>
    <sheet name="T 6.4.1 (Cont)" sheetId="235" r:id="rId69"/>
    <sheet name="T6.5" sheetId="236" r:id="rId70"/>
    <sheet name="T 6.6" sheetId="237" r:id="rId71"/>
    <sheet name="T 6.6.1" sheetId="238" r:id="rId72"/>
    <sheet name="T 6.7" sheetId="239" r:id="rId73"/>
    <sheet name="T 6.8" sheetId="240" r:id="rId74"/>
    <sheet name="T7.1" sheetId="241" r:id="rId75"/>
    <sheet name="T7.2" sheetId="242" r:id="rId76"/>
    <sheet name="T 7.3" sheetId="243" r:id="rId77"/>
    <sheet name="T 7.4" sheetId="244" r:id="rId78"/>
    <sheet name="T7.5" sheetId="245" r:id="rId79"/>
    <sheet name="T7.6" sheetId="246" r:id="rId80"/>
    <sheet name="T 7.7" sheetId="247" r:id="rId81"/>
    <sheet name="T 7.8" sheetId="248" r:id="rId82"/>
    <sheet name="T 7.9" sheetId="249" r:id="rId83"/>
    <sheet name="T 7.10" sheetId="250" r:id="rId84"/>
    <sheet name="T 7.11" sheetId="251" r:id="rId85"/>
    <sheet name="T 7.12" sheetId="252" r:id="rId86"/>
    <sheet name="T 7.13" sheetId="253" r:id="rId87"/>
    <sheet name="T 7.14" sheetId="254" r:id="rId88"/>
    <sheet name="T 7.15" sheetId="255" r:id="rId89"/>
    <sheet name="T 7.15 Ctd" sheetId="256" r:id="rId90"/>
    <sheet name="T 7.16" sheetId="257" r:id="rId91"/>
    <sheet name="T 7.16 Ctd" sheetId="258" r:id="rId92"/>
    <sheet name="T 7.17" sheetId="259" r:id="rId93"/>
    <sheet name="T 7.17 Ctd" sheetId="260" r:id="rId94"/>
    <sheet name="T 7.18" sheetId="261" r:id="rId95"/>
    <sheet name="T 7.18 Ctd" sheetId="262" r:id="rId96"/>
    <sheet name="T 8.1- 8.2" sheetId="271" r:id="rId97"/>
    <sheet name="T 8.3" sheetId="272" r:id="rId98"/>
    <sheet name="T 8.4" sheetId="273" r:id="rId99"/>
    <sheet name="T 8.5" sheetId="274" r:id="rId100"/>
    <sheet name="T 8.6" sheetId="275" r:id="rId101"/>
    <sheet name="T 8.7" sheetId="276" r:id="rId102"/>
    <sheet name="T 9.1" sheetId="277" r:id="rId103"/>
    <sheet name="T 9.2" sheetId="367" r:id="rId104"/>
    <sheet name="T 9.3" sheetId="368" r:id="rId105"/>
    <sheet name="T 9.4" sheetId="278" r:id="rId106"/>
    <sheet name="T 9.5" sheetId="279" r:id="rId107"/>
    <sheet name="T 9.6" sheetId="280" r:id="rId108"/>
    <sheet name="T 9.7" sheetId="369" r:id="rId109"/>
    <sheet name="T 9.8" sheetId="370" r:id="rId110"/>
    <sheet name="T 9.9" sheetId="281" r:id="rId111"/>
    <sheet name="T 9.9 (ctd)" sheetId="282" r:id="rId112"/>
    <sheet name="T 9.10_9.11" sheetId="283" r:id="rId113"/>
    <sheet name="T 9.12" sheetId="284" r:id="rId114"/>
    <sheet name="T 9.12 (ctd)" sheetId="285" r:id="rId115"/>
    <sheet name="T 10.1" sheetId="286" r:id="rId116"/>
    <sheet name="T 10.2" sheetId="350" r:id="rId117"/>
    <sheet name="T 10.3 &amp;10.4" sheetId="351" r:id="rId118"/>
    <sheet name="T 10.5 &amp; T10.6" sheetId="352" r:id="rId119"/>
    <sheet name="T 10.7" sheetId="353" r:id="rId120"/>
    <sheet name="T 10.8" sheetId="354" r:id="rId121"/>
    <sheet name="T 10.9" sheetId="355" r:id="rId122"/>
    <sheet name="T 10.10" sheetId="356" r:id="rId123"/>
    <sheet name="T 11.1(a)" sheetId="287" r:id="rId124"/>
    <sheet name="T 11.1(b)" sheetId="288" r:id="rId125"/>
    <sheet name="T 11.1 (c)" sheetId="289" r:id="rId126"/>
    <sheet name="T 11.2" sheetId="290" r:id="rId127"/>
    <sheet name="T 12.1 - 12.2" sheetId="327" r:id="rId128"/>
    <sheet name="T 12.3" sheetId="328" r:id="rId129"/>
    <sheet name="T 12.4" sheetId="329" r:id="rId130"/>
    <sheet name="T 12.5" sheetId="330" r:id="rId131"/>
    <sheet name="T 12.6" sheetId="331" r:id="rId132"/>
    <sheet name="T 12.7" sheetId="332" r:id="rId133"/>
    <sheet name="T 12.8" sheetId="333" r:id="rId134"/>
    <sheet name="T 12.9" sheetId="334" r:id="rId135"/>
    <sheet name="T 12.10" sheetId="335" r:id="rId136"/>
    <sheet name="T 12.11" sheetId="336" r:id="rId137"/>
    <sheet name="T 12.12" sheetId="337" r:id="rId138"/>
    <sheet name="T 12.13" sheetId="338" r:id="rId139"/>
    <sheet name="T 12.14" sheetId="339" r:id="rId140"/>
    <sheet name="T 12.15(a)" sheetId="340" r:id="rId141"/>
    <sheet name="T 12.15(b)" sheetId="341" r:id="rId142"/>
    <sheet name="T 12.16" sheetId="342" r:id="rId143"/>
    <sheet name="T 12.17" sheetId="343" r:id="rId144"/>
    <sheet name="T 12.18" sheetId="344" r:id="rId145"/>
    <sheet name="T 12.19" sheetId="345" r:id="rId146"/>
    <sheet name="T 12.20" sheetId="346" r:id="rId147"/>
    <sheet name="T 12.21" sheetId="347" r:id="rId148"/>
    <sheet name="T 12.22" sheetId="348" r:id="rId149"/>
    <sheet name="T 13.1" sheetId="293" r:id="rId150"/>
    <sheet name="T 13.2 -13.3" sheetId="294" r:id="rId151"/>
    <sheet name="T 13.4" sheetId="295" r:id="rId152"/>
    <sheet name="T 13.5 -13.6" sheetId="296" r:id="rId153"/>
    <sheet name="T 13.7 - 13.8 (2)" sheetId="297" r:id="rId154"/>
    <sheet name="T 13.9-13.10" sheetId="298" r:id="rId155"/>
    <sheet name="T 13.7 - 13.8" sheetId="291" r:id="rId156"/>
    <sheet name="T 13.9" sheetId="292" r:id="rId157"/>
    <sheet name="T 14.1 - 14.2" sheetId="299" r:id="rId158"/>
    <sheet name="T 15.1 - 15.2" sheetId="300" r:id="rId159"/>
    <sheet name="T 15.3" sheetId="301" r:id="rId160"/>
    <sheet name="T 15.4 &amp; 15.5" sheetId="302" r:id="rId161"/>
    <sheet name="T 15.6" sheetId="303" r:id="rId162"/>
    <sheet name="T 15.7" sheetId="364" r:id="rId163"/>
    <sheet name="T 15.8 (a)" sheetId="365" r:id="rId164"/>
    <sheet name="T 15.8 (b)" sheetId="366" r:id="rId165"/>
    <sheet name="T 15.9" sheetId="308" r:id="rId166"/>
    <sheet name="T 15.10" sheetId="304" r:id="rId167"/>
    <sheet name="T 15.11" sheetId="305" r:id="rId168"/>
    <sheet name="T 15.12 &amp; 15.13" sheetId="306" r:id="rId169"/>
    <sheet name="T 15.14 &amp; 15.15" sheetId="307" r:id="rId170"/>
    <sheet name="T 16.1" sheetId="309" r:id="rId171"/>
    <sheet name="T 16.2" sheetId="310" r:id="rId172"/>
    <sheet name="T 16.3" sheetId="311" r:id="rId173"/>
    <sheet name="T 16.4" sheetId="312" r:id="rId174"/>
    <sheet name="T 16.5" sheetId="313" r:id="rId175"/>
    <sheet name="T16.6" sheetId="314" r:id="rId176"/>
    <sheet name="T16.7" sheetId="315" r:id="rId177"/>
    <sheet name="T 17.1" sheetId="317" r:id="rId178"/>
    <sheet name="T 17.2" sheetId="318" r:id="rId179"/>
    <sheet name="T 17.3" sheetId="319" r:id="rId180"/>
    <sheet name="T 17.4" sheetId="320" r:id="rId181"/>
    <sheet name="T 17.5" sheetId="349" r:id="rId182"/>
    <sheet name="T 17.6" sheetId="321" r:id="rId183"/>
    <sheet name="T 17.7 &amp; 17.8" sheetId="322" r:id="rId184"/>
    <sheet name="T 17.9" sheetId="323" r:id="rId185"/>
    <sheet name="T 17.10" sheetId="324" r:id="rId186"/>
    <sheet name="T 17.11" sheetId="325" r:id="rId187"/>
    <sheet name="T 17.12" sheetId="326" r:id="rId188"/>
  </sheets>
  <externalReferences>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s>
  <definedNames>
    <definedName name="\A" localSheetId="115">#REF!</definedName>
    <definedName name="\A" localSheetId="135">#REF!</definedName>
    <definedName name="\A" localSheetId="136">#REF!</definedName>
    <definedName name="\A" localSheetId="157">#REF!</definedName>
    <definedName name="\A" localSheetId="162">#REF!</definedName>
    <definedName name="\A" localSheetId="165">#REF!</definedName>
    <definedName name="\A" localSheetId="177">#REF!</definedName>
    <definedName name="\A" localSheetId="185">#REF!</definedName>
    <definedName name="\A" localSheetId="186">#REF!</definedName>
    <definedName name="\A" localSheetId="187">#REF!</definedName>
    <definedName name="\A" localSheetId="178">#REF!</definedName>
    <definedName name="\A" localSheetId="179">#REF!</definedName>
    <definedName name="\A" localSheetId="180">#REF!</definedName>
    <definedName name="\A" localSheetId="181">#REF!</definedName>
    <definedName name="\A" localSheetId="182">#REF!</definedName>
    <definedName name="\A" localSheetId="183">#REF!</definedName>
    <definedName name="\A" localSheetId="184">#REF!</definedName>
    <definedName name="\A" localSheetId="70">#REF!</definedName>
    <definedName name="\A" localSheetId="112">#REF!</definedName>
    <definedName name="\A" localSheetId="113">#REF!</definedName>
    <definedName name="\A" localSheetId="114">#REF!</definedName>
    <definedName name="\A" localSheetId="105">#REF!</definedName>
    <definedName name="\A" localSheetId="106">#REF!</definedName>
    <definedName name="\A" localSheetId="107">#REF!</definedName>
    <definedName name="\A" localSheetId="110">#REF!</definedName>
    <definedName name="\A" localSheetId="111">#REF!</definedName>
    <definedName name="\A">#REF!</definedName>
    <definedName name="\B" localSheetId="135">#REF!</definedName>
    <definedName name="\B" localSheetId="136">#REF!</definedName>
    <definedName name="\B" localSheetId="157">#REF!</definedName>
    <definedName name="\B" localSheetId="162">#REF!</definedName>
    <definedName name="\B" localSheetId="177">#REF!</definedName>
    <definedName name="\B" localSheetId="185">#REF!</definedName>
    <definedName name="\B" localSheetId="186">#REF!</definedName>
    <definedName name="\B" localSheetId="187">#REF!</definedName>
    <definedName name="\B" localSheetId="178">#REF!</definedName>
    <definedName name="\B" localSheetId="179">#REF!</definedName>
    <definedName name="\B" localSheetId="180">#REF!</definedName>
    <definedName name="\B" localSheetId="181">#REF!</definedName>
    <definedName name="\B" localSheetId="182">#REF!</definedName>
    <definedName name="\B" localSheetId="183">#REF!</definedName>
    <definedName name="\B" localSheetId="184">#REF!</definedName>
    <definedName name="\B" localSheetId="112">#REF!</definedName>
    <definedName name="\B" localSheetId="113">#REF!</definedName>
    <definedName name="\B" localSheetId="114">#REF!</definedName>
    <definedName name="\B" localSheetId="105">#REF!</definedName>
    <definedName name="\B" localSheetId="106">#REF!</definedName>
    <definedName name="\B" localSheetId="107">#REF!</definedName>
    <definedName name="\B" localSheetId="110">#REF!</definedName>
    <definedName name="\B" localSheetId="111">#REF!</definedName>
    <definedName name="\B">#REF!</definedName>
    <definedName name="\bb" localSheetId="135">#REF!</definedName>
    <definedName name="\bb" localSheetId="136">#REF!</definedName>
    <definedName name="\bb" localSheetId="157">#REF!</definedName>
    <definedName name="\bb" localSheetId="162">#REF!</definedName>
    <definedName name="\bb" localSheetId="177">#REF!</definedName>
    <definedName name="\bb" localSheetId="185">#REF!</definedName>
    <definedName name="\bb" localSheetId="186">#REF!</definedName>
    <definedName name="\bb" localSheetId="187">#REF!</definedName>
    <definedName name="\bb" localSheetId="178">#REF!</definedName>
    <definedName name="\bb" localSheetId="179">#REF!</definedName>
    <definedName name="\bb" localSheetId="180">#REF!</definedName>
    <definedName name="\bb" localSheetId="181">#REF!</definedName>
    <definedName name="\bb" localSheetId="182">#REF!</definedName>
    <definedName name="\bb" localSheetId="183">#REF!</definedName>
    <definedName name="\bb" localSheetId="184">#REF!</definedName>
    <definedName name="\bb" localSheetId="112">#REF!</definedName>
    <definedName name="\bb" localSheetId="113">#REF!</definedName>
    <definedName name="\bb" localSheetId="114">#REF!</definedName>
    <definedName name="\bb" localSheetId="105">#REF!</definedName>
    <definedName name="\bb" localSheetId="106">#REF!</definedName>
    <definedName name="\bb" localSheetId="107">#REF!</definedName>
    <definedName name="\bb" localSheetId="110">#REF!</definedName>
    <definedName name="\bb" localSheetId="111">#REF!</definedName>
    <definedName name="\bb">#REF!</definedName>
    <definedName name="\BOF" localSheetId="135">#REF!</definedName>
    <definedName name="\BOF" localSheetId="136">#REF!</definedName>
    <definedName name="\BOF" localSheetId="157">#REF!</definedName>
    <definedName name="\BOF" localSheetId="185">#REF!</definedName>
    <definedName name="\BOF" localSheetId="186">#REF!</definedName>
    <definedName name="\BOF" localSheetId="187">#REF!</definedName>
    <definedName name="\BOF" localSheetId="178">#REF!</definedName>
    <definedName name="\BOF" localSheetId="179">#REF!</definedName>
    <definedName name="\BOF" localSheetId="180">#REF!</definedName>
    <definedName name="\BOF" localSheetId="181">#REF!</definedName>
    <definedName name="\BOF" localSheetId="182">#REF!</definedName>
    <definedName name="\BOF" localSheetId="183">#REF!</definedName>
    <definedName name="\BOF" localSheetId="184">#REF!</definedName>
    <definedName name="\BOF" localSheetId="112">#REF!</definedName>
    <definedName name="\BOF" localSheetId="113">#REF!</definedName>
    <definedName name="\BOF" localSheetId="114">#REF!</definedName>
    <definedName name="\BOF" localSheetId="105">#REF!</definedName>
    <definedName name="\BOF" localSheetId="106">#REF!</definedName>
    <definedName name="\BOF" localSheetId="107">#REF!</definedName>
    <definedName name="\BOF" localSheetId="110">#REF!</definedName>
    <definedName name="\BOF" localSheetId="111">#REF!</definedName>
    <definedName name="\BOF">#REF!</definedName>
    <definedName name="\BOF1" localSheetId="135">#REF!</definedName>
    <definedName name="\BOF1" localSheetId="136">#REF!</definedName>
    <definedName name="\BOF1" localSheetId="157">#REF!</definedName>
    <definedName name="\BOF1" localSheetId="185">#REF!</definedName>
    <definedName name="\BOF1" localSheetId="186">#REF!</definedName>
    <definedName name="\BOF1" localSheetId="187">#REF!</definedName>
    <definedName name="\BOF1" localSheetId="178">#REF!</definedName>
    <definedName name="\BOF1" localSheetId="179">#REF!</definedName>
    <definedName name="\BOF1" localSheetId="180">#REF!</definedName>
    <definedName name="\BOF1" localSheetId="181">#REF!</definedName>
    <definedName name="\BOF1" localSheetId="182">#REF!</definedName>
    <definedName name="\BOF1" localSheetId="183">#REF!</definedName>
    <definedName name="\BOF1" localSheetId="184">#REF!</definedName>
    <definedName name="\BOF1" localSheetId="112">#REF!</definedName>
    <definedName name="\BOF1" localSheetId="113">#REF!</definedName>
    <definedName name="\BOF1" localSheetId="114">#REF!</definedName>
    <definedName name="\BOF1" localSheetId="105">#REF!</definedName>
    <definedName name="\BOF1" localSheetId="106">#REF!</definedName>
    <definedName name="\BOF1" localSheetId="107">#REF!</definedName>
    <definedName name="\BOF1" localSheetId="110">#REF!</definedName>
    <definedName name="\BOF1" localSheetId="111">#REF!</definedName>
    <definedName name="\BOF1">#REF!</definedName>
    <definedName name="\BOPF1" localSheetId="135">#REF!</definedName>
    <definedName name="\BOPF1" localSheetId="136">#REF!</definedName>
    <definedName name="\BOPF1" localSheetId="157">#REF!</definedName>
    <definedName name="\BOPF1" localSheetId="185">#REF!</definedName>
    <definedName name="\BOPF1" localSheetId="186">#REF!</definedName>
    <definedName name="\BOPF1" localSheetId="187">#REF!</definedName>
    <definedName name="\BOPF1" localSheetId="178">#REF!</definedName>
    <definedName name="\BOPF1" localSheetId="179">#REF!</definedName>
    <definedName name="\BOPF1" localSheetId="180">#REF!</definedName>
    <definedName name="\BOPF1" localSheetId="181">#REF!</definedName>
    <definedName name="\BOPF1" localSheetId="182">#REF!</definedName>
    <definedName name="\BOPF1" localSheetId="183">#REF!</definedName>
    <definedName name="\BOPF1" localSheetId="184">#REF!</definedName>
    <definedName name="\BOPF1" localSheetId="112">#REF!</definedName>
    <definedName name="\BOPF1" localSheetId="113">#REF!</definedName>
    <definedName name="\BOPF1" localSheetId="114">#REF!</definedName>
    <definedName name="\BOPF1" localSheetId="105">#REF!</definedName>
    <definedName name="\BOPF1" localSheetId="106">#REF!</definedName>
    <definedName name="\BOPF1" localSheetId="107">#REF!</definedName>
    <definedName name="\BOPF1" localSheetId="110">#REF!</definedName>
    <definedName name="\BOPF1" localSheetId="111">#REF!</definedName>
    <definedName name="\BOPF1">#REF!</definedName>
    <definedName name="\C" localSheetId="135">[1]Contents!#REF!</definedName>
    <definedName name="\C" localSheetId="136">[1]Contents!#REF!</definedName>
    <definedName name="\C" localSheetId="185">[1]Contents!#REF!</definedName>
    <definedName name="\C" localSheetId="186">[1]Contents!#REF!</definedName>
    <definedName name="\C" localSheetId="187">[1]Contents!#REF!</definedName>
    <definedName name="\C" localSheetId="178">[1]Contents!#REF!</definedName>
    <definedName name="\C" localSheetId="179">[1]Contents!#REF!</definedName>
    <definedName name="\C" localSheetId="180">[1]Contents!#REF!</definedName>
    <definedName name="\C" localSheetId="181">[1]Contents!#REF!</definedName>
    <definedName name="\C" localSheetId="182">[1]Contents!#REF!</definedName>
    <definedName name="\C" localSheetId="183">[1]Contents!#REF!</definedName>
    <definedName name="\C" localSheetId="184">[1]Contents!#REF!</definedName>
    <definedName name="\C">[1]Contents!#REF!</definedName>
    <definedName name="\D" localSheetId="115">#REF!</definedName>
    <definedName name="\D" localSheetId="135">#REF!</definedName>
    <definedName name="\D" localSheetId="136">#REF!</definedName>
    <definedName name="\D" localSheetId="157">#REF!</definedName>
    <definedName name="\D" localSheetId="162">#REF!</definedName>
    <definedName name="\D" localSheetId="165">#REF!</definedName>
    <definedName name="\D" localSheetId="177">#REF!</definedName>
    <definedName name="\D" localSheetId="185">#REF!</definedName>
    <definedName name="\D" localSheetId="186">#REF!</definedName>
    <definedName name="\D" localSheetId="187">#REF!</definedName>
    <definedName name="\D" localSheetId="178">#REF!</definedName>
    <definedName name="\D" localSheetId="179">#REF!</definedName>
    <definedName name="\D" localSheetId="180">#REF!</definedName>
    <definedName name="\D" localSheetId="181">#REF!</definedName>
    <definedName name="\D" localSheetId="182">#REF!</definedName>
    <definedName name="\D" localSheetId="183">#REF!</definedName>
    <definedName name="\D" localSheetId="184">#REF!</definedName>
    <definedName name="\D" localSheetId="112">#REF!</definedName>
    <definedName name="\D" localSheetId="113">#REF!</definedName>
    <definedName name="\D" localSheetId="114">#REF!</definedName>
    <definedName name="\D" localSheetId="105">#REF!</definedName>
    <definedName name="\D" localSheetId="106">#REF!</definedName>
    <definedName name="\D" localSheetId="107">#REF!</definedName>
    <definedName name="\D" localSheetId="110">#REF!</definedName>
    <definedName name="\D" localSheetId="111">#REF!</definedName>
    <definedName name="\D">#REF!</definedName>
    <definedName name="\E" localSheetId="135">#REF!</definedName>
    <definedName name="\E" localSheetId="136">#REF!</definedName>
    <definedName name="\E" localSheetId="157">#REF!</definedName>
    <definedName name="\E" localSheetId="162">#REF!</definedName>
    <definedName name="\E" localSheetId="177">#REF!</definedName>
    <definedName name="\E" localSheetId="185">#REF!</definedName>
    <definedName name="\E" localSheetId="186">#REF!</definedName>
    <definedName name="\E" localSheetId="187">#REF!</definedName>
    <definedName name="\E" localSheetId="178">#REF!</definedName>
    <definedName name="\E" localSheetId="179">#REF!</definedName>
    <definedName name="\E" localSheetId="180">#REF!</definedName>
    <definedName name="\E" localSheetId="181">#REF!</definedName>
    <definedName name="\E" localSheetId="182">#REF!</definedName>
    <definedName name="\E" localSheetId="183">#REF!</definedName>
    <definedName name="\E" localSheetId="184">#REF!</definedName>
    <definedName name="\E" localSheetId="112">#REF!</definedName>
    <definedName name="\E" localSheetId="113">#REF!</definedName>
    <definedName name="\E" localSheetId="114">#REF!</definedName>
    <definedName name="\E" localSheetId="105">#REF!</definedName>
    <definedName name="\E" localSheetId="106">#REF!</definedName>
    <definedName name="\E" localSheetId="107">#REF!</definedName>
    <definedName name="\E" localSheetId="110">#REF!</definedName>
    <definedName name="\E" localSheetId="111">#REF!</definedName>
    <definedName name="\E">#REF!</definedName>
    <definedName name="\F" localSheetId="135">#REF!</definedName>
    <definedName name="\F" localSheetId="136">#REF!</definedName>
    <definedName name="\F" localSheetId="157">#REF!</definedName>
    <definedName name="\F" localSheetId="162">#REF!</definedName>
    <definedName name="\F" localSheetId="177">#REF!</definedName>
    <definedName name="\F" localSheetId="185">#REF!</definedName>
    <definedName name="\F" localSheetId="186">#REF!</definedName>
    <definedName name="\F" localSheetId="187">#REF!</definedName>
    <definedName name="\F" localSheetId="178">#REF!</definedName>
    <definedName name="\F" localSheetId="179">#REF!</definedName>
    <definedName name="\F" localSheetId="180">#REF!</definedName>
    <definedName name="\F" localSheetId="181">#REF!</definedName>
    <definedName name="\F" localSheetId="182">#REF!</definedName>
    <definedName name="\F" localSheetId="183">#REF!</definedName>
    <definedName name="\F" localSheetId="184">#REF!</definedName>
    <definedName name="\F" localSheetId="112">#REF!</definedName>
    <definedName name="\F" localSheetId="113">#REF!</definedName>
    <definedName name="\F" localSheetId="114">#REF!</definedName>
    <definedName name="\F" localSheetId="105">#REF!</definedName>
    <definedName name="\F" localSheetId="106">#REF!</definedName>
    <definedName name="\F" localSheetId="107">#REF!</definedName>
    <definedName name="\F" localSheetId="110">#REF!</definedName>
    <definedName name="\F" localSheetId="111">#REF!</definedName>
    <definedName name="\F">#REF!</definedName>
    <definedName name="\G" localSheetId="135">#REF!</definedName>
    <definedName name="\G" localSheetId="136">#REF!</definedName>
    <definedName name="\G" localSheetId="157">#REF!</definedName>
    <definedName name="\G" localSheetId="185">#REF!</definedName>
    <definedName name="\G" localSheetId="186">#REF!</definedName>
    <definedName name="\G" localSheetId="187">#REF!</definedName>
    <definedName name="\G" localSheetId="178">#REF!</definedName>
    <definedName name="\G" localSheetId="179">#REF!</definedName>
    <definedName name="\G" localSheetId="180">#REF!</definedName>
    <definedName name="\G" localSheetId="181">#REF!</definedName>
    <definedName name="\G" localSheetId="182">#REF!</definedName>
    <definedName name="\G" localSheetId="183">#REF!</definedName>
    <definedName name="\G" localSheetId="184">#REF!</definedName>
    <definedName name="\G" localSheetId="112">#REF!</definedName>
    <definedName name="\G" localSheetId="113">#REF!</definedName>
    <definedName name="\G" localSheetId="114">#REF!</definedName>
    <definedName name="\G" localSheetId="105">#REF!</definedName>
    <definedName name="\G" localSheetId="106">#REF!</definedName>
    <definedName name="\G" localSheetId="107">#REF!</definedName>
    <definedName name="\G" localSheetId="110">#REF!</definedName>
    <definedName name="\G" localSheetId="111">#REF!</definedName>
    <definedName name="\G">#REF!</definedName>
    <definedName name="\H" localSheetId="135">#REF!</definedName>
    <definedName name="\H" localSheetId="136">#REF!</definedName>
    <definedName name="\H" localSheetId="157">#REF!</definedName>
    <definedName name="\H" localSheetId="185">#REF!</definedName>
    <definedName name="\H" localSheetId="186">#REF!</definedName>
    <definedName name="\H" localSheetId="187">#REF!</definedName>
    <definedName name="\H" localSheetId="178">#REF!</definedName>
    <definedName name="\H" localSheetId="179">#REF!</definedName>
    <definedName name="\H" localSheetId="180">#REF!</definedName>
    <definedName name="\H" localSheetId="181">#REF!</definedName>
    <definedName name="\H" localSheetId="182">#REF!</definedName>
    <definedName name="\H" localSheetId="183">#REF!</definedName>
    <definedName name="\H" localSheetId="184">#REF!</definedName>
    <definedName name="\H" localSheetId="112">#REF!</definedName>
    <definedName name="\H" localSheetId="113">#REF!</definedName>
    <definedName name="\H" localSheetId="114">#REF!</definedName>
    <definedName name="\H" localSheetId="105">#REF!</definedName>
    <definedName name="\H" localSheetId="106">#REF!</definedName>
    <definedName name="\H" localSheetId="107">#REF!</definedName>
    <definedName name="\H" localSheetId="110">#REF!</definedName>
    <definedName name="\H" localSheetId="111">#REF!</definedName>
    <definedName name="\H">#REF!</definedName>
    <definedName name="\I" localSheetId="135">#REF!</definedName>
    <definedName name="\I" localSheetId="136">#REF!</definedName>
    <definedName name="\I" localSheetId="157">#REF!</definedName>
    <definedName name="\I" localSheetId="185">#REF!</definedName>
    <definedName name="\I" localSheetId="186">#REF!</definedName>
    <definedName name="\I" localSheetId="187">#REF!</definedName>
    <definedName name="\I" localSheetId="178">#REF!</definedName>
    <definedName name="\I" localSheetId="179">#REF!</definedName>
    <definedName name="\I" localSheetId="180">#REF!</definedName>
    <definedName name="\I" localSheetId="181">#REF!</definedName>
    <definedName name="\I" localSheetId="182">#REF!</definedName>
    <definedName name="\I" localSheetId="183">#REF!</definedName>
    <definedName name="\I" localSheetId="184">#REF!</definedName>
    <definedName name="\I" localSheetId="112">#REF!</definedName>
    <definedName name="\I" localSheetId="113">#REF!</definedName>
    <definedName name="\I" localSheetId="114">#REF!</definedName>
    <definedName name="\I" localSheetId="105">#REF!</definedName>
    <definedName name="\I" localSheetId="106">#REF!</definedName>
    <definedName name="\I" localSheetId="107">#REF!</definedName>
    <definedName name="\I" localSheetId="110">#REF!</definedName>
    <definedName name="\I" localSheetId="111">#REF!</definedName>
    <definedName name="\I">#REF!</definedName>
    <definedName name="\J" localSheetId="135">#REF!</definedName>
    <definedName name="\J" localSheetId="136">#REF!</definedName>
    <definedName name="\J" localSheetId="157">#REF!</definedName>
    <definedName name="\J" localSheetId="185">#REF!</definedName>
    <definedName name="\J" localSheetId="186">#REF!</definedName>
    <definedName name="\J" localSheetId="187">#REF!</definedName>
    <definedName name="\J" localSheetId="178">#REF!</definedName>
    <definedName name="\J" localSheetId="179">#REF!</definedName>
    <definedName name="\J" localSheetId="180">#REF!</definedName>
    <definedName name="\J" localSheetId="181">#REF!</definedName>
    <definedName name="\J" localSheetId="182">#REF!</definedName>
    <definedName name="\J" localSheetId="183">#REF!</definedName>
    <definedName name="\J" localSheetId="184">#REF!</definedName>
    <definedName name="\J" localSheetId="112">#REF!</definedName>
    <definedName name="\J" localSheetId="113">#REF!</definedName>
    <definedName name="\J" localSheetId="114">#REF!</definedName>
    <definedName name="\J" localSheetId="105">#REF!</definedName>
    <definedName name="\J" localSheetId="106">#REF!</definedName>
    <definedName name="\J" localSheetId="107">#REF!</definedName>
    <definedName name="\J" localSheetId="110">#REF!</definedName>
    <definedName name="\J" localSheetId="111">#REF!</definedName>
    <definedName name="\J">#REF!</definedName>
    <definedName name="\K" localSheetId="135">[2]Contents!#REF!</definedName>
    <definedName name="\K" localSheetId="136">[2]Contents!#REF!</definedName>
    <definedName name="\K" localSheetId="185">[2]Contents!#REF!</definedName>
    <definedName name="\K" localSheetId="186">[2]Contents!#REF!</definedName>
    <definedName name="\K" localSheetId="187">[2]Contents!#REF!</definedName>
    <definedName name="\K" localSheetId="178">[2]Contents!#REF!</definedName>
    <definedName name="\K" localSheetId="179">[2]Contents!#REF!</definedName>
    <definedName name="\K" localSheetId="180">[2]Contents!#REF!</definedName>
    <definedName name="\K" localSheetId="181">[2]Contents!#REF!</definedName>
    <definedName name="\K" localSheetId="182">[2]Contents!#REF!</definedName>
    <definedName name="\K" localSheetId="183">[2]Contents!#REF!</definedName>
    <definedName name="\K" localSheetId="184">[2]Contents!#REF!</definedName>
    <definedName name="\K">[2]Contents!#REF!</definedName>
    <definedName name="\L" localSheetId="135">[2]Contents!#REF!</definedName>
    <definedName name="\L" localSheetId="136">[2]Contents!#REF!</definedName>
    <definedName name="\L" localSheetId="185">[2]Contents!#REF!</definedName>
    <definedName name="\L" localSheetId="186">[2]Contents!#REF!</definedName>
    <definedName name="\L" localSheetId="187">[2]Contents!#REF!</definedName>
    <definedName name="\L" localSheetId="178">[2]Contents!#REF!</definedName>
    <definedName name="\L" localSheetId="179">[2]Contents!#REF!</definedName>
    <definedName name="\L" localSheetId="180">[2]Contents!#REF!</definedName>
    <definedName name="\L" localSheetId="181">[2]Contents!#REF!</definedName>
    <definedName name="\L" localSheetId="182">[2]Contents!#REF!</definedName>
    <definedName name="\L" localSheetId="183">[2]Contents!#REF!</definedName>
    <definedName name="\L" localSheetId="184">[2]Contents!#REF!</definedName>
    <definedName name="\L">[2]Contents!#REF!</definedName>
    <definedName name="\M" localSheetId="115">#REF!</definedName>
    <definedName name="\M" localSheetId="135">#REF!</definedName>
    <definedName name="\M" localSheetId="136">#REF!</definedName>
    <definedName name="\M" localSheetId="157">#REF!</definedName>
    <definedName name="\M" localSheetId="162">#REF!</definedName>
    <definedName name="\M" localSheetId="165">#REF!</definedName>
    <definedName name="\M" localSheetId="177">#REF!</definedName>
    <definedName name="\M" localSheetId="185">#REF!</definedName>
    <definedName name="\M" localSheetId="186">#REF!</definedName>
    <definedName name="\M" localSheetId="187">#REF!</definedName>
    <definedName name="\M" localSheetId="178">#REF!</definedName>
    <definedName name="\M" localSheetId="179">#REF!</definedName>
    <definedName name="\M" localSheetId="180">#REF!</definedName>
    <definedName name="\M" localSheetId="181">#REF!</definedName>
    <definedName name="\M" localSheetId="182">#REF!</definedName>
    <definedName name="\M" localSheetId="183">#REF!</definedName>
    <definedName name="\M" localSheetId="184">#REF!</definedName>
    <definedName name="\M" localSheetId="112">#REF!</definedName>
    <definedName name="\M" localSheetId="113">#REF!</definedName>
    <definedName name="\M" localSheetId="114">#REF!</definedName>
    <definedName name="\M" localSheetId="105">#REF!</definedName>
    <definedName name="\M" localSheetId="106">#REF!</definedName>
    <definedName name="\M" localSheetId="107">#REF!</definedName>
    <definedName name="\M" localSheetId="110">#REF!</definedName>
    <definedName name="\M" localSheetId="111">#REF!</definedName>
    <definedName name="\M">#REF!</definedName>
    <definedName name="\N" localSheetId="115">[2]Contents!#REF!</definedName>
    <definedName name="\N" localSheetId="135">[2]Contents!#REF!</definedName>
    <definedName name="\N" localSheetId="136">[2]Contents!#REF!</definedName>
    <definedName name="\N" localSheetId="157">[2]Contents!#REF!</definedName>
    <definedName name="\N" localSheetId="165">[2]Contents!#REF!</definedName>
    <definedName name="\N" localSheetId="185">[2]Contents!#REF!</definedName>
    <definedName name="\N" localSheetId="186">[2]Contents!#REF!</definedName>
    <definedName name="\N" localSheetId="187">[2]Contents!#REF!</definedName>
    <definedName name="\N" localSheetId="178">[2]Contents!#REF!</definedName>
    <definedName name="\N" localSheetId="179">[2]Contents!#REF!</definedName>
    <definedName name="\N" localSheetId="180">[2]Contents!#REF!</definedName>
    <definedName name="\N" localSheetId="181">[2]Contents!#REF!</definedName>
    <definedName name="\N" localSheetId="182">[2]Contents!#REF!</definedName>
    <definedName name="\N" localSheetId="183">[2]Contents!#REF!</definedName>
    <definedName name="\N" localSheetId="184">[2]Contents!#REF!</definedName>
    <definedName name="\N" localSheetId="107">[2]Contents!#REF!</definedName>
    <definedName name="\N">[2]Contents!#REF!</definedName>
    <definedName name="\O" localSheetId="115">[2]Contents!#REF!</definedName>
    <definedName name="\O" localSheetId="135">[2]Contents!#REF!</definedName>
    <definedName name="\O" localSheetId="136">[2]Contents!#REF!</definedName>
    <definedName name="\O" localSheetId="157">[2]Contents!#REF!</definedName>
    <definedName name="\O" localSheetId="165">[2]Contents!#REF!</definedName>
    <definedName name="\O" localSheetId="185">[2]Contents!#REF!</definedName>
    <definedName name="\O" localSheetId="186">[2]Contents!#REF!</definedName>
    <definedName name="\O" localSheetId="187">[2]Contents!#REF!</definedName>
    <definedName name="\O" localSheetId="178">[2]Contents!#REF!</definedName>
    <definedName name="\O" localSheetId="179">[2]Contents!#REF!</definedName>
    <definedName name="\O" localSheetId="180">[2]Contents!#REF!</definedName>
    <definedName name="\O" localSheetId="181">[2]Contents!#REF!</definedName>
    <definedName name="\O" localSheetId="182">[2]Contents!#REF!</definedName>
    <definedName name="\O" localSheetId="183">[2]Contents!#REF!</definedName>
    <definedName name="\O" localSheetId="184">[2]Contents!#REF!</definedName>
    <definedName name="\O" localSheetId="107">[2]Contents!#REF!</definedName>
    <definedName name="\O">[2]Contents!#REF!</definedName>
    <definedName name="\P" localSheetId="115">#REF!</definedName>
    <definedName name="\P" localSheetId="135">#REF!</definedName>
    <definedName name="\P" localSheetId="136">#REF!</definedName>
    <definedName name="\P" localSheetId="157">#REF!</definedName>
    <definedName name="\P" localSheetId="162">#REF!</definedName>
    <definedName name="\P" localSheetId="165">#REF!</definedName>
    <definedName name="\P" localSheetId="177">#REF!</definedName>
    <definedName name="\P" localSheetId="185">#REF!</definedName>
    <definedName name="\P" localSheetId="186">#REF!</definedName>
    <definedName name="\P" localSheetId="187">#REF!</definedName>
    <definedName name="\P" localSheetId="178">#REF!</definedName>
    <definedName name="\P" localSheetId="179">#REF!</definedName>
    <definedName name="\P" localSheetId="180">#REF!</definedName>
    <definedName name="\P" localSheetId="181">#REF!</definedName>
    <definedName name="\P" localSheetId="182">#REF!</definedName>
    <definedName name="\P" localSheetId="183">#REF!</definedName>
    <definedName name="\P" localSheetId="184">#REF!</definedName>
    <definedName name="\P" localSheetId="112">#REF!</definedName>
    <definedName name="\P" localSheetId="113">#REF!</definedName>
    <definedName name="\P" localSheetId="114">#REF!</definedName>
    <definedName name="\P" localSheetId="105">#REF!</definedName>
    <definedName name="\P" localSheetId="106">#REF!</definedName>
    <definedName name="\P" localSheetId="107">#REF!</definedName>
    <definedName name="\P" localSheetId="110">#REF!</definedName>
    <definedName name="\P" localSheetId="111">#REF!</definedName>
    <definedName name="\P">#REF!</definedName>
    <definedName name="\Q" localSheetId="135">#REF!</definedName>
    <definedName name="\Q" localSheetId="136">#REF!</definedName>
    <definedName name="\Q" localSheetId="157">#REF!</definedName>
    <definedName name="\Q" localSheetId="162">#REF!</definedName>
    <definedName name="\Q" localSheetId="177">#REF!</definedName>
    <definedName name="\Q" localSheetId="185">#REF!</definedName>
    <definedName name="\Q" localSheetId="186">#REF!</definedName>
    <definedName name="\Q" localSheetId="187">#REF!</definedName>
    <definedName name="\Q" localSheetId="178">#REF!</definedName>
    <definedName name="\Q" localSheetId="179">#REF!</definedName>
    <definedName name="\Q" localSheetId="180">#REF!</definedName>
    <definedName name="\Q" localSheetId="181">#REF!</definedName>
    <definedName name="\Q" localSheetId="182">#REF!</definedName>
    <definedName name="\Q" localSheetId="183">#REF!</definedName>
    <definedName name="\Q" localSheetId="184">#REF!</definedName>
    <definedName name="\Q" localSheetId="112">#REF!</definedName>
    <definedName name="\Q" localSheetId="113">#REF!</definedName>
    <definedName name="\Q" localSheetId="114">#REF!</definedName>
    <definedName name="\Q" localSheetId="105">#REF!</definedName>
    <definedName name="\Q" localSheetId="106">#REF!</definedName>
    <definedName name="\Q" localSheetId="107">#REF!</definedName>
    <definedName name="\Q" localSheetId="110">#REF!</definedName>
    <definedName name="\Q" localSheetId="111">#REF!</definedName>
    <definedName name="\Q">#REF!</definedName>
    <definedName name="\R" localSheetId="135">[3]D!#REF!</definedName>
    <definedName name="\R" localSheetId="136">[3]D!#REF!</definedName>
    <definedName name="\R" localSheetId="162">[3]D!#REF!</definedName>
    <definedName name="\R" localSheetId="177">[3]D!#REF!</definedName>
    <definedName name="\R" localSheetId="185">[3]D!#REF!</definedName>
    <definedName name="\R" localSheetId="186">[3]D!#REF!</definedName>
    <definedName name="\R" localSheetId="187">[3]D!#REF!</definedName>
    <definedName name="\R" localSheetId="178">[3]D!#REF!</definedName>
    <definedName name="\R" localSheetId="179">[3]D!#REF!</definedName>
    <definedName name="\R" localSheetId="180">[3]D!#REF!</definedName>
    <definedName name="\R" localSheetId="181">[3]D!#REF!</definedName>
    <definedName name="\R" localSheetId="182">[3]D!#REF!</definedName>
    <definedName name="\R" localSheetId="183">[3]D!#REF!</definedName>
    <definedName name="\R" localSheetId="184">[3]D!#REF!</definedName>
    <definedName name="\R">[3]D!#REF!</definedName>
    <definedName name="\S" localSheetId="115">#REF!</definedName>
    <definedName name="\S" localSheetId="135">#REF!</definedName>
    <definedName name="\S" localSheetId="136">#REF!</definedName>
    <definedName name="\S" localSheetId="157">#REF!</definedName>
    <definedName name="\S" localSheetId="162">#REF!</definedName>
    <definedName name="\S" localSheetId="165">#REF!</definedName>
    <definedName name="\S" localSheetId="177">#REF!</definedName>
    <definedName name="\S" localSheetId="185">#REF!</definedName>
    <definedName name="\S" localSheetId="186">#REF!</definedName>
    <definedName name="\S" localSheetId="187">#REF!</definedName>
    <definedName name="\S" localSheetId="178">#REF!</definedName>
    <definedName name="\S" localSheetId="179">#REF!</definedName>
    <definedName name="\S" localSheetId="180">#REF!</definedName>
    <definedName name="\S" localSheetId="181">#REF!</definedName>
    <definedName name="\S" localSheetId="182">#REF!</definedName>
    <definedName name="\S" localSheetId="183">#REF!</definedName>
    <definedName name="\S" localSheetId="184">#REF!</definedName>
    <definedName name="\S" localSheetId="112">#REF!</definedName>
    <definedName name="\S" localSheetId="113">#REF!</definedName>
    <definedName name="\S" localSheetId="114">#REF!</definedName>
    <definedName name="\S" localSheetId="105">#REF!</definedName>
    <definedName name="\S" localSheetId="106">#REF!</definedName>
    <definedName name="\S" localSheetId="107">#REF!</definedName>
    <definedName name="\S" localSheetId="110">#REF!</definedName>
    <definedName name="\S" localSheetId="111">#REF!</definedName>
    <definedName name="\S">#REF!</definedName>
    <definedName name="\T" localSheetId="135">#REF!</definedName>
    <definedName name="\T" localSheetId="136">#REF!</definedName>
    <definedName name="\T" localSheetId="157">#REF!</definedName>
    <definedName name="\T" localSheetId="162">#REF!</definedName>
    <definedName name="\T" localSheetId="177">#REF!</definedName>
    <definedName name="\T" localSheetId="185">#REF!</definedName>
    <definedName name="\T" localSheetId="186">#REF!</definedName>
    <definedName name="\T" localSheetId="187">#REF!</definedName>
    <definedName name="\T" localSheetId="178">#REF!</definedName>
    <definedName name="\T" localSheetId="179">#REF!</definedName>
    <definedName name="\T" localSheetId="180">#REF!</definedName>
    <definedName name="\T" localSheetId="181">#REF!</definedName>
    <definedName name="\T" localSheetId="182">#REF!</definedName>
    <definedName name="\T" localSheetId="183">#REF!</definedName>
    <definedName name="\T" localSheetId="184">#REF!</definedName>
    <definedName name="\T" localSheetId="112">#REF!</definedName>
    <definedName name="\T" localSheetId="113">#REF!</definedName>
    <definedName name="\T" localSheetId="114">#REF!</definedName>
    <definedName name="\T" localSheetId="105">#REF!</definedName>
    <definedName name="\T" localSheetId="106">#REF!</definedName>
    <definedName name="\T" localSheetId="107">#REF!</definedName>
    <definedName name="\T" localSheetId="110">#REF!</definedName>
    <definedName name="\T" localSheetId="111">#REF!</definedName>
    <definedName name="\T">#REF!</definedName>
    <definedName name="\T1" localSheetId="135">#REF!</definedName>
    <definedName name="\T1" localSheetId="136">#REF!</definedName>
    <definedName name="\T1" localSheetId="157">#REF!</definedName>
    <definedName name="\T1" localSheetId="162">#REF!</definedName>
    <definedName name="\T1" localSheetId="177">#REF!</definedName>
    <definedName name="\T1" localSheetId="185">#REF!</definedName>
    <definedName name="\T1" localSheetId="186">#REF!</definedName>
    <definedName name="\T1" localSheetId="187">#REF!</definedName>
    <definedName name="\T1" localSheetId="178">#REF!</definedName>
    <definedName name="\T1" localSheetId="179">#REF!</definedName>
    <definedName name="\T1" localSheetId="180">#REF!</definedName>
    <definedName name="\T1" localSheetId="181">#REF!</definedName>
    <definedName name="\T1" localSheetId="182">#REF!</definedName>
    <definedName name="\T1" localSheetId="183">#REF!</definedName>
    <definedName name="\T1" localSheetId="184">#REF!</definedName>
    <definedName name="\T1" localSheetId="112">#REF!</definedName>
    <definedName name="\T1" localSheetId="113">#REF!</definedName>
    <definedName name="\T1" localSheetId="114">#REF!</definedName>
    <definedName name="\T1" localSheetId="105">#REF!</definedName>
    <definedName name="\T1" localSheetId="106">#REF!</definedName>
    <definedName name="\T1" localSheetId="107">#REF!</definedName>
    <definedName name="\T1" localSheetId="110">#REF!</definedName>
    <definedName name="\T1" localSheetId="111">#REF!</definedName>
    <definedName name="\T1">#REF!</definedName>
    <definedName name="\T2" localSheetId="135">[4]BOP!#REF!</definedName>
    <definedName name="\T2" localSheetId="136">[4]BOP!#REF!</definedName>
    <definedName name="\T2" localSheetId="162">[4]BOP!#REF!</definedName>
    <definedName name="\T2" localSheetId="177">[4]BOP!#REF!</definedName>
    <definedName name="\T2" localSheetId="185">[4]BOP!#REF!</definedName>
    <definedName name="\T2" localSheetId="186">[4]BOP!#REF!</definedName>
    <definedName name="\T2" localSheetId="187">[4]BOP!#REF!</definedName>
    <definedName name="\T2" localSheetId="178">[4]BOP!#REF!</definedName>
    <definedName name="\T2" localSheetId="179">[4]BOP!#REF!</definedName>
    <definedName name="\T2" localSheetId="180">[4]BOP!#REF!</definedName>
    <definedName name="\T2" localSheetId="181">[4]BOP!#REF!</definedName>
    <definedName name="\T2" localSheetId="182">[4]BOP!#REF!</definedName>
    <definedName name="\T2" localSheetId="183">[4]BOP!#REF!</definedName>
    <definedName name="\T2" localSheetId="184">[4]BOP!#REF!</definedName>
    <definedName name="\T2">[4]BOP!#REF!</definedName>
    <definedName name="\U" localSheetId="115">#REF!</definedName>
    <definedName name="\U" localSheetId="135">#REF!</definedName>
    <definedName name="\U" localSheetId="136">#REF!</definedName>
    <definedName name="\U" localSheetId="157">#REF!</definedName>
    <definedName name="\U" localSheetId="162">#REF!</definedName>
    <definedName name="\U" localSheetId="165">#REF!</definedName>
    <definedName name="\U" localSheetId="177">#REF!</definedName>
    <definedName name="\U" localSheetId="185">#REF!</definedName>
    <definedName name="\U" localSheetId="186">#REF!</definedName>
    <definedName name="\U" localSheetId="187">#REF!</definedName>
    <definedName name="\U" localSheetId="178">#REF!</definedName>
    <definedName name="\U" localSheetId="179">#REF!</definedName>
    <definedName name="\U" localSheetId="180">#REF!</definedName>
    <definedName name="\U" localSheetId="181">#REF!</definedName>
    <definedName name="\U" localSheetId="182">#REF!</definedName>
    <definedName name="\U" localSheetId="183">#REF!</definedName>
    <definedName name="\U" localSheetId="184">#REF!</definedName>
    <definedName name="\U" localSheetId="112">#REF!</definedName>
    <definedName name="\U" localSheetId="113">#REF!</definedName>
    <definedName name="\U" localSheetId="114">#REF!</definedName>
    <definedName name="\U" localSheetId="105">#REF!</definedName>
    <definedName name="\U" localSheetId="106">#REF!</definedName>
    <definedName name="\U" localSheetId="107">#REF!</definedName>
    <definedName name="\U" localSheetId="110">#REF!</definedName>
    <definedName name="\U" localSheetId="111">#REF!</definedName>
    <definedName name="\U">#REF!</definedName>
    <definedName name="\V" localSheetId="135">#REF!</definedName>
    <definedName name="\V" localSheetId="136">#REF!</definedName>
    <definedName name="\V" localSheetId="157">#REF!</definedName>
    <definedName name="\V" localSheetId="162">#REF!</definedName>
    <definedName name="\V" localSheetId="177">#REF!</definedName>
    <definedName name="\V" localSheetId="185">#REF!</definedName>
    <definedName name="\V" localSheetId="186">#REF!</definedName>
    <definedName name="\V" localSheetId="187">#REF!</definedName>
    <definedName name="\V" localSheetId="178">#REF!</definedName>
    <definedName name="\V" localSheetId="179">#REF!</definedName>
    <definedName name="\V" localSheetId="180">#REF!</definedName>
    <definedName name="\V" localSheetId="181">#REF!</definedName>
    <definedName name="\V" localSheetId="182">#REF!</definedName>
    <definedName name="\V" localSheetId="183">#REF!</definedName>
    <definedName name="\V" localSheetId="184">#REF!</definedName>
    <definedName name="\V" localSheetId="112">#REF!</definedName>
    <definedName name="\V" localSheetId="113">#REF!</definedName>
    <definedName name="\V" localSheetId="114">#REF!</definedName>
    <definedName name="\V" localSheetId="105">#REF!</definedName>
    <definedName name="\V" localSheetId="106">#REF!</definedName>
    <definedName name="\V" localSheetId="107">#REF!</definedName>
    <definedName name="\V" localSheetId="110">#REF!</definedName>
    <definedName name="\V" localSheetId="111">#REF!</definedName>
    <definedName name="\V">#REF!</definedName>
    <definedName name="\W" localSheetId="135">#REF!</definedName>
    <definedName name="\W" localSheetId="136">#REF!</definedName>
    <definedName name="\W" localSheetId="157">#REF!</definedName>
    <definedName name="\W" localSheetId="162">#REF!</definedName>
    <definedName name="\W" localSheetId="177">#REF!</definedName>
    <definedName name="\W" localSheetId="185">#REF!</definedName>
    <definedName name="\W" localSheetId="186">#REF!</definedName>
    <definedName name="\W" localSheetId="187">#REF!</definedName>
    <definedName name="\W" localSheetId="178">#REF!</definedName>
    <definedName name="\W" localSheetId="179">#REF!</definedName>
    <definedName name="\W" localSheetId="180">#REF!</definedName>
    <definedName name="\W" localSheetId="181">#REF!</definedName>
    <definedName name="\W" localSheetId="182">#REF!</definedName>
    <definedName name="\W" localSheetId="183">#REF!</definedName>
    <definedName name="\W" localSheetId="184">#REF!</definedName>
    <definedName name="\W" localSheetId="112">#REF!</definedName>
    <definedName name="\W" localSheetId="113">#REF!</definedName>
    <definedName name="\W" localSheetId="114">#REF!</definedName>
    <definedName name="\W" localSheetId="105">#REF!</definedName>
    <definedName name="\W" localSheetId="106">#REF!</definedName>
    <definedName name="\W" localSheetId="107">#REF!</definedName>
    <definedName name="\W" localSheetId="110">#REF!</definedName>
    <definedName name="\W" localSheetId="111">#REF!</definedName>
    <definedName name="\W">#REF!</definedName>
    <definedName name="\X" localSheetId="135">#REF!</definedName>
    <definedName name="\X" localSheetId="136">#REF!</definedName>
    <definedName name="\X" localSheetId="157">#REF!</definedName>
    <definedName name="\X" localSheetId="185">#REF!</definedName>
    <definedName name="\X" localSheetId="186">#REF!</definedName>
    <definedName name="\X" localSheetId="187">#REF!</definedName>
    <definedName name="\X" localSheetId="178">#REF!</definedName>
    <definedName name="\X" localSheetId="179">#REF!</definedName>
    <definedName name="\X" localSheetId="180">#REF!</definedName>
    <definedName name="\X" localSheetId="181">#REF!</definedName>
    <definedName name="\X" localSheetId="182">#REF!</definedName>
    <definedName name="\X" localSheetId="183">#REF!</definedName>
    <definedName name="\X" localSheetId="184">#REF!</definedName>
    <definedName name="\X" localSheetId="112">#REF!</definedName>
    <definedName name="\X" localSheetId="113">#REF!</definedName>
    <definedName name="\X" localSheetId="114">#REF!</definedName>
    <definedName name="\X" localSheetId="105">#REF!</definedName>
    <definedName name="\X" localSheetId="106">#REF!</definedName>
    <definedName name="\X" localSheetId="107">#REF!</definedName>
    <definedName name="\X" localSheetId="110">#REF!</definedName>
    <definedName name="\X" localSheetId="111">#REF!</definedName>
    <definedName name="\X">#REF!</definedName>
    <definedName name="\Y" localSheetId="135">#REF!</definedName>
    <definedName name="\Y" localSheetId="136">#REF!</definedName>
    <definedName name="\Y" localSheetId="157">#REF!</definedName>
    <definedName name="\Y" localSheetId="185">#REF!</definedName>
    <definedName name="\Y" localSheetId="186">#REF!</definedName>
    <definedName name="\Y" localSheetId="187">#REF!</definedName>
    <definedName name="\Y" localSheetId="178">#REF!</definedName>
    <definedName name="\Y" localSheetId="179">#REF!</definedName>
    <definedName name="\Y" localSheetId="180">#REF!</definedName>
    <definedName name="\Y" localSheetId="181">#REF!</definedName>
    <definedName name="\Y" localSheetId="182">#REF!</definedName>
    <definedName name="\Y" localSheetId="183">#REF!</definedName>
    <definedName name="\Y" localSheetId="184">#REF!</definedName>
    <definedName name="\Y" localSheetId="112">#REF!</definedName>
    <definedName name="\Y" localSheetId="113">#REF!</definedName>
    <definedName name="\Y" localSheetId="114">#REF!</definedName>
    <definedName name="\Y" localSheetId="105">#REF!</definedName>
    <definedName name="\Y" localSheetId="106">#REF!</definedName>
    <definedName name="\Y" localSheetId="107">#REF!</definedName>
    <definedName name="\Y" localSheetId="110">#REF!</definedName>
    <definedName name="\Y" localSheetId="111">#REF!</definedName>
    <definedName name="\Y">#REF!</definedName>
    <definedName name="\Z" localSheetId="135">[2]Contents!#REF!</definedName>
    <definedName name="\Z" localSheetId="136">[2]Contents!#REF!</definedName>
    <definedName name="\Z" localSheetId="185">[2]Contents!#REF!</definedName>
    <definedName name="\Z" localSheetId="186">[2]Contents!#REF!</definedName>
    <definedName name="\Z" localSheetId="187">[2]Contents!#REF!</definedName>
    <definedName name="\Z" localSheetId="178">[2]Contents!#REF!</definedName>
    <definedName name="\Z" localSheetId="179">[2]Contents!#REF!</definedName>
    <definedName name="\Z" localSheetId="180">[2]Contents!#REF!</definedName>
    <definedName name="\Z" localSheetId="181">[2]Contents!#REF!</definedName>
    <definedName name="\Z" localSheetId="182">[2]Contents!#REF!</definedName>
    <definedName name="\Z" localSheetId="183">[2]Contents!#REF!</definedName>
    <definedName name="\Z" localSheetId="184">[2]Contents!#REF!</definedName>
    <definedName name="\Z">[2]Contents!#REF!</definedName>
    <definedName name="______________________bdm1" localSheetId="115">#REF!</definedName>
    <definedName name="______________________bdm1" localSheetId="135">#REF!</definedName>
    <definedName name="______________________bdm1" localSheetId="136">#REF!</definedName>
    <definedName name="______________________bdm1" localSheetId="157">#REF!</definedName>
    <definedName name="______________________bdm1" localSheetId="162">#REF!</definedName>
    <definedName name="______________________bdm1" localSheetId="165">#REF!</definedName>
    <definedName name="______________________bdm1" localSheetId="177">#REF!</definedName>
    <definedName name="______________________bdm1" localSheetId="185">#REF!</definedName>
    <definedName name="______________________bdm1" localSheetId="186">#REF!</definedName>
    <definedName name="______________________bdm1" localSheetId="187">#REF!</definedName>
    <definedName name="______________________bdm1" localSheetId="178">#REF!</definedName>
    <definedName name="______________________bdm1" localSheetId="179">#REF!</definedName>
    <definedName name="______________________bdm1" localSheetId="180">#REF!</definedName>
    <definedName name="______________________bdm1" localSheetId="181">#REF!</definedName>
    <definedName name="______________________bdm1" localSheetId="182">#REF!</definedName>
    <definedName name="______________________bdm1" localSheetId="183">#REF!</definedName>
    <definedName name="______________________bdm1" localSheetId="184">#REF!</definedName>
    <definedName name="______________________bdm1" localSheetId="112">#REF!</definedName>
    <definedName name="______________________bdm1" localSheetId="113">#REF!</definedName>
    <definedName name="______________________bdm1" localSheetId="114">#REF!</definedName>
    <definedName name="______________________bdm1" localSheetId="105">#REF!</definedName>
    <definedName name="______________________bdm1" localSheetId="106">#REF!</definedName>
    <definedName name="______________________bdm1" localSheetId="107">#REF!</definedName>
    <definedName name="______________________bdm1" localSheetId="110">#REF!</definedName>
    <definedName name="______________________bdm1" localSheetId="111">#REF!</definedName>
    <definedName name="______________________bdm1">#REF!</definedName>
    <definedName name="_____________________bdm1" localSheetId="135">#REF!</definedName>
    <definedName name="_____________________bdm1" localSheetId="136">#REF!</definedName>
    <definedName name="_____________________bdm1" localSheetId="157">#REF!</definedName>
    <definedName name="_____________________bdm1" localSheetId="162">#REF!</definedName>
    <definedName name="_____________________bdm1" localSheetId="177">#REF!</definedName>
    <definedName name="_____________________bdm1" localSheetId="185">#REF!</definedName>
    <definedName name="_____________________bdm1" localSheetId="186">#REF!</definedName>
    <definedName name="_____________________bdm1" localSheetId="187">#REF!</definedName>
    <definedName name="_____________________bdm1" localSheetId="178">#REF!</definedName>
    <definedName name="_____________________bdm1" localSheetId="179">#REF!</definedName>
    <definedName name="_____________________bdm1" localSheetId="180">#REF!</definedName>
    <definedName name="_____________________bdm1" localSheetId="181">#REF!</definedName>
    <definedName name="_____________________bdm1" localSheetId="182">#REF!</definedName>
    <definedName name="_____________________bdm1" localSheetId="183">#REF!</definedName>
    <definedName name="_____________________bdm1" localSheetId="184">#REF!</definedName>
    <definedName name="_____________________bdm1" localSheetId="112">#REF!</definedName>
    <definedName name="_____________________bdm1" localSheetId="113">#REF!</definedName>
    <definedName name="_____________________bdm1" localSheetId="114">#REF!</definedName>
    <definedName name="_____________________bdm1" localSheetId="105">#REF!</definedName>
    <definedName name="_____________________bdm1" localSheetId="106">#REF!</definedName>
    <definedName name="_____________________bdm1" localSheetId="107">#REF!</definedName>
    <definedName name="_____________________bdm1" localSheetId="110">#REF!</definedName>
    <definedName name="_____________________bdm1" localSheetId="111">#REF!</definedName>
    <definedName name="_____________________bdm1">#REF!</definedName>
    <definedName name="____________________bdm1" localSheetId="135">#REF!</definedName>
    <definedName name="____________________bdm1" localSheetId="136">#REF!</definedName>
    <definedName name="____________________bdm1" localSheetId="157">#REF!</definedName>
    <definedName name="____________________bdm1" localSheetId="162">#REF!</definedName>
    <definedName name="____________________bdm1" localSheetId="177">#REF!</definedName>
    <definedName name="____________________bdm1" localSheetId="185">#REF!</definedName>
    <definedName name="____________________bdm1" localSheetId="186">#REF!</definedName>
    <definedName name="____________________bdm1" localSheetId="187">#REF!</definedName>
    <definedName name="____________________bdm1" localSheetId="178">#REF!</definedName>
    <definedName name="____________________bdm1" localSheetId="179">#REF!</definedName>
    <definedName name="____________________bdm1" localSheetId="180">#REF!</definedName>
    <definedName name="____________________bdm1" localSheetId="181">#REF!</definedName>
    <definedName name="____________________bdm1" localSheetId="182">#REF!</definedName>
    <definedName name="____________________bdm1" localSheetId="183">#REF!</definedName>
    <definedName name="____________________bdm1" localSheetId="184">#REF!</definedName>
    <definedName name="____________________bdm1" localSheetId="112">#REF!</definedName>
    <definedName name="____________________bdm1" localSheetId="113">#REF!</definedName>
    <definedName name="____________________bdm1" localSheetId="114">#REF!</definedName>
    <definedName name="____________________bdm1" localSheetId="105">#REF!</definedName>
    <definedName name="____________________bdm1" localSheetId="106">#REF!</definedName>
    <definedName name="____________________bdm1" localSheetId="107">#REF!</definedName>
    <definedName name="____________________bdm1" localSheetId="110">#REF!</definedName>
    <definedName name="____________________bdm1" localSheetId="111">#REF!</definedName>
    <definedName name="____________________bdm1">#REF!</definedName>
    <definedName name="___________________bdm1" localSheetId="135">#REF!</definedName>
    <definedName name="___________________bdm1" localSheetId="136">#REF!</definedName>
    <definedName name="___________________bdm1" localSheetId="157">#REF!</definedName>
    <definedName name="___________________bdm1" localSheetId="185">#REF!</definedName>
    <definedName name="___________________bdm1" localSheetId="186">#REF!</definedName>
    <definedName name="___________________bdm1" localSheetId="187">#REF!</definedName>
    <definedName name="___________________bdm1" localSheetId="178">#REF!</definedName>
    <definedName name="___________________bdm1" localSheetId="179">#REF!</definedName>
    <definedName name="___________________bdm1" localSheetId="180">#REF!</definedName>
    <definedName name="___________________bdm1" localSheetId="181">#REF!</definedName>
    <definedName name="___________________bdm1" localSheetId="182">#REF!</definedName>
    <definedName name="___________________bdm1" localSheetId="183">#REF!</definedName>
    <definedName name="___________________bdm1" localSheetId="184">#REF!</definedName>
    <definedName name="___________________bdm1" localSheetId="112">#REF!</definedName>
    <definedName name="___________________bdm1" localSheetId="113">#REF!</definedName>
    <definedName name="___________________bdm1" localSheetId="114">#REF!</definedName>
    <definedName name="___________________bdm1" localSheetId="105">#REF!</definedName>
    <definedName name="___________________bdm1" localSheetId="106">#REF!</definedName>
    <definedName name="___________________bdm1" localSheetId="107">#REF!</definedName>
    <definedName name="___________________bdm1" localSheetId="110">#REF!</definedName>
    <definedName name="___________________bdm1" localSheetId="111">#REF!</definedName>
    <definedName name="___________________bdm1">#REF!</definedName>
    <definedName name="__________________bdm1" localSheetId="135">#REF!</definedName>
    <definedName name="__________________bdm1" localSheetId="136">#REF!</definedName>
    <definedName name="__________________bdm1" localSheetId="157">#REF!</definedName>
    <definedName name="__________________bdm1" localSheetId="185">#REF!</definedName>
    <definedName name="__________________bdm1" localSheetId="186">#REF!</definedName>
    <definedName name="__________________bdm1" localSheetId="187">#REF!</definedName>
    <definedName name="__________________bdm1" localSheetId="178">#REF!</definedName>
    <definedName name="__________________bdm1" localSheetId="179">#REF!</definedName>
    <definedName name="__________________bdm1" localSheetId="180">#REF!</definedName>
    <definedName name="__________________bdm1" localSheetId="181">#REF!</definedName>
    <definedName name="__________________bdm1" localSheetId="182">#REF!</definedName>
    <definedName name="__________________bdm1" localSheetId="183">#REF!</definedName>
    <definedName name="__________________bdm1" localSheetId="184">#REF!</definedName>
    <definedName name="__________________bdm1" localSheetId="112">#REF!</definedName>
    <definedName name="__________________bdm1" localSheetId="113">#REF!</definedName>
    <definedName name="__________________bdm1" localSheetId="114">#REF!</definedName>
    <definedName name="__________________bdm1" localSheetId="105">#REF!</definedName>
    <definedName name="__________________bdm1" localSheetId="106">#REF!</definedName>
    <definedName name="__________________bdm1" localSheetId="107">#REF!</definedName>
    <definedName name="__________________bdm1" localSheetId="110">#REF!</definedName>
    <definedName name="__________________bdm1" localSheetId="111">#REF!</definedName>
    <definedName name="__________________bdm1">#REF!</definedName>
    <definedName name="_________________bdm1" localSheetId="135">#REF!</definedName>
    <definedName name="_________________bdm1" localSheetId="136">#REF!</definedName>
    <definedName name="_________________bdm1" localSheetId="157">#REF!</definedName>
    <definedName name="_________________bdm1" localSheetId="185">#REF!</definedName>
    <definedName name="_________________bdm1" localSheetId="186">#REF!</definedName>
    <definedName name="_________________bdm1" localSheetId="187">#REF!</definedName>
    <definedName name="_________________bdm1" localSheetId="178">#REF!</definedName>
    <definedName name="_________________bdm1" localSheetId="179">#REF!</definedName>
    <definedName name="_________________bdm1" localSheetId="180">#REF!</definedName>
    <definedName name="_________________bdm1" localSheetId="181">#REF!</definedName>
    <definedName name="_________________bdm1" localSheetId="182">#REF!</definedName>
    <definedName name="_________________bdm1" localSheetId="183">#REF!</definedName>
    <definedName name="_________________bdm1" localSheetId="184">#REF!</definedName>
    <definedName name="_________________bdm1" localSheetId="112">#REF!</definedName>
    <definedName name="_________________bdm1" localSheetId="113">#REF!</definedName>
    <definedName name="_________________bdm1" localSheetId="114">#REF!</definedName>
    <definedName name="_________________bdm1" localSheetId="105">#REF!</definedName>
    <definedName name="_________________bdm1" localSheetId="106">#REF!</definedName>
    <definedName name="_________________bdm1" localSheetId="107">#REF!</definedName>
    <definedName name="_________________bdm1" localSheetId="110">#REF!</definedName>
    <definedName name="_________________bdm1" localSheetId="111">#REF!</definedName>
    <definedName name="_________________bdm1">#REF!</definedName>
    <definedName name="________________bdm1" localSheetId="135">#REF!</definedName>
    <definedName name="________________bdm1" localSheetId="136">#REF!</definedName>
    <definedName name="________________bdm1" localSheetId="157">#REF!</definedName>
    <definedName name="________________bdm1" localSheetId="185">#REF!</definedName>
    <definedName name="________________bdm1" localSheetId="186">#REF!</definedName>
    <definedName name="________________bdm1" localSheetId="187">#REF!</definedName>
    <definedName name="________________bdm1" localSheetId="178">#REF!</definedName>
    <definedName name="________________bdm1" localSheetId="179">#REF!</definedName>
    <definedName name="________________bdm1" localSheetId="180">#REF!</definedName>
    <definedName name="________________bdm1" localSheetId="181">#REF!</definedName>
    <definedName name="________________bdm1" localSheetId="182">#REF!</definedName>
    <definedName name="________________bdm1" localSheetId="183">#REF!</definedName>
    <definedName name="________________bdm1" localSheetId="184">#REF!</definedName>
    <definedName name="________________bdm1" localSheetId="112">#REF!</definedName>
    <definedName name="________________bdm1" localSheetId="113">#REF!</definedName>
    <definedName name="________________bdm1" localSheetId="114">#REF!</definedName>
    <definedName name="________________bdm1" localSheetId="105">#REF!</definedName>
    <definedName name="________________bdm1" localSheetId="106">#REF!</definedName>
    <definedName name="________________bdm1" localSheetId="107">#REF!</definedName>
    <definedName name="________________bdm1" localSheetId="110">#REF!</definedName>
    <definedName name="________________bdm1" localSheetId="111">#REF!</definedName>
    <definedName name="________________bdm1">#REF!</definedName>
    <definedName name="_______________bdm1" localSheetId="135">#REF!</definedName>
    <definedName name="_______________bdm1" localSheetId="136">#REF!</definedName>
    <definedName name="_______________bdm1" localSheetId="157">#REF!</definedName>
    <definedName name="_______________bdm1" localSheetId="185">#REF!</definedName>
    <definedName name="_______________bdm1" localSheetId="186">#REF!</definedName>
    <definedName name="_______________bdm1" localSheetId="187">#REF!</definedName>
    <definedName name="_______________bdm1" localSheetId="178">#REF!</definedName>
    <definedName name="_______________bdm1" localSheetId="179">#REF!</definedName>
    <definedName name="_______________bdm1" localSheetId="180">#REF!</definedName>
    <definedName name="_______________bdm1" localSheetId="181">#REF!</definedName>
    <definedName name="_______________bdm1" localSheetId="182">#REF!</definedName>
    <definedName name="_______________bdm1" localSheetId="183">#REF!</definedName>
    <definedName name="_______________bdm1" localSheetId="184">#REF!</definedName>
    <definedName name="_______________bdm1" localSheetId="112">#REF!</definedName>
    <definedName name="_______________bdm1" localSheetId="113">#REF!</definedName>
    <definedName name="_______________bdm1" localSheetId="114">#REF!</definedName>
    <definedName name="_______________bdm1" localSheetId="105">#REF!</definedName>
    <definedName name="_______________bdm1" localSheetId="106">#REF!</definedName>
    <definedName name="_______________bdm1" localSheetId="107">#REF!</definedName>
    <definedName name="_______________bdm1" localSheetId="110">#REF!</definedName>
    <definedName name="_______________bdm1" localSheetId="111">#REF!</definedName>
    <definedName name="_______________bdm1">#REF!</definedName>
    <definedName name="______________bdm1" localSheetId="135">#REF!</definedName>
    <definedName name="______________bdm1" localSheetId="136">#REF!</definedName>
    <definedName name="______________bdm1" localSheetId="157">#REF!</definedName>
    <definedName name="______________bdm1" localSheetId="185">#REF!</definedName>
    <definedName name="______________bdm1" localSheetId="186">#REF!</definedName>
    <definedName name="______________bdm1" localSheetId="187">#REF!</definedName>
    <definedName name="______________bdm1" localSheetId="178">#REF!</definedName>
    <definedName name="______________bdm1" localSheetId="179">#REF!</definedName>
    <definedName name="______________bdm1" localSheetId="180">#REF!</definedName>
    <definedName name="______________bdm1" localSheetId="181">#REF!</definedName>
    <definedName name="______________bdm1" localSheetId="182">#REF!</definedName>
    <definedName name="______________bdm1" localSheetId="183">#REF!</definedName>
    <definedName name="______________bdm1" localSheetId="184">#REF!</definedName>
    <definedName name="______________bdm1" localSheetId="112">#REF!</definedName>
    <definedName name="______________bdm1" localSheetId="113">#REF!</definedName>
    <definedName name="______________bdm1" localSheetId="114">#REF!</definedName>
    <definedName name="______________bdm1" localSheetId="105">#REF!</definedName>
    <definedName name="______________bdm1" localSheetId="106">#REF!</definedName>
    <definedName name="______________bdm1" localSheetId="107">#REF!</definedName>
    <definedName name="______________bdm1" localSheetId="110">#REF!</definedName>
    <definedName name="______________bdm1" localSheetId="111">#REF!</definedName>
    <definedName name="______________bdm1">#REF!</definedName>
    <definedName name="_____________bdm1" localSheetId="135">#REF!</definedName>
    <definedName name="_____________bdm1" localSheetId="136">#REF!</definedName>
    <definedName name="_____________bdm1" localSheetId="157">#REF!</definedName>
    <definedName name="_____________bdm1" localSheetId="185">#REF!</definedName>
    <definedName name="_____________bdm1" localSheetId="186">#REF!</definedName>
    <definedName name="_____________bdm1" localSheetId="187">#REF!</definedName>
    <definedName name="_____________bdm1" localSheetId="178">#REF!</definedName>
    <definedName name="_____________bdm1" localSheetId="179">#REF!</definedName>
    <definedName name="_____________bdm1" localSheetId="180">#REF!</definedName>
    <definedName name="_____________bdm1" localSheetId="181">#REF!</definedName>
    <definedName name="_____________bdm1" localSheetId="182">#REF!</definedName>
    <definedName name="_____________bdm1" localSheetId="183">#REF!</definedName>
    <definedName name="_____________bdm1" localSheetId="184">#REF!</definedName>
    <definedName name="_____________bdm1" localSheetId="112">#REF!</definedName>
    <definedName name="_____________bdm1" localSheetId="113">#REF!</definedName>
    <definedName name="_____________bdm1" localSheetId="114">#REF!</definedName>
    <definedName name="_____________bdm1" localSheetId="105">#REF!</definedName>
    <definedName name="_____________bdm1" localSheetId="106">#REF!</definedName>
    <definedName name="_____________bdm1" localSheetId="107">#REF!</definedName>
    <definedName name="_____________bdm1" localSheetId="110">#REF!</definedName>
    <definedName name="_____________bdm1" localSheetId="111">#REF!</definedName>
    <definedName name="_____________bdm1">#REF!</definedName>
    <definedName name="____________bdm1" localSheetId="135">#REF!</definedName>
    <definedName name="____________bdm1" localSheetId="136">#REF!</definedName>
    <definedName name="____________bdm1" localSheetId="157">#REF!</definedName>
    <definedName name="____________bdm1" localSheetId="185">#REF!</definedName>
    <definedName name="____________bdm1" localSheetId="186">#REF!</definedName>
    <definedName name="____________bdm1" localSheetId="187">#REF!</definedName>
    <definedName name="____________bdm1" localSheetId="178">#REF!</definedName>
    <definedName name="____________bdm1" localSheetId="179">#REF!</definedName>
    <definedName name="____________bdm1" localSheetId="180">#REF!</definedName>
    <definedName name="____________bdm1" localSheetId="181">#REF!</definedName>
    <definedName name="____________bdm1" localSheetId="182">#REF!</definedName>
    <definedName name="____________bdm1" localSheetId="183">#REF!</definedName>
    <definedName name="____________bdm1" localSheetId="184">#REF!</definedName>
    <definedName name="____________bdm1" localSheetId="112">#REF!</definedName>
    <definedName name="____________bdm1" localSheetId="113">#REF!</definedName>
    <definedName name="____________bdm1" localSheetId="114">#REF!</definedName>
    <definedName name="____________bdm1" localSheetId="105">#REF!</definedName>
    <definedName name="____________bdm1" localSheetId="106">#REF!</definedName>
    <definedName name="____________bdm1" localSheetId="107">#REF!</definedName>
    <definedName name="____________bdm1" localSheetId="110">#REF!</definedName>
    <definedName name="____________bdm1" localSheetId="111">#REF!</definedName>
    <definedName name="____________bdm1">#REF!</definedName>
    <definedName name="____________hh1" localSheetId="135">#REF!</definedName>
    <definedName name="____________hh1" localSheetId="136">#REF!</definedName>
    <definedName name="____________hh1" localSheetId="157">#REF!</definedName>
    <definedName name="____________hh1" localSheetId="185">#REF!</definedName>
    <definedName name="____________hh1" localSheetId="186">#REF!</definedName>
    <definedName name="____________hh1" localSheetId="187">#REF!</definedName>
    <definedName name="____________hh1" localSheetId="178">#REF!</definedName>
    <definedName name="____________hh1" localSheetId="179">#REF!</definedName>
    <definedName name="____________hh1" localSheetId="180">#REF!</definedName>
    <definedName name="____________hh1" localSheetId="181">#REF!</definedName>
    <definedName name="____________hh1" localSheetId="182">#REF!</definedName>
    <definedName name="____________hh1" localSheetId="183">#REF!</definedName>
    <definedName name="____________hh1" localSheetId="184">#REF!</definedName>
    <definedName name="____________hh1" localSheetId="112">#REF!</definedName>
    <definedName name="____________hh1" localSheetId="113">#REF!</definedName>
    <definedName name="____________hh1" localSheetId="114">#REF!</definedName>
    <definedName name="____________hh1" localSheetId="105">#REF!</definedName>
    <definedName name="____________hh1" localSheetId="106">#REF!</definedName>
    <definedName name="____________hh1" localSheetId="107">#REF!</definedName>
    <definedName name="____________hh1" localSheetId="110">#REF!</definedName>
    <definedName name="____________hh1" localSheetId="111">#REF!</definedName>
    <definedName name="____________hh1">#REF!</definedName>
    <definedName name="___________bdm1" localSheetId="135">#REF!</definedName>
    <definedName name="___________bdm1" localSheetId="136">#REF!</definedName>
    <definedName name="___________bdm1" localSheetId="157">#REF!</definedName>
    <definedName name="___________bdm1" localSheetId="185">#REF!</definedName>
    <definedName name="___________bdm1" localSheetId="186">#REF!</definedName>
    <definedName name="___________bdm1" localSheetId="187">#REF!</definedName>
    <definedName name="___________bdm1" localSheetId="178">#REF!</definedName>
    <definedName name="___________bdm1" localSheetId="179">#REF!</definedName>
    <definedName name="___________bdm1" localSheetId="180">#REF!</definedName>
    <definedName name="___________bdm1" localSheetId="181">#REF!</definedName>
    <definedName name="___________bdm1" localSheetId="182">#REF!</definedName>
    <definedName name="___________bdm1" localSheetId="183">#REF!</definedName>
    <definedName name="___________bdm1" localSheetId="184">#REF!</definedName>
    <definedName name="___________bdm1" localSheetId="112">#REF!</definedName>
    <definedName name="___________bdm1" localSheetId="113">#REF!</definedName>
    <definedName name="___________bdm1" localSheetId="114">#REF!</definedName>
    <definedName name="___________bdm1" localSheetId="105">#REF!</definedName>
    <definedName name="___________bdm1" localSheetId="106">#REF!</definedName>
    <definedName name="___________bdm1" localSheetId="107">#REF!</definedName>
    <definedName name="___________bdm1" localSheetId="110">#REF!</definedName>
    <definedName name="___________bdm1" localSheetId="111">#REF!</definedName>
    <definedName name="___________bdm1">#REF!</definedName>
    <definedName name="___________hh1" localSheetId="135">#REF!</definedName>
    <definedName name="___________hh1" localSheetId="136">#REF!</definedName>
    <definedName name="___________hh1" localSheetId="157">#REF!</definedName>
    <definedName name="___________hh1" localSheetId="185">#REF!</definedName>
    <definedName name="___________hh1" localSheetId="186">#REF!</definedName>
    <definedName name="___________hh1" localSheetId="187">#REF!</definedName>
    <definedName name="___________hh1" localSheetId="178">#REF!</definedName>
    <definedName name="___________hh1" localSheetId="179">#REF!</definedName>
    <definedName name="___________hh1" localSheetId="180">#REF!</definedName>
    <definedName name="___________hh1" localSheetId="181">#REF!</definedName>
    <definedName name="___________hh1" localSheetId="182">#REF!</definedName>
    <definedName name="___________hh1" localSheetId="183">#REF!</definedName>
    <definedName name="___________hh1" localSheetId="184">#REF!</definedName>
    <definedName name="___________hh1" localSheetId="112">#REF!</definedName>
    <definedName name="___________hh1" localSheetId="113">#REF!</definedName>
    <definedName name="___________hh1" localSheetId="114">#REF!</definedName>
    <definedName name="___________hh1" localSheetId="105">#REF!</definedName>
    <definedName name="___________hh1" localSheetId="106">#REF!</definedName>
    <definedName name="___________hh1" localSheetId="107">#REF!</definedName>
    <definedName name="___________hh1" localSheetId="110">#REF!</definedName>
    <definedName name="___________hh1" localSheetId="111">#REF!</definedName>
    <definedName name="___________hh1">#REF!</definedName>
    <definedName name="___________II5" localSheetId="135">#REF!</definedName>
    <definedName name="___________II5" localSheetId="136">#REF!</definedName>
    <definedName name="___________II5" localSheetId="157">#REF!</definedName>
    <definedName name="___________II5" localSheetId="185">#REF!</definedName>
    <definedName name="___________II5" localSheetId="186">#REF!</definedName>
    <definedName name="___________II5" localSheetId="187">#REF!</definedName>
    <definedName name="___________II5" localSheetId="178">#REF!</definedName>
    <definedName name="___________II5" localSheetId="179">#REF!</definedName>
    <definedName name="___________II5" localSheetId="180">#REF!</definedName>
    <definedName name="___________II5" localSheetId="181">#REF!</definedName>
    <definedName name="___________II5" localSheetId="182">#REF!</definedName>
    <definedName name="___________II5" localSheetId="183">#REF!</definedName>
    <definedName name="___________II5" localSheetId="184">#REF!</definedName>
    <definedName name="___________II5" localSheetId="112">#REF!</definedName>
    <definedName name="___________II5" localSheetId="113">#REF!</definedName>
    <definedName name="___________II5" localSheetId="114">#REF!</definedName>
    <definedName name="___________II5" localSheetId="105">#REF!</definedName>
    <definedName name="___________II5" localSheetId="106">#REF!</definedName>
    <definedName name="___________II5" localSheetId="107">#REF!</definedName>
    <definedName name="___________II5" localSheetId="110">#REF!</definedName>
    <definedName name="___________II5" localSheetId="111">#REF!</definedName>
    <definedName name="___________II5">#REF!</definedName>
    <definedName name="__________bdm1" localSheetId="135">#REF!</definedName>
    <definedName name="__________bdm1" localSheetId="136">#REF!</definedName>
    <definedName name="__________bdm1" localSheetId="157">#REF!</definedName>
    <definedName name="__________bdm1" localSheetId="185">#REF!</definedName>
    <definedName name="__________bdm1" localSheetId="186">#REF!</definedName>
    <definedName name="__________bdm1" localSheetId="187">#REF!</definedName>
    <definedName name="__________bdm1" localSheetId="178">#REF!</definedName>
    <definedName name="__________bdm1" localSheetId="179">#REF!</definedName>
    <definedName name="__________bdm1" localSheetId="180">#REF!</definedName>
    <definedName name="__________bdm1" localSheetId="181">#REF!</definedName>
    <definedName name="__________bdm1" localSheetId="182">#REF!</definedName>
    <definedName name="__________bdm1" localSheetId="183">#REF!</definedName>
    <definedName name="__________bdm1" localSheetId="184">#REF!</definedName>
    <definedName name="__________bdm1" localSheetId="112">#REF!</definedName>
    <definedName name="__________bdm1" localSheetId="113">#REF!</definedName>
    <definedName name="__________bdm1" localSheetId="114">#REF!</definedName>
    <definedName name="__________bdm1" localSheetId="105">#REF!</definedName>
    <definedName name="__________bdm1" localSheetId="106">#REF!</definedName>
    <definedName name="__________bdm1" localSheetId="107">#REF!</definedName>
    <definedName name="__________bdm1" localSheetId="110">#REF!</definedName>
    <definedName name="__________bdm1" localSheetId="111">#REF!</definedName>
    <definedName name="__________bdm1">#REF!</definedName>
    <definedName name="__________hh1" localSheetId="135">#REF!</definedName>
    <definedName name="__________hh1" localSheetId="136">#REF!</definedName>
    <definedName name="__________hh1" localSheetId="157">#REF!</definedName>
    <definedName name="__________hh1" localSheetId="185">#REF!</definedName>
    <definedName name="__________hh1" localSheetId="186">#REF!</definedName>
    <definedName name="__________hh1" localSheetId="187">#REF!</definedName>
    <definedName name="__________hh1" localSheetId="178">#REF!</definedName>
    <definedName name="__________hh1" localSheetId="179">#REF!</definedName>
    <definedName name="__________hh1" localSheetId="180">#REF!</definedName>
    <definedName name="__________hh1" localSheetId="181">#REF!</definedName>
    <definedName name="__________hh1" localSheetId="182">#REF!</definedName>
    <definedName name="__________hh1" localSheetId="183">#REF!</definedName>
    <definedName name="__________hh1" localSheetId="184">#REF!</definedName>
    <definedName name="__________hh1" localSheetId="112">#REF!</definedName>
    <definedName name="__________hh1" localSheetId="113">#REF!</definedName>
    <definedName name="__________hh1" localSheetId="114">#REF!</definedName>
    <definedName name="__________hh1" localSheetId="105">#REF!</definedName>
    <definedName name="__________hh1" localSheetId="106">#REF!</definedName>
    <definedName name="__________hh1" localSheetId="107">#REF!</definedName>
    <definedName name="__________hh1" localSheetId="110">#REF!</definedName>
    <definedName name="__________hh1" localSheetId="111">#REF!</definedName>
    <definedName name="__________hh1">#REF!</definedName>
    <definedName name="__________II5" localSheetId="135">#REF!</definedName>
    <definedName name="__________II5" localSheetId="136">#REF!</definedName>
    <definedName name="__________II5" localSheetId="157">#REF!</definedName>
    <definedName name="__________II5" localSheetId="185">#REF!</definedName>
    <definedName name="__________II5" localSheetId="186">#REF!</definedName>
    <definedName name="__________II5" localSheetId="187">#REF!</definedName>
    <definedName name="__________II5" localSheetId="178">#REF!</definedName>
    <definedName name="__________II5" localSheetId="179">#REF!</definedName>
    <definedName name="__________II5" localSheetId="180">#REF!</definedName>
    <definedName name="__________II5" localSheetId="181">#REF!</definedName>
    <definedName name="__________II5" localSheetId="182">#REF!</definedName>
    <definedName name="__________II5" localSheetId="183">#REF!</definedName>
    <definedName name="__________II5" localSheetId="184">#REF!</definedName>
    <definedName name="__________II5" localSheetId="112">#REF!</definedName>
    <definedName name="__________II5" localSheetId="113">#REF!</definedName>
    <definedName name="__________II5" localSheetId="114">#REF!</definedName>
    <definedName name="__________II5" localSheetId="105">#REF!</definedName>
    <definedName name="__________II5" localSheetId="106">#REF!</definedName>
    <definedName name="__________II5" localSheetId="107">#REF!</definedName>
    <definedName name="__________II5" localSheetId="110">#REF!</definedName>
    <definedName name="__________II5" localSheetId="111">#REF!</definedName>
    <definedName name="__________II5">#REF!</definedName>
    <definedName name="_________bdm1" localSheetId="135">#REF!</definedName>
    <definedName name="_________bdm1" localSheetId="136">#REF!</definedName>
    <definedName name="_________bdm1" localSheetId="157">#REF!</definedName>
    <definedName name="_________bdm1" localSheetId="185">#REF!</definedName>
    <definedName name="_________bdm1" localSheetId="186">#REF!</definedName>
    <definedName name="_________bdm1" localSheetId="187">#REF!</definedName>
    <definedName name="_________bdm1" localSheetId="178">#REF!</definedName>
    <definedName name="_________bdm1" localSheetId="179">#REF!</definedName>
    <definedName name="_________bdm1" localSheetId="180">#REF!</definedName>
    <definedName name="_________bdm1" localSheetId="181">#REF!</definedName>
    <definedName name="_________bdm1" localSheetId="182">#REF!</definedName>
    <definedName name="_________bdm1" localSheetId="183">#REF!</definedName>
    <definedName name="_________bdm1" localSheetId="184">#REF!</definedName>
    <definedName name="_________bdm1" localSheetId="112">#REF!</definedName>
    <definedName name="_________bdm1" localSheetId="113">#REF!</definedName>
    <definedName name="_________bdm1" localSheetId="114">#REF!</definedName>
    <definedName name="_________bdm1" localSheetId="105">#REF!</definedName>
    <definedName name="_________bdm1" localSheetId="106">#REF!</definedName>
    <definedName name="_________bdm1" localSheetId="107">#REF!</definedName>
    <definedName name="_________bdm1" localSheetId="110">#REF!</definedName>
    <definedName name="_________bdm1" localSheetId="111">#REF!</definedName>
    <definedName name="_________bdm1">#REF!</definedName>
    <definedName name="_________hh1" localSheetId="135">#REF!</definedName>
    <definedName name="_________hh1" localSheetId="136">#REF!</definedName>
    <definedName name="_________hh1" localSheetId="157">#REF!</definedName>
    <definedName name="_________hh1" localSheetId="185">#REF!</definedName>
    <definedName name="_________hh1" localSheetId="186">#REF!</definedName>
    <definedName name="_________hh1" localSheetId="187">#REF!</definedName>
    <definedName name="_________hh1" localSheetId="178">#REF!</definedName>
    <definedName name="_________hh1" localSheetId="179">#REF!</definedName>
    <definedName name="_________hh1" localSheetId="180">#REF!</definedName>
    <definedName name="_________hh1" localSheetId="181">#REF!</definedName>
    <definedName name="_________hh1" localSheetId="182">#REF!</definedName>
    <definedName name="_________hh1" localSheetId="183">#REF!</definedName>
    <definedName name="_________hh1" localSheetId="184">#REF!</definedName>
    <definedName name="_________hh1" localSheetId="112">#REF!</definedName>
    <definedName name="_________hh1" localSheetId="113">#REF!</definedName>
    <definedName name="_________hh1" localSheetId="114">#REF!</definedName>
    <definedName name="_________hh1" localSheetId="105">#REF!</definedName>
    <definedName name="_________hh1" localSheetId="106">#REF!</definedName>
    <definedName name="_________hh1" localSheetId="107">#REF!</definedName>
    <definedName name="_________hh1" localSheetId="110">#REF!</definedName>
    <definedName name="_________hh1" localSheetId="111">#REF!</definedName>
    <definedName name="_________hh1">#REF!</definedName>
    <definedName name="_________II5" localSheetId="135">#REF!</definedName>
    <definedName name="_________II5" localSheetId="136">#REF!</definedName>
    <definedName name="_________II5" localSheetId="157">#REF!</definedName>
    <definedName name="_________II5" localSheetId="185">#REF!</definedName>
    <definedName name="_________II5" localSheetId="186">#REF!</definedName>
    <definedName name="_________II5" localSheetId="187">#REF!</definedName>
    <definedName name="_________II5" localSheetId="178">#REF!</definedName>
    <definedName name="_________II5" localSheetId="179">#REF!</definedName>
    <definedName name="_________II5" localSheetId="180">#REF!</definedName>
    <definedName name="_________II5" localSheetId="181">#REF!</definedName>
    <definedName name="_________II5" localSheetId="182">#REF!</definedName>
    <definedName name="_________II5" localSheetId="183">#REF!</definedName>
    <definedName name="_________II5" localSheetId="184">#REF!</definedName>
    <definedName name="_________II5" localSheetId="112">#REF!</definedName>
    <definedName name="_________II5" localSheetId="113">#REF!</definedName>
    <definedName name="_________II5" localSheetId="114">#REF!</definedName>
    <definedName name="_________II5" localSheetId="105">#REF!</definedName>
    <definedName name="_________II5" localSheetId="106">#REF!</definedName>
    <definedName name="_________II5" localSheetId="107">#REF!</definedName>
    <definedName name="_________II5" localSheetId="110">#REF!</definedName>
    <definedName name="_________II5" localSheetId="111">#REF!</definedName>
    <definedName name="_________II5">#REF!</definedName>
    <definedName name="________bdm1" localSheetId="135">#REF!</definedName>
    <definedName name="________bdm1" localSheetId="136">#REF!</definedName>
    <definedName name="________bdm1" localSheetId="157">#REF!</definedName>
    <definedName name="________bdm1" localSheetId="185">#REF!</definedName>
    <definedName name="________bdm1" localSheetId="186">#REF!</definedName>
    <definedName name="________bdm1" localSheetId="187">#REF!</definedName>
    <definedName name="________bdm1" localSheetId="178">#REF!</definedName>
    <definedName name="________bdm1" localSheetId="179">#REF!</definedName>
    <definedName name="________bdm1" localSheetId="180">#REF!</definedName>
    <definedName name="________bdm1" localSheetId="181">#REF!</definedName>
    <definedName name="________bdm1" localSheetId="182">#REF!</definedName>
    <definedName name="________bdm1" localSheetId="183">#REF!</definedName>
    <definedName name="________bdm1" localSheetId="184">#REF!</definedName>
    <definedName name="________bdm1" localSheetId="112">#REF!</definedName>
    <definedName name="________bdm1" localSheetId="113">#REF!</definedName>
    <definedName name="________bdm1" localSheetId="114">#REF!</definedName>
    <definedName name="________bdm1" localSheetId="105">#REF!</definedName>
    <definedName name="________bdm1" localSheetId="106">#REF!</definedName>
    <definedName name="________bdm1" localSheetId="107">#REF!</definedName>
    <definedName name="________bdm1" localSheetId="110">#REF!</definedName>
    <definedName name="________bdm1" localSheetId="111">#REF!</definedName>
    <definedName name="________bdm1">#REF!</definedName>
    <definedName name="________hh1" localSheetId="135">#REF!</definedName>
    <definedName name="________hh1" localSheetId="136">#REF!</definedName>
    <definedName name="________hh1" localSheetId="157">#REF!</definedName>
    <definedName name="________hh1" localSheetId="185">#REF!</definedName>
    <definedName name="________hh1" localSheetId="186">#REF!</definedName>
    <definedName name="________hh1" localSheetId="187">#REF!</definedName>
    <definedName name="________hh1" localSheetId="178">#REF!</definedName>
    <definedName name="________hh1" localSheetId="179">#REF!</definedName>
    <definedName name="________hh1" localSheetId="180">#REF!</definedName>
    <definedName name="________hh1" localSheetId="181">#REF!</definedName>
    <definedName name="________hh1" localSheetId="182">#REF!</definedName>
    <definedName name="________hh1" localSheetId="183">#REF!</definedName>
    <definedName name="________hh1" localSheetId="184">#REF!</definedName>
    <definedName name="________hh1" localSheetId="112">#REF!</definedName>
    <definedName name="________hh1" localSheetId="113">#REF!</definedName>
    <definedName name="________hh1" localSheetId="114">#REF!</definedName>
    <definedName name="________hh1" localSheetId="105">#REF!</definedName>
    <definedName name="________hh1" localSheetId="106">#REF!</definedName>
    <definedName name="________hh1" localSheetId="107">#REF!</definedName>
    <definedName name="________hh1" localSheetId="110">#REF!</definedName>
    <definedName name="________hh1" localSheetId="111">#REF!</definedName>
    <definedName name="________hh1">#REF!</definedName>
    <definedName name="________II5" localSheetId="135">#REF!</definedName>
    <definedName name="________II5" localSheetId="136">#REF!</definedName>
    <definedName name="________II5" localSheetId="157">#REF!</definedName>
    <definedName name="________II5" localSheetId="185">#REF!</definedName>
    <definedName name="________II5" localSheetId="186">#REF!</definedName>
    <definedName name="________II5" localSheetId="187">#REF!</definedName>
    <definedName name="________II5" localSheetId="178">#REF!</definedName>
    <definedName name="________II5" localSheetId="179">#REF!</definedName>
    <definedName name="________II5" localSheetId="180">#REF!</definedName>
    <definedName name="________II5" localSheetId="181">#REF!</definedName>
    <definedName name="________II5" localSheetId="182">#REF!</definedName>
    <definedName name="________II5" localSheetId="183">#REF!</definedName>
    <definedName name="________II5" localSheetId="184">#REF!</definedName>
    <definedName name="________II5" localSheetId="112">#REF!</definedName>
    <definedName name="________II5" localSheetId="113">#REF!</definedName>
    <definedName name="________II5" localSheetId="114">#REF!</definedName>
    <definedName name="________II5" localSheetId="105">#REF!</definedName>
    <definedName name="________II5" localSheetId="106">#REF!</definedName>
    <definedName name="________II5" localSheetId="107">#REF!</definedName>
    <definedName name="________II5" localSheetId="110">#REF!</definedName>
    <definedName name="________II5" localSheetId="111">#REF!</definedName>
    <definedName name="________II5">#REF!</definedName>
    <definedName name="_______bdm1" localSheetId="135">#REF!</definedName>
    <definedName name="_______bdm1" localSheetId="136">#REF!</definedName>
    <definedName name="_______bdm1" localSheetId="157">#REF!</definedName>
    <definedName name="_______bdm1" localSheetId="185">#REF!</definedName>
    <definedName name="_______bdm1" localSheetId="186">#REF!</definedName>
    <definedName name="_______bdm1" localSheetId="187">#REF!</definedName>
    <definedName name="_______bdm1" localSheetId="178">#REF!</definedName>
    <definedName name="_______bdm1" localSheetId="179">#REF!</definedName>
    <definedName name="_______bdm1" localSheetId="180">#REF!</definedName>
    <definedName name="_______bdm1" localSheetId="181">#REF!</definedName>
    <definedName name="_______bdm1" localSheetId="182">#REF!</definedName>
    <definedName name="_______bdm1" localSheetId="183">#REF!</definedName>
    <definedName name="_______bdm1" localSheetId="184">#REF!</definedName>
    <definedName name="_______bdm1" localSheetId="112">#REF!</definedName>
    <definedName name="_______bdm1" localSheetId="113">#REF!</definedName>
    <definedName name="_______bdm1" localSheetId="114">#REF!</definedName>
    <definedName name="_______bdm1" localSheetId="105">#REF!</definedName>
    <definedName name="_______bdm1" localSheetId="106">#REF!</definedName>
    <definedName name="_______bdm1" localSheetId="107">#REF!</definedName>
    <definedName name="_______bdm1" localSheetId="110">#REF!</definedName>
    <definedName name="_______bdm1" localSheetId="111">#REF!</definedName>
    <definedName name="_______bdm1">#REF!</definedName>
    <definedName name="_______hh1" localSheetId="135">#REF!</definedName>
    <definedName name="_______hh1" localSheetId="136">#REF!</definedName>
    <definedName name="_______hh1" localSheetId="157">#REF!</definedName>
    <definedName name="_______hh1" localSheetId="185">#REF!</definedName>
    <definedName name="_______hh1" localSheetId="186">#REF!</definedName>
    <definedName name="_______hh1" localSheetId="187">#REF!</definedName>
    <definedName name="_______hh1" localSheetId="178">#REF!</definedName>
    <definedName name="_______hh1" localSheetId="179">#REF!</definedName>
    <definedName name="_______hh1" localSheetId="180">#REF!</definedName>
    <definedName name="_______hh1" localSheetId="181">#REF!</definedName>
    <definedName name="_______hh1" localSheetId="182">#REF!</definedName>
    <definedName name="_______hh1" localSheetId="183">#REF!</definedName>
    <definedName name="_______hh1" localSheetId="184">#REF!</definedName>
    <definedName name="_______hh1" localSheetId="112">#REF!</definedName>
    <definedName name="_______hh1" localSheetId="113">#REF!</definedName>
    <definedName name="_______hh1" localSheetId="114">#REF!</definedName>
    <definedName name="_______hh1" localSheetId="105">#REF!</definedName>
    <definedName name="_______hh1" localSheetId="106">#REF!</definedName>
    <definedName name="_______hh1" localSheetId="107">#REF!</definedName>
    <definedName name="_______hh1" localSheetId="110">#REF!</definedName>
    <definedName name="_______hh1" localSheetId="111">#REF!</definedName>
    <definedName name="_______hh1">#REF!</definedName>
    <definedName name="_______II5" localSheetId="135">#REF!</definedName>
    <definedName name="_______II5" localSheetId="136">#REF!</definedName>
    <definedName name="_______II5" localSheetId="157">#REF!</definedName>
    <definedName name="_______II5" localSheetId="185">#REF!</definedName>
    <definedName name="_______II5" localSheetId="186">#REF!</definedName>
    <definedName name="_______II5" localSheetId="187">#REF!</definedName>
    <definedName name="_______II5" localSheetId="178">#REF!</definedName>
    <definedName name="_______II5" localSheetId="179">#REF!</definedName>
    <definedName name="_______II5" localSheetId="180">#REF!</definedName>
    <definedName name="_______II5" localSheetId="181">#REF!</definedName>
    <definedName name="_______II5" localSheetId="182">#REF!</definedName>
    <definedName name="_______II5" localSheetId="183">#REF!</definedName>
    <definedName name="_______II5" localSheetId="184">#REF!</definedName>
    <definedName name="_______II5" localSheetId="112">#REF!</definedName>
    <definedName name="_______II5" localSheetId="113">#REF!</definedName>
    <definedName name="_______II5" localSheetId="114">#REF!</definedName>
    <definedName name="_______II5" localSheetId="105">#REF!</definedName>
    <definedName name="_______II5" localSheetId="106">#REF!</definedName>
    <definedName name="_______II5" localSheetId="107">#REF!</definedName>
    <definedName name="_______II5" localSheetId="110">#REF!</definedName>
    <definedName name="_______II5" localSheetId="111">#REF!</definedName>
    <definedName name="_______II5">#REF!</definedName>
    <definedName name="______bdm1" localSheetId="135">#REF!</definedName>
    <definedName name="______bdm1" localSheetId="136">#REF!</definedName>
    <definedName name="______bdm1" localSheetId="157">#REF!</definedName>
    <definedName name="______bdm1" localSheetId="185">#REF!</definedName>
    <definedName name="______bdm1" localSheetId="186">#REF!</definedName>
    <definedName name="______bdm1" localSheetId="187">#REF!</definedName>
    <definedName name="______bdm1" localSheetId="178">#REF!</definedName>
    <definedName name="______bdm1" localSheetId="179">#REF!</definedName>
    <definedName name="______bdm1" localSheetId="180">#REF!</definedName>
    <definedName name="______bdm1" localSheetId="181">#REF!</definedName>
    <definedName name="______bdm1" localSheetId="182">#REF!</definedName>
    <definedName name="______bdm1" localSheetId="183">#REF!</definedName>
    <definedName name="______bdm1" localSheetId="184">#REF!</definedName>
    <definedName name="______bdm1" localSheetId="112">#REF!</definedName>
    <definedName name="______bdm1" localSheetId="113">#REF!</definedName>
    <definedName name="______bdm1" localSheetId="114">#REF!</definedName>
    <definedName name="______bdm1" localSheetId="105">#REF!</definedName>
    <definedName name="______bdm1" localSheetId="106">#REF!</definedName>
    <definedName name="______bdm1" localSheetId="107">#REF!</definedName>
    <definedName name="______bdm1" localSheetId="110">#REF!</definedName>
    <definedName name="______bdm1" localSheetId="111">#REF!</definedName>
    <definedName name="______bdm1">#REF!</definedName>
    <definedName name="______hh1" localSheetId="135">#REF!</definedName>
    <definedName name="______hh1" localSheetId="136">#REF!</definedName>
    <definedName name="______hh1" localSheetId="157">#REF!</definedName>
    <definedName name="______hh1" localSheetId="185">#REF!</definedName>
    <definedName name="______hh1" localSheetId="186">#REF!</definedName>
    <definedName name="______hh1" localSheetId="187">#REF!</definedName>
    <definedName name="______hh1" localSheetId="178">#REF!</definedName>
    <definedName name="______hh1" localSheetId="179">#REF!</definedName>
    <definedName name="______hh1" localSheetId="180">#REF!</definedName>
    <definedName name="______hh1" localSheetId="181">#REF!</definedName>
    <definedName name="______hh1" localSheetId="182">#REF!</definedName>
    <definedName name="______hh1" localSheetId="183">#REF!</definedName>
    <definedName name="______hh1" localSheetId="184">#REF!</definedName>
    <definedName name="______hh1" localSheetId="112">#REF!</definedName>
    <definedName name="______hh1" localSheetId="113">#REF!</definedName>
    <definedName name="______hh1" localSheetId="114">#REF!</definedName>
    <definedName name="______hh1" localSheetId="105">#REF!</definedName>
    <definedName name="______hh1" localSheetId="106">#REF!</definedName>
    <definedName name="______hh1" localSheetId="107">#REF!</definedName>
    <definedName name="______hh1" localSheetId="110">#REF!</definedName>
    <definedName name="______hh1" localSheetId="111">#REF!</definedName>
    <definedName name="______hh1">#REF!</definedName>
    <definedName name="______II5" localSheetId="135">#REF!</definedName>
    <definedName name="______II5" localSheetId="136">#REF!</definedName>
    <definedName name="______II5" localSheetId="157">#REF!</definedName>
    <definedName name="______II5" localSheetId="185">#REF!</definedName>
    <definedName name="______II5" localSheetId="186">#REF!</definedName>
    <definedName name="______II5" localSheetId="187">#REF!</definedName>
    <definedName name="______II5" localSheetId="178">#REF!</definedName>
    <definedName name="______II5" localSheetId="179">#REF!</definedName>
    <definedName name="______II5" localSheetId="180">#REF!</definedName>
    <definedName name="______II5" localSheetId="181">#REF!</definedName>
    <definedName name="______II5" localSheetId="182">#REF!</definedName>
    <definedName name="______II5" localSheetId="183">#REF!</definedName>
    <definedName name="______II5" localSheetId="184">#REF!</definedName>
    <definedName name="______II5" localSheetId="112">#REF!</definedName>
    <definedName name="______II5" localSheetId="113">#REF!</definedName>
    <definedName name="______II5" localSheetId="114">#REF!</definedName>
    <definedName name="______II5" localSheetId="105">#REF!</definedName>
    <definedName name="______II5" localSheetId="106">#REF!</definedName>
    <definedName name="______II5" localSheetId="107">#REF!</definedName>
    <definedName name="______II5" localSheetId="110">#REF!</definedName>
    <definedName name="______II5" localSheetId="111">#REF!</definedName>
    <definedName name="______II5">#REF!</definedName>
    <definedName name="_____bdm1" localSheetId="135">#REF!</definedName>
    <definedName name="_____bdm1" localSheetId="136">#REF!</definedName>
    <definedName name="_____bdm1" localSheetId="157">#REF!</definedName>
    <definedName name="_____bdm1" localSheetId="185">#REF!</definedName>
    <definedName name="_____bdm1" localSheetId="186">#REF!</definedName>
    <definedName name="_____bdm1" localSheetId="187">#REF!</definedName>
    <definedName name="_____bdm1" localSheetId="178">#REF!</definedName>
    <definedName name="_____bdm1" localSheetId="179">#REF!</definedName>
    <definedName name="_____bdm1" localSheetId="180">#REF!</definedName>
    <definedName name="_____bdm1" localSheetId="181">#REF!</definedName>
    <definedName name="_____bdm1" localSheetId="182">#REF!</definedName>
    <definedName name="_____bdm1" localSheetId="183">#REF!</definedName>
    <definedName name="_____bdm1" localSheetId="184">#REF!</definedName>
    <definedName name="_____bdm1" localSheetId="112">#REF!</definedName>
    <definedName name="_____bdm1" localSheetId="113">#REF!</definedName>
    <definedName name="_____bdm1" localSheetId="114">#REF!</definedName>
    <definedName name="_____bdm1" localSheetId="105">#REF!</definedName>
    <definedName name="_____bdm1" localSheetId="106">#REF!</definedName>
    <definedName name="_____bdm1" localSheetId="107">#REF!</definedName>
    <definedName name="_____bdm1" localSheetId="110">#REF!</definedName>
    <definedName name="_____bdm1" localSheetId="111">#REF!</definedName>
    <definedName name="_____bdm1">#REF!</definedName>
    <definedName name="_____hh1" localSheetId="135">#REF!</definedName>
    <definedName name="_____hh1" localSheetId="136">#REF!</definedName>
    <definedName name="_____hh1" localSheetId="157">#REF!</definedName>
    <definedName name="_____hh1" localSheetId="185">#REF!</definedName>
    <definedName name="_____hh1" localSheetId="186">#REF!</definedName>
    <definedName name="_____hh1" localSheetId="187">#REF!</definedName>
    <definedName name="_____hh1" localSheetId="178">#REF!</definedName>
    <definedName name="_____hh1" localSheetId="179">#REF!</definedName>
    <definedName name="_____hh1" localSheetId="180">#REF!</definedName>
    <definedName name="_____hh1" localSheetId="181">#REF!</definedName>
    <definedName name="_____hh1" localSheetId="182">#REF!</definedName>
    <definedName name="_____hh1" localSheetId="183">#REF!</definedName>
    <definedName name="_____hh1" localSheetId="184">#REF!</definedName>
    <definedName name="_____hh1" localSheetId="112">#REF!</definedName>
    <definedName name="_____hh1" localSheetId="113">#REF!</definedName>
    <definedName name="_____hh1" localSheetId="114">#REF!</definedName>
    <definedName name="_____hh1" localSheetId="105">#REF!</definedName>
    <definedName name="_____hh1" localSheetId="106">#REF!</definedName>
    <definedName name="_____hh1" localSheetId="107">#REF!</definedName>
    <definedName name="_____hh1" localSheetId="110">#REF!</definedName>
    <definedName name="_____hh1" localSheetId="111">#REF!</definedName>
    <definedName name="_____hh1">#REF!</definedName>
    <definedName name="_____II5" localSheetId="135">#REF!</definedName>
    <definedName name="_____II5" localSheetId="136">#REF!</definedName>
    <definedName name="_____II5" localSheetId="157">#REF!</definedName>
    <definedName name="_____II5" localSheetId="185">#REF!</definedName>
    <definedName name="_____II5" localSheetId="186">#REF!</definedName>
    <definedName name="_____II5" localSheetId="187">#REF!</definedName>
    <definedName name="_____II5" localSheetId="178">#REF!</definedName>
    <definedName name="_____II5" localSheetId="179">#REF!</definedName>
    <definedName name="_____II5" localSheetId="180">#REF!</definedName>
    <definedName name="_____II5" localSheetId="181">#REF!</definedName>
    <definedName name="_____II5" localSheetId="182">#REF!</definedName>
    <definedName name="_____II5" localSheetId="183">#REF!</definedName>
    <definedName name="_____II5" localSheetId="184">#REF!</definedName>
    <definedName name="_____II5" localSheetId="112">#REF!</definedName>
    <definedName name="_____II5" localSheetId="113">#REF!</definedName>
    <definedName name="_____II5" localSheetId="114">#REF!</definedName>
    <definedName name="_____II5" localSheetId="105">#REF!</definedName>
    <definedName name="_____II5" localSheetId="106">#REF!</definedName>
    <definedName name="_____II5" localSheetId="107">#REF!</definedName>
    <definedName name="_____II5" localSheetId="110">#REF!</definedName>
    <definedName name="_____II5" localSheetId="111">#REF!</definedName>
    <definedName name="_____II5">#REF!</definedName>
    <definedName name="____bdm1" localSheetId="135">#REF!</definedName>
    <definedName name="____bdm1" localSheetId="136">#REF!</definedName>
    <definedName name="____bdm1" localSheetId="157">#REF!</definedName>
    <definedName name="____bdm1" localSheetId="185">#REF!</definedName>
    <definedName name="____bdm1" localSheetId="186">#REF!</definedName>
    <definedName name="____bdm1" localSheetId="187">#REF!</definedName>
    <definedName name="____bdm1" localSheetId="178">#REF!</definedName>
    <definedName name="____bdm1" localSheetId="179">#REF!</definedName>
    <definedName name="____bdm1" localSheetId="180">#REF!</definedName>
    <definedName name="____bdm1" localSheetId="181">#REF!</definedName>
    <definedName name="____bdm1" localSheetId="182">#REF!</definedName>
    <definedName name="____bdm1" localSheetId="183">#REF!</definedName>
    <definedName name="____bdm1" localSheetId="184">#REF!</definedName>
    <definedName name="____bdm1" localSheetId="112">#REF!</definedName>
    <definedName name="____bdm1" localSheetId="113">#REF!</definedName>
    <definedName name="____bdm1" localSheetId="114">#REF!</definedName>
    <definedName name="____bdm1" localSheetId="105">#REF!</definedName>
    <definedName name="____bdm1" localSheetId="106">#REF!</definedName>
    <definedName name="____bdm1" localSheetId="107">#REF!</definedName>
    <definedName name="____bdm1" localSheetId="110">#REF!</definedName>
    <definedName name="____bdm1" localSheetId="111">#REF!</definedName>
    <definedName name="____bdm1">#REF!</definedName>
    <definedName name="____hh1" localSheetId="135">#REF!</definedName>
    <definedName name="____hh1" localSheetId="136">#REF!</definedName>
    <definedName name="____hh1" localSheetId="157">#REF!</definedName>
    <definedName name="____hh1" localSheetId="185">#REF!</definedName>
    <definedName name="____hh1" localSheetId="186">#REF!</definedName>
    <definedName name="____hh1" localSheetId="187">#REF!</definedName>
    <definedName name="____hh1" localSheetId="178">#REF!</definedName>
    <definedName name="____hh1" localSheetId="179">#REF!</definedName>
    <definedName name="____hh1" localSheetId="180">#REF!</definedName>
    <definedName name="____hh1" localSheetId="181">#REF!</definedName>
    <definedName name="____hh1" localSheetId="182">#REF!</definedName>
    <definedName name="____hh1" localSheetId="183">#REF!</definedName>
    <definedName name="____hh1" localSheetId="184">#REF!</definedName>
    <definedName name="____hh1" localSheetId="112">#REF!</definedName>
    <definedName name="____hh1" localSheetId="113">#REF!</definedName>
    <definedName name="____hh1" localSheetId="114">#REF!</definedName>
    <definedName name="____hh1" localSheetId="105">#REF!</definedName>
    <definedName name="____hh1" localSheetId="106">#REF!</definedName>
    <definedName name="____hh1" localSheetId="107">#REF!</definedName>
    <definedName name="____hh1" localSheetId="110">#REF!</definedName>
    <definedName name="____hh1" localSheetId="111">#REF!</definedName>
    <definedName name="____hh1">#REF!</definedName>
    <definedName name="____I1" localSheetId="135">#REF!</definedName>
    <definedName name="____I1" localSheetId="136">#REF!</definedName>
    <definedName name="____I1" localSheetId="157">#REF!</definedName>
    <definedName name="____I1" localSheetId="185">#REF!</definedName>
    <definedName name="____I1" localSheetId="186">#REF!</definedName>
    <definedName name="____I1" localSheetId="187">#REF!</definedName>
    <definedName name="____I1" localSheetId="178">#REF!</definedName>
    <definedName name="____I1" localSheetId="179">#REF!</definedName>
    <definedName name="____I1" localSheetId="180">#REF!</definedName>
    <definedName name="____I1" localSheetId="181">#REF!</definedName>
    <definedName name="____I1" localSheetId="182">#REF!</definedName>
    <definedName name="____I1" localSheetId="183">#REF!</definedName>
    <definedName name="____I1" localSheetId="184">#REF!</definedName>
    <definedName name="____I1" localSheetId="112">#REF!</definedName>
    <definedName name="____I1" localSheetId="113">#REF!</definedName>
    <definedName name="____I1" localSheetId="114">#REF!</definedName>
    <definedName name="____I1" localSheetId="105">#REF!</definedName>
    <definedName name="____I1" localSheetId="106">#REF!</definedName>
    <definedName name="____I1" localSheetId="107">#REF!</definedName>
    <definedName name="____I1" localSheetId="110">#REF!</definedName>
    <definedName name="____I1" localSheetId="111">#REF!</definedName>
    <definedName name="____I1">#REF!</definedName>
    <definedName name="____II1" localSheetId="135">#REF!</definedName>
    <definedName name="____II1" localSheetId="136">#REF!</definedName>
    <definedName name="____II1" localSheetId="157">#REF!</definedName>
    <definedName name="____II1" localSheetId="185">#REF!</definedName>
    <definedName name="____II1" localSheetId="186">#REF!</definedName>
    <definedName name="____II1" localSheetId="187">#REF!</definedName>
    <definedName name="____II1" localSheetId="178">#REF!</definedName>
    <definedName name="____II1" localSheetId="179">#REF!</definedName>
    <definedName name="____II1" localSheetId="180">#REF!</definedName>
    <definedName name="____II1" localSheetId="181">#REF!</definedName>
    <definedName name="____II1" localSheetId="182">#REF!</definedName>
    <definedName name="____II1" localSheetId="183">#REF!</definedName>
    <definedName name="____II1" localSheetId="184">#REF!</definedName>
    <definedName name="____II1" localSheetId="112">#REF!</definedName>
    <definedName name="____II1" localSheetId="113">#REF!</definedName>
    <definedName name="____II1" localSheetId="114">#REF!</definedName>
    <definedName name="____II1" localSheetId="105">#REF!</definedName>
    <definedName name="____II1" localSheetId="106">#REF!</definedName>
    <definedName name="____II1" localSheetId="107">#REF!</definedName>
    <definedName name="____II1" localSheetId="110">#REF!</definedName>
    <definedName name="____II1" localSheetId="111">#REF!</definedName>
    <definedName name="____II1">#REF!</definedName>
    <definedName name="____II5" localSheetId="135">#REF!</definedName>
    <definedName name="____II5" localSheetId="136">#REF!</definedName>
    <definedName name="____II5" localSheetId="157">#REF!</definedName>
    <definedName name="____II5" localSheetId="185">#REF!</definedName>
    <definedName name="____II5" localSheetId="186">#REF!</definedName>
    <definedName name="____II5" localSheetId="187">#REF!</definedName>
    <definedName name="____II5" localSheetId="178">#REF!</definedName>
    <definedName name="____II5" localSheetId="179">#REF!</definedName>
    <definedName name="____II5" localSheetId="180">#REF!</definedName>
    <definedName name="____II5" localSheetId="181">#REF!</definedName>
    <definedName name="____II5" localSheetId="182">#REF!</definedName>
    <definedName name="____II5" localSheetId="183">#REF!</definedName>
    <definedName name="____II5" localSheetId="184">#REF!</definedName>
    <definedName name="____II5" localSheetId="112">#REF!</definedName>
    <definedName name="____II5" localSheetId="113">#REF!</definedName>
    <definedName name="____II5" localSheetId="114">#REF!</definedName>
    <definedName name="____II5" localSheetId="105">#REF!</definedName>
    <definedName name="____II5" localSheetId="106">#REF!</definedName>
    <definedName name="____II5" localSheetId="107">#REF!</definedName>
    <definedName name="____II5" localSheetId="110">#REF!</definedName>
    <definedName name="____II5" localSheetId="111">#REF!</definedName>
    <definedName name="____II5">#REF!</definedName>
    <definedName name="____III1" localSheetId="135">#REF!</definedName>
    <definedName name="____III1" localSheetId="136">#REF!</definedName>
    <definedName name="____III1" localSheetId="157">#REF!</definedName>
    <definedName name="____III1" localSheetId="185">#REF!</definedName>
    <definedName name="____III1" localSheetId="186">#REF!</definedName>
    <definedName name="____III1" localSheetId="187">#REF!</definedName>
    <definedName name="____III1" localSheetId="178">#REF!</definedName>
    <definedName name="____III1" localSheetId="179">#REF!</definedName>
    <definedName name="____III1" localSheetId="180">#REF!</definedName>
    <definedName name="____III1" localSheetId="181">#REF!</definedName>
    <definedName name="____III1" localSheetId="182">#REF!</definedName>
    <definedName name="____III1" localSheetId="183">#REF!</definedName>
    <definedName name="____III1" localSheetId="184">#REF!</definedName>
    <definedName name="____III1" localSheetId="112">#REF!</definedName>
    <definedName name="____III1" localSheetId="113">#REF!</definedName>
    <definedName name="____III1" localSheetId="114">#REF!</definedName>
    <definedName name="____III1" localSheetId="105">#REF!</definedName>
    <definedName name="____III1" localSheetId="106">#REF!</definedName>
    <definedName name="____III1" localSheetId="107">#REF!</definedName>
    <definedName name="____III1" localSheetId="110">#REF!</definedName>
    <definedName name="____III1" localSheetId="111">#REF!</definedName>
    <definedName name="____III1">#REF!</definedName>
    <definedName name="____IV1" localSheetId="135">#REF!</definedName>
    <definedName name="____IV1" localSheetId="136">#REF!</definedName>
    <definedName name="____IV1" localSheetId="157">#REF!</definedName>
    <definedName name="____IV1" localSheetId="185">#REF!</definedName>
    <definedName name="____IV1" localSheetId="186">#REF!</definedName>
    <definedName name="____IV1" localSheetId="187">#REF!</definedName>
    <definedName name="____IV1" localSheetId="178">#REF!</definedName>
    <definedName name="____IV1" localSheetId="179">#REF!</definedName>
    <definedName name="____IV1" localSheetId="180">#REF!</definedName>
    <definedName name="____IV1" localSheetId="181">#REF!</definedName>
    <definedName name="____IV1" localSheetId="182">#REF!</definedName>
    <definedName name="____IV1" localSheetId="183">#REF!</definedName>
    <definedName name="____IV1" localSheetId="184">#REF!</definedName>
    <definedName name="____IV1" localSheetId="112">#REF!</definedName>
    <definedName name="____IV1" localSheetId="113">#REF!</definedName>
    <definedName name="____IV1" localSheetId="114">#REF!</definedName>
    <definedName name="____IV1" localSheetId="105">#REF!</definedName>
    <definedName name="____IV1" localSheetId="106">#REF!</definedName>
    <definedName name="____IV1" localSheetId="107">#REF!</definedName>
    <definedName name="____IV1" localSheetId="110">#REF!</definedName>
    <definedName name="____IV1" localSheetId="111">#REF!</definedName>
    <definedName name="____IV1">#REF!</definedName>
    <definedName name="____tbl20" localSheetId="137" hidden="1">#REF!</definedName>
    <definedName name="____tbl20" localSheetId="140" hidden="1">#REF!</definedName>
    <definedName name="____tbl20" localSheetId="141" hidden="1">#REF!</definedName>
    <definedName name="____tbl20" localSheetId="142" hidden="1">#REF!</definedName>
    <definedName name="____tbl20" localSheetId="145" hidden="1">#REF!</definedName>
    <definedName name="____tbl20" localSheetId="146" hidden="1">#REF!</definedName>
    <definedName name="____tbl20" localSheetId="147" hidden="1">#REF!</definedName>
    <definedName name="____tbl20" localSheetId="148" hidden="1">#REF!</definedName>
    <definedName name="____tbl20" hidden="1">#REF!</definedName>
    <definedName name="____V1" localSheetId="135">#REF!</definedName>
    <definedName name="____V1" localSheetId="136">#REF!</definedName>
    <definedName name="____V1" localSheetId="157">#REF!</definedName>
    <definedName name="____V1" localSheetId="185">#REF!</definedName>
    <definedName name="____V1" localSheetId="186">#REF!</definedName>
    <definedName name="____V1" localSheetId="187">#REF!</definedName>
    <definedName name="____V1" localSheetId="178">#REF!</definedName>
    <definedName name="____V1" localSheetId="179">#REF!</definedName>
    <definedName name="____V1" localSheetId="180">#REF!</definedName>
    <definedName name="____V1" localSheetId="181">#REF!</definedName>
    <definedName name="____V1" localSheetId="182">#REF!</definedName>
    <definedName name="____V1" localSheetId="183">#REF!</definedName>
    <definedName name="____V1" localSheetId="184">#REF!</definedName>
    <definedName name="____V1" localSheetId="112">#REF!</definedName>
    <definedName name="____V1" localSheetId="113">#REF!</definedName>
    <definedName name="____V1" localSheetId="114">#REF!</definedName>
    <definedName name="____V1" localSheetId="105">#REF!</definedName>
    <definedName name="____V1" localSheetId="106">#REF!</definedName>
    <definedName name="____V1" localSheetId="107">#REF!</definedName>
    <definedName name="____V1" localSheetId="110">#REF!</definedName>
    <definedName name="____V1" localSheetId="111">#REF!</definedName>
    <definedName name="____V1">#REF!</definedName>
    <definedName name="____VI1" localSheetId="135">#REF!</definedName>
    <definedName name="____VI1" localSheetId="136">#REF!</definedName>
    <definedName name="____VI1" localSheetId="157">#REF!</definedName>
    <definedName name="____VI1" localSheetId="185">#REF!</definedName>
    <definedName name="____VI1" localSheetId="186">#REF!</definedName>
    <definedName name="____VI1" localSheetId="187">#REF!</definedName>
    <definedName name="____VI1" localSheetId="178">#REF!</definedName>
    <definedName name="____VI1" localSheetId="179">#REF!</definedName>
    <definedName name="____VI1" localSheetId="180">#REF!</definedName>
    <definedName name="____VI1" localSheetId="181">#REF!</definedName>
    <definedName name="____VI1" localSheetId="182">#REF!</definedName>
    <definedName name="____VI1" localSheetId="183">#REF!</definedName>
    <definedName name="____VI1" localSheetId="184">#REF!</definedName>
    <definedName name="____VI1" localSheetId="112">#REF!</definedName>
    <definedName name="____VI1" localSheetId="113">#REF!</definedName>
    <definedName name="____VI1" localSheetId="114">#REF!</definedName>
    <definedName name="____VI1" localSheetId="105">#REF!</definedName>
    <definedName name="____VI1" localSheetId="106">#REF!</definedName>
    <definedName name="____VI1" localSheetId="107">#REF!</definedName>
    <definedName name="____VI1" localSheetId="110">#REF!</definedName>
    <definedName name="____VI1" localSheetId="111">#REF!</definedName>
    <definedName name="____VI1">#REF!</definedName>
    <definedName name="____VII1" localSheetId="135">#REF!</definedName>
    <definedName name="____VII1" localSheetId="136">#REF!</definedName>
    <definedName name="____VII1" localSheetId="157">#REF!</definedName>
    <definedName name="____VII1" localSheetId="185">#REF!</definedName>
    <definedName name="____VII1" localSheetId="186">#REF!</definedName>
    <definedName name="____VII1" localSheetId="187">#REF!</definedName>
    <definedName name="____VII1" localSheetId="178">#REF!</definedName>
    <definedName name="____VII1" localSheetId="179">#REF!</definedName>
    <definedName name="____VII1" localSheetId="180">#REF!</definedName>
    <definedName name="____VII1" localSheetId="181">#REF!</definedName>
    <definedName name="____VII1" localSheetId="182">#REF!</definedName>
    <definedName name="____VII1" localSheetId="183">#REF!</definedName>
    <definedName name="____VII1" localSheetId="184">#REF!</definedName>
    <definedName name="____VII1" localSheetId="112">#REF!</definedName>
    <definedName name="____VII1" localSheetId="113">#REF!</definedName>
    <definedName name="____VII1" localSheetId="114">#REF!</definedName>
    <definedName name="____VII1" localSheetId="105">#REF!</definedName>
    <definedName name="____VII1" localSheetId="106">#REF!</definedName>
    <definedName name="____VII1" localSheetId="107">#REF!</definedName>
    <definedName name="____VII1" localSheetId="110">#REF!</definedName>
    <definedName name="____VII1" localSheetId="111">#REF!</definedName>
    <definedName name="____VII1">#REF!</definedName>
    <definedName name="___bdm1" localSheetId="135">#REF!</definedName>
    <definedName name="___bdm1" localSheetId="136">#REF!</definedName>
    <definedName name="___bdm1" localSheetId="157">#REF!</definedName>
    <definedName name="___bdm1" localSheetId="185">#REF!</definedName>
    <definedName name="___bdm1" localSheetId="186">#REF!</definedName>
    <definedName name="___bdm1" localSheetId="187">#REF!</definedName>
    <definedName name="___bdm1" localSheetId="178">#REF!</definedName>
    <definedName name="___bdm1" localSheetId="179">#REF!</definedName>
    <definedName name="___bdm1" localSheetId="180">#REF!</definedName>
    <definedName name="___bdm1" localSheetId="181">#REF!</definedName>
    <definedName name="___bdm1" localSheetId="182">#REF!</definedName>
    <definedName name="___bdm1" localSheetId="183">#REF!</definedName>
    <definedName name="___bdm1" localSheetId="184">#REF!</definedName>
    <definedName name="___bdm1" localSheetId="112">#REF!</definedName>
    <definedName name="___bdm1" localSheetId="113">#REF!</definedName>
    <definedName name="___bdm1" localSheetId="114">#REF!</definedName>
    <definedName name="___bdm1" localSheetId="105">#REF!</definedName>
    <definedName name="___bdm1" localSheetId="106">#REF!</definedName>
    <definedName name="___bdm1" localSheetId="107">#REF!</definedName>
    <definedName name="___bdm1" localSheetId="110">#REF!</definedName>
    <definedName name="___bdm1" localSheetId="111">#REF!</definedName>
    <definedName name="___bdm1">#REF!</definedName>
    <definedName name="___hh1" localSheetId="135">#REF!</definedName>
    <definedName name="___hh1" localSheetId="136">#REF!</definedName>
    <definedName name="___hh1" localSheetId="157">#REF!</definedName>
    <definedName name="___hh1" localSheetId="185">#REF!</definedName>
    <definedName name="___hh1" localSheetId="186">#REF!</definedName>
    <definedName name="___hh1" localSheetId="187">#REF!</definedName>
    <definedName name="___hh1" localSheetId="178">#REF!</definedName>
    <definedName name="___hh1" localSheetId="179">#REF!</definedName>
    <definedName name="___hh1" localSheetId="180">#REF!</definedName>
    <definedName name="___hh1" localSheetId="181">#REF!</definedName>
    <definedName name="___hh1" localSheetId="182">#REF!</definedName>
    <definedName name="___hh1" localSheetId="183">#REF!</definedName>
    <definedName name="___hh1" localSheetId="184">#REF!</definedName>
    <definedName name="___hh1" localSheetId="112">#REF!</definedName>
    <definedName name="___hh1" localSheetId="113">#REF!</definedName>
    <definedName name="___hh1" localSheetId="114">#REF!</definedName>
    <definedName name="___hh1" localSheetId="105">#REF!</definedName>
    <definedName name="___hh1" localSheetId="106">#REF!</definedName>
    <definedName name="___hh1" localSheetId="107">#REF!</definedName>
    <definedName name="___hh1" localSheetId="110">#REF!</definedName>
    <definedName name="___hh1" localSheetId="111">#REF!</definedName>
    <definedName name="___hh1">#REF!</definedName>
    <definedName name="___I1" localSheetId="135">#REF!</definedName>
    <definedName name="___I1" localSheetId="136">#REF!</definedName>
    <definedName name="___I1" localSheetId="157">#REF!</definedName>
    <definedName name="___I1" localSheetId="185">#REF!</definedName>
    <definedName name="___I1" localSheetId="186">#REF!</definedName>
    <definedName name="___I1" localSheetId="187">#REF!</definedName>
    <definedName name="___I1" localSheetId="178">#REF!</definedName>
    <definedName name="___I1" localSheetId="179">#REF!</definedName>
    <definedName name="___I1" localSheetId="180">#REF!</definedName>
    <definedName name="___I1" localSheetId="181">#REF!</definedName>
    <definedName name="___I1" localSheetId="182">#REF!</definedName>
    <definedName name="___I1" localSheetId="183">#REF!</definedName>
    <definedName name="___I1" localSheetId="184">#REF!</definedName>
    <definedName name="___I1" localSheetId="112">#REF!</definedName>
    <definedName name="___I1" localSheetId="113">#REF!</definedName>
    <definedName name="___I1" localSheetId="114">#REF!</definedName>
    <definedName name="___I1" localSheetId="105">#REF!</definedName>
    <definedName name="___I1" localSheetId="106">#REF!</definedName>
    <definedName name="___I1" localSheetId="107">#REF!</definedName>
    <definedName name="___I1" localSheetId="110">#REF!</definedName>
    <definedName name="___I1" localSheetId="111">#REF!</definedName>
    <definedName name="___I1">#REF!</definedName>
    <definedName name="___II1" localSheetId="135">#REF!</definedName>
    <definedName name="___II1" localSheetId="136">#REF!</definedName>
    <definedName name="___II1" localSheetId="157">#REF!</definedName>
    <definedName name="___II1" localSheetId="185">#REF!</definedName>
    <definedName name="___II1" localSheetId="186">#REF!</definedName>
    <definedName name="___II1" localSheetId="187">#REF!</definedName>
    <definedName name="___II1" localSheetId="178">#REF!</definedName>
    <definedName name="___II1" localSheetId="179">#REF!</definedName>
    <definedName name="___II1" localSheetId="180">#REF!</definedName>
    <definedName name="___II1" localSheetId="181">#REF!</definedName>
    <definedName name="___II1" localSheetId="182">#REF!</definedName>
    <definedName name="___II1" localSheetId="183">#REF!</definedName>
    <definedName name="___II1" localSheetId="184">#REF!</definedName>
    <definedName name="___II1" localSheetId="112">#REF!</definedName>
    <definedName name="___II1" localSheetId="113">#REF!</definedName>
    <definedName name="___II1" localSheetId="114">#REF!</definedName>
    <definedName name="___II1" localSheetId="105">#REF!</definedName>
    <definedName name="___II1" localSheetId="106">#REF!</definedName>
    <definedName name="___II1" localSheetId="107">#REF!</definedName>
    <definedName name="___II1" localSheetId="110">#REF!</definedName>
    <definedName name="___II1" localSheetId="111">#REF!</definedName>
    <definedName name="___II1">#REF!</definedName>
    <definedName name="___II5" localSheetId="135">#REF!</definedName>
    <definedName name="___II5" localSheetId="136">#REF!</definedName>
    <definedName name="___II5" localSheetId="157">#REF!</definedName>
    <definedName name="___II5" localSheetId="185">#REF!</definedName>
    <definedName name="___II5" localSheetId="186">#REF!</definedName>
    <definedName name="___II5" localSheetId="187">#REF!</definedName>
    <definedName name="___II5" localSheetId="178">#REF!</definedName>
    <definedName name="___II5" localSheetId="179">#REF!</definedName>
    <definedName name="___II5" localSheetId="180">#REF!</definedName>
    <definedName name="___II5" localSheetId="181">#REF!</definedName>
    <definedName name="___II5" localSheetId="182">#REF!</definedName>
    <definedName name="___II5" localSheetId="183">#REF!</definedName>
    <definedName name="___II5" localSheetId="184">#REF!</definedName>
    <definedName name="___II5" localSheetId="112">#REF!</definedName>
    <definedName name="___II5" localSheetId="113">#REF!</definedName>
    <definedName name="___II5" localSheetId="114">#REF!</definedName>
    <definedName name="___II5" localSheetId="105">#REF!</definedName>
    <definedName name="___II5" localSheetId="106">#REF!</definedName>
    <definedName name="___II5" localSheetId="107">#REF!</definedName>
    <definedName name="___II5" localSheetId="110">#REF!</definedName>
    <definedName name="___II5" localSheetId="111">#REF!</definedName>
    <definedName name="___II5">#REF!</definedName>
    <definedName name="___III1" localSheetId="135">#REF!</definedName>
    <definedName name="___III1" localSheetId="136">#REF!</definedName>
    <definedName name="___III1" localSheetId="157">#REF!</definedName>
    <definedName name="___III1" localSheetId="185">#REF!</definedName>
    <definedName name="___III1" localSheetId="186">#REF!</definedName>
    <definedName name="___III1" localSheetId="187">#REF!</definedName>
    <definedName name="___III1" localSheetId="178">#REF!</definedName>
    <definedName name="___III1" localSheetId="179">#REF!</definedName>
    <definedName name="___III1" localSheetId="180">#REF!</definedName>
    <definedName name="___III1" localSheetId="181">#REF!</definedName>
    <definedName name="___III1" localSheetId="182">#REF!</definedName>
    <definedName name="___III1" localSheetId="183">#REF!</definedName>
    <definedName name="___III1" localSheetId="184">#REF!</definedName>
    <definedName name="___III1" localSheetId="112">#REF!</definedName>
    <definedName name="___III1" localSheetId="113">#REF!</definedName>
    <definedName name="___III1" localSheetId="114">#REF!</definedName>
    <definedName name="___III1" localSheetId="105">#REF!</definedName>
    <definedName name="___III1" localSheetId="106">#REF!</definedName>
    <definedName name="___III1" localSheetId="107">#REF!</definedName>
    <definedName name="___III1" localSheetId="110">#REF!</definedName>
    <definedName name="___III1" localSheetId="111">#REF!</definedName>
    <definedName name="___III1">#REF!</definedName>
    <definedName name="___IV1" localSheetId="135">#REF!</definedName>
    <definedName name="___IV1" localSheetId="136">#REF!</definedName>
    <definedName name="___IV1" localSheetId="157">#REF!</definedName>
    <definedName name="___IV1" localSheetId="185">#REF!</definedName>
    <definedName name="___IV1" localSheetId="186">#REF!</definedName>
    <definedName name="___IV1" localSheetId="187">#REF!</definedName>
    <definedName name="___IV1" localSheetId="178">#REF!</definedName>
    <definedName name="___IV1" localSheetId="179">#REF!</definedName>
    <definedName name="___IV1" localSheetId="180">#REF!</definedName>
    <definedName name="___IV1" localSheetId="181">#REF!</definedName>
    <definedName name="___IV1" localSheetId="182">#REF!</definedName>
    <definedName name="___IV1" localSheetId="183">#REF!</definedName>
    <definedName name="___IV1" localSheetId="184">#REF!</definedName>
    <definedName name="___IV1" localSheetId="112">#REF!</definedName>
    <definedName name="___IV1" localSheetId="113">#REF!</definedName>
    <definedName name="___IV1" localSheetId="114">#REF!</definedName>
    <definedName name="___IV1" localSheetId="105">#REF!</definedName>
    <definedName name="___IV1" localSheetId="106">#REF!</definedName>
    <definedName name="___IV1" localSheetId="107">#REF!</definedName>
    <definedName name="___IV1" localSheetId="110">#REF!</definedName>
    <definedName name="___IV1" localSheetId="111">#REF!</definedName>
    <definedName name="___IV1">#REF!</definedName>
    <definedName name="___IV350340" localSheetId="135">'[5]OFF  QUO  30.11.10'!#REF!</definedName>
    <definedName name="___IV350340" localSheetId="136">'[5]OFF  QUO  30.11.10'!#REF!</definedName>
    <definedName name="___IV350340" localSheetId="185">'[5]OFF  QUO  30.11.10'!#REF!</definedName>
    <definedName name="___IV350340" localSheetId="186">'[5]OFF  QUO  30.11.10'!#REF!</definedName>
    <definedName name="___IV350340" localSheetId="187">'[5]OFF  QUO  30.11.10'!#REF!</definedName>
    <definedName name="___IV350340" localSheetId="178">'[5]OFF  QUO  30.11.10'!#REF!</definedName>
    <definedName name="___IV350340" localSheetId="179">'[5]OFF  QUO  30.11.10'!#REF!</definedName>
    <definedName name="___IV350340" localSheetId="180">'[5]OFF  QUO  30.11.10'!#REF!</definedName>
    <definedName name="___IV350340" localSheetId="181">'[5]OFF  QUO  30.11.10'!#REF!</definedName>
    <definedName name="___IV350340" localSheetId="182">'[5]OFF  QUO  30.11.10'!#REF!</definedName>
    <definedName name="___IV350340" localSheetId="183">'[5]OFF  QUO  30.11.10'!#REF!</definedName>
    <definedName name="___IV350340" localSheetId="184">'[5]OFF  QUO  30.11.10'!#REF!</definedName>
    <definedName name="___IV350340">'[5]OFF  QUO  30.11.10'!#REF!</definedName>
    <definedName name="___IV74576" localSheetId="135">'[5]OFF  QUO  30.11.10'!#REF!</definedName>
    <definedName name="___IV74576" localSheetId="136">'[5]OFF  QUO  30.11.10'!#REF!</definedName>
    <definedName name="___IV74576" localSheetId="185">'[5]OFF  QUO  30.11.10'!#REF!</definedName>
    <definedName name="___IV74576" localSheetId="186">'[5]OFF  QUO  30.11.10'!#REF!</definedName>
    <definedName name="___IV74576" localSheetId="187">'[5]OFF  QUO  30.11.10'!#REF!</definedName>
    <definedName name="___IV74576" localSheetId="178">'[5]OFF  QUO  30.11.10'!#REF!</definedName>
    <definedName name="___IV74576" localSheetId="179">'[5]OFF  QUO  30.11.10'!#REF!</definedName>
    <definedName name="___IV74576" localSheetId="180">'[5]OFF  QUO  30.11.10'!#REF!</definedName>
    <definedName name="___IV74576" localSheetId="181">'[5]OFF  QUO  30.11.10'!#REF!</definedName>
    <definedName name="___IV74576" localSheetId="182">'[5]OFF  QUO  30.11.10'!#REF!</definedName>
    <definedName name="___IV74576" localSheetId="183">'[5]OFF  QUO  30.11.10'!#REF!</definedName>
    <definedName name="___IV74576" localSheetId="184">'[5]OFF  QUO  30.11.10'!#REF!</definedName>
    <definedName name="___IV74576">'[5]OFF  QUO  30.11.10'!#REF!</definedName>
    <definedName name="___IV95059" localSheetId="135">'[5]OFF  QUO  30.11.10'!#REF!</definedName>
    <definedName name="___IV95059" localSheetId="136">'[5]OFF  QUO  30.11.10'!#REF!</definedName>
    <definedName name="___IV95059" localSheetId="185">'[5]OFF  QUO  30.11.10'!#REF!</definedName>
    <definedName name="___IV95059" localSheetId="186">'[5]OFF  QUO  30.11.10'!#REF!</definedName>
    <definedName name="___IV95059" localSheetId="187">'[5]OFF  QUO  30.11.10'!#REF!</definedName>
    <definedName name="___IV95059" localSheetId="178">'[5]OFF  QUO  30.11.10'!#REF!</definedName>
    <definedName name="___IV95059" localSheetId="179">'[5]OFF  QUO  30.11.10'!#REF!</definedName>
    <definedName name="___IV95059" localSheetId="180">'[5]OFF  QUO  30.11.10'!#REF!</definedName>
    <definedName name="___IV95059" localSheetId="181">'[5]OFF  QUO  30.11.10'!#REF!</definedName>
    <definedName name="___IV95059" localSheetId="182">'[5]OFF  QUO  30.11.10'!#REF!</definedName>
    <definedName name="___IV95059" localSheetId="183">'[5]OFF  QUO  30.11.10'!#REF!</definedName>
    <definedName name="___IV95059" localSheetId="184">'[5]OFF  QUO  30.11.10'!#REF!</definedName>
    <definedName name="___IV95059">'[5]OFF  QUO  30.11.10'!#REF!</definedName>
    <definedName name="___tbl20" localSheetId="137" hidden="1">#REF!</definedName>
    <definedName name="___tbl20" localSheetId="140" hidden="1">#REF!</definedName>
    <definedName name="___tbl20" localSheetId="141" hidden="1">#REF!</definedName>
    <definedName name="___tbl20" localSheetId="142" hidden="1">#REF!</definedName>
    <definedName name="___tbl20" localSheetId="145" hidden="1">#REF!</definedName>
    <definedName name="___tbl20" localSheetId="146" hidden="1">#REF!</definedName>
    <definedName name="___tbl20" localSheetId="147" hidden="1">#REF!</definedName>
    <definedName name="___tbl20" localSheetId="148" hidden="1">#REF!</definedName>
    <definedName name="___tbl20" hidden="1">#REF!</definedName>
    <definedName name="___V1" localSheetId="115">#REF!</definedName>
    <definedName name="___V1" localSheetId="135">#REF!</definedName>
    <definedName name="___V1" localSheetId="136">#REF!</definedName>
    <definedName name="___V1" localSheetId="132">#REF!</definedName>
    <definedName name="___V1" localSheetId="133">#REF!</definedName>
    <definedName name="___V1" localSheetId="134">#REF!</definedName>
    <definedName name="___V1" localSheetId="157">#REF!</definedName>
    <definedName name="___V1" localSheetId="162">#REF!</definedName>
    <definedName name="___V1" localSheetId="165">#REF!</definedName>
    <definedName name="___V1" localSheetId="177">#REF!</definedName>
    <definedName name="___V1" localSheetId="185">#REF!</definedName>
    <definedName name="___V1" localSheetId="186">#REF!</definedName>
    <definedName name="___V1" localSheetId="187">#REF!</definedName>
    <definedName name="___V1" localSheetId="178">#REF!</definedName>
    <definedName name="___V1" localSheetId="179">#REF!</definedName>
    <definedName name="___V1" localSheetId="180">#REF!</definedName>
    <definedName name="___V1" localSheetId="181">#REF!</definedName>
    <definedName name="___V1" localSheetId="182">#REF!</definedName>
    <definedName name="___V1" localSheetId="183">#REF!</definedName>
    <definedName name="___V1" localSheetId="184">#REF!</definedName>
    <definedName name="___V1" localSheetId="112">#REF!</definedName>
    <definedName name="___V1" localSheetId="113">#REF!</definedName>
    <definedName name="___V1" localSheetId="114">#REF!</definedName>
    <definedName name="___V1" localSheetId="105">#REF!</definedName>
    <definedName name="___V1" localSheetId="106">#REF!</definedName>
    <definedName name="___V1" localSheetId="107">#REF!</definedName>
    <definedName name="___V1" localSheetId="110">#REF!</definedName>
    <definedName name="___V1" localSheetId="111">#REF!</definedName>
    <definedName name="___V1">#REF!</definedName>
    <definedName name="___VI1" localSheetId="135">#REF!</definedName>
    <definedName name="___VI1" localSheetId="136">#REF!</definedName>
    <definedName name="___VI1" localSheetId="157">#REF!</definedName>
    <definedName name="___VI1" localSheetId="162">#REF!</definedName>
    <definedName name="___VI1" localSheetId="177">#REF!</definedName>
    <definedName name="___VI1" localSheetId="185">#REF!</definedName>
    <definedName name="___VI1" localSheetId="186">#REF!</definedName>
    <definedName name="___VI1" localSheetId="187">#REF!</definedName>
    <definedName name="___VI1" localSheetId="178">#REF!</definedName>
    <definedName name="___VI1" localSheetId="179">#REF!</definedName>
    <definedName name="___VI1" localSheetId="180">#REF!</definedName>
    <definedName name="___VI1" localSheetId="181">#REF!</definedName>
    <definedName name="___VI1" localSheetId="182">#REF!</definedName>
    <definedName name="___VI1" localSheetId="183">#REF!</definedName>
    <definedName name="___VI1" localSheetId="184">#REF!</definedName>
    <definedName name="___VI1" localSheetId="112">#REF!</definedName>
    <definedName name="___VI1" localSheetId="113">#REF!</definedName>
    <definedName name="___VI1" localSheetId="114">#REF!</definedName>
    <definedName name="___VI1" localSheetId="105">#REF!</definedName>
    <definedName name="___VI1" localSheetId="106">#REF!</definedName>
    <definedName name="___VI1" localSheetId="107">#REF!</definedName>
    <definedName name="___VI1" localSheetId="110">#REF!</definedName>
    <definedName name="___VI1" localSheetId="111">#REF!</definedName>
    <definedName name="___VI1">#REF!</definedName>
    <definedName name="___VII1" localSheetId="135">#REF!</definedName>
    <definedName name="___VII1" localSheetId="136">#REF!</definedName>
    <definedName name="___VII1" localSheetId="157">#REF!</definedName>
    <definedName name="___VII1" localSheetId="162">#REF!</definedName>
    <definedName name="___VII1" localSheetId="177">#REF!</definedName>
    <definedName name="___VII1" localSheetId="185">#REF!</definedName>
    <definedName name="___VII1" localSheetId="186">#REF!</definedName>
    <definedName name="___VII1" localSheetId="187">#REF!</definedName>
    <definedName name="___VII1" localSheetId="178">#REF!</definedName>
    <definedName name="___VII1" localSheetId="179">#REF!</definedName>
    <definedName name="___VII1" localSheetId="180">#REF!</definedName>
    <definedName name="___VII1" localSheetId="181">#REF!</definedName>
    <definedName name="___VII1" localSheetId="182">#REF!</definedName>
    <definedName name="___VII1" localSheetId="183">#REF!</definedName>
    <definedName name="___VII1" localSheetId="184">#REF!</definedName>
    <definedName name="___VII1" localSheetId="112">#REF!</definedName>
    <definedName name="___VII1" localSheetId="113">#REF!</definedName>
    <definedName name="___VII1" localSheetId="114">#REF!</definedName>
    <definedName name="___VII1" localSheetId="105">#REF!</definedName>
    <definedName name="___VII1" localSheetId="106">#REF!</definedName>
    <definedName name="___VII1" localSheetId="107">#REF!</definedName>
    <definedName name="___VII1" localSheetId="110">#REF!</definedName>
    <definedName name="___VII1" localSheetId="111">#REF!</definedName>
    <definedName name="___VII1">#REF!</definedName>
    <definedName name="__123Graph_A" localSheetId="135" hidden="1">[6]Work_sect!#REF!</definedName>
    <definedName name="__123Graph_A" localSheetId="136" hidden="1">[6]Work_sect!#REF!</definedName>
    <definedName name="__123Graph_A" localSheetId="157" hidden="1">[6]Work_sect!#REF!</definedName>
    <definedName name="__123Graph_A" localSheetId="162" hidden="1">[6]Work_sect!#REF!</definedName>
    <definedName name="__123Graph_A" localSheetId="165" hidden="1">[6]Work_sect!#REF!</definedName>
    <definedName name="__123Graph_A" localSheetId="170" hidden="1">[6]Work_sect!#REF!</definedName>
    <definedName name="__123Graph_A" localSheetId="171" hidden="1">[6]Work_sect!#REF!</definedName>
    <definedName name="__123Graph_A" localSheetId="172" hidden="1">[6]Work_sect!#REF!</definedName>
    <definedName name="__123Graph_A" localSheetId="173" hidden="1">[6]Work_sect!#REF!</definedName>
    <definedName name="__123Graph_A" localSheetId="174" hidden="1">[6]Work_sect!#REF!</definedName>
    <definedName name="__123Graph_A" localSheetId="177" hidden="1">[6]Work_sect!#REF!</definedName>
    <definedName name="__123Graph_A" localSheetId="185" hidden="1">[6]Work_sect!#REF!</definedName>
    <definedName name="__123Graph_A" localSheetId="186" hidden="1">[6]Work_sect!#REF!</definedName>
    <definedName name="__123Graph_A" localSheetId="187" hidden="1">[6]Work_sect!#REF!</definedName>
    <definedName name="__123Graph_A" localSheetId="178" hidden="1">[6]Work_sect!#REF!</definedName>
    <definedName name="__123Graph_A" localSheetId="179" hidden="1">[6]Work_sect!#REF!</definedName>
    <definedName name="__123Graph_A" localSheetId="180" hidden="1">[6]Work_sect!#REF!</definedName>
    <definedName name="__123Graph_A" localSheetId="181" hidden="1">[6]Work_sect!#REF!</definedName>
    <definedName name="__123Graph_A" localSheetId="182" hidden="1">[6]Work_sect!#REF!</definedName>
    <definedName name="__123Graph_A" localSheetId="183" hidden="1">[6]Work_sect!#REF!</definedName>
    <definedName name="__123Graph_A" localSheetId="184" hidden="1">[6]Work_sect!#REF!</definedName>
    <definedName name="__123Graph_A" localSheetId="46" hidden="1">[6]Work_sect!#REF!</definedName>
    <definedName name="__123Graph_A" localSheetId="47" hidden="1">[6]Work_sect!#REF!</definedName>
    <definedName name="__123Graph_A" localSheetId="48" hidden="1">[6]Work_sect!#REF!</definedName>
    <definedName name="__123Graph_A" localSheetId="49" hidden="1">[6]Work_sect!#REF!</definedName>
    <definedName name="__123Graph_A" localSheetId="50" hidden="1">[6]Work_sect!#REF!</definedName>
    <definedName name="__123Graph_A" localSheetId="51" hidden="1">[6]Work_sect!#REF!</definedName>
    <definedName name="__123Graph_A" localSheetId="52" hidden="1">[6]Work_sect!#REF!</definedName>
    <definedName name="__123Graph_A" localSheetId="56" hidden="1">[6]Work_sect!#REF!</definedName>
    <definedName name="__123Graph_A" localSheetId="57" hidden="1">[6]Work_sect!#REF!</definedName>
    <definedName name="__123Graph_A" localSheetId="58" hidden="1">[6]Work_sect!#REF!</definedName>
    <definedName name="__123Graph_A" localSheetId="59" hidden="1">[6]Work_sect!#REF!</definedName>
    <definedName name="__123Graph_A" localSheetId="60" hidden="1">[6]Work_sect!#REF!</definedName>
    <definedName name="__123Graph_A" localSheetId="61" hidden="1">[6]Work_sect!#REF!</definedName>
    <definedName name="__123Graph_A" localSheetId="62" hidden="1">[6]Work_sect!#REF!</definedName>
    <definedName name="__123Graph_A" localSheetId="63" hidden="1">[6]Work_sect!#REF!</definedName>
    <definedName name="__123Graph_A" localSheetId="106" hidden="1">[6]Work_sect!#REF!</definedName>
    <definedName name="__123Graph_A" localSheetId="107" hidden="1">[6]Work_sect!#REF!</definedName>
    <definedName name="__123Graph_A" hidden="1">[6]Work_sect!#REF!</definedName>
    <definedName name="__123Graph_ACurrent" hidden="1">[7]CPIINDEX!$O$263:$O$310</definedName>
    <definedName name="__123Graph_AREER" localSheetId="115" hidden="1">[8]ER!#REF!</definedName>
    <definedName name="__123Graph_AREER" localSheetId="155" hidden="1">[8]ER!#REF!</definedName>
    <definedName name="__123Graph_AREER" localSheetId="153" hidden="1">[8]ER!#REF!</definedName>
    <definedName name="__123Graph_AREER" localSheetId="157" hidden="1">[8]ER!#REF!</definedName>
    <definedName name="__123Graph_AREER" localSheetId="162" hidden="1">[8]ER!#REF!</definedName>
    <definedName name="__123Graph_AREER" localSheetId="165" hidden="1">[8]ER!#REF!</definedName>
    <definedName name="__123Graph_AREER" localSheetId="170" hidden="1">[8]ER!#REF!</definedName>
    <definedName name="__123Graph_AREER" localSheetId="171" hidden="1">[8]ER!#REF!</definedName>
    <definedName name="__123Graph_AREER" localSheetId="172" hidden="1">[8]ER!#REF!</definedName>
    <definedName name="__123Graph_AREER" localSheetId="173" hidden="1">[8]ER!#REF!</definedName>
    <definedName name="__123Graph_AREER" localSheetId="174" hidden="1">[8]ER!#REF!</definedName>
    <definedName name="__123Graph_AREER" localSheetId="177" hidden="1">[8]ER!#REF!</definedName>
    <definedName name="__123Graph_AREER" localSheetId="185" hidden="1">[8]ER!#REF!</definedName>
    <definedName name="__123Graph_AREER" localSheetId="186" hidden="1">[8]ER!#REF!</definedName>
    <definedName name="__123Graph_AREER" localSheetId="187" hidden="1">[8]ER!#REF!</definedName>
    <definedName name="__123Graph_AREER" localSheetId="178" hidden="1">[8]ER!#REF!</definedName>
    <definedName name="__123Graph_AREER" localSheetId="179" hidden="1">[8]ER!#REF!</definedName>
    <definedName name="__123Graph_AREER" localSheetId="180" hidden="1">[8]ER!#REF!</definedName>
    <definedName name="__123Graph_AREER" localSheetId="181" hidden="1">[8]ER!#REF!</definedName>
    <definedName name="__123Graph_AREER" localSheetId="182" hidden="1">[8]ER!#REF!</definedName>
    <definedName name="__123Graph_AREER" localSheetId="183" hidden="1">[8]ER!#REF!</definedName>
    <definedName name="__123Graph_AREER" localSheetId="184" hidden="1">[8]ER!#REF!</definedName>
    <definedName name="__123Graph_AREER" localSheetId="46" hidden="1">[8]ER!#REF!</definedName>
    <definedName name="__123Graph_AREER" localSheetId="47" hidden="1">[8]ER!#REF!</definedName>
    <definedName name="__123Graph_AREER" localSheetId="48" hidden="1">[8]ER!#REF!</definedName>
    <definedName name="__123Graph_AREER" localSheetId="49" hidden="1">[8]ER!#REF!</definedName>
    <definedName name="__123Graph_AREER" localSheetId="50" hidden="1">[8]ER!#REF!</definedName>
    <definedName name="__123Graph_AREER" localSheetId="51" hidden="1">[8]ER!#REF!</definedName>
    <definedName name="__123Graph_AREER" localSheetId="52" hidden="1">[8]ER!#REF!</definedName>
    <definedName name="__123Graph_AREER" localSheetId="56" hidden="1">[8]ER!#REF!</definedName>
    <definedName name="__123Graph_AREER" localSheetId="57" hidden="1">[8]ER!#REF!</definedName>
    <definedName name="__123Graph_AREER" localSheetId="58" hidden="1">[8]ER!#REF!</definedName>
    <definedName name="__123Graph_AREER" localSheetId="59" hidden="1">[8]ER!#REF!</definedName>
    <definedName name="__123Graph_AREER" localSheetId="60" hidden="1">[8]ER!#REF!</definedName>
    <definedName name="__123Graph_AREER" localSheetId="61" hidden="1">[8]ER!#REF!</definedName>
    <definedName name="__123Graph_AREER" localSheetId="62" hidden="1">[8]ER!#REF!</definedName>
    <definedName name="__123Graph_AREER" localSheetId="63" hidden="1">[8]ER!#REF!</definedName>
    <definedName name="__123Graph_AREER" localSheetId="67" hidden="1">[8]ER!#REF!</definedName>
    <definedName name="__123Graph_AREER" localSheetId="68" hidden="1">[8]ER!#REF!</definedName>
    <definedName name="__123Graph_AREER" localSheetId="70" hidden="1">[8]ER!#REF!</definedName>
    <definedName name="__123Graph_AREER" localSheetId="86" hidden="1">[8]ER!#REF!</definedName>
    <definedName name="__123Graph_AREER" localSheetId="102" hidden="1">[8]ER!#REF!</definedName>
    <definedName name="__123Graph_AREER" localSheetId="112" hidden="1">[8]ER!#REF!</definedName>
    <definedName name="__123Graph_AREER" localSheetId="113" hidden="1">[8]ER!#REF!</definedName>
    <definedName name="__123Graph_AREER" localSheetId="114" hidden="1">[8]ER!#REF!</definedName>
    <definedName name="__123Graph_AREER" localSheetId="103" hidden="1">[8]ER!#REF!</definedName>
    <definedName name="__123Graph_AREER" localSheetId="104" hidden="1">[8]ER!#REF!</definedName>
    <definedName name="__123Graph_AREER" localSheetId="105" hidden="1">[8]ER!#REF!</definedName>
    <definedName name="__123Graph_AREER" localSheetId="106" hidden="1">[8]ER!#REF!</definedName>
    <definedName name="__123Graph_AREER" localSheetId="107" hidden="1">[8]ER!#REF!</definedName>
    <definedName name="__123Graph_AREER" localSheetId="108" hidden="1">[8]ER!#REF!</definedName>
    <definedName name="__123Graph_AREER" localSheetId="109" hidden="1">[8]ER!#REF!</definedName>
    <definedName name="__123Graph_AREER" localSheetId="110" hidden="1">[8]ER!#REF!</definedName>
    <definedName name="__123Graph_AREER" localSheetId="111" hidden="1">[8]ER!#REF!</definedName>
    <definedName name="__123Graph_AREER" hidden="1">[8]ER!#REF!</definedName>
    <definedName name="__123Graph_B" localSheetId="115" hidden="1">[6]Work_sect!#REF!</definedName>
    <definedName name="__123Graph_B" localSheetId="155" hidden="1">[6]Work_sect!#REF!</definedName>
    <definedName name="__123Graph_B" localSheetId="153" hidden="1">[6]Work_sect!#REF!</definedName>
    <definedName name="__123Graph_B" localSheetId="157" hidden="1">[6]Work_sect!#REF!</definedName>
    <definedName name="__123Graph_B" localSheetId="162" hidden="1">[6]Work_sect!#REF!</definedName>
    <definedName name="__123Graph_B" localSheetId="165" hidden="1">[6]Work_sect!#REF!</definedName>
    <definedName name="__123Graph_B" localSheetId="170" hidden="1">[6]Work_sect!#REF!</definedName>
    <definedName name="__123Graph_B" localSheetId="171" hidden="1">[6]Work_sect!#REF!</definedName>
    <definedName name="__123Graph_B" localSheetId="172" hidden="1">[6]Work_sect!#REF!</definedName>
    <definedName name="__123Graph_B" localSheetId="173" hidden="1">[6]Work_sect!#REF!</definedName>
    <definedName name="__123Graph_B" localSheetId="174" hidden="1">[6]Work_sect!#REF!</definedName>
    <definedName name="__123Graph_B" localSheetId="183" hidden="1">[6]Work_sect!#REF!</definedName>
    <definedName name="__123Graph_B" localSheetId="46" hidden="1">[6]Work_sect!#REF!</definedName>
    <definedName name="__123Graph_B" localSheetId="47" hidden="1">[6]Work_sect!#REF!</definedName>
    <definedName name="__123Graph_B" localSheetId="48" hidden="1">[6]Work_sect!#REF!</definedName>
    <definedName name="__123Graph_B" localSheetId="49" hidden="1">[6]Work_sect!#REF!</definedName>
    <definedName name="__123Graph_B" localSheetId="50" hidden="1">[6]Work_sect!#REF!</definedName>
    <definedName name="__123Graph_B" localSheetId="51" hidden="1">[6]Work_sect!#REF!</definedName>
    <definedName name="__123Graph_B" localSheetId="52" hidden="1">[6]Work_sect!#REF!</definedName>
    <definedName name="__123Graph_B" localSheetId="56" hidden="1">[6]Work_sect!#REF!</definedName>
    <definedName name="__123Graph_B" localSheetId="57" hidden="1">[6]Work_sect!#REF!</definedName>
    <definedName name="__123Graph_B" localSheetId="58" hidden="1">[6]Work_sect!#REF!</definedName>
    <definedName name="__123Graph_B" localSheetId="59" hidden="1">[6]Work_sect!#REF!</definedName>
    <definedName name="__123Graph_B" localSheetId="60" hidden="1">[6]Work_sect!#REF!</definedName>
    <definedName name="__123Graph_B" localSheetId="61" hidden="1">[6]Work_sect!#REF!</definedName>
    <definedName name="__123Graph_B" localSheetId="62" hidden="1">[6]Work_sect!#REF!</definedName>
    <definedName name="__123Graph_B" localSheetId="63" hidden="1">[6]Work_sect!#REF!</definedName>
    <definedName name="__123Graph_B" localSheetId="86" hidden="1">[6]Work_sect!#REF!</definedName>
    <definedName name="__123Graph_B" localSheetId="102" hidden="1">[6]Work_sect!#REF!</definedName>
    <definedName name="__123Graph_B" localSheetId="112" hidden="1">[6]Work_sect!#REF!</definedName>
    <definedName name="__123Graph_B" localSheetId="113" hidden="1">[6]Work_sect!#REF!</definedName>
    <definedName name="__123Graph_B" localSheetId="114" hidden="1">[6]Work_sect!#REF!</definedName>
    <definedName name="__123Graph_B" localSheetId="103" hidden="1">[6]Work_sect!#REF!</definedName>
    <definedName name="__123Graph_B" localSheetId="104" hidden="1">[6]Work_sect!#REF!</definedName>
    <definedName name="__123Graph_B" localSheetId="105" hidden="1">[6]Work_sect!#REF!</definedName>
    <definedName name="__123Graph_B" localSheetId="106" hidden="1">[6]Work_sect!#REF!</definedName>
    <definedName name="__123Graph_B" localSheetId="107" hidden="1">[6]Work_sect!#REF!</definedName>
    <definedName name="__123Graph_B" localSheetId="108" hidden="1">[6]Work_sect!#REF!</definedName>
    <definedName name="__123Graph_B" localSheetId="109" hidden="1">[6]Work_sect!#REF!</definedName>
    <definedName name="__123Graph_B" localSheetId="110" hidden="1">[6]Work_sect!#REF!</definedName>
    <definedName name="__123Graph_B" localSheetId="111" hidden="1">[6]Work_sect!#REF!</definedName>
    <definedName name="__123Graph_B" hidden="1">[6]Work_sect!#REF!</definedName>
    <definedName name="__123Graph_BCurrent" hidden="1">[7]CPIINDEX!$S$263:$S$310</definedName>
    <definedName name="__123Graph_BREER" localSheetId="115" hidden="1">[8]ER!#REF!</definedName>
    <definedName name="__123Graph_BREER" localSheetId="155" hidden="1">[8]ER!#REF!</definedName>
    <definedName name="__123Graph_BREER" localSheetId="153" hidden="1">[8]ER!#REF!</definedName>
    <definedName name="__123Graph_BREER" localSheetId="157" hidden="1">[8]ER!#REF!</definedName>
    <definedName name="__123Graph_BREER" localSheetId="162" hidden="1">[8]ER!#REF!</definedName>
    <definedName name="__123Graph_BREER" localSheetId="165" hidden="1">[8]ER!#REF!</definedName>
    <definedName name="__123Graph_BREER" localSheetId="170" hidden="1">[8]ER!#REF!</definedName>
    <definedName name="__123Graph_BREER" localSheetId="171" hidden="1">[8]ER!#REF!</definedName>
    <definedName name="__123Graph_BREER" localSheetId="172" hidden="1">[8]ER!#REF!</definedName>
    <definedName name="__123Graph_BREER" localSheetId="173" hidden="1">[8]ER!#REF!</definedName>
    <definedName name="__123Graph_BREER" localSheetId="174" hidden="1">[8]ER!#REF!</definedName>
    <definedName name="__123Graph_BREER" localSheetId="177" hidden="1">[8]ER!#REF!</definedName>
    <definedName name="__123Graph_BREER" localSheetId="185" hidden="1">[8]ER!#REF!</definedName>
    <definedName name="__123Graph_BREER" localSheetId="186" hidden="1">[8]ER!#REF!</definedName>
    <definedName name="__123Graph_BREER" localSheetId="187" hidden="1">[8]ER!#REF!</definedName>
    <definedName name="__123Graph_BREER" localSheetId="178" hidden="1">[8]ER!#REF!</definedName>
    <definedName name="__123Graph_BREER" localSheetId="179" hidden="1">[8]ER!#REF!</definedName>
    <definedName name="__123Graph_BREER" localSheetId="180" hidden="1">[8]ER!#REF!</definedName>
    <definedName name="__123Graph_BREER" localSheetId="181" hidden="1">[8]ER!#REF!</definedName>
    <definedName name="__123Graph_BREER" localSheetId="182" hidden="1">[8]ER!#REF!</definedName>
    <definedName name="__123Graph_BREER" localSheetId="183" hidden="1">[8]ER!#REF!</definedName>
    <definedName name="__123Graph_BREER" localSheetId="184" hidden="1">[8]ER!#REF!</definedName>
    <definedName name="__123Graph_BREER" localSheetId="46" hidden="1">[8]ER!#REF!</definedName>
    <definedName name="__123Graph_BREER" localSheetId="47" hidden="1">[8]ER!#REF!</definedName>
    <definedName name="__123Graph_BREER" localSheetId="48" hidden="1">[8]ER!#REF!</definedName>
    <definedName name="__123Graph_BREER" localSheetId="49" hidden="1">[8]ER!#REF!</definedName>
    <definedName name="__123Graph_BREER" localSheetId="50" hidden="1">[8]ER!#REF!</definedName>
    <definedName name="__123Graph_BREER" localSheetId="51" hidden="1">[8]ER!#REF!</definedName>
    <definedName name="__123Graph_BREER" localSheetId="52" hidden="1">[8]ER!#REF!</definedName>
    <definedName name="__123Graph_BREER" localSheetId="56" hidden="1">[8]ER!#REF!</definedName>
    <definedName name="__123Graph_BREER" localSheetId="57" hidden="1">[8]ER!#REF!</definedName>
    <definedName name="__123Graph_BREER" localSheetId="58" hidden="1">[8]ER!#REF!</definedName>
    <definedName name="__123Graph_BREER" localSheetId="59" hidden="1">[8]ER!#REF!</definedName>
    <definedName name="__123Graph_BREER" localSheetId="60" hidden="1">[8]ER!#REF!</definedName>
    <definedName name="__123Graph_BREER" localSheetId="61" hidden="1">[8]ER!#REF!</definedName>
    <definedName name="__123Graph_BREER" localSheetId="62" hidden="1">[8]ER!#REF!</definedName>
    <definedName name="__123Graph_BREER" localSheetId="63" hidden="1">[8]ER!#REF!</definedName>
    <definedName name="__123Graph_BREER" localSheetId="67" hidden="1">[8]ER!#REF!</definedName>
    <definedName name="__123Graph_BREER" localSheetId="68" hidden="1">[8]ER!#REF!</definedName>
    <definedName name="__123Graph_BREER" localSheetId="70" hidden="1">[8]ER!#REF!</definedName>
    <definedName name="__123Graph_BREER" localSheetId="86" hidden="1">[8]ER!#REF!</definedName>
    <definedName name="__123Graph_BREER" localSheetId="102" hidden="1">[8]ER!#REF!</definedName>
    <definedName name="__123Graph_BREER" localSheetId="112" hidden="1">[8]ER!#REF!</definedName>
    <definedName name="__123Graph_BREER" localSheetId="113" hidden="1">[8]ER!#REF!</definedName>
    <definedName name="__123Graph_BREER" localSheetId="114" hidden="1">[8]ER!#REF!</definedName>
    <definedName name="__123Graph_BREER" localSheetId="103" hidden="1">[8]ER!#REF!</definedName>
    <definedName name="__123Graph_BREER" localSheetId="104" hidden="1">[8]ER!#REF!</definedName>
    <definedName name="__123Graph_BREER" localSheetId="105" hidden="1">[8]ER!#REF!</definedName>
    <definedName name="__123Graph_BREER" localSheetId="106" hidden="1">[8]ER!#REF!</definedName>
    <definedName name="__123Graph_BREER" localSheetId="107" hidden="1">[8]ER!#REF!</definedName>
    <definedName name="__123Graph_BREER" localSheetId="108" hidden="1">[8]ER!#REF!</definedName>
    <definedName name="__123Graph_BREER" localSheetId="109" hidden="1">[8]ER!#REF!</definedName>
    <definedName name="__123Graph_BREER" localSheetId="110" hidden="1">[8]ER!#REF!</definedName>
    <definedName name="__123Graph_BREER" localSheetId="111" hidden="1">[8]ER!#REF!</definedName>
    <definedName name="__123Graph_BREER" hidden="1">[8]ER!#REF!</definedName>
    <definedName name="__123Graph_C" localSheetId="115" hidden="1">[6]Work_sect!#REF!</definedName>
    <definedName name="__123Graph_C" localSheetId="155" hidden="1">[6]Work_sect!#REF!</definedName>
    <definedName name="__123Graph_C" localSheetId="153" hidden="1">[6]Work_sect!#REF!</definedName>
    <definedName name="__123Graph_C" localSheetId="157" hidden="1">[6]Work_sect!#REF!</definedName>
    <definedName name="__123Graph_C" localSheetId="162" hidden="1">[6]Work_sect!#REF!</definedName>
    <definedName name="__123Graph_C" localSheetId="165" hidden="1">[6]Work_sect!#REF!</definedName>
    <definedName name="__123Graph_C" localSheetId="170" hidden="1">[6]Work_sect!#REF!</definedName>
    <definedName name="__123Graph_C" localSheetId="171" hidden="1">[6]Work_sect!#REF!</definedName>
    <definedName name="__123Graph_C" localSheetId="172" hidden="1">[6]Work_sect!#REF!</definedName>
    <definedName name="__123Graph_C" localSheetId="173" hidden="1">[6]Work_sect!#REF!</definedName>
    <definedName name="__123Graph_C" localSheetId="174" hidden="1">[6]Work_sect!#REF!</definedName>
    <definedName name="__123Graph_C" localSheetId="183" hidden="1">[6]Work_sect!#REF!</definedName>
    <definedName name="__123Graph_C" localSheetId="46" hidden="1">[6]Work_sect!#REF!</definedName>
    <definedName name="__123Graph_C" localSheetId="47" hidden="1">[6]Work_sect!#REF!</definedName>
    <definedName name="__123Graph_C" localSheetId="48" hidden="1">[6]Work_sect!#REF!</definedName>
    <definedName name="__123Graph_C" localSheetId="49" hidden="1">[6]Work_sect!#REF!</definedName>
    <definedName name="__123Graph_C" localSheetId="50" hidden="1">[6]Work_sect!#REF!</definedName>
    <definedName name="__123Graph_C" localSheetId="51" hidden="1">[6]Work_sect!#REF!</definedName>
    <definedName name="__123Graph_C" localSheetId="52" hidden="1">[6]Work_sect!#REF!</definedName>
    <definedName name="__123Graph_C" localSheetId="56" hidden="1">[6]Work_sect!#REF!</definedName>
    <definedName name="__123Graph_C" localSheetId="57" hidden="1">[6]Work_sect!#REF!</definedName>
    <definedName name="__123Graph_C" localSheetId="58" hidden="1">[6]Work_sect!#REF!</definedName>
    <definedName name="__123Graph_C" localSheetId="59" hidden="1">[6]Work_sect!#REF!</definedName>
    <definedName name="__123Graph_C" localSheetId="60" hidden="1">[6]Work_sect!#REF!</definedName>
    <definedName name="__123Graph_C" localSheetId="61" hidden="1">[6]Work_sect!#REF!</definedName>
    <definedName name="__123Graph_C" localSheetId="62" hidden="1">[6]Work_sect!#REF!</definedName>
    <definedName name="__123Graph_C" localSheetId="63" hidden="1">[6]Work_sect!#REF!</definedName>
    <definedName name="__123Graph_C" localSheetId="86" hidden="1">[6]Work_sect!#REF!</definedName>
    <definedName name="__123Graph_C" localSheetId="102" hidden="1">[6]Work_sect!#REF!</definedName>
    <definedName name="__123Graph_C" localSheetId="112" hidden="1">[6]Work_sect!#REF!</definedName>
    <definedName name="__123Graph_C" localSheetId="113" hidden="1">[6]Work_sect!#REF!</definedName>
    <definedName name="__123Graph_C" localSheetId="114" hidden="1">[6]Work_sect!#REF!</definedName>
    <definedName name="__123Graph_C" localSheetId="103" hidden="1">[6]Work_sect!#REF!</definedName>
    <definedName name="__123Graph_C" localSheetId="104" hidden="1">[6]Work_sect!#REF!</definedName>
    <definedName name="__123Graph_C" localSheetId="105" hidden="1">[6]Work_sect!#REF!</definedName>
    <definedName name="__123Graph_C" localSheetId="106" hidden="1">[6]Work_sect!#REF!</definedName>
    <definedName name="__123Graph_C" localSheetId="107" hidden="1">[6]Work_sect!#REF!</definedName>
    <definedName name="__123Graph_C" localSheetId="108" hidden="1">[6]Work_sect!#REF!</definedName>
    <definedName name="__123Graph_C" localSheetId="109" hidden="1">[6]Work_sect!#REF!</definedName>
    <definedName name="__123Graph_C" localSheetId="110" hidden="1">[6]Work_sect!#REF!</definedName>
    <definedName name="__123Graph_C" localSheetId="111" hidden="1">[6]Work_sect!#REF!</definedName>
    <definedName name="__123Graph_C" hidden="1">[6]Work_sect!#REF!</definedName>
    <definedName name="__123Graph_CREER" localSheetId="115" hidden="1">[8]ER!#REF!</definedName>
    <definedName name="__123Graph_CREER" localSheetId="162" hidden="1">[8]ER!#REF!</definedName>
    <definedName name="__123Graph_CREER" localSheetId="170" hidden="1">[8]ER!#REF!</definedName>
    <definedName name="__123Graph_CREER" localSheetId="171" hidden="1">[8]ER!#REF!</definedName>
    <definedName name="__123Graph_CREER" localSheetId="172" hidden="1">[8]ER!#REF!</definedName>
    <definedName name="__123Graph_CREER" localSheetId="173" hidden="1">[8]ER!#REF!</definedName>
    <definedName name="__123Graph_CREER" localSheetId="174" hidden="1">[8]ER!#REF!</definedName>
    <definedName name="__123Graph_CREER" localSheetId="183" hidden="1">[8]ER!#REF!</definedName>
    <definedName name="__123Graph_CREER" localSheetId="46" hidden="1">[8]ER!#REF!</definedName>
    <definedName name="__123Graph_CREER" localSheetId="47" hidden="1">[8]ER!#REF!</definedName>
    <definedName name="__123Graph_CREER" localSheetId="48" hidden="1">[8]ER!#REF!</definedName>
    <definedName name="__123Graph_CREER" localSheetId="49" hidden="1">[8]ER!#REF!</definedName>
    <definedName name="__123Graph_CREER" localSheetId="50" hidden="1">[8]ER!#REF!</definedName>
    <definedName name="__123Graph_CREER" localSheetId="51" hidden="1">[8]ER!#REF!</definedName>
    <definedName name="__123Graph_CREER" localSheetId="52" hidden="1">[8]ER!#REF!</definedName>
    <definedName name="__123Graph_CREER" localSheetId="56" hidden="1">[8]ER!#REF!</definedName>
    <definedName name="__123Graph_CREER" localSheetId="57" hidden="1">[8]ER!#REF!</definedName>
    <definedName name="__123Graph_CREER" localSheetId="58" hidden="1">[8]ER!#REF!</definedName>
    <definedName name="__123Graph_CREER" localSheetId="59" hidden="1">[8]ER!#REF!</definedName>
    <definedName name="__123Graph_CREER" localSheetId="60" hidden="1">[8]ER!#REF!</definedName>
    <definedName name="__123Graph_CREER" localSheetId="61" hidden="1">[8]ER!#REF!</definedName>
    <definedName name="__123Graph_CREER" localSheetId="62" hidden="1">[8]ER!#REF!</definedName>
    <definedName name="__123Graph_CREER" localSheetId="63" hidden="1">[8]ER!#REF!</definedName>
    <definedName name="__123Graph_CREER" localSheetId="86" hidden="1">[8]ER!#REF!</definedName>
    <definedName name="__123Graph_CREER" localSheetId="102" hidden="1">[8]ER!#REF!</definedName>
    <definedName name="__123Graph_CREER" localSheetId="112" hidden="1">[8]ER!#REF!</definedName>
    <definedName name="__123Graph_CREER" localSheetId="113" hidden="1">[8]ER!#REF!</definedName>
    <definedName name="__123Graph_CREER" localSheetId="114" hidden="1">[8]ER!#REF!</definedName>
    <definedName name="__123Graph_CREER" localSheetId="103" hidden="1">[8]ER!#REF!</definedName>
    <definedName name="__123Graph_CREER" localSheetId="104" hidden="1">[8]ER!#REF!</definedName>
    <definedName name="__123Graph_CREER" localSheetId="105" hidden="1">[8]ER!#REF!</definedName>
    <definedName name="__123Graph_CREER" localSheetId="106" hidden="1">[8]ER!#REF!</definedName>
    <definedName name="__123Graph_CREER" localSheetId="107" hidden="1">[8]ER!#REF!</definedName>
    <definedName name="__123Graph_CREER" localSheetId="108" hidden="1">[8]ER!#REF!</definedName>
    <definedName name="__123Graph_CREER" localSheetId="109" hidden="1">[8]ER!#REF!</definedName>
    <definedName name="__123Graph_CREER" localSheetId="110" hidden="1">[8]ER!#REF!</definedName>
    <definedName name="__123Graph_CREER" localSheetId="111" hidden="1">[8]ER!#REF!</definedName>
    <definedName name="__123Graph_CREER" hidden="1">[8]ER!#REF!</definedName>
    <definedName name="__123Graph_D" localSheetId="115" hidden="1">[6]Work_sect!#REF!</definedName>
    <definedName name="__123Graph_D" localSheetId="162" hidden="1">[6]Work_sect!#REF!</definedName>
    <definedName name="__123Graph_D" localSheetId="170" hidden="1">[6]Work_sect!#REF!</definedName>
    <definedName name="__123Graph_D" localSheetId="171" hidden="1">[6]Work_sect!#REF!</definedName>
    <definedName name="__123Graph_D" localSheetId="172" hidden="1">[6]Work_sect!#REF!</definedName>
    <definedName name="__123Graph_D" localSheetId="173" hidden="1">[6]Work_sect!#REF!</definedName>
    <definedName name="__123Graph_D" localSheetId="174" hidden="1">[6]Work_sect!#REF!</definedName>
    <definedName name="__123Graph_D" localSheetId="183" hidden="1">[6]Work_sect!#REF!</definedName>
    <definedName name="__123Graph_D" localSheetId="46" hidden="1">[6]Work_sect!#REF!</definedName>
    <definedName name="__123Graph_D" localSheetId="47" hidden="1">[6]Work_sect!#REF!</definedName>
    <definedName name="__123Graph_D" localSheetId="48" hidden="1">[6]Work_sect!#REF!</definedName>
    <definedName name="__123Graph_D" localSheetId="49" hidden="1">[6]Work_sect!#REF!</definedName>
    <definedName name="__123Graph_D" localSheetId="50" hidden="1">[6]Work_sect!#REF!</definedName>
    <definedName name="__123Graph_D" localSheetId="51" hidden="1">[6]Work_sect!#REF!</definedName>
    <definedName name="__123Graph_D" localSheetId="52" hidden="1">[6]Work_sect!#REF!</definedName>
    <definedName name="__123Graph_D" localSheetId="56" hidden="1">[6]Work_sect!#REF!</definedName>
    <definedName name="__123Graph_D" localSheetId="57" hidden="1">[6]Work_sect!#REF!</definedName>
    <definedName name="__123Graph_D" localSheetId="58" hidden="1">[6]Work_sect!#REF!</definedName>
    <definedName name="__123Graph_D" localSheetId="59" hidden="1">[6]Work_sect!#REF!</definedName>
    <definedName name="__123Graph_D" localSheetId="60" hidden="1">[6]Work_sect!#REF!</definedName>
    <definedName name="__123Graph_D" localSheetId="61" hidden="1">[6]Work_sect!#REF!</definedName>
    <definedName name="__123Graph_D" localSheetId="62" hidden="1">[6]Work_sect!#REF!</definedName>
    <definedName name="__123Graph_D" localSheetId="63" hidden="1">[6]Work_sect!#REF!</definedName>
    <definedName name="__123Graph_D" localSheetId="86" hidden="1">[6]Work_sect!#REF!</definedName>
    <definedName name="__123Graph_D" localSheetId="102" hidden="1">[6]Work_sect!#REF!</definedName>
    <definedName name="__123Graph_D" localSheetId="112" hidden="1">[6]Work_sect!#REF!</definedName>
    <definedName name="__123Graph_D" localSheetId="113" hidden="1">[6]Work_sect!#REF!</definedName>
    <definedName name="__123Graph_D" localSheetId="114" hidden="1">[6]Work_sect!#REF!</definedName>
    <definedName name="__123Graph_D" localSheetId="103" hidden="1">[6]Work_sect!#REF!</definedName>
    <definedName name="__123Graph_D" localSheetId="104" hidden="1">[6]Work_sect!#REF!</definedName>
    <definedName name="__123Graph_D" localSheetId="105" hidden="1">[6]Work_sect!#REF!</definedName>
    <definedName name="__123Graph_D" localSheetId="106" hidden="1">[6]Work_sect!#REF!</definedName>
    <definedName name="__123Graph_D" localSheetId="107" hidden="1">[6]Work_sect!#REF!</definedName>
    <definedName name="__123Graph_D" localSheetId="108" hidden="1">[6]Work_sect!#REF!</definedName>
    <definedName name="__123Graph_D" localSheetId="109" hidden="1">[6]Work_sect!#REF!</definedName>
    <definedName name="__123Graph_D" localSheetId="110" hidden="1">[6]Work_sect!#REF!</definedName>
    <definedName name="__123Graph_D" localSheetId="111" hidden="1">[6]Work_sect!#REF!</definedName>
    <definedName name="__123Graph_D" hidden="1">[6]Work_sect!#REF!</definedName>
    <definedName name="__123Graph_E" localSheetId="115" hidden="1">[6]Work_sect!#REF!</definedName>
    <definedName name="__123Graph_E" localSheetId="170" hidden="1">[6]Work_sect!#REF!</definedName>
    <definedName name="__123Graph_E" localSheetId="171" hidden="1">[6]Work_sect!#REF!</definedName>
    <definedName name="__123Graph_E" localSheetId="172" hidden="1">[6]Work_sect!#REF!</definedName>
    <definedName name="__123Graph_E" localSheetId="173" hidden="1">[6]Work_sect!#REF!</definedName>
    <definedName name="__123Graph_E" localSheetId="174" hidden="1">[6]Work_sect!#REF!</definedName>
    <definedName name="__123Graph_E" localSheetId="183" hidden="1">[6]Work_sect!#REF!</definedName>
    <definedName name="__123Graph_E" localSheetId="46" hidden="1">[6]Work_sect!#REF!</definedName>
    <definedName name="__123Graph_E" localSheetId="47" hidden="1">[6]Work_sect!#REF!</definedName>
    <definedName name="__123Graph_E" localSheetId="48" hidden="1">[6]Work_sect!#REF!</definedName>
    <definedName name="__123Graph_E" localSheetId="49" hidden="1">[6]Work_sect!#REF!</definedName>
    <definedName name="__123Graph_E" localSheetId="50" hidden="1">[6]Work_sect!#REF!</definedName>
    <definedName name="__123Graph_E" localSheetId="51" hidden="1">[6]Work_sect!#REF!</definedName>
    <definedName name="__123Graph_E" localSheetId="52" hidden="1">[6]Work_sect!#REF!</definedName>
    <definedName name="__123Graph_E" localSheetId="56" hidden="1">[6]Work_sect!#REF!</definedName>
    <definedName name="__123Graph_E" localSheetId="57" hidden="1">[6]Work_sect!#REF!</definedName>
    <definedName name="__123Graph_E" localSheetId="58" hidden="1">[6]Work_sect!#REF!</definedName>
    <definedName name="__123Graph_E" localSheetId="59" hidden="1">[6]Work_sect!#REF!</definedName>
    <definedName name="__123Graph_E" localSheetId="60" hidden="1">[6]Work_sect!#REF!</definedName>
    <definedName name="__123Graph_E" localSheetId="61" hidden="1">[6]Work_sect!#REF!</definedName>
    <definedName name="__123Graph_E" localSheetId="62" hidden="1">[6]Work_sect!#REF!</definedName>
    <definedName name="__123Graph_E" localSheetId="63" hidden="1">[6]Work_sect!#REF!</definedName>
    <definedName name="__123Graph_E" localSheetId="86" hidden="1">[6]Work_sect!#REF!</definedName>
    <definedName name="__123Graph_E" localSheetId="102" hidden="1">[6]Work_sect!#REF!</definedName>
    <definedName name="__123Graph_E" localSheetId="112" hidden="1">[6]Work_sect!#REF!</definedName>
    <definedName name="__123Graph_E" localSheetId="113" hidden="1">[6]Work_sect!#REF!</definedName>
    <definedName name="__123Graph_E" localSheetId="114" hidden="1">[6]Work_sect!#REF!</definedName>
    <definedName name="__123Graph_E" localSheetId="103" hidden="1">[6]Work_sect!#REF!</definedName>
    <definedName name="__123Graph_E" localSheetId="104" hidden="1">[6]Work_sect!#REF!</definedName>
    <definedName name="__123Graph_E" localSheetId="105" hidden="1">[6]Work_sect!#REF!</definedName>
    <definedName name="__123Graph_E" localSheetId="106" hidden="1">[6]Work_sect!#REF!</definedName>
    <definedName name="__123Graph_E" localSheetId="107" hidden="1">[6]Work_sect!#REF!</definedName>
    <definedName name="__123Graph_E" localSheetId="108" hidden="1">[6]Work_sect!#REF!</definedName>
    <definedName name="__123Graph_E" localSheetId="109" hidden="1">[6]Work_sect!#REF!</definedName>
    <definedName name="__123Graph_E" localSheetId="110" hidden="1">[6]Work_sect!#REF!</definedName>
    <definedName name="__123Graph_E" localSheetId="111" hidden="1">[6]Work_sect!#REF!</definedName>
    <definedName name="__123Graph_E" hidden="1">[6]Work_sect!#REF!</definedName>
    <definedName name="__123Graph_F" localSheetId="46" hidden="1">[6]Work_sect!#REF!</definedName>
    <definedName name="__123Graph_F" localSheetId="47" hidden="1">[6]Work_sect!#REF!</definedName>
    <definedName name="__123Graph_F" localSheetId="48" hidden="1">[6]Work_sect!#REF!</definedName>
    <definedName name="__123Graph_F" localSheetId="49" hidden="1">[6]Work_sect!#REF!</definedName>
    <definedName name="__123Graph_F" localSheetId="50" hidden="1">[6]Work_sect!#REF!</definedName>
    <definedName name="__123Graph_F" localSheetId="51" hidden="1">[6]Work_sect!#REF!</definedName>
    <definedName name="__123Graph_F" localSheetId="52" hidden="1">[6]Work_sect!#REF!</definedName>
    <definedName name="__123Graph_F" localSheetId="56" hidden="1">[6]Work_sect!#REF!</definedName>
    <definedName name="__123Graph_F" localSheetId="57" hidden="1">[6]Work_sect!#REF!</definedName>
    <definedName name="__123Graph_F" localSheetId="58" hidden="1">[6]Work_sect!#REF!</definedName>
    <definedName name="__123Graph_F" localSheetId="59" hidden="1">[6]Work_sect!#REF!</definedName>
    <definedName name="__123Graph_F" localSheetId="60" hidden="1">[6]Work_sect!#REF!</definedName>
    <definedName name="__123Graph_F" localSheetId="61" hidden="1">[6]Work_sect!#REF!</definedName>
    <definedName name="__123Graph_F" localSheetId="62" hidden="1">[6]Work_sect!#REF!</definedName>
    <definedName name="__123Graph_F" localSheetId="63" hidden="1">[6]Work_sect!#REF!</definedName>
    <definedName name="__123Graph_F" hidden="1">[6]Work_sect!#REF!</definedName>
    <definedName name="__123Graph_X" localSheetId="46" hidden="1">[6]Work_sect!#REF!</definedName>
    <definedName name="__123Graph_X" localSheetId="47" hidden="1">[6]Work_sect!#REF!</definedName>
    <definedName name="__123Graph_X" localSheetId="48" hidden="1">[6]Work_sect!#REF!</definedName>
    <definedName name="__123Graph_X" localSheetId="49" hidden="1">[6]Work_sect!#REF!</definedName>
    <definedName name="__123Graph_X" localSheetId="50" hidden="1">[6]Work_sect!#REF!</definedName>
    <definedName name="__123Graph_X" localSheetId="51" hidden="1">[6]Work_sect!#REF!</definedName>
    <definedName name="__123Graph_X" localSheetId="52" hidden="1">[6]Work_sect!#REF!</definedName>
    <definedName name="__123Graph_X" localSheetId="56" hidden="1">[6]Work_sect!#REF!</definedName>
    <definedName name="__123Graph_X" localSheetId="57" hidden="1">[6]Work_sect!#REF!</definedName>
    <definedName name="__123Graph_X" localSheetId="58" hidden="1">[6]Work_sect!#REF!</definedName>
    <definedName name="__123Graph_X" localSheetId="59" hidden="1">[6]Work_sect!#REF!</definedName>
    <definedName name="__123Graph_X" localSheetId="60" hidden="1">[6]Work_sect!#REF!</definedName>
    <definedName name="__123Graph_X" localSheetId="61" hidden="1">[6]Work_sect!#REF!</definedName>
    <definedName name="__123Graph_X" localSheetId="62" hidden="1">[6]Work_sect!#REF!</definedName>
    <definedName name="__123Graph_X" localSheetId="63" hidden="1">[6]Work_sect!#REF!</definedName>
    <definedName name="__123Graph_X" hidden="1">[6]Work_sect!#REF!</definedName>
    <definedName name="__123Graph_XCurrent" hidden="1">[7]CPIINDEX!$B$263:$B$310</definedName>
    <definedName name="__bdm1" localSheetId="115">#REF!</definedName>
    <definedName name="__bdm1" localSheetId="135">#REF!</definedName>
    <definedName name="__bdm1" localSheetId="136">#REF!</definedName>
    <definedName name="__bdm1" localSheetId="157">#REF!</definedName>
    <definedName name="__bdm1" localSheetId="162">#REF!</definedName>
    <definedName name="__bdm1" localSheetId="165">#REF!</definedName>
    <definedName name="__bdm1" localSheetId="177">#REF!</definedName>
    <definedName name="__bdm1" localSheetId="185">#REF!</definedName>
    <definedName name="__bdm1" localSheetId="186">#REF!</definedName>
    <definedName name="__bdm1" localSheetId="187">#REF!</definedName>
    <definedName name="__bdm1" localSheetId="178">#REF!</definedName>
    <definedName name="__bdm1" localSheetId="179">#REF!</definedName>
    <definedName name="__bdm1" localSheetId="180">#REF!</definedName>
    <definedName name="__bdm1" localSheetId="181">#REF!</definedName>
    <definedName name="__bdm1" localSheetId="182">#REF!</definedName>
    <definedName name="__bdm1" localSheetId="183">#REF!</definedName>
    <definedName name="__bdm1" localSheetId="184">#REF!</definedName>
    <definedName name="__bdm1" localSheetId="112">#REF!</definedName>
    <definedName name="__bdm1" localSheetId="113">#REF!</definedName>
    <definedName name="__bdm1" localSheetId="114">#REF!</definedName>
    <definedName name="__bdm1" localSheetId="105">#REF!</definedName>
    <definedName name="__bdm1" localSheetId="106">#REF!</definedName>
    <definedName name="__bdm1" localSheetId="107">#REF!</definedName>
    <definedName name="__bdm1" localSheetId="110">#REF!</definedName>
    <definedName name="__bdm1" localSheetId="111">#REF!</definedName>
    <definedName name="__bdm1">#REF!</definedName>
    <definedName name="__hh1" localSheetId="135">#REF!</definedName>
    <definedName name="__hh1" localSheetId="136">#REF!</definedName>
    <definedName name="__hh1" localSheetId="157">#REF!</definedName>
    <definedName name="__hh1" localSheetId="162">#REF!</definedName>
    <definedName name="__hh1" localSheetId="177">#REF!</definedName>
    <definedName name="__hh1" localSheetId="185">#REF!</definedName>
    <definedName name="__hh1" localSheetId="186">#REF!</definedName>
    <definedName name="__hh1" localSheetId="187">#REF!</definedName>
    <definedName name="__hh1" localSheetId="178">#REF!</definedName>
    <definedName name="__hh1" localSheetId="179">#REF!</definedName>
    <definedName name="__hh1" localSheetId="180">#REF!</definedName>
    <definedName name="__hh1" localSheetId="181">#REF!</definedName>
    <definedName name="__hh1" localSheetId="182">#REF!</definedName>
    <definedName name="__hh1" localSheetId="183">#REF!</definedName>
    <definedName name="__hh1" localSheetId="184">#REF!</definedName>
    <definedName name="__hh1" localSheetId="112">#REF!</definedName>
    <definedName name="__hh1" localSheetId="113">#REF!</definedName>
    <definedName name="__hh1" localSheetId="114">#REF!</definedName>
    <definedName name="__hh1" localSheetId="105">#REF!</definedName>
    <definedName name="__hh1" localSheetId="106">#REF!</definedName>
    <definedName name="__hh1" localSheetId="107">#REF!</definedName>
    <definedName name="__hh1" localSheetId="110">#REF!</definedName>
    <definedName name="__hh1" localSheetId="111">#REF!</definedName>
    <definedName name="__hh1">#REF!</definedName>
    <definedName name="__I1" localSheetId="135">#REF!</definedName>
    <definedName name="__I1" localSheetId="136">#REF!</definedName>
    <definedName name="__I1" localSheetId="157">#REF!</definedName>
    <definedName name="__I1" localSheetId="162">#REF!</definedName>
    <definedName name="__I1" localSheetId="177">#REF!</definedName>
    <definedName name="__I1" localSheetId="185">#REF!</definedName>
    <definedName name="__I1" localSheetId="186">#REF!</definedName>
    <definedName name="__I1" localSheetId="187">#REF!</definedName>
    <definedName name="__I1" localSheetId="178">#REF!</definedName>
    <definedName name="__I1" localSheetId="179">#REF!</definedName>
    <definedName name="__I1" localSheetId="180">#REF!</definedName>
    <definedName name="__I1" localSheetId="181">#REF!</definedName>
    <definedName name="__I1" localSheetId="182">#REF!</definedName>
    <definedName name="__I1" localSheetId="183">#REF!</definedName>
    <definedName name="__I1" localSheetId="184">#REF!</definedName>
    <definedName name="__I1" localSheetId="112">#REF!</definedName>
    <definedName name="__I1" localSheetId="113">#REF!</definedName>
    <definedName name="__I1" localSheetId="114">#REF!</definedName>
    <definedName name="__I1" localSheetId="105">#REF!</definedName>
    <definedName name="__I1" localSheetId="106">#REF!</definedName>
    <definedName name="__I1" localSheetId="107">#REF!</definedName>
    <definedName name="__I1" localSheetId="110">#REF!</definedName>
    <definedName name="__I1" localSheetId="111">#REF!</definedName>
    <definedName name="__I1">#REF!</definedName>
    <definedName name="__II1" localSheetId="135">#REF!</definedName>
    <definedName name="__II1" localSheetId="136">#REF!</definedName>
    <definedName name="__II1" localSheetId="157">#REF!</definedName>
    <definedName name="__II1" localSheetId="185">#REF!</definedName>
    <definedName name="__II1" localSheetId="186">#REF!</definedName>
    <definedName name="__II1" localSheetId="187">#REF!</definedName>
    <definedName name="__II1" localSheetId="178">#REF!</definedName>
    <definedName name="__II1" localSheetId="179">#REF!</definedName>
    <definedName name="__II1" localSheetId="180">#REF!</definedName>
    <definedName name="__II1" localSheetId="181">#REF!</definedName>
    <definedName name="__II1" localSheetId="182">#REF!</definedName>
    <definedName name="__II1" localSheetId="183">#REF!</definedName>
    <definedName name="__II1" localSheetId="184">#REF!</definedName>
    <definedName name="__II1" localSheetId="112">#REF!</definedName>
    <definedName name="__II1" localSheetId="113">#REF!</definedName>
    <definedName name="__II1" localSheetId="114">#REF!</definedName>
    <definedName name="__II1" localSheetId="105">#REF!</definedName>
    <definedName name="__II1" localSheetId="106">#REF!</definedName>
    <definedName name="__II1" localSheetId="107">#REF!</definedName>
    <definedName name="__II1" localSheetId="110">#REF!</definedName>
    <definedName name="__II1" localSheetId="111">#REF!</definedName>
    <definedName name="__II1">#REF!</definedName>
    <definedName name="__II5" localSheetId="135">#REF!</definedName>
    <definedName name="__II5" localSheetId="136">#REF!</definedName>
    <definedName name="__II5" localSheetId="157">#REF!</definedName>
    <definedName name="__II5" localSheetId="185">#REF!</definedName>
    <definedName name="__II5" localSheetId="186">#REF!</definedName>
    <definedName name="__II5" localSheetId="187">#REF!</definedName>
    <definedName name="__II5" localSheetId="178">#REF!</definedName>
    <definedName name="__II5" localSheetId="179">#REF!</definedName>
    <definedName name="__II5" localSheetId="180">#REF!</definedName>
    <definedName name="__II5" localSheetId="181">#REF!</definedName>
    <definedName name="__II5" localSheetId="182">#REF!</definedName>
    <definedName name="__II5" localSheetId="183">#REF!</definedName>
    <definedName name="__II5" localSheetId="184">#REF!</definedName>
    <definedName name="__II5" localSheetId="112">#REF!</definedName>
    <definedName name="__II5" localSheetId="113">#REF!</definedName>
    <definedName name="__II5" localSheetId="114">#REF!</definedName>
    <definedName name="__II5" localSheetId="105">#REF!</definedName>
    <definedName name="__II5" localSheetId="106">#REF!</definedName>
    <definedName name="__II5" localSheetId="107">#REF!</definedName>
    <definedName name="__II5" localSheetId="110">#REF!</definedName>
    <definedName name="__II5" localSheetId="111">#REF!</definedName>
    <definedName name="__II5">#REF!</definedName>
    <definedName name="__III1" localSheetId="135">#REF!</definedName>
    <definedName name="__III1" localSheetId="136">#REF!</definedName>
    <definedName name="__III1" localSheetId="157">#REF!</definedName>
    <definedName name="__III1" localSheetId="185">#REF!</definedName>
    <definedName name="__III1" localSheetId="186">#REF!</definedName>
    <definedName name="__III1" localSheetId="187">#REF!</definedName>
    <definedName name="__III1" localSheetId="178">#REF!</definedName>
    <definedName name="__III1" localSheetId="179">#REF!</definedName>
    <definedName name="__III1" localSheetId="180">#REF!</definedName>
    <definedName name="__III1" localSheetId="181">#REF!</definedName>
    <definedName name="__III1" localSheetId="182">#REF!</definedName>
    <definedName name="__III1" localSheetId="183">#REF!</definedName>
    <definedName name="__III1" localSheetId="184">#REF!</definedName>
    <definedName name="__III1" localSheetId="112">#REF!</definedName>
    <definedName name="__III1" localSheetId="113">#REF!</definedName>
    <definedName name="__III1" localSheetId="114">#REF!</definedName>
    <definedName name="__III1" localSheetId="105">#REF!</definedName>
    <definedName name="__III1" localSheetId="106">#REF!</definedName>
    <definedName name="__III1" localSheetId="107">#REF!</definedName>
    <definedName name="__III1" localSheetId="110">#REF!</definedName>
    <definedName name="__III1" localSheetId="111">#REF!</definedName>
    <definedName name="__III1">#REF!</definedName>
    <definedName name="__IV1" localSheetId="135">#REF!</definedName>
    <definedName name="__IV1" localSheetId="136">#REF!</definedName>
    <definedName name="__IV1" localSheetId="157">#REF!</definedName>
    <definedName name="__IV1" localSheetId="185">#REF!</definedName>
    <definedName name="__IV1" localSheetId="186">#REF!</definedName>
    <definedName name="__IV1" localSheetId="187">#REF!</definedName>
    <definedName name="__IV1" localSheetId="178">#REF!</definedName>
    <definedName name="__IV1" localSheetId="179">#REF!</definedName>
    <definedName name="__IV1" localSheetId="180">#REF!</definedName>
    <definedName name="__IV1" localSheetId="181">#REF!</definedName>
    <definedName name="__IV1" localSheetId="182">#REF!</definedName>
    <definedName name="__IV1" localSheetId="183">#REF!</definedName>
    <definedName name="__IV1" localSheetId="184">#REF!</definedName>
    <definedName name="__IV1" localSheetId="112">#REF!</definedName>
    <definedName name="__IV1" localSheetId="113">#REF!</definedName>
    <definedName name="__IV1" localSheetId="114">#REF!</definedName>
    <definedName name="__IV1" localSheetId="105">#REF!</definedName>
    <definedName name="__IV1" localSheetId="106">#REF!</definedName>
    <definedName name="__IV1" localSheetId="107">#REF!</definedName>
    <definedName name="__IV1" localSheetId="110">#REF!</definedName>
    <definedName name="__IV1" localSheetId="111">#REF!</definedName>
    <definedName name="__IV1">#REF!</definedName>
    <definedName name="__IV350340" localSheetId="135">'[5]OFF  QUO  30.11.10'!#REF!</definedName>
    <definedName name="__IV350340" localSheetId="136">'[5]OFF  QUO  30.11.10'!#REF!</definedName>
    <definedName name="__IV350340" localSheetId="185">'[5]OFF  QUO  30.11.10'!#REF!</definedName>
    <definedName name="__IV350340" localSheetId="186">'[5]OFF  QUO  30.11.10'!#REF!</definedName>
    <definedName name="__IV350340" localSheetId="187">'[5]OFF  QUO  30.11.10'!#REF!</definedName>
    <definedName name="__IV350340" localSheetId="178">'[5]OFF  QUO  30.11.10'!#REF!</definedName>
    <definedName name="__IV350340" localSheetId="179">'[5]OFF  QUO  30.11.10'!#REF!</definedName>
    <definedName name="__IV350340" localSheetId="180">'[5]OFF  QUO  30.11.10'!#REF!</definedName>
    <definedName name="__IV350340" localSheetId="181">'[5]OFF  QUO  30.11.10'!#REF!</definedName>
    <definedName name="__IV350340" localSheetId="182">'[5]OFF  QUO  30.11.10'!#REF!</definedName>
    <definedName name="__IV350340" localSheetId="183">'[5]OFF  QUO  30.11.10'!#REF!</definedName>
    <definedName name="__IV350340" localSheetId="184">'[5]OFF  QUO  30.11.10'!#REF!</definedName>
    <definedName name="__IV350340">'[5]OFF  QUO  30.11.10'!#REF!</definedName>
    <definedName name="__IV74576" localSheetId="135">'[5]OFF  QUO  30.11.10'!#REF!</definedName>
    <definedName name="__IV74576" localSheetId="136">'[5]OFF  QUO  30.11.10'!#REF!</definedName>
    <definedName name="__IV74576" localSheetId="185">'[5]OFF  QUO  30.11.10'!#REF!</definedName>
    <definedName name="__IV74576" localSheetId="186">'[5]OFF  QUO  30.11.10'!#REF!</definedName>
    <definedName name="__IV74576" localSheetId="187">'[5]OFF  QUO  30.11.10'!#REF!</definedName>
    <definedName name="__IV74576" localSheetId="178">'[5]OFF  QUO  30.11.10'!#REF!</definedName>
    <definedName name="__IV74576" localSheetId="179">'[5]OFF  QUO  30.11.10'!#REF!</definedName>
    <definedName name="__IV74576" localSheetId="180">'[5]OFF  QUO  30.11.10'!#REF!</definedName>
    <definedName name="__IV74576" localSheetId="181">'[5]OFF  QUO  30.11.10'!#REF!</definedName>
    <definedName name="__IV74576" localSheetId="182">'[5]OFF  QUO  30.11.10'!#REF!</definedName>
    <definedName name="__IV74576" localSheetId="183">'[5]OFF  QUO  30.11.10'!#REF!</definedName>
    <definedName name="__IV74576" localSheetId="184">'[5]OFF  QUO  30.11.10'!#REF!</definedName>
    <definedName name="__IV74576">'[5]OFF  QUO  30.11.10'!#REF!</definedName>
    <definedName name="__IV95059" localSheetId="135">'[5]OFF  QUO  30.11.10'!#REF!</definedName>
    <definedName name="__IV95059" localSheetId="136">'[5]OFF  QUO  30.11.10'!#REF!</definedName>
    <definedName name="__IV95059" localSheetId="185">'[5]OFF  QUO  30.11.10'!#REF!</definedName>
    <definedName name="__IV95059" localSheetId="186">'[5]OFF  QUO  30.11.10'!#REF!</definedName>
    <definedName name="__IV95059" localSheetId="187">'[5]OFF  QUO  30.11.10'!#REF!</definedName>
    <definedName name="__IV95059" localSheetId="178">'[5]OFF  QUO  30.11.10'!#REF!</definedName>
    <definedName name="__IV95059" localSheetId="179">'[5]OFF  QUO  30.11.10'!#REF!</definedName>
    <definedName name="__IV95059" localSheetId="180">'[5]OFF  QUO  30.11.10'!#REF!</definedName>
    <definedName name="__IV95059" localSheetId="181">'[5]OFF  QUO  30.11.10'!#REF!</definedName>
    <definedName name="__IV95059" localSheetId="182">'[5]OFF  QUO  30.11.10'!#REF!</definedName>
    <definedName name="__IV95059" localSheetId="183">'[5]OFF  QUO  30.11.10'!#REF!</definedName>
    <definedName name="__IV95059" localSheetId="184">'[5]OFF  QUO  30.11.10'!#REF!</definedName>
    <definedName name="__IV95059">'[5]OFF  QUO  30.11.10'!#REF!</definedName>
    <definedName name="__tbl20" localSheetId="137" hidden="1">#REF!</definedName>
    <definedName name="__tbl20" localSheetId="140" hidden="1">#REF!</definedName>
    <definedName name="__tbl20" localSheetId="141" hidden="1">#REF!</definedName>
    <definedName name="__tbl20" localSheetId="142" hidden="1">#REF!</definedName>
    <definedName name="__tbl20" localSheetId="145" hidden="1">#REF!</definedName>
    <definedName name="__tbl20" localSheetId="146" hidden="1">#REF!</definedName>
    <definedName name="__tbl20" localSheetId="147" hidden="1">#REF!</definedName>
    <definedName name="__tbl20" localSheetId="148" hidden="1">#REF!</definedName>
    <definedName name="__tbl20" hidden="1">#REF!</definedName>
    <definedName name="__V1" localSheetId="115">#REF!</definedName>
    <definedName name="__V1" localSheetId="135">#REF!</definedName>
    <definedName name="__V1" localSheetId="136">#REF!</definedName>
    <definedName name="__V1" localSheetId="132">#REF!</definedName>
    <definedName name="__V1" localSheetId="133">#REF!</definedName>
    <definedName name="__V1" localSheetId="134">#REF!</definedName>
    <definedName name="__V1" localSheetId="157">#REF!</definedName>
    <definedName name="__V1" localSheetId="162">#REF!</definedName>
    <definedName name="__V1" localSheetId="165">#REF!</definedName>
    <definedName name="__V1" localSheetId="177">#REF!</definedName>
    <definedName name="__V1" localSheetId="185">#REF!</definedName>
    <definedName name="__V1" localSheetId="186">#REF!</definedName>
    <definedName name="__V1" localSheetId="187">#REF!</definedName>
    <definedName name="__V1" localSheetId="178">#REF!</definedName>
    <definedName name="__V1" localSheetId="179">#REF!</definedName>
    <definedName name="__V1" localSheetId="180">#REF!</definedName>
    <definedName name="__V1" localSheetId="181">#REF!</definedName>
    <definedName name="__V1" localSheetId="182">#REF!</definedName>
    <definedName name="__V1" localSheetId="183">#REF!</definedName>
    <definedName name="__V1" localSheetId="184">#REF!</definedName>
    <definedName name="__V1" localSheetId="112">#REF!</definedName>
    <definedName name="__V1" localSheetId="113">#REF!</definedName>
    <definedName name="__V1" localSheetId="114">#REF!</definedName>
    <definedName name="__V1" localSheetId="105">#REF!</definedName>
    <definedName name="__V1" localSheetId="106">#REF!</definedName>
    <definedName name="__V1" localSheetId="107">#REF!</definedName>
    <definedName name="__V1" localSheetId="110">#REF!</definedName>
    <definedName name="__V1" localSheetId="111">#REF!</definedName>
    <definedName name="__V1">#REF!</definedName>
    <definedName name="__VI1" localSheetId="135">#REF!</definedName>
    <definedName name="__VI1" localSheetId="136">#REF!</definedName>
    <definedName name="__VI1" localSheetId="157">#REF!</definedName>
    <definedName name="__VI1" localSheetId="162">#REF!</definedName>
    <definedName name="__VI1" localSheetId="177">#REF!</definedName>
    <definedName name="__VI1" localSheetId="185">#REF!</definedName>
    <definedName name="__VI1" localSheetId="186">#REF!</definedName>
    <definedName name="__VI1" localSheetId="187">#REF!</definedName>
    <definedName name="__VI1" localSheetId="178">#REF!</definedName>
    <definedName name="__VI1" localSheetId="179">#REF!</definedName>
    <definedName name="__VI1" localSheetId="180">#REF!</definedName>
    <definedName name="__VI1" localSheetId="181">#REF!</definedName>
    <definedName name="__VI1" localSheetId="182">#REF!</definedName>
    <definedName name="__VI1" localSheetId="183">#REF!</definedName>
    <definedName name="__VI1" localSheetId="184">#REF!</definedName>
    <definedName name="__VI1" localSheetId="112">#REF!</definedName>
    <definedName name="__VI1" localSheetId="113">#REF!</definedName>
    <definedName name="__VI1" localSheetId="114">#REF!</definedName>
    <definedName name="__VI1" localSheetId="105">#REF!</definedName>
    <definedName name="__VI1" localSheetId="106">#REF!</definedName>
    <definedName name="__VI1" localSheetId="107">#REF!</definedName>
    <definedName name="__VI1" localSheetId="110">#REF!</definedName>
    <definedName name="__VI1" localSheetId="111">#REF!</definedName>
    <definedName name="__VI1">#REF!</definedName>
    <definedName name="__VII1" localSheetId="135">#REF!</definedName>
    <definedName name="__VII1" localSheetId="136">#REF!</definedName>
    <definedName name="__VII1" localSheetId="157">#REF!</definedName>
    <definedName name="__VII1" localSheetId="162">#REF!</definedName>
    <definedName name="__VII1" localSheetId="177">#REF!</definedName>
    <definedName name="__VII1" localSheetId="185">#REF!</definedName>
    <definedName name="__VII1" localSheetId="186">#REF!</definedName>
    <definedName name="__VII1" localSheetId="187">#REF!</definedName>
    <definedName name="__VII1" localSheetId="178">#REF!</definedName>
    <definedName name="__VII1" localSheetId="179">#REF!</definedName>
    <definedName name="__VII1" localSheetId="180">#REF!</definedName>
    <definedName name="__VII1" localSheetId="181">#REF!</definedName>
    <definedName name="__VII1" localSheetId="182">#REF!</definedName>
    <definedName name="__VII1" localSheetId="183">#REF!</definedName>
    <definedName name="__VII1" localSheetId="184">#REF!</definedName>
    <definedName name="__VII1" localSheetId="112">#REF!</definedName>
    <definedName name="__VII1" localSheetId="113">#REF!</definedName>
    <definedName name="__VII1" localSheetId="114">#REF!</definedName>
    <definedName name="__VII1" localSheetId="105">#REF!</definedName>
    <definedName name="__VII1" localSheetId="106">#REF!</definedName>
    <definedName name="__VII1" localSheetId="107">#REF!</definedName>
    <definedName name="__VII1" localSheetId="110">#REF!</definedName>
    <definedName name="__VII1" localSheetId="111">#REF!</definedName>
    <definedName name="__VII1">#REF!</definedName>
    <definedName name="__xlnm.Print_Area_5" localSheetId="135">#REF!</definedName>
    <definedName name="__xlnm.Print_Area_5" localSheetId="136">#REF!</definedName>
    <definedName name="__xlnm.Print_Area_5" localSheetId="156">#REF!</definedName>
    <definedName name="__xlnm.Print_Area_5" localSheetId="154">#REF!</definedName>
    <definedName name="__xlnm.Print_Area_5" localSheetId="157">#REF!</definedName>
    <definedName name="__xlnm.Print_Area_5" localSheetId="185">#REF!</definedName>
    <definedName name="__xlnm.Print_Area_5" localSheetId="186">#REF!</definedName>
    <definedName name="__xlnm.Print_Area_5" localSheetId="187">#REF!</definedName>
    <definedName name="__xlnm.Print_Area_5" localSheetId="178">#REF!</definedName>
    <definedName name="__xlnm.Print_Area_5" localSheetId="179">#REF!</definedName>
    <definedName name="__xlnm.Print_Area_5" localSheetId="180">#REF!</definedName>
    <definedName name="__xlnm.Print_Area_5" localSheetId="181">#REF!</definedName>
    <definedName name="__xlnm.Print_Area_5" localSheetId="182">#REF!</definedName>
    <definedName name="__xlnm.Print_Area_5" localSheetId="183">#REF!</definedName>
    <definedName name="__xlnm.Print_Area_5" localSheetId="184">#REF!</definedName>
    <definedName name="__xlnm.Print_Area_5" localSheetId="112">#REF!</definedName>
    <definedName name="__xlnm.Print_Area_5" localSheetId="113">#REF!</definedName>
    <definedName name="__xlnm.Print_Area_5" localSheetId="114">#REF!</definedName>
    <definedName name="__xlnm.Print_Area_5" localSheetId="105">#REF!</definedName>
    <definedName name="__xlnm.Print_Area_5" localSheetId="106">#REF!</definedName>
    <definedName name="__xlnm.Print_Area_5" localSheetId="107">#REF!</definedName>
    <definedName name="__xlnm.Print_Area_5" localSheetId="110">#REF!</definedName>
    <definedName name="__xlnm.Print_Area_5" localSheetId="111">#REF!</definedName>
    <definedName name="__xlnm.Print_Area_5">#REF!</definedName>
    <definedName name="__xlnm.Print_Titles_5" localSheetId="135">#REF!</definedName>
    <definedName name="__xlnm.Print_Titles_5" localSheetId="136">#REF!</definedName>
    <definedName name="__xlnm.Print_Titles_5" localSheetId="156">#REF!</definedName>
    <definedName name="__xlnm.Print_Titles_5" localSheetId="154">#REF!</definedName>
    <definedName name="__xlnm.Print_Titles_5" localSheetId="157">#REF!</definedName>
    <definedName name="__xlnm.Print_Titles_5" localSheetId="185">#REF!</definedName>
    <definedName name="__xlnm.Print_Titles_5" localSheetId="186">#REF!</definedName>
    <definedName name="__xlnm.Print_Titles_5" localSheetId="187">#REF!</definedName>
    <definedName name="__xlnm.Print_Titles_5" localSheetId="178">#REF!</definedName>
    <definedName name="__xlnm.Print_Titles_5" localSheetId="179">#REF!</definedName>
    <definedName name="__xlnm.Print_Titles_5" localSheetId="180">#REF!</definedName>
    <definedName name="__xlnm.Print_Titles_5" localSheetId="181">#REF!</definedName>
    <definedName name="__xlnm.Print_Titles_5" localSheetId="182">#REF!</definedName>
    <definedName name="__xlnm.Print_Titles_5" localSheetId="183">#REF!</definedName>
    <definedName name="__xlnm.Print_Titles_5" localSheetId="184">#REF!</definedName>
    <definedName name="__xlnm.Print_Titles_5" localSheetId="112">#REF!</definedName>
    <definedName name="__xlnm.Print_Titles_5" localSheetId="113">#REF!</definedName>
    <definedName name="__xlnm.Print_Titles_5" localSheetId="114">#REF!</definedName>
    <definedName name="__xlnm.Print_Titles_5" localSheetId="105">#REF!</definedName>
    <definedName name="__xlnm.Print_Titles_5" localSheetId="106">#REF!</definedName>
    <definedName name="__xlnm.Print_Titles_5" localSheetId="107">#REF!</definedName>
    <definedName name="__xlnm.Print_Titles_5" localSheetId="110">#REF!</definedName>
    <definedName name="__xlnm.Print_Titles_5" localSheetId="111">#REF!</definedName>
    <definedName name="__xlnm.Print_Titles_5">#REF!</definedName>
    <definedName name="_10__123Graph_BChart_4A" localSheetId="115" hidden="1">[7]CPIINDEX!#REF!</definedName>
    <definedName name="_10__123Graph_BChart_4A" localSheetId="135" hidden="1">[7]CPIINDEX!#REF!</definedName>
    <definedName name="_10__123Graph_BChart_4A" localSheetId="136" hidden="1">[7]CPIINDEX!#REF!</definedName>
    <definedName name="_10__123Graph_BChart_4A" localSheetId="170" hidden="1">[7]CPIINDEX!#REF!</definedName>
    <definedName name="_10__123Graph_BChart_4A" localSheetId="171" hidden="1">[7]CPIINDEX!#REF!</definedName>
    <definedName name="_10__123Graph_BChart_4A" localSheetId="172" hidden="1">[7]CPIINDEX!#REF!</definedName>
    <definedName name="_10__123Graph_BChart_4A" localSheetId="173" hidden="1">[7]CPIINDEX!#REF!</definedName>
    <definedName name="_10__123Graph_BChart_4A" localSheetId="174" hidden="1">[7]CPIINDEX!#REF!</definedName>
    <definedName name="_10__123Graph_BChart_4A" localSheetId="185" hidden="1">[7]CPIINDEX!#REF!</definedName>
    <definedName name="_10__123Graph_BChart_4A" localSheetId="186" hidden="1">[7]CPIINDEX!#REF!</definedName>
    <definedName name="_10__123Graph_BChart_4A" localSheetId="187" hidden="1">[7]CPIINDEX!#REF!</definedName>
    <definedName name="_10__123Graph_BChart_4A" localSheetId="178" hidden="1">[7]CPIINDEX!#REF!</definedName>
    <definedName name="_10__123Graph_BChart_4A" localSheetId="179" hidden="1">[7]CPIINDEX!#REF!</definedName>
    <definedName name="_10__123Graph_BChart_4A" localSheetId="180" hidden="1">[7]CPIINDEX!#REF!</definedName>
    <definedName name="_10__123Graph_BChart_4A" localSheetId="181" hidden="1">[7]CPIINDEX!#REF!</definedName>
    <definedName name="_10__123Graph_BChart_4A" localSheetId="182" hidden="1">[7]CPIINDEX!#REF!</definedName>
    <definedName name="_10__123Graph_BChart_4A" localSheetId="183" hidden="1">[7]CPIINDEX!#REF!</definedName>
    <definedName name="_10__123Graph_BChart_4A" localSheetId="184" hidden="1">[7]CPIINDEX!#REF!</definedName>
    <definedName name="_10__123Graph_BChart_4A" localSheetId="46" hidden="1">[7]CPIINDEX!#REF!</definedName>
    <definedName name="_10__123Graph_BChart_4A" localSheetId="47" hidden="1">[7]CPIINDEX!#REF!</definedName>
    <definedName name="_10__123Graph_BChart_4A" localSheetId="48" hidden="1">[7]CPIINDEX!#REF!</definedName>
    <definedName name="_10__123Graph_BChart_4A" localSheetId="49" hidden="1">[7]CPIINDEX!#REF!</definedName>
    <definedName name="_10__123Graph_BChart_4A" localSheetId="50" hidden="1">[7]CPIINDEX!#REF!</definedName>
    <definedName name="_10__123Graph_BChart_4A" localSheetId="51" hidden="1">[7]CPIINDEX!#REF!</definedName>
    <definedName name="_10__123Graph_BChart_4A" localSheetId="52" hidden="1">[7]CPIINDEX!#REF!</definedName>
    <definedName name="_10__123Graph_BChart_4A" localSheetId="56" hidden="1">[7]CPIINDEX!#REF!</definedName>
    <definedName name="_10__123Graph_BChart_4A" localSheetId="57" hidden="1">[7]CPIINDEX!#REF!</definedName>
    <definedName name="_10__123Graph_BChart_4A" localSheetId="58" hidden="1">[7]CPIINDEX!#REF!</definedName>
    <definedName name="_10__123Graph_BChart_4A" localSheetId="59" hidden="1">[7]CPIINDEX!#REF!</definedName>
    <definedName name="_10__123Graph_BChart_4A" localSheetId="60" hidden="1">[7]CPIINDEX!#REF!</definedName>
    <definedName name="_10__123Graph_BChart_4A" localSheetId="61" hidden="1">[7]CPIINDEX!#REF!</definedName>
    <definedName name="_10__123Graph_BChart_4A" localSheetId="62" hidden="1">[7]CPIINDEX!#REF!</definedName>
    <definedName name="_10__123Graph_BChart_4A" localSheetId="63" hidden="1">[7]CPIINDEX!#REF!</definedName>
    <definedName name="_10__123Graph_BChart_4A" localSheetId="86" hidden="1">[7]CPIINDEX!#REF!</definedName>
    <definedName name="_10__123Graph_BChart_4A" localSheetId="102" hidden="1">[7]CPIINDEX!#REF!</definedName>
    <definedName name="_10__123Graph_BChart_4A" localSheetId="112" hidden="1">[7]CPIINDEX!#REF!</definedName>
    <definedName name="_10__123Graph_BChart_4A" localSheetId="113" hidden="1">[7]CPIINDEX!#REF!</definedName>
    <definedName name="_10__123Graph_BChart_4A" localSheetId="114" hidden="1">[7]CPIINDEX!#REF!</definedName>
    <definedName name="_10__123Graph_BChart_4A" localSheetId="103" hidden="1">[7]CPIINDEX!#REF!</definedName>
    <definedName name="_10__123Graph_BChart_4A" localSheetId="104" hidden="1">[7]CPIINDEX!#REF!</definedName>
    <definedName name="_10__123Graph_BChart_4A" localSheetId="105" hidden="1">[7]CPIINDEX!#REF!</definedName>
    <definedName name="_10__123Graph_BChart_4A" localSheetId="106" hidden="1">[7]CPIINDEX!#REF!</definedName>
    <definedName name="_10__123Graph_BChart_4A" localSheetId="107" hidden="1">[7]CPIINDEX!#REF!</definedName>
    <definedName name="_10__123Graph_BChart_4A" localSheetId="108" hidden="1">[7]CPIINDEX!#REF!</definedName>
    <definedName name="_10__123Graph_BChart_4A" localSheetId="109" hidden="1">[7]CPIINDEX!#REF!</definedName>
    <definedName name="_10__123Graph_BChart_4A" localSheetId="110" hidden="1">[7]CPIINDEX!#REF!</definedName>
    <definedName name="_10__123Graph_BChart_4A" localSheetId="111" hidden="1">[7]CPIINDEX!#REF!</definedName>
    <definedName name="_10__123Graph_BChart_4A" hidden="1">[7]CPIINDEX!#REF!</definedName>
    <definedName name="_11__123Graph_BCPI_ER_LOG" localSheetId="115" hidden="1">[8]ER!#REF!</definedName>
    <definedName name="_11__123Graph_BCPI_ER_LOG" localSheetId="135" hidden="1">[8]ER!#REF!</definedName>
    <definedName name="_11__123Graph_BCPI_ER_LOG" localSheetId="136" hidden="1">[8]ER!#REF!</definedName>
    <definedName name="_11__123Graph_BCPI_ER_LOG" localSheetId="170" hidden="1">[8]ER!#REF!</definedName>
    <definedName name="_11__123Graph_BCPI_ER_LOG" localSheetId="171" hidden="1">[8]ER!#REF!</definedName>
    <definedName name="_11__123Graph_BCPI_ER_LOG" localSheetId="172" hidden="1">[8]ER!#REF!</definedName>
    <definedName name="_11__123Graph_BCPI_ER_LOG" localSheetId="173" hidden="1">[8]ER!#REF!</definedName>
    <definedName name="_11__123Graph_BCPI_ER_LOG" localSheetId="174" hidden="1">[8]ER!#REF!</definedName>
    <definedName name="_11__123Graph_BCPI_ER_LOG" localSheetId="183" hidden="1">[8]ER!#REF!</definedName>
    <definedName name="_11__123Graph_BCPI_ER_LOG" localSheetId="46" hidden="1">[8]ER!#REF!</definedName>
    <definedName name="_11__123Graph_BCPI_ER_LOG" localSheetId="47" hidden="1">[8]ER!#REF!</definedName>
    <definedName name="_11__123Graph_BCPI_ER_LOG" localSheetId="48" hidden="1">[8]ER!#REF!</definedName>
    <definedName name="_11__123Graph_BCPI_ER_LOG" localSheetId="49" hidden="1">[8]ER!#REF!</definedName>
    <definedName name="_11__123Graph_BCPI_ER_LOG" localSheetId="50" hidden="1">[8]ER!#REF!</definedName>
    <definedName name="_11__123Graph_BCPI_ER_LOG" localSheetId="51" hidden="1">[8]ER!#REF!</definedName>
    <definedName name="_11__123Graph_BCPI_ER_LOG" localSheetId="52" hidden="1">[8]ER!#REF!</definedName>
    <definedName name="_11__123Graph_BCPI_ER_LOG" localSheetId="56" hidden="1">[8]ER!#REF!</definedName>
    <definedName name="_11__123Graph_BCPI_ER_LOG" localSheetId="57" hidden="1">[8]ER!#REF!</definedName>
    <definedName name="_11__123Graph_BCPI_ER_LOG" localSheetId="58" hidden="1">[8]ER!#REF!</definedName>
    <definedName name="_11__123Graph_BCPI_ER_LOG" localSheetId="59" hidden="1">[8]ER!#REF!</definedName>
    <definedName name="_11__123Graph_BCPI_ER_LOG" localSheetId="60" hidden="1">[8]ER!#REF!</definedName>
    <definedName name="_11__123Graph_BCPI_ER_LOG" localSheetId="61" hidden="1">[8]ER!#REF!</definedName>
    <definedName name="_11__123Graph_BCPI_ER_LOG" localSheetId="62" hidden="1">[8]ER!#REF!</definedName>
    <definedName name="_11__123Graph_BCPI_ER_LOG" localSheetId="63" hidden="1">[8]ER!#REF!</definedName>
    <definedName name="_11__123Graph_BCPI_ER_LOG" localSheetId="86" hidden="1">[8]ER!#REF!</definedName>
    <definedName name="_11__123Graph_BCPI_ER_LOG" localSheetId="102" hidden="1">[8]ER!#REF!</definedName>
    <definedName name="_11__123Graph_BCPI_ER_LOG" localSheetId="112" hidden="1">[8]ER!#REF!</definedName>
    <definedName name="_11__123Graph_BCPI_ER_LOG" localSheetId="113" hidden="1">[8]ER!#REF!</definedName>
    <definedName name="_11__123Graph_BCPI_ER_LOG" localSheetId="114" hidden="1">[8]ER!#REF!</definedName>
    <definedName name="_11__123Graph_BCPI_ER_LOG" localSheetId="103" hidden="1">[8]ER!#REF!</definedName>
    <definedName name="_11__123Graph_BCPI_ER_LOG" localSheetId="104" hidden="1">[8]ER!#REF!</definedName>
    <definedName name="_11__123Graph_BCPI_ER_LOG" localSheetId="105" hidden="1">[8]ER!#REF!</definedName>
    <definedName name="_11__123Graph_BCPI_ER_LOG" localSheetId="106" hidden="1">[8]ER!#REF!</definedName>
    <definedName name="_11__123Graph_BCPI_ER_LOG" localSheetId="107" hidden="1">[8]ER!#REF!</definedName>
    <definedName name="_11__123Graph_BCPI_ER_LOG" localSheetId="108" hidden="1">[8]ER!#REF!</definedName>
    <definedName name="_11__123Graph_BCPI_ER_LOG" localSheetId="109" hidden="1">[8]ER!#REF!</definedName>
    <definedName name="_11__123Graph_BCPI_ER_LOG" localSheetId="110" hidden="1">[8]ER!#REF!</definedName>
    <definedName name="_11__123Graph_BCPI_ER_LOG" localSheetId="111" hidden="1">[8]ER!#REF!</definedName>
    <definedName name="_11__123Graph_BCPI_ER_LOG" hidden="1">[8]ER!#REF!</definedName>
    <definedName name="_12__123Graph_BIBA_IBRD" localSheetId="115" hidden="1">[8]WB!#REF!</definedName>
    <definedName name="_12__123Graph_BIBA_IBRD" localSheetId="135" hidden="1">[8]WB!#REF!</definedName>
    <definedName name="_12__123Graph_BIBA_IBRD" localSheetId="136" hidden="1">[8]WB!#REF!</definedName>
    <definedName name="_12__123Graph_BIBA_IBRD" localSheetId="170" hidden="1">[8]WB!#REF!</definedName>
    <definedName name="_12__123Graph_BIBA_IBRD" localSheetId="171" hidden="1">[8]WB!#REF!</definedName>
    <definedName name="_12__123Graph_BIBA_IBRD" localSheetId="172" hidden="1">[8]WB!#REF!</definedName>
    <definedName name="_12__123Graph_BIBA_IBRD" localSheetId="173" hidden="1">[8]WB!#REF!</definedName>
    <definedName name="_12__123Graph_BIBA_IBRD" localSheetId="174" hidden="1">[8]WB!#REF!</definedName>
    <definedName name="_12__123Graph_BIBA_IBRD" localSheetId="183" hidden="1">[8]WB!#REF!</definedName>
    <definedName name="_12__123Graph_BIBA_IBRD" localSheetId="46" hidden="1">[8]WB!#REF!</definedName>
    <definedName name="_12__123Graph_BIBA_IBRD" localSheetId="47" hidden="1">[8]WB!#REF!</definedName>
    <definedName name="_12__123Graph_BIBA_IBRD" localSheetId="48" hidden="1">[8]WB!#REF!</definedName>
    <definedName name="_12__123Graph_BIBA_IBRD" localSheetId="49" hidden="1">[8]WB!#REF!</definedName>
    <definedName name="_12__123Graph_BIBA_IBRD" localSheetId="50" hidden="1">[8]WB!#REF!</definedName>
    <definedName name="_12__123Graph_BIBA_IBRD" localSheetId="51" hidden="1">[8]WB!#REF!</definedName>
    <definedName name="_12__123Graph_BIBA_IBRD" localSheetId="52" hidden="1">[8]WB!#REF!</definedName>
    <definedName name="_12__123Graph_BIBA_IBRD" localSheetId="56" hidden="1">[8]WB!#REF!</definedName>
    <definedName name="_12__123Graph_BIBA_IBRD" localSheetId="57" hidden="1">[8]WB!#REF!</definedName>
    <definedName name="_12__123Graph_BIBA_IBRD" localSheetId="58" hidden="1">[8]WB!#REF!</definedName>
    <definedName name="_12__123Graph_BIBA_IBRD" localSheetId="59" hidden="1">[8]WB!#REF!</definedName>
    <definedName name="_12__123Graph_BIBA_IBRD" localSheetId="60" hidden="1">[8]WB!#REF!</definedName>
    <definedName name="_12__123Graph_BIBA_IBRD" localSheetId="61" hidden="1">[8]WB!#REF!</definedName>
    <definedName name="_12__123Graph_BIBA_IBRD" localSheetId="62" hidden="1">[8]WB!#REF!</definedName>
    <definedName name="_12__123Graph_BIBA_IBRD" localSheetId="63" hidden="1">[8]WB!#REF!</definedName>
    <definedName name="_12__123Graph_BIBA_IBRD" localSheetId="86" hidden="1">[8]WB!#REF!</definedName>
    <definedName name="_12__123Graph_BIBA_IBRD" localSheetId="102" hidden="1">[8]WB!#REF!</definedName>
    <definedName name="_12__123Graph_BIBA_IBRD" localSheetId="112" hidden="1">[8]WB!#REF!</definedName>
    <definedName name="_12__123Graph_BIBA_IBRD" localSheetId="113" hidden="1">[8]WB!#REF!</definedName>
    <definedName name="_12__123Graph_BIBA_IBRD" localSheetId="114" hidden="1">[8]WB!#REF!</definedName>
    <definedName name="_12__123Graph_BIBA_IBRD" localSheetId="103" hidden="1">[8]WB!#REF!</definedName>
    <definedName name="_12__123Graph_BIBA_IBRD" localSheetId="104" hidden="1">[8]WB!#REF!</definedName>
    <definedName name="_12__123Graph_BIBA_IBRD" localSheetId="105" hidden="1">[8]WB!#REF!</definedName>
    <definedName name="_12__123Graph_BIBA_IBRD" localSheetId="106" hidden="1">[8]WB!#REF!</definedName>
    <definedName name="_12__123Graph_BIBA_IBRD" localSheetId="107" hidden="1">[8]WB!#REF!</definedName>
    <definedName name="_12__123Graph_BIBA_IBRD" localSheetId="108" hidden="1">[8]WB!#REF!</definedName>
    <definedName name="_12__123Graph_BIBA_IBRD" localSheetId="109" hidden="1">[8]WB!#REF!</definedName>
    <definedName name="_12__123Graph_BIBA_IBRD" localSheetId="110" hidden="1">[8]WB!#REF!</definedName>
    <definedName name="_12__123Graph_BIBA_IBRD" localSheetId="111" hidden="1">[8]WB!#REF!</definedName>
    <definedName name="_12__123Graph_BIBA_IBRD" hidden="1">[8]WB!#REF!</definedName>
    <definedName name="_13__123Graph_XChart_1A" hidden="1">[7]CPIINDEX!$B$263:$B$310</definedName>
    <definedName name="_14__123Graph_XChart_2A" hidden="1">[7]CPIINDEX!$B$203:$B$310</definedName>
    <definedName name="_15__123Graph_XChart_3A" hidden="1">[7]CPIINDEX!$B$203:$B$310</definedName>
    <definedName name="_16__123Graph_XChart_4A" hidden="1">[7]CPIINDEX!$B$239:$B$298</definedName>
    <definedName name="_17_0CUADRO_N__4.">[9]Afiliados!#REF!</definedName>
    <definedName name="_18_0GRÁFICO_N_10.2">[9]Afiliados!#REF!</definedName>
    <definedName name="_1981">[10]WEO_WETA!$D$14:$D$35</definedName>
    <definedName name="_1982">[10]WEO_WETA!$F$14:$F$35</definedName>
    <definedName name="_1983">[10]WEO_WETA!$G$14:$G$35</definedName>
    <definedName name="_1984">[10]WEO_WETA!$H$14:$H$35</definedName>
    <definedName name="_1985">[10]WEO_WETA!$I$14:$I$35</definedName>
    <definedName name="_1986">[10]WEO_WETA!$J$14:$J$35</definedName>
    <definedName name="_1987">[10]WEO_WETA!$K$14:$K$35</definedName>
    <definedName name="_1988">[10]WEO_WETA!$L$14:$L$35</definedName>
    <definedName name="_1989">[10]WEO_WETA!$M$14:$M$35</definedName>
    <definedName name="_1990">[10]WEO_WETA!$N$14:$N$35</definedName>
    <definedName name="_1991">[10]WEO_WETA!$O$14:$O$35</definedName>
    <definedName name="_1992">[10]WEO_WETA!$P$14:$P$35</definedName>
    <definedName name="_1993">[10]WEO_WETA!$Q$14:$Q$35</definedName>
    <definedName name="_1994">[10]WEO_WETA!$R$14:$R$35</definedName>
    <definedName name="_1995">[10]WEO_WETA!$S$14:$S$35</definedName>
    <definedName name="_1996">[10]WEO_WETA!$T$14:$T$35</definedName>
    <definedName name="_1996m1">'[10]IFS SURVEYS Dec1990_Feb2004'!#REF!</definedName>
    <definedName name="_1997">[10]WEO_WETA!$U$14:$U$35</definedName>
    <definedName name="_1998">[10]WEO_WETA!$V$14:$V$35</definedName>
    <definedName name="_1999">[10]WEO_WETA!$W$14:$W$35</definedName>
    <definedName name="_1r" localSheetId="115">#REF!</definedName>
    <definedName name="_1r" localSheetId="135">#REF!</definedName>
    <definedName name="_1r" localSheetId="136">#REF!</definedName>
    <definedName name="_1r" localSheetId="157">#REF!</definedName>
    <definedName name="_1r" localSheetId="162">#REF!</definedName>
    <definedName name="_1r" localSheetId="165">#REF!</definedName>
    <definedName name="_1r" localSheetId="177">#REF!</definedName>
    <definedName name="_1r" localSheetId="185">#REF!</definedName>
    <definedName name="_1r" localSheetId="186">#REF!</definedName>
    <definedName name="_1r" localSheetId="187">#REF!</definedName>
    <definedName name="_1r" localSheetId="178">#REF!</definedName>
    <definedName name="_1r" localSheetId="179">#REF!</definedName>
    <definedName name="_1r" localSheetId="180">#REF!</definedName>
    <definedName name="_1r" localSheetId="181">#REF!</definedName>
    <definedName name="_1r" localSheetId="182">#REF!</definedName>
    <definedName name="_1r" localSheetId="183">#REF!</definedName>
    <definedName name="_1r" localSheetId="184">#REF!</definedName>
    <definedName name="_1r" localSheetId="112">#REF!</definedName>
    <definedName name="_1r" localSheetId="113">#REF!</definedName>
    <definedName name="_1r" localSheetId="114">#REF!</definedName>
    <definedName name="_1r" localSheetId="105">#REF!</definedName>
    <definedName name="_1r" localSheetId="106">#REF!</definedName>
    <definedName name="_1r" localSheetId="107">#REF!</definedName>
    <definedName name="_1r" localSheetId="110">#REF!</definedName>
    <definedName name="_1r" localSheetId="111">#REF!</definedName>
    <definedName name="_1r">#REF!</definedName>
    <definedName name="_2000">[10]WEO_WETA!$X$14:$X$35</definedName>
    <definedName name="_2001">[10]WEO_WETA!$Y$14:$Y$35</definedName>
    <definedName name="_2002">[10]WEO_WETA!$Z$14:$Z$35</definedName>
    <definedName name="_2003">[10]WEO_WETA!$AA$14:$AA$35</definedName>
    <definedName name="_2Macros_Import_.qbop" localSheetId="68">[11]!'[Macros Import].qbop'</definedName>
    <definedName name="_2Macros_Import_.qbop">[11]!'[Macros Import].qbop'</definedName>
    <definedName name="_3__123Graph_AChart_1A" hidden="1">[7]CPIINDEX!$O$263:$O$310</definedName>
    <definedName name="_3__123Graph_ACPI_ER_LOG" localSheetId="115" hidden="1">[8]ER!#REF!</definedName>
    <definedName name="_3__123Graph_ACPI_ER_LOG" localSheetId="155" hidden="1">[8]ER!#REF!</definedName>
    <definedName name="_3__123Graph_ACPI_ER_LOG" localSheetId="153" hidden="1">[8]ER!#REF!</definedName>
    <definedName name="_3__123Graph_ACPI_ER_LOG" localSheetId="157" hidden="1">[8]ER!#REF!</definedName>
    <definedName name="_3__123Graph_ACPI_ER_LOG" localSheetId="162" hidden="1">[8]ER!#REF!</definedName>
    <definedName name="_3__123Graph_ACPI_ER_LOG" localSheetId="165" hidden="1">[8]ER!#REF!</definedName>
    <definedName name="_3__123Graph_ACPI_ER_LOG" localSheetId="170" hidden="1">[8]ER!#REF!</definedName>
    <definedName name="_3__123Graph_ACPI_ER_LOG" localSheetId="171" hidden="1">[8]ER!#REF!</definedName>
    <definedName name="_3__123Graph_ACPI_ER_LOG" localSheetId="172" hidden="1">[8]ER!#REF!</definedName>
    <definedName name="_3__123Graph_ACPI_ER_LOG" localSheetId="173" hidden="1">[8]ER!#REF!</definedName>
    <definedName name="_3__123Graph_ACPI_ER_LOG" localSheetId="174" hidden="1">[8]ER!#REF!</definedName>
    <definedName name="_3__123Graph_ACPI_ER_LOG" localSheetId="177" hidden="1">[8]ER!#REF!</definedName>
    <definedName name="_3__123Graph_ACPI_ER_LOG" localSheetId="185" hidden="1">[8]ER!#REF!</definedName>
    <definedName name="_3__123Graph_ACPI_ER_LOG" localSheetId="186" hidden="1">[8]ER!#REF!</definedName>
    <definedName name="_3__123Graph_ACPI_ER_LOG" localSheetId="187" hidden="1">[8]ER!#REF!</definedName>
    <definedName name="_3__123Graph_ACPI_ER_LOG" localSheetId="178" hidden="1">[8]ER!#REF!</definedName>
    <definedName name="_3__123Graph_ACPI_ER_LOG" localSheetId="179" hidden="1">[8]ER!#REF!</definedName>
    <definedName name="_3__123Graph_ACPI_ER_LOG" localSheetId="180" hidden="1">[8]ER!#REF!</definedName>
    <definedName name="_3__123Graph_ACPI_ER_LOG" localSheetId="181" hidden="1">[8]ER!#REF!</definedName>
    <definedName name="_3__123Graph_ACPI_ER_LOG" localSheetId="182" hidden="1">[8]ER!#REF!</definedName>
    <definedName name="_3__123Graph_ACPI_ER_LOG" localSheetId="183" hidden="1">[8]ER!#REF!</definedName>
    <definedName name="_3__123Graph_ACPI_ER_LOG" localSheetId="184" hidden="1">[8]ER!#REF!</definedName>
    <definedName name="_3__123Graph_ACPI_ER_LOG" localSheetId="46" hidden="1">[8]ER!#REF!</definedName>
    <definedName name="_3__123Graph_ACPI_ER_LOG" localSheetId="47" hidden="1">[8]ER!#REF!</definedName>
    <definedName name="_3__123Graph_ACPI_ER_LOG" localSheetId="48" hidden="1">[8]ER!#REF!</definedName>
    <definedName name="_3__123Graph_ACPI_ER_LOG" localSheetId="49" hidden="1">[8]ER!#REF!</definedName>
    <definedName name="_3__123Graph_ACPI_ER_LOG" localSheetId="50" hidden="1">[8]ER!#REF!</definedName>
    <definedName name="_3__123Graph_ACPI_ER_LOG" localSheetId="51" hidden="1">[8]ER!#REF!</definedName>
    <definedName name="_3__123Graph_ACPI_ER_LOG" localSheetId="52" hidden="1">[8]ER!#REF!</definedName>
    <definedName name="_3__123Graph_ACPI_ER_LOG" localSheetId="56" hidden="1">[8]ER!#REF!</definedName>
    <definedName name="_3__123Graph_ACPI_ER_LOG" localSheetId="57" hidden="1">[8]ER!#REF!</definedName>
    <definedName name="_3__123Graph_ACPI_ER_LOG" localSheetId="58" hidden="1">[8]ER!#REF!</definedName>
    <definedName name="_3__123Graph_ACPI_ER_LOG" localSheetId="59" hidden="1">[8]ER!#REF!</definedName>
    <definedName name="_3__123Graph_ACPI_ER_LOG" localSheetId="60" hidden="1">[8]ER!#REF!</definedName>
    <definedName name="_3__123Graph_ACPI_ER_LOG" localSheetId="61" hidden="1">[8]ER!#REF!</definedName>
    <definedName name="_3__123Graph_ACPI_ER_LOG" localSheetId="62" hidden="1">[8]ER!#REF!</definedName>
    <definedName name="_3__123Graph_ACPI_ER_LOG" localSheetId="63" hidden="1">[8]ER!#REF!</definedName>
    <definedName name="_3__123Graph_ACPI_ER_LOG" localSheetId="67" hidden="1">[8]ER!#REF!</definedName>
    <definedName name="_3__123Graph_ACPI_ER_LOG" localSheetId="68" hidden="1">[8]ER!#REF!</definedName>
    <definedName name="_3__123Graph_ACPI_ER_LOG" localSheetId="70" hidden="1">[8]ER!#REF!</definedName>
    <definedName name="_3__123Graph_ACPI_ER_LOG" localSheetId="86" hidden="1">[8]ER!#REF!</definedName>
    <definedName name="_3__123Graph_ACPI_ER_LOG" localSheetId="102" hidden="1">[8]ER!#REF!</definedName>
    <definedName name="_3__123Graph_ACPI_ER_LOG" localSheetId="112" hidden="1">[8]ER!#REF!</definedName>
    <definedName name="_3__123Graph_ACPI_ER_LOG" localSheetId="113" hidden="1">[8]ER!#REF!</definedName>
    <definedName name="_3__123Graph_ACPI_ER_LOG" localSheetId="114" hidden="1">[8]ER!#REF!</definedName>
    <definedName name="_3__123Graph_ACPI_ER_LOG" localSheetId="103" hidden="1">[8]ER!#REF!</definedName>
    <definedName name="_3__123Graph_ACPI_ER_LOG" localSheetId="104" hidden="1">[8]ER!#REF!</definedName>
    <definedName name="_3__123Graph_ACPI_ER_LOG" localSheetId="105" hidden="1">[8]ER!#REF!</definedName>
    <definedName name="_3__123Graph_ACPI_ER_LOG" localSheetId="106" hidden="1">[8]ER!#REF!</definedName>
    <definedName name="_3__123Graph_ACPI_ER_LOG" localSheetId="107" hidden="1">[8]ER!#REF!</definedName>
    <definedName name="_3__123Graph_ACPI_ER_LOG" localSheetId="108" hidden="1">[8]ER!#REF!</definedName>
    <definedName name="_3__123Graph_ACPI_ER_LOG" localSheetId="109" hidden="1">[8]ER!#REF!</definedName>
    <definedName name="_3__123Graph_ACPI_ER_LOG" localSheetId="110" hidden="1">[8]ER!#REF!</definedName>
    <definedName name="_3__123Graph_ACPI_ER_LOG" localSheetId="111" hidden="1">[8]ER!#REF!</definedName>
    <definedName name="_3__123Graph_ACPI_ER_LOG" hidden="1">[8]ER!#REF!</definedName>
    <definedName name="_4__123Graph_AChart_2A" hidden="1">[7]CPIINDEX!$K$203:$K$304</definedName>
    <definedName name="_4__123Graph_BCPI_ER_LOG" localSheetId="115" hidden="1">[8]ER!#REF!</definedName>
    <definedName name="_4__123Graph_BCPI_ER_LOG" localSheetId="155" hidden="1">[8]ER!#REF!</definedName>
    <definedName name="_4__123Graph_BCPI_ER_LOG" localSheetId="153" hidden="1">[8]ER!#REF!</definedName>
    <definedName name="_4__123Graph_BCPI_ER_LOG" localSheetId="157" hidden="1">[8]ER!#REF!</definedName>
    <definedName name="_4__123Graph_BCPI_ER_LOG" localSheetId="162" hidden="1">[8]ER!#REF!</definedName>
    <definedName name="_4__123Graph_BCPI_ER_LOG" localSheetId="165" hidden="1">[8]ER!#REF!</definedName>
    <definedName name="_4__123Graph_BCPI_ER_LOG" localSheetId="170" hidden="1">[8]ER!#REF!</definedName>
    <definedName name="_4__123Graph_BCPI_ER_LOG" localSheetId="171" hidden="1">[8]ER!#REF!</definedName>
    <definedName name="_4__123Graph_BCPI_ER_LOG" localSheetId="172" hidden="1">[8]ER!#REF!</definedName>
    <definedName name="_4__123Graph_BCPI_ER_LOG" localSheetId="173" hidden="1">[8]ER!#REF!</definedName>
    <definedName name="_4__123Graph_BCPI_ER_LOG" localSheetId="174" hidden="1">[8]ER!#REF!</definedName>
    <definedName name="_4__123Graph_BCPI_ER_LOG" localSheetId="177" hidden="1">[8]ER!#REF!</definedName>
    <definedName name="_4__123Graph_BCPI_ER_LOG" localSheetId="185" hidden="1">[8]ER!#REF!</definedName>
    <definedName name="_4__123Graph_BCPI_ER_LOG" localSheetId="186" hidden="1">[8]ER!#REF!</definedName>
    <definedName name="_4__123Graph_BCPI_ER_LOG" localSheetId="187" hidden="1">[8]ER!#REF!</definedName>
    <definedName name="_4__123Graph_BCPI_ER_LOG" localSheetId="178" hidden="1">[8]ER!#REF!</definedName>
    <definedName name="_4__123Graph_BCPI_ER_LOG" localSheetId="179" hidden="1">[8]ER!#REF!</definedName>
    <definedName name="_4__123Graph_BCPI_ER_LOG" localSheetId="180" hidden="1">[8]ER!#REF!</definedName>
    <definedName name="_4__123Graph_BCPI_ER_LOG" localSheetId="181" hidden="1">[8]ER!#REF!</definedName>
    <definedName name="_4__123Graph_BCPI_ER_LOG" localSheetId="182" hidden="1">[8]ER!#REF!</definedName>
    <definedName name="_4__123Graph_BCPI_ER_LOG" localSheetId="183" hidden="1">[8]ER!#REF!</definedName>
    <definedName name="_4__123Graph_BCPI_ER_LOG" localSheetId="184" hidden="1">[8]ER!#REF!</definedName>
    <definedName name="_4__123Graph_BCPI_ER_LOG" localSheetId="46" hidden="1">[8]ER!#REF!</definedName>
    <definedName name="_4__123Graph_BCPI_ER_LOG" localSheetId="47" hidden="1">[8]ER!#REF!</definedName>
    <definedName name="_4__123Graph_BCPI_ER_LOG" localSheetId="48" hidden="1">[8]ER!#REF!</definedName>
    <definedName name="_4__123Graph_BCPI_ER_LOG" localSheetId="49" hidden="1">[8]ER!#REF!</definedName>
    <definedName name="_4__123Graph_BCPI_ER_LOG" localSheetId="50" hidden="1">[8]ER!#REF!</definedName>
    <definedName name="_4__123Graph_BCPI_ER_LOG" localSheetId="51" hidden="1">[8]ER!#REF!</definedName>
    <definedName name="_4__123Graph_BCPI_ER_LOG" localSheetId="52" hidden="1">[8]ER!#REF!</definedName>
    <definedName name="_4__123Graph_BCPI_ER_LOG" localSheetId="56" hidden="1">[8]ER!#REF!</definedName>
    <definedName name="_4__123Graph_BCPI_ER_LOG" localSheetId="57" hidden="1">[8]ER!#REF!</definedName>
    <definedName name="_4__123Graph_BCPI_ER_LOG" localSheetId="58" hidden="1">[8]ER!#REF!</definedName>
    <definedName name="_4__123Graph_BCPI_ER_LOG" localSheetId="59" hidden="1">[8]ER!#REF!</definedName>
    <definedName name="_4__123Graph_BCPI_ER_LOG" localSheetId="60" hidden="1">[8]ER!#REF!</definedName>
    <definedName name="_4__123Graph_BCPI_ER_LOG" localSheetId="61" hidden="1">[8]ER!#REF!</definedName>
    <definedName name="_4__123Graph_BCPI_ER_LOG" localSheetId="62" hidden="1">[8]ER!#REF!</definedName>
    <definedName name="_4__123Graph_BCPI_ER_LOG" localSheetId="63" hidden="1">[8]ER!#REF!</definedName>
    <definedName name="_4__123Graph_BCPI_ER_LOG" localSheetId="67" hidden="1">[8]ER!#REF!</definedName>
    <definedName name="_4__123Graph_BCPI_ER_LOG" localSheetId="68" hidden="1">[8]ER!#REF!</definedName>
    <definedName name="_4__123Graph_BCPI_ER_LOG" localSheetId="70" hidden="1">[8]ER!#REF!</definedName>
    <definedName name="_4__123Graph_BCPI_ER_LOG" localSheetId="86" hidden="1">[8]ER!#REF!</definedName>
    <definedName name="_4__123Graph_BCPI_ER_LOG" localSheetId="102" hidden="1">[8]ER!#REF!</definedName>
    <definedName name="_4__123Graph_BCPI_ER_LOG" localSheetId="112" hidden="1">[8]ER!#REF!</definedName>
    <definedName name="_4__123Graph_BCPI_ER_LOG" localSheetId="113" hidden="1">[8]ER!#REF!</definedName>
    <definedName name="_4__123Graph_BCPI_ER_LOG" localSheetId="114" hidden="1">[8]ER!#REF!</definedName>
    <definedName name="_4__123Graph_BCPI_ER_LOG" localSheetId="103" hidden="1">[8]ER!#REF!</definedName>
    <definedName name="_4__123Graph_BCPI_ER_LOG" localSheetId="104" hidden="1">[8]ER!#REF!</definedName>
    <definedName name="_4__123Graph_BCPI_ER_LOG" localSheetId="105" hidden="1">[8]ER!#REF!</definedName>
    <definedName name="_4__123Graph_BCPI_ER_LOG" localSheetId="106" hidden="1">[8]ER!#REF!</definedName>
    <definedName name="_4__123Graph_BCPI_ER_LOG" localSheetId="107" hidden="1">[8]ER!#REF!</definedName>
    <definedName name="_4__123Graph_BCPI_ER_LOG" localSheetId="108" hidden="1">[8]ER!#REF!</definedName>
    <definedName name="_4__123Graph_BCPI_ER_LOG" localSheetId="109" hidden="1">[8]ER!#REF!</definedName>
    <definedName name="_4__123Graph_BCPI_ER_LOG" localSheetId="110" hidden="1">[8]ER!#REF!</definedName>
    <definedName name="_4__123Graph_BCPI_ER_LOG" localSheetId="111" hidden="1">[8]ER!#REF!</definedName>
    <definedName name="_4__123Graph_BCPI_ER_LOG" hidden="1">[8]ER!#REF!</definedName>
    <definedName name="_5__123Graph_AChart_3A" hidden="1">[7]CPIINDEX!$O$203:$O$304</definedName>
    <definedName name="_5__123Graph_BIBA_IBRD" localSheetId="115" hidden="1">[8]WB!#REF!</definedName>
    <definedName name="_5__123Graph_BIBA_IBRD" localSheetId="155" hidden="1">[8]WB!#REF!</definedName>
    <definedName name="_5__123Graph_BIBA_IBRD" localSheetId="153" hidden="1">[8]WB!#REF!</definedName>
    <definedName name="_5__123Graph_BIBA_IBRD" localSheetId="157" hidden="1">[8]WB!#REF!</definedName>
    <definedName name="_5__123Graph_BIBA_IBRD" localSheetId="162" hidden="1">[8]WB!#REF!</definedName>
    <definedName name="_5__123Graph_BIBA_IBRD" localSheetId="165" hidden="1">[8]WB!#REF!</definedName>
    <definedName name="_5__123Graph_BIBA_IBRD" localSheetId="170" hidden="1">[8]WB!#REF!</definedName>
    <definedName name="_5__123Graph_BIBA_IBRD" localSheetId="171" hidden="1">[8]WB!#REF!</definedName>
    <definedName name="_5__123Graph_BIBA_IBRD" localSheetId="172" hidden="1">[8]WB!#REF!</definedName>
    <definedName name="_5__123Graph_BIBA_IBRD" localSheetId="173" hidden="1">[8]WB!#REF!</definedName>
    <definedName name="_5__123Graph_BIBA_IBRD" localSheetId="174" hidden="1">[8]WB!#REF!</definedName>
    <definedName name="_5__123Graph_BIBA_IBRD" localSheetId="177" hidden="1">[8]WB!#REF!</definedName>
    <definedName name="_5__123Graph_BIBA_IBRD" localSheetId="185" hidden="1">[8]WB!#REF!</definedName>
    <definedName name="_5__123Graph_BIBA_IBRD" localSheetId="186" hidden="1">[8]WB!#REF!</definedName>
    <definedName name="_5__123Graph_BIBA_IBRD" localSheetId="187" hidden="1">[8]WB!#REF!</definedName>
    <definedName name="_5__123Graph_BIBA_IBRD" localSheetId="178" hidden="1">[8]WB!#REF!</definedName>
    <definedName name="_5__123Graph_BIBA_IBRD" localSheetId="179" hidden="1">[8]WB!#REF!</definedName>
    <definedName name="_5__123Graph_BIBA_IBRD" localSheetId="180" hidden="1">[8]WB!#REF!</definedName>
    <definedName name="_5__123Graph_BIBA_IBRD" localSheetId="181" hidden="1">[8]WB!#REF!</definedName>
    <definedName name="_5__123Graph_BIBA_IBRD" localSheetId="182" hidden="1">[8]WB!#REF!</definedName>
    <definedName name="_5__123Graph_BIBA_IBRD" localSheetId="183" hidden="1">[8]WB!#REF!</definedName>
    <definedName name="_5__123Graph_BIBA_IBRD" localSheetId="184" hidden="1">[8]WB!#REF!</definedName>
    <definedName name="_5__123Graph_BIBA_IBRD" localSheetId="46" hidden="1">[8]WB!#REF!</definedName>
    <definedName name="_5__123Graph_BIBA_IBRD" localSheetId="47" hidden="1">[8]WB!#REF!</definedName>
    <definedName name="_5__123Graph_BIBA_IBRD" localSheetId="48" hidden="1">[8]WB!#REF!</definedName>
    <definedName name="_5__123Graph_BIBA_IBRD" localSheetId="49" hidden="1">[8]WB!#REF!</definedName>
    <definedName name="_5__123Graph_BIBA_IBRD" localSheetId="50" hidden="1">[8]WB!#REF!</definedName>
    <definedName name="_5__123Graph_BIBA_IBRD" localSheetId="51" hidden="1">[8]WB!#REF!</definedName>
    <definedName name="_5__123Graph_BIBA_IBRD" localSheetId="52" hidden="1">[8]WB!#REF!</definedName>
    <definedName name="_5__123Graph_BIBA_IBRD" localSheetId="56" hidden="1">[8]WB!#REF!</definedName>
    <definedName name="_5__123Graph_BIBA_IBRD" localSheetId="57" hidden="1">[8]WB!#REF!</definedName>
    <definedName name="_5__123Graph_BIBA_IBRD" localSheetId="58" hidden="1">[8]WB!#REF!</definedName>
    <definedName name="_5__123Graph_BIBA_IBRD" localSheetId="59" hidden="1">[8]WB!#REF!</definedName>
    <definedName name="_5__123Graph_BIBA_IBRD" localSheetId="60" hidden="1">[8]WB!#REF!</definedName>
    <definedName name="_5__123Graph_BIBA_IBRD" localSheetId="61" hidden="1">[8]WB!#REF!</definedName>
    <definedName name="_5__123Graph_BIBA_IBRD" localSheetId="62" hidden="1">[8]WB!#REF!</definedName>
    <definedName name="_5__123Graph_BIBA_IBRD" localSheetId="63" hidden="1">[8]WB!#REF!</definedName>
    <definedName name="_5__123Graph_BIBA_IBRD" localSheetId="67" hidden="1">[8]WB!#REF!</definedName>
    <definedName name="_5__123Graph_BIBA_IBRD" localSheetId="68" hidden="1">[8]WB!#REF!</definedName>
    <definedName name="_5__123Graph_BIBA_IBRD" localSheetId="70" hidden="1">[8]WB!#REF!</definedName>
    <definedName name="_5__123Graph_BIBA_IBRD" localSheetId="86" hidden="1">[8]WB!#REF!</definedName>
    <definedName name="_5__123Graph_BIBA_IBRD" localSheetId="102" hidden="1">[8]WB!#REF!</definedName>
    <definedName name="_5__123Graph_BIBA_IBRD" localSheetId="112" hidden="1">[8]WB!#REF!</definedName>
    <definedName name="_5__123Graph_BIBA_IBRD" localSheetId="113" hidden="1">[8]WB!#REF!</definedName>
    <definedName name="_5__123Graph_BIBA_IBRD" localSheetId="114" hidden="1">[8]WB!#REF!</definedName>
    <definedName name="_5__123Graph_BIBA_IBRD" localSheetId="103" hidden="1">[8]WB!#REF!</definedName>
    <definedName name="_5__123Graph_BIBA_IBRD" localSheetId="104" hidden="1">[8]WB!#REF!</definedName>
    <definedName name="_5__123Graph_BIBA_IBRD" localSheetId="105" hidden="1">[8]WB!#REF!</definedName>
    <definedName name="_5__123Graph_BIBA_IBRD" localSheetId="106" hidden="1">[8]WB!#REF!</definedName>
    <definedName name="_5__123Graph_BIBA_IBRD" localSheetId="107" hidden="1">[8]WB!#REF!</definedName>
    <definedName name="_5__123Graph_BIBA_IBRD" localSheetId="108" hidden="1">[8]WB!#REF!</definedName>
    <definedName name="_5__123Graph_BIBA_IBRD" localSheetId="109" hidden="1">[8]WB!#REF!</definedName>
    <definedName name="_5__123Graph_BIBA_IBRD" localSheetId="110" hidden="1">[8]WB!#REF!</definedName>
    <definedName name="_5__123Graph_BIBA_IBRD" localSheetId="111" hidden="1">[8]WB!#REF!</definedName>
    <definedName name="_5__123Graph_BIBA_IBRD" hidden="1">[8]WB!#REF!</definedName>
    <definedName name="_6__123Graph_AChart_4A" hidden="1">[7]CPIINDEX!$O$239:$O$298</definedName>
    <definedName name="_7__123Graph_ACPI_ER_LOG" localSheetId="115" hidden="1">[8]ER!#REF!</definedName>
    <definedName name="_7__123Graph_ACPI_ER_LOG" localSheetId="155" hidden="1">[8]ER!#REF!</definedName>
    <definedName name="_7__123Graph_ACPI_ER_LOG" localSheetId="153" hidden="1">[8]ER!#REF!</definedName>
    <definedName name="_7__123Graph_ACPI_ER_LOG" localSheetId="157" hidden="1">[8]ER!#REF!</definedName>
    <definedName name="_7__123Graph_ACPI_ER_LOG" localSheetId="162" hidden="1">[8]ER!#REF!</definedName>
    <definedName name="_7__123Graph_ACPI_ER_LOG" localSheetId="165" hidden="1">[8]ER!#REF!</definedName>
    <definedName name="_7__123Graph_ACPI_ER_LOG" localSheetId="170" hidden="1">[8]ER!#REF!</definedName>
    <definedName name="_7__123Graph_ACPI_ER_LOG" localSheetId="171" hidden="1">[8]ER!#REF!</definedName>
    <definedName name="_7__123Graph_ACPI_ER_LOG" localSheetId="172" hidden="1">[8]ER!#REF!</definedName>
    <definedName name="_7__123Graph_ACPI_ER_LOG" localSheetId="173" hidden="1">[8]ER!#REF!</definedName>
    <definedName name="_7__123Graph_ACPI_ER_LOG" localSheetId="174" hidden="1">[8]ER!#REF!</definedName>
    <definedName name="_7__123Graph_ACPI_ER_LOG" localSheetId="177" hidden="1">[8]ER!#REF!</definedName>
    <definedName name="_7__123Graph_ACPI_ER_LOG" localSheetId="185" hidden="1">[8]ER!#REF!</definedName>
    <definedName name="_7__123Graph_ACPI_ER_LOG" localSheetId="186" hidden="1">[8]ER!#REF!</definedName>
    <definedName name="_7__123Graph_ACPI_ER_LOG" localSheetId="187" hidden="1">[8]ER!#REF!</definedName>
    <definedName name="_7__123Graph_ACPI_ER_LOG" localSheetId="178" hidden="1">[8]ER!#REF!</definedName>
    <definedName name="_7__123Graph_ACPI_ER_LOG" localSheetId="179" hidden="1">[8]ER!#REF!</definedName>
    <definedName name="_7__123Graph_ACPI_ER_LOG" localSheetId="180" hidden="1">[8]ER!#REF!</definedName>
    <definedName name="_7__123Graph_ACPI_ER_LOG" localSheetId="181" hidden="1">[8]ER!#REF!</definedName>
    <definedName name="_7__123Graph_ACPI_ER_LOG" localSheetId="182" hidden="1">[8]ER!#REF!</definedName>
    <definedName name="_7__123Graph_ACPI_ER_LOG" localSheetId="183" hidden="1">[8]ER!#REF!</definedName>
    <definedName name="_7__123Graph_ACPI_ER_LOG" localSheetId="184" hidden="1">[8]ER!#REF!</definedName>
    <definedName name="_7__123Graph_ACPI_ER_LOG" localSheetId="46" hidden="1">[8]ER!#REF!</definedName>
    <definedName name="_7__123Graph_ACPI_ER_LOG" localSheetId="47" hidden="1">[8]ER!#REF!</definedName>
    <definedName name="_7__123Graph_ACPI_ER_LOG" localSheetId="48" hidden="1">[8]ER!#REF!</definedName>
    <definedName name="_7__123Graph_ACPI_ER_LOG" localSheetId="49" hidden="1">[8]ER!#REF!</definedName>
    <definedName name="_7__123Graph_ACPI_ER_LOG" localSheetId="50" hidden="1">[8]ER!#REF!</definedName>
    <definedName name="_7__123Graph_ACPI_ER_LOG" localSheetId="51" hidden="1">[8]ER!#REF!</definedName>
    <definedName name="_7__123Graph_ACPI_ER_LOG" localSheetId="52" hidden="1">[8]ER!#REF!</definedName>
    <definedName name="_7__123Graph_ACPI_ER_LOG" localSheetId="56" hidden="1">[8]ER!#REF!</definedName>
    <definedName name="_7__123Graph_ACPI_ER_LOG" localSheetId="57" hidden="1">[8]ER!#REF!</definedName>
    <definedName name="_7__123Graph_ACPI_ER_LOG" localSheetId="58" hidden="1">[8]ER!#REF!</definedName>
    <definedName name="_7__123Graph_ACPI_ER_LOG" localSheetId="59" hidden="1">[8]ER!#REF!</definedName>
    <definedName name="_7__123Graph_ACPI_ER_LOG" localSheetId="60" hidden="1">[8]ER!#REF!</definedName>
    <definedName name="_7__123Graph_ACPI_ER_LOG" localSheetId="61" hidden="1">[8]ER!#REF!</definedName>
    <definedName name="_7__123Graph_ACPI_ER_LOG" localSheetId="62" hidden="1">[8]ER!#REF!</definedName>
    <definedName name="_7__123Graph_ACPI_ER_LOG" localSheetId="63" hidden="1">[8]ER!#REF!</definedName>
    <definedName name="_7__123Graph_ACPI_ER_LOG" localSheetId="67" hidden="1">[8]ER!#REF!</definedName>
    <definedName name="_7__123Graph_ACPI_ER_LOG" localSheetId="68" hidden="1">[8]ER!#REF!</definedName>
    <definedName name="_7__123Graph_ACPI_ER_LOG" localSheetId="70" hidden="1">[8]ER!#REF!</definedName>
    <definedName name="_7__123Graph_ACPI_ER_LOG" localSheetId="86" hidden="1">[8]ER!#REF!</definedName>
    <definedName name="_7__123Graph_ACPI_ER_LOG" localSheetId="102" hidden="1">[8]ER!#REF!</definedName>
    <definedName name="_7__123Graph_ACPI_ER_LOG" localSheetId="112" hidden="1">[8]ER!#REF!</definedName>
    <definedName name="_7__123Graph_ACPI_ER_LOG" localSheetId="113" hidden="1">[8]ER!#REF!</definedName>
    <definedName name="_7__123Graph_ACPI_ER_LOG" localSheetId="114" hidden="1">[8]ER!#REF!</definedName>
    <definedName name="_7__123Graph_ACPI_ER_LOG" localSheetId="103" hidden="1">[8]ER!#REF!</definedName>
    <definedName name="_7__123Graph_ACPI_ER_LOG" localSheetId="104" hidden="1">[8]ER!#REF!</definedName>
    <definedName name="_7__123Graph_ACPI_ER_LOG" localSheetId="105" hidden="1">[8]ER!#REF!</definedName>
    <definedName name="_7__123Graph_ACPI_ER_LOG" localSheetId="106" hidden="1">[8]ER!#REF!</definedName>
    <definedName name="_7__123Graph_ACPI_ER_LOG" localSheetId="107" hidden="1">[8]ER!#REF!</definedName>
    <definedName name="_7__123Graph_ACPI_ER_LOG" localSheetId="108" hidden="1">[8]ER!#REF!</definedName>
    <definedName name="_7__123Graph_ACPI_ER_LOG" localSheetId="109" hidden="1">[8]ER!#REF!</definedName>
    <definedName name="_7__123Graph_ACPI_ER_LOG" localSheetId="110" hidden="1">[8]ER!#REF!</definedName>
    <definedName name="_7__123Graph_ACPI_ER_LOG" localSheetId="111" hidden="1">[8]ER!#REF!</definedName>
    <definedName name="_7__123Graph_ACPI_ER_LOG" hidden="1">[8]ER!#REF!</definedName>
    <definedName name="_8__123Graph_BChart_1A" hidden="1">[7]CPIINDEX!$S$263:$S$310</definedName>
    <definedName name="_9__123Graph_BChart_3A" localSheetId="115" hidden="1">[7]CPIINDEX!#REF!</definedName>
    <definedName name="_9__123Graph_BChart_3A" localSheetId="155" hidden="1">[7]CPIINDEX!#REF!</definedName>
    <definedName name="_9__123Graph_BChart_3A" localSheetId="153" hidden="1">[7]CPIINDEX!#REF!</definedName>
    <definedName name="_9__123Graph_BChart_3A" localSheetId="157" hidden="1">[7]CPIINDEX!#REF!</definedName>
    <definedName name="_9__123Graph_BChart_3A" localSheetId="162" hidden="1">[7]CPIINDEX!#REF!</definedName>
    <definedName name="_9__123Graph_BChart_3A" localSheetId="165" hidden="1">[7]CPIINDEX!#REF!</definedName>
    <definedName name="_9__123Graph_BChart_3A" localSheetId="170" hidden="1">[7]CPIINDEX!#REF!</definedName>
    <definedName name="_9__123Graph_BChart_3A" localSheetId="171" hidden="1">[7]CPIINDEX!#REF!</definedName>
    <definedName name="_9__123Graph_BChart_3A" localSheetId="172" hidden="1">[7]CPIINDEX!#REF!</definedName>
    <definedName name="_9__123Graph_BChart_3A" localSheetId="173" hidden="1">[7]CPIINDEX!#REF!</definedName>
    <definedName name="_9__123Graph_BChart_3A" localSheetId="174" hidden="1">[7]CPIINDEX!#REF!</definedName>
    <definedName name="_9__123Graph_BChart_3A" localSheetId="177" hidden="1">[7]CPIINDEX!#REF!</definedName>
    <definedName name="_9__123Graph_BChart_3A" localSheetId="185" hidden="1">[7]CPIINDEX!#REF!</definedName>
    <definedName name="_9__123Graph_BChart_3A" localSheetId="186" hidden="1">[7]CPIINDEX!#REF!</definedName>
    <definedName name="_9__123Graph_BChart_3A" localSheetId="187" hidden="1">[7]CPIINDEX!#REF!</definedName>
    <definedName name="_9__123Graph_BChart_3A" localSheetId="178" hidden="1">[7]CPIINDEX!#REF!</definedName>
    <definedName name="_9__123Graph_BChart_3A" localSheetId="179" hidden="1">[7]CPIINDEX!#REF!</definedName>
    <definedName name="_9__123Graph_BChart_3A" localSheetId="180" hidden="1">[7]CPIINDEX!#REF!</definedName>
    <definedName name="_9__123Graph_BChart_3A" localSheetId="181" hidden="1">[7]CPIINDEX!#REF!</definedName>
    <definedName name="_9__123Graph_BChart_3A" localSheetId="182" hidden="1">[7]CPIINDEX!#REF!</definedName>
    <definedName name="_9__123Graph_BChart_3A" localSheetId="183" hidden="1">[7]CPIINDEX!#REF!</definedName>
    <definedName name="_9__123Graph_BChart_3A" localSheetId="184" hidden="1">[7]CPIINDEX!#REF!</definedName>
    <definedName name="_9__123Graph_BChart_3A" localSheetId="46" hidden="1">[7]CPIINDEX!#REF!</definedName>
    <definedName name="_9__123Graph_BChart_3A" localSheetId="47" hidden="1">[7]CPIINDEX!#REF!</definedName>
    <definedName name="_9__123Graph_BChart_3A" localSheetId="48" hidden="1">[7]CPIINDEX!#REF!</definedName>
    <definedName name="_9__123Graph_BChart_3A" localSheetId="49" hidden="1">[7]CPIINDEX!#REF!</definedName>
    <definedName name="_9__123Graph_BChart_3A" localSheetId="50" hidden="1">[7]CPIINDEX!#REF!</definedName>
    <definedName name="_9__123Graph_BChart_3A" localSheetId="51" hidden="1">[7]CPIINDEX!#REF!</definedName>
    <definedName name="_9__123Graph_BChart_3A" localSheetId="52" hidden="1">[7]CPIINDEX!#REF!</definedName>
    <definedName name="_9__123Graph_BChart_3A" localSheetId="56" hidden="1">[7]CPIINDEX!#REF!</definedName>
    <definedName name="_9__123Graph_BChart_3A" localSheetId="57" hidden="1">[7]CPIINDEX!#REF!</definedName>
    <definedName name="_9__123Graph_BChart_3A" localSheetId="58" hidden="1">[7]CPIINDEX!#REF!</definedName>
    <definedName name="_9__123Graph_BChart_3A" localSheetId="59" hidden="1">[7]CPIINDEX!#REF!</definedName>
    <definedName name="_9__123Graph_BChart_3A" localSheetId="60" hidden="1">[7]CPIINDEX!#REF!</definedName>
    <definedName name="_9__123Graph_BChart_3A" localSheetId="61" hidden="1">[7]CPIINDEX!#REF!</definedName>
    <definedName name="_9__123Graph_BChart_3A" localSheetId="62" hidden="1">[7]CPIINDEX!#REF!</definedName>
    <definedName name="_9__123Graph_BChart_3A" localSheetId="63" hidden="1">[7]CPIINDEX!#REF!</definedName>
    <definedName name="_9__123Graph_BChart_3A" localSheetId="67" hidden="1">[7]CPIINDEX!#REF!</definedName>
    <definedName name="_9__123Graph_BChart_3A" localSheetId="68" hidden="1">[7]CPIINDEX!#REF!</definedName>
    <definedName name="_9__123Graph_BChart_3A" localSheetId="70" hidden="1">[7]CPIINDEX!#REF!</definedName>
    <definedName name="_9__123Graph_BChart_3A" localSheetId="86" hidden="1">[7]CPIINDEX!#REF!</definedName>
    <definedName name="_9__123Graph_BChart_3A" localSheetId="102" hidden="1">[7]CPIINDEX!#REF!</definedName>
    <definedName name="_9__123Graph_BChart_3A" localSheetId="112" hidden="1">[7]CPIINDEX!#REF!</definedName>
    <definedName name="_9__123Graph_BChart_3A" localSheetId="113" hidden="1">[7]CPIINDEX!#REF!</definedName>
    <definedName name="_9__123Graph_BChart_3A" localSheetId="114" hidden="1">[7]CPIINDEX!#REF!</definedName>
    <definedName name="_9__123Graph_BChart_3A" localSheetId="103" hidden="1">[7]CPIINDEX!#REF!</definedName>
    <definedName name="_9__123Graph_BChart_3A" localSheetId="104" hidden="1">[7]CPIINDEX!#REF!</definedName>
    <definedName name="_9__123Graph_BChart_3A" localSheetId="105" hidden="1">[7]CPIINDEX!#REF!</definedName>
    <definedName name="_9__123Graph_BChart_3A" localSheetId="106" hidden="1">[7]CPIINDEX!#REF!</definedName>
    <definedName name="_9__123Graph_BChart_3A" localSheetId="107" hidden="1">[7]CPIINDEX!#REF!</definedName>
    <definedName name="_9__123Graph_BChart_3A" localSheetId="108" hidden="1">[7]CPIINDEX!#REF!</definedName>
    <definedName name="_9__123Graph_BChart_3A" localSheetId="109" hidden="1">[7]CPIINDEX!#REF!</definedName>
    <definedName name="_9__123Graph_BChart_3A" localSheetId="110" hidden="1">[7]CPIINDEX!#REF!</definedName>
    <definedName name="_9__123Graph_BChart_3A" localSheetId="111" hidden="1">[7]CPIINDEX!#REF!</definedName>
    <definedName name="_9__123Graph_BChart_3A" hidden="1">[7]CPIINDEX!#REF!</definedName>
    <definedName name="_add" localSheetId="115">#REF!</definedName>
    <definedName name="_add" localSheetId="135">#REF!</definedName>
    <definedName name="_add" localSheetId="136">#REF!</definedName>
    <definedName name="_add" localSheetId="157">#REF!</definedName>
    <definedName name="_add" localSheetId="162">#REF!</definedName>
    <definedName name="_add" localSheetId="165">#REF!</definedName>
    <definedName name="_add" localSheetId="177">#REF!</definedName>
    <definedName name="_add" localSheetId="185">#REF!</definedName>
    <definedName name="_add" localSheetId="186">#REF!</definedName>
    <definedName name="_add" localSheetId="187">#REF!</definedName>
    <definedName name="_add" localSheetId="178">#REF!</definedName>
    <definedName name="_add" localSheetId="179">#REF!</definedName>
    <definedName name="_add" localSheetId="180">#REF!</definedName>
    <definedName name="_add" localSheetId="181">#REF!</definedName>
    <definedName name="_add" localSheetId="182">#REF!</definedName>
    <definedName name="_add" localSheetId="183">#REF!</definedName>
    <definedName name="_add" localSheetId="184">#REF!</definedName>
    <definedName name="_add" localSheetId="70">#REF!</definedName>
    <definedName name="_add" localSheetId="112">#REF!</definedName>
    <definedName name="_add" localSheetId="113">#REF!</definedName>
    <definedName name="_add" localSheetId="114">#REF!</definedName>
    <definedName name="_add" localSheetId="105">#REF!</definedName>
    <definedName name="_add" localSheetId="106">#REF!</definedName>
    <definedName name="_add" localSheetId="107">#REF!</definedName>
    <definedName name="_add" localSheetId="110">#REF!</definedName>
    <definedName name="_add" localSheetId="111">#REF!</definedName>
    <definedName name="_add">#REF!</definedName>
    <definedName name="_ALT205" localSheetId="135">#REF!</definedName>
    <definedName name="_ALT205" localSheetId="136">#REF!</definedName>
    <definedName name="_ALT205" localSheetId="157">#REF!</definedName>
    <definedName name="_ALT205" localSheetId="162">#REF!</definedName>
    <definedName name="_ALT205" localSheetId="177">#REF!</definedName>
    <definedName name="_ALT205" localSheetId="185">#REF!</definedName>
    <definedName name="_ALT205" localSheetId="186">#REF!</definedName>
    <definedName name="_ALT205" localSheetId="187">#REF!</definedName>
    <definedName name="_ALT205" localSheetId="178">#REF!</definedName>
    <definedName name="_ALT205" localSheetId="179">#REF!</definedName>
    <definedName name="_ALT205" localSheetId="180">#REF!</definedName>
    <definedName name="_ALT205" localSheetId="181">#REF!</definedName>
    <definedName name="_ALT205" localSheetId="182">#REF!</definedName>
    <definedName name="_ALT205" localSheetId="183">#REF!</definedName>
    <definedName name="_ALT205" localSheetId="184">#REF!</definedName>
    <definedName name="_ALT205" localSheetId="112">#REF!</definedName>
    <definedName name="_ALT205" localSheetId="113">#REF!</definedName>
    <definedName name="_ALT205" localSheetId="114">#REF!</definedName>
    <definedName name="_ALT205" localSheetId="105">#REF!</definedName>
    <definedName name="_ALT205" localSheetId="106">#REF!</definedName>
    <definedName name="_ALT205" localSheetId="107">#REF!</definedName>
    <definedName name="_ALT205" localSheetId="110">#REF!</definedName>
    <definedName name="_ALT205" localSheetId="111">#REF!</definedName>
    <definedName name="_ALT205">#REF!</definedName>
    <definedName name="_ARR1" localSheetId="135">#REF!</definedName>
    <definedName name="_ARR1" localSheetId="136">#REF!</definedName>
    <definedName name="_ARR1" localSheetId="157">#REF!</definedName>
    <definedName name="_ARR1" localSheetId="162">#REF!</definedName>
    <definedName name="_ARR1" localSheetId="177">#REF!</definedName>
    <definedName name="_ARR1" localSheetId="185">#REF!</definedName>
    <definedName name="_ARR1" localSheetId="186">#REF!</definedName>
    <definedName name="_ARR1" localSheetId="187">#REF!</definedName>
    <definedName name="_ARR1" localSheetId="178">#REF!</definedName>
    <definedName name="_ARR1" localSheetId="179">#REF!</definedName>
    <definedName name="_ARR1" localSheetId="180">#REF!</definedName>
    <definedName name="_ARR1" localSheetId="181">#REF!</definedName>
    <definedName name="_ARR1" localSheetId="182">#REF!</definedName>
    <definedName name="_ARR1" localSheetId="183">#REF!</definedName>
    <definedName name="_ARR1" localSheetId="184">#REF!</definedName>
    <definedName name="_ARR1" localSheetId="112">#REF!</definedName>
    <definedName name="_ARR1" localSheetId="113">#REF!</definedName>
    <definedName name="_ARR1" localSheetId="114">#REF!</definedName>
    <definedName name="_ARR1" localSheetId="105">#REF!</definedName>
    <definedName name="_ARR1" localSheetId="106">#REF!</definedName>
    <definedName name="_ARR1" localSheetId="107">#REF!</definedName>
    <definedName name="_ARR1" localSheetId="110">#REF!</definedName>
    <definedName name="_ARR1" localSheetId="111">#REF!</definedName>
    <definedName name="_ARR1">#REF!</definedName>
    <definedName name="_ASR1" localSheetId="135">#REF!</definedName>
    <definedName name="_ASR1" localSheetId="136">#REF!</definedName>
    <definedName name="_ASR1" localSheetId="157">#REF!</definedName>
    <definedName name="_ASR1" localSheetId="185">#REF!</definedName>
    <definedName name="_ASR1" localSheetId="186">#REF!</definedName>
    <definedName name="_ASR1" localSheetId="187">#REF!</definedName>
    <definedName name="_ASR1" localSheetId="178">#REF!</definedName>
    <definedName name="_ASR1" localSheetId="179">#REF!</definedName>
    <definedName name="_ASR1" localSheetId="180">#REF!</definedName>
    <definedName name="_ASR1" localSheetId="181">#REF!</definedName>
    <definedName name="_ASR1" localSheetId="182">#REF!</definedName>
    <definedName name="_ASR1" localSheetId="183">#REF!</definedName>
    <definedName name="_ASR1" localSheetId="184">#REF!</definedName>
    <definedName name="_ASR1" localSheetId="112">#REF!</definedName>
    <definedName name="_ASR1" localSheetId="113">#REF!</definedName>
    <definedName name="_ASR1" localSheetId="114">#REF!</definedName>
    <definedName name="_ASR1" localSheetId="105">#REF!</definedName>
    <definedName name="_ASR1" localSheetId="106">#REF!</definedName>
    <definedName name="_ASR1" localSheetId="107">#REF!</definedName>
    <definedName name="_ASR1" localSheetId="110">#REF!</definedName>
    <definedName name="_ASR1" localSheetId="111">#REF!</definedName>
    <definedName name="_ASR1">#REF!</definedName>
    <definedName name="_ASR10" localSheetId="135">#REF!</definedName>
    <definedName name="_ASR10" localSheetId="136">#REF!</definedName>
    <definedName name="_ASR10" localSheetId="157">#REF!</definedName>
    <definedName name="_ASR10" localSheetId="185">#REF!</definedName>
    <definedName name="_ASR10" localSheetId="186">#REF!</definedName>
    <definedName name="_ASR10" localSheetId="187">#REF!</definedName>
    <definedName name="_ASR10" localSheetId="178">#REF!</definedName>
    <definedName name="_ASR10" localSheetId="179">#REF!</definedName>
    <definedName name="_ASR10" localSheetId="180">#REF!</definedName>
    <definedName name="_ASR10" localSheetId="181">#REF!</definedName>
    <definedName name="_ASR10" localSheetId="182">#REF!</definedName>
    <definedName name="_ASR10" localSheetId="183">#REF!</definedName>
    <definedName name="_ASR10" localSheetId="184">#REF!</definedName>
    <definedName name="_ASR10" localSheetId="112">#REF!</definedName>
    <definedName name="_ASR10" localSheetId="113">#REF!</definedName>
    <definedName name="_ASR10" localSheetId="114">#REF!</definedName>
    <definedName name="_ASR10" localSheetId="105">#REF!</definedName>
    <definedName name="_ASR10" localSheetId="106">#REF!</definedName>
    <definedName name="_ASR10" localSheetId="107">#REF!</definedName>
    <definedName name="_ASR10" localSheetId="110">#REF!</definedName>
    <definedName name="_ASR10" localSheetId="111">#REF!</definedName>
    <definedName name="_ASR10">#REF!</definedName>
    <definedName name="_ASR2" localSheetId="135">#REF!</definedName>
    <definedName name="_ASR2" localSheetId="136">#REF!</definedName>
    <definedName name="_ASR2" localSheetId="157">#REF!</definedName>
    <definedName name="_ASR2" localSheetId="185">#REF!</definedName>
    <definedName name="_ASR2" localSheetId="186">#REF!</definedName>
    <definedName name="_ASR2" localSheetId="187">#REF!</definedName>
    <definedName name="_ASR2" localSheetId="178">#REF!</definedName>
    <definedName name="_ASR2" localSheetId="179">#REF!</definedName>
    <definedName name="_ASR2" localSheetId="180">#REF!</definedName>
    <definedName name="_ASR2" localSheetId="181">#REF!</definedName>
    <definedName name="_ASR2" localSheetId="182">#REF!</definedName>
    <definedName name="_ASR2" localSheetId="183">#REF!</definedName>
    <definedName name="_ASR2" localSheetId="184">#REF!</definedName>
    <definedName name="_ASR2" localSheetId="112">#REF!</definedName>
    <definedName name="_ASR2" localSheetId="113">#REF!</definedName>
    <definedName name="_ASR2" localSheetId="114">#REF!</definedName>
    <definedName name="_ASR2" localSheetId="105">#REF!</definedName>
    <definedName name="_ASR2" localSheetId="106">#REF!</definedName>
    <definedName name="_ASR2" localSheetId="107">#REF!</definedName>
    <definedName name="_ASR2" localSheetId="110">#REF!</definedName>
    <definedName name="_ASR2" localSheetId="111">#REF!</definedName>
    <definedName name="_ASR2">#REF!</definedName>
    <definedName name="_ASR3" localSheetId="135">#REF!</definedName>
    <definedName name="_ASR3" localSheetId="136">#REF!</definedName>
    <definedName name="_ASR3" localSheetId="157">#REF!</definedName>
    <definedName name="_ASR3" localSheetId="185">#REF!</definedName>
    <definedName name="_ASR3" localSheetId="186">#REF!</definedName>
    <definedName name="_ASR3" localSheetId="187">#REF!</definedName>
    <definedName name="_ASR3" localSheetId="178">#REF!</definedName>
    <definedName name="_ASR3" localSheetId="179">#REF!</definedName>
    <definedName name="_ASR3" localSheetId="180">#REF!</definedName>
    <definedName name="_ASR3" localSheetId="181">#REF!</definedName>
    <definedName name="_ASR3" localSheetId="182">#REF!</definedName>
    <definedName name="_ASR3" localSheetId="183">#REF!</definedName>
    <definedName name="_ASR3" localSheetId="184">#REF!</definedName>
    <definedName name="_ASR3" localSheetId="112">#REF!</definedName>
    <definedName name="_ASR3" localSheetId="113">#REF!</definedName>
    <definedName name="_ASR3" localSheetId="114">#REF!</definedName>
    <definedName name="_ASR3" localSheetId="105">#REF!</definedName>
    <definedName name="_ASR3" localSheetId="106">#REF!</definedName>
    <definedName name="_ASR3" localSheetId="107">#REF!</definedName>
    <definedName name="_ASR3" localSheetId="110">#REF!</definedName>
    <definedName name="_ASR3" localSheetId="111">#REF!</definedName>
    <definedName name="_ASR3">#REF!</definedName>
    <definedName name="_ASR6">'[12]Table 6 BoZ'!$A$1:$G$42</definedName>
    <definedName name="_ASR8" localSheetId="115">#REF!</definedName>
    <definedName name="_ASR8" localSheetId="135">#REF!</definedName>
    <definedName name="_ASR8" localSheetId="136">#REF!</definedName>
    <definedName name="_ASR8" localSheetId="157">#REF!</definedName>
    <definedName name="_ASR8" localSheetId="162">#REF!</definedName>
    <definedName name="_ASR8" localSheetId="165">#REF!</definedName>
    <definedName name="_ASR8" localSheetId="177">#REF!</definedName>
    <definedName name="_ASR8" localSheetId="185">#REF!</definedName>
    <definedName name="_ASR8" localSheetId="186">#REF!</definedName>
    <definedName name="_ASR8" localSheetId="187">#REF!</definedName>
    <definedName name="_ASR8" localSheetId="178">#REF!</definedName>
    <definedName name="_ASR8" localSheetId="179">#REF!</definedName>
    <definedName name="_ASR8" localSheetId="180">#REF!</definedName>
    <definedName name="_ASR8" localSheetId="181">#REF!</definedName>
    <definedName name="_ASR8" localSheetId="182">#REF!</definedName>
    <definedName name="_ASR8" localSheetId="183">#REF!</definedName>
    <definedName name="_ASR8" localSheetId="184">#REF!</definedName>
    <definedName name="_ASR8" localSheetId="112">#REF!</definedName>
    <definedName name="_ASR8" localSheetId="113">#REF!</definedName>
    <definedName name="_ASR8" localSheetId="114">#REF!</definedName>
    <definedName name="_ASR8" localSheetId="105">#REF!</definedName>
    <definedName name="_ASR8" localSheetId="106">#REF!</definedName>
    <definedName name="_ASR8" localSheetId="107">#REF!</definedName>
    <definedName name="_ASR8" localSheetId="110">#REF!</definedName>
    <definedName name="_ASR8" localSheetId="111">#REF!</definedName>
    <definedName name="_ASR8">#REF!</definedName>
    <definedName name="_ASR9" localSheetId="135">#REF!</definedName>
    <definedName name="_ASR9" localSheetId="136">#REF!</definedName>
    <definedName name="_ASR9" localSheetId="157">#REF!</definedName>
    <definedName name="_ASR9" localSheetId="162">#REF!</definedName>
    <definedName name="_ASR9" localSheetId="177">#REF!</definedName>
    <definedName name="_ASR9" localSheetId="185">#REF!</definedName>
    <definedName name="_ASR9" localSheetId="186">#REF!</definedName>
    <definedName name="_ASR9" localSheetId="187">#REF!</definedName>
    <definedName name="_ASR9" localSheetId="178">#REF!</definedName>
    <definedName name="_ASR9" localSheetId="179">#REF!</definedName>
    <definedName name="_ASR9" localSheetId="180">#REF!</definedName>
    <definedName name="_ASR9" localSheetId="181">#REF!</definedName>
    <definedName name="_ASR9" localSheetId="182">#REF!</definedName>
    <definedName name="_ASR9" localSheetId="183">#REF!</definedName>
    <definedName name="_ASR9" localSheetId="184">#REF!</definedName>
    <definedName name="_ASR9" localSheetId="112">#REF!</definedName>
    <definedName name="_ASR9" localSheetId="113">#REF!</definedName>
    <definedName name="_ASR9" localSheetId="114">#REF!</definedName>
    <definedName name="_ASR9" localSheetId="105">#REF!</definedName>
    <definedName name="_ASR9" localSheetId="106">#REF!</definedName>
    <definedName name="_ASR9" localSheetId="107">#REF!</definedName>
    <definedName name="_ASR9" localSheetId="110">#REF!</definedName>
    <definedName name="_ASR9" localSheetId="111">#REF!</definedName>
    <definedName name="_ASR9">#REF!</definedName>
    <definedName name="_bas1">[13]Output!$A$1:$I$49</definedName>
    <definedName name="_bas2">[13]Output!$A$1:$H$46</definedName>
    <definedName name="_bdm1" localSheetId="115">#REF!</definedName>
    <definedName name="_bdm1" localSheetId="135">#REF!</definedName>
    <definedName name="_bdm1" localSheetId="136">#REF!</definedName>
    <definedName name="_bdm1" localSheetId="155">#REF!</definedName>
    <definedName name="_bdm1" localSheetId="153">#REF!</definedName>
    <definedName name="_bdm1" localSheetId="157">#REF!</definedName>
    <definedName name="_bdm1" localSheetId="162">#REF!</definedName>
    <definedName name="_bdm1" localSheetId="165">#REF!</definedName>
    <definedName name="_bdm1" localSheetId="177">#REF!</definedName>
    <definedName name="_bdm1" localSheetId="185">#REF!</definedName>
    <definedName name="_bdm1" localSheetId="186">#REF!</definedName>
    <definedName name="_bdm1" localSheetId="187">#REF!</definedName>
    <definedName name="_bdm1" localSheetId="178">#REF!</definedName>
    <definedName name="_bdm1" localSheetId="179">#REF!</definedName>
    <definedName name="_bdm1" localSheetId="180">#REF!</definedName>
    <definedName name="_bdm1" localSheetId="181">#REF!</definedName>
    <definedName name="_bdm1" localSheetId="182">#REF!</definedName>
    <definedName name="_bdm1" localSheetId="183">#REF!</definedName>
    <definedName name="_bdm1" localSheetId="184">#REF!</definedName>
    <definedName name="_bdm1" localSheetId="86">#REF!</definedName>
    <definedName name="_bdm1" localSheetId="112">#REF!</definedName>
    <definedName name="_bdm1" localSheetId="113">#REF!</definedName>
    <definedName name="_bdm1" localSheetId="114">#REF!</definedName>
    <definedName name="_bdm1" localSheetId="105">#REF!</definedName>
    <definedName name="_bdm1" localSheetId="106">#REF!</definedName>
    <definedName name="_bdm1" localSheetId="107">#REF!</definedName>
    <definedName name="_bdm1" localSheetId="110">#REF!</definedName>
    <definedName name="_bdm1" localSheetId="111">#REF!</definedName>
    <definedName name="_bdm1">#REF!</definedName>
    <definedName name="_BOP1" localSheetId="135">#REF!</definedName>
    <definedName name="_BOP1" localSheetId="136">#REF!</definedName>
    <definedName name="_BOP1" localSheetId="157">#REF!</definedName>
    <definedName name="_BOP1" localSheetId="162">#REF!</definedName>
    <definedName name="_BOP1" localSheetId="165">#REF!</definedName>
    <definedName name="_BOP1" localSheetId="177">#REF!</definedName>
    <definedName name="_BOP1" localSheetId="185">#REF!</definedName>
    <definedName name="_BOP1" localSheetId="186">#REF!</definedName>
    <definedName name="_BOP1" localSheetId="187">#REF!</definedName>
    <definedName name="_BOP1" localSheetId="178">#REF!</definedName>
    <definedName name="_BOP1" localSheetId="179">#REF!</definedName>
    <definedName name="_BOP1" localSheetId="180">#REF!</definedName>
    <definedName name="_BOP1" localSheetId="181">#REF!</definedName>
    <definedName name="_BOP1" localSheetId="182">#REF!</definedName>
    <definedName name="_BOP1" localSheetId="183">#REF!</definedName>
    <definedName name="_BOP1" localSheetId="184">#REF!</definedName>
    <definedName name="_BOP1" localSheetId="112">#REF!</definedName>
    <definedName name="_BOP1" localSheetId="113">#REF!</definedName>
    <definedName name="_BOP1" localSheetId="114">#REF!</definedName>
    <definedName name="_BOP1" localSheetId="105">#REF!</definedName>
    <definedName name="_BOP1" localSheetId="106">#REF!</definedName>
    <definedName name="_BOP1" localSheetId="107">#REF!</definedName>
    <definedName name="_BOP1" localSheetId="110">#REF!</definedName>
    <definedName name="_BOP1" localSheetId="111">#REF!</definedName>
    <definedName name="_BOP1">#REF!</definedName>
    <definedName name="_BOP2" localSheetId="135">[14]BoP!#REF!</definedName>
    <definedName name="_BOP2" localSheetId="136">[14]BoP!#REF!</definedName>
    <definedName name="_BOP2" localSheetId="162">[14]BoP!#REF!</definedName>
    <definedName name="_BOP2" localSheetId="165">[14]BoP!#REF!</definedName>
    <definedName name="_BOP2" localSheetId="177">[14]BoP!#REF!</definedName>
    <definedName name="_BOP2" localSheetId="185">[14]BoP!#REF!</definedName>
    <definedName name="_BOP2" localSheetId="186">[14]BoP!#REF!</definedName>
    <definedName name="_BOP2" localSheetId="187">[14]BoP!#REF!</definedName>
    <definedName name="_BOP2" localSheetId="178">[14]BoP!#REF!</definedName>
    <definedName name="_BOP2" localSheetId="179">[14]BoP!#REF!</definedName>
    <definedName name="_BOP2" localSheetId="180">[14]BoP!#REF!</definedName>
    <definedName name="_BOP2" localSheetId="181">[14]BoP!#REF!</definedName>
    <definedName name="_BOP2" localSheetId="182">[14]BoP!#REF!</definedName>
    <definedName name="_BOP2" localSheetId="183">[14]BoP!#REF!</definedName>
    <definedName name="_BOP2" localSheetId="184">[14]BoP!#REF!</definedName>
    <definedName name="_BOP2" localSheetId="106">[14]BoP!#REF!</definedName>
    <definedName name="_BOP2" localSheetId="107">[14]BoP!#REF!</definedName>
    <definedName name="_BOP2">[14]BoP!#REF!</definedName>
    <definedName name="_BTO2" localSheetId="115">#REF!</definedName>
    <definedName name="_BTO2" localSheetId="135">#REF!</definedName>
    <definedName name="_BTO2" localSheetId="136">#REF!</definedName>
    <definedName name="_BTO2" localSheetId="157">#REF!</definedName>
    <definedName name="_BTO2" localSheetId="162">#REF!</definedName>
    <definedName name="_BTO2" localSheetId="165">#REF!</definedName>
    <definedName name="_BTO2" localSheetId="177">#REF!</definedName>
    <definedName name="_BTO2" localSheetId="185">#REF!</definedName>
    <definedName name="_BTO2" localSheetId="186">#REF!</definedName>
    <definedName name="_BTO2" localSheetId="187">#REF!</definedName>
    <definedName name="_BTO2" localSheetId="178">#REF!</definedName>
    <definedName name="_BTO2" localSheetId="179">#REF!</definedName>
    <definedName name="_BTO2" localSheetId="180">#REF!</definedName>
    <definedName name="_BTO2" localSheetId="181">#REF!</definedName>
    <definedName name="_BTO2" localSheetId="182">#REF!</definedName>
    <definedName name="_BTO2" localSheetId="183">#REF!</definedName>
    <definedName name="_BTO2" localSheetId="184">#REF!</definedName>
    <definedName name="_BTO2" localSheetId="112">#REF!</definedName>
    <definedName name="_BTO2" localSheetId="113">#REF!</definedName>
    <definedName name="_BTO2" localSheetId="114">#REF!</definedName>
    <definedName name="_BTO2" localSheetId="105">#REF!</definedName>
    <definedName name="_BTO2" localSheetId="106">#REF!</definedName>
    <definedName name="_BTO2" localSheetId="107">#REF!</definedName>
    <definedName name="_BTO2" localSheetId="110">#REF!</definedName>
    <definedName name="_BTO2" localSheetId="111">#REF!</definedName>
    <definedName name="_BTO2">#REF!</definedName>
    <definedName name="_DEF100" localSheetId="135">#REF!</definedName>
    <definedName name="_DEF100" localSheetId="136">#REF!</definedName>
    <definedName name="_DEF100" localSheetId="157">#REF!</definedName>
    <definedName name="_DEF100" localSheetId="162">#REF!</definedName>
    <definedName name="_DEF100" localSheetId="177">#REF!</definedName>
    <definedName name="_DEF100" localSheetId="185">#REF!</definedName>
    <definedName name="_DEF100" localSheetId="186">#REF!</definedName>
    <definedName name="_DEF100" localSheetId="187">#REF!</definedName>
    <definedName name="_DEF100" localSheetId="178">#REF!</definedName>
    <definedName name="_DEF100" localSheetId="179">#REF!</definedName>
    <definedName name="_DEF100" localSheetId="180">#REF!</definedName>
    <definedName name="_DEF100" localSheetId="181">#REF!</definedName>
    <definedName name="_DEF100" localSheetId="182">#REF!</definedName>
    <definedName name="_DEF100" localSheetId="183">#REF!</definedName>
    <definedName name="_DEF100" localSheetId="184">#REF!</definedName>
    <definedName name="_DEF100" localSheetId="112">#REF!</definedName>
    <definedName name="_DEF100" localSheetId="113">#REF!</definedName>
    <definedName name="_DEF100" localSheetId="114">#REF!</definedName>
    <definedName name="_DEF100" localSheetId="105">#REF!</definedName>
    <definedName name="_DEF100" localSheetId="106">#REF!</definedName>
    <definedName name="_DEF100" localSheetId="107">#REF!</definedName>
    <definedName name="_DEF100" localSheetId="110">#REF!</definedName>
    <definedName name="_DEF100" localSheetId="111">#REF!</definedName>
    <definedName name="_DEF100">#REF!</definedName>
    <definedName name="_DEF94" localSheetId="135">#REF!</definedName>
    <definedName name="_DEF94" localSheetId="136">#REF!</definedName>
    <definedName name="_DEF94" localSheetId="157">#REF!</definedName>
    <definedName name="_DEF94" localSheetId="162">#REF!</definedName>
    <definedName name="_DEF94" localSheetId="177">#REF!</definedName>
    <definedName name="_DEF94" localSheetId="185">#REF!</definedName>
    <definedName name="_DEF94" localSheetId="186">#REF!</definedName>
    <definedName name="_DEF94" localSheetId="187">#REF!</definedName>
    <definedName name="_DEF94" localSheetId="178">#REF!</definedName>
    <definedName name="_DEF94" localSheetId="179">#REF!</definedName>
    <definedName name="_DEF94" localSheetId="180">#REF!</definedName>
    <definedName name="_DEF94" localSheetId="181">#REF!</definedName>
    <definedName name="_DEF94" localSheetId="182">#REF!</definedName>
    <definedName name="_DEF94" localSheetId="183">#REF!</definedName>
    <definedName name="_DEF94" localSheetId="184">#REF!</definedName>
    <definedName name="_DEF94" localSheetId="112">#REF!</definedName>
    <definedName name="_DEF94" localSheetId="113">#REF!</definedName>
    <definedName name="_DEF94" localSheetId="114">#REF!</definedName>
    <definedName name="_DEF94" localSheetId="105">#REF!</definedName>
    <definedName name="_DEF94" localSheetId="106">#REF!</definedName>
    <definedName name="_DEF94" localSheetId="107">#REF!</definedName>
    <definedName name="_DEF94" localSheetId="110">#REF!</definedName>
    <definedName name="_DEF94" localSheetId="111">#REF!</definedName>
    <definedName name="_DEF94">#REF!</definedName>
    <definedName name="_END94" localSheetId="135">#REF!</definedName>
    <definedName name="_END94" localSheetId="136">#REF!</definedName>
    <definedName name="_END94" localSheetId="157">#REF!</definedName>
    <definedName name="_END94" localSheetId="185">#REF!</definedName>
    <definedName name="_END94" localSheetId="186">#REF!</definedName>
    <definedName name="_END94" localSheetId="187">#REF!</definedName>
    <definedName name="_END94" localSheetId="178">#REF!</definedName>
    <definedName name="_END94" localSheetId="179">#REF!</definedName>
    <definedName name="_END94" localSheetId="180">#REF!</definedName>
    <definedName name="_END94" localSheetId="181">#REF!</definedName>
    <definedName name="_END94" localSheetId="182">#REF!</definedName>
    <definedName name="_END94" localSheetId="183">#REF!</definedName>
    <definedName name="_END94" localSheetId="184">#REF!</definedName>
    <definedName name="_END94" localSheetId="112">#REF!</definedName>
    <definedName name="_END94" localSheetId="113">#REF!</definedName>
    <definedName name="_END94" localSheetId="114">#REF!</definedName>
    <definedName name="_END94" localSheetId="105">#REF!</definedName>
    <definedName name="_END94" localSheetId="106">#REF!</definedName>
    <definedName name="_END94" localSheetId="107">#REF!</definedName>
    <definedName name="_END94" localSheetId="110">#REF!</definedName>
    <definedName name="_END94" localSheetId="111">#REF!</definedName>
    <definedName name="_END94">#REF!</definedName>
    <definedName name="_EXP5" localSheetId="135">#REF!</definedName>
    <definedName name="_EXP5" localSheetId="136">#REF!</definedName>
    <definedName name="_EXP5" localSheetId="157">#REF!</definedName>
    <definedName name="_EXP5" localSheetId="185">#REF!</definedName>
    <definedName name="_EXP5" localSheetId="186">#REF!</definedName>
    <definedName name="_EXP5" localSheetId="187">#REF!</definedName>
    <definedName name="_EXP5" localSheetId="178">#REF!</definedName>
    <definedName name="_EXP5" localSheetId="179">#REF!</definedName>
    <definedName name="_EXP5" localSheetId="180">#REF!</definedName>
    <definedName name="_EXP5" localSheetId="181">#REF!</definedName>
    <definedName name="_EXP5" localSheetId="182">#REF!</definedName>
    <definedName name="_EXP5" localSheetId="183">#REF!</definedName>
    <definedName name="_EXP5" localSheetId="184">#REF!</definedName>
    <definedName name="_EXP5" localSheetId="112">#REF!</definedName>
    <definedName name="_EXP5" localSheetId="113">#REF!</definedName>
    <definedName name="_EXP5" localSheetId="114">#REF!</definedName>
    <definedName name="_EXP5" localSheetId="105">#REF!</definedName>
    <definedName name="_EXP5" localSheetId="106">#REF!</definedName>
    <definedName name="_EXP5" localSheetId="107">#REF!</definedName>
    <definedName name="_EXP5" localSheetId="110">#REF!</definedName>
    <definedName name="_EXP5" localSheetId="111">#REF!</definedName>
    <definedName name="_EXP5">#REF!</definedName>
    <definedName name="_EXP6" localSheetId="135">#REF!</definedName>
    <definedName name="_EXP6" localSheetId="136">#REF!</definedName>
    <definedName name="_EXP6" localSheetId="157">#REF!</definedName>
    <definedName name="_EXP6" localSheetId="185">#REF!</definedName>
    <definedName name="_EXP6" localSheetId="186">#REF!</definedName>
    <definedName name="_EXP6" localSheetId="187">#REF!</definedName>
    <definedName name="_EXP6" localSheetId="178">#REF!</definedName>
    <definedName name="_EXP6" localSheetId="179">#REF!</definedName>
    <definedName name="_EXP6" localSheetId="180">#REF!</definedName>
    <definedName name="_EXP6" localSheetId="181">#REF!</definedName>
    <definedName name="_EXP6" localSheetId="182">#REF!</definedName>
    <definedName name="_EXP6" localSheetId="183">#REF!</definedName>
    <definedName name="_EXP6" localSheetId="184">#REF!</definedName>
    <definedName name="_EXP6" localSheetId="112">#REF!</definedName>
    <definedName name="_EXP6" localSheetId="113">#REF!</definedName>
    <definedName name="_EXP6" localSheetId="114">#REF!</definedName>
    <definedName name="_EXP6" localSheetId="105">#REF!</definedName>
    <definedName name="_EXP6" localSheetId="106">#REF!</definedName>
    <definedName name="_EXP6" localSheetId="107">#REF!</definedName>
    <definedName name="_EXP6" localSheetId="110">#REF!</definedName>
    <definedName name="_EXP6" localSheetId="111">#REF!</definedName>
    <definedName name="_EXP6">#REF!</definedName>
    <definedName name="_EXP7" localSheetId="135">#REF!</definedName>
    <definedName name="_EXP7" localSheetId="136">#REF!</definedName>
    <definedName name="_EXP7" localSheetId="157">#REF!</definedName>
    <definedName name="_EXP7" localSheetId="185">#REF!</definedName>
    <definedName name="_EXP7" localSheetId="186">#REF!</definedName>
    <definedName name="_EXP7" localSheetId="187">#REF!</definedName>
    <definedName name="_EXP7" localSheetId="178">#REF!</definedName>
    <definedName name="_EXP7" localSheetId="179">#REF!</definedName>
    <definedName name="_EXP7" localSheetId="180">#REF!</definedName>
    <definedName name="_EXP7" localSheetId="181">#REF!</definedName>
    <definedName name="_EXP7" localSheetId="182">#REF!</definedName>
    <definedName name="_EXP7" localSheetId="183">#REF!</definedName>
    <definedName name="_EXP7" localSheetId="184">#REF!</definedName>
    <definedName name="_EXP7" localSheetId="112">#REF!</definedName>
    <definedName name="_EXP7" localSheetId="113">#REF!</definedName>
    <definedName name="_EXP7" localSheetId="114">#REF!</definedName>
    <definedName name="_EXP7" localSheetId="105">#REF!</definedName>
    <definedName name="_EXP7" localSheetId="106">#REF!</definedName>
    <definedName name="_EXP7" localSheetId="107">#REF!</definedName>
    <definedName name="_EXP7" localSheetId="110">#REF!</definedName>
    <definedName name="_EXP7" localSheetId="111">#REF!</definedName>
    <definedName name="_EXP7">#REF!</definedName>
    <definedName name="_EXP9" localSheetId="135">#REF!</definedName>
    <definedName name="_EXP9" localSheetId="136">#REF!</definedName>
    <definedName name="_EXP9" localSheetId="157">#REF!</definedName>
    <definedName name="_EXP9" localSheetId="185">#REF!</definedName>
    <definedName name="_EXP9" localSheetId="186">#REF!</definedName>
    <definedName name="_EXP9" localSheetId="187">#REF!</definedName>
    <definedName name="_EXP9" localSheetId="178">#REF!</definedName>
    <definedName name="_EXP9" localSheetId="179">#REF!</definedName>
    <definedName name="_EXP9" localSheetId="180">#REF!</definedName>
    <definedName name="_EXP9" localSheetId="181">#REF!</definedName>
    <definedName name="_EXP9" localSheetId="182">#REF!</definedName>
    <definedName name="_EXP9" localSheetId="183">#REF!</definedName>
    <definedName name="_EXP9" localSheetId="184">#REF!</definedName>
    <definedName name="_EXP9" localSheetId="112">#REF!</definedName>
    <definedName name="_EXP9" localSheetId="113">#REF!</definedName>
    <definedName name="_EXP9" localSheetId="114">#REF!</definedName>
    <definedName name="_EXP9" localSheetId="105">#REF!</definedName>
    <definedName name="_EXP9" localSheetId="106">#REF!</definedName>
    <definedName name="_EXP9" localSheetId="107">#REF!</definedName>
    <definedName name="_EXP9" localSheetId="110">#REF!</definedName>
    <definedName name="_EXP9" localSheetId="111">#REF!</definedName>
    <definedName name="_EXP9">#REF!</definedName>
    <definedName name="_EXR1" localSheetId="135">#REF!</definedName>
    <definedName name="_EXR1" localSheetId="136">#REF!</definedName>
    <definedName name="_EXR1" localSheetId="157">#REF!</definedName>
    <definedName name="_EXR1" localSheetId="185">#REF!</definedName>
    <definedName name="_EXR1" localSheetId="186">#REF!</definedName>
    <definedName name="_EXR1" localSheetId="187">#REF!</definedName>
    <definedName name="_EXR1" localSheetId="178">#REF!</definedName>
    <definedName name="_EXR1" localSheetId="179">#REF!</definedName>
    <definedName name="_EXR1" localSheetId="180">#REF!</definedName>
    <definedName name="_EXR1" localSheetId="181">#REF!</definedName>
    <definedName name="_EXR1" localSheetId="182">#REF!</definedName>
    <definedName name="_EXR1" localSheetId="183">#REF!</definedName>
    <definedName name="_EXR1" localSheetId="184">#REF!</definedName>
    <definedName name="_EXR1" localSheetId="112">#REF!</definedName>
    <definedName name="_EXR1" localSheetId="113">#REF!</definedName>
    <definedName name="_EXR1" localSheetId="114">#REF!</definedName>
    <definedName name="_EXR1" localSheetId="105">#REF!</definedName>
    <definedName name="_EXR1" localSheetId="106">#REF!</definedName>
    <definedName name="_EXR1" localSheetId="107">#REF!</definedName>
    <definedName name="_EXR1" localSheetId="110">#REF!</definedName>
    <definedName name="_EXR1" localSheetId="111">#REF!</definedName>
    <definedName name="_EXR1">#REF!</definedName>
    <definedName name="_EXR2" localSheetId="135">#REF!</definedName>
    <definedName name="_EXR2" localSheetId="136">#REF!</definedName>
    <definedName name="_EXR2" localSheetId="157">#REF!</definedName>
    <definedName name="_EXR2" localSheetId="185">#REF!</definedName>
    <definedName name="_EXR2" localSheetId="186">#REF!</definedName>
    <definedName name="_EXR2" localSheetId="187">#REF!</definedName>
    <definedName name="_EXR2" localSheetId="178">#REF!</definedName>
    <definedName name="_EXR2" localSheetId="179">#REF!</definedName>
    <definedName name="_EXR2" localSheetId="180">#REF!</definedName>
    <definedName name="_EXR2" localSheetId="181">#REF!</definedName>
    <definedName name="_EXR2" localSheetId="182">#REF!</definedName>
    <definedName name="_EXR2" localSheetId="183">#REF!</definedName>
    <definedName name="_EXR2" localSheetId="184">#REF!</definedName>
    <definedName name="_EXR2" localSheetId="112">#REF!</definedName>
    <definedName name="_EXR2" localSheetId="113">#REF!</definedName>
    <definedName name="_EXR2" localSheetId="114">#REF!</definedName>
    <definedName name="_EXR2" localSheetId="105">#REF!</definedName>
    <definedName name="_EXR2" localSheetId="106">#REF!</definedName>
    <definedName name="_EXR2" localSheetId="107">#REF!</definedName>
    <definedName name="_EXR2" localSheetId="110">#REF!</definedName>
    <definedName name="_EXR2" localSheetId="111">#REF!</definedName>
    <definedName name="_EXR2">#REF!</definedName>
    <definedName name="_EXR3" localSheetId="135">#REF!</definedName>
    <definedName name="_EXR3" localSheetId="136">#REF!</definedName>
    <definedName name="_EXR3" localSheetId="157">#REF!</definedName>
    <definedName name="_EXR3" localSheetId="185">#REF!</definedName>
    <definedName name="_EXR3" localSheetId="186">#REF!</definedName>
    <definedName name="_EXR3" localSheetId="187">#REF!</definedName>
    <definedName name="_EXR3" localSheetId="178">#REF!</definedName>
    <definedName name="_EXR3" localSheetId="179">#REF!</definedName>
    <definedName name="_EXR3" localSheetId="180">#REF!</definedName>
    <definedName name="_EXR3" localSheetId="181">#REF!</definedName>
    <definedName name="_EXR3" localSheetId="182">#REF!</definedName>
    <definedName name="_EXR3" localSheetId="183">#REF!</definedName>
    <definedName name="_EXR3" localSheetId="184">#REF!</definedName>
    <definedName name="_EXR3" localSheetId="112">#REF!</definedName>
    <definedName name="_EXR3" localSheetId="113">#REF!</definedName>
    <definedName name="_EXR3" localSheetId="114">#REF!</definedName>
    <definedName name="_EXR3" localSheetId="105">#REF!</definedName>
    <definedName name="_EXR3" localSheetId="106">#REF!</definedName>
    <definedName name="_EXR3" localSheetId="107">#REF!</definedName>
    <definedName name="_EXR3" localSheetId="110">#REF!</definedName>
    <definedName name="_EXR3" localSheetId="111">#REF!</definedName>
    <definedName name="_EXR3">#REF!</definedName>
    <definedName name="_ext18D3110Cr" comment="Auto-added dynamic range" localSheetId="115">#REF!:INDEX(#REF!,#REF!,#REF!)</definedName>
    <definedName name="_ext18D3110Cr" comment="Auto-added dynamic range" localSheetId="135">#REF!:INDEX(#REF!,#REF!,#REF!)</definedName>
    <definedName name="_ext18D3110Cr" comment="Auto-added dynamic range" localSheetId="136">#REF!:INDEX(#REF!,#REF!,#REF!)</definedName>
    <definedName name="_ext18D3110Cr" comment="Auto-added dynamic range" localSheetId="132">#REF!:INDEX(#REF!,#REF!,#REF!)</definedName>
    <definedName name="_ext18D3110Cr" comment="Auto-added dynamic range" localSheetId="133">#REF!:INDEX(#REF!,#REF!,#REF!)</definedName>
    <definedName name="_ext18D3110Cr" comment="Auto-added dynamic range" localSheetId="134">#REF!:INDEX(#REF!,#REF!,#REF!)</definedName>
    <definedName name="_ext18D3110Cr" comment="Auto-added dynamic range" localSheetId="157">#REF!:INDEX(#REF!,#REF!,#REF!)</definedName>
    <definedName name="_ext18D3110Cr" comment="Auto-added dynamic range" localSheetId="162">#REF!:INDEX(#REF!,#REF!,#REF!)</definedName>
    <definedName name="_ext18D3110Cr" comment="Auto-added dynamic range" localSheetId="165">#REF!:INDEX(#REF!,#REF!,#REF!)</definedName>
    <definedName name="_ext18D3110Cr" comment="Auto-added dynamic range" localSheetId="177">#REF!:INDEX(#REF!,#REF!,#REF!)</definedName>
    <definedName name="_ext18D3110Cr" comment="Auto-added dynamic range" localSheetId="185">#REF!:INDEX(#REF!,#REF!,#REF!)</definedName>
    <definedName name="_ext18D3110Cr" comment="Auto-added dynamic range" localSheetId="186">#REF!:INDEX(#REF!,#REF!,#REF!)</definedName>
    <definedName name="_ext18D3110Cr" comment="Auto-added dynamic range" localSheetId="187">#REF!:INDEX(#REF!,#REF!,#REF!)</definedName>
    <definedName name="_ext18D3110Cr" comment="Auto-added dynamic range" localSheetId="178">#REF!:INDEX(#REF!,#REF!,#REF!)</definedName>
    <definedName name="_ext18D3110Cr" comment="Auto-added dynamic range" localSheetId="179">#REF!:INDEX(#REF!,#REF!,#REF!)</definedName>
    <definedName name="_ext18D3110Cr" comment="Auto-added dynamic range" localSheetId="180">#REF!:INDEX(#REF!,#REF!,#REF!)</definedName>
    <definedName name="_ext18D3110Cr" comment="Auto-added dynamic range" localSheetId="181">#REF!:INDEX(#REF!,#REF!,#REF!)</definedName>
    <definedName name="_ext18D3110Cr" comment="Auto-added dynamic range" localSheetId="182">#REF!:INDEX(#REF!,#REF!,#REF!)</definedName>
    <definedName name="_ext18D3110Cr" comment="Auto-added dynamic range" localSheetId="183">#REF!:INDEX(#REF!,#REF!,#REF!)</definedName>
    <definedName name="_ext18D3110Cr" comment="Auto-added dynamic range" localSheetId="184">#REF!:INDEX(#REF!,#REF!,#REF!)</definedName>
    <definedName name="_ext18D3110Cr" comment="Auto-added dynamic range" localSheetId="70">#REF!:INDEX(#REF!,#REF!,#REF!)</definedName>
    <definedName name="_ext18D3110Cr" comment="Auto-added dynamic range" localSheetId="112">#REF!:INDEX(#REF!,#REF!,#REF!)</definedName>
    <definedName name="_ext18D3110Cr" comment="Auto-added dynamic range" localSheetId="113">#REF!:INDEX(#REF!,#REF!,#REF!)</definedName>
    <definedName name="_ext18D3110Cr" comment="Auto-added dynamic range" localSheetId="114">#REF!:INDEX(#REF!,#REF!,#REF!)</definedName>
    <definedName name="_ext18D3110Cr" comment="Auto-added dynamic range" localSheetId="105">#REF!:INDEX(#REF!,#REF!,#REF!)</definedName>
    <definedName name="_ext18D3110Cr" comment="Auto-added dynamic range" localSheetId="106">#REF!:INDEX(#REF!,#REF!,#REF!)</definedName>
    <definedName name="_ext18D3110Cr" comment="Auto-added dynamic range" localSheetId="107">#REF!:INDEX(#REF!,#REF!,#REF!)</definedName>
    <definedName name="_ext18D3110Cr" comment="Auto-added dynamic range" localSheetId="110">#REF!:INDEX(#REF!,#REF!,#REF!)</definedName>
    <definedName name="_ext18D3110Cr" comment="Auto-added dynamic range" localSheetId="111">#REF!:INDEX(#REF!,#REF!,#REF!)</definedName>
    <definedName name="_ext18D3110Cr" comment="Auto-added dynamic range">#REF!:INDEX(#REF!,#REF!,#REF!)</definedName>
    <definedName name="_ext18D3110Ct" comment="Auto-added dynamic range" localSheetId="115">#REF!:INDEX(#REF!,#REF!,#REF!)</definedName>
    <definedName name="_ext18D3110Ct" comment="Auto-added dynamic range" localSheetId="135">#REF!:INDEX(#REF!,#REF!,#REF!)</definedName>
    <definedName name="_ext18D3110Ct" comment="Auto-added dynamic range" localSheetId="136">#REF!:INDEX(#REF!,#REF!,#REF!)</definedName>
    <definedName name="_ext18D3110Ct" comment="Auto-added dynamic range" localSheetId="132">#REF!:INDEX(#REF!,#REF!,#REF!)</definedName>
    <definedName name="_ext18D3110Ct" comment="Auto-added dynamic range" localSheetId="133">#REF!:INDEX(#REF!,#REF!,#REF!)</definedName>
    <definedName name="_ext18D3110Ct" comment="Auto-added dynamic range" localSheetId="134">#REF!:INDEX(#REF!,#REF!,#REF!)</definedName>
    <definedName name="_ext18D3110Ct" comment="Auto-added dynamic range" localSheetId="157">#REF!:INDEX(#REF!,#REF!,#REF!)</definedName>
    <definedName name="_ext18D3110Ct" comment="Auto-added dynamic range" localSheetId="162">#REF!:INDEX(#REF!,#REF!,#REF!)</definedName>
    <definedName name="_ext18D3110Ct" comment="Auto-added dynamic range" localSheetId="165">#REF!:INDEX(#REF!,#REF!,#REF!)</definedName>
    <definedName name="_ext18D3110Ct" comment="Auto-added dynamic range" localSheetId="177">#REF!:INDEX(#REF!,#REF!,#REF!)</definedName>
    <definedName name="_ext18D3110Ct" comment="Auto-added dynamic range" localSheetId="185">#REF!:INDEX(#REF!,#REF!,#REF!)</definedName>
    <definedName name="_ext18D3110Ct" comment="Auto-added dynamic range" localSheetId="186">#REF!:INDEX(#REF!,#REF!,#REF!)</definedName>
    <definedName name="_ext18D3110Ct" comment="Auto-added dynamic range" localSheetId="187">#REF!:INDEX(#REF!,#REF!,#REF!)</definedName>
    <definedName name="_ext18D3110Ct" comment="Auto-added dynamic range" localSheetId="178">#REF!:INDEX(#REF!,#REF!,#REF!)</definedName>
    <definedName name="_ext18D3110Ct" comment="Auto-added dynamic range" localSheetId="179">#REF!:INDEX(#REF!,#REF!,#REF!)</definedName>
    <definedName name="_ext18D3110Ct" comment="Auto-added dynamic range" localSheetId="180">#REF!:INDEX(#REF!,#REF!,#REF!)</definedName>
    <definedName name="_ext18D3110Ct" comment="Auto-added dynamic range" localSheetId="181">#REF!:INDEX(#REF!,#REF!,#REF!)</definedName>
    <definedName name="_ext18D3110Ct" comment="Auto-added dynamic range" localSheetId="182">#REF!:INDEX(#REF!,#REF!,#REF!)</definedName>
    <definedName name="_ext18D3110Ct" comment="Auto-added dynamic range" localSheetId="183">#REF!:INDEX(#REF!,#REF!,#REF!)</definedName>
    <definedName name="_ext18D3110Ct" comment="Auto-added dynamic range" localSheetId="184">#REF!:INDEX(#REF!,#REF!,#REF!)</definedName>
    <definedName name="_ext18D3110Ct" comment="Auto-added dynamic range" localSheetId="70">#REF!:INDEX(#REF!,#REF!,#REF!)</definedName>
    <definedName name="_ext18D3110Ct" comment="Auto-added dynamic range" localSheetId="112">#REF!:INDEX(#REF!,#REF!,#REF!)</definedName>
    <definedName name="_ext18D3110Ct" comment="Auto-added dynamic range" localSheetId="113">#REF!:INDEX(#REF!,#REF!,#REF!)</definedName>
    <definedName name="_ext18D3110Ct" comment="Auto-added dynamic range" localSheetId="114">#REF!:INDEX(#REF!,#REF!,#REF!)</definedName>
    <definedName name="_ext18D3110Ct" comment="Auto-added dynamic range" localSheetId="105">#REF!:INDEX(#REF!,#REF!,#REF!)</definedName>
    <definedName name="_ext18D3110Ct" comment="Auto-added dynamic range" localSheetId="106">#REF!:INDEX(#REF!,#REF!,#REF!)</definedName>
    <definedName name="_ext18D3110Ct" comment="Auto-added dynamic range" localSheetId="107">#REF!:INDEX(#REF!,#REF!,#REF!)</definedName>
    <definedName name="_ext18D3110Ct" comment="Auto-added dynamic range" localSheetId="110">#REF!:INDEX(#REF!,#REF!,#REF!)</definedName>
    <definedName name="_ext18D3110Ct" comment="Auto-added dynamic range" localSheetId="111">#REF!:INDEX(#REF!,#REF!,#REF!)</definedName>
    <definedName name="_ext18D3110Ct" comment="Auto-added dynamic range">#REF!:INDEX(#REF!,#REF!,#REF!)</definedName>
    <definedName name="_ext18D31112r" comment="Auto-added dynamic range" localSheetId="135">#REF!:INDEX(#REF!,#REF!,#REF!)</definedName>
    <definedName name="_ext18D31112r" comment="Auto-added dynamic range" localSheetId="136">#REF!:INDEX(#REF!,#REF!,#REF!)</definedName>
    <definedName name="_ext18D31112r" comment="Auto-added dynamic range" localSheetId="157">#REF!:INDEX(#REF!,#REF!,#REF!)</definedName>
    <definedName name="_ext18D31112r" comment="Auto-added dynamic range" localSheetId="162">#REF!:INDEX(#REF!,#REF!,#REF!)</definedName>
    <definedName name="_ext18D31112r" comment="Auto-added dynamic range" localSheetId="165">#REF!:INDEX(#REF!,#REF!,#REF!)</definedName>
    <definedName name="_ext18D31112r" comment="Auto-added dynamic range" localSheetId="177">#REF!:INDEX(#REF!,#REF!,#REF!)</definedName>
    <definedName name="_ext18D31112r" comment="Auto-added dynamic range" localSheetId="185">#REF!:INDEX(#REF!,#REF!,#REF!)</definedName>
    <definedName name="_ext18D31112r" comment="Auto-added dynamic range" localSheetId="186">#REF!:INDEX(#REF!,#REF!,#REF!)</definedName>
    <definedName name="_ext18D31112r" comment="Auto-added dynamic range" localSheetId="187">#REF!:INDEX(#REF!,#REF!,#REF!)</definedName>
    <definedName name="_ext18D31112r" comment="Auto-added dynamic range" localSheetId="178">#REF!:INDEX(#REF!,#REF!,#REF!)</definedName>
    <definedName name="_ext18D31112r" comment="Auto-added dynamic range" localSheetId="179">#REF!:INDEX(#REF!,#REF!,#REF!)</definedName>
    <definedName name="_ext18D31112r" comment="Auto-added dynamic range" localSheetId="180">#REF!:INDEX(#REF!,#REF!,#REF!)</definedName>
    <definedName name="_ext18D31112r" comment="Auto-added dynamic range" localSheetId="181">#REF!:INDEX(#REF!,#REF!,#REF!)</definedName>
    <definedName name="_ext18D31112r" comment="Auto-added dynamic range" localSheetId="182">#REF!:INDEX(#REF!,#REF!,#REF!)</definedName>
    <definedName name="_ext18D31112r" comment="Auto-added dynamic range" localSheetId="183">#REF!:INDEX(#REF!,#REF!,#REF!)</definedName>
    <definedName name="_ext18D31112r" comment="Auto-added dynamic range" localSheetId="184">#REF!:INDEX(#REF!,#REF!,#REF!)</definedName>
    <definedName name="_ext18D31112r" comment="Auto-added dynamic range" localSheetId="112">#REF!:INDEX(#REF!,#REF!,#REF!)</definedName>
    <definedName name="_ext18D31112r" comment="Auto-added dynamic range" localSheetId="113">#REF!:INDEX(#REF!,#REF!,#REF!)</definedName>
    <definedName name="_ext18D31112r" comment="Auto-added dynamic range" localSheetId="114">#REF!:INDEX(#REF!,#REF!,#REF!)</definedName>
    <definedName name="_ext18D31112r" comment="Auto-added dynamic range" localSheetId="105">#REF!:INDEX(#REF!,#REF!,#REF!)</definedName>
    <definedName name="_ext18D31112r" comment="Auto-added dynamic range" localSheetId="106">#REF!:INDEX(#REF!,#REF!,#REF!)</definedName>
    <definedName name="_ext18D31112r" comment="Auto-added dynamic range" localSheetId="107">#REF!:INDEX(#REF!,#REF!,#REF!)</definedName>
    <definedName name="_ext18D31112r" comment="Auto-added dynamic range" localSheetId="110">#REF!:INDEX(#REF!,#REF!,#REF!)</definedName>
    <definedName name="_ext18D31112r" comment="Auto-added dynamic range" localSheetId="111">#REF!:INDEX(#REF!,#REF!,#REF!)</definedName>
    <definedName name="_ext18D31112r" comment="Auto-added dynamic range">#REF!:INDEX(#REF!,#REF!,#REF!)</definedName>
    <definedName name="_ext18D31112t" comment="Auto-added dynamic range" localSheetId="135">#REF!:INDEX(#REF!,#REF!,#REF!)</definedName>
    <definedName name="_ext18D31112t" comment="Auto-added dynamic range" localSheetId="136">#REF!:INDEX(#REF!,#REF!,#REF!)</definedName>
    <definedName name="_ext18D31112t" comment="Auto-added dynamic range" localSheetId="157">#REF!:INDEX(#REF!,#REF!,#REF!)</definedName>
    <definedName name="_ext18D31112t" comment="Auto-added dynamic range" localSheetId="162">#REF!:INDEX(#REF!,#REF!,#REF!)</definedName>
    <definedName name="_ext18D31112t" comment="Auto-added dynamic range" localSheetId="177">#REF!:INDEX(#REF!,#REF!,#REF!)</definedName>
    <definedName name="_ext18D31112t" comment="Auto-added dynamic range" localSheetId="185">#REF!:INDEX(#REF!,#REF!,#REF!)</definedName>
    <definedName name="_ext18D31112t" comment="Auto-added dynamic range" localSheetId="186">#REF!:INDEX(#REF!,#REF!,#REF!)</definedName>
    <definedName name="_ext18D31112t" comment="Auto-added dynamic range" localSheetId="187">#REF!:INDEX(#REF!,#REF!,#REF!)</definedName>
    <definedName name="_ext18D31112t" comment="Auto-added dynamic range" localSheetId="178">#REF!:INDEX(#REF!,#REF!,#REF!)</definedName>
    <definedName name="_ext18D31112t" comment="Auto-added dynamic range" localSheetId="179">#REF!:INDEX(#REF!,#REF!,#REF!)</definedName>
    <definedName name="_ext18D31112t" comment="Auto-added dynamic range" localSheetId="180">#REF!:INDEX(#REF!,#REF!,#REF!)</definedName>
    <definedName name="_ext18D31112t" comment="Auto-added dynamic range" localSheetId="181">#REF!:INDEX(#REF!,#REF!,#REF!)</definedName>
    <definedName name="_ext18D31112t" comment="Auto-added dynamic range" localSheetId="182">#REF!:INDEX(#REF!,#REF!,#REF!)</definedName>
    <definedName name="_ext18D31112t" comment="Auto-added dynamic range" localSheetId="183">#REF!:INDEX(#REF!,#REF!,#REF!)</definedName>
    <definedName name="_ext18D31112t" comment="Auto-added dynamic range" localSheetId="184">#REF!:INDEX(#REF!,#REF!,#REF!)</definedName>
    <definedName name="_ext18D31112t" comment="Auto-added dynamic range" localSheetId="112">#REF!:INDEX(#REF!,#REF!,#REF!)</definedName>
    <definedName name="_ext18D31112t" comment="Auto-added dynamic range" localSheetId="113">#REF!:INDEX(#REF!,#REF!,#REF!)</definedName>
    <definedName name="_ext18D31112t" comment="Auto-added dynamic range" localSheetId="114">#REF!:INDEX(#REF!,#REF!,#REF!)</definedName>
    <definedName name="_ext18D31112t" comment="Auto-added dynamic range" localSheetId="105">#REF!:INDEX(#REF!,#REF!,#REF!)</definedName>
    <definedName name="_ext18D31112t" comment="Auto-added dynamic range" localSheetId="106">#REF!:INDEX(#REF!,#REF!,#REF!)</definedName>
    <definedName name="_ext18D31112t" comment="Auto-added dynamic range" localSheetId="107">#REF!:INDEX(#REF!,#REF!,#REF!)</definedName>
    <definedName name="_ext18D31112t" comment="Auto-added dynamic range" localSheetId="110">#REF!:INDEX(#REF!,#REF!,#REF!)</definedName>
    <definedName name="_ext18D31112t" comment="Auto-added dynamic range" localSheetId="111">#REF!:INDEX(#REF!,#REF!,#REF!)</definedName>
    <definedName name="_ext18D31112t" comment="Auto-added dynamic range">#REF!:INDEX(#REF!,#REF!,#REF!)</definedName>
    <definedName name="_ext18D3113Fr" comment="Auto-added dynamic range" localSheetId="135">#REF!:INDEX(#REF!,#REF!,#REF!)</definedName>
    <definedName name="_ext18D3113Fr" comment="Auto-added dynamic range" localSheetId="136">#REF!:INDEX(#REF!,#REF!,#REF!)</definedName>
    <definedName name="_ext18D3113Fr" comment="Auto-added dynamic range" localSheetId="157">#REF!:INDEX(#REF!,#REF!,#REF!)</definedName>
    <definedName name="_ext18D3113Fr" comment="Auto-added dynamic range" localSheetId="185">#REF!:INDEX(#REF!,#REF!,#REF!)</definedName>
    <definedName name="_ext18D3113Fr" comment="Auto-added dynamic range" localSheetId="186">#REF!:INDEX(#REF!,#REF!,#REF!)</definedName>
    <definedName name="_ext18D3113Fr" comment="Auto-added dynamic range" localSheetId="187">#REF!:INDEX(#REF!,#REF!,#REF!)</definedName>
    <definedName name="_ext18D3113Fr" comment="Auto-added dynamic range" localSheetId="178">#REF!:INDEX(#REF!,#REF!,#REF!)</definedName>
    <definedName name="_ext18D3113Fr" comment="Auto-added dynamic range" localSheetId="179">#REF!:INDEX(#REF!,#REF!,#REF!)</definedName>
    <definedName name="_ext18D3113Fr" comment="Auto-added dynamic range" localSheetId="180">#REF!:INDEX(#REF!,#REF!,#REF!)</definedName>
    <definedName name="_ext18D3113Fr" comment="Auto-added dynamic range" localSheetId="181">#REF!:INDEX(#REF!,#REF!,#REF!)</definedName>
    <definedName name="_ext18D3113Fr" comment="Auto-added dynamic range" localSheetId="182">#REF!:INDEX(#REF!,#REF!,#REF!)</definedName>
    <definedName name="_ext18D3113Fr" comment="Auto-added dynamic range" localSheetId="183">#REF!:INDEX(#REF!,#REF!,#REF!)</definedName>
    <definedName name="_ext18D3113Fr" comment="Auto-added dynamic range" localSheetId="184">#REF!:INDEX(#REF!,#REF!,#REF!)</definedName>
    <definedName name="_ext18D3113Fr" comment="Auto-added dynamic range" localSheetId="112">#REF!:INDEX(#REF!,#REF!,#REF!)</definedName>
    <definedName name="_ext18D3113Fr" comment="Auto-added dynamic range" localSheetId="113">#REF!:INDEX(#REF!,#REF!,#REF!)</definedName>
    <definedName name="_ext18D3113Fr" comment="Auto-added dynamic range" localSheetId="114">#REF!:INDEX(#REF!,#REF!,#REF!)</definedName>
    <definedName name="_ext18D3113Fr" comment="Auto-added dynamic range" localSheetId="105">#REF!:INDEX(#REF!,#REF!,#REF!)</definedName>
    <definedName name="_ext18D3113Fr" comment="Auto-added dynamic range" localSheetId="106">#REF!:INDEX(#REF!,#REF!,#REF!)</definedName>
    <definedName name="_ext18D3113Fr" comment="Auto-added dynamic range" localSheetId="107">#REF!:INDEX(#REF!,#REF!,#REF!)</definedName>
    <definedName name="_ext18D3113Fr" comment="Auto-added dynamic range" localSheetId="110">#REF!:INDEX(#REF!,#REF!,#REF!)</definedName>
    <definedName name="_ext18D3113Fr" comment="Auto-added dynamic range" localSheetId="111">#REF!:INDEX(#REF!,#REF!,#REF!)</definedName>
    <definedName name="_ext18D3113Fr" comment="Auto-added dynamic range">#REF!:INDEX(#REF!,#REF!,#REF!)</definedName>
    <definedName name="_ext18D3113Ft" comment="Auto-added dynamic range" localSheetId="135">#REF!:INDEX(#REF!,#REF!,#REF!)</definedName>
    <definedName name="_ext18D3113Ft" comment="Auto-added dynamic range" localSheetId="136">#REF!:INDEX(#REF!,#REF!,#REF!)</definedName>
    <definedName name="_ext18D3113Ft" comment="Auto-added dynamic range" localSheetId="157">#REF!:INDEX(#REF!,#REF!,#REF!)</definedName>
    <definedName name="_ext18D3113Ft" comment="Auto-added dynamic range" localSheetId="185">#REF!:INDEX(#REF!,#REF!,#REF!)</definedName>
    <definedName name="_ext18D3113Ft" comment="Auto-added dynamic range" localSheetId="186">#REF!:INDEX(#REF!,#REF!,#REF!)</definedName>
    <definedName name="_ext18D3113Ft" comment="Auto-added dynamic range" localSheetId="187">#REF!:INDEX(#REF!,#REF!,#REF!)</definedName>
    <definedName name="_ext18D3113Ft" comment="Auto-added dynamic range" localSheetId="178">#REF!:INDEX(#REF!,#REF!,#REF!)</definedName>
    <definedName name="_ext18D3113Ft" comment="Auto-added dynamic range" localSheetId="179">#REF!:INDEX(#REF!,#REF!,#REF!)</definedName>
    <definedName name="_ext18D3113Ft" comment="Auto-added dynamic range" localSheetId="180">#REF!:INDEX(#REF!,#REF!,#REF!)</definedName>
    <definedName name="_ext18D3113Ft" comment="Auto-added dynamic range" localSheetId="181">#REF!:INDEX(#REF!,#REF!,#REF!)</definedName>
    <definedName name="_ext18D3113Ft" comment="Auto-added dynamic range" localSheetId="182">#REF!:INDEX(#REF!,#REF!,#REF!)</definedName>
    <definedName name="_ext18D3113Ft" comment="Auto-added dynamic range" localSheetId="183">#REF!:INDEX(#REF!,#REF!,#REF!)</definedName>
    <definedName name="_ext18D3113Ft" comment="Auto-added dynamic range" localSheetId="184">#REF!:INDEX(#REF!,#REF!,#REF!)</definedName>
    <definedName name="_ext18D3113Ft" comment="Auto-added dynamic range" localSheetId="112">#REF!:INDEX(#REF!,#REF!,#REF!)</definedName>
    <definedName name="_ext18D3113Ft" comment="Auto-added dynamic range" localSheetId="113">#REF!:INDEX(#REF!,#REF!,#REF!)</definedName>
    <definedName name="_ext18D3113Ft" comment="Auto-added dynamic range" localSheetId="114">#REF!:INDEX(#REF!,#REF!,#REF!)</definedName>
    <definedName name="_ext18D3113Ft" comment="Auto-added dynamic range" localSheetId="105">#REF!:INDEX(#REF!,#REF!,#REF!)</definedName>
    <definedName name="_ext18D3113Ft" comment="Auto-added dynamic range" localSheetId="106">#REF!:INDEX(#REF!,#REF!,#REF!)</definedName>
    <definedName name="_ext18D3113Ft" comment="Auto-added dynamic range" localSheetId="107">#REF!:INDEX(#REF!,#REF!,#REF!)</definedName>
    <definedName name="_ext18D3113Ft" comment="Auto-added dynamic range" localSheetId="110">#REF!:INDEX(#REF!,#REF!,#REF!)</definedName>
    <definedName name="_ext18D3113Ft" comment="Auto-added dynamic range" localSheetId="111">#REF!:INDEX(#REF!,#REF!,#REF!)</definedName>
    <definedName name="_ext18D3113Ft" comment="Auto-added dynamic range">#REF!:INDEX(#REF!,#REF!,#REF!)</definedName>
    <definedName name="_ext18DED8BBr" comment="Auto-added dynamic range" localSheetId="135">#REF!:INDEX(#REF!,#REF!,#REF!)</definedName>
    <definedName name="_ext18DED8BBr" comment="Auto-added dynamic range" localSheetId="136">#REF!:INDEX(#REF!,#REF!,#REF!)</definedName>
    <definedName name="_ext18DED8BBr" comment="Auto-added dynamic range" localSheetId="157">#REF!:INDEX(#REF!,#REF!,#REF!)</definedName>
    <definedName name="_ext18DED8BBr" comment="Auto-added dynamic range" localSheetId="185">#REF!:INDEX(#REF!,#REF!,#REF!)</definedName>
    <definedName name="_ext18DED8BBr" comment="Auto-added dynamic range" localSheetId="186">#REF!:INDEX(#REF!,#REF!,#REF!)</definedName>
    <definedName name="_ext18DED8BBr" comment="Auto-added dynamic range" localSheetId="187">#REF!:INDEX(#REF!,#REF!,#REF!)</definedName>
    <definedName name="_ext18DED8BBr" comment="Auto-added dynamic range" localSheetId="178">#REF!:INDEX(#REF!,#REF!,#REF!)</definedName>
    <definedName name="_ext18DED8BBr" comment="Auto-added dynamic range" localSheetId="179">#REF!:INDEX(#REF!,#REF!,#REF!)</definedName>
    <definedName name="_ext18DED8BBr" comment="Auto-added dynamic range" localSheetId="180">#REF!:INDEX(#REF!,#REF!,#REF!)</definedName>
    <definedName name="_ext18DED8BBr" comment="Auto-added dynamic range" localSheetId="181">#REF!:INDEX(#REF!,#REF!,#REF!)</definedName>
    <definedName name="_ext18DED8BBr" comment="Auto-added dynamic range" localSheetId="182">#REF!:INDEX(#REF!,#REF!,#REF!)</definedName>
    <definedName name="_ext18DED8BBr" comment="Auto-added dynamic range" localSheetId="183">#REF!:INDEX(#REF!,#REF!,#REF!)</definedName>
    <definedName name="_ext18DED8BBr" comment="Auto-added dynamic range" localSheetId="184">#REF!:INDEX(#REF!,#REF!,#REF!)</definedName>
    <definedName name="_ext18DED8BBr" comment="Auto-added dynamic range" localSheetId="112">#REF!:INDEX(#REF!,#REF!,#REF!)</definedName>
    <definedName name="_ext18DED8BBr" comment="Auto-added dynamic range" localSheetId="113">#REF!:INDEX(#REF!,#REF!,#REF!)</definedName>
    <definedName name="_ext18DED8BBr" comment="Auto-added dynamic range" localSheetId="114">#REF!:INDEX(#REF!,#REF!,#REF!)</definedName>
    <definedName name="_ext18DED8BBr" comment="Auto-added dynamic range" localSheetId="105">#REF!:INDEX(#REF!,#REF!,#REF!)</definedName>
    <definedName name="_ext18DED8BBr" comment="Auto-added dynamic range" localSheetId="106">#REF!:INDEX(#REF!,#REF!,#REF!)</definedName>
    <definedName name="_ext18DED8BBr" comment="Auto-added dynamic range" localSheetId="107">#REF!:INDEX(#REF!,#REF!,#REF!)</definedName>
    <definedName name="_ext18DED8BBr" comment="Auto-added dynamic range" localSheetId="110">#REF!:INDEX(#REF!,#REF!,#REF!)</definedName>
    <definedName name="_ext18DED8BBr" comment="Auto-added dynamic range" localSheetId="111">#REF!:INDEX(#REF!,#REF!,#REF!)</definedName>
    <definedName name="_ext18DED8BBr" comment="Auto-added dynamic range">#REF!:INDEX(#REF!,#REF!,#REF!)</definedName>
    <definedName name="_ext18DED8BBt" comment="Auto-added dynamic range" localSheetId="135">#REF!:INDEX(#REF!,#REF!,#REF!)</definedName>
    <definedName name="_ext18DED8BBt" comment="Auto-added dynamic range" localSheetId="136">#REF!:INDEX(#REF!,#REF!,#REF!)</definedName>
    <definedName name="_ext18DED8BBt" comment="Auto-added dynamic range" localSheetId="157">#REF!:INDEX(#REF!,#REF!,#REF!)</definedName>
    <definedName name="_ext18DED8BBt" comment="Auto-added dynamic range" localSheetId="185">#REF!:INDEX(#REF!,#REF!,#REF!)</definedName>
    <definedName name="_ext18DED8BBt" comment="Auto-added dynamic range" localSheetId="186">#REF!:INDEX(#REF!,#REF!,#REF!)</definedName>
    <definedName name="_ext18DED8BBt" comment="Auto-added dynamic range" localSheetId="187">#REF!:INDEX(#REF!,#REF!,#REF!)</definedName>
    <definedName name="_ext18DED8BBt" comment="Auto-added dynamic range" localSheetId="178">#REF!:INDEX(#REF!,#REF!,#REF!)</definedName>
    <definedName name="_ext18DED8BBt" comment="Auto-added dynamic range" localSheetId="179">#REF!:INDEX(#REF!,#REF!,#REF!)</definedName>
    <definedName name="_ext18DED8BBt" comment="Auto-added dynamic range" localSheetId="180">#REF!:INDEX(#REF!,#REF!,#REF!)</definedName>
    <definedName name="_ext18DED8BBt" comment="Auto-added dynamic range" localSheetId="181">#REF!:INDEX(#REF!,#REF!,#REF!)</definedName>
    <definedName name="_ext18DED8BBt" comment="Auto-added dynamic range" localSheetId="182">#REF!:INDEX(#REF!,#REF!,#REF!)</definedName>
    <definedName name="_ext18DED8BBt" comment="Auto-added dynamic range" localSheetId="183">#REF!:INDEX(#REF!,#REF!,#REF!)</definedName>
    <definedName name="_ext18DED8BBt" comment="Auto-added dynamic range" localSheetId="184">#REF!:INDEX(#REF!,#REF!,#REF!)</definedName>
    <definedName name="_ext18DED8BBt" comment="Auto-added dynamic range" localSheetId="112">#REF!:INDEX(#REF!,#REF!,#REF!)</definedName>
    <definedName name="_ext18DED8BBt" comment="Auto-added dynamic range" localSheetId="113">#REF!:INDEX(#REF!,#REF!,#REF!)</definedName>
    <definedName name="_ext18DED8BBt" comment="Auto-added dynamic range" localSheetId="114">#REF!:INDEX(#REF!,#REF!,#REF!)</definedName>
    <definedName name="_ext18DED8BBt" comment="Auto-added dynamic range" localSheetId="105">#REF!:INDEX(#REF!,#REF!,#REF!)</definedName>
    <definedName name="_ext18DED8BBt" comment="Auto-added dynamic range" localSheetId="106">#REF!:INDEX(#REF!,#REF!,#REF!)</definedName>
    <definedName name="_ext18DED8BBt" comment="Auto-added dynamic range" localSheetId="107">#REF!:INDEX(#REF!,#REF!,#REF!)</definedName>
    <definedName name="_ext18DED8BBt" comment="Auto-added dynamic range" localSheetId="110">#REF!:INDEX(#REF!,#REF!,#REF!)</definedName>
    <definedName name="_ext18DED8BBt" comment="Auto-added dynamic range" localSheetId="111">#REF!:INDEX(#REF!,#REF!,#REF!)</definedName>
    <definedName name="_ext18DED8BBt" comment="Auto-added dynamic range">#REF!:INDEX(#REF!,#REF!,#REF!)</definedName>
    <definedName name="_exth18D31319r" comment="Auto-added dynamic range" localSheetId="135">#REF!:INDEX(#REF!,#REF!,#REF!)</definedName>
    <definedName name="_exth18D31319r" comment="Auto-added dynamic range" localSheetId="136">#REF!:INDEX(#REF!,#REF!,#REF!)</definedName>
    <definedName name="_exth18D31319r" comment="Auto-added dynamic range" localSheetId="157">#REF!:INDEX(#REF!,#REF!,#REF!)</definedName>
    <definedName name="_exth18D31319r" comment="Auto-added dynamic range" localSheetId="185">#REF!:INDEX(#REF!,#REF!,#REF!)</definedName>
    <definedName name="_exth18D31319r" comment="Auto-added dynamic range" localSheetId="186">#REF!:INDEX(#REF!,#REF!,#REF!)</definedName>
    <definedName name="_exth18D31319r" comment="Auto-added dynamic range" localSheetId="187">#REF!:INDEX(#REF!,#REF!,#REF!)</definedName>
    <definedName name="_exth18D31319r" comment="Auto-added dynamic range" localSheetId="178">#REF!:INDEX(#REF!,#REF!,#REF!)</definedName>
    <definedName name="_exth18D31319r" comment="Auto-added dynamic range" localSheetId="179">#REF!:INDEX(#REF!,#REF!,#REF!)</definedName>
    <definedName name="_exth18D31319r" comment="Auto-added dynamic range" localSheetId="180">#REF!:INDEX(#REF!,#REF!,#REF!)</definedName>
    <definedName name="_exth18D31319r" comment="Auto-added dynamic range" localSheetId="181">#REF!:INDEX(#REF!,#REF!,#REF!)</definedName>
    <definedName name="_exth18D31319r" comment="Auto-added dynamic range" localSheetId="182">#REF!:INDEX(#REF!,#REF!,#REF!)</definedName>
    <definedName name="_exth18D31319r" comment="Auto-added dynamic range" localSheetId="183">#REF!:INDEX(#REF!,#REF!,#REF!)</definedName>
    <definedName name="_exth18D31319r" comment="Auto-added dynamic range" localSheetId="184">#REF!:INDEX(#REF!,#REF!,#REF!)</definedName>
    <definedName name="_exth18D31319r" comment="Auto-added dynamic range" localSheetId="112">#REF!:INDEX(#REF!,#REF!,#REF!)</definedName>
    <definedName name="_exth18D31319r" comment="Auto-added dynamic range" localSheetId="113">#REF!:INDEX(#REF!,#REF!,#REF!)</definedName>
    <definedName name="_exth18D31319r" comment="Auto-added dynamic range" localSheetId="114">#REF!:INDEX(#REF!,#REF!,#REF!)</definedName>
    <definedName name="_exth18D31319r" comment="Auto-added dynamic range" localSheetId="105">#REF!:INDEX(#REF!,#REF!,#REF!)</definedName>
    <definedName name="_exth18D31319r" comment="Auto-added dynamic range" localSheetId="106">#REF!:INDEX(#REF!,#REF!,#REF!)</definedName>
    <definedName name="_exth18D31319r" comment="Auto-added dynamic range" localSheetId="107">#REF!:INDEX(#REF!,#REF!,#REF!)</definedName>
    <definedName name="_exth18D31319r" comment="Auto-added dynamic range" localSheetId="110">#REF!:INDEX(#REF!,#REF!,#REF!)</definedName>
    <definedName name="_exth18D31319r" comment="Auto-added dynamic range" localSheetId="111">#REF!:INDEX(#REF!,#REF!,#REF!)</definedName>
    <definedName name="_exth18D31319r" comment="Auto-added dynamic range">#REF!:INDEX(#REF!,#REF!,#REF!)</definedName>
    <definedName name="_exth18D31319t" comment="Auto-added dynamic range" localSheetId="135">#REF!:INDEX(#REF!,#REF!,#REF!)</definedName>
    <definedName name="_exth18D31319t" comment="Auto-added dynamic range" localSheetId="136">#REF!:INDEX(#REF!,#REF!,#REF!)</definedName>
    <definedName name="_exth18D31319t" comment="Auto-added dynamic range" localSheetId="157">#REF!:INDEX(#REF!,#REF!,#REF!)</definedName>
    <definedName name="_exth18D31319t" comment="Auto-added dynamic range" localSheetId="185">#REF!:INDEX(#REF!,#REF!,#REF!)</definedName>
    <definedName name="_exth18D31319t" comment="Auto-added dynamic range" localSheetId="186">#REF!:INDEX(#REF!,#REF!,#REF!)</definedName>
    <definedName name="_exth18D31319t" comment="Auto-added dynamic range" localSheetId="187">#REF!:INDEX(#REF!,#REF!,#REF!)</definedName>
    <definedName name="_exth18D31319t" comment="Auto-added dynamic range" localSheetId="178">#REF!:INDEX(#REF!,#REF!,#REF!)</definedName>
    <definedName name="_exth18D31319t" comment="Auto-added dynamic range" localSheetId="179">#REF!:INDEX(#REF!,#REF!,#REF!)</definedName>
    <definedName name="_exth18D31319t" comment="Auto-added dynamic range" localSheetId="180">#REF!:INDEX(#REF!,#REF!,#REF!)</definedName>
    <definedName name="_exth18D31319t" comment="Auto-added dynamic range" localSheetId="181">#REF!:INDEX(#REF!,#REF!,#REF!)</definedName>
    <definedName name="_exth18D31319t" comment="Auto-added dynamic range" localSheetId="182">#REF!:INDEX(#REF!,#REF!,#REF!)</definedName>
    <definedName name="_exth18D31319t" comment="Auto-added dynamic range" localSheetId="183">#REF!:INDEX(#REF!,#REF!,#REF!)</definedName>
    <definedName name="_exth18D31319t" comment="Auto-added dynamic range" localSheetId="184">#REF!:INDEX(#REF!,#REF!,#REF!)</definedName>
    <definedName name="_exth18D31319t" comment="Auto-added dynamic range" localSheetId="112">#REF!:INDEX(#REF!,#REF!,#REF!)</definedName>
    <definedName name="_exth18D31319t" comment="Auto-added dynamic range" localSheetId="113">#REF!:INDEX(#REF!,#REF!,#REF!)</definedName>
    <definedName name="_exth18D31319t" comment="Auto-added dynamic range" localSheetId="114">#REF!:INDEX(#REF!,#REF!,#REF!)</definedName>
    <definedName name="_exth18D31319t" comment="Auto-added dynamic range" localSheetId="105">#REF!:INDEX(#REF!,#REF!,#REF!)</definedName>
    <definedName name="_exth18D31319t" comment="Auto-added dynamic range" localSheetId="106">#REF!:INDEX(#REF!,#REF!,#REF!)</definedName>
    <definedName name="_exth18D31319t" comment="Auto-added dynamic range" localSheetId="107">#REF!:INDEX(#REF!,#REF!,#REF!)</definedName>
    <definedName name="_exth18D31319t" comment="Auto-added dynamic range" localSheetId="110">#REF!:INDEX(#REF!,#REF!,#REF!)</definedName>
    <definedName name="_exth18D31319t" comment="Auto-added dynamic range" localSheetId="111">#REF!:INDEX(#REF!,#REF!,#REF!)</definedName>
    <definedName name="_exth18D31319t" comment="Auto-added dynamic range">#REF!:INDEX(#REF!,#REF!,#REF!)</definedName>
    <definedName name="_Fill" localSheetId="115" hidden="1">#REF!</definedName>
    <definedName name="_Fill" localSheetId="135" hidden="1">#REF!</definedName>
    <definedName name="_Fill" localSheetId="136" hidden="1">#REF!</definedName>
    <definedName name="_Fill" localSheetId="137" hidden="1">#REF!</definedName>
    <definedName name="_Fill" localSheetId="138" hidden="1">#REF!</definedName>
    <definedName name="_Fill" localSheetId="139" hidden="1">#REF!</definedName>
    <definedName name="_Fill" localSheetId="140" hidden="1">#REF!</definedName>
    <definedName name="_Fill" localSheetId="141" hidden="1">#REF!</definedName>
    <definedName name="_Fill" localSheetId="142" hidden="1">#REF!</definedName>
    <definedName name="_Fill" localSheetId="143" hidden="1">#REF!</definedName>
    <definedName name="_Fill" localSheetId="144" hidden="1">#REF!</definedName>
    <definedName name="_Fill" localSheetId="145" hidden="1">#REF!</definedName>
    <definedName name="_Fill" localSheetId="146" hidden="1">#REF!</definedName>
    <definedName name="_Fill" localSheetId="147" hidden="1">#REF!</definedName>
    <definedName name="_Fill" localSheetId="148" hidden="1">#REF!</definedName>
    <definedName name="_Fill" localSheetId="132" hidden="1">#REF!</definedName>
    <definedName name="_Fill" localSheetId="133" hidden="1">#REF!</definedName>
    <definedName name="_Fill" localSheetId="134" hidden="1">#REF!</definedName>
    <definedName name="_Fill" localSheetId="155" hidden="1">#REF!</definedName>
    <definedName name="_Fill" localSheetId="153" hidden="1">#REF!</definedName>
    <definedName name="_Fill" localSheetId="157" hidden="1">#REF!</definedName>
    <definedName name="_Fill" localSheetId="162" hidden="1">#REF!</definedName>
    <definedName name="_Fill" localSheetId="165" hidden="1">#REF!</definedName>
    <definedName name="_Fill" localSheetId="170" hidden="1">#REF!</definedName>
    <definedName name="_Fill" localSheetId="171" hidden="1">#REF!</definedName>
    <definedName name="_Fill" localSheetId="172" hidden="1">#REF!</definedName>
    <definedName name="_Fill" localSheetId="173" hidden="1">#REF!</definedName>
    <definedName name="_Fill" localSheetId="174" hidden="1">#REF!</definedName>
    <definedName name="_Fill" localSheetId="177" hidden="1">#REF!</definedName>
    <definedName name="_Fill" localSheetId="185" hidden="1">#REF!</definedName>
    <definedName name="_Fill" localSheetId="186" hidden="1">#REF!</definedName>
    <definedName name="_Fill" localSheetId="187" hidden="1">#REF!</definedName>
    <definedName name="_Fill" localSheetId="178" hidden="1">#REF!</definedName>
    <definedName name="_Fill" localSheetId="179" hidden="1">#REF!</definedName>
    <definedName name="_Fill" localSheetId="180" hidden="1">#REF!</definedName>
    <definedName name="_Fill" localSheetId="181" hidden="1">#REF!</definedName>
    <definedName name="_Fill" localSheetId="182" hidden="1">#REF!</definedName>
    <definedName name="_Fill" localSheetId="183" hidden="1">#REF!</definedName>
    <definedName name="_Fill" localSheetId="184"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6" hidden="1">#REF!</definedName>
    <definedName name="_Fill" localSheetId="57" hidden="1">#REF!</definedName>
    <definedName name="_Fill" localSheetId="58" hidden="1">#REF!</definedName>
    <definedName name="_Fill" localSheetId="59" hidden="1">#REF!</definedName>
    <definedName name="_Fill" localSheetId="60" hidden="1">#REF!</definedName>
    <definedName name="_Fill" localSheetId="61" hidden="1">#REF!</definedName>
    <definedName name="_Fill" localSheetId="62" hidden="1">#REF!</definedName>
    <definedName name="_Fill" localSheetId="63" hidden="1">#REF!</definedName>
    <definedName name="_Fill" localSheetId="67" hidden="1">#REF!</definedName>
    <definedName name="_Fill" localSheetId="68" hidden="1">#REF!</definedName>
    <definedName name="_Fill" localSheetId="70" hidden="1">#REF!</definedName>
    <definedName name="_Fill" localSheetId="86" hidden="1">#REF!</definedName>
    <definedName name="_Fill" localSheetId="102" hidden="1">#REF!</definedName>
    <definedName name="_Fill" localSheetId="112" hidden="1">#REF!</definedName>
    <definedName name="_Fill" localSheetId="113" hidden="1">#REF!</definedName>
    <definedName name="_Fill" localSheetId="114" hidden="1">#REF!</definedName>
    <definedName name="_Fill" localSheetId="103" hidden="1">#REF!</definedName>
    <definedName name="_Fill" localSheetId="104" hidden="1">#REF!</definedName>
    <definedName name="_Fill" localSheetId="105" hidden="1">#REF!</definedName>
    <definedName name="_Fill" localSheetId="106" hidden="1">#REF!</definedName>
    <definedName name="_Fill" localSheetId="107" hidden="1">#REF!</definedName>
    <definedName name="_Fill" localSheetId="108" hidden="1">#REF!</definedName>
    <definedName name="_Fill" localSheetId="109" hidden="1">#REF!</definedName>
    <definedName name="_Fill" localSheetId="110" hidden="1">#REF!</definedName>
    <definedName name="_Fill" localSheetId="111" hidden="1">#REF!</definedName>
    <definedName name="_Fill" hidden="1">#REF!</definedName>
    <definedName name="_Fill1" localSheetId="115" hidden="1">#REF!</definedName>
    <definedName name="_Fill1" localSheetId="135" hidden="1">#REF!</definedName>
    <definedName name="_Fill1" localSheetId="136" hidden="1">#REF!</definedName>
    <definedName name="_Fill1" localSheetId="155" hidden="1">#REF!</definedName>
    <definedName name="_Fill1" localSheetId="153" hidden="1">#REF!</definedName>
    <definedName name="_Fill1" localSheetId="157" hidden="1">#REF!</definedName>
    <definedName name="_Fill1" localSheetId="162" hidden="1">#REF!</definedName>
    <definedName name="_Fill1" localSheetId="170" hidden="1">#REF!</definedName>
    <definedName name="_Fill1" localSheetId="171" hidden="1">#REF!</definedName>
    <definedName name="_Fill1" localSheetId="172" hidden="1">#REF!</definedName>
    <definedName name="_Fill1" localSheetId="173" hidden="1">#REF!</definedName>
    <definedName name="_Fill1" localSheetId="174" hidden="1">#REF!</definedName>
    <definedName name="_Fill1" localSheetId="185" hidden="1">#REF!</definedName>
    <definedName name="_Fill1" localSheetId="186" hidden="1">#REF!</definedName>
    <definedName name="_Fill1" localSheetId="187" hidden="1">#REF!</definedName>
    <definedName name="_Fill1" localSheetId="178" hidden="1">#REF!</definedName>
    <definedName name="_Fill1" localSheetId="179" hidden="1">#REF!</definedName>
    <definedName name="_Fill1" localSheetId="180" hidden="1">#REF!</definedName>
    <definedName name="_Fill1" localSheetId="181" hidden="1">#REF!</definedName>
    <definedName name="_Fill1" localSheetId="182" hidden="1">#REF!</definedName>
    <definedName name="_Fill1" localSheetId="183" hidden="1">#REF!</definedName>
    <definedName name="_Fill1" localSheetId="184" hidden="1">#REF!</definedName>
    <definedName name="_Fill1" localSheetId="46" hidden="1">#REF!</definedName>
    <definedName name="_Fill1" localSheetId="47" hidden="1">#REF!</definedName>
    <definedName name="_Fill1" localSheetId="48" hidden="1">#REF!</definedName>
    <definedName name="_Fill1" localSheetId="49" hidden="1">#REF!</definedName>
    <definedName name="_Fill1" localSheetId="50" hidden="1">#REF!</definedName>
    <definedName name="_Fill1" localSheetId="51" hidden="1">#REF!</definedName>
    <definedName name="_Fill1" localSheetId="52" hidden="1">#REF!</definedName>
    <definedName name="_Fill1" localSheetId="56" hidden="1">#REF!</definedName>
    <definedName name="_Fill1" localSheetId="57" hidden="1">#REF!</definedName>
    <definedName name="_Fill1" localSheetId="58" hidden="1">#REF!</definedName>
    <definedName name="_Fill1" localSheetId="59" hidden="1">#REF!</definedName>
    <definedName name="_Fill1" localSheetId="60" hidden="1">#REF!</definedName>
    <definedName name="_Fill1" localSheetId="61" hidden="1">#REF!</definedName>
    <definedName name="_Fill1" localSheetId="62" hidden="1">#REF!</definedName>
    <definedName name="_Fill1" localSheetId="63" hidden="1">#REF!</definedName>
    <definedName name="_Fill1" localSheetId="67" hidden="1">#REF!</definedName>
    <definedName name="_Fill1" localSheetId="68" hidden="1">#REF!</definedName>
    <definedName name="_Fill1" localSheetId="86" hidden="1">#REF!</definedName>
    <definedName name="_Fill1" localSheetId="102" hidden="1">#REF!</definedName>
    <definedName name="_Fill1" localSheetId="112" hidden="1">#REF!</definedName>
    <definedName name="_Fill1" localSheetId="113" hidden="1">#REF!</definedName>
    <definedName name="_Fill1" localSheetId="114" hidden="1">#REF!</definedName>
    <definedName name="_Fill1" localSheetId="103" hidden="1">#REF!</definedName>
    <definedName name="_Fill1" localSheetId="104" hidden="1">#REF!</definedName>
    <definedName name="_Fill1" localSheetId="105" hidden="1">#REF!</definedName>
    <definedName name="_Fill1" localSheetId="106" hidden="1">#REF!</definedName>
    <definedName name="_Fill1" localSheetId="107" hidden="1">#REF!</definedName>
    <definedName name="_Fill1" localSheetId="108" hidden="1">#REF!</definedName>
    <definedName name="_Fill1" localSheetId="109" hidden="1">#REF!</definedName>
    <definedName name="_Fill1" localSheetId="110" hidden="1">#REF!</definedName>
    <definedName name="_Fill1" localSheetId="111" hidden="1">#REF!</definedName>
    <definedName name="_Fill1" hidden="1">#REF!</definedName>
    <definedName name="_xlnm._FilterDatabase" localSheetId="140" hidden="1">'T 12.15(a)'!$A$6:$S$6</definedName>
    <definedName name="_xlnm._FilterDatabase" localSheetId="141" hidden="1">'T 12.15(b)'!$A$6:$S$6</definedName>
    <definedName name="_xlnm._FilterDatabase" localSheetId="144" hidden="1">'T 12.18'!$A$5:$WWB$39</definedName>
    <definedName name="_xlnm._FilterDatabase" localSheetId="161" hidden="1">'T 15.6'!$A$1:$A$22</definedName>
    <definedName name="_xlnm._FilterDatabase" localSheetId="46" hidden="1">'T 2.1'!$T$6:$Z$6</definedName>
    <definedName name="_xlnm._FilterDatabase" localSheetId="106" hidden="1">'T 9.5'!$A$2:$H$20</definedName>
    <definedName name="_xlnm._FilterDatabase" hidden="1">[15]C!$P$428:$T$428</definedName>
    <definedName name="_hh1" localSheetId="115">#REF!</definedName>
    <definedName name="_hh1" localSheetId="135">#REF!</definedName>
    <definedName name="_hh1" localSheetId="136">#REF!</definedName>
    <definedName name="_hh1" localSheetId="132">#REF!</definedName>
    <definedName name="_hh1" localSheetId="133">#REF!</definedName>
    <definedName name="_hh1" localSheetId="134">#REF!</definedName>
    <definedName name="_hh1" localSheetId="157">#REF!</definedName>
    <definedName name="_hh1" localSheetId="162">#REF!</definedName>
    <definedName name="_hh1" localSheetId="165">#REF!</definedName>
    <definedName name="_hh1" localSheetId="177">#REF!</definedName>
    <definedName name="_hh1" localSheetId="185">#REF!</definedName>
    <definedName name="_hh1" localSheetId="186">#REF!</definedName>
    <definedName name="_hh1" localSheetId="187">#REF!</definedName>
    <definedName name="_hh1" localSheetId="178">#REF!</definedName>
    <definedName name="_hh1" localSheetId="179">#REF!</definedName>
    <definedName name="_hh1" localSheetId="180">#REF!</definedName>
    <definedName name="_hh1" localSheetId="181">#REF!</definedName>
    <definedName name="_hh1" localSheetId="182">#REF!</definedName>
    <definedName name="_hh1" localSheetId="183">#REF!</definedName>
    <definedName name="_hh1" localSheetId="184">#REF!</definedName>
    <definedName name="_hh1" localSheetId="112">#REF!</definedName>
    <definedName name="_hh1" localSheetId="113">#REF!</definedName>
    <definedName name="_hh1" localSheetId="114">#REF!</definedName>
    <definedName name="_hh1" localSheetId="105">#REF!</definedName>
    <definedName name="_hh1" localSheetId="106">#REF!</definedName>
    <definedName name="_hh1" localSheetId="107">#REF!</definedName>
    <definedName name="_hh1" localSheetId="110">#REF!</definedName>
    <definedName name="_hh1" localSheetId="111">#REF!</definedName>
    <definedName name="_hh1">#REF!</definedName>
    <definedName name="_I1" localSheetId="135">#REF!</definedName>
    <definedName name="_I1" localSheetId="136">#REF!</definedName>
    <definedName name="_I1" localSheetId="157">#REF!</definedName>
    <definedName name="_I1" localSheetId="162">#REF!</definedName>
    <definedName name="_I1" localSheetId="177">#REF!</definedName>
    <definedName name="_I1" localSheetId="185">#REF!</definedName>
    <definedName name="_I1" localSheetId="186">#REF!</definedName>
    <definedName name="_I1" localSheetId="187">#REF!</definedName>
    <definedName name="_I1" localSheetId="178">#REF!</definedName>
    <definedName name="_I1" localSheetId="179">#REF!</definedName>
    <definedName name="_I1" localSheetId="180">#REF!</definedName>
    <definedName name="_I1" localSheetId="181">#REF!</definedName>
    <definedName name="_I1" localSheetId="182">#REF!</definedName>
    <definedName name="_I1" localSheetId="183">#REF!</definedName>
    <definedName name="_I1" localSheetId="184">#REF!</definedName>
    <definedName name="_I1" localSheetId="112">#REF!</definedName>
    <definedName name="_I1" localSheetId="113">#REF!</definedName>
    <definedName name="_I1" localSheetId="114">#REF!</definedName>
    <definedName name="_I1" localSheetId="105">#REF!</definedName>
    <definedName name="_I1" localSheetId="106">#REF!</definedName>
    <definedName name="_I1" localSheetId="107">#REF!</definedName>
    <definedName name="_I1" localSheetId="110">#REF!</definedName>
    <definedName name="_I1" localSheetId="111">#REF!</definedName>
    <definedName name="_I1">#REF!</definedName>
    <definedName name="_II1" localSheetId="135">#REF!</definedName>
    <definedName name="_II1" localSheetId="136">#REF!</definedName>
    <definedName name="_II1" localSheetId="157">#REF!</definedName>
    <definedName name="_II1" localSheetId="162">#REF!</definedName>
    <definedName name="_II1" localSheetId="177">#REF!</definedName>
    <definedName name="_II1" localSheetId="185">#REF!</definedName>
    <definedName name="_II1" localSheetId="186">#REF!</definedName>
    <definedName name="_II1" localSheetId="187">#REF!</definedName>
    <definedName name="_II1" localSheetId="178">#REF!</definedName>
    <definedName name="_II1" localSheetId="179">#REF!</definedName>
    <definedName name="_II1" localSheetId="180">#REF!</definedName>
    <definedName name="_II1" localSheetId="181">#REF!</definedName>
    <definedName name="_II1" localSheetId="182">#REF!</definedName>
    <definedName name="_II1" localSheetId="183">#REF!</definedName>
    <definedName name="_II1" localSheetId="184">#REF!</definedName>
    <definedName name="_II1" localSheetId="112">#REF!</definedName>
    <definedName name="_II1" localSheetId="113">#REF!</definedName>
    <definedName name="_II1" localSheetId="114">#REF!</definedName>
    <definedName name="_II1" localSheetId="105">#REF!</definedName>
    <definedName name="_II1" localSheetId="106">#REF!</definedName>
    <definedName name="_II1" localSheetId="107">#REF!</definedName>
    <definedName name="_II1" localSheetId="110">#REF!</definedName>
    <definedName name="_II1" localSheetId="111">#REF!</definedName>
    <definedName name="_II1">#REF!</definedName>
    <definedName name="_II5" localSheetId="135">#REF!</definedName>
    <definedName name="_II5" localSheetId="136">#REF!</definedName>
    <definedName name="_II5" localSheetId="157">#REF!</definedName>
    <definedName name="_II5" localSheetId="185">#REF!</definedName>
    <definedName name="_II5" localSheetId="186">#REF!</definedName>
    <definedName name="_II5" localSheetId="187">#REF!</definedName>
    <definedName name="_II5" localSheetId="178">#REF!</definedName>
    <definedName name="_II5" localSheetId="179">#REF!</definedName>
    <definedName name="_II5" localSheetId="180">#REF!</definedName>
    <definedName name="_II5" localSheetId="181">#REF!</definedName>
    <definedName name="_II5" localSheetId="182">#REF!</definedName>
    <definedName name="_II5" localSheetId="183">#REF!</definedName>
    <definedName name="_II5" localSheetId="184">#REF!</definedName>
    <definedName name="_II5" localSheetId="112">#REF!</definedName>
    <definedName name="_II5" localSheetId="113">#REF!</definedName>
    <definedName name="_II5" localSheetId="114">#REF!</definedName>
    <definedName name="_II5" localSheetId="105">#REF!</definedName>
    <definedName name="_II5" localSheetId="106">#REF!</definedName>
    <definedName name="_II5" localSheetId="107">#REF!</definedName>
    <definedName name="_II5" localSheetId="110">#REF!</definedName>
    <definedName name="_II5" localSheetId="111">#REF!</definedName>
    <definedName name="_II5">#REF!</definedName>
    <definedName name="_III1" localSheetId="135">#REF!</definedName>
    <definedName name="_III1" localSheetId="136">#REF!</definedName>
    <definedName name="_III1" localSheetId="157">#REF!</definedName>
    <definedName name="_III1" localSheetId="185">#REF!</definedName>
    <definedName name="_III1" localSheetId="186">#REF!</definedName>
    <definedName name="_III1" localSheetId="187">#REF!</definedName>
    <definedName name="_III1" localSheetId="178">#REF!</definedName>
    <definedName name="_III1" localSheetId="179">#REF!</definedName>
    <definedName name="_III1" localSheetId="180">#REF!</definedName>
    <definedName name="_III1" localSheetId="181">#REF!</definedName>
    <definedName name="_III1" localSheetId="182">#REF!</definedName>
    <definedName name="_III1" localSheetId="183">#REF!</definedName>
    <definedName name="_III1" localSheetId="184">#REF!</definedName>
    <definedName name="_III1" localSheetId="112">#REF!</definedName>
    <definedName name="_III1" localSheetId="113">#REF!</definedName>
    <definedName name="_III1" localSheetId="114">#REF!</definedName>
    <definedName name="_III1" localSheetId="105">#REF!</definedName>
    <definedName name="_III1" localSheetId="106">#REF!</definedName>
    <definedName name="_III1" localSheetId="107">#REF!</definedName>
    <definedName name="_III1" localSheetId="110">#REF!</definedName>
    <definedName name="_III1" localSheetId="111">#REF!</definedName>
    <definedName name="_III1">#REF!</definedName>
    <definedName name="_IMP10" localSheetId="135">#REF!</definedName>
    <definedName name="_IMP10" localSheetId="136">#REF!</definedName>
    <definedName name="_IMP10" localSheetId="157">#REF!</definedName>
    <definedName name="_IMP10" localSheetId="185">#REF!</definedName>
    <definedName name="_IMP10" localSheetId="186">#REF!</definedName>
    <definedName name="_IMP10" localSheetId="187">#REF!</definedName>
    <definedName name="_IMP10" localSheetId="178">#REF!</definedName>
    <definedName name="_IMP10" localSheetId="179">#REF!</definedName>
    <definedName name="_IMP10" localSheetId="180">#REF!</definedName>
    <definedName name="_IMP10" localSheetId="181">#REF!</definedName>
    <definedName name="_IMP10" localSheetId="182">#REF!</definedName>
    <definedName name="_IMP10" localSheetId="183">#REF!</definedName>
    <definedName name="_IMP10" localSheetId="184">#REF!</definedName>
    <definedName name="_IMP10" localSheetId="112">#REF!</definedName>
    <definedName name="_IMP10" localSheetId="113">#REF!</definedName>
    <definedName name="_IMP10" localSheetId="114">#REF!</definedName>
    <definedName name="_IMP10" localSheetId="105">#REF!</definedName>
    <definedName name="_IMP10" localSheetId="106">#REF!</definedName>
    <definedName name="_IMP10" localSheetId="107">#REF!</definedName>
    <definedName name="_IMP10" localSheetId="110">#REF!</definedName>
    <definedName name="_IMP10" localSheetId="111">#REF!</definedName>
    <definedName name="_IMP10">#REF!</definedName>
    <definedName name="_IMP2" localSheetId="135">#REF!</definedName>
    <definedName name="_IMP2" localSheetId="136">#REF!</definedName>
    <definedName name="_IMP2" localSheetId="157">#REF!</definedName>
    <definedName name="_IMP2" localSheetId="185">#REF!</definedName>
    <definedName name="_IMP2" localSheetId="186">#REF!</definedName>
    <definedName name="_IMP2" localSheetId="187">#REF!</definedName>
    <definedName name="_IMP2" localSheetId="178">#REF!</definedName>
    <definedName name="_IMP2" localSheetId="179">#REF!</definedName>
    <definedName name="_IMP2" localSheetId="180">#REF!</definedName>
    <definedName name="_IMP2" localSheetId="181">#REF!</definedName>
    <definedName name="_IMP2" localSheetId="182">#REF!</definedName>
    <definedName name="_IMP2" localSheetId="183">#REF!</definedName>
    <definedName name="_IMP2" localSheetId="184">#REF!</definedName>
    <definedName name="_IMP2" localSheetId="112">#REF!</definedName>
    <definedName name="_IMP2" localSheetId="113">#REF!</definedName>
    <definedName name="_IMP2" localSheetId="114">#REF!</definedName>
    <definedName name="_IMP2" localSheetId="105">#REF!</definedName>
    <definedName name="_IMP2" localSheetId="106">#REF!</definedName>
    <definedName name="_IMP2" localSheetId="107">#REF!</definedName>
    <definedName name="_IMP2" localSheetId="110">#REF!</definedName>
    <definedName name="_IMP2" localSheetId="111">#REF!</definedName>
    <definedName name="_IMP2">#REF!</definedName>
    <definedName name="_IMP4" localSheetId="135">#REF!</definedName>
    <definedName name="_IMP4" localSheetId="136">#REF!</definedName>
    <definedName name="_IMP4" localSheetId="157">#REF!</definedName>
    <definedName name="_IMP4" localSheetId="185">#REF!</definedName>
    <definedName name="_IMP4" localSheetId="186">#REF!</definedName>
    <definedName name="_IMP4" localSheetId="187">#REF!</definedName>
    <definedName name="_IMP4" localSheetId="178">#REF!</definedName>
    <definedName name="_IMP4" localSheetId="179">#REF!</definedName>
    <definedName name="_IMP4" localSheetId="180">#REF!</definedName>
    <definedName name="_IMP4" localSheetId="181">#REF!</definedName>
    <definedName name="_IMP4" localSheetId="182">#REF!</definedName>
    <definedName name="_IMP4" localSheetId="183">#REF!</definedName>
    <definedName name="_IMP4" localSheetId="184">#REF!</definedName>
    <definedName name="_IMP4" localSheetId="112">#REF!</definedName>
    <definedName name="_IMP4" localSheetId="113">#REF!</definedName>
    <definedName name="_IMP4" localSheetId="114">#REF!</definedName>
    <definedName name="_IMP4" localSheetId="105">#REF!</definedName>
    <definedName name="_IMP4" localSheetId="106">#REF!</definedName>
    <definedName name="_IMP4" localSheetId="107">#REF!</definedName>
    <definedName name="_IMP4" localSheetId="110">#REF!</definedName>
    <definedName name="_IMP4" localSheetId="111">#REF!</definedName>
    <definedName name="_IMP4">#REF!</definedName>
    <definedName name="_IMP6" localSheetId="135">#REF!</definedName>
    <definedName name="_IMP6" localSheetId="136">#REF!</definedName>
    <definedName name="_IMP6" localSheetId="157">#REF!</definedName>
    <definedName name="_IMP6" localSheetId="185">#REF!</definedName>
    <definedName name="_IMP6" localSheetId="186">#REF!</definedName>
    <definedName name="_IMP6" localSheetId="187">#REF!</definedName>
    <definedName name="_IMP6" localSheetId="178">#REF!</definedName>
    <definedName name="_IMP6" localSheetId="179">#REF!</definedName>
    <definedName name="_IMP6" localSheetId="180">#REF!</definedName>
    <definedName name="_IMP6" localSheetId="181">#REF!</definedName>
    <definedName name="_IMP6" localSheetId="182">#REF!</definedName>
    <definedName name="_IMP6" localSheetId="183">#REF!</definedName>
    <definedName name="_IMP6" localSheetId="184">#REF!</definedName>
    <definedName name="_IMP6" localSheetId="112">#REF!</definedName>
    <definedName name="_IMP6" localSheetId="113">#REF!</definedName>
    <definedName name="_IMP6" localSheetId="114">#REF!</definedName>
    <definedName name="_IMP6" localSheetId="105">#REF!</definedName>
    <definedName name="_IMP6" localSheetId="106">#REF!</definedName>
    <definedName name="_IMP6" localSheetId="107">#REF!</definedName>
    <definedName name="_IMP6" localSheetId="110">#REF!</definedName>
    <definedName name="_IMP6" localSheetId="111">#REF!</definedName>
    <definedName name="_IMP6">#REF!</definedName>
    <definedName name="_IMP7" localSheetId="135">#REF!</definedName>
    <definedName name="_IMP7" localSheetId="136">#REF!</definedName>
    <definedName name="_IMP7" localSheetId="157">#REF!</definedName>
    <definedName name="_IMP7" localSheetId="185">#REF!</definedName>
    <definedName name="_IMP7" localSheetId="186">#REF!</definedName>
    <definedName name="_IMP7" localSheetId="187">#REF!</definedName>
    <definedName name="_IMP7" localSheetId="178">#REF!</definedName>
    <definedName name="_IMP7" localSheetId="179">#REF!</definedName>
    <definedName name="_IMP7" localSheetId="180">#REF!</definedName>
    <definedName name="_IMP7" localSheetId="181">#REF!</definedName>
    <definedName name="_IMP7" localSheetId="182">#REF!</definedName>
    <definedName name="_IMP7" localSheetId="183">#REF!</definedName>
    <definedName name="_IMP7" localSheetId="184">#REF!</definedName>
    <definedName name="_IMP7" localSheetId="112">#REF!</definedName>
    <definedName name="_IMP7" localSheetId="113">#REF!</definedName>
    <definedName name="_IMP7" localSheetId="114">#REF!</definedName>
    <definedName name="_IMP7" localSheetId="105">#REF!</definedName>
    <definedName name="_IMP7" localSheetId="106">#REF!</definedName>
    <definedName name="_IMP7" localSheetId="107">#REF!</definedName>
    <definedName name="_IMP7" localSheetId="110">#REF!</definedName>
    <definedName name="_IMP7" localSheetId="111">#REF!</definedName>
    <definedName name="_IMP7">#REF!</definedName>
    <definedName name="_IMP8" localSheetId="135">#REF!</definedName>
    <definedName name="_IMP8" localSheetId="136">#REF!</definedName>
    <definedName name="_IMP8" localSheetId="157">#REF!</definedName>
    <definedName name="_IMP8" localSheetId="185">#REF!</definedName>
    <definedName name="_IMP8" localSheetId="186">#REF!</definedName>
    <definedName name="_IMP8" localSheetId="187">#REF!</definedName>
    <definedName name="_IMP8" localSheetId="178">#REF!</definedName>
    <definedName name="_IMP8" localSheetId="179">#REF!</definedName>
    <definedName name="_IMP8" localSheetId="180">#REF!</definedName>
    <definedName name="_IMP8" localSheetId="181">#REF!</definedName>
    <definedName name="_IMP8" localSheetId="182">#REF!</definedName>
    <definedName name="_IMP8" localSheetId="183">#REF!</definedName>
    <definedName name="_IMP8" localSheetId="184">#REF!</definedName>
    <definedName name="_IMP8" localSheetId="112">#REF!</definedName>
    <definedName name="_IMP8" localSheetId="113">#REF!</definedName>
    <definedName name="_IMP8" localSheetId="114">#REF!</definedName>
    <definedName name="_IMP8" localSheetId="105">#REF!</definedName>
    <definedName name="_IMP8" localSheetId="106">#REF!</definedName>
    <definedName name="_IMP8" localSheetId="107">#REF!</definedName>
    <definedName name="_IMP8" localSheetId="110">#REF!</definedName>
    <definedName name="_IMP8" localSheetId="111">#REF!</definedName>
    <definedName name="_IMP8">#REF!</definedName>
    <definedName name="_IND100" localSheetId="135">#REF!</definedName>
    <definedName name="_IND100" localSheetId="136">#REF!</definedName>
    <definedName name="_IND100" localSheetId="157">#REF!</definedName>
    <definedName name="_IND100" localSheetId="185">#REF!</definedName>
    <definedName name="_IND100" localSheetId="186">#REF!</definedName>
    <definedName name="_IND100" localSheetId="187">#REF!</definedName>
    <definedName name="_IND100" localSheetId="178">#REF!</definedName>
    <definedName name="_IND100" localSheetId="179">#REF!</definedName>
    <definedName name="_IND100" localSheetId="180">#REF!</definedName>
    <definedName name="_IND100" localSheetId="181">#REF!</definedName>
    <definedName name="_IND100" localSheetId="182">#REF!</definedName>
    <definedName name="_IND100" localSheetId="183">#REF!</definedName>
    <definedName name="_IND100" localSheetId="184">#REF!</definedName>
    <definedName name="_IND100" localSheetId="112">#REF!</definedName>
    <definedName name="_IND100" localSheetId="113">#REF!</definedName>
    <definedName name="_IND100" localSheetId="114">#REF!</definedName>
    <definedName name="_IND100" localSheetId="105">#REF!</definedName>
    <definedName name="_IND100" localSheetId="106">#REF!</definedName>
    <definedName name="_IND100" localSheetId="107">#REF!</definedName>
    <definedName name="_IND100" localSheetId="110">#REF!</definedName>
    <definedName name="_IND100" localSheetId="111">#REF!</definedName>
    <definedName name="_IND100">#REF!</definedName>
    <definedName name="_IV1" localSheetId="135">#REF!</definedName>
    <definedName name="_IV1" localSheetId="136">#REF!</definedName>
    <definedName name="_IV1" localSheetId="157">#REF!</definedName>
    <definedName name="_IV1" localSheetId="185">#REF!</definedName>
    <definedName name="_IV1" localSheetId="186">#REF!</definedName>
    <definedName name="_IV1" localSheetId="187">#REF!</definedName>
    <definedName name="_IV1" localSheetId="178">#REF!</definedName>
    <definedName name="_IV1" localSheetId="179">#REF!</definedName>
    <definedName name="_IV1" localSheetId="180">#REF!</definedName>
    <definedName name="_IV1" localSheetId="181">#REF!</definedName>
    <definedName name="_IV1" localSheetId="182">#REF!</definedName>
    <definedName name="_IV1" localSheetId="183">#REF!</definedName>
    <definedName name="_IV1" localSheetId="184">#REF!</definedName>
    <definedName name="_IV1" localSheetId="112">#REF!</definedName>
    <definedName name="_IV1" localSheetId="113">#REF!</definedName>
    <definedName name="_IV1" localSheetId="114">#REF!</definedName>
    <definedName name="_IV1" localSheetId="105">#REF!</definedName>
    <definedName name="_IV1" localSheetId="106">#REF!</definedName>
    <definedName name="_IV1" localSheetId="107">#REF!</definedName>
    <definedName name="_IV1" localSheetId="110">#REF!</definedName>
    <definedName name="_IV1" localSheetId="111">#REF!</definedName>
    <definedName name="_IV1">#REF!</definedName>
    <definedName name="_IV350340" localSheetId="135">'[16]OFF  QUO  30.11.10'!#REF!</definedName>
    <definedName name="_IV350340" localSheetId="136">'[16]OFF  QUO  30.11.10'!#REF!</definedName>
    <definedName name="_IV350340" localSheetId="185">'[16]OFF  QUO  30.11.10'!#REF!</definedName>
    <definedName name="_IV350340" localSheetId="186">'[16]OFF  QUO  30.11.10'!#REF!</definedName>
    <definedName name="_IV350340" localSheetId="187">'[16]OFF  QUO  30.11.10'!#REF!</definedName>
    <definedName name="_IV350340" localSheetId="178">'[16]OFF  QUO  30.11.10'!#REF!</definedName>
    <definedName name="_IV350340" localSheetId="179">'[16]OFF  QUO  30.11.10'!#REF!</definedName>
    <definedName name="_IV350340" localSheetId="180">'[16]OFF  QUO  30.11.10'!#REF!</definedName>
    <definedName name="_IV350340" localSheetId="181">'[16]OFF  QUO  30.11.10'!#REF!</definedName>
    <definedName name="_IV350340" localSheetId="182">'[16]OFF  QUO  30.11.10'!#REF!</definedName>
    <definedName name="_IV350340" localSheetId="183">'[16]OFF  QUO  30.11.10'!#REF!</definedName>
    <definedName name="_IV350340" localSheetId="184">'[16]OFF  QUO  30.11.10'!#REF!</definedName>
    <definedName name="_IV350340">'[16]OFF  QUO  30.11.10'!#REF!</definedName>
    <definedName name="_IV74576" localSheetId="135">'[16]OFF  QUO  30.11.10'!#REF!</definedName>
    <definedName name="_IV74576" localSheetId="136">'[16]OFF  QUO  30.11.10'!#REF!</definedName>
    <definedName name="_IV74576" localSheetId="185">'[16]OFF  QUO  30.11.10'!#REF!</definedName>
    <definedName name="_IV74576" localSheetId="186">'[16]OFF  QUO  30.11.10'!#REF!</definedName>
    <definedName name="_IV74576" localSheetId="187">'[16]OFF  QUO  30.11.10'!#REF!</definedName>
    <definedName name="_IV74576" localSheetId="178">'[16]OFF  QUO  30.11.10'!#REF!</definedName>
    <definedName name="_IV74576" localSheetId="179">'[16]OFF  QUO  30.11.10'!#REF!</definedName>
    <definedName name="_IV74576" localSheetId="180">'[16]OFF  QUO  30.11.10'!#REF!</definedName>
    <definedName name="_IV74576" localSheetId="181">'[16]OFF  QUO  30.11.10'!#REF!</definedName>
    <definedName name="_IV74576" localSheetId="182">'[16]OFF  QUO  30.11.10'!#REF!</definedName>
    <definedName name="_IV74576" localSheetId="183">'[16]OFF  QUO  30.11.10'!#REF!</definedName>
    <definedName name="_IV74576" localSheetId="184">'[16]OFF  QUO  30.11.10'!#REF!</definedName>
    <definedName name="_IV74576">'[16]OFF  QUO  30.11.10'!#REF!</definedName>
    <definedName name="_IV95059" localSheetId="135">'[16]OFF  QUO  30.11.10'!#REF!</definedName>
    <definedName name="_IV95059" localSheetId="136">'[16]OFF  QUO  30.11.10'!#REF!</definedName>
    <definedName name="_IV95059" localSheetId="185">'[16]OFF  QUO  30.11.10'!#REF!</definedName>
    <definedName name="_IV95059" localSheetId="186">'[16]OFF  QUO  30.11.10'!#REF!</definedName>
    <definedName name="_IV95059" localSheetId="187">'[16]OFF  QUO  30.11.10'!#REF!</definedName>
    <definedName name="_IV95059" localSheetId="178">'[16]OFF  QUO  30.11.10'!#REF!</definedName>
    <definedName name="_IV95059" localSheetId="179">'[16]OFF  QUO  30.11.10'!#REF!</definedName>
    <definedName name="_IV95059" localSheetId="180">'[16]OFF  QUO  30.11.10'!#REF!</definedName>
    <definedName name="_IV95059" localSheetId="181">'[16]OFF  QUO  30.11.10'!#REF!</definedName>
    <definedName name="_IV95059" localSheetId="182">'[16]OFF  QUO  30.11.10'!#REF!</definedName>
    <definedName name="_IV95059" localSheetId="183">'[16]OFF  QUO  30.11.10'!#REF!</definedName>
    <definedName name="_IV95059" localSheetId="184">'[16]OFF  QUO  30.11.10'!#REF!</definedName>
    <definedName name="_IV95059">'[16]OFF  QUO  30.11.10'!#REF!</definedName>
    <definedName name="_Key1" hidden="1">'[17]Savings &amp; Invest.'!$M$5</definedName>
    <definedName name="_Key2" localSheetId="115" hidden="1">'[18]11 rev 94 '!#REF!</definedName>
    <definedName name="_Key2" localSheetId="155" hidden="1">'[18]11 rev 94 '!#REF!</definedName>
    <definedName name="_Key2" localSheetId="153" hidden="1">'[19]11 rev 94 '!#REF!</definedName>
    <definedName name="_Key2" localSheetId="157" hidden="1">'[18]11 rev 94 '!#REF!</definedName>
    <definedName name="_Key2" localSheetId="162" hidden="1">'[18]11 rev 94 '!#REF!</definedName>
    <definedName name="_Key2" localSheetId="165" hidden="1">'[18]11 rev 94 '!#REF!</definedName>
    <definedName name="_Key2" localSheetId="170" hidden="1">'[18]11 rev 94 '!#REF!</definedName>
    <definedName name="_Key2" localSheetId="171" hidden="1">'[18]11 rev 94 '!#REF!</definedName>
    <definedName name="_Key2" localSheetId="172" hidden="1">'[18]11 rev 94 '!#REF!</definedName>
    <definedName name="_Key2" localSheetId="173" hidden="1">'[18]11 rev 94 '!#REF!</definedName>
    <definedName name="_Key2" localSheetId="174" hidden="1">'[18]11 rev 94 '!#REF!</definedName>
    <definedName name="_Key2" localSheetId="177" hidden="1">'[18]11 rev 94 '!#REF!</definedName>
    <definedName name="_Key2" localSheetId="185" hidden="1">'[18]11 rev 94 '!#REF!</definedName>
    <definedName name="_Key2" localSheetId="186" hidden="1">'[18]11 rev 94 '!#REF!</definedName>
    <definedName name="_Key2" localSheetId="187" hidden="1">'[18]11 rev 94 '!#REF!</definedName>
    <definedName name="_Key2" localSheetId="178" hidden="1">'[18]11 rev 94 '!#REF!</definedName>
    <definedName name="_Key2" localSheetId="179" hidden="1">'[18]11 rev 94 '!#REF!</definedName>
    <definedName name="_Key2" localSheetId="180" hidden="1">'[18]11 rev 94 '!#REF!</definedName>
    <definedName name="_Key2" localSheetId="181" hidden="1">'[18]11 rev 94 '!#REF!</definedName>
    <definedName name="_Key2" localSheetId="182" hidden="1">'[18]11 rev 94 '!#REF!</definedName>
    <definedName name="_Key2" localSheetId="183" hidden="1">'[18]11 rev 94 '!#REF!</definedName>
    <definedName name="_Key2" localSheetId="184" hidden="1">'[18]11 rev 94 '!#REF!</definedName>
    <definedName name="_Key2" localSheetId="46" hidden="1">'[18]11 rev 94 '!#REF!</definedName>
    <definedName name="_Key2" localSheetId="47" hidden="1">'[18]11 rev 94 '!#REF!</definedName>
    <definedName name="_Key2" localSheetId="48" hidden="1">'[18]11 rev 94 '!#REF!</definedName>
    <definedName name="_Key2" localSheetId="49" hidden="1">'[18]11 rev 94 '!#REF!</definedName>
    <definedName name="_Key2" localSheetId="50" hidden="1">'[18]11 rev 94 '!#REF!</definedName>
    <definedName name="_Key2" localSheetId="51" hidden="1">'[18]11 rev 94 '!#REF!</definedName>
    <definedName name="_Key2" localSheetId="52" hidden="1">'[18]11 rev 94 '!#REF!</definedName>
    <definedName name="_Key2" localSheetId="56" hidden="1">'[18]11 rev 94 '!#REF!</definedName>
    <definedName name="_Key2" localSheetId="57" hidden="1">'[18]11 rev 94 '!#REF!</definedName>
    <definedName name="_Key2" localSheetId="58" hidden="1">'[18]11 rev 94 '!#REF!</definedName>
    <definedName name="_Key2" localSheetId="59" hidden="1">'[18]11 rev 94 '!#REF!</definedName>
    <definedName name="_Key2" localSheetId="60" hidden="1">'[18]11 rev 94 '!#REF!</definedName>
    <definedName name="_Key2" localSheetId="61" hidden="1">'[18]11 rev 94 '!#REF!</definedName>
    <definedName name="_Key2" localSheetId="62" hidden="1">'[18]11 rev 94 '!#REF!</definedName>
    <definedName name="_Key2" localSheetId="63" hidden="1">'[18]11 rev 94 '!#REF!</definedName>
    <definedName name="_Key2" localSheetId="67" hidden="1">'[18]11 rev 94 '!#REF!</definedName>
    <definedName name="_Key2" localSheetId="68" hidden="1">'[18]11 rev 94 '!#REF!</definedName>
    <definedName name="_Key2" localSheetId="70" hidden="1">'[18]11 rev 94 '!#REF!</definedName>
    <definedName name="_Key2" localSheetId="86" hidden="1">'[18]11 rev 94 '!#REF!</definedName>
    <definedName name="_Key2" localSheetId="102" hidden="1">'[18]11 rev 94 '!#REF!</definedName>
    <definedName name="_Key2" localSheetId="112" hidden="1">'[18]11 rev 94 '!#REF!</definedName>
    <definedName name="_Key2" localSheetId="113" hidden="1">'[18]11 rev 94 '!#REF!</definedName>
    <definedName name="_Key2" localSheetId="114" hidden="1">'[18]11 rev 94 '!#REF!</definedName>
    <definedName name="_Key2" localSheetId="103" hidden="1">'[18]11 rev 94 '!#REF!</definedName>
    <definedName name="_Key2" localSheetId="104" hidden="1">'[18]11 rev 94 '!#REF!</definedName>
    <definedName name="_Key2" localSheetId="105" hidden="1">'[18]11 rev 94 '!#REF!</definedName>
    <definedName name="_Key2" localSheetId="106" hidden="1">'[18]11 rev 94 '!#REF!</definedName>
    <definedName name="_Key2" localSheetId="107" hidden="1">'[18]11 rev 94 '!#REF!</definedName>
    <definedName name="_Key2" localSheetId="108" hidden="1">'[18]11 rev 94 '!#REF!</definedName>
    <definedName name="_Key2" localSheetId="109" hidden="1">'[18]11 rev 94 '!#REF!</definedName>
    <definedName name="_Key2" localSheetId="110" hidden="1">'[18]11 rev 94 '!#REF!</definedName>
    <definedName name="_Key2" localSheetId="111" hidden="1">'[18]11 rev 94 '!#REF!</definedName>
    <definedName name="_Key2" hidden="1">'[18]11 rev 94 '!#REF!</definedName>
    <definedName name="_LL2" localSheetId="115" hidden="1">{FALSE,FALSE,-1.25,-15.5,484.5,276.75,FALSE,FALSE,TRUE,TRUE,0,12,#N/A,46,#N/A,2.93460490463215,15.35,1,FALSE,FALSE,3,TRUE,1,FALSE,100,"Swvu.PLA1.","ACwvu.PLA1.",#N/A,FALSE,FALSE,0,0,0,0,2,"","",TRUE,TRUE,FALSE,FALSE,1,60,#N/A,#N/A,FALSE,FALSE,FALSE,FALSE,FALSE,FALSE,FALSE,9,65532,65532,FALSE,FALSE,TRUE,TRUE,TRUE}</definedName>
    <definedName name="_LL2" localSheetId="117" hidden="1">{FALSE,FALSE,-1.25,-15.5,484.5,276.75,FALSE,FALSE,TRUE,TRUE,0,12,#N/A,46,#N/A,2.93460490463215,15.35,1,FALSE,FALSE,3,TRUE,1,FALSE,100,"Swvu.PLA1.","ACwvu.PLA1.",#N/A,FALSE,FALSE,0,0,0,0,2,"","",TRUE,TRUE,FALSE,FALSE,1,60,#N/A,#N/A,FALSE,FALSE,FALSE,FALSE,FALSE,FALSE,FALSE,9,65532,65532,FALSE,FALSE,TRUE,TRUE,TRUE}</definedName>
    <definedName name="_LL2" localSheetId="119" hidden="1">{FALSE,FALSE,-1.25,-15.5,484.5,276.75,FALSE,FALSE,TRUE,TRUE,0,12,#N/A,46,#N/A,2.93460490463215,15.35,1,FALSE,FALSE,3,TRUE,1,FALSE,100,"Swvu.PLA1.","ACwvu.PLA1.",#N/A,FALSE,FALSE,0,0,0,0,2,"","",TRUE,TRUE,FALSE,FALSE,1,60,#N/A,#N/A,FALSE,FALSE,FALSE,FALSE,FALSE,FALSE,FALSE,9,65532,65532,FALSE,FALSE,TRUE,TRUE,TRUE}</definedName>
    <definedName name="_LL2" localSheetId="121" hidden="1">{FALSE,FALSE,-1.25,-15.5,484.5,276.75,FALSE,FALSE,TRUE,TRUE,0,12,#N/A,46,#N/A,2.93460490463215,15.35,1,FALSE,FALSE,3,TRUE,1,FALSE,100,"Swvu.PLA1.","ACwvu.PLA1.",#N/A,FALSE,FALSE,0,0,0,0,2,"","",TRUE,TRUE,FALSE,FALSE,1,60,#N/A,#N/A,FALSE,FALSE,FALSE,FALSE,FALSE,FALSE,FALSE,9,65532,65532,FALSE,FALSE,TRUE,TRUE,TRUE}</definedName>
    <definedName name="_LL2" localSheetId="135" hidden="1">{FALSE,FALSE,-1.25,-15.5,484.5,276.75,FALSE,FALSE,TRUE,TRUE,0,12,#N/A,46,#N/A,2.93460490463215,15.35,1,FALSE,FALSE,3,TRUE,1,FALSE,100,"Swvu.PLA1.","ACwvu.PLA1.",#N/A,FALSE,FALSE,0,0,0,0,2,"","",TRUE,TRUE,FALSE,FALSE,1,60,#N/A,#N/A,FALSE,FALSE,FALSE,FALSE,FALSE,FALSE,FALSE,9,65532,65532,FALSE,FALSE,TRUE,TRUE,TRUE}</definedName>
    <definedName name="_LL2" localSheetId="136" hidden="1">{FALSE,FALSE,-1.25,-15.5,484.5,276.75,FALSE,FALSE,TRUE,TRUE,0,12,#N/A,46,#N/A,2.93460490463215,15.35,1,FALSE,FALSE,3,TRUE,1,FALSE,100,"Swvu.PLA1.","ACwvu.PLA1.",#N/A,FALSE,FALSE,0,0,0,0,2,"","",TRUE,TRUE,FALSE,FALSE,1,60,#N/A,#N/A,FALSE,FALSE,FALSE,FALSE,FALSE,FALSE,FALSE,9,65532,65532,FALSE,FALSE,TRUE,TRUE,TRUE}</definedName>
    <definedName name="_LL2" localSheetId="132" hidden="1">{FALSE,FALSE,-1.25,-15.5,484.5,276.75,FALSE,FALSE,TRUE,TRUE,0,12,#N/A,46,#N/A,2.93460490463215,15.35,1,FALSE,FALSE,3,TRUE,1,FALSE,100,"Swvu.PLA1.","ACwvu.PLA1.",#N/A,FALSE,FALSE,0,0,0,0,2,"","",TRUE,TRUE,FALSE,FALSE,1,60,#N/A,#N/A,FALSE,FALSE,FALSE,FALSE,FALSE,FALSE,FALSE,9,65532,65532,FALSE,FALSE,TRUE,TRUE,TRUE}</definedName>
    <definedName name="_LL2" localSheetId="133" hidden="1">{FALSE,FALSE,-1.25,-15.5,484.5,276.75,FALSE,FALSE,TRUE,TRUE,0,12,#N/A,46,#N/A,2.93460490463215,15.35,1,FALSE,FALSE,3,TRUE,1,FALSE,100,"Swvu.PLA1.","ACwvu.PLA1.",#N/A,FALSE,FALSE,0,0,0,0,2,"","",TRUE,TRUE,FALSE,FALSE,1,60,#N/A,#N/A,FALSE,FALSE,FALSE,FALSE,FALSE,FALSE,FALSE,9,65532,65532,FALSE,FALSE,TRUE,TRUE,TRUE}</definedName>
    <definedName name="_LL2" localSheetId="134" hidden="1">{FALSE,FALSE,-1.25,-15.5,484.5,276.75,FALSE,FALSE,TRUE,TRUE,0,12,#N/A,46,#N/A,2.93460490463215,15.35,1,FALSE,FALSE,3,TRUE,1,FALSE,100,"Swvu.PLA1.","ACwvu.PLA1.",#N/A,FALSE,FALSE,0,0,0,0,2,"","",TRUE,TRUE,FALSE,FALSE,1,60,#N/A,#N/A,FALSE,FALSE,FALSE,FALSE,FALSE,FALSE,FALSE,9,65532,65532,FALSE,FALSE,TRUE,TRUE,TRUE}</definedName>
    <definedName name="_LL2" localSheetId="155" hidden="1">{FALSE,FALSE,-1.25,-15.5,484.5,276.75,FALSE,FALSE,TRUE,TRUE,0,12,#N/A,46,#N/A,2.93460490463215,15.35,1,FALSE,FALSE,3,TRUE,1,FALSE,100,"Swvu.PLA1.","ACwvu.PLA1.",#N/A,FALSE,FALSE,0,0,0,0,2,"","",TRUE,TRUE,FALSE,FALSE,1,60,#N/A,#N/A,FALSE,FALSE,FALSE,FALSE,FALSE,FALSE,FALSE,9,65532,65532,FALSE,FALSE,TRUE,TRUE,TRUE}</definedName>
    <definedName name="_LL2" localSheetId="153" hidden="1">{FALSE,FALSE,-1.25,-15.5,484.5,276.75,FALSE,FALSE,TRUE,TRUE,0,12,#N/A,46,#N/A,2.93460490463215,15.35,1,FALSE,FALSE,3,TRUE,1,FALSE,100,"Swvu.PLA1.","ACwvu.PLA1.",#N/A,FALSE,FALSE,0,0,0,0,2,"","",TRUE,TRUE,FALSE,FALSE,1,60,#N/A,#N/A,FALSE,FALSE,FALSE,FALSE,FALSE,FALSE,FALSE,9,65532,65532,FALSE,FALSE,TRUE,TRUE,TRUE}</definedName>
    <definedName name="_LL2" localSheetId="157" hidden="1">{FALSE,FALSE,-1.25,-15.5,484.5,276.75,FALSE,FALSE,TRUE,TRUE,0,12,#N/A,46,#N/A,2.93460490463215,15.35,1,FALSE,FALSE,3,TRUE,1,FALSE,100,"Swvu.PLA1.","ACwvu.PLA1.",#N/A,FALSE,FALSE,0,0,0,0,2,"","",TRUE,TRUE,FALSE,FALSE,1,60,#N/A,#N/A,FALSE,FALSE,FALSE,FALSE,FALSE,FALSE,FALSE,9,65532,65532,FALSE,FALSE,TRUE,TRUE,TRUE}</definedName>
    <definedName name="_LL2" localSheetId="162" hidden="1">{FALSE,FALSE,-1.25,-15.5,484.5,276.75,FALSE,FALSE,TRUE,TRUE,0,12,#N/A,46,#N/A,2.93460490463215,15.35,1,FALSE,FALSE,3,TRUE,1,FALSE,100,"Swvu.PLA1.","ACwvu.PLA1.",#N/A,FALSE,FALSE,0,0,0,0,2,"","",TRUE,TRUE,FALSE,FALSE,1,60,#N/A,#N/A,FALSE,FALSE,FALSE,FALSE,FALSE,FALSE,FALSE,9,65532,65532,FALSE,FALSE,TRUE,TRUE,TRUE}</definedName>
    <definedName name="_LL2" localSheetId="165" hidden="1">{FALSE,FALSE,-1.25,-15.5,484.5,276.75,FALSE,FALSE,TRUE,TRUE,0,12,#N/A,46,#N/A,2.93460490463215,15.35,1,FALSE,FALSE,3,TRUE,1,FALSE,100,"Swvu.PLA1.","ACwvu.PLA1.",#N/A,FALSE,FALSE,0,0,0,0,2,"","",TRUE,TRUE,FALSE,FALSE,1,60,#N/A,#N/A,FALSE,FALSE,FALSE,FALSE,FALSE,FALSE,FALSE,9,65532,65532,FALSE,FALSE,TRUE,TRUE,TRUE}</definedName>
    <definedName name="_LL2" localSheetId="170" hidden="1">{FALSE,FALSE,-1.25,-15.5,484.5,276.75,FALSE,FALSE,TRUE,TRUE,0,12,#N/A,46,#N/A,2.93460490463215,15.35,1,FALSE,FALSE,3,TRUE,1,FALSE,100,"Swvu.PLA1.","ACwvu.PLA1.",#N/A,FALSE,FALSE,0,0,0,0,2,"","",TRUE,TRUE,FALSE,FALSE,1,60,#N/A,#N/A,FALSE,FALSE,FALSE,FALSE,FALSE,FALSE,FALSE,9,65532,65532,FALSE,FALSE,TRUE,TRUE,TRUE}</definedName>
    <definedName name="_LL2" localSheetId="171" hidden="1">{FALSE,FALSE,-1.25,-15.5,484.5,276.75,FALSE,FALSE,TRUE,TRUE,0,12,#N/A,46,#N/A,2.93460490463215,15.35,1,FALSE,FALSE,3,TRUE,1,FALSE,100,"Swvu.PLA1.","ACwvu.PLA1.",#N/A,FALSE,FALSE,0,0,0,0,2,"","",TRUE,TRUE,FALSE,FALSE,1,60,#N/A,#N/A,FALSE,FALSE,FALSE,FALSE,FALSE,FALSE,FALSE,9,65532,65532,FALSE,FALSE,TRUE,TRUE,TRUE}</definedName>
    <definedName name="_LL2" localSheetId="172" hidden="1">{FALSE,FALSE,-1.25,-15.5,484.5,276.75,FALSE,FALSE,TRUE,TRUE,0,12,#N/A,46,#N/A,2.93460490463215,15.35,1,FALSE,FALSE,3,TRUE,1,FALSE,100,"Swvu.PLA1.","ACwvu.PLA1.",#N/A,FALSE,FALSE,0,0,0,0,2,"","",TRUE,TRUE,FALSE,FALSE,1,60,#N/A,#N/A,FALSE,FALSE,FALSE,FALSE,FALSE,FALSE,FALSE,9,65532,65532,FALSE,FALSE,TRUE,TRUE,TRUE}</definedName>
    <definedName name="_LL2" localSheetId="173" hidden="1">{FALSE,FALSE,-1.25,-15.5,484.5,276.75,FALSE,FALSE,TRUE,TRUE,0,12,#N/A,46,#N/A,2.93460490463215,15.35,1,FALSE,FALSE,3,TRUE,1,FALSE,100,"Swvu.PLA1.","ACwvu.PLA1.",#N/A,FALSE,FALSE,0,0,0,0,2,"","",TRUE,TRUE,FALSE,FALSE,1,60,#N/A,#N/A,FALSE,FALSE,FALSE,FALSE,FALSE,FALSE,FALSE,9,65532,65532,FALSE,FALSE,TRUE,TRUE,TRUE}</definedName>
    <definedName name="_LL2" localSheetId="174" hidden="1">{FALSE,FALSE,-1.25,-15.5,484.5,276.75,FALSE,FALSE,TRUE,TRUE,0,12,#N/A,46,#N/A,2.93460490463215,15.35,1,FALSE,FALSE,3,TRUE,1,FALSE,100,"Swvu.PLA1.","ACwvu.PLA1.",#N/A,FALSE,FALSE,0,0,0,0,2,"","",TRUE,TRUE,FALSE,FALSE,1,60,#N/A,#N/A,FALSE,FALSE,FALSE,FALSE,FALSE,FALSE,FALSE,9,65532,65532,FALSE,FALSE,TRUE,TRUE,TRUE}</definedName>
    <definedName name="_LL2" localSheetId="177" hidden="1">{FALSE,FALSE,-1.25,-15.5,484.5,276.75,FALSE,FALSE,TRUE,TRUE,0,12,#N/A,46,#N/A,2.93460490463215,15.35,1,FALSE,FALSE,3,TRUE,1,FALSE,100,"Swvu.PLA1.","ACwvu.PLA1.",#N/A,FALSE,FALSE,0,0,0,0,2,"","",TRUE,TRUE,FALSE,FALSE,1,60,#N/A,#N/A,FALSE,FALSE,FALSE,FALSE,FALSE,FALSE,FALSE,9,65532,65532,FALSE,FALSE,TRUE,TRUE,TRUE}</definedName>
    <definedName name="_LL2" localSheetId="185" hidden="1">{FALSE,FALSE,-1.25,-15.5,484.5,276.75,FALSE,FALSE,TRUE,TRUE,0,12,#N/A,46,#N/A,2.93460490463215,15.35,1,FALSE,FALSE,3,TRUE,1,FALSE,100,"Swvu.PLA1.","ACwvu.PLA1.",#N/A,FALSE,FALSE,0,0,0,0,2,"","",TRUE,TRUE,FALSE,FALSE,1,60,#N/A,#N/A,FALSE,FALSE,FALSE,FALSE,FALSE,FALSE,FALSE,9,65532,65532,FALSE,FALSE,TRUE,TRUE,TRUE}</definedName>
    <definedName name="_LL2" localSheetId="186" hidden="1">{FALSE,FALSE,-1.25,-15.5,484.5,276.75,FALSE,FALSE,TRUE,TRUE,0,12,#N/A,46,#N/A,2.93460490463215,15.35,1,FALSE,FALSE,3,TRUE,1,FALSE,100,"Swvu.PLA1.","ACwvu.PLA1.",#N/A,FALSE,FALSE,0,0,0,0,2,"","",TRUE,TRUE,FALSE,FALSE,1,60,#N/A,#N/A,FALSE,FALSE,FALSE,FALSE,FALSE,FALSE,FALSE,9,65532,65532,FALSE,FALSE,TRUE,TRUE,TRUE}</definedName>
    <definedName name="_LL2" localSheetId="187" hidden="1">{FALSE,FALSE,-1.25,-15.5,484.5,276.75,FALSE,FALSE,TRUE,TRUE,0,12,#N/A,46,#N/A,2.93460490463215,15.35,1,FALSE,FALSE,3,TRUE,1,FALSE,100,"Swvu.PLA1.","ACwvu.PLA1.",#N/A,FALSE,FALSE,0,0,0,0,2,"","",TRUE,TRUE,FALSE,FALSE,1,60,#N/A,#N/A,FALSE,FALSE,FALSE,FALSE,FALSE,FALSE,FALSE,9,65532,65532,FALSE,FALSE,TRUE,TRUE,TRUE}</definedName>
    <definedName name="_LL2" localSheetId="178" hidden="1">{FALSE,FALSE,-1.25,-15.5,484.5,276.75,FALSE,FALSE,TRUE,TRUE,0,12,#N/A,46,#N/A,2.93460490463215,15.35,1,FALSE,FALSE,3,TRUE,1,FALSE,100,"Swvu.PLA1.","ACwvu.PLA1.",#N/A,FALSE,FALSE,0,0,0,0,2,"","",TRUE,TRUE,FALSE,FALSE,1,60,#N/A,#N/A,FALSE,FALSE,FALSE,FALSE,FALSE,FALSE,FALSE,9,65532,65532,FALSE,FALSE,TRUE,TRUE,TRUE}</definedName>
    <definedName name="_LL2" localSheetId="179" hidden="1">{FALSE,FALSE,-1.25,-15.5,484.5,276.75,FALSE,FALSE,TRUE,TRUE,0,12,#N/A,46,#N/A,2.93460490463215,15.35,1,FALSE,FALSE,3,TRUE,1,FALSE,100,"Swvu.PLA1.","ACwvu.PLA1.",#N/A,FALSE,FALSE,0,0,0,0,2,"","",TRUE,TRUE,FALSE,FALSE,1,60,#N/A,#N/A,FALSE,FALSE,FALSE,FALSE,FALSE,FALSE,FALSE,9,65532,65532,FALSE,FALSE,TRUE,TRUE,TRUE}</definedName>
    <definedName name="_LL2" localSheetId="180" hidden="1">{FALSE,FALSE,-1.25,-15.5,484.5,276.75,FALSE,FALSE,TRUE,TRUE,0,12,#N/A,46,#N/A,2.93460490463215,15.35,1,FALSE,FALSE,3,TRUE,1,FALSE,100,"Swvu.PLA1.","ACwvu.PLA1.",#N/A,FALSE,FALSE,0,0,0,0,2,"","",TRUE,TRUE,FALSE,FALSE,1,60,#N/A,#N/A,FALSE,FALSE,FALSE,FALSE,FALSE,FALSE,FALSE,9,65532,65532,FALSE,FALSE,TRUE,TRUE,TRUE}</definedName>
    <definedName name="_LL2" localSheetId="181" hidden="1">{FALSE,FALSE,-1.25,-15.5,484.5,276.75,FALSE,FALSE,TRUE,TRUE,0,12,#N/A,46,#N/A,2.93460490463215,15.35,1,FALSE,FALSE,3,TRUE,1,FALSE,100,"Swvu.PLA1.","ACwvu.PLA1.",#N/A,FALSE,FALSE,0,0,0,0,2,"","",TRUE,TRUE,FALSE,FALSE,1,60,#N/A,#N/A,FALSE,FALSE,FALSE,FALSE,FALSE,FALSE,FALSE,9,65532,65532,FALSE,FALSE,TRUE,TRUE,TRUE}</definedName>
    <definedName name="_LL2" localSheetId="182" hidden="1">{FALSE,FALSE,-1.25,-15.5,484.5,276.75,FALSE,FALSE,TRUE,TRUE,0,12,#N/A,46,#N/A,2.93460490463215,15.35,1,FALSE,FALSE,3,TRUE,1,FALSE,100,"Swvu.PLA1.","ACwvu.PLA1.",#N/A,FALSE,FALSE,0,0,0,0,2,"","",TRUE,TRUE,FALSE,FALSE,1,60,#N/A,#N/A,FALSE,FALSE,FALSE,FALSE,FALSE,FALSE,FALSE,9,65532,65532,FALSE,FALSE,TRUE,TRUE,TRUE}</definedName>
    <definedName name="_LL2" localSheetId="183" hidden="1">{FALSE,FALSE,-1.25,-15.5,484.5,276.75,FALSE,FALSE,TRUE,TRUE,0,12,#N/A,46,#N/A,2.93460490463215,15.35,1,FALSE,FALSE,3,TRUE,1,FALSE,100,"Swvu.PLA1.","ACwvu.PLA1.",#N/A,FALSE,FALSE,0,0,0,0,2,"","",TRUE,TRUE,FALSE,FALSE,1,60,#N/A,#N/A,FALSE,FALSE,FALSE,FALSE,FALSE,FALSE,FALSE,9,65532,65532,FALSE,FALSE,TRUE,TRUE,TRUE}</definedName>
    <definedName name="_LL2" localSheetId="184"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51"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6" hidden="1">{FALSE,FALSE,-1.25,-15.5,484.5,276.75,FALSE,FALSE,TRUE,TRUE,0,12,#N/A,46,#N/A,2.93460490463215,15.35,1,FALSE,FALSE,3,TRUE,1,FALSE,100,"Swvu.PLA1.","ACwvu.PLA1.",#N/A,FALSE,FALSE,0,0,0,0,2,"","",TRUE,TRUE,FALSE,FALSE,1,60,#N/A,#N/A,FALSE,FALSE,FALSE,FALSE,FALSE,FALSE,FALSE,9,65532,65532,FALSE,FALSE,TRUE,TRUE,TRUE}</definedName>
    <definedName name="_LL2" localSheetId="57" hidden="1">{FALSE,FALSE,-1.25,-15.5,484.5,276.75,FALSE,FALSE,TRUE,TRUE,0,12,#N/A,46,#N/A,2.93460490463215,15.35,1,FALSE,FALSE,3,TRUE,1,FALSE,100,"Swvu.PLA1.","ACwvu.PLA1.",#N/A,FALSE,FALSE,0,0,0,0,2,"","",TRUE,TRUE,FALSE,FALSE,1,60,#N/A,#N/A,FALSE,FALSE,FALSE,FALSE,FALSE,FALSE,FALSE,9,65532,65532,FALSE,FALSE,TRUE,TRUE,TRUE}</definedName>
    <definedName name="_LL2" localSheetId="58" hidden="1">{FALSE,FALSE,-1.25,-15.5,484.5,276.75,FALSE,FALSE,TRUE,TRUE,0,12,#N/A,46,#N/A,2.93460490463215,15.35,1,FALSE,FALSE,3,TRUE,1,FALSE,100,"Swvu.PLA1.","ACwvu.PLA1.",#N/A,FALSE,FALSE,0,0,0,0,2,"","",TRUE,TRUE,FALSE,FALSE,1,60,#N/A,#N/A,FALSE,FALSE,FALSE,FALSE,FALSE,FALSE,FALSE,9,65532,65532,FALSE,FALSE,TRUE,TRUE,TRUE}</definedName>
    <definedName name="_LL2" localSheetId="59" hidden="1">{FALSE,FALSE,-1.25,-15.5,484.5,276.75,FALSE,FALSE,TRUE,TRUE,0,12,#N/A,46,#N/A,2.93460490463215,15.35,1,FALSE,FALSE,3,TRUE,1,FALSE,100,"Swvu.PLA1.","ACwvu.PLA1.",#N/A,FALSE,FALSE,0,0,0,0,2,"","",TRUE,TRUE,FALSE,FALSE,1,60,#N/A,#N/A,FALSE,FALSE,FALSE,FALSE,FALSE,FALSE,FALSE,9,65532,65532,FALSE,FALSE,TRUE,TRUE,TRUE}</definedName>
    <definedName name="_LL2" localSheetId="60" hidden="1">{FALSE,FALSE,-1.25,-15.5,484.5,276.75,FALSE,FALSE,TRUE,TRUE,0,12,#N/A,46,#N/A,2.93460490463215,15.35,1,FALSE,FALSE,3,TRUE,1,FALSE,100,"Swvu.PLA1.","ACwvu.PLA1.",#N/A,FALSE,FALSE,0,0,0,0,2,"","",TRUE,TRUE,FALSE,FALSE,1,60,#N/A,#N/A,FALSE,FALSE,FALSE,FALSE,FALSE,FALSE,FALSE,9,65532,65532,FALSE,FALSE,TRUE,TRUE,TRUE}</definedName>
    <definedName name="_LL2" localSheetId="61" hidden="1">{FALSE,FALSE,-1.25,-15.5,484.5,276.75,FALSE,FALSE,TRUE,TRUE,0,12,#N/A,46,#N/A,2.93460490463215,15.35,1,FALSE,FALSE,3,TRUE,1,FALSE,100,"Swvu.PLA1.","ACwvu.PLA1.",#N/A,FALSE,FALSE,0,0,0,0,2,"","",TRUE,TRUE,FALSE,FALSE,1,60,#N/A,#N/A,FALSE,FALSE,FALSE,FALSE,FALSE,FALSE,FALSE,9,65532,65532,FALSE,FALSE,TRUE,TRUE,TRUE}</definedName>
    <definedName name="_LL2" localSheetId="62" hidden="1">{FALSE,FALSE,-1.25,-15.5,484.5,276.75,FALSE,FALSE,TRUE,TRUE,0,12,#N/A,46,#N/A,2.93460490463215,15.35,1,FALSE,FALSE,3,TRUE,1,FALSE,100,"Swvu.PLA1.","ACwvu.PLA1.",#N/A,FALSE,FALSE,0,0,0,0,2,"","",TRUE,TRUE,FALSE,FALSE,1,60,#N/A,#N/A,FALSE,FALSE,FALSE,FALSE,FALSE,FALSE,FALSE,9,65532,65532,FALSE,FALSE,TRUE,TRUE,TRUE}</definedName>
    <definedName name="_LL2" localSheetId="63" hidden="1">{FALSE,FALSE,-1.25,-15.5,484.5,276.75,FALSE,FALSE,TRUE,TRUE,0,12,#N/A,46,#N/A,2.93460490463215,15.35,1,FALSE,FALSE,3,TRUE,1,FALSE,100,"Swvu.PLA1.","ACwvu.PLA1.",#N/A,FALSE,FALSE,0,0,0,0,2,"","",TRUE,TRUE,FALSE,FALSE,1,60,#N/A,#N/A,FALSE,FALSE,FALSE,FALSE,FALSE,FALSE,FALSE,9,65532,65532,FALSE,FALSE,TRUE,TRUE,TRUE}</definedName>
    <definedName name="_LL2" localSheetId="66" hidden="1">{FALSE,FALSE,-1.25,-15.5,484.5,276.75,FALSE,FALSE,TRUE,TRUE,0,12,#N/A,46,#N/A,2.93460490463215,15.35,1,FALSE,FALSE,3,TRUE,1,FALSE,100,"Swvu.PLA1.","ACwvu.PLA1.",#N/A,FALSE,FALSE,0,0,0,0,2,"","",TRUE,TRUE,FALSE,FALSE,1,60,#N/A,#N/A,FALSE,FALSE,FALSE,FALSE,FALSE,FALSE,FALSE,9,65532,65532,FALSE,FALSE,TRUE,TRUE,TRUE}</definedName>
    <definedName name="_LL2" localSheetId="67" hidden="1">{FALSE,FALSE,-1.25,-15.5,484.5,276.75,FALSE,FALSE,TRUE,TRUE,0,12,#N/A,46,#N/A,2.93460490463215,15.35,1,FALSE,FALSE,3,TRUE,1,FALSE,100,"Swvu.PLA1.","ACwvu.PLA1.",#N/A,FALSE,FALSE,0,0,0,0,2,"","",TRUE,TRUE,FALSE,FALSE,1,60,#N/A,#N/A,FALSE,FALSE,FALSE,FALSE,FALSE,FALSE,FALSE,9,65532,65532,FALSE,FALSE,TRUE,TRUE,TRUE}</definedName>
    <definedName name="_LL2" localSheetId="68" hidden="1">{FALSE,FALSE,-1.25,-15.5,484.5,276.75,FALSE,FALSE,TRUE,TRUE,0,12,#N/A,46,#N/A,2.93460490463215,15.35,1,FALSE,FALSE,3,TRUE,1,FALSE,100,"Swvu.PLA1.","ACwvu.PLA1.",#N/A,FALSE,FALSE,0,0,0,0,2,"","",TRUE,TRUE,FALSE,FALSE,1,60,#N/A,#N/A,FALSE,FALSE,FALSE,FALSE,FALSE,FALSE,FALSE,9,65532,65532,FALSE,FALSE,TRUE,TRUE,TRUE}</definedName>
    <definedName name="_LL2" localSheetId="70" hidden="1">{FALSE,FALSE,-1.25,-15.5,484.5,276.75,FALSE,FALSE,TRUE,TRUE,0,12,#N/A,46,#N/A,2.93460490463215,15.35,1,FALSE,FALSE,3,TRUE,1,FALSE,100,"Swvu.PLA1.","ACwvu.PLA1.",#N/A,FALSE,FALSE,0,0,0,0,2,"","",TRUE,TRUE,FALSE,FALSE,1,60,#N/A,#N/A,FALSE,FALSE,FALSE,FALSE,FALSE,FALSE,FALSE,9,65532,65532,FALSE,FALSE,TRUE,TRUE,TRUE}</definedName>
    <definedName name="_LL2" localSheetId="71" hidden="1">{FALSE,FALSE,-1.25,-15.5,484.5,276.75,FALSE,FALSE,TRUE,TRUE,0,12,#N/A,46,#N/A,2.93460490463215,15.35,1,FALSE,FALSE,3,TRUE,1,FALSE,100,"Swvu.PLA1.","ACwvu.PLA1.",#N/A,FALSE,FALSE,0,0,0,0,2,"","",TRUE,TRUE,FALSE,FALSE,1,60,#N/A,#N/A,FALSE,FALSE,FALSE,FALSE,FALSE,FALSE,FALSE,9,65532,65532,FALSE,FALSE,TRUE,TRUE,TRUE}</definedName>
    <definedName name="_LL2" localSheetId="72" hidden="1">{FALSE,FALSE,-1.25,-15.5,484.5,276.75,FALSE,FALSE,TRUE,TRUE,0,12,#N/A,46,#N/A,2.93460490463215,15.35,1,FALSE,FALSE,3,TRUE,1,FALSE,100,"Swvu.PLA1.","ACwvu.PLA1.",#N/A,FALSE,FALSE,0,0,0,0,2,"","",TRUE,TRUE,FALSE,FALSE,1,60,#N/A,#N/A,FALSE,FALSE,FALSE,FALSE,FALSE,FALSE,FALSE,9,65532,65532,FALSE,FALSE,TRUE,TRUE,TRUE}</definedName>
    <definedName name="_LL2" localSheetId="73" hidden="1">{FALSE,FALSE,-1.25,-15.5,484.5,276.75,FALSE,FALSE,TRUE,TRUE,0,12,#N/A,46,#N/A,2.93460490463215,15.35,1,FALSE,FALSE,3,TRUE,1,FALSE,100,"Swvu.PLA1.","ACwvu.PLA1.",#N/A,FALSE,FALSE,0,0,0,0,2,"","",TRUE,TRUE,FALSE,FALSE,1,60,#N/A,#N/A,FALSE,FALSE,FALSE,FALSE,FALSE,FALSE,FALSE,9,65532,65532,FALSE,FALSE,TRUE,TRUE,TRUE}</definedName>
    <definedName name="_LL2" localSheetId="86" hidden="1">{FALSE,FALSE,-1.25,-15.5,484.5,276.75,FALSE,FALSE,TRUE,TRUE,0,12,#N/A,46,#N/A,2.93460490463215,15.35,1,FALSE,FALSE,3,TRUE,1,FALSE,100,"Swvu.PLA1.","ACwvu.PLA1.",#N/A,FALSE,FALSE,0,0,0,0,2,"","",TRUE,TRUE,FALSE,FALSE,1,60,#N/A,#N/A,FALSE,FALSE,FALSE,FALSE,FALSE,FALSE,FALSE,9,65532,65532,FALSE,FALSE,TRUE,TRUE,TRUE}</definedName>
    <definedName name="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LL2" localSheetId="112" hidden="1">{FALSE,FALSE,-1.25,-15.5,484.5,276.75,FALSE,FALSE,TRUE,TRUE,0,12,#N/A,46,#N/A,2.93460490463215,15.35,1,FALSE,FALSE,3,TRUE,1,FALSE,100,"Swvu.PLA1.","ACwvu.PLA1.",#N/A,FALSE,FALSE,0,0,0,0,2,"","",TRUE,TRUE,FALSE,FALSE,1,60,#N/A,#N/A,FALSE,FALSE,FALSE,FALSE,FALSE,FALSE,FALSE,9,65532,65532,FALSE,FALSE,TRUE,TRUE,TRUE}</definedName>
    <definedName name="_LL2" localSheetId="113" hidden="1">{FALSE,FALSE,-1.25,-15.5,484.5,276.75,FALSE,FALSE,TRUE,TRUE,0,12,#N/A,46,#N/A,2.93460490463215,15.35,1,FALSE,FALSE,3,TRUE,1,FALSE,100,"Swvu.PLA1.","ACwvu.PLA1.",#N/A,FALSE,FALSE,0,0,0,0,2,"","",TRUE,TRUE,FALSE,FALSE,1,60,#N/A,#N/A,FALSE,FALSE,FALSE,FALSE,FALSE,FALSE,FALSE,9,65532,65532,FALSE,FALSE,TRUE,TRUE,TRUE}</definedName>
    <definedName name="_LL2" localSheetId="114" hidden="1">{FALSE,FALSE,-1.25,-15.5,484.5,276.75,FALSE,FALSE,TRUE,TRUE,0,12,#N/A,46,#N/A,2.93460490463215,15.35,1,FALSE,FALSE,3,TRUE,1,FALSE,100,"Swvu.PLA1.","ACwvu.PLA1.",#N/A,FALSE,FALSE,0,0,0,0,2,"","",TRUE,TRUE,FALSE,FALSE,1,60,#N/A,#N/A,FALSE,FALSE,FALSE,FALSE,FALSE,FALSE,FALSE,9,65532,65532,FALSE,FALSE,TRUE,TRUE,TRUE}</definedName>
    <definedName name="_LL2" localSheetId="103" hidden="1">{FALSE,FALSE,-1.25,-15.5,484.5,276.75,FALSE,FALSE,TRUE,TRUE,0,12,#N/A,46,#N/A,2.93460490463215,15.35,1,FALSE,FALSE,3,TRUE,1,FALSE,100,"Swvu.PLA1.","ACwvu.PLA1.",#N/A,FALSE,FALSE,0,0,0,0,2,"","",TRUE,TRUE,FALSE,FALSE,1,60,#N/A,#N/A,FALSE,FALSE,FALSE,FALSE,FALSE,FALSE,FALSE,9,65532,65532,FALSE,FALSE,TRUE,TRUE,TRUE}</definedName>
    <definedName name="_LL2" localSheetId="104" hidden="1">{FALSE,FALSE,-1.25,-15.5,484.5,276.75,FALSE,FALSE,TRUE,TRUE,0,12,#N/A,46,#N/A,2.93460490463215,15.35,1,FALSE,FALSE,3,TRUE,1,FALSE,100,"Swvu.PLA1.","ACwvu.PLA1.",#N/A,FALSE,FALSE,0,0,0,0,2,"","",TRUE,TRUE,FALSE,FALSE,1,60,#N/A,#N/A,FALSE,FALSE,FALSE,FALSE,FALSE,FALSE,FALSE,9,65532,65532,FALSE,FALSE,TRUE,TRUE,TRUE}</definedName>
    <definedName name="_LL2" localSheetId="105" hidden="1">{FALSE,FALSE,-1.25,-15.5,484.5,276.75,FALSE,FALSE,TRUE,TRUE,0,12,#N/A,46,#N/A,2.93460490463215,15.35,1,FALSE,FALSE,3,TRUE,1,FALSE,100,"Swvu.PLA1.","ACwvu.PLA1.",#N/A,FALSE,FALSE,0,0,0,0,2,"","",TRUE,TRUE,FALSE,FALSE,1,60,#N/A,#N/A,FALSE,FALSE,FALSE,FALSE,FALSE,FALSE,FALSE,9,65532,65532,FALSE,FALSE,TRUE,TRUE,TRUE}</definedName>
    <definedName name="_LL2" localSheetId="106" hidden="1">{FALSE,FALSE,-1.25,-15.5,484.5,276.75,FALSE,FALSE,TRUE,TRUE,0,12,#N/A,46,#N/A,2.93460490463215,15.35,1,FALSE,FALSE,3,TRUE,1,FALSE,100,"Swvu.PLA1.","ACwvu.PLA1.",#N/A,FALSE,FALSE,0,0,0,0,2,"","",TRUE,TRUE,FALSE,FALSE,1,60,#N/A,#N/A,FALSE,FALSE,FALSE,FALSE,FALSE,FALSE,FALSE,9,65532,65532,FALSE,FALSE,TRUE,TRUE,TRUE}</definedName>
    <definedName name="_LL2" localSheetId="107" hidden="1">{FALSE,FALSE,-1.25,-15.5,484.5,276.75,FALSE,FALSE,TRUE,TRUE,0,12,#N/A,46,#N/A,2.93460490463215,15.35,1,FALSE,FALSE,3,TRUE,1,FALSE,100,"Swvu.PLA1.","ACwvu.PLA1.",#N/A,FALSE,FALSE,0,0,0,0,2,"","",TRUE,TRUE,FALSE,FALSE,1,60,#N/A,#N/A,FALSE,FALSE,FALSE,FALSE,FALSE,FALSE,FALSE,9,65532,65532,FALSE,FALSE,TRUE,TRUE,TRUE}</definedName>
    <definedName name="_LL2" localSheetId="108" hidden="1">{FALSE,FALSE,-1.25,-15.5,484.5,276.75,FALSE,FALSE,TRUE,TRUE,0,12,#N/A,46,#N/A,2.93460490463215,15.35,1,FALSE,FALSE,3,TRUE,1,FALSE,100,"Swvu.PLA1.","ACwvu.PLA1.",#N/A,FALSE,FALSE,0,0,0,0,2,"","",TRUE,TRUE,FALSE,FALSE,1,60,#N/A,#N/A,FALSE,FALSE,FALSE,FALSE,FALSE,FALSE,FALSE,9,65532,65532,FALSE,FALSE,TRUE,TRUE,TRUE}</definedName>
    <definedName name="_LL2" localSheetId="109" hidden="1">{FALSE,FALSE,-1.25,-15.5,484.5,276.75,FALSE,FALSE,TRUE,TRUE,0,12,#N/A,46,#N/A,2.93460490463215,15.35,1,FALSE,FALSE,3,TRUE,1,FALSE,100,"Swvu.PLA1.","ACwvu.PLA1.",#N/A,FALSE,FALSE,0,0,0,0,2,"","",TRUE,TRUE,FALSE,FALSE,1,60,#N/A,#N/A,FALSE,FALSE,FALSE,FALSE,FALSE,FALSE,FALSE,9,65532,65532,FALSE,FALSE,TRUE,TRUE,TRUE}</definedName>
    <definedName name="_LL2" localSheetId="110" hidden="1">{FALSE,FALSE,-1.25,-15.5,484.5,276.75,FALSE,FALSE,TRUE,TRUE,0,12,#N/A,46,#N/A,2.93460490463215,15.35,1,FALSE,FALSE,3,TRUE,1,FALSE,100,"Swvu.PLA1.","ACwvu.PLA1.",#N/A,FALSE,FALSE,0,0,0,0,2,"","",TRUE,TRUE,FALSE,FALSE,1,60,#N/A,#N/A,FALSE,FALSE,FALSE,FALSE,FALSE,FALSE,FALSE,9,65532,65532,FALSE,FALSE,TRUE,TRUE,TRUE}</definedName>
    <definedName name="_LL2" localSheetId="111" hidden="1">{FALSE,FALSE,-1.25,-15.5,484.5,276.75,FALSE,FALSE,TRUE,TRUE,0,12,#N/A,46,#N/A,2.93460490463215,15.35,1,FALSE,FALSE,3,TRUE,1,FALSE,100,"Swvu.PLA1.","ACwvu.PLA1.",#N/A,FALSE,FALSE,0,0,0,0,2,"","",TRUE,TRUE,FALSE,FALSE,1,60,#N/A,#N/A,FALSE,FALSE,FALSE,FALSE,FALSE,FALSE,FALSE,9,65532,65532,FALSE,FALSE,TRUE,TRUE,TRUE}</definedName>
    <definedName name="_LL2" localSheetId="176" hidden="1">{FALSE,FALSE,-1.25,-15.5,484.5,276.75,FALSE,FALSE,TRUE,TRUE,0,12,#N/A,46,#N/A,2.93460490463215,15.35,1,FALSE,FALSE,3,TRUE,1,FALSE,100,"Swvu.PLA1.","ACwvu.PLA1.",#N/A,FALSE,FALSE,0,0,0,0,2,"","",TRUE,TRUE,FALSE,FALSE,1,60,#N/A,#N/A,FALSE,FALSE,FALSE,FALSE,FALSE,FALSE,FALSE,9,65532,65532,FALSE,FALSE,TRUE,TRUE,TRUE}</definedName>
    <definedName name="_LL2" localSheetId="69"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F1" localSheetId="115">#REF!</definedName>
    <definedName name="_MF1" localSheetId="135">#REF!</definedName>
    <definedName name="_MF1" localSheetId="136">#REF!</definedName>
    <definedName name="_MF1" localSheetId="157">#REF!</definedName>
    <definedName name="_MF1" localSheetId="162">#REF!</definedName>
    <definedName name="_MF1" localSheetId="165">#REF!</definedName>
    <definedName name="_MF1" localSheetId="177">#REF!</definedName>
    <definedName name="_MF1" localSheetId="185">#REF!</definedName>
    <definedName name="_MF1" localSheetId="186">#REF!</definedName>
    <definedName name="_MF1" localSheetId="187">#REF!</definedName>
    <definedName name="_MF1" localSheetId="178">#REF!</definedName>
    <definedName name="_MF1" localSheetId="179">#REF!</definedName>
    <definedName name="_MF1" localSheetId="180">#REF!</definedName>
    <definedName name="_MF1" localSheetId="181">#REF!</definedName>
    <definedName name="_MF1" localSheetId="182">#REF!</definedName>
    <definedName name="_MF1" localSheetId="183">#REF!</definedName>
    <definedName name="_MF1" localSheetId="184">#REF!</definedName>
    <definedName name="_MF1" localSheetId="112">#REF!</definedName>
    <definedName name="_MF1" localSheetId="113">#REF!</definedName>
    <definedName name="_MF1" localSheetId="114">#REF!</definedName>
    <definedName name="_MF1" localSheetId="105">#REF!</definedName>
    <definedName name="_MF1" localSheetId="106">#REF!</definedName>
    <definedName name="_MF1" localSheetId="107">#REF!</definedName>
    <definedName name="_MF1" localSheetId="110">#REF!</definedName>
    <definedName name="_MF1" localSheetId="111">#REF!</definedName>
    <definedName name="_MF1">#REF!</definedName>
    <definedName name="_MF2" localSheetId="135">#REF!</definedName>
    <definedName name="_MF2" localSheetId="136">#REF!</definedName>
    <definedName name="_MF2" localSheetId="157">#REF!</definedName>
    <definedName name="_MF2" localSheetId="162">#REF!</definedName>
    <definedName name="_MF2" localSheetId="177">#REF!</definedName>
    <definedName name="_MF2" localSheetId="185">#REF!</definedName>
    <definedName name="_MF2" localSheetId="186">#REF!</definedName>
    <definedName name="_MF2" localSheetId="187">#REF!</definedName>
    <definedName name="_MF2" localSheetId="178">#REF!</definedName>
    <definedName name="_MF2" localSheetId="179">#REF!</definedName>
    <definedName name="_MF2" localSheetId="180">#REF!</definedName>
    <definedName name="_MF2" localSheetId="181">#REF!</definedName>
    <definedName name="_MF2" localSheetId="182">#REF!</definedName>
    <definedName name="_MF2" localSheetId="183">#REF!</definedName>
    <definedName name="_MF2" localSheetId="184">#REF!</definedName>
    <definedName name="_MF2" localSheetId="112">#REF!</definedName>
    <definedName name="_MF2" localSheetId="113">#REF!</definedName>
    <definedName name="_MF2" localSheetId="114">#REF!</definedName>
    <definedName name="_MF2" localSheetId="105">#REF!</definedName>
    <definedName name="_MF2" localSheetId="106">#REF!</definedName>
    <definedName name="_MF2" localSheetId="107">#REF!</definedName>
    <definedName name="_MF2" localSheetId="110">#REF!</definedName>
    <definedName name="_MF2" localSheetId="111">#REF!</definedName>
    <definedName name="_MF2">#REF!</definedName>
    <definedName name="_MS1" localSheetId="135">#REF!</definedName>
    <definedName name="_MS1" localSheetId="136">#REF!</definedName>
    <definedName name="_MS1" localSheetId="157">#REF!</definedName>
    <definedName name="_MS1" localSheetId="162">#REF!</definedName>
    <definedName name="_MS1" localSheetId="177">#REF!</definedName>
    <definedName name="_MS1" localSheetId="185">#REF!</definedName>
    <definedName name="_MS1" localSheetId="186">#REF!</definedName>
    <definedName name="_MS1" localSheetId="187">#REF!</definedName>
    <definedName name="_MS1" localSheetId="178">#REF!</definedName>
    <definedName name="_MS1" localSheetId="179">#REF!</definedName>
    <definedName name="_MS1" localSheetId="180">#REF!</definedName>
    <definedName name="_MS1" localSheetId="181">#REF!</definedName>
    <definedName name="_MS1" localSheetId="182">#REF!</definedName>
    <definedName name="_MS1" localSheetId="183">#REF!</definedName>
    <definedName name="_MS1" localSheetId="184">#REF!</definedName>
    <definedName name="_MS1" localSheetId="112">#REF!</definedName>
    <definedName name="_MS1" localSheetId="113">#REF!</definedName>
    <definedName name="_MS1" localSheetId="114">#REF!</definedName>
    <definedName name="_MS1" localSheetId="105">#REF!</definedName>
    <definedName name="_MS1" localSheetId="106">#REF!</definedName>
    <definedName name="_MS1" localSheetId="107">#REF!</definedName>
    <definedName name="_MS1" localSheetId="110">#REF!</definedName>
    <definedName name="_MS1" localSheetId="111">#REF!</definedName>
    <definedName name="_MS1">#REF!</definedName>
    <definedName name="_MTS2" localSheetId="135">'[20]Annual Tables'!#REF!</definedName>
    <definedName name="_MTS2" localSheetId="136">'[20]Annual Tables'!#REF!</definedName>
    <definedName name="_MTS2" localSheetId="162">'[20]Annual Tables'!#REF!</definedName>
    <definedName name="_MTS2" localSheetId="177">'[20]Annual Tables'!#REF!</definedName>
    <definedName name="_MTS2" localSheetId="185">'[20]Annual Tables'!#REF!</definedName>
    <definedName name="_MTS2" localSheetId="186">'[20]Annual Tables'!#REF!</definedName>
    <definedName name="_MTS2" localSheetId="187">'[20]Annual Tables'!#REF!</definedName>
    <definedName name="_MTS2" localSheetId="178">'[20]Annual Tables'!#REF!</definedName>
    <definedName name="_MTS2" localSheetId="179">'[20]Annual Tables'!#REF!</definedName>
    <definedName name="_MTS2" localSheetId="180">'[20]Annual Tables'!#REF!</definedName>
    <definedName name="_MTS2" localSheetId="181">'[20]Annual Tables'!#REF!</definedName>
    <definedName name="_MTS2" localSheetId="182">'[20]Annual Tables'!#REF!</definedName>
    <definedName name="_MTS2" localSheetId="183">'[20]Annual Tables'!#REF!</definedName>
    <definedName name="_MTS2" localSheetId="184">'[20]Annual Tables'!#REF!</definedName>
    <definedName name="_MTS2">'[20]Annual Tables'!#REF!</definedName>
    <definedName name="_NIR2004" localSheetId="115">#REF!</definedName>
    <definedName name="_NIR2004" localSheetId="135">#REF!</definedName>
    <definedName name="_NIR2004" localSheetId="136">#REF!</definedName>
    <definedName name="_NIR2004" localSheetId="132">#REF!</definedName>
    <definedName name="_NIR2004" localSheetId="133">#REF!</definedName>
    <definedName name="_NIR2004" localSheetId="134">#REF!</definedName>
    <definedName name="_NIR2004" localSheetId="157">#REF!</definedName>
    <definedName name="_NIR2004" localSheetId="162">#REF!</definedName>
    <definedName name="_NIR2004" localSheetId="165">#REF!</definedName>
    <definedName name="_NIR2004" localSheetId="177">#REF!</definedName>
    <definedName name="_NIR2004" localSheetId="185">#REF!</definedName>
    <definedName name="_NIR2004" localSheetId="186">#REF!</definedName>
    <definedName name="_NIR2004" localSheetId="187">#REF!</definedName>
    <definedName name="_NIR2004" localSheetId="178">#REF!</definedName>
    <definedName name="_NIR2004" localSheetId="179">#REF!</definedName>
    <definedName name="_NIR2004" localSheetId="180">#REF!</definedName>
    <definedName name="_NIR2004" localSheetId="181">#REF!</definedName>
    <definedName name="_NIR2004" localSheetId="182">#REF!</definedName>
    <definedName name="_NIR2004" localSheetId="183">#REF!</definedName>
    <definedName name="_NIR2004" localSheetId="184">#REF!</definedName>
    <definedName name="_NIR2004" localSheetId="112">#REF!</definedName>
    <definedName name="_NIR2004" localSheetId="113">#REF!</definedName>
    <definedName name="_NIR2004" localSheetId="114">#REF!</definedName>
    <definedName name="_NIR2004" localSheetId="105">#REF!</definedName>
    <definedName name="_NIR2004" localSheetId="106">#REF!</definedName>
    <definedName name="_NIR2004" localSheetId="107">#REF!</definedName>
    <definedName name="_NIR2004" localSheetId="110">#REF!</definedName>
    <definedName name="_NIR2004" localSheetId="111">#REF!</definedName>
    <definedName name="_NIR2004">#REF!</definedName>
    <definedName name="_note" localSheetId="115" hidden="1">#REF!</definedName>
    <definedName name="_note" localSheetId="135" hidden="1">#REF!</definedName>
    <definedName name="_note" localSheetId="136" hidden="1">#REF!</definedName>
    <definedName name="_note" localSheetId="155" hidden="1">#REF!</definedName>
    <definedName name="_note" localSheetId="153" hidden="1">#REF!</definedName>
    <definedName name="_note" localSheetId="157" hidden="1">#REF!</definedName>
    <definedName name="_note" localSheetId="162" hidden="1">#REF!</definedName>
    <definedName name="_note" localSheetId="165" hidden="1">#REF!</definedName>
    <definedName name="_note" localSheetId="170" hidden="1">#REF!</definedName>
    <definedName name="_note" localSheetId="171" hidden="1">#REF!</definedName>
    <definedName name="_note" localSheetId="172" hidden="1">#REF!</definedName>
    <definedName name="_note" localSheetId="173" hidden="1">#REF!</definedName>
    <definedName name="_note" localSheetId="174" hidden="1">#REF!</definedName>
    <definedName name="_note" localSheetId="185" hidden="1">#REF!</definedName>
    <definedName name="_note" localSheetId="186" hidden="1">#REF!</definedName>
    <definedName name="_note" localSheetId="187" hidden="1">#REF!</definedName>
    <definedName name="_note" localSheetId="178" hidden="1">#REF!</definedName>
    <definedName name="_note" localSheetId="179" hidden="1">#REF!</definedName>
    <definedName name="_note" localSheetId="180" hidden="1">#REF!</definedName>
    <definedName name="_note" localSheetId="181" hidden="1">#REF!</definedName>
    <definedName name="_note" localSheetId="182" hidden="1">#REF!</definedName>
    <definedName name="_note" localSheetId="183" hidden="1">#REF!</definedName>
    <definedName name="_note" localSheetId="184" hidden="1">#REF!</definedName>
    <definedName name="_note" localSheetId="46" hidden="1">#REF!</definedName>
    <definedName name="_note" localSheetId="47" hidden="1">#REF!</definedName>
    <definedName name="_note" localSheetId="48" hidden="1">#REF!</definedName>
    <definedName name="_note" localSheetId="49" hidden="1">#REF!</definedName>
    <definedName name="_note" localSheetId="50" hidden="1">#REF!</definedName>
    <definedName name="_note" localSheetId="51" hidden="1">#REF!</definedName>
    <definedName name="_note" localSheetId="52" hidden="1">#REF!</definedName>
    <definedName name="_note" localSheetId="56" hidden="1">#REF!</definedName>
    <definedName name="_note" localSheetId="57" hidden="1">#REF!</definedName>
    <definedName name="_note" localSheetId="58" hidden="1">#REF!</definedName>
    <definedName name="_note" localSheetId="59" hidden="1">#REF!</definedName>
    <definedName name="_note" localSheetId="60" hidden="1">#REF!</definedName>
    <definedName name="_note" localSheetId="61" hidden="1">#REF!</definedName>
    <definedName name="_note" localSheetId="62" hidden="1">#REF!</definedName>
    <definedName name="_note" localSheetId="86" hidden="1">#REF!</definedName>
    <definedName name="_note" localSheetId="102" hidden="1">#REF!</definedName>
    <definedName name="_note" localSheetId="112" hidden="1">#REF!</definedName>
    <definedName name="_note" localSheetId="113" hidden="1">#REF!</definedName>
    <definedName name="_note" localSheetId="114" hidden="1">#REF!</definedName>
    <definedName name="_note" localSheetId="103" hidden="1">#REF!</definedName>
    <definedName name="_note" localSheetId="104" hidden="1">#REF!</definedName>
    <definedName name="_note" localSheetId="105" hidden="1">#REF!</definedName>
    <definedName name="_note" localSheetId="106" hidden="1">#REF!</definedName>
    <definedName name="_note" localSheetId="107" hidden="1">#REF!</definedName>
    <definedName name="_note" localSheetId="108" hidden="1">#REF!</definedName>
    <definedName name="_note" localSheetId="109" hidden="1">#REF!</definedName>
    <definedName name="_note" localSheetId="110" hidden="1">#REF!</definedName>
    <definedName name="_note" localSheetId="111" hidden="1">#REF!</definedName>
    <definedName name="_note" hidden="1">#REF!</definedName>
    <definedName name="_Order1" hidden="1">0</definedName>
    <definedName name="_Order2" hidden="1">0</definedName>
    <definedName name="_PAG2" localSheetId="135">[20]Index!#REF!</definedName>
    <definedName name="_PAG2" localSheetId="136">[20]Index!#REF!</definedName>
    <definedName name="_PAG2" localSheetId="157">[20]Index!#REF!</definedName>
    <definedName name="_PAG2" localSheetId="162">[20]Index!#REF!</definedName>
    <definedName name="_PAG2" localSheetId="165">[20]Index!#REF!</definedName>
    <definedName name="_PAG2" localSheetId="185">[20]Index!#REF!</definedName>
    <definedName name="_PAG2" localSheetId="186">[20]Index!#REF!</definedName>
    <definedName name="_PAG2" localSheetId="187">[20]Index!#REF!</definedName>
    <definedName name="_PAG2" localSheetId="178">[20]Index!#REF!</definedName>
    <definedName name="_PAG2" localSheetId="179">[20]Index!#REF!</definedName>
    <definedName name="_PAG2" localSheetId="180">[20]Index!#REF!</definedName>
    <definedName name="_PAG2" localSheetId="181">[20]Index!#REF!</definedName>
    <definedName name="_PAG2" localSheetId="182">[20]Index!#REF!</definedName>
    <definedName name="_PAG2" localSheetId="183">[20]Index!#REF!</definedName>
    <definedName name="_PAG2" localSheetId="184">[20]Index!#REF!</definedName>
    <definedName name="_PAG2">[20]Index!#REF!</definedName>
    <definedName name="_PAG3" localSheetId="135">[20]Index!#REF!</definedName>
    <definedName name="_PAG3" localSheetId="136">[20]Index!#REF!</definedName>
    <definedName name="_PAG3" localSheetId="157">[20]Index!#REF!</definedName>
    <definedName name="_PAG3" localSheetId="162">[20]Index!#REF!</definedName>
    <definedName name="_PAG3" localSheetId="165">[20]Index!#REF!</definedName>
    <definedName name="_PAG3" localSheetId="185">[20]Index!#REF!</definedName>
    <definedName name="_PAG3" localSheetId="186">[20]Index!#REF!</definedName>
    <definedName name="_PAG3" localSheetId="187">[20]Index!#REF!</definedName>
    <definedName name="_PAG3" localSheetId="178">[20]Index!#REF!</definedName>
    <definedName name="_PAG3" localSheetId="179">[20]Index!#REF!</definedName>
    <definedName name="_PAG3" localSheetId="180">[20]Index!#REF!</definedName>
    <definedName name="_PAG3" localSheetId="181">[20]Index!#REF!</definedName>
    <definedName name="_PAG3" localSheetId="182">[20]Index!#REF!</definedName>
    <definedName name="_PAG3" localSheetId="183">[20]Index!#REF!</definedName>
    <definedName name="_PAG3" localSheetId="184">[20]Index!#REF!</definedName>
    <definedName name="_PAG3">[20]Index!#REF!</definedName>
    <definedName name="_PAG4" localSheetId="157">[20]Index!#REF!</definedName>
    <definedName name="_PAG4" localSheetId="165">[20]Index!#REF!</definedName>
    <definedName name="_PAG4" localSheetId="185">[20]Index!#REF!</definedName>
    <definedName name="_PAG4" localSheetId="186">[20]Index!#REF!</definedName>
    <definedName name="_PAG4" localSheetId="187">[20]Index!#REF!</definedName>
    <definedName name="_PAG4" localSheetId="178">[20]Index!#REF!</definedName>
    <definedName name="_PAG4" localSheetId="179">[20]Index!#REF!</definedName>
    <definedName name="_PAG4" localSheetId="180">[20]Index!#REF!</definedName>
    <definedName name="_PAG4" localSheetId="181">[20]Index!#REF!</definedName>
    <definedName name="_PAG4" localSheetId="182">[20]Index!#REF!</definedName>
    <definedName name="_PAG4" localSheetId="183">[20]Index!#REF!</definedName>
    <definedName name="_PAG4" localSheetId="184">[20]Index!#REF!</definedName>
    <definedName name="_PAG4">[20]Index!#REF!</definedName>
    <definedName name="_PAG5" localSheetId="157">[20]Index!#REF!</definedName>
    <definedName name="_PAG5" localSheetId="165">[20]Index!#REF!</definedName>
    <definedName name="_PAG5" localSheetId="185">[20]Index!#REF!</definedName>
    <definedName name="_PAG5" localSheetId="186">[20]Index!#REF!</definedName>
    <definedName name="_PAG5" localSheetId="187">[20]Index!#REF!</definedName>
    <definedName name="_PAG5" localSheetId="178">[20]Index!#REF!</definedName>
    <definedName name="_PAG5" localSheetId="179">[20]Index!#REF!</definedName>
    <definedName name="_PAG5" localSheetId="180">[20]Index!#REF!</definedName>
    <definedName name="_PAG5" localSheetId="181">[20]Index!#REF!</definedName>
    <definedName name="_PAG5" localSheetId="182">[20]Index!#REF!</definedName>
    <definedName name="_PAG5" localSheetId="183">[20]Index!#REF!</definedName>
    <definedName name="_PAG5" localSheetId="184">[20]Index!#REF!</definedName>
    <definedName name="_PAG5">[20]Index!#REF!</definedName>
    <definedName name="_PAG6">[20]Index!#REF!</definedName>
    <definedName name="_PAG7" localSheetId="115">#REF!</definedName>
    <definedName name="_PAG7" localSheetId="135">#REF!</definedName>
    <definedName name="_PAG7" localSheetId="136">#REF!</definedName>
    <definedName name="_PAG7" localSheetId="132">#REF!</definedName>
    <definedName name="_PAG7" localSheetId="133">#REF!</definedName>
    <definedName name="_PAG7" localSheetId="134">#REF!</definedName>
    <definedName name="_PAG7" localSheetId="157">#REF!</definedName>
    <definedName name="_PAG7" localSheetId="162">#REF!</definedName>
    <definedName name="_PAG7" localSheetId="165">#REF!</definedName>
    <definedName name="_PAG7" localSheetId="177">#REF!</definedName>
    <definedName name="_PAG7" localSheetId="185">#REF!</definedName>
    <definedName name="_PAG7" localSheetId="186">#REF!</definedName>
    <definedName name="_PAG7" localSheetId="187">#REF!</definedName>
    <definedName name="_PAG7" localSheetId="178">#REF!</definedName>
    <definedName name="_PAG7" localSheetId="179">#REF!</definedName>
    <definedName name="_PAG7" localSheetId="180">#REF!</definedName>
    <definedName name="_PAG7" localSheetId="181">#REF!</definedName>
    <definedName name="_PAG7" localSheetId="182">#REF!</definedName>
    <definedName name="_PAG7" localSheetId="183">#REF!</definedName>
    <definedName name="_PAG7" localSheetId="184">#REF!</definedName>
    <definedName name="_PAG7" localSheetId="112">#REF!</definedName>
    <definedName name="_PAG7" localSheetId="113">#REF!</definedName>
    <definedName name="_PAG7" localSheetId="114">#REF!</definedName>
    <definedName name="_PAG7" localSheetId="105">#REF!</definedName>
    <definedName name="_PAG7" localSheetId="106">#REF!</definedName>
    <definedName name="_PAG7" localSheetId="107">#REF!</definedName>
    <definedName name="_PAG7" localSheetId="110">#REF!</definedName>
    <definedName name="_PAG7" localSheetId="111">#REF!</definedName>
    <definedName name="_PAG7">#REF!</definedName>
    <definedName name="_Parse_Out" localSheetId="115" hidden="1">#REF!</definedName>
    <definedName name="_Parse_Out" localSheetId="135" hidden="1">#REF!</definedName>
    <definedName name="_Parse_Out" localSheetId="136" hidden="1">#REF!</definedName>
    <definedName name="_Parse_Out" localSheetId="155" hidden="1">#REF!</definedName>
    <definedName name="_Parse_Out" localSheetId="153" hidden="1">#REF!</definedName>
    <definedName name="_Parse_Out" localSheetId="157" hidden="1">#REF!</definedName>
    <definedName name="_Parse_Out" localSheetId="162" hidden="1">#REF!</definedName>
    <definedName name="_Parse_Out" localSheetId="165" hidden="1">#REF!</definedName>
    <definedName name="_Parse_Out" localSheetId="170" hidden="1">#REF!</definedName>
    <definedName name="_Parse_Out" localSheetId="171" hidden="1">#REF!</definedName>
    <definedName name="_Parse_Out" localSheetId="172" hidden="1">#REF!</definedName>
    <definedName name="_Parse_Out" localSheetId="173" hidden="1">#REF!</definedName>
    <definedName name="_Parse_Out" localSheetId="174" hidden="1">#REF!</definedName>
    <definedName name="_Parse_Out" localSheetId="185" hidden="1">#REF!</definedName>
    <definedName name="_Parse_Out" localSheetId="186" hidden="1">#REF!</definedName>
    <definedName name="_Parse_Out" localSheetId="187" hidden="1">#REF!</definedName>
    <definedName name="_Parse_Out" localSheetId="178" hidden="1">#REF!</definedName>
    <definedName name="_Parse_Out" localSheetId="179" hidden="1">#REF!</definedName>
    <definedName name="_Parse_Out" localSheetId="180" hidden="1">#REF!</definedName>
    <definedName name="_Parse_Out" localSheetId="181" hidden="1">#REF!</definedName>
    <definedName name="_Parse_Out" localSheetId="182" hidden="1">#REF!</definedName>
    <definedName name="_Parse_Out" localSheetId="183" hidden="1">#REF!</definedName>
    <definedName name="_Parse_Out" localSheetId="184" hidden="1">#REF!</definedName>
    <definedName name="_Parse_Out" localSheetId="46" hidden="1">#REF!</definedName>
    <definedName name="_Parse_Out" localSheetId="47" hidden="1">#REF!</definedName>
    <definedName name="_Parse_Out" localSheetId="48" hidden="1">#REF!</definedName>
    <definedName name="_Parse_Out" localSheetId="49" hidden="1">#REF!</definedName>
    <definedName name="_Parse_Out" localSheetId="50" hidden="1">#REF!</definedName>
    <definedName name="_Parse_Out" localSheetId="51" hidden="1">#REF!</definedName>
    <definedName name="_Parse_Out" localSheetId="52" hidden="1">#REF!</definedName>
    <definedName name="_Parse_Out" localSheetId="56" hidden="1">#REF!</definedName>
    <definedName name="_Parse_Out" localSheetId="57" hidden="1">#REF!</definedName>
    <definedName name="_Parse_Out" localSheetId="58" hidden="1">#REF!</definedName>
    <definedName name="_Parse_Out" localSheetId="59" hidden="1">#REF!</definedName>
    <definedName name="_Parse_Out" localSheetId="60" hidden="1">#REF!</definedName>
    <definedName name="_Parse_Out" localSheetId="61" hidden="1">#REF!</definedName>
    <definedName name="_Parse_Out" localSheetId="62" hidden="1">#REF!</definedName>
    <definedName name="_Parse_Out" localSheetId="63" hidden="1">#REF!</definedName>
    <definedName name="_Parse_Out" localSheetId="67" hidden="1">#REF!</definedName>
    <definedName name="_Parse_Out" localSheetId="68" hidden="1">#REF!</definedName>
    <definedName name="_Parse_Out" localSheetId="86" hidden="1">#REF!</definedName>
    <definedName name="_Parse_Out" localSheetId="102" hidden="1">#REF!</definedName>
    <definedName name="_Parse_Out" localSheetId="112" hidden="1">#REF!</definedName>
    <definedName name="_Parse_Out" localSheetId="113" hidden="1">#REF!</definedName>
    <definedName name="_Parse_Out" localSheetId="114" hidden="1">#REF!</definedName>
    <definedName name="_Parse_Out" localSheetId="103" hidden="1">#REF!</definedName>
    <definedName name="_Parse_Out" localSheetId="104" hidden="1">#REF!</definedName>
    <definedName name="_Parse_Out" localSheetId="105" hidden="1">#REF!</definedName>
    <definedName name="_Parse_Out" localSheetId="106" hidden="1">#REF!</definedName>
    <definedName name="_Parse_Out" localSheetId="107" hidden="1">#REF!</definedName>
    <definedName name="_Parse_Out" localSheetId="108" hidden="1">#REF!</definedName>
    <definedName name="_Parse_Out" localSheetId="109" hidden="1">#REF!</definedName>
    <definedName name="_Parse_Out" localSheetId="110" hidden="1">#REF!</definedName>
    <definedName name="_Parse_Out" localSheetId="111" hidden="1">#REF!</definedName>
    <definedName name="_Parse_Out" hidden="1">#REF!</definedName>
    <definedName name="_prt1" localSheetId="115">'T 10.1'!_prt1</definedName>
    <definedName name="_prt1" localSheetId="135">#N/A</definedName>
    <definedName name="_prt1" localSheetId="136">#N/A</definedName>
    <definedName name="_prt1" localSheetId="132">'T 12.7'!_prt1</definedName>
    <definedName name="_prt1" localSheetId="133">'T 12.8'!_prt1</definedName>
    <definedName name="_prt1" localSheetId="134">'T 12.9'!_prt1</definedName>
    <definedName name="_prt1" localSheetId="157">'T 14.1 - 14.2'!_prt1</definedName>
    <definedName name="_prt1" localSheetId="162">'T 15.7'!_prt1</definedName>
    <definedName name="_prt1" localSheetId="165">'T 15.9'!_prt1</definedName>
    <definedName name="_prt1" localSheetId="177">'T 17.1'!_prt1</definedName>
    <definedName name="_prt1" localSheetId="185">#N/A</definedName>
    <definedName name="_prt1" localSheetId="186">#N/A</definedName>
    <definedName name="_prt1" localSheetId="187">#N/A</definedName>
    <definedName name="_prt1" localSheetId="178">'T 17.2'!_prt1</definedName>
    <definedName name="_prt1" localSheetId="179">'T 17.3'!_prt1</definedName>
    <definedName name="_prt1" localSheetId="180">'T 17.4'!_prt1</definedName>
    <definedName name="_prt1" localSheetId="181">'T 17.5'!_prt1</definedName>
    <definedName name="_prt1" localSheetId="182">'T 17.6'!_prt1</definedName>
    <definedName name="_prt1" localSheetId="183">#N/A</definedName>
    <definedName name="_prt1" localSheetId="184">#N/A</definedName>
    <definedName name="_prt1" localSheetId="66">'T 6.4 Cont'!_prt1</definedName>
    <definedName name="_prt1" localSheetId="70">'T 6.6'!_prt1</definedName>
    <definedName name="_prt1" localSheetId="112">'T 9.10_9.11'!_prt1</definedName>
    <definedName name="_prt1" localSheetId="113">'T 9.12'!_prt1</definedName>
    <definedName name="_prt1" localSheetId="114">'T 9.12 (ctd)'!_prt1</definedName>
    <definedName name="_prt1" localSheetId="105">'T 9.4'!_prt1</definedName>
    <definedName name="_prt1" localSheetId="106">'T 9.5'!_prt1</definedName>
    <definedName name="_prt1" localSheetId="107">'T 9.6'!_prt1</definedName>
    <definedName name="_prt1" localSheetId="110">'T 9.9'!_prt1</definedName>
    <definedName name="_prt1" localSheetId="111">'T 9.9 (ctd)'!_prt1</definedName>
    <definedName name="_prt1">[0]!_prt1</definedName>
    <definedName name="_prt2" localSheetId="115">'T 10.1'!_prt2</definedName>
    <definedName name="_prt2" localSheetId="135">#N/A</definedName>
    <definedName name="_prt2" localSheetId="136">#N/A</definedName>
    <definedName name="_prt2" localSheetId="132">'T 12.7'!_prt2</definedName>
    <definedName name="_prt2" localSheetId="133">'T 12.8'!_prt2</definedName>
    <definedName name="_prt2" localSheetId="134">'T 12.9'!_prt2</definedName>
    <definedName name="_prt2" localSheetId="157">'T 14.1 - 14.2'!_prt2</definedName>
    <definedName name="_prt2" localSheetId="162">'T 15.7'!_prt2</definedName>
    <definedName name="_prt2" localSheetId="165">'T 15.9'!_prt2</definedName>
    <definedName name="_prt2" localSheetId="177">'T 17.1'!_prt2</definedName>
    <definedName name="_prt2" localSheetId="185">#N/A</definedName>
    <definedName name="_prt2" localSheetId="186">#N/A</definedName>
    <definedName name="_prt2" localSheetId="187">#N/A</definedName>
    <definedName name="_prt2" localSheetId="178">'T 17.2'!_prt2</definedName>
    <definedName name="_prt2" localSheetId="179">'T 17.3'!_prt2</definedName>
    <definedName name="_prt2" localSheetId="180">'T 17.4'!_prt2</definedName>
    <definedName name="_prt2" localSheetId="181">'T 17.5'!_prt2</definedName>
    <definedName name="_prt2" localSheetId="182">'T 17.6'!_prt2</definedName>
    <definedName name="_prt2" localSheetId="183">#N/A</definedName>
    <definedName name="_prt2" localSheetId="184">#N/A</definedName>
    <definedName name="_prt2" localSheetId="66">'T 6.4 Cont'!_prt2</definedName>
    <definedName name="_prt2" localSheetId="70">'T 6.6'!_prt2</definedName>
    <definedName name="_prt2" localSheetId="112">'T 9.10_9.11'!_prt2</definedName>
    <definedName name="_prt2" localSheetId="113">'T 9.12'!_prt2</definedName>
    <definedName name="_prt2" localSheetId="114">'T 9.12 (ctd)'!_prt2</definedName>
    <definedName name="_prt2" localSheetId="105">'T 9.4'!_prt2</definedName>
    <definedName name="_prt2" localSheetId="106">'T 9.5'!_prt2</definedName>
    <definedName name="_prt2" localSheetId="107">'T 9.6'!_prt2</definedName>
    <definedName name="_prt2" localSheetId="110">'T 9.9'!_prt2</definedName>
    <definedName name="_prt2" localSheetId="111">'T 9.9 (ctd)'!_prt2</definedName>
    <definedName name="_prt2">[0]!_prt2</definedName>
    <definedName name="_prt3" localSheetId="115">'T 10.1'!_prt3</definedName>
    <definedName name="_prt3" localSheetId="135">#N/A</definedName>
    <definedName name="_prt3" localSheetId="136">#N/A</definedName>
    <definedName name="_prt3" localSheetId="132">'T 12.7'!_prt3</definedName>
    <definedName name="_prt3" localSheetId="133">'T 12.8'!_prt3</definedName>
    <definedName name="_prt3" localSheetId="134">'T 12.9'!_prt3</definedName>
    <definedName name="_prt3" localSheetId="157">'T 14.1 - 14.2'!_prt3</definedName>
    <definedName name="_prt3" localSheetId="162">'T 15.7'!_prt3</definedName>
    <definedName name="_prt3" localSheetId="165">'T 15.9'!_prt3</definedName>
    <definedName name="_prt3" localSheetId="177">'T 17.1'!_prt3</definedName>
    <definedName name="_prt3" localSheetId="185">#N/A</definedName>
    <definedName name="_prt3" localSheetId="186">#N/A</definedName>
    <definedName name="_prt3" localSheetId="187">#N/A</definedName>
    <definedName name="_prt3" localSheetId="178">'T 17.2'!_prt3</definedName>
    <definedName name="_prt3" localSheetId="179">'T 17.3'!_prt3</definedName>
    <definedName name="_prt3" localSheetId="180">'T 17.4'!_prt3</definedName>
    <definedName name="_prt3" localSheetId="181">'T 17.5'!_prt3</definedName>
    <definedName name="_prt3" localSheetId="182">'T 17.6'!_prt3</definedName>
    <definedName name="_prt3" localSheetId="183">#N/A</definedName>
    <definedName name="_prt3" localSheetId="184">#N/A</definedName>
    <definedName name="_prt3" localSheetId="66">'T 6.4 Cont'!_prt3</definedName>
    <definedName name="_prt3" localSheetId="70">'T 6.6'!_prt3</definedName>
    <definedName name="_prt3" localSheetId="112">'T 9.10_9.11'!_prt3</definedName>
    <definedName name="_prt3" localSheetId="113">'T 9.12'!_prt3</definedName>
    <definedName name="_prt3" localSheetId="114">'T 9.12 (ctd)'!_prt3</definedName>
    <definedName name="_prt3" localSheetId="105">'T 9.4'!_prt3</definedName>
    <definedName name="_prt3" localSheetId="106">'T 9.5'!_prt3</definedName>
    <definedName name="_prt3" localSheetId="107">'T 9.6'!_prt3</definedName>
    <definedName name="_prt3" localSheetId="110">'T 9.9'!_prt3</definedName>
    <definedName name="_prt3" localSheetId="111">'T 9.9 (ctd)'!_prt3</definedName>
    <definedName name="_prt3">[0]!_prt3</definedName>
    <definedName name="_prt4" localSheetId="115">'T 10.1'!_prt4</definedName>
    <definedName name="_prt4" localSheetId="135">#N/A</definedName>
    <definedName name="_prt4" localSheetId="136">#N/A</definedName>
    <definedName name="_prt4" localSheetId="132">'T 12.7'!_prt4</definedName>
    <definedName name="_prt4" localSheetId="133">'T 12.8'!_prt4</definedName>
    <definedName name="_prt4" localSheetId="134">'T 12.9'!_prt4</definedName>
    <definedName name="_prt4" localSheetId="157">'T 14.1 - 14.2'!_prt4</definedName>
    <definedName name="_prt4" localSheetId="162">'T 15.7'!_prt4</definedName>
    <definedName name="_prt4" localSheetId="165">'T 15.9'!_prt4</definedName>
    <definedName name="_prt4" localSheetId="177">'T 17.1'!_prt4</definedName>
    <definedName name="_prt4" localSheetId="185">#N/A</definedName>
    <definedName name="_prt4" localSheetId="186">#N/A</definedName>
    <definedName name="_prt4" localSheetId="187">#N/A</definedName>
    <definedName name="_prt4" localSheetId="178">'T 17.2'!_prt4</definedName>
    <definedName name="_prt4" localSheetId="179">'T 17.3'!_prt4</definedName>
    <definedName name="_prt4" localSheetId="180">'T 17.4'!_prt4</definedName>
    <definedName name="_prt4" localSheetId="181">'T 17.5'!_prt4</definedName>
    <definedName name="_prt4" localSheetId="182">'T 17.6'!_prt4</definedName>
    <definedName name="_prt4" localSheetId="183">#N/A</definedName>
    <definedName name="_prt4" localSheetId="184">#N/A</definedName>
    <definedName name="_prt4" localSheetId="66">'T 6.4 Cont'!_prt4</definedName>
    <definedName name="_prt4" localSheetId="70">'T 6.6'!_prt4</definedName>
    <definedName name="_prt4" localSheetId="112">'T 9.10_9.11'!_prt4</definedName>
    <definedName name="_prt4" localSheetId="113">'T 9.12'!_prt4</definedName>
    <definedName name="_prt4" localSheetId="114">'T 9.12 (ctd)'!_prt4</definedName>
    <definedName name="_prt4" localSheetId="105">'T 9.4'!_prt4</definedName>
    <definedName name="_prt4" localSheetId="106">'T 9.5'!_prt4</definedName>
    <definedName name="_prt4" localSheetId="107">'T 9.6'!_prt4</definedName>
    <definedName name="_prt4" localSheetId="110">'T 9.9'!_prt4</definedName>
    <definedName name="_prt4" localSheetId="111">'T 9.9 (ctd)'!_prt4</definedName>
    <definedName name="_prt4">[0]!_prt4</definedName>
    <definedName name="_prt5" localSheetId="115">'T 10.1'!_prt5</definedName>
    <definedName name="_prt5" localSheetId="135">#N/A</definedName>
    <definedName name="_prt5" localSheetId="136">#N/A</definedName>
    <definedName name="_prt5" localSheetId="132">'T 12.7'!_prt5</definedName>
    <definedName name="_prt5" localSheetId="133">'T 12.8'!_prt5</definedName>
    <definedName name="_prt5" localSheetId="134">'T 12.9'!_prt5</definedName>
    <definedName name="_prt5" localSheetId="157">'T 14.1 - 14.2'!_prt5</definedName>
    <definedName name="_prt5" localSheetId="162">'T 15.7'!_prt5</definedName>
    <definedName name="_prt5" localSheetId="165">'T 15.9'!_prt5</definedName>
    <definedName name="_prt5" localSheetId="177">'T 17.1'!_prt5</definedName>
    <definedName name="_prt5" localSheetId="185">#N/A</definedName>
    <definedName name="_prt5" localSheetId="186">#N/A</definedName>
    <definedName name="_prt5" localSheetId="187">#N/A</definedName>
    <definedName name="_prt5" localSheetId="178">'T 17.2'!_prt5</definedName>
    <definedName name="_prt5" localSheetId="179">'T 17.3'!_prt5</definedName>
    <definedName name="_prt5" localSheetId="180">'T 17.4'!_prt5</definedName>
    <definedName name="_prt5" localSheetId="181">'T 17.5'!_prt5</definedName>
    <definedName name="_prt5" localSheetId="182">'T 17.6'!_prt5</definedName>
    <definedName name="_prt5" localSheetId="183">#N/A</definedName>
    <definedName name="_prt5" localSheetId="184">#N/A</definedName>
    <definedName name="_prt5" localSheetId="66">'T 6.4 Cont'!_prt5</definedName>
    <definedName name="_prt5" localSheetId="70">'T 6.6'!_prt5</definedName>
    <definedName name="_prt5" localSheetId="112">'T 9.10_9.11'!_prt5</definedName>
    <definedName name="_prt5" localSheetId="113">'T 9.12'!_prt5</definedName>
    <definedName name="_prt5" localSheetId="114">'T 9.12 (ctd)'!_prt5</definedName>
    <definedName name="_prt5" localSheetId="105">'T 9.4'!_prt5</definedName>
    <definedName name="_prt5" localSheetId="106">'T 9.5'!_prt5</definedName>
    <definedName name="_prt5" localSheetId="107">'T 9.6'!_prt5</definedName>
    <definedName name="_prt5" localSheetId="110">'T 9.9'!_prt5</definedName>
    <definedName name="_prt5" localSheetId="111">'T 9.9 (ctd)'!_prt5</definedName>
    <definedName name="_prt5">[0]!_prt5</definedName>
    <definedName name="_prt6" localSheetId="115">'T 10.1'!_prt6</definedName>
    <definedName name="_prt6" localSheetId="135">#N/A</definedName>
    <definedName name="_prt6" localSheetId="136">#N/A</definedName>
    <definedName name="_prt6" localSheetId="132">'T 12.7'!_prt6</definedName>
    <definedName name="_prt6" localSheetId="133">'T 12.8'!_prt6</definedName>
    <definedName name="_prt6" localSheetId="134">'T 12.9'!_prt6</definedName>
    <definedName name="_prt6" localSheetId="157">'T 14.1 - 14.2'!_prt6</definedName>
    <definedName name="_prt6" localSheetId="162">'T 15.7'!_prt6</definedName>
    <definedName name="_prt6" localSheetId="165">'T 15.9'!_prt6</definedName>
    <definedName name="_prt6" localSheetId="177">'T 17.1'!_prt6</definedName>
    <definedName name="_prt6" localSheetId="185">#N/A</definedName>
    <definedName name="_prt6" localSheetId="186">#N/A</definedName>
    <definedName name="_prt6" localSheetId="187">#N/A</definedName>
    <definedName name="_prt6" localSheetId="178">'T 17.2'!_prt6</definedName>
    <definedName name="_prt6" localSheetId="179">'T 17.3'!_prt6</definedName>
    <definedName name="_prt6" localSheetId="180">'T 17.4'!_prt6</definedName>
    <definedName name="_prt6" localSheetId="181">'T 17.5'!_prt6</definedName>
    <definedName name="_prt6" localSheetId="182">'T 17.6'!_prt6</definedName>
    <definedName name="_prt6" localSheetId="183">#N/A</definedName>
    <definedName name="_prt6" localSheetId="184">#N/A</definedName>
    <definedName name="_prt6" localSheetId="66">'T 6.4 Cont'!_prt6</definedName>
    <definedName name="_prt6" localSheetId="70">'T 6.6'!_prt6</definedName>
    <definedName name="_prt6" localSheetId="112">'T 9.10_9.11'!_prt6</definedName>
    <definedName name="_prt6" localSheetId="113">'T 9.12'!_prt6</definedName>
    <definedName name="_prt6" localSheetId="114">'T 9.12 (ctd)'!_prt6</definedName>
    <definedName name="_prt6" localSheetId="105">'T 9.4'!_prt6</definedName>
    <definedName name="_prt6" localSheetId="106">'T 9.5'!_prt6</definedName>
    <definedName name="_prt6" localSheetId="107">'T 9.6'!_prt6</definedName>
    <definedName name="_prt6" localSheetId="110">'T 9.9'!_prt6</definedName>
    <definedName name="_prt6" localSheetId="111">'T 9.9 (ctd)'!_prt6</definedName>
    <definedName name="_prt6">[0]!_prt6</definedName>
    <definedName name="_prt7" localSheetId="115">'T 10.1'!_prt7</definedName>
    <definedName name="_prt7" localSheetId="135">#N/A</definedName>
    <definedName name="_prt7" localSheetId="136">#N/A</definedName>
    <definedName name="_prt7" localSheetId="132">'T 12.7'!_prt7</definedName>
    <definedName name="_prt7" localSheetId="133">'T 12.8'!_prt7</definedName>
    <definedName name="_prt7" localSheetId="134">'T 12.9'!_prt7</definedName>
    <definedName name="_prt7" localSheetId="157">'T 14.1 - 14.2'!_prt7</definedName>
    <definedName name="_prt7" localSheetId="162">'T 15.7'!_prt7</definedName>
    <definedName name="_prt7" localSheetId="165">'T 15.9'!_prt7</definedName>
    <definedName name="_prt7" localSheetId="177">'T 17.1'!_prt7</definedName>
    <definedName name="_prt7" localSheetId="185">#N/A</definedName>
    <definedName name="_prt7" localSheetId="186">#N/A</definedName>
    <definedName name="_prt7" localSheetId="187">#N/A</definedName>
    <definedName name="_prt7" localSheetId="178">'T 17.2'!_prt7</definedName>
    <definedName name="_prt7" localSheetId="179">'T 17.3'!_prt7</definedName>
    <definedName name="_prt7" localSheetId="180">'T 17.4'!_prt7</definedName>
    <definedName name="_prt7" localSheetId="181">'T 17.5'!_prt7</definedName>
    <definedName name="_prt7" localSheetId="182">'T 17.6'!_prt7</definedName>
    <definedName name="_prt7" localSheetId="183">#N/A</definedName>
    <definedName name="_prt7" localSheetId="184">#N/A</definedName>
    <definedName name="_prt7" localSheetId="66">'T 6.4 Cont'!_prt7</definedName>
    <definedName name="_prt7" localSheetId="70">'T 6.6'!_prt7</definedName>
    <definedName name="_prt7" localSheetId="112">'T 9.10_9.11'!_prt7</definedName>
    <definedName name="_prt7" localSheetId="113">'T 9.12'!_prt7</definedName>
    <definedName name="_prt7" localSheetId="114">'T 9.12 (ctd)'!_prt7</definedName>
    <definedName name="_prt7" localSheetId="105">'T 9.4'!_prt7</definedName>
    <definedName name="_prt7" localSheetId="106">'T 9.5'!_prt7</definedName>
    <definedName name="_prt7" localSheetId="107">'T 9.6'!_prt7</definedName>
    <definedName name="_prt7" localSheetId="110">'T 9.9'!_prt7</definedName>
    <definedName name="_prt7" localSheetId="111">'T 9.9 (ctd)'!_prt7</definedName>
    <definedName name="_prt7">[0]!_prt7</definedName>
    <definedName name="_prt8" localSheetId="115">'T 10.1'!_prt8</definedName>
    <definedName name="_prt8" localSheetId="135">#N/A</definedName>
    <definedName name="_prt8" localSheetId="136">#N/A</definedName>
    <definedName name="_prt8" localSheetId="132">'T 12.7'!_prt8</definedName>
    <definedName name="_prt8" localSheetId="133">'T 12.8'!_prt8</definedName>
    <definedName name="_prt8" localSheetId="134">'T 12.9'!_prt8</definedName>
    <definedName name="_prt8" localSheetId="157">'T 14.1 - 14.2'!_prt8</definedName>
    <definedName name="_prt8" localSheetId="162">'T 15.7'!_prt8</definedName>
    <definedName name="_prt8" localSheetId="165">'T 15.9'!_prt8</definedName>
    <definedName name="_prt8" localSheetId="177">'T 17.1'!_prt8</definedName>
    <definedName name="_prt8" localSheetId="185">#N/A</definedName>
    <definedName name="_prt8" localSheetId="186">#N/A</definedName>
    <definedName name="_prt8" localSheetId="187">#N/A</definedName>
    <definedName name="_prt8" localSheetId="178">'T 17.2'!_prt8</definedName>
    <definedName name="_prt8" localSheetId="179">'T 17.3'!_prt8</definedName>
    <definedName name="_prt8" localSheetId="180">'T 17.4'!_prt8</definedName>
    <definedName name="_prt8" localSheetId="181">'T 17.5'!_prt8</definedName>
    <definedName name="_prt8" localSheetId="182">'T 17.6'!_prt8</definedName>
    <definedName name="_prt8" localSheetId="183">#N/A</definedName>
    <definedName name="_prt8" localSheetId="184">#N/A</definedName>
    <definedName name="_prt8" localSheetId="66">'T 6.4 Cont'!_prt8</definedName>
    <definedName name="_prt8" localSheetId="70">'T 6.6'!_prt8</definedName>
    <definedName name="_prt8" localSheetId="112">'T 9.10_9.11'!_prt8</definedName>
    <definedName name="_prt8" localSheetId="113">'T 9.12'!_prt8</definedName>
    <definedName name="_prt8" localSheetId="114">'T 9.12 (ctd)'!_prt8</definedName>
    <definedName name="_prt8" localSheetId="105">'T 9.4'!_prt8</definedName>
    <definedName name="_prt8" localSheetId="106">'T 9.5'!_prt8</definedName>
    <definedName name="_prt8" localSheetId="107">'T 9.6'!_prt8</definedName>
    <definedName name="_prt8" localSheetId="110">'T 9.9'!_prt8</definedName>
    <definedName name="_prt8" localSheetId="111">'T 9.9 (ctd)'!_prt8</definedName>
    <definedName name="_prt8">[0]!_prt8</definedName>
    <definedName name="_RED10" localSheetId="115">#REF!</definedName>
    <definedName name="_RED10" localSheetId="135">#REF!</definedName>
    <definedName name="_RED10" localSheetId="136">#REF!</definedName>
    <definedName name="_RED10" localSheetId="132">#REF!</definedName>
    <definedName name="_RED10" localSheetId="133">#REF!</definedName>
    <definedName name="_RED10" localSheetId="134">#REF!</definedName>
    <definedName name="_RED10" localSheetId="157">#REF!</definedName>
    <definedName name="_RED10" localSheetId="162">#REF!</definedName>
    <definedName name="_RED10" localSheetId="165">#REF!</definedName>
    <definedName name="_RED10" localSheetId="177">#REF!</definedName>
    <definedName name="_RED10" localSheetId="185">#REF!</definedName>
    <definedName name="_RED10" localSheetId="186">#REF!</definedName>
    <definedName name="_RED10" localSheetId="187">#REF!</definedName>
    <definedName name="_RED10" localSheetId="178">#REF!</definedName>
    <definedName name="_RED10" localSheetId="179">#REF!</definedName>
    <definedName name="_RED10" localSheetId="180">#REF!</definedName>
    <definedName name="_RED10" localSheetId="181">#REF!</definedName>
    <definedName name="_RED10" localSheetId="182">#REF!</definedName>
    <definedName name="_RED10" localSheetId="183">#REF!</definedName>
    <definedName name="_RED10" localSheetId="184">#REF!</definedName>
    <definedName name="_RED10" localSheetId="66">#REF!</definedName>
    <definedName name="_RED10" localSheetId="70">#REF!</definedName>
    <definedName name="_RED10" localSheetId="112">#REF!</definedName>
    <definedName name="_RED10" localSheetId="113">#REF!</definedName>
    <definedName name="_RED10" localSheetId="114">#REF!</definedName>
    <definedName name="_RED10" localSheetId="105">#REF!</definedName>
    <definedName name="_RED10" localSheetId="106">#REF!</definedName>
    <definedName name="_RED10" localSheetId="107">#REF!</definedName>
    <definedName name="_RED10" localSheetId="110">#REF!</definedName>
    <definedName name="_RED10" localSheetId="111">#REF!</definedName>
    <definedName name="_RED10">#REF!</definedName>
    <definedName name="_RED11" localSheetId="135">#REF!</definedName>
    <definedName name="_RED11" localSheetId="136">#REF!</definedName>
    <definedName name="_RED11" localSheetId="157">#REF!</definedName>
    <definedName name="_RED11" localSheetId="162">#REF!</definedName>
    <definedName name="_RED11" localSheetId="165">#REF!</definedName>
    <definedName name="_RED11" localSheetId="177">#REF!</definedName>
    <definedName name="_RED11" localSheetId="185">#REF!</definedName>
    <definedName name="_RED11" localSheetId="186">#REF!</definedName>
    <definedName name="_RED11" localSheetId="187">#REF!</definedName>
    <definedName name="_RED11" localSheetId="178">#REF!</definedName>
    <definedName name="_RED11" localSheetId="179">#REF!</definedName>
    <definedName name="_RED11" localSheetId="180">#REF!</definedName>
    <definedName name="_RED11" localSheetId="181">#REF!</definedName>
    <definedName name="_RED11" localSheetId="182">#REF!</definedName>
    <definedName name="_RED11" localSheetId="183">#REF!</definedName>
    <definedName name="_RED11" localSheetId="184">#REF!</definedName>
    <definedName name="_RED11" localSheetId="112">#REF!</definedName>
    <definedName name="_RED11" localSheetId="113">#REF!</definedName>
    <definedName name="_RED11" localSheetId="114">#REF!</definedName>
    <definedName name="_RED11" localSheetId="105">#REF!</definedName>
    <definedName name="_RED11" localSheetId="106">#REF!</definedName>
    <definedName name="_RED11" localSheetId="107">#REF!</definedName>
    <definedName name="_RED11" localSheetId="110">#REF!</definedName>
    <definedName name="_RED11" localSheetId="111">#REF!</definedName>
    <definedName name="_RED11">#REF!</definedName>
    <definedName name="_RED3">"Check Box 8"</definedName>
    <definedName name="_RED5" localSheetId="115">#REF!</definedName>
    <definedName name="_RED5" localSheetId="135">#REF!</definedName>
    <definedName name="_RED5" localSheetId="136">#REF!</definedName>
    <definedName name="_RED5" localSheetId="157">#REF!</definedName>
    <definedName name="_RED5" localSheetId="162">#REF!</definedName>
    <definedName name="_RED5" localSheetId="165">#REF!</definedName>
    <definedName name="_RED5" localSheetId="177">#REF!</definedName>
    <definedName name="_RED5" localSheetId="185">#REF!</definedName>
    <definedName name="_RED5" localSheetId="186">#REF!</definedName>
    <definedName name="_RED5" localSheetId="187">#REF!</definedName>
    <definedName name="_RED5" localSheetId="178">#REF!</definedName>
    <definedName name="_RED5" localSheetId="179">#REF!</definedName>
    <definedName name="_RED5" localSheetId="180">#REF!</definedName>
    <definedName name="_RED5" localSheetId="181">#REF!</definedName>
    <definedName name="_RED5" localSheetId="182">#REF!</definedName>
    <definedName name="_RED5" localSheetId="183">#REF!</definedName>
    <definedName name="_RED5" localSheetId="184">#REF!</definedName>
    <definedName name="_RED5" localSheetId="112">#REF!</definedName>
    <definedName name="_RED5" localSheetId="113">#REF!</definedName>
    <definedName name="_RED5" localSheetId="114">#REF!</definedName>
    <definedName name="_RED5" localSheetId="105">#REF!</definedName>
    <definedName name="_RED5" localSheetId="106">#REF!</definedName>
    <definedName name="_RED5" localSheetId="107">#REF!</definedName>
    <definedName name="_RED5" localSheetId="110">#REF!</definedName>
    <definedName name="_RED5" localSheetId="111">#REF!</definedName>
    <definedName name="_RED5">#REF!</definedName>
    <definedName name="_RED6" localSheetId="135">#REF!</definedName>
    <definedName name="_RED6" localSheetId="136">#REF!</definedName>
    <definedName name="_RED6" localSheetId="157">#REF!</definedName>
    <definedName name="_RED6" localSheetId="162">#REF!</definedName>
    <definedName name="_RED6" localSheetId="177">#REF!</definedName>
    <definedName name="_RED6" localSheetId="185">#REF!</definedName>
    <definedName name="_RED6" localSheetId="186">#REF!</definedName>
    <definedName name="_RED6" localSheetId="187">#REF!</definedName>
    <definedName name="_RED6" localSheetId="178">#REF!</definedName>
    <definedName name="_RED6" localSheetId="179">#REF!</definedName>
    <definedName name="_RED6" localSheetId="180">#REF!</definedName>
    <definedName name="_RED6" localSheetId="181">#REF!</definedName>
    <definedName name="_RED6" localSheetId="182">#REF!</definedName>
    <definedName name="_RED6" localSheetId="183">#REF!</definedName>
    <definedName name="_RED6" localSheetId="184">#REF!</definedName>
    <definedName name="_RED6" localSheetId="112">#REF!</definedName>
    <definedName name="_RED6" localSheetId="113">#REF!</definedName>
    <definedName name="_RED6" localSheetId="114">#REF!</definedName>
    <definedName name="_RED6" localSheetId="105">#REF!</definedName>
    <definedName name="_RED6" localSheetId="106">#REF!</definedName>
    <definedName name="_RED6" localSheetId="107">#REF!</definedName>
    <definedName name="_RED6" localSheetId="110">#REF!</definedName>
    <definedName name="_RED6" localSheetId="111">#REF!</definedName>
    <definedName name="_RED6">#REF!</definedName>
    <definedName name="_RED7" localSheetId="135">#REF!</definedName>
    <definedName name="_RED7" localSheetId="136">#REF!</definedName>
    <definedName name="_RED7" localSheetId="157">#REF!</definedName>
    <definedName name="_RED7" localSheetId="162">#REF!</definedName>
    <definedName name="_RED7" localSheetId="177">#REF!</definedName>
    <definedName name="_RED7" localSheetId="185">#REF!</definedName>
    <definedName name="_RED7" localSheetId="186">#REF!</definedName>
    <definedName name="_RED7" localSheetId="187">#REF!</definedName>
    <definedName name="_RED7" localSheetId="178">#REF!</definedName>
    <definedName name="_RED7" localSheetId="179">#REF!</definedName>
    <definedName name="_RED7" localSheetId="180">#REF!</definedName>
    <definedName name="_RED7" localSheetId="181">#REF!</definedName>
    <definedName name="_RED7" localSheetId="182">#REF!</definedName>
    <definedName name="_RED7" localSheetId="183">#REF!</definedName>
    <definedName name="_RED7" localSheetId="184">#REF!</definedName>
    <definedName name="_RED7" localSheetId="112">#REF!</definedName>
    <definedName name="_RED7" localSheetId="113">#REF!</definedName>
    <definedName name="_RED7" localSheetId="114">#REF!</definedName>
    <definedName name="_RED7" localSheetId="105">#REF!</definedName>
    <definedName name="_RED7" localSheetId="106">#REF!</definedName>
    <definedName name="_RED7" localSheetId="107">#REF!</definedName>
    <definedName name="_RED7" localSheetId="110">#REF!</definedName>
    <definedName name="_RED7" localSheetId="111">#REF!</definedName>
    <definedName name="_RED7">#REF!</definedName>
    <definedName name="_RED9" localSheetId="135">#REF!</definedName>
    <definedName name="_RED9" localSheetId="136">#REF!</definedName>
    <definedName name="_RED9" localSheetId="157">#REF!</definedName>
    <definedName name="_RED9" localSheetId="185">#REF!</definedName>
    <definedName name="_RED9" localSheetId="186">#REF!</definedName>
    <definedName name="_RED9" localSheetId="187">#REF!</definedName>
    <definedName name="_RED9" localSheetId="178">#REF!</definedName>
    <definedName name="_RED9" localSheetId="179">#REF!</definedName>
    <definedName name="_RED9" localSheetId="180">#REF!</definedName>
    <definedName name="_RED9" localSheetId="181">#REF!</definedName>
    <definedName name="_RED9" localSheetId="182">#REF!</definedName>
    <definedName name="_RED9" localSheetId="183">#REF!</definedName>
    <definedName name="_RED9" localSheetId="184">#REF!</definedName>
    <definedName name="_RED9" localSheetId="112">#REF!</definedName>
    <definedName name="_RED9" localSheetId="113">#REF!</definedName>
    <definedName name="_RED9" localSheetId="114">#REF!</definedName>
    <definedName name="_RED9" localSheetId="105">#REF!</definedName>
    <definedName name="_RED9" localSheetId="106">#REF!</definedName>
    <definedName name="_RED9" localSheetId="107">#REF!</definedName>
    <definedName name="_RED9" localSheetId="110">#REF!</definedName>
    <definedName name="_RED9" localSheetId="111">#REF!</definedName>
    <definedName name="_RED9">#REF!</definedName>
    <definedName name="_Regression_Int" hidden="1">1</definedName>
    <definedName name="_Regression_Out" localSheetId="115" hidden="1">#REF!</definedName>
    <definedName name="_Regression_Out" localSheetId="135" hidden="1">#REF!</definedName>
    <definedName name="_Regression_Out" localSheetId="136" hidden="1">#REF!</definedName>
    <definedName name="_Regression_Out" localSheetId="155" hidden="1">#REF!</definedName>
    <definedName name="_Regression_Out" localSheetId="153" hidden="1">#REF!</definedName>
    <definedName name="_Regression_Out" localSheetId="157" hidden="1">#REF!</definedName>
    <definedName name="_Regression_Out" localSheetId="162" hidden="1">#REF!</definedName>
    <definedName name="_Regression_Out" localSheetId="165" hidden="1">#REF!</definedName>
    <definedName name="_Regression_Out" localSheetId="170" hidden="1">#REF!</definedName>
    <definedName name="_Regression_Out" localSheetId="171" hidden="1">#REF!</definedName>
    <definedName name="_Regression_Out" localSheetId="172" hidden="1">#REF!</definedName>
    <definedName name="_Regression_Out" localSheetId="173" hidden="1">#REF!</definedName>
    <definedName name="_Regression_Out" localSheetId="174" hidden="1">#REF!</definedName>
    <definedName name="_Regression_Out" localSheetId="177" hidden="1">#REF!</definedName>
    <definedName name="_Regression_Out" localSheetId="185" hidden="1">#REF!</definedName>
    <definedName name="_Regression_Out" localSheetId="186" hidden="1">#REF!</definedName>
    <definedName name="_Regression_Out" localSheetId="187" hidden="1">#REF!</definedName>
    <definedName name="_Regression_Out" localSheetId="178" hidden="1">#REF!</definedName>
    <definedName name="_Regression_Out" localSheetId="179" hidden="1">#REF!</definedName>
    <definedName name="_Regression_Out" localSheetId="180" hidden="1">#REF!</definedName>
    <definedName name="_Regression_Out" localSheetId="181" hidden="1">#REF!</definedName>
    <definedName name="_Regression_Out" localSheetId="182" hidden="1">#REF!</definedName>
    <definedName name="_Regression_Out" localSheetId="183" hidden="1">#REF!</definedName>
    <definedName name="_Regression_Out" localSheetId="184" hidden="1">#REF!</definedName>
    <definedName name="_Regression_Out" localSheetId="46" hidden="1">#REF!</definedName>
    <definedName name="_Regression_Out" localSheetId="47" hidden="1">#REF!</definedName>
    <definedName name="_Regression_Out" localSheetId="48" hidden="1">#REF!</definedName>
    <definedName name="_Regression_Out" localSheetId="49" hidden="1">#REF!</definedName>
    <definedName name="_Regression_Out" localSheetId="50" hidden="1">#REF!</definedName>
    <definedName name="_Regression_Out" localSheetId="51" hidden="1">#REF!</definedName>
    <definedName name="_Regression_Out" localSheetId="52" hidden="1">#REF!</definedName>
    <definedName name="_Regression_Out" localSheetId="56" hidden="1">#REF!</definedName>
    <definedName name="_Regression_Out" localSheetId="57" hidden="1">#REF!</definedName>
    <definedName name="_Regression_Out" localSheetId="58" hidden="1">#REF!</definedName>
    <definedName name="_Regression_Out" localSheetId="59" hidden="1">#REF!</definedName>
    <definedName name="_Regression_Out" localSheetId="60" hidden="1">#REF!</definedName>
    <definedName name="_Regression_Out" localSheetId="61" hidden="1">#REF!</definedName>
    <definedName name="_Regression_Out" localSheetId="62" hidden="1">#REF!</definedName>
    <definedName name="_Regression_Out" localSheetId="63" hidden="1">#REF!</definedName>
    <definedName name="_Regression_Out" localSheetId="67" hidden="1">#REF!</definedName>
    <definedName name="_Regression_Out" localSheetId="68" hidden="1">#REF!</definedName>
    <definedName name="_Regression_Out" localSheetId="70" hidden="1">#REF!</definedName>
    <definedName name="_Regression_Out" localSheetId="86" hidden="1">#REF!</definedName>
    <definedName name="_Regression_Out" localSheetId="102" hidden="1">#REF!</definedName>
    <definedName name="_Regression_Out" localSheetId="112" hidden="1">#REF!</definedName>
    <definedName name="_Regression_Out" localSheetId="113" hidden="1">#REF!</definedName>
    <definedName name="_Regression_Out" localSheetId="114" hidden="1">#REF!</definedName>
    <definedName name="_Regression_Out" localSheetId="103" hidden="1">#REF!</definedName>
    <definedName name="_Regression_Out" localSheetId="104" hidden="1">#REF!</definedName>
    <definedName name="_Regression_Out" localSheetId="105" hidden="1">#REF!</definedName>
    <definedName name="_Regression_Out" localSheetId="106" hidden="1">#REF!</definedName>
    <definedName name="_Regression_Out" localSheetId="107" hidden="1">#REF!</definedName>
    <definedName name="_Regression_Out" localSheetId="108" hidden="1">#REF!</definedName>
    <definedName name="_Regression_Out" localSheetId="109" hidden="1">#REF!</definedName>
    <definedName name="_Regression_Out" localSheetId="110" hidden="1">#REF!</definedName>
    <definedName name="_Regression_Out" localSheetId="111" hidden="1">#REF!</definedName>
    <definedName name="_Regression_Out" hidden="1">#REF!</definedName>
    <definedName name="_Regression_X" localSheetId="115" hidden="1">#REF!</definedName>
    <definedName name="_Regression_X" localSheetId="135" hidden="1">#REF!</definedName>
    <definedName name="_Regression_X" localSheetId="136" hidden="1">#REF!</definedName>
    <definedName name="_Regression_X" localSheetId="155" hidden="1">#REF!</definedName>
    <definedName name="_Regression_X" localSheetId="153" hidden="1">#REF!</definedName>
    <definedName name="_Regression_X" localSheetId="157" hidden="1">#REF!</definedName>
    <definedName name="_Regression_X" localSheetId="162" hidden="1">#REF!</definedName>
    <definedName name="_Regression_X" localSheetId="170" hidden="1">#REF!</definedName>
    <definedName name="_Regression_X" localSheetId="171" hidden="1">#REF!</definedName>
    <definedName name="_Regression_X" localSheetId="172" hidden="1">#REF!</definedName>
    <definedName name="_Regression_X" localSheetId="173" hidden="1">#REF!</definedName>
    <definedName name="_Regression_X" localSheetId="174" hidden="1">#REF!</definedName>
    <definedName name="_Regression_X" localSheetId="185" hidden="1">#REF!</definedName>
    <definedName name="_Regression_X" localSheetId="186" hidden="1">#REF!</definedName>
    <definedName name="_Regression_X" localSheetId="187" hidden="1">#REF!</definedName>
    <definedName name="_Regression_X" localSheetId="178" hidden="1">#REF!</definedName>
    <definedName name="_Regression_X" localSheetId="179" hidden="1">#REF!</definedName>
    <definedName name="_Regression_X" localSheetId="180" hidden="1">#REF!</definedName>
    <definedName name="_Regression_X" localSheetId="181" hidden="1">#REF!</definedName>
    <definedName name="_Regression_X" localSheetId="182" hidden="1">#REF!</definedName>
    <definedName name="_Regression_X" localSheetId="183" hidden="1">#REF!</definedName>
    <definedName name="_Regression_X" localSheetId="184" hidden="1">#REF!</definedName>
    <definedName name="_Regression_X" localSheetId="46" hidden="1">#REF!</definedName>
    <definedName name="_Regression_X" localSheetId="47" hidden="1">#REF!</definedName>
    <definedName name="_Regression_X" localSheetId="48" hidden="1">#REF!</definedName>
    <definedName name="_Regression_X" localSheetId="49" hidden="1">#REF!</definedName>
    <definedName name="_Regression_X" localSheetId="50" hidden="1">#REF!</definedName>
    <definedName name="_Regression_X" localSheetId="51" hidden="1">#REF!</definedName>
    <definedName name="_Regression_X" localSheetId="52" hidden="1">#REF!</definedName>
    <definedName name="_Regression_X" localSheetId="56" hidden="1">#REF!</definedName>
    <definedName name="_Regression_X" localSheetId="57" hidden="1">#REF!</definedName>
    <definedName name="_Regression_X" localSheetId="58" hidden="1">#REF!</definedName>
    <definedName name="_Regression_X" localSheetId="59" hidden="1">#REF!</definedName>
    <definedName name="_Regression_X" localSheetId="60" hidden="1">#REF!</definedName>
    <definedName name="_Regression_X" localSheetId="61" hidden="1">#REF!</definedName>
    <definedName name="_Regression_X" localSheetId="62" hidden="1">#REF!</definedName>
    <definedName name="_Regression_X" localSheetId="63" hidden="1">#REF!</definedName>
    <definedName name="_Regression_X" localSheetId="67" hidden="1">#REF!</definedName>
    <definedName name="_Regression_X" localSheetId="68" hidden="1">#REF!</definedName>
    <definedName name="_Regression_X" localSheetId="86" hidden="1">#REF!</definedName>
    <definedName name="_Regression_X" localSheetId="102" hidden="1">#REF!</definedName>
    <definedName name="_Regression_X" localSheetId="112" hidden="1">#REF!</definedName>
    <definedName name="_Regression_X" localSheetId="113" hidden="1">#REF!</definedName>
    <definedName name="_Regression_X" localSheetId="114" hidden="1">#REF!</definedName>
    <definedName name="_Regression_X" localSheetId="103" hidden="1">#REF!</definedName>
    <definedName name="_Regression_X" localSheetId="104" hidden="1">#REF!</definedName>
    <definedName name="_Regression_X" localSheetId="105" hidden="1">#REF!</definedName>
    <definedName name="_Regression_X" localSheetId="106" hidden="1">#REF!</definedName>
    <definedName name="_Regression_X" localSheetId="107" hidden="1">#REF!</definedName>
    <definedName name="_Regression_X" localSheetId="108" hidden="1">#REF!</definedName>
    <definedName name="_Regression_X" localSheetId="109" hidden="1">#REF!</definedName>
    <definedName name="_Regression_X" localSheetId="110" hidden="1">#REF!</definedName>
    <definedName name="_Regression_X" localSheetId="111" hidden="1">#REF!</definedName>
    <definedName name="_Regression_X" hidden="1">#REF!</definedName>
    <definedName name="_Regression_Y" localSheetId="115" hidden="1">#REF!</definedName>
    <definedName name="_Regression_Y" localSheetId="135" hidden="1">#REF!</definedName>
    <definedName name="_Regression_Y" localSheetId="136" hidden="1">#REF!</definedName>
    <definedName name="_Regression_Y" localSheetId="155" hidden="1">#REF!</definedName>
    <definedName name="_Regression_Y" localSheetId="153" hidden="1">#REF!</definedName>
    <definedName name="_Regression_Y" localSheetId="157" hidden="1">#REF!</definedName>
    <definedName name="_Regression_Y" localSheetId="162" hidden="1">#REF!</definedName>
    <definedName name="_Regression_Y" localSheetId="170" hidden="1">#REF!</definedName>
    <definedName name="_Regression_Y" localSheetId="171" hidden="1">#REF!</definedName>
    <definedName name="_Regression_Y" localSheetId="172" hidden="1">#REF!</definedName>
    <definedName name="_Regression_Y" localSheetId="173" hidden="1">#REF!</definedName>
    <definedName name="_Regression_Y" localSheetId="174" hidden="1">#REF!</definedName>
    <definedName name="_Regression_Y" localSheetId="185" hidden="1">#REF!</definedName>
    <definedName name="_Regression_Y" localSheetId="186" hidden="1">#REF!</definedName>
    <definedName name="_Regression_Y" localSheetId="187" hidden="1">#REF!</definedName>
    <definedName name="_Regression_Y" localSheetId="178" hidden="1">#REF!</definedName>
    <definedName name="_Regression_Y" localSheetId="179" hidden="1">#REF!</definedName>
    <definedName name="_Regression_Y" localSheetId="180" hidden="1">#REF!</definedName>
    <definedName name="_Regression_Y" localSheetId="181" hidden="1">#REF!</definedName>
    <definedName name="_Regression_Y" localSheetId="182" hidden="1">#REF!</definedName>
    <definedName name="_Regression_Y" localSheetId="183" hidden="1">#REF!</definedName>
    <definedName name="_Regression_Y" localSheetId="184" hidden="1">#REF!</definedName>
    <definedName name="_Regression_Y" localSheetId="46" hidden="1">#REF!</definedName>
    <definedName name="_Regression_Y" localSheetId="47" hidden="1">#REF!</definedName>
    <definedName name="_Regression_Y" localSheetId="48" hidden="1">#REF!</definedName>
    <definedName name="_Regression_Y" localSheetId="49" hidden="1">#REF!</definedName>
    <definedName name="_Regression_Y" localSheetId="50" hidden="1">#REF!</definedName>
    <definedName name="_Regression_Y" localSheetId="51" hidden="1">#REF!</definedName>
    <definedName name="_Regression_Y" localSheetId="52" hidden="1">#REF!</definedName>
    <definedName name="_Regression_Y" localSheetId="56" hidden="1">#REF!</definedName>
    <definedName name="_Regression_Y" localSheetId="57" hidden="1">#REF!</definedName>
    <definedName name="_Regression_Y" localSheetId="58" hidden="1">#REF!</definedName>
    <definedName name="_Regression_Y" localSheetId="59" hidden="1">#REF!</definedName>
    <definedName name="_Regression_Y" localSheetId="60" hidden="1">#REF!</definedName>
    <definedName name="_Regression_Y" localSheetId="61" hidden="1">#REF!</definedName>
    <definedName name="_Regression_Y" localSheetId="62" hidden="1">#REF!</definedName>
    <definedName name="_Regression_Y" localSheetId="63" hidden="1">#REF!</definedName>
    <definedName name="_Regression_Y" localSheetId="67" hidden="1">#REF!</definedName>
    <definedName name="_Regression_Y" localSheetId="68" hidden="1">#REF!</definedName>
    <definedName name="_Regression_Y" localSheetId="86" hidden="1">#REF!</definedName>
    <definedName name="_Regression_Y" localSheetId="102" hidden="1">#REF!</definedName>
    <definedName name="_Regression_Y" localSheetId="112" hidden="1">#REF!</definedName>
    <definedName name="_Regression_Y" localSheetId="113" hidden="1">#REF!</definedName>
    <definedName name="_Regression_Y" localSheetId="114" hidden="1">#REF!</definedName>
    <definedName name="_Regression_Y" localSheetId="103" hidden="1">#REF!</definedName>
    <definedName name="_Regression_Y" localSheetId="104" hidden="1">#REF!</definedName>
    <definedName name="_Regression_Y" localSheetId="105" hidden="1">#REF!</definedName>
    <definedName name="_Regression_Y" localSheetId="106" hidden="1">#REF!</definedName>
    <definedName name="_Regression_Y" localSheetId="107" hidden="1">#REF!</definedName>
    <definedName name="_Regression_Y" localSheetId="108" hidden="1">#REF!</definedName>
    <definedName name="_Regression_Y" localSheetId="109" hidden="1">#REF!</definedName>
    <definedName name="_Regression_Y" localSheetId="110" hidden="1">#REF!</definedName>
    <definedName name="_Regression_Y" localSheetId="111" hidden="1">#REF!</definedName>
    <definedName name="_Regression_Y" hidden="1">#REF!</definedName>
    <definedName name="_RES2" localSheetId="115">[14]RES!#REF!</definedName>
    <definedName name="_RES2" localSheetId="135">[14]RES!#REF!</definedName>
    <definedName name="_RES2" localSheetId="136">[14]RES!#REF!</definedName>
    <definedName name="_RES2" localSheetId="157">[14]RES!#REF!</definedName>
    <definedName name="_RES2" localSheetId="162">[14]RES!#REF!</definedName>
    <definedName name="_RES2" localSheetId="165">[14]RES!#REF!</definedName>
    <definedName name="_RES2" localSheetId="185">[14]RES!#REF!</definedName>
    <definedName name="_RES2" localSheetId="186">[14]RES!#REF!</definedName>
    <definedName name="_RES2" localSheetId="187">[14]RES!#REF!</definedName>
    <definedName name="_RES2" localSheetId="178">[14]RES!#REF!</definedName>
    <definedName name="_RES2" localSheetId="179">[14]RES!#REF!</definedName>
    <definedName name="_RES2" localSheetId="180">[14]RES!#REF!</definedName>
    <definedName name="_RES2" localSheetId="181">[14]RES!#REF!</definedName>
    <definedName name="_RES2" localSheetId="182">[14]RES!#REF!</definedName>
    <definedName name="_RES2" localSheetId="183">[14]RES!#REF!</definedName>
    <definedName name="_RES2" localSheetId="184">[14]RES!#REF!</definedName>
    <definedName name="_RES2">[14]RES!#REF!</definedName>
    <definedName name="_rge1" localSheetId="115">#REF!</definedName>
    <definedName name="_rge1" localSheetId="135">#REF!</definedName>
    <definedName name="_rge1" localSheetId="136">#REF!</definedName>
    <definedName name="_rge1" localSheetId="132">#REF!</definedName>
    <definedName name="_rge1" localSheetId="133">#REF!</definedName>
    <definedName name="_rge1" localSheetId="134">#REF!</definedName>
    <definedName name="_rge1" localSheetId="157">#REF!</definedName>
    <definedName name="_rge1" localSheetId="162">#REF!</definedName>
    <definedName name="_rge1" localSheetId="165">#REF!</definedName>
    <definedName name="_rge1" localSheetId="177">#REF!</definedName>
    <definedName name="_rge1" localSheetId="185">#REF!</definedName>
    <definedName name="_rge1" localSheetId="186">#REF!</definedName>
    <definedName name="_rge1" localSheetId="187">#REF!</definedName>
    <definedName name="_rge1" localSheetId="178">#REF!</definedName>
    <definedName name="_rge1" localSheetId="179">#REF!</definedName>
    <definedName name="_rge1" localSheetId="180">#REF!</definedName>
    <definedName name="_rge1" localSheetId="181">#REF!</definedName>
    <definedName name="_rge1" localSheetId="182">#REF!</definedName>
    <definedName name="_rge1" localSheetId="183">#REF!</definedName>
    <definedName name="_rge1" localSheetId="184">#REF!</definedName>
    <definedName name="_rge1" localSheetId="70">#REF!</definedName>
    <definedName name="_rge1" localSheetId="112">#REF!</definedName>
    <definedName name="_rge1" localSheetId="113">#REF!</definedName>
    <definedName name="_rge1" localSheetId="114">#REF!</definedName>
    <definedName name="_rge1" localSheetId="105">#REF!</definedName>
    <definedName name="_rge1" localSheetId="106">#REF!</definedName>
    <definedName name="_rge1" localSheetId="107">#REF!</definedName>
    <definedName name="_rge1" localSheetId="110">#REF!</definedName>
    <definedName name="_rge1" localSheetId="111">#REF!</definedName>
    <definedName name="_rge1">#REF!</definedName>
    <definedName name="_SDR978" localSheetId="135">#REF!</definedName>
    <definedName name="_SDR978" localSheetId="136">#REF!</definedName>
    <definedName name="_SDR978" localSheetId="157">#REF!</definedName>
    <definedName name="_SDR978" localSheetId="162">#REF!</definedName>
    <definedName name="_SDR978" localSheetId="177">#REF!</definedName>
    <definedName name="_SDR978" localSheetId="185">#REF!</definedName>
    <definedName name="_SDR978" localSheetId="186">#REF!</definedName>
    <definedName name="_SDR978" localSheetId="187">#REF!</definedName>
    <definedName name="_SDR978" localSheetId="178">#REF!</definedName>
    <definedName name="_SDR978" localSheetId="179">#REF!</definedName>
    <definedName name="_SDR978" localSheetId="180">#REF!</definedName>
    <definedName name="_SDR978" localSheetId="181">#REF!</definedName>
    <definedName name="_SDR978" localSheetId="182">#REF!</definedName>
    <definedName name="_SDR978" localSheetId="183">#REF!</definedName>
    <definedName name="_SDR978" localSheetId="184">#REF!</definedName>
    <definedName name="_SDR978" localSheetId="112">#REF!</definedName>
    <definedName name="_SDR978" localSheetId="113">#REF!</definedName>
    <definedName name="_SDR978" localSheetId="114">#REF!</definedName>
    <definedName name="_SDR978" localSheetId="105">#REF!</definedName>
    <definedName name="_SDR978" localSheetId="106">#REF!</definedName>
    <definedName name="_SDR978" localSheetId="107">#REF!</definedName>
    <definedName name="_SDR978" localSheetId="110">#REF!</definedName>
    <definedName name="_SDR978" localSheetId="111">#REF!</definedName>
    <definedName name="_SDR978">#REF!</definedName>
    <definedName name="_Sort" localSheetId="135" hidden="1">#REF!</definedName>
    <definedName name="_Sort" localSheetId="136" hidden="1">#REF!</definedName>
    <definedName name="_Sort" localSheetId="155" hidden="1">#REF!</definedName>
    <definedName name="_Sort" localSheetId="153" hidden="1">#REF!</definedName>
    <definedName name="_Sort" localSheetId="157" hidden="1">#REF!</definedName>
    <definedName name="_Sort" localSheetId="185" hidden="1">#REF!</definedName>
    <definedName name="_Sort" localSheetId="186" hidden="1">#REF!</definedName>
    <definedName name="_Sort" localSheetId="187" hidden="1">#REF!</definedName>
    <definedName name="_Sort" localSheetId="178" hidden="1">#REF!</definedName>
    <definedName name="_Sort" localSheetId="179" hidden="1">#REF!</definedName>
    <definedName name="_Sort" localSheetId="180" hidden="1">#REF!</definedName>
    <definedName name="_Sort" localSheetId="181" hidden="1">#REF!</definedName>
    <definedName name="_Sort" localSheetId="182" hidden="1">#REF!</definedName>
    <definedName name="_Sort" localSheetId="183" hidden="1">#REF!</definedName>
    <definedName name="_Sort" localSheetId="184"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61" hidden="1">#REF!</definedName>
    <definedName name="_Sort" localSheetId="62" hidden="1">#REF!</definedName>
    <definedName name="_Sort" localSheetId="63" hidden="1">#REF!</definedName>
    <definedName name="_Sort" localSheetId="67" hidden="1">#REF!</definedName>
    <definedName name="_Sort" localSheetId="68" hidden="1">#REF!</definedName>
    <definedName name="_Sort" localSheetId="112" hidden="1">#REF!</definedName>
    <definedName name="_Sort" localSheetId="113" hidden="1">#REF!</definedName>
    <definedName name="_Sort" localSheetId="114" hidden="1">#REF!</definedName>
    <definedName name="_Sort" localSheetId="105" hidden="1">#REF!</definedName>
    <definedName name="_Sort" localSheetId="106" hidden="1">#REF!</definedName>
    <definedName name="_Sort" localSheetId="107" hidden="1">#REF!</definedName>
    <definedName name="_Sort" localSheetId="110" hidden="1">#REF!</definedName>
    <definedName name="_Sort" localSheetId="111" hidden="1">#REF!</definedName>
    <definedName name="_Sort" hidden="1">#REF!</definedName>
    <definedName name="_SUM1" localSheetId="135">#REF!</definedName>
    <definedName name="_SUM1" localSheetId="136">#REF!</definedName>
    <definedName name="_SUM1" localSheetId="157">#REF!</definedName>
    <definedName name="_SUM1" localSheetId="185">#REF!</definedName>
    <definedName name="_SUM1" localSheetId="186">#REF!</definedName>
    <definedName name="_SUM1" localSheetId="187">#REF!</definedName>
    <definedName name="_SUM1" localSheetId="178">#REF!</definedName>
    <definedName name="_SUM1" localSheetId="179">#REF!</definedName>
    <definedName name="_SUM1" localSheetId="180">#REF!</definedName>
    <definedName name="_SUM1" localSheetId="181">#REF!</definedName>
    <definedName name="_SUM1" localSheetId="182">#REF!</definedName>
    <definedName name="_SUM1" localSheetId="183">#REF!</definedName>
    <definedName name="_SUM1" localSheetId="184">#REF!</definedName>
    <definedName name="_SUM1" localSheetId="112">#REF!</definedName>
    <definedName name="_SUM1" localSheetId="113">#REF!</definedName>
    <definedName name="_SUM1" localSheetId="114">#REF!</definedName>
    <definedName name="_SUM1" localSheetId="105">#REF!</definedName>
    <definedName name="_SUM1" localSheetId="106">#REF!</definedName>
    <definedName name="_SUM1" localSheetId="107">#REF!</definedName>
    <definedName name="_SUM1" localSheetId="110">#REF!</definedName>
    <definedName name="_SUM1" localSheetId="111">#REF!</definedName>
    <definedName name="_SUM1">#REF!</definedName>
    <definedName name="_SUM2" localSheetId="135">#REF!</definedName>
    <definedName name="_SUM2" localSheetId="136">#REF!</definedName>
    <definedName name="_SUM2" localSheetId="157">#REF!</definedName>
    <definedName name="_SUM2" localSheetId="185">#REF!</definedName>
    <definedName name="_SUM2" localSheetId="186">#REF!</definedName>
    <definedName name="_SUM2" localSheetId="187">#REF!</definedName>
    <definedName name="_SUM2" localSheetId="178">#REF!</definedName>
    <definedName name="_SUM2" localSheetId="179">#REF!</definedName>
    <definedName name="_SUM2" localSheetId="180">#REF!</definedName>
    <definedName name="_SUM2" localSheetId="181">#REF!</definedName>
    <definedName name="_SUM2" localSheetId="182">#REF!</definedName>
    <definedName name="_SUM2" localSheetId="183">#REF!</definedName>
    <definedName name="_SUM2" localSheetId="184">#REF!</definedName>
    <definedName name="_SUM2" localSheetId="112">#REF!</definedName>
    <definedName name="_SUM2" localSheetId="113">#REF!</definedName>
    <definedName name="_SUM2" localSheetId="114">#REF!</definedName>
    <definedName name="_SUM2" localSheetId="105">#REF!</definedName>
    <definedName name="_SUM2" localSheetId="106">#REF!</definedName>
    <definedName name="_SUM2" localSheetId="107">#REF!</definedName>
    <definedName name="_SUM2" localSheetId="110">#REF!</definedName>
    <definedName name="_SUM2" localSheetId="111">#REF!</definedName>
    <definedName name="_SUM2">#REF!</definedName>
    <definedName name="_TAB1" localSheetId="135">#REF!</definedName>
    <definedName name="_TAB1" localSheetId="136">#REF!</definedName>
    <definedName name="_TAB1" localSheetId="157">#REF!</definedName>
    <definedName name="_TAB1" localSheetId="185">#REF!</definedName>
    <definedName name="_TAB1" localSheetId="186">#REF!</definedName>
    <definedName name="_TAB1" localSheetId="187">#REF!</definedName>
    <definedName name="_TAB1" localSheetId="178">#REF!</definedName>
    <definedName name="_TAB1" localSheetId="179">#REF!</definedName>
    <definedName name="_TAB1" localSheetId="180">#REF!</definedName>
    <definedName name="_TAB1" localSheetId="181">#REF!</definedName>
    <definedName name="_TAB1" localSheetId="182">#REF!</definedName>
    <definedName name="_TAB1" localSheetId="183">#REF!</definedName>
    <definedName name="_TAB1" localSheetId="184">#REF!</definedName>
    <definedName name="_TAB1" localSheetId="112">#REF!</definedName>
    <definedName name="_TAB1" localSheetId="113">#REF!</definedName>
    <definedName name="_TAB1" localSheetId="114">#REF!</definedName>
    <definedName name="_TAB1" localSheetId="105">#REF!</definedName>
    <definedName name="_TAB1" localSheetId="106">#REF!</definedName>
    <definedName name="_TAB1" localSheetId="107">#REF!</definedName>
    <definedName name="_TAB1" localSheetId="110">#REF!</definedName>
    <definedName name="_TAB1" localSheetId="111">#REF!</definedName>
    <definedName name="_TAB1">#REF!</definedName>
    <definedName name="_TAB10" localSheetId="135">#REF!</definedName>
    <definedName name="_TAB10" localSheetId="136">#REF!</definedName>
    <definedName name="_TAB10" localSheetId="157">#REF!</definedName>
    <definedName name="_TAB10" localSheetId="185">#REF!</definedName>
    <definedName name="_TAB10" localSheetId="186">#REF!</definedName>
    <definedName name="_TAB10" localSheetId="187">#REF!</definedName>
    <definedName name="_TAB10" localSheetId="178">#REF!</definedName>
    <definedName name="_TAB10" localSheetId="179">#REF!</definedName>
    <definedName name="_TAB10" localSheetId="180">#REF!</definedName>
    <definedName name="_TAB10" localSheetId="181">#REF!</definedName>
    <definedName name="_TAB10" localSheetId="182">#REF!</definedName>
    <definedName name="_TAB10" localSheetId="183">#REF!</definedName>
    <definedName name="_TAB10" localSheetId="184">#REF!</definedName>
    <definedName name="_TAB10" localSheetId="112">#REF!</definedName>
    <definedName name="_TAB10" localSheetId="113">#REF!</definedName>
    <definedName name="_TAB10" localSheetId="114">#REF!</definedName>
    <definedName name="_TAB10" localSheetId="105">#REF!</definedName>
    <definedName name="_TAB10" localSheetId="106">#REF!</definedName>
    <definedName name="_TAB10" localSheetId="107">#REF!</definedName>
    <definedName name="_TAB10" localSheetId="110">#REF!</definedName>
    <definedName name="_TAB10" localSheetId="111">#REF!</definedName>
    <definedName name="_TAB10">#REF!</definedName>
    <definedName name="_TAB11" localSheetId="135">#REF!</definedName>
    <definedName name="_TAB11" localSheetId="136">#REF!</definedName>
    <definedName name="_TAB11" localSheetId="157">#REF!</definedName>
    <definedName name="_TAB11" localSheetId="185">#REF!</definedName>
    <definedName name="_TAB11" localSheetId="186">#REF!</definedName>
    <definedName name="_TAB11" localSheetId="187">#REF!</definedName>
    <definedName name="_TAB11" localSheetId="178">#REF!</definedName>
    <definedName name="_TAB11" localSheetId="179">#REF!</definedName>
    <definedName name="_TAB11" localSheetId="180">#REF!</definedName>
    <definedName name="_TAB11" localSheetId="181">#REF!</definedName>
    <definedName name="_TAB11" localSheetId="182">#REF!</definedName>
    <definedName name="_TAB11" localSheetId="183">#REF!</definedName>
    <definedName name="_TAB11" localSheetId="184">#REF!</definedName>
    <definedName name="_TAB11" localSheetId="112">#REF!</definedName>
    <definedName name="_TAB11" localSheetId="113">#REF!</definedName>
    <definedName name="_TAB11" localSheetId="114">#REF!</definedName>
    <definedName name="_TAB11" localSheetId="105">#REF!</definedName>
    <definedName name="_TAB11" localSheetId="106">#REF!</definedName>
    <definedName name="_TAB11" localSheetId="107">#REF!</definedName>
    <definedName name="_TAB11" localSheetId="110">#REF!</definedName>
    <definedName name="_TAB11" localSheetId="111">#REF!</definedName>
    <definedName name="_TAB11">#REF!</definedName>
    <definedName name="_TAB12" localSheetId="135">#REF!</definedName>
    <definedName name="_TAB12" localSheetId="136">#REF!</definedName>
    <definedName name="_TAB12" localSheetId="157">#REF!</definedName>
    <definedName name="_TAB12" localSheetId="185">#REF!</definedName>
    <definedName name="_TAB12" localSheetId="186">#REF!</definedName>
    <definedName name="_TAB12" localSheetId="187">#REF!</definedName>
    <definedName name="_TAB12" localSheetId="178">#REF!</definedName>
    <definedName name="_TAB12" localSheetId="179">#REF!</definedName>
    <definedName name="_TAB12" localSheetId="180">#REF!</definedName>
    <definedName name="_TAB12" localSheetId="181">#REF!</definedName>
    <definedName name="_TAB12" localSheetId="182">#REF!</definedName>
    <definedName name="_TAB12" localSheetId="183">#REF!</definedName>
    <definedName name="_TAB12" localSheetId="184">#REF!</definedName>
    <definedName name="_TAB12" localSheetId="112">#REF!</definedName>
    <definedName name="_TAB12" localSheetId="113">#REF!</definedName>
    <definedName name="_TAB12" localSheetId="114">#REF!</definedName>
    <definedName name="_TAB12" localSheetId="105">#REF!</definedName>
    <definedName name="_TAB12" localSheetId="106">#REF!</definedName>
    <definedName name="_TAB12" localSheetId="107">#REF!</definedName>
    <definedName name="_TAB12" localSheetId="110">#REF!</definedName>
    <definedName name="_TAB12" localSheetId="111">#REF!</definedName>
    <definedName name="_TAB12">#REF!</definedName>
    <definedName name="_TAB13" localSheetId="135">#REF!</definedName>
    <definedName name="_TAB13" localSheetId="136">#REF!</definedName>
    <definedName name="_TAB13" localSheetId="157">#REF!</definedName>
    <definedName name="_TAB13" localSheetId="185">#REF!</definedName>
    <definedName name="_TAB13" localSheetId="186">#REF!</definedName>
    <definedName name="_TAB13" localSheetId="187">#REF!</definedName>
    <definedName name="_TAB13" localSheetId="178">#REF!</definedName>
    <definedName name="_TAB13" localSheetId="179">#REF!</definedName>
    <definedName name="_TAB13" localSheetId="180">#REF!</definedName>
    <definedName name="_TAB13" localSheetId="181">#REF!</definedName>
    <definedName name="_TAB13" localSheetId="182">#REF!</definedName>
    <definedName name="_TAB13" localSheetId="183">#REF!</definedName>
    <definedName name="_TAB13" localSheetId="184">#REF!</definedName>
    <definedName name="_TAB13" localSheetId="112">#REF!</definedName>
    <definedName name="_TAB13" localSheetId="113">#REF!</definedName>
    <definedName name="_TAB13" localSheetId="114">#REF!</definedName>
    <definedName name="_TAB13" localSheetId="105">#REF!</definedName>
    <definedName name="_TAB13" localSheetId="106">#REF!</definedName>
    <definedName name="_TAB13" localSheetId="107">#REF!</definedName>
    <definedName name="_TAB13" localSheetId="110">#REF!</definedName>
    <definedName name="_TAB13" localSheetId="111">#REF!</definedName>
    <definedName name="_TAB13">#REF!</definedName>
    <definedName name="_TAB14" localSheetId="135">#REF!</definedName>
    <definedName name="_TAB14" localSheetId="136">#REF!</definedName>
    <definedName name="_TAB14" localSheetId="157">#REF!</definedName>
    <definedName name="_TAB14" localSheetId="185">#REF!</definedName>
    <definedName name="_TAB14" localSheetId="186">#REF!</definedName>
    <definedName name="_TAB14" localSheetId="187">#REF!</definedName>
    <definedName name="_TAB14" localSheetId="178">#REF!</definedName>
    <definedName name="_TAB14" localSheetId="179">#REF!</definedName>
    <definedName name="_TAB14" localSheetId="180">#REF!</definedName>
    <definedName name="_TAB14" localSheetId="181">#REF!</definedName>
    <definedName name="_TAB14" localSheetId="182">#REF!</definedName>
    <definedName name="_TAB14" localSheetId="183">#REF!</definedName>
    <definedName name="_TAB14" localSheetId="184">#REF!</definedName>
    <definedName name="_TAB14" localSheetId="112">#REF!</definedName>
    <definedName name="_TAB14" localSheetId="113">#REF!</definedName>
    <definedName name="_TAB14" localSheetId="114">#REF!</definedName>
    <definedName name="_TAB14" localSheetId="105">#REF!</definedName>
    <definedName name="_TAB14" localSheetId="106">#REF!</definedName>
    <definedName name="_TAB14" localSheetId="107">#REF!</definedName>
    <definedName name="_TAB14" localSheetId="110">#REF!</definedName>
    <definedName name="_TAB14" localSheetId="111">#REF!</definedName>
    <definedName name="_TAB14">#REF!</definedName>
    <definedName name="_TAB15" localSheetId="135">#REF!</definedName>
    <definedName name="_TAB15" localSheetId="136">#REF!</definedName>
    <definedName name="_TAB15" localSheetId="157">#REF!</definedName>
    <definedName name="_TAB15" localSheetId="185">#REF!</definedName>
    <definedName name="_TAB15" localSheetId="186">#REF!</definedName>
    <definedName name="_TAB15" localSheetId="187">#REF!</definedName>
    <definedName name="_TAB15" localSheetId="178">#REF!</definedName>
    <definedName name="_TAB15" localSheetId="179">#REF!</definedName>
    <definedName name="_TAB15" localSheetId="180">#REF!</definedName>
    <definedName name="_TAB15" localSheetId="181">#REF!</definedName>
    <definedName name="_TAB15" localSheetId="182">#REF!</definedName>
    <definedName name="_TAB15" localSheetId="183">#REF!</definedName>
    <definedName name="_TAB15" localSheetId="184">#REF!</definedName>
    <definedName name="_TAB15" localSheetId="112">#REF!</definedName>
    <definedName name="_TAB15" localSheetId="113">#REF!</definedName>
    <definedName name="_TAB15" localSheetId="114">#REF!</definedName>
    <definedName name="_TAB15" localSheetId="105">#REF!</definedName>
    <definedName name="_TAB15" localSheetId="106">#REF!</definedName>
    <definedName name="_TAB15" localSheetId="107">#REF!</definedName>
    <definedName name="_TAB15" localSheetId="110">#REF!</definedName>
    <definedName name="_TAB15" localSheetId="111">#REF!</definedName>
    <definedName name="_TAB15">#REF!</definedName>
    <definedName name="_TAB16" localSheetId="135">#REF!</definedName>
    <definedName name="_TAB16" localSheetId="136">#REF!</definedName>
    <definedName name="_TAB16" localSheetId="157">#REF!</definedName>
    <definedName name="_TAB16" localSheetId="185">#REF!</definedName>
    <definedName name="_TAB16" localSheetId="186">#REF!</definedName>
    <definedName name="_TAB16" localSheetId="187">#REF!</definedName>
    <definedName name="_TAB16" localSheetId="178">#REF!</definedName>
    <definedName name="_TAB16" localSheetId="179">#REF!</definedName>
    <definedName name="_TAB16" localSheetId="180">#REF!</definedName>
    <definedName name="_TAB16" localSheetId="181">#REF!</definedName>
    <definedName name="_TAB16" localSheetId="182">#REF!</definedName>
    <definedName name="_TAB16" localSheetId="183">#REF!</definedName>
    <definedName name="_TAB16" localSheetId="184">#REF!</definedName>
    <definedName name="_TAB16" localSheetId="112">#REF!</definedName>
    <definedName name="_TAB16" localSheetId="113">#REF!</definedName>
    <definedName name="_TAB16" localSheetId="114">#REF!</definedName>
    <definedName name="_TAB16" localSheetId="105">#REF!</definedName>
    <definedName name="_TAB16" localSheetId="106">#REF!</definedName>
    <definedName name="_TAB16" localSheetId="107">#REF!</definedName>
    <definedName name="_TAB16" localSheetId="110">#REF!</definedName>
    <definedName name="_TAB16" localSheetId="111">#REF!</definedName>
    <definedName name="_TAB16">#REF!</definedName>
    <definedName name="_TAB18" localSheetId="115">[21]TC!#REF!</definedName>
    <definedName name="_TAB18" localSheetId="135">[21]TC!#REF!</definedName>
    <definedName name="_TAB18" localSheetId="136">[21]TC!#REF!</definedName>
    <definedName name="_TAB18" localSheetId="157">[21]TC!#REF!</definedName>
    <definedName name="_TAB18" localSheetId="162">[21]TC!#REF!</definedName>
    <definedName name="_TAB18" localSheetId="165">[21]TC!#REF!</definedName>
    <definedName name="_TAB18" localSheetId="185">[21]TC!#REF!</definedName>
    <definedName name="_TAB18" localSheetId="186">[21]TC!#REF!</definedName>
    <definedName name="_TAB18" localSheetId="187">[21]TC!#REF!</definedName>
    <definedName name="_TAB18" localSheetId="178">[21]TC!#REF!</definedName>
    <definedName name="_TAB18" localSheetId="179">[21]TC!#REF!</definedName>
    <definedName name="_TAB18" localSheetId="180">[21]TC!#REF!</definedName>
    <definedName name="_TAB18" localSheetId="181">[21]TC!#REF!</definedName>
    <definedName name="_TAB18" localSheetId="182">[21]TC!#REF!</definedName>
    <definedName name="_TAB18" localSheetId="183">[21]TC!#REF!</definedName>
    <definedName name="_TAB18" localSheetId="184">[21]TC!#REF!</definedName>
    <definedName name="_TAB18">[21]TC!#REF!</definedName>
    <definedName name="_Tab19" localSheetId="115">#REF!</definedName>
    <definedName name="_Tab19" localSheetId="135">#REF!</definedName>
    <definedName name="_Tab19" localSheetId="136">#REF!</definedName>
    <definedName name="_Tab19" localSheetId="132">#REF!</definedName>
    <definedName name="_Tab19" localSheetId="133">#REF!</definedName>
    <definedName name="_Tab19" localSheetId="134">#REF!</definedName>
    <definedName name="_Tab19" localSheetId="157">#REF!</definedName>
    <definedName name="_Tab19" localSheetId="162">#REF!</definedName>
    <definedName name="_Tab19" localSheetId="165">#REF!</definedName>
    <definedName name="_Tab19" localSheetId="177">#REF!</definedName>
    <definedName name="_Tab19" localSheetId="185">#REF!</definedName>
    <definedName name="_Tab19" localSheetId="186">#REF!</definedName>
    <definedName name="_Tab19" localSheetId="187">#REF!</definedName>
    <definedName name="_Tab19" localSheetId="178">#REF!</definedName>
    <definedName name="_Tab19" localSheetId="179">#REF!</definedName>
    <definedName name="_Tab19" localSheetId="180">#REF!</definedName>
    <definedName name="_Tab19" localSheetId="181">#REF!</definedName>
    <definedName name="_Tab19" localSheetId="182">#REF!</definedName>
    <definedName name="_Tab19" localSheetId="183">#REF!</definedName>
    <definedName name="_Tab19" localSheetId="184">#REF!</definedName>
    <definedName name="_Tab19" localSheetId="70">#REF!</definedName>
    <definedName name="_Tab19" localSheetId="112">#REF!</definedName>
    <definedName name="_Tab19" localSheetId="113">#REF!</definedName>
    <definedName name="_Tab19" localSheetId="114">#REF!</definedName>
    <definedName name="_Tab19" localSheetId="105">#REF!</definedName>
    <definedName name="_Tab19" localSheetId="106">#REF!</definedName>
    <definedName name="_Tab19" localSheetId="107">#REF!</definedName>
    <definedName name="_Tab19" localSheetId="110">#REF!</definedName>
    <definedName name="_Tab19" localSheetId="111">#REF!</definedName>
    <definedName name="_Tab19">#REF!</definedName>
    <definedName name="_TAB2" localSheetId="135">#REF!</definedName>
    <definedName name="_TAB2" localSheetId="136">#REF!</definedName>
    <definedName name="_TAB2" localSheetId="157">#REF!</definedName>
    <definedName name="_TAB2" localSheetId="162">#REF!</definedName>
    <definedName name="_TAB2" localSheetId="177">#REF!</definedName>
    <definedName name="_TAB2" localSheetId="185">#REF!</definedName>
    <definedName name="_TAB2" localSheetId="186">#REF!</definedName>
    <definedName name="_TAB2" localSheetId="187">#REF!</definedName>
    <definedName name="_TAB2" localSheetId="178">#REF!</definedName>
    <definedName name="_TAB2" localSheetId="179">#REF!</definedName>
    <definedName name="_TAB2" localSheetId="180">#REF!</definedName>
    <definedName name="_TAB2" localSheetId="181">#REF!</definedName>
    <definedName name="_TAB2" localSheetId="182">#REF!</definedName>
    <definedName name="_TAB2" localSheetId="183">#REF!</definedName>
    <definedName name="_TAB2" localSheetId="184">#REF!</definedName>
    <definedName name="_TAB2" localSheetId="112">#REF!</definedName>
    <definedName name="_TAB2" localSheetId="113">#REF!</definedName>
    <definedName name="_TAB2" localSheetId="114">#REF!</definedName>
    <definedName name="_TAB2" localSheetId="105">#REF!</definedName>
    <definedName name="_TAB2" localSheetId="106">#REF!</definedName>
    <definedName name="_TAB2" localSheetId="107">#REF!</definedName>
    <definedName name="_TAB2" localSheetId="110">#REF!</definedName>
    <definedName name="_TAB2" localSheetId="111">#REF!</definedName>
    <definedName name="_TAB2">#REF!</definedName>
    <definedName name="_Tab20" localSheetId="135">#REF!</definedName>
    <definedName name="_Tab20" localSheetId="136">#REF!</definedName>
    <definedName name="_Tab20" localSheetId="157">#REF!</definedName>
    <definedName name="_Tab20" localSheetId="162">#REF!</definedName>
    <definedName name="_Tab20" localSheetId="177">#REF!</definedName>
    <definedName name="_Tab20" localSheetId="185">#REF!</definedName>
    <definedName name="_Tab20" localSheetId="186">#REF!</definedName>
    <definedName name="_Tab20" localSheetId="187">#REF!</definedName>
    <definedName name="_Tab20" localSheetId="178">#REF!</definedName>
    <definedName name="_Tab20" localSheetId="179">#REF!</definedName>
    <definedName name="_Tab20" localSheetId="180">#REF!</definedName>
    <definedName name="_Tab20" localSheetId="181">#REF!</definedName>
    <definedName name="_Tab20" localSheetId="182">#REF!</definedName>
    <definedName name="_Tab20" localSheetId="183">#REF!</definedName>
    <definedName name="_Tab20" localSheetId="184">#REF!</definedName>
    <definedName name="_Tab20" localSheetId="112">#REF!</definedName>
    <definedName name="_Tab20" localSheetId="113">#REF!</definedName>
    <definedName name="_Tab20" localSheetId="114">#REF!</definedName>
    <definedName name="_Tab20" localSheetId="105">#REF!</definedName>
    <definedName name="_Tab20" localSheetId="106">#REF!</definedName>
    <definedName name="_Tab20" localSheetId="107">#REF!</definedName>
    <definedName name="_Tab20" localSheetId="110">#REF!</definedName>
    <definedName name="_Tab20" localSheetId="111">#REF!</definedName>
    <definedName name="_Tab20">#REF!</definedName>
    <definedName name="_Tab21" localSheetId="135">#REF!</definedName>
    <definedName name="_Tab21" localSheetId="136">#REF!</definedName>
    <definedName name="_Tab21" localSheetId="157">#REF!</definedName>
    <definedName name="_Tab21" localSheetId="185">#REF!</definedName>
    <definedName name="_Tab21" localSheetId="186">#REF!</definedName>
    <definedName name="_Tab21" localSheetId="187">#REF!</definedName>
    <definedName name="_Tab21" localSheetId="178">#REF!</definedName>
    <definedName name="_Tab21" localSheetId="179">#REF!</definedName>
    <definedName name="_Tab21" localSheetId="180">#REF!</definedName>
    <definedName name="_Tab21" localSheetId="181">#REF!</definedName>
    <definedName name="_Tab21" localSheetId="182">#REF!</definedName>
    <definedName name="_Tab21" localSheetId="183">#REF!</definedName>
    <definedName name="_Tab21" localSheetId="184">#REF!</definedName>
    <definedName name="_Tab21" localSheetId="112">#REF!</definedName>
    <definedName name="_Tab21" localSheetId="113">#REF!</definedName>
    <definedName name="_Tab21" localSheetId="114">#REF!</definedName>
    <definedName name="_Tab21" localSheetId="105">#REF!</definedName>
    <definedName name="_Tab21" localSheetId="106">#REF!</definedName>
    <definedName name="_Tab21" localSheetId="107">#REF!</definedName>
    <definedName name="_Tab21" localSheetId="110">#REF!</definedName>
    <definedName name="_Tab21" localSheetId="111">#REF!</definedName>
    <definedName name="_Tab21">#REF!</definedName>
    <definedName name="_Tab22" localSheetId="135">#REF!</definedName>
    <definedName name="_Tab22" localSheetId="136">#REF!</definedName>
    <definedName name="_Tab22" localSheetId="157">#REF!</definedName>
    <definedName name="_Tab22" localSheetId="185">#REF!</definedName>
    <definedName name="_Tab22" localSheetId="186">#REF!</definedName>
    <definedName name="_Tab22" localSheetId="187">#REF!</definedName>
    <definedName name="_Tab22" localSheetId="178">#REF!</definedName>
    <definedName name="_Tab22" localSheetId="179">#REF!</definedName>
    <definedName name="_Tab22" localSheetId="180">#REF!</definedName>
    <definedName name="_Tab22" localSheetId="181">#REF!</definedName>
    <definedName name="_Tab22" localSheetId="182">#REF!</definedName>
    <definedName name="_Tab22" localSheetId="183">#REF!</definedName>
    <definedName name="_Tab22" localSheetId="184">#REF!</definedName>
    <definedName name="_Tab22" localSheetId="112">#REF!</definedName>
    <definedName name="_Tab22" localSheetId="113">#REF!</definedName>
    <definedName name="_Tab22" localSheetId="114">#REF!</definedName>
    <definedName name="_Tab22" localSheetId="105">#REF!</definedName>
    <definedName name="_Tab22" localSheetId="106">#REF!</definedName>
    <definedName name="_Tab22" localSheetId="107">#REF!</definedName>
    <definedName name="_Tab22" localSheetId="110">#REF!</definedName>
    <definedName name="_Tab22" localSheetId="111">#REF!</definedName>
    <definedName name="_Tab22">#REF!</definedName>
    <definedName name="_Tab23" localSheetId="135">#REF!</definedName>
    <definedName name="_Tab23" localSheetId="136">#REF!</definedName>
    <definedName name="_Tab23" localSheetId="157">#REF!</definedName>
    <definedName name="_Tab23" localSheetId="185">#REF!</definedName>
    <definedName name="_Tab23" localSheetId="186">#REF!</definedName>
    <definedName name="_Tab23" localSheetId="187">#REF!</definedName>
    <definedName name="_Tab23" localSheetId="178">#REF!</definedName>
    <definedName name="_Tab23" localSheetId="179">#REF!</definedName>
    <definedName name="_Tab23" localSheetId="180">#REF!</definedName>
    <definedName name="_Tab23" localSheetId="181">#REF!</definedName>
    <definedName name="_Tab23" localSheetId="182">#REF!</definedName>
    <definedName name="_Tab23" localSheetId="183">#REF!</definedName>
    <definedName name="_Tab23" localSheetId="184">#REF!</definedName>
    <definedName name="_Tab23" localSheetId="112">#REF!</definedName>
    <definedName name="_Tab23" localSheetId="113">#REF!</definedName>
    <definedName name="_Tab23" localSheetId="114">#REF!</definedName>
    <definedName name="_Tab23" localSheetId="105">#REF!</definedName>
    <definedName name="_Tab23" localSheetId="106">#REF!</definedName>
    <definedName name="_Tab23" localSheetId="107">#REF!</definedName>
    <definedName name="_Tab23" localSheetId="110">#REF!</definedName>
    <definedName name="_Tab23" localSheetId="111">#REF!</definedName>
    <definedName name="_Tab23">#REF!</definedName>
    <definedName name="_Tab24" localSheetId="135">#REF!</definedName>
    <definedName name="_Tab24" localSheetId="136">#REF!</definedName>
    <definedName name="_Tab24" localSheetId="157">#REF!</definedName>
    <definedName name="_Tab24" localSheetId="185">#REF!</definedName>
    <definedName name="_Tab24" localSheetId="186">#REF!</definedName>
    <definedName name="_Tab24" localSheetId="187">#REF!</definedName>
    <definedName name="_Tab24" localSheetId="178">#REF!</definedName>
    <definedName name="_Tab24" localSheetId="179">#REF!</definedName>
    <definedName name="_Tab24" localSheetId="180">#REF!</definedName>
    <definedName name="_Tab24" localSheetId="181">#REF!</definedName>
    <definedName name="_Tab24" localSheetId="182">#REF!</definedName>
    <definedName name="_Tab24" localSheetId="183">#REF!</definedName>
    <definedName name="_Tab24" localSheetId="184">#REF!</definedName>
    <definedName name="_Tab24" localSheetId="112">#REF!</definedName>
    <definedName name="_Tab24" localSheetId="113">#REF!</definedName>
    <definedName name="_Tab24" localSheetId="114">#REF!</definedName>
    <definedName name="_Tab24" localSheetId="105">#REF!</definedName>
    <definedName name="_Tab24" localSheetId="106">#REF!</definedName>
    <definedName name="_Tab24" localSheetId="107">#REF!</definedName>
    <definedName name="_Tab24" localSheetId="110">#REF!</definedName>
    <definedName name="_Tab24" localSheetId="111">#REF!</definedName>
    <definedName name="_Tab24">#REF!</definedName>
    <definedName name="_Tab26" localSheetId="135">#REF!</definedName>
    <definedName name="_Tab26" localSheetId="136">#REF!</definedName>
    <definedName name="_Tab26" localSheetId="157">#REF!</definedName>
    <definedName name="_Tab26" localSheetId="185">#REF!</definedName>
    <definedName name="_Tab26" localSheetId="186">#REF!</definedName>
    <definedName name="_Tab26" localSheetId="187">#REF!</definedName>
    <definedName name="_Tab26" localSheetId="178">#REF!</definedName>
    <definedName name="_Tab26" localSheetId="179">#REF!</definedName>
    <definedName name="_Tab26" localSheetId="180">#REF!</definedName>
    <definedName name="_Tab26" localSheetId="181">#REF!</definedName>
    <definedName name="_Tab26" localSheetId="182">#REF!</definedName>
    <definedName name="_Tab26" localSheetId="183">#REF!</definedName>
    <definedName name="_Tab26" localSheetId="184">#REF!</definedName>
    <definedName name="_Tab26" localSheetId="112">#REF!</definedName>
    <definedName name="_Tab26" localSheetId="113">#REF!</definedName>
    <definedName name="_Tab26" localSheetId="114">#REF!</definedName>
    <definedName name="_Tab26" localSheetId="105">#REF!</definedName>
    <definedName name="_Tab26" localSheetId="106">#REF!</definedName>
    <definedName name="_Tab26" localSheetId="107">#REF!</definedName>
    <definedName name="_Tab26" localSheetId="110">#REF!</definedName>
    <definedName name="_Tab26" localSheetId="111">#REF!</definedName>
    <definedName name="_Tab26">#REF!</definedName>
    <definedName name="_Tab27" localSheetId="135">#REF!</definedName>
    <definedName name="_Tab27" localSheetId="136">#REF!</definedName>
    <definedName name="_Tab27" localSheetId="157">#REF!</definedName>
    <definedName name="_Tab27" localSheetId="185">#REF!</definedName>
    <definedName name="_Tab27" localSheetId="186">#REF!</definedName>
    <definedName name="_Tab27" localSheetId="187">#REF!</definedName>
    <definedName name="_Tab27" localSheetId="178">#REF!</definedName>
    <definedName name="_Tab27" localSheetId="179">#REF!</definedName>
    <definedName name="_Tab27" localSheetId="180">#REF!</definedName>
    <definedName name="_Tab27" localSheetId="181">#REF!</definedName>
    <definedName name="_Tab27" localSheetId="182">#REF!</definedName>
    <definedName name="_Tab27" localSheetId="183">#REF!</definedName>
    <definedName name="_Tab27" localSheetId="184">#REF!</definedName>
    <definedName name="_Tab27" localSheetId="112">#REF!</definedName>
    <definedName name="_Tab27" localSheetId="113">#REF!</definedName>
    <definedName name="_Tab27" localSheetId="114">#REF!</definedName>
    <definedName name="_Tab27" localSheetId="105">#REF!</definedName>
    <definedName name="_Tab27" localSheetId="106">#REF!</definedName>
    <definedName name="_Tab27" localSheetId="107">#REF!</definedName>
    <definedName name="_Tab27" localSheetId="110">#REF!</definedName>
    <definedName name="_Tab27" localSheetId="111">#REF!</definedName>
    <definedName name="_Tab27">#REF!</definedName>
    <definedName name="_Tab28" localSheetId="135">#REF!</definedName>
    <definedName name="_Tab28" localSheetId="136">#REF!</definedName>
    <definedName name="_Tab28" localSheetId="157">#REF!</definedName>
    <definedName name="_Tab28" localSheetId="185">#REF!</definedName>
    <definedName name="_Tab28" localSheetId="186">#REF!</definedName>
    <definedName name="_Tab28" localSheetId="187">#REF!</definedName>
    <definedName name="_Tab28" localSheetId="178">#REF!</definedName>
    <definedName name="_Tab28" localSheetId="179">#REF!</definedName>
    <definedName name="_Tab28" localSheetId="180">#REF!</definedName>
    <definedName name="_Tab28" localSheetId="181">#REF!</definedName>
    <definedName name="_Tab28" localSheetId="182">#REF!</definedName>
    <definedName name="_Tab28" localSheetId="183">#REF!</definedName>
    <definedName name="_Tab28" localSheetId="184">#REF!</definedName>
    <definedName name="_Tab28" localSheetId="112">#REF!</definedName>
    <definedName name="_Tab28" localSheetId="113">#REF!</definedName>
    <definedName name="_Tab28" localSheetId="114">#REF!</definedName>
    <definedName name="_Tab28" localSheetId="105">#REF!</definedName>
    <definedName name="_Tab28" localSheetId="106">#REF!</definedName>
    <definedName name="_Tab28" localSheetId="107">#REF!</definedName>
    <definedName name="_Tab28" localSheetId="110">#REF!</definedName>
    <definedName name="_Tab28" localSheetId="111">#REF!</definedName>
    <definedName name="_Tab28">#REF!</definedName>
    <definedName name="_Tab29" localSheetId="135">#REF!</definedName>
    <definedName name="_Tab29" localSheetId="136">#REF!</definedName>
    <definedName name="_Tab29" localSheetId="157">#REF!</definedName>
    <definedName name="_Tab29" localSheetId="185">#REF!</definedName>
    <definedName name="_Tab29" localSheetId="186">#REF!</definedName>
    <definedName name="_Tab29" localSheetId="187">#REF!</definedName>
    <definedName name="_Tab29" localSheetId="178">#REF!</definedName>
    <definedName name="_Tab29" localSheetId="179">#REF!</definedName>
    <definedName name="_Tab29" localSheetId="180">#REF!</definedName>
    <definedName name="_Tab29" localSheetId="181">#REF!</definedName>
    <definedName name="_Tab29" localSheetId="182">#REF!</definedName>
    <definedName name="_Tab29" localSheetId="183">#REF!</definedName>
    <definedName name="_Tab29" localSheetId="184">#REF!</definedName>
    <definedName name="_Tab29" localSheetId="112">#REF!</definedName>
    <definedName name="_Tab29" localSheetId="113">#REF!</definedName>
    <definedName name="_Tab29" localSheetId="114">#REF!</definedName>
    <definedName name="_Tab29" localSheetId="105">#REF!</definedName>
    <definedName name="_Tab29" localSheetId="106">#REF!</definedName>
    <definedName name="_Tab29" localSheetId="107">#REF!</definedName>
    <definedName name="_Tab29" localSheetId="110">#REF!</definedName>
    <definedName name="_Tab29" localSheetId="111">#REF!</definedName>
    <definedName name="_Tab29">#REF!</definedName>
    <definedName name="_TAB3" localSheetId="135">#REF!</definedName>
    <definedName name="_TAB3" localSheetId="136">#REF!</definedName>
    <definedName name="_TAB3" localSheetId="157">#REF!</definedName>
    <definedName name="_TAB3" localSheetId="185">#REF!</definedName>
    <definedName name="_TAB3" localSheetId="186">#REF!</definedName>
    <definedName name="_TAB3" localSheetId="187">#REF!</definedName>
    <definedName name="_TAB3" localSheetId="178">#REF!</definedName>
    <definedName name="_TAB3" localSheetId="179">#REF!</definedName>
    <definedName name="_TAB3" localSheetId="180">#REF!</definedName>
    <definedName name="_TAB3" localSheetId="181">#REF!</definedName>
    <definedName name="_TAB3" localSheetId="182">#REF!</definedName>
    <definedName name="_TAB3" localSheetId="183">#REF!</definedName>
    <definedName name="_TAB3" localSheetId="184">#REF!</definedName>
    <definedName name="_TAB3" localSheetId="112">#REF!</definedName>
    <definedName name="_TAB3" localSheetId="113">#REF!</definedName>
    <definedName name="_TAB3" localSheetId="114">#REF!</definedName>
    <definedName name="_TAB3" localSheetId="105">#REF!</definedName>
    <definedName name="_TAB3" localSheetId="106">#REF!</definedName>
    <definedName name="_TAB3" localSheetId="107">#REF!</definedName>
    <definedName name="_TAB3" localSheetId="110">#REF!</definedName>
    <definedName name="_TAB3" localSheetId="111">#REF!</definedName>
    <definedName name="_TAB3">#REF!</definedName>
    <definedName name="_Tab30" localSheetId="135">#REF!</definedName>
    <definedName name="_Tab30" localSheetId="136">#REF!</definedName>
    <definedName name="_Tab30" localSheetId="157">#REF!</definedName>
    <definedName name="_Tab30" localSheetId="185">#REF!</definedName>
    <definedName name="_Tab30" localSheetId="186">#REF!</definedName>
    <definedName name="_Tab30" localSheetId="187">#REF!</definedName>
    <definedName name="_Tab30" localSheetId="178">#REF!</definedName>
    <definedName name="_Tab30" localSheetId="179">#REF!</definedName>
    <definedName name="_Tab30" localSheetId="180">#REF!</definedName>
    <definedName name="_Tab30" localSheetId="181">#REF!</definedName>
    <definedName name="_Tab30" localSheetId="182">#REF!</definedName>
    <definedName name="_Tab30" localSheetId="183">#REF!</definedName>
    <definedName name="_Tab30" localSheetId="184">#REF!</definedName>
    <definedName name="_Tab30" localSheetId="112">#REF!</definedName>
    <definedName name="_Tab30" localSheetId="113">#REF!</definedName>
    <definedName name="_Tab30" localSheetId="114">#REF!</definedName>
    <definedName name="_Tab30" localSheetId="105">#REF!</definedName>
    <definedName name="_Tab30" localSheetId="106">#REF!</definedName>
    <definedName name="_Tab30" localSheetId="107">#REF!</definedName>
    <definedName name="_Tab30" localSheetId="110">#REF!</definedName>
    <definedName name="_Tab30" localSheetId="111">#REF!</definedName>
    <definedName name="_Tab30">#REF!</definedName>
    <definedName name="_Tab31" localSheetId="135">#REF!</definedName>
    <definedName name="_Tab31" localSheetId="136">#REF!</definedName>
    <definedName name="_Tab31" localSheetId="157">#REF!</definedName>
    <definedName name="_Tab31" localSheetId="185">#REF!</definedName>
    <definedName name="_Tab31" localSheetId="186">#REF!</definedName>
    <definedName name="_Tab31" localSheetId="187">#REF!</definedName>
    <definedName name="_Tab31" localSheetId="178">#REF!</definedName>
    <definedName name="_Tab31" localSheetId="179">#REF!</definedName>
    <definedName name="_Tab31" localSheetId="180">#REF!</definedName>
    <definedName name="_Tab31" localSheetId="181">#REF!</definedName>
    <definedName name="_Tab31" localSheetId="182">#REF!</definedName>
    <definedName name="_Tab31" localSheetId="183">#REF!</definedName>
    <definedName name="_Tab31" localSheetId="184">#REF!</definedName>
    <definedName name="_Tab31" localSheetId="112">#REF!</definedName>
    <definedName name="_Tab31" localSheetId="113">#REF!</definedName>
    <definedName name="_Tab31" localSheetId="114">#REF!</definedName>
    <definedName name="_Tab31" localSheetId="105">#REF!</definedName>
    <definedName name="_Tab31" localSheetId="106">#REF!</definedName>
    <definedName name="_Tab31" localSheetId="107">#REF!</definedName>
    <definedName name="_Tab31" localSheetId="110">#REF!</definedName>
    <definedName name="_Tab31" localSheetId="111">#REF!</definedName>
    <definedName name="_Tab31">#REF!</definedName>
    <definedName name="_Tab32" localSheetId="135">#REF!</definedName>
    <definedName name="_Tab32" localSheetId="136">#REF!</definedName>
    <definedName name="_Tab32" localSheetId="157">#REF!</definedName>
    <definedName name="_Tab32" localSheetId="185">#REF!</definedName>
    <definedName name="_Tab32" localSheetId="186">#REF!</definedName>
    <definedName name="_Tab32" localSheetId="187">#REF!</definedName>
    <definedName name="_Tab32" localSheetId="178">#REF!</definedName>
    <definedName name="_Tab32" localSheetId="179">#REF!</definedName>
    <definedName name="_Tab32" localSheetId="180">#REF!</definedName>
    <definedName name="_Tab32" localSheetId="181">#REF!</definedName>
    <definedName name="_Tab32" localSheetId="182">#REF!</definedName>
    <definedName name="_Tab32" localSheetId="183">#REF!</definedName>
    <definedName name="_Tab32" localSheetId="184">#REF!</definedName>
    <definedName name="_Tab32" localSheetId="112">#REF!</definedName>
    <definedName name="_Tab32" localSheetId="113">#REF!</definedName>
    <definedName name="_Tab32" localSheetId="114">#REF!</definedName>
    <definedName name="_Tab32" localSheetId="105">#REF!</definedName>
    <definedName name="_Tab32" localSheetId="106">#REF!</definedName>
    <definedName name="_Tab32" localSheetId="107">#REF!</definedName>
    <definedName name="_Tab32" localSheetId="110">#REF!</definedName>
    <definedName name="_Tab32" localSheetId="111">#REF!</definedName>
    <definedName name="_Tab32">#REF!</definedName>
    <definedName name="_Tab33" localSheetId="135">#REF!</definedName>
    <definedName name="_Tab33" localSheetId="136">#REF!</definedName>
    <definedName name="_Tab33" localSheetId="157">#REF!</definedName>
    <definedName name="_Tab33" localSheetId="185">#REF!</definedName>
    <definedName name="_Tab33" localSheetId="186">#REF!</definedName>
    <definedName name="_Tab33" localSheetId="187">#REF!</definedName>
    <definedName name="_Tab33" localSheetId="178">#REF!</definedName>
    <definedName name="_Tab33" localSheetId="179">#REF!</definedName>
    <definedName name="_Tab33" localSheetId="180">#REF!</definedName>
    <definedName name="_Tab33" localSheetId="181">#REF!</definedName>
    <definedName name="_Tab33" localSheetId="182">#REF!</definedName>
    <definedName name="_Tab33" localSheetId="183">#REF!</definedName>
    <definedName name="_Tab33" localSheetId="184">#REF!</definedName>
    <definedName name="_Tab33" localSheetId="112">#REF!</definedName>
    <definedName name="_Tab33" localSheetId="113">#REF!</definedName>
    <definedName name="_Tab33" localSheetId="114">#REF!</definedName>
    <definedName name="_Tab33" localSheetId="105">#REF!</definedName>
    <definedName name="_Tab33" localSheetId="106">#REF!</definedName>
    <definedName name="_Tab33" localSheetId="107">#REF!</definedName>
    <definedName name="_Tab33" localSheetId="110">#REF!</definedName>
    <definedName name="_Tab33" localSheetId="111">#REF!</definedName>
    <definedName name="_Tab33">#REF!</definedName>
    <definedName name="_Tab34" localSheetId="135">#REF!</definedName>
    <definedName name="_Tab34" localSheetId="136">#REF!</definedName>
    <definedName name="_Tab34" localSheetId="157">#REF!</definedName>
    <definedName name="_Tab34" localSheetId="185">#REF!</definedName>
    <definedName name="_Tab34" localSheetId="186">#REF!</definedName>
    <definedName name="_Tab34" localSheetId="187">#REF!</definedName>
    <definedName name="_Tab34" localSheetId="178">#REF!</definedName>
    <definedName name="_Tab34" localSheetId="179">#REF!</definedName>
    <definedName name="_Tab34" localSheetId="180">#REF!</definedName>
    <definedName name="_Tab34" localSheetId="181">#REF!</definedName>
    <definedName name="_Tab34" localSheetId="182">#REF!</definedName>
    <definedName name="_Tab34" localSheetId="183">#REF!</definedName>
    <definedName name="_Tab34" localSheetId="184">#REF!</definedName>
    <definedName name="_Tab34" localSheetId="112">#REF!</definedName>
    <definedName name="_Tab34" localSheetId="113">#REF!</definedName>
    <definedName name="_Tab34" localSheetId="114">#REF!</definedName>
    <definedName name="_Tab34" localSheetId="105">#REF!</definedName>
    <definedName name="_Tab34" localSheetId="106">#REF!</definedName>
    <definedName name="_Tab34" localSheetId="107">#REF!</definedName>
    <definedName name="_Tab34" localSheetId="110">#REF!</definedName>
    <definedName name="_Tab34" localSheetId="111">#REF!</definedName>
    <definedName name="_Tab34">#REF!</definedName>
    <definedName name="_Tab35" localSheetId="135">#REF!</definedName>
    <definedName name="_Tab35" localSheetId="136">#REF!</definedName>
    <definedName name="_Tab35" localSheetId="157">#REF!</definedName>
    <definedName name="_Tab35" localSheetId="185">#REF!</definedName>
    <definedName name="_Tab35" localSheetId="186">#REF!</definedName>
    <definedName name="_Tab35" localSheetId="187">#REF!</definedName>
    <definedName name="_Tab35" localSheetId="178">#REF!</definedName>
    <definedName name="_Tab35" localSheetId="179">#REF!</definedName>
    <definedName name="_Tab35" localSheetId="180">#REF!</definedName>
    <definedName name="_Tab35" localSheetId="181">#REF!</definedName>
    <definedName name="_Tab35" localSheetId="182">#REF!</definedName>
    <definedName name="_Tab35" localSheetId="183">#REF!</definedName>
    <definedName name="_Tab35" localSheetId="184">#REF!</definedName>
    <definedName name="_Tab35" localSheetId="112">#REF!</definedName>
    <definedName name="_Tab35" localSheetId="113">#REF!</definedName>
    <definedName name="_Tab35" localSheetId="114">#REF!</definedName>
    <definedName name="_Tab35" localSheetId="105">#REF!</definedName>
    <definedName name="_Tab35" localSheetId="106">#REF!</definedName>
    <definedName name="_Tab35" localSheetId="107">#REF!</definedName>
    <definedName name="_Tab35" localSheetId="110">#REF!</definedName>
    <definedName name="_Tab35" localSheetId="111">#REF!</definedName>
    <definedName name="_Tab35">#REF!</definedName>
    <definedName name="_TAB36" localSheetId="115">'[22]34_EXDO'!#REF!</definedName>
    <definedName name="_TAB36" localSheetId="135">'[22]34_EXDO'!#REF!</definedName>
    <definedName name="_TAB36" localSheetId="136">'[22]34_EXDO'!#REF!</definedName>
    <definedName name="_TAB36" localSheetId="157">'[22]34_EXDO'!#REF!</definedName>
    <definedName name="_TAB36" localSheetId="162">'[22]34_EXDO'!#REF!</definedName>
    <definedName name="_TAB36" localSheetId="165">'[22]34_EXDO'!#REF!</definedName>
    <definedName name="_TAB36" localSheetId="185">'[22]34_EXDO'!#REF!</definedName>
    <definedName name="_TAB36" localSheetId="186">'[22]34_EXDO'!#REF!</definedName>
    <definedName name="_TAB36" localSheetId="187">'[22]34_EXDO'!#REF!</definedName>
    <definedName name="_TAB36" localSheetId="178">'[22]34_EXDO'!#REF!</definedName>
    <definedName name="_TAB36" localSheetId="179">'[22]34_EXDO'!#REF!</definedName>
    <definedName name="_TAB36" localSheetId="180">'[22]34_EXDO'!#REF!</definedName>
    <definedName name="_TAB36" localSheetId="181">'[22]34_EXDO'!#REF!</definedName>
    <definedName name="_TAB36" localSheetId="182">'[22]34_EXDO'!#REF!</definedName>
    <definedName name="_TAB36" localSheetId="183">'[22]34_EXDO'!#REF!</definedName>
    <definedName name="_TAB36" localSheetId="184">'[22]34_EXDO'!#REF!</definedName>
    <definedName name="_TAB36">'[22]34_EXDO'!#REF!</definedName>
    <definedName name="_TAB37" localSheetId="115">'[22]34_EXDO'!#REF!</definedName>
    <definedName name="_TAB37" localSheetId="135">'[22]34_EXDO'!#REF!</definedName>
    <definedName name="_TAB37" localSheetId="136">'[22]34_EXDO'!#REF!</definedName>
    <definedName name="_TAB37" localSheetId="157">'[22]34_EXDO'!#REF!</definedName>
    <definedName name="_TAB37" localSheetId="162">'[22]34_EXDO'!#REF!</definedName>
    <definedName name="_TAB37" localSheetId="165">'[22]34_EXDO'!#REF!</definedName>
    <definedName name="_TAB37" localSheetId="185">'[22]34_EXDO'!#REF!</definedName>
    <definedName name="_TAB37" localSheetId="186">'[22]34_EXDO'!#REF!</definedName>
    <definedName name="_TAB37" localSheetId="187">'[22]34_EXDO'!#REF!</definedName>
    <definedName name="_TAB37" localSheetId="178">'[22]34_EXDO'!#REF!</definedName>
    <definedName name="_TAB37" localSheetId="179">'[22]34_EXDO'!#REF!</definedName>
    <definedName name="_TAB37" localSheetId="180">'[22]34_EXDO'!#REF!</definedName>
    <definedName name="_TAB37" localSheetId="181">'[22]34_EXDO'!#REF!</definedName>
    <definedName name="_TAB37" localSheetId="182">'[22]34_EXDO'!#REF!</definedName>
    <definedName name="_TAB37" localSheetId="183">'[22]34_EXDO'!#REF!</definedName>
    <definedName name="_TAB37" localSheetId="184">'[22]34_EXDO'!#REF!</definedName>
    <definedName name="_TAB37">'[22]34_EXDO'!#REF!</definedName>
    <definedName name="_TAB38" localSheetId="115">'[22]30_BOP'!#REF!</definedName>
    <definedName name="_TAB38" localSheetId="157">'[22]30_BOP'!#REF!</definedName>
    <definedName name="_TAB38" localSheetId="162">'[22]30_BOP'!#REF!</definedName>
    <definedName name="_TAB38" localSheetId="165">'[22]30_BOP'!#REF!</definedName>
    <definedName name="_TAB38" localSheetId="185">'[22]30_BOP'!#REF!</definedName>
    <definedName name="_TAB38" localSheetId="186">'[22]30_BOP'!#REF!</definedName>
    <definedName name="_TAB38" localSheetId="187">'[22]30_BOP'!#REF!</definedName>
    <definedName name="_TAB38" localSheetId="178">'[22]30_BOP'!#REF!</definedName>
    <definedName name="_TAB38" localSheetId="179">'[22]30_BOP'!#REF!</definedName>
    <definedName name="_TAB38" localSheetId="180">'[22]30_BOP'!#REF!</definedName>
    <definedName name="_TAB38" localSheetId="181">'[22]30_BOP'!#REF!</definedName>
    <definedName name="_TAB38" localSheetId="182">'[22]30_BOP'!#REF!</definedName>
    <definedName name="_TAB38" localSheetId="183">'[22]30_BOP'!#REF!</definedName>
    <definedName name="_TAB38" localSheetId="184">'[22]30_BOP'!#REF!</definedName>
    <definedName name="_TAB38">'[22]30_BOP'!#REF!</definedName>
    <definedName name="_TAB39" localSheetId="115">#REF!</definedName>
    <definedName name="_TAB39" localSheetId="135">#REF!</definedName>
    <definedName name="_TAB39" localSheetId="136">#REF!</definedName>
    <definedName name="_TAB39" localSheetId="132">#REF!</definedName>
    <definedName name="_TAB39" localSheetId="133">#REF!</definedName>
    <definedName name="_TAB39" localSheetId="134">#REF!</definedName>
    <definedName name="_TAB39" localSheetId="157">#REF!</definedName>
    <definedName name="_TAB39" localSheetId="162">#REF!</definedName>
    <definedName name="_TAB39" localSheetId="165">#REF!</definedName>
    <definedName name="_TAB39" localSheetId="177">#REF!</definedName>
    <definedName name="_TAB39" localSheetId="185">#REF!</definedName>
    <definedName name="_TAB39" localSheetId="186">#REF!</definedName>
    <definedName name="_TAB39" localSheetId="187">#REF!</definedName>
    <definedName name="_TAB39" localSheetId="178">#REF!</definedName>
    <definedName name="_TAB39" localSheetId="179">#REF!</definedName>
    <definedName name="_TAB39" localSheetId="180">#REF!</definedName>
    <definedName name="_TAB39" localSheetId="181">#REF!</definedName>
    <definedName name="_TAB39" localSheetId="182">#REF!</definedName>
    <definedName name="_TAB39" localSheetId="183">#REF!</definedName>
    <definedName name="_TAB39" localSheetId="184">#REF!</definedName>
    <definedName name="_TAB39" localSheetId="70">#REF!</definedName>
    <definedName name="_TAB39" localSheetId="112">#REF!</definedName>
    <definedName name="_TAB39" localSheetId="113">#REF!</definedName>
    <definedName name="_TAB39" localSheetId="114">#REF!</definedName>
    <definedName name="_TAB39" localSheetId="105">#REF!</definedName>
    <definedName name="_TAB39" localSheetId="106">#REF!</definedName>
    <definedName name="_TAB39" localSheetId="107">#REF!</definedName>
    <definedName name="_TAB39" localSheetId="110">#REF!</definedName>
    <definedName name="_TAB39" localSheetId="111">#REF!</definedName>
    <definedName name="_TAB39">#REF!</definedName>
    <definedName name="_TAB4" localSheetId="135">#REF!</definedName>
    <definedName name="_TAB4" localSheetId="136">#REF!</definedName>
    <definedName name="_TAB4" localSheetId="157">#REF!</definedName>
    <definedName name="_TAB4" localSheetId="162">#REF!</definedName>
    <definedName name="_TAB4" localSheetId="177">#REF!</definedName>
    <definedName name="_TAB4" localSheetId="185">#REF!</definedName>
    <definedName name="_TAB4" localSheetId="186">#REF!</definedName>
    <definedName name="_TAB4" localSheetId="187">#REF!</definedName>
    <definedName name="_TAB4" localSheetId="178">#REF!</definedName>
    <definedName name="_TAB4" localSheetId="179">#REF!</definedName>
    <definedName name="_TAB4" localSheetId="180">#REF!</definedName>
    <definedName name="_TAB4" localSheetId="181">#REF!</definedName>
    <definedName name="_TAB4" localSheetId="182">#REF!</definedName>
    <definedName name="_TAB4" localSheetId="183">#REF!</definedName>
    <definedName name="_TAB4" localSheetId="184">#REF!</definedName>
    <definedName name="_TAB4" localSheetId="112">#REF!</definedName>
    <definedName name="_TAB4" localSheetId="113">#REF!</definedName>
    <definedName name="_TAB4" localSheetId="114">#REF!</definedName>
    <definedName name="_TAB4" localSheetId="105">#REF!</definedName>
    <definedName name="_TAB4" localSheetId="106">#REF!</definedName>
    <definedName name="_TAB4" localSheetId="107">#REF!</definedName>
    <definedName name="_TAB4" localSheetId="110">#REF!</definedName>
    <definedName name="_TAB4" localSheetId="111">#REF!</definedName>
    <definedName name="_TAB4">#REF!</definedName>
    <definedName name="_TAB5" localSheetId="135">#REF!</definedName>
    <definedName name="_TAB5" localSheetId="136">#REF!</definedName>
    <definedName name="_TAB5" localSheetId="157">#REF!</definedName>
    <definedName name="_TAB5" localSheetId="162">#REF!</definedName>
    <definedName name="_TAB5" localSheetId="177">#REF!</definedName>
    <definedName name="_TAB5" localSheetId="185">#REF!</definedName>
    <definedName name="_TAB5" localSheetId="186">#REF!</definedName>
    <definedName name="_TAB5" localSheetId="187">#REF!</definedName>
    <definedName name="_TAB5" localSheetId="178">#REF!</definedName>
    <definedName name="_TAB5" localSheetId="179">#REF!</definedName>
    <definedName name="_TAB5" localSheetId="180">#REF!</definedName>
    <definedName name="_TAB5" localSheetId="181">#REF!</definedName>
    <definedName name="_TAB5" localSheetId="182">#REF!</definedName>
    <definedName name="_TAB5" localSheetId="183">#REF!</definedName>
    <definedName name="_TAB5" localSheetId="184">#REF!</definedName>
    <definedName name="_TAB5" localSheetId="112">#REF!</definedName>
    <definedName name="_TAB5" localSheetId="113">#REF!</definedName>
    <definedName name="_TAB5" localSheetId="114">#REF!</definedName>
    <definedName name="_TAB5" localSheetId="105">#REF!</definedName>
    <definedName name="_TAB5" localSheetId="106">#REF!</definedName>
    <definedName name="_TAB5" localSheetId="107">#REF!</definedName>
    <definedName name="_TAB5" localSheetId="110">#REF!</definedName>
    <definedName name="_TAB5" localSheetId="111">#REF!</definedName>
    <definedName name="_TAB5">#REF!</definedName>
    <definedName name="_TAB6" localSheetId="135">#REF!</definedName>
    <definedName name="_TAB6" localSheetId="136">#REF!</definedName>
    <definedName name="_TAB6" localSheetId="157">#REF!</definedName>
    <definedName name="_TAB6" localSheetId="185">#REF!</definedName>
    <definedName name="_TAB6" localSheetId="186">#REF!</definedName>
    <definedName name="_TAB6" localSheetId="187">#REF!</definedName>
    <definedName name="_TAB6" localSheetId="178">#REF!</definedName>
    <definedName name="_TAB6" localSheetId="179">#REF!</definedName>
    <definedName name="_TAB6" localSheetId="180">#REF!</definedName>
    <definedName name="_TAB6" localSheetId="181">#REF!</definedName>
    <definedName name="_TAB6" localSheetId="182">#REF!</definedName>
    <definedName name="_TAB6" localSheetId="183">#REF!</definedName>
    <definedName name="_TAB6" localSheetId="184">#REF!</definedName>
    <definedName name="_TAB6" localSheetId="112">#REF!</definedName>
    <definedName name="_TAB6" localSheetId="113">#REF!</definedName>
    <definedName name="_TAB6" localSheetId="114">#REF!</definedName>
    <definedName name="_TAB6" localSheetId="105">#REF!</definedName>
    <definedName name="_TAB6" localSheetId="106">#REF!</definedName>
    <definedName name="_TAB6" localSheetId="107">#REF!</definedName>
    <definedName name="_TAB6" localSheetId="110">#REF!</definedName>
    <definedName name="_TAB6" localSheetId="111">#REF!</definedName>
    <definedName name="_TAB6">#REF!</definedName>
    <definedName name="_tab7">'[12]Table 5 Mon Survey'!$A$1:$E$58</definedName>
    <definedName name="_tab8">'[12]Table 6 BoZ'!$A$1:$E$42</definedName>
    <definedName name="_tab9" localSheetId="115">#REF!</definedName>
    <definedName name="_tab9" localSheetId="135">#REF!</definedName>
    <definedName name="_tab9" localSheetId="136">#REF!</definedName>
    <definedName name="_tab9" localSheetId="157">#REF!</definedName>
    <definedName name="_tab9" localSheetId="162">#REF!</definedName>
    <definedName name="_tab9" localSheetId="165">#REF!</definedName>
    <definedName name="_tab9" localSheetId="177">#REF!</definedName>
    <definedName name="_tab9" localSheetId="185">#REF!</definedName>
    <definedName name="_tab9" localSheetId="186">#REF!</definedName>
    <definedName name="_tab9" localSheetId="187">#REF!</definedName>
    <definedName name="_tab9" localSheetId="178">#REF!</definedName>
    <definedName name="_tab9" localSheetId="179">#REF!</definedName>
    <definedName name="_tab9" localSheetId="180">#REF!</definedName>
    <definedName name="_tab9" localSheetId="181">#REF!</definedName>
    <definedName name="_tab9" localSheetId="182">#REF!</definedName>
    <definedName name="_tab9" localSheetId="183">#REF!</definedName>
    <definedName name="_tab9" localSheetId="184">#REF!</definedName>
    <definedName name="_tab9" localSheetId="112">#REF!</definedName>
    <definedName name="_tab9" localSheetId="113">#REF!</definedName>
    <definedName name="_tab9" localSheetId="114">#REF!</definedName>
    <definedName name="_tab9" localSheetId="105">#REF!</definedName>
    <definedName name="_tab9" localSheetId="106">#REF!</definedName>
    <definedName name="_tab9" localSheetId="107">#REF!</definedName>
    <definedName name="_tab9" localSheetId="110">#REF!</definedName>
    <definedName name="_tab9" localSheetId="111">#REF!</definedName>
    <definedName name="_tab9">#REF!</definedName>
    <definedName name="_tbl20" localSheetId="137" hidden="1">#REF!</definedName>
    <definedName name="_tbl20" localSheetId="140" hidden="1">#REF!</definedName>
    <definedName name="_tbl20" localSheetId="141" hidden="1">#REF!</definedName>
    <definedName name="_tbl20" localSheetId="142" hidden="1">#REF!</definedName>
    <definedName name="_tbl20" localSheetId="145" hidden="1">#REF!</definedName>
    <definedName name="_tbl20" localSheetId="146" hidden="1">#REF!</definedName>
    <definedName name="_tbl20" localSheetId="147" hidden="1">#REF!</definedName>
    <definedName name="_tbl20" localSheetId="148" hidden="1">#REF!</definedName>
    <definedName name="_tbl20" hidden="1">#REF!</definedName>
    <definedName name="_V1" localSheetId="135">#REF!</definedName>
    <definedName name="_V1" localSheetId="136">#REF!</definedName>
    <definedName name="_V1" localSheetId="157">#REF!</definedName>
    <definedName name="_V1" localSheetId="162">#REF!</definedName>
    <definedName name="_V1" localSheetId="177">#REF!</definedName>
    <definedName name="_V1" localSheetId="185">#REF!</definedName>
    <definedName name="_V1" localSheetId="186">#REF!</definedName>
    <definedName name="_V1" localSheetId="187">#REF!</definedName>
    <definedName name="_V1" localSheetId="178">#REF!</definedName>
    <definedName name="_V1" localSheetId="179">#REF!</definedName>
    <definedName name="_V1" localSheetId="180">#REF!</definedName>
    <definedName name="_V1" localSheetId="181">#REF!</definedName>
    <definedName name="_V1" localSheetId="182">#REF!</definedName>
    <definedName name="_V1" localSheetId="183">#REF!</definedName>
    <definedName name="_V1" localSheetId="184">#REF!</definedName>
    <definedName name="_V1" localSheetId="112">#REF!</definedName>
    <definedName name="_V1" localSheetId="113">#REF!</definedName>
    <definedName name="_V1" localSheetId="114">#REF!</definedName>
    <definedName name="_V1" localSheetId="105">#REF!</definedName>
    <definedName name="_V1" localSheetId="106">#REF!</definedName>
    <definedName name="_V1" localSheetId="107">#REF!</definedName>
    <definedName name="_V1" localSheetId="110">#REF!</definedName>
    <definedName name="_V1" localSheetId="111">#REF!</definedName>
    <definedName name="_V1">#REF!</definedName>
    <definedName name="_VI1" localSheetId="135">#REF!</definedName>
    <definedName name="_VI1" localSheetId="136">#REF!</definedName>
    <definedName name="_VI1" localSheetId="157">#REF!</definedName>
    <definedName name="_VI1" localSheetId="162">#REF!</definedName>
    <definedName name="_VI1" localSheetId="177">#REF!</definedName>
    <definedName name="_VI1" localSheetId="185">#REF!</definedName>
    <definedName name="_VI1" localSheetId="186">#REF!</definedName>
    <definedName name="_VI1" localSheetId="187">#REF!</definedName>
    <definedName name="_VI1" localSheetId="178">#REF!</definedName>
    <definedName name="_VI1" localSheetId="179">#REF!</definedName>
    <definedName name="_VI1" localSheetId="180">#REF!</definedName>
    <definedName name="_VI1" localSheetId="181">#REF!</definedName>
    <definedName name="_VI1" localSheetId="182">#REF!</definedName>
    <definedName name="_VI1" localSheetId="183">#REF!</definedName>
    <definedName name="_VI1" localSheetId="184">#REF!</definedName>
    <definedName name="_VI1" localSheetId="112">#REF!</definedName>
    <definedName name="_VI1" localSheetId="113">#REF!</definedName>
    <definedName name="_VI1" localSheetId="114">#REF!</definedName>
    <definedName name="_VI1" localSheetId="105">#REF!</definedName>
    <definedName name="_VI1" localSheetId="106">#REF!</definedName>
    <definedName name="_VI1" localSheetId="107">#REF!</definedName>
    <definedName name="_VI1" localSheetId="110">#REF!</definedName>
    <definedName name="_VI1" localSheetId="111">#REF!</definedName>
    <definedName name="_VI1">#REF!</definedName>
    <definedName name="_VII1" localSheetId="135">#REF!</definedName>
    <definedName name="_VII1" localSheetId="136">#REF!</definedName>
    <definedName name="_VII1" localSheetId="157">#REF!</definedName>
    <definedName name="_VII1" localSheetId="185">#REF!</definedName>
    <definedName name="_VII1" localSheetId="186">#REF!</definedName>
    <definedName name="_VII1" localSheetId="187">#REF!</definedName>
    <definedName name="_VII1" localSheetId="178">#REF!</definedName>
    <definedName name="_VII1" localSheetId="179">#REF!</definedName>
    <definedName name="_VII1" localSheetId="180">#REF!</definedName>
    <definedName name="_VII1" localSheetId="181">#REF!</definedName>
    <definedName name="_VII1" localSheetId="182">#REF!</definedName>
    <definedName name="_VII1" localSheetId="183">#REF!</definedName>
    <definedName name="_VII1" localSheetId="184">#REF!</definedName>
    <definedName name="_VII1" localSheetId="112">#REF!</definedName>
    <definedName name="_VII1" localSheetId="113">#REF!</definedName>
    <definedName name="_VII1" localSheetId="114">#REF!</definedName>
    <definedName name="_VII1" localSheetId="105">#REF!</definedName>
    <definedName name="_VII1" localSheetId="106">#REF!</definedName>
    <definedName name="_VII1" localSheetId="107">#REF!</definedName>
    <definedName name="_VII1" localSheetId="110">#REF!</definedName>
    <definedName name="_VII1" localSheetId="111">#REF!</definedName>
    <definedName name="_VII1">#REF!</definedName>
    <definedName name="_WAT182">'[23]Committed Debt Outflows'!$I$63</definedName>
    <definedName name="_WAT364">'[23]Committed Debt Outflows'!$I$102</definedName>
    <definedName name="_WAT91">'[23]Committed Debt Outflows'!$I$30</definedName>
    <definedName name="_WB2" localSheetId="115">#REF!</definedName>
    <definedName name="_WB2" localSheetId="135">#REF!</definedName>
    <definedName name="_WB2" localSheetId="136">#REF!</definedName>
    <definedName name="_WB2" localSheetId="132">#REF!</definedName>
    <definedName name="_WB2" localSheetId="133">#REF!</definedName>
    <definedName name="_WB2" localSheetId="134">#REF!</definedName>
    <definedName name="_WB2" localSheetId="157">#REF!</definedName>
    <definedName name="_WB2" localSheetId="162">#REF!</definedName>
    <definedName name="_WB2" localSheetId="165">#REF!</definedName>
    <definedName name="_WB2" localSheetId="177">#REF!</definedName>
    <definedName name="_WB2" localSheetId="185">#REF!</definedName>
    <definedName name="_WB2" localSheetId="186">#REF!</definedName>
    <definedName name="_WB2" localSheetId="187">#REF!</definedName>
    <definedName name="_WB2" localSheetId="178">#REF!</definedName>
    <definedName name="_WB2" localSheetId="179">#REF!</definedName>
    <definedName name="_WB2" localSheetId="180">#REF!</definedName>
    <definedName name="_WB2" localSheetId="181">#REF!</definedName>
    <definedName name="_WB2" localSheetId="182">#REF!</definedName>
    <definedName name="_WB2" localSheetId="183">#REF!</definedName>
    <definedName name="_WB2" localSheetId="184">#REF!</definedName>
    <definedName name="_WB2" localSheetId="70">#REF!</definedName>
    <definedName name="_WB2" localSheetId="112">#REF!</definedName>
    <definedName name="_WB2" localSheetId="113">#REF!</definedName>
    <definedName name="_WB2" localSheetId="114">#REF!</definedName>
    <definedName name="_WB2" localSheetId="105">#REF!</definedName>
    <definedName name="_WB2" localSheetId="106">#REF!</definedName>
    <definedName name="_WB2" localSheetId="107">#REF!</definedName>
    <definedName name="_WB2" localSheetId="110">#REF!</definedName>
    <definedName name="_WB2" localSheetId="111">#REF!</definedName>
    <definedName name="_WB2">#REF!</definedName>
    <definedName name="_WEO1" localSheetId="135">#REF!</definedName>
    <definedName name="_WEO1" localSheetId="136">#REF!</definedName>
    <definedName name="_WEO1" localSheetId="157">#REF!</definedName>
    <definedName name="_WEO1" localSheetId="162">#REF!</definedName>
    <definedName name="_WEO1" localSheetId="177">#REF!</definedName>
    <definedName name="_WEO1" localSheetId="185">#REF!</definedName>
    <definedName name="_WEO1" localSheetId="186">#REF!</definedName>
    <definedName name="_WEO1" localSheetId="187">#REF!</definedName>
    <definedName name="_WEO1" localSheetId="178">#REF!</definedName>
    <definedName name="_WEO1" localSheetId="179">#REF!</definedName>
    <definedName name="_WEO1" localSheetId="180">#REF!</definedName>
    <definedName name="_WEO1" localSheetId="181">#REF!</definedName>
    <definedName name="_WEO1" localSheetId="182">#REF!</definedName>
    <definedName name="_WEO1" localSheetId="183">#REF!</definedName>
    <definedName name="_WEO1" localSheetId="184">#REF!</definedName>
    <definedName name="_WEO1" localSheetId="112">#REF!</definedName>
    <definedName name="_WEO1" localSheetId="113">#REF!</definedName>
    <definedName name="_WEO1" localSheetId="114">#REF!</definedName>
    <definedName name="_WEO1" localSheetId="105">#REF!</definedName>
    <definedName name="_WEO1" localSheetId="106">#REF!</definedName>
    <definedName name="_WEO1" localSheetId="107">#REF!</definedName>
    <definedName name="_WEO1" localSheetId="110">#REF!</definedName>
    <definedName name="_WEO1" localSheetId="111">#REF!</definedName>
    <definedName name="_WEO1">#REF!</definedName>
    <definedName name="_WEO2" localSheetId="135">#REF!</definedName>
    <definedName name="_WEO2" localSheetId="136">#REF!</definedName>
    <definedName name="_WEO2" localSheetId="157">#REF!</definedName>
    <definedName name="_WEO2" localSheetId="162">#REF!</definedName>
    <definedName name="_WEO2" localSheetId="177">#REF!</definedName>
    <definedName name="_WEO2" localSheetId="185">#REF!</definedName>
    <definedName name="_WEO2" localSheetId="186">#REF!</definedName>
    <definedName name="_WEO2" localSheetId="187">#REF!</definedName>
    <definedName name="_WEO2" localSheetId="178">#REF!</definedName>
    <definedName name="_WEO2" localSheetId="179">#REF!</definedName>
    <definedName name="_WEO2" localSheetId="180">#REF!</definedName>
    <definedName name="_WEO2" localSheetId="181">#REF!</definedName>
    <definedName name="_WEO2" localSheetId="182">#REF!</definedName>
    <definedName name="_WEO2" localSheetId="183">#REF!</definedName>
    <definedName name="_WEO2" localSheetId="184">#REF!</definedName>
    <definedName name="_WEO2" localSheetId="112">#REF!</definedName>
    <definedName name="_WEO2" localSheetId="113">#REF!</definedName>
    <definedName name="_WEO2" localSheetId="114">#REF!</definedName>
    <definedName name="_WEO2" localSheetId="105">#REF!</definedName>
    <definedName name="_WEO2" localSheetId="106">#REF!</definedName>
    <definedName name="_WEO2" localSheetId="107">#REF!</definedName>
    <definedName name="_WEO2" localSheetId="110">#REF!</definedName>
    <definedName name="_WEO2" localSheetId="111">#REF!</definedName>
    <definedName name="_WEO2">#REF!</definedName>
    <definedName name="_WT1" localSheetId="135">[6]Work_sect!#REF!</definedName>
    <definedName name="_WT1" localSheetId="136">[6]Work_sect!#REF!</definedName>
    <definedName name="_WT1" localSheetId="157">[6]Work_sect!#REF!</definedName>
    <definedName name="_WT1" localSheetId="162">[6]Work_sect!#REF!</definedName>
    <definedName name="_WT1" localSheetId="177">[6]Work_sect!#REF!</definedName>
    <definedName name="_WT1" localSheetId="185">[6]Work_sect!#REF!</definedName>
    <definedName name="_WT1" localSheetId="186">[6]Work_sect!#REF!</definedName>
    <definedName name="_WT1" localSheetId="187">[6]Work_sect!#REF!</definedName>
    <definedName name="_WT1" localSheetId="178">[6]Work_sect!#REF!</definedName>
    <definedName name="_WT1" localSheetId="179">[6]Work_sect!#REF!</definedName>
    <definedName name="_WT1" localSheetId="180">[6]Work_sect!#REF!</definedName>
    <definedName name="_WT1" localSheetId="181">[6]Work_sect!#REF!</definedName>
    <definedName name="_WT1" localSheetId="182">[6]Work_sect!#REF!</definedName>
    <definedName name="_WT1" localSheetId="183">[6]Work_sect!#REF!</definedName>
    <definedName name="_WT1" localSheetId="184">[6]Work_sect!#REF!</definedName>
    <definedName name="_WT1" localSheetId="113">[6]Work_sect!#REF!</definedName>
    <definedName name="_WT1" localSheetId="114">[6]Work_sect!#REF!</definedName>
    <definedName name="_WT1" localSheetId="106">[6]Work_sect!#REF!</definedName>
    <definedName name="_WT1" localSheetId="107">[6]Work_sect!#REF!</definedName>
    <definedName name="_WT1" localSheetId="110">[6]Work_sect!#REF!</definedName>
    <definedName name="_WT1" localSheetId="111">[6]Work_sect!#REF!</definedName>
    <definedName name="_WT1">[6]Work_sect!#REF!</definedName>
    <definedName name="_WT5" localSheetId="135">[6]Work_sect!#REF!</definedName>
    <definedName name="_WT5" localSheetId="136">[6]Work_sect!#REF!</definedName>
    <definedName name="_WT5" localSheetId="157">[6]Work_sect!#REF!</definedName>
    <definedName name="_WT5" localSheetId="162">[6]Work_sect!#REF!</definedName>
    <definedName name="_WT5" localSheetId="177">[6]Work_sect!#REF!</definedName>
    <definedName name="_WT5" localSheetId="185">[6]Work_sect!#REF!</definedName>
    <definedName name="_WT5" localSheetId="186">[6]Work_sect!#REF!</definedName>
    <definedName name="_WT5" localSheetId="187">[6]Work_sect!#REF!</definedName>
    <definedName name="_WT5" localSheetId="178">[6]Work_sect!#REF!</definedName>
    <definedName name="_WT5" localSheetId="179">[6]Work_sect!#REF!</definedName>
    <definedName name="_WT5" localSheetId="180">[6]Work_sect!#REF!</definedName>
    <definedName name="_WT5" localSheetId="181">[6]Work_sect!#REF!</definedName>
    <definedName name="_WT5" localSheetId="182">[6]Work_sect!#REF!</definedName>
    <definedName name="_WT5" localSheetId="183">[6]Work_sect!#REF!</definedName>
    <definedName name="_WT5" localSheetId="184">[6]Work_sect!#REF!</definedName>
    <definedName name="_WT5" localSheetId="113">[6]Work_sect!#REF!</definedName>
    <definedName name="_WT5" localSheetId="114">[6]Work_sect!#REF!</definedName>
    <definedName name="_WT5" localSheetId="106">[6]Work_sect!#REF!</definedName>
    <definedName name="_WT5" localSheetId="107">[6]Work_sect!#REF!</definedName>
    <definedName name="_WT5" localSheetId="110">[6]Work_sect!#REF!</definedName>
    <definedName name="_WT5" localSheetId="111">[6]Work_sect!#REF!</definedName>
    <definedName name="_WT5">[6]Work_sect!#REF!</definedName>
    <definedName name="_WT6" localSheetId="157">[6]Work_sect!#REF!</definedName>
    <definedName name="_WT6" localSheetId="162">[6]Work_sect!#REF!</definedName>
    <definedName name="_WT6" localSheetId="177">[6]Work_sect!#REF!</definedName>
    <definedName name="_WT6" localSheetId="185">[6]Work_sect!#REF!</definedName>
    <definedName name="_WT6" localSheetId="186">[6]Work_sect!#REF!</definedName>
    <definedName name="_WT6" localSheetId="187">[6]Work_sect!#REF!</definedName>
    <definedName name="_WT6" localSheetId="178">[6]Work_sect!#REF!</definedName>
    <definedName name="_WT6" localSheetId="179">[6]Work_sect!#REF!</definedName>
    <definedName name="_WT6" localSheetId="180">[6]Work_sect!#REF!</definedName>
    <definedName name="_WT6" localSheetId="181">[6]Work_sect!#REF!</definedName>
    <definedName name="_WT6" localSheetId="182">[6]Work_sect!#REF!</definedName>
    <definedName name="_WT6" localSheetId="183">[6]Work_sect!#REF!</definedName>
    <definedName name="_WT6" localSheetId="184">[6]Work_sect!#REF!</definedName>
    <definedName name="_WT6" localSheetId="113">[6]Work_sect!#REF!</definedName>
    <definedName name="_WT6" localSheetId="114">[6]Work_sect!#REF!</definedName>
    <definedName name="_WT6" localSheetId="106">[6]Work_sect!#REF!</definedName>
    <definedName name="_WT6" localSheetId="107">[6]Work_sect!#REF!</definedName>
    <definedName name="_WT6" localSheetId="110">[6]Work_sect!#REF!</definedName>
    <definedName name="_WT6" localSheetId="111">[6]Work_sect!#REF!</definedName>
    <definedName name="_WT6">[6]Work_sect!#REF!</definedName>
    <definedName name="_WT7" localSheetId="157">[6]Work_sect!#REF!</definedName>
    <definedName name="_WT7" localSheetId="162">[6]Work_sect!#REF!</definedName>
    <definedName name="_WT7" localSheetId="177">[6]Work_sect!#REF!</definedName>
    <definedName name="_WT7" localSheetId="185">[6]Work_sect!#REF!</definedName>
    <definedName name="_WT7" localSheetId="186">[6]Work_sect!#REF!</definedName>
    <definedName name="_WT7" localSheetId="187">[6]Work_sect!#REF!</definedName>
    <definedName name="_WT7" localSheetId="178">[6]Work_sect!#REF!</definedName>
    <definedName name="_WT7" localSheetId="179">[6]Work_sect!#REF!</definedName>
    <definedName name="_WT7" localSheetId="180">[6]Work_sect!#REF!</definedName>
    <definedName name="_WT7" localSheetId="181">[6]Work_sect!#REF!</definedName>
    <definedName name="_WT7" localSheetId="182">[6]Work_sect!#REF!</definedName>
    <definedName name="_WT7" localSheetId="183">[6]Work_sect!#REF!</definedName>
    <definedName name="_WT7" localSheetId="184">[6]Work_sect!#REF!</definedName>
    <definedName name="_WT7" localSheetId="113">[6]Work_sect!#REF!</definedName>
    <definedName name="_WT7" localSheetId="114">[6]Work_sect!#REF!</definedName>
    <definedName name="_WT7" localSheetId="106">[6]Work_sect!#REF!</definedName>
    <definedName name="_WT7" localSheetId="107">[6]Work_sect!#REF!</definedName>
    <definedName name="_WT7" localSheetId="110">[6]Work_sect!#REF!</definedName>
    <definedName name="_WT7" localSheetId="111">[6]Work_sect!#REF!</definedName>
    <definedName name="_WT7">[6]Work_sect!#REF!</definedName>
    <definedName name="_www" localSheetId="115">#REF!</definedName>
    <definedName name="_www" localSheetId="135">#REF!</definedName>
    <definedName name="_www" localSheetId="136">#REF!</definedName>
    <definedName name="_www" localSheetId="157">#REF!</definedName>
    <definedName name="_www" localSheetId="162">#REF!</definedName>
    <definedName name="_www" localSheetId="165">#REF!</definedName>
    <definedName name="_www" localSheetId="177">#REF!</definedName>
    <definedName name="_www" localSheetId="185">#REF!</definedName>
    <definedName name="_www" localSheetId="186">#REF!</definedName>
    <definedName name="_www" localSheetId="187">#REF!</definedName>
    <definedName name="_www" localSheetId="178">#REF!</definedName>
    <definedName name="_www" localSheetId="179">#REF!</definedName>
    <definedName name="_www" localSheetId="180">#REF!</definedName>
    <definedName name="_www" localSheetId="181">#REF!</definedName>
    <definedName name="_www" localSheetId="182">#REF!</definedName>
    <definedName name="_www" localSheetId="183">#REF!</definedName>
    <definedName name="_www" localSheetId="184">#REF!</definedName>
    <definedName name="_www" localSheetId="112">#REF!</definedName>
    <definedName name="_www" localSheetId="113">#REF!</definedName>
    <definedName name="_www" localSheetId="114">#REF!</definedName>
    <definedName name="_www" localSheetId="105">#REF!</definedName>
    <definedName name="_www" localSheetId="106">#REF!</definedName>
    <definedName name="_www" localSheetId="107">#REF!</definedName>
    <definedName name="_www" localSheetId="110">#REF!</definedName>
    <definedName name="_www" localSheetId="111">#REF!</definedName>
    <definedName name="_www">#REF!</definedName>
    <definedName name="_WYS1" localSheetId="135">#REF!</definedName>
    <definedName name="_WYS1" localSheetId="136">#REF!</definedName>
    <definedName name="_WYS1" localSheetId="157">#REF!</definedName>
    <definedName name="_WYS1" localSheetId="162">#REF!</definedName>
    <definedName name="_WYS1" localSheetId="177">#REF!</definedName>
    <definedName name="_WYS1" localSheetId="185">#REF!</definedName>
    <definedName name="_WYS1" localSheetId="186">#REF!</definedName>
    <definedName name="_WYS1" localSheetId="187">#REF!</definedName>
    <definedName name="_WYS1" localSheetId="178">#REF!</definedName>
    <definedName name="_WYS1" localSheetId="179">#REF!</definedName>
    <definedName name="_WYS1" localSheetId="180">#REF!</definedName>
    <definedName name="_WYS1" localSheetId="181">#REF!</definedName>
    <definedName name="_WYS1" localSheetId="182">#REF!</definedName>
    <definedName name="_WYS1" localSheetId="183">#REF!</definedName>
    <definedName name="_WYS1" localSheetId="184">#REF!</definedName>
    <definedName name="_WYS1" localSheetId="112">#REF!</definedName>
    <definedName name="_WYS1" localSheetId="113">#REF!</definedName>
    <definedName name="_WYS1" localSheetId="114">#REF!</definedName>
    <definedName name="_WYS1" localSheetId="105">#REF!</definedName>
    <definedName name="_WYS1" localSheetId="106">#REF!</definedName>
    <definedName name="_WYS1" localSheetId="107">#REF!</definedName>
    <definedName name="_WYS1" localSheetId="110">#REF!</definedName>
    <definedName name="_WYS1" localSheetId="111">#REF!</definedName>
    <definedName name="_WYS1">#REF!</definedName>
    <definedName name="_WYS2" localSheetId="135">#REF!</definedName>
    <definedName name="_WYS2" localSheetId="136">#REF!</definedName>
    <definedName name="_WYS2" localSheetId="157">#REF!</definedName>
    <definedName name="_WYS2" localSheetId="177">#REF!</definedName>
    <definedName name="_WYS2" localSheetId="185">#REF!</definedName>
    <definedName name="_WYS2" localSheetId="186">#REF!</definedName>
    <definedName name="_WYS2" localSheetId="187">#REF!</definedName>
    <definedName name="_WYS2" localSheetId="178">#REF!</definedName>
    <definedName name="_WYS2" localSheetId="179">#REF!</definedName>
    <definedName name="_WYS2" localSheetId="180">#REF!</definedName>
    <definedName name="_WYS2" localSheetId="181">#REF!</definedName>
    <definedName name="_WYS2" localSheetId="182">#REF!</definedName>
    <definedName name="_WYS2" localSheetId="183">#REF!</definedName>
    <definedName name="_WYS2" localSheetId="184">#REF!</definedName>
    <definedName name="_WYS2" localSheetId="112">#REF!</definedName>
    <definedName name="_WYS2" localSheetId="113">#REF!</definedName>
    <definedName name="_WYS2" localSheetId="114">#REF!</definedName>
    <definedName name="_WYS2" localSheetId="105">#REF!</definedName>
    <definedName name="_WYS2" localSheetId="106">#REF!</definedName>
    <definedName name="_WYS2" localSheetId="107">#REF!</definedName>
    <definedName name="_WYS2" localSheetId="110">#REF!</definedName>
    <definedName name="_WYS2" localSheetId="111">#REF!</definedName>
    <definedName name="_WYS2">#REF!</definedName>
    <definedName name="_WYS3" localSheetId="135">#REF!</definedName>
    <definedName name="_WYS3" localSheetId="136">#REF!</definedName>
    <definedName name="_WYS3" localSheetId="157">#REF!</definedName>
    <definedName name="_WYS3" localSheetId="185">#REF!</definedName>
    <definedName name="_WYS3" localSheetId="186">#REF!</definedName>
    <definedName name="_WYS3" localSheetId="187">#REF!</definedName>
    <definedName name="_WYS3" localSheetId="178">#REF!</definedName>
    <definedName name="_WYS3" localSheetId="179">#REF!</definedName>
    <definedName name="_WYS3" localSheetId="180">#REF!</definedName>
    <definedName name="_WYS3" localSheetId="181">#REF!</definedName>
    <definedName name="_WYS3" localSheetId="182">#REF!</definedName>
    <definedName name="_WYS3" localSheetId="183">#REF!</definedName>
    <definedName name="_WYS3" localSheetId="184">#REF!</definedName>
    <definedName name="_WYS3" localSheetId="112">#REF!</definedName>
    <definedName name="_WYS3" localSheetId="113">#REF!</definedName>
    <definedName name="_WYS3" localSheetId="114">#REF!</definedName>
    <definedName name="_WYS3" localSheetId="105">#REF!</definedName>
    <definedName name="_WYS3" localSheetId="106">#REF!</definedName>
    <definedName name="_WYS3" localSheetId="107">#REF!</definedName>
    <definedName name="_WYS3" localSheetId="110">#REF!</definedName>
    <definedName name="_WYS3" localSheetId="111">#REF!</definedName>
    <definedName name="_WYS3">#REF!</definedName>
    <definedName name="_WYS4" localSheetId="135">#REF!</definedName>
    <definedName name="_WYS4" localSheetId="136">#REF!</definedName>
    <definedName name="_WYS4" localSheetId="157">#REF!</definedName>
    <definedName name="_WYS4" localSheetId="185">#REF!</definedName>
    <definedName name="_WYS4" localSheetId="186">#REF!</definedName>
    <definedName name="_WYS4" localSheetId="187">#REF!</definedName>
    <definedName name="_WYS4" localSheetId="178">#REF!</definedName>
    <definedName name="_WYS4" localSheetId="179">#REF!</definedName>
    <definedName name="_WYS4" localSheetId="180">#REF!</definedName>
    <definedName name="_WYS4" localSheetId="181">#REF!</definedName>
    <definedName name="_WYS4" localSheetId="182">#REF!</definedName>
    <definedName name="_WYS4" localSheetId="183">#REF!</definedName>
    <definedName name="_WYS4" localSheetId="184">#REF!</definedName>
    <definedName name="_WYS4" localSheetId="112">#REF!</definedName>
    <definedName name="_WYS4" localSheetId="113">#REF!</definedName>
    <definedName name="_WYS4" localSheetId="114">#REF!</definedName>
    <definedName name="_WYS4" localSheetId="105">#REF!</definedName>
    <definedName name="_WYS4" localSheetId="106">#REF!</definedName>
    <definedName name="_WYS4" localSheetId="107">#REF!</definedName>
    <definedName name="_WYS4" localSheetId="110">#REF!</definedName>
    <definedName name="_WYS4" localSheetId="111">#REF!</definedName>
    <definedName name="_WYS4">#REF!</definedName>
    <definedName name="_WYS5" localSheetId="135">#REF!</definedName>
    <definedName name="_WYS5" localSheetId="136">#REF!</definedName>
    <definedName name="_WYS5" localSheetId="157">#REF!</definedName>
    <definedName name="_WYS5" localSheetId="185">#REF!</definedName>
    <definedName name="_WYS5" localSheetId="186">#REF!</definedName>
    <definedName name="_WYS5" localSheetId="187">#REF!</definedName>
    <definedName name="_WYS5" localSheetId="178">#REF!</definedName>
    <definedName name="_WYS5" localSheetId="179">#REF!</definedName>
    <definedName name="_WYS5" localSheetId="180">#REF!</definedName>
    <definedName name="_WYS5" localSheetId="181">#REF!</definedName>
    <definedName name="_WYS5" localSheetId="182">#REF!</definedName>
    <definedName name="_WYS5" localSheetId="183">#REF!</definedName>
    <definedName name="_WYS5" localSheetId="184">#REF!</definedName>
    <definedName name="_WYS5" localSheetId="112">#REF!</definedName>
    <definedName name="_WYS5" localSheetId="113">#REF!</definedName>
    <definedName name="_WYS5" localSheetId="114">#REF!</definedName>
    <definedName name="_WYS5" localSheetId="105">#REF!</definedName>
    <definedName name="_WYS5" localSheetId="106">#REF!</definedName>
    <definedName name="_WYS5" localSheetId="107">#REF!</definedName>
    <definedName name="_WYS5" localSheetId="110">#REF!</definedName>
    <definedName name="_WYS5" localSheetId="111">#REF!</definedName>
    <definedName name="_WYS5">#REF!</definedName>
    <definedName name="_WYS6" localSheetId="135">#REF!</definedName>
    <definedName name="_WYS6" localSheetId="136">#REF!</definedName>
    <definedName name="_WYS6" localSheetId="157">#REF!</definedName>
    <definedName name="_WYS6" localSheetId="185">#REF!</definedName>
    <definedName name="_WYS6" localSheetId="186">#REF!</definedName>
    <definedName name="_WYS6" localSheetId="187">#REF!</definedName>
    <definedName name="_WYS6" localSheetId="178">#REF!</definedName>
    <definedName name="_WYS6" localSheetId="179">#REF!</definedName>
    <definedName name="_WYS6" localSheetId="180">#REF!</definedName>
    <definedName name="_WYS6" localSheetId="181">#REF!</definedName>
    <definedName name="_WYS6" localSheetId="182">#REF!</definedName>
    <definedName name="_WYS6" localSheetId="183">#REF!</definedName>
    <definedName name="_WYS6" localSheetId="184">#REF!</definedName>
    <definedName name="_WYS6" localSheetId="112">#REF!</definedName>
    <definedName name="_WYS6" localSheetId="113">#REF!</definedName>
    <definedName name="_WYS6" localSheetId="114">#REF!</definedName>
    <definedName name="_WYS6" localSheetId="105">#REF!</definedName>
    <definedName name="_WYS6" localSheetId="106">#REF!</definedName>
    <definedName name="_WYS6" localSheetId="107">#REF!</definedName>
    <definedName name="_WYS6" localSheetId="110">#REF!</definedName>
    <definedName name="_WYS6" localSheetId="111">#REF!</definedName>
    <definedName name="_WYS6">#REF!</definedName>
    <definedName name="_WYS7" localSheetId="135">#REF!</definedName>
    <definedName name="_WYS7" localSheetId="136">#REF!</definedName>
    <definedName name="_WYS7" localSheetId="157">#REF!</definedName>
    <definedName name="_WYS7" localSheetId="185">#REF!</definedName>
    <definedName name="_WYS7" localSheetId="186">#REF!</definedName>
    <definedName name="_WYS7" localSheetId="187">#REF!</definedName>
    <definedName name="_WYS7" localSheetId="178">#REF!</definedName>
    <definedName name="_WYS7" localSheetId="179">#REF!</definedName>
    <definedName name="_WYS7" localSheetId="180">#REF!</definedName>
    <definedName name="_WYS7" localSheetId="181">#REF!</definedName>
    <definedName name="_WYS7" localSheetId="182">#REF!</definedName>
    <definedName name="_WYS7" localSheetId="183">#REF!</definedName>
    <definedName name="_WYS7" localSheetId="184">#REF!</definedName>
    <definedName name="_WYS7" localSheetId="112">#REF!</definedName>
    <definedName name="_WYS7" localSheetId="113">#REF!</definedName>
    <definedName name="_WYS7" localSheetId="114">#REF!</definedName>
    <definedName name="_WYS7" localSheetId="105">#REF!</definedName>
    <definedName name="_WYS7" localSheetId="106">#REF!</definedName>
    <definedName name="_WYS7" localSheetId="107">#REF!</definedName>
    <definedName name="_WYS7" localSheetId="110">#REF!</definedName>
    <definedName name="_WYS7" localSheetId="111">#REF!</definedName>
    <definedName name="_WYS7">#REF!</definedName>
    <definedName name="_WYS8" localSheetId="135">#REF!</definedName>
    <definedName name="_WYS8" localSheetId="136">#REF!</definedName>
    <definedName name="_WYS8" localSheetId="157">#REF!</definedName>
    <definedName name="_WYS8" localSheetId="185">#REF!</definedName>
    <definedName name="_WYS8" localSheetId="186">#REF!</definedName>
    <definedName name="_WYS8" localSheetId="187">#REF!</definedName>
    <definedName name="_WYS8" localSheetId="178">#REF!</definedName>
    <definedName name="_WYS8" localSheetId="179">#REF!</definedName>
    <definedName name="_WYS8" localSheetId="180">#REF!</definedName>
    <definedName name="_WYS8" localSheetId="181">#REF!</definedName>
    <definedName name="_WYS8" localSheetId="182">#REF!</definedName>
    <definedName name="_WYS8" localSheetId="183">#REF!</definedName>
    <definedName name="_WYS8" localSheetId="184">#REF!</definedName>
    <definedName name="_WYS8" localSheetId="112">#REF!</definedName>
    <definedName name="_WYS8" localSheetId="113">#REF!</definedName>
    <definedName name="_WYS8" localSheetId="114">#REF!</definedName>
    <definedName name="_WYS8" localSheetId="105">#REF!</definedName>
    <definedName name="_WYS8" localSheetId="106">#REF!</definedName>
    <definedName name="_WYS8" localSheetId="107">#REF!</definedName>
    <definedName name="_WYS8" localSheetId="110">#REF!</definedName>
    <definedName name="_WYS8" localSheetId="111">#REF!</definedName>
    <definedName name="_WYS8">#REF!</definedName>
    <definedName name="_WYS9" localSheetId="135">#REF!</definedName>
    <definedName name="_WYS9" localSheetId="136">#REF!</definedName>
    <definedName name="_WYS9" localSheetId="157">#REF!</definedName>
    <definedName name="_WYS9" localSheetId="185">#REF!</definedName>
    <definedName name="_WYS9" localSheetId="186">#REF!</definedName>
    <definedName name="_WYS9" localSheetId="187">#REF!</definedName>
    <definedName name="_WYS9" localSheetId="178">#REF!</definedName>
    <definedName name="_WYS9" localSheetId="179">#REF!</definedName>
    <definedName name="_WYS9" localSheetId="180">#REF!</definedName>
    <definedName name="_WYS9" localSheetId="181">#REF!</definedName>
    <definedName name="_WYS9" localSheetId="182">#REF!</definedName>
    <definedName name="_WYS9" localSheetId="183">#REF!</definedName>
    <definedName name="_WYS9" localSheetId="184">#REF!</definedName>
    <definedName name="_WYS9" localSheetId="112">#REF!</definedName>
    <definedName name="_WYS9" localSheetId="113">#REF!</definedName>
    <definedName name="_WYS9" localSheetId="114">#REF!</definedName>
    <definedName name="_WYS9" localSheetId="105">#REF!</definedName>
    <definedName name="_WYS9" localSheetId="106">#REF!</definedName>
    <definedName name="_WYS9" localSheetId="107">#REF!</definedName>
    <definedName name="_WYS9" localSheetId="110">#REF!</definedName>
    <definedName name="_WYS9" localSheetId="111">#REF!</definedName>
    <definedName name="_WYS9">#REF!</definedName>
    <definedName name="_xr2" localSheetId="135">[24]CIRRs!#REF!</definedName>
    <definedName name="_xr2" localSheetId="136">[24]CIRRs!#REF!</definedName>
    <definedName name="_xr2" localSheetId="185">[24]CIRRs!#REF!</definedName>
    <definedName name="_xr2" localSheetId="186">[24]CIRRs!#REF!</definedName>
    <definedName name="_xr2" localSheetId="187">[24]CIRRs!#REF!</definedName>
    <definedName name="_xr2" localSheetId="178">[24]CIRRs!#REF!</definedName>
    <definedName name="_xr2" localSheetId="179">[24]CIRRs!#REF!</definedName>
    <definedName name="_xr2" localSheetId="180">[24]CIRRs!#REF!</definedName>
    <definedName name="_xr2" localSheetId="181">[24]CIRRs!#REF!</definedName>
    <definedName name="_xr2" localSheetId="182">[24]CIRRs!#REF!</definedName>
    <definedName name="_xr2" localSheetId="183">[24]CIRRs!#REF!</definedName>
    <definedName name="_xr2" localSheetId="184">[24]CIRRs!#REF!</definedName>
    <definedName name="_xr2">[24]CIRRs!#REF!</definedName>
    <definedName name="_xr96" localSheetId="135">[24]CIRRs!#REF!</definedName>
    <definedName name="_xr96" localSheetId="136">[24]CIRRs!#REF!</definedName>
    <definedName name="_xr96" localSheetId="185">[24]CIRRs!#REF!</definedName>
    <definedName name="_xr96" localSheetId="186">[24]CIRRs!#REF!</definedName>
    <definedName name="_xr96" localSheetId="187">[24]CIRRs!#REF!</definedName>
    <definedName name="_xr96" localSheetId="178">[24]CIRRs!#REF!</definedName>
    <definedName name="_xr96" localSheetId="179">[24]CIRRs!#REF!</definedName>
    <definedName name="_xr96" localSheetId="180">[24]CIRRs!#REF!</definedName>
    <definedName name="_xr96" localSheetId="181">[24]CIRRs!#REF!</definedName>
    <definedName name="_xr96" localSheetId="182">[24]CIRRs!#REF!</definedName>
    <definedName name="_xr96" localSheetId="183">[24]CIRRs!#REF!</definedName>
    <definedName name="_xr96" localSheetId="184">[24]CIRRs!#REF!</definedName>
    <definedName name="_xr96">[24]CIRRs!#REF!</definedName>
    <definedName name="_YR0110">'[4]Imp:DSA output'!$O$9:$R$464</definedName>
    <definedName name="_YR89">'[4]Imp:DSA output'!$C$9:$C$464</definedName>
    <definedName name="_YR90">'[4]Imp:DSA output'!$D$9:$D$464</definedName>
    <definedName name="_YR91">'[4]Imp:DSA output'!$E$9:$E$464</definedName>
    <definedName name="_YR92">'[4]Imp:DSA output'!$F$9:$F$464</definedName>
    <definedName name="_YR93">'[4]Imp:DSA output'!$G$9:$G$464</definedName>
    <definedName name="_YR94">'[4]Imp:DSA output'!$H$9:$H$464</definedName>
    <definedName name="_YR95">'[4]Imp:DSA output'!$I$9:$I$464</definedName>
    <definedName name="_Z">[4]Imp!#REF!</definedName>
    <definedName name="a" localSheetId="115">'[25]10'!#REF!</definedName>
    <definedName name="a" localSheetId="122">#REF!</definedName>
    <definedName name="a" localSheetId="118">#REF!</definedName>
    <definedName name="a" localSheetId="120">#REF!</definedName>
    <definedName name="a" localSheetId="135">'[25]10'!#REF!</definedName>
    <definedName name="a" localSheetId="136">'[25]10'!#REF!</definedName>
    <definedName name="a" localSheetId="137" hidden="1">#REF!</definedName>
    <definedName name="a" localSheetId="138" hidden="1">#REF!</definedName>
    <definedName name="a" localSheetId="139" hidden="1">#REF!</definedName>
    <definedName name="a" localSheetId="140" hidden="1">#REF!</definedName>
    <definedName name="a" localSheetId="141" hidden="1">#REF!</definedName>
    <definedName name="a" localSheetId="142" hidden="1">#REF!</definedName>
    <definedName name="a" localSheetId="143" hidden="1">#REF!</definedName>
    <definedName name="a" localSheetId="144" hidden="1">#REF!</definedName>
    <definedName name="a" localSheetId="145" hidden="1">#REF!</definedName>
    <definedName name="a" localSheetId="146" hidden="1">#REF!</definedName>
    <definedName name="a" localSheetId="147" hidden="1">#REF!</definedName>
    <definedName name="a" localSheetId="148" hidden="1">#REF!</definedName>
    <definedName name="a" localSheetId="132">'[25]10'!#REF!</definedName>
    <definedName name="a" localSheetId="133">'[25]10'!#REF!</definedName>
    <definedName name="a" localSheetId="134">'[25]10'!#REF!</definedName>
    <definedName name="a" localSheetId="155">'[25]10'!#REF!</definedName>
    <definedName name="a" localSheetId="153">'[26]10'!#REF!</definedName>
    <definedName name="a" localSheetId="157">'[25]10'!#REF!</definedName>
    <definedName name="a" localSheetId="162">'[25]10'!#REF!</definedName>
    <definedName name="a" localSheetId="177">'[25]10'!#REF!</definedName>
    <definedName name="a" localSheetId="185">'[25]10'!#REF!</definedName>
    <definedName name="a" localSheetId="186">'[25]10'!#REF!</definedName>
    <definedName name="a" localSheetId="187">'[25]10'!#REF!</definedName>
    <definedName name="a" localSheetId="178">'[25]10'!#REF!</definedName>
    <definedName name="a" localSheetId="179">'[25]10'!#REF!</definedName>
    <definedName name="a" localSheetId="180">'[25]10'!#REF!</definedName>
    <definedName name="a" localSheetId="181">'[25]10'!#REF!</definedName>
    <definedName name="a" localSheetId="182">'[25]10'!#REF!</definedName>
    <definedName name="a" localSheetId="183">'[25]10'!#REF!</definedName>
    <definedName name="a" localSheetId="184">'[25]10'!#REF!</definedName>
    <definedName name="a" localSheetId="106">'[25]10'!#REF!</definedName>
    <definedName name="a" localSheetId="107">'[25]10'!#REF!</definedName>
    <definedName name="a">'[25]10'!#REF!</definedName>
    <definedName name="A._Pre_cutoff_date_original_maturities__subject_to_further_rescheduling_1" localSheetId="115">#REF!</definedName>
    <definedName name="A._Pre_cutoff_date_original_maturities__subject_to_further_rescheduling_1" localSheetId="135">#REF!</definedName>
    <definedName name="A._Pre_cutoff_date_original_maturities__subject_to_further_rescheduling_1" localSheetId="136">#REF!</definedName>
    <definedName name="A._Pre_cutoff_date_original_maturities__subject_to_further_rescheduling_1" localSheetId="132">#REF!</definedName>
    <definedName name="A._Pre_cutoff_date_original_maturities__subject_to_further_rescheduling_1" localSheetId="133">#REF!</definedName>
    <definedName name="A._Pre_cutoff_date_original_maturities__subject_to_further_rescheduling_1" localSheetId="134">#REF!</definedName>
    <definedName name="A._Pre_cutoff_date_original_maturities__subject_to_further_rescheduling_1" localSheetId="157">#REF!</definedName>
    <definedName name="A._Pre_cutoff_date_original_maturities__subject_to_further_rescheduling_1" localSheetId="162">#REF!</definedName>
    <definedName name="A._Pre_cutoff_date_original_maturities__subject_to_further_rescheduling_1" localSheetId="165">#REF!</definedName>
    <definedName name="A._Pre_cutoff_date_original_maturities__subject_to_further_rescheduling_1" localSheetId="177">#REF!</definedName>
    <definedName name="A._Pre_cutoff_date_original_maturities__subject_to_further_rescheduling_1" localSheetId="185">#REF!</definedName>
    <definedName name="A._Pre_cutoff_date_original_maturities__subject_to_further_rescheduling_1" localSheetId="186">#REF!</definedName>
    <definedName name="A._Pre_cutoff_date_original_maturities__subject_to_further_rescheduling_1" localSheetId="187">#REF!</definedName>
    <definedName name="A._Pre_cutoff_date_original_maturities__subject_to_further_rescheduling_1" localSheetId="178">#REF!</definedName>
    <definedName name="A._Pre_cutoff_date_original_maturities__subject_to_further_rescheduling_1" localSheetId="179">#REF!</definedName>
    <definedName name="A._Pre_cutoff_date_original_maturities__subject_to_further_rescheduling_1" localSheetId="180">#REF!</definedName>
    <definedName name="A._Pre_cutoff_date_original_maturities__subject_to_further_rescheduling_1" localSheetId="181">#REF!</definedName>
    <definedName name="A._Pre_cutoff_date_original_maturities__subject_to_further_rescheduling_1" localSheetId="182">#REF!</definedName>
    <definedName name="A._Pre_cutoff_date_original_maturities__subject_to_further_rescheduling_1" localSheetId="183">#REF!</definedName>
    <definedName name="A._Pre_cutoff_date_original_maturities__subject_to_further_rescheduling_1" localSheetId="184">#REF!</definedName>
    <definedName name="A._Pre_cutoff_date_original_maturities__subject_to_further_rescheduling_1" localSheetId="70">#REF!</definedName>
    <definedName name="A._Pre_cutoff_date_original_maturities__subject_to_further_rescheduling_1" localSheetId="112">#REF!</definedName>
    <definedName name="A._Pre_cutoff_date_original_maturities__subject_to_further_rescheduling_1" localSheetId="113">#REF!</definedName>
    <definedName name="A._Pre_cutoff_date_original_maturities__subject_to_further_rescheduling_1" localSheetId="114">#REF!</definedName>
    <definedName name="A._Pre_cutoff_date_original_maturities__subject_to_further_rescheduling_1" localSheetId="105">#REF!</definedName>
    <definedName name="A._Pre_cutoff_date_original_maturities__subject_to_further_rescheduling_1" localSheetId="106">#REF!</definedName>
    <definedName name="A._Pre_cutoff_date_original_maturities__subject_to_further_rescheduling_1" localSheetId="107">#REF!</definedName>
    <definedName name="A._Pre_cutoff_date_original_maturities__subject_to_further_rescheduling_1" localSheetId="110">#REF!</definedName>
    <definedName name="A._Pre_cutoff_date_original_maturities__subject_to_further_rescheduling_1" localSheetId="111">#REF!</definedName>
    <definedName name="A._Pre_cutoff_date_original_maturities__subject_to_further_rescheduling_1">#REF!</definedName>
    <definedName name="a078_171" localSheetId="135">#REF!</definedName>
    <definedName name="a078_171" localSheetId="136">#REF!</definedName>
    <definedName name="a078_171" localSheetId="157">#REF!</definedName>
    <definedName name="a078_171" localSheetId="162">#REF!</definedName>
    <definedName name="a078_171" localSheetId="177">#REF!</definedName>
    <definedName name="a078_171" localSheetId="185">#REF!</definedName>
    <definedName name="a078_171" localSheetId="186">#REF!</definedName>
    <definedName name="a078_171" localSheetId="187">#REF!</definedName>
    <definedName name="a078_171" localSheetId="178">#REF!</definedName>
    <definedName name="a078_171" localSheetId="179">#REF!</definedName>
    <definedName name="a078_171" localSheetId="180">#REF!</definedName>
    <definedName name="a078_171" localSheetId="181">#REF!</definedName>
    <definedName name="a078_171" localSheetId="182">#REF!</definedName>
    <definedName name="a078_171" localSheetId="183">#REF!</definedName>
    <definedName name="a078_171" localSheetId="184">#REF!</definedName>
    <definedName name="a078_171" localSheetId="112">#REF!</definedName>
    <definedName name="a078_171" localSheetId="113">#REF!</definedName>
    <definedName name="a078_171" localSheetId="114">#REF!</definedName>
    <definedName name="a078_171" localSheetId="105">#REF!</definedName>
    <definedName name="a078_171" localSheetId="106">#REF!</definedName>
    <definedName name="a078_171" localSheetId="107">#REF!</definedName>
    <definedName name="a078_171" localSheetId="110">#REF!</definedName>
    <definedName name="a078_171" localSheetId="111">#REF!</definedName>
    <definedName name="a078_171">#REF!</definedName>
    <definedName name="a1162_1231" localSheetId="135">#REF!</definedName>
    <definedName name="a1162_1231" localSheetId="136">#REF!</definedName>
    <definedName name="a1162_1231" localSheetId="157">#REF!</definedName>
    <definedName name="a1162_1231" localSheetId="162">#REF!</definedName>
    <definedName name="a1162_1231" localSheetId="177">#REF!</definedName>
    <definedName name="a1162_1231" localSheetId="185">#REF!</definedName>
    <definedName name="a1162_1231" localSheetId="186">#REF!</definedName>
    <definedName name="a1162_1231" localSheetId="187">#REF!</definedName>
    <definedName name="a1162_1231" localSheetId="178">#REF!</definedName>
    <definedName name="a1162_1231" localSheetId="179">#REF!</definedName>
    <definedName name="a1162_1231" localSheetId="180">#REF!</definedName>
    <definedName name="a1162_1231" localSheetId="181">#REF!</definedName>
    <definedName name="a1162_1231" localSheetId="182">#REF!</definedName>
    <definedName name="a1162_1231" localSheetId="183">#REF!</definedName>
    <definedName name="a1162_1231" localSheetId="184">#REF!</definedName>
    <definedName name="a1162_1231" localSheetId="112">#REF!</definedName>
    <definedName name="a1162_1231" localSheetId="113">#REF!</definedName>
    <definedName name="a1162_1231" localSheetId="114">#REF!</definedName>
    <definedName name="a1162_1231" localSheetId="105">#REF!</definedName>
    <definedName name="a1162_1231" localSheetId="106">#REF!</definedName>
    <definedName name="a1162_1231" localSheetId="107">#REF!</definedName>
    <definedName name="a1162_1231" localSheetId="110">#REF!</definedName>
    <definedName name="a1162_1231" localSheetId="111">#REF!</definedName>
    <definedName name="a1162_1231">#REF!</definedName>
    <definedName name="a179_258" localSheetId="135">#REF!</definedName>
    <definedName name="a179_258" localSheetId="136">#REF!</definedName>
    <definedName name="a179_258" localSheetId="157">#REF!</definedName>
    <definedName name="a179_258" localSheetId="185">#REF!</definedName>
    <definedName name="a179_258" localSheetId="186">#REF!</definedName>
    <definedName name="a179_258" localSheetId="187">#REF!</definedName>
    <definedName name="a179_258" localSheetId="178">#REF!</definedName>
    <definedName name="a179_258" localSheetId="179">#REF!</definedName>
    <definedName name="a179_258" localSheetId="180">#REF!</definedName>
    <definedName name="a179_258" localSheetId="181">#REF!</definedName>
    <definedName name="a179_258" localSheetId="182">#REF!</definedName>
    <definedName name="a179_258" localSheetId="183">#REF!</definedName>
    <definedName name="a179_258" localSheetId="184">#REF!</definedName>
    <definedName name="a179_258" localSheetId="112">#REF!</definedName>
    <definedName name="a179_258" localSheetId="113">#REF!</definedName>
    <definedName name="a179_258" localSheetId="114">#REF!</definedName>
    <definedName name="a179_258" localSheetId="105">#REF!</definedName>
    <definedName name="a179_258" localSheetId="106">#REF!</definedName>
    <definedName name="a179_258" localSheetId="107">#REF!</definedName>
    <definedName name="a179_258" localSheetId="110">#REF!</definedName>
    <definedName name="a179_258" localSheetId="111">#REF!</definedName>
    <definedName name="a179_258">#REF!</definedName>
    <definedName name="a265_356" localSheetId="135">#REF!</definedName>
    <definedName name="a265_356" localSheetId="136">#REF!</definedName>
    <definedName name="a265_356" localSheetId="157">#REF!</definedName>
    <definedName name="a265_356" localSheetId="185">#REF!</definedName>
    <definedName name="a265_356" localSheetId="186">#REF!</definedName>
    <definedName name="a265_356" localSheetId="187">#REF!</definedName>
    <definedName name="a265_356" localSheetId="178">#REF!</definedName>
    <definedName name="a265_356" localSheetId="179">#REF!</definedName>
    <definedName name="a265_356" localSheetId="180">#REF!</definedName>
    <definedName name="a265_356" localSheetId="181">#REF!</definedName>
    <definedName name="a265_356" localSheetId="182">#REF!</definedName>
    <definedName name="a265_356" localSheetId="183">#REF!</definedName>
    <definedName name="a265_356" localSheetId="184">#REF!</definedName>
    <definedName name="a265_356" localSheetId="112">#REF!</definedName>
    <definedName name="a265_356" localSheetId="113">#REF!</definedName>
    <definedName name="a265_356" localSheetId="114">#REF!</definedName>
    <definedName name="a265_356" localSheetId="105">#REF!</definedName>
    <definedName name="a265_356" localSheetId="106">#REF!</definedName>
    <definedName name="a265_356" localSheetId="107">#REF!</definedName>
    <definedName name="a265_356" localSheetId="110">#REF!</definedName>
    <definedName name="a265_356" localSheetId="111">#REF!</definedName>
    <definedName name="a265_356">#REF!</definedName>
    <definedName name="a32_75" localSheetId="135">#REF!</definedName>
    <definedName name="a32_75" localSheetId="136">#REF!</definedName>
    <definedName name="a32_75" localSheetId="157">#REF!</definedName>
    <definedName name="a32_75" localSheetId="185">#REF!</definedName>
    <definedName name="a32_75" localSheetId="186">#REF!</definedName>
    <definedName name="a32_75" localSheetId="187">#REF!</definedName>
    <definedName name="a32_75" localSheetId="178">#REF!</definedName>
    <definedName name="a32_75" localSheetId="179">#REF!</definedName>
    <definedName name="a32_75" localSheetId="180">#REF!</definedName>
    <definedName name="a32_75" localSheetId="181">#REF!</definedName>
    <definedName name="a32_75" localSheetId="182">#REF!</definedName>
    <definedName name="a32_75" localSheetId="183">#REF!</definedName>
    <definedName name="a32_75" localSheetId="184">#REF!</definedName>
    <definedName name="a32_75" localSheetId="112">#REF!</definedName>
    <definedName name="a32_75" localSheetId="113">#REF!</definedName>
    <definedName name="a32_75" localSheetId="114">#REF!</definedName>
    <definedName name="a32_75" localSheetId="105">#REF!</definedName>
    <definedName name="a32_75" localSheetId="106">#REF!</definedName>
    <definedName name="a32_75" localSheetId="107">#REF!</definedName>
    <definedName name="a32_75" localSheetId="110">#REF!</definedName>
    <definedName name="a32_75" localSheetId="111">#REF!</definedName>
    <definedName name="a32_75">#REF!</definedName>
    <definedName name="a360_448" localSheetId="135">#REF!</definedName>
    <definedName name="a360_448" localSheetId="136">#REF!</definedName>
    <definedName name="a360_448" localSheetId="157">#REF!</definedName>
    <definedName name="a360_448" localSheetId="185">#REF!</definedName>
    <definedName name="a360_448" localSheetId="186">#REF!</definedName>
    <definedName name="a360_448" localSheetId="187">#REF!</definedName>
    <definedName name="a360_448" localSheetId="178">#REF!</definedName>
    <definedName name="a360_448" localSheetId="179">#REF!</definedName>
    <definedName name="a360_448" localSheetId="180">#REF!</definedName>
    <definedName name="a360_448" localSheetId="181">#REF!</definedName>
    <definedName name="a360_448" localSheetId="182">#REF!</definedName>
    <definedName name="a360_448" localSheetId="183">#REF!</definedName>
    <definedName name="a360_448" localSheetId="184">#REF!</definedName>
    <definedName name="a360_448" localSheetId="112">#REF!</definedName>
    <definedName name="a360_448" localSheetId="113">#REF!</definedName>
    <definedName name="a360_448" localSheetId="114">#REF!</definedName>
    <definedName name="a360_448" localSheetId="105">#REF!</definedName>
    <definedName name="a360_448" localSheetId="106">#REF!</definedName>
    <definedName name="a360_448" localSheetId="107">#REF!</definedName>
    <definedName name="a360_448" localSheetId="110">#REF!</definedName>
    <definedName name="a360_448" localSheetId="111">#REF!</definedName>
    <definedName name="a360_448">#REF!</definedName>
    <definedName name="a453_488" localSheetId="135">#REF!</definedName>
    <definedName name="a453_488" localSheetId="136">#REF!</definedName>
    <definedName name="a453_488" localSheetId="157">#REF!</definedName>
    <definedName name="a453_488" localSheetId="185">#REF!</definedName>
    <definedName name="a453_488" localSheetId="186">#REF!</definedName>
    <definedName name="a453_488" localSheetId="187">#REF!</definedName>
    <definedName name="a453_488" localSheetId="178">#REF!</definedName>
    <definedName name="a453_488" localSheetId="179">#REF!</definedName>
    <definedName name="a453_488" localSheetId="180">#REF!</definedName>
    <definedName name="a453_488" localSheetId="181">#REF!</definedName>
    <definedName name="a453_488" localSheetId="182">#REF!</definedName>
    <definedName name="a453_488" localSheetId="183">#REF!</definedName>
    <definedName name="a453_488" localSheetId="184">#REF!</definedName>
    <definedName name="a453_488" localSheetId="112">#REF!</definedName>
    <definedName name="a453_488" localSheetId="113">#REF!</definedName>
    <definedName name="a453_488" localSheetId="114">#REF!</definedName>
    <definedName name="a453_488" localSheetId="105">#REF!</definedName>
    <definedName name="a453_488" localSheetId="106">#REF!</definedName>
    <definedName name="a453_488" localSheetId="107">#REF!</definedName>
    <definedName name="a453_488" localSheetId="110">#REF!</definedName>
    <definedName name="a453_488" localSheetId="111">#REF!</definedName>
    <definedName name="a453_488">#REF!</definedName>
    <definedName name="a492_575" localSheetId="135">#REF!</definedName>
    <definedName name="a492_575" localSheetId="136">#REF!</definedName>
    <definedName name="a492_575" localSheetId="157">#REF!</definedName>
    <definedName name="a492_575" localSheetId="185">#REF!</definedName>
    <definedName name="a492_575" localSheetId="186">#REF!</definedName>
    <definedName name="a492_575" localSheetId="187">#REF!</definedName>
    <definedName name="a492_575" localSheetId="178">#REF!</definedName>
    <definedName name="a492_575" localSheetId="179">#REF!</definedName>
    <definedName name="a492_575" localSheetId="180">#REF!</definedName>
    <definedName name="a492_575" localSheetId="181">#REF!</definedName>
    <definedName name="a492_575" localSheetId="182">#REF!</definedName>
    <definedName name="a492_575" localSheetId="183">#REF!</definedName>
    <definedName name="a492_575" localSheetId="184">#REF!</definedName>
    <definedName name="a492_575" localSheetId="112">#REF!</definedName>
    <definedName name="a492_575" localSheetId="113">#REF!</definedName>
    <definedName name="a492_575" localSheetId="114">#REF!</definedName>
    <definedName name="a492_575" localSheetId="105">#REF!</definedName>
    <definedName name="a492_575" localSheetId="106">#REF!</definedName>
    <definedName name="a492_575" localSheetId="107">#REF!</definedName>
    <definedName name="a492_575" localSheetId="110">#REF!</definedName>
    <definedName name="a492_575" localSheetId="111">#REF!</definedName>
    <definedName name="a492_575">#REF!</definedName>
    <definedName name="a579_672" localSheetId="135">#REF!</definedName>
    <definedName name="a579_672" localSheetId="136">#REF!</definedName>
    <definedName name="a579_672" localSheetId="157">#REF!</definedName>
    <definedName name="a579_672" localSheetId="185">#REF!</definedName>
    <definedName name="a579_672" localSheetId="186">#REF!</definedName>
    <definedName name="a579_672" localSheetId="187">#REF!</definedName>
    <definedName name="a579_672" localSheetId="178">#REF!</definedName>
    <definedName name="a579_672" localSheetId="179">#REF!</definedName>
    <definedName name="a579_672" localSheetId="180">#REF!</definedName>
    <definedName name="a579_672" localSheetId="181">#REF!</definedName>
    <definedName name="a579_672" localSheetId="182">#REF!</definedName>
    <definedName name="a579_672" localSheetId="183">#REF!</definedName>
    <definedName name="a579_672" localSheetId="184">#REF!</definedName>
    <definedName name="a579_672" localSheetId="112">#REF!</definedName>
    <definedName name="a579_672" localSheetId="113">#REF!</definedName>
    <definedName name="a579_672" localSheetId="114">#REF!</definedName>
    <definedName name="a579_672" localSheetId="105">#REF!</definedName>
    <definedName name="a579_672" localSheetId="106">#REF!</definedName>
    <definedName name="a579_672" localSheetId="107">#REF!</definedName>
    <definedName name="a579_672" localSheetId="110">#REF!</definedName>
    <definedName name="a579_672" localSheetId="111">#REF!</definedName>
    <definedName name="a579_672">#REF!</definedName>
    <definedName name="a677_773" localSheetId="135">#REF!</definedName>
    <definedName name="a677_773" localSheetId="136">#REF!</definedName>
    <definedName name="a677_773" localSheetId="157">#REF!</definedName>
    <definedName name="a677_773" localSheetId="185">#REF!</definedName>
    <definedName name="a677_773" localSheetId="186">#REF!</definedName>
    <definedName name="a677_773" localSheetId="187">#REF!</definedName>
    <definedName name="a677_773" localSheetId="178">#REF!</definedName>
    <definedName name="a677_773" localSheetId="179">#REF!</definedName>
    <definedName name="a677_773" localSheetId="180">#REF!</definedName>
    <definedName name="a677_773" localSheetId="181">#REF!</definedName>
    <definedName name="a677_773" localSheetId="182">#REF!</definedName>
    <definedName name="a677_773" localSheetId="183">#REF!</definedName>
    <definedName name="a677_773" localSheetId="184">#REF!</definedName>
    <definedName name="a677_773" localSheetId="112">#REF!</definedName>
    <definedName name="a677_773" localSheetId="113">#REF!</definedName>
    <definedName name="a677_773" localSheetId="114">#REF!</definedName>
    <definedName name="a677_773" localSheetId="105">#REF!</definedName>
    <definedName name="a677_773" localSheetId="106">#REF!</definedName>
    <definedName name="a677_773" localSheetId="107">#REF!</definedName>
    <definedName name="a677_773" localSheetId="110">#REF!</definedName>
    <definedName name="a677_773" localSheetId="111">#REF!</definedName>
    <definedName name="a677_773">#REF!</definedName>
    <definedName name="a784_848" localSheetId="135">#REF!</definedName>
    <definedName name="a784_848" localSheetId="136">#REF!</definedName>
    <definedName name="a784_848" localSheetId="157">#REF!</definedName>
    <definedName name="a784_848" localSheetId="185">#REF!</definedName>
    <definedName name="a784_848" localSheetId="186">#REF!</definedName>
    <definedName name="a784_848" localSheetId="187">#REF!</definedName>
    <definedName name="a784_848" localSheetId="178">#REF!</definedName>
    <definedName name="a784_848" localSheetId="179">#REF!</definedName>
    <definedName name="a784_848" localSheetId="180">#REF!</definedName>
    <definedName name="a784_848" localSheetId="181">#REF!</definedName>
    <definedName name="a784_848" localSheetId="182">#REF!</definedName>
    <definedName name="a784_848" localSheetId="183">#REF!</definedName>
    <definedName name="a784_848" localSheetId="184">#REF!</definedName>
    <definedName name="a784_848" localSheetId="112">#REF!</definedName>
    <definedName name="a784_848" localSheetId="113">#REF!</definedName>
    <definedName name="a784_848" localSheetId="114">#REF!</definedName>
    <definedName name="a784_848" localSheetId="105">#REF!</definedName>
    <definedName name="a784_848" localSheetId="106">#REF!</definedName>
    <definedName name="a784_848" localSheetId="107">#REF!</definedName>
    <definedName name="a784_848" localSheetId="110">#REF!</definedName>
    <definedName name="a784_848" localSheetId="111">#REF!</definedName>
    <definedName name="a784_848">#REF!</definedName>
    <definedName name="aa" localSheetId="122">#REF!</definedName>
    <definedName name="aa" localSheetId="118">#REF!</definedName>
    <definedName name="aa" localSheetId="120">#REF!</definedName>
    <definedName name="aa" localSheetId="135">'[25]10'!#REF!</definedName>
    <definedName name="aa" localSheetId="136">'[25]10'!#REF!</definedName>
    <definedName name="aa" localSheetId="155">'[25]10'!#REF!</definedName>
    <definedName name="aa" localSheetId="153">'[26]10'!#REF!</definedName>
    <definedName name="aa" localSheetId="185">'[25]10'!#REF!</definedName>
    <definedName name="aa" localSheetId="186">'[25]10'!#REF!</definedName>
    <definedName name="aa" localSheetId="187">'[25]10'!#REF!</definedName>
    <definedName name="aa" localSheetId="178">'[25]10'!#REF!</definedName>
    <definedName name="aa" localSheetId="179">'[25]10'!#REF!</definedName>
    <definedName name="aa" localSheetId="180">'[25]10'!#REF!</definedName>
    <definedName name="aa" localSheetId="181">'[25]10'!#REF!</definedName>
    <definedName name="aa" localSheetId="182">'[25]10'!#REF!</definedName>
    <definedName name="aa" localSheetId="183">'[25]10'!#REF!</definedName>
    <definedName name="aa" localSheetId="184">'[25]10'!#REF!</definedName>
    <definedName name="aa">'[25]10'!#REF!</definedName>
    <definedName name="AAA" localSheetId="115">#REF!</definedName>
    <definedName name="aaa" localSheetId="122" hidden="1">#REF!</definedName>
    <definedName name="aaa" localSheetId="118" hidden="1">#REF!</definedName>
    <definedName name="aaa" localSheetId="120" hidden="1">#REF!</definedName>
    <definedName name="AAA" localSheetId="135">#REF!</definedName>
    <definedName name="AAA" localSheetId="136">#REF!</definedName>
    <definedName name="AAA" localSheetId="132">#REF!</definedName>
    <definedName name="AAA" localSheetId="133">#REF!</definedName>
    <definedName name="AAA" localSheetId="134">#REF!</definedName>
    <definedName name="AAA" localSheetId="157">#REF!</definedName>
    <definedName name="AAA" localSheetId="162">#REF!</definedName>
    <definedName name="AAA" localSheetId="165">#REF!</definedName>
    <definedName name="AAA" localSheetId="177">#REF!</definedName>
    <definedName name="AAA" localSheetId="185">#REF!</definedName>
    <definedName name="AAA" localSheetId="186">#REF!</definedName>
    <definedName name="AAA" localSheetId="187">#REF!</definedName>
    <definedName name="AAA" localSheetId="178">#REF!</definedName>
    <definedName name="AAA" localSheetId="179">#REF!</definedName>
    <definedName name="AAA" localSheetId="180">#REF!</definedName>
    <definedName name="AAA" localSheetId="181">#REF!</definedName>
    <definedName name="AAA" localSheetId="182">#REF!</definedName>
    <definedName name="AAA" localSheetId="183">#REF!</definedName>
    <definedName name="AAA" localSheetId="184">#REF!</definedName>
    <definedName name="AAA" localSheetId="70">#REF!</definedName>
    <definedName name="AAA" localSheetId="112">#REF!</definedName>
    <definedName name="AAA" localSheetId="113">#REF!</definedName>
    <definedName name="AAA" localSheetId="114">#REF!</definedName>
    <definedName name="AAA" localSheetId="105">#REF!</definedName>
    <definedName name="AAA" localSheetId="106">#REF!</definedName>
    <definedName name="AAA" localSheetId="107">#REF!</definedName>
    <definedName name="AAA" localSheetId="110">#REF!</definedName>
    <definedName name="AAA" localSheetId="111">#REF!</definedName>
    <definedName name="AAA">#REF!</definedName>
    <definedName name="aaaa" localSheetId="122" hidden="1">#REF!</definedName>
    <definedName name="aaaa" localSheetId="118" hidden="1">#REF!</definedName>
    <definedName name="aaaa" localSheetId="120" hidden="1">#REF!</definedName>
    <definedName name="aaaa" localSheetId="135" hidden="1">#REF!</definedName>
    <definedName name="aaaa" localSheetId="136" hidden="1">#REF!</definedName>
    <definedName name="aaaa" localSheetId="155" hidden="1">#REF!</definedName>
    <definedName name="aaaa" localSheetId="153" hidden="1">#REF!</definedName>
    <definedName name="aaaa" localSheetId="157" hidden="1">#REF!</definedName>
    <definedName name="aaaa" localSheetId="162" hidden="1">#REF!</definedName>
    <definedName name="aaaa" localSheetId="165" hidden="1">#REF!</definedName>
    <definedName name="aaaa" localSheetId="177" hidden="1">#REF!</definedName>
    <definedName name="aaaa" localSheetId="185" hidden="1">#REF!</definedName>
    <definedName name="aaaa" localSheetId="186" hidden="1">#REF!</definedName>
    <definedName name="aaaa" localSheetId="187" hidden="1">#REF!</definedName>
    <definedName name="aaaa" localSheetId="178" hidden="1">#REF!</definedName>
    <definedName name="aaaa" localSheetId="179" hidden="1">#REF!</definedName>
    <definedName name="aaaa" localSheetId="180" hidden="1">#REF!</definedName>
    <definedName name="aaaa" localSheetId="181" hidden="1">#REF!</definedName>
    <definedName name="aaaa" localSheetId="182" hidden="1">#REF!</definedName>
    <definedName name="aaaa" localSheetId="183" hidden="1">#REF!</definedName>
    <definedName name="aaaa" localSheetId="184" hidden="1">#REF!</definedName>
    <definedName name="aaaa" localSheetId="46" hidden="1">#REF!</definedName>
    <definedName name="aaaa" localSheetId="47" hidden="1">#REF!</definedName>
    <definedName name="aaaa" localSheetId="48" hidden="1">#REF!</definedName>
    <definedName name="aaaa" localSheetId="49" hidden="1">#REF!</definedName>
    <definedName name="aaaa" localSheetId="50" hidden="1">#REF!</definedName>
    <definedName name="aaaa" localSheetId="51" hidden="1">#REF!</definedName>
    <definedName name="aaaa" localSheetId="52" hidden="1">#REF!</definedName>
    <definedName name="aaaa" localSheetId="56" hidden="1">#REF!</definedName>
    <definedName name="aaaa" localSheetId="57" hidden="1">#REF!</definedName>
    <definedName name="aaaa" localSheetId="58" hidden="1">#REF!</definedName>
    <definedName name="aaaa" localSheetId="59" hidden="1">#REF!</definedName>
    <definedName name="aaaa" localSheetId="60" hidden="1">#REF!</definedName>
    <definedName name="aaaa" localSheetId="61" hidden="1">#REF!</definedName>
    <definedName name="aaaa" localSheetId="62" hidden="1">#REF!</definedName>
    <definedName name="aaaa" localSheetId="86" hidden="1">#REF!</definedName>
    <definedName name="aaaa" localSheetId="112" hidden="1">#REF!</definedName>
    <definedName name="aaaa" localSheetId="113" hidden="1">#REF!</definedName>
    <definedName name="aaaa" localSheetId="114" hidden="1">#REF!</definedName>
    <definedName name="aaaa" localSheetId="105" hidden="1">#REF!</definedName>
    <definedName name="aaaa" localSheetId="106" hidden="1">#REF!</definedName>
    <definedName name="aaaa" localSheetId="107" hidden="1">#REF!</definedName>
    <definedName name="aaaa" localSheetId="110" hidden="1">#REF!</definedName>
    <definedName name="aaaa" localSheetId="111" hidden="1">#REF!</definedName>
    <definedName name="aaaa" hidden="1">#REF!</definedName>
    <definedName name="aaaaa" localSheetId="122">#REF!</definedName>
    <definedName name="aaaaa" localSheetId="118">#REF!</definedName>
    <definedName name="aaaaa" localSheetId="120">#REF!</definedName>
    <definedName name="aaaaa" localSheetId="135">#REF!</definedName>
    <definedName name="aaaaa" localSheetId="136">#REF!</definedName>
    <definedName name="aaaaa" localSheetId="157">#REF!</definedName>
    <definedName name="aaaaa" localSheetId="185">#REF!</definedName>
    <definedName name="aaaaa" localSheetId="186">#REF!</definedName>
    <definedName name="aaaaa" localSheetId="187">#REF!</definedName>
    <definedName name="aaaaa" localSheetId="178">#REF!</definedName>
    <definedName name="aaaaa" localSheetId="179">#REF!</definedName>
    <definedName name="aaaaa" localSheetId="180">#REF!</definedName>
    <definedName name="aaaaa" localSheetId="181">#REF!</definedName>
    <definedName name="aaaaa" localSheetId="182">#REF!</definedName>
    <definedName name="aaaaa" localSheetId="183">#REF!</definedName>
    <definedName name="aaaaa" localSheetId="184">#REF!</definedName>
    <definedName name="aaaaa" localSheetId="112">#REF!</definedName>
    <definedName name="aaaaa" localSheetId="113">#REF!</definedName>
    <definedName name="aaaaa" localSheetId="114">#REF!</definedName>
    <definedName name="aaaaa" localSheetId="105">#REF!</definedName>
    <definedName name="aaaaa" localSheetId="106">#REF!</definedName>
    <definedName name="aaaaa" localSheetId="107">#REF!</definedName>
    <definedName name="aaaaa" localSheetId="110">#REF!</definedName>
    <definedName name="aaaaa" localSheetId="111">#REF!</definedName>
    <definedName name="aaaaa">#REF!</definedName>
    <definedName name="aaaaaaaaaa" localSheetId="115">'T 10.1'!aaaaaaaaaa</definedName>
    <definedName name="aaaaaaaaaa" localSheetId="135">#N/A</definedName>
    <definedName name="aaaaaaaaaa" localSheetId="136">#N/A</definedName>
    <definedName name="aaaaaaaaaa" localSheetId="132">'T 12.7'!aaaaaaaaaa</definedName>
    <definedName name="aaaaaaaaaa" localSheetId="133">'T 12.8'!aaaaaaaaaa</definedName>
    <definedName name="aaaaaaaaaa" localSheetId="134">'T 12.9'!aaaaaaaaaa</definedName>
    <definedName name="aaaaaaaaaa" localSheetId="157">'T 14.1 - 14.2'!aaaaaaaaaa</definedName>
    <definedName name="aaaaaaaaaa" localSheetId="162">'T 15.7'!aaaaaaaaaa</definedName>
    <definedName name="aaaaaaaaaa" localSheetId="165">'T 15.9'!aaaaaaaaaa</definedName>
    <definedName name="aaaaaaaaaa" localSheetId="177">'T 17.1'!aaaaaaaaaa</definedName>
    <definedName name="aaaaaaaaaa" localSheetId="185">#N/A</definedName>
    <definedName name="aaaaaaaaaa" localSheetId="186">#N/A</definedName>
    <definedName name="aaaaaaaaaa" localSheetId="187">#N/A</definedName>
    <definedName name="aaaaaaaaaa" localSheetId="178">'T 17.2'!aaaaaaaaaa</definedName>
    <definedName name="aaaaaaaaaa" localSheetId="179">'T 17.3'!aaaaaaaaaa</definedName>
    <definedName name="aaaaaaaaaa" localSheetId="180">'T 17.4'!aaaaaaaaaa</definedName>
    <definedName name="aaaaaaaaaa" localSheetId="181">'T 17.5'!aaaaaaaaaa</definedName>
    <definedName name="aaaaaaaaaa" localSheetId="182">'T 17.6'!aaaaaaaaaa</definedName>
    <definedName name="aaaaaaaaaa" localSheetId="183">#N/A</definedName>
    <definedName name="aaaaaaaaaa" localSheetId="184">#N/A</definedName>
    <definedName name="aaaaaaaaaa" localSheetId="66">'T 6.4 Cont'!aaaaaaaaaa</definedName>
    <definedName name="aaaaaaaaaa" localSheetId="70">'T 6.6'!aaaaaaaaaa</definedName>
    <definedName name="aaaaaaaaaa" localSheetId="112">'T 9.10_9.11'!aaaaaaaaaa</definedName>
    <definedName name="aaaaaaaaaa" localSheetId="113">'T 9.12'!aaaaaaaaaa</definedName>
    <definedName name="aaaaaaaaaa" localSheetId="114">'T 9.12 (ctd)'!aaaaaaaaaa</definedName>
    <definedName name="aaaaaaaaaa" localSheetId="105">'T 9.4'!aaaaaaaaaa</definedName>
    <definedName name="aaaaaaaaaa" localSheetId="106">'T 9.5'!aaaaaaaaaa</definedName>
    <definedName name="aaaaaaaaaa" localSheetId="107">'T 9.6'!aaaaaaaaaa</definedName>
    <definedName name="aaaaaaaaaa" localSheetId="110">'T 9.9'!aaaaaaaaaa</definedName>
    <definedName name="aaaaaaaaaa" localSheetId="111">'T 9.9 (ctd)'!aaaaaaaaaa</definedName>
    <definedName name="aaaaaaaaaa">[0]!aaaaaaaaaa</definedName>
    <definedName name="aaaaaaaaaaaaaaaaaaaaa" localSheetId="115">#REF!</definedName>
    <definedName name="aaaaaaaaaaaaaaaaaaaaa" localSheetId="122">#REF!</definedName>
    <definedName name="aaaaaaaaaaaaaaaaaaaaa" localSheetId="118">#REF!</definedName>
    <definedName name="aaaaaaaaaaaaaaaaaaaaa" localSheetId="120">#REF!</definedName>
    <definedName name="aaaaaaaaaaaaaaaaaaaaa" localSheetId="135">#REF!</definedName>
    <definedName name="aaaaaaaaaaaaaaaaaaaaa" localSheetId="136">#REF!</definedName>
    <definedName name="aaaaaaaaaaaaaaaaaaaaa" localSheetId="132">#REF!</definedName>
    <definedName name="aaaaaaaaaaaaaaaaaaaaa" localSheetId="133">#REF!</definedName>
    <definedName name="aaaaaaaaaaaaaaaaaaaaa" localSheetId="134">#REF!</definedName>
    <definedName name="aaaaaaaaaaaaaaaaaaaaa" localSheetId="157">#REF!</definedName>
    <definedName name="aaaaaaaaaaaaaaaaaaaaa" localSheetId="162">#REF!</definedName>
    <definedName name="aaaaaaaaaaaaaaaaaaaaa" localSheetId="165">#REF!</definedName>
    <definedName name="aaaaaaaaaaaaaaaaaaaaa" localSheetId="177">#REF!</definedName>
    <definedName name="aaaaaaaaaaaaaaaaaaaaa" localSheetId="185">#REF!</definedName>
    <definedName name="aaaaaaaaaaaaaaaaaaaaa" localSheetId="186">#REF!</definedName>
    <definedName name="aaaaaaaaaaaaaaaaaaaaa" localSheetId="187">#REF!</definedName>
    <definedName name="aaaaaaaaaaaaaaaaaaaaa" localSheetId="178">#REF!</definedName>
    <definedName name="aaaaaaaaaaaaaaaaaaaaa" localSheetId="179">#REF!</definedName>
    <definedName name="aaaaaaaaaaaaaaaaaaaaa" localSheetId="180">#REF!</definedName>
    <definedName name="aaaaaaaaaaaaaaaaaaaaa" localSheetId="181">#REF!</definedName>
    <definedName name="aaaaaaaaaaaaaaaaaaaaa" localSheetId="182">#REF!</definedName>
    <definedName name="aaaaaaaaaaaaaaaaaaaaa" localSheetId="183">#REF!</definedName>
    <definedName name="aaaaaaaaaaaaaaaaaaaaa" localSheetId="184">#REF!</definedName>
    <definedName name="aaaaaaaaaaaaaaaaaaaaa" localSheetId="66">#REF!</definedName>
    <definedName name="aaaaaaaaaaaaaaaaaaaaa" localSheetId="70">#REF!</definedName>
    <definedName name="aaaaaaaaaaaaaaaaaaaaa" localSheetId="112">#REF!</definedName>
    <definedName name="aaaaaaaaaaaaaaaaaaaaa" localSheetId="113">#REF!</definedName>
    <definedName name="aaaaaaaaaaaaaaaaaaaaa" localSheetId="114">#REF!</definedName>
    <definedName name="aaaaaaaaaaaaaaaaaaaaa" localSheetId="105">#REF!</definedName>
    <definedName name="aaaaaaaaaaaaaaaaaaaaa" localSheetId="106">#REF!</definedName>
    <definedName name="aaaaaaaaaaaaaaaaaaaaa" localSheetId="107">#REF!</definedName>
    <definedName name="aaaaaaaaaaaaaaaaaaaaa" localSheetId="110">#REF!</definedName>
    <definedName name="aaaaaaaaaaaaaaaaaaaaa" localSheetId="111">#REF!</definedName>
    <definedName name="aaaaaaaaaaaaaaaaaaaaa">#REF!</definedName>
    <definedName name="aaaaaaaaaaaaaaaaaaaaaaaaaaa" localSheetId="122">#REF!</definedName>
    <definedName name="aaaaaaaaaaaaaaaaaaaaaaaaaaa" localSheetId="118">#REF!</definedName>
    <definedName name="aaaaaaaaaaaaaaaaaaaaaaaaaaa" localSheetId="120">#REF!</definedName>
    <definedName name="aaaaaaaaaaaaaaaaaaaaaaaaaaa" localSheetId="135">#REF!</definedName>
    <definedName name="aaaaaaaaaaaaaaaaaaaaaaaaaaa" localSheetId="136">#REF!</definedName>
    <definedName name="aaaaaaaaaaaaaaaaaaaaaaaaaaa" localSheetId="157">#REF!</definedName>
    <definedName name="aaaaaaaaaaaaaaaaaaaaaaaaaaa" localSheetId="162">#REF!</definedName>
    <definedName name="aaaaaaaaaaaaaaaaaaaaaaaaaaa" localSheetId="165">#REF!</definedName>
    <definedName name="aaaaaaaaaaaaaaaaaaaaaaaaaaa" localSheetId="177">#REF!</definedName>
    <definedName name="aaaaaaaaaaaaaaaaaaaaaaaaaaa" localSheetId="185">#REF!</definedName>
    <definedName name="aaaaaaaaaaaaaaaaaaaaaaaaaaa" localSheetId="186">#REF!</definedName>
    <definedName name="aaaaaaaaaaaaaaaaaaaaaaaaaaa" localSheetId="187">#REF!</definedName>
    <definedName name="aaaaaaaaaaaaaaaaaaaaaaaaaaa" localSheetId="178">#REF!</definedName>
    <definedName name="aaaaaaaaaaaaaaaaaaaaaaaaaaa" localSheetId="179">#REF!</definedName>
    <definedName name="aaaaaaaaaaaaaaaaaaaaaaaaaaa" localSheetId="180">#REF!</definedName>
    <definedName name="aaaaaaaaaaaaaaaaaaaaaaaaaaa" localSheetId="181">#REF!</definedName>
    <definedName name="aaaaaaaaaaaaaaaaaaaaaaaaaaa" localSheetId="182">#REF!</definedName>
    <definedName name="aaaaaaaaaaaaaaaaaaaaaaaaaaa" localSheetId="183">#REF!</definedName>
    <definedName name="aaaaaaaaaaaaaaaaaaaaaaaaaaa" localSheetId="184">#REF!</definedName>
    <definedName name="aaaaaaaaaaaaaaaaaaaaaaaaaaa" localSheetId="112">#REF!</definedName>
    <definedName name="aaaaaaaaaaaaaaaaaaaaaaaaaaa" localSheetId="113">#REF!</definedName>
    <definedName name="aaaaaaaaaaaaaaaaaaaaaaaaaaa" localSheetId="114">#REF!</definedName>
    <definedName name="aaaaaaaaaaaaaaaaaaaaaaaaaaa" localSheetId="105">#REF!</definedName>
    <definedName name="aaaaaaaaaaaaaaaaaaaaaaaaaaa" localSheetId="106">#REF!</definedName>
    <definedName name="aaaaaaaaaaaaaaaaaaaaaaaaaaa" localSheetId="107">#REF!</definedName>
    <definedName name="aaaaaaaaaaaaaaaaaaaaaaaaaaa" localSheetId="110">#REF!</definedName>
    <definedName name="aaaaaaaaaaaaaaaaaaaaaaaaaaa" localSheetId="111">#REF!</definedName>
    <definedName name="aaaaaaaaaaaaaaaaaaaaaaaaaaa">#REF!</definedName>
    <definedName name="AAAAAAAAAAAAAAAAAAAAAAAAAAAAAAAAAAAAA" localSheetId="122">#REF!</definedName>
    <definedName name="AAAAAAAAAAAAAAAAAAAAAAAAAAAAAAAAAAAAA" localSheetId="118">#REF!</definedName>
    <definedName name="AAAAAAAAAAAAAAAAAAAAAAAAAAAAAAAAAAAAA" localSheetId="120">#REF!</definedName>
    <definedName name="AAAAAAAAAAAAAAAAAAAAAAAAAAAAAAAAAAAAA" localSheetId="135">#REF!</definedName>
    <definedName name="AAAAAAAAAAAAAAAAAAAAAAAAAAAAAAAAAAAAA" localSheetId="136">#REF!</definedName>
    <definedName name="AAAAAAAAAAAAAAAAAAAAAAAAAAAAAAAAAAAAA" localSheetId="157">#REF!</definedName>
    <definedName name="AAAAAAAAAAAAAAAAAAAAAAAAAAAAAAAAAAAAA" localSheetId="162">#REF!</definedName>
    <definedName name="AAAAAAAAAAAAAAAAAAAAAAAAAAAAAAAAAAAAA" localSheetId="177">#REF!</definedName>
    <definedName name="AAAAAAAAAAAAAAAAAAAAAAAAAAAAAAAAAAAAA" localSheetId="185">#REF!</definedName>
    <definedName name="AAAAAAAAAAAAAAAAAAAAAAAAAAAAAAAAAAAAA" localSheetId="186">#REF!</definedName>
    <definedName name="AAAAAAAAAAAAAAAAAAAAAAAAAAAAAAAAAAAAA" localSheetId="187">#REF!</definedName>
    <definedName name="AAAAAAAAAAAAAAAAAAAAAAAAAAAAAAAAAAAAA" localSheetId="178">#REF!</definedName>
    <definedName name="AAAAAAAAAAAAAAAAAAAAAAAAAAAAAAAAAAAAA" localSheetId="179">#REF!</definedName>
    <definedName name="AAAAAAAAAAAAAAAAAAAAAAAAAAAAAAAAAAAAA" localSheetId="180">#REF!</definedName>
    <definedName name="AAAAAAAAAAAAAAAAAAAAAAAAAAAAAAAAAAAAA" localSheetId="181">#REF!</definedName>
    <definedName name="AAAAAAAAAAAAAAAAAAAAAAAAAAAAAAAAAAAAA" localSheetId="182">#REF!</definedName>
    <definedName name="AAAAAAAAAAAAAAAAAAAAAAAAAAAAAAAAAAAAA" localSheetId="183">#REF!</definedName>
    <definedName name="AAAAAAAAAAAAAAAAAAAAAAAAAAAAAAAAAAAAA" localSheetId="184">#REF!</definedName>
    <definedName name="AAAAAAAAAAAAAAAAAAAAAAAAAAAAAAAAAAAAA" localSheetId="112">#REF!</definedName>
    <definedName name="AAAAAAAAAAAAAAAAAAAAAAAAAAAAAAAAAAAAA" localSheetId="113">#REF!</definedName>
    <definedName name="AAAAAAAAAAAAAAAAAAAAAAAAAAAAAAAAAAAAA" localSheetId="114">#REF!</definedName>
    <definedName name="AAAAAAAAAAAAAAAAAAAAAAAAAAAAAAAAAAAAA" localSheetId="105">#REF!</definedName>
    <definedName name="AAAAAAAAAAAAAAAAAAAAAAAAAAAAAAAAAAAAA" localSheetId="106">#REF!</definedName>
    <definedName name="AAAAAAAAAAAAAAAAAAAAAAAAAAAAAAAAAAAAA" localSheetId="107">#REF!</definedName>
    <definedName name="AAAAAAAAAAAAAAAAAAAAAAAAAAAAAAAAAAAAA" localSheetId="110">#REF!</definedName>
    <definedName name="AAAAAAAAAAAAAAAAAAAAAAAAAAAAAAAAAAAAA" localSheetId="111">#REF!</definedName>
    <definedName name="AAAAAAAAAAAAAAAAAAAAAAAAAAAAAAAAAAAAA">#REF!</definedName>
    <definedName name="AB" localSheetId="122">'[27]Vol 1'!#REF!</definedName>
    <definedName name="AB" localSheetId="118">'[27]Vol 1'!#REF!</definedName>
    <definedName name="AB" localSheetId="120">'[27]Vol 1'!#REF!</definedName>
    <definedName name="ab" localSheetId="135">'[28]10'!#REF!</definedName>
    <definedName name="ab" localSheetId="136">'[28]10'!#REF!</definedName>
    <definedName name="ab" localSheetId="157">'[28]10'!#REF!</definedName>
    <definedName name="ab" localSheetId="162">'[28]10'!#REF!</definedName>
    <definedName name="ab" localSheetId="177">'[28]10'!#REF!</definedName>
    <definedName name="ab" localSheetId="185">'[28]10'!#REF!</definedName>
    <definedName name="ab" localSheetId="186">'[28]10'!#REF!</definedName>
    <definedName name="ab" localSheetId="187">'[28]10'!#REF!</definedName>
    <definedName name="ab" localSheetId="178">'[28]10'!#REF!</definedName>
    <definedName name="ab" localSheetId="179">'[28]10'!#REF!</definedName>
    <definedName name="ab" localSheetId="180">'[28]10'!#REF!</definedName>
    <definedName name="ab" localSheetId="181">'[28]10'!#REF!</definedName>
    <definedName name="ab" localSheetId="182">'[28]10'!#REF!</definedName>
    <definedName name="ab" localSheetId="183">'[28]10'!#REF!</definedName>
    <definedName name="ab" localSheetId="184">'[28]10'!#REF!</definedName>
    <definedName name="ab" localSheetId="113">'[28]10'!#REF!</definedName>
    <definedName name="ab" localSheetId="114">'[28]10'!#REF!</definedName>
    <definedName name="ab" localSheetId="110">'[28]10'!#REF!</definedName>
    <definedName name="ab" localSheetId="111">'[28]10'!#REF!</definedName>
    <definedName name="ab">'[28]10'!#REF!</definedName>
    <definedName name="abc" localSheetId="135">'[16]OFF  QUO  30.11.10'!#REF!</definedName>
    <definedName name="abc" localSheetId="136">'[16]OFF  QUO  30.11.10'!#REF!</definedName>
    <definedName name="abc" localSheetId="157">'[16]OFF  QUO  30.11.10'!#REF!</definedName>
    <definedName name="abc" localSheetId="162">'[16]OFF  QUO  30.11.10'!#REF!</definedName>
    <definedName name="abc" localSheetId="177">'[16]OFF  QUO  30.11.10'!#REF!</definedName>
    <definedName name="abc" localSheetId="185">'[16]OFF  QUO  30.11.10'!#REF!</definedName>
    <definedName name="abc" localSheetId="186">'[16]OFF  QUO  30.11.10'!#REF!</definedName>
    <definedName name="abc" localSheetId="187">'[16]OFF  QUO  30.11.10'!#REF!</definedName>
    <definedName name="abc" localSheetId="178">'[16]OFF  QUO  30.11.10'!#REF!</definedName>
    <definedName name="abc" localSheetId="179">'[16]OFF  QUO  30.11.10'!#REF!</definedName>
    <definedName name="abc" localSheetId="180">'[16]OFF  QUO  30.11.10'!#REF!</definedName>
    <definedName name="abc" localSheetId="181">'[16]OFF  QUO  30.11.10'!#REF!</definedName>
    <definedName name="abc" localSheetId="182">'[16]OFF  QUO  30.11.10'!#REF!</definedName>
    <definedName name="abc" localSheetId="183">'[16]OFF  QUO  30.11.10'!#REF!</definedName>
    <definedName name="abc" localSheetId="184">'[16]OFF  QUO  30.11.10'!#REF!</definedName>
    <definedName name="abc" localSheetId="113">'[16]OFF  QUO  30.11.10'!#REF!</definedName>
    <definedName name="abc" localSheetId="114">'[16]OFF  QUO  30.11.10'!#REF!</definedName>
    <definedName name="abc" localSheetId="110">'[16]OFF  QUO  30.11.10'!#REF!</definedName>
    <definedName name="abc" localSheetId="111">'[16]OFF  QUO  30.11.10'!#REF!</definedName>
    <definedName name="abc">'[16]OFF  QUO  30.11.10'!#REF!</definedName>
    <definedName name="abcd" localSheetId="122">[29]TEMP!#REF!</definedName>
    <definedName name="abcd" localSheetId="118">[29]TEMP!#REF!</definedName>
    <definedName name="abcd" localSheetId="120">[29]TEMP!#REF!</definedName>
    <definedName name="abcd" localSheetId="157">[30]TEMP!#REF!</definedName>
    <definedName name="abcd" localSheetId="162">[30]TEMP!#REF!</definedName>
    <definedName name="abcd" localSheetId="177">[30]TEMP!#REF!</definedName>
    <definedName name="abcd" localSheetId="185">[30]TEMP!#REF!</definedName>
    <definedName name="abcd" localSheetId="186">[30]TEMP!#REF!</definedName>
    <definedName name="abcd" localSheetId="187">[30]TEMP!#REF!</definedName>
    <definedName name="abcd" localSheetId="178">[30]TEMP!#REF!</definedName>
    <definedName name="abcd" localSheetId="179">[30]TEMP!#REF!</definedName>
    <definedName name="abcd" localSheetId="180">[30]TEMP!#REF!</definedName>
    <definedName name="abcd" localSheetId="181">[30]TEMP!#REF!</definedName>
    <definedName name="abcd" localSheetId="182">[30]TEMP!#REF!</definedName>
    <definedName name="abcd" localSheetId="183">[30]TEMP!#REF!</definedName>
    <definedName name="abcd" localSheetId="184">[30]TEMP!#REF!</definedName>
    <definedName name="abcd" localSheetId="113">[30]TEMP!#REF!</definedName>
    <definedName name="abcd" localSheetId="114">[30]TEMP!#REF!</definedName>
    <definedName name="abcd" localSheetId="110">[30]TEMP!#REF!</definedName>
    <definedName name="abcd" localSheetId="111">[30]TEMP!#REF!</definedName>
    <definedName name="abcd">[30]TEMP!#REF!</definedName>
    <definedName name="abcdef" localSheetId="115">#REF!</definedName>
    <definedName name="abcdef" localSheetId="135">#REF!</definedName>
    <definedName name="abcdef" localSheetId="136">#REF!</definedName>
    <definedName name="abcdef" localSheetId="132">#REF!</definedName>
    <definedName name="abcdef" localSheetId="133">#REF!</definedName>
    <definedName name="abcdef" localSheetId="134">#REF!</definedName>
    <definedName name="abcdef" localSheetId="157">#REF!</definedName>
    <definedName name="abcdef" localSheetId="162">#REF!</definedName>
    <definedName name="abcdef" localSheetId="165">#REF!</definedName>
    <definedName name="abcdef" localSheetId="177">#REF!</definedName>
    <definedName name="abcdef" localSheetId="185">#REF!</definedName>
    <definedName name="abcdef" localSheetId="186">#REF!</definedName>
    <definedName name="abcdef" localSheetId="187">#REF!</definedName>
    <definedName name="abcdef" localSheetId="178">#REF!</definedName>
    <definedName name="abcdef" localSheetId="179">#REF!</definedName>
    <definedName name="abcdef" localSheetId="180">#REF!</definedName>
    <definedName name="abcdef" localSheetId="181">#REF!</definedName>
    <definedName name="abcdef" localSheetId="182">#REF!</definedName>
    <definedName name="abcdef" localSheetId="183">#REF!</definedName>
    <definedName name="abcdef" localSheetId="184">#REF!</definedName>
    <definedName name="abcdef" localSheetId="70">#REF!</definedName>
    <definedName name="abcdef" localSheetId="112">#REF!</definedName>
    <definedName name="abcdef" localSheetId="113">#REF!</definedName>
    <definedName name="abcdef" localSheetId="114">#REF!</definedName>
    <definedName name="abcdef" localSheetId="105">#REF!</definedName>
    <definedName name="abcdef" localSheetId="106">#REF!</definedName>
    <definedName name="abcdef" localSheetId="107">#REF!</definedName>
    <definedName name="abcdef" localSheetId="110">#REF!</definedName>
    <definedName name="abcdef" localSheetId="111">#REF!</definedName>
    <definedName name="abcdef">#REF!</definedName>
    <definedName name="abu" localSheetId="115" hidden="1">{FALSE,FALSE,-1.25,-15.5,484.5,276.75,FALSE,FALSE,TRUE,TRUE,0,12,#N/A,46,#N/A,2.93460490463215,15.35,1,FALSE,FALSE,3,TRUE,1,FALSE,100,"Swvu.PLA1.","ACwvu.PLA1.",#N/A,FALSE,FALSE,0,0,0,0,2,"","",TRUE,TRUE,FALSE,FALSE,1,60,#N/A,#N/A,FALSE,FALSE,FALSE,FALSE,FALSE,FALSE,FALSE,9,65532,65532,FALSE,FALSE,TRUE,TRUE,TRUE}</definedName>
    <definedName name="abu" localSheetId="117" hidden="1">{FALSE,FALSE,-1.25,-15.5,484.5,276.75,FALSE,FALSE,TRUE,TRUE,0,12,#N/A,46,#N/A,2.93460490463215,15.35,1,FALSE,FALSE,3,TRUE,1,FALSE,100,"Swvu.PLA1.","ACwvu.PLA1.",#N/A,FALSE,FALSE,0,0,0,0,2,"","",TRUE,TRUE,FALSE,FALSE,1,60,#N/A,#N/A,FALSE,FALSE,FALSE,FALSE,FALSE,FALSE,FALSE,9,65532,65532,FALSE,FALSE,TRUE,TRUE,TRUE}</definedName>
    <definedName name="abu" localSheetId="119" hidden="1">{FALSE,FALSE,-1.25,-15.5,484.5,276.75,FALSE,FALSE,TRUE,TRUE,0,12,#N/A,46,#N/A,2.93460490463215,15.35,1,FALSE,FALSE,3,TRUE,1,FALSE,100,"Swvu.PLA1.","ACwvu.PLA1.",#N/A,FALSE,FALSE,0,0,0,0,2,"","",TRUE,TRUE,FALSE,FALSE,1,60,#N/A,#N/A,FALSE,FALSE,FALSE,FALSE,FALSE,FALSE,FALSE,9,65532,65532,FALSE,FALSE,TRUE,TRUE,TRUE}</definedName>
    <definedName name="abu" localSheetId="121" hidden="1">{FALSE,FALSE,-1.25,-15.5,484.5,276.75,FALSE,FALSE,TRUE,TRUE,0,12,#N/A,46,#N/A,2.93460490463215,15.35,1,FALSE,FALSE,3,TRUE,1,FALSE,100,"Swvu.PLA1.","ACwvu.PLA1.",#N/A,FALSE,FALSE,0,0,0,0,2,"","",TRUE,TRUE,FALSE,FALSE,1,60,#N/A,#N/A,FALSE,FALSE,FALSE,FALSE,FALSE,FALSE,FALSE,9,65532,65532,FALSE,FALSE,TRUE,TRUE,TRUE}</definedName>
    <definedName name="abu" localSheetId="135" hidden="1">{FALSE,FALSE,-1.25,-15.5,484.5,276.75,FALSE,FALSE,TRUE,TRUE,0,12,#N/A,46,#N/A,2.93460490463215,15.35,1,FALSE,FALSE,3,TRUE,1,FALSE,100,"Swvu.PLA1.","ACwvu.PLA1.",#N/A,FALSE,FALSE,0,0,0,0,2,"","",TRUE,TRUE,FALSE,FALSE,1,60,#N/A,#N/A,FALSE,FALSE,FALSE,FALSE,FALSE,FALSE,FALSE,9,65532,65532,FALSE,FALSE,TRUE,TRUE,TRUE}</definedName>
    <definedName name="abu" localSheetId="136" hidden="1">{FALSE,FALSE,-1.25,-15.5,484.5,276.75,FALSE,FALSE,TRUE,TRUE,0,12,#N/A,46,#N/A,2.93460490463215,15.35,1,FALSE,FALSE,3,TRUE,1,FALSE,100,"Swvu.PLA1.","ACwvu.PLA1.",#N/A,FALSE,FALSE,0,0,0,0,2,"","",TRUE,TRUE,FALSE,FALSE,1,60,#N/A,#N/A,FALSE,FALSE,FALSE,FALSE,FALSE,FALSE,FALSE,9,65532,65532,FALSE,FALSE,TRUE,TRUE,TRUE}</definedName>
    <definedName name="abu" localSheetId="132" hidden="1">{FALSE,FALSE,-1.25,-15.5,484.5,276.75,FALSE,FALSE,TRUE,TRUE,0,12,#N/A,46,#N/A,2.93460490463215,15.35,1,FALSE,FALSE,3,TRUE,1,FALSE,100,"Swvu.PLA1.","ACwvu.PLA1.",#N/A,FALSE,FALSE,0,0,0,0,2,"","",TRUE,TRUE,FALSE,FALSE,1,60,#N/A,#N/A,FALSE,FALSE,FALSE,FALSE,FALSE,FALSE,FALSE,9,65532,65532,FALSE,FALSE,TRUE,TRUE,TRUE}</definedName>
    <definedName name="abu" localSheetId="133" hidden="1">{FALSE,FALSE,-1.25,-15.5,484.5,276.75,FALSE,FALSE,TRUE,TRUE,0,12,#N/A,46,#N/A,2.93460490463215,15.35,1,FALSE,FALSE,3,TRUE,1,FALSE,100,"Swvu.PLA1.","ACwvu.PLA1.",#N/A,FALSE,FALSE,0,0,0,0,2,"","",TRUE,TRUE,FALSE,FALSE,1,60,#N/A,#N/A,FALSE,FALSE,FALSE,FALSE,FALSE,FALSE,FALSE,9,65532,65532,FALSE,FALSE,TRUE,TRUE,TRUE}</definedName>
    <definedName name="abu" localSheetId="134" hidden="1">{FALSE,FALSE,-1.25,-15.5,484.5,276.75,FALSE,FALSE,TRUE,TRUE,0,12,#N/A,46,#N/A,2.93460490463215,15.35,1,FALSE,FALSE,3,TRUE,1,FALSE,100,"Swvu.PLA1.","ACwvu.PLA1.",#N/A,FALSE,FALSE,0,0,0,0,2,"","",TRUE,TRUE,FALSE,FALSE,1,60,#N/A,#N/A,FALSE,FALSE,FALSE,FALSE,FALSE,FALSE,FALSE,9,65532,65532,FALSE,FALSE,TRUE,TRUE,TRUE}</definedName>
    <definedName name="abu" localSheetId="155" hidden="1">{FALSE,FALSE,-1.25,-15.5,484.5,276.75,FALSE,FALSE,TRUE,TRUE,0,12,#N/A,46,#N/A,2.93460490463215,15.35,1,FALSE,FALSE,3,TRUE,1,FALSE,100,"Swvu.PLA1.","ACwvu.PLA1.",#N/A,FALSE,FALSE,0,0,0,0,2,"","",TRUE,TRUE,FALSE,FALSE,1,60,#N/A,#N/A,FALSE,FALSE,FALSE,FALSE,FALSE,FALSE,FALSE,9,65532,65532,FALSE,FALSE,TRUE,TRUE,TRUE}</definedName>
    <definedName name="abu" localSheetId="153" hidden="1">{FALSE,FALSE,-1.25,-15.5,484.5,276.75,FALSE,FALSE,TRUE,TRUE,0,12,#N/A,46,#N/A,2.93460490463215,15.35,1,FALSE,FALSE,3,TRUE,1,FALSE,100,"Swvu.PLA1.","ACwvu.PLA1.",#N/A,FALSE,FALSE,0,0,0,0,2,"","",TRUE,TRUE,FALSE,FALSE,1,60,#N/A,#N/A,FALSE,FALSE,FALSE,FALSE,FALSE,FALSE,FALSE,9,65532,65532,FALSE,FALSE,TRUE,TRUE,TRUE}</definedName>
    <definedName name="abu" localSheetId="157" hidden="1">{FALSE,FALSE,-1.25,-15.5,484.5,276.75,FALSE,FALSE,TRUE,TRUE,0,12,#N/A,46,#N/A,2.93460490463215,15.35,1,FALSE,FALSE,3,TRUE,1,FALSE,100,"Swvu.PLA1.","ACwvu.PLA1.",#N/A,FALSE,FALSE,0,0,0,0,2,"","",TRUE,TRUE,FALSE,FALSE,1,60,#N/A,#N/A,FALSE,FALSE,FALSE,FALSE,FALSE,FALSE,FALSE,9,65532,65532,FALSE,FALSE,TRUE,TRUE,TRUE}</definedName>
    <definedName name="abu" localSheetId="162" hidden="1">{FALSE,FALSE,-1.25,-15.5,484.5,276.75,FALSE,FALSE,TRUE,TRUE,0,12,#N/A,46,#N/A,2.93460490463215,15.35,1,FALSE,FALSE,3,TRUE,1,FALSE,100,"Swvu.PLA1.","ACwvu.PLA1.",#N/A,FALSE,FALSE,0,0,0,0,2,"","",TRUE,TRUE,FALSE,FALSE,1,60,#N/A,#N/A,FALSE,FALSE,FALSE,FALSE,FALSE,FALSE,FALSE,9,65532,65532,FALSE,FALSE,TRUE,TRUE,TRUE}</definedName>
    <definedName name="abu" localSheetId="165" hidden="1">{FALSE,FALSE,-1.25,-15.5,484.5,276.75,FALSE,FALSE,TRUE,TRUE,0,12,#N/A,46,#N/A,2.93460490463215,15.35,1,FALSE,FALSE,3,TRUE,1,FALSE,100,"Swvu.PLA1.","ACwvu.PLA1.",#N/A,FALSE,FALSE,0,0,0,0,2,"","",TRUE,TRUE,FALSE,FALSE,1,60,#N/A,#N/A,FALSE,FALSE,FALSE,FALSE,FALSE,FALSE,FALSE,9,65532,65532,FALSE,FALSE,TRUE,TRUE,TRUE}</definedName>
    <definedName name="abu" localSheetId="170" hidden="1">{FALSE,FALSE,-1.25,-15.5,484.5,276.75,FALSE,FALSE,TRUE,TRUE,0,12,#N/A,46,#N/A,2.93460490463215,15.35,1,FALSE,FALSE,3,TRUE,1,FALSE,100,"Swvu.PLA1.","ACwvu.PLA1.",#N/A,FALSE,FALSE,0,0,0,0,2,"","",TRUE,TRUE,FALSE,FALSE,1,60,#N/A,#N/A,FALSE,FALSE,FALSE,FALSE,FALSE,FALSE,FALSE,9,65532,65532,FALSE,FALSE,TRUE,TRUE,TRUE}</definedName>
    <definedName name="abu" localSheetId="171" hidden="1">{FALSE,FALSE,-1.25,-15.5,484.5,276.75,FALSE,FALSE,TRUE,TRUE,0,12,#N/A,46,#N/A,2.93460490463215,15.35,1,FALSE,FALSE,3,TRUE,1,FALSE,100,"Swvu.PLA1.","ACwvu.PLA1.",#N/A,FALSE,FALSE,0,0,0,0,2,"","",TRUE,TRUE,FALSE,FALSE,1,60,#N/A,#N/A,FALSE,FALSE,FALSE,FALSE,FALSE,FALSE,FALSE,9,65532,65532,FALSE,FALSE,TRUE,TRUE,TRUE}</definedName>
    <definedName name="abu" localSheetId="172" hidden="1">{FALSE,FALSE,-1.25,-15.5,484.5,276.75,FALSE,FALSE,TRUE,TRUE,0,12,#N/A,46,#N/A,2.93460490463215,15.35,1,FALSE,FALSE,3,TRUE,1,FALSE,100,"Swvu.PLA1.","ACwvu.PLA1.",#N/A,FALSE,FALSE,0,0,0,0,2,"","",TRUE,TRUE,FALSE,FALSE,1,60,#N/A,#N/A,FALSE,FALSE,FALSE,FALSE,FALSE,FALSE,FALSE,9,65532,65532,FALSE,FALSE,TRUE,TRUE,TRUE}</definedName>
    <definedName name="abu" localSheetId="173" hidden="1">{FALSE,FALSE,-1.25,-15.5,484.5,276.75,FALSE,FALSE,TRUE,TRUE,0,12,#N/A,46,#N/A,2.93460490463215,15.35,1,FALSE,FALSE,3,TRUE,1,FALSE,100,"Swvu.PLA1.","ACwvu.PLA1.",#N/A,FALSE,FALSE,0,0,0,0,2,"","",TRUE,TRUE,FALSE,FALSE,1,60,#N/A,#N/A,FALSE,FALSE,FALSE,FALSE,FALSE,FALSE,FALSE,9,65532,65532,FALSE,FALSE,TRUE,TRUE,TRUE}</definedName>
    <definedName name="abu" localSheetId="174" hidden="1">{FALSE,FALSE,-1.25,-15.5,484.5,276.75,FALSE,FALSE,TRUE,TRUE,0,12,#N/A,46,#N/A,2.93460490463215,15.35,1,FALSE,FALSE,3,TRUE,1,FALSE,100,"Swvu.PLA1.","ACwvu.PLA1.",#N/A,FALSE,FALSE,0,0,0,0,2,"","",TRUE,TRUE,FALSE,FALSE,1,60,#N/A,#N/A,FALSE,FALSE,FALSE,FALSE,FALSE,FALSE,FALSE,9,65532,65532,FALSE,FALSE,TRUE,TRUE,TRUE}</definedName>
    <definedName name="abu" localSheetId="177" hidden="1">{FALSE,FALSE,-1.25,-15.5,484.5,276.75,FALSE,FALSE,TRUE,TRUE,0,12,#N/A,46,#N/A,2.93460490463215,15.35,1,FALSE,FALSE,3,TRUE,1,FALSE,100,"Swvu.PLA1.","ACwvu.PLA1.",#N/A,FALSE,FALSE,0,0,0,0,2,"","",TRUE,TRUE,FALSE,FALSE,1,60,#N/A,#N/A,FALSE,FALSE,FALSE,FALSE,FALSE,FALSE,FALSE,9,65532,65532,FALSE,FALSE,TRUE,TRUE,TRUE}</definedName>
    <definedName name="abu" localSheetId="185" hidden="1">{FALSE,FALSE,-1.25,-15.5,484.5,276.75,FALSE,FALSE,TRUE,TRUE,0,12,#N/A,46,#N/A,2.93460490463215,15.35,1,FALSE,FALSE,3,TRUE,1,FALSE,100,"Swvu.PLA1.","ACwvu.PLA1.",#N/A,FALSE,FALSE,0,0,0,0,2,"","",TRUE,TRUE,FALSE,FALSE,1,60,#N/A,#N/A,FALSE,FALSE,FALSE,FALSE,FALSE,FALSE,FALSE,9,65532,65532,FALSE,FALSE,TRUE,TRUE,TRUE}</definedName>
    <definedName name="abu" localSheetId="186" hidden="1">{FALSE,FALSE,-1.25,-15.5,484.5,276.75,FALSE,FALSE,TRUE,TRUE,0,12,#N/A,46,#N/A,2.93460490463215,15.35,1,FALSE,FALSE,3,TRUE,1,FALSE,100,"Swvu.PLA1.","ACwvu.PLA1.",#N/A,FALSE,FALSE,0,0,0,0,2,"","",TRUE,TRUE,FALSE,FALSE,1,60,#N/A,#N/A,FALSE,FALSE,FALSE,FALSE,FALSE,FALSE,FALSE,9,65532,65532,FALSE,FALSE,TRUE,TRUE,TRUE}</definedName>
    <definedName name="abu" localSheetId="187" hidden="1">{FALSE,FALSE,-1.25,-15.5,484.5,276.75,FALSE,FALSE,TRUE,TRUE,0,12,#N/A,46,#N/A,2.93460490463215,15.35,1,FALSE,FALSE,3,TRUE,1,FALSE,100,"Swvu.PLA1.","ACwvu.PLA1.",#N/A,FALSE,FALSE,0,0,0,0,2,"","",TRUE,TRUE,FALSE,FALSE,1,60,#N/A,#N/A,FALSE,FALSE,FALSE,FALSE,FALSE,FALSE,FALSE,9,65532,65532,FALSE,FALSE,TRUE,TRUE,TRUE}</definedName>
    <definedName name="abu" localSheetId="178" hidden="1">{FALSE,FALSE,-1.25,-15.5,484.5,276.75,FALSE,FALSE,TRUE,TRUE,0,12,#N/A,46,#N/A,2.93460490463215,15.35,1,FALSE,FALSE,3,TRUE,1,FALSE,100,"Swvu.PLA1.","ACwvu.PLA1.",#N/A,FALSE,FALSE,0,0,0,0,2,"","",TRUE,TRUE,FALSE,FALSE,1,60,#N/A,#N/A,FALSE,FALSE,FALSE,FALSE,FALSE,FALSE,FALSE,9,65532,65532,FALSE,FALSE,TRUE,TRUE,TRUE}</definedName>
    <definedName name="abu" localSheetId="179" hidden="1">{FALSE,FALSE,-1.25,-15.5,484.5,276.75,FALSE,FALSE,TRUE,TRUE,0,12,#N/A,46,#N/A,2.93460490463215,15.35,1,FALSE,FALSE,3,TRUE,1,FALSE,100,"Swvu.PLA1.","ACwvu.PLA1.",#N/A,FALSE,FALSE,0,0,0,0,2,"","",TRUE,TRUE,FALSE,FALSE,1,60,#N/A,#N/A,FALSE,FALSE,FALSE,FALSE,FALSE,FALSE,FALSE,9,65532,65532,FALSE,FALSE,TRUE,TRUE,TRUE}</definedName>
    <definedName name="abu" localSheetId="180" hidden="1">{FALSE,FALSE,-1.25,-15.5,484.5,276.75,FALSE,FALSE,TRUE,TRUE,0,12,#N/A,46,#N/A,2.93460490463215,15.35,1,FALSE,FALSE,3,TRUE,1,FALSE,100,"Swvu.PLA1.","ACwvu.PLA1.",#N/A,FALSE,FALSE,0,0,0,0,2,"","",TRUE,TRUE,FALSE,FALSE,1,60,#N/A,#N/A,FALSE,FALSE,FALSE,FALSE,FALSE,FALSE,FALSE,9,65532,65532,FALSE,FALSE,TRUE,TRUE,TRUE}</definedName>
    <definedName name="abu" localSheetId="181" hidden="1">{FALSE,FALSE,-1.25,-15.5,484.5,276.75,FALSE,FALSE,TRUE,TRUE,0,12,#N/A,46,#N/A,2.93460490463215,15.35,1,FALSE,FALSE,3,TRUE,1,FALSE,100,"Swvu.PLA1.","ACwvu.PLA1.",#N/A,FALSE,FALSE,0,0,0,0,2,"","",TRUE,TRUE,FALSE,FALSE,1,60,#N/A,#N/A,FALSE,FALSE,FALSE,FALSE,FALSE,FALSE,FALSE,9,65532,65532,FALSE,FALSE,TRUE,TRUE,TRUE}</definedName>
    <definedName name="abu" localSheetId="182" hidden="1">{FALSE,FALSE,-1.25,-15.5,484.5,276.75,FALSE,FALSE,TRUE,TRUE,0,12,#N/A,46,#N/A,2.93460490463215,15.35,1,FALSE,FALSE,3,TRUE,1,FALSE,100,"Swvu.PLA1.","ACwvu.PLA1.",#N/A,FALSE,FALSE,0,0,0,0,2,"","",TRUE,TRUE,FALSE,FALSE,1,60,#N/A,#N/A,FALSE,FALSE,FALSE,FALSE,FALSE,FALSE,FALSE,9,65532,65532,FALSE,FALSE,TRUE,TRUE,TRUE}</definedName>
    <definedName name="abu" localSheetId="183" hidden="1">{FALSE,FALSE,-1.25,-15.5,484.5,276.75,FALSE,FALSE,TRUE,TRUE,0,12,#N/A,46,#N/A,2.93460490463215,15.35,1,FALSE,FALSE,3,TRUE,1,FALSE,100,"Swvu.PLA1.","ACwvu.PLA1.",#N/A,FALSE,FALSE,0,0,0,0,2,"","",TRUE,TRUE,FALSE,FALSE,1,60,#N/A,#N/A,FALSE,FALSE,FALSE,FALSE,FALSE,FALSE,FALSE,9,65532,65532,FALSE,FALSE,TRUE,TRUE,TRUE}</definedName>
    <definedName name="abu" localSheetId="184"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51"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6" hidden="1">{FALSE,FALSE,-1.25,-15.5,484.5,276.75,FALSE,FALSE,TRUE,TRUE,0,12,#N/A,46,#N/A,2.93460490463215,15.35,1,FALSE,FALSE,3,TRUE,1,FALSE,100,"Swvu.PLA1.","ACwvu.PLA1.",#N/A,FALSE,FALSE,0,0,0,0,2,"","",TRUE,TRUE,FALSE,FALSE,1,60,#N/A,#N/A,FALSE,FALSE,FALSE,FALSE,FALSE,FALSE,FALSE,9,65532,65532,FALSE,FALSE,TRUE,TRUE,TRUE}</definedName>
    <definedName name="abu" localSheetId="57" hidden="1">{FALSE,FALSE,-1.25,-15.5,484.5,276.75,FALSE,FALSE,TRUE,TRUE,0,12,#N/A,46,#N/A,2.93460490463215,15.35,1,FALSE,FALSE,3,TRUE,1,FALSE,100,"Swvu.PLA1.","ACwvu.PLA1.",#N/A,FALSE,FALSE,0,0,0,0,2,"","",TRUE,TRUE,FALSE,FALSE,1,60,#N/A,#N/A,FALSE,FALSE,FALSE,FALSE,FALSE,FALSE,FALSE,9,65532,65532,FALSE,FALSE,TRUE,TRUE,TRUE}</definedName>
    <definedName name="abu" localSheetId="58" hidden="1">{FALSE,FALSE,-1.25,-15.5,484.5,276.75,FALSE,FALSE,TRUE,TRUE,0,12,#N/A,46,#N/A,2.93460490463215,15.35,1,FALSE,FALSE,3,TRUE,1,FALSE,100,"Swvu.PLA1.","ACwvu.PLA1.",#N/A,FALSE,FALSE,0,0,0,0,2,"","",TRUE,TRUE,FALSE,FALSE,1,60,#N/A,#N/A,FALSE,FALSE,FALSE,FALSE,FALSE,FALSE,FALSE,9,65532,65532,FALSE,FALSE,TRUE,TRUE,TRUE}</definedName>
    <definedName name="abu" localSheetId="59" hidden="1">{FALSE,FALSE,-1.25,-15.5,484.5,276.75,FALSE,FALSE,TRUE,TRUE,0,12,#N/A,46,#N/A,2.93460490463215,15.35,1,FALSE,FALSE,3,TRUE,1,FALSE,100,"Swvu.PLA1.","ACwvu.PLA1.",#N/A,FALSE,FALSE,0,0,0,0,2,"","",TRUE,TRUE,FALSE,FALSE,1,60,#N/A,#N/A,FALSE,FALSE,FALSE,FALSE,FALSE,FALSE,FALSE,9,65532,65532,FALSE,FALSE,TRUE,TRUE,TRUE}</definedName>
    <definedName name="abu" localSheetId="60" hidden="1">{FALSE,FALSE,-1.25,-15.5,484.5,276.75,FALSE,FALSE,TRUE,TRUE,0,12,#N/A,46,#N/A,2.93460490463215,15.35,1,FALSE,FALSE,3,TRUE,1,FALSE,100,"Swvu.PLA1.","ACwvu.PLA1.",#N/A,FALSE,FALSE,0,0,0,0,2,"","",TRUE,TRUE,FALSE,FALSE,1,60,#N/A,#N/A,FALSE,FALSE,FALSE,FALSE,FALSE,FALSE,FALSE,9,65532,65532,FALSE,FALSE,TRUE,TRUE,TRUE}</definedName>
    <definedName name="abu" localSheetId="61" hidden="1">{FALSE,FALSE,-1.25,-15.5,484.5,276.75,FALSE,FALSE,TRUE,TRUE,0,12,#N/A,46,#N/A,2.93460490463215,15.35,1,FALSE,FALSE,3,TRUE,1,FALSE,100,"Swvu.PLA1.","ACwvu.PLA1.",#N/A,FALSE,FALSE,0,0,0,0,2,"","",TRUE,TRUE,FALSE,FALSE,1,60,#N/A,#N/A,FALSE,FALSE,FALSE,FALSE,FALSE,FALSE,FALSE,9,65532,65532,FALSE,FALSE,TRUE,TRUE,TRUE}</definedName>
    <definedName name="abu" localSheetId="62" hidden="1">{FALSE,FALSE,-1.25,-15.5,484.5,276.75,FALSE,FALSE,TRUE,TRUE,0,12,#N/A,46,#N/A,2.93460490463215,15.35,1,FALSE,FALSE,3,TRUE,1,FALSE,100,"Swvu.PLA1.","ACwvu.PLA1.",#N/A,FALSE,FALSE,0,0,0,0,2,"","",TRUE,TRUE,FALSE,FALSE,1,60,#N/A,#N/A,FALSE,FALSE,FALSE,FALSE,FALSE,FALSE,FALSE,9,65532,65532,FALSE,FALSE,TRUE,TRUE,TRUE}</definedName>
    <definedName name="abu" localSheetId="63" hidden="1">{FALSE,FALSE,-1.25,-15.5,484.5,276.75,FALSE,FALSE,TRUE,TRUE,0,12,#N/A,46,#N/A,2.93460490463215,15.35,1,FALSE,FALSE,3,TRUE,1,FALSE,100,"Swvu.PLA1.","ACwvu.PLA1.",#N/A,FALSE,FALSE,0,0,0,0,2,"","",TRUE,TRUE,FALSE,FALSE,1,60,#N/A,#N/A,FALSE,FALSE,FALSE,FALSE,FALSE,FALSE,FALSE,9,65532,65532,FALSE,FALSE,TRUE,TRUE,TRUE}</definedName>
    <definedName name="abu" localSheetId="66" hidden="1">{FALSE,FALSE,-1.25,-15.5,484.5,276.75,FALSE,FALSE,TRUE,TRUE,0,12,#N/A,46,#N/A,2.93460490463215,15.35,1,FALSE,FALSE,3,TRUE,1,FALSE,100,"Swvu.PLA1.","ACwvu.PLA1.",#N/A,FALSE,FALSE,0,0,0,0,2,"","",TRUE,TRUE,FALSE,FALSE,1,60,#N/A,#N/A,FALSE,FALSE,FALSE,FALSE,FALSE,FALSE,FALSE,9,65532,65532,FALSE,FALSE,TRUE,TRUE,TRUE}</definedName>
    <definedName name="abu" localSheetId="67" hidden="1">{FALSE,FALSE,-1.25,-15.5,484.5,276.75,FALSE,FALSE,TRUE,TRUE,0,12,#N/A,46,#N/A,2.93460490463215,15.35,1,FALSE,FALSE,3,TRUE,1,FALSE,100,"Swvu.PLA1.","ACwvu.PLA1.",#N/A,FALSE,FALSE,0,0,0,0,2,"","",TRUE,TRUE,FALSE,FALSE,1,60,#N/A,#N/A,FALSE,FALSE,FALSE,FALSE,FALSE,FALSE,FALSE,9,65532,65532,FALSE,FALSE,TRUE,TRUE,TRUE}</definedName>
    <definedName name="abu" localSheetId="68" hidden="1">{FALSE,FALSE,-1.25,-15.5,484.5,276.75,FALSE,FALSE,TRUE,TRUE,0,12,#N/A,46,#N/A,2.93460490463215,15.35,1,FALSE,FALSE,3,TRUE,1,FALSE,100,"Swvu.PLA1.","ACwvu.PLA1.",#N/A,FALSE,FALSE,0,0,0,0,2,"","",TRUE,TRUE,FALSE,FALSE,1,60,#N/A,#N/A,FALSE,FALSE,FALSE,FALSE,FALSE,FALSE,FALSE,9,65532,65532,FALSE,FALSE,TRUE,TRUE,TRUE}</definedName>
    <definedName name="abu" localSheetId="70" hidden="1">{FALSE,FALSE,-1.25,-15.5,484.5,276.75,FALSE,FALSE,TRUE,TRUE,0,12,#N/A,46,#N/A,2.93460490463215,15.35,1,FALSE,FALSE,3,TRUE,1,FALSE,100,"Swvu.PLA1.","ACwvu.PLA1.",#N/A,FALSE,FALSE,0,0,0,0,2,"","",TRUE,TRUE,FALSE,FALSE,1,60,#N/A,#N/A,FALSE,FALSE,FALSE,FALSE,FALSE,FALSE,FALSE,9,65532,65532,FALSE,FALSE,TRUE,TRUE,TRUE}</definedName>
    <definedName name="abu" localSheetId="71" hidden="1">{FALSE,FALSE,-1.25,-15.5,484.5,276.75,FALSE,FALSE,TRUE,TRUE,0,12,#N/A,46,#N/A,2.93460490463215,15.35,1,FALSE,FALSE,3,TRUE,1,FALSE,100,"Swvu.PLA1.","ACwvu.PLA1.",#N/A,FALSE,FALSE,0,0,0,0,2,"","",TRUE,TRUE,FALSE,FALSE,1,60,#N/A,#N/A,FALSE,FALSE,FALSE,FALSE,FALSE,FALSE,FALSE,9,65532,65532,FALSE,FALSE,TRUE,TRUE,TRUE}</definedName>
    <definedName name="abu" localSheetId="72" hidden="1">{FALSE,FALSE,-1.25,-15.5,484.5,276.75,FALSE,FALSE,TRUE,TRUE,0,12,#N/A,46,#N/A,2.93460490463215,15.35,1,FALSE,FALSE,3,TRUE,1,FALSE,100,"Swvu.PLA1.","ACwvu.PLA1.",#N/A,FALSE,FALSE,0,0,0,0,2,"","",TRUE,TRUE,FALSE,FALSE,1,60,#N/A,#N/A,FALSE,FALSE,FALSE,FALSE,FALSE,FALSE,FALSE,9,65532,65532,FALSE,FALSE,TRUE,TRUE,TRUE}</definedName>
    <definedName name="abu" localSheetId="73" hidden="1">{FALSE,FALSE,-1.25,-15.5,484.5,276.75,FALSE,FALSE,TRUE,TRUE,0,12,#N/A,46,#N/A,2.93460490463215,15.35,1,FALSE,FALSE,3,TRUE,1,FALSE,100,"Swvu.PLA1.","ACwvu.PLA1.",#N/A,FALSE,FALSE,0,0,0,0,2,"","",TRUE,TRUE,FALSE,FALSE,1,60,#N/A,#N/A,FALSE,FALSE,FALSE,FALSE,FALSE,FALSE,FALSE,9,65532,65532,FALSE,FALSE,TRUE,TRUE,TRUE}</definedName>
    <definedName name="abu" localSheetId="86" hidden="1">{FALSE,FALSE,-1.25,-15.5,484.5,276.75,FALSE,FALSE,TRUE,TRUE,0,12,#N/A,46,#N/A,2.93460490463215,15.35,1,FALSE,FALSE,3,TRUE,1,FALSE,100,"Swvu.PLA1.","ACwvu.PLA1.",#N/A,FALSE,FALSE,0,0,0,0,2,"","",TRUE,TRUE,FALSE,FALSE,1,60,#N/A,#N/A,FALSE,FALSE,FALSE,FALSE,FALSE,FALSE,FALSE,9,65532,65532,FALSE,FALSE,TRUE,TRUE,TRUE}</definedName>
    <definedName name="abu" localSheetId="102" hidden="1">{FALSE,FALSE,-1.25,-15.5,484.5,276.75,FALSE,FALSE,TRUE,TRUE,0,12,#N/A,46,#N/A,2.93460490463215,15.35,1,FALSE,FALSE,3,TRUE,1,FALSE,100,"Swvu.PLA1.","ACwvu.PLA1.",#N/A,FALSE,FALSE,0,0,0,0,2,"","",TRUE,TRUE,FALSE,FALSE,1,60,#N/A,#N/A,FALSE,FALSE,FALSE,FALSE,FALSE,FALSE,FALSE,9,65532,65532,FALSE,FALSE,TRUE,TRUE,TRUE}</definedName>
    <definedName name="abu" localSheetId="112" hidden="1">{FALSE,FALSE,-1.25,-15.5,484.5,276.75,FALSE,FALSE,TRUE,TRUE,0,12,#N/A,46,#N/A,2.93460490463215,15.35,1,FALSE,FALSE,3,TRUE,1,FALSE,100,"Swvu.PLA1.","ACwvu.PLA1.",#N/A,FALSE,FALSE,0,0,0,0,2,"","",TRUE,TRUE,FALSE,FALSE,1,60,#N/A,#N/A,FALSE,FALSE,FALSE,FALSE,FALSE,FALSE,FALSE,9,65532,65532,FALSE,FALSE,TRUE,TRUE,TRUE}</definedName>
    <definedName name="abu" localSheetId="113" hidden="1">{FALSE,FALSE,-1.25,-15.5,484.5,276.75,FALSE,FALSE,TRUE,TRUE,0,12,#N/A,46,#N/A,2.93460490463215,15.35,1,FALSE,FALSE,3,TRUE,1,FALSE,100,"Swvu.PLA1.","ACwvu.PLA1.",#N/A,FALSE,FALSE,0,0,0,0,2,"","",TRUE,TRUE,FALSE,FALSE,1,60,#N/A,#N/A,FALSE,FALSE,FALSE,FALSE,FALSE,FALSE,FALSE,9,65532,65532,FALSE,FALSE,TRUE,TRUE,TRUE}</definedName>
    <definedName name="abu" localSheetId="114" hidden="1">{FALSE,FALSE,-1.25,-15.5,484.5,276.75,FALSE,FALSE,TRUE,TRUE,0,12,#N/A,46,#N/A,2.93460490463215,15.35,1,FALSE,FALSE,3,TRUE,1,FALSE,100,"Swvu.PLA1.","ACwvu.PLA1.",#N/A,FALSE,FALSE,0,0,0,0,2,"","",TRUE,TRUE,FALSE,FALSE,1,60,#N/A,#N/A,FALSE,FALSE,FALSE,FALSE,FALSE,FALSE,FALSE,9,65532,65532,FALSE,FALSE,TRUE,TRUE,TRUE}</definedName>
    <definedName name="abu" localSheetId="103" hidden="1">{FALSE,FALSE,-1.25,-15.5,484.5,276.75,FALSE,FALSE,TRUE,TRUE,0,12,#N/A,46,#N/A,2.93460490463215,15.35,1,FALSE,FALSE,3,TRUE,1,FALSE,100,"Swvu.PLA1.","ACwvu.PLA1.",#N/A,FALSE,FALSE,0,0,0,0,2,"","",TRUE,TRUE,FALSE,FALSE,1,60,#N/A,#N/A,FALSE,FALSE,FALSE,FALSE,FALSE,FALSE,FALSE,9,65532,65532,FALSE,FALSE,TRUE,TRUE,TRUE}</definedName>
    <definedName name="abu" localSheetId="104" hidden="1">{FALSE,FALSE,-1.25,-15.5,484.5,276.75,FALSE,FALSE,TRUE,TRUE,0,12,#N/A,46,#N/A,2.93460490463215,15.35,1,FALSE,FALSE,3,TRUE,1,FALSE,100,"Swvu.PLA1.","ACwvu.PLA1.",#N/A,FALSE,FALSE,0,0,0,0,2,"","",TRUE,TRUE,FALSE,FALSE,1,60,#N/A,#N/A,FALSE,FALSE,FALSE,FALSE,FALSE,FALSE,FALSE,9,65532,65532,FALSE,FALSE,TRUE,TRUE,TRUE}</definedName>
    <definedName name="abu" localSheetId="105" hidden="1">{FALSE,FALSE,-1.25,-15.5,484.5,276.75,FALSE,FALSE,TRUE,TRUE,0,12,#N/A,46,#N/A,2.93460490463215,15.35,1,FALSE,FALSE,3,TRUE,1,FALSE,100,"Swvu.PLA1.","ACwvu.PLA1.",#N/A,FALSE,FALSE,0,0,0,0,2,"","",TRUE,TRUE,FALSE,FALSE,1,60,#N/A,#N/A,FALSE,FALSE,FALSE,FALSE,FALSE,FALSE,FALSE,9,65532,65532,FALSE,FALSE,TRUE,TRUE,TRUE}</definedName>
    <definedName name="abu" localSheetId="106" hidden="1">{FALSE,FALSE,-1.25,-15.5,484.5,276.75,FALSE,FALSE,TRUE,TRUE,0,12,#N/A,46,#N/A,2.93460490463215,15.35,1,FALSE,FALSE,3,TRUE,1,FALSE,100,"Swvu.PLA1.","ACwvu.PLA1.",#N/A,FALSE,FALSE,0,0,0,0,2,"","",TRUE,TRUE,FALSE,FALSE,1,60,#N/A,#N/A,FALSE,FALSE,FALSE,FALSE,FALSE,FALSE,FALSE,9,65532,65532,FALSE,FALSE,TRUE,TRUE,TRUE}</definedName>
    <definedName name="abu" localSheetId="107" hidden="1">{FALSE,FALSE,-1.25,-15.5,484.5,276.75,FALSE,FALSE,TRUE,TRUE,0,12,#N/A,46,#N/A,2.93460490463215,15.35,1,FALSE,FALSE,3,TRUE,1,FALSE,100,"Swvu.PLA1.","ACwvu.PLA1.",#N/A,FALSE,FALSE,0,0,0,0,2,"","",TRUE,TRUE,FALSE,FALSE,1,60,#N/A,#N/A,FALSE,FALSE,FALSE,FALSE,FALSE,FALSE,FALSE,9,65532,65532,FALSE,FALSE,TRUE,TRUE,TRUE}</definedName>
    <definedName name="abu" localSheetId="108" hidden="1">{FALSE,FALSE,-1.25,-15.5,484.5,276.75,FALSE,FALSE,TRUE,TRUE,0,12,#N/A,46,#N/A,2.93460490463215,15.35,1,FALSE,FALSE,3,TRUE,1,FALSE,100,"Swvu.PLA1.","ACwvu.PLA1.",#N/A,FALSE,FALSE,0,0,0,0,2,"","",TRUE,TRUE,FALSE,FALSE,1,60,#N/A,#N/A,FALSE,FALSE,FALSE,FALSE,FALSE,FALSE,FALSE,9,65532,65532,FALSE,FALSE,TRUE,TRUE,TRUE}</definedName>
    <definedName name="abu" localSheetId="109" hidden="1">{FALSE,FALSE,-1.25,-15.5,484.5,276.75,FALSE,FALSE,TRUE,TRUE,0,12,#N/A,46,#N/A,2.93460490463215,15.35,1,FALSE,FALSE,3,TRUE,1,FALSE,100,"Swvu.PLA1.","ACwvu.PLA1.",#N/A,FALSE,FALSE,0,0,0,0,2,"","",TRUE,TRUE,FALSE,FALSE,1,60,#N/A,#N/A,FALSE,FALSE,FALSE,FALSE,FALSE,FALSE,FALSE,9,65532,65532,FALSE,FALSE,TRUE,TRUE,TRUE}</definedName>
    <definedName name="abu" localSheetId="110" hidden="1">{FALSE,FALSE,-1.25,-15.5,484.5,276.75,FALSE,FALSE,TRUE,TRUE,0,12,#N/A,46,#N/A,2.93460490463215,15.35,1,FALSE,FALSE,3,TRUE,1,FALSE,100,"Swvu.PLA1.","ACwvu.PLA1.",#N/A,FALSE,FALSE,0,0,0,0,2,"","",TRUE,TRUE,FALSE,FALSE,1,60,#N/A,#N/A,FALSE,FALSE,FALSE,FALSE,FALSE,FALSE,FALSE,9,65532,65532,FALSE,FALSE,TRUE,TRUE,TRUE}</definedName>
    <definedName name="abu" localSheetId="111" hidden="1">{FALSE,FALSE,-1.25,-15.5,484.5,276.75,FALSE,FALSE,TRUE,TRUE,0,12,#N/A,46,#N/A,2.93460490463215,15.35,1,FALSE,FALSE,3,TRUE,1,FALSE,100,"Swvu.PLA1.","ACwvu.PLA1.",#N/A,FALSE,FALSE,0,0,0,0,2,"","",TRUE,TRUE,FALSE,FALSE,1,60,#N/A,#N/A,FALSE,FALSE,FALSE,FALSE,FALSE,FALSE,FALSE,9,65532,65532,FALSE,FALSE,TRUE,TRUE,TRUE}</definedName>
    <definedName name="abu" localSheetId="176" hidden="1">{FALSE,FALSE,-1.25,-15.5,484.5,276.75,FALSE,FALSE,TRUE,TRUE,0,12,#N/A,46,#N/A,2.93460490463215,15.35,1,FALSE,FALSE,3,TRUE,1,FALSE,100,"Swvu.PLA1.","ACwvu.PLA1.",#N/A,FALSE,FALSE,0,0,0,0,2,"","",TRUE,TRUE,FALSE,FALSE,1,60,#N/A,#N/A,FALSE,FALSE,FALSE,FALSE,FALSE,FALSE,FALSE,9,65532,65532,FALSE,FALSE,TRUE,TRUE,TRUE}</definedName>
    <definedName name="abu" localSheetId="69"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 localSheetId="115">#REF!</definedName>
    <definedName name="ac" localSheetId="135">#REF!</definedName>
    <definedName name="ac" localSheetId="136">#REF!</definedName>
    <definedName name="ac" localSheetId="157">#REF!</definedName>
    <definedName name="ac" localSheetId="162">#REF!</definedName>
    <definedName name="ac" localSheetId="165">#REF!</definedName>
    <definedName name="ac" localSheetId="177">#REF!</definedName>
    <definedName name="ac" localSheetId="185">#REF!</definedName>
    <definedName name="ac" localSheetId="186">#REF!</definedName>
    <definedName name="ac" localSheetId="187">#REF!</definedName>
    <definedName name="ac" localSheetId="178">#REF!</definedName>
    <definedName name="ac" localSheetId="179">#REF!</definedName>
    <definedName name="ac" localSheetId="180">#REF!</definedName>
    <definedName name="ac" localSheetId="181">#REF!</definedName>
    <definedName name="ac" localSheetId="182">#REF!</definedName>
    <definedName name="ac" localSheetId="183">#REF!</definedName>
    <definedName name="ac" localSheetId="184">#REF!</definedName>
    <definedName name="ac" localSheetId="112">#REF!</definedName>
    <definedName name="ac" localSheetId="113">#REF!</definedName>
    <definedName name="ac" localSheetId="114">#REF!</definedName>
    <definedName name="ac" localSheetId="105">#REF!</definedName>
    <definedName name="ac" localSheetId="106">#REF!</definedName>
    <definedName name="ac" localSheetId="107">#REF!</definedName>
    <definedName name="ac" localSheetId="110">#REF!</definedName>
    <definedName name="ac" localSheetId="111">#REF!</definedName>
    <definedName name="ac">#REF!</definedName>
    <definedName name="accou" localSheetId="135">#REF!</definedName>
    <definedName name="accou" localSheetId="136">#REF!</definedName>
    <definedName name="accou" localSheetId="157">#REF!</definedName>
    <definedName name="accou" localSheetId="162">#REF!</definedName>
    <definedName name="accou" localSheetId="177">#REF!</definedName>
    <definedName name="accou" localSheetId="185">#REF!</definedName>
    <definedName name="accou" localSheetId="186">#REF!</definedName>
    <definedName name="accou" localSheetId="187">#REF!</definedName>
    <definedName name="accou" localSheetId="178">#REF!</definedName>
    <definedName name="accou" localSheetId="179">#REF!</definedName>
    <definedName name="accou" localSheetId="180">#REF!</definedName>
    <definedName name="accou" localSheetId="181">#REF!</definedName>
    <definedName name="accou" localSheetId="182">#REF!</definedName>
    <definedName name="accou" localSheetId="183">#REF!</definedName>
    <definedName name="accou" localSheetId="184">#REF!</definedName>
    <definedName name="accou" localSheetId="112">#REF!</definedName>
    <definedName name="accou" localSheetId="113">#REF!</definedName>
    <definedName name="accou" localSheetId="114">#REF!</definedName>
    <definedName name="accou" localSheetId="105">#REF!</definedName>
    <definedName name="accou" localSheetId="106">#REF!</definedName>
    <definedName name="accou" localSheetId="107">#REF!</definedName>
    <definedName name="accou" localSheetId="110">#REF!</definedName>
    <definedName name="accou" localSheetId="111">#REF!</definedName>
    <definedName name="accou">#REF!</definedName>
    <definedName name="accou1" localSheetId="135">#REF!</definedName>
    <definedName name="accou1" localSheetId="136">#REF!</definedName>
    <definedName name="accou1" localSheetId="157">#REF!</definedName>
    <definedName name="accou1" localSheetId="162">#REF!</definedName>
    <definedName name="accou1" localSheetId="177">#REF!</definedName>
    <definedName name="accou1" localSheetId="185">#REF!</definedName>
    <definedName name="accou1" localSheetId="186">#REF!</definedName>
    <definedName name="accou1" localSheetId="187">#REF!</definedName>
    <definedName name="accou1" localSheetId="178">#REF!</definedName>
    <definedName name="accou1" localSheetId="179">#REF!</definedName>
    <definedName name="accou1" localSheetId="180">#REF!</definedName>
    <definedName name="accou1" localSheetId="181">#REF!</definedName>
    <definedName name="accou1" localSheetId="182">#REF!</definedName>
    <definedName name="accou1" localSheetId="183">#REF!</definedName>
    <definedName name="accou1" localSheetId="184">#REF!</definedName>
    <definedName name="accou1" localSheetId="112">#REF!</definedName>
    <definedName name="accou1" localSheetId="113">#REF!</definedName>
    <definedName name="accou1" localSheetId="114">#REF!</definedName>
    <definedName name="accou1" localSheetId="105">#REF!</definedName>
    <definedName name="accou1" localSheetId="106">#REF!</definedName>
    <definedName name="accou1" localSheetId="107">#REF!</definedName>
    <definedName name="accou1" localSheetId="110">#REF!</definedName>
    <definedName name="accou1" localSheetId="111">#REF!</definedName>
    <definedName name="accou1">#REF!</definedName>
    <definedName name="Acountry" localSheetId="135">#REF!</definedName>
    <definedName name="Acountry" localSheetId="136">#REF!</definedName>
    <definedName name="Acountry" localSheetId="157">#REF!</definedName>
    <definedName name="Acountry" localSheetId="185">#REF!</definedName>
    <definedName name="Acountry" localSheetId="186">#REF!</definedName>
    <definedName name="Acountry" localSheetId="187">#REF!</definedName>
    <definedName name="Acountry" localSheetId="178">#REF!</definedName>
    <definedName name="Acountry" localSheetId="179">#REF!</definedName>
    <definedName name="Acountry" localSheetId="180">#REF!</definedName>
    <definedName name="Acountry" localSheetId="181">#REF!</definedName>
    <definedName name="Acountry" localSheetId="182">#REF!</definedName>
    <definedName name="Acountry" localSheetId="183">#REF!</definedName>
    <definedName name="Acountry" localSheetId="184">#REF!</definedName>
    <definedName name="Acountry" localSheetId="112">#REF!</definedName>
    <definedName name="Acountry" localSheetId="113">#REF!</definedName>
    <definedName name="Acountry" localSheetId="114">#REF!</definedName>
    <definedName name="Acountry" localSheetId="105">#REF!</definedName>
    <definedName name="Acountry" localSheetId="106">#REF!</definedName>
    <definedName name="Acountry" localSheetId="107">#REF!</definedName>
    <definedName name="Acountry" localSheetId="110">#REF!</definedName>
    <definedName name="Acountry" localSheetId="111">#REF!</definedName>
    <definedName name="Acountry">#REF!</definedName>
    <definedName name="ACTIVATE" localSheetId="135">#REF!</definedName>
    <definedName name="ACTIVATE" localSheetId="136">#REF!</definedName>
    <definedName name="ACTIVATE" localSheetId="157">#REF!</definedName>
    <definedName name="ACTIVATE" localSheetId="185">#REF!</definedName>
    <definedName name="ACTIVATE" localSheetId="186">#REF!</definedName>
    <definedName name="ACTIVATE" localSheetId="187">#REF!</definedName>
    <definedName name="ACTIVATE" localSheetId="178">#REF!</definedName>
    <definedName name="ACTIVATE" localSheetId="179">#REF!</definedName>
    <definedName name="ACTIVATE" localSheetId="180">#REF!</definedName>
    <definedName name="ACTIVATE" localSheetId="181">#REF!</definedName>
    <definedName name="ACTIVATE" localSheetId="182">#REF!</definedName>
    <definedName name="ACTIVATE" localSheetId="183">#REF!</definedName>
    <definedName name="ACTIVATE" localSheetId="184">#REF!</definedName>
    <definedName name="ACTIVATE" localSheetId="112">#REF!</definedName>
    <definedName name="ACTIVATE" localSheetId="113">#REF!</definedName>
    <definedName name="ACTIVATE" localSheetId="114">#REF!</definedName>
    <definedName name="ACTIVATE" localSheetId="105">#REF!</definedName>
    <definedName name="ACTIVATE" localSheetId="106">#REF!</definedName>
    <definedName name="ACTIVATE" localSheetId="107">#REF!</definedName>
    <definedName name="ACTIVATE" localSheetId="110">#REF!</definedName>
    <definedName name="ACTIVATE" localSheetId="111">#REF!</definedName>
    <definedName name="ACTIVATE">#REF!</definedName>
    <definedName name="ACwvu.PLA1." localSheetId="135" hidden="1">'[31]COP FED'!#REF!</definedName>
    <definedName name="ACwvu.PLA1." localSheetId="136" hidden="1">'[31]COP FED'!#REF!</definedName>
    <definedName name="ACwvu.PLA1." localSheetId="185" hidden="1">'[31]COP FED'!#REF!</definedName>
    <definedName name="ACwvu.PLA1." localSheetId="186" hidden="1">'[31]COP FED'!#REF!</definedName>
    <definedName name="ACwvu.PLA1." localSheetId="187" hidden="1">'[31]COP FED'!#REF!</definedName>
    <definedName name="ACwvu.PLA1." localSheetId="178" hidden="1">'[31]COP FED'!#REF!</definedName>
    <definedName name="ACwvu.PLA1." localSheetId="179" hidden="1">'[31]COP FED'!#REF!</definedName>
    <definedName name="ACwvu.PLA1." localSheetId="180" hidden="1">'[31]COP FED'!#REF!</definedName>
    <definedName name="ACwvu.PLA1." localSheetId="181" hidden="1">'[31]COP FED'!#REF!</definedName>
    <definedName name="ACwvu.PLA1." localSheetId="182" hidden="1">'[31]COP FED'!#REF!</definedName>
    <definedName name="ACwvu.PLA1." localSheetId="183" hidden="1">'[31]COP FED'!#REF!</definedName>
    <definedName name="ACwvu.PLA1." localSheetId="184" hidden="1">'[31]COP FED'!#REF!</definedName>
    <definedName name="ACwvu.PLA1." localSheetId="46" hidden="1">'[31]COP FED'!#REF!</definedName>
    <definedName name="ACwvu.PLA1." localSheetId="47" hidden="1">'[31]COP FED'!#REF!</definedName>
    <definedName name="ACwvu.PLA1." localSheetId="48" hidden="1">'[31]COP FED'!#REF!</definedName>
    <definedName name="ACwvu.PLA1." localSheetId="49" hidden="1">'[31]COP FED'!#REF!</definedName>
    <definedName name="ACwvu.PLA1." localSheetId="50" hidden="1">'[31]COP FED'!#REF!</definedName>
    <definedName name="ACwvu.PLA1." localSheetId="51" hidden="1">'[31]COP FED'!#REF!</definedName>
    <definedName name="ACwvu.PLA1." localSheetId="52" hidden="1">'[31]COP FED'!#REF!</definedName>
    <definedName name="ACwvu.PLA1." localSheetId="56" hidden="1">'[31]COP FED'!#REF!</definedName>
    <definedName name="ACwvu.PLA1." localSheetId="57" hidden="1">'[31]COP FED'!#REF!</definedName>
    <definedName name="ACwvu.PLA1." localSheetId="58" hidden="1">'[31]COP FED'!#REF!</definedName>
    <definedName name="ACwvu.PLA1." localSheetId="59" hidden="1">'[31]COP FED'!#REF!</definedName>
    <definedName name="ACwvu.PLA1." localSheetId="60" hidden="1">'[31]COP FED'!#REF!</definedName>
    <definedName name="ACwvu.PLA1." localSheetId="61" hidden="1">'[31]COP FED'!#REF!</definedName>
    <definedName name="ACwvu.PLA1." localSheetId="62" hidden="1">'[31]COP FED'!#REF!</definedName>
    <definedName name="ACwvu.PLA1." localSheetId="63" hidden="1">'[31]COP FED'!#REF!</definedName>
    <definedName name="ACwvu.PLA1." hidden="1">'[31]COP FED'!#REF!</definedName>
    <definedName name="ACwvu.PLA2." hidden="1">'[31]COP FED'!$A$1:$N$49</definedName>
    <definedName name="Adb">[32]CIRRs!$C$59</definedName>
    <definedName name="ADDENDUM" localSheetId="115">#REF!</definedName>
    <definedName name="ADDENDUM" localSheetId="135">#REF!</definedName>
    <definedName name="ADDENDUM" localSheetId="136">#REF!</definedName>
    <definedName name="ADDENDUM" localSheetId="132">#REF!</definedName>
    <definedName name="ADDENDUM" localSheetId="133">#REF!</definedName>
    <definedName name="ADDENDUM" localSheetId="134">#REF!</definedName>
    <definedName name="ADDENDUM" localSheetId="157">#REF!</definedName>
    <definedName name="ADDENDUM" localSheetId="162">#REF!</definedName>
    <definedName name="ADDENDUM" localSheetId="165">#REF!</definedName>
    <definedName name="ADDENDUM" localSheetId="177">#REF!</definedName>
    <definedName name="ADDENDUM" localSheetId="185">#REF!</definedName>
    <definedName name="ADDENDUM" localSheetId="186">#REF!</definedName>
    <definedName name="ADDENDUM" localSheetId="187">#REF!</definedName>
    <definedName name="ADDENDUM" localSheetId="178">#REF!</definedName>
    <definedName name="ADDENDUM" localSheetId="179">#REF!</definedName>
    <definedName name="ADDENDUM" localSheetId="180">#REF!</definedName>
    <definedName name="ADDENDUM" localSheetId="181">#REF!</definedName>
    <definedName name="ADDENDUM" localSheetId="182">#REF!</definedName>
    <definedName name="ADDENDUM" localSheetId="183">#REF!</definedName>
    <definedName name="ADDENDUM" localSheetId="184">#REF!</definedName>
    <definedName name="ADDENDUM" localSheetId="70">#REF!</definedName>
    <definedName name="ADDENDUM" localSheetId="112">#REF!</definedName>
    <definedName name="ADDENDUM" localSheetId="113">#REF!</definedName>
    <definedName name="ADDENDUM" localSheetId="114">#REF!</definedName>
    <definedName name="ADDENDUM" localSheetId="105">#REF!</definedName>
    <definedName name="ADDENDUM" localSheetId="106">#REF!</definedName>
    <definedName name="ADDENDUM" localSheetId="107">#REF!</definedName>
    <definedName name="ADDENDUM" localSheetId="110">#REF!</definedName>
    <definedName name="ADDENDUM" localSheetId="111">#REF!</definedName>
    <definedName name="ADDENDUM">#REF!</definedName>
    <definedName name="adding" localSheetId="115" hidden="1">#REF!</definedName>
    <definedName name="adding" localSheetId="135" hidden="1">#REF!</definedName>
    <definedName name="adding" localSheetId="136" hidden="1">#REF!</definedName>
    <definedName name="adding" localSheetId="155" hidden="1">#REF!</definedName>
    <definedName name="adding" localSheetId="153" hidden="1">#REF!</definedName>
    <definedName name="adding" localSheetId="157" hidden="1">#REF!</definedName>
    <definedName name="adding" localSheetId="162" hidden="1">#REF!</definedName>
    <definedName name="adding" localSheetId="165" hidden="1">#REF!</definedName>
    <definedName name="adding" localSheetId="170" hidden="1">#REF!</definedName>
    <definedName name="adding" localSheetId="171" hidden="1">#REF!</definedName>
    <definedName name="adding" localSheetId="172" hidden="1">#REF!</definedName>
    <definedName name="adding" localSheetId="173" hidden="1">#REF!</definedName>
    <definedName name="adding" localSheetId="174" hidden="1">#REF!</definedName>
    <definedName name="adding" localSheetId="185" hidden="1">#REF!</definedName>
    <definedName name="adding" localSheetId="186" hidden="1">#REF!</definedName>
    <definedName name="adding" localSheetId="187" hidden="1">#REF!</definedName>
    <definedName name="adding" localSheetId="178" hidden="1">#REF!</definedName>
    <definedName name="adding" localSheetId="179" hidden="1">#REF!</definedName>
    <definedName name="adding" localSheetId="180" hidden="1">#REF!</definedName>
    <definedName name="adding" localSheetId="181" hidden="1">#REF!</definedName>
    <definedName name="adding" localSheetId="182" hidden="1">#REF!</definedName>
    <definedName name="adding" localSheetId="183" hidden="1">#REF!</definedName>
    <definedName name="adding" localSheetId="184" hidden="1">#REF!</definedName>
    <definedName name="adding" localSheetId="46" hidden="1">#REF!</definedName>
    <definedName name="adding" localSheetId="47" hidden="1">#REF!</definedName>
    <definedName name="adding" localSheetId="48" hidden="1">#REF!</definedName>
    <definedName name="adding" localSheetId="49" hidden="1">#REF!</definedName>
    <definedName name="adding" localSheetId="50" hidden="1">#REF!</definedName>
    <definedName name="adding" localSheetId="51" hidden="1">#REF!</definedName>
    <definedName name="adding" localSheetId="52" hidden="1">#REF!</definedName>
    <definedName name="adding" localSheetId="56" hidden="1">#REF!</definedName>
    <definedName name="adding" localSheetId="57" hidden="1">#REF!</definedName>
    <definedName name="adding" localSheetId="58" hidden="1">#REF!</definedName>
    <definedName name="adding" localSheetId="59" hidden="1">#REF!</definedName>
    <definedName name="adding" localSheetId="60" hidden="1">#REF!</definedName>
    <definedName name="adding" localSheetId="61" hidden="1">#REF!</definedName>
    <definedName name="adding" localSheetId="62" hidden="1">#REF!</definedName>
    <definedName name="adding" localSheetId="86" hidden="1">#REF!</definedName>
    <definedName name="adding" localSheetId="102" hidden="1">#REF!</definedName>
    <definedName name="adding" localSheetId="112" hidden="1">#REF!</definedName>
    <definedName name="adding" localSheetId="113" hidden="1">#REF!</definedName>
    <definedName name="adding" localSheetId="114" hidden="1">#REF!</definedName>
    <definedName name="adding" localSheetId="103" hidden="1">#REF!</definedName>
    <definedName name="adding" localSheetId="104" hidden="1">#REF!</definedName>
    <definedName name="adding" localSheetId="105" hidden="1">#REF!</definedName>
    <definedName name="adding" localSheetId="106" hidden="1">#REF!</definedName>
    <definedName name="adding" localSheetId="107" hidden="1">#REF!</definedName>
    <definedName name="adding" localSheetId="108" hidden="1">#REF!</definedName>
    <definedName name="adding" localSheetId="109" hidden="1">#REF!</definedName>
    <definedName name="adding" localSheetId="110" hidden="1">#REF!</definedName>
    <definedName name="adding" localSheetId="111" hidden="1">#REF!</definedName>
    <definedName name="adding" hidden="1">#REF!</definedName>
    <definedName name="addnote" localSheetId="135">#REF!</definedName>
    <definedName name="addnote" localSheetId="136">#REF!</definedName>
    <definedName name="addnote" localSheetId="157">#REF!</definedName>
    <definedName name="addnote" localSheetId="185">#REF!</definedName>
    <definedName name="addnote" localSheetId="186">#REF!</definedName>
    <definedName name="addnote" localSheetId="187">#REF!</definedName>
    <definedName name="addnote" localSheetId="178">#REF!</definedName>
    <definedName name="addnote" localSheetId="179">#REF!</definedName>
    <definedName name="addnote" localSheetId="180">#REF!</definedName>
    <definedName name="addnote" localSheetId="181">#REF!</definedName>
    <definedName name="addnote" localSheetId="182">#REF!</definedName>
    <definedName name="addnote" localSheetId="183">#REF!</definedName>
    <definedName name="addnote" localSheetId="184">#REF!</definedName>
    <definedName name="addnote" localSheetId="112">#REF!</definedName>
    <definedName name="addnote" localSheetId="113">#REF!</definedName>
    <definedName name="addnote" localSheetId="114">#REF!</definedName>
    <definedName name="addnote" localSheetId="105">#REF!</definedName>
    <definedName name="addnote" localSheetId="106">#REF!</definedName>
    <definedName name="addnote" localSheetId="107">#REF!</definedName>
    <definedName name="addnote" localSheetId="110">#REF!</definedName>
    <definedName name="addnote" localSheetId="111">#REF!</definedName>
    <definedName name="addnote">#REF!</definedName>
    <definedName name="Adf">[32]CIRRs!$C$60</definedName>
    <definedName name="Adjusted_undrawn_balance" localSheetId="115">#REF!</definedName>
    <definedName name="Adjusted_undrawn_balance" localSheetId="135">#REF!</definedName>
    <definedName name="Adjusted_undrawn_balance" localSheetId="136">#REF!</definedName>
    <definedName name="Adjusted_undrawn_balance" localSheetId="132">#REF!</definedName>
    <definedName name="Adjusted_undrawn_balance" localSheetId="133">#REF!</definedName>
    <definedName name="Adjusted_undrawn_balance" localSheetId="134">#REF!</definedName>
    <definedName name="Adjusted_undrawn_balance" localSheetId="157">#REF!</definedName>
    <definedName name="Adjusted_undrawn_balance" localSheetId="162">#REF!</definedName>
    <definedName name="Adjusted_undrawn_balance" localSheetId="165">#REF!</definedName>
    <definedName name="Adjusted_undrawn_balance" localSheetId="177">#REF!</definedName>
    <definedName name="Adjusted_undrawn_balance" localSheetId="185">#REF!</definedName>
    <definedName name="Adjusted_undrawn_balance" localSheetId="186">#REF!</definedName>
    <definedName name="Adjusted_undrawn_balance" localSheetId="187">#REF!</definedName>
    <definedName name="Adjusted_undrawn_balance" localSheetId="178">#REF!</definedName>
    <definedName name="Adjusted_undrawn_balance" localSheetId="179">#REF!</definedName>
    <definedName name="Adjusted_undrawn_balance" localSheetId="180">#REF!</definedName>
    <definedName name="Adjusted_undrawn_balance" localSheetId="181">#REF!</definedName>
    <definedName name="Adjusted_undrawn_balance" localSheetId="182">#REF!</definedName>
    <definedName name="Adjusted_undrawn_balance" localSheetId="183">#REF!</definedName>
    <definedName name="Adjusted_undrawn_balance" localSheetId="184">#REF!</definedName>
    <definedName name="Adjusted_undrawn_balance" localSheetId="70">#REF!</definedName>
    <definedName name="Adjusted_undrawn_balance" localSheetId="112">#REF!</definedName>
    <definedName name="Adjusted_undrawn_balance" localSheetId="113">#REF!</definedName>
    <definedName name="Adjusted_undrawn_balance" localSheetId="114">#REF!</definedName>
    <definedName name="Adjusted_undrawn_balance" localSheetId="105">#REF!</definedName>
    <definedName name="Adjusted_undrawn_balance" localSheetId="106">#REF!</definedName>
    <definedName name="Adjusted_undrawn_balance" localSheetId="107">#REF!</definedName>
    <definedName name="Adjusted_undrawn_balance" localSheetId="110">#REF!</definedName>
    <definedName name="Adjusted_undrawn_balance" localSheetId="111">#REF!</definedName>
    <definedName name="Adjusted_undrawn_balance">#REF!</definedName>
    <definedName name="af" localSheetId="135">#REF!</definedName>
    <definedName name="af" localSheetId="136">#REF!</definedName>
    <definedName name="af" localSheetId="157">#REF!</definedName>
    <definedName name="af" localSheetId="162">#REF!</definedName>
    <definedName name="af" localSheetId="177">#REF!</definedName>
    <definedName name="af" localSheetId="185">#REF!</definedName>
    <definedName name="af" localSheetId="186">#REF!</definedName>
    <definedName name="af" localSheetId="187">#REF!</definedName>
    <definedName name="af" localSheetId="178">#REF!</definedName>
    <definedName name="af" localSheetId="179">#REF!</definedName>
    <definedName name="af" localSheetId="180">#REF!</definedName>
    <definedName name="af" localSheetId="181">#REF!</definedName>
    <definedName name="af" localSheetId="182">#REF!</definedName>
    <definedName name="af" localSheetId="183">#REF!</definedName>
    <definedName name="af" localSheetId="184">#REF!</definedName>
    <definedName name="af" localSheetId="112">#REF!</definedName>
    <definedName name="af" localSheetId="113">#REF!</definedName>
    <definedName name="af" localSheetId="114">#REF!</definedName>
    <definedName name="af" localSheetId="105">#REF!</definedName>
    <definedName name="af" localSheetId="106">#REF!</definedName>
    <definedName name="af" localSheetId="107">#REF!</definedName>
    <definedName name="af" localSheetId="110">#REF!</definedName>
    <definedName name="af" localSheetId="111">#REF!</definedName>
    <definedName name="af">#REF!</definedName>
    <definedName name="AFRASIA" localSheetId="135">#REF!</definedName>
    <definedName name="AFRASIA" localSheetId="136">#REF!</definedName>
    <definedName name="AFRASIA" localSheetId="157">#REF!</definedName>
    <definedName name="AFRASIA" localSheetId="162">#REF!</definedName>
    <definedName name="AFRASIA" localSheetId="177">#REF!</definedName>
    <definedName name="AFRASIA" localSheetId="185">#REF!</definedName>
    <definedName name="AFRASIA" localSheetId="186">#REF!</definedName>
    <definedName name="AFRASIA" localSheetId="187">#REF!</definedName>
    <definedName name="AFRASIA" localSheetId="178">#REF!</definedName>
    <definedName name="AFRASIA" localSheetId="179">#REF!</definedName>
    <definedName name="AFRASIA" localSheetId="180">#REF!</definedName>
    <definedName name="AFRASIA" localSheetId="181">#REF!</definedName>
    <definedName name="AFRASIA" localSheetId="182">#REF!</definedName>
    <definedName name="AFRASIA" localSheetId="183">#REF!</definedName>
    <definedName name="AFRASIA" localSheetId="184">#REF!</definedName>
    <definedName name="AFRASIA" localSheetId="112">#REF!</definedName>
    <definedName name="AFRASIA" localSheetId="113">#REF!</definedName>
    <definedName name="AFRASIA" localSheetId="114">#REF!</definedName>
    <definedName name="AFRASIA" localSheetId="105">#REF!</definedName>
    <definedName name="AFRASIA" localSheetId="106">#REF!</definedName>
    <definedName name="AFRASIA" localSheetId="107">#REF!</definedName>
    <definedName name="AFRASIA" localSheetId="110">#REF!</definedName>
    <definedName name="AFRASIA" localSheetId="111">#REF!</definedName>
    <definedName name="AFRASIA">#REF!</definedName>
    <definedName name="AG" localSheetId="135">#REF!</definedName>
    <definedName name="AG" localSheetId="136">#REF!</definedName>
    <definedName name="AG" localSheetId="157">#REF!</definedName>
    <definedName name="AG" localSheetId="185">#REF!</definedName>
    <definedName name="AG" localSheetId="186">#REF!</definedName>
    <definedName name="AG" localSheetId="187">#REF!</definedName>
    <definedName name="AG" localSheetId="178">#REF!</definedName>
    <definedName name="AG" localSheetId="179">#REF!</definedName>
    <definedName name="AG" localSheetId="180">#REF!</definedName>
    <definedName name="AG" localSheetId="181">#REF!</definedName>
    <definedName name="AG" localSheetId="182">#REF!</definedName>
    <definedName name="AG" localSheetId="183">#REF!</definedName>
    <definedName name="AG" localSheetId="184">#REF!</definedName>
    <definedName name="AG" localSheetId="112">#REF!</definedName>
    <definedName name="AG" localSheetId="113">#REF!</definedName>
    <definedName name="AG" localSheetId="114">#REF!</definedName>
    <definedName name="AG" localSheetId="105">#REF!</definedName>
    <definedName name="AG" localSheetId="106">#REF!</definedName>
    <definedName name="AG" localSheetId="107">#REF!</definedName>
    <definedName name="AG" localSheetId="110">#REF!</definedName>
    <definedName name="AG" localSheetId="111">#REF!</definedName>
    <definedName name="AG">#REF!</definedName>
    <definedName name="ai" localSheetId="135">'[28]10'!#REF!</definedName>
    <definedName name="ai" localSheetId="136">'[28]10'!#REF!</definedName>
    <definedName name="ai" localSheetId="185">'[28]10'!#REF!</definedName>
    <definedName name="ai" localSheetId="186">'[28]10'!#REF!</definedName>
    <definedName name="ai" localSheetId="187">'[28]10'!#REF!</definedName>
    <definedName name="ai" localSheetId="178">'[28]10'!#REF!</definedName>
    <definedName name="ai" localSheetId="179">'[28]10'!#REF!</definedName>
    <definedName name="ai" localSheetId="180">'[28]10'!#REF!</definedName>
    <definedName name="ai" localSheetId="181">'[28]10'!#REF!</definedName>
    <definedName name="ai" localSheetId="182">'[28]10'!#REF!</definedName>
    <definedName name="ai" localSheetId="183">'[28]10'!#REF!</definedName>
    <definedName name="ai" localSheetId="184">'[28]10'!#REF!</definedName>
    <definedName name="ai">'[28]10'!#REF!</definedName>
    <definedName name="ALL">'[4]Imp:DSA output'!$C$9:$R$464</definedName>
    <definedName name="ALLBANKS" localSheetId="115">#REF!</definedName>
    <definedName name="ALLBANKS" localSheetId="135">#REF!</definedName>
    <definedName name="ALLBANKS" localSheetId="136">#REF!</definedName>
    <definedName name="ALLBANKS" localSheetId="132">#REF!</definedName>
    <definedName name="ALLBANKS" localSheetId="133">#REF!</definedName>
    <definedName name="ALLBANKS" localSheetId="134">#REF!</definedName>
    <definedName name="ALLBANKS" localSheetId="157">#REF!</definedName>
    <definedName name="ALLBANKS" localSheetId="162">#REF!</definedName>
    <definedName name="ALLBANKS" localSheetId="165">#REF!</definedName>
    <definedName name="ALLBANKS" localSheetId="177">#REF!</definedName>
    <definedName name="ALLBANKS" localSheetId="185">#REF!</definedName>
    <definedName name="ALLBANKS" localSheetId="186">#REF!</definedName>
    <definedName name="ALLBANKS" localSheetId="187">#REF!</definedName>
    <definedName name="ALLBANKS" localSheetId="178">#REF!</definedName>
    <definedName name="ALLBANKS" localSheetId="179">#REF!</definedName>
    <definedName name="ALLBANKS" localSheetId="180">#REF!</definedName>
    <definedName name="ALLBANKS" localSheetId="181">#REF!</definedName>
    <definedName name="ALLBANKS" localSheetId="182">#REF!</definedName>
    <definedName name="ALLBANKS" localSheetId="183">#REF!</definedName>
    <definedName name="ALLBANKS" localSheetId="184">#REF!</definedName>
    <definedName name="ALLBANKS" localSheetId="70">#REF!</definedName>
    <definedName name="ALLBANKS" localSheetId="112">#REF!</definedName>
    <definedName name="ALLBANKS" localSheetId="113">#REF!</definedName>
    <definedName name="ALLBANKS" localSheetId="114">#REF!</definedName>
    <definedName name="ALLBANKS" localSheetId="105">#REF!</definedName>
    <definedName name="ALLBANKS" localSheetId="106">#REF!</definedName>
    <definedName name="ALLBANKS" localSheetId="107">#REF!</definedName>
    <definedName name="ALLBANKS" localSheetId="110">#REF!</definedName>
    <definedName name="ALLBANKS" localSheetId="111">#REF!</definedName>
    <definedName name="ALLBANKS">#REF!</definedName>
    <definedName name="ALT" localSheetId="135">#REF!</definedName>
    <definedName name="ALT" localSheetId="136">#REF!</definedName>
    <definedName name="ALT" localSheetId="157">#REF!</definedName>
    <definedName name="ALT" localSheetId="162">#REF!</definedName>
    <definedName name="ALT" localSheetId="177">#REF!</definedName>
    <definedName name="ALT" localSheetId="185">#REF!</definedName>
    <definedName name="ALT" localSheetId="186">#REF!</definedName>
    <definedName name="ALT" localSheetId="187">#REF!</definedName>
    <definedName name="ALT" localSheetId="178">#REF!</definedName>
    <definedName name="ALT" localSheetId="179">#REF!</definedName>
    <definedName name="ALT" localSheetId="180">#REF!</definedName>
    <definedName name="ALT" localSheetId="181">#REF!</definedName>
    <definedName name="ALT" localSheetId="182">#REF!</definedName>
    <definedName name="ALT" localSheetId="183">#REF!</definedName>
    <definedName name="ALT" localSheetId="184">#REF!</definedName>
    <definedName name="ALT" localSheetId="112">#REF!</definedName>
    <definedName name="ALT" localSheetId="113">#REF!</definedName>
    <definedName name="ALT" localSheetId="114">#REF!</definedName>
    <definedName name="ALT" localSheetId="105">#REF!</definedName>
    <definedName name="ALT" localSheetId="106">#REF!</definedName>
    <definedName name="ALT" localSheetId="107">#REF!</definedName>
    <definedName name="ALT" localSheetId="110">#REF!</definedName>
    <definedName name="ALT" localSheetId="111">#REF!</definedName>
    <definedName name="ALT">#REF!</definedName>
    <definedName name="AMB" localSheetId="135">#REF!</definedName>
    <definedName name="AMB" localSheetId="136">#REF!</definedName>
    <definedName name="AMB" localSheetId="157">#REF!</definedName>
    <definedName name="AMB" localSheetId="162">#REF!</definedName>
    <definedName name="AMB" localSheetId="177">#REF!</definedName>
    <definedName name="AMB" localSheetId="185">#REF!</definedName>
    <definedName name="AMB" localSheetId="186">#REF!</definedName>
    <definedName name="AMB" localSheetId="187">#REF!</definedName>
    <definedName name="AMB" localSheetId="178">#REF!</definedName>
    <definedName name="AMB" localSheetId="179">#REF!</definedName>
    <definedName name="AMB" localSheetId="180">#REF!</definedName>
    <definedName name="AMB" localSheetId="181">#REF!</definedName>
    <definedName name="AMB" localSheetId="182">#REF!</definedName>
    <definedName name="AMB" localSheetId="183">#REF!</definedName>
    <definedName name="AMB" localSheetId="184">#REF!</definedName>
    <definedName name="AMB" localSheetId="112">#REF!</definedName>
    <definedName name="AMB" localSheetId="113">#REF!</definedName>
    <definedName name="AMB" localSheetId="114">#REF!</definedName>
    <definedName name="AMB" localSheetId="105">#REF!</definedName>
    <definedName name="AMB" localSheetId="106">#REF!</definedName>
    <definedName name="AMB" localSheetId="107">#REF!</definedName>
    <definedName name="AMB" localSheetId="110">#REF!</definedName>
    <definedName name="AMB" localSheetId="111">#REF!</definedName>
    <definedName name="AMB">#REF!</definedName>
    <definedName name="amefp1">'[33]Table 8'!$A$1:$AL$61</definedName>
    <definedName name="amefp3">'[33]Table 10'!$A$1:$AN$63</definedName>
    <definedName name="amort">[34]info!$A$5:$AP$18</definedName>
    <definedName name="Amorti">[35]info!#REF!</definedName>
    <definedName name="AMORTIZATION" localSheetId="115">#REF!</definedName>
    <definedName name="AMORTIZATION" localSheetId="135">#REF!</definedName>
    <definedName name="AMORTIZATION" localSheetId="136">#REF!</definedName>
    <definedName name="AMORTIZATION" localSheetId="132">#REF!</definedName>
    <definedName name="AMORTIZATION" localSheetId="133">#REF!</definedName>
    <definedName name="AMORTIZATION" localSheetId="134">#REF!</definedName>
    <definedName name="AMORTIZATION" localSheetId="157">#REF!</definedName>
    <definedName name="AMORTIZATION" localSheetId="162">#REF!</definedName>
    <definedName name="AMORTIZATION" localSheetId="165">#REF!</definedName>
    <definedName name="AMORTIZATION" localSheetId="177">#REF!</definedName>
    <definedName name="AMORTIZATION" localSheetId="185">#REF!</definedName>
    <definedName name="AMORTIZATION" localSheetId="186">#REF!</definedName>
    <definedName name="AMORTIZATION" localSheetId="187">#REF!</definedName>
    <definedName name="AMORTIZATION" localSheetId="178">#REF!</definedName>
    <definedName name="AMORTIZATION" localSheetId="179">#REF!</definedName>
    <definedName name="AMORTIZATION" localSheetId="180">#REF!</definedName>
    <definedName name="AMORTIZATION" localSheetId="181">#REF!</definedName>
    <definedName name="AMORTIZATION" localSheetId="182">#REF!</definedName>
    <definedName name="AMORTIZATION" localSheetId="183">#REF!</definedName>
    <definedName name="AMORTIZATION" localSheetId="184">#REF!</definedName>
    <definedName name="AMORTIZATION" localSheetId="70">#REF!</definedName>
    <definedName name="AMORTIZATION" localSheetId="112">#REF!</definedName>
    <definedName name="AMORTIZATION" localSheetId="113">#REF!</definedName>
    <definedName name="AMORTIZATION" localSheetId="114">#REF!</definedName>
    <definedName name="AMORTIZATION" localSheetId="105">#REF!</definedName>
    <definedName name="AMORTIZATION" localSheetId="106">#REF!</definedName>
    <definedName name="AMORTIZATION" localSheetId="107">#REF!</definedName>
    <definedName name="AMORTIZATION" localSheetId="110">#REF!</definedName>
    <definedName name="AMORTIZATION" localSheetId="111">#REF!</definedName>
    <definedName name="AMORTIZATION">#REF!</definedName>
    <definedName name="annexa1" localSheetId="135">#REF!</definedName>
    <definedName name="annexa1" localSheetId="136">#REF!</definedName>
    <definedName name="annexa1" localSheetId="157">#REF!</definedName>
    <definedName name="annexa1" localSheetId="162">#REF!</definedName>
    <definedName name="annexa1" localSheetId="177">#REF!</definedName>
    <definedName name="annexa1" localSheetId="185">#REF!</definedName>
    <definedName name="annexa1" localSheetId="186">#REF!</definedName>
    <definedName name="annexa1" localSheetId="187">#REF!</definedName>
    <definedName name="annexa1" localSheetId="178">#REF!</definedName>
    <definedName name="annexa1" localSheetId="179">#REF!</definedName>
    <definedName name="annexa1" localSheetId="180">#REF!</definedName>
    <definedName name="annexa1" localSheetId="181">#REF!</definedName>
    <definedName name="annexa1" localSheetId="182">#REF!</definedName>
    <definedName name="annexa1" localSheetId="183">#REF!</definedName>
    <definedName name="annexa1" localSheetId="184">#REF!</definedName>
    <definedName name="annexa1" localSheetId="112">#REF!</definedName>
    <definedName name="annexa1" localSheetId="113">#REF!</definedName>
    <definedName name="annexa1" localSheetId="114">#REF!</definedName>
    <definedName name="annexa1" localSheetId="105">#REF!</definedName>
    <definedName name="annexa1" localSheetId="106">#REF!</definedName>
    <definedName name="annexa1" localSheetId="107">#REF!</definedName>
    <definedName name="annexa1" localSheetId="110">#REF!</definedName>
    <definedName name="annexa1" localSheetId="111">#REF!</definedName>
    <definedName name="annexa1">#REF!</definedName>
    <definedName name="annexa2" localSheetId="135">#REF!</definedName>
    <definedName name="annexa2" localSheetId="136">#REF!</definedName>
    <definedName name="annexa2" localSheetId="157">#REF!</definedName>
    <definedName name="annexa2" localSheetId="162">#REF!</definedName>
    <definedName name="annexa2" localSheetId="177">#REF!</definedName>
    <definedName name="annexa2" localSheetId="185">#REF!</definedName>
    <definedName name="annexa2" localSheetId="186">#REF!</definedName>
    <definedName name="annexa2" localSheetId="187">#REF!</definedName>
    <definedName name="annexa2" localSheetId="178">#REF!</definedName>
    <definedName name="annexa2" localSheetId="179">#REF!</definedName>
    <definedName name="annexa2" localSheetId="180">#REF!</definedName>
    <definedName name="annexa2" localSheetId="181">#REF!</definedName>
    <definedName name="annexa2" localSheetId="182">#REF!</definedName>
    <definedName name="annexa2" localSheetId="183">#REF!</definedName>
    <definedName name="annexa2" localSheetId="184">#REF!</definedName>
    <definedName name="annexa2" localSheetId="112">#REF!</definedName>
    <definedName name="annexa2" localSheetId="113">#REF!</definedName>
    <definedName name="annexa2" localSheetId="114">#REF!</definedName>
    <definedName name="annexa2" localSheetId="105">#REF!</definedName>
    <definedName name="annexa2" localSheetId="106">#REF!</definedName>
    <definedName name="annexa2" localSheetId="107">#REF!</definedName>
    <definedName name="annexa2" localSheetId="110">#REF!</definedName>
    <definedName name="annexa2" localSheetId="111">#REF!</definedName>
    <definedName name="annexa2">#REF!</definedName>
    <definedName name="Annual_CPI_ER_GDP" localSheetId="135">#REF!</definedName>
    <definedName name="Annual_CPI_ER_GDP" localSheetId="136">#REF!</definedName>
    <definedName name="Annual_CPI_ER_GDP" localSheetId="157">#REF!</definedName>
    <definedName name="Annual_CPI_ER_GDP" localSheetId="185">#REF!</definedName>
    <definedName name="Annual_CPI_ER_GDP" localSheetId="186">#REF!</definedName>
    <definedName name="Annual_CPI_ER_GDP" localSheetId="187">#REF!</definedName>
    <definedName name="Annual_CPI_ER_GDP" localSheetId="178">#REF!</definedName>
    <definedName name="Annual_CPI_ER_GDP" localSheetId="179">#REF!</definedName>
    <definedName name="Annual_CPI_ER_GDP" localSheetId="180">#REF!</definedName>
    <definedName name="Annual_CPI_ER_GDP" localSheetId="181">#REF!</definedName>
    <definedName name="Annual_CPI_ER_GDP" localSheetId="182">#REF!</definedName>
    <definedName name="Annual_CPI_ER_GDP" localSheetId="183">#REF!</definedName>
    <definedName name="Annual_CPI_ER_GDP" localSheetId="184">#REF!</definedName>
    <definedName name="Annual_CPI_ER_GDP" localSheetId="112">#REF!</definedName>
    <definedName name="Annual_CPI_ER_GDP" localSheetId="113">#REF!</definedName>
    <definedName name="Annual_CPI_ER_GDP" localSheetId="114">#REF!</definedName>
    <definedName name="Annual_CPI_ER_GDP" localSheetId="105">#REF!</definedName>
    <definedName name="Annual_CPI_ER_GDP" localSheetId="106">#REF!</definedName>
    <definedName name="Annual_CPI_ER_GDP" localSheetId="107">#REF!</definedName>
    <definedName name="Annual_CPI_ER_GDP" localSheetId="110">#REF!</definedName>
    <definedName name="Annual_CPI_ER_GDP" localSheetId="111">#REF!</definedName>
    <definedName name="Annual_CPI_ER_GDP">#REF!</definedName>
    <definedName name="Annual_CPI_ER_GDP_from_real" localSheetId="135">#REF!</definedName>
    <definedName name="Annual_CPI_ER_GDP_from_real" localSheetId="136">#REF!</definedName>
    <definedName name="Annual_CPI_ER_GDP_from_real" localSheetId="157">#REF!</definedName>
    <definedName name="Annual_CPI_ER_GDP_from_real" localSheetId="185">#REF!</definedName>
    <definedName name="Annual_CPI_ER_GDP_from_real" localSheetId="186">#REF!</definedName>
    <definedName name="Annual_CPI_ER_GDP_from_real" localSheetId="187">#REF!</definedName>
    <definedName name="Annual_CPI_ER_GDP_from_real" localSheetId="178">#REF!</definedName>
    <definedName name="Annual_CPI_ER_GDP_from_real" localSheetId="179">#REF!</definedName>
    <definedName name="Annual_CPI_ER_GDP_from_real" localSheetId="180">#REF!</definedName>
    <definedName name="Annual_CPI_ER_GDP_from_real" localSheetId="181">#REF!</definedName>
    <definedName name="Annual_CPI_ER_GDP_from_real" localSheetId="182">#REF!</definedName>
    <definedName name="Annual_CPI_ER_GDP_from_real" localSheetId="183">#REF!</definedName>
    <definedName name="Annual_CPI_ER_GDP_from_real" localSheetId="184">#REF!</definedName>
    <definedName name="Annual_CPI_ER_GDP_from_real" localSheetId="112">#REF!</definedName>
    <definedName name="Annual_CPI_ER_GDP_from_real" localSheetId="113">#REF!</definedName>
    <definedName name="Annual_CPI_ER_GDP_from_real" localSheetId="114">#REF!</definedName>
    <definedName name="Annual_CPI_ER_GDP_from_real" localSheetId="105">#REF!</definedName>
    <definedName name="Annual_CPI_ER_GDP_from_real" localSheetId="106">#REF!</definedName>
    <definedName name="Annual_CPI_ER_GDP_from_real" localSheetId="107">#REF!</definedName>
    <definedName name="Annual_CPI_ER_GDP_from_real" localSheetId="110">#REF!</definedName>
    <definedName name="Annual_CPI_ER_GDP_from_real" localSheetId="111">#REF!</definedName>
    <definedName name="Annual_CPI_ER_GDP_from_real">#REF!</definedName>
    <definedName name="anscount" hidden="1">2</definedName>
    <definedName name="Apr_50" localSheetId="115">#REF!</definedName>
    <definedName name="Apr_50" localSheetId="135">#REF!</definedName>
    <definedName name="Apr_50" localSheetId="136">#REF!</definedName>
    <definedName name="Apr_50" localSheetId="157">#REF!</definedName>
    <definedName name="Apr_50" localSheetId="162">#REF!</definedName>
    <definedName name="Apr_50" localSheetId="165">#REF!</definedName>
    <definedName name="Apr_50" localSheetId="177">#REF!</definedName>
    <definedName name="Apr_50" localSheetId="185">#REF!</definedName>
    <definedName name="Apr_50" localSheetId="186">#REF!</definedName>
    <definedName name="Apr_50" localSheetId="187">#REF!</definedName>
    <definedName name="Apr_50" localSheetId="178">#REF!</definedName>
    <definedName name="Apr_50" localSheetId="179">#REF!</definedName>
    <definedName name="Apr_50" localSheetId="180">#REF!</definedName>
    <definedName name="Apr_50" localSheetId="181">#REF!</definedName>
    <definedName name="Apr_50" localSheetId="182">#REF!</definedName>
    <definedName name="Apr_50" localSheetId="183">#REF!</definedName>
    <definedName name="Apr_50" localSheetId="184">#REF!</definedName>
    <definedName name="Apr_50" localSheetId="112">#REF!</definedName>
    <definedName name="Apr_50" localSheetId="113">#REF!</definedName>
    <definedName name="Apr_50" localSheetId="114">#REF!</definedName>
    <definedName name="Apr_50" localSheetId="105">#REF!</definedName>
    <definedName name="Apr_50" localSheetId="106">#REF!</definedName>
    <definedName name="Apr_50" localSheetId="107">#REF!</definedName>
    <definedName name="Apr_50" localSheetId="110">#REF!</definedName>
    <definedName name="Apr_50" localSheetId="111">#REF!</definedName>
    <definedName name="Apr_50">#REF!</definedName>
    <definedName name="Apr_51" localSheetId="135">#REF!</definedName>
    <definedName name="Apr_51" localSheetId="136">#REF!</definedName>
    <definedName name="Apr_51" localSheetId="157">#REF!</definedName>
    <definedName name="Apr_51" localSheetId="162">#REF!</definedName>
    <definedName name="Apr_51" localSheetId="177">#REF!</definedName>
    <definedName name="Apr_51" localSheetId="185">#REF!</definedName>
    <definedName name="Apr_51" localSheetId="186">#REF!</definedName>
    <definedName name="Apr_51" localSheetId="187">#REF!</definedName>
    <definedName name="Apr_51" localSheetId="178">#REF!</definedName>
    <definedName name="Apr_51" localSheetId="179">#REF!</definedName>
    <definedName name="Apr_51" localSheetId="180">#REF!</definedName>
    <definedName name="Apr_51" localSheetId="181">#REF!</definedName>
    <definedName name="Apr_51" localSheetId="182">#REF!</definedName>
    <definedName name="Apr_51" localSheetId="183">#REF!</definedName>
    <definedName name="Apr_51" localSheetId="184">#REF!</definedName>
    <definedName name="Apr_51" localSheetId="112">#REF!</definedName>
    <definedName name="Apr_51" localSheetId="113">#REF!</definedName>
    <definedName name="Apr_51" localSheetId="114">#REF!</definedName>
    <definedName name="Apr_51" localSheetId="105">#REF!</definedName>
    <definedName name="Apr_51" localSheetId="106">#REF!</definedName>
    <definedName name="Apr_51" localSheetId="107">#REF!</definedName>
    <definedName name="Apr_51" localSheetId="110">#REF!</definedName>
    <definedName name="Apr_51" localSheetId="111">#REF!</definedName>
    <definedName name="Apr_51">#REF!</definedName>
    <definedName name="Apr_52" localSheetId="135">#REF!</definedName>
    <definedName name="Apr_52" localSheetId="136">#REF!</definedName>
    <definedName name="Apr_52" localSheetId="157">#REF!</definedName>
    <definedName name="Apr_52" localSheetId="162">#REF!</definedName>
    <definedName name="Apr_52" localSheetId="177">#REF!</definedName>
    <definedName name="Apr_52" localSheetId="185">#REF!</definedName>
    <definedName name="Apr_52" localSheetId="186">#REF!</definedName>
    <definedName name="Apr_52" localSheetId="187">#REF!</definedName>
    <definedName name="Apr_52" localSheetId="178">#REF!</definedName>
    <definedName name="Apr_52" localSheetId="179">#REF!</definedName>
    <definedName name="Apr_52" localSheetId="180">#REF!</definedName>
    <definedName name="Apr_52" localSheetId="181">#REF!</definedName>
    <definedName name="Apr_52" localSheetId="182">#REF!</definedName>
    <definedName name="Apr_52" localSheetId="183">#REF!</definedName>
    <definedName name="Apr_52" localSheetId="184">#REF!</definedName>
    <definedName name="Apr_52" localSheetId="112">#REF!</definedName>
    <definedName name="Apr_52" localSheetId="113">#REF!</definedName>
    <definedName name="Apr_52" localSheetId="114">#REF!</definedName>
    <definedName name="Apr_52" localSheetId="105">#REF!</definedName>
    <definedName name="Apr_52" localSheetId="106">#REF!</definedName>
    <definedName name="Apr_52" localSheetId="107">#REF!</definedName>
    <definedName name="Apr_52" localSheetId="110">#REF!</definedName>
    <definedName name="Apr_52" localSheetId="111">#REF!</definedName>
    <definedName name="Apr_52">#REF!</definedName>
    <definedName name="Apr_53" localSheetId="135">#REF!</definedName>
    <definedName name="Apr_53" localSheetId="136">#REF!</definedName>
    <definedName name="Apr_53" localSheetId="157">#REF!</definedName>
    <definedName name="Apr_53" localSheetId="185">#REF!</definedName>
    <definedName name="Apr_53" localSheetId="186">#REF!</definedName>
    <definedName name="Apr_53" localSheetId="187">#REF!</definedName>
    <definedName name="Apr_53" localSheetId="178">#REF!</definedName>
    <definedName name="Apr_53" localSheetId="179">#REF!</definedName>
    <definedName name="Apr_53" localSheetId="180">#REF!</definedName>
    <definedName name="Apr_53" localSheetId="181">#REF!</definedName>
    <definedName name="Apr_53" localSheetId="182">#REF!</definedName>
    <definedName name="Apr_53" localSheetId="183">#REF!</definedName>
    <definedName name="Apr_53" localSheetId="184">#REF!</definedName>
    <definedName name="Apr_53" localSheetId="112">#REF!</definedName>
    <definedName name="Apr_53" localSheetId="113">#REF!</definedName>
    <definedName name="Apr_53" localSheetId="114">#REF!</definedName>
    <definedName name="Apr_53" localSheetId="105">#REF!</definedName>
    <definedName name="Apr_53" localSheetId="106">#REF!</definedName>
    <definedName name="Apr_53" localSheetId="107">#REF!</definedName>
    <definedName name="Apr_53" localSheetId="110">#REF!</definedName>
    <definedName name="Apr_53" localSheetId="111">#REF!</definedName>
    <definedName name="Apr_53">#REF!</definedName>
    <definedName name="Apr_54" localSheetId="135">#REF!</definedName>
    <definedName name="Apr_54" localSheetId="136">#REF!</definedName>
    <definedName name="Apr_54" localSheetId="157">#REF!</definedName>
    <definedName name="Apr_54" localSheetId="185">#REF!</definedName>
    <definedName name="Apr_54" localSheetId="186">#REF!</definedName>
    <definedName name="Apr_54" localSheetId="187">#REF!</definedName>
    <definedName name="Apr_54" localSheetId="178">#REF!</definedName>
    <definedName name="Apr_54" localSheetId="179">#REF!</definedName>
    <definedName name="Apr_54" localSheetId="180">#REF!</definedName>
    <definedName name="Apr_54" localSheetId="181">#REF!</definedName>
    <definedName name="Apr_54" localSheetId="182">#REF!</definedName>
    <definedName name="Apr_54" localSheetId="183">#REF!</definedName>
    <definedName name="Apr_54" localSheetId="184">#REF!</definedName>
    <definedName name="Apr_54" localSheetId="112">#REF!</definedName>
    <definedName name="Apr_54" localSheetId="113">#REF!</definedName>
    <definedName name="Apr_54" localSheetId="114">#REF!</definedName>
    <definedName name="Apr_54" localSheetId="105">#REF!</definedName>
    <definedName name="Apr_54" localSheetId="106">#REF!</definedName>
    <definedName name="Apr_54" localSheetId="107">#REF!</definedName>
    <definedName name="Apr_54" localSheetId="110">#REF!</definedName>
    <definedName name="Apr_54" localSheetId="111">#REF!</definedName>
    <definedName name="Apr_54">#REF!</definedName>
    <definedName name="Apr_55" localSheetId="135">#REF!</definedName>
    <definedName name="Apr_55" localSheetId="136">#REF!</definedName>
    <definedName name="Apr_55" localSheetId="157">#REF!</definedName>
    <definedName name="Apr_55" localSheetId="185">#REF!</definedName>
    <definedName name="Apr_55" localSheetId="186">#REF!</definedName>
    <definedName name="Apr_55" localSheetId="187">#REF!</definedName>
    <definedName name="Apr_55" localSheetId="178">#REF!</definedName>
    <definedName name="Apr_55" localSheetId="179">#REF!</definedName>
    <definedName name="Apr_55" localSheetId="180">#REF!</definedName>
    <definedName name="Apr_55" localSheetId="181">#REF!</definedName>
    <definedName name="Apr_55" localSheetId="182">#REF!</definedName>
    <definedName name="Apr_55" localSheetId="183">#REF!</definedName>
    <definedName name="Apr_55" localSheetId="184">#REF!</definedName>
    <definedName name="Apr_55" localSheetId="112">#REF!</definedName>
    <definedName name="Apr_55" localSheetId="113">#REF!</definedName>
    <definedName name="Apr_55" localSheetId="114">#REF!</definedName>
    <definedName name="Apr_55" localSheetId="105">#REF!</definedName>
    <definedName name="Apr_55" localSheetId="106">#REF!</definedName>
    <definedName name="Apr_55" localSheetId="107">#REF!</definedName>
    <definedName name="Apr_55" localSheetId="110">#REF!</definedName>
    <definedName name="Apr_55" localSheetId="111">#REF!</definedName>
    <definedName name="Apr_55">#REF!</definedName>
    <definedName name="Apr_56" localSheetId="135">#REF!</definedName>
    <definedName name="Apr_56" localSheetId="136">#REF!</definedName>
    <definedName name="Apr_56" localSheetId="157">#REF!</definedName>
    <definedName name="Apr_56" localSheetId="185">#REF!</definedName>
    <definedName name="Apr_56" localSheetId="186">#REF!</definedName>
    <definedName name="Apr_56" localSheetId="187">#REF!</definedName>
    <definedName name="Apr_56" localSheetId="178">#REF!</definedName>
    <definedName name="Apr_56" localSheetId="179">#REF!</definedName>
    <definedName name="Apr_56" localSheetId="180">#REF!</definedName>
    <definedName name="Apr_56" localSheetId="181">#REF!</definedName>
    <definedName name="Apr_56" localSheetId="182">#REF!</definedName>
    <definedName name="Apr_56" localSheetId="183">#REF!</definedName>
    <definedName name="Apr_56" localSheetId="184">#REF!</definedName>
    <definedName name="Apr_56" localSheetId="112">#REF!</definedName>
    <definedName name="Apr_56" localSheetId="113">#REF!</definedName>
    <definedName name="Apr_56" localSheetId="114">#REF!</definedName>
    <definedName name="Apr_56" localSheetId="105">#REF!</definedName>
    <definedName name="Apr_56" localSheetId="106">#REF!</definedName>
    <definedName name="Apr_56" localSheetId="107">#REF!</definedName>
    <definedName name="Apr_56" localSheetId="110">#REF!</definedName>
    <definedName name="Apr_56" localSheetId="111">#REF!</definedName>
    <definedName name="Apr_56">#REF!</definedName>
    <definedName name="Apr_57" localSheetId="135">#REF!</definedName>
    <definedName name="Apr_57" localSheetId="136">#REF!</definedName>
    <definedName name="Apr_57" localSheetId="157">#REF!</definedName>
    <definedName name="Apr_57" localSheetId="185">#REF!</definedName>
    <definedName name="Apr_57" localSheetId="186">#REF!</definedName>
    <definedName name="Apr_57" localSheetId="187">#REF!</definedName>
    <definedName name="Apr_57" localSheetId="178">#REF!</definedName>
    <definedName name="Apr_57" localSheetId="179">#REF!</definedName>
    <definedName name="Apr_57" localSheetId="180">#REF!</definedName>
    <definedName name="Apr_57" localSheetId="181">#REF!</definedName>
    <definedName name="Apr_57" localSheetId="182">#REF!</definedName>
    <definedName name="Apr_57" localSheetId="183">#REF!</definedName>
    <definedName name="Apr_57" localSheetId="184">#REF!</definedName>
    <definedName name="Apr_57" localSheetId="112">#REF!</definedName>
    <definedName name="Apr_57" localSheetId="113">#REF!</definedName>
    <definedName name="Apr_57" localSheetId="114">#REF!</definedName>
    <definedName name="Apr_57" localSheetId="105">#REF!</definedName>
    <definedName name="Apr_57" localSheetId="106">#REF!</definedName>
    <definedName name="Apr_57" localSheetId="107">#REF!</definedName>
    <definedName name="Apr_57" localSheetId="110">#REF!</definedName>
    <definedName name="Apr_57" localSheetId="111">#REF!</definedName>
    <definedName name="Apr_57">#REF!</definedName>
    <definedName name="Apr_58" localSheetId="135">#REF!</definedName>
    <definedName name="Apr_58" localSheetId="136">#REF!</definedName>
    <definedName name="Apr_58" localSheetId="157">#REF!</definedName>
    <definedName name="Apr_58" localSheetId="185">#REF!</definedName>
    <definedName name="Apr_58" localSheetId="186">#REF!</definedName>
    <definedName name="Apr_58" localSheetId="187">#REF!</definedName>
    <definedName name="Apr_58" localSheetId="178">#REF!</definedName>
    <definedName name="Apr_58" localSheetId="179">#REF!</definedName>
    <definedName name="Apr_58" localSheetId="180">#REF!</definedName>
    <definedName name="Apr_58" localSheetId="181">#REF!</definedName>
    <definedName name="Apr_58" localSheetId="182">#REF!</definedName>
    <definedName name="Apr_58" localSheetId="183">#REF!</definedName>
    <definedName name="Apr_58" localSheetId="184">#REF!</definedName>
    <definedName name="Apr_58" localSheetId="112">#REF!</definedName>
    <definedName name="Apr_58" localSheetId="113">#REF!</definedName>
    <definedName name="Apr_58" localSheetId="114">#REF!</definedName>
    <definedName name="Apr_58" localSheetId="105">#REF!</definedName>
    <definedName name="Apr_58" localSheetId="106">#REF!</definedName>
    <definedName name="Apr_58" localSheetId="107">#REF!</definedName>
    <definedName name="Apr_58" localSheetId="110">#REF!</definedName>
    <definedName name="Apr_58" localSheetId="111">#REF!</definedName>
    <definedName name="Apr_58">#REF!</definedName>
    <definedName name="Apr_59" localSheetId="135">#REF!</definedName>
    <definedName name="Apr_59" localSheetId="136">#REF!</definedName>
    <definedName name="Apr_59" localSheetId="157">#REF!</definedName>
    <definedName name="Apr_59" localSheetId="185">#REF!</definedName>
    <definedName name="Apr_59" localSheetId="186">#REF!</definedName>
    <definedName name="Apr_59" localSheetId="187">#REF!</definedName>
    <definedName name="Apr_59" localSheetId="178">#REF!</definedName>
    <definedName name="Apr_59" localSheetId="179">#REF!</definedName>
    <definedName name="Apr_59" localSheetId="180">#REF!</definedName>
    <definedName name="Apr_59" localSheetId="181">#REF!</definedName>
    <definedName name="Apr_59" localSheetId="182">#REF!</definedName>
    <definedName name="Apr_59" localSheetId="183">#REF!</definedName>
    <definedName name="Apr_59" localSheetId="184">#REF!</definedName>
    <definedName name="Apr_59" localSheetId="112">#REF!</definedName>
    <definedName name="Apr_59" localSheetId="113">#REF!</definedName>
    <definedName name="Apr_59" localSheetId="114">#REF!</definedName>
    <definedName name="Apr_59" localSheetId="105">#REF!</definedName>
    <definedName name="Apr_59" localSheetId="106">#REF!</definedName>
    <definedName name="Apr_59" localSheetId="107">#REF!</definedName>
    <definedName name="Apr_59" localSheetId="110">#REF!</definedName>
    <definedName name="Apr_59" localSheetId="111">#REF!</definedName>
    <definedName name="Apr_59">#REF!</definedName>
    <definedName name="Apr_60" localSheetId="135">#REF!</definedName>
    <definedName name="Apr_60" localSheetId="136">#REF!</definedName>
    <definedName name="Apr_60" localSheetId="157">#REF!</definedName>
    <definedName name="Apr_60" localSheetId="185">#REF!</definedName>
    <definedName name="Apr_60" localSheetId="186">#REF!</definedName>
    <definedName name="Apr_60" localSheetId="187">#REF!</definedName>
    <definedName name="Apr_60" localSheetId="178">#REF!</definedName>
    <definedName name="Apr_60" localSheetId="179">#REF!</definedName>
    <definedName name="Apr_60" localSheetId="180">#REF!</definedName>
    <definedName name="Apr_60" localSheetId="181">#REF!</definedName>
    <definedName name="Apr_60" localSheetId="182">#REF!</definedName>
    <definedName name="Apr_60" localSheetId="183">#REF!</definedName>
    <definedName name="Apr_60" localSheetId="184">#REF!</definedName>
    <definedName name="Apr_60" localSheetId="112">#REF!</definedName>
    <definedName name="Apr_60" localSheetId="113">#REF!</definedName>
    <definedName name="Apr_60" localSheetId="114">#REF!</definedName>
    <definedName name="Apr_60" localSheetId="105">#REF!</definedName>
    <definedName name="Apr_60" localSheetId="106">#REF!</definedName>
    <definedName name="Apr_60" localSheetId="107">#REF!</definedName>
    <definedName name="Apr_60" localSheetId="110">#REF!</definedName>
    <definedName name="Apr_60" localSheetId="111">#REF!</definedName>
    <definedName name="Apr_60">#REF!</definedName>
    <definedName name="Apr_61" localSheetId="135">#REF!</definedName>
    <definedName name="Apr_61" localSheetId="136">#REF!</definedName>
    <definedName name="Apr_61" localSheetId="157">#REF!</definedName>
    <definedName name="Apr_61" localSheetId="185">#REF!</definedName>
    <definedName name="Apr_61" localSheetId="186">#REF!</definedName>
    <definedName name="Apr_61" localSheetId="187">#REF!</definedName>
    <definedName name="Apr_61" localSheetId="178">#REF!</definedName>
    <definedName name="Apr_61" localSheetId="179">#REF!</definedName>
    <definedName name="Apr_61" localSheetId="180">#REF!</definedName>
    <definedName name="Apr_61" localSheetId="181">#REF!</definedName>
    <definedName name="Apr_61" localSheetId="182">#REF!</definedName>
    <definedName name="Apr_61" localSheetId="183">#REF!</definedName>
    <definedName name="Apr_61" localSheetId="184">#REF!</definedName>
    <definedName name="Apr_61" localSheetId="112">#REF!</definedName>
    <definedName name="Apr_61" localSheetId="113">#REF!</definedName>
    <definedName name="Apr_61" localSheetId="114">#REF!</definedName>
    <definedName name="Apr_61" localSheetId="105">#REF!</definedName>
    <definedName name="Apr_61" localSheetId="106">#REF!</definedName>
    <definedName name="Apr_61" localSheetId="107">#REF!</definedName>
    <definedName name="Apr_61" localSheetId="110">#REF!</definedName>
    <definedName name="Apr_61" localSheetId="111">#REF!</definedName>
    <definedName name="Apr_61">#REF!</definedName>
    <definedName name="Apr_62" localSheetId="135">#REF!</definedName>
    <definedName name="Apr_62" localSheetId="136">#REF!</definedName>
    <definedName name="Apr_62" localSheetId="157">#REF!</definedName>
    <definedName name="Apr_62" localSheetId="185">#REF!</definedName>
    <definedName name="Apr_62" localSheetId="186">#REF!</definedName>
    <definedName name="Apr_62" localSheetId="187">#REF!</definedName>
    <definedName name="Apr_62" localSheetId="178">#REF!</definedName>
    <definedName name="Apr_62" localSheetId="179">#REF!</definedName>
    <definedName name="Apr_62" localSheetId="180">#REF!</definedName>
    <definedName name="Apr_62" localSheetId="181">#REF!</definedName>
    <definedName name="Apr_62" localSheetId="182">#REF!</definedName>
    <definedName name="Apr_62" localSheetId="183">#REF!</definedName>
    <definedName name="Apr_62" localSheetId="184">#REF!</definedName>
    <definedName name="Apr_62" localSheetId="112">#REF!</definedName>
    <definedName name="Apr_62" localSheetId="113">#REF!</definedName>
    <definedName name="Apr_62" localSheetId="114">#REF!</definedName>
    <definedName name="Apr_62" localSheetId="105">#REF!</definedName>
    <definedName name="Apr_62" localSheetId="106">#REF!</definedName>
    <definedName name="Apr_62" localSheetId="107">#REF!</definedName>
    <definedName name="Apr_62" localSheetId="110">#REF!</definedName>
    <definedName name="Apr_62" localSheetId="111">#REF!</definedName>
    <definedName name="Apr_62">#REF!</definedName>
    <definedName name="Apr_63" localSheetId="135">#REF!</definedName>
    <definedName name="Apr_63" localSheetId="136">#REF!</definedName>
    <definedName name="Apr_63" localSheetId="157">#REF!</definedName>
    <definedName name="Apr_63" localSheetId="185">#REF!</definedName>
    <definedName name="Apr_63" localSheetId="186">#REF!</definedName>
    <definedName name="Apr_63" localSheetId="187">#REF!</definedName>
    <definedName name="Apr_63" localSheetId="178">#REF!</definedName>
    <definedName name="Apr_63" localSheetId="179">#REF!</definedName>
    <definedName name="Apr_63" localSheetId="180">#REF!</definedName>
    <definedName name="Apr_63" localSheetId="181">#REF!</definedName>
    <definedName name="Apr_63" localSheetId="182">#REF!</definedName>
    <definedName name="Apr_63" localSheetId="183">#REF!</definedName>
    <definedName name="Apr_63" localSheetId="184">#REF!</definedName>
    <definedName name="Apr_63" localSheetId="112">#REF!</definedName>
    <definedName name="Apr_63" localSheetId="113">#REF!</definedName>
    <definedName name="Apr_63" localSheetId="114">#REF!</definedName>
    <definedName name="Apr_63" localSheetId="105">#REF!</definedName>
    <definedName name="Apr_63" localSheetId="106">#REF!</definedName>
    <definedName name="Apr_63" localSheetId="107">#REF!</definedName>
    <definedName name="Apr_63" localSheetId="110">#REF!</definedName>
    <definedName name="Apr_63" localSheetId="111">#REF!</definedName>
    <definedName name="Apr_63">#REF!</definedName>
    <definedName name="Apr_64" localSheetId="135">#REF!</definedName>
    <definedName name="Apr_64" localSheetId="136">#REF!</definedName>
    <definedName name="Apr_64" localSheetId="157">#REF!</definedName>
    <definedName name="Apr_64" localSheetId="185">#REF!</definedName>
    <definedName name="Apr_64" localSheetId="186">#REF!</definedName>
    <definedName name="Apr_64" localSheetId="187">#REF!</definedName>
    <definedName name="Apr_64" localSheetId="178">#REF!</definedName>
    <definedName name="Apr_64" localSheetId="179">#REF!</definedName>
    <definedName name="Apr_64" localSheetId="180">#REF!</definedName>
    <definedName name="Apr_64" localSheetId="181">#REF!</definedName>
    <definedName name="Apr_64" localSheetId="182">#REF!</definedName>
    <definedName name="Apr_64" localSheetId="183">#REF!</definedName>
    <definedName name="Apr_64" localSheetId="184">#REF!</definedName>
    <definedName name="Apr_64" localSheetId="112">#REF!</definedName>
    <definedName name="Apr_64" localSheetId="113">#REF!</definedName>
    <definedName name="Apr_64" localSheetId="114">#REF!</definedName>
    <definedName name="Apr_64" localSheetId="105">#REF!</definedName>
    <definedName name="Apr_64" localSheetId="106">#REF!</definedName>
    <definedName name="Apr_64" localSheetId="107">#REF!</definedName>
    <definedName name="Apr_64" localSheetId="110">#REF!</definedName>
    <definedName name="Apr_64" localSheetId="111">#REF!</definedName>
    <definedName name="Apr_64">#REF!</definedName>
    <definedName name="Apr_65" localSheetId="135">#REF!</definedName>
    <definedName name="Apr_65" localSheetId="136">#REF!</definedName>
    <definedName name="Apr_65" localSheetId="157">#REF!</definedName>
    <definedName name="Apr_65" localSheetId="185">#REF!</definedName>
    <definedName name="Apr_65" localSheetId="186">#REF!</definedName>
    <definedName name="Apr_65" localSheetId="187">#REF!</definedName>
    <definedName name="Apr_65" localSheetId="178">#REF!</definedName>
    <definedName name="Apr_65" localSheetId="179">#REF!</definedName>
    <definedName name="Apr_65" localSheetId="180">#REF!</definedName>
    <definedName name="Apr_65" localSheetId="181">#REF!</definedName>
    <definedName name="Apr_65" localSheetId="182">#REF!</definedName>
    <definedName name="Apr_65" localSheetId="183">#REF!</definedName>
    <definedName name="Apr_65" localSheetId="184">#REF!</definedName>
    <definedName name="Apr_65" localSheetId="112">#REF!</definedName>
    <definedName name="Apr_65" localSheetId="113">#REF!</definedName>
    <definedName name="Apr_65" localSheetId="114">#REF!</definedName>
    <definedName name="Apr_65" localSheetId="105">#REF!</definedName>
    <definedName name="Apr_65" localSheetId="106">#REF!</definedName>
    <definedName name="Apr_65" localSheetId="107">#REF!</definedName>
    <definedName name="Apr_65" localSheetId="110">#REF!</definedName>
    <definedName name="Apr_65" localSheetId="111">#REF!</definedName>
    <definedName name="Apr_65">#REF!</definedName>
    <definedName name="Apr_66" localSheetId="135">#REF!</definedName>
    <definedName name="Apr_66" localSheetId="136">#REF!</definedName>
    <definedName name="Apr_66" localSheetId="157">#REF!</definedName>
    <definedName name="Apr_66" localSheetId="185">#REF!</definedName>
    <definedName name="Apr_66" localSheetId="186">#REF!</definedName>
    <definedName name="Apr_66" localSheetId="187">#REF!</definedName>
    <definedName name="Apr_66" localSheetId="178">#REF!</definedName>
    <definedName name="Apr_66" localSheetId="179">#REF!</definedName>
    <definedName name="Apr_66" localSheetId="180">#REF!</definedName>
    <definedName name="Apr_66" localSheetId="181">#REF!</definedName>
    <definedName name="Apr_66" localSheetId="182">#REF!</definedName>
    <definedName name="Apr_66" localSheetId="183">#REF!</definedName>
    <definedName name="Apr_66" localSheetId="184">#REF!</definedName>
    <definedName name="Apr_66" localSheetId="112">#REF!</definedName>
    <definedName name="Apr_66" localSheetId="113">#REF!</definedName>
    <definedName name="Apr_66" localSheetId="114">#REF!</definedName>
    <definedName name="Apr_66" localSheetId="105">#REF!</definedName>
    <definedName name="Apr_66" localSheetId="106">#REF!</definedName>
    <definedName name="Apr_66" localSheetId="107">#REF!</definedName>
    <definedName name="Apr_66" localSheetId="110">#REF!</definedName>
    <definedName name="Apr_66" localSheetId="111">#REF!</definedName>
    <definedName name="Apr_66">#REF!</definedName>
    <definedName name="Apr_67" localSheetId="135">#REF!</definedName>
    <definedName name="Apr_67" localSheetId="136">#REF!</definedName>
    <definedName name="Apr_67" localSheetId="157">#REF!</definedName>
    <definedName name="Apr_67" localSheetId="185">#REF!</definedName>
    <definedName name="Apr_67" localSheetId="186">#REF!</definedName>
    <definedName name="Apr_67" localSheetId="187">#REF!</definedName>
    <definedName name="Apr_67" localSheetId="178">#REF!</definedName>
    <definedName name="Apr_67" localSheetId="179">#REF!</definedName>
    <definedName name="Apr_67" localSheetId="180">#REF!</definedName>
    <definedName name="Apr_67" localSheetId="181">#REF!</definedName>
    <definedName name="Apr_67" localSheetId="182">#REF!</definedName>
    <definedName name="Apr_67" localSheetId="183">#REF!</definedName>
    <definedName name="Apr_67" localSheetId="184">#REF!</definedName>
    <definedName name="Apr_67" localSheetId="112">#REF!</definedName>
    <definedName name="Apr_67" localSheetId="113">#REF!</definedName>
    <definedName name="Apr_67" localSheetId="114">#REF!</definedName>
    <definedName name="Apr_67" localSheetId="105">#REF!</definedName>
    <definedName name="Apr_67" localSheetId="106">#REF!</definedName>
    <definedName name="Apr_67" localSheetId="107">#REF!</definedName>
    <definedName name="Apr_67" localSheetId="110">#REF!</definedName>
    <definedName name="Apr_67" localSheetId="111">#REF!</definedName>
    <definedName name="Apr_67">#REF!</definedName>
    <definedName name="Apr_68" localSheetId="135">#REF!</definedName>
    <definedName name="Apr_68" localSheetId="136">#REF!</definedName>
    <definedName name="Apr_68" localSheetId="157">#REF!</definedName>
    <definedName name="Apr_68" localSheetId="185">#REF!</definedName>
    <definedName name="Apr_68" localSheetId="186">#REF!</definedName>
    <definedName name="Apr_68" localSheetId="187">#REF!</definedName>
    <definedName name="Apr_68" localSheetId="178">#REF!</definedName>
    <definedName name="Apr_68" localSheetId="179">#REF!</definedName>
    <definedName name="Apr_68" localSheetId="180">#REF!</definedName>
    <definedName name="Apr_68" localSheetId="181">#REF!</definedName>
    <definedName name="Apr_68" localSheetId="182">#REF!</definedName>
    <definedName name="Apr_68" localSheetId="183">#REF!</definedName>
    <definedName name="Apr_68" localSheetId="184">#REF!</definedName>
    <definedName name="Apr_68" localSheetId="112">#REF!</definedName>
    <definedName name="Apr_68" localSheetId="113">#REF!</definedName>
    <definedName name="Apr_68" localSheetId="114">#REF!</definedName>
    <definedName name="Apr_68" localSheetId="105">#REF!</definedName>
    <definedName name="Apr_68" localSheetId="106">#REF!</definedName>
    <definedName name="Apr_68" localSheetId="107">#REF!</definedName>
    <definedName name="Apr_68" localSheetId="110">#REF!</definedName>
    <definedName name="Apr_68" localSheetId="111">#REF!</definedName>
    <definedName name="Apr_68">#REF!</definedName>
    <definedName name="Apr_69" localSheetId="135">#REF!</definedName>
    <definedName name="Apr_69" localSheetId="136">#REF!</definedName>
    <definedName name="Apr_69" localSheetId="157">#REF!</definedName>
    <definedName name="Apr_69" localSheetId="185">#REF!</definedName>
    <definedName name="Apr_69" localSheetId="186">#REF!</definedName>
    <definedName name="Apr_69" localSheetId="187">#REF!</definedName>
    <definedName name="Apr_69" localSheetId="178">#REF!</definedName>
    <definedName name="Apr_69" localSheetId="179">#REF!</definedName>
    <definedName name="Apr_69" localSheetId="180">#REF!</definedName>
    <definedName name="Apr_69" localSheetId="181">#REF!</definedName>
    <definedName name="Apr_69" localSheetId="182">#REF!</definedName>
    <definedName name="Apr_69" localSheetId="183">#REF!</definedName>
    <definedName name="Apr_69" localSheetId="184">#REF!</definedName>
    <definedName name="Apr_69" localSheetId="112">#REF!</definedName>
    <definedName name="Apr_69" localSheetId="113">#REF!</definedName>
    <definedName name="Apr_69" localSheetId="114">#REF!</definedName>
    <definedName name="Apr_69" localSheetId="105">#REF!</definedName>
    <definedName name="Apr_69" localSheetId="106">#REF!</definedName>
    <definedName name="Apr_69" localSheetId="107">#REF!</definedName>
    <definedName name="Apr_69" localSheetId="110">#REF!</definedName>
    <definedName name="Apr_69" localSheetId="111">#REF!</definedName>
    <definedName name="Apr_69">#REF!</definedName>
    <definedName name="Apr_70" localSheetId="135">#REF!</definedName>
    <definedName name="Apr_70" localSheetId="136">#REF!</definedName>
    <definedName name="Apr_70" localSheetId="157">#REF!</definedName>
    <definedName name="Apr_70" localSheetId="185">#REF!</definedName>
    <definedName name="Apr_70" localSheetId="186">#REF!</definedName>
    <definedName name="Apr_70" localSheetId="187">#REF!</definedName>
    <definedName name="Apr_70" localSheetId="178">#REF!</definedName>
    <definedName name="Apr_70" localSheetId="179">#REF!</definedName>
    <definedName name="Apr_70" localSheetId="180">#REF!</definedName>
    <definedName name="Apr_70" localSheetId="181">#REF!</definedName>
    <definedName name="Apr_70" localSheetId="182">#REF!</definedName>
    <definedName name="Apr_70" localSheetId="183">#REF!</definedName>
    <definedName name="Apr_70" localSheetId="184">#REF!</definedName>
    <definedName name="Apr_70" localSheetId="112">#REF!</definedName>
    <definedName name="Apr_70" localSheetId="113">#REF!</definedName>
    <definedName name="Apr_70" localSheetId="114">#REF!</definedName>
    <definedName name="Apr_70" localSheetId="105">#REF!</definedName>
    <definedName name="Apr_70" localSheetId="106">#REF!</definedName>
    <definedName name="Apr_70" localSheetId="107">#REF!</definedName>
    <definedName name="Apr_70" localSheetId="110">#REF!</definedName>
    <definedName name="Apr_70" localSheetId="111">#REF!</definedName>
    <definedName name="Apr_70">#REF!</definedName>
    <definedName name="Apr_71" localSheetId="135">#REF!</definedName>
    <definedName name="Apr_71" localSheetId="136">#REF!</definedName>
    <definedName name="Apr_71" localSheetId="157">#REF!</definedName>
    <definedName name="Apr_71" localSheetId="185">#REF!</definedName>
    <definedName name="Apr_71" localSheetId="186">#REF!</definedName>
    <definedName name="Apr_71" localSheetId="187">#REF!</definedName>
    <definedName name="Apr_71" localSheetId="178">#REF!</definedName>
    <definedName name="Apr_71" localSheetId="179">#REF!</definedName>
    <definedName name="Apr_71" localSheetId="180">#REF!</definedName>
    <definedName name="Apr_71" localSheetId="181">#REF!</definedName>
    <definedName name="Apr_71" localSheetId="182">#REF!</definedName>
    <definedName name="Apr_71" localSheetId="183">#REF!</definedName>
    <definedName name="Apr_71" localSheetId="184">#REF!</definedName>
    <definedName name="Apr_71" localSheetId="112">#REF!</definedName>
    <definedName name="Apr_71" localSheetId="113">#REF!</definedName>
    <definedName name="Apr_71" localSheetId="114">#REF!</definedName>
    <definedName name="Apr_71" localSheetId="105">#REF!</definedName>
    <definedName name="Apr_71" localSheetId="106">#REF!</definedName>
    <definedName name="Apr_71" localSheetId="107">#REF!</definedName>
    <definedName name="Apr_71" localSheetId="110">#REF!</definedName>
    <definedName name="Apr_71" localSheetId="111">#REF!</definedName>
    <definedName name="Apr_71">#REF!</definedName>
    <definedName name="Apr_72" localSheetId="135">#REF!</definedName>
    <definedName name="Apr_72" localSheetId="136">#REF!</definedName>
    <definedName name="Apr_72" localSheetId="157">#REF!</definedName>
    <definedName name="Apr_72" localSheetId="185">#REF!</definedName>
    <definedName name="Apr_72" localSheetId="186">#REF!</definedName>
    <definedName name="Apr_72" localSheetId="187">#REF!</definedName>
    <definedName name="Apr_72" localSheetId="178">#REF!</definedName>
    <definedName name="Apr_72" localSheetId="179">#REF!</definedName>
    <definedName name="Apr_72" localSheetId="180">#REF!</definedName>
    <definedName name="Apr_72" localSheetId="181">#REF!</definedName>
    <definedName name="Apr_72" localSheetId="182">#REF!</definedName>
    <definedName name="Apr_72" localSheetId="183">#REF!</definedName>
    <definedName name="Apr_72" localSheetId="184">#REF!</definedName>
    <definedName name="Apr_72" localSheetId="112">#REF!</definedName>
    <definedName name="Apr_72" localSheetId="113">#REF!</definedName>
    <definedName name="Apr_72" localSheetId="114">#REF!</definedName>
    <definedName name="Apr_72" localSheetId="105">#REF!</definedName>
    <definedName name="Apr_72" localSheetId="106">#REF!</definedName>
    <definedName name="Apr_72" localSheetId="107">#REF!</definedName>
    <definedName name="Apr_72" localSheetId="110">#REF!</definedName>
    <definedName name="Apr_72" localSheetId="111">#REF!</definedName>
    <definedName name="Apr_72">#REF!</definedName>
    <definedName name="Apr_73" localSheetId="135">#REF!</definedName>
    <definedName name="Apr_73" localSheetId="136">#REF!</definedName>
    <definedName name="Apr_73" localSheetId="157">#REF!</definedName>
    <definedName name="Apr_73" localSheetId="185">#REF!</definedName>
    <definedName name="Apr_73" localSheetId="186">#REF!</definedName>
    <definedName name="Apr_73" localSheetId="187">#REF!</definedName>
    <definedName name="Apr_73" localSheetId="178">#REF!</definedName>
    <definedName name="Apr_73" localSheetId="179">#REF!</definedName>
    <definedName name="Apr_73" localSheetId="180">#REF!</definedName>
    <definedName name="Apr_73" localSheetId="181">#REF!</definedName>
    <definedName name="Apr_73" localSheetId="182">#REF!</definedName>
    <definedName name="Apr_73" localSheetId="183">#REF!</definedName>
    <definedName name="Apr_73" localSheetId="184">#REF!</definedName>
    <definedName name="Apr_73" localSheetId="112">#REF!</definedName>
    <definedName name="Apr_73" localSheetId="113">#REF!</definedName>
    <definedName name="Apr_73" localSheetId="114">#REF!</definedName>
    <definedName name="Apr_73" localSheetId="105">#REF!</definedName>
    <definedName name="Apr_73" localSheetId="106">#REF!</definedName>
    <definedName name="Apr_73" localSheetId="107">#REF!</definedName>
    <definedName name="Apr_73" localSheetId="110">#REF!</definedName>
    <definedName name="Apr_73" localSheetId="111">#REF!</definedName>
    <definedName name="Apr_73">#REF!</definedName>
    <definedName name="Apr_74" localSheetId="135">#REF!</definedName>
    <definedName name="Apr_74" localSheetId="136">#REF!</definedName>
    <definedName name="Apr_74" localSheetId="157">#REF!</definedName>
    <definedName name="Apr_74" localSheetId="185">#REF!</definedName>
    <definedName name="Apr_74" localSheetId="186">#REF!</definedName>
    <definedName name="Apr_74" localSheetId="187">#REF!</definedName>
    <definedName name="Apr_74" localSheetId="178">#REF!</definedName>
    <definedName name="Apr_74" localSheetId="179">#REF!</definedName>
    <definedName name="Apr_74" localSheetId="180">#REF!</definedName>
    <definedName name="Apr_74" localSheetId="181">#REF!</definedName>
    <definedName name="Apr_74" localSheetId="182">#REF!</definedName>
    <definedName name="Apr_74" localSheetId="183">#REF!</definedName>
    <definedName name="Apr_74" localSheetId="184">#REF!</definedName>
    <definedName name="Apr_74" localSheetId="112">#REF!</definedName>
    <definedName name="Apr_74" localSheetId="113">#REF!</definedName>
    <definedName name="Apr_74" localSheetId="114">#REF!</definedName>
    <definedName name="Apr_74" localSheetId="105">#REF!</definedName>
    <definedName name="Apr_74" localSheetId="106">#REF!</definedName>
    <definedName name="Apr_74" localSheetId="107">#REF!</definedName>
    <definedName name="Apr_74" localSheetId="110">#REF!</definedName>
    <definedName name="Apr_74" localSheetId="111">#REF!</definedName>
    <definedName name="Apr_74">#REF!</definedName>
    <definedName name="Apr_75" localSheetId="135">#REF!</definedName>
    <definedName name="Apr_75" localSheetId="136">#REF!</definedName>
    <definedName name="Apr_75" localSheetId="157">#REF!</definedName>
    <definedName name="Apr_75" localSheetId="185">#REF!</definedName>
    <definedName name="Apr_75" localSheetId="186">#REF!</definedName>
    <definedName name="Apr_75" localSheetId="187">#REF!</definedName>
    <definedName name="Apr_75" localSheetId="178">#REF!</definedName>
    <definedName name="Apr_75" localSheetId="179">#REF!</definedName>
    <definedName name="Apr_75" localSheetId="180">#REF!</definedName>
    <definedName name="Apr_75" localSheetId="181">#REF!</definedName>
    <definedName name="Apr_75" localSheetId="182">#REF!</definedName>
    <definedName name="Apr_75" localSheetId="183">#REF!</definedName>
    <definedName name="Apr_75" localSheetId="184">#REF!</definedName>
    <definedName name="Apr_75" localSheetId="112">#REF!</definedName>
    <definedName name="Apr_75" localSheetId="113">#REF!</definedName>
    <definedName name="Apr_75" localSheetId="114">#REF!</definedName>
    <definedName name="Apr_75" localSheetId="105">#REF!</definedName>
    <definedName name="Apr_75" localSheetId="106">#REF!</definedName>
    <definedName name="Apr_75" localSheetId="107">#REF!</definedName>
    <definedName name="Apr_75" localSheetId="110">#REF!</definedName>
    <definedName name="Apr_75" localSheetId="111">#REF!</definedName>
    <definedName name="Apr_75">#REF!</definedName>
    <definedName name="Apr_76" localSheetId="135">#REF!</definedName>
    <definedName name="Apr_76" localSheetId="136">#REF!</definedName>
    <definedName name="Apr_76" localSheetId="157">#REF!</definedName>
    <definedName name="Apr_76" localSheetId="185">#REF!</definedName>
    <definedName name="Apr_76" localSheetId="186">#REF!</definedName>
    <definedName name="Apr_76" localSheetId="187">#REF!</definedName>
    <definedName name="Apr_76" localSheetId="178">#REF!</definedName>
    <definedName name="Apr_76" localSheetId="179">#REF!</definedName>
    <definedName name="Apr_76" localSheetId="180">#REF!</definedName>
    <definedName name="Apr_76" localSheetId="181">#REF!</definedName>
    <definedName name="Apr_76" localSheetId="182">#REF!</definedName>
    <definedName name="Apr_76" localSheetId="183">#REF!</definedName>
    <definedName name="Apr_76" localSheetId="184">#REF!</definedName>
    <definedName name="Apr_76" localSheetId="112">#REF!</definedName>
    <definedName name="Apr_76" localSheetId="113">#REF!</definedName>
    <definedName name="Apr_76" localSheetId="114">#REF!</definedName>
    <definedName name="Apr_76" localSheetId="105">#REF!</definedName>
    <definedName name="Apr_76" localSheetId="106">#REF!</definedName>
    <definedName name="Apr_76" localSheetId="107">#REF!</definedName>
    <definedName name="Apr_76" localSheetId="110">#REF!</definedName>
    <definedName name="Apr_76" localSheetId="111">#REF!</definedName>
    <definedName name="Apr_76">#REF!</definedName>
    <definedName name="Apr_77" localSheetId="135">#REF!</definedName>
    <definedName name="Apr_77" localSheetId="136">#REF!</definedName>
    <definedName name="Apr_77" localSheetId="157">#REF!</definedName>
    <definedName name="Apr_77" localSheetId="185">#REF!</definedName>
    <definedName name="Apr_77" localSheetId="186">#REF!</definedName>
    <definedName name="Apr_77" localSheetId="187">#REF!</definedName>
    <definedName name="Apr_77" localSheetId="178">#REF!</definedName>
    <definedName name="Apr_77" localSheetId="179">#REF!</definedName>
    <definedName name="Apr_77" localSheetId="180">#REF!</definedName>
    <definedName name="Apr_77" localSheetId="181">#REF!</definedName>
    <definedName name="Apr_77" localSheetId="182">#REF!</definedName>
    <definedName name="Apr_77" localSheetId="183">#REF!</definedName>
    <definedName name="Apr_77" localSheetId="184">#REF!</definedName>
    <definedName name="Apr_77" localSheetId="112">#REF!</definedName>
    <definedName name="Apr_77" localSheetId="113">#REF!</definedName>
    <definedName name="Apr_77" localSheetId="114">#REF!</definedName>
    <definedName name="Apr_77" localSheetId="105">#REF!</definedName>
    <definedName name="Apr_77" localSheetId="106">#REF!</definedName>
    <definedName name="Apr_77" localSheetId="107">#REF!</definedName>
    <definedName name="Apr_77" localSheetId="110">#REF!</definedName>
    <definedName name="Apr_77" localSheetId="111">#REF!</definedName>
    <definedName name="Apr_77">#REF!</definedName>
    <definedName name="Apr_78" localSheetId="135">#REF!</definedName>
    <definedName name="Apr_78" localSheetId="136">#REF!</definedName>
    <definedName name="Apr_78" localSheetId="157">#REF!</definedName>
    <definedName name="Apr_78" localSheetId="185">#REF!</definedName>
    <definedName name="Apr_78" localSheetId="186">#REF!</definedName>
    <definedName name="Apr_78" localSheetId="187">#REF!</definedName>
    <definedName name="Apr_78" localSheetId="178">#REF!</definedName>
    <definedName name="Apr_78" localSheetId="179">#REF!</definedName>
    <definedName name="Apr_78" localSheetId="180">#REF!</definedName>
    <definedName name="Apr_78" localSheetId="181">#REF!</definedName>
    <definedName name="Apr_78" localSheetId="182">#REF!</definedName>
    <definedName name="Apr_78" localSheetId="183">#REF!</definedName>
    <definedName name="Apr_78" localSheetId="184">#REF!</definedName>
    <definedName name="Apr_78" localSheetId="112">#REF!</definedName>
    <definedName name="Apr_78" localSheetId="113">#REF!</definedName>
    <definedName name="Apr_78" localSheetId="114">#REF!</definedName>
    <definedName name="Apr_78" localSheetId="105">#REF!</definedName>
    <definedName name="Apr_78" localSheetId="106">#REF!</definedName>
    <definedName name="Apr_78" localSheetId="107">#REF!</definedName>
    <definedName name="Apr_78" localSheetId="110">#REF!</definedName>
    <definedName name="Apr_78" localSheetId="111">#REF!</definedName>
    <definedName name="Apr_78">#REF!</definedName>
    <definedName name="Apr_79" localSheetId="135">#REF!</definedName>
    <definedName name="Apr_79" localSheetId="136">#REF!</definedName>
    <definedName name="Apr_79" localSheetId="157">#REF!</definedName>
    <definedName name="Apr_79" localSheetId="185">#REF!</definedName>
    <definedName name="Apr_79" localSheetId="186">#REF!</definedName>
    <definedName name="Apr_79" localSheetId="187">#REF!</definedName>
    <definedName name="Apr_79" localSheetId="178">#REF!</definedName>
    <definedName name="Apr_79" localSheetId="179">#REF!</definedName>
    <definedName name="Apr_79" localSheetId="180">#REF!</definedName>
    <definedName name="Apr_79" localSheetId="181">#REF!</definedName>
    <definedName name="Apr_79" localSheetId="182">#REF!</definedName>
    <definedName name="Apr_79" localSheetId="183">#REF!</definedName>
    <definedName name="Apr_79" localSheetId="184">#REF!</definedName>
    <definedName name="Apr_79" localSheetId="112">#REF!</definedName>
    <definedName name="Apr_79" localSheetId="113">#REF!</definedName>
    <definedName name="Apr_79" localSheetId="114">#REF!</definedName>
    <definedName name="Apr_79" localSheetId="105">#REF!</definedName>
    <definedName name="Apr_79" localSheetId="106">#REF!</definedName>
    <definedName name="Apr_79" localSheetId="107">#REF!</definedName>
    <definedName name="Apr_79" localSheetId="110">#REF!</definedName>
    <definedName name="Apr_79" localSheetId="111">#REF!</definedName>
    <definedName name="Apr_79">#REF!</definedName>
    <definedName name="Apr_80" localSheetId="135">#REF!</definedName>
    <definedName name="Apr_80" localSheetId="136">#REF!</definedName>
    <definedName name="Apr_80" localSheetId="157">#REF!</definedName>
    <definedName name="Apr_80" localSheetId="185">#REF!</definedName>
    <definedName name="Apr_80" localSheetId="186">#REF!</definedName>
    <definedName name="Apr_80" localSheetId="187">#REF!</definedName>
    <definedName name="Apr_80" localSheetId="178">#REF!</definedName>
    <definedName name="Apr_80" localSheetId="179">#REF!</definedName>
    <definedName name="Apr_80" localSheetId="180">#REF!</definedName>
    <definedName name="Apr_80" localSheetId="181">#REF!</definedName>
    <definedName name="Apr_80" localSheetId="182">#REF!</definedName>
    <definedName name="Apr_80" localSheetId="183">#REF!</definedName>
    <definedName name="Apr_80" localSheetId="184">#REF!</definedName>
    <definedName name="Apr_80" localSheetId="112">#REF!</definedName>
    <definedName name="Apr_80" localSheetId="113">#REF!</definedName>
    <definedName name="Apr_80" localSheetId="114">#REF!</definedName>
    <definedName name="Apr_80" localSheetId="105">#REF!</definedName>
    <definedName name="Apr_80" localSheetId="106">#REF!</definedName>
    <definedName name="Apr_80" localSheetId="107">#REF!</definedName>
    <definedName name="Apr_80" localSheetId="110">#REF!</definedName>
    <definedName name="Apr_80" localSheetId="111">#REF!</definedName>
    <definedName name="Apr_80">#REF!</definedName>
    <definedName name="Apr_81" localSheetId="135">#REF!</definedName>
    <definedName name="Apr_81" localSheetId="136">#REF!</definedName>
    <definedName name="Apr_81" localSheetId="157">#REF!</definedName>
    <definedName name="Apr_81" localSheetId="185">#REF!</definedName>
    <definedName name="Apr_81" localSheetId="186">#REF!</definedName>
    <definedName name="Apr_81" localSheetId="187">#REF!</definedName>
    <definedName name="Apr_81" localSheetId="178">#REF!</definedName>
    <definedName name="Apr_81" localSheetId="179">#REF!</definedName>
    <definedName name="Apr_81" localSheetId="180">#REF!</definedName>
    <definedName name="Apr_81" localSheetId="181">#REF!</definedName>
    <definedName name="Apr_81" localSheetId="182">#REF!</definedName>
    <definedName name="Apr_81" localSheetId="183">#REF!</definedName>
    <definedName name="Apr_81" localSheetId="184">#REF!</definedName>
    <definedName name="Apr_81" localSheetId="112">#REF!</definedName>
    <definedName name="Apr_81" localSheetId="113">#REF!</definedName>
    <definedName name="Apr_81" localSheetId="114">#REF!</definedName>
    <definedName name="Apr_81" localSheetId="105">#REF!</definedName>
    <definedName name="Apr_81" localSheetId="106">#REF!</definedName>
    <definedName name="Apr_81" localSheetId="107">#REF!</definedName>
    <definedName name="Apr_81" localSheetId="110">#REF!</definedName>
    <definedName name="Apr_81" localSheetId="111">#REF!</definedName>
    <definedName name="Apr_81">#REF!</definedName>
    <definedName name="Apr_82" localSheetId="135">#REF!</definedName>
    <definedName name="Apr_82" localSheetId="136">#REF!</definedName>
    <definedName name="Apr_82" localSheetId="157">#REF!</definedName>
    <definedName name="Apr_82" localSheetId="185">#REF!</definedName>
    <definedName name="Apr_82" localSheetId="186">#REF!</definedName>
    <definedName name="Apr_82" localSheetId="187">#REF!</definedName>
    <definedName name="Apr_82" localSheetId="178">#REF!</definedName>
    <definedName name="Apr_82" localSheetId="179">#REF!</definedName>
    <definedName name="Apr_82" localSheetId="180">#REF!</definedName>
    <definedName name="Apr_82" localSheetId="181">#REF!</definedName>
    <definedName name="Apr_82" localSheetId="182">#REF!</definedName>
    <definedName name="Apr_82" localSheetId="183">#REF!</definedName>
    <definedName name="Apr_82" localSheetId="184">#REF!</definedName>
    <definedName name="Apr_82" localSheetId="112">#REF!</definedName>
    <definedName name="Apr_82" localSheetId="113">#REF!</definedName>
    <definedName name="Apr_82" localSheetId="114">#REF!</definedName>
    <definedName name="Apr_82" localSheetId="105">#REF!</definedName>
    <definedName name="Apr_82" localSheetId="106">#REF!</definedName>
    <definedName name="Apr_82" localSheetId="107">#REF!</definedName>
    <definedName name="Apr_82" localSheetId="110">#REF!</definedName>
    <definedName name="Apr_82" localSheetId="111">#REF!</definedName>
    <definedName name="Apr_82">#REF!</definedName>
    <definedName name="Apr_83" localSheetId="135">#REF!</definedName>
    <definedName name="Apr_83" localSheetId="136">#REF!</definedName>
    <definedName name="Apr_83" localSheetId="157">#REF!</definedName>
    <definedName name="Apr_83" localSheetId="185">#REF!</definedName>
    <definedName name="Apr_83" localSheetId="186">#REF!</definedName>
    <definedName name="Apr_83" localSheetId="187">#REF!</definedName>
    <definedName name="Apr_83" localSheetId="178">#REF!</definedName>
    <definedName name="Apr_83" localSheetId="179">#REF!</definedName>
    <definedName name="Apr_83" localSheetId="180">#REF!</definedName>
    <definedName name="Apr_83" localSheetId="181">#REF!</definedName>
    <definedName name="Apr_83" localSheetId="182">#REF!</definedName>
    <definedName name="Apr_83" localSheetId="183">#REF!</definedName>
    <definedName name="Apr_83" localSheetId="184">#REF!</definedName>
    <definedName name="Apr_83" localSheetId="112">#REF!</definedName>
    <definedName name="Apr_83" localSheetId="113">#REF!</definedName>
    <definedName name="Apr_83" localSheetId="114">#REF!</definedName>
    <definedName name="Apr_83" localSheetId="105">#REF!</definedName>
    <definedName name="Apr_83" localSheetId="106">#REF!</definedName>
    <definedName name="Apr_83" localSheetId="107">#REF!</definedName>
    <definedName name="Apr_83" localSheetId="110">#REF!</definedName>
    <definedName name="Apr_83" localSheetId="111">#REF!</definedName>
    <definedName name="Apr_83">#REF!</definedName>
    <definedName name="Apr_84" localSheetId="135">#REF!</definedName>
    <definedName name="Apr_84" localSheetId="136">#REF!</definedName>
    <definedName name="Apr_84" localSheetId="157">#REF!</definedName>
    <definedName name="Apr_84" localSheetId="185">#REF!</definedName>
    <definedName name="Apr_84" localSheetId="186">#REF!</definedName>
    <definedName name="Apr_84" localSheetId="187">#REF!</definedName>
    <definedName name="Apr_84" localSheetId="178">#REF!</definedName>
    <definedName name="Apr_84" localSheetId="179">#REF!</definedName>
    <definedName name="Apr_84" localSheetId="180">#REF!</definedName>
    <definedName name="Apr_84" localSheetId="181">#REF!</definedName>
    <definedName name="Apr_84" localSheetId="182">#REF!</definedName>
    <definedName name="Apr_84" localSheetId="183">#REF!</definedName>
    <definedName name="Apr_84" localSheetId="184">#REF!</definedName>
    <definedName name="Apr_84" localSheetId="112">#REF!</definedName>
    <definedName name="Apr_84" localSheetId="113">#REF!</definedName>
    <definedName name="Apr_84" localSheetId="114">#REF!</definedName>
    <definedName name="Apr_84" localSheetId="105">#REF!</definedName>
    <definedName name="Apr_84" localSheetId="106">#REF!</definedName>
    <definedName name="Apr_84" localSheetId="107">#REF!</definedName>
    <definedName name="Apr_84" localSheetId="110">#REF!</definedName>
    <definedName name="Apr_84" localSheetId="111">#REF!</definedName>
    <definedName name="Apr_84">#REF!</definedName>
    <definedName name="Apr_85" localSheetId="135">#REF!</definedName>
    <definedName name="Apr_85" localSheetId="136">#REF!</definedName>
    <definedName name="Apr_85" localSheetId="157">#REF!</definedName>
    <definedName name="Apr_85" localSheetId="185">#REF!</definedName>
    <definedName name="Apr_85" localSheetId="186">#REF!</definedName>
    <definedName name="Apr_85" localSheetId="187">#REF!</definedName>
    <definedName name="Apr_85" localSheetId="178">#REF!</definedName>
    <definedName name="Apr_85" localSheetId="179">#REF!</definedName>
    <definedName name="Apr_85" localSheetId="180">#REF!</definedName>
    <definedName name="Apr_85" localSheetId="181">#REF!</definedName>
    <definedName name="Apr_85" localSheetId="182">#REF!</definedName>
    <definedName name="Apr_85" localSheetId="183">#REF!</definedName>
    <definedName name="Apr_85" localSheetId="184">#REF!</definedName>
    <definedName name="Apr_85" localSheetId="112">#REF!</definedName>
    <definedName name="Apr_85" localSheetId="113">#REF!</definedName>
    <definedName name="Apr_85" localSheetId="114">#REF!</definedName>
    <definedName name="Apr_85" localSheetId="105">#REF!</definedName>
    <definedName name="Apr_85" localSheetId="106">#REF!</definedName>
    <definedName name="Apr_85" localSheetId="107">#REF!</definedName>
    <definedName name="Apr_85" localSheetId="110">#REF!</definedName>
    <definedName name="Apr_85" localSheetId="111">#REF!</definedName>
    <definedName name="Apr_85">#REF!</definedName>
    <definedName name="Apr_86" localSheetId="135">#REF!</definedName>
    <definedName name="Apr_86" localSheetId="136">#REF!</definedName>
    <definedName name="Apr_86" localSheetId="157">#REF!</definedName>
    <definedName name="Apr_86" localSheetId="185">#REF!</definedName>
    <definedName name="Apr_86" localSheetId="186">#REF!</definedName>
    <definedName name="Apr_86" localSheetId="187">#REF!</definedName>
    <definedName name="Apr_86" localSheetId="178">#REF!</definedName>
    <definedName name="Apr_86" localSheetId="179">#REF!</definedName>
    <definedName name="Apr_86" localSheetId="180">#REF!</definedName>
    <definedName name="Apr_86" localSheetId="181">#REF!</definedName>
    <definedName name="Apr_86" localSheetId="182">#REF!</definedName>
    <definedName name="Apr_86" localSheetId="183">#REF!</definedName>
    <definedName name="Apr_86" localSheetId="184">#REF!</definedName>
    <definedName name="Apr_86" localSheetId="112">#REF!</definedName>
    <definedName name="Apr_86" localSheetId="113">#REF!</definedName>
    <definedName name="Apr_86" localSheetId="114">#REF!</definedName>
    <definedName name="Apr_86" localSheetId="105">#REF!</definedName>
    <definedName name="Apr_86" localSheetId="106">#REF!</definedName>
    <definedName name="Apr_86" localSheetId="107">#REF!</definedName>
    <definedName name="Apr_86" localSheetId="110">#REF!</definedName>
    <definedName name="Apr_86" localSheetId="111">#REF!</definedName>
    <definedName name="Apr_86">#REF!</definedName>
    <definedName name="Apr_87" localSheetId="135">#REF!</definedName>
    <definedName name="Apr_87" localSheetId="136">#REF!</definedName>
    <definedName name="Apr_87" localSheetId="157">#REF!</definedName>
    <definedName name="Apr_87" localSheetId="185">#REF!</definedName>
    <definedName name="Apr_87" localSheetId="186">#REF!</definedName>
    <definedName name="Apr_87" localSheetId="187">#REF!</definedName>
    <definedName name="Apr_87" localSheetId="178">#REF!</definedName>
    <definedName name="Apr_87" localSheetId="179">#REF!</definedName>
    <definedName name="Apr_87" localSheetId="180">#REF!</definedName>
    <definedName name="Apr_87" localSheetId="181">#REF!</definedName>
    <definedName name="Apr_87" localSheetId="182">#REF!</definedName>
    <definedName name="Apr_87" localSheetId="183">#REF!</definedName>
    <definedName name="Apr_87" localSheetId="184">#REF!</definedName>
    <definedName name="Apr_87" localSheetId="112">#REF!</definedName>
    <definedName name="Apr_87" localSheetId="113">#REF!</definedName>
    <definedName name="Apr_87" localSheetId="114">#REF!</definedName>
    <definedName name="Apr_87" localSheetId="105">#REF!</definedName>
    <definedName name="Apr_87" localSheetId="106">#REF!</definedName>
    <definedName name="Apr_87" localSheetId="107">#REF!</definedName>
    <definedName name="Apr_87" localSheetId="110">#REF!</definedName>
    <definedName name="Apr_87" localSheetId="111">#REF!</definedName>
    <definedName name="Apr_87">#REF!</definedName>
    <definedName name="Apr_88" localSheetId="135">#REF!</definedName>
    <definedName name="Apr_88" localSheetId="136">#REF!</definedName>
    <definedName name="Apr_88" localSheetId="157">#REF!</definedName>
    <definedName name="Apr_88" localSheetId="185">#REF!</definedName>
    <definedName name="Apr_88" localSheetId="186">#REF!</definedName>
    <definedName name="Apr_88" localSheetId="187">#REF!</definedName>
    <definedName name="Apr_88" localSheetId="178">#REF!</definedName>
    <definedName name="Apr_88" localSheetId="179">#REF!</definedName>
    <definedName name="Apr_88" localSheetId="180">#REF!</definedName>
    <definedName name="Apr_88" localSheetId="181">#REF!</definedName>
    <definedName name="Apr_88" localSheetId="182">#REF!</definedName>
    <definedName name="Apr_88" localSheetId="183">#REF!</definedName>
    <definedName name="Apr_88" localSheetId="184">#REF!</definedName>
    <definedName name="Apr_88" localSheetId="112">#REF!</definedName>
    <definedName name="Apr_88" localSheetId="113">#REF!</definedName>
    <definedName name="Apr_88" localSheetId="114">#REF!</definedName>
    <definedName name="Apr_88" localSheetId="105">#REF!</definedName>
    <definedName name="Apr_88" localSheetId="106">#REF!</definedName>
    <definedName name="Apr_88" localSheetId="107">#REF!</definedName>
    <definedName name="Apr_88" localSheetId="110">#REF!</definedName>
    <definedName name="Apr_88" localSheetId="111">#REF!</definedName>
    <definedName name="Apr_88">#REF!</definedName>
    <definedName name="Apr_89" localSheetId="135">#REF!</definedName>
    <definedName name="Apr_89" localSheetId="136">#REF!</definedName>
    <definedName name="Apr_89" localSheetId="157">#REF!</definedName>
    <definedName name="Apr_89" localSheetId="185">#REF!</definedName>
    <definedName name="Apr_89" localSheetId="186">#REF!</definedName>
    <definedName name="Apr_89" localSheetId="187">#REF!</definedName>
    <definedName name="Apr_89" localSheetId="178">#REF!</definedName>
    <definedName name="Apr_89" localSheetId="179">#REF!</definedName>
    <definedName name="Apr_89" localSheetId="180">#REF!</definedName>
    <definedName name="Apr_89" localSheetId="181">#REF!</definedName>
    <definedName name="Apr_89" localSheetId="182">#REF!</definedName>
    <definedName name="Apr_89" localSheetId="183">#REF!</definedName>
    <definedName name="Apr_89" localSheetId="184">#REF!</definedName>
    <definedName name="Apr_89" localSheetId="112">#REF!</definedName>
    <definedName name="Apr_89" localSheetId="113">#REF!</definedName>
    <definedName name="Apr_89" localSheetId="114">#REF!</definedName>
    <definedName name="Apr_89" localSheetId="105">#REF!</definedName>
    <definedName name="Apr_89" localSheetId="106">#REF!</definedName>
    <definedName name="Apr_89" localSheetId="107">#REF!</definedName>
    <definedName name="Apr_89" localSheetId="110">#REF!</definedName>
    <definedName name="Apr_89" localSheetId="111">#REF!</definedName>
    <definedName name="Apr_89">#REF!</definedName>
    <definedName name="Apr_90" localSheetId="135">#REF!</definedName>
    <definedName name="Apr_90" localSheetId="136">#REF!</definedName>
    <definedName name="Apr_90" localSheetId="157">#REF!</definedName>
    <definedName name="Apr_90" localSheetId="185">#REF!</definedName>
    <definedName name="Apr_90" localSheetId="186">#REF!</definedName>
    <definedName name="Apr_90" localSheetId="187">#REF!</definedName>
    <definedName name="Apr_90" localSheetId="178">#REF!</definedName>
    <definedName name="Apr_90" localSheetId="179">#REF!</definedName>
    <definedName name="Apr_90" localSheetId="180">#REF!</definedName>
    <definedName name="Apr_90" localSheetId="181">#REF!</definedName>
    <definedName name="Apr_90" localSheetId="182">#REF!</definedName>
    <definedName name="Apr_90" localSheetId="183">#REF!</definedName>
    <definedName name="Apr_90" localSheetId="184">#REF!</definedName>
    <definedName name="Apr_90" localSheetId="112">#REF!</definedName>
    <definedName name="Apr_90" localSheetId="113">#REF!</definedName>
    <definedName name="Apr_90" localSheetId="114">#REF!</definedName>
    <definedName name="Apr_90" localSheetId="105">#REF!</definedName>
    <definedName name="Apr_90" localSheetId="106">#REF!</definedName>
    <definedName name="Apr_90" localSheetId="107">#REF!</definedName>
    <definedName name="Apr_90" localSheetId="110">#REF!</definedName>
    <definedName name="Apr_90" localSheetId="111">#REF!</definedName>
    <definedName name="Apr_90">#REF!</definedName>
    <definedName name="Apr_91" localSheetId="135">#REF!</definedName>
    <definedName name="Apr_91" localSheetId="136">#REF!</definedName>
    <definedName name="Apr_91" localSheetId="157">#REF!</definedName>
    <definedName name="Apr_91" localSheetId="185">#REF!</definedName>
    <definedName name="Apr_91" localSheetId="186">#REF!</definedName>
    <definedName name="Apr_91" localSheetId="187">#REF!</definedName>
    <definedName name="Apr_91" localSheetId="178">#REF!</definedName>
    <definedName name="Apr_91" localSheetId="179">#REF!</definedName>
    <definedName name="Apr_91" localSheetId="180">#REF!</definedName>
    <definedName name="Apr_91" localSheetId="181">#REF!</definedName>
    <definedName name="Apr_91" localSheetId="182">#REF!</definedName>
    <definedName name="Apr_91" localSheetId="183">#REF!</definedName>
    <definedName name="Apr_91" localSheetId="184">#REF!</definedName>
    <definedName name="Apr_91" localSheetId="112">#REF!</definedName>
    <definedName name="Apr_91" localSheetId="113">#REF!</definedName>
    <definedName name="Apr_91" localSheetId="114">#REF!</definedName>
    <definedName name="Apr_91" localSheetId="105">#REF!</definedName>
    <definedName name="Apr_91" localSheetId="106">#REF!</definedName>
    <definedName name="Apr_91" localSheetId="107">#REF!</definedName>
    <definedName name="Apr_91" localSheetId="110">#REF!</definedName>
    <definedName name="Apr_91" localSheetId="111">#REF!</definedName>
    <definedName name="Apr_91">#REF!</definedName>
    <definedName name="Apr_92" localSheetId="135">#REF!</definedName>
    <definedName name="Apr_92" localSheetId="136">#REF!</definedName>
    <definedName name="Apr_92" localSheetId="157">#REF!</definedName>
    <definedName name="Apr_92" localSheetId="185">#REF!</definedName>
    <definedName name="Apr_92" localSheetId="186">#REF!</definedName>
    <definedName name="Apr_92" localSheetId="187">#REF!</definedName>
    <definedName name="Apr_92" localSheetId="178">#REF!</definedName>
    <definedName name="Apr_92" localSheetId="179">#REF!</definedName>
    <definedName name="Apr_92" localSheetId="180">#REF!</definedName>
    <definedName name="Apr_92" localSheetId="181">#REF!</definedName>
    <definedName name="Apr_92" localSheetId="182">#REF!</definedName>
    <definedName name="Apr_92" localSheetId="183">#REF!</definedName>
    <definedName name="Apr_92" localSheetId="184">#REF!</definedName>
    <definedName name="Apr_92" localSheetId="112">#REF!</definedName>
    <definedName name="Apr_92" localSheetId="113">#REF!</definedName>
    <definedName name="Apr_92" localSheetId="114">#REF!</definedName>
    <definedName name="Apr_92" localSheetId="105">#REF!</definedName>
    <definedName name="Apr_92" localSheetId="106">#REF!</definedName>
    <definedName name="Apr_92" localSheetId="107">#REF!</definedName>
    <definedName name="Apr_92" localSheetId="110">#REF!</definedName>
    <definedName name="Apr_92" localSheetId="111">#REF!</definedName>
    <definedName name="Apr_92">#REF!</definedName>
    <definedName name="Apr_93" localSheetId="135">#REF!</definedName>
    <definedName name="Apr_93" localSheetId="136">#REF!</definedName>
    <definedName name="Apr_93" localSheetId="157">#REF!</definedName>
    <definedName name="Apr_93" localSheetId="185">#REF!</definedName>
    <definedName name="Apr_93" localSheetId="186">#REF!</definedName>
    <definedName name="Apr_93" localSheetId="187">#REF!</definedName>
    <definedName name="Apr_93" localSheetId="178">#REF!</definedName>
    <definedName name="Apr_93" localSheetId="179">#REF!</definedName>
    <definedName name="Apr_93" localSheetId="180">#REF!</definedName>
    <definedName name="Apr_93" localSheetId="181">#REF!</definedName>
    <definedName name="Apr_93" localSheetId="182">#REF!</definedName>
    <definedName name="Apr_93" localSheetId="183">#REF!</definedName>
    <definedName name="Apr_93" localSheetId="184">#REF!</definedName>
    <definedName name="Apr_93" localSheetId="112">#REF!</definedName>
    <definedName name="Apr_93" localSheetId="113">#REF!</definedName>
    <definedName name="Apr_93" localSheetId="114">#REF!</definedName>
    <definedName name="Apr_93" localSheetId="105">#REF!</definedName>
    <definedName name="Apr_93" localSheetId="106">#REF!</definedName>
    <definedName name="Apr_93" localSheetId="107">#REF!</definedName>
    <definedName name="Apr_93" localSheetId="110">#REF!</definedName>
    <definedName name="Apr_93" localSheetId="111">#REF!</definedName>
    <definedName name="Apr_93">#REF!</definedName>
    <definedName name="Apr_94" localSheetId="135">#REF!</definedName>
    <definedName name="Apr_94" localSheetId="136">#REF!</definedName>
    <definedName name="Apr_94" localSheetId="157">#REF!</definedName>
    <definedName name="Apr_94" localSheetId="185">#REF!</definedName>
    <definedName name="Apr_94" localSheetId="186">#REF!</definedName>
    <definedName name="Apr_94" localSheetId="187">#REF!</definedName>
    <definedName name="Apr_94" localSheetId="178">#REF!</definedName>
    <definedName name="Apr_94" localSheetId="179">#REF!</definedName>
    <definedName name="Apr_94" localSheetId="180">#REF!</definedName>
    <definedName name="Apr_94" localSheetId="181">#REF!</definedName>
    <definedName name="Apr_94" localSheetId="182">#REF!</definedName>
    <definedName name="Apr_94" localSheetId="183">#REF!</definedName>
    <definedName name="Apr_94" localSheetId="184">#REF!</definedName>
    <definedName name="Apr_94" localSheetId="112">#REF!</definedName>
    <definedName name="Apr_94" localSheetId="113">#REF!</definedName>
    <definedName name="Apr_94" localSheetId="114">#REF!</definedName>
    <definedName name="Apr_94" localSheetId="105">#REF!</definedName>
    <definedName name="Apr_94" localSheetId="106">#REF!</definedName>
    <definedName name="Apr_94" localSheetId="107">#REF!</definedName>
    <definedName name="Apr_94" localSheetId="110">#REF!</definedName>
    <definedName name="Apr_94" localSheetId="111">#REF!</definedName>
    <definedName name="Apr_94">#REF!</definedName>
    <definedName name="Apr_95" localSheetId="135">#REF!</definedName>
    <definedName name="Apr_95" localSheetId="136">#REF!</definedName>
    <definedName name="Apr_95" localSheetId="157">#REF!</definedName>
    <definedName name="Apr_95" localSheetId="185">#REF!</definedName>
    <definedName name="Apr_95" localSheetId="186">#REF!</definedName>
    <definedName name="Apr_95" localSheetId="187">#REF!</definedName>
    <definedName name="Apr_95" localSheetId="178">#REF!</definedName>
    <definedName name="Apr_95" localSheetId="179">#REF!</definedName>
    <definedName name="Apr_95" localSheetId="180">#REF!</definedName>
    <definedName name="Apr_95" localSheetId="181">#REF!</definedName>
    <definedName name="Apr_95" localSheetId="182">#REF!</definedName>
    <definedName name="Apr_95" localSheetId="183">#REF!</definedName>
    <definedName name="Apr_95" localSheetId="184">#REF!</definedName>
    <definedName name="Apr_95" localSheetId="112">#REF!</definedName>
    <definedName name="Apr_95" localSheetId="113">#REF!</definedName>
    <definedName name="Apr_95" localSheetId="114">#REF!</definedName>
    <definedName name="Apr_95" localSheetId="105">#REF!</definedName>
    <definedName name="Apr_95" localSheetId="106">#REF!</definedName>
    <definedName name="Apr_95" localSheetId="107">#REF!</definedName>
    <definedName name="Apr_95" localSheetId="110">#REF!</definedName>
    <definedName name="Apr_95" localSheetId="111">#REF!</definedName>
    <definedName name="Apr_95">#REF!</definedName>
    <definedName name="Apr_96" localSheetId="135">#REF!</definedName>
    <definedName name="Apr_96" localSheetId="136">#REF!</definedName>
    <definedName name="Apr_96" localSheetId="157">#REF!</definedName>
    <definedName name="Apr_96" localSheetId="185">#REF!</definedName>
    <definedName name="Apr_96" localSheetId="186">#REF!</definedName>
    <definedName name="Apr_96" localSheetId="187">#REF!</definedName>
    <definedName name="Apr_96" localSheetId="178">#REF!</definedName>
    <definedName name="Apr_96" localSheetId="179">#REF!</definedName>
    <definedName name="Apr_96" localSheetId="180">#REF!</definedName>
    <definedName name="Apr_96" localSheetId="181">#REF!</definedName>
    <definedName name="Apr_96" localSheetId="182">#REF!</definedName>
    <definedName name="Apr_96" localSheetId="183">#REF!</definedName>
    <definedName name="Apr_96" localSheetId="184">#REF!</definedName>
    <definedName name="Apr_96" localSheetId="112">#REF!</definedName>
    <definedName name="Apr_96" localSheetId="113">#REF!</definedName>
    <definedName name="Apr_96" localSheetId="114">#REF!</definedName>
    <definedName name="Apr_96" localSheetId="105">#REF!</definedName>
    <definedName name="Apr_96" localSheetId="106">#REF!</definedName>
    <definedName name="Apr_96" localSheetId="107">#REF!</definedName>
    <definedName name="Apr_96" localSheetId="110">#REF!</definedName>
    <definedName name="Apr_96" localSheetId="111">#REF!</definedName>
    <definedName name="Apr_96">#REF!</definedName>
    <definedName name="Apr_97" localSheetId="135">#REF!</definedName>
    <definedName name="Apr_97" localSheetId="136">#REF!</definedName>
    <definedName name="Apr_97" localSheetId="157">#REF!</definedName>
    <definedName name="Apr_97" localSheetId="185">#REF!</definedName>
    <definedName name="Apr_97" localSheetId="186">#REF!</definedName>
    <definedName name="Apr_97" localSheetId="187">#REF!</definedName>
    <definedName name="Apr_97" localSheetId="178">#REF!</definedName>
    <definedName name="Apr_97" localSheetId="179">#REF!</definedName>
    <definedName name="Apr_97" localSheetId="180">#REF!</definedName>
    <definedName name="Apr_97" localSheetId="181">#REF!</definedName>
    <definedName name="Apr_97" localSheetId="182">#REF!</definedName>
    <definedName name="Apr_97" localSheetId="183">#REF!</definedName>
    <definedName name="Apr_97" localSheetId="184">#REF!</definedName>
    <definedName name="Apr_97" localSheetId="112">#REF!</definedName>
    <definedName name="Apr_97" localSheetId="113">#REF!</definedName>
    <definedName name="Apr_97" localSheetId="114">#REF!</definedName>
    <definedName name="Apr_97" localSheetId="105">#REF!</definedName>
    <definedName name="Apr_97" localSheetId="106">#REF!</definedName>
    <definedName name="Apr_97" localSheetId="107">#REF!</definedName>
    <definedName name="Apr_97" localSheetId="110">#REF!</definedName>
    <definedName name="Apr_97" localSheetId="111">#REF!</definedName>
    <definedName name="Apr_97">#REF!</definedName>
    <definedName name="Apr_98" localSheetId="135">#REF!</definedName>
    <definedName name="Apr_98" localSheetId="136">#REF!</definedName>
    <definedName name="Apr_98" localSheetId="157">#REF!</definedName>
    <definedName name="Apr_98" localSheetId="185">#REF!</definedName>
    <definedName name="Apr_98" localSheetId="186">#REF!</definedName>
    <definedName name="Apr_98" localSheetId="187">#REF!</definedName>
    <definedName name="Apr_98" localSheetId="178">#REF!</definedName>
    <definedName name="Apr_98" localSheetId="179">#REF!</definedName>
    <definedName name="Apr_98" localSheetId="180">#REF!</definedName>
    <definedName name="Apr_98" localSheetId="181">#REF!</definedName>
    <definedName name="Apr_98" localSheetId="182">#REF!</definedName>
    <definedName name="Apr_98" localSheetId="183">#REF!</definedName>
    <definedName name="Apr_98" localSheetId="184">#REF!</definedName>
    <definedName name="Apr_98" localSheetId="112">#REF!</definedName>
    <definedName name="Apr_98" localSheetId="113">#REF!</definedName>
    <definedName name="Apr_98" localSheetId="114">#REF!</definedName>
    <definedName name="Apr_98" localSheetId="105">#REF!</definedName>
    <definedName name="Apr_98" localSheetId="106">#REF!</definedName>
    <definedName name="Apr_98" localSheetId="107">#REF!</definedName>
    <definedName name="Apr_98" localSheetId="110">#REF!</definedName>
    <definedName name="Apr_98" localSheetId="111">#REF!</definedName>
    <definedName name="Apr_98">#REF!</definedName>
    <definedName name="Apr_99" localSheetId="135">#REF!</definedName>
    <definedName name="Apr_99" localSheetId="136">#REF!</definedName>
    <definedName name="Apr_99" localSheetId="157">#REF!</definedName>
    <definedName name="Apr_99" localSheetId="185">#REF!</definedName>
    <definedName name="Apr_99" localSheetId="186">#REF!</definedName>
    <definedName name="Apr_99" localSheetId="187">#REF!</definedName>
    <definedName name="Apr_99" localSheetId="178">#REF!</definedName>
    <definedName name="Apr_99" localSheetId="179">#REF!</definedName>
    <definedName name="Apr_99" localSheetId="180">#REF!</definedName>
    <definedName name="Apr_99" localSheetId="181">#REF!</definedName>
    <definedName name="Apr_99" localSheetId="182">#REF!</definedName>
    <definedName name="Apr_99" localSheetId="183">#REF!</definedName>
    <definedName name="Apr_99" localSheetId="184">#REF!</definedName>
    <definedName name="Apr_99" localSheetId="112">#REF!</definedName>
    <definedName name="Apr_99" localSheetId="113">#REF!</definedName>
    <definedName name="Apr_99" localSheetId="114">#REF!</definedName>
    <definedName name="Apr_99" localSheetId="105">#REF!</definedName>
    <definedName name="Apr_99" localSheetId="106">#REF!</definedName>
    <definedName name="Apr_99" localSheetId="107">#REF!</definedName>
    <definedName name="Apr_99" localSheetId="110">#REF!</definedName>
    <definedName name="Apr_99" localSheetId="111">#REF!</definedName>
    <definedName name="Apr_99">#REF!</definedName>
    <definedName name="arat" localSheetId="135">[36]Zambia!#REF!</definedName>
    <definedName name="arat" localSheetId="136">[36]Zambia!#REF!</definedName>
    <definedName name="arat" localSheetId="185">[36]Zambia!#REF!</definedName>
    <definedName name="arat" localSheetId="186">[36]Zambia!#REF!</definedName>
    <definedName name="arat" localSheetId="187">[36]Zambia!#REF!</definedName>
    <definedName name="arat" localSheetId="178">[36]Zambia!#REF!</definedName>
    <definedName name="arat" localSheetId="179">[36]Zambia!#REF!</definedName>
    <definedName name="arat" localSheetId="180">[36]Zambia!#REF!</definedName>
    <definedName name="arat" localSheetId="181">[36]Zambia!#REF!</definedName>
    <definedName name="arat" localSheetId="182">[36]Zambia!#REF!</definedName>
    <definedName name="arat" localSheetId="183">[36]Zambia!#REF!</definedName>
    <definedName name="arat" localSheetId="184">[36]Zambia!#REF!</definedName>
    <definedName name="arat">[36]Zambia!#REF!</definedName>
    <definedName name="Argentina" localSheetId="1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3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3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3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3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3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9"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 localSheetId="115">#REF!</definedName>
    <definedName name="ARR" localSheetId="135">#REF!</definedName>
    <definedName name="ARR" localSheetId="136">#REF!</definedName>
    <definedName name="ARR" localSheetId="157">#REF!</definedName>
    <definedName name="ARR" localSheetId="162">#REF!</definedName>
    <definedName name="ARR" localSheetId="165">#REF!</definedName>
    <definedName name="ARR" localSheetId="177">#REF!</definedName>
    <definedName name="ARR" localSheetId="185">#REF!</definedName>
    <definedName name="ARR" localSheetId="186">#REF!</definedName>
    <definedName name="ARR" localSheetId="187">#REF!</definedName>
    <definedName name="ARR" localSheetId="178">#REF!</definedName>
    <definedName name="ARR" localSheetId="179">#REF!</definedName>
    <definedName name="ARR" localSheetId="180">#REF!</definedName>
    <definedName name="ARR" localSheetId="181">#REF!</definedName>
    <definedName name="ARR" localSheetId="182">#REF!</definedName>
    <definedName name="ARR" localSheetId="183">#REF!</definedName>
    <definedName name="ARR" localSheetId="184">#REF!</definedName>
    <definedName name="ARR" localSheetId="112">#REF!</definedName>
    <definedName name="ARR" localSheetId="113">#REF!</definedName>
    <definedName name="ARR" localSheetId="114">#REF!</definedName>
    <definedName name="ARR" localSheetId="105">#REF!</definedName>
    <definedName name="ARR" localSheetId="106">#REF!</definedName>
    <definedName name="ARR" localSheetId="107">#REF!</definedName>
    <definedName name="ARR" localSheetId="110">#REF!</definedName>
    <definedName name="ARR" localSheetId="111">#REF!</definedName>
    <definedName name="ARR">#REF!</definedName>
    <definedName name="ARR.SR" localSheetId="135">#REF!</definedName>
    <definedName name="ARR.SR" localSheetId="136">#REF!</definedName>
    <definedName name="ARR.SR" localSheetId="157">#REF!</definedName>
    <definedName name="ARR.SR" localSheetId="162">#REF!</definedName>
    <definedName name="ARR.SR" localSheetId="177">#REF!</definedName>
    <definedName name="ARR.SR" localSheetId="185">#REF!</definedName>
    <definedName name="ARR.SR" localSheetId="186">#REF!</definedName>
    <definedName name="ARR.SR" localSheetId="187">#REF!</definedName>
    <definedName name="ARR.SR" localSheetId="178">#REF!</definedName>
    <definedName name="ARR.SR" localSheetId="179">#REF!</definedName>
    <definedName name="ARR.SR" localSheetId="180">#REF!</definedName>
    <definedName name="ARR.SR" localSheetId="181">#REF!</definedName>
    <definedName name="ARR.SR" localSheetId="182">#REF!</definedName>
    <definedName name="ARR.SR" localSheetId="183">#REF!</definedName>
    <definedName name="ARR.SR" localSheetId="184">#REF!</definedName>
    <definedName name="ARR.SR" localSheetId="112">#REF!</definedName>
    <definedName name="ARR.SR" localSheetId="113">#REF!</definedName>
    <definedName name="ARR.SR" localSheetId="114">#REF!</definedName>
    <definedName name="ARR.SR" localSheetId="105">#REF!</definedName>
    <definedName name="ARR.SR" localSheetId="106">#REF!</definedName>
    <definedName name="ARR.SR" localSheetId="107">#REF!</definedName>
    <definedName name="ARR.SR" localSheetId="110">#REF!</definedName>
    <definedName name="ARR.SR" localSheetId="111">#REF!</definedName>
    <definedName name="ARR.SR">#REF!</definedName>
    <definedName name="as" localSheetId="115" hidden="1">{#N/A,#N/A,TRUE,"Table1USD";#N/A,#N/A,TRUE,"Table1GBP"}</definedName>
    <definedName name="as" localSheetId="117" hidden="1">{#N/A,#N/A,TRUE,"Table1USD";#N/A,#N/A,TRUE,"Table1GBP"}</definedName>
    <definedName name="as" localSheetId="119" hidden="1">{#N/A,#N/A,TRUE,"Table1USD";#N/A,#N/A,TRUE,"Table1GBP"}</definedName>
    <definedName name="as" localSheetId="121" hidden="1">{#N/A,#N/A,TRUE,"Table1USD";#N/A,#N/A,TRUE,"Table1GBP"}</definedName>
    <definedName name="as" localSheetId="135" hidden="1">{#N/A,#N/A,TRUE,"Table1USD";#N/A,#N/A,TRUE,"Table1GBP"}</definedName>
    <definedName name="as" localSheetId="136" hidden="1">{#N/A,#N/A,TRUE,"Table1USD";#N/A,#N/A,TRUE,"Table1GBP"}</definedName>
    <definedName name="as" localSheetId="132" hidden="1">{#N/A,#N/A,TRUE,"Table1USD";#N/A,#N/A,TRUE,"Table1GBP"}</definedName>
    <definedName name="as" localSheetId="133" hidden="1">{#N/A,#N/A,TRUE,"Table1USD";#N/A,#N/A,TRUE,"Table1GBP"}</definedName>
    <definedName name="as" localSheetId="134" hidden="1">{#N/A,#N/A,TRUE,"Table1USD";#N/A,#N/A,TRUE,"Table1GBP"}</definedName>
    <definedName name="as" localSheetId="155" hidden="1">{#N/A,#N/A,TRUE,"Table1USD";#N/A,#N/A,TRUE,"Table1GBP"}</definedName>
    <definedName name="as" localSheetId="153" hidden="1">{#N/A,#N/A,TRUE,"Table1USD";#N/A,#N/A,TRUE,"Table1GBP"}</definedName>
    <definedName name="as" localSheetId="157" hidden="1">{#N/A,#N/A,TRUE,"Table1USD";#N/A,#N/A,TRUE,"Table1GBP"}</definedName>
    <definedName name="as" localSheetId="162" hidden="1">{#N/A,#N/A,TRUE,"Table1USD";#N/A,#N/A,TRUE,"Table1GBP"}</definedName>
    <definedName name="as" localSheetId="165" hidden="1">{#N/A,#N/A,TRUE,"Table1USD";#N/A,#N/A,TRUE,"Table1GBP"}</definedName>
    <definedName name="as" localSheetId="170" hidden="1">{#N/A,#N/A,TRUE,"Table1USD";#N/A,#N/A,TRUE,"Table1GBP"}</definedName>
    <definedName name="as" localSheetId="171" hidden="1">{#N/A,#N/A,TRUE,"Table1USD";#N/A,#N/A,TRUE,"Table1GBP"}</definedName>
    <definedName name="as" localSheetId="172" hidden="1">{#N/A,#N/A,TRUE,"Table1USD";#N/A,#N/A,TRUE,"Table1GBP"}</definedName>
    <definedName name="as" localSheetId="173" hidden="1">{#N/A,#N/A,TRUE,"Table1USD";#N/A,#N/A,TRUE,"Table1GBP"}</definedName>
    <definedName name="as" localSheetId="174" hidden="1">{#N/A,#N/A,TRUE,"Table1USD";#N/A,#N/A,TRUE,"Table1GBP"}</definedName>
    <definedName name="as" localSheetId="177" hidden="1">{#N/A,#N/A,TRUE,"Table1USD";#N/A,#N/A,TRUE,"Table1GBP"}</definedName>
    <definedName name="as" localSheetId="185" hidden="1">{#N/A,#N/A,TRUE,"Table1USD";#N/A,#N/A,TRUE,"Table1GBP"}</definedName>
    <definedName name="as" localSheetId="186" hidden="1">{#N/A,#N/A,TRUE,"Table1USD";#N/A,#N/A,TRUE,"Table1GBP"}</definedName>
    <definedName name="as" localSheetId="187" hidden="1">{#N/A,#N/A,TRUE,"Table1USD";#N/A,#N/A,TRUE,"Table1GBP"}</definedName>
    <definedName name="as" localSheetId="178" hidden="1">{#N/A,#N/A,TRUE,"Table1USD";#N/A,#N/A,TRUE,"Table1GBP"}</definedName>
    <definedName name="as" localSheetId="179" hidden="1">{#N/A,#N/A,TRUE,"Table1USD";#N/A,#N/A,TRUE,"Table1GBP"}</definedName>
    <definedName name="as" localSheetId="180" hidden="1">{#N/A,#N/A,TRUE,"Table1USD";#N/A,#N/A,TRUE,"Table1GBP"}</definedName>
    <definedName name="as" localSheetId="181" hidden="1">{#N/A,#N/A,TRUE,"Table1USD";#N/A,#N/A,TRUE,"Table1GBP"}</definedName>
    <definedName name="as" localSheetId="182" hidden="1">{#N/A,#N/A,TRUE,"Table1USD";#N/A,#N/A,TRUE,"Table1GBP"}</definedName>
    <definedName name="as" localSheetId="183" hidden="1">{#N/A,#N/A,TRUE,"Table1USD";#N/A,#N/A,TRUE,"Table1GBP"}</definedName>
    <definedName name="as" localSheetId="184" hidden="1">{#N/A,#N/A,TRUE,"Table1USD";#N/A,#N/A,TRUE,"Table1GBP"}</definedName>
    <definedName name="as" localSheetId="46" hidden="1">{#N/A,#N/A,TRUE,"Table1USD";#N/A,#N/A,TRUE,"Table1GBP"}</definedName>
    <definedName name="as" localSheetId="47" hidden="1">{#N/A,#N/A,TRUE,"Table1USD";#N/A,#N/A,TRUE,"Table1GBP"}</definedName>
    <definedName name="as" localSheetId="48" hidden="1">{#N/A,#N/A,TRUE,"Table1USD";#N/A,#N/A,TRUE,"Table1GBP"}</definedName>
    <definedName name="as" localSheetId="49" hidden="1">{#N/A,#N/A,TRUE,"Table1USD";#N/A,#N/A,TRUE,"Table1GBP"}</definedName>
    <definedName name="as" localSheetId="50" hidden="1">{#N/A,#N/A,TRUE,"Table1USD";#N/A,#N/A,TRUE,"Table1GBP"}</definedName>
    <definedName name="as" localSheetId="51" hidden="1">{#N/A,#N/A,TRUE,"Table1USD";#N/A,#N/A,TRUE,"Table1GBP"}</definedName>
    <definedName name="as" localSheetId="52" hidden="1">{#N/A,#N/A,TRUE,"Table1USD";#N/A,#N/A,TRUE,"Table1GBP"}</definedName>
    <definedName name="as" localSheetId="56" hidden="1">{#N/A,#N/A,TRUE,"Table1USD";#N/A,#N/A,TRUE,"Table1GBP"}</definedName>
    <definedName name="as" localSheetId="57" hidden="1">{#N/A,#N/A,TRUE,"Table1USD";#N/A,#N/A,TRUE,"Table1GBP"}</definedName>
    <definedName name="as" localSheetId="58" hidden="1">{#N/A,#N/A,TRUE,"Table1USD";#N/A,#N/A,TRUE,"Table1GBP"}</definedName>
    <definedName name="as" localSheetId="59" hidden="1">{#N/A,#N/A,TRUE,"Table1USD";#N/A,#N/A,TRUE,"Table1GBP"}</definedName>
    <definedName name="as" localSheetId="60" hidden="1">{#N/A,#N/A,TRUE,"Table1USD";#N/A,#N/A,TRUE,"Table1GBP"}</definedName>
    <definedName name="as" localSheetId="61" hidden="1">{#N/A,#N/A,TRUE,"Table1USD";#N/A,#N/A,TRUE,"Table1GBP"}</definedName>
    <definedName name="as" localSheetId="62" hidden="1">{#N/A,#N/A,TRUE,"Table1USD";#N/A,#N/A,TRUE,"Table1GBP"}</definedName>
    <definedName name="as" localSheetId="63" hidden="1">{#N/A,#N/A,TRUE,"Table1USD";#N/A,#N/A,TRUE,"Table1GBP"}</definedName>
    <definedName name="as" localSheetId="66" hidden="1">{#N/A,#N/A,TRUE,"Table1USD";#N/A,#N/A,TRUE,"Table1GBP"}</definedName>
    <definedName name="as" localSheetId="67" hidden="1">{#N/A,#N/A,TRUE,"Table1USD";#N/A,#N/A,TRUE,"Table1GBP"}</definedName>
    <definedName name="as" localSheetId="68" hidden="1">{#N/A,#N/A,TRUE,"Table1USD";#N/A,#N/A,TRUE,"Table1GBP"}</definedName>
    <definedName name="as" localSheetId="70" hidden="1">{#N/A,#N/A,TRUE,"Table1USD";#N/A,#N/A,TRUE,"Table1GBP"}</definedName>
    <definedName name="as" localSheetId="71" hidden="1">{#N/A,#N/A,TRUE,"Table1USD";#N/A,#N/A,TRUE,"Table1GBP"}</definedName>
    <definedName name="as" localSheetId="72" hidden="1">{#N/A,#N/A,TRUE,"Table1USD";#N/A,#N/A,TRUE,"Table1GBP"}</definedName>
    <definedName name="as" localSheetId="73" hidden="1">{#N/A,#N/A,TRUE,"Table1USD";#N/A,#N/A,TRUE,"Table1GBP"}</definedName>
    <definedName name="as" localSheetId="86" hidden="1">{#N/A,#N/A,TRUE,"Table1USD";#N/A,#N/A,TRUE,"Table1GBP"}</definedName>
    <definedName name="as" localSheetId="102" hidden="1">{#N/A,#N/A,TRUE,"Table1USD";#N/A,#N/A,TRUE,"Table1GBP"}</definedName>
    <definedName name="as" localSheetId="112" hidden="1">{#N/A,#N/A,TRUE,"Table1USD";#N/A,#N/A,TRUE,"Table1GBP"}</definedName>
    <definedName name="as" localSheetId="113" hidden="1">{#N/A,#N/A,TRUE,"Table1USD";#N/A,#N/A,TRUE,"Table1GBP"}</definedName>
    <definedName name="as" localSheetId="114" hidden="1">{#N/A,#N/A,TRUE,"Table1USD";#N/A,#N/A,TRUE,"Table1GBP"}</definedName>
    <definedName name="as" localSheetId="103" hidden="1">{#N/A,#N/A,TRUE,"Table1USD";#N/A,#N/A,TRUE,"Table1GBP"}</definedName>
    <definedName name="as" localSheetId="104" hidden="1">{#N/A,#N/A,TRUE,"Table1USD";#N/A,#N/A,TRUE,"Table1GBP"}</definedName>
    <definedName name="as" localSheetId="105" hidden="1">{#N/A,#N/A,TRUE,"Table1USD";#N/A,#N/A,TRUE,"Table1GBP"}</definedName>
    <definedName name="as" localSheetId="106" hidden="1">{#N/A,#N/A,TRUE,"Table1USD";#N/A,#N/A,TRUE,"Table1GBP"}</definedName>
    <definedName name="as" localSheetId="107" hidden="1">{#N/A,#N/A,TRUE,"Table1USD";#N/A,#N/A,TRUE,"Table1GBP"}</definedName>
    <definedName name="as" localSheetId="108" hidden="1">{#N/A,#N/A,TRUE,"Table1USD";#N/A,#N/A,TRUE,"Table1GBP"}</definedName>
    <definedName name="as" localSheetId="109" hidden="1">{#N/A,#N/A,TRUE,"Table1USD";#N/A,#N/A,TRUE,"Table1GBP"}</definedName>
    <definedName name="as" localSheetId="110" hidden="1">{#N/A,#N/A,TRUE,"Table1USD";#N/A,#N/A,TRUE,"Table1GBP"}</definedName>
    <definedName name="as" localSheetId="111" hidden="1">{#N/A,#N/A,TRUE,"Table1USD";#N/A,#N/A,TRUE,"Table1GBP"}</definedName>
    <definedName name="as" localSheetId="176" hidden="1">{#N/A,#N/A,TRUE,"Table1USD";#N/A,#N/A,TRUE,"Table1GBP"}</definedName>
    <definedName name="as" localSheetId="69" hidden="1">{#N/A,#N/A,TRUE,"Table1USD";#N/A,#N/A,TRUE,"Table1GBP"}</definedName>
    <definedName name="as" hidden="1">{#N/A,#N/A,TRUE,"Table1USD";#N/A,#N/A,TRUE,"Table1GBP"}</definedName>
    <definedName name="asaaaaaaaaaaaaaaaaaaaaaaaaaaa" localSheetId="115">#REF!</definedName>
    <definedName name="asaaaaaaaaaaaaaaaaaaaaaaaaaaa" localSheetId="135">#REF!</definedName>
    <definedName name="asaaaaaaaaaaaaaaaaaaaaaaaaaaa" localSheetId="136">#REF!</definedName>
    <definedName name="asaaaaaaaaaaaaaaaaaaaaaaaaaaa" localSheetId="157">#REF!</definedName>
    <definedName name="asaaaaaaaaaaaaaaaaaaaaaaaaaaa" localSheetId="162">#REF!</definedName>
    <definedName name="asaaaaaaaaaaaaaaaaaaaaaaaaaaa" localSheetId="165">#REF!</definedName>
    <definedName name="asaaaaaaaaaaaaaaaaaaaaaaaaaaa" localSheetId="177">#REF!</definedName>
    <definedName name="asaaaaaaaaaaaaaaaaaaaaaaaaaaa" localSheetId="185">#REF!</definedName>
    <definedName name="asaaaaaaaaaaaaaaaaaaaaaaaaaaa" localSheetId="186">#REF!</definedName>
    <definedName name="asaaaaaaaaaaaaaaaaaaaaaaaaaaa" localSheetId="187">#REF!</definedName>
    <definedName name="asaaaaaaaaaaaaaaaaaaaaaaaaaaa" localSheetId="178">#REF!</definedName>
    <definedName name="asaaaaaaaaaaaaaaaaaaaaaaaaaaa" localSheetId="179">#REF!</definedName>
    <definedName name="asaaaaaaaaaaaaaaaaaaaaaaaaaaa" localSheetId="180">#REF!</definedName>
    <definedName name="asaaaaaaaaaaaaaaaaaaaaaaaaaaa" localSheetId="181">#REF!</definedName>
    <definedName name="asaaaaaaaaaaaaaaaaaaaaaaaaaaa" localSheetId="182">#REF!</definedName>
    <definedName name="asaaaaaaaaaaaaaaaaaaaaaaaaaaa" localSheetId="183">#REF!</definedName>
    <definedName name="asaaaaaaaaaaaaaaaaaaaaaaaaaaa" localSheetId="184">#REF!</definedName>
    <definedName name="asaaaaaaaaaaaaaaaaaaaaaaaaaaa" localSheetId="112">#REF!</definedName>
    <definedName name="asaaaaaaaaaaaaaaaaaaaaaaaaaaa" localSheetId="113">#REF!</definedName>
    <definedName name="asaaaaaaaaaaaaaaaaaaaaaaaaaaa" localSheetId="114">#REF!</definedName>
    <definedName name="asaaaaaaaaaaaaaaaaaaaaaaaaaaa" localSheetId="105">#REF!</definedName>
    <definedName name="asaaaaaaaaaaaaaaaaaaaaaaaaaaa" localSheetId="106">#REF!</definedName>
    <definedName name="asaaaaaaaaaaaaaaaaaaaaaaaaaaa" localSheetId="107">#REF!</definedName>
    <definedName name="asaaaaaaaaaaaaaaaaaaaaaaaaaaa" localSheetId="110">#REF!</definedName>
    <definedName name="asaaaaaaaaaaaaaaaaaaaaaaaaaaa" localSheetId="111">#REF!</definedName>
    <definedName name="asaaaaaaaaaaaaaaaaaaaaaaaaaaa">#REF!</definedName>
    <definedName name="asd" localSheetId="115">'[37]Vol 1'!#REF!</definedName>
    <definedName name="asd" localSheetId="122">'[27]Vol 1'!#REF!</definedName>
    <definedName name="asd" localSheetId="118">'[27]Vol 1'!#REF!</definedName>
    <definedName name="asd" localSheetId="120">'[27]Vol 1'!#REF!</definedName>
    <definedName name="asd" localSheetId="157">'[37]Vol 1'!#REF!</definedName>
    <definedName name="asd" localSheetId="162">'[37]Vol 1'!#REF!</definedName>
    <definedName name="asd" localSheetId="165">'[37]Vol 1'!#REF!</definedName>
    <definedName name="asd" localSheetId="177">'[37]Vol 1'!#REF!</definedName>
    <definedName name="asd" localSheetId="185">'[37]Vol 1'!#REF!</definedName>
    <definedName name="asd" localSheetId="186">'[37]Vol 1'!#REF!</definedName>
    <definedName name="asd" localSheetId="187">'[37]Vol 1'!#REF!</definedName>
    <definedName name="asd" localSheetId="178">'[37]Vol 1'!#REF!</definedName>
    <definedName name="asd" localSheetId="179">'[37]Vol 1'!#REF!</definedName>
    <definedName name="asd" localSheetId="180">'[37]Vol 1'!#REF!</definedName>
    <definedName name="asd" localSheetId="181">'[37]Vol 1'!#REF!</definedName>
    <definedName name="asd" localSheetId="182">'[37]Vol 1'!#REF!</definedName>
    <definedName name="asd" localSheetId="183">'[37]Vol 1'!#REF!</definedName>
    <definedName name="asd" localSheetId="184">'[37]Vol 1'!#REF!</definedName>
    <definedName name="asd" localSheetId="107">'[37]Vol 1'!#REF!</definedName>
    <definedName name="asd">'[37]Vol 1'!#REF!</definedName>
    <definedName name="ASDASDASF" localSheetId="122">[29]TEMP!#REF!</definedName>
    <definedName name="ASDASDASF" localSheetId="118">[29]TEMP!#REF!</definedName>
    <definedName name="ASDASDASF" localSheetId="120">[29]TEMP!#REF!</definedName>
    <definedName name="ASDASDASF" localSheetId="157">[30]TEMP!#REF!</definedName>
    <definedName name="ASDASDASF" localSheetId="162">[30]TEMP!#REF!</definedName>
    <definedName name="ASDASDASF" localSheetId="177">[30]TEMP!#REF!</definedName>
    <definedName name="ASDASDASF" localSheetId="185">[30]TEMP!#REF!</definedName>
    <definedName name="ASDASDASF" localSheetId="186">[30]TEMP!#REF!</definedName>
    <definedName name="ASDASDASF" localSheetId="187">[30]TEMP!#REF!</definedName>
    <definedName name="ASDASDASF" localSheetId="178">[30]TEMP!#REF!</definedName>
    <definedName name="ASDASDASF" localSheetId="179">[30]TEMP!#REF!</definedName>
    <definedName name="ASDASDASF" localSheetId="180">[30]TEMP!#REF!</definedName>
    <definedName name="ASDASDASF" localSheetId="181">[30]TEMP!#REF!</definedName>
    <definedName name="ASDASDASF" localSheetId="182">[30]TEMP!#REF!</definedName>
    <definedName name="ASDASDASF" localSheetId="183">[30]TEMP!#REF!</definedName>
    <definedName name="ASDASDASF" localSheetId="184">[30]TEMP!#REF!</definedName>
    <definedName name="ASDASDASF" localSheetId="107">[30]TEMP!#REF!</definedName>
    <definedName name="ASDASDASF">[30]TEMP!#REF!</definedName>
    <definedName name="asdf" localSheetId="115">#REF!</definedName>
    <definedName name="asdf" localSheetId="122">[29]TEMP!#REF!</definedName>
    <definedName name="asdf" localSheetId="118">[29]TEMP!#REF!</definedName>
    <definedName name="asdf" localSheetId="120">[29]TEMP!#REF!</definedName>
    <definedName name="asdf" localSheetId="135">#REF!</definedName>
    <definedName name="asdf" localSheetId="136">#REF!</definedName>
    <definedName name="asdf" localSheetId="132">#REF!</definedName>
    <definedName name="asdf" localSheetId="133">#REF!</definedName>
    <definedName name="asdf" localSheetId="134">#REF!</definedName>
    <definedName name="asdf" localSheetId="157">#REF!</definedName>
    <definedName name="asdf" localSheetId="162">#REF!</definedName>
    <definedName name="asdf" localSheetId="165">#REF!</definedName>
    <definedName name="asdf" localSheetId="177">#REF!</definedName>
    <definedName name="asdf" localSheetId="185">#REF!</definedName>
    <definedName name="asdf" localSheetId="186">#REF!</definedName>
    <definedName name="asdf" localSheetId="187">#REF!</definedName>
    <definedName name="asdf" localSheetId="178">#REF!</definedName>
    <definedName name="asdf" localSheetId="179">#REF!</definedName>
    <definedName name="asdf" localSheetId="180">#REF!</definedName>
    <definedName name="asdf" localSheetId="181">#REF!</definedName>
    <definedName name="asdf" localSheetId="182">#REF!</definedName>
    <definedName name="asdf" localSheetId="183">#REF!</definedName>
    <definedName name="asdf" localSheetId="184">#REF!</definedName>
    <definedName name="asdf" localSheetId="70">#REF!</definedName>
    <definedName name="asdf" localSheetId="112">#REF!</definedName>
    <definedName name="asdf" localSheetId="113">#REF!</definedName>
    <definedName name="asdf" localSheetId="114">#REF!</definedName>
    <definedName name="asdf" localSheetId="105">#REF!</definedName>
    <definedName name="asdf" localSheetId="106">#REF!</definedName>
    <definedName name="asdf" localSheetId="107">#REF!</definedName>
    <definedName name="asdf" localSheetId="110">#REF!</definedName>
    <definedName name="asdf" localSheetId="111">#REF!</definedName>
    <definedName name="asdf">#REF!</definedName>
    <definedName name="asdfasf" localSheetId="115" hidden="1">{#N/A,#N/A,FALSE,"INTERST"}</definedName>
    <definedName name="asdfasf" localSheetId="117" hidden="1">{#N/A,#N/A,FALSE,"INTERST"}</definedName>
    <definedName name="asdfasf" localSheetId="119" hidden="1">{#N/A,#N/A,FALSE,"INTERST"}</definedName>
    <definedName name="asdfasf" localSheetId="121" hidden="1">{#N/A,#N/A,FALSE,"INTERST"}</definedName>
    <definedName name="asdfasf" localSheetId="135" hidden="1">{#N/A,#N/A,FALSE,"INTERST"}</definedName>
    <definedName name="asdfasf" localSheetId="136" hidden="1">{#N/A,#N/A,FALSE,"INTERST"}</definedName>
    <definedName name="asdfasf" localSheetId="132" hidden="1">{#N/A,#N/A,FALSE,"INTERST"}</definedName>
    <definedName name="asdfasf" localSheetId="133" hidden="1">{#N/A,#N/A,FALSE,"INTERST"}</definedName>
    <definedName name="asdfasf" localSheetId="134" hidden="1">{#N/A,#N/A,FALSE,"INTERST"}</definedName>
    <definedName name="asdfasf" localSheetId="155" hidden="1">{#N/A,#N/A,FALSE,"INTERST"}</definedName>
    <definedName name="asdfasf" localSheetId="153" hidden="1">{#N/A,#N/A,FALSE,"INTERST"}</definedName>
    <definedName name="asdfasf" localSheetId="157" hidden="1">{#N/A,#N/A,FALSE,"INTERST"}</definedName>
    <definedName name="asdfasf" localSheetId="162" hidden="1">{#N/A,#N/A,FALSE,"INTERST"}</definedName>
    <definedName name="asdfasf" localSheetId="165" hidden="1">{#N/A,#N/A,FALSE,"INTERST"}</definedName>
    <definedName name="asdfasf" localSheetId="170" hidden="1">{#N/A,#N/A,FALSE,"INTERST"}</definedName>
    <definedName name="asdfasf" localSheetId="171" hidden="1">{#N/A,#N/A,FALSE,"INTERST"}</definedName>
    <definedName name="asdfasf" localSheetId="172" hidden="1">{#N/A,#N/A,FALSE,"INTERST"}</definedName>
    <definedName name="asdfasf" localSheetId="173" hidden="1">{#N/A,#N/A,FALSE,"INTERST"}</definedName>
    <definedName name="asdfasf" localSheetId="174" hidden="1">{#N/A,#N/A,FALSE,"INTERST"}</definedName>
    <definedName name="asdfasf" localSheetId="177" hidden="1">{#N/A,#N/A,FALSE,"INTERST"}</definedName>
    <definedName name="asdfasf" localSheetId="185" hidden="1">{#N/A,#N/A,FALSE,"INTERST"}</definedName>
    <definedName name="asdfasf" localSheetId="186" hidden="1">{#N/A,#N/A,FALSE,"INTERST"}</definedName>
    <definedName name="asdfasf" localSheetId="187" hidden="1">{#N/A,#N/A,FALSE,"INTERST"}</definedName>
    <definedName name="asdfasf" localSheetId="178" hidden="1">{#N/A,#N/A,FALSE,"INTERST"}</definedName>
    <definedName name="asdfasf" localSheetId="179" hidden="1">{#N/A,#N/A,FALSE,"INTERST"}</definedName>
    <definedName name="asdfasf" localSheetId="180" hidden="1">{#N/A,#N/A,FALSE,"INTERST"}</definedName>
    <definedName name="asdfasf" localSheetId="181" hidden="1">{#N/A,#N/A,FALSE,"INTERST"}</definedName>
    <definedName name="asdfasf" localSheetId="182" hidden="1">{#N/A,#N/A,FALSE,"INTERST"}</definedName>
    <definedName name="asdfasf" localSheetId="183" hidden="1">{#N/A,#N/A,FALSE,"INTERST"}</definedName>
    <definedName name="asdfasf" localSheetId="184" hidden="1">{#N/A,#N/A,FALSE,"INTERST"}</definedName>
    <definedName name="asdfasf" localSheetId="46" hidden="1">{#N/A,#N/A,FALSE,"INTERST"}</definedName>
    <definedName name="asdfasf" localSheetId="47" hidden="1">{#N/A,#N/A,FALSE,"INTERST"}</definedName>
    <definedName name="asdfasf" localSheetId="48" hidden="1">{#N/A,#N/A,FALSE,"INTERST"}</definedName>
    <definedName name="asdfasf" localSheetId="49" hidden="1">{#N/A,#N/A,FALSE,"INTERST"}</definedName>
    <definedName name="asdfasf" localSheetId="50" hidden="1">{#N/A,#N/A,FALSE,"INTERST"}</definedName>
    <definedName name="asdfasf" localSheetId="51" hidden="1">{#N/A,#N/A,FALSE,"INTERST"}</definedName>
    <definedName name="asdfasf" localSheetId="52" hidden="1">{#N/A,#N/A,FALSE,"INTERST"}</definedName>
    <definedName name="asdfasf" localSheetId="56" hidden="1">{#N/A,#N/A,FALSE,"INTERST"}</definedName>
    <definedName name="asdfasf" localSheetId="57" hidden="1">{#N/A,#N/A,FALSE,"INTERST"}</definedName>
    <definedName name="asdfasf" localSheetId="58" hidden="1">{#N/A,#N/A,FALSE,"INTERST"}</definedName>
    <definedName name="asdfasf" localSheetId="59" hidden="1">{#N/A,#N/A,FALSE,"INTERST"}</definedName>
    <definedName name="asdfasf" localSheetId="60" hidden="1">{#N/A,#N/A,FALSE,"INTERST"}</definedName>
    <definedName name="asdfasf" localSheetId="61" hidden="1">{#N/A,#N/A,FALSE,"INTERST"}</definedName>
    <definedName name="asdfasf" localSheetId="62" hidden="1">{#N/A,#N/A,FALSE,"INTERST"}</definedName>
    <definedName name="asdfasf" localSheetId="63" hidden="1">{#N/A,#N/A,FALSE,"INTERST"}</definedName>
    <definedName name="asdfasf" localSheetId="66" hidden="1">{#N/A,#N/A,FALSE,"INTERST"}</definedName>
    <definedName name="asdfasf" localSheetId="67" hidden="1">{#N/A,#N/A,FALSE,"INTERST"}</definedName>
    <definedName name="asdfasf" localSheetId="68" hidden="1">{#N/A,#N/A,FALSE,"INTERST"}</definedName>
    <definedName name="asdfasf" localSheetId="70" hidden="1">{#N/A,#N/A,FALSE,"INTERST"}</definedName>
    <definedName name="asdfasf" localSheetId="71" hidden="1">{#N/A,#N/A,FALSE,"INTERST"}</definedName>
    <definedName name="asdfasf" localSheetId="72" hidden="1">{#N/A,#N/A,FALSE,"INTERST"}</definedName>
    <definedName name="asdfasf" localSheetId="73" hidden="1">{#N/A,#N/A,FALSE,"INTERST"}</definedName>
    <definedName name="asdfasf" localSheetId="86" hidden="1">{#N/A,#N/A,FALSE,"INTERST"}</definedName>
    <definedName name="asdfasf" localSheetId="102" hidden="1">{#N/A,#N/A,FALSE,"INTERST"}</definedName>
    <definedName name="asdfasf" localSheetId="112" hidden="1">{#N/A,#N/A,FALSE,"INTERST"}</definedName>
    <definedName name="asdfasf" localSheetId="113" hidden="1">{#N/A,#N/A,FALSE,"INTERST"}</definedName>
    <definedName name="asdfasf" localSheetId="114" hidden="1">{#N/A,#N/A,FALSE,"INTERST"}</definedName>
    <definedName name="asdfasf" localSheetId="103" hidden="1">{#N/A,#N/A,FALSE,"INTERST"}</definedName>
    <definedName name="asdfasf" localSheetId="104" hidden="1">{#N/A,#N/A,FALSE,"INTERST"}</definedName>
    <definedName name="asdfasf" localSheetId="105" hidden="1">{#N/A,#N/A,FALSE,"INTERST"}</definedName>
    <definedName name="asdfasf" localSheetId="106" hidden="1">{#N/A,#N/A,FALSE,"INTERST"}</definedName>
    <definedName name="asdfasf" localSheetId="107" hidden="1">{#N/A,#N/A,FALSE,"INTERST"}</definedName>
    <definedName name="asdfasf" localSheetId="108" hidden="1">{#N/A,#N/A,FALSE,"INTERST"}</definedName>
    <definedName name="asdfasf" localSheetId="109" hidden="1">{#N/A,#N/A,FALSE,"INTERST"}</definedName>
    <definedName name="asdfasf" localSheetId="110" hidden="1">{#N/A,#N/A,FALSE,"INTERST"}</definedName>
    <definedName name="asdfasf" localSheetId="111" hidden="1">{#N/A,#N/A,FALSE,"INTERST"}</definedName>
    <definedName name="asdfasf" localSheetId="176" hidden="1">{#N/A,#N/A,FALSE,"INTERST"}</definedName>
    <definedName name="asdfasf" localSheetId="69" hidden="1">{#N/A,#N/A,FALSE,"INTERST"}</definedName>
    <definedName name="asdfasf" hidden="1">{#N/A,#N/A,FALSE,"INTERST"}</definedName>
    <definedName name="asdfg" localSheetId="122">[29]TEMP!#REF!</definedName>
    <definedName name="asdfg" localSheetId="118">[29]TEMP!#REF!</definedName>
    <definedName name="asdfg" localSheetId="120">[29]TEMP!#REF!</definedName>
    <definedName name="asdfg">[30]TEMP!#REF!</definedName>
    <definedName name="asdgb" localSheetId="115" hidden="1">{#N/A,#N/A,TRUE,"Table1USD";#N/A,#N/A,TRUE,"Table1GBP"}</definedName>
    <definedName name="asdgb" localSheetId="117" hidden="1">{#N/A,#N/A,TRUE,"Table1USD";#N/A,#N/A,TRUE,"Table1GBP"}</definedName>
    <definedName name="asdgb" localSheetId="119" hidden="1">{#N/A,#N/A,TRUE,"Table1USD";#N/A,#N/A,TRUE,"Table1GBP"}</definedName>
    <definedName name="asdgb" localSheetId="121" hidden="1">{#N/A,#N/A,TRUE,"Table1USD";#N/A,#N/A,TRUE,"Table1GBP"}</definedName>
    <definedName name="asdgb" localSheetId="135" hidden="1">{#N/A,#N/A,TRUE,"Table1USD";#N/A,#N/A,TRUE,"Table1GBP"}</definedName>
    <definedName name="asdgb" localSheetId="136" hidden="1">{#N/A,#N/A,TRUE,"Table1USD";#N/A,#N/A,TRUE,"Table1GBP"}</definedName>
    <definedName name="asdgb" localSheetId="132" hidden="1">{#N/A,#N/A,TRUE,"Table1USD";#N/A,#N/A,TRUE,"Table1GBP"}</definedName>
    <definedName name="asdgb" localSheetId="133" hidden="1">{#N/A,#N/A,TRUE,"Table1USD";#N/A,#N/A,TRUE,"Table1GBP"}</definedName>
    <definedName name="asdgb" localSheetId="134" hidden="1">{#N/A,#N/A,TRUE,"Table1USD";#N/A,#N/A,TRUE,"Table1GBP"}</definedName>
    <definedName name="asdgb" localSheetId="155" hidden="1">{#N/A,#N/A,TRUE,"Table1USD";#N/A,#N/A,TRUE,"Table1GBP"}</definedName>
    <definedName name="asdgb" localSheetId="153" hidden="1">{#N/A,#N/A,TRUE,"Table1USD";#N/A,#N/A,TRUE,"Table1GBP"}</definedName>
    <definedName name="asdgb" localSheetId="157" hidden="1">{#N/A,#N/A,TRUE,"Table1USD";#N/A,#N/A,TRUE,"Table1GBP"}</definedName>
    <definedName name="asdgb" localSheetId="162" hidden="1">{#N/A,#N/A,TRUE,"Table1USD";#N/A,#N/A,TRUE,"Table1GBP"}</definedName>
    <definedName name="asdgb" localSheetId="165" hidden="1">{#N/A,#N/A,TRUE,"Table1USD";#N/A,#N/A,TRUE,"Table1GBP"}</definedName>
    <definedName name="asdgb" localSheetId="170" hidden="1">{#N/A,#N/A,TRUE,"Table1USD";#N/A,#N/A,TRUE,"Table1GBP"}</definedName>
    <definedName name="asdgb" localSheetId="171" hidden="1">{#N/A,#N/A,TRUE,"Table1USD";#N/A,#N/A,TRUE,"Table1GBP"}</definedName>
    <definedName name="asdgb" localSheetId="172" hidden="1">{#N/A,#N/A,TRUE,"Table1USD";#N/A,#N/A,TRUE,"Table1GBP"}</definedName>
    <definedName name="asdgb" localSheetId="173" hidden="1">{#N/A,#N/A,TRUE,"Table1USD";#N/A,#N/A,TRUE,"Table1GBP"}</definedName>
    <definedName name="asdgb" localSheetId="174" hidden="1">{#N/A,#N/A,TRUE,"Table1USD";#N/A,#N/A,TRUE,"Table1GBP"}</definedName>
    <definedName name="asdgb" localSheetId="177" hidden="1">{#N/A,#N/A,TRUE,"Table1USD";#N/A,#N/A,TRUE,"Table1GBP"}</definedName>
    <definedName name="asdgb" localSheetId="185" hidden="1">{#N/A,#N/A,TRUE,"Table1USD";#N/A,#N/A,TRUE,"Table1GBP"}</definedName>
    <definedName name="asdgb" localSheetId="186" hidden="1">{#N/A,#N/A,TRUE,"Table1USD";#N/A,#N/A,TRUE,"Table1GBP"}</definedName>
    <definedName name="asdgb" localSheetId="187" hidden="1">{#N/A,#N/A,TRUE,"Table1USD";#N/A,#N/A,TRUE,"Table1GBP"}</definedName>
    <definedName name="asdgb" localSheetId="178" hidden="1">{#N/A,#N/A,TRUE,"Table1USD";#N/A,#N/A,TRUE,"Table1GBP"}</definedName>
    <definedName name="asdgb" localSheetId="179" hidden="1">{#N/A,#N/A,TRUE,"Table1USD";#N/A,#N/A,TRUE,"Table1GBP"}</definedName>
    <definedName name="asdgb" localSheetId="180" hidden="1">{#N/A,#N/A,TRUE,"Table1USD";#N/A,#N/A,TRUE,"Table1GBP"}</definedName>
    <definedName name="asdgb" localSheetId="181" hidden="1">{#N/A,#N/A,TRUE,"Table1USD";#N/A,#N/A,TRUE,"Table1GBP"}</definedName>
    <definedName name="asdgb" localSheetId="182" hidden="1">{#N/A,#N/A,TRUE,"Table1USD";#N/A,#N/A,TRUE,"Table1GBP"}</definedName>
    <definedName name="asdgb" localSheetId="183" hidden="1">{#N/A,#N/A,TRUE,"Table1USD";#N/A,#N/A,TRUE,"Table1GBP"}</definedName>
    <definedName name="asdgb" localSheetId="184" hidden="1">{#N/A,#N/A,TRUE,"Table1USD";#N/A,#N/A,TRUE,"Table1GBP"}</definedName>
    <definedName name="asdgb" localSheetId="46" hidden="1">{#N/A,#N/A,TRUE,"Table1USD";#N/A,#N/A,TRUE,"Table1GBP"}</definedName>
    <definedName name="asdgb" localSheetId="47" hidden="1">{#N/A,#N/A,TRUE,"Table1USD";#N/A,#N/A,TRUE,"Table1GBP"}</definedName>
    <definedName name="asdgb" localSheetId="48" hidden="1">{#N/A,#N/A,TRUE,"Table1USD";#N/A,#N/A,TRUE,"Table1GBP"}</definedName>
    <definedName name="asdgb" localSheetId="49" hidden="1">{#N/A,#N/A,TRUE,"Table1USD";#N/A,#N/A,TRUE,"Table1GBP"}</definedName>
    <definedName name="asdgb" localSheetId="50" hidden="1">{#N/A,#N/A,TRUE,"Table1USD";#N/A,#N/A,TRUE,"Table1GBP"}</definedName>
    <definedName name="asdgb" localSheetId="51" hidden="1">{#N/A,#N/A,TRUE,"Table1USD";#N/A,#N/A,TRUE,"Table1GBP"}</definedName>
    <definedName name="asdgb" localSheetId="52" hidden="1">{#N/A,#N/A,TRUE,"Table1USD";#N/A,#N/A,TRUE,"Table1GBP"}</definedName>
    <definedName name="asdgb" localSheetId="56" hidden="1">{#N/A,#N/A,TRUE,"Table1USD";#N/A,#N/A,TRUE,"Table1GBP"}</definedName>
    <definedName name="asdgb" localSheetId="57" hidden="1">{#N/A,#N/A,TRUE,"Table1USD";#N/A,#N/A,TRUE,"Table1GBP"}</definedName>
    <definedName name="asdgb" localSheetId="58" hidden="1">{#N/A,#N/A,TRUE,"Table1USD";#N/A,#N/A,TRUE,"Table1GBP"}</definedName>
    <definedName name="asdgb" localSheetId="59" hidden="1">{#N/A,#N/A,TRUE,"Table1USD";#N/A,#N/A,TRUE,"Table1GBP"}</definedName>
    <definedName name="asdgb" localSheetId="60" hidden="1">{#N/A,#N/A,TRUE,"Table1USD";#N/A,#N/A,TRUE,"Table1GBP"}</definedName>
    <definedName name="asdgb" localSheetId="61" hidden="1">{#N/A,#N/A,TRUE,"Table1USD";#N/A,#N/A,TRUE,"Table1GBP"}</definedName>
    <definedName name="asdgb" localSheetId="62" hidden="1">{#N/A,#N/A,TRUE,"Table1USD";#N/A,#N/A,TRUE,"Table1GBP"}</definedName>
    <definedName name="asdgb" localSheetId="63" hidden="1">{#N/A,#N/A,TRUE,"Table1USD";#N/A,#N/A,TRUE,"Table1GBP"}</definedName>
    <definedName name="asdgb" localSheetId="66" hidden="1">{#N/A,#N/A,TRUE,"Table1USD";#N/A,#N/A,TRUE,"Table1GBP"}</definedName>
    <definedName name="asdgb" localSheetId="67" hidden="1">{#N/A,#N/A,TRUE,"Table1USD";#N/A,#N/A,TRUE,"Table1GBP"}</definedName>
    <definedName name="asdgb" localSheetId="68" hidden="1">{#N/A,#N/A,TRUE,"Table1USD";#N/A,#N/A,TRUE,"Table1GBP"}</definedName>
    <definedName name="asdgb" localSheetId="70" hidden="1">{#N/A,#N/A,TRUE,"Table1USD";#N/A,#N/A,TRUE,"Table1GBP"}</definedName>
    <definedName name="asdgb" localSheetId="71" hidden="1">{#N/A,#N/A,TRUE,"Table1USD";#N/A,#N/A,TRUE,"Table1GBP"}</definedName>
    <definedName name="asdgb" localSheetId="72" hidden="1">{#N/A,#N/A,TRUE,"Table1USD";#N/A,#N/A,TRUE,"Table1GBP"}</definedName>
    <definedName name="asdgb" localSheetId="73" hidden="1">{#N/A,#N/A,TRUE,"Table1USD";#N/A,#N/A,TRUE,"Table1GBP"}</definedName>
    <definedName name="asdgb" localSheetId="86" hidden="1">{#N/A,#N/A,TRUE,"Table1USD";#N/A,#N/A,TRUE,"Table1GBP"}</definedName>
    <definedName name="asdgb" localSheetId="102" hidden="1">{#N/A,#N/A,TRUE,"Table1USD";#N/A,#N/A,TRUE,"Table1GBP"}</definedName>
    <definedName name="asdgb" localSheetId="112" hidden="1">{#N/A,#N/A,TRUE,"Table1USD";#N/A,#N/A,TRUE,"Table1GBP"}</definedName>
    <definedName name="asdgb" localSheetId="113" hidden="1">{#N/A,#N/A,TRUE,"Table1USD";#N/A,#N/A,TRUE,"Table1GBP"}</definedName>
    <definedName name="asdgb" localSheetId="114" hidden="1">{#N/A,#N/A,TRUE,"Table1USD";#N/A,#N/A,TRUE,"Table1GBP"}</definedName>
    <definedName name="asdgb" localSheetId="103" hidden="1">{#N/A,#N/A,TRUE,"Table1USD";#N/A,#N/A,TRUE,"Table1GBP"}</definedName>
    <definedName name="asdgb" localSheetId="104" hidden="1">{#N/A,#N/A,TRUE,"Table1USD";#N/A,#N/A,TRUE,"Table1GBP"}</definedName>
    <definedName name="asdgb" localSheetId="105" hidden="1">{#N/A,#N/A,TRUE,"Table1USD";#N/A,#N/A,TRUE,"Table1GBP"}</definedName>
    <definedName name="asdgb" localSheetId="106" hidden="1">{#N/A,#N/A,TRUE,"Table1USD";#N/A,#N/A,TRUE,"Table1GBP"}</definedName>
    <definedName name="asdgb" localSheetId="107" hidden="1">{#N/A,#N/A,TRUE,"Table1USD";#N/A,#N/A,TRUE,"Table1GBP"}</definedName>
    <definedName name="asdgb" localSheetId="108" hidden="1">{#N/A,#N/A,TRUE,"Table1USD";#N/A,#N/A,TRUE,"Table1GBP"}</definedName>
    <definedName name="asdgb" localSheetId="109" hidden="1">{#N/A,#N/A,TRUE,"Table1USD";#N/A,#N/A,TRUE,"Table1GBP"}</definedName>
    <definedName name="asdgb" localSheetId="110" hidden="1">{#N/A,#N/A,TRUE,"Table1USD";#N/A,#N/A,TRUE,"Table1GBP"}</definedName>
    <definedName name="asdgb" localSheetId="111" hidden="1">{#N/A,#N/A,TRUE,"Table1USD";#N/A,#N/A,TRUE,"Table1GBP"}</definedName>
    <definedName name="asdgb" localSheetId="176" hidden="1">{#N/A,#N/A,TRUE,"Table1USD";#N/A,#N/A,TRUE,"Table1GBP"}</definedName>
    <definedName name="asdgb" localSheetId="69" hidden="1">{#N/A,#N/A,TRUE,"Table1USD";#N/A,#N/A,TRUE,"Table1GBP"}</definedName>
    <definedName name="asdgb" hidden="1">{#N/A,#N/A,TRUE,"Table1USD";#N/A,#N/A,TRUE,"Table1GBP"}</definedName>
    <definedName name="Asector" localSheetId="115">#REF!</definedName>
    <definedName name="Asector" localSheetId="135">#REF!</definedName>
    <definedName name="Asector" localSheetId="136">#REF!</definedName>
    <definedName name="Asector" localSheetId="157">#REF!</definedName>
    <definedName name="Asector" localSheetId="162">#REF!</definedName>
    <definedName name="Asector" localSheetId="165">#REF!</definedName>
    <definedName name="Asector" localSheetId="177">#REF!</definedName>
    <definedName name="Asector" localSheetId="185">#REF!</definedName>
    <definedName name="Asector" localSheetId="186">#REF!</definedName>
    <definedName name="Asector" localSheetId="187">#REF!</definedName>
    <definedName name="Asector" localSheetId="178">#REF!</definedName>
    <definedName name="Asector" localSheetId="179">#REF!</definedName>
    <definedName name="Asector" localSheetId="180">#REF!</definedName>
    <definedName name="Asector" localSheetId="181">#REF!</definedName>
    <definedName name="Asector" localSheetId="182">#REF!</definedName>
    <definedName name="Asector" localSheetId="183">#REF!</definedName>
    <definedName name="Asector" localSheetId="184">#REF!</definedName>
    <definedName name="Asector" localSheetId="112">#REF!</definedName>
    <definedName name="Asector" localSheetId="113">#REF!</definedName>
    <definedName name="Asector" localSheetId="114">#REF!</definedName>
    <definedName name="Asector" localSheetId="105">#REF!</definedName>
    <definedName name="Asector" localSheetId="106">#REF!</definedName>
    <definedName name="Asector" localSheetId="107">#REF!</definedName>
    <definedName name="Asector" localSheetId="110">#REF!</definedName>
    <definedName name="Asector" localSheetId="111">#REF!</definedName>
    <definedName name="Asector">#REF!</definedName>
    <definedName name="ASSBOP" localSheetId="115">[6]Work_sect!#REF!</definedName>
    <definedName name="ASSBOP" localSheetId="157">[6]Work_sect!#REF!</definedName>
    <definedName name="ASSBOP" localSheetId="162">[6]Work_sect!#REF!</definedName>
    <definedName name="ASSBOP" localSheetId="165">[6]Work_sect!#REF!</definedName>
    <definedName name="ASSBOP" localSheetId="177">[6]Work_sect!#REF!</definedName>
    <definedName name="ASSBOP" localSheetId="185">[6]Work_sect!#REF!</definedName>
    <definedName name="ASSBOP" localSheetId="186">[6]Work_sect!#REF!</definedName>
    <definedName name="ASSBOP" localSheetId="187">[6]Work_sect!#REF!</definedName>
    <definedName name="ASSBOP" localSheetId="178">[6]Work_sect!#REF!</definedName>
    <definedName name="ASSBOP" localSheetId="179">[6]Work_sect!#REF!</definedName>
    <definedName name="ASSBOP" localSheetId="180">[6]Work_sect!#REF!</definedName>
    <definedName name="ASSBOP" localSheetId="181">[6]Work_sect!#REF!</definedName>
    <definedName name="ASSBOP" localSheetId="182">[6]Work_sect!#REF!</definedName>
    <definedName name="ASSBOP" localSheetId="183">[6]Work_sect!#REF!</definedName>
    <definedName name="ASSBOP" localSheetId="184">[6]Work_sect!#REF!</definedName>
    <definedName name="ASSBOP" localSheetId="107">[6]Work_sect!#REF!</definedName>
    <definedName name="ASSBOP">[6]Work_sect!#REF!</definedName>
    <definedName name="ASSFISC" localSheetId="115">[6]Work_sect!#REF!</definedName>
    <definedName name="ASSFISC" localSheetId="157">[6]Work_sect!#REF!</definedName>
    <definedName name="ASSFISC" localSheetId="162">[6]Work_sect!#REF!</definedName>
    <definedName name="ASSFISC" localSheetId="165">[6]Work_sect!#REF!</definedName>
    <definedName name="ASSFISC" localSheetId="177">[6]Work_sect!#REF!</definedName>
    <definedName name="ASSFISC" localSheetId="185">[6]Work_sect!#REF!</definedName>
    <definedName name="ASSFISC" localSheetId="186">[6]Work_sect!#REF!</definedName>
    <definedName name="ASSFISC" localSheetId="187">[6]Work_sect!#REF!</definedName>
    <definedName name="ASSFISC" localSheetId="178">[6]Work_sect!#REF!</definedName>
    <definedName name="ASSFISC" localSheetId="179">[6]Work_sect!#REF!</definedName>
    <definedName name="ASSFISC" localSheetId="180">[6]Work_sect!#REF!</definedName>
    <definedName name="ASSFISC" localSheetId="181">[6]Work_sect!#REF!</definedName>
    <definedName name="ASSFISC" localSheetId="182">[6]Work_sect!#REF!</definedName>
    <definedName name="ASSFISC" localSheetId="183">[6]Work_sect!#REF!</definedName>
    <definedName name="ASSFISC" localSheetId="184">[6]Work_sect!#REF!</definedName>
    <definedName name="ASSFISC" localSheetId="107">[6]Work_sect!#REF!</definedName>
    <definedName name="ASSFISC">[6]Work_sect!#REF!</definedName>
    <definedName name="ASSGLOBAL" localSheetId="107">[6]Work_sect!#REF!</definedName>
    <definedName name="ASSGLOBAL">[6]Work_sect!#REF!</definedName>
    <definedName name="Assistance" localSheetId="115">#REF!</definedName>
    <definedName name="Assistance" localSheetId="135">#REF!</definedName>
    <definedName name="Assistance" localSheetId="136">#REF!</definedName>
    <definedName name="Assistance" localSheetId="157">#REF!</definedName>
    <definedName name="Assistance" localSheetId="162">#REF!</definedName>
    <definedName name="Assistance" localSheetId="165">#REF!</definedName>
    <definedName name="Assistance" localSheetId="177">#REF!</definedName>
    <definedName name="Assistance" localSheetId="185">#REF!</definedName>
    <definedName name="Assistance" localSheetId="186">#REF!</definedName>
    <definedName name="Assistance" localSheetId="187">#REF!</definedName>
    <definedName name="Assistance" localSheetId="178">#REF!</definedName>
    <definedName name="Assistance" localSheetId="179">#REF!</definedName>
    <definedName name="Assistance" localSheetId="180">#REF!</definedName>
    <definedName name="Assistance" localSheetId="181">#REF!</definedName>
    <definedName name="Assistance" localSheetId="182">#REF!</definedName>
    <definedName name="Assistance" localSheetId="183">#REF!</definedName>
    <definedName name="Assistance" localSheetId="184">#REF!</definedName>
    <definedName name="Assistance" localSheetId="112">#REF!</definedName>
    <definedName name="Assistance" localSheetId="113">#REF!</definedName>
    <definedName name="Assistance" localSheetId="114">#REF!</definedName>
    <definedName name="Assistance" localSheetId="105">#REF!</definedName>
    <definedName name="Assistance" localSheetId="106">#REF!</definedName>
    <definedName name="Assistance" localSheetId="107">#REF!</definedName>
    <definedName name="Assistance" localSheetId="110">#REF!</definedName>
    <definedName name="Assistance" localSheetId="111">#REF!</definedName>
    <definedName name="Assistance">#REF!</definedName>
    <definedName name="ASSMON" localSheetId="115">[6]Work_sect!#REF!</definedName>
    <definedName name="ASSMON" localSheetId="135">[6]Work_sect!#REF!</definedName>
    <definedName name="ASSMON" localSheetId="136">[6]Work_sect!#REF!</definedName>
    <definedName name="ASSMON" localSheetId="157">[6]Work_sect!#REF!</definedName>
    <definedName name="ASSMON" localSheetId="165">[6]Work_sect!#REF!</definedName>
    <definedName name="ASSMON" localSheetId="107">[6]Work_sect!#REF!</definedName>
    <definedName name="ASSMON">[6]Work_sect!#REF!</definedName>
    <definedName name="ASSSECTOR" localSheetId="115">[6]Work_sect!#REF!</definedName>
    <definedName name="ASSSECTOR" localSheetId="135">[6]Work_sect!#REF!</definedName>
    <definedName name="ASSSECTOR" localSheetId="136">[6]Work_sect!#REF!</definedName>
    <definedName name="ASSSECTOR" localSheetId="157">[6]Work_sect!#REF!</definedName>
    <definedName name="ASSSECTOR" localSheetId="165">[6]Work_sect!#REF!</definedName>
    <definedName name="ASSSECTOR" localSheetId="107">[6]Work_sect!#REF!</definedName>
    <definedName name="ASSSECTOR">[6]Work_sect!#REF!</definedName>
    <definedName name="ASSUMPB" localSheetId="157">[38]E!#REF!</definedName>
    <definedName name="ASSUMPB" localSheetId="107">[38]E!#REF!</definedName>
    <definedName name="ASSUMPB">[38]E!#REF!</definedName>
    <definedName name="Assumptions_for_Rescheduling" localSheetId="115">#REF!</definedName>
    <definedName name="Assumptions_for_Rescheduling" localSheetId="135">#REF!</definedName>
    <definedName name="Assumptions_for_Rescheduling" localSheetId="136">#REF!</definedName>
    <definedName name="Assumptions_for_Rescheduling" localSheetId="132">#REF!</definedName>
    <definedName name="Assumptions_for_Rescheduling" localSheetId="133">#REF!</definedName>
    <definedName name="Assumptions_for_Rescheduling" localSheetId="134">#REF!</definedName>
    <definedName name="Assumptions_for_Rescheduling" localSheetId="157">#REF!</definedName>
    <definedName name="Assumptions_for_Rescheduling" localSheetId="162">#REF!</definedName>
    <definedName name="Assumptions_for_Rescheduling" localSheetId="165">#REF!</definedName>
    <definedName name="Assumptions_for_Rescheduling" localSheetId="177">#REF!</definedName>
    <definedName name="Assumptions_for_Rescheduling" localSheetId="185">#REF!</definedName>
    <definedName name="Assumptions_for_Rescheduling" localSheetId="186">#REF!</definedName>
    <definedName name="Assumptions_for_Rescheduling" localSheetId="187">#REF!</definedName>
    <definedName name="Assumptions_for_Rescheduling" localSheetId="178">#REF!</definedName>
    <definedName name="Assumptions_for_Rescheduling" localSheetId="179">#REF!</definedName>
    <definedName name="Assumptions_for_Rescheduling" localSheetId="180">#REF!</definedName>
    <definedName name="Assumptions_for_Rescheduling" localSheetId="181">#REF!</definedName>
    <definedName name="Assumptions_for_Rescheduling" localSheetId="182">#REF!</definedName>
    <definedName name="Assumptions_for_Rescheduling" localSheetId="183">#REF!</definedName>
    <definedName name="Assumptions_for_Rescheduling" localSheetId="184">#REF!</definedName>
    <definedName name="Assumptions_for_Rescheduling" localSheetId="70">#REF!</definedName>
    <definedName name="Assumptions_for_Rescheduling" localSheetId="112">#REF!</definedName>
    <definedName name="Assumptions_for_Rescheduling" localSheetId="113">#REF!</definedName>
    <definedName name="Assumptions_for_Rescheduling" localSheetId="114">#REF!</definedName>
    <definedName name="Assumptions_for_Rescheduling" localSheetId="105">#REF!</definedName>
    <definedName name="Assumptions_for_Rescheduling" localSheetId="106">#REF!</definedName>
    <definedName name="Assumptions_for_Rescheduling" localSheetId="107">#REF!</definedName>
    <definedName name="Assumptions_for_Rescheduling" localSheetId="110">#REF!</definedName>
    <definedName name="Assumptions_for_Rescheduling" localSheetId="111">#REF!</definedName>
    <definedName name="Assumptions_for_Rescheduling">#REF!</definedName>
    <definedName name="atab1" localSheetId="135">#REF!</definedName>
    <definedName name="atab1" localSheetId="136">#REF!</definedName>
    <definedName name="atab1" localSheetId="157">#REF!</definedName>
    <definedName name="atab1" localSheetId="162">#REF!</definedName>
    <definedName name="atab1" localSheetId="177">#REF!</definedName>
    <definedName name="atab1" localSheetId="185">#REF!</definedName>
    <definedName name="atab1" localSheetId="186">#REF!</definedName>
    <definedName name="atab1" localSheetId="187">#REF!</definedName>
    <definedName name="atab1" localSheetId="178">#REF!</definedName>
    <definedName name="atab1" localSheetId="179">#REF!</definedName>
    <definedName name="atab1" localSheetId="180">#REF!</definedName>
    <definedName name="atab1" localSheetId="181">#REF!</definedName>
    <definedName name="atab1" localSheetId="182">#REF!</definedName>
    <definedName name="atab1" localSheetId="183">#REF!</definedName>
    <definedName name="atab1" localSheetId="184">#REF!</definedName>
    <definedName name="atab1" localSheetId="112">#REF!</definedName>
    <definedName name="atab1" localSheetId="113">#REF!</definedName>
    <definedName name="atab1" localSheetId="114">#REF!</definedName>
    <definedName name="atab1" localSheetId="105">#REF!</definedName>
    <definedName name="atab1" localSheetId="106">#REF!</definedName>
    <definedName name="atab1" localSheetId="107">#REF!</definedName>
    <definedName name="atab1" localSheetId="110">#REF!</definedName>
    <definedName name="atab1" localSheetId="111">#REF!</definedName>
    <definedName name="atab1">#REF!</definedName>
    <definedName name="atab10" localSheetId="135">#REF!</definedName>
    <definedName name="atab10" localSheetId="136">#REF!</definedName>
    <definedName name="atab10" localSheetId="157">#REF!</definedName>
    <definedName name="atab10" localSheetId="162">#REF!</definedName>
    <definedName name="atab10" localSheetId="177">#REF!</definedName>
    <definedName name="atab10" localSheetId="185">#REF!</definedName>
    <definedName name="atab10" localSheetId="186">#REF!</definedName>
    <definedName name="atab10" localSheetId="187">#REF!</definedName>
    <definedName name="atab10" localSheetId="178">#REF!</definedName>
    <definedName name="atab10" localSheetId="179">#REF!</definedName>
    <definedName name="atab10" localSheetId="180">#REF!</definedName>
    <definedName name="atab10" localSheetId="181">#REF!</definedName>
    <definedName name="atab10" localSheetId="182">#REF!</definedName>
    <definedName name="atab10" localSheetId="183">#REF!</definedName>
    <definedName name="atab10" localSheetId="184">#REF!</definedName>
    <definedName name="atab10" localSheetId="112">#REF!</definedName>
    <definedName name="atab10" localSheetId="113">#REF!</definedName>
    <definedName name="atab10" localSheetId="114">#REF!</definedName>
    <definedName name="atab10" localSheetId="105">#REF!</definedName>
    <definedName name="atab10" localSheetId="106">#REF!</definedName>
    <definedName name="atab10" localSheetId="107">#REF!</definedName>
    <definedName name="atab10" localSheetId="110">#REF!</definedName>
    <definedName name="atab10" localSheetId="111">#REF!</definedName>
    <definedName name="atab10">#REF!</definedName>
    <definedName name="atab2">'[33]Table 2'!$A$1:$R$88</definedName>
    <definedName name="atab3">'[33]Table 3'!$A$1:$R$88</definedName>
    <definedName name="atab4">'[12]Table 5 Mon Survey'!$A$1:$G$58</definedName>
    <definedName name="atab5">'[12]Table 6 BoZ'!$A$1:$G$42</definedName>
    <definedName name="atab6">'[33]Table 6'!$B$2:$P$104</definedName>
    <definedName name="atab7">'[33]Table 7'!$B$2:$L$78</definedName>
    <definedName name="atab8">'[33]Table 11'!$A$1:$C$66</definedName>
    <definedName name="atab9" localSheetId="115">#REF!</definedName>
    <definedName name="atab9" localSheetId="135">#REF!</definedName>
    <definedName name="atab9" localSheetId="136">#REF!</definedName>
    <definedName name="atab9" localSheetId="132">#REF!</definedName>
    <definedName name="atab9" localSheetId="133">#REF!</definedName>
    <definedName name="atab9" localSheetId="134">#REF!</definedName>
    <definedName name="atab9" localSheetId="157">#REF!</definedName>
    <definedName name="atab9" localSheetId="162">#REF!</definedName>
    <definedName name="atab9" localSheetId="165">#REF!</definedName>
    <definedName name="atab9" localSheetId="177">#REF!</definedName>
    <definedName name="atab9" localSheetId="185">#REF!</definedName>
    <definedName name="atab9" localSheetId="186">#REF!</definedName>
    <definedName name="atab9" localSheetId="187">#REF!</definedName>
    <definedName name="atab9" localSheetId="178">#REF!</definedName>
    <definedName name="atab9" localSheetId="179">#REF!</definedName>
    <definedName name="atab9" localSheetId="180">#REF!</definedName>
    <definedName name="atab9" localSheetId="181">#REF!</definedName>
    <definedName name="atab9" localSheetId="182">#REF!</definedName>
    <definedName name="atab9" localSheetId="183">#REF!</definedName>
    <definedName name="atab9" localSheetId="184">#REF!</definedName>
    <definedName name="atab9" localSheetId="70">#REF!</definedName>
    <definedName name="atab9" localSheetId="112">#REF!</definedName>
    <definedName name="atab9" localSheetId="113">#REF!</definedName>
    <definedName name="atab9" localSheetId="114">#REF!</definedName>
    <definedName name="atab9" localSheetId="105">#REF!</definedName>
    <definedName name="atab9" localSheetId="106">#REF!</definedName>
    <definedName name="atab9" localSheetId="107">#REF!</definedName>
    <definedName name="atab9" localSheetId="110">#REF!</definedName>
    <definedName name="atab9" localSheetId="111">#REF!</definedName>
    <definedName name="atab9">#REF!</definedName>
    <definedName name="atab9b" localSheetId="135">#REF!</definedName>
    <definedName name="atab9b" localSheetId="136">#REF!</definedName>
    <definedName name="atab9b" localSheetId="157">#REF!</definedName>
    <definedName name="atab9b" localSheetId="162">#REF!</definedName>
    <definedName name="atab9b" localSheetId="177">#REF!</definedName>
    <definedName name="atab9b" localSheetId="185">#REF!</definedName>
    <definedName name="atab9b" localSheetId="186">#REF!</definedName>
    <definedName name="atab9b" localSheetId="187">#REF!</definedName>
    <definedName name="atab9b" localSheetId="178">#REF!</definedName>
    <definedName name="atab9b" localSheetId="179">#REF!</definedName>
    <definedName name="atab9b" localSheetId="180">#REF!</definedName>
    <definedName name="atab9b" localSheetId="181">#REF!</definedName>
    <definedName name="atab9b" localSheetId="182">#REF!</definedName>
    <definedName name="atab9b" localSheetId="183">#REF!</definedName>
    <definedName name="atab9b" localSheetId="184">#REF!</definedName>
    <definedName name="atab9b" localSheetId="112">#REF!</definedName>
    <definedName name="atab9b" localSheetId="113">#REF!</definedName>
    <definedName name="atab9b" localSheetId="114">#REF!</definedName>
    <definedName name="atab9b" localSheetId="105">#REF!</definedName>
    <definedName name="atab9b" localSheetId="106">#REF!</definedName>
    <definedName name="atab9b" localSheetId="107">#REF!</definedName>
    <definedName name="atab9b" localSheetId="110">#REF!</definedName>
    <definedName name="atab9b" localSheetId="111">#REF!</definedName>
    <definedName name="atab9b">#REF!</definedName>
    <definedName name="atrade" localSheetId="68">[11]!atrade</definedName>
    <definedName name="atrade">[11]!atrade</definedName>
    <definedName name="ATS">[32]CIRRs!$C$77</definedName>
    <definedName name="Aug_50" localSheetId="115">#REF!</definedName>
    <definedName name="Aug_50" localSheetId="135">#REF!</definedName>
    <definedName name="Aug_50" localSheetId="136">#REF!</definedName>
    <definedName name="Aug_50" localSheetId="132">#REF!</definedName>
    <definedName name="Aug_50" localSheetId="133">#REF!</definedName>
    <definedName name="Aug_50" localSheetId="134">#REF!</definedName>
    <definedName name="Aug_50" localSheetId="157">#REF!</definedName>
    <definedName name="Aug_50" localSheetId="162">#REF!</definedName>
    <definedName name="Aug_50" localSheetId="165">#REF!</definedName>
    <definedName name="Aug_50" localSheetId="177">#REF!</definedName>
    <definedName name="Aug_50" localSheetId="185">#REF!</definedName>
    <definedName name="Aug_50" localSheetId="186">#REF!</definedName>
    <definedName name="Aug_50" localSheetId="187">#REF!</definedName>
    <definedName name="Aug_50" localSheetId="178">#REF!</definedName>
    <definedName name="Aug_50" localSheetId="179">#REF!</definedName>
    <definedName name="Aug_50" localSheetId="180">#REF!</definedName>
    <definedName name="Aug_50" localSheetId="181">#REF!</definedName>
    <definedName name="Aug_50" localSheetId="182">#REF!</definedName>
    <definedName name="Aug_50" localSheetId="183">#REF!</definedName>
    <definedName name="Aug_50" localSheetId="184">#REF!</definedName>
    <definedName name="Aug_50" localSheetId="70">#REF!</definedName>
    <definedName name="Aug_50" localSheetId="112">#REF!</definedName>
    <definedName name="Aug_50" localSheetId="113">#REF!</definedName>
    <definedName name="Aug_50" localSheetId="114">#REF!</definedName>
    <definedName name="Aug_50" localSheetId="105">#REF!</definedName>
    <definedName name="Aug_50" localSheetId="106">#REF!</definedName>
    <definedName name="Aug_50" localSheetId="107">#REF!</definedName>
    <definedName name="Aug_50" localSheetId="110">#REF!</definedName>
    <definedName name="Aug_50" localSheetId="111">#REF!</definedName>
    <definedName name="Aug_50">#REF!</definedName>
    <definedName name="Aug_51" localSheetId="135">#REF!</definedName>
    <definedName name="Aug_51" localSheetId="136">#REF!</definedName>
    <definedName name="Aug_51" localSheetId="157">#REF!</definedName>
    <definedName name="Aug_51" localSheetId="162">#REF!</definedName>
    <definedName name="Aug_51" localSheetId="177">#REF!</definedName>
    <definedName name="Aug_51" localSheetId="185">#REF!</definedName>
    <definedName name="Aug_51" localSheetId="186">#REF!</definedName>
    <definedName name="Aug_51" localSheetId="187">#REF!</definedName>
    <definedName name="Aug_51" localSheetId="178">#REF!</definedName>
    <definedName name="Aug_51" localSheetId="179">#REF!</definedName>
    <definedName name="Aug_51" localSheetId="180">#REF!</definedName>
    <definedName name="Aug_51" localSheetId="181">#REF!</definedName>
    <definedName name="Aug_51" localSheetId="182">#REF!</definedName>
    <definedName name="Aug_51" localSheetId="183">#REF!</definedName>
    <definedName name="Aug_51" localSheetId="184">#REF!</definedName>
    <definedName name="Aug_51" localSheetId="112">#REF!</definedName>
    <definedName name="Aug_51" localSheetId="113">#REF!</definedName>
    <definedName name="Aug_51" localSheetId="114">#REF!</definedName>
    <definedName name="Aug_51" localSheetId="105">#REF!</definedName>
    <definedName name="Aug_51" localSheetId="106">#REF!</definedName>
    <definedName name="Aug_51" localSheetId="107">#REF!</definedName>
    <definedName name="Aug_51" localSheetId="110">#REF!</definedName>
    <definedName name="Aug_51" localSheetId="111">#REF!</definedName>
    <definedName name="Aug_51">#REF!</definedName>
    <definedName name="Aug_52" localSheetId="135">#REF!</definedName>
    <definedName name="Aug_52" localSheetId="136">#REF!</definedName>
    <definedName name="Aug_52" localSheetId="157">#REF!</definedName>
    <definedName name="Aug_52" localSheetId="162">#REF!</definedName>
    <definedName name="Aug_52" localSheetId="177">#REF!</definedName>
    <definedName name="Aug_52" localSheetId="185">#REF!</definedName>
    <definedName name="Aug_52" localSheetId="186">#REF!</definedName>
    <definedName name="Aug_52" localSheetId="187">#REF!</definedName>
    <definedName name="Aug_52" localSheetId="178">#REF!</definedName>
    <definedName name="Aug_52" localSheetId="179">#REF!</definedName>
    <definedName name="Aug_52" localSheetId="180">#REF!</definedName>
    <definedName name="Aug_52" localSheetId="181">#REF!</definedName>
    <definedName name="Aug_52" localSheetId="182">#REF!</definedName>
    <definedName name="Aug_52" localSheetId="183">#REF!</definedName>
    <definedName name="Aug_52" localSheetId="184">#REF!</definedName>
    <definedName name="Aug_52" localSheetId="112">#REF!</definedName>
    <definedName name="Aug_52" localSheetId="113">#REF!</definedName>
    <definedName name="Aug_52" localSheetId="114">#REF!</definedName>
    <definedName name="Aug_52" localSheetId="105">#REF!</definedName>
    <definedName name="Aug_52" localSheetId="106">#REF!</definedName>
    <definedName name="Aug_52" localSheetId="107">#REF!</definedName>
    <definedName name="Aug_52" localSheetId="110">#REF!</definedName>
    <definedName name="Aug_52" localSheetId="111">#REF!</definedName>
    <definedName name="Aug_52">#REF!</definedName>
    <definedName name="Aug_53" localSheetId="135">#REF!</definedName>
    <definedName name="Aug_53" localSheetId="136">#REF!</definedName>
    <definedName name="Aug_53" localSheetId="157">#REF!</definedName>
    <definedName name="Aug_53" localSheetId="185">#REF!</definedName>
    <definedName name="Aug_53" localSheetId="186">#REF!</definedName>
    <definedName name="Aug_53" localSheetId="187">#REF!</definedName>
    <definedName name="Aug_53" localSheetId="178">#REF!</definedName>
    <definedName name="Aug_53" localSheetId="179">#REF!</definedName>
    <definedName name="Aug_53" localSheetId="180">#REF!</definedName>
    <definedName name="Aug_53" localSheetId="181">#REF!</definedName>
    <definedName name="Aug_53" localSheetId="182">#REF!</definedName>
    <definedName name="Aug_53" localSheetId="183">#REF!</definedName>
    <definedName name="Aug_53" localSheetId="184">#REF!</definedName>
    <definedName name="Aug_53" localSheetId="112">#REF!</definedName>
    <definedName name="Aug_53" localSheetId="113">#REF!</definedName>
    <definedName name="Aug_53" localSheetId="114">#REF!</definedName>
    <definedName name="Aug_53" localSheetId="105">#REF!</definedName>
    <definedName name="Aug_53" localSheetId="106">#REF!</definedName>
    <definedName name="Aug_53" localSheetId="107">#REF!</definedName>
    <definedName name="Aug_53" localSheetId="110">#REF!</definedName>
    <definedName name="Aug_53" localSheetId="111">#REF!</definedName>
    <definedName name="Aug_53">#REF!</definedName>
    <definedName name="Aug_54" localSheetId="135">#REF!</definedName>
    <definedName name="Aug_54" localSheetId="136">#REF!</definedName>
    <definedName name="Aug_54" localSheetId="157">#REF!</definedName>
    <definedName name="Aug_54" localSheetId="185">#REF!</definedName>
    <definedName name="Aug_54" localSheetId="186">#REF!</definedName>
    <definedName name="Aug_54" localSheetId="187">#REF!</definedName>
    <definedName name="Aug_54" localSheetId="178">#REF!</definedName>
    <definedName name="Aug_54" localSheetId="179">#REF!</definedName>
    <definedName name="Aug_54" localSheetId="180">#REF!</definedName>
    <definedName name="Aug_54" localSheetId="181">#REF!</definedName>
    <definedName name="Aug_54" localSheetId="182">#REF!</definedName>
    <definedName name="Aug_54" localSheetId="183">#REF!</definedName>
    <definedName name="Aug_54" localSheetId="184">#REF!</definedName>
    <definedName name="Aug_54" localSheetId="112">#REF!</definedName>
    <definedName name="Aug_54" localSheetId="113">#REF!</definedName>
    <definedName name="Aug_54" localSheetId="114">#REF!</definedName>
    <definedName name="Aug_54" localSheetId="105">#REF!</definedName>
    <definedName name="Aug_54" localSheetId="106">#REF!</definedName>
    <definedName name="Aug_54" localSheetId="107">#REF!</definedName>
    <definedName name="Aug_54" localSheetId="110">#REF!</definedName>
    <definedName name="Aug_54" localSheetId="111">#REF!</definedName>
    <definedName name="Aug_54">#REF!</definedName>
    <definedName name="Aug_55" localSheetId="135">#REF!</definedName>
    <definedName name="Aug_55" localSheetId="136">#REF!</definedName>
    <definedName name="Aug_55" localSheetId="157">#REF!</definedName>
    <definedName name="Aug_55" localSheetId="185">#REF!</definedName>
    <definedName name="Aug_55" localSheetId="186">#REF!</definedName>
    <definedName name="Aug_55" localSheetId="187">#REF!</definedName>
    <definedName name="Aug_55" localSheetId="178">#REF!</definedName>
    <definedName name="Aug_55" localSheetId="179">#REF!</definedName>
    <definedName name="Aug_55" localSheetId="180">#REF!</definedName>
    <definedName name="Aug_55" localSheetId="181">#REF!</definedName>
    <definedName name="Aug_55" localSheetId="182">#REF!</definedName>
    <definedName name="Aug_55" localSheetId="183">#REF!</definedName>
    <definedName name="Aug_55" localSheetId="184">#REF!</definedName>
    <definedName name="Aug_55" localSheetId="112">#REF!</definedName>
    <definedName name="Aug_55" localSheetId="113">#REF!</definedName>
    <definedName name="Aug_55" localSheetId="114">#REF!</definedName>
    <definedName name="Aug_55" localSheetId="105">#REF!</definedName>
    <definedName name="Aug_55" localSheetId="106">#REF!</definedName>
    <definedName name="Aug_55" localSheetId="107">#REF!</definedName>
    <definedName name="Aug_55" localSheetId="110">#REF!</definedName>
    <definedName name="Aug_55" localSheetId="111">#REF!</definedName>
    <definedName name="Aug_55">#REF!</definedName>
    <definedName name="Aug_56" localSheetId="135">#REF!</definedName>
    <definedName name="Aug_56" localSheetId="136">#REF!</definedName>
    <definedName name="Aug_56" localSheetId="157">#REF!</definedName>
    <definedName name="Aug_56" localSheetId="185">#REF!</definedName>
    <definedName name="Aug_56" localSheetId="186">#REF!</definedName>
    <definedName name="Aug_56" localSheetId="187">#REF!</definedName>
    <definedName name="Aug_56" localSheetId="178">#REF!</definedName>
    <definedName name="Aug_56" localSheetId="179">#REF!</definedName>
    <definedName name="Aug_56" localSheetId="180">#REF!</definedName>
    <definedName name="Aug_56" localSheetId="181">#REF!</definedName>
    <definedName name="Aug_56" localSheetId="182">#REF!</definedName>
    <definedName name="Aug_56" localSheetId="183">#REF!</definedName>
    <definedName name="Aug_56" localSheetId="184">#REF!</definedName>
    <definedName name="Aug_56" localSheetId="112">#REF!</definedName>
    <definedName name="Aug_56" localSheetId="113">#REF!</definedName>
    <definedName name="Aug_56" localSheetId="114">#REF!</definedName>
    <definedName name="Aug_56" localSheetId="105">#REF!</definedName>
    <definedName name="Aug_56" localSheetId="106">#REF!</definedName>
    <definedName name="Aug_56" localSheetId="107">#REF!</definedName>
    <definedName name="Aug_56" localSheetId="110">#REF!</definedName>
    <definedName name="Aug_56" localSheetId="111">#REF!</definedName>
    <definedName name="Aug_56">#REF!</definedName>
    <definedName name="Aug_57" localSheetId="135">#REF!</definedName>
    <definedName name="Aug_57" localSheetId="136">#REF!</definedName>
    <definedName name="Aug_57" localSheetId="157">#REF!</definedName>
    <definedName name="Aug_57" localSheetId="185">#REF!</definedName>
    <definedName name="Aug_57" localSheetId="186">#REF!</definedName>
    <definedName name="Aug_57" localSheetId="187">#REF!</definedName>
    <definedName name="Aug_57" localSheetId="178">#REF!</definedName>
    <definedName name="Aug_57" localSheetId="179">#REF!</definedName>
    <definedName name="Aug_57" localSheetId="180">#REF!</definedName>
    <definedName name="Aug_57" localSheetId="181">#REF!</definedName>
    <definedName name="Aug_57" localSheetId="182">#REF!</definedName>
    <definedName name="Aug_57" localSheetId="183">#REF!</definedName>
    <definedName name="Aug_57" localSheetId="184">#REF!</definedName>
    <definedName name="Aug_57" localSheetId="112">#REF!</definedName>
    <definedName name="Aug_57" localSheetId="113">#REF!</definedName>
    <definedName name="Aug_57" localSheetId="114">#REF!</definedName>
    <definedName name="Aug_57" localSheetId="105">#REF!</definedName>
    <definedName name="Aug_57" localSheetId="106">#REF!</definedName>
    <definedName name="Aug_57" localSheetId="107">#REF!</definedName>
    <definedName name="Aug_57" localSheetId="110">#REF!</definedName>
    <definedName name="Aug_57" localSheetId="111">#REF!</definedName>
    <definedName name="Aug_57">#REF!</definedName>
    <definedName name="Aug_58" localSheetId="135">#REF!</definedName>
    <definedName name="Aug_58" localSheetId="136">#REF!</definedName>
    <definedName name="Aug_58" localSheetId="157">#REF!</definedName>
    <definedName name="Aug_58" localSheetId="185">#REF!</definedName>
    <definedName name="Aug_58" localSheetId="186">#REF!</definedName>
    <definedName name="Aug_58" localSheetId="187">#REF!</definedName>
    <definedName name="Aug_58" localSheetId="178">#REF!</definedName>
    <definedName name="Aug_58" localSheetId="179">#REF!</definedName>
    <definedName name="Aug_58" localSheetId="180">#REF!</definedName>
    <definedName name="Aug_58" localSheetId="181">#REF!</definedName>
    <definedName name="Aug_58" localSheetId="182">#REF!</definedName>
    <definedName name="Aug_58" localSheetId="183">#REF!</definedName>
    <definedName name="Aug_58" localSheetId="184">#REF!</definedName>
    <definedName name="Aug_58" localSheetId="112">#REF!</definedName>
    <definedName name="Aug_58" localSheetId="113">#REF!</definedName>
    <definedName name="Aug_58" localSheetId="114">#REF!</definedName>
    <definedName name="Aug_58" localSheetId="105">#REF!</definedName>
    <definedName name="Aug_58" localSheetId="106">#REF!</definedName>
    <definedName name="Aug_58" localSheetId="107">#REF!</definedName>
    <definedName name="Aug_58" localSheetId="110">#REF!</definedName>
    <definedName name="Aug_58" localSheetId="111">#REF!</definedName>
    <definedName name="Aug_58">#REF!</definedName>
    <definedName name="Aug_59" localSheetId="135">#REF!</definedName>
    <definedName name="Aug_59" localSheetId="136">#REF!</definedName>
    <definedName name="Aug_59" localSheetId="157">#REF!</definedName>
    <definedName name="Aug_59" localSheetId="185">#REF!</definedName>
    <definedName name="Aug_59" localSheetId="186">#REF!</definedName>
    <definedName name="Aug_59" localSheetId="187">#REF!</definedName>
    <definedName name="Aug_59" localSheetId="178">#REF!</definedName>
    <definedName name="Aug_59" localSheetId="179">#REF!</definedName>
    <definedName name="Aug_59" localSheetId="180">#REF!</definedName>
    <definedName name="Aug_59" localSheetId="181">#REF!</definedName>
    <definedName name="Aug_59" localSheetId="182">#REF!</definedName>
    <definedName name="Aug_59" localSheetId="183">#REF!</definedName>
    <definedName name="Aug_59" localSheetId="184">#REF!</definedName>
    <definedName name="Aug_59" localSheetId="112">#REF!</definedName>
    <definedName name="Aug_59" localSheetId="113">#REF!</definedName>
    <definedName name="Aug_59" localSheetId="114">#REF!</definedName>
    <definedName name="Aug_59" localSheetId="105">#REF!</definedName>
    <definedName name="Aug_59" localSheetId="106">#REF!</definedName>
    <definedName name="Aug_59" localSheetId="107">#REF!</definedName>
    <definedName name="Aug_59" localSheetId="110">#REF!</definedName>
    <definedName name="Aug_59" localSheetId="111">#REF!</definedName>
    <definedName name="Aug_59">#REF!</definedName>
    <definedName name="Aug_60" localSheetId="135">#REF!</definedName>
    <definedName name="Aug_60" localSheetId="136">#REF!</definedName>
    <definedName name="Aug_60" localSheetId="157">#REF!</definedName>
    <definedName name="Aug_60" localSheetId="185">#REF!</definedName>
    <definedName name="Aug_60" localSheetId="186">#REF!</definedName>
    <definedName name="Aug_60" localSheetId="187">#REF!</definedName>
    <definedName name="Aug_60" localSheetId="178">#REF!</definedName>
    <definedName name="Aug_60" localSheetId="179">#REF!</definedName>
    <definedName name="Aug_60" localSheetId="180">#REF!</definedName>
    <definedName name="Aug_60" localSheetId="181">#REF!</definedName>
    <definedName name="Aug_60" localSheetId="182">#REF!</definedName>
    <definedName name="Aug_60" localSheetId="183">#REF!</definedName>
    <definedName name="Aug_60" localSheetId="184">#REF!</definedName>
    <definedName name="Aug_60" localSheetId="112">#REF!</definedName>
    <definedName name="Aug_60" localSheetId="113">#REF!</definedName>
    <definedName name="Aug_60" localSheetId="114">#REF!</definedName>
    <definedName name="Aug_60" localSheetId="105">#REF!</definedName>
    <definedName name="Aug_60" localSheetId="106">#REF!</definedName>
    <definedName name="Aug_60" localSheetId="107">#REF!</definedName>
    <definedName name="Aug_60" localSheetId="110">#REF!</definedName>
    <definedName name="Aug_60" localSheetId="111">#REF!</definedName>
    <definedName name="Aug_60">#REF!</definedName>
    <definedName name="Aug_61" localSheetId="135">#REF!</definedName>
    <definedName name="Aug_61" localSheetId="136">#REF!</definedName>
    <definedName name="Aug_61" localSheetId="157">#REF!</definedName>
    <definedName name="Aug_61" localSheetId="185">#REF!</definedName>
    <definedName name="Aug_61" localSheetId="186">#REF!</definedName>
    <definedName name="Aug_61" localSheetId="187">#REF!</definedName>
    <definedName name="Aug_61" localSheetId="178">#REF!</definedName>
    <definedName name="Aug_61" localSheetId="179">#REF!</definedName>
    <definedName name="Aug_61" localSheetId="180">#REF!</definedName>
    <definedName name="Aug_61" localSheetId="181">#REF!</definedName>
    <definedName name="Aug_61" localSheetId="182">#REF!</definedName>
    <definedName name="Aug_61" localSheetId="183">#REF!</definedName>
    <definedName name="Aug_61" localSheetId="184">#REF!</definedName>
    <definedName name="Aug_61" localSheetId="112">#REF!</definedName>
    <definedName name="Aug_61" localSheetId="113">#REF!</definedName>
    <definedName name="Aug_61" localSheetId="114">#REF!</definedName>
    <definedName name="Aug_61" localSheetId="105">#REF!</definedName>
    <definedName name="Aug_61" localSheetId="106">#REF!</definedName>
    <definedName name="Aug_61" localSheetId="107">#REF!</definedName>
    <definedName name="Aug_61" localSheetId="110">#REF!</definedName>
    <definedName name="Aug_61" localSheetId="111">#REF!</definedName>
    <definedName name="Aug_61">#REF!</definedName>
    <definedName name="Aug_62" localSheetId="135">#REF!</definedName>
    <definedName name="Aug_62" localSheetId="136">#REF!</definedName>
    <definedName name="Aug_62" localSheetId="157">#REF!</definedName>
    <definedName name="Aug_62" localSheetId="185">#REF!</definedName>
    <definedName name="Aug_62" localSheetId="186">#REF!</definedName>
    <definedName name="Aug_62" localSheetId="187">#REF!</definedName>
    <definedName name="Aug_62" localSheetId="178">#REF!</definedName>
    <definedName name="Aug_62" localSheetId="179">#REF!</definedName>
    <definedName name="Aug_62" localSheetId="180">#REF!</definedName>
    <definedName name="Aug_62" localSheetId="181">#REF!</definedName>
    <definedName name="Aug_62" localSheetId="182">#REF!</definedName>
    <definedName name="Aug_62" localSheetId="183">#REF!</definedName>
    <definedName name="Aug_62" localSheetId="184">#REF!</definedName>
    <definedName name="Aug_62" localSheetId="112">#REF!</definedName>
    <definedName name="Aug_62" localSheetId="113">#REF!</definedName>
    <definedName name="Aug_62" localSheetId="114">#REF!</definedName>
    <definedName name="Aug_62" localSheetId="105">#REF!</definedName>
    <definedName name="Aug_62" localSheetId="106">#REF!</definedName>
    <definedName name="Aug_62" localSheetId="107">#REF!</definedName>
    <definedName name="Aug_62" localSheetId="110">#REF!</definedName>
    <definedName name="Aug_62" localSheetId="111">#REF!</definedName>
    <definedName name="Aug_62">#REF!</definedName>
    <definedName name="Aug_63" localSheetId="135">#REF!</definedName>
    <definedName name="Aug_63" localSheetId="136">#REF!</definedName>
    <definedName name="Aug_63" localSheetId="157">#REF!</definedName>
    <definedName name="Aug_63" localSheetId="185">#REF!</definedName>
    <definedName name="Aug_63" localSheetId="186">#REF!</definedName>
    <definedName name="Aug_63" localSheetId="187">#REF!</definedName>
    <definedName name="Aug_63" localSheetId="178">#REF!</definedName>
    <definedName name="Aug_63" localSheetId="179">#REF!</definedName>
    <definedName name="Aug_63" localSheetId="180">#REF!</definedName>
    <definedName name="Aug_63" localSheetId="181">#REF!</definedName>
    <definedName name="Aug_63" localSheetId="182">#REF!</definedName>
    <definedName name="Aug_63" localSheetId="183">#REF!</definedName>
    <definedName name="Aug_63" localSheetId="184">#REF!</definedName>
    <definedName name="Aug_63" localSheetId="112">#REF!</definedName>
    <definedName name="Aug_63" localSheetId="113">#REF!</definedName>
    <definedName name="Aug_63" localSheetId="114">#REF!</definedName>
    <definedName name="Aug_63" localSheetId="105">#REF!</definedName>
    <definedName name="Aug_63" localSheetId="106">#REF!</definedName>
    <definedName name="Aug_63" localSheetId="107">#REF!</definedName>
    <definedName name="Aug_63" localSheetId="110">#REF!</definedName>
    <definedName name="Aug_63" localSheetId="111">#REF!</definedName>
    <definedName name="Aug_63">#REF!</definedName>
    <definedName name="Aug_64" localSheetId="135">#REF!</definedName>
    <definedName name="Aug_64" localSheetId="136">#REF!</definedName>
    <definedName name="Aug_64" localSheetId="157">#REF!</definedName>
    <definedName name="Aug_64" localSheetId="185">#REF!</definedName>
    <definedName name="Aug_64" localSheetId="186">#REF!</definedName>
    <definedName name="Aug_64" localSheetId="187">#REF!</definedName>
    <definedName name="Aug_64" localSheetId="178">#REF!</definedName>
    <definedName name="Aug_64" localSheetId="179">#REF!</definedName>
    <definedName name="Aug_64" localSheetId="180">#REF!</definedName>
    <definedName name="Aug_64" localSheetId="181">#REF!</definedName>
    <definedName name="Aug_64" localSheetId="182">#REF!</definedName>
    <definedName name="Aug_64" localSheetId="183">#REF!</definedName>
    <definedName name="Aug_64" localSheetId="184">#REF!</definedName>
    <definedName name="Aug_64" localSheetId="112">#REF!</definedName>
    <definedName name="Aug_64" localSheetId="113">#REF!</definedName>
    <definedName name="Aug_64" localSheetId="114">#REF!</definedName>
    <definedName name="Aug_64" localSheetId="105">#REF!</definedName>
    <definedName name="Aug_64" localSheetId="106">#REF!</definedName>
    <definedName name="Aug_64" localSheetId="107">#REF!</definedName>
    <definedName name="Aug_64" localSheetId="110">#REF!</definedName>
    <definedName name="Aug_64" localSheetId="111">#REF!</definedName>
    <definedName name="Aug_64">#REF!</definedName>
    <definedName name="Aug_65" localSheetId="135">#REF!</definedName>
    <definedName name="Aug_65" localSheetId="136">#REF!</definedName>
    <definedName name="Aug_65" localSheetId="157">#REF!</definedName>
    <definedName name="Aug_65" localSheetId="185">#REF!</definedName>
    <definedName name="Aug_65" localSheetId="186">#REF!</definedName>
    <definedName name="Aug_65" localSheetId="187">#REF!</definedName>
    <definedName name="Aug_65" localSheetId="178">#REF!</definedName>
    <definedName name="Aug_65" localSheetId="179">#REF!</definedName>
    <definedName name="Aug_65" localSheetId="180">#REF!</definedName>
    <definedName name="Aug_65" localSheetId="181">#REF!</definedName>
    <definedName name="Aug_65" localSheetId="182">#REF!</definedName>
    <definedName name="Aug_65" localSheetId="183">#REF!</definedName>
    <definedName name="Aug_65" localSheetId="184">#REF!</definedName>
    <definedName name="Aug_65" localSheetId="112">#REF!</definedName>
    <definedName name="Aug_65" localSheetId="113">#REF!</definedName>
    <definedName name="Aug_65" localSheetId="114">#REF!</definedName>
    <definedName name="Aug_65" localSheetId="105">#REF!</definedName>
    <definedName name="Aug_65" localSheetId="106">#REF!</definedName>
    <definedName name="Aug_65" localSheetId="107">#REF!</definedName>
    <definedName name="Aug_65" localSheetId="110">#REF!</definedName>
    <definedName name="Aug_65" localSheetId="111">#REF!</definedName>
    <definedName name="Aug_65">#REF!</definedName>
    <definedName name="Aug_66" localSheetId="135">#REF!</definedName>
    <definedName name="Aug_66" localSheetId="136">#REF!</definedName>
    <definedName name="Aug_66" localSheetId="157">#REF!</definedName>
    <definedName name="Aug_66" localSheetId="185">#REF!</definedName>
    <definedName name="Aug_66" localSheetId="186">#REF!</definedName>
    <definedName name="Aug_66" localSheetId="187">#REF!</definedName>
    <definedName name="Aug_66" localSheetId="178">#REF!</definedName>
    <definedName name="Aug_66" localSheetId="179">#REF!</definedName>
    <definedName name="Aug_66" localSheetId="180">#REF!</definedName>
    <definedName name="Aug_66" localSheetId="181">#REF!</definedName>
    <definedName name="Aug_66" localSheetId="182">#REF!</definedName>
    <definedName name="Aug_66" localSheetId="183">#REF!</definedName>
    <definedName name="Aug_66" localSheetId="184">#REF!</definedName>
    <definedName name="Aug_66" localSheetId="112">#REF!</definedName>
    <definedName name="Aug_66" localSheetId="113">#REF!</definedName>
    <definedName name="Aug_66" localSheetId="114">#REF!</definedName>
    <definedName name="Aug_66" localSheetId="105">#REF!</definedName>
    <definedName name="Aug_66" localSheetId="106">#REF!</definedName>
    <definedName name="Aug_66" localSheetId="107">#REF!</definedName>
    <definedName name="Aug_66" localSheetId="110">#REF!</definedName>
    <definedName name="Aug_66" localSheetId="111">#REF!</definedName>
    <definedName name="Aug_66">#REF!</definedName>
    <definedName name="Aug_67" localSheetId="135">#REF!</definedName>
    <definedName name="Aug_67" localSheetId="136">#REF!</definedName>
    <definedName name="Aug_67" localSheetId="157">#REF!</definedName>
    <definedName name="Aug_67" localSheetId="185">#REF!</definedName>
    <definedName name="Aug_67" localSheetId="186">#REF!</definedName>
    <definedName name="Aug_67" localSheetId="187">#REF!</definedName>
    <definedName name="Aug_67" localSheetId="178">#REF!</definedName>
    <definedName name="Aug_67" localSheetId="179">#REF!</definedName>
    <definedName name="Aug_67" localSheetId="180">#REF!</definedName>
    <definedName name="Aug_67" localSheetId="181">#REF!</definedName>
    <definedName name="Aug_67" localSheetId="182">#REF!</definedName>
    <definedName name="Aug_67" localSheetId="183">#REF!</definedName>
    <definedName name="Aug_67" localSheetId="184">#REF!</definedName>
    <definedName name="Aug_67" localSheetId="112">#REF!</definedName>
    <definedName name="Aug_67" localSheetId="113">#REF!</definedName>
    <definedName name="Aug_67" localSheetId="114">#REF!</definedName>
    <definedName name="Aug_67" localSheetId="105">#REF!</definedName>
    <definedName name="Aug_67" localSheetId="106">#REF!</definedName>
    <definedName name="Aug_67" localSheetId="107">#REF!</definedName>
    <definedName name="Aug_67" localSheetId="110">#REF!</definedName>
    <definedName name="Aug_67" localSheetId="111">#REF!</definedName>
    <definedName name="Aug_67">#REF!</definedName>
    <definedName name="Aug_68" localSheetId="135">#REF!</definedName>
    <definedName name="Aug_68" localSheetId="136">#REF!</definedName>
    <definedName name="Aug_68" localSheetId="157">#REF!</definedName>
    <definedName name="Aug_68" localSheetId="185">#REF!</definedName>
    <definedName name="Aug_68" localSheetId="186">#REF!</definedName>
    <definedName name="Aug_68" localSheetId="187">#REF!</definedName>
    <definedName name="Aug_68" localSheetId="178">#REF!</definedName>
    <definedName name="Aug_68" localSheetId="179">#REF!</definedName>
    <definedName name="Aug_68" localSheetId="180">#REF!</definedName>
    <definedName name="Aug_68" localSheetId="181">#REF!</definedName>
    <definedName name="Aug_68" localSheetId="182">#REF!</definedName>
    <definedName name="Aug_68" localSheetId="183">#REF!</definedName>
    <definedName name="Aug_68" localSheetId="184">#REF!</definedName>
    <definedName name="Aug_68" localSheetId="112">#REF!</definedName>
    <definedName name="Aug_68" localSheetId="113">#REF!</definedName>
    <definedName name="Aug_68" localSheetId="114">#REF!</definedName>
    <definedName name="Aug_68" localSheetId="105">#REF!</definedName>
    <definedName name="Aug_68" localSheetId="106">#REF!</definedName>
    <definedName name="Aug_68" localSheetId="107">#REF!</definedName>
    <definedName name="Aug_68" localSheetId="110">#REF!</definedName>
    <definedName name="Aug_68" localSheetId="111">#REF!</definedName>
    <definedName name="Aug_68">#REF!</definedName>
    <definedName name="Aug_69" localSheetId="135">#REF!</definedName>
    <definedName name="Aug_69" localSheetId="136">#REF!</definedName>
    <definedName name="Aug_69" localSheetId="157">#REF!</definedName>
    <definedName name="Aug_69" localSheetId="185">#REF!</definedName>
    <definedName name="Aug_69" localSheetId="186">#REF!</definedName>
    <definedName name="Aug_69" localSheetId="187">#REF!</definedName>
    <definedName name="Aug_69" localSheetId="178">#REF!</definedName>
    <definedName name="Aug_69" localSheetId="179">#REF!</definedName>
    <definedName name="Aug_69" localSheetId="180">#REF!</definedName>
    <definedName name="Aug_69" localSheetId="181">#REF!</definedName>
    <definedName name="Aug_69" localSheetId="182">#REF!</definedName>
    <definedName name="Aug_69" localSheetId="183">#REF!</definedName>
    <definedName name="Aug_69" localSheetId="184">#REF!</definedName>
    <definedName name="Aug_69" localSheetId="112">#REF!</definedName>
    <definedName name="Aug_69" localSheetId="113">#REF!</definedName>
    <definedName name="Aug_69" localSheetId="114">#REF!</definedName>
    <definedName name="Aug_69" localSheetId="105">#REF!</definedName>
    <definedName name="Aug_69" localSheetId="106">#REF!</definedName>
    <definedName name="Aug_69" localSheetId="107">#REF!</definedName>
    <definedName name="Aug_69" localSheetId="110">#REF!</definedName>
    <definedName name="Aug_69" localSheetId="111">#REF!</definedName>
    <definedName name="Aug_69">#REF!</definedName>
    <definedName name="Aug_70" localSheetId="135">#REF!</definedName>
    <definedName name="Aug_70" localSheetId="136">#REF!</definedName>
    <definedName name="Aug_70" localSheetId="157">#REF!</definedName>
    <definedName name="Aug_70" localSheetId="185">#REF!</definedName>
    <definedName name="Aug_70" localSheetId="186">#REF!</definedName>
    <definedName name="Aug_70" localSheetId="187">#REF!</definedName>
    <definedName name="Aug_70" localSheetId="178">#REF!</definedName>
    <definedName name="Aug_70" localSheetId="179">#REF!</definedName>
    <definedName name="Aug_70" localSheetId="180">#REF!</definedName>
    <definedName name="Aug_70" localSheetId="181">#REF!</definedName>
    <definedName name="Aug_70" localSheetId="182">#REF!</definedName>
    <definedName name="Aug_70" localSheetId="183">#REF!</definedName>
    <definedName name="Aug_70" localSheetId="184">#REF!</definedName>
    <definedName name="Aug_70" localSheetId="112">#REF!</definedName>
    <definedName name="Aug_70" localSheetId="113">#REF!</definedName>
    <definedName name="Aug_70" localSheetId="114">#REF!</definedName>
    <definedName name="Aug_70" localSheetId="105">#REF!</definedName>
    <definedName name="Aug_70" localSheetId="106">#REF!</definedName>
    <definedName name="Aug_70" localSheetId="107">#REF!</definedName>
    <definedName name="Aug_70" localSheetId="110">#REF!</definedName>
    <definedName name="Aug_70" localSheetId="111">#REF!</definedName>
    <definedName name="Aug_70">#REF!</definedName>
    <definedName name="Aug_71" localSheetId="135">#REF!</definedName>
    <definedName name="Aug_71" localSheetId="136">#REF!</definedName>
    <definedName name="Aug_71" localSheetId="157">#REF!</definedName>
    <definedName name="Aug_71" localSheetId="185">#REF!</definedName>
    <definedName name="Aug_71" localSheetId="186">#REF!</definedName>
    <definedName name="Aug_71" localSheetId="187">#REF!</definedName>
    <definedName name="Aug_71" localSheetId="178">#REF!</definedName>
    <definedName name="Aug_71" localSheetId="179">#REF!</definedName>
    <definedName name="Aug_71" localSheetId="180">#REF!</definedName>
    <definedName name="Aug_71" localSheetId="181">#REF!</definedName>
    <definedName name="Aug_71" localSheetId="182">#REF!</definedName>
    <definedName name="Aug_71" localSheetId="183">#REF!</definedName>
    <definedName name="Aug_71" localSheetId="184">#REF!</definedName>
    <definedName name="Aug_71" localSheetId="112">#REF!</definedName>
    <definedName name="Aug_71" localSheetId="113">#REF!</definedName>
    <definedName name="Aug_71" localSheetId="114">#REF!</definedName>
    <definedName name="Aug_71" localSheetId="105">#REF!</definedName>
    <definedName name="Aug_71" localSheetId="106">#REF!</definedName>
    <definedName name="Aug_71" localSheetId="107">#REF!</definedName>
    <definedName name="Aug_71" localSheetId="110">#REF!</definedName>
    <definedName name="Aug_71" localSheetId="111">#REF!</definedName>
    <definedName name="Aug_71">#REF!</definedName>
    <definedName name="Aug_72" localSheetId="135">#REF!</definedName>
    <definedName name="Aug_72" localSheetId="136">#REF!</definedName>
    <definedName name="Aug_72" localSheetId="157">#REF!</definedName>
    <definedName name="Aug_72" localSheetId="185">#REF!</definedName>
    <definedName name="Aug_72" localSheetId="186">#REF!</definedName>
    <definedName name="Aug_72" localSheetId="187">#REF!</definedName>
    <definedName name="Aug_72" localSheetId="178">#REF!</definedName>
    <definedName name="Aug_72" localSheetId="179">#REF!</definedName>
    <definedName name="Aug_72" localSheetId="180">#REF!</definedName>
    <definedName name="Aug_72" localSheetId="181">#REF!</definedName>
    <definedName name="Aug_72" localSheetId="182">#REF!</definedName>
    <definedName name="Aug_72" localSheetId="183">#REF!</definedName>
    <definedName name="Aug_72" localSheetId="184">#REF!</definedName>
    <definedName name="Aug_72" localSheetId="112">#REF!</definedName>
    <definedName name="Aug_72" localSheetId="113">#REF!</definedName>
    <definedName name="Aug_72" localSheetId="114">#REF!</definedName>
    <definedName name="Aug_72" localSheetId="105">#REF!</definedName>
    <definedName name="Aug_72" localSheetId="106">#REF!</definedName>
    <definedName name="Aug_72" localSheetId="107">#REF!</definedName>
    <definedName name="Aug_72" localSheetId="110">#REF!</definedName>
    <definedName name="Aug_72" localSheetId="111">#REF!</definedName>
    <definedName name="Aug_72">#REF!</definedName>
    <definedName name="Aug_73" localSheetId="135">#REF!</definedName>
    <definedName name="Aug_73" localSheetId="136">#REF!</definedName>
    <definedName name="Aug_73" localSheetId="157">#REF!</definedName>
    <definedName name="Aug_73" localSheetId="185">#REF!</definedName>
    <definedName name="Aug_73" localSheetId="186">#REF!</definedName>
    <definedName name="Aug_73" localSheetId="187">#REF!</definedName>
    <definedName name="Aug_73" localSheetId="178">#REF!</definedName>
    <definedName name="Aug_73" localSheetId="179">#REF!</definedName>
    <definedName name="Aug_73" localSheetId="180">#REF!</definedName>
    <definedName name="Aug_73" localSheetId="181">#REF!</definedName>
    <definedName name="Aug_73" localSheetId="182">#REF!</definedName>
    <definedName name="Aug_73" localSheetId="183">#REF!</definedName>
    <definedName name="Aug_73" localSheetId="184">#REF!</definedName>
    <definedName name="Aug_73" localSheetId="112">#REF!</definedName>
    <definedName name="Aug_73" localSheetId="113">#REF!</definedName>
    <definedName name="Aug_73" localSheetId="114">#REF!</definedName>
    <definedName name="Aug_73" localSheetId="105">#REF!</definedName>
    <definedName name="Aug_73" localSheetId="106">#REF!</definedName>
    <definedName name="Aug_73" localSheetId="107">#REF!</definedName>
    <definedName name="Aug_73" localSheetId="110">#REF!</definedName>
    <definedName name="Aug_73" localSheetId="111">#REF!</definedName>
    <definedName name="Aug_73">#REF!</definedName>
    <definedName name="Aug_74" localSheetId="135">#REF!</definedName>
    <definedName name="Aug_74" localSheetId="136">#REF!</definedName>
    <definedName name="Aug_74" localSheetId="157">#REF!</definedName>
    <definedName name="Aug_74" localSheetId="185">#REF!</definedName>
    <definedName name="Aug_74" localSheetId="186">#REF!</definedName>
    <definedName name="Aug_74" localSheetId="187">#REF!</definedName>
    <definedName name="Aug_74" localSheetId="178">#REF!</definedName>
    <definedName name="Aug_74" localSheetId="179">#REF!</definedName>
    <definedName name="Aug_74" localSheetId="180">#REF!</definedName>
    <definedName name="Aug_74" localSheetId="181">#REF!</definedName>
    <definedName name="Aug_74" localSheetId="182">#REF!</definedName>
    <definedName name="Aug_74" localSheetId="183">#REF!</definedName>
    <definedName name="Aug_74" localSheetId="184">#REF!</definedName>
    <definedName name="Aug_74" localSheetId="112">#REF!</definedName>
    <definedName name="Aug_74" localSheetId="113">#REF!</definedName>
    <definedName name="Aug_74" localSheetId="114">#REF!</definedName>
    <definedName name="Aug_74" localSheetId="105">#REF!</definedName>
    <definedName name="Aug_74" localSheetId="106">#REF!</definedName>
    <definedName name="Aug_74" localSheetId="107">#REF!</definedName>
    <definedName name="Aug_74" localSheetId="110">#REF!</definedName>
    <definedName name="Aug_74" localSheetId="111">#REF!</definedName>
    <definedName name="Aug_74">#REF!</definedName>
    <definedName name="Aug_75" localSheetId="135">#REF!</definedName>
    <definedName name="Aug_75" localSheetId="136">#REF!</definedName>
    <definedName name="Aug_75" localSheetId="157">#REF!</definedName>
    <definedName name="Aug_75" localSheetId="185">#REF!</definedName>
    <definedName name="Aug_75" localSheetId="186">#REF!</definedName>
    <definedName name="Aug_75" localSheetId="187">#REF!</definedName>
    <definedName name="Aug_75" localSheetId="178">#REF!</definedName>
    <definedName name="Aug_75" localSheetId="179">#REF!</definedName>
    <definedName name="Aug_75" localSheetId="180">#REF!</definedName>
    <definedName name="Aug_75" localSheetId="181">#REF!</definedName>
    <definedName name="Aug_75" localSheetId="182">#REF!</definedName>
    <definedName name="Aug_75" localSheetId="183">#REF!</definedName>
    <definedName name="Aug_75" localSheetId="184">#REF!</definedName>
    <definedName name="Aug_75" localSheetId="112">#REF!</definedName>
    <definedName name="Aug_75" localSheetId="113">#REF!</definedName>
    <definedName name="Aug_75" localSheetId="114">#REF!</definedName>
    <definedName name="Aug_75" localSheetId="105">#REF!</definedName>
    <definedName name="Aug_75" localSheetId="106">#REF!</definedName>
    <definedName name="Aug_75" localSheetId="107">#REF!</definedName>
    <definedName name="Aug_75" localSheetId="110">#REF!</definedName>
    <definedName name="Aug_75" localSheetId="111">#REF!</definedName>
    <definedName name="Aug_75">#REF!</definedName>
    <definedName name="Aug_76" localSheetId="135">#REF!</definedName>
    <definedName name="Aug_76" localSheetId="136">#REF!</definedName>
    <definedName name="Aug_76" localSheetId="157">#REF!</definedName>
    <definedName name="Aug_76" localSheetId="185">#REF!</definedName>
    <definedName name="Aug_76" localSheetId="186">#REF!</definedName>
    <definedName name="Aug_76" localSheetId="187">#REF!</definedName>
    <definedName name="Aug_76" localSheetId="178">#REF!</definedName>
    <definedName name="Aug_76" localSheetId="179">#REF!</definedName>
    <definedName name="Aug_76" localSheetId="180">#REF!</definedName>
    <definedName name="Aug_76" localSheetId="181">#REF!</definedName>
    <definedName name="Aug_76" localSheetId="182">#REF!</definedName>
    <definedName name="Aug_76" localSheetId="183">#REF!</definedName>
    <definedName name="Aug_76" localSheetId="184">#REF!</definedName>
    <definedName name="Aug_76" localSheetId="112">#REF!</definedName>
    <definedName name="Aug_76" localSheetId="113">#REF!</definedName>
    <definedName name="Aug_76" localSheetId="114">#REF!</definedName>
    <definedName name="Aug_76" localSheetId="105">#REF!</definedName>
    <definedName name="Aug_76" localSheetId="106">#REF!</definedName>
    <definedName name="Aug_76" localSheetId="107">#REF!</definedName>
    <definedName name="Aug_76" localSheetId="110">#REF!</definedName>
    <definedName name="Aug_76" localSheetId="111">#REF!</definedName>
    <definedName name="Aug_76">#REF!</definedName>
    <definedName name="Aug_77" localSheetId="135">#REF!</definedName>
    <definedName name="Aug_77" localSheetId="136">#REF!</definedName>
    <definedName name="Aug_77" localSheetId="157">#REF!</definedName>
    <definedName name="Aug_77" localSheetId="185">#REF!</definedName>
    <definedName name="Aug_77" localSheetId="186">#REF!</definedName>
    <definedName name="Aug_77" localSheetId="187">#REF!</definedName>
    <definedName name="Aug_77" localSheetId="178">#REF!</definedName>
    <definedName name="Aug_77" localSheetId="179">#REF!</definedName>
    <definedName name="Aug_77" localSheetId="180">#REF!</definedName>
    <definedName name="Aug_77" localSheetId="181">#REF!</definedName>
    <definedName name="Aug_77" localSheetId="182">#REF!</definedName>
    <definedName name="Aug_77" localSheetId="183">#REF!</definedName>
    <definedName name="Aug_77" localSheetId="184">#REF!</definedName>
    <definedName name="Aug_77" localSheetId="112">#REF!</definedName>
    <definedName name="Aug_77" localSheetId="113">#REF!</definedName>
    <definedName name="Aug_77" localSheetId="114">#REF!</definedName>
    <definedName name="Aug_77" localSheetId="105">#REF!</definedName>
    <definedName name="Aug_77" localSheetId="106">#REF!</definedName>
    <definedName name="Aug_77" localSheetId="107">#REF!</definedName>
    <definedName name="Aug_77" localSheetId="110">#REF!</definedName>
    <definedName name="Aug_77" localSheetId="111">#REF!</definedName>
    <definedName name="Aug_77">#REF!</definedName>
    <definedName name="Aug_78" localSheetId="135">#REF!</definedName>
    <definedName name="Aug_78" localSheetId="136">#REF!</definedName>
    <definedName name="Aug_78" localSheetId="157">#REF!</definedName>
    <definedName name="Aug_78" localSheetId="185">#REF!</definedName>
    <definedName name="Aug_78" localSheetId="186">#REF!</definedName>
    <definedName name="Aug_78" localSheetId="187">#REF!</definedName>
    <definedName name="Aug_78" localSheetId="178">#REF!</definedName>
    <definedName name="Aug_78" localSheetId="179">#REF!</definedName>
    <definedName name="Aug_78" localSheetId="180">#REF!</definedName>
    <definedName name="Aug_78" localSheetId="181">#REF!</definedName>
    <definedName name="Aug_78" localSheetId="182">#REF!</definedName>
    <definedName name="Aug_78" localSheetId="183">#REF!</definedName>
    <definedName name="Aug_78" localSheetId="184">#REF!</definedName>
    <definedName name="Aug_78" localSheetId="112">#REF!</definedName>
    <definedName name="Aug_78" localSheetId="113">#REF!</definedName>
    <definedName name="Aug_78" localSheetId="114">#REF!</definedName>
    <definedName name="Aug_78" localSheetId="105">#REF!</definedName>
    <definedName name="Aug_78" localSheetId="106">#REF!</definedName>
    <definedName name="Aug_78" localSheetId="107">#REF!</definedName>
    <definedName name="Aug_78" localSheetId="110">#REF!</definedName>
    <definedName name="Aug_78" localSheetId="111">#REF!</definedName>
    <definedName name="Aug_78">#REF!</definedName>
    <definedName name="Aug_79" localSheetId="135">#REF!</definedName>
    <definedName name="Aug_79" localSheetId="136">#REF!</definedName>
    <definedName name="Aug_79" localSheetId="157">#REF!</definedName>
    <definedName name="Aug_79" localSheetId="185">#REF!</definedName>
    <definedName name="Aug_79" localSheetId="186">#REF!</definedName>
    <definedName name="Aug_79" localSheetId="187">#REF!</definedName>
    <definedName name="Aug_79" localSheetId="178">#REF!</definedName>
    <definedName name="Aug_79" localSheetId="179">#REF!</definedName>
    <definedName name="Aug_79" localSheetId="180">#REF!</definedName>
    <definedName name="Aug_79" localSheetId="181">#REF!</definedName>
    <definedName name="Aug_79" localSheetId="182">#REF!</definedName>
    <definedName name="Aug_79" localSheetId="183">#REF!</definedName>
    <definedName name="Aug_79" localSheetId="184">#REF!</definedName>
    <definedName name="Aug_79" localSheetId="112">#REF!</definedName>
    <definedName name="Aug_79" localSheetId="113">#REF!</definedName>
    <definedName name="Aug_79" localSheetId="114">#REF!</definedName>
    <definedName name="Aug_79" localSheetId="105">#REF!</definedName>
    <definedName name="Aug_79" localSheetId="106">#REF!</definedName>
    <definedName name="Aug_79" localSheetId="107">#REF!</definedName>
    <definedName name="Aug_79" localSheetId="110">#REF!</definedName>
    <definedName name="Aug_79" localSheetId="111">#REF!</definedName>
    <definedName name="Aug_79">#REF!</definedName>
    <definedName name="Aug_80" localSheetId="135">#REF!</definedName>
    <definedName name="Aug_80" localSheetId="136">#REF!</definedName>
    <definedName name="Aug_80" localSheetId="157">#REF!</definedName>
    <definedName name="Aug_80" localSheetId="185">#REF!</definedName>
    <definedName name="Aug_80" localSheetId="186">#REF!</definedName>
    <definedName name="Aug_80" localSheetId="187">#REF!</definedName>
    <definedName name="Aug_80" localSheetId="178">#REF!</definedName>
    <definedName name="Aug_80" localSheetId="179">#REF!</definedName>
    <definedName name="Aug_80" localSheetId="180">#REF!</definedName>
    <definedName name="Aug_80" localSheetId="181">#REF!</definedName>
    <definedName name="Aug_80" localSheetId="182">#REF!</definedName>
    <definedName name="Aug_80" localSheetId="183">#REF!</definedName>
    <definedName name="Aug_80" localSheetId="184">#REF!</definedName>
    <definedName name="Aug_80" localSheetId="112">#REF!</definedName>
    <definedName name="Aug_80" localSheetId="113">#REF!</definedName>
    <definedName name="Aug_80" localSheetId="114">#REF!</definedName>
    <definedName name="Aug_80" localSheetId="105">#REF!</definedName>
    <definedName name="Aug_80" localSheetId="106">#REF!</definedName>
    <definedName name="Aug_80" localSheetId="107">#REF!</definedName>
    <definedName name="Aug_80" localSheetId="110">#REF!</definedName>
    <definedName name="Aug_80" localSheetId="111">#REF!</definedName>
    <definedName name="Aug_80">#REF!</definedName>
    <definedName name="Aug_81" localSheetId="135">#REF!</definedName>
    <definedName name="Aug_81" localSheetId="136">#REF!</definedName>
    <definedName name="Aug_81" localSheetId="157">#REF!</definedName>
    <definedName name="Aug_81" localSheetId="185">#REF!</definedName>
    <definedName name="Aug_81" localSheetId="186">#REF!</definedName>
    <definedName name="Aug_81" localSheetId="187">#REF!</definedName>
    <definedName name="Aug_81" localSheetId="178">#REF!</definedName>
    <definedName name="Aug_81" localSheetId="179">#REF!</definedName>
    <definedName name="Aug_81" localSheetId="180">#REF!</definedName>
    <definedName name="Aug_81" localSheetId="181">#REF!</definedName>
    <definedName name="Aug_81" localSheetId="182">#REF!</definedName>
    <definedName name="Aug_81" localSheetId="183">#REF!</definedName>
    <definedName name="Aug_81" localSheetId="184">#REF!</definedName>
    <definedName name="Aug_81" localSheetId="112">#REF!</definedName>
    <definedName name="Aug_81" localSheetId="113">#REF!</definedName>
    <definedName name="Aug_81" localSheetId="114">#REF!</definedName>
    <definedName name="Aug_81" localSheetId="105">#REF!</definedName>
    <definedName name="Aug_81" localSheetId="106">#REF!</definedName>
    <definedName name="Aug_81" localSheetId="107">#REF!</definedName>
    <definedName name="Aug_81" localSheetId="110">#REF!</definedName>
    <definedName name="Aug_81" localSheetId="111">#REF!</definedName>
    <definedName name="Aug_81">#REF!</definedName>
    <definedName name="Aug_82" localSheetId="135">#REF!</definedName>
    <definedName name="Aug_82" localSheetId="136">#REF!</definedName>
    <definedName name="Aug_82" localSheetId="157">#REF!</definedName>
    <definedName name="Aug_82" localSheetId="185">#REF!</definedName>
    <definedName name="Aug_82" localSheetId="186">#REF!</definedName>
    <definedName name="Aug_82" localSheetId="187">#REF!</definedName>
    <definedName name="Aug_82" localSheetId="178">#REF!</definedName>
    <definedName name="Aug_82" localSheetId="179">#REF!</definedName>
    <definedName name="Aug_82" localSheetId="180">#REF!</definedName>
    <definedName name="Aug_82" localSheetId="181">#REF!</definedName>
    <definedName name="Aug_82" localSheetId="182">#REF!</definedName>
    <definedName name="Aug_82" localSheetId="183">#REF!</definedName>
    <definedName name="Aug_82" localSheetId="184">#REF!</definedName>
    <definedName name="Aug_82" localSheetId="112">#REF!</definedName>
    <definedName name="Aug_82" localSheetId="113">#REF!</definedName>
    <definedName name="Aug_82" localSheetId="114">#REF!</definedName>
    <definedName name="Aug_82" localSheetId="105">#REF!</definedName>
    <definedName name="Aug_82" localSheetId="106">#REF!</definedName>
    <definedName name="Aug_82" localSheetId="107">#REF!</definedName>
    <definedName name="Aug_82" localSheetId="110">#REF!</definedName>
    <definedName name="Aug_82" localSheetId="111">#REF!</definedName>
    <definedName name="Aug_82">#REF!</definedName>
    <definedName name="Aug_83" localSheetId="135">#REF!</definedName>
    <definedName name="Aug_83" localSheetId="136">#REF!</definedName>
    <definedName name="Aug_83" localSheetId="157">#REF!</definedName>
    <definedName name="Aug_83" localSheetId="185">#REF!</definedName>
    <definedName name="Aug_83" localSheetId="186">#REF!</definedName>
    <definedName name="Aug_83" localSheetId="187">#REF!</definedName>
    <definedName name="Aug_83" localSheetId="178">#REF!</definedName>
    <definedName name="Aug_83" localSheetId="179">#REF!</definedName>
    <definedName name="Aug_83" localSheetId="180">#REF!</definedName>
    <definedName name="Aug_83" localSheetId="181">#REF!</definedName>
    <definedName name="Aug_83" localSheetId="182">#REF!</definedName>
    <definedName name="Aug_83" localSheetId="183">#REF!</definedName>
    <definedName name="Aug_83" localSheetId="184">#REF!</definedName>
    <definedName name="Aug_83" localSheetId="112">#REF!</definedName>
    <definedName name="Aug_83" localSheetId="113">#REF!</definedName>
    <definedName name="Aug_83" localSheetId="114">#REF!</definedName>
    <definedName name="Aug_83" localSheetId="105">#REF!</definedName>
    <definedName name="Aug_83" localSheetId="106">#REF!</definedName>
    <definedName name="Aug_83" localSheetId="107">#REF!</definedName>
    <definedName name="Aug_83" localSheetId="110">#REF!</definedName>
    <definedName name="Aug_83" localSheetId="111">#REF!</definedName>
    <definedName name="Aug_83">#REF!</definedName>
    <definedName name="Aug_84" localSheetId="135">#REF!</definedName>
    <definedName name="Aug_84" localSheetId="136">#REF!</definedName>
    <definedName name="Aug_84" localSheetId="157">#REF!</definedName>
    <definedName name="Aug_84" localSheetId="185">#REF!</definedName>
    <definedName name="Aug_84" localSheetId="186">#REF!</definedName>
    <definedName name="Aug_84" localSheetId="187">#REF!</definedName>
    <definedName name="Aug_84" localSheetId="178">#REF!</definedName>
    <definedName name="Aug_84" localSheetId="179">#REF!</definedName>
    <definedName name="Aug_84" localSheetId="180">#REF!</definedName>
    <definedName name="Aug_84" localSheetId="181">#REF!</definedName>
    <definedName name="Aug_84" localSheetId="182">#REF!</definedName>
    <definedName name="Aug_84" localSheetId="183">#REF!</definedName>
    <definedName name="Aug_84" localSheetId="184">#REF!</definedName>
    <definedName name="Aug_84" localSheetId="112">#REF!</definedName>
    <definedName name="Aug_84" localSheetId="113">#REF!</definedName>
    <definedName name="Aug_84" localSheetId="114">#REF!</definedName>
    <definedName name="Aug_84" localSheetId="105">#REF!</definedName>
    <definedName name="Aug_84" localSheetId="106">#REF!</definedName>
    <definedName name="Aug_84" localSheetId="107">#REF!</definedName>
    <definedName name="Aug_84" localSheetId="110">#REF!</definedName>
    <definedName name="Aug_84" localSheetId="111">#REF!</definedName>
    <definedName name="Aug_84">#REF!</definedName>
    <definedName name="Aug_85" localSheetId="135">#REF!</definedName>
    <definedName name="Aug_85" localSheetId="136">#REF!</definedName>
    <definedName name="Aug_85" localSheetId="157">#REF!</definedName>
    <definedName name="Aug_85" localSheetId="185">#REF!</definedName>
    <definedName name="Aug_85" localSheetId="186">#REF!</definedName>
    <definedName name="Aug_85" localSheetId="187">#REF!</definedName>
    <definedName name="Aug_85" localSheetId="178">#REF!</definedName>
    <definedName name="Aug_85" localSheetId="179">#REF!</definedName>
    <definedName name="Aug_85" localSheetId="180">#REF!</definedName>
    <definedName name="Aug_85" localSheetId="181">#REF!</definedName>
    <definedName name="Aug_85" localSheetId="182">#REF!</definedName>
    <definedName name="Aug_85" localSheetId="183">#REF!</definedName>
    <definedName name="Aug_85" localSheetId="184">#REF!</definedName>
    <definedName name="Aug_85" localSheetId="112">#REF!</definedName>
    <definedName name="Aug_85" localSheetId="113">#REF!</definedName>
    <definedName name="Aug_85" localSheetId="114">#REF!</definedName>
    <definedName name="Aug_85" localSheetId="105">#REF!</definedName>
    <definedName name="Aug_85" localSheetId="106">#REF!</definedName>
    <definedName name="Aug_85" localSheetId="107">#REF!</definedName>
    <definedName name="Aug_85" localSheetId="110">#REF!</definedName>
    <definedName name="Aug_85" localSheetId="111">#REF!</definedName>
    <definedName name="Aug_85">#REF!</definedName>
    <definedName name="Aug_86" localSheetId="135">#REF!</definedName>
    <definedName name="Aug_86" localSheetId="136">#REF!</definedName>
    <definedName name="Aug_86" localSheetId="157">#REF!</definedName>
    <definedName name="Aug_86" localSheetId="185">#REF!</definedName>
    <definedName name="Aug_86" localSheetId="186">#REF!</definedName>
    <definedName name="Aug_86" localSheetId="187">#REF!</definedName>
    <definedName name="Aug_86" localSheetId="178">#REF!</definedName>
    <definedName name="Aug_86" localSheetId="179">#REF!</definedName>
    <definedName name="Aug_86" localSheetId="180">#REF!</definedName>
    <definedName name="Aug_86" localSheetId="181">#REF!</definedName>
    <definedName name="Aug_86" localSheetId="182">#REF!</definedName>
    <definedName name="Aug_86" localSheetId="183">#REF!</definedName>
    <definedName name="Aug_86" localSheetId="184">#REF!</definedName>
    <definedName name="Aug_86" localSheetId="112">#REF!</definedName>
    <definedName name="Aug_86" localSheetId="113">#REF!</definedName>
    <definedName name="Aug_86" localSheetId="114">#REF!</definedName>
    <definedName name="Aug_86" localSheetId="105">#REF!</definedName>
    <definedName name="Aug_86" localSheetId="106">#REF!</definedName>
    <definedName name="Aug_86" localSheetId="107">#REF!</definedName>
    <definedName name="Aug_86" localSheetId="110">#REF!</definedName>
    <definedName name="Aug_86" localSheetId="111">#REF!</definedName>
    <definedName name="Aug_86">#REF!</definedName>
    <definedName name="Aug_87" localSheetId="135">#REF!</definedName>
    <definedName name="Aug_87" localSheetId="136">#REF!</definedName>
    <definedName name="Aug_87" localSheetId="157">#REF!</definedName>
    <definedName name="Aug_87" localSheetId="185">#REF!</definedName>
    <definedName name="Aug_87" localSheetId="186">#REF!</definedName>
    <definedName name="Aug_87" localSheetId="187">#REF!</definedName>
    <definedName name="Aug_87" localSheetId="178">#REF!</definedName>
    <definedName name="Aug_87" localSheetId="179">#REF!</definedName>
    <definedName name="Aug_87" localSheetId="180">#REF!</definedName>
    <definedName name="Aug_87" localSheetId="181">#REF!</definedName>
    <definedName name="Aug_87" localSheetId="182">#REF!</definedName>
    <definedName name="Aug_87" localSheetId="183">#REF!</definedName>
    <definedName name="Aug_87" localSheetId="184">#REF!</definedName>
    <definedName name="Aug_87" localSheetId="112">#REF!</definedName>
    <definedName name="Aug_87" localSheetId="113">#REF!</definedName>
    <definedName name="Aug_87" localSheetId="114">#REF!</definedName>
    <definedName name="Aug_87" localSheetId="105">#REF!</definedName>
    <definedName name="Aug_87" localSheetId="106">#REF!</definedName>
    <definedName name="Aug_87" localSheetId="107">#REF!</definedName>
    <definedName name="Aug_87" localSheetId="110">#REF!</definedName>
    <definedName name="Aug_87" localSheetId="111">#REF!</definedName>
    <definedName name="Aug_87">#REF!</definedName>
    <definedName name="Aug_88" localSheetId="135">#REF!</definedName>
    <definedName name="Aug_88" localSheetId="136">#REF!</definedName>
    <definedName name="Aug_88" localSheetId="157">#REF!</definedName>
    <definedName name="Aug_88" localSheetId="185">#REF!</definedName>
    <definedName name="Aug_88" localSheetId="186">#REF!</definedName>
    <definedName name="Aug_88" localSheetId="187">#REF!</definedName>
    <definedName name="Aug_88" localSheetId="178">#REF!</definedName>
    <definedName name="Aug_88" localSheetId="179">#REF!</definedName>
    <definedName name="Aug_88" localSheetId="180">#REF!</definedName>
    <definedName name="Aug_88" localSheetId="181">#REF!</definedName>
    <definedName name="Aug_88" localSheetId="182">#REF!</definedName>
    <definedName name="Aug_88" localSheetId="183">#REF!</definedName>
    <definedName name="Aug_88" localSheetId="184">#REF!</definedName>
    <definedName name="Aug_88" localSheetId="112">#REF!</definedName>
    <definedName name="Aug_88" localSheetId="113">#REF!</definedName>
    <definedName name="Aug_88" localSheetId="114">#REF!</definedName>
    <definedName name="Aug_88" localSheetId="105">#REF!</definedName>
    <definedName name="Aug_88" localSheetId="106">#REF!</definedName>
    <definedName name="Aug_88" localSheetId="107">#REF!</definedName>
    <definedName name="Aug_88" localSheetId="110">#REF!</definedName>
    <definedName name="Aug_88" localSheetId="111">#REF!</definedName>
    <definedName name="Aug_88">#REF!</definedName>
    <definedName name="Aug_89" localSheetId="135">#REF!</definedName>
    <definedName name="Aug_89" localSheetId="136">#REF!</definedName>
    <definedName name="Aug_89" localSheetId="157">#REF!</definedName>
    <definedName name="Aug_89" localSheetId="185">#REF!</definedName>
    <definedName name="Aug_89" localSheetId="186">#REF!</definedName>
    <definedName name="Aug_89" localSheetId="187">#REF!</definedName>
    <definedName name="Aug_89" localSheetId="178">#REF!</definedName>
    <definedName name="Aug_89" localSheetId="179">#REF!</definedName>
    <definedName name="Aug_89" localSheetId="180">#REF!</definedName>
    <definedName name="Aug_89" localSheetId="181">#REF!</definedName>
    <definedName name="Aug_89" localSheetId="182">#REF!</definedName>
    <definedName name="Aug_89" localSheetId="183">#REF!</definedName>
    <definedName name="Aug_89" localSheetId="184">#REF!</definedName>
    <definedName name="Aug_89" localSheetId="112">#REF!</definedName>
    <definedName name="Aug_89" localSheetId="113">#REF!</definedName>
    <definedName name="Aug_89" localSheetId="114">#REF!</definedName>
    <definedName name="Aug_89" localSheetId="105">#REF!</definedName>
    <definedName name="Aug_89" localSheetId="106">#REF!</definedName>
    <definedName name="Aug_89" localSheetId="107">#REF!</definedName>
    <definedName name="Aug_89" localSheetId="110">#REF!</definedName>
    <definedName name="Aug_89" localSheetId="111">#REF!</definedName>
    <definedName name="Aug_89">#REF!</definedName>
    <definedName name="Aug_90" localSheetId="135">#REF!</definedName>
    <definedName name="Aug_90" localSheetId="136">#REF!</definedName>
    <definedName name="Aug_90" localSheetId="157">#REF!</definedName>
    <definedName name="Aug_90" localSheetId="185">#REF!</definedName>
    <definedName name="Aug_90" localSheetId="186">#REF!</definedName>
    <definedName name="Aug_90" localSheetId="187">#REF!</definedName>
    <definedName name="Aug_90" localSheetId="178">#REF!</definedName>
    <definedName name="Aug_90" localSheetId="179">#REF!</definedName>
    <definedName name="Aug_90" localSheetId="180">#REF!</definedName>
    <definedName name="Aug_90" localSheetId="181">#REF!</definedName>
    <definedName name="Aug_90" localSheetId="182">#REF!</definedName>
    <definedName name="Aug_90" localSheetId="183">#REF!</definedName>
    <definedName name="Aug_90" localSheetId="184">#REF!</definedName>
    <definedName name="Aug_90" localSheetId="112">#REF!</definedName>
    <definedName name="Aug_90" localSheetId="113">#REF!</definedName>
    <definedName name="Aug_90" localSheetId="114">#REF!</definedName>
    <definedName name="Aug_90" localSheetId="105">#REF!</definedName>
    <definedName name="Aug_90" localSheetId="106">#REF!</definedName>
    <definedName name="Aug_90" localSheetId="107">#REF!</definedName>
    <definedName name="Aug_90" localSheetId="110">#REF!</definedName>
    <definedName name="Aug_90" localSheetId="111">#REF!</definedName>
    <definedName name="Aug_90">#REF!</definedName>
    <definedName name="Aug_91" localSheetId="135">#REF!</definedName>
    <definedName name="Aug_91" localSheetId="136">#REF!</definedName>
    <definedName name="Aug_91" localSheetId="157">#REF!</definedName>
    <definedName name="Aug_91" localSheetId="185">#REF!</definedName>
    <definedName name="Aug_91" localSheetId="186">#REF!</definedName>
    <definedName name="Aug_91" localSheetId="187">#REF!</definedName>
    <definedName name="Aug_91" localSheetId="178">#REF!</definedName>
    <definedName name="Aug_91" localSheetId="179">#REF!</definedName>
    <definedName name="Aug_91" localSheetId="180">#REF!</definedName>
    <definedName name="Aug_91" localSheetId="181">#REF!</definedName>
    <definedName name="Aug_91" localSheetId="182">#REF!</definedName>
    <definedName name="Aug_91" localSheetId="183">#REF!</definedName>
    <definedName name="Aug_91" localSheetId="184">#REF!</definedName>
    <definedName name="Aug_91" localSheetId="112">#REF!</definedName>
    <definedName name="Aug_91" localSheetId="113">#REF!</definedName>
    <definedName name="Aug_91" localSheetId="114">#REF!</definedName>
    <definedName name="Aug_91" localSheetId="105">#REF!</definedName>
    <definedName name="Aug_91" localSheetId="106">#REF!</definedName>
    <definedName name="Aug_91" localSheetId="107">#REF!</definedName>
    <definedName name="Aug_91" localSheetId="110">#REF!</definedName>
    <definedName name="Aug_91" localSheetId="111">#REF!</definedName>
    <definedName name="Aug_91">#REF!</definedName>
    <definedName name="Aug_92" localSheetId="135">#REF!</definedName>
    <definedName name="Aug_92" localSheetId="136">#REF!</definedName>
    <definedName name="Aug_92" localSheetId="157">#REF!</definedName>
    <definedName name="Aug_92" localSheetId="185">#REF!</definedName>
    <definedName name="Aug_92" localSheetId="186">#REF!</definedName>
    <definedName name="Aug_92" localSheetId="187">#REF!</definedName>
    <definedName name="Aug_92" localSheetId="178">#REF!</definedName>
    <definedName name="Aug_92" localSheetId="179">#REF!</definedName>
    <definedName name="Aug_92" localSheetId="180">#REF!</definedName>
    <definedName name="Aug_92" localSheetId="181">#REF!</definedName>
    <definedName name="Aug_92" localSheetId="182">#REF!</definedName>
    <definedName name="Aug_92" localSheetId="183">#REF!</definedName>
    <definedName name="Aug_92" localSheetId="184">#REF!</definedName>
    <definedName name="Aug_92" localSheetId="112">#REF!</definedName>
    <definedName name="Aug_92" localSheetId="113">#REF!</definedName>
    <definedName name="Aug_92" localSheetId="114">#REF!</definedName>
    <definedName name="Aug_92" localSheetId="105">#REF!</definedName>
    <definedName name="Aug_92" localSheetId="106">#REF!</definedName>
    <definedName name="Aug_92" localSheetId="107">#REF!</definedName>
    <definedName name="Aug_92" localSheetId="110">#REF!</definedName>
    <definedName name="Aug_92" localSheetId="111">#REF!</definedName>
    <definedName name="Aug_92">#REF!</definedName>
    <definedName name="Aug_93" localSheetId="135">#REF!</definedName>
    <definedName name="Aug_93" localSheetId="136">#REF!</definedName>
    <definedName name="Aug_93" localSheetId="157">#REF!</definedName>
    <definedName name="Aug_93" localSheetId="185">#REF!</definedName>
    <definedName name="Aug_93" localSheetId="186">#REF!</definedName>
    <definedName name="Aug_93" localSheetId="187">#REF!</definedName>
    <definedName name="Aug_93" localSheetId="178">#REF!</definedName>
    <definedName name="Aug_93" localSheetId="179">#REF!</definedName>
    <definedName name="Aug_93" localSheetId="180">#REF!</definedName>
    <definedName name="Aug_93" localSheetId="181">#REF!</definedName>
    <definedName name="Aug_93" localSheetId="182">#REF!</definedName>
    <definedName name="Aug_93" localSheetId="183">#REF!</definedName>
    <definedName name="Aug_93" localSheetId="184">#REF!</definedName>
    <definedName name="Aug_93" localSheetId="112">#REF!</definedName>
    <definedName name="Aug_93" localSheetId="113">#REF!</definedName>
    <definedName name="Aug_93" localSheetId="114">#REF!</definedName>
    <definedName name="Aug_93" localSheetId="105">#REF!</definedName>
    <definedName name="Aug_93" localSheetId="106">#REF!</definedName>
    <definedName name="Aug_93" localSheetId="107">#REF!</definedName>
    <definedName name="Aug_93" localSheetId="110">#REF!</definedName>
    <definedName name="Aug_93" localSheetId="111">#REF!</definedName>
    <definedName name="Aug_93">#REF!</definedName>
    <definedName name="Aug_94" localSheetId="135">#REF!</definedName>
    <definedName name="Aug_94" localSheetId="136">#REF!</definedName>
    <definedName name="Aug_94" localSheetId="157">#REF!</definedName>
    <definedName name="Aug_94" localSheetId="185">#REF!</definedName>
    <definedName name="Aug_94" localSheetId="186">#REF!</definedName>
    <definedName name="Aug_94" localSheetId="187">#REF!</definedName>
    <definedName name="Aug_94" localSheetId="178">#REF!</definedName>
    <definedName name="Aug_94" localSheetId="179">#REF!</definedName>
    <definedName name="Aug_94" localSheetId="180">#REF!</definedName>
    <definedName name="Aug_94" localSheetId="181">#REF!</definedName>
    <definedName name="Aug_94" localSheetId="182">#REF!</definedName>
    <definedName name="Aug_94" localSheetId="183">#REF!</definedName>
    <definedName name="Aug_94" localSheetId="184">#REF!</definedName>
    <definedName name="Aug_94" localSheetId="112">#REF!</definedName>
    <definedName name="Aug_94" localSheetId="113">#REF!</definedName>
    <definedName name="Aug_94" localSheetId="114">#REF!</definedName>
    <definedName name="Aug_94" localSheetId="105">#REF!</definedName>
    <definedName name="Aug_94" localSheetId="106">#REF!</definedName>
    <definedName name="Aug_94" localSheetId="107">#REF!</definedName>
    <definedName name="Aug_94" localSheetId="110">#REF!</definedName>
    <definedName name="Aug_94" localSheetId="111">#REF!</definedName>
    <definedName name="Aug_94">#REF!</definedName>
    <definedName name="Aug_95" localSheetId="135">#REF!</definedName>
    <definedName name="Aug_95" localSheetId="136">#REF!</definedName>
    <definedName name="Aug_95" localSheetId="157">#REF!</definedName>
    <definedName name="Aug_95" localSheetId="185">#REF!</definedName>
    <definedName name="Aug_95" localSheetId="186">#REF!</definedName>
    <definedName name="Aug_95" localSheetId="187">#REF!</definedName>
    <definedName name="Aug_95" localSheetId="178">#REF!</definedName>
    <definedName name="Aug_95" localSheetId="179">#REF!</definedName>
    <definedName name="Aug_95" localSheetId="180">#REF!</definedName>
    <definedName name="Aug_95" localSheetId="181">#REF!</definedName>
    <definedName name="Aug_95" localSheetId="182">#REF!</definedName>
    <definedName name="Aug_95" localSheetId="183">#REF!</definedName>
    <definedName name="Aug_95" localSheetId="184">#REF!</definedName>
    <definedName name="Aug_95" localSheetId="112">#REF!</definedName>
    <definedName name="Aug_95" localSheetId="113">#REF!</definedName>
    <definedName name="Aug_95" localSheetId="114">#REF!</definedName>
    <definedName name="Aug_95" localSheetId="105">#REF!</definedName>
    <definedName name="Aug_95" localSheetId="106">#REF!</definedName>
    <definedName name="Aug_95" localSheetId="107">#REF!</definedName>
    <definedName name="Aug_95" localSheetId="110">#REF!</definedName>
    <definedName name="Aug_95" localSheetId="111">#REF!</definedName>
    <definedName name="Aug_95">#REF!</definedName>
    <definedName name="Aug_96" localSheetId="135">#REF!</definedName>
    <definedName name="Aug_96" localSheetId="136">#REF!</definedName>
    <definedName name="Aug_96" localSheetId="157">#REF!</definedName>
    <definedName name="Aug_96" localSheetId="185">#REF!</definedName>
    <definedName name="Aug_96" localSheetId="186">#REF!</definedName>
    <definedName name="Aug_96" localSheetId="187">#REF!</definedName>
    <definedName name="Aug_96" localSheetId="178">#REF!</definedName>
    <definedName name="Aug_96" localSheetId="179">#REF!</definedName>
    <definedName name="Aug_96" localSheetId="180">#REF!</definedName>
    <definedName name="Aug_96" localSheetId="181">#REF!</definedName>
    <definedName name="Aug_96" localSheetId="182">#REF!</definedName>
    <definedName name="Aug_96" localSheetId="183">#REF!</definedName>
    <definedName name="Aug_96" localSheetId="184">#REF!</definedName>
    <definedName name="Aug_96" localSheetId="112">#REF!</definedName>
    <definedName name="Aug_96" localSheetId="113">#REF!</definedName>
    <definedName name="Aug_96" localSheetId="114">#REF!</definedName>
    <definedName name="Aug_96" localSheetId="105">#REF!</definedName>
    <definedName name="Aug_96" localSheetId="106">#REF!</definedName>
    <definedName name="Aug_96" localSheetId="107">#REF!</definedName>
    <definedName name="Aug_96" localSheetId="110">#REF!</definedName>
    <definedName name="Aug_96" localSheetId="111">#REF!</definedName>
    <definedName name="Aug_96">#REF!</definedName>
    <definedName name="Aug_97" localSheetId="135">#REF!</definedName>
    <definedName name="Aug_97" localSheetId="136">#REF!</definedName>
    <definedName name="Aug_97" localSheetId="157">#REF!</definedName>
    <definedName name="Aug_97" localSheetId="185">#REF!</definedName>
    <definedName name="Aug_97" localSheetId="186">#REF!</definedName>
    <definedName name="Aug_97" localSheetId="187">#REF!</definedName>
    <definedName name="Aug_97" localSheetId="178">#REF!</definedName>
    <definedName name="Aug_97" localSheetId="179">#REF!</definedName>
    <definedName name="Aug_97" localSheetId="180">#REF!</definedName>
    <definedName name="Aug_97" localSheetId="181">#REF!</definedName>
    <definedName name="Aug_97" localSheetId="182">#REF!</definedName>
    <definedName name="Aug_97" localSheetId="183">#REF!</definedName>
    <definedName name="Aug_97" localSheetId="184">#REF!</definedName>
    <definedName name="Aug_97" localSheetId="112">#REF!</definedName>
    <definedName name="Aug_97" localSheetId="113">#REF!</definedName>
    <definedName name="Aug_97" localSheetId="114">#REF!</definedName>
    <definedName name="Aug_97" localSheetId="105">#REF!</definedName>
    <definedName name="Aug_97" localSheetId="106">#REF!</definedName>
    <definedName name="Aug_97" localSheetId="107">#REF!</definedName>
    <definedName name="Aug_97" localSheetId="110">#REF!</definedName>
    <definedName name="Aug_97" localSheetId="111">#REF!</definedName>
    <definedName name="Aug_97">#REF!</definedName>
    <definedName name="Aug_98" localSheetId="135">#REF!</definedName>
    <definedName name="Aug_98" localSheetId="136">#REF!</definedName>
    <definedName name="Aug_98" localSheetId="157">#REF!</definedName>
    <definedName name="Aug_98" localSheetId="185">#REF!</definedName>
    <definedName name="Aug_98" localSheetId="186">#REF!</definedName>
    <definedName name="Aug_98" localSheetId="187">#REF!</definedName>
    <definedName name="Aug_98" localSheetId="178">#REF!</definedName>
    <definedName name="Aug_98" localSheetId="179">#REF!</definedName>
    <definedName name="Aug_98" localSheetId="180">#REF!</definedName>
    <definedName name="Aug_98" localSheetId="181">#REF!</definedName>
    <definedName name="Aug_98" localSheetId="182">#REF!</definedName>
    <definedName name="Aug_98" localSheetId="183">#REF!</definedName>
    <definedName name="Aug_98" localSheetId="184">#REF!</definedName>
    <definedName name="Aug_98" localSheetId="112">#REF!</definedName>
    <definedName name="Aug_98" localSheetId="113">#REF!</definedName>
    <definedName name="Aug_98" localSheetId="114">#REF!</definedName>
    <definedName name="Aug_98" localSheetId="105">#REF!</definedName>
    <definedName name="Aug_98" localSheetId="106">#REF!</definedName>
    <definedName name="Aug_98" localSheetId="107">#REF!</definedName>
    <definedName name="Aug_98" localSheetId="110">#REF!</definedName>
    <definedName name="Aug_98" localSheetId="111">#REF!</definedName>
    <definedName name="Aug_98">#REF!</definedName>
    <definedName name="Aug_99" localSheetId="135">#REF!</definedName>
    <definedName name="Aug_99" localSheetId="136">#REF!</definedName>
    <definedName name="Aug_99" localSheetId="157">#REF!</definedName>
    <definedName name="Aug_99" localSheetId="185">#REF!</definedName>
    <definedName name="Aug_99" localSheetId="186">#REF!</definedName>
    <definedName name="Aug_99" localSheetId="187">#REF!</definedName>
    <definedName name="Aug_99" localSheetId="178">#REF!</definedName>
    <definedName name="Aug_99" localSheetId="179">#REF!</definedName>
    <definedName name="Aug_99" localSheetId="180">#REF!</definedName>
    <definedName name="Aug_99" localSheetId="181">#REF!</definedName>
    <definedName name="Aug_99" localSheetId="182">#REF!</definedName>
    <definedName name="Aug_99" localSheetId="183">#REF!</definedName>
    <definedName name="Aug_99" localSheetId="184">#REF!</definedName>
    <definedName name="Aug_99" localSheetId="112">#REF!</definedName>
    <definedName name="Aug_99" localSheetId="113">#REF!</definedName>
    <definedName name="Aug_99" localSheetId="114">#REF!</definedName>
    <definedName name="Aug_99" localSheetId="105">#REF!</definedName>
    <definedName name="Aug_99" localSheetId="106">#REF!</definedName>
    <definedName name="Aug_99" localSheetId="107">#REF!</definedName>
    <definedName name="Aug_99" localSheetId="110">#REF!</definedName>
    <definedName name="Aug_99" localSheetId="111">#REF!</definedName>
    <definedName name="Aug_99">#REF!</definedName>
    <definedName name="axc" localSheetId="135">#REF!</definedName>
    <definedName name="axc" localSheetId="136">#REF!</definedName>
    <definedName name="axc" localSheetId="157">#REF!</definedName>
    <definedName name="axc" localSheetId="185">#REF!</definedName>
    <definedName name="axc" localSheetId="186">#REF!</definedName>
    <definedName name="axc" localSheetId="187">#REF!</definedName>
    <definedName name="axc" localSheetId="178">#REF!</definedName>
    <definedName name="axc" localSheetId="179">#REF!</definedName>
    <definedName name="axc" localSheetId="180">#REF!</definedName>
    <definedName name="axc" localSheetId="181">#REF!</definedName>
    <definedName name="axc" localSheetId="182">#REF!</definedName>
    <definedName name="axc" localSheetId="183">#REF!</definedName>
    <definedName name="axc" localSheetId="184">#REF!</definedName>
    <definedName name="axc" localSheetId="112">#REF!</definedName>
    <definedName name="axc" localSheetId="113">#REF!</definedName>
    <definedName name="axc" localSheetId="114">#REF!</definedName>
    <definedName name="axc" localSheetId="105">#REF!</definedName>
    <definedName name="axc" localSheetId="106">#REF!</definedName>
    <definedName name="axc" localSheetId="107">#REF!</definedName>
    <definedName name="axc" localSheetId="110">#REF!</definedName>
    <definedName name="axc" localSheetId="111">#REF!</definedName>
    <definedName name="axc">#REF!</definedName>
    <definedName name="az" localSheetId="135">#REF!</definedName>
    <definedName name="az" localSheetId="136">#REF!</definedName>
    <definedName name="az" localSheetId="157">#REF!</definedName>
    <definedName name="az" localSheetId="185">#REF!</definedName>
    <definedName name="az" localSheetId="186">#REF!</definedName>
    <definedName name="az" localSheetId="187">#REF!</definedName>
    <definedName name="az" localSheetId="178">#REF!</definedName>
    <definedName name="az" localSheetId="179">#REF!</definedName>
    <definedName name="az" localSheetId="180">#REF!</definedName>
    <definedName name="az" localSheetId="181">#REF!</definedName>
    <definedName name="az" localSheetId="182">#REF!</definedName>
    <definedName name="az" localSheetId="183">#REF!</definedName>
    <definedName name="az" localSheetId="184">#REF!</definedName>
    <definedName name="az" localSheetId="112">#REF!</definedName>
    <definedName name="az" localSheetId="113">#REF!</definedName>
    <definedName name="az" localSheetId="114">#REF!</definedName>
    <definedName name="az" localSheetId="105">#REF!</definedName>
    <definedName name="az" localSheetId="106">#REF!</definedName>
    <definedName name="az" localSheetId="107">#REF!</definedName>
    <definedName name="az" localSheetId="110">#REF!</definedName>
    <definedName name="az" localSheetId="111">#REF!</definedName>
    <definedName name="az">#REF!</definedName>
    <definedName name="b" localSheetId="122">#REF!</definedName>
    <definedName name="b" localSheetId="118">#REF!</definedName>
    <definedName name="b" localSheetId="120">#REF!</definedName>
    <definedName name="b" localSheetId="135">#REF!</definedName>
    <definedName name="b" localSheetId="136">#REF!</definedName>
    <definedName name="b" localSheetId="137" hidden="1">#REF!</definedName>
    <definedName name="b" localSheetId="140" hidden="1">#REF!</definedName>
    <definedName name="b" localSheetId="141" hidden="1">#REF!</definedName>
    <definedName name="b" localSheetId="142" hidden="1">#REF!</definedName>
    <definedName name="b" localSheetId="145" hidden="1">#REF!</definedName>
    <definedName name="b" localSheetId="146" hidden="1">#REF!</definedName>
    <definedName name="b" localSheetId="147" hidden="1">#REF!</definedName>
    <definedName name="b" localSheetId="148" hidden="1">#REF!</definedName>
    <definedName name="b" localSheetId="157">#REF!</definedName>
    <definedName name="b" localSheetId="185">#REF!</definedName>
    <definedName name="b" localSheetId="186">#REF!</definedName>
    <definedName name="b" localSheetId="187">#REF!</definedName>
    <definedName name="b" localSheetId="178">#REF!</definedName>
    <definedName name="b" localSheetId="179">#REF!</definedName>
    <definedName name="b" localSheetId="180">#REF!</definedName>
    <definedName name="b" localSheetId="181">#REF!</definedName>
    <definedName name="b" localSheetId="182">#REF!</definedName>
    <definedName name="b" localSheetId="183">#REF!</definedName>
    <definedName name="b" localSheetId="184">#REF!</definedName>
    <definedName name="b" localSheetId="112">#REF!</definedName>
    <definedName name="b" localSheetId="113">#REF!</definedName>
    <definedName name="b" localSheetId="114">#REF!</definedName>
    <definedName name="b" localSheetId="105">#REF!</definedName>
    <definedName name="b" localSheetId="106">#REF!</definedName>
    <definedName name="b" localSheetId="107">#REF!</definedName>
    <definedName name="b" localSheetId="110">#REF!</definedName>
    <definedName name="b" localSheetId="111">#REF!</definedName>
    <definedName name="b">#REF!</definedName>
    <definedName name="B_to_C" localSheetId="135">[39]T1!#REF!</definedName>
    <definedName name="B_to_C" localSheetId="136">[39]T1!#REF!</definedName>
    <definedName name="B_to_C" localSheetId="185">[39]T1!#REF!</definedName>
    <definedName name="B_to_C" localSheetId="186">[39]T1!#REF!</definedName>
    <definedName name="B_to_C" localSheetId="187">[39]T1!#REF!</definedName>
    <definedName name="B_to_C" localSheetId="178">[39]T1!#REF!</definedName>
    <definedName name="B_to_C" localSheetId="179">[39]T1!#REF!</definedName>
    <definedName name="B_to_C" localSheetId="180">[39]T1!#REF!</definedName>
    <definedName name="B_to_C" localSheetId="181">[39]T1!#REF!</definedName>
    <definedName name="B_to_C" localSheetId="182">[39]T1!#REF!</definedName>
    <definedName name="B_to_C" localSheetId="183">[39]T1!#REF!</definedName>
    <definedName name="B_to_C" localSheetId="184">[39]T1!#REF!</definedName>
    <definedName name="B_to_C">[39]T1!#REF!</definedName>
    <definedName name="B2C" localSheetId="135">[39]T1!#REF!</definedName>
    <definedName name="B2C" localSheetId="136">[39]T1!#REF!</definedName>
    <definedName name="B2C" localSheetId="185">[39]T1!#REF!</definedName>
    <definedName name="B2C" localSheetId="186">[39]T1!#REF!</definedName>
    <definedName name="B2C" localSheetId="187">[39]T1!#REF!</definedName>
    <definedName name="B2C" localSheetId="178">[39]T1!#REF!</definedName>
    <definedName name="B2C" localSheetId="179">[39]T1!#REF!</definedName>
    <definedName name="B2C" localSheetId="180">[39]T1!#REF!</definedName>
    <definedName name="B2C" localSheetId="181">[39]T1!#REF!</definedName>
    <definedName name="B2C" localSheetId="182">[39]T1!#REF!</definedName>
    <definedName name="B2C" localSheetId="183">[39]T1!#REF!</definedName>
    <definedName name="B2C" localSheetId="184">[39]T1!#REF!</definedName>
    <definedName name="B2C">[39]T1!#REF!</definedName>
    <definedName name="Badea">[32]CIRRs!$C$67</definedName>
    <definedName name="bal" localSheetId="137" hidden="1">#REF!</definedName>
    <definedName name="bal" localSheetId="140" hidden="1">#REF!</definedName>
    <definedName name="bal" localSheetId="141" hidden="1">#REF!</definedName>
    <definedName name="bal" localSheetId="142" hidden="1">#REF!</definedName>
    <definedName name="bal" localSheetId="145" hidden="1">#REF!</definedName>
    <definedName name="bal" localSheetId="146" hidden="1">#REF!</definedName>
    <definedName name="bal" localSheetId="147" hidden="1">#REF!</definedName>
    <definedName name="bal" localSheetId="148" hidden="1">#REF!</definedName>
    <definedName name="bal" hidden="1">#REF!</definedName>
    <definedName name="Balance_of_visible_trade__2016_2017" localSheetId="115">#REF!</definedName>
    <definedName name="Balance_of_visible_trade__2016_2017" localSheetId="122">#REF!</definedName>
    <definedName name="Balance_of_visible_trade__2016_2017" localSheetId="118">#REF!</definedName>
    <definedName name="Balance_of_visible_trade__2016_2017" localSheetId="120">#REF!</definedName>
    <definedName name="Balance_of_visible_trade__2016_2017" localSheetId="135">#REF!</definedName>
    <definedName name="Balance_of_visible_trade__2016_2017" localSheetId="136">#REF!</definedName>
    <definedName name="Balance_of_visible_trade__2016_2017" localSheetId="132">#REF!</definedName>
    <definedName name="Balance_of_visible_trade__2016_2017" localSheetId="133">#REF!</definedName>
    <definedName name="Balance_of_visible_trade__2016_2017" localSheetId="134">#REF!</definedName>
    <definedName name="Balance_of_visible_trade__2016_2017" localSheetId="157">#REF!</definedName>
    <definedName name="Balance_of_visible_trade__2016_2017" localSheetId="162">#REF!</definedName>
    <definedName name="Balance_of_visible_trade__2016_2017" localSheetId="165">#REF!</definedName>
    <definedName name="Balance_of_visible_trade__2016_2017" localSheetId="181">#REF!</definedName>
    <definedName name="Balance_of_visible_trade__2016_2017" localSheetId="183">#REF!</definedName>
    <definedName name="Balance_of_visible_trade__2016_2017" localSheetId="70">#REF!</definedName>
    <definedName name="Balance_of_visible_trade__2016_2017">#REF!</definedName>
    <definedName name="BankingSurvey" localSheetId="135">#REF!</definedName>
    <definedName name="BankingSurvey" localSheetId="136">#REF!</definedName>
    <definedName name="BankingSurvey" localSheetId="157">#REF!</definedName>
    <definedName name="BankingSurvey" localSheetId="162">#REF!</definedName>
    <definedName name="BankingSurvey" localSheetId="177">#REF!</definedName>
    <definedName name="BankingSurvey" localSheetId="185">#REF!</definedName>
    <definedName name="BankingSurvey" localSheetId="186">#REF!</definedName>
    <definedName name="BankingSurvey" localSheetId="187">#REF!</definedName>
    <definedName name="BankingSurvey" localSheetId="178">#REF!</definedName>
    <definedName name="BankingSurvey" localSheetId="179">#REF!</definedName>
    <definedName name="BankingSurvey" localSheetId="180">#REF!</definedName>
    <definedName name="BankingSurvey" localSheetId="181">#REF!</definedName>
    <definedName name="BankingSurvey" localSheetId="182">#REF!</definedName>
    <definedName name="BankingSurvey" localSheetId="183">#REF!</definedName>
    <definedName name="BankingSurvey" localSheetId="184">#REF!</definedName>
    <definedName name="BankingSurvey" localSheetId="112">#REF!</definedName>
    <definedName name="BankingSurvey" localSheetId="113">#REF!</definedName>
    <definedName name="BankingSurvey" localSheetId="114">#REF!</definedName>
    <definedName name="BankingSurvey" localSheetId="105">#REF!</definedName>
    <definedName name="BankingSurvey" localSheetId="106">#REF!</definedName>
    <definedName name="BankingSurvey" localSheetId="107">#REF!</definedName>
    <definedName name="BankingSurvey" localSheetId="110">#REF!</definedName>
    <definedName name="BankingSurvey" localSheetId="111">#REF!</definedName>
    <definedName name="BankingSurvey">#REF!</definedName>
    <definedName name="banks" localSheetId="135">#REF!</definedName>
    <definedName name="banks" localSheetId="136">#REF!</definedName>
    <definedName name="banks" localSheetId="157">#REF!</definedName>
    <definedName name="banks" localSheetId="162">#REF!</definedName>
    <definedName name="banks" localSheetId="177">#REF!</definedName>
    <definedName name="banks" localSheetId="185">#REF!</definedName>
    <definedName name="banks" localSheetId="186">#REF!</definedName>
    <definedName name="banks" localSheetId="187">#REF!</definedName>
    <definedName name="banks" localSheetId="178">#REF!</definedName>
    <definedName name="banks" localSheetId="179">#REF!</definedName>
    <definedName name="banks" localSheetId="180">#REF!</definedName>
    <definedName name="banks" localSheetId="181">#REF!</definedName>
    <definedName name="banks" localSheetId="182">#REF!</definedName>
    <definedName name="banks" localSheetId="183">#REF!</definedName>
    <definedName name="banks" localSheetId="184">#REF!</definedName>
    <definedName name="banks" localSheetId="112">#REF!</definedName>
    <definedName name="banks" localSheetId="113">#REF!</definedName>
    <definedName name="banks" localSheetId="114">#REF!</definedName>
    <definedName name="banks" localSheetId="105">#REF!</definedName>
    <definedName name="banks" localSheetId="106">#REF!</definedName>
    <definedName name="banks" localSheetId="107">#REF!</definedName>
    <definedName name="banks" localSheetId="110">#REF!</definedName>
    <definedName name="banks" localSheetId="111">#REF!</definedName>
    <definedName name="banks">#REF!</definedName>
    <definedName name="BARODA" localSheetId="135">#REF!</definedName>
    <definedName name="BARODA" localSheetId="136">#REF!</definedName>
    <definedName name="BARODA" localSheetId="157">#REF!</definedName>
    <definedName name="BARODA" localSheetId="162">#REF!</definedName>
    <definedName name="BARODA" localSheetId="177">#REF!</definedName>
    <definedName name="BARODA" localSheetId="185">#REF!</definedName>
    <definedName name="BARODA" localSheetId="186">#REF!</definedName>
    <definedName name="BARODA" localSheetId="187">#REF!</definedName>
    <definedName name="BARODA" localSheetId="178">#REF!</definedName>
    <definedName name="BARODA" localSheetId="179">#REF!</definedName>
    <definedName name="BARODA" localSheetId="180">#REF!</definedName>
    <definedName name="BARODA" localSheetId="181">#REF!</definedName>
    <definedName name="BARODA" localSheetId="182">#REF!</definedName>
    <definedName name="BARODA" localSheetId="183">#REF!</definedName>
    <definedName name="BARODA" localSheetId="184">#REF!</definedName>
    <definedName name="BARODA" localSheetId="112">#REF!</definedName>
    <definedName name="BARODA" localSheetId="113">#REF!</definedName>
    <definedName name="BARODA" localSheetId="114">#REF!</definedName>
    <definedName name="BARODA" localSheetId="105">#REF!</definedName>
    <definedName name="BARODA" localSheetId="106">#REF!</definedName>
    <definedName name="BARODA" localSheetId="107">#REF!</definedName>
    <definedName name="BARODA" localSheetId="110">#REF!</definedName>
    <definedName name="BARODA" localSheetId="111">#REF!</definedName>
    <definedName name="BARODA">#REF!</definedName>
    <definedName name="BASDAT" localSheetId="135">'[20]Annual Tables'!#REF!</definedName>
    <definedName name="BASDAT" localSheetId="136">'[20]Annual Tables'!#REF!</definedName>
    <definedName name="BASDAT" localSheetId="157">'[20]Annual Tables'!#REF!</definedName>
    <definedName name="BASDAT" localSheetId="162">'[20]Annual Tables'!#REF!</definedName>
    <definedName name="BASDAT" localSheetId="177">'[20]Annual Tables'!#REF!</definedName>
    <definedName name="BASDAT" localSheetId="185">'[20]Annual Tables'!#REF!</definedName>
    <definedName name="BASDAT" localSheetId="186">'[20]Annual Tables'!#REF!</definedName>
    <definedName name="BASDAT" localSheetId="187">'[20]Annual Tables'!#REF!</definedName>
    <definedName name="BASDAT" localSheetId="178">'[20]Annual Tables'!#REF!</definedName>
    <definedName name="BASDAT" localSheetId="179">'[20]Annual Tables'!#REF!</definedName>
    <definedName name="BASDAT" localSheetId="180">'[20]Annual Tables'!#REF!</definedName>
    <definedName name="BASDAT" localSheetId="181">'[20]Annual Tables'!#REF!</definedName>
    <definedName name="BASDAT" localSheetId="182">'[20]Annual Tables'!#REF!</definedName>
    <definedName name="BASDAT" localSheetId="183">'[20]Annual Tables'!#REF!</definedName>
    <definedName name="BASDAT" localSheetId="184">'[20]Annual Tables'!#REF!</definedName>
    <definedName name="BASDAT" localSheetId="113">'[20]Annual Tables'!#REF!</definedName>
    <definedName name="BASDAT" localSheetId="114">'[20]Annual Tables'!#REF!</definedName>
    <definedName name="BASDAT" localSheetId="106">'[20]Annual Tables'!#REF!</definedName>
    <definedName name="BASDAT" localSheetId="107">'[20]Annual Tables'!#REF!</definedName>
    <definedName name="BASDAT" localSheetId="110">'[20]Annual Tables'!#REF!</definedName>
    <definedName name="BASDAT" localSheetId="111">'[20]Annual Tables'!#REF!</definedName>
    <definedName name="BASDAT">'[20]Annual Tables'!#REF!</definedName>
    <definedName name="base">[40]Relief!$AF$4</definedName>
    <definedName name="baseflag" localSheetId="115">#REF!</definedName>
    <definedName name="baseflag" localSheetId="135">#REF!</definedName>
    <definedName name="baseflag" localSheetId="136">#REF!</definedName>
    <definedName name="baseflag" localSheetId="132">#REF!</definedName>
    <definedName name="baseflag" localSheetId="133">#REF!</definedName>
    <definedName name="baseflag" localSheetId="134">#REF!</definedName>
    <definedName name="baseflag" localSheetId="157">#REF!</definedName>
    <definedName name="baseflag" localSheetId="162">#REF!</definedName>
    <definedName name="baseflag" localSheetId="165">#REF!</definedName>
    <definedName name="baseflag" localSheetId="177">#REF!</definedName>
    <definedName name="baseflag" localSheetId="185">#REF!</definedName>
    <definedName name="baseflag" localSheetId="186">#REF!</definedName>
    <definedName name="baseflag" localSheetId="187">#REF!</definedName>
    <definedName name="baseflag" localSheetId="178">#REF!</definedName>
    <definedName name="baseflag" localSheetId="179">#REF!</definedName>
    <definedName name="baseflag" localSheetId="180">#REF!</definedName>
    <definedName name="baseflag" localSheetId="181">#REF!</definedName>
    <definedName name="baseflag" localSheetId="182">#REF!</definedName>
    <definedName name="baseflag" localSheetId="183">#REF!</definedName>
    <definedName name="baseflag" localSheetId="184">#REF!</definedName>
    <definedName name="baseflag" localSheetId="70">#REF!</definedName>
    <definedName name="baseflag" localSheetId="112">#REF!</definedName>
    <definedName name="baseflag" localSheetId="113">#REF!</definedName>
    <definedName name="baseflag" localSheetId="114">#REF!</definedName>
    <definedName name="baseflag" localSheetId="105">#REF!</definedName>
    <definedName name="baseflag" localSheetId="106">#REF!</definedName>
    <definedName name="baseflag" localSheetId="107">#REF!</definedName>
    <definedName name="baseflag" localSheetId="110">#REF!</definedName>
    <definedName name="baseflag" localSheetId="111">#REF!</definedName>
    <definedName name="baseflag">#REF!</definedName>
    <definedName name="BaseYear">[41]Nominal!$A$4</definedName>
    <definedName name="BASIC" localSheetId="115">#REF!</definedName>
    <definedName name="BASIC" localSheetId="135">#REF!</definedName>
    <definedName name="BASIC" localSheetId="136">#REF!</definedName>
    <definedName name="BASIC" localSheetId="132">#REF!</definedName>
    <definedName name="BASIC" localSheetId="133">#REF!</definedName>
    <definedName name="BASIC" localSheetId="134">#REF!</definedName>
    <definedName name="BASIC" localSheetId="157">#REF!</definedName>
    <definedName name="BASIC" localSheetId="162">#REF!</definedName>
    <definedName name="BASIC" localSheetId="165">#REF!</definedName>
    <definedName name="BASIC" localSheetId="177">#REF!</definedName>
    <definedName name="BASIC" localSheetId="185">#REF!</definedName>
    <definedName name="BASIC" localSheetId="186">#REF!</definedName>
    <definedName name="BASIC" localSheetId="187">#REF!</definedName>
    <definedName name="BASIC" localSheetId="178">#REF!</definedName>
    <definedName name="BASIC" localSheetId="179">#REF!</definedName>
    <definedName name="BASIC" localSheetId="180">#REF!</definedName>
    <definedName name="BASIC" localSheetId="181">#REF!</definedName>
    <definedName name="BASIC" localSheetId="182">#REF!</definedName>
    <definedName name="BASIC" localSheetId="183">#REF!</definedName>
    <definedName name="BASIC" localSheetId="184">#REF!</definedName>
    <definedName name="BASIC" localSheetId="70">#REF!</definedName>
    <definedName name="BASIC" localSheetId="112">#REF!</definedName>
    <definedName name="BASIC" localSheetId="113">#REF!</definedName>
    <definedName name="BASIC" localSheetId="114">#REF!</definedName>
    <definedName name="BASIC" localSheetId="105">#REF!</definedName>
    <definedName name="BASIC" localSheetId="106">#REF!</definedName>
    <definedName name="BASIC" localSheetId="107">#REF!</definedName>
    <definedName name="BASIC" localSheetId="110">#REF!</definedName>
    <definedName name="BASIC" localSheetId="111">#REF!</definedName>
    <definedName name="BASIC">#REF!</definedName>
    <definedName name="Batumi_debt" localSheetId="135">#REF!</definedName>
    <definedName name="Batumi_debt" localSheetId="136">#REF!</definedName>
    <definedName name="Batumi_debt" localSheetId="157">#REF!</definedName>
    <definedName name="Batumi_debt" localSheetId="162">#REF!</definedName>
    <definedName name="Batumi_debt" localSheetId="177">#REF!</definedName>
    <definedName name="Batumi_debt" localSheetId="185">#REF!</definedName>
    <definedName name="Batumi_debt" localSheetId="186">#REF!</definedName>
    <definedName name="Batumi_debt" localSheetId="187">#REF!</definedName>
    <definedName name="Batumi_debt" localSheetId="178">#REF!</definedName>
    <definedName name="Batumi_debt" localSheetId="179">#REF!</definedName>
    <definedName name="Batumi_debt" localSheetId="180">#REF!</definedName>
    <definedName name="Batumi_debt" localSheetId="181">#REF!</definedName>
    <definedName name="Batumi_debt" localSheetId="182">#REF!</definedName>
    <definedName name="Batumi_debt" localSheetId="183">#REF!</definedName>
    <definedName name="Batumi_debt" localSheetId="184">#REF!</definedName>
    <definedName name="Batumi_debt" localSheetId="112">#REF!</definedName>
    <definedName name="Batumi_debt" localSheetId="113">#REF!</definedName>
    <definedName name="Batumi_debt" localSheetId="114">#REF!</definedName>
    <definedName name="Batumi_debt" localSheetId="105">#REF!</definedName>
    <definedName name="Batumi_debt" localSheetId="106">#REF!</definedName>
    <definedName name="Batumi_debt" localSheetId="107">#REF!</definedName>
    <definedName name="Batumi_debt" localSheetId="110">#REF!</definedName>
    <definedName name="Batumi_debt" localSheetId="111">#REF!</definedName>
    <definedName name="Batumi_debt">#REF!</definedName>
    <definedName name="bb" localSheetId="135">'[42]10'!#REF!</definedName>
    <definedName name="bb" localSheetId="136">'[42]10'!#REF!</definedName>
    <definedName name="bb" localSheetId="157">'[42]10'!#REF!</definedName>
    <definedName name="bb" localSheetId="162">'[42]10'!#REF!</definedName>
    <definedName name="bb" localSheetId="177">'[42]10'!#REF!</definedName>
    <definedName name="bb" localSheetId="185">'[42]10'!#REF!</definedName>
    <definedName name="bb" localSheetId="186">'[42]10'!#REF!</definedName>
    <definedName name="bb" localSheetId="187">'[42]10'!#REF!</definedName>
    <definedName name="bb" localSheetId="178">'[42]10'!#REF!</definedName>
    <definedName name="bb" localSheetId="179">'[42]10'!#REF!</definedName>
    <definedName name="bb" localSheetId="180">'[42]10'!#REF!</definedName>
    <definedName name="bb" localSheetId="181">'[42]10'!#REF!</definedName>
    <definedName name="bb" localSheetId="182">'[42]10'!#REF!</definedName>
    <definedName name="bb" localSheetId="183">'[42]10'!#REF!</definedName>
    <definedName name="bb" localSheetId="184">'[42]10'!#REF!</definedName>
    <definedName name="bb" localSheetId="113">'[42]10'!#REF!</definedName>
    <definedName name="bb" localSheetId="114">'[42]10'!#REF!</definedName>
    <definedName name="bb" localSheetId="106">'[42]10'!#REF!</definedName>
    <definedName name="bb" localSheetId="107">'[42]10'!#REF!</definedName>
    <definedName name="bb" localSheetId="110">'[42]10'!#REF!</definedName>
    <definedName name="bb" localSheetId="111">'[42]10'!#REF!</definedName>
    <definedName name="bb">'[42]10'!#REF!</definedName>
    <definedName name="BB_RawDataRLK" localSheetId="115">#REF!</definedName>
    <definedName name="BB_RawDataRLK" localSheetId="135">#REF!</definedName>
    <definedName name="BB_RawDataRLK" localSheetId="136">#REF!</definedName>
    <definedName name="BB_RawDataRLK" localSheetId="132">#REF!</definedName>
    <definedName name="BB_RawDataRLK" localSheetId="133">#REF!</definedName>
    <definedName name="BB_RawDataRLK" localSheetId="134">#REF!</definedName>
    <definedName name="BB_RawDataRLK" localSheetId="157">#REF!</definedName>
    <definedName name="BB_RawDataRLK" localSheetId="162">#REF!</definedName>
    <definedName name="BB_RawDataRLK" localSheetId="165">#REF!</definedName>
    <definedName name="BB_RawDataRLK" localSheetId="177">#REF!</definedName>
    <definedName name="BB_RawDataRLK" localSheetId="185">#REF!</definedName>
    <definedName name="BB_RawDataRLK" localSheetId="186">#REF!</definedName>
    <definedName name="BB_RawDataRLK" localSheetId="187">#REF!</definedName>
    <definedName name="BB_RawDataRLK" localSheetId="178">#REF!</definedName>
    <definedName name="BB_RawDataRLK" localSheetId="179">#REF!</definedName>
    <definedName name="BB_RawDataRLK" localSheetId="180">#REF!</definedName>
    <definedName name="BB_RawDataRLK" localSheetId="181">#REF!</definedName>
    <definedName name="BB_RawDataRLK" localSheetId="182">#REF!</definedName>
    <definedName name="BB_RawDataRLK" localSheetId="183">#REF!</definedName>
    <definedName name="BB_RawDataRLK" localSheetId="184">#REF!</definedName>
    <definedName name="BB_RawDataRLK" localSheetId="70">#REF!</definedName>
    <definedName name="BB_RawDataRLK" localSheetId="112">#REF!</definedName>
    <definedName name="BB_RawDataRLK" localSheetId="113">#REF!</definedName>
    <definedName name="BB_RawDataRLK" localSheetId="114">#REF!</definedName>
    <definedName name="BB_RawDataRLK" localSheetId="105">#REF!</definedName>
    <definedName name="BB_RawDataRLK" localSheetId="106">#REF!</definedName>
    <definedName name="BB_RawDataRLK" localSheetId="107">#REF!</definedName>
    <definedName name="BB_RawDataRLK" localSheetId="110">#REF!</definedName>
    <definedName name="BB_RawDataRLK" localSheetId="111">#REF!</definedName>
    <definedName name="BB_RawDataRLK">#REF!</definedName>
    <definedName name="bbb" localSheetId="115" hidden="1">#REF!</definedName>
    <definedName name="bbb" localSheetId="135" hidden="1">#REF!</definedName>
    <definedName name="bbb" localSheetId="136" hidden="1">#REF!</definedName>
    <definedName name="bbb" localSheetId="137" hidden="1">#REF!</definedName>
    <definedName name="bbb" localSheetId="140" hidden="1">#REF!</definedName>
    <definedName name="bbb" localSheetId="141" hidden="1">#REF!</definedName>
    <definedName name="bbb" localSheetId="142" hidden="1">#REF!</definedName>
    <definedName name="bbb" localSheetId="145" hidden="1">#REF!</definedName>
    <definedName name="bbb" localSheetId="146" hidden="1">#REF!</definedName>
    <definedName name="bbb" localSheetId="147" hidden="1">#REF!</definedName>
    <definedName name="bbb" localSheetId="148" hidden="1">#REF!</definedName>
    <definedName name="bbb" localSheetId="155" hidden="1">#REF!</definedName>
    <definedName name="bbb" localSheetId="153" hidden="1">#REF!</definedName>
    <definedName name="bbb" localSheetId="157" hidden="1">#REF!</definedName>
    <definedName name="bbb" localSheetId="162" hidden="1">#REF!</definedName>
    <definedName name="bbb" localSheetId="165" hidden="1">#REF!</definedName>
    <definedName name="bbb" localSheetId="170" hidden="1">#REF!</definedName>
    <definedName name="bbb" localSheetId="171" hidden="1">#REF!</definedName>
    <definedName name="bbb" localSheetId="172" hidden="1">#REF!</definedName>
    <definedName name="bbb" localSheetId="173" hidden="1">#REF!</definedName>
    <definedName name="bbb" localSheetId="174" hidden="1">#REF!</definedName>
    <definedName name="bbb" localSheetId="185" hidden="1">#REF!</definedName>
    <definedName name="bbb" localSheetId="186" hidden="1">#REF!</definedName>
    <definedName name="bbb" localSheetId="187" hidden="1">#REF!</definedName>
    <definedName name="bbb" localSheetId="178" hidden="1">#REF!</definedName>
    <definedName name="bbb" localSheetId="179" hidden="1">#REF!</definedName>
    <definedName name="bbb" localSheetId="180" hidden="1">#REF!</definedName>
    <definedName name="bbb" localSheetId="181" hidden="1">#REF!</definedName>
    <definedName name="bbb" localSheetId="182" hidden="1">#REF!</definedName>
    <definedName name="bbb" localSheetId="183" hidden="1">#REF!</definedName>
    <definedName name="bbb" localSheetId="184" hidden="1">#REF!</definedName>
    <definedName name="bbb" localSheetId="46" hidden="1">#REF!</definedName>
    <definedName name="bbb" localSheetId="47" hidden="1">#REF!</definedName>
    <definedName name="bbb" localSheetId="48" hidden="1">#REF!</definedName>
    <definedName name="bbb" localSheetId="49" hidden="1">#REF!</definedName>
    <definedName name="bbb" localSheetId="50" hidden="1">#REF!</definedName>
    <definedName name="bbb" localSheetId="51" hidden="1">#REF!</definedName>
    <definedName name="bbb" localSheetId="52" hidden="1">#REF!</definedName>
    <definedName name="bbb" localSheetId="56" hidden="1">#REF!</definedName>
    <definedName name="bbb" localSheetId="57" hidden="1">#REF!</definedName>
    <definedName name="bbb" localSheetId="58" hidden="1">#REF!</definedName>
    <definedName name="bbb" localSheetId="59" hidden="1">#REF!</definedName>
    <definedName name="bbb" localSheetId="60" hidden="1">#REF!</definedName>
    <definedName name="bbb" localSheetId="61" hidden="1">#REF!</definedName>
    <definedName name="bbb" localSheetId="62" hidden="1">#REF!</definedName>
    <definedName name="bbb" localSheetId="86" hidden="1">#REF!</definedName>
    <definedName name="bbb" localSheetId="102" hidden="1">#REF!</definedName>
    <definedName name="bbb" localSheetId="112" hidden="1">#REF!</definedName>
    <definedName name="bbb" localSheetId="113" hidden="1">#REF!</definedName>
    <definedName name="bbb" localSheetId="114" hidden="1">#REF!</definedName>
    <definedName name="bbb" localSheetId="103" hidden="1">#REF!</definedName>
    <definedName name="bbb" localSheetId="104" hidden="1">#REF!</definedName>
    <definedName name="bbb" localSheetId="105" hidden="1">#REF!</definedName>
    <definedName name="bbb" localSheetId="106" hidden="1">#REF!</definedName>
    <definedName name="bbb" localSheetId="107" hidden="1">#REF!</definedName>
    <definedName name="bbb" localSheetId="108" hidden="1">#REF!</definedName>
    <definedName name="bbb" localSheetId="109" hidden="1">#REF!</definedName>
    <definedName name="bbb" localSheetId="110" hidden="1">#REF!</definedName>
    <definedName name="bbb" localSheetId="111" hidden="1">#REF!</definedName>
    <definedName name="bbb" hidden="1">#REF!</definedName>
    <definedName name="bbbbb" localSheetId="122">[29]TEMP!#REF!</definedName>
    <definedName name="bbbbb" localSheetId="118">[29]TEMP!#REF!</definedName>
    <definedName name="bbbbb" localSheetId="120">[29]TEMP!#REF!</definedName>
    <definedName name="bbbbb" localSheetId="135">[30]TEMP!#REF!</definedName>
    <definedName name="bbbbb" localSheetId="136">[30]TEMP!#REF!</definedName>
    <definedName name="bbbbb" localSheetId="157">[30]TEMP!#REF!</definedName>
    <definedName name="bbbbb" localSheetId="162">[30]TEMP!#REF!</definedName>
    <definedName name="bbbbb" localSheetId="165">[30]TEMP!#REF!</definedName>
    <definedName name="bbbbb" localSheetId="185">[30]TEMP!#REF!</definedName>
    <definedName name="bbbbb" localSheetId="186">[30]TEMP!#REF!</definedName>
    <definedName name="bbbbb" localSheetId="187">[30]TEMP!#REF!</definedName>
    <definedName name="bbbbb" localSheetId="178">[30]TEMP!#REF!</definedName>
    <definedName name="bbbbb" localSheetId="179">[30]TEMP!#REF!</definedName>
    <definedName name="bbbbb" localSheetId="180">[30]TEMP!#REF!</definedName>
    <definedName name="bbbbb" localSheetId="181">[30]TEMP!#REF!</definedName>
    <definedName name="bbbbb" localSheetId="182">[30]TEMP!#REF!</definedName>
    <definedName name="bbbbb" localSheetId="183">[30]TEMP!#REF!</definedName>
    <definedName name="bbbbb" localSheetId="184">[30]TEMP!#REF!</definedName>
    <definedName name="bbbbb">[30]TEMP!#REF!</definedName>
    <definedName name="bbbbbbbb" localSheetId="115" hidden="1">#REF!</definedName>
    <definedName name="bbbbbbbb" localSheetId="135" hidden="1">#REF!</definedName>
    <definedName name="bbbbbbbb" localSheetId="136" hidden="1">#REF!</definedName>
    <definedName name="bbbbbbbb" localSheetId="132" hidden="1">#REF!</definedName>
    <definedName name="bbbbbbbb" localSheetId="133" hidden="1">#REF!</definedName>
    <definedName name="bbbbbbbb" localSheetId="134" hidden="1">#REF!</definedName>
    <definedName name="bbbbbbbb" localSheetId="155" hidden="1">#REF!</definedName>
    <definedName name="bbbbbbbb" localSheetId="153" hidden="1">#REF!</definedName>
    <definedName name="bbbbbbbb" localSheetId="157" hidden="1">#REF!</definedName>
    <definedName name="bbbbbbbb" localSheetId="162" hidden="1">#REF!</definedName>
    <definedName name="bbbbbbbb" localSheetId="165" hidden="1">#REF!</definedName>
    <definedName name="bbbbbbbb" localSheetId="170" hidden="1">#REF!</definedName>
    <definedName name="bbbbbbbb" localSheetId="171" hidden="1">#REF!</definedName>
    <definedName name="bbbbbbbb" localSheetId="172" hidden="1">#REF!</definedName>
    <definedName name="bbbbbbbb" localSheetId="173" hidden="1">#REF!</definedName>
    <definedName name="bbbbbbbb" localSheetId="174" hidden="1">#REF!</definedName>
    <definedName name="bbbbbbbb" localSheetId="177" hidden="1">#REF!</definedName>
    <definedName name="bbbbbbbb" localSheetId="185" hidden="1">#REF!</definedName>
    <definedName name="bbbbbbbb" localSheetId="186" hidden="1">#REF!</definedName>
    <definedName name="bbbbbbbb" localSheetId="187" hidden="1">#REF!</definedName>
    <definedName name="bbbbbbbb" localSheetId="178" hidden="1">#REF!</definedName>
    <definedName name="bbbbbbbb" localSheetId="179" hidden="1">#REF!</definedName>
    <definedName name="bbbbbbbb" localSheetId="180" hidden="1">#REF!</definedName>
    <definedName name="bbbbbbbb" localSheetId="181" hidden="1">#REF!</definedName>
    <definedName name="bbbbbbbb" localSheetId="182" hidden="1">#REF!</definedName>
    <definedName name="bbbbbbbb" localSheetId="183" hidden="1">#REF!</definedName>
    <definedName name="bbbbbbbb" localSheetId="184" hidden="1">#REF!</definedName>
    <definedName name="bbbbbbbb" localSheetId="46" hidden="1">#REF!</definedName>
    <definedName name="bbbbbbbb" localSheetId="47" hidden="1">#REF!</definedName>
    <definedName name="bbbbbbbb" localSheetId="48" hidden="1">#REF!</definedName>
    <definedName name="bbbbbbbb" localSheetId="49" hidden="1">#REF!</definedName>
    <definedName name="bbbbbbbb" localSheetId="50" hidden="1">#REF!</definedName>
    <definedName name="bbbbbbbb" localSheetId="51" hidden="1">#REF!</definedName>
    <definedName name="bbbbbbbb" localSheetId="52" hidden="1">#REF!</definedName>
    <definedName name="bbbbbbbb" localSheetId="56" hidden="1">#REF!</definedName>
    <definedName name="bbbbbbbb" localSheetId="57" hidden="1">#REF!</definedName>
    <definedName name="bbbbbbbb" localSheetId="58" hidden="1">#REF!</definedName>
    <definedName name="bbbbbbbb" localSheetId="59" hidden="1">#REF!</definedName>
    <definedName name="bbbbbbbb" localSheetId="60" hidden="1">#REF!</definedName>
    <definedName name="bbbbbbbb" localSheetId="61" hidden="1">#REF!</definedName>
    <definedName name="bbbbbbbb" localSheetId="62" hidden="1">#REF!</definedName>
    <definedName name="bbbbbbbb" localSheetId="70" hidden="1">#REF!</definedName>
    <definedName name="bbbbbbbb" localSheetId="86" hidden="1">#REF!</definedName>
    <definedName name="bbbbbbbb" localSheetId="102" hidden="1">#REF!</definedName>
    <definedName name="bbbbbbbb" localSheetId="112" hidden="1">#REF!</definedName>
    <definedName name="bbbbbbbb" localSheetId="113" hidden="1">#REF!</definedName>
    <definedName name="bbbbbbbb" localSheetId="114" hidden="1">#REF!</definedName>
    <definedName name="bbbbbbbb" localSheetId="103" hidden="1">#REF!</definedName>
    <definedName name="bbbbbbbb" localSheetId="104" hidden="1">#REF!</definedName>
    <definedName name="bbbbbbbb" localSheetId="105" hidden="1">#REF!</definedName>
    <definedName name="bbbbbbbb" localSheetId="106" hidden="1">#REF!</definedName>
    <definedName name="bbbbbbbb" localSheetId="107" hidden="1">#REF!</definedName>
    <definedName name="bbbbbbbb" localSheetId="108" hidden="1">#REF!</definedName>
    <definedName name="bbbbbbbb" localSheetId="109" hidden="1">#REF!</definedName>
    <definedName name="bbbbbbbb" localSheetId="110" hidden="1">#REF!</definedName>
    <definedName name="bbbbbbbb" localSheetId="111" hidden="1">#REF!</definedName>
    <definedName name="bbbbbbbb" hidden="1">#REF!</definedName>
    <definedName name="bbbbbbbbbb" localSheetId="135">#REF!</definedName>
    <definedName name="bbbbbbbbbb" localSheetId="136">#REF!</definedName>
    <definedName name="bbbbbbbbbb" localSheetId="157">#REF!</definedName>
    <definedName name="bbbbbbbbbb" localSheetId="162">#REF!</definedName>
    <definedName name="bbbbbbbbbb" localSheetId="165">#REF!</definedName>
    <definedName name="bbbbbbbbbb" localSheetId="185">#REF!</definedName>
    <definedName name="bbbbbbbbbb" localSheetId="186">#REF!</definedName>
    <definedName name="bbbbbbbbbb" localSheetId="187">#REF!</definedName>
    <definedName name="bbbbbbbbbb" localSheetId="178">#REF!</definedName>
    <definedName name="bbbbbbbbbb" localSheetId="179">#REF!</definedName>
    <definedName name="bbbbbbbbbb" localSheetId="180">#REF!</definedName>
    <definedName name="bbbbbbbbbb" localSheetId="181">#REF!</definedName>
    <definedName name="bbbbbbbbbb" localSheetId="182">#REF!</definedName>
    <definedName name="bbbbbbbbbb" localSheetId="183">#REF!</definedName>
    <definedName name="bbbbbbbbbb" localSheetId="184">#REF!</definedName>
    <definedName name="bbbbbbbbbb" localSheetId="112">#REF!</definedName>
    <definedName name="bbbbbbbbbb" localSheetId="113">#REF!</definedName>
    <definedName name="bbbbbbbbbb" localSheetId="114">#REF!</definedName>
    <definedName name="bbbbbbbbbb" localSheetId="105">#REF!</definedName>
    <definedName name="bbbbbbbbbb" localSheetId="106">#REF!</definedName>
    <definedName name="bbbbbbbbbb" localSheetId="107">#REF!</definedName>
    <definedName name="bbbbbbbbbb" localSheetId="110">#REF!</definedName>
    <definedName name="bbbbbbbbbb" localSheetId="111">#REF!</definedName>
    <definedName name="bbbbbbbbbb">#REF!</definedName>
    <definedName name="BBBBBBBBBBBBBBBBBBBBBBBBBBBBBBBB" localSheetId="122">#REF!</definedName>
    <definedName name="BBBBBBBBBBBBBBBBBBBBBBBBBBBBBBBB" localSheetId="118">#REF!</definedName>
    <definedName name="BBBBBBBBBBBBBBBBBBBBBBBBBBBBBBBB" localSheetId="120">#REF!</definedName>
    <definedName name="BBBBBBBBBBBBBBBBBBBBBBBBBBBBBBBB" localSheetId="135">#REF!</definedName>
    <definedName name="BBBBBBBBBBBBBBBBBBBBBBBBBBBBBBBB" localSheetId="136">#REF!</definedName>
    <definedName name="BBBBBBBBBBBBBBBBBBBBBBBBBBBBBBBB" localSheetId="157">#REF!</definedName>
    <definedName name="BBBBBBBBBBBBBBBBBBBBBBBBBBBBBBBB" localSheetId="162">#REF!</definedName>
    <definedName name="BBBBBBBBBBBBBBBBBBBBBBBBBBBBBBBB" localSheetId="185">#REF!</definedName>
    <definedName name="BBBBBBBBBBBBBBBBBBBBBBBBBBBBBBBB" localSheetId="186">#REF!</definedName>
    <definedName name="BBBBBBBBBBBBBBBBBBBBBBBBBBBBBBBB" localSheetId="187">#REF!</definedName>
    <definedName name="BBBBBBBBBBBBBBBBBBBBBBBBBBBBBBBB" localSheetId="178">#REF!</definedName>
    <definedName name="BBBBBBBBBBBBBBBBBBBBBBBBBBBBBBBB" localSheetId="179">#REF!</definedName>
    <definedName name="BBBBBBBBBBBBBBBBBBBBBBBBBBBBBBBB" localSheetId="180">#REF!</definedName>
    <definedName name="BBBBBBBBBBBBBBBBBBBBBBBBBBBBBBBB" localSheetId="181">#REF!</definedName>
    <definedName name="BBBBBBBBBBBBBBBBBBBBBBBBBBBBBBBB" localSheetId="182">#REF!</definedName>
    <definedName name="BBBBBBBBBBBBBBBBBBBBBBBBBBBBBBBB" localSheetId="183">#REF!</definedName>
    <definedName name="BBBBBBBBBBBBBBBBBBBBBBBBBBBBBBBB" localSheetId="184">#REF!</definedName>
    <definedName name="BBBBBBBBBBBBBBBBBBBBBBBBBBBBBBBB" localSheetId="112">#REF!</definedName>
    <definedName name="BBBBBBBBBBBBBBBBBBBBBBBBBBBBBBBB" localSheetId="113">#REF!</definedName>
    <definedName name="BBBBBBBBBBBBBBBBBBBBBBBBBBBBBBBB" localSheetId="114">#REF!</definedName>
    <definedName name="BBBBBBBBBBBBBBBBBBBBBBBBBBBBBBBB" localSheetId="105">#REF!</definedName>
    <definedName name="BBBBBBBBBBBBBBBBBBBBBBBBBBBBBBBB" localSheetId="106">#REF!</definedName>
    <definedName name="BBBBBBBBBBBBBBBBBBBBBBBBBBBBBBBB" localSheetId="107">#REF!</definedName>
    <definedName name="BBBBBBBBBBBBBBBBBBBBBBBBBBBBBBBB" localSheetId="110">#REF!</definedName>
    <definedName name="BBBBBBBBBBBBBBBBBBBBBBBBBBBBBBBB" localSheetId="111">#REF!</definedName>
    <definedName name="BBBBBBBBBBBBBBBBBBBBBBBBBBBBBBBB">#REF!</definedName>
    <definedName name="bbbbbbbbbbbbbbbbbbbbbbbbbbbbbbbbbbbbbbbbbbbbbbb" localSheetId="122">#REF!</definedName>
    <definedName name="bbbbbbbbbbbbbbbbbbbbbbbbbbbbbbbbbbbbbbbbbbbbbbb" localSheetId="118">#REF!</definedName>
    <definedName name="bbbbbbbbbbbbbbbbbbbbbbbbbbbbbbbbbbbbbbbbbbbbbbb" localSheetId="120">#REF!</definedName>
    <definedName name="bbbbbbbbbbbbbbbbbbbbbbbbbbbbbbbbbbbbbbbbbbbbbbb" localSheetId="135">#REF!</definedName>
    <definedName name="bbbbbbbbbbbbbbbbbbbbbbbbbbbbbbbbbbbbbbbbbbbbbbb" localSheetId="136">#REF!</definedName>
    <definedName name="bbbbbbbbbbbbbbbbbbbbbbbbbbbbbbbbbbbbbbbbbbbbbbb" localSheetId="157">#REF!</definedName>
    <definedName name="bbbbbbbbbbbbbbbbbbbbbbbbbbbbbbbbbbbbbbbbbbbbbbb" localSheetId="185">#REF!</definedName>
    <definedName name="bbbbbbbbbbbbbbbbbbbbbbbbbbbbbbbbbbbbbbbbbbbbbbb" localSheetId="186">#REF!</definedName>
    <definedName name="bbbbbbbbbbbbbbbbbbbbbbbbbbbbbbbbbbbbbbbbbbbbbbb" localSheetId="187">#REF!</definedName>
    <definedName name="bbbbbbbbbbbbbbbbbbbbbbbbbbbbbbbbbbbbbbbbbbbbbbb" localSheetId="178">#REF!</definedName>
    <definedName name="bbbbbbbbbbbbbbbbbbbbbbbbbbbbbbbbbbbbbbbbbbbbbbb" localSheetId="179">#REF!</definedName>
    <definedName name="bbbbbbbbbbbbbbbbbbbbbbbbbbbbbbbbbbbbbbbbbbbbbbb" localSheetId="180">#REF!</definedName>
    <definedName name="bbbbbbbbbbbbbbbbbbbbbbbbbbbbbbbbbbbbbbbbbbbbbbb" localSheetId="181">#REF!</definedName>
    <definedName name="bbbbbbbbbbbbbbbbbbbbbbbbbbbbbbbbbbbbbbbbbbbbbbb" localSheetId="182">#REF!</definedName>
    <definedName name="bbbbbbbbbbbbbbbbbbbbbbbbbbbbbbbbbbbbbbbbbbbbbbb" localSheetId="183">#REF!</definedName>
    <definedName name="bbbbbbbbbbbbbbbbbbbbbbbbbbbbbbbbbbbbbbbbbbbbbbb" localSheetId="184">#REF!</definedName>
    <definedName name="bbbbbbbbbbbbbbbbbbbbbbbbbbbbbbbbbbbbbbbbbbbbbbb" localSheetId="112">#REF!</definedName>
    <definedName name="bbbbbbbbbbbbbbbbbbbbbbbbbbbbbbbbbbbbbbbbbbbbbbb" localSheetId="113">#REF!</definedName>
    <definedName name="bbbbbbbbbbbbbbbbbbbbbbbbbbbbbbbbbbbbbbbbbbbbbbb" localSheetId="114">#REF!</definedName>
    <definedName name="bbbbbbbbbbbbbbbbbbbbbbbbbbbbbbbbbbbbbbbbbbbbbbb" localSheetId="105">#REF!</definedName>
    <definedName name="bbbbbbbbbbbbbbbbbbbbbbbbbbbbbbbbbbbbbbbbbbbbbbb" localSheetId="106">#REF!</definedName>
    <definedName name="bbbbbbbbbbbbbbbbbbbbbbbbbbbbbbbbbbbbbbbbbbbbbbb" localSheetId="107">#REF!</definedName>
    <definedName name="bbbbbbbbbbbbbbbbbbbbbbbbbbbbbbbbbbbbbbbbbbbbbbb" localSheetId="110">#REF!</definedName>
    <definedName name="bbbbbbbbbbbbbbbbbbbbbbbbbbbbbbbbbbbbbbbbbbbbbbb" localSheetId="111">#REF!</definedName>
    <definedName name="bbbbbbbbbbbbbbbbbbbbbbbbbbbbbbbbbbbbbbbbbbbbbbb">#REF!</definedName>
    <definedName name="BBPLC" localSheetId="135">#REF!</definedName>
    <definedName name="BBPLC" localSheetId="136">#REF!</definedName>
    <definedName name="BBPLC" localSheetId="157">#REF!</definedName>
    <definedName name="BBPLC" localSheetId="185">#REF!</definedName>
    <definedName name="BBPLC" localSheetId="186">#REF!</definedName>
    <definedName name="BBPLC" localSheetId="187">#REF!</definedName>
    <definedName name="BBPLC" localSheetId="178">#REF!</definedName>
    <definedName name="BBPLC" localSheetId="179">#REF!</definedName>
    <definedName name="BBPLC" localSheetId="180">#REF!</definedName>
    <definedName name="BBPLC" localSheetId="181">#REF!</definedName>
    <definedName name="BBPLC" localSheetId="182">#REF!</definedName>
    <definedName name="BBPLC" localSheetId="183">#REF!</definedName>
    <definedName name="BBPLC" localSheetId="184">#REF!</definedName>
    <definedName name="BBPLC" localSheetId="112">#REF!</definedName>
    <definedName name="BBPLC" localSheetId="113">#REF!</definedName>
    <definedName name="BBPLC" localSheetId="114">#REF!</definedName>
    <definedName name="BBPLC" localSheetId="105">#REF!</definedName>
    <definedName name="BBPLC" localSheetId="106">#REF!</definedName>
    <definedName name="BBPLC" localSheetId="107">#REF!</definedName>
    <definedName name="BBPLC" localSheetId="110">#REF!</definedName>
    <definedName name="BBPLC" localSheetId="111">#REF!</definedName>
    <definedName name="BBPLC">#REF!</definedName>
    <definedName name="BCA">#N/A</definedName>
    <definedName name="BCA_GDP">#N/A</definedName>
    <definedName name="BCA_NGDP" localSheetId="115">#REF!</definedName>
    <definedName name="BCA_NGDP" localSheetId="135">#REF!</definedName>
    <definedName name="BCA_NGDP" localSheetId="136">#REF!</definedName>
    <definedName name="BCA_NGDP" localSheetId="157">#REF!</definedName>
    <definedName name="BCA_NGDP" localSheetId="162">#REF!</definedName>
    <definedName name="BCA_NGDP" localSheetId="165">#REF!</definedName>
    <definedName name="BCA_NGDP" localSheetId="177">#REF!</definedName>
    <definedName name="BCA_NGDP" localSheetId="185">#REF!</definedName>
    <definedName name="BCA_NGDP" localSheetId="186">#REF!</definedName>
    <definedName name="BCA_NGDP" localSheetId="187">#REF!</definedName>
    <definedName name="BCA_NGDP" localSheetId="178">#REF!</definedName>
    <definedName name="BCA_NGDP" localSheetId="179">#REF!</definedName>
    <definedName name="BCA_NGDP" localSheetId="180">#REF!</definedName>
    <definedName name="BCA_NGDP" localSheetId="181">#REF!</definedName>
    <definedName name="BCA_NGDP" localSheetId="182">#REF!</definedName>
    <definedName name="BCA_NGDP" localSheetId="183">#REF!</definedName>
    <definedName name="BCA_NGDP" localSheetId="184">#REF!</definedName>
    <definedName name="BCA_NGDP" localSheetId="112">#REF!</definedName>
    <definedName name="BCA_NGDP" localSheetId="113">#REF!</definedName>
    <definedName name="BCA_NGDP" localSheetId="114">#REF!</definedName>
    <definedName name="BCA_NGDP" localSheetId="105">#REF!</definedName>
    <definedName name="BCA_NGDP" localSheetId="106">#REF!</definedName>
    <definedName name="BCA_NGDP" localSheetId="107">#REF!</definedName>
    <definedName name="BCA_NGDP" localSheetId="110">#REF!</definedName>
    <definedName name="BCA_NGDP" localSheetId="111">#REF!</definedName>
    <definedName name="BCA_NGDP">#REF!</definedName>
    <definedName name="BCEAO1" localSheetId="135">#REF!</definedName>
    <definedName name="BCEAO1" localSheetId="136">#REF!</definedName>
    <definedName name="BCEAO1" localSheetId="157">#REF!</definedName>
    <definedName name="BCEAO1" localSheetId="162">#REF!</definedName>
    <definedName name="BCEAO1" localSheetId="177">#REF!</definedName>
    <definedName name="BCEAO1" localSheetId="185">#REF!</definedName>
    <definedName name="BCEAO1" localSheetId="186">#REF!</definedName>
    <definedName name="BCEAO1" localSheetId="187">#REF!</definedName>
    <definedName name="BCEAO1" localSheetId="178">#REF!</definedName>
    <definedName name="BCEAO1" localSheetId="179">#REF!</definedName>
    <definedName name="BCEAO1" localSheetId="180">#REF!</definedName>
    <definedName name="BCEAO1" localSheetId="181">#REF!</definedName>
    <definedName name="BCEAO1" localSheetId="182">#REF!</definedName>
    <definedName name="BCEAO1" localSheetId="183">#REF!</definedName>
    <definedName name="BCEAO1" localSheetId="184">#REF!</definedName>
    <definedName name="BCEAO1" localSheetId="112">#REF!</definedName>
    <definedName name="BCEAO1" localSheetId="113">#REF!</definedName>
    <definedName name="BCEAO1" localSheetId="114">#REF!</definedName>
    <definedName name="BCEAO1" localSheetId="105">#REF!</definedName>
    <definedName name="BCEAO1" localSheetId="106">#REF!</definedName>
    <definedName name="BCEAO1" localSheetId="107">#REF!</definedName>
    <definedName name="BCEAO1" localSheetId="110">#REF!</definedName>
    <definedName name="BCEAO1" localSheetId="111">#REF!</definedName>
    <definedName name="BCEAO1">#REF!</definedName>
    <definedName name="BCEAO1F" localSheetId="135">#REF!</definedName>
    <definedName name="BCEAO1F" localSheetId="136">#REF!</definedName>
    <definedName name="BCEAO1F" localSheetId="157">#REF!</definedName>
    <definedName name="BCEAO1F" localSheetId="162">#REF!</definedName>
    <definedName name="BCEAO1F" localSheetId="177">#REF!</definedName>
    <definedName name="BCEAO1F" localSheetId="185">#REF!</definedName>
    <definedName name="BCEAO1F" localSheetId="186">#REF!</definedName>
    <definedName name="BCEAO1F" localSheetId="187">#REF!</definedName>
    <definedName name="BCEAO1F" localSheetId="178">#REF!</definedName>
    <definedName name="BCEAO1F" localSheetId="179">#REF!</definedName>
    <definedName name="BCEAO1F" localSheetId="180">#REF!</definedName>
    <definedName name="BCEAO1F" localSheetId="181">#REF!</definedName>
    <definedName name="BCEAO1F" localSheetId="182">#REF!</definedName>
    <definedName name="BCEAO1F" localSheetId="183">#REF!</definedName>
    <definedName name="BCEAO1F" localSheetId="184">#REF!</definedName>
    <definedName name="BCEAO1F" localSheetId="112">#REF!</definedName>
    <definedName name="BCEAO1F" localSheetId="113">#REF!</definedName>
    <definedName name="BCEAO1F" localSheetId="114">#REF!</definedName>
    <definedName name="BCEAO1F" localSheetId="105">#REF!</definedName>
    <definedName name="BCEAO1F" localSheetId="106">#REF!</definedName>
    <definedName name="BCEAO1F" localSheetId="107">#REF!</definedName>
    <definedName name="BCEAO1F" localSheetId="110">#REF!</definedName>
    <definedName name="BCEAO1F" localSheetId="111">#REF!</definedName>
    <definedName name="BCEAO1F">#REF!</definedName>
    <definedName name="BCOMM1" localSheetId="135">#REF!</definedName>
    <definedName name="BCOMM1" localSheetId="136">#REF!</definedName>
    <definedName name="BCOMM1" localSheetId="157">#REF!</definedName>
    <definedName name="BCOMM1" localSheetId="185">#REF!</definedName>
    <definedName name="BCOMM1" localSheetId="186">#REF!</definedName>
    <definedName name="BCOMM1" localSheetId="187">#REF!</definedName>
    <definedName name="BCOMM1" localSheetId="178">#REF!</definedName>
    <definedName name="BCOMM1" localSheetId="179">#REF!</definedName>
    <definedName name="BCOMM1" localSheetId="180">#REF!</definedName>
    <definedName name="BCOMM1" localSheetId="181">#REF!</definedName>
    <definedName name="BCOMM1" localSheetId="182">#REF!</definedName>
    <definedName name="BCOMM1" localSheetId="183">#REF!</definedName>
    <definedName name="BCOMM1" localSheetId="184">#REF!</definedName>
    <definedName name="BCOMM1" localSheetId="112">#REF!</definedName>
    <definedName name="BCOMM1" localSheetId="113">#REF!</definedName>
    <definedName name="BCOMM1" localSheetId="114">#REF!</definedName>
    <definedName name="BCOMM1" localSheetId="105">#REF!</definedName>
    <definedName name="BCOMM1" localSheetId="106">#REF!</definedName>
    <definedName name="BCOMM1" localSheetId="107">#REF!</definedName>
    <definedName name="BCOMM1" localSheetId="110">#REF!</definedName>
    <definedName name="BCOMM1" localSheetId="111">#REF!</definedName>
    <definedName name="BCOMM1">#REF!</definedName>
    <definedName name="BCOMM1F" localSheetId="135">#REF!</definedName>
    <definedName name="BCOMM1F" localSheetId="136">#REF!</definedName>
    <definedName name="BCOMM1F" localSheetId="157">#REF!</definedName>
    <definedName name="BCOMM1F" localSheetId="185">#REF!</definedName>
    <definedName name="BCOMM1F" localSheetId="186">#REF!</definedName>
    <definedName name="BCOMM1F" localSheetId="187">#REF!</definedName>
    <definedName name="BCOMM1F" localSheetId="178">#REF!</definedName>
    <definedName name="BCOMM1F" localSheetId="179">#REF!</definedName>
    <definedName name="BCOMM1F" localSheetId="180">#REF!</definedName>
    <definedName name="BCOMM1F" localSheetId="181">#REF!</definedName>
    <definedName name="BCOMM1F" localSheetId="182">#REF!</definedName>
    <definedName name="BCOMM1F" localSheetId="183">#REF!</definedName>
    <definedName name="BCOMM1F" localSheetId="184">#REF!</definedName>
    <definedName name="BCOMM1F" localSheetId="112">#REF!</definedName>
    <definedName name="BCOMM1F" localSheetId="113">#REF!</definedName>
    <definedName name="BCOMM1F" localSheetId="114">#REF!</definedName>
    <definedName name="BCOMM1F" localSheetId="105">#REF!</definedName>
    <definedName name="BCOMM1F" localSheetId="106">#REF!</definedName>
    <definedName name="BCOMM1F" localSheetId="107">#REF!</definedName>
    <definedName name="BCOMM1F" localSheetId="110">#REF!</definedName>
    <definedName name="BCOMM1F" localSheetId="111">#REF!</definedName>
    <definedName name="BCOMM1F">#REF!</definedName>
    <definedName name="BD" localSheetId="135">#REF!</definedName>
    <definedName name="BD" localSheetId="136">#REF!</definedName>
    <definedName name="BD" localSheetId="157">#REF!</definedName>
    <definedName name="BD" localSheetId="185">#REF!</definedName>
    <definedName name="BD" localSheetId="186">#REF!</definedName>
    <definedName name="BD" localSheetId="187">#REF!</definedName>
    <definedName name="BD" localSheetId="178">#REF!</definedName>
    <definedName name="BD" localSheetId="179">#REF!</definedName>
    <definedName name="BD" localSheetId="180">#REF!</definedName>
    <definedName name="BD" localSheetId="181">#REF!</definedName>
    <definedName name="BD" localSheetId="182">#REF!</definedName>
    <definedName name="BD" localSheetId="183">#REF!</definedName>
    <definedName name="BD" localSheetId="184">#REF!</definedName>
    <definedName name="BD" localSheetId="112">#REF!</definedName>
    <definedName name="BD" localSheetId="113">#REF!</definedName>
    <definedName name="BD" localSheetId="114">#REF!</definedName>
    <definedName name="BD" localSheetId="105">#REF!</definedName>
    <definedName name="BD" localSheetId="106">#REF!</definedName>
    <definedName name="BD" localSheetId="107">#REF!</definedName>
    <definedName name="BD" localSheetId="110">#REF!</definedName>
    <definedName name="BD" localSheetId="111">#REF!</definedName>
    <definedName name="BD">#REF!</definedName>
    <definedName name="BD3TAB" localSheetId="135">#REF!</definedName>
    <definedName name="BD3TAB" localSheetId="136">#REF!</definedName>
    <definedName name="BD3TAB" localSheetId="157">#REF!</definedName>
    <definedName name="BD3TAB" localSheetId="185">#REF!</definedName>
    <definedName name="BD3TAB" localSheetId="186">#REF!</definedName>
    <definedName name="BD3TAB" localSheetId="187">#REF!</definedName>
    <definedName name="BD3TAB" localSheetId="178">#REF!</definedName>
    <definedName name="BD3TAB" localSheetId="179">#REF!</definedName>
    <definedName name="BD3TAB" localSheetId="180">#REF!</definedName>
    <definedName name="BD3TAB" localSheetId="181">#REF!</definedName>
    <definedName name="BD3TAB" localSheetId="182">#REF!</definedName>
    <definedName name="BD3TAB" localSheetId="183">#REF!</definedName>
    <definedName name="BD3TAB" localSheetId="184">#REF!</definedName>
    <definedName name="BD3TAB" localSheetId="112">#REF!</definedName>
    <definedName name="BD3TAB" localSheetId="113">#REF!</definedName>
    <definedName name="BD3TAB" localSheetId="114">#REF!</definedName>
    <definedName name="BD3TAB" localSheetId="105">#REF!</definedName>
    <definedName name="BD3TAB" localSheetId="106">#REF!</definedName>
    <definedName name="BD3TAB" localSheetId="107">#REF!</definedName>
    <definedName name="BD3TAB" localSheetId="110">#REF!</definedName>
    <definedName name="BD3TAB" localSheetId="111">#REF!</definedName>
    <definedName name="BD3TAB">#REF!</definedName>
    <definedName name="BD4TAB" localSheetId="135">#REF!</definedName>
    <definedName name="BD4TAB" localSheetId="136">#REF!</definedName>
    <definedName name="BD4TAB" localSheetId="157">#REF!</definedName>
    <definedName name="BD4TAB" localSheetId="185">#REF!</definedName>
    <definedName name="BD4TAB" localSheetId="186">#REF!</definedName>
    <definedName name="BD4TAB" localSheetId="187">#REF!</definedName>
    <definedName name="BD4TAB" localSheetId="178">#REF!</definedName>
    <definedName name="BD4TAB" localSheetId="179">#REF!</definedName>
    <definedName name="BD4TAB" localSheetId="180">#REF!</definedName>
    <definedName name="BD4TAB" localSheetId="181">#REF!</definedName>
    <definedName name="BD4TAB" localSheetId="182">#REF!</definedName>
    <definedName name="BD4TAB" localSheetId="183">#REF!</definedName>
    <definedName name="BD4TAB" localSheetId="184">#REF!</definedName>
    <definedName name="BD4TAB" localSheetId="112">#REF!</definedName>
    <definedName name="BD4TAB" localSheetId="113">#REF!</definedName>
    <definedName name="BD4TAB" localSheetId="114">#REF!</definedName>
    <definedName name="BD4TAB" localSheetId="105">#REF!</definedName>
    <definedName name="BD4TAB" localSheetId="106">#REF!</definedName>
    <definedName name="BD4TAB" localSheetId="107">#REF!</definedName>
    <definedName name="BD4TAB" localSheetId="110">#REF!</definedName>
    <definedName name="BD4TAB" localSheetId="111">#REF!</definedName>
    <definedName name="BD4TAB">#REF!</definedName>
    <definedName name="BD5ATAB" localSheetId="135">#REF!</definedName>
    <definedName name="BD5ATAB" localSheetId="136">#REF!</definedName>
    <definedName name="BD5ATAB" localSheetId="157">#REF!</definedName>
    <definedName name="BD5ATAB" localSheetId="185">#REF!</definedName>
    <definedName name="BD5ATAB" localSheetId="186">#REF!</definedName>
    <definedName name="BD5ATAB" localSheetId="187">#REF!</definedName>
    <definedName name="BD5ATAB" localSheetId="178">#REF!</definedName>
    <definedName name="BD5ATAB" localSheetId="179">#REF!</definedName>
    <definedName name="BD5ATAB" localSheetId="180">#REF!</definedName>
    <definedName name="BD5ATAB" localSheetId="181">#REF!</definedName>
    <definedName name="BD5ATAB" localSheetId="182">#REF!</definedName>
    <definedName name="BD5ATAB" localSheetId="183">#REF!</definedName>
    <definedName name="BD5ATAB" localSheetId="184">#REF!</definedName>
    <definedName name="BD5ATAB" localSheetId="112">#REF!</definedName>
    <definedName name="BD5ATAB" localSheetId="113">#REF!</definedName>
    <definedName name="BD5ATAB" localSheetId="114">#REF!</definedName>
    <definedName name="BD5ATAB" localSheetId="105">#REF!</definedName>
    <definedName name="BD5ATAB" localSheetId="106">#REF!</definedName>
    <definedName name="BD5ATAB" localSheetId="107">#REF!</definedName>
    <definedName name="BD5ATAB" localSheetId="110">#REF!</definedName>
    <definedName name="BD5ATAB" localSheetId="111">#REF!</definedName>
    <definedName name="BD5ATAB">#REF!</definedName>
    <definedName name="BD5TAB" localSheetId="135">#REF!</definedName>
    <definedName name="BD5TAB" localSheetId="136">#REF!</definedName>
    <definedName name="BD5TAB" localSheetId="157">#REF!</definedName>
    <definedName name="BD5TAB" localSheetId="185">#REF!</definedName>
    <definedName name="BD5TAB" localSheetId="186">#REF!</definedName>
    <definedName name="BD5TAB" localSheetId="187">#REF!</definedName>
    <definedName name="BD5TAB" localSheetId="178">#REF!</definedName>
    <definedName name="BD5TAB" localSheetId="179">#REF!</definedName>
    <definedName name="BD5TAB" localSheetId="180">#REF!</definedName>
    <definedName name="BD5TAB" localSheetId="181">#REF!</definedName>
    <definedName name="BD5TAB" localSheetId="182">#REF!</definedName>
    <definedName name="BD5TAB" localSheetId="183">#REF!</definedName>
    <definedName name="BD5TAB" localSheetId="184">#REF!</definedName>
    <definedName name="BD5TAB" localSheetId="112">#REF!</definedName>
    <definedName name="BD5TAB" localSheetId="113">#REF!</definedName>
    <definedName name="BD5TAB" localSheetId="114">#REF!</definedName>
    <definedName name="BD5TAB" localSheetId="105">#REF!</definedName>
    <definedName name="BD5TAB" localSheetId="106">#REF!</definedName>
    <definedName name="BD5TAB" localSheetId="107">#REF!</definedName>
    <definedName name="BD5TAB" localSheetId="110">#REF!</definedName>
    <definedName name="BD5TAB" localSheetId="111">#REF!</definedName>
    <definedName name="BD5TAB">#REF!</definedName>
    <definedName name="BDATA1.MIS" localSheetId="135">#REF!</definedName>
    <definedName name="BDATA1.MIS" localSheetId="136">#REF!</definedName>
    <definedName name="BDATA1.MIS" localSheetId="157">#REF!</definedName>
    <definedName name="BDATA1.MIS" localSheetId="185">#REF!</definedName>
    <definedName name="BDATA1.MIS" localSheetId="186">#REF!</definedName>
    <definedName name="BDATA1.MIS" localSheetId="187">#REF!</definedName>
    <definedName name="BDATA1.MIS" localSheetId="178">#REF!</definedName>
    <definedName name="BDATA1.MIS" localSheetId="179">#REF!</definedName>
    <definedName name="BDATA1.MIS" localSheetId="180">#REF!</definedName>
    <definedName name="BDATA1.MIS" localSheetId="181">#REF!</definedName>
    <definedName name="BDATA1.MIS" localSheetId="182">#REF!</definedName>
    <definedName name="BDATA1.MIS" localSheetId="183">#REF!</definedName>
    <definedName name="BDATA1.MIS" localSheetId="184">#REF!</definedName>
    <definedName name="BDATA1.MIS" localSheetId="112">#REF!</definedName>
    <definedName name="BDATA1.MIS" localSheetId="113">#REF!</definedName>
    <definedName name="BDATA1.MIS" localSheetId="114">#REF!</definedName>
    <definedName name="BDATA1.MIS" localSheetId="105">#REF!</definedName>
    <definedName name="BDATA1.MIS" localSheetId="106">#REF!</definedName>
    <definedName name="BDATA1.MIS" localSheetId="107">#REF!</definedName>
    <definedName name="BDATA1.MIS" localSheetId="110">#REF!</definedName>
    <definedName name="BDATA1.MIS" localSheetId="111">#REF!</definedName>
    <definedName name="BDATA1.MIS">#REF!</definedName>
    <definedName name="BDATA1.MISB" localSheetId="135">#REF!</definedName>
    <definedName name="BDATA1.MISB" localSheetId="136">#REF!</definedName>
    <definedName name="BDATA1.MISB" localSheetId="157">#REF!</definedName>
    <definedName name="BDATA1.MISB" localSheetId="185">#REF!</definedName>
    <definedName name="BDATA1.MISB" localSheetId="186">#REF!</definedName>
    <definedName name="BDATA1.MISB" localSheetId="187">#REF!</definedName>
    <definedName name="BDATA1.MISB" localSheetId="178">#REF!</definedName>
    <definedName name="BDATA1.MISB" localSheetId="179">#REF!</definedName>
    <definedName name="BDATA1.MISB" localSheetId="180">#REF!</definedName>
    <definedName name="BDATA1.MISB" localSheetId="181">#REF!</definedName>
    <definedName name="BDATA1.MISB" localSheetId="182">#REF!</definedName>
    <definedName name="BDATA1.MISB" localSheetId="183">#REF!</definedName>
    <definedName name="BDATA1.MISB" localSheetId="184">#REF!</definedName>
    <definedName name="BDATA1.MISB" localSheetId="112">#REF!</definedName>
    <definedName name="BDATA1.MISB" localSheetId="113">#REF!</definedName>
    <definedName name="BDATA1.MISB" localSheetId="114">#REF!</definedName>
    <definedName name="BDATA1.MISB" localSheetId="105">#REF!</definedName>
    <definedName name="BDATA1.MISB" localSheetId="106">#REF!</definedName>
    <definedName name="BDATA1.MISB" localSheetId="107">#REF!</definedName>
    <definedName name="BDATA1.MISB" localSheetId="110">#REF!</definedName>
    <definedName name="BDATA1.MISB" localSheetId="111">#REF!</definedName>
    <definedName name="BDATA1.MISB">#REF!</definedName>
    <definedName name="BDATA2.MIS" localSheetId="135">#REF!</definedName>
    <definedName name="BDATA2.MIS" localSheetId="136">#REF!</definedName>
    <definedName name="BDATA2.MIS" localSheetId="157">#REF!</definedName>
    <definedName name="BDATA2.MIS" localSheetId="185">#REF!</definedName>
    <definedName name="BDATA2.MIS" localSheetId="186">#REF!</definedName>
    <definedName name="BDATA2.MIS" localSheetId="187">#REF!</definedName>
    <definedName name="BDATA2.MIS" localSheetId="178">#REF!</definedName>
    <definedName name="BDATA2.MIS" localSheetId="179">#REF!</definedName>
    <definedName name="BDATA2.MIS" localSheetId="180">#REF!</definedName>
    <definedName name="BDATA2.MIS" localSheetId="181">#REF!</definedName>
    <definedName name="BDATA2.MIS" localSheetId="182">#REF!</definedName>
    <definedName name="BDATA2.MIS" localSheetId="183">#REF!</definedName>
    <definedName name="BDATA2.MIS" localSheetId="184">#REF!</definedName>
    <definedName name="BDATA2.MIS" localSheetId="112">#REF!</definedName>
    <definedName name="BDATA2.MIS" localSheetId="113">#REF!</definedName>
    <definedName name="BDATA2.MIS" localSheetId="114">#REF!</definedName>
    <definedName name="BDATA2.MIS" localSheetId="105">#REF!</definedName>
    <definedName name="BDATA2.MIS" localSheetId="106">#REF!</definedName>
    <definedName name="BDATA2.MIS" localSheetId="107">#REF!</definedName>
    <definedName name="BDATA2.MIS" localSheetId="110">#REF!</definedName>
    <definedName name="BDATA2.MIS" localSheetId="111">#REF!</definedName>
    <definedName name="BDATA2.MIS">#REF!</definedName>
    <definedName name="BDATA2.MISB" localSheetId="135">#REF!</definedName>
    <definedName name="BDATA2.MISB" localSheetId="136">#REF!</definedName>
    <definedName name="BDATA2.MISB" localSheetId="157">#REF!</definedName>
    <definedName name="BDATA2.MISB" localSheetId="185">#REF!</definedName>
    <definedName name="BDATA2.MISB" localSheetId="186">#REF!</definedName>
    <definedName name="BDATA2.MISB" localSheetId="187">#REF!</definedName>
    <definedName name="BDATA2.MISB" localSheetId="178">#REF!</definedName>
    <definedName name="BDATA2.MISB" localSheetId="179">#REF!</definedName>
    <definedName name="BDATA2.MISB" localSheetId="180">#REF!</definedName>
    <definedName name="BDATA2.MISB" localSheetId="181">#REF!</definedName>
    <definedName name="BDATA2.MISB" localSheetId="182">#REF!</definedName>
    <definedName name="BDATA2.MISB" localSheetId="183">#REF!</definedName>
    <definedName name="BDATA2.MISB" localSheetId="184">#REF!</definedName>
    <definedName name="BDATA2.MISB" localSheetId="112">#REF!</definedName>
    <definedName name="BDATA2.MISB" localSheetId="113">#REF!</definedName>
    <definedName name="BDATA2.MISB" localSheetId="114">#REF!</definedName>
    <definedName name="BDATA2.MISB" localSheetId="105">#REF!</definedName>
    <definedName name="BDATA2.MISB" localSheetId="106">#REF!</definedName>
    <definedName name="BDATA2.MISB" localSheetId="107">#REF!</definedName>
    <definedName name="BDATA2.MISB" localSheetId="110">#REF!</definedName>
    <definedName name="BDATA2.MISB" localSheetId="111">#REF!</definedName>
    <definedName name="BDATA2.MISB">#REF!</definedName>
    <definedName name="BDATA3A.MIS" localSheetId="135">#REF!</definedName>
    <definedName name="BDATA3A.MIS" localSheetId="136">#REF!</definedName>
    <definedName name="BDATA3A.MIS" localSheetId="157">#REF!</definedName>
    <definedName name="BDATA3A.MIS" localSheetId="185">#REF!</definedName>
    <definedName name="BDATA3A.MIS" localSheetId="186">#REF!</definedName>
    <definedName name="BDATA3A.MIS" localSheetId="187">#REF!</definedName>
    <definedName name="BDATA3A.MIS" localSheetId="178">#REF!</definedName>
    <definedName name="BDATA3A.MIS" localSheetId="179">#REF!</definedName>
    <definedName name="BDATA3A.MIS" localSheetId="180">#REF!</definedName>
    <definedName name="BDATA3A.MIS" localSheetId="181">#REF!</definedName>
    <definedName name="BDATA3A.MIS" localSheetId="182">#REF!</definedName>
    <definedName name="BDATA3A.MIS" localSheetId="183">#REF!</definedName>
    <definedName name="BDATA3A.MIS" localSheetId="184">#REF!</definedName>
    <definedName name="BDATA3A.MIS" localSheetId="112">#REF!</definedName>
    <definedName name="BDATA3A.MIS" localSheetId="113">#REF!</definedName>
    <definedName name="BDATA3A.MIS" localSheetId="114">#REF!</definedName>
    <definedName name="BDATA3A.MIS" localSheetId="105">#REF!</definedName>
    <definedName name="BDATA3A.MIS" localSheetId="106">#REF!</definedName>
    <definedName name="BDATA3A.MIS" localSheetId="107">#REF!</definedName>
    <definedName name="BDATA3A.MIS" localSheetId="110">#REF!</definedName>
    <definedName name="BDATA3A.MIS" localSheetId="111">#REF!</definedName>
    <definedName name="BDATA3A.MIS">#REF!</definedName>
    <definedName name="BDATA4A.MIS" localSheetId="135">#REF!</definedName>
    <definedName name="BDATA4A.MIS" localSheetId="136">#REF!</definedName>
    <definedName name="BDATA4A.MIS" localSheetId="157">#REF!</definedName>
    <definedName name="BDATA4A.MIS" localSheetId="185">#REF!</definedName>
    <definedName name="BDATA4A.MIS" localSheetId="186">#REF!</definedName>
    <definedName name="BDATA4A.MIS" localSheetId="187">#REF!</definedName>
    <definedName name="BDATA4A.MIS" localSheetId="178">#REF!</definedName>
    <definedName name="BDATA4A.MIS" localSheetId="179">#REF!</definedName>
    <definedName name="BDATA4A.MIS" localSheetId="180">#REF!</definedName>
    <definedName name="BDATA4A.MIS" localSheetId="181">#REF!</definedName>
    <definedName name="BDATA4A.MIS" localSheetId="182">#REF!</definedName>
    <definedName name="BDATA4A.MIS" localSheetId="183">#REF!</definedName>
    <definedName name="BDATA4A.MIS" localSheetId="184">#REF!</definedName>
    <definedName name="BDATA4A.MIS" localSheetId="112">#REF!</definedName>
    <definedName name="BDATA4A.MIS" localSheetId="113">#REF!</definedName>
    <definedName name="BDATA4A.MIS" localSheetId="114">#REF!</definedName>
    <definedName name="BDATA4A.MIS" localSheetId="105">#REF!</definedName>
    <definedName name="BDATA4A.MIS" localSheetId="106">#REF!</definedName>
    <definedName name="BDATA4A.MIS" localSheetId="107">#REF!</definedName>
    <definedName name="BDATA4A.MIS" localSheetId="110">#REF!</definedName>
    <definedName name="BDATA4A.MIS" localSheetId="111">#REF!</definedName>
    <definedName name="BDATA4A.MIS">#REF!</definedName>
    <definedName name="BDATA4B.MIS" localSheetId="135">#REF!</definedName>
    <definedName name="BDATA4B.MIS" localSheetId="136">#REF!</definedName>
    <definedName name="BDATA4B.MIS" localSheetId="157">#REF!</definedName>
    <definedName name="BDATA4B.MIS" localSheetId="185">#REF!</definedName>
    <definedName name="BDATA4B.MIS" localSheetId="186">#REF!</definedName>
    <definedName name="BDATA4B.MIS" localSheetId="187">#REF!</definedName>
    <definedName name="BDATA4B.MIS" localSheetId="178">#REF!</definedName>
    <definedName name="BDATA4B.MIS" localSheetId="179">#REF!</definedName>
    <definedName name="BDATA4B.MIS" localSheetId="180">#REF!</definedName>
    <definedName name="BDATA4B.MIS" localSheetId="181">#REF!</definedName>
    <definedName name="BDATA4B.MIS" localSheetId="182">#REF!</definedName>
    <definedName name="BDATA4B.MIS" localSheetId="183">#REF!</definedName>
    <definedName name="BDATA4B.MIS" localSheetId="184">#REF!</definedName>
    <definedName name="BDATA4B.MIS" localSheetId="112">#REF!</definedName>
    <definedName name="BDATA4B.MIS" localSheetId="113">#REF!</definedName>
    <definedName name="BDATA4B.MIS" localSheetId="114">#REF!</definedName>
    <definedName name="BDATA4B.MIS" localSheetId="105">#REF!</definedName>
    <definedName name="BDATA4B.MIS" localSheetId="106">#REF!</definedName>
    <definedName name="BDATA4B.MIS" localSheetId="107">#REF!</definedName>
    <definedName name="BDATA4B.MIS" localSheetId="110">#REF!</definedName>
    <definedName name="BDATA4B.MIS" localSheetId="111">#REF!</definedName>
    <definedName name="BDATA4B.MIS">#REF!</definedName>
    <definedName name="BDEAC">[32]CIRRs!$C$70</definedName>
    <definedName name="BDM" localSheetId="115">#REF!</definedName>
    <definedName name="BDM" localSheetId="135">#REF!</definedName>
    <definedName name="BDM" localSheetId="136">#REF!</definedName>
    <definedName name="BDM" localSheetId="132">#REF!</definedName>
    <definedName name="BDM" localSheetId="133">#REF!</definedName>
    <definedName name="BDM" localSheetId="134">#REF!</definedName>
    <definedName name="BDM" localSheetId="155">#REF!</definedName>
    <definedName name="BDM" localSheetId="153">#REF!</definedName>
    <definedName name="BDM" localSheetId="157">#REF!</definedName>
    <definedName name="BDM" localSheetId="162">#REF!</definedName>
    <definedName name="BDM" localSheetId="165">#REF!</definedName>
    <definedName name="BDM" localSheetId="177">#REF!</definedName>
    <definedName name="BDM" localSheetId="185">#REF!</definedName>
    <definedName name="BDM" localSheetId="186">#REF!</definedName>
    <definedName name="BDM" localSheetId="187">#REF!</definedName>
    <definedName name="BDM" localSheetId="178">#REF!</definedName>
    <definedName name="BDM" localSheetId="179">#REF!</definedName>
    <definedName name="BDM" localSheetId="180">#REF!</definedName>
    <definedName name="BDM" localSheetId="181">#REF!</definedName>
    <definedName name="BDM" localSheetId="182">#REF!</definedName>
    <definedName name="BDM" localSheetId="183">#REF!</definedName>
    <definedName name="BDM" localSheetId="184">#REF!</definedName>
    <definedName name="BDM" localSheetId="70">#REF!</definedName>
    <definedName name="BDM" localSheetId="86">#REF!</definedName>
    <definedName name="BDM" localSheetId="112">#REF!</definedName>
    <definedName name="BDM" localSheetId="113">#REF!</definedName>
    <definedName name="BDM" localSheetId="114">#REF!</definedName>
    <definedName name="BDM" localSheetId="105">#REF!</definedName>
    <definedName name="BDM" localSheetId="106">#REF!</definedName>
    <definedName name="BDM" localSheetId="107">#REF!</definedName>
    <definedName name="BDM" localSheetId="110">#REF!</definedName>
    <definedName name="BDM" localSheetId="111">#REF!</definedName>
    <definedName name="BDM">#REF!</definedName>
    <definedName name="BDMM" localSheetId="135">#REF!</definedName>
    <definedName name="BDMM" localSheetId="136">#REF!</definedName>
    <definedName name="BDMM" localSheetId="155">#REF!</definedName>
    <definedName name="BDMM" localSheetId="153">#REF!</definedName>
    <definedName name="BDMM" localSheetId="157">#REF!</definedName>
    <definedName name="BDMM" localSheetId="162">#REF!</definedName>
    <definedName name="BDMM" localSheetId="185">#REF!</definedName>
    <definedName name="BDMM" localSheetId="186">#REF!</definedName>
    <definedName name="BDMM" localSheetId="187">#REF!</definedName>
    <definedName name="BDMM" localSheetId="178">#REF!</definedName>
    <definedName name="BDMM" localSheetId="179">#REF!</definedName>
    <definedName name="BDMM" localSheetId="180">#REF!</definedName>
    <definedName name="BDMM" localSheetId="181">#REF!</definedName>
    <definedName name="BDMM" localSheetId="182">#REF!</definedName>
    <definedName name="BDMM" localSheetId="183">#REF!</definedName>
    <definedName name="BDMM" localSheetId="184">#REF!</definedName>
    <definedName name="BDMM" localSheetId="112">#REF!</definedName>
    <definedName name="BDMM" localSheetId="113">#REF!</definedName>
    <definedName name="BDMM" localSheetId="114">#REF!</definedName>
    <definedName name="BDMM" localSheetId="105">#REF!</definedName>
    <definedName name="BDMM" localSheetId="106">#REF!</definedName>
    <definedName name="BDMM" localSheetId="107">#REF!</definedName>
    <definedName name="BDMM" localSheetId="110">#REF!</definedName>
    <definedName name="BDMM" localSheetId="111">#REF!</definedName>
    <definedName name="BDMM">#REF!</definedName>
    <definedName name="BE">#N/A</definedName>
    <definedName name="BEA" localSheetId="115">#REF!</definedName>
    <definedName name="BEA" localSheetId="135">#REF!</definedName>
    <definedName name="BEA" localSheetId="136">#REF!</definedName>
    <definedName name="BEA" localSheetId="157">#REF!</definedName>
    <definedName name="BEA" localSheetId="162">#REF!</definedName>
    <definedName name="BEA" localSheetId="165">#REF!</definedName>
    <definedName name="BEA" localSheetId="177">#REF!</definedName>
    <definedName name="BEA" localSheetId="185">#REF!</definedName>
    <definedName name="BEA" localSheetId="186">#REF!</definedName>
    <definedName name="BEA" localSheetId="187">#REF!</definedName>
    <definedName name="BEA" localSheetId="178">#REF!</definedName>
    <definedName name="BEA" localSheetId="179">#REF!</definedName>
    <definedName name="BEA" localSheetId="180">#REF!</definedName>
    <definedName name="BEA" localSheetId="181">#REF!</definedName>
    <definedName name="BEA" localSheetId="182">#REF!</definedName>
    <definedName name="BEA" localSheetId="183">#REF!</definedName>
    <definedName name="BEA" localSheetId="184">#REF!</definedName>
    <definedName name="BEA" localSheetId="112">#REF!</definedName>
    <definedName name="BEA" localSheetId="113">#REF!</definedName>
    <definedName name="BEA" localSheetId="114">#REF!</definedName>
    <definedName name="BEA" localSheetId="105">#REF!</definedName>
    <definedName name="BEA" localSheetId="106">#REF!</definedName>
    <definedName name="BEA" localSheetId="107">#REF!</definedName>
    <definedName name="BEA" localSheetId="110">#REF!</definedName>
    <definedName name="BEA" localSheetId="111">#REF!</definedName>
    <definedName name="BEA">#REF!</definedName>
    <definedName name="BEABA" localSheetId="135">#REF!</definedName>
    <definedName name="BEABA" localSheetId="136">#REF!</definedName>
    <definedName name="BEABA" localSheetId="157">#REF!</definedName>
    <definedName name="BEABA" localSheetId="162">#REF!</definedName>
    <definedName name="BEABA" localSheetId="177">#REF!</definedName>
    <definedName name="BEABA" localSheetId="185">#REF!</definedName>
    <definedName name="BEABA" localSheetId="186">#REF!</definedName>
    <definedName name="BEABA" localSheetId="187">#REF!</definedName>
    <definedName name="BEABA" localSheetId="178">#REF!</definedName>
    <definedName name="BEABA" localSheetId="179">#REF!</definedName>
    <definedName name="BEABA" localSheetId="180">#REF!</definedName>
    <definedName name="BEABA" localSheetId="181">#REF!</definedName>
    <definedName name="BEABA" localSheetId="182">#REF!</definedName>
    <definedName name="BEABA" localSheetId="183">#REF!</definedName>
    <definedName name="BEABA" localSheetId="184">#REF!</definedName>
    <definedName name="BEABA" localSheetId="112">#REF!</definedName>
    <definedName name="BEABA" localSheetId="113">#REF!</definedName>
    <definedName name="BEABA" localSheetId="114">#REF!</definedName>
    <definedName name="BEABA" localSheetId="105">#REF!</definedName>
    <definedName name="BEABA" localSheetId="106">#REF!</definedName>
    <definedName name="BEABA" localSheetId="107">#REF!</definedName>
    <definedName name="BEABA" localSheetId="110">#REF!</definedName>
    <definedName name="BEABA" localSheetId="111">#REF!</definedName>
    <definedName name="BEABA">#REF!</definedName>
    <definedName name="BEABI" localSheetId="135">#REF!</definedName>
    <definedName name="BEABI" localSheetId="136">#REF!</definedName>
    <definedName name="BEABI" localSheetId="157">#REF!</definedName>
    <definedName name="BEABI" localSheetId="162">#REF!</definedName>
    <definedName name="BEABI" localSheetId="177">#REF!</definedName>
    <definedName name="BEABI" localSheetId="185">#REF!</definedName>
    <definedName name="BEABI" localSheetId="186">#REF!</definedName>
    <definedName name="BEABI" localSheetId="187">#REF!</definedName>
    <definedName name="BEABI" localSheetId="178">#REF!</definedName>
    <definedName name="BEABI" localSheetId="179">#REF!</definedName>
    <definedName name="BEABI" localSheetId="180">#REF!</definedName>
    <definedName name="BEABI" localSheetId="181">#REF!</definedName>
    <definedName name="BEABI" localSheetId="182">#REF!</definedName>
    <definedName name="BEABI" localSheetId="183">#REF!</definedName>
    <definedName name="BEABI" localSheetId="184">#REF!</definedName>
    <definedName name="BEABI" localSheetId="112">#REF!</definedName>
    <definedName name="BEABI" localSheetId="113">#REF!</definedName>
    <definedName name="BEABI" localSheetId="114">#REF!</definedName>
    <definedName name="BEABI" localSheetId="105">#REF!</definedName>
    <definedName name="BEABI" localSheetId="106">#REF!</definedName>
    <definedName name="BEABI" localSheetId="107">#REF!</definedName>
    <definedName name="BEABI" localSheetId="110">#REF!</definedName>
    <definedName name="BEABI" localSheetId="111">#REF!</definedName>
    <definedName name="BEABI">#REF!</definedName>
    <definedName name="BEAI">#N/A</definedName>
    <definedName name="BEAIB">#N/A</definedName>
    <definedName name="BEAIG">#N/A</definedName>
    <definedName name="BEAMU" localSheetId="115">#REF!</definedName>
    <definedName name="BEAMU" localSheetId="135">#REF!</definedName>
    <definedName name="BEAMU" localSheetId="136">#REF!</definedName>
    <definedName name="BEAMU" localSheetId="157">#REF!</definedName>
    <definedName name="BEAMU" localSheetId="162">#REF!</definedName>
    <definedName name="BEAMU" localSheetId="165">#REF!</definedName>
    <definedName name="BEAMU" localSheetId="177">#REF!</definedName>
    <definedName name="BEAMU" localSheetId="185">#REF!</definedName>
    <definedName name="BEAMU" localSheetId="186">#REF!</definedName>
    <definedName name="BEAMU" localSheetId="187">#REF!</definedName>
    <definedName name="BEAMU" localSheetId="178">#REF!</definedName>
    <definedName name="BEAMU" localSheetId="179">#REF!</definedName>
    <definedName name="BEAMU" localSheetId="180">#REF!</definedName>
    <definedName name="BEAMU" localSheetId="181">#REF!</definedName>
    <definedName name="BEAMU" localSheetId="182">#REF!</definedName>
    <definedName name="BEAMU" localSheetId="183">#REF!</definedName>
    <definedName name="BEAMU" localSheetId="184">#REF!</definedName>
    <definedName name="BEAMU" localSheetId="112">#REF!</definedName>
    <definedName name="BEAMU" localSheetId="113">#REF!</definedName>
    <definedName name="BEAMU" localSheetId="114">#REF!</definedName>
    <definedName name="BEAMU" localSheetId="105">#REF!</definedName>
    <definedName name="BEAMU" localSheetId="106">#REF!</definedName>
    <definedName name="BEAMU" localSheetId="107">#REF!</definedName>
    <definedName name="BEAMU" localSheetId="110">#REF!</definedName>
    <definedName name="BEAMU" localSheetId="111">#REF!</definedName>
    <definedName name="BEAMU">#REF!</definedName>
    <definedName name="BEAP">#N/A</definedName>
    <definedName name="BEAPB">#N/A</definedName>
    <definedName name="BEAPG">#N/A</definedName>
    <definedName name="BEC" localSheetId="115">#REF!</definedName>
    <definedName name="BEC" localSheetId="135">#REF!</definedName>
    <definedName name="BEC" localSheetId="136">#REF!</definedName>
    <definedName name="BEC" localSheetId="157">#REF!</definedName>
    <definedName name="BEC" localSheetId="162">#REF!</definedName>
    <definedName name="BEC" localSheetId="165">#REF!</definedName>
    <definedName name="BEC" localSheetId="177">#REF!</definedName>
    <definedName name="BEC" localSheetId="185">#REF!</definedName>
    <definedName name="BEC" localSheetId="186">#REF!</definedName>
    <definedName name="BEC" localSheetId="187">#REF!</definedName>
    <definedName name="BEC" localSheetId="178">#REF!</definedName>
    <definedName name="BEC" localSheetId="179">#REF!</definedName>
    <definedName name="BEC" localSheetId="180">#REF!</definedName>
    <definedName name="BEC" localSheetId="181">#REF!</definedName>
    <definedName name="BEC" localSheetId="182">#REF!</definedName>
    <definedName name="BEC" localSheetId="183">#REF!</definedName>
    <definedName name="BEC" localSheetId="184">#REF!</definedName>
    <definedName name="BEC" localSheetId="112">#REF!</definedName>
    <definedName name="BEC" localSheetId="113">#REF!</definedName>
    <definedName name="BEC" localSheetId="114">#REF!</definedName>
    <definedName name="BEC" localSheetId="105">#REF!</definedName>
    <definedName name="BEC" localSheetId="106">#REF!</definedName>
    <definedName name="BEC" localSheetId="107">#REF!</definedName>
    <definedName name="BEC" localSheetId="110">#REF!</definedName>
    <definedName name="BEC" localSheetId="111">#REF!</definedName>
    <definedName name="BEC">#REF!</definedName>
    <definedName name="BED" localSheetId="135">#REF!</definedName>
    <definedName name="BED" localSheetId="136">#REF!</definedName>
    <definedName name="BED" localSheetId="157">#REF!</definedName>
    <definedName name="BED" localSheetId="162">#REF!</definedName>
    <definedName name="BED" localSheetId="177">#REF!</definedName>
    <definedName name="BED" localSheetId="185">#REF!</definedName>
    <definedName name="BED" localSheetId="186">#REF!</definedName>
    <definedName name="BED" localSheetId="187">#REF!</definedName>
    <definedName name="BED" localSheetId="178">#REF!</definedName>
    <definedName name="BED" localSheetId="179">#REF!</definedName>
    <definedName name="BED" localSheetId="180">#REF!</definedName>
    <definedName name="BED" localSheetId="181">#REF!</definedName>
    <definedName name="BED" localSheetId="182">#REF!</definedName>
    <definedName name="BED" localSheetId="183">#REF!</definedName>
    <definedName name="BED" localSheetId="184">#REF!</definedName>
    <definedName name="BED" localSheetId="112">#REF!</definedName>
    <definedName name="BED" localSheetId="113">#REF!</definedName>
    <definedName name="BED" localSheetId="114">#REF!</definedName>
    <definedName name="BED" localSheetId="105">#REF!</definedName>
    <definedName name="BED" localSheetId="106">#REF!</definedName>
    <definedName name="BED" localSheetId="107">#REF!</definedName>
    <definedName name="BED" localSheetId="110">#REF!</definedName>
    <definedName name="BED" localSheetId="111">#REF!</definedName>
    <definedName name="BED">#REF!</definedName>
    <definedName name="BED_6" localSheetId="135">#REF!</definedName>
    <definedName name="BED_6" localSheetId="136">#REF!</definedName>
    <definedName name="BED_6" localSheetId="157">#REF!</definedName>
    <definedName name="BED_6" localSheetId="162">#REF!</definedName>
    <definedName name="BED_6" localSheetId="177">#REF!</definedName>
    <definedName name="BED_6" localSheetId="185">#REF!</definedName>
    <definedName name="BED_6" localSheetId="186">#REF!</definedName>
    <definedName name="BED_6" localSheetId="187">#REF!</definedName>
    <definedName name="BED_6" localSheetId="178">#REF!</definedName>
    <definedName name="BED_6" localSheetId="179">#REF!</definedName>
    <definedName name="BED_6" localSheetId="180">#REF!</definedName>
    <definedName name="BED_6" localSheetId="181">#REF!</definedName>
    <definedName name="BED_6" localSheetId="182">#REF!</definedName>
    <definedName name="BED_6" localSheetId="183">#REF!</definedName>
    <definedName name="BED_6" localSheetId="184">#REF!</definedName>
    <definedName name="BED_6" localSheetId="112">#REF!</definedName>
    <definedName name="BED_6" localSheetId="113">#REF!</definedName>
    <definedName name="BED_6" localSheetId="114">#REF!</definedName>
    <definedName name="BED_6" localSheetId="105">#REF!</definedName>
    <definedName name="BED_6" localSheetId="106">#REF!</definedName>
    <definedName name="BED_6" localSheetId="107">#REF!</definedName>
    <definedName name="BED_6" localSheetId="110">#REF!</definedName>
    <definedName name="BED_6" localSheetId="111">#REF!</definedName>
    <definedName name="BED_6">#REF!</definedName>
    <definedName name="BEDE" localSheetId="135">#REF!</definedName>
    <definedName name="BEDE" localSheetId="136">#REF!</definedName>
    <definedName name="BEDE" localSheetId="157">#REF!</definedName>
    <definedName name="BEDE" localSheetId="185">#REF!</definedName>
    <definedName name="BEDE" localSheetId="186">#REF!</definedName>
    <definedName name="BEDE" localSheetId="187">#REF!</definedName>
    <definedName name="BEDE" localSheetId="178">#REF!</definedName>
    <definedName name="BEDE" localSheetId="179">#REF!</definedName>
    <definedName name="BEDE" localSheetId="180">#REF!</definedName>
    <definedName name="BEDE" localSheetId="181">#REF!</definedName>
    <definedName name="BEDE" localSheetId="182">#REF!</definedName>
    <definedName name="BEDE" localSheetId="183">#REF!</definedName>
    <definedName name="BEDE" localSheetId="184">#REF!</definedName>
    <definedName name="BEDE" localSheetId="112">#REF!</definedName>
    <definedName name="BEDE" localSheetId="113">#REF!</definedName>
    <definedName name="BEDE" localSheetId="114">#REF!</definedName>
    <definedName name="BEDE" localSheetId="105">#REF!</definedName>
    <definedName name="BEDE" localSheetId="106">#REF!</definedName>
    <definedName name="BEDE" localSheetId="107">#REF!</definedName>
    <definedName name="BEDE" localSheetId="110">#REF!</definedName>
    <definedName name="BEDE" localSheetId="111">#REF!</definedName>
    <definedName name="BEDE">#REF!</definedName>
    <definedName name="BEF">[32]CIRRs!$C$79</definedName>
    <definedName name="Beg_Bal" localSheetId="115">#REF!</definedName>
    <definedName name="Beg_Bal" localSheetId="135">#REF!</definedName>
    <definedName name="Beg_Bal" localSheetId="136">#REF!</definedName>
    <definedName name="Beg_Bal" localSheetId="132">#REF!</definedName>
    <definedName name="Beg_Bal" localSheetId="133">#REF!</definedName>
    <definedName name="Beg_Bal" localSheetId="134">#REF!</definedName>
    <definedName name="Beg_Bal" localSheetId="157">#REF!</definedName>
    <definedName name="Beg_Bal" localSheetId="162">#REF!</definedName>
    <definedName name="Beg_Bal" localSheetId="165">#REF!</definedName>
    <definedName name="Beg_Bal" localSheetId="177">#REF!</definedName>
    <definedName name="Beg_Bal" localSheetId="185">#REF!</definedName>
    <definedName name="Beg_Bal" localSheetId="186">#REF!</definedName>
    <definedName name="Beg_Bal" localSheetId="187">#REF!</definedName>
    <definedName name="Beg_Bal" localSheetId="178">#REF!</definedName>
    <definedName name="Beg_Bal" localSheetId="179">#REF!</definedName>
    <definedName name="Beg_Bal" localSheetId="180">#REF!</definedName>
    <definedName name="Beg_Bal" localSheetId="181">#REF!</definedName>
    <definedName name="Beg_Bal" localSheetId="182">#REF!</definedName>
    <definedName name="Beg_Bal" localSheetId="183">#REF!</definedName>
    <definedName name="Beg_Bal" localSheetId="184">#REF!</definedName>
    <definedName name="Beg_Bal" localSheetId="70">#REF!</definedName>
    <definedName name="Beg_Bal" localSheetId="112">#REF!</definedName>
    <definedName name="Beg_Bal" localSheetId="113">#REF!</definedName>
    <definedName name="Beg_Bal" localSheetId="114">#REF!</definedName>
    <definedName name="Beg_Bal" localSheetId="105">#REF!</definedName>
    <definedName name="Beg_Bal" localSheetId="106">#REF!</definedName>
    <definedName name="Beg_Bal" localSheetId="107">#REF!</definedName>
    <definedName name="Beg_Bal" localSheetId="110">#REF!</definedName>
    <definedName name="Beg_Bal" localSheetId="111">#REF!</definedName>
    <definedName name="Beg_Bal">#REF!</definedName>
    <definedName name="Bei" localSheetId="115">[35]terms!#REF!</definedName>
    <definedName name="Bei" localSheetId="135">[35]terms!#REF!</definedName>
    <definedName name="Bei" localSheetId="136">[35]terms!#REF!</definedName>
    <definedName name="Bei" localSheetId="132">[35]terms!#REF!</definedName>
    <definedName name="Bei" localSheetId="133">[35]terms!#REF!</definedName>
    <definedName name="Bei" localSheetId="134">[35]terms!#REF!</definedName>
    <definedName name="Bei" localSheetId="157">[35]terms!#REF!</definedName>
    <definedName name="Bei" localSheetId="162">[35]terms!#REF!</definedName>
    <definedName name="Bei" localSheetId="165">[35]terms!#REF!</definedName>
    <definedName name="Bei" localSheetId="177">[35]terms!#REF!</definedName>
    <definedName name="Bei" localSheetId="185">[35]terms!#REF!</definedName>
    <definedName name="Bei" localSheetId="186">[35]terms!#REF!</definedName>
    <definedName name="Bei" localSheetId="187">[35]terms!#REF!</definedName>
    <definedName name="Bei" localSheetId="178">[35]terms!#REF!</definedName>
    <definedName name="Bei" localSheetId="179">[35]terms!#REF!</definedName>
    <definedName name="Bei" localSheetId="180">[35]terms!#REF!</definedName>
    <definedName name="Bei" localSheetId="181">[35]terms!#REF!</definedName>
    <definedName name="Bei" localSheetId="182">[35]terms!#REF!</definedName>
    <definedName name="Bei" localSheetId="183">[35]terms!#REF!</definedName>
    <definedName name="Bei" localSheetId="184">[35]terms!#REF!</definedName>
    <definedName name="Bei" localSheetId="70">[35]terms!#REF!</definedName>
    <definedName name="Bei" localSheetId="107">[35]terms!#REF!</definedName>
    <definedName name="Bei">[35]terms!#REF!</definedName>
    <definedName name="BENNTFDATE" localSheetId="115">#REF!</definedName>
    <definedName name="BENNTFDATE" localSheetId="135">#REF!</definedName>
    <definedName name="BENNTFDATE" localSheetId="136">#REF!</definedName>
    <definedName name="BENNTFDATE" localSheetId="132">#REF!</definedName>
    <definedName name="BENNTFDATE" localSheetId="133">#REF!</definedName>
    <definedName name="BENNTFDATE" localSheetId="134">#REF!</definedName>
    <definedName name="BENNTFDATE" localSheetId="157">#REF!</definedName>
    <definedName name="BENNTFDATE" localSheetId="162">#REF!</definedName>
    <definedName name="BENNTFDATE" localSheetId="165">#REF!</definedName>
    <definedName name="BENNTFDATE" localSheetId="177">#REF!</definedName>
    <definedName name="BENNTFDATE" localSheetId="185">#REF!</definedName>
    <definedName name="BENNTFDATE" localSheetId="186">#REF!</definedName>
    <definedName name="BENNTFDATE" localSheetId="187">#REF!</definedName>
    <definedName name="BENNTFDATE" localSheetId="178">#REF!</definedName>
    <definedName name="BENNTFDATE" localSheetId="179">#REF!</definedName>
    <definedName name="BENNTFDATE" localSheetId="180">#REF!</definedName>
    <definedName name="BENNTFDATE" localSheetId="181">#REF!</definedName>
    <definedName name="BENNTFDATE" localSheetId="182">#REF!</definedName>
    <definedName name="BENNTFDATE" localSheetId="183">#REF!</definedName>
    <definedName name="BENNTFDATE" localSheetId="184">#REF!</definedName>
    <definedName name="BENNTFDATE" localSheetId="70">#REF!</definedName>
    <definedName name="BENNTFDATE" localSheetId="112">#REF!</definedName>
    <definedName name="BENNTFDATE" localSheetId="113">#REF!</definedName>
    <definedName name="BENNTFDATE" localSheetId="114">#REF!</definedName>
    <definedName name="BENNTFDATE" localSheetId="105">#REF!</definedName>
    <definedName name="BENNTFDATE" localSheetId="106">#REF!</definedName>
    <definedName name="BENNTFDATE" localSheetId="107">#REF!</definedName>
    <definedName name="BENNTFDATE" localSheetId="110">#REF!</definedName>
    <definedName name="BENNTFDATE" localSheetId="111">#REF!</definedName>
    <definedName name="BENNTFDATE">#REF!</definedName>
    <definedName name="BEO" localSheetId="135">#REF!</definedName>
    <definedName name="BEO" localSheetId="136">#REF!</definedName>
    <definedName name="BEO" localSheetId="157">#REF!</definedName>
    <definedName name="BEO" localSheetId="162">#REF!</definedName>
    <definedName name="BEO" localSheetId="177">#REF!</definedName>
    <definedName name="BEO" localSheetId="185">#REF!</definedName>
    <definedName name="BEO" localSheetId="186">#REF!</definedName>
    <definedName name="BEO" localSheetId="187">#REF!</definedName>
    <definedName name="BEO" localSheetId="178">#REF!</definedName>
    <definedName name="BEO" localSheetId="179">#REF!</definedName>
    <definedName name="BEO" localSheetId="180">#REF!</definedName>
    <definedName name="BEO" localSheetId="181">#REF!</definedName>
    <definedName name="BEO" localSheetId="182">#REF!</definedName>
    <definedName name="BEO" localSheetId="183">#REF!</definedName>
    <definedName name="BEO" localSheetId="184">#REF!</definedName>
    <definedName name="BEO" localSheetId="112">#REF!</definedName>
    <definedName name="BEO" localSheetId="113">#REF!</definedName>
    <definedName name="BEO" localSheetId="114">#REF!</definedName>
    <definedName name="BEO" localSheetId="105">#REF!</definedName>
    <definedName name="BEO" localSheetId="106">#REF!</definedName>
    <definedName name="BEO" localSheetId="107">#REF!</definedName>
    <definedName name="BEO" localSheetId="110">#REF!</definedName>
    <definedName name="BEO" localSheetId="111">#REF!</definedName>
    <definedName name="BEO">#REF!</definedName>
    <definedName name="BER" localSheetId="135">#REF!</definedName>
    <definedName name="BER" localSheetId="136">#REF!</definedName>
    <definedName name="BER" localSheetId="157">#REF!</definedName>
    <definedName name="BER" localSheetId="162">#REF!</definedName>
    <definedName name="BER" localSheetId="177">#REF!</definedName>
    <definedName name="BER" localSheetId="185">#REF!</definedName>
    <definedName name="BER" localSheetId="186">#REF!</definedName>
    <definedName name="BER" localSheetId="187">#REF!</definedName>
    <definedName name="BER" localSheetId="178">#REF!</definedName>
    <definedName name="BER" localSheetId="179">#REF!</definedName>
    <definedName name="BER" localSheetId="180">#REF!</definedName>
    <definedName name="BER" localSheetId="181">#REF!</definedName>
    <definedName name="BER" localSheetId="182">#REF!</definedName>
    <definedName name="BER" localSheetId="183">#REF!</definedName>
    <definedName name="BER" localSheetId="184">#REF!</definedName>
    <definedName name="BER" localSheetId="112">#REF!</definedName>
    <definedName name="BER" localSheetId="113">#REF!</definedName>
    <definedName name="BER" localSheetId="114">#REF!</definedName>
    <definedName name="BER" localSheetId="105">#REF!</definedName>
    <definedName name="BER" localSheetId="106">#REF!</definedName>
    <definedName name="BER" localSheetId="107">#REF!</definedName>
    <definedName name="BER" localSheetId="110">#REF!</definedName>
    <definedName name="BER" localSheetId="111">#REF!</definedName>
    <definedName name="BER">#REF!</definedName>
    <definedName name="BERBA" localSheetId="135">#REF!</definedName>
    <definedName name="BERBA" localSheetId="136">#REF!</definedName>
    <definedName name="BERBA" localSheetId="157">#REF!</definedName>
    <definedName name="BERBA" localSheetId="185">#REF!</definedName>
    <definedName name="BERBA" localSheetId="186">#REF!</definedName>
    <definedName name="BERBA" localSheetId="187">#REF!</definedName>
    <definedName name="BERBA" localSheetId="178">#REF!</definedName>
    <definedName name="BERBA" localSheetId="179">#REF!</definedName>
    <definedName name="BERBA" localSheetId="180">#REF!</definedName>
    <definedName name="BERBA" localSheetId="181">#REF!</definedName>
    <definedName name="BERBA" localSheetId="182">#REF!</definedName>
    <definedName name="BERBA" localSheetId="183">#REF!</definedName>
    <definedName name="BERBA" localSheetId="184">#REF!</definedName>
    <definedName name="BERBA" localSheetId="112">#REF!</definedName>
    <definedName name="BERBA" localSheetId="113">#REF!</definedName>
    <definedName name="BERBA" localSheetId="114">#REF!</definedName>
    <definedName name="BERBA" localSheetId="105">#REF!</definedName>
    <definedName name="BERBA" localSheetId="106">#REF!</definedName>
    <definedName name="BERBA" localSheetId="107">#REF!</definedName>
    <definedName name="BERBA" localSheetId="110">#REF!</definedName>
    <definedName name="BERBA" localSheetId="111">#REF!</definedName>
    <definedName name="BERBA">#REF!</definedName>
    <definedName name="BERBI" localSheetId="135">#REF!</definedName>
    <definedName name="BERBI" localSheetId="136">#REF!</definedName>
    <definedName name="BERBI" localSheetId="157">#REF!</definedName>
    <definedName name="BERBI" localSheetId="185">#REF!</definedName>
    <definedName name="BERBI" localSheetId="186">#REF!</definedName>
    <definedName name="BERBI" localSheetId="187">#REF!</definedName>
    <definedName name="BERBI" localSheetId="178">#REF!</definedName>
    <definedName name="BERBI" localSheetId="179">#REF!</definedName>
    <definedName name="BERBI" localSheetId="180">#REF!</definedName>
    <definedName name="BERBI" localSheetId="181">#REF!</definedName>
    <definedName name="BERBI" localSheetId="182">#REF!</definedName>
    <definedName name="BERBI" localSheetId="183">#REF!</definedName>
    <definedName name="BERBI" localSheetId="184">#REF!</definedName>
    <definedName name="BERBI" localSheetId="112">#REF!</definedName>
    <definedName name="BERBI" localSheetId="113">#REF!</definedName>
    <definedName name="BERBI" localSheetId="114">#REF!</definedName>
    <definedName name="BERBI" localSheetId="105">#REF!</definedName>
    <definedName name="BERBI" localSheetId="106">#REF!</definedName>
    <definedName name="BERBI" localSheetId="107">#REF!</definedName>
    <definedName name="BERBI" localSheetId="110">#REF!</definedName>
    <definedName name="BERBI" localSheetId="111">#REF!</definedName>
    <definedName name="BERBI">#REF!</definedName>
    <definedName name="BERI">#N/A</definedName>
    <definedName name="BERIB">#N/A</definedName>
    <definedName name="BERIG">#N/A</definedName>
    <definedName name="BERP">#N/A</definedName>
    <definedName name="BERPB">#N/A</definedName>
    <definedName name="BERPG">#N/A</definedName>
    <definedName name="bf" localSheetId="115">#REF!</definedName>
    <definedName name="bf" localSheetId="135">#REF!</definedName>
    <definedName name="bf" localSheetId="136">#REF!</definedName>
    <definedName name="bf" localSheetId="157">#REF!</definedName>
    <definedName name="bf" localSheetId="162">#REF!</definedName>
    <definedName name="bf" localSheetId="165">#REF!</definedName>
    <definedName name="bf" localSheetId="177">#REF!</definedName>
    <definedName name="bf" localSheetId="185">#REF!</definedName>
    <definedName name="bf" localSheetId="186">#REF!</definedName>
    <definedName name="bf" localSheetId="187">#REF!</definedName>
    <definedName name="bf" localSheetId="178">#REF!</definedName>
    <definedName name="bf" localSheetId="179">#REF!</definedName>
    <definedName name="bf" localSheetId="180">#REF!</definedName>
    <definedName name="bf" localSheetId="181">#REF!</definedName>
    <definedName name="bf" localSheetId="182">#REF!</definedName>
    <definedName name="bf" localSheetId="183">#REF!</definedName>
    <definedName name="bf" localSheetId="184">#REF!</definedName>
    <definedName name="bf" localSheetId="112">#REF!</definedName>
    <definedName name="bf" localSheetId="113">#REF!</definedName>
    <definedName name="bf" localSheetId="114">#REF!</definedName>
    <definedName name="bf" localSheetId="105">#REF!</definedName>
    <definedName name="bf" localSheetId="106">#REF!</definedName>
    <definedName name="bf" localSheetId="107">#REF!</definedName>
    <definedName name="bf" localSheetId="110">#REF!</definedName>
    <definedName name="bf" localSheetId="111">#REF!</definedName>
    <definedName name="bf">#REF!</definedName>
    <definedName name="BFD" localSheetId="135">#REF!</definedName>
    <definedName name="BFD" localSheetId="136">#REF!</definedName>
    <definedName name="BFD" localSheetId="157">#REF!</definedName>
    <definedName name="BFD" localSheetId="162">#REF!</definedName>
    <definedName name="BFD" localSheetId="177">#REF!</definedName>
    <definedName name="BFD" localSheetId="185">#REF!</definedName>
    <definedName name="BFD" localSheetId="186">#REF!</definedName>
    <definedName name="BFD" localSheetId="187">#REF!</definedName>
    <definedName name="BFD" localSheetId="178">#REF!</definedName>
    <definedName name="BFD" localSheetId="179">#REF!</definedName>
    <definedName name="BFD" localSheetId="180">#REF!</definedName>
    <definedName name="BFD" localSheetId="181">#REF!</definedName>
    <definedName name="BFD" localSheetId="182">#REF!</definedName>
    <definedName name="BFD" localSheetId="183">#REF!</definedName>
    <definedName name="BFD" localSheetId="184">#REF!</definedName>
    <definedName name="BFD" localSheetId="112">#REF!</definedName>
    <definedName name="BFD" localSheetId="113">#REF!</definedName>
    <definedName name="BFD" localSheetId="114">#REF!</definedName>
    <definedName name="BFD" localSheetId="105">#REF!</definedName>
    <definedName name="BFD" localSheetId="106">#REF!</definedName>
    <definedName name="BFD" localSheetId="107">#REF!</definedName>
    <definedName name="BFD" localSheetId="110">#REF!</definedName>
    <definedName name="BFD" localSheetId="111">#REF!</definedName>
    <definedName name="BFD">#REF!</definedName>
    <definedName name="BFDA" localSheetId="135">#REF!</definedName>
    <definedName name="BFDA" localSheetId="136">#REF!</definedName>
    <definedName name="BFDA" localSheetId="157">#REF!</definedName>
    <definedName name="BFDA" localSheetId="162">#REF!</definedName>
    <definedName name="BFDA" localSheetId="177">#REF!</definedName>
    <definedName name="BFDA" localSheetId="185">#REF!</definedName>
    <definedName name="BFDA" localSheetId="186">#REF!</definedName>
    <definedName name="BFDA" localSheetId="187">#REF!</definedName>
    <definedName name="BFDA" localSheetId="178">#REF!</definedName>
    <definedName name="BFDA" localSheetId="179">#REF!</definedName>
    <definedName name="BFDA" localSheetId="180">#REF!</definedName>
    <definedName name="BFDA" localSheetId="181">#REF!</definedName>
    <definedName name="BFDA" localSheetId="182">#REF!</definedName>
    <definedName name="BFDA" localSheetId="183">#REF!</definedName>
    <definedName name="BFDA" localSheetId="184">#REF!</definedName>
    <definedName name="BFDA" localSheetId="112">#REF!</definedName>
    <definedName name="BFDA" localSheetId="113">#REF!</definedName>
    <definedName name="BFDA" localSheetId="114">#REF!</definedName>
    <definedName name="BFDA" localSheetId="105">#REF!</definedName>
    <definedName name="BFDA" localSheetId="106">#REF!</definedName>
    <definedName name="BFDA" localSheetId="107">#REF!</definedName>
    <definedName name="BFDA" localSheetId="110">#REF!</definedName>
    <definedName name="BFDA" localSheetId="111">#REF!</definedName>
    <definedName name="BFDA">#REF!</definedName>
    <definedName name="BFDI" localSheetId="135">#REF!</definedName>
    <definedName name="BFDI" localSheetId="136">#REF!</definedName>
    <definedName name="BFDI" localSheetId="157">#REF!</definedName>
    <definedName name="BFDI" localSheetId="185">#REF!</definedName>
    <definedName name="BFDI" localSheetId="186">#REF!</definedName>
    <definedName name="BFDI" localSheetId="187">#REF!</definedName>
    <definedName name="BFDI" localSheetId="178">#REF!</definedName>
    <definedName name="BFDI" localSheetId="179">#REF!</definedName>
    <definedName name="BFDI" localSheetId="180">#REF!</definedName>
    <definedName name="BFDI" localSheetId="181">#REF!</definedName>
    <definedName name="BFDI" localSheetId="182">#REF!</definedName>
    <definedName name="BFDI" localSheetId="183">#REF!</definedName>
    <definedName name="BFDI" localSheetId="184">#REF!</definedName>
    <definedName name="BFDI" localSheetId="112">#REF!</definedName>
    <definedName name="BFDI" localSheetId="113">#REF!</definedName>
    <definedName name="BFDI" localSheetId="114">#REF!</definedName>
    <definedName name="BFDI" localSheetId="105">#REF!</definedName>
    <definedName name="BFDI" localSheetId="106">#REF!</definedName>
    <definedName name="BFDI" localSheetId="107">#REF!</definedName>
    <definedName name="BFDI" localSheetId="110">#REF!</definedName>
    <definedName name="BFDI" localSheetId="111">#REF!</definedName>
    <definedName name="BFDI">#REF!</definedName>
    <definedName name="BFDIL" localSheetId="135">#REF!</definedName>
    <definedName name="BFDIL" localSheetId="136">#REF!</definedName>
    <definedName name="BFDIL" localSheetId="157">#REF!</definedName>
    <definedName name="BFDIL" localSheetId="185">#REF!</definedName>
    <definedName name="BFDIL" localSheetId="186">#REF!</definedName>
    <definedName name="BFDIL" localSheetId="187">#REF!</definedName>
    <definedName name="BFDIL" localSheetId="178">#REF!</definedName>
    <definedName name="BFDIL" localSheetId="179">#REF!</definedName>
    <definedName name="BFDIL" localSheetId="180">#REF!</definedName>
    <definedName name="BFDIL" localSheetId="181">#REF!</definedName>
    <definedName name="BFDIL" localSheetId="182">#REF!</definedName>
    <definedName name="BFDIL" localSheetId="183">#REF!</definedName>
    <definedName name="BFDIL" localSheetId="184">#REF!</definedName>
    <definedName name="BFDIL" localSheetId="112">#REF!</definedName>
    <definedName name="BFDIL" localSheetId="113">#REF!</definedName>
    <definedName name="BFDIL" localSheetId="114">#REF!</definedName>
    <definedName name="BFDIL" localSheetId="105">#REF!</definedName>
    <definedName name="BFDIL" localSheetId="106">#REF!</definedName>
    <definedName name="BFDIL" localSheetId="107">#REF!</definedName>
    <definedName name="BFDIL" localSheetId="110">#REF!</definedName>
    <definedName name="BFDIL" localSheetId="111">#REF!</definedName>
    <definedName name="BFDIL">#REF!</definedName>
    <definedName name="BFL">#N/A</definedName>
    <definedName name="BFL_C_G" localSheetId="115">#REF!</definedName>
    <definedName name="BFL_C_G" localSheetId="135">#REF!</definedName>
    <definedName name="BFL_C_G" localSheetId="136">#REF!</definedName>
    <definedName name="BFL_C_G" localSheetId="157">#REF!</definedName>
    <definedName name="BFL_C_G" localSheetId="162">#REF!</definedName>
    <definedName name="BFL_C_G" localSheetId="165">#REF!</definedName>
    <definedName name="BFL_C_G" localSheetId="177">#REF!</definedName>
    <definedName name="BFL_C_G" localSheetId="185">#REF!</definedName>
    <definedName name="BFL_C_G" localSheetId="186">#REF!</definedName>
    <definedName name="BFL_C_G" localSheetId="187">#REF!</definedName>
    <definedName name="BFL_C_G" localSheetId="178">#REF!</definedName>
    <definedName name="BFL_C_G" localSheetId="179">#REF!</definedName>
    <definedName name="BFL_C_G" localSheetId="180">#REF!</definedName>
    <definedName name="BFL_C_G" localSheetId="181">#REF!</definedName>
    <definedName name="BFL_C_G" localSheetId="182">#REF!</definedName>
    <definedName name="BFL_C_G" localSheetId="183">#REF!</definedName>
    <definedName name="BFL_C_G" localSheetId="184">#REF!</definedName>
    <definedName name="BFL_C_G" localSheetId="112">#REF!</definedName>
    <definedName name="BFL_C_G" localSheetId="113">#REF!</definedName>
    <definedName name="BFL_C_G" localSheetId="114">#REF!</definedName>
    <definedName name="BFL_C_G" localSheetId="105">#REF!</definedName>
    <definedName name="BFL_C_G" localSheetId="106">#REF!</definedName>
    <definedName name="BFL_C_G" localSheetId="107">#REF!</definedName>
    <definedName name="BFL_C_G" localSheetId="110">#REF!</definedName>
    <definedName name="BFL_C_G" localSheetId="111">#REF!</definedName>
    <definedName name="BFL_C_G">#REF!</definedName>
    <definedName name="BFL_C_P" localSheetId="135">#REF!</definedName>
    <definedName name="BFL_C_P" localSheetId="136">#REF!</definedName>
    <definedName name="BFL_C_P" localSheetId="157">#REF!</definedName>
    <definedName name="BFL_C_P" localSheetId="162">#REF!</definedName>
    <definedName name="BFL_C_P" localSheetId="177">#REF!</definedName>
    <definedName name="BFL_C_P" localSheetId="185">#REF!</definedName>
    <definedName name="BFL_C_P" localSheetId="186">#REF!</definedName>
    <definedName name="BFL_C_P" localSheetId="187">#REF!</definedName>
    <definedName name="BFL_C_P" localSheetId="178">#REF!</definedName>
    <definedName name="BFL_C_P" localSheetId="179">#REF!</definedName>
    <definedName name="BFL_C_P" localSheetId="180">#REF!</definedName>
    <definedName name="BFL_C_P" localSheetId="181">#REF!</definedName>
    <definedName name="BFL_C_P" localSheetId="182">#REF!</definedName>
    <definedName name="BFL_C_P" localSheetId="183">#REF!</definedName>
    <definedName name="BFL_C_P" localSheetId="184">#REF!</definedName>
    <definedName name="BFL_C_P" localSheetId="112">#REF!</definedName>
    <definedName name="BFL_C_P" localSheetId="113">#REF!</definedName>
    <definedName name="BFL_C_P" localSheetId="114">#REF!</definedName>
    <definedName name="BFL_C_P" localSheetId="105">#REF!</definedName>
    <definedName name="BFL_C_P" localSheetId="106">#REF!</definedName>
    <definedName name="BFL_C_P" localSheetId="107">#REF!</definedName>
    <definedName name="BFL_C_P" localSheetId="110">#REF!</definedName>
    <definedName name="BFL_C_P" localSheetId="111">#REF!</definedName>
    <definedName name="BFL_C_P">#REF!</definedName>
    <definedName name="BFL_CBA" localSheetId="135">#REF!</definedName>
    <definedName name="BFL_CBA" localSheetId="136">#REF!</definedName>
    <definedName name="BFL_CBA" localSheetId="157">#REF!</definedName>
    <definedName name="BFL_CBA" localSheetId="162">#REF!</definedName>
    <definedName name="BFL_CBA" localSheetId="177">#REF!</definedName>
    <definedName name="BFL_CBA" localSheetId="185">#REF!</definedName>
    <definedName name="BFL_CBA" localSheetId="186">#REF!</definedName>
    <definedName name="BFL_CBA" localSheetId="187">#REF!</definedName>
    <definedName name="BFL_CBA" localSheetId="178">#REF!</definedName>
    <definedName name="BFL_CBA" localSheetId="179">#REF!</definedName>
    <definedName name="BFL_CBA" localSheetId="180">#REF!</definedName>
    <definedName name="BFL_CBA" localSheetId="181">#REF!</definedName>
    <definedName name="BFL_CBA" localSheetId="182">#REF!</definedName>
    <definedName name="BFL_CBA" localSheetId="183">#REF!</definedName>
    <definedName name="BFL_CBA" localSheetId="184">#REF!</definedName>
    <definedName name="BFL_CBA" localSheetId="112">#REF!</definedName>
    <definedName name="BFL_CBA" localSheetId="113">#REF!</definedName>
    <definedName name="BFL_CBA" localSheetId="114">#REF!</definedName>
    <definedName name="BFL_CBA" localSheetId="105">#REF!</definedName>
    <definedName name="BFL_CBA" localSheetId="106">#REF!</definedName>
    <definedName name="BFL_CBA" localSheetId="107">#REF!</definedName>
    <definedName name="BFL_CBA" localSheetId="110">#REF!</definedName>
    <definedName name="BFL_CBA" localSheetId="111">#REF!</definedName>
    <definedName name="BFL_CBA">#REF!</definedName>
    <definedName name="BFL_CBI" localSheetId="135">#REF!</definedName>
    <definedName name="BFL_CBI" localSheetId="136">#REF!</definedName>
    <definedName name="BFL_CBI" localSheetId="157">#REF!</definedName>
    <definedName name="BFL_CBI" localSheetId="185">#REF!</definedName>
    <definedName name="BFL_CBI" localSheetId="186">#REF!</definedName>
    <definedName name="BFL_CBI" localSheetId="187">#REF!</definedName>
    <definedName name="BFL_CBI" localSheetId="178">#REF!</definedName>
    <definedName name="BFL_CBI" localSheetId="179">#REF!</definedName>
    <definedName name="BFL_CBI" localSheetId="180">#REF!</definedName>
    <definedName name="BFL_CBI" localSheetId="181">#REF!</definedName>
    <definedName name="BFL_CBI" localSheetId="182">#REF!</definedName>
    <definedName name="BFL_CBI" localSheetId="183">#REF!</definedName>
    <definedName name="BFL_CBI" localSheetId="184">#REF!</definedName>
    <definedName name="BFL_CBI" localSheetId="112">#REF!</definedName>
    <definedName name="BFL_CBI" localSheetId="113">#REF!</definedName>
    <definedName name="BFL_CBI" localSheetId="114">#REF!</definedName>
    <definedName name="BFL_CBI" localSheetId="105">#REF!</definedName>
    <definedName name="BFL_CBI" localSheetId="106">#REF!</definedName>
    <definedName name="BFL_CBI" localSheetId="107">#REF!</definedName>
    <definedName name="BFL_CBI" localSheetId="110">#REF!</definedName>
    <definedName name="BFL_CBI" localSheetId="111">#REF!</definedName>
    <definedName name="BFL_CBI">#REF!</definedName>
    <definedName name="BFL_CMU" localSheetId="135">#REF!</definedName>
    <definedName name="BFL_CMU" localSheetId="136">#REF!</definedName>
    <definedName name="BFL_CMU" localSheetId="157">#REF!</definedName>
    <definedName name="BFL_CMU" localSheetId="185">#REF!</definedName>
    <definedName name="BFL_CMU" localSheetId="186">#REF!</definedName>
    <definedName name="BFL_CMU" localSheetId="187">#REF!</definedName>
    <definedName name="BFL_CMU" localSheetId="178">#REF!</definedName>
    <definedName name="BFL_CMU" localSheetId="179">#REF!</definedName>
    <definedName name="BFL_CMU" localSheetId="180">#REF!</definedName>
    <definedName name="BFL_CMU" localSheetId="181">#REF!</definedName>
    <definedName name="BFL_CMU" localSheetId="182">#REF!</definedName>
    <definedName name="BFL_CMU" localSheetId="183">#REF!</definedName>
    <definedName name="BFL_CMU" localSheetId="184">#REF!</definedName>
    <definedName name="BFL_CMU" localSheetId="112">#REF!</definedName>
    <definedName name="BFL_CMU" localSheetId="113">#REF!</definedName>
    <definedName name="BFL_CMU" localSheetId="114">#REF!</definedName>
    <definedName name="BFL_CMU" localSheetId="105">#REF!</definedName>
    <definedName name="BFL_CMU" localSheetId="106">#REF!</definedName>
    <definedName name="BFL_CMU" localSheetId="107">#REF!</definedName>
    <definedName name="BFL_CMU" localSheetId="110">#REF!</definedName>
    <definedName name="BFL_CMU" localSheetId="111">#REF!</definedName>
    <definedName name="BFL_CMU">#REF!</definedName>
    <definedName name="BFL_D">#N/A</definedName>
    <definedName name="BFL_D_G" localSheetId="115">#REF!</definedName>
    <definedName name="BFL_D_G" localSheetId="135">#REF!</definedName>
    <definedName name="BFL_D_G" localSheetId="136">#REF!</definedName>
    <definedName name="BFL_D_G" localSheetId="157">#REF!</definedName>
    <definedName name="BFL_D_G" localSheetId="162">#REF!</definedName>
    <definedName name="BFL_D_G" localSheetId="165">#REF!</definedName>
    <definedName name="BFL_D_G" localSheetId="177">#REF!</definedName>
    <definedName name="BFL_D_G" localSheetId="185">#REF!</definedName>
    <definedName name="BFL_D_G" localSheetId="186">#REF!</definedName>
    <definedName name="BFL_D_G" localSheetId="187">#REF!</definedName>
    <definedName name="BFL_D_G" localSheetId="178">#REF!</definedName>
    <definedName name="BFL_D_G" localSheetId="179">#REF!</definedName>
    <definedName name="BFL_D_G" localSheetId="180">#REF!</definedName>
    <definedName name="BFL_D_G" localSheetId="181">#REF!</definedName>
    <definedName name="BFL_D_G" localSheetId="182">#REF!</definedName>
    <definedName name="BFL_D_G" localSheetId="183">#REF!</definedName>
    <definedName name="BFL_D_G" localSheetId="184">#REF!</definedName>
    <definedName name="BFL_D_G" localSheetId="112">#REF!</definedName>
    <definedName name="BFL_D_G" localSheetId="113">#REF!</definedName>
    <definedName name="BFL_D_G" localSheetId="114">#REF!</definedName>
    <definedName name="BFL_D_G" localSheetId="105">#REF!</definedName>
    <definedName name="BFL_D_G" localSheetId="106">#REF!</definedName>
    <definedName name="BFL_D_G" localSheetId="107">#REF!</definedName>
    <definedName name="BFL_D_G" localSheetId="110">#REF!</definedName>
    <definedName name="BFL_D_G" localSheetId="111">#REF!</definedName>
    <definedName name="BFL_D_G">#REF!</definedName>
    <definedName name="BFL_D_P" localSheetId="135">#REF!</definedName>
    <definedName name="BFL_D_P" localSheetId="136">#REF!</definedName>
    <definedName name="BFL_D_P" localSheetId="157">#REF!</definedName>
    <definedName name="BFL_D_P" localSheetId="162">#REF!</definedName>
    <definedName name="BFL_D_P" localSheetId="177">#REF!</definedName>
    <definedName name="BFL_D_P" localSheetId="185">#REF!</definedName>
    <definedName name="BFL_D_P" localSheetId="186">#REF!</definedName>
    <definedName name="BFL_D_P" localSheetId="187">#REF!</definedName>
    <definedName name="BFL_D_P" localSheetId="178">#REF!</definedName>
    <definedName name="BFL_D_P" localSheetId="179">#REF!</definedName>
    <definedName name="BFL_D_P" localSheetId="180">#REF!</definedName>
    <definedName name="BFL_D_P" localSheetId="181">#REF!</definedName>
    <definedName name="BFL_D_P" localSheetId="182">#REF!</definedName>
    <definedName name="BFL_D_P" localSheetId="183">#REF!</definedName>
    <definedName name="BFL_D_P" localSheetId="184">#REF!</definedName>
    <definedName name="BFL_D_P" localSheetId="112">#REF!</definedName>
    <definedName name="BFL_D_P" localSheetId="113">#REF!</definedName>
    <definedName name="BFL_D_P" localSheetId="114">#REF!</definedName>
    <definedName name="BFL_D_P" localSheetId="105">#REF!</definedName>
    <definedName name="BFL_D_P" localSheetId="106">#REF!</definedName>
    <definedName name="BFL_D_P" localSheetId="107">#REF!</definedName>
    <definedName name="BFL_D_P" localSheetId="110">#REF!</definedName>
    <definedName name="BFL_D_P" localSheetId="111">#REF!</definedName>
    <definedName name="BFL_D_P">#REF!</definedName>
    <definedName name="BFL_DBA" localSheetId="135">#REF!</definedName>
    <definedName name="BFL_DBA" localSheetId="136">#REF!</definedName>
    <definedName name="BFL_DBA" localSheetId="157">#REF!</definedName>
    <definedName name="BFL_DBA" localSheetId="162">#REF!</definedName>
    <definedName name="BFL_DBA" localSheetId="177">#REF!</definedName>
    <definedName name="BFL_DBA" localSheetId="185">#REF!</definedName>
    <definedName name="BFL_DBA" localSheetId="186">#REF!</definedName>
    <definedName name="BFL_DBA" localSheetId="187">#REF!</definedName>
    <definedName name="BFL_DBA" localSheetId="178">#REF!</definedName>
    <definedName name="BFL_DBA" localSheetId="179">#REF!</definedName>
    <definedName name="BFL_DBA" localSheetId="180">#REF!</definedName>
    <definedName name="BFL_DBA" localSheetId="181">#REF!</definedName>
    <definedName name="BFL_DBA" localSheetId="182">#REF!</definedName>
    <definedName name="BFL_DBA" localSheetId="183">#REF!</definedName>
    <definedName name="BFL_DBA" localSheetId="184">#REF!</definedName>
    <definedName name="BFL_DBA" localSheetId="112">#REF!</definedName>
    <definedName name="BFL_DBA" localSheetId="113">#REF!</definedName>
    <definedName name="BFL_DBA" localSheetId="114">#REF!</definedName>
    <definedName name="BFL_DBA" localSheetId="105">#REF!</definedName>
    <definedName name="BFL_DBA" localSheetId="106">#REF!</definedName>
    <definedName name="BFL_DBA" localSheetId="107">#REF!</definedName>
    <definedName name="BFL_DBA" localSheetId="110">#REF!</definedName>
    <definedName name="BFL_DBA" localSheetId="111">#REF!</definedName>
    <definedName name="BFL_DBA">#REF!</definedName>
    <definedName name="BFL_DBI" localSheetId="135">#REF!</definedName>
    <definedName name="BFL_DBI" localSheetId="136">#REF!</definedName>
    <definedName name="BFL_DBI" localSheetId="157">#REF!</definedName>
    <definedName name="BFL_DBI" localSheetId="185">#REF!</definedName>
    <definedName name="BFL_DBI" localSheetId="186">#REF!</definedName>
    <definedName name="BFL_DBI" localSheetId="187">#REF!</definedName>
    <definedName name="BFL_DBI" localSheetId="178">#REF!</definedName>
    <definedName name="BFL_DBI" localSheetId="179">#REF!</definedName>
    <definedName name="BFL_DBI" localSheetId="180">#REF!</definedName>
    <definedName name="BFL_DBI" localSheetId="181">#REF!</definedName>
    <definedName name="BFL_DBI" localSheetId="182">#REF!</definedName>
    <definedName name="BFL_DBI" localSheetId="183">#REF!</definedName>
    <definedName name="BFL_DBI" localSheetId="184">#REF!</definedName>
    <definedName name="BFL_DBI" localSheetId="112">#REF!</definedName>
    <definedName name="BFL_DBI" localSheetId="113">#REF!</definedName>
    <definedName name="BFL_DBI" localSheetId="114">#REF!</definedName>
    <definedName name="BFL_DBI" localSheetId="105">#REF!</definedName>
    <definedName name="BFL_DBI" localSheetId="106">#REF!</definedName>
    <definedName name="BFL_DBI" localSheetId="107">#REF!</definedName>
    <definedName name="BFL_DBI" localSheetId="110">#REF!</definedName>
    <definedName name="BFL_DBI" localSheetId="111">#REF!</definedName>
    <definedName name="BFL_DBI">#REF!</definedName>
    <definedName name="BFL_DF">#N/A</definedName>
    <definedName name="BFL_DMU" localSheetId="115">#REF!</definedName>
    <definedName name="BFL_DMU" localSheetId="135">#REF!</definedName>
    <definedName name="BFL_DMU" localSheetId="136">#REF!</definedName>
    <definedName name="BFL_DMU" localSheetId="157">#REF!</definedName>
    <definedName name="BFL_DMU" localSheetId="162">#REF!</definedName>
    <definedName name="BFL_DMU" localSheetId="165">#REF!</definedName>
    <definedName name="BFL_DMU" localSheetId="177">#REF!</definedName>
    <definedName name="BFL_DMU" localSheetId="185">#REF!</definedName>
    <definedName name="BFL_DMU" localSheetId="186">#REF!</definedName>
    <definedName name="BFL_DMU" localSheetId="187">#REF!</definedName>
    <definedName name="BFL_DMU" localSheetId="178">#REF!</definedName>
    <definedName name="BFL_DMU" localSheetId="179">#REF!</definedName>
    <definedName name="BFL_DMU" localSheetId="180">#REF!</definedName>
    <definedName name="BFL_DMU" localSheetId="181">#REF!</definedName>
    <definedName name="BFL_DMU" localSheetId="182">#REF!</definedName>
    <definedName name="BFL_DMU" localSheetId="183">#REF!</definedName>
    <definedName name="BFL_DMU" localSheetId="184">#REF!</definedName>
    <definedName name="BFL_DMU" localSheetId="112">#REF!</definedName>
    <definedName name="BFL_DMU" localSheetId="113">#REF!</definedName>
    <definedName name="BFL_DMU" localSheetId="114">#REF!</definedName>
    <definedName name="BFL_DMU" localSheetId="105">#REF!</definedName>
    <definedName name="BFL_DMU" localSheetId="106">#REF!</definedName>
    <definedName name="BFL_DMU" localSheetId="107">#REF!</definedName>
    <definedName name="BFL_DMU" localSheetId="110">#REF!</definedName>
    <definedName name="BFL_DMU" localSheetId="111">#REF!</definedName>
    <definedName name="BFL_DMU">#REF!</definedName>
    <definedName name="BFLB">#N/A</definedName>
    <definedName name="BFLB_D">#N/A</definedName>
    <definedName name="BFLB_DF">#N/A</definedName>
    <definedName name="BFLD_DF" localSheetId="115">'T 10.1'!BFLD_DF</definedName>
    <definedName name="BFLD_DF" localSheetId="135">#N/A</definedName>
    <definedName name="BFLD_DF" localSheetId="136">#N/A</definedName>
    <definedName name="BFLD_DF" localSheetId="132">'T 12.7'!BFLD_DF</definedName>
    <definedName name="BFLD_DF" localSheetId="133">'T 12.8'!BFLD_DF</definedName>
    <definedName name="BFLD_DF" localSheetId="134">'T 12.9'!BFLD_DF</definedName>
    <definedName name="BFLD_DF" localSheetId="157">'T 14.1 - 14.2'!BFLD_DF</definedName>
    <definedName name="BFLD_DF" localSheetId="162">'T 15.7'!BFLD_DF</definedName>
    <definedName name="BFLD_DF" localSheetId="165">'T 15.9'!BFLD_DF</definedName>
    <definedName name="BFLD_DF" localSheetId="177">'T 17.1'!BFLD_DF</definedName>
    <definedName name="BFLD_DF" localSheetId="185">#N/A</definedName>
    <definedName name="BFLD_DF" localSheetId="186">#N/A</definedName>
    <definedName name="BFLD_DF" localSheetId="187">#N/A</definedName>
    <definedName name="BFLD_DF" localSheetId="178">'T 17.2'!BFLD_DF</definedName>
    <definedName name="BFLD_DF" localSheetId="179">'T 17.3'!BFLD_DF</definedName>
    <definedName name="BFLD_DF" localSheetId="180">'T 17.4'!BFLD_DF</definedName>
    <definedName name="BFLD_DF" localSheetId="181">'T 17.5'!BFLD_DF</definedName>
    <definedName name="BFLD_DF" localSheetId="182">'T 17.6'!BFLD_DF</definedName>
    <definedName name="BFLD_DF" localSheetId="183">#N/A</definedName>
    <definedName name="BFLD_DF" localSheetId="184">#N/A</definedName>
    <definedName name="BFLD_DF" localSheetId="66">'T 6.4 Cont'!BFLD_DF</definedName>
    <definedName name="BFLD_DF" localSheetId="70">'T 6.6'!BFLD_DF</definedName>
    <definedName name="BFLD_DF" localSheetId="112">'T 9.10_9.11'!BFLD_DF</definedName>
    <definedName name="BFLD_DF" localSheetId="113">'T 9.12'!BFLD_DF</definedName>
    <definedName name="BFLD_DF" localSheetId="114">'T 9.12 (ctd)'!BFLD_DF</definedName>
    <definedName name="BFLD_DF" localSheetId="105">'T 9.4'!BFLD_DF</definedName>
    <definedName name="BFLD_DF" localSheetId="106">'T 9.5'!BFLD_DF</definedName>
    <definedName name="BFLD_DF" localSheetId="107">'T 9.6'!BFLD_DF</definedName>
    <definedName name="BFLD_DF" localSheetId="110">'T 9.9'!BFLD_DF</definedName>
    <definedName name="BFLD_DF" localSheetId="111">'T 9.9 (ctd)'!BFLD_DF</definedName>
    <definedName name="BFLD_DF">[0]!BFLD_DF</definedName>
    <definedName name="BFLD_DF2" localSheetId="115">'T 10.1'!BFLD_DF2</definedName>
    <definedName name="BFLD_DF2" localSheetId="135">#N/A</definedName>
    <definedName name="BFLD_DF2" localSheetId="136">#N/A</definedName>
    <definedName name="BFLD_DF2" localSheetId="132">'T 12.7'!BFLD_DF2</definedName>
    <definedName name="BFLD_DF2" localSheetId="133">'T 12.8'!BFLD_DF2</definedName>
    <definedName name="BFLD_DF2" localSheetId="134">'T 12.9'!BFLD_DF2</definedName>
    <definedName name="BFLD_DF2" localSheetId="157">'T 14.1 - 14.2'!BFLD_DF2</definedName>
    <definedName name="BFLD_DF2" localSheetId="162">'T 15.7'!BFLD_DF2</definedName>
    <definedName name="BFLD_DF2" localSheetId="165">'T 15.9'!BFLD_DF2</definedName>
    <definedName name="BFLD_DF2" localSheetId="177">'T 17.1'!BFLD_DF2</definedName>
    <definedName name="BFLD_DF2" localSheetId="185">#N/A</definedName>
    <definedName name="BFLD_DF2" localSheetId="186">#N/A</definedName>
    <definedName name="BFLD_DF2" localSheetId="187">#N/A</definedName>
    <definedName name="BFLD_DF2" localSheetId="178">'T 17.2'!BFLD_DF2</definedName>
    <definedName name="BFLD_DF2" localSheetId="179">'T 17.3'!BFLD_DF2</definedName>
    <definedName name="BFLD_DF2" localSheetId="180">'T 17.4'!BFLD_DF2</definedName>
    <definedName name="BFLD_DF2" localSheetId="181">'T 17.5'!BFLD_DF2</definedName>
    <definedName name="BFLD_DF2" localSheetId="182">'T 17.6'!BFLD_DF2</definedName>
    <definedName name="BFLD_DF2" localSheetId="183">#N/A</definedName>
    <definedName name="BFLD_DF2" localSheetId="184">#N/A</definedName>
    <definedName name="BFLD_DF2" localSheetId="66">'T 6.4 Cont'!BFLD_DF2</definedName>
    <definedName name="BFLD_DF2" localSheetId="70">'T 6.6'!BFLD_DF2</definedName>
    <definedName name="BFLD_DF2" localSheetId="112">'T 9.10_9.11'!BFLD_DF2</definedName>
    <definedName name="BFLD_DF2" localSheetId="113">'T 9.12'!BFLD_DF2</definedName>
    <definedName name="BFLD_DF2" localSheetId="114">'T 9.12 (ctd)'!BFLD_DF2</definedName>
    <definedName name="BFLD_DF2" localSheetId="105">'T 9.4'!BFLD_DF2</definedName>
    <definedName name="BFLD_DF2" localSheetId="106">'T 9.5'!BFLD_DF2</definedName>
    <definedName name="BFLD_DF2" localSheetId="107">'T 9.6'!BFLD_DF2</definedName>
    <definedName name="BFLD_DF2" localSheetId="110">'T 9.9'!BFLD_DF2</definedName>
    <definedName name="BFLD_DF2" localSheetId="111">'T 9.9 (ctd)'!BFLD_DF2</definedName>
    <definedName name="BFLD_DF2">[0]!BFLD_DF2</definedName>
    <definedName name="BFLG">#N/A</definedName>
    <definedName name="BFLG_D">#N/A</definedName>
    <definedName name="BFLG_DF">#N/A</definedName>
    <definedName name="BFLRES" localSheetId="115">'[43]WETA BOP'!#REF!</definedName>
    <definedName name="BFLRES" localSheetId="135">'[43]WETA BOP'!#REF!</definedName>
    <definedName name="BFLRES" localSheetId="136">'[43]WETA BOP'!#REF!</definedName>
    <definedName name="BFLRES" localSheetId="132">'[43]WETA BOP'!#REF!</definedName>
    <definedName name="BFLRES" localSheetId="133">'[43]WETA BOP'!#REF!</definedName>
    <definedName name="BFLRES" localSheetId="134">'[43]WETA BOP'!#REF!</definedName>
    <definedName name="BFLRES" localSheetId="157">'[43]WETA BOP'!#REF!</definedName>
    <definedName name="BFLRES" localSheetId="162">'[43]WETA BOP'!#REF!</definedName>
    <definedName name="BFLRES" localSheetId="165">'[43]WETA BOP'!#REF!</definedName>
    <definedName name="BFLRES" localSheetId="177">'[43]WETA BOP'!#REF!</definedName>
    <definedName name="BFLRES" localSheetId="185">'[43]WETA BOP'!#REF!</definedName>
    <definedName name="BFLRES" localSheetId="186">'[43]WETA BOP'!#REF!</definedName>
    <definedName name="BFLRES" localSheetId="187">'[43]WETA BOP'!#REF!</definedName>
    <definedName name="BFLRES" localSheetId="178">'[43]WETA BOP'!#REF!</definedName>
    <definedName name="BFLRES" localSheetId="179">'[43]WETA BOP'!#REF!</definedName>
    <definedName name="BFLRES" localSheetId="180">'[43]WETA BOP'!#REF!</definedName>
    <definedName name="BFLRES" localSheetId="181">'[43]WETA BOP'!#REF!</definedName>
    <definedName name="BFLRES" localSheetId="182">'[43]WETA BOP'!#REF!</definedName>
    <definedName name="BFLRES" localSheetId="183">'[43]WETA BOP'!#REF!</definedName>
    <definedName name="BFLRES" localSheetId="184">'[43]WETA BOP'!#REF!</definedName>
    <definedName name="BFLRES" localSheetId="66">'[43]WETA BOP'!#REF!</definedName>
    <definedName name="BFLRES" localSheetId="70">'[43]WETA BOP'!#REF!</definedName>
    <definedName name="BFLRES" localSheetId="112">'[43]WETA BOP'!#REF!</definedName>
    <definedName name="BFLRES" localSheetId="113">'[43]WETA BOP'!#REF!</definedName>
    <definedName name="BFLRES" localSheetId="114">'[43]WETA BOP'!#REF!</definedName>
    <definedName name="BFLRES" localSheetId="105">'[43]WETA BOP'!#REF!</definedName>
    <definedName name="BFLRES" localSheetId="106">'[43]WETA BOP'!#REF!</definedName>
    <definedName name="BFLRES" localSheetId="107">'[43]WETA BOP'!#REF!</definedName>
    <definedName name="BFLRES" localSheetId="110">'[43]WETA BOP'!#REF!</definedName>
    <definedName name="BFLRES" localSheetId="111">'[43]WETA BOP'!#REF!</definedName>
    <definedName name="BFLRES">'[43]WETA BOP'!#REF!</definedName>
    <definedName name="BFO" localSheetId="115">#REF!</definedName>
    <definedName name="BFO" localSheetId="135">#REF!</definedName>
    <definedName name="BFO" localSheetId="136">#REF!</definedName>
    <definedName name="BFO" localSheetId="132">#REF!</definedName>
    <definedName name="BFO" localSheetId="133">#REF!</definedName>
    <definedName name="BFO" localSheetId="134">#REF!</definedName>
    <definedName name="BFO" localSheetId="157">#REF!</definedName>
    <definedName name="BFO" localSheetId="162">#REF!</definedName>
    <definedName name="BFO" localSheetId="165">#REF!</definedName>
    <definedName name="BFO" localSheetId="177">#REF!</definedName>
    <definedName name="BFO" localSheetId="185">#REF!</definedName>
    <definedName name="BFO" localSheetId="186">#REF!</definedName>
    <definedName name="BFO" localSheetId="187">#REF!</definedName>
    <definedName name="BFO" localSheetId="178">#REF!</definedName>
    <definedName name="BFO" localSheetId="179">#REF!</definedName>
    <definedName name="BFO" localSheetId="180">#REF!</definedName>
    <definedName name="BFO" localSheetId="181">#REF!</definedName>
    <definedName name="BFO" localSheetId="182">#REF!</definedName>
    <definedName name="BFO" localSheetId="183">#REF!</definedName>
    <definedName name="BFO" localSheetId="184">#REF!</definedName>
    <definedName name="BFO" localSheetId="66">#REF!</definedName>
    <definedName name="BFO" localSheetId="70">#REF!</definedName>
    <definedName name="BFO" localSheetId="112">#REF!</definedName>
    <definedName name="BFO" localSheetId="113">#REF!</definedName>
    <definedName name="BFO" localSheetId="114">#REF!</definedName>
    <definedName name="BFO" localSheetId="105">#REF!</definedName>
    <definedName name="BFO" localSheetId="106">#REF!</definedName>
    <definedName name="BFO" localSheetId="107">#REF!</definedName>
    <definedName name="BFO" localSheetId="110">#REF!</definedName>
    <definedName name="BFO" localSheetId="111">#REF!</definedName>
    <definedName name="BFO">#REF!</definedName>
    <definedName name="BFO_S" localSheetId="115">'[43]WETA BOP'!#REF!</definedName>
    <definedName name="BFO_S" localSheetId="135">'[43]WETA BOP'!#REF!</definedName>
    <definedName name="BFO_S" localSheetId="136">'[43]WETA BOP'!#REF!</definedName>
    <definedName name="BFO_S" localSheetId="132">'[43]WETA BOP'!#REF!</definedName>
    <definedName name="BFO_S" localSheetId="133">'[43]WETA BOP'!#REF!</definedName>
    <definedName name="BFO_S" localSheetId="134">'[43]WETA BOP'!#REF!</definedName>
    <definedName name="BFO_S" localSheetId="157">'[43]WETA BOP'!#REF!</definedName>
    <definedName name="BFO_S" localSheetId="162">'[43]WETA BOP'!#REF!</definedName>
    <definedName name="BFO_S" localSheetId="165">'[43]WETA BOP'!#REF!</definedName>
    <definedName name="BFO_S" localSheetId="177">'[43]WETA BOP'!#REF!</definedName>
    <definedName name="BFO_S" localSheetId="185">'[43]WETA BOP'!#REF!</definedName>
    <definedName name="BFO_S" localSheetId="186">'[43]WETA BOP'!#REF!</definedName>
    <definedName name="BFO_S" localSheetId="187">'[43]WETA BOP'!#REF!</definedName>
    <definedName name="BFO_S" localSheetId="178">'[43]WETA BOP'!#REF!</definedName>
    <definedName name="BFO_S" localSheetId="179">'[43]WETA BOP'!#REF!</definedName>
    <definedName name="BFO_S" localSheetId="180">'[43]WETA BOP'!#REF!</definedName>
    <definedName name="BFO_S" localSheetId="181">'[43]WETA BOP'!#REF!</definedName>
    <definedName name="BFO_S" localSheetId="182">'[43]WETA BOP'!#REF!</definedName>
    <definedName name="BFO_S" localSheetId="183">'[43]WETA BOP'!#REF!</definedName>
    <definedName name="BFO_S" localSheetId="184">'[43]WETA BOP'!#REF!</definedName>
    <definedName name="BFO_S" localSheetId="66">'[43]WETA BOP'!#REF!</definedName>
    <definedName name="BFO_S" localSheetId="70">'[43]WETA BOP'!#REF!</definedName>
    <definedName name="BFO_S" localSheetId="112">'[43]WETA BOP'!#REF!</definedName>
    <definedName name="BFO_S" localSheetId="113">'[43]WETA BOP'!#REF!</definedName>
    <definedName name="BFO_S" localSheetId="114">'[43]WETA BOP'!#REF!</definedName>
    <definedName name="BFO_S" localSheetId="105">'[43]WETA BOP'!#REF!</definedName>
    <definedName name="BFO_S" localSheetId="106">'[43]WETA BOP'!#REF!</definedName>
    <definedName name="BFO_S" localSheetId="107">'[43]WETA BOP'!#REF!</definedName>
    <definedName name="BFO_S" localSheetId="110">'[43]WETA BOP'!#REF!</definedName>
    <definedName name="BFO_S" localSheetId="111">'[43]WETA BOP'!#REF!</definedName>
    <definedName name="BFO_S">'[43]WETA BOP'!#REF!</definedName>
    <definedName name="BFOA" localSheetId="115">#REF!</definedName>
    <definedName name="BFOA" localSheetId="135">#REF!</definedName>
    <definedName name="BFOA" localSheetId="136">#REF!</definedName>
    <definedName name="BFOA" localSheetId="132">#REF!</definedName>
    <definedName name="BFOA" localSheetId="133">#REF!</definedName>
    <definedName name="BFOA" localSheetId="134">#REF!</definedName>
    <definedName name="BFOA" localSheetId="157">#REF!</definedName>
    <definedName name="BFOA" localSheetId="162">#REF!</definedName>
    <definedName name="BFOA" localSheetId="165">#REF!</definedName>
    <definedName name="BFOA" localSheetId="177">#REF!</definedName>
    <definedName name="BFOA" localSheetId="185">#REF!</definedName>
    <definedName name="BFOA" localSheetId="186">#REF!</definedName>
    <definedName name="BFOA" localSheetId="187">#REF!</definedName>
    <definedName name="BFOA" localSheetId="178">#REF!</definedName>
    <definedName name="BFOA" localSheetId="179">#REF!</definedName>
    <definedName name="BFOA" localSheetId="180">#REF!</definedName>
    <definedName name="BFOA" localSheetId="181">#REF!</definedName>
    <definedName name="BFOA" localSheetId="182">#REF!</definedName>
    <definedName name="BFOA" localSheetId="183">#REF!</definedName>
    <definedName name="BFOA" localSheetId="184">#REF!</definedName>
    <definedName name="BFOA" localSheetId="70">#REF!</definedName>
    <definedName name="BFOA" localSheetId="112">#REF!</definedName>
    <definedName name="BFOA" localSheetId="113">#REF!</definedName>
    <definedName name="BFOA" localSheetId="114">#REF!</definedName>
    <definedName name="BFOA" localSheetId="105">#REF!</definedName>
    <definedName name="BFOA" localSheetId="106">#REF!</definedName>
    <definedName name="BFOA" localSheetId="107">#REF!</definedName>
    <definedName name="BFOA" localSheetId="110">#REF!</definedName>
    <definedName name="BFOA" localSheetId="111">#REF!</definedName>
    <definedName name="BFOA">#REF!</definedName>
    <definedName name="BFOAG" localSheetId="135">#REF!</definedName>
    <definedName name="BFOAG" localSheetId="136">#REF!</definedName>
    <definedName name="BFOAG" localSheetId="157">#REF!</definedName>
    <definedName name="BFOAG" localSheetId="162">#REF!</definedName>
    <definedName name="BFOAG" localSheetId="165">#REF!</definedName>
    <definedName name="BFOAG" localSheetId="177">#REF!</definedName>
    <definedName name="BFOAG" localSheetId="185">#REF!</definedName>
    <definedName name="BFOAG" localSheetId="186">#REF!</definedName>
    <definedName name="BFOAG" localSheetId="187">#REF!</definedName>
    <definedName name="BFOAG" localSheetId="178">#REF!</definedName>
    <definedName name="BFOAG" localSheetId="179">#REF!</definedName>
    <definedName name="BFOAG" localSheetId="180">#REF!</definedName>
    <definedName name="BFOAG" localSheetId="181">#REF!</definedName>
    <definedName name="BFOAG" localSheetId="182">#REF!</definedName>
    <definedName name="BFOAG" localSheetId="183">#REF!</definedName>
    <definedName name="BFOAG" localSheetId="184">#REF!</definedName>
    <definedName name="BFOAG" localSheetId="112">#REF!</definedName>
    <definedName name="BFOAG" localSheetId="113">#REF!</definedName>
    <definedName name="BFOAG" localSheetId="114">#REF!</definedName>
    <definedName name="BFOAG" localSheetId="105">#REF!</definedName>
    <definedName name="BFOAG" localSheetId="106">#REF!</definedName>
    <definedName name="BFOAG" localSheetId="107">#REF!</definedName>
    <definedName name="BFOAG" localSheetId="110">#REF!</definedName>
    <definedName name="BFOAG" localSheetId="111">#REF!</definedName>
    <definedName name="BFOAG">#REF!</definedName>
    <definedName name="BFOL" localSheetId="135">#REF!</definedName>
    <definedName name="BFOL" localSheetId="136">#REF!</definedName>
    <definedName name="BFOL" localSheetId="157">#REF!</definedName>
    <definedName name="BFOL" localSheetId="162">#REF!</definedName>
    <definedName name="BFOL" localSheetId="177">#REF!</definedName>
    <definedName name="BFOL" localSheetId="185">#REF!</definedName>
    <definedName name="BFOL" localSheetId="186">#REF!</definedName>
    <definedName name="BFOL" localSheetId="187">#REF!</definedName>
    <definedName name="BFOL" localSheetId="178">#REF!</definedName>
    <definedName name="BFOL" localSheetId="179">#REF!</definedName>
    <definedName name="BFOL" localSheetId="180">#REF!</definedName>
    <definedName name="BFOL" localSheetId="181">#REF!</definedName>
    <definedName name="BFOL" localSheetId="182">#REF!</definedName>
    <definedName name="BFOL" localSheetId="183">#REF!</definedName>
    <definedName name="BFOL" localSheetId="184">#REF!</definedName>
    <definedName name="BFOL" localSheetId="112">#REF!</definedName>
    <definedName name="BFOL" localSheetId="113">#REF!</definedName>
    <definedName name="BFOL" localSheetId="114">#REF!</definedName>
    <definedName name="BFOL" localSheetId="105">#REF!</definedName>
    <definedName name="BFOL" localSheetId="106">#REF!</definedName>
    <definedName name="BFOL" localSheetId="107">#REF!</definedName>
    <definedName name="BFOL" localSheetId="110">#REF!</definedName>
    <definedName name="BFOL" localSheetId="111">#REF!</definedName>
    <definedName name="BFOL">#REF!</definedName>
    <definedName name="BFOL_B" localSheetId="135">#REF!</definedName>
    <definedName name="BFOL_B" localSheetId="136">#REF!</definedName>
    <definedName name="BFOL_B" localSheetId="157">#REF!</definedName>
    <definedName name="BFOL_B" localSheetId="185">#REF!</definedName>
    <definedName name="BFOL_B" localSheetId="186">#REF!</definedName>
    <definedName name="BFOL_B" localSheetId="187">#REF!</definedName>
    <definedName name="BFOL_B" localSheetId="178">#REF!</definedName>
    <definedName name="BFOL_B" localSheetId="179">#REF!</definedName>
    <definedName name="BFOL_B" localSheetId="180">#REF!</definedName>
    <definedName name="BFOL_B" localSheetId="181">#REF!</definedName>
    <definedName name="BFOL_B" localSheetId="182">#REF!</definedName>
    <definedName name="BFOL_B" localSheetId="183">#REF!</definedName>
    <definedName name="BFOL_B" localSheetId="184">#REF!</definedName>
    <definedName name="BFOL_B" localSheetId="112">#REF!</definedName>
    <definedName name="BFOL_B" localSheetId="113">#REF!</definedName>
    <definedName name="BFOL_B" localSheetId="114">#REF!</definedName>
    <definedName name="BFOL_B" localSheetId="105">#REF!</definedName>
    <definedName name="BFOL_B" localSheetId="106">#REF!</definedName>
    <definedName name="BFOL_B" localSheetId="107">#REF!</definedName>
    <definedName name="BFOL_B" localSheetId="110">#REF!</definedName>
    <definedName name="BFOL_B" localSheetId="111">#REF!</definedName>
    <definedName name="BFOL_B">#REF!</definedName>
    <definedName name="BFOL_G" localSheetId="135">#REF!</definedName>
    <definedName name="BFOL_G" localSheetId="136">#REF!</definedName>
    <definedName name="BFOL_G" localSheetId="157">#REF!</definedName>
    <definedName name="BFOL_G" localSheetId="185">#REF!</definedName>
    <definedName name="BFOL_G" localSheetId="186">#REF!</definedName>
    <definedName name="BFOL_G" localSheetId="187">#REF!</definedName>
    <definedName name="BFOL_G" localSheetId="178">#REF!</definedName>
    <definedName name="BFOL_G" localSheetId="179">#REF!</definedName>
    <definedName name="BFOL_G" localSheetId="180">#REF!</definedName>
    <definedName name="BFOL_G" localSheetId="181">#REF!</definedName>
    <definedName name="BFOL_G" localSheetId="182">#REF!</definedName>
    <definedName name="BFOL_G" localSheetId="183">#REF!</definedName>
    <definedName name="BFOL_G" localSheetId="184">#REF!</definedName>
    <definedName name="BFOL_G" localSheetId="112">#REF!</definedName>
    <definedName name="BFOL_G" localSheetId="113">#REF!</definedName>
    <definedName name="BFOL_G" localSheetId="114">#REF!</definedName>
    <definedName name="BFOL_G" localSheetId="105">#REF!</definedName>
    <definedName name="BFOL_G" localSheetId="106">#REF!</definedName>
    <definedName name="BFOL_G" localSheetId="107">#REF!</definedName>
    <definedName name="BFOL_G" localSheetId="110">#REF!</definedName>
    <definedName name="BFOL_G" localSheetId="111">#REF!</definedName>
    <definedName name="BFOL_G">#REF!</definedName>
    <definedName name="BFOL_L" localSheetId="135">#REF!</definedName>
    <definedName name="BFOL_L" localSheetId="136">#REF!</definedName>
    <definedName name="BFOL_L" localSheetId="157">#REF!</definedName>
    <definedName name="BFOL_L" localSheetId="185">#REF!</definedName>
    <definedName name="BFOL_L" localSheetId="186">#REF!</definedName>
    <definedName name="BFOL_L" localSheetId="187">#REF!</definedName>
    <definedName name="BFOL_L" localSheetId="178">#REF!</definedName>
    <definedName name="BFOL_L" localSheetId="179">#REF!</definedName>
    <definedName name="BFOL_L" localSheetId="180">#REF!</definedName>
    <definedName name="BFOL_L" localSheetId="181">#REF!</definedName>
    <definedName name="BFOL_L" localSheetId="182">#REF!</definedName>
    <definedName name="BFOL_L" localSheetId="183">#REF!</definedName>
    <definedName name="BFOL_L" localSheetId="184">#REF!</definedName>
    <definedName name="BFOL_L" localSheetId="112">#REF!</definedName>
    <definedName name="BFOL_L" localSheetId="113">#REF!</definedName>
    <definedName name="BFOL_L" localSheetId="114">#REF!</definedName>
    <definedName name="BFOL_L" localSheetId="105">#REF!</definedName>
    <definedName name="BFOL_L" localSheetId="106">#REF!</definedName>
    <definedName name="BFOL_L" localSheetId="107">#REF!</definedName>
    <definedName name="BFOL_L" localSheetId="110">#REF!</definedName>
    <definedName name="BFOL_L" localSheetId="111">#REF!</definedName>
    <definedName name="BFOL_L">#REF!</definedName>
    <definedName name="BFOL_O" localSheetId="135">#REF!</definedName>
    <definedName name="BFOL_O" localSheetId="136">#REF!</definedName>
    <definedName name="BFOL_O" localSheetId="157">#REF!</definedName>
    <definedName name="BFOL_O" localSheetId="185">#REF!</definedName>
    <definedName name="BFOL_O" localSheetId="186">#REF!</definedName>
    <definedName name="BFOL_O" localSheetId="187">#REF!</definedName>
    <definedName name="BFOL_O" localSheetId="178">#REF!</definedName>
    <definedName name="BFOL_O" localSheetId="179">#REF!</definedName>
    <definedName name="BFOL_O" localSheetId="180">#REF!</definedName>
    <definedName name="BFOL_O" localSheetId="181">#REF!</definedName>
    <definedName name="BFOL_O" localSheetId="182">#REF!</definedName>
    <definedName name="BFOL_O" localSheetId="183">#REF!</definedName>
    <definedName name="BFOL_O" localSheetId="184">#REF!</definedName>
    <definedName name="BFOL_O" localSheetId="112">#REF!</definedName>
    <definedName name="BFOL_O" localSheetId="113">#REF!</definedName>
    <definedName name="BFOL_O" localSheetId="114">#REF!</definedName>
    <definedName name="BFOL_O" localSheetId="105">#REF!</definedName>
    <definedName name="BFOL_O" localSheetId="106">#REF!</definedName>
    <definedName name="BFOL_O" localSheetId="107">#REF!</definedName>
    <definedName name="BFOL_O" localSheetId="110">#REF!</definedName>
    <definedName name="BFOL_O" localSheetId="111">#REF!</definedName>
    <definedName name="BFOL_O">#REF!</definedName>
    <definedName name="BFOL_S" localSheetId="135">#REF!</definedName>
    <definedName name="BFOL_S" localSheetId="136">#REF!</definedName>
    <definedName name="BFOL_S" localSheetId="157">#REF!</definedName>
    <definedName name="BFOL_S" localSheetId="185">#REF!</definedName>
    <definedName name="BFOL_S" localSheetId="186">#REF!</definedName>
    <definedName name="BFOL_S" localSheetId="187">#REF!</definedName>
    <definedName name="BFOL_S" localSheetId="178">#REF!</definedName>
    <definedName name="BFOL_S" localSheetId="179">#REF!</definedName>
    <definedName name="BFOL_S" localSheetId="180">#REF!</definedName>
    <definedName name="BFOL_S" localSheetId="181">#REF!</definedName>
    <definedName name="BFOL_S" localSheetId="182">#REF!</definedName>
    <definedName name="BFOL_S" localSheetId="183">#REF!</definedName>
    <definedName name="BFOL_S" localSheetId="184">#REF!</definedName>
    <definedName name="BFOL_S" localSheetId="112">#REF!</definedName>
    <definedName name="BFOL_S" localSheetId="113">#REF!</definedName>
    <definedName name="BFOL_S" localSheetId="114">#REF!</definedName>
    <definedName name="BFOL_S" localSheetId="105">#REF!</definedName>
    <definedName name="BFOL_S" localSheetId="106">#REF!</definedName>
    <definedName name="BFOL_S" localSheetId="107">#REF!</definedName>
    <definedName name="BFOL_S" localSheetId="110">#REF!</definedName>
    <definedName name="BFOL_S" localSheetId="111">#REF!</definedName>
    <definedName name="BFOL_S">#REF!</definedName>
    <definedName name="BFOLB" localSheetId="135">#REF!</definedName>
    <definedName name="BFOLB" localSheetId="136">#REF!</definedName>
    <definedName name="BFOLB" localSheetId="157">#REF!</definedName>
    <definedName name="BFOLB" localSheetId="185">#REF!</definedName>
    <definedName name="BFOLB" localSheetId="186">#REF!</definedName>
    <definedName name="BFOLB" localSheetId="187">#REF!</definedName>
    <definedName name="BFOLB" localSheetId="178">#REF!</definedName>
    <definedName name="BFOLB" localSheetId="179">#REF!</definedName>
    <definedName name="BFOLB" localSheetId="180">#REF!</definedName>
    <definedName name="BFOLB" localSheetId="181">#REF!</definedName>
    <definedName name="BFOLB" localSheetId="182">#REF!</definedName>
    <definedName name="BFOLB" localSheetId="183">#REF!</definedName>
    <definedName name="BFOLB" localSheetId="184">#REF!</definedName>
    <definedName name="BFOLB" localSheetId="112">#REF!</definedName>
    <definedName name="BFOLB" localSheetId="113">#REF!</definedName>
    <definedName name="BFOLB" localSheetId="114">#REF!</definedName>
    <definedName name="BFOLB" localSheetId="105">#REF!</definedName>
    <definedName name="BFOLB" localSheetId="106">#REF!</definedName>
    <definedName name="BFOLB" localSheetId="107">#REF!</definedName>
    <definedName name="BFOLB" localSheetId="110">#REF!</definedName>
    <definedName name="BFOLB" localSheetId="111">#REF!</definedName>
    <definedName name="BFOLB">#REF!</definedName>
    <definedName name="BFOLG_L" localSheetId="135">#REF!</definedName>
    <definedName name="BFOLG_L" localSheetId="136">#REF!</definedName>
    <definedName name="BFOLG_L" localSheetId="157">#REF!</definedName>
    <definedName name="BFOLG_L" localSheetId="185">#REF!</definedName>
    <definedName name="BFOLG_L" localSheetId="186">#REF!</definedName>
    <definedName name="BFOLG_L" localSheetId="187">#REF!</definedName>
    <definedName name="BFOLG_L" localSheetId="178">#REF!</definedName>
    <definedName name="BFOLG_L" localSheetId="179">#REF!</definedName>
    <definedName name="BFOLG_L" localSheetId="180">#REF!</definedName>
    <definedName name="BFOLG_L" localSheetId="181">#REF!</definedName>
    <definedName name="BFOLG_L" localSheetId="182">#REF!</definedName>
    <definedName name="BFOLG_L" localSheetId="183">#REF!</definedName>
    <definedName name="BFOLG_L" localSheetId="184">#REF!</definedName>
    <definedName name="BFOLG_L" localSheetId="112">#REF!</definedName>
    <definedName name="BFOLG_L" localSheetId="113">#REF!</definedName>
    <definedName name="BFOLG_L" localSheetId="114">#REF!</definedName>
    <definedName name="BFOLG_L" localSheetId="105">#REF!</definedName>
    <definedName name="BFOLG_L" localSheetId="106">#REF!</definedName>
    <definedName name="BFOLG_L" localSheetId="107">#REF!</definedName>
    <definedName name="BFOLG_L" localSheetId="110">#REF!</definedName>
    <definedName name="BFOLG_L" localSheetId="111">#REF!</definedName>
    <definedName name="BFOLG_L">#REF!</definedName>
    <definedName name="BFOTH" localSheetId="135">#REF!</definedName>
    <definedName name="BFOTH" localSheetId="136">#REF!</definedName>
    <definedName name="BFOTH" localSheetId="157">#REF!</definedName>
    <definedName name="BFOTH" localSheetId="185">#REF!</definedName>
    <definedName name="BFOTH" localSheetId="186">#REF!</definedName>
    <definedName name="BFOTH" localSheetId="187">#REF!</definedName>
    <definedName name="BFOTH" localSheetId="178">#REF!</definedName>
    <definedName name="BFOTH" localSheetId="179">#REF!</definedName>
    <definedName name="BFOTH" localSheetId="180">#REF!</definedName>
    <definedName name="BFOTH" localSheetId="181">#REF!</definedName>
    <definedName name="BFOTH" localSheetId="182">#REF!</definedName>
    <definedName name="BFOTH" localSheetId="183">#REF!</definedName>
    <definedName name="BFOTH" localSheetId="184">#REF!</definedName>
    <definedName name="BFOTH" localSheetId="112">#REF!</definedName>
    <definedName name="BFOTH" localSheetId="113">#REF!</definedName>
    <definedName name="BFOTH" localSheetId="114">#REF!</definedName>
    <definedName name="BFOTH" localSheetId="105">#REF!</definedName>
    <definedName name="BFOTH" localSheetId="106">#REF!</definedName>
    <definedName name="BFOTH" localSheetId="107">#REF!</definedName>
    <definedName name="BFOTH" localSheetId="110">#REF!</definedName>
    <definedName name="BFOTH" localSheetId="111">#REF!</definedName>
    <definedName name="BFOTH">#REF!</definedName>
    <definedName name="BFP" localSheetId="135">#REF!</definedName>
    <definedName name="BFP" localSheetId="136">#REF!</definedName>
    <definedName name="BFP" localSheetId="157">#REF!</definedName>
    <definedName name="BFP" localSheetId="185">#REF!</definedName>
    <definedName name="BFP" localSheetId="186">#REF!</definedName>
    <definedName name="BFP" localSheetId="187">#REF!</definedName>
    <definedName name="BFP" localSheetId="178">#REF!</definedName>
    <definedName name="BFP" localSheetId="179">#REF!</definedName>
    <definedName name="BFP" localSheetId="180">#REF!</definedName>
    <definedName name="BFP" localSheetId="181">#REF!</definedName>
    <definedName name="BFP" localSheetId="182">#REF!</definedName>
    <definedName name="BFP" localSheetId="183">#REF!</definedName>
    <definedName name="BFP" localSheetId="184">#REF!</definedName>
    <definedName name="BFP" localSheetId="112">#REF!</definedName>
    <definedName name="BFP" localSheetId="113">#REF!</definedName>
    <definedName name="BFP" localSheetId="114">#REF!</definedName>
    <definedName name="BFP" localSheetId="105">#REF!</definedName>
    <definedName name="BFP" localSheetId="106">#REF!</definedName>
    <definedName name="BFP" localSheetId="107">#REF!</definedName>
    <definedName name="BFP" localSheetId="110">#REF!</definedName>
    <definedName name="BFP" localSheetId="111">#REF!</definedName>
    <definedName name="BFP">#REF!</definedName>
    <definedName name="BFPA" localSheetId="135">#REF!</definedName>
    <definedName name="BFPA" localSheetId="136">#REF!</definedName>
    <definedName name="BFPA" localSheetId="157">#REF!</definedName>
    <definedName name="BFPA" localSheetId="185">#REF!</definedName>
    <definedName name="BFPA" localSheetId="186">#REF!</definedName>
    <definedName name="BFPA" localSheetId="187">#REF!</definedName>
    <definedName name="BFPA" localSheetId="178">#REF!</definedName>
    <definedName name="BFPA" localSheetId="179">#REF!</definedName>
    <definedName name="BFPA" localSheetId="180">#REF!</definedName>
    <definedName name="BFPA" localSheetId="181">#REF!</definedName>
    <definedName name="BFPA" localSheetId="182">#REF!</definedName>
    <definedName name="BFPA" localSheetId="183">#REF!</definedName>
    <definedName name="BFPA" localSheetId="184">#REF!</definedName>
    <definedName name="BFPA" localSheetId="112">#REF!</definedName>
    <definedName name="BFPA" localSheetId="113">#REF!</definedName>
    <definedName name="BFPA" localSheetId="114">#REF!</definedName>
    <definedName name="BFPA" localSheetId="105">#REF!</definedName>
    <definedName name="BFPA" localSheetId="106">#REF!</definedName>
    <definedName name="BFPA" localSheetId="107">#REF!</definedName>
    <definedName name="BFPA" localSheetId="110">#REF!</definedName>
    <definedName name="BFPA" localSheetId="111">#REF!</definedName>
    <definedName name="BFPA">#REF!</definedName>
    <definedName name="BFPAG" localSheetId="135">#REF!</definedName>
    <definedName name="BFPAG" localSheetId="136">#REF!</definedName>
    <definedName name="BFPAG" localSheetId="157">#REF!</definedName>
    <definedName name="BFPAG" localSheetId="185">#REF!</definedName>
    <definedName name="BFPAG" localSheetId="186">#REF!</definedName>
    <definedName name="BFPAG" localSheetId="187">#REF!</definedName>
    <definedName name="BFPAG" localSheetId="178">#REF!</definedName>
    <definedName name="BFPAG" localSheetId="179">#REF!</definedName>
    <definedName name="BFPAG" localSheetId="180">#REF!</definedName>
    <definedName name="BFPAG" localSheetId="181">#REF!</definedName>
    <definedName name="BFPAG" localSheetId="182">#REF!</definedName>
    <definedName name="BFPAG" localSheetId="183">#REF!</definedName>
    <definedName name="BFPAG" localSheetId="184">#REF!</definedName>
    <definedName name="BFPAG" localSheetId="112">#REF!</definedName>
    <definedName name="BFPAG" localSheetId="113">#REF!</definedName>
    <definedName name="BFPAG" localSheetId="114">#REF!</definedName>
    <definedName name="BFPAG" localSheetId="105">#REF!</definedName>
    <definedName name="BFPAG" localSheetId="106">#REF!</definedName>
    <definedName name="BFPAG" localSheetId="107">#REF!</definedName>
    <definedName name="BFPAG" localSheetId="110">#REF!</definedName>
    <definedName name="BFPAG" localSheetId="111">#REF!</definedName>
    <definedName name="BFPAG">#REF!</definedName>
    <definedName name="BFPL" localSheetId="135">#REF!</definedName>
    <definedName name="BFPL" localSheetId="136">#REF!</definedName>
    <definedName name="BFPL" localSheetId="157">#REF!</definedName>
    <definedName name="BFPL" localSheetId="185">#REF!</definedName>
    <definedName name="BFPL" localSheetId="186">#REF!</definedName>
    <definedName name="BFPL" localSheetId="187">#REF!</definedName>
    <definedName name="BFPL" localSheetId="178">#REF!</definedName>
    <definedName name="BFPL" localSheetId="179">#REF!</definedName>
    <definedName name="BFPL" localSheetId="180">#REF!</definedName>
    <definedName name="BFPL" localSheetId="181">#REF!</definedName>
    <definedName name="BFPL" localSheetId="182">#REF!</definedName>
    <definedName name="BFPL" localSheetId="183">#REF!</definedName>
    <definedName name="BFPL" localSheetId="184">#REF!</definedName>
    <definedName name="BFPL" localSheetId="112">#REF!</definedName>
    <definedName name="BFPL" localSheetId="113">#REF!</definedName>
    <definedName name="BFPL" localSheetId="114">#REF!</definedName>
    <definedName name="BFPL" localSheetId="105">#REF!</definedName>
    <definedName name="BFPL" localSheetId="106">#REF!</definedName>
    <definedName name="BFPL" localSheetId="107">#REF!</definedName>
    <definedName name="BFPL" localSheetId="110">#REF!</definedName>
    <definedName name="BFPL" localSheetId="111">#REF!</definedName>
    <definedName name="BFPL">#REF!</definedName>
    <definedName name="BFPLBN" localSheetId="135">#REF!</definedName>
    <definedName name="BFPLBN" localSheetId="136">#REF!</definedName>
    <definedName name="BFPLBN" localSheetId="157">#REF!</definedName>
    <definedName name="BFPLBN" localSheetId="185">#REF!</definedName>
    <definedName name="BFPLBN" localSheetId="186">#REF!</definedName>
    <definedName name="BFPLBN" localSheetId="187">#REF!</definedName>
    <definedName name="BFPLBN" localSheetId="178">#REF!</definedName>
    <definedName name="BFPLBN" localSheetId="179">#REF!</definedName>
    <definedName name="BFPLBN" localSheetId="180">#REF!</definedName>
    <definedName name="BFPLBN" localSheetId="181">#REF!</definedName>
    <definedName name="BFPLBN" localSheetId="182">#REF!</definedName>
    <definedName name="BFPLBN" localSheetId="183">#REF!</definedName>
    <definedName name="BFPLBN" localSheetId="184">#REF!</definedName>
    <definedName name="BFPLBN" localSheetId="112">#REF!</definedName>
    <definedName name="BFPLBN" localSheetId="113">#REF!</definedName>
    <definedName name="BFPLBN" localSheetId="114">#REF!</definedName>
    <definedName name="BFPLBN" localSheetId="105">#REF!</definedName>
    <definedName name="BFPLBN" localSheetId="106">#REF!</definedName>
    <definedName name="BFPLBN" localSheetId="107">#REF!</definedName>
    <definedName name="BFPLBN" localSheetId="110">#REF!</definedName>
    <definedName name="BFPLBN" localSheetId="111">#REF!</definedName>
    <definedName name="BFPLBN">#REF!</definedName>
    <definedName name="BFPLD" localSheetId="135">#REF!</definedName>
    <definedName name="BFPLD" localSheetId="136">#REF!</definedName>
    <definedName name="BFPLD" localSheetId="157">#REF!</definedName>
    <definedName name="BFPLD" localSheetId="185">#REF!</definedName>
    <definedName name="BFPLD" localSheetId="186">#REF!</definedName>
    <definedName name="BFPLD" localSheetId="187">#REF!</definedName>
    <definedName name="BFPLD" localSheetId="178">#REF!</definedName>
    <definedName name="BFPLD" localSheetId="179">#REF!</definedName>
    <definedName name="BFPLD" localSheetId="180">#REF!</definedName>
    <definedName name="BFPLD" localSheetId="181">#REF!</definedName>
    <definedName name="BFPLD" localSheetId="182">#REF!</definedName>
    <definedName name="BFPLD" localSheetId="183">#REF!</definedName>
    <definedName name="BFPLD" localSheetId="184">#REF!</definedName>
    <definedName name="BFPLD" localSheetId="112">#REF!</definedName>
    <definedName name="BFPLD" localSheetId="113">#REF!</definedName>
    <definedName name="BFPLD" localSheetId="114">#REF!</definedName>
    <definedName name="BFPLD" localSheetId="105">#REF!</definedName>
    <definedName name="BFPLD" localSheetId="106">#REF!</definedName>
    <definedName name="BFPLD" localSheetId="107">#REF!</definedName>
    <definedName name="BFPLD" localSheetId="110">#REF!</definedName>
    <definedName name="BFPLD" localSheetId="111">#REF!</definedName>
    <definedName name="BFPLD">#REF!</definedName>
    <definedName name="BFPLD_G" localSheetId="135">#REF!</definedName>
    <definedName name="BFPLD_G" localSheetId="136">#REF!</definedName>
    <definedName name="BFPLD_G" localSheetId="157">#REF!</definedName>
    <definedName name="BFPLD_G" localSheetId="185">#REF!</definedName>
    <definedName name="BFPLD_G" localSheetId="186">#REF!</definedName>
    <definedName name="BFPLD_G" localSheetId="187">#REF!</definedName>
    <definedName name="BFPLD_G" localSheetId="178">#REF!</definedName>
    <definedName name="BFPLD_G" localSheetId="179">#REF!</definedName>
    <definedName name="BFPLD_G" localSheetId="180">#REF!</definedName>
    <definedName name="BFPLD_G" localSheetId="181">#REF!</definedName>
    <definedName name="BFPLD_G" localSheetId="182">#REF!</definedName>
    <definedName name="BFPLD_G" localSheetId="183">#REF!</definedName>
    <definedName name="BFPLD_G" localSheetId="184">#REF!</definedName>
    <definedName name="BFPLD_G" localSheetId="112">#REF!</definedName>
    <definedName name="BFPLD_G" localSheetId="113">#REF!</definedName>
    <definedName name="BFPLD_G" localSheetId="114">#REF!</definedName>
    <definedName name="BFPLD_G" localSheetId="105">#REF!</definedName>
    <definedName name="BFPLD_G" localSheetId="106">#REF!</definedName>
    <definedName name="BFPLD_G" localSheetId="107">#REF!</definedName>
    <definedName name="BFPLD_G" localSheetId="110">#REF!</definedName>
    <definedName name="BFPLD_G" localSheetId="111">#REF!</definedName>
    <definedName name="BFPLD_G">#REF!</definedName>
    <definedName name="BFPLE" localSheetId="135">#REF!</definedName>
    <definedName name="BFPLE" localSheetId="136">#REF!</definedName>
    <definedName name="BFPLE" localSheetId="157">#REF!</definedName>
    <definedName name="BFPLE" localSheetId="185">#REF!</definedName>
    <definedName name="BFPLE" localSheetId="186">#REF!</definedName>
    <definedName name="BFPLE" localSheetId="187">#REF!</definedName>
    <definedName name="BFPLE" localSheetId="178">#REF!</definedName>
    <definedName name="BFPLE" localSheetId="179">#REF!</definedName>
    <definedName name="BFPLE" localSheetId="180">#REF!</definedName>
    <definedName name="BFPLE" localSheetId="181">#REF!</definedName>
    <definedName name="BFPLE" localSheetId="182">#REF!</definedName>
    <definedName name="BFPLE" localSheetId="183">#REF!</definedName>
    <definedName name="BFPLE" localSheetId="184">#REF!</definedName>
    <definedName name="BFPLE" localSheetId="112">#REF!</definedName>
    <definedName name="BFPLE" localSheetId="113">#REF!</definedName>
    <definedName name="BFPLE" localSheetId="114">#REF!</definedName>
    <definedName name="BFPLE" localSheetId="105">#REF!</definedName>
    <definedName name="BFPLE" localSheetId="106">#REF!</definedName>
    <definedName name="BFPLE" localSheetId="107">#REF!</definedName>
    <definedName name="BFPLE" localSheetId="110">#REF!</definedName>
    <definedName name="BFPLE" localSheetId="111">#REF!</definedName>
    <definedName name="BFPLE">#REF!</definedName>
    <definedName name="BFPLE_G" localSheetId="135">#REF!</definedName>
    <definedName name="BFPLE_G" localSheetId="136">#REF!</definedName>
    <definedName name="BFPLE_G" localSheetId="157">#REF!</definedName>
    <definedName name="BFPLE_G" localSheetId="185">#REF!</definedName>
    <definedName name="BFPLE_G" localSheetId="186">#REF!</definedName>
    <definedName name="BFPLE_G" localSheetId="187">#REF!</definedName>
    <definedName name="BFPLE_G" localSheetId="178">#REF!</definedName>
    <definedName name="BFPLE_G" localSheetId="179">#REF!</definedName>
    <definedName name="BFPLE_G" localSheetId="180">#REF!</definedName>
    <definedName name="BFPLE_G" localSheetId="181">#REF!</definedName>
    <definedName name="BFPLE_G" localSheetId="182">#REF!</definedName>
    <definedName name="BFPLE_G" localSheetId="183">#REF!</definedName>
    <definedName name="BFPLE_G" localSheetId="184">#REF!</definedName>
    <definedName name="BFPLE_G" localSheetId="112">#REF!</definedName>
    <definedName name="BFPLE_G" localSheetId="113">#REF!</definedName>
    <definedName name="BFPLE_G" localSheetId="114">#REF!</definedName>
    <definedName name="BFPLE_G" localSheetId="105">#REF!</definedName>
    <definedName name="BFPLE_G" localSheetId="106">#REF!</definedName>
    <definedName name="BFPLE_G" localSheetId="107">#REF!</definedName>
    <definedName name="BFPLE_G" localSheetId="110">#REF!</definedName>
    <definedName name="BFPLE_G" localSheetId="111">#REF!</definedName>
    <definedName name="BFPLE_G">#REF!</definedName>
    <definedName name="BFPLMM" localSheetId="135">#REF!</definedName>
    <definedName name="BFPLMM" localSheetId="136">#REF!</definedName>
    <definedName name="BFPLMM" localSheetId="157">#REF!</definedName>
    <definedName name="BFPLMM" localSheetId="185">#REF!</definedName>
    <definedName name="BFPLMM" localSheetId="186">#REF!</definedName>
    <definedName name="BFPLMM" localSheetId="187">#REF!</definedName>
    <definedName name="BFPLMM" localSheetId="178">#REF!</definedName>
    <definedName name="BFPLMM" localSheetId="179">#REF!</definedName>
    <definedName name="BFPLMM" localSheetId="180">#REF!</definedName>
    <definedName name="BFPLMM" localSheetId="181">#REF!</definedName>
    <definedName name="BFPLMM" localSheetId="182">#REF!</definedName>
    <definedName name="BFPLMM" localSheetId="183">#REF!</definedName>
    <definedName name="BFPLMM" localSheetId="184">#REF!</definedName>
    <definedName name="BFPLMM" localSheetId="112">#REF!</definedName>
    <definedName name="BFPLMM" localSheetId="113">#REF!</definedName>
    <definedName name="BFPLMM" localSheetId="114">#REF!</definedName>
    <definedName name="BFPLMM" localSheetId="105">#REF!</definedName>
    <definedName name="BFPLMM" localSheetId="106">#REF!</definedName>
    <definedName name="BFPLMM" localSheetId="107">#REF!</definedName>
    <definedName name="BFPLMM" localSheetId="110">#REF!</definedName>
    <definedName name="BFPLMM" localSheetId="111">#REF!</definedName>
    <definedName name="BFPLMM">#REF!</definedName>
    <definedName name="BFRA">#N/A</definedName>
    <definedName name="BFUND" localSheetId="115">#REF!</definedName>
    <definedName name="BFUND" localSheetId="135">#REF!</definedName>
    <definedName name="BFUND" localSheetId="136">#REF!</definedName>
    <definedName name="BFUND" localSheetId="157">#REF!</definedName>
    <definedName name="BFUND" localSheetId="162">#REF!</definedName>
    <definedName name="BFUND" localSheetId="165">#REF!</definedName>
    <definedName name="BFUND" localSheetId="177">#REF!</definedName>
    <definedName name="BFUND" localSheetId="185">#REF!</definedName>
    <definedName name="BFUND" localSheetId="186">#REF!</definedName>
    <definedName name="BFUND" localSheetId="187">#REF!</definedName>
    <definedName name="BFUND" localSheetId="178">#REF!</definedName>
    <definedName name="BFUND" localSheetId="179">#REF!</definedName>
    <definedName name="BFUND" localSheetId="180">#REF!</definedName>
    <definedName name="BFUND" localSheetId="181">#REF!</definedName>
    <definedName name="BFUND" localSheetId="182">#REF!</definedName>
    <definedName name="BFUND" localSheetId="183">#REF!</definedName>
    <definedName name="BFUND" localSheetId="184">#REF!</definedName>
    <definedName name="BFUND" localSheetId="112">#REF!</definedName>
    <definedName name="BFUND" localSheetId="113">#REF!</definedName>
    <definedName name="BFUND" localSheetId="114">#REF!</definedName>
    <definedName name="BFUND" localSheetId="105">#REF!</definedName>
    <definedName name="BFUND" localSheetId="106">#REF!</definedName>
    <definedName name="BFUND" localSheetId="107">#REF!</definedName>
    <definedName name="BFUND" localSheetId="110">#REF!</definedName>
    <definedName name="BFUND" localSheetId="111">#REF!</definedName>
    <definedName name="BFUND">#REF!</definedName>
    <definedName name="BGS" localSheetId="135">#REF!</definedName>
    <definedName name="BGS" localSheetId="136">#REF!</definedName>
    <definedName name="BGS" localSheetId="157">#REF!</definedName>
    <definedName name="BGS" localSheetId="162">#REF!</definedName>
    <definedName name="BGS" localSheetId="177">#REF!</definedName>
    <definedName name="BGS" localSheetId="185">#REF!</definedName>
    <definedName name="BGS" localSheetId="186">#REF!</definedName>
    <definedName name="BGS" localSheetId="187">#REF!</definedName>
    <definedName name="BGS" localSheetId="178">#REF!</definedName>
    <definedName name="BGS" localSheetId="179">#REF!</definedName>
    <definedName name="BGS" localSheetId="180">#REF!</definedName>
    <definedName name="BGS" localSheetId="181">#REF!</definedName>
    <definedName name="BGS" localSheetId="182">#REF!</definedName>
    <definedName name="BGS" localSheetId="183">#REF!</definedName>
    <definedName name="BGS" localSheetId="184">#REF!</definedName>
    <definedName name="BGS" localSheetId="112">#REF!</definedName>
    <definedName name="BGS" localSheetId="113">#REF!</definedName>
    <definedName name="BGS" localSheetId="114">#REF!</definedName>
    <definedName name="BGS" localSheetId="105">#REF!</definedName>
    <definedName name="BGS" localSheetId="106">#REF!</definedName>
    <definedName name="BGS" localSheetId="107">#REF!</definedName>
    <definedName name="BGS" localSheetId="110">#REF!</definedName>
    <definedName name="BGS" localSheetId="111">#REF!</definedName>
    <definedName name="BGS">#REF!</definedName>
    <definedName name="bhnmj" localSheetId="135">'[44]10'!#REF!</definedName>
    <definedName name="bhnmj" localSheetId="136">'[44]10'!#REF!</definedName>
    <definedName name="bhnmj" localSheetId="162">'[44]10'!#REF!</definedName>
    <definedName name="bhnmj" localSheetId="177">'[44]10'!#REF!</definedName>
    <definedName name="bhnmj" localSheetId="185">'[44]10'!#REF!</definedName>
    <definedName name="bhnmj" localSheetId="186">'[44]10'!#REF!</definedName>
    <definedName name="bhnmj" localSheetId="187">'[44]10'!#REF!</definedName>
    <definedName name="bhnmj" localSheetId="178">'[44]10'!#REF!</definedName>
    <definedName name="bhnmj" localSheetId="179">'[44]10'!#REF!</definedName>
    <definedName name="bhnmj" localSheetId="180">'[44]10'!#REF!</definedName>
    <definedName name="bhnmj" localSheetId="181">'[44]10'!#REF!</definedName>
    <definedName name="bhnmj" localSheetId="182">'[44]10'!#REF!</definedName>
    <definedName name="bhnmj" localSheetId="183">'[44]10'!#REF!</definedName>
    <definedName name="bhnmj" localSheetId="184">'[44]10'!#REF!</definedName>
    <definedName name="bhnmj">'[44]10'!#REF!</definedName>
    <definedName name="BI">#N/A</definedName>
    <definedName name="BII" localSheetId="115">#REF!</definedName>
    <definedName name="BII" localSheetId="135">#REF!</definedName>
    <definedName name="BII" localSheetId="136">#REF!</definedName>
    <definedName name="BII" localSheetId="157">#REF!</definedName>
    <definedName name="BII" localSheetId="162">#REF!</definedName>
    <definedName name="BII" localSheetId="165">#REF!</definedName>
    <definedName name="BII" localSheetId="177">#REF!</definedName>
    <definedName name="BII" localSheetId="185">#REF!</definedName>
    <definedName name="BII" localSheetId="186">#REF!</definedName>
    <definedName name="BII" localSheetId="187">#REF!</definedName>
    <definedName name="BII" localSheetId="178">#REF!</definedName>
    <definedName name="BII" localSheetId="179">#REF!</definedName>
    <definedName name="BII" localSheetId="180">#REF!</definedName>
    <definedName name="BII" localSheetId="181">#REF!</definedName>
    <definedName name="BII" localSheetId="182">#REF!</definedName>
    <definedName name="BII" localSheetId="183">#REF!</definedName>
    <definedName name="BII" localSheetId="184">#REF!</definedName>
    <definedName name="BII" localSheetId="112">#REF!</definedName>
    <definedName name="BII" localSheetId="113">#REF!</definedName>
    <definedName name="BII" localSheetId="114">#REF!</definedName>
    <definedName name="BII" localSheetId="105">#REF!</definedName>
    <definedName name="BII" localSheetId="106">#REF!</definedName>
    <definedName name="BII" localSheetId="107">#REF!</definedName>
    <definedName name="BII" localSheetId="110">#REF!</definedName>
    <definedName name="BII" localSheetId="111">#REF!</definedName>
    <definedName name="BII">#REF!</definedName>
    <definedName name="BIP" localSheetId="135">#REF!</definedName>
    <definedName name="BIP" localSheetId="136">#REF!</definedName>
    <definedName name="BIP" localSheetId="157">#REF!</definedName>
    <definedName name="BIP" localSheetId="162">#REF!</definedName>
    <definedName name="BIP" localSheetId="177">#REF!</definedName>
    <definedName name="BIP" localSheetId="185">#REF!</definedName>
    <definedName name="BIP" localSheetId="186">#REF!</definedName>
    <definedName name="BIP" localSheetId="187">#REF!</definedName>
    <definedName name="BIP" localSheetId="178">#REF!</definedName>
    <definedName name="BIP" localSheetId="179">#REF!</definedName>
    <definedName name="BIP" localSheetId="180">#REF!</definedName>
    <definedName name="BIP" localSheetId="181">#REF!</definedName>
    <definedName name="BIP" localSheetId="182">#REF!</definedName>
    <definedName name="BIP" localSheetId="183">#REF!</definedName>
    <definedName name="BIP" localSheetId="184">#REF!</definedName>
    <definedName name="BIP" localSheetId="112">#REF!</definedName>
    <definedName name="BIP" localSheetId="113">#REF!</definedName>
    <definedName name="BIP" localSheetId="114">#REF!</definedName>
    <definedName name="BIP" localSheetId="105">#REF!</definedName>
    <definedName name="BIP" localSheetId="106">#REF!</definedName>
    <definedName name="BIP" localSheetId="107">#REF!</definedName>
    <definedName name="BIP" localSheetId="110">#REF!</definedName>
    <definedName name="BIP" localSheetId="111">#REF!</definedName>
    <definedName name="BIP">#REF!</definedName>
    <definedName name="BK">#N/A</definedName>
    <definedName name="BKF">#N/A</definedName>
    <definedName name="BKFA" localSheetId="115">#REF!</definedName>
    <definedName name="BKFA" localSheetId="135">#REF!</definedName>
    <definedName name="BKFA" localSheetId="136">#REF!</definedName>
    <definedName name="BKFA" localSheetId="157">#REF!</definedName>
    <definedName name="BKFA" localSheetId="162">#REF!</definedName>
    <definedName name="BKFA" localSheetId="165">#REF!</definedName>
    <definedName name="BKFA" localSheetId="177">#REF!</definedName>
    <definedName name="BKFA" localSheetId="185">#REF!</definedName>
    <definedName name="BKFA" localSheetId="186">#REF!</definedName>
    <definedName name="BKFA" localSheetId="187">#REF!</definedName>
    <definedName name="BKFA" localSheetId="178">#REF!</definedName>
    <definedName name="BKFA" localSheetId="179">#REF!</definedName>
    <definedName name="BKFA" localSheetId="180">#REF!</definedName>
    <definedName name="BKFA" localSheetId="181">#REF!</definedName>
    <definedName name="BKFA" localSheetId="182">#REF!</definedName>
    <definedName name="BKFA" localSheetId="183">#REF!</definedName>
    <definedName name="BKFA" localSheetId="184">#REF!</definedName>
    <definedName name="BKFA" localSheetId="112">#REF!</definedName>
    <definedName name="BKFA" localSheetId="113">#REF!</definedName>
    <definedName name="BKFA" localSheetId="114">#REF!</definedName>
    <definedName name="BKFA" localSheetId="105">#REF!</definedName>
    <definedName name="BKFA" localSheetId="106">#REF!</definedName>
    <definedName name="BKFA" localSheetId="107">#REF!</definedName>
    <definedName name="BKFA" localSheetId="110">#REF!</definedName>
    <definedName name="BKFA" localSheetId="111">#REF!</definedName>
    <definedName name="BKFA">#REF!</definedName>
    <definedName name="BKFBA" localSheetId="135">#REF!</definedName>
    <definedName name="BKFBA" localSheetId="136">#REF!</definedName>
    <definedName name="BKFBA" localSheetId="157">#REF!</definedName>
    <definedName name="BKFBA" localSheetId="162">#REF!</definedName>
    <definedName name="BKFBA" localSheetId="177">#REF!</definedName>
    <definedName name="BKFBA" localSheetId="185">#REF!</definedName>
    <definedName name="BKFBA" localSheetId="186">#REF!</definedName>
    <definedName name="BKFBA" localSheetId="187">#REF!</definedName>
    <definedName name="BKFBA" localSheetId="178">#REF!</definedName>
    <definedName name="BKFBA" localSheetId="179">#REF!</definedName>
    <definedName name="BKFBA" localSheetId="180">#REF!</definedName>
    <definedName name="BKFBA" localSheetId="181">#REF!</definedName>
    <definedName name="BKFBA" localSheetId="182">#REF!</definedName>
    <definedName name="BKFBA" localSheetId="183">#REF!</definedName>
    <definedName name="BKFBA" localSheetId="184">#REF!</definedName>
    <definedName name="BKFBA" localSheetId="112">#REF!</definedName>
    <definedName name="BKFBA" localSheetId="113">#REF!</definedName>
    <definedName name="BKFBA" localSheetId="114">#REF!</definedName>
    <definedName name="BKFBA" localSheetId="105">#REF!</definedName>
    <definedName name="BKFBA" localSheetId="106">#REF!</definedName>
    <definedName name="BKFBA" localSheetId="107">#REF!</definedName>
    <definedName name="BKFBA" localSheetId="110">#REF!</definedName>
    <definedName name="BKFBA" localSheetId="111">#REF!</definedName>
    <definedName name="BKFBA">#REF!</definedName>
    <definedName name="BKFBI" localSheetId="135">#REF!</definedName>
    <definedName name="BKFBI" localSheetId="136">#REF!</definedName>
    <definedName name="BKFBI" localSheetId="157">#REF!</definedName>
    <definedName name="BKFBI" localSheetId="162">#REF!</definedName>
    <definedName name="BKFBI" localSheetId="177">#REF!</definedName>
    <definedName name="BKFBI" localSheetId="185">#REF!</definedName>
    <definedName name="BKFBI" localSheetId="186">#REF!</definedName>
    <definedName name="BKFBI" localSheetId="187">#REF!</definedName>
    <definedName name="BKFBI" localSheetId="178">#REF!</definedName>
    <definedName name="BKFBI" localSheetId="179">#REF!</definedName>
    <definedName name="BKFBI" localSheetId="180">#REF!</definedName>
    <definedName name="BKFBI" localSheetId="181">#REF!</definedName>
    <definedName name="BKFBI" localSheetId="182">#REF!</definedName>
    <definedName name="BKFBI" localSheetId="183">#REF!</definedName>
    <definedName name="BKFBI" localSheetId="184">#REF!</definedName>
    <definedName name="BKFBI" localSheetId="112">#REF!</definedName>
    <definedName name="BKFBI" localSheetId="113">#REF!</definedName>
    <definedName name="BKFBI" localSheetId="114">#REF!</definedName>
    <definedName name="BKFBI" localSheetId="105">#REF!</definedName>
    <definedName name="BKFBI" localSheetId="106">#REF!</definedName>
    <definedName name="BKFBI" localSheetId="107">#REF!</definedName>
    <definedName name="BKFBI" localSheetId="110">#REF!</definedName>
    <definedName name="BKFBI" localSheetId="111">#REF!</definedName>
    <definedName name="BKFBI">#REF!</definedName>
    <definedName name="BKFMU" localSheetId="135">#REF!</definedName>
    <definedName name="BKFMU" localSheetId="136">#REF!</definedName>
    <definedName name="BKFMU" localSheetId="157">#REF!</definedName>
    <definedName name="BKFMU" localSheetId="185">#REF!</definedName>
    <definedName name="BKFMU" localSheetId="186">#REF!</definedName>
    <definedName name="BKFMU" localSheetId="187">#REF!</definedName>
    <definedName name="BKFMU" localSheetId="178">#REF!</definedName>
    <definedName name="BKFMU" localSheetId="179">#REF!</definedName>
    <definedName name="BKFMU" localSheetId="180">#REF!</definedName>
    <definedName name="BKFMU" localSheetId="181">#REF!</definedName>
    <definedName name="BKFMU" localSheetId="182">#REF!</definedName>
    <definedName name="BKFMU" localSheetId="183">#REF!</definedName>
    <definedName name="BKFMU" localSheetId="184">#REF!</definedName>
    <definedName name="BKFMU" localSheetId="112">#REF!</definedName>
    <definedName name="BKFMU" localSheetId="113">#REF!</definedName>
    <definedName name="BKFMU" localSheetId="114">#REF!</definedName>
    <definedName name="BKFMU" localSheetId="105">#REF!</definedName>
    <definedName name="BKFMU" localSheetId="106">#REF!</definedName>
    <definedName name="BKFMU" localSheetId="107">#REF!</definedName>
    <definedName name="BKFMU" localSheetId="110">#REF!</definedName>
    <definedName name="BKFMU" localSheetId="111">#REF!</definedName>
    <definedName name="BKFMU">#REF!</definedName>
    <definedName name="BKO" localSheetId="135">#REF!</definedName>
    <definedName name="BKO" localSheetId="136">#REF!</definedName>
    <definedName name="BKO" localSheetId="157">#REF!</definedName>
    <definedName name="BKO" localSheetId="185">#REF!</definedName>
    <definedName name="BKO" localSheetId="186">#REF!</definedName>
    <definedName name="BKO" localSheetId="187">#REF!</definedName>
    <definedName name="BKO" localSheetId="178">#REF!</definedName>
    <definedName name="BKO" localSheetId="179">#REF!</definedName>
    <definedName name="BKO" localSheetId="180">#REF!</definedName>
    <definedName name="BKO" localSheetId="181">#REF!</definedName>
    <definedName name="BKO" localSheetId="182">#REF!</definedName>
    <definedName name="BKO" localSheetId="183">#REF!</definedName>
    <definedName name="BKO" localSheetId="184">#REF!</definedName>
    <definedName name="BKO" localSheetId="112">#REF!</definedName>
    <definedName name="BKO" localSheetId="113">#REF!</definedName>
    <definedName name="BKO" localSheetId="114">#REF!</definedName>
    <definedName name="BKO" localSheetId="105">#REF!</definedName>
    <definedName name="BKO" localSheetId="106">#REF!</definedName>
    <definedName name="BKO" localSheetId="107">#REF!</definedName>
    <definedName name="BKO" localSheetId="110">#REF!</definedName>
    <definedName name="BKO" localSheetId="111">#REF!</definedName>
    <definedName name="BKO">#REF!</definedName>
    <definedName name="bless" localSheetId="115" hidden="1">#REF!</definedName>
    <definedName name="bless" localSheetId="135" hidden="1">#REF!</definedName>
    <definedName name="bless" localSheetId="136" hidden="1">#REF!</definedName>
    <definedName name="bless" localSheetId="155" hidden="1">#REF!</definedName>
    <definedName name="bless" localSheetId="153" hidden="1">#REF!</definedName>
    <definedName name="bless" localSheetId="157" hidden="1">#REF!</definedName>
    <definedName name="bless" localSheetId="170" hidden="1">#REF!</definedName>
    <definedName name="bless" localSheetId="171" hidden="1">#REF!</definedName>
    <definedName name="bless" localSheetId="172" hidden="1">#REF!</definedName>
    <definedName name="bless" localSheetId="173" hidden="1">#REF!</definedName>
    <definedName name="bless" localSheetId="174" hidden="1">#REF!</definedName>
    <definedName name="bless" localSheetId="185" hidden="1">#REF!</definedName>
    <definedName name="bless" localSheetId="186" hidden="1">#REF!</definedName>
    <definedName name="bless" localSheetId="187" hidden="1">#REF!</definedName>
    <definedName name="bless" localSheetId="178" hidden="1">#REF!</definedName>
    <definedName name="bless" localSheetId="179" hidden="1">#REF!</definedName>
    <definedName name="bless" localSheetId="180" hidden="1">#REF!</definedName>
    <definedName name="bless" localSheetId="181" hidden="1">#REF!</definedName>
    <definedName name="bless" localSheetId="182" hidden="1">#REF!</definedName>
    <definedName name="bless" localSheetId="183" hidden="1">#REF!</definedName>
    <definedName name="bless" localSheetId="184" hidden="1">#REF!</definedName>
    <definedName name="bless" localSheetId="46" hidden="1">#REF!</definedName>
    <definedName name="bless" localSheetId="47" hidden="1">#REF!</definedName>
    <definedName name="bless" localSheetId="48" hidden="1">#REF!</definedName>
    <definedName name="bless" localSheetId="49" hidden="1">#REF!</definedName>
    <definedName name="bless" localSheetId="50" hidden="1">#REF!</definedName>
    <definedName name="bless" localSheetId="51" hidden="1">#REF!</definedName>
    <definedName name="bless" localSheetId="52" hidden="1">#REF!</definedName>
    <definedName name="bless" localSheetId="56" hidden="1">#REF!</definedName>
    <definedName name="bless" localSheetId="57" hidden="1">#REF!</definedName>
    <definedName name="bless" localSheetId="58" hidden="1">#REF!</definedName>
    <definedName name="bless" localSheetId="59" hidden="1">#REF!</definedName>
    <definedName name="bless" localSheetId="60" hidden="1">#REF!</definedName>
    <definedName name="bless" localSheetId="61" hidden="1">#REF!</definedName>
    <definedName name="bless" localSheetId="62" hidden="1">#REF!</definedName>
    <definedName name="bless" localSheetId="102" hidden="1">#REF!</definedName>
    <definedName name="bless" localSheetId="112" hidden="1">#REF!</definedName>
    <definedName name="bless" localSheetId="113" hidden="1">#REF!</definedName>
    <definedName name="bless" localSheetId="114" hidden="1">#REF!</definedName>
    <definedName name="bless" localSheetId="103" hidden="1">#REF!</definedName>
    <definedName name="bless" localSheetId="104" hidden="1">#REF!</definedName>
    <definedName name="bless" localSheetId="105" hidden="1">#REF!</definedName>
    <definedName name="bless" localSheetId="106" hidden="1">#REF!</definedName>
    <definedName name="bless" localSheetId="107" hidden="1">#REF!</definedName>
    <definedName name="bless" localSheetId="108" hidden="1">#REF!</definedName>
    <definedName name="bless" localSheetId="109" hidden="1">#REF!</definedName>
    <definedName name="bless" localSheetId="110" hidden="1">#REF!</definedName>
    <definedName name="bless" localSheetId="111" hidden="1">#REF!</definedName>
    <definedName name="bless" hidden="1">#REF!</definedName>
    <definedName name="BLPH1" hidden="1">'[45]Ex rate bloom'!$A$4</definedName>
    <definedName name="BLPH14" localSheetId="46" hidden="1">[46]Raw_1!#REF!</definedName>
    <definedName name="BLPH14" localSheetId="47" hidden="1">[46]Raw_1!#REF!</definedName>
    <definedName name="BLPH14" localSheetId="48" hidden="1">[46]Raw_1!#REF!</definedName>
    <definedName name="BLPH14" localSheetId="49" hidden="1">[46]Raw_1!#REF!</definedName>
    <definedName name="BLPH14" localSheetId="50" hidden="1">[46]Raw_1!#REF!</definedName>
    <definedName name="BLPH14" localSheetId="51" hidden="1">[46]Raw_1!#REF!</definedName>
    <definedName name="BLPH14" localSheetId="52" hidden="1">[46]Raw_1!#REF!</definedName>
    <definedName name="BLPH14" localSheetId="56" hidden="1">[46]Raw_1!#REF!</definedName>
    <definedName name="BLPH14" localSheetId="57" hidden="1">[46]Raw_1!#REF!</definedName>
    <definedName name="BLPH14" localSheetId="58" hidden="1">[46]Raw_1!#REF!</definedName>
    <definedName name="BLPH14" localSheetId="59" hidden="1">[46]Raw_1!#REF!</definedName>
    <definedName name="BLPH14" localSheetId="60" hidden="1">[46]Raw_1!#REF!</definedName>
    <definedName name="BLPH14" localSheetId="61" hidden="1">[46]Raw_1!#REF!</definedName>
    <definedName name="BLPH14" localSheetId="62" hidden="1">[46]Raw_1!#REF!</definedName>
    <definedName name="BLPH14" localSheetId="63" hidden="1">[46]Raw_1!#REF!</definedName>
    <definedName name="BLPH14" hidden="1">[46]Raw_1!#REF!</definedName>
    <definedName name="BLPH2" hidden="1">'[45]Ex rate bloom'!$D$4</definedName>
    <definedName name="BLPH3" hidden="1">'[45]Ex rate bloom'!$G$4</definedName>
    <definedName name="BLPH4" hidden="1">'[45]Ex rate bloom'!$J$4</definedName>
    <definedName name="BLPH5" hidden="1">'[45]Ex rate bloom'!$M$4</definedName>
    <definedName name="BLPH6" hidden="1">'[45]Ex rate bloom'!$P$4</definedName>
    <definedName name="BLPH7" hidden="1">'[45]Ex rate bloom'!$S$4</definedName>
    <definedName name="BLPH8" hidden="1">'[45]Ex rate bloom'!$V$4</definedName>
    <definedName name="BLPH80" hidden="1">'[47]Technology indices '!$A$4</definedName>
    <definedName name="BLPH81" hidden="1">'[47]Technology indices '!$E$4</definedName>
    <definedName name="BLPH82" hidden="1">'[47]Technology indices '!$I$4</definedName>
    <definedName name="BM" localSheetId="115">#REF!</definedName>
    <definedName name="BM" localSheetId="135">#REF!</definedName>
    <definedName name="BM" localSheetId="136">#REF!</definedName>
    <definedName name="BM" localSheetId="132">#REF!</definedName>
    <definedName name="BM" localSheetId="133">#REF!</definedName>
    <definedName name="BM" localSheetId="134">#REF!</definedName>
    <definedName name="BM" localSheetId="157">#REF!</definedName>
    <definedName name="BM" localSheetId="162">#REF!</definedName>
    <definedName name="BM" localSheetId="165">#REF!</definedName>
    <definedName name="BM" localSheetId="177">#REF!</definedName>
    <definedName name="BM" localSheetId="185">#REF!</definedName>
    <definedName name="BM" localSheetId="186">#REF!</definedName>
    <definedName name="BM" localSheetId="187">#REF!</definedName>
    <definedName name="BM" localSheetId="178">#REF!</definedName>
    <definedName name="BM" localSheetId="179">#REF!</definedName>
    <definedName name="BM" localSheetId="180">#REF!</definedName>
    <definedName name="BM" localSheetId="181">#REF!</definedName>
    <definedName name="BM" localSheetId="182">#REF!</definedName>
    <definedName name="BM" localSheetId="183">#REF!</definedName>
    <definedName name="BM" localSheetId="184">#REF!</definedName>
    <definedName name="BM" localSheetId="70">#REF!</definedName>
    <definedName name="BM" localSheetId="112">#REF!</definedName>
    <definedName name="BM" localSheetId="113">#REF!</definedName>
    <definedName name="BM" localSheetId="114">#REF!</definedName>
    <definedName name="BM" localSheetId="105">#REF!</definedName>
    <definedName name="BM" localSheetId="106">#REF!</definedName>
    <definedName name="BM" localSheetId="107">#REF!</definedName>
    <definedName name="BM" localSheetId="110">#REF!</definedName>
    <definedName name="BM" localSheetId="111">#REF!</definedName>
    <definedName name="BM">#REF!</definedName>
    <definedName name="BM.GSR.FCTY.CD" localSheetId="135">#REF!</definedName>
    <definedName name="BM.GSR.FCTY.CD" localSheetId="136">#REF!</definedName>
    <definedName name="BM.GSR.FCTY.CD" localSheetId="157">#REF!</definedName>
    <definedName name="BM.GSR.FCTY.CD" localSheetId="162">#REF!</definedName>
    <definedName name="BM.GSR.FCTY.CD" localSheetId="177">#REF!</definedName>
    <definedName name="BM.GSR.FCTY.CD" localSheetId="185">#REF!</definedName>
    <definedName name="BM.GSR.FCTY.CD" localSheetId="186">#REF!</definedName>
    <definedName name="BM.GSR.FCTY.CD" localSheetId="187">#REF!</definedName>
    <definedName name="BM.GSR.FCTY.CD" localSheetId="178">#REF!</definedName>
    <definedName name="BM.GSR.FCTY.CD" localSheetId="179">#REF!</definedName>
    <definedName name="BM.GSR.FCTY.CD" localSheetId="180">#REF!</definedName>
    <definedName name="BM.GSR.FCTY.CD" localSheetId="181">#REF!</definedName>
    <definedName name="BM.GSR.FCTY.CD" localSheetId="182">#REF!</definedName>
    <definedName name="BM.GSR.FCTY.CD" localSheetId="183">#REF!</definedName>
    <definedName name="BM.GSR.FCTY.CD" localSheetId="184">#REF!</definedName>
    <definedName name="BM.GSR.FCTY.CD" localSheetId="112">#REF!</definedName>
    <definedName name="BM.GSR.FCTY.CD" localSheetId="113">#REF!</definedName>
    <definedName name="BM.GSR.FCTY.CD" localSheetId="114">#REF!</definedName>
    <definedName name="BM.GSR.FCTY.CD" localSheetId="105">#REF!</definedName>
    <definedName name="BM.GSR.FCTY.CD" localSheetId="106">#REF!</definedName>
    <definedName name="BM.GSR.FCTY.CD" localSheetId="107">#REF!</definedName>
    <definedName name="BM.GSR.FCTY.CD" localSheetId="110">#REF!</definedName>
    <definedName name="BM.GSR.FCTY.CD" localSheetId="111">#REF!</definedName>
    <definedName name="BM.GSR.FCTY.CD">#REF!</definedName>
    <definedName name="BM.GSR.FXAI.CD" localSheetId="135">#REF!</definedName>
    <definedName name="BM.GSR.FXAI.CD" localSheetId="136">#REF!</definedName>
    <definedName name="BM.GSR.FXAI.CD" localSheetId="157">#REF!</definedName>
    <definedName name="BM.GSR.FXAI.CD" localSheetId="162">#REF!</definedName>
    <definedName name="BM.GSR.FXAI.CD" localSheetId="177">#REF!</definedName>
    <definedName name="BM.GSR.FXAI.CD" localSheetId="185">#REF!</definedName>
    <definedName name="BM.GSR.FXAI.CD" localSheetId="186">#REF!</definedName>
    <definedName name="BM.GSR.FXAI.CD" localSheetId="187">#REF!</definedName>
    <definedName name="BM.GSR.FXAI.CD" localSheetId="178">#REF!</definedName>
    <definedName name="BM.GSR.FXAI.CD" localSheetId="179">#REF!</definedName>
    <definedName name="BM.GSR.FXAI.CD" localSheetId="180">#REF!</definedName>
    <definedName name="BM.GSR.FXAI.CD" localSheetId="181">#REF!</definedName>
    <definedName name="BM.GSR.FXAI.CD" localSheetId="182">#REF!</definedName>
    <definedName name="BM.GSR.FXAI.CD" localSheetId="183">#REF!</definedName>
    <definedName name="BM.GSR.FXAI.CD" localSheetId="184">#REF!</definedName>
    <definedName name="BM.GSR.FXAI.CD" localSheetId="112">#REF!</definedName>
    <definedName name="BM.GSR.FXAI.CD" localSheetId="113">#REF!</definedName>
    <definedName name="BM.GSR.FXAI.CD" localSheetId="114">#REF!</definedName>
    <definedName name="BM.GSR.FXAI.CD" localSheetId="105">#REF!</definedName>
    <definedName name="BM.GSR.FXAI.CD" localSheetId="106">#REF!</definedName>
    <definedName name="BM.GSR.FXAI.CD" localSheetId="107">#REF!</definedName>
    <definedName name="BM.GSR.FXAI.CD" localSheetId="110">#REF!</definedName>
    <definedName name="BM.GSR.FXAI.CD" localSheetId="111">#REF!</definedName>
    <definedName name="BM.GSR.FXAI.CD">#REF!</definedName>
    <definedName name="BM.GSR.GNFS.CD" localSheetId="135">#REF!</definedName>
    <definedName name="BM.GSR.GNFS.CD" localSheetId="136">#REF!</definedName>
    <definedName name="BM.GSR.GNFS.CD" localSheetId="157">#REF!</definedName>
    <definedName name="BM.GSR.GNFS.CD" localSheetId="185">#REF!</definedName>
    <definedName name="BM.GSR.GNFS.CD" localSheetId="186">#REF!</definedName>
    <definedName name="BM.GSR.GNFS.CD" localSheetId="187">#REF!</definedName>
    <definedName name="BM.GSR.GNFS.CD" localSheetId="178">#REF!</definedName>
    <definedName name="BM.GSR.GNFS.CD" localSheetId="179">#REF!</definedName>
    <definedName name="BM.GSR.GNFS.CD" localSheetId="180">#REF!</definedName>
    <definedName name="BM.GSR.GNFS.CD" localSheetId="181">#REF!</definedName>
    <definedName name="BM.GSR.GNFS.CD" localSheetId="182">#REF!</definedName>
    <definedName name="BM.GSR.GNFS.CD" localSheetId="183">#REF!</definedName>
    <definedName name="BM.GSR.GNFS.CD" localSheetId="184">#REF!</definedName>
    <definedName name="BM.GSR.GNFS.CD" localSheetId="112">#REF!</definedName>
    <definedName name="BM.GSR.GNFS.CD" localSheetId="113">#REF!</definedName>
    <definedName name="BM.GSR.GNFS.CD" localSheetId="114">#REF!</definedName>
    <definedName name="BM.GSR.GNFS.CD" localSheetId="105">#REF!</definedName>
    <definedName name="BM.GSR.GNFS.CD" localSheetId="106">#REF!</definedName>
    <definedName name="BM.GSR.GNFS.CD" localSheetId="107">#REF!</definedName>
    <definedName name="BM.GSR.GNFS.CD" localSheetId="110">#REF!</definedName>
    <definedName name="BM.GSR.GNFS.CD" localSheetId="111">#REF!</definedName>
    <definedName name="BM.GSR.GNFS.CD">#REF!</definedName>
    <definedName name="BM.GSR.MRCH.CD" localSheetId="135">#REF!</definedName>
    <definedName name="BM.GSR.MRCH.CD" localSheetId="136">#REF!</definedName>
    <definedName name="BM.GSR.MRCH.CD" localSheetId="157">#REF!</definedName>
    <definedName name="BM.GSR.MRCH.CD" localSheetId="185">#REF!</definedName>
    <definedName name="BM.GSR.MRCH.CD" localSheetId="186">#REF!</definedName>
    <definedName name="BM.GSR.MRCH.CD" localSheetId="187">#REF!</definedName>
    <definedName name="BM.GSR.MRCH.CD" localSheetId="178">#REF!</definedName>
    <definedName name="BM.GSR.MRCH.CD" localSheetId="179">#REF!</definedName>
    <definedName name="BM.GSR.MRCH.CD" localSheetId="180">#REF!</definedName>
    <definedName name="BM.GSR.MRCH.CD" localSheetId="181">#REF!</definedName>
    <definedName name="BM.GSR.MRCH.CD" localSheetId="182">#REF!</definedName>
    <definedName name="BM.GSR.MRCH.CD" localSheetId="183">#REF!</definedName>
    <definedName name="BM.GSR.MRCH.CD" localSheetId="184">#REF!</definedName>
    <definedName name="BM.GSR.MRCH.CD" localSheetId="112">#REF!</definedName>
    <definedName name="BM.GSR.MRCH.CD" localSheetId="113">#REF!</definedName>
    <definedName name="BM.GSR.MRCH.CD" localSheetId="114">#REF!</definedName>
    <definedName name="BM.GSR.MRCH.CD" localSheetId="105">#REF!</definedName>
    <definedName name="BM.GSR.MRCH.CD" localSheetId="106">#REF!</definedName>
    <definedName name="BM.GSR.MRCH.CD" localSheetId="107">#REF!</definedName>
    <definedName name="BM.GSR.MRCH.CD" localSheetId="110">#REF!</definedName>
    <definedName name="BM.GSR.MRCH.CD" localSheetId="111">#REF!</definedName>
    <definedName name="BM.GSR.MRCH.CD">#REF!</definedName>
    <definedName name="BM.GSR.NFSV.CD" localSheetId="135">#REF!</definedName>
    <definedName name="BM.GSR.NFSV.CD" localSheetId="136">#REF!</definedName>
    <definedName name="BM.GSR.NFSV.CD" localSheetId="157">#REF!</definedName>
    <definedName name="BM.GSR.NFSV.CD" localSheetId="185">#REF!</definedName>
    <definedName name="BM.GSR.NFSV.CD" localSheetId="186">#REF!</definedName>
    <definedName name="BM.GSR.NFSV.CD" localSheetId="187">#REF!</definedName>
    <definedName name="BM.GSR.NFSV.CD" localSheetId="178">#REF!</definedName>
    <definedName name="BM.GSR.NFSV.CD" localSheetId="179">#REF!</definedName>
    <definedName name="BM.GSR.NFSV.CD" localSheetId="180">#REF!</definedName>
    <definedName name="BM.GSR.NFSV.CD" localSheetId="181">#REF!</definedName>
    <definedName name="BM.GSR.NFSV.CD" localSheetId="182">#REF!</definedName>
    <definedName name="BM.GSR.NFSV.CD" localSheetId="183">#REF!</definedName>
    <definedName name="BM.GSR.NFSV.CD" localSheetId="184">#REF!</definedName>
    <definedName name="BM.GSR.NFSV.CD" localSheetId="112">#REF!</definedName>
    <definedName name="BM.GSR.NFSV.CD" localSheetId="113">#REF!</definedName>
    <definedName name="BM.GSR.NFSV.CD" localSheetId="114">#REF!</definedName>
    <definedName name="BM.GSR.NFSV.CD" localSheetId="105">#REF!</definedName>
    <definedName name="BM.GSR.NFSV.CD" localSheetId="106">#REF!</definedName>
    <definedName name="BM.GSR.NFSV.CD" localSheetId="107">#REF!</definedName>
    <definedName name="BM.GSR.NFSV.CD" localSheetId="110">#REF!</definedName>
    <definedName name="BM.GSR.NFSV.CD" localSheetId="111">#REF!</definedName>
    <definedName name="BM.GSR.NFSV.CD">#REF!</definedName>
    <definedName name="BM.GSR.TOTL.CD" localSheetId="135">#REF!</definedName>
    <definedName name="BM.GSR.TOTL.CD" localSheetId="136">#REF!</definedName>
    <definedName name="BM.GSR.TOTL.CD" localSheetId="157">#REF!</definedName>
    <definedName name="BM.GSR.TOTL.CD" localSheetId="185">#REF!</definedName>
    <definedName name="BM.GSR.TOTL.CD" localSheetId="186">#REF!</definedName>
    <definedName name="BM.GSR.TOTL.CD" localSheetId="187">#REF!</definedName>
    <definedName name="BM.GSR.TOTL.CD" localSheetId="178">#REF!</definedName>
    <definedName name="BM.GSR.TOTL.CD" localSheetId="179">#REF!</definedName>
    <definedName name="BM.GSR.TOTL.CD" localSheetId="180">#REF!</definedName>
    <definedName name="BM.GSR.TOTL.CD" localSheetId="181">#REF!</definedName>
    <definedName name="BM.GSR.TOTL.CD" localSheetId="182">#REF!</definedName>
    <definedName name="BM.GSR.TOTL.CD" localSheetId="183">#REF!</definedName>
    <definedName name="BM.GSR.TOTL.CD" localSheetId="184">#REF!</definedName>
    <definedName name="BM.GSR.TOTL.CD" localSheetId="112">#REF!</definedName>
    <definedName name="BM.GSR.TOTL.CD" localSheetId="113">#REF!</definedName>
    <definedName name="BM.GSR.TOTL.CD" localSheetId="114">#REF!</definedName>
    <definedName name="BM.GSR.TOTL.CD" localSheetId="105">#REF!</definedName>
    <definedName name="BM.GSR.TOTL.CD" localSheetId="106">#REF!</definedName>
    <definedName name="BM.GSR.TOTL.CD" localSheetId="107">#REF!</definedName>
    <definedName name="BM.GSR.TOTL.CD" localSheetId="110">#REF!</definedName>
    <definedName name="BM.GSR.TOTL.CD" localSheetId="111">#REF!</definedName>
    <definedName name="BM.GSR.TOTL.CD">#REF!</definedName>
    <definedName name="BM.TRF.CURR.CD" localSheetId="135">#REF!</definedName>
    <definedName name="BM.TRF.CURR.CD" localSheetId="136">#REF!</definedName>
    <definedName name="BM.TRF.CURR.CD" localSheetId="157">#REF!</definedName>
    <definedName name="BM.TRF.CURR.CD" localSheetId="185">#REF!</definedName>
    <definedName name="BM.TRF.CURR.CD" localSheetId="186">#REF!</definedName>
    <definedName name="BM.TRF.CURR.CD" localSheetId="187">#REF!</definedName>
    <definedName name="BM.TRF.CURR.CD" localSheetId="178">#REF!</definedName>
    <definedName name="BM.TRF.CURR.CD" localSheetId="179">#REF!</definedName>
    <definedName name="BM.TRF.CURR.CD" localSheetId="180">#REF!</definedName>
    <definedName name="BM.TRF.CURR.CD" localSheetId="181">#REF!</definedName>
    <definedName name="BM.TRF.CURR.CD" localSheetId="182">#REF!</definedName>
    <definedName name="BM.TRF.CURR.CD" localSheetId="183">#REF!</definedName>
    <definedName name="BM.TRF.CURR.CD" localSheetId="184">#REF!</definedName>
    <definedName name="BM.TRF.CURR.CD" localSheetId="112">#REF!</definedName>
    <definedName name="BM.TRF.CURR.CD" localSheetId="113">#REF!</definedName>
    <definedName name="BM.TRF.CURR.CD" localSheetId="114">#REF!</definedName>
    <definedName name="BM.TRF.CURR.CD" localSheetId="105">#REF!</definedName>
    <definedName name="BM.TRF.CURR.CD" localSheetId="106">#REF!</definedName>
    <definedName name="BM.TRF.CURR.CD" localSheetId="107">#REF!</definedName>
    <definedName name="BM.TRF.CURR.CD" localSheetId="110">#REF!</definedName>
    <definedName name="BM.TRF.CURR.CD" localSheetId="111">#REF!</definedName>
    <definedName name="BM.TRF.CURR.CD">#REF!</definedName>
    <definedName name="BM.TRF.PRVT.CD" localSheetId="135">#REF!</definedName>
    <definedName name="BM.TRF.PRVT.CD" localSheetId="136">#REF!</definedName>
    <definedName name="BM.TRF.PRVT.CD" localSheetId="157">#REF!</definedName>
    <definedName name="BM.TRF.PRVT.CD" localSheetId="185">#REF!</definedName>
    <definedName name="BM.TRF.PRVT.CD" localSheetId="186">#REF!</definedName>
    <definedName name="BM.TRF.PRVT.CD" localSheetId="187">#REF!</definedName>
    <definedName name="BM.TRF.PRVT.CD" localSheetId="178">#REF!</definedName>
    <definedName name="BM.TRF.PRVT.CD" localSheetId="179">#REF!</definedName>
    <definedName name="BM.TRF.PRVT.CD" localSheetId="180">#REF!</definedName>
    <definedName name="BM.TRF.PRVT.CD" localSheetId="181">#REF!</definedName>
    <definedName name="BM.TRF.PRVT.CD" localSheetId="182">#REF!</definedName>
    <definedName name="BM.TRF.PRVT.CD" localSheetId="183">#REF!</definedName>
    <definedName name="BM.TRF.PRVT.CD" localSheetId="184">#REF!</definedName>
    <definedName name="BM.TRF.PRVT.CD" localSheetId="112">#REF!</definedName>
    <definedName name="BM.TRF.PRVT.CD" localSheetId="113">#REF!</definedName>
    <definedName name="BM.TRF.PRVT.CD" localSheetId="114">#REF!</definedName>
    <definedName name="BM.TRF.PRVT.CD" localSheetId="105">#REF!</definedName>
    <definedName name="BM.TRF.PRVT.CD" localSheetId="106">#REF!</definedName>
    <definedName name="BM.TRF.PRVT.CD" localSheetId="107">#REF!</definedName>
    <definedName name="BM.TRF.PRVT.CD" localSheetId="110">#REF!</definedName>
    <definedName name="BM.TRF.PRVT.CD" localSheetId="111">#REF!</definedName>
    <definedName name="BM.TRF.PRVT.CD">#REF!</definedName>
    <definedName name="BMG">[48]Q6!$E$28:$AH$28</definedName>
    <definedName name="BMI" localSheetId="115">#REF!</definedName>
    <definedName name="BMI" localSheetId="135">#REF!</definedName>
    <definedName name="BMI" localSheetId="136">#REF!</definedName>
    <definedName name="BMI" localSheetId="132">#REF!</definedName>
    <definedName name="BMI" localSheetId="133">#REF!</definedName>
    <definedName name="BMI" localSheetId="134">#REF!</definedName>
    <definedName name="BMI" localSheetId="157">#REF!</definedName>
    <definedName name="BMI" localSheetId="162">#REF!</definedName>
    <definedName name="BMI" localSheetId="165">#REF!</definedName>
    <definedName name="BMI" localSheetId="177">#REF!</definedName>
    <definedName name="BMI" localSheetId="185">#REF!</definedName>
    <definedName name="BMI" localSheetId="186">#REF!</definedName>
    <definedName name="BMI" localSheetId="187">#REF!</definedName>
    <definedName name="BMI" localSheetId="178">#REF!</definedName>
    <definedName name="BMI" localSheetId="179">#REF!</definedName>
    <definedName name="BMI" localSheetId="180">#REF!</definedName>
    <definedName name="BMI" localSheetId="181">#REF!</definedName>
    <definedName name="BMI" localSheetId="182">#REF!</definedName>
    <definedName name="BMI" localSheetId="183">#REF!</definedName>
    <definedName name="BMI" localSheetId="184">#REF!</definedName>
    <definedName name="BMI" localSheetId="70">#REF!</definedName>
    <definedName name="BMI" localSheetId="112">#REF!</definedName>
    <definedName name="BMI" localSheetId="113">#REF!</definedName>
    <definedName name="BMI" localSheetId="114">#REF!</definedName>
    <definedName name="BMI" localSheetId="105">#REF!</definedName>
    <definedName name="BMI" localSheetId="106">#REF!</definedName>
    <definedName name="BMI" localSheetId="107">#REF!</definedName>
    <definedName name="BMI" localSheetId="110">#REF!</definedName>
    <definedName name="BMI" localSheetId="111">#REF!</definedName>
    <definedName name="BMI">#REF!</definedName>
    <definedName name="BMII">#N/A</definedName>
    <definedName name="BMII_7" localSheetId="115">#REF!</definedName>
    <definedName name="BMII_7" localSheetId="135">#REF!</definedName>
    <definedName name="BMII_7" localSheetId="136">#REF!</definedName>
    <definedName name="BMII_7" localSheetId="157">#REF!</definedName>
    <definedName name="BMII_7" localSheetId="162">#REF!</definedName>
    <definedName name="BMII_7" localSheetId="165">#REF!</definedName>
    <definedName name="BMII_7" localSheetId="177">#REF!</definedName>
    <definedName name="BMII_7" localSheetId="185">#REF!</definedName>
    <definedName name="BMII_7" localSheetId="186">#REF!</definedName>
    <definedName name="BMII_7" localSheetId="187">#REF!</definedName>
    <definedName name="BMII_7" localSheetId="178">#REF!</definedName>
    <definedName name="BMII_7" localSheetId="179">#REF!</definedName>
    <definedName name="BMII_7" localSheetId="180">#REF!</definedName>
    <definedName name="BMII_7" localSheetId="181">#REF!</definedName>
    <definedName name="BMII_7" localSheetId="182">#REF!</definedName>
    <definedName name="BMII_7" localSheetId="183">#REF!</definedName>
    <definedName name="BMII_7" localSheetId="184">#REF!</definedName>
    <definedName name="BMII_7" localSheetId="112">#REF!</definedName>
    <definedName name="BMII_7" localSheetId="113">#REF!</definedName>
    <definedName name="BMII_7" localSheetId="114">#REF!</definedName>
    <definedName name="BMII_7" localSheetId="105">#REF!</definedName>
    <definedName name="BMII_7" localSheetId="106">#REF!</definedName>
    <definedName name="BMII_7" localSheetId="107">#REF!</definedName>
    <definedName name="BMII_7" localSheetId="110">#REF!</definedName>
    <definedName name="BMII_7" localSheetId="111">#REF!</definedName>
    <definedName name="BMII_7">#REF!</definedName>
    <definedName name="BMII_G" localSheetId="135">#REF!</definedName>
    <definedName name="BMII_G" localSheetId="136">#REF!</definedName>
    <definedName name="BMII_G" localSheetId="157">#REF!</definedName>
    <definedName name="BMII_G" localSheetId="162">#REF!</definedName>
    <definedName name="BMII_G" localSheetId="177">#REF!</definedName>
    <definedName name="BMII_G" localSheetId="185">#REF!</definedName>
    <definedName name="BMII_G" localSheetId="186">#REF!</definedName>
    <definedName name="BMII_G" localSheetId="187">#REF!</definedName>
    <definedName name="BMII_G" localSheetId="178">#REF!</definedName>
    <definedName name="BMII_G" localSheetId="179">#REF!</definedName>
    <definedName name="BMII_G" localSheetId="180">#REF!</definedName>
    <definedName name="BMII_G" localSheetId="181">#REF!</definedName>
    <definedName name="BMII_G" localSheetId="182">#REF!</definedName>
    <definedName name="BMII_G" localSheetId="183">#REF!</definedName>
    <definedName name="BMII_G" localSheetId="184">#REF!</definedName>
    <definedName name="BMII_G" localSheetId="112">#REF!</definedName>
    <definedName name="BMII_G" localSheetId="113">#REF!</definedName>
    <definedName name="BMII_G" localSheetId="114">#REF!</definedName>
    <definedName name="BMII_G" localSheetId="105">#REF!</definedName>
    <definedName name="BMII_G" localSheetId="106">#REF!</definedName>
    <definedName name="BMII_G" localSheetId="107">#REF!</definedName>
    <definedName name="BMII_G" localSheetId="110">#REF!</definedName>
    <definedName name="BMII_G" localSheetId="111">#REF!</definedName>
    <definedName name="BMII_G">#REF!</definedName>
    <definedName name="BMII_P" localSheetId="135">#REF!</definedName>
    <definedName name="BMII_P" localSheetId="136">#REF!</definedName>
    <definedName name="BMII_P" localSheetId="157">#REF!</definedName>
    <definedName name="BMII_P" localSheetId="162">#REF!</definedName>
    <definedName name="BMII_P" localSheetId="177">#REF!</definedName>
    <definedName name="BMII_P" localSheetId="185">#REF!</definedName>
    <definedName name="BMII_P" localSheetId="186">#REF!</definedName>
    <definedName name="BMII_P" localSheetId="187">#REF!</definedName>
    <definedName name="BMII_P" localSheetId="178">#REF!</definedName>
    <definedName name="BMII_P" localSheetId="179">#REF!</definedName>
    <definedName name="BMII_P" localSheetId="180">#REF!</definedName>
    <definedName name="BMII_P" localSheetId="181">#REF!</definedName>
    <definedName name="BMII_P" localSheetId="182">#REF!</definedName>
    <definedName name="BMII_P" localSheetId="183">#REF!</definedName>
    <definedName name="BMII_P" localSheetId="184">#REF!</definedName>
    <definedName name="BMII_P" localSheetId="112">#REF!</definedName>
    <definedName name="BMII_P" localSheetId="113">#REF!</definedName>
    <definedName name="BMII_P" localSheetId="114">#REF!</definedName>
    <definedName name="BMII_P" localSheetId="105">#REF!</definedName>
    <definedName name="BMII_P" localSheetId="106">#REF!</definedName>
    <definedName name="BMII_P" localSheetId="107">#REF!</definedName>
    <definedName name="BMII_P" localSheetId="110">#REF!</definedName>
    <definedName name="BMII_P" localSheetId="111">#REF!</definedName>
    <definedName name="BMII_P">#REF!</definedName>
    <definedName name="BMIIB">#N/A</definedName>
    <definedName name="BMIIBA" localSheetId="115">#REF!</definedName>
    <definedName name="BMIIBA" localSheetId="135">#REF!</definedName>
    <definedName name="BMIIBA" localSheetId="136">#REF!</definedName>
    <definedName name="BMIIBA" localSheetId="157">#REF!</definedName>
    <definedName name="BMIIBA" localSheetId="162">#REF!</definedName>
    <definedName name="BMIIBA" localSheetId="165">#REF!</definedName>
    <definedName name="BMIIBA" localSheetId="177">#REF!</definedName>
    <definedName name="BMIIBA" localSheetId="185">#REF!</definedName>
    <definedName name="BMIIBA" localSheetId="186">#REF!</definedName>
    <definedName name="BMIIBA" localSheetId="187">#REF!</definedName>
    <definedName name="BMIIBA" localSheetId="178">#REF!</definedName>
    <definedName name="BMIIBA" localSheetId="179">#REF!</definedName>
    <definedName name="BMIIBA" localSheetId="180">#REF!</definedName>
    <definedName name="BMIIBA" localSheetId="181">#REF!</definedName>
    <definedName name="BMIIBA" localSheetId="182">#REF!</definedName>
    <definedName name="BMIIBA" localSheetId="183">#REF!</definedName>
    <definedName name="BMIIBA" localSheetId="184">#REF!</definedName>
    <definedName name="BMIIBA" localSheetId="112">#REF!</definedName>
    <definedName name="BMIIBA" localSheetId="113">#REF!</definedName>
    <definedName name="BMIIBA" localSheetId="114">#REF!</definedName>
    <definedName name="BMIIBA" localSheetId="105">#REF!</definedName>
    <definedName name="BMIIBA" localSheetId="106">#REF!</definedName>
    <definedName name="BMIIBA" localSheetId="107">#REF!</definedName>
    <definedName name="BMIIBA" localSheetId="110">#REF!</definedName>
    <definedName name="BMIIBA" localSheetId="111">#REF!</definedName>
    <definedName name="BMIIBA">#REF!</definedName>
    <definedName name="BMIIBI" localSheetId="135">#REF!</definedName>
    <definedName name="BMIIBI" localSheetId="136">#REF!</definedName>
    <definedName name="BMIIBI" localSheetId="157">#REF!</definedName>
    <definedName name="BMIIBI" localSheetId="162">#REF!</definedName>
    <definedName name="BMIIBI" localSheetId="177">#REF!</definedName>
    <definedName name="BMIIBI" localSheetId="185">#REF!</definedName>
    <definedName name="BMIIBI" localSheetId="186">#REF!</definedName>
    <definedName name="BMIIBI" localSheetId="187">#REF!</definedName>
    <definedName name="BMIIBI" localSheetId="178">#REF!</definedName>
    <definedName name="BMIIBI" localSheetId="179">#REF!</definedName>
    <definedName name="BMIIBI" localSheetId="180">#REF!</definedName>
    <definedName name="BMIIBI" localSheetId="181">#REF!</definedName>
    <definedName name="BMIIBI" localSheetId="182">#REF!</definedName>
    <definedName name="BMIIBI" localSheetId="183">#REF!</definedName>
    <definedName name="BMIIBI" localSheetId="184">#REF!</definedName>
    <definedName name="BMIIBI" localSheetId="112">#REF!</definedName>
    <definedName name="BMIIBI" localSheetId="113">#REF!</definedName>
    <definedName name="BMIIBI" localSheetId="114">#REF!</definedName>
    <definedName name="BMIIBI" localSheetId="105">#REF!</definedName>
    <definedName name="BMIIBI" localSheetId="106">#REF!</definedName>
    <definedName name="BMIIBI" localSheetId="107">#REF!</definedName>
    <definedName name="BMIIBI" localSheetId="110">#REF!</definedName>
    <definedName name="BMIIBI" localSheetId="111">#REF!</definedName>
    <definedName name="BMIIBI">#REF!</definedName>
    <definedName name="BMIIG">#N/A</definedName>
    <definedName name="BMIIMU" localSheetId="115">#REF!</definedName>
    <definedName name="BMIIMU" localSheetId="135">#REF!</definedName>
    <definedName name="BMIIMU" localSheetId="136">#REF!</definedName>
    <definedName name="BMIIMU" localSheetId="157">#REF!</definedName>
    <definedName name="BMIIMU" localSheetId="162">#REF!</definedName>
    <definedName name="BMIIMU" localSheetId="165">#REF!</definedName>
    <definedName name="BMIIMU" localSheetId="177">#REF!</definedName>
    <definedName name="BMIIMU" localSheetId="185">#REF!</definedName>
    <definedName name="BMIIMU" localSheetId="186">#REF!</definedName>
    <definedName name="BMIIMU" localSheetId="187">#REF!</definedName>
    <definedName name="BMIIMU" localSheetId="178">#REF!</definedName>
    <definedName name="BMIIMU" localSheetId="179">#REF!</definedName>
    <definedName name="BMIIMU" localSheetId="180">#REF!</definedName>
    <definedName name="BMIIMU" localSheetId="181">#REF!</definedName>
    <definedName name="BMIIMU" localSheetId="182">#REF!</definedName>
    <definedName name="BMIIMU" localSheetId="183">#REF!</definedName>
    <definedName name="BMIIMU" localSheetId="184">#REF!</definedName>
    <definedName name="BMIIMU" localSheetId="112">#REF!</definedName>
    <definedName name="BMIIMU" localSheetId="113">#REF!</definedName>
    <definedName name="BMIIMU" localSheetId="114">#REF!</definedName>
    <definedName name="BMIIMU" localSheetId="105">#REF!</definedName>
    <definedName name="BMIIMU" localSheetId="106">#REF!</definedName>
    <definedName name="BMIIMU" localSheetId="107">#REF!</definedName>
    <definedName name="BMIIMU" localSheetId="110">#REF!</definedName>
    <definedName name="BMIIMU" localSheetId="111">#REF!</definedName>
    <definedName name="BMIIMU">#REF!</definedName>
    <definedName name="BMS" localSheetId="135">#REF!</definedName>
    <definedName name="BMS" localSheetId="136">#REF!</definedName>
    <definedName name="BMS" localSheetId="157">#REF!</definedName>
    <definedName name="BMS" localSheetId="162">#REF!</definedName>
    <definedName name="BMS" localSheetId="177">#REF!</definedName>
    <definedName name="BMS" localSheetId="185">#REF!</definedName>
    <definedName name="BMS" localSheetId="186">#REF!</definedName>
    <definedName name="BMS" localSheetId="187">#REF!</definedName>
    <definedName name="BMS" localSheetId="178">#REF!</definedName>
    <definedName name="BMS" localSheetId="179">#REF!</definedName>
    <definedName name="BMS" localSheetId="180">#REF!</definedName>
    <definedName name="BMS" localSheetId="181">#REF!</definedName>
    <definedName name="BMS" localSheetId="182">#REF!</definedName>
    <definedName name="BMS" localSheetId="183">#REF!</definedName>
    <definedName name="BMS" localSheetId="184">#REF!</definedName>
    <definedName name="BMS" localSheetId="112">#REF!</definedName>
    <definedName name="BMS" localSheetId="113">#REF!</definedName>
    <definedName name="BMS" localSheetId="114">#REF!</definedName>
    <definedName name="BMS" localSheetId="105">#REF!</definedName>
    <definedName name="BMS" localSheetId="106">#REF!</definedName>
    <definedName name="BMS" localSheetId="107">#REF!</definedName>
    <definedName name="BMS" localSheetId="110">#REF!</definedName>
    <definedName name="BMS" localSheetId="111">#REF!</definedName>
    <definedName name="BMS">#REF!</definedName>
    <definedName name="BN.CAB.XOKA.CD" localSheetId="135">#REF!</definedName>
    <definedName name="BN.CAB.XOKA.CD" localSheetId="136">#REF!</definedName>
    <definedName name="BN.CAB.XOKA.CD" localSheetId="157">#REF!</definedName>
    <definedName name="BN.CAB.XOKA.CD" localSheetId="162">#REF!</definedName>
    <definedName name="BN.CAB.XOKA.CD" localSheetId="177">#REF!</definedName>
    <definedName name="BN.CAB.XOKA.CD" localSheetId="185">#REF!</definedName>
    <definedName name="BN.CAB.XOKA.CD" localSheetId="186">#REF!</definedName>
    <definedName name="BN.CAB.XOKA.CD" localSheetId="187">#REF!</definedName>
    <definedName name="BN.CAB.XOKA.CD" localSheetId="178">#REF!</definedName>
    <definedName name="BN.CAB.XOKA.CD" localSheetId="179">#REF!</definedName>
    <definedName name="BN.CAB.XOKA.CD" localSheetId="180">#REF!</definedName>
    <definedName name="BN.CAB.XOKA.CD" localSheetId="181">#REF!</definedName>
    <definedName name="BN.CAB.XOKA.CD" localSheetId="182">#REF!</definedName>
    <definedName name="BN.CAB.XOKA.CD" localSheetId="183">#REF!</definedName>
    <definedName name="BN.CAB.XOKA.CD" localSheetId="184">#REF!</definedName>
    <definedName name="BN.CAB.XOKA.CD" localSheetId="112">#REF!</definedName>
    <definedName name="BN.CAB.XOKA.CD" localSheetId="113">#REF!</definedName>
    <definedName name="BN.CAB.XOKA.CD" localSheetId="114">#REF!</definedName>
    <definedName name="BN.CAB.XOKA.CD" localSheetId="105">#REF!</definedName>
    <definedName name="BN.CAB.XOKA.CD" localSheetId="106">#REF!</definedName>
    <definedName name="BN.CAB.XOKA.CD" localSheetId="107">#REF!</definedName>
    <definedName name="BN.CAB.XOKA.CD" localSheetId="110">#REF!</definedName>
    <definedName name="BN.CAB.XOKA.CD" localSheetId="111">#REF!</definedName>
    <definedName name="BN.CAB.XOKA.CD">#REF!</definedName>
    <definedName name="BN.DSR.UNPD.CD" localSheetId="135">#REF!</definedName>
    <definedName name="BN.DSR.UNPD.CD" localSheetId="136">#REF!</definedName>
    <definedName name="BN.DSR.UNPD.CD" localSheetId="157">#REF!</definedName>
    <definedName name="BN.DSR.UNPD.CD" localSheetId="185">#REF!</definedName>
    <definedName name="BN.DSR.UNPD.CD" localSheetId="186">#REF!</definedName>
    <definedName name="BN.DSR.UNPD.CD" localSheetId="187">#REF!</definedName>
    <definedName name="BN.DSR.UNPD.CD" localSheetId="178">#REF!</definedName>
    <definedName name="BN.DSR.UNPD.CD" localSheetId="179">#REF!</definedName>
    <definedName name="BN.DSR.UNPD.CD" localSheetId="180">#REF!</definedName>
    <definedName name="BN.DSR.UNPD.CD" localSheetId="181">#REF!</definedName>
    <definedName name="BN.DSR.UNPD.CD" localSheetId="182">#REF!</definedName>
    <definedName name="BN.DSR.UNPD.CD" localSheetId="183">#REF!</definedName>
    <definedName name="BN.DSR.UNPD.CD" localSheetId="184">#REF!</definedName>
    <definedName name="BN.DSR.UNPD.CD" localSheetId="112">#REF!</definedName>
    <definedName name="BN.DSR.UNPD.CD" localSheetId="113">#REF!</definedName>
    <definedName name="BN.DSR.UNPD.CD" localSheetId="114">#REF!</definedName>
    <definedName name="BN.DSR.UNPD.CD" localSheetId="105">#REF!</definedName>
    <definedName name="BN.DSR.UNPD.CD" localSheetId="106">#REF!</definedName>
    <definedName name="BN.DSR.UNPD.CD" localSheetId="107">#REF!</definedName>
    <definedName name="BN.DSR.UNPD.CD" localSheetId="110">#REF!</definedName>
    <definedName name="BN.DSR.UNPD.CD" localSheetId="111">#REF!</definedName>
    <definedName name="BN.DSR.UNPD.CD">#REF!</definedName>
    <definedName name="BN.GSR.FCTY.CD" localSheetId="135">#REF!</definedName>
    <definedName name="BN.GSR.FCTY.CD" localSheetId="136">#REF!</definedName>
    <definedName name="BN.GSR.FCTY.CD" localSheetId="157">#REF!</definedName>
    <definedName name="BN.GSR.FCTY.CD" localSheetId="185">#REF!</definedName>
    <definedName name="BN.GSR.FCTY.CD" localSheetId="186">#REF!</definedName>
    <definedName name="BN.GSR.FCTY.CD" localSheetId="187">#REF!</definedName>
    <definedName name="BN.GSR.FCTY.CD" localSheetId="178">#REF!</definedName>
    <definedName name="BN.GSR.FCTY.CD" localSheetId="179">#REF!</definedName>
    <definedName name="BN.GSR.FCTY.CD" localSheetId="180">#REF!</definedName>
    <definedName name="BN.GSR.FCTY.CD" localSheetId="181">#REF!</definedName>
    <definedName name="BN.GSR.FCTY.CD" localSheetId="182">#REF!</definedName>
    <definedName name="BN.GSR.FCTY.CD" localSheetId="183">#REF!</definedName>
    <definedName name="BN.GSR.FCTY.CD" localSheetId="184">#REF!</definedName>
    <definedName name="BN.GSR.FCTY.CD" localSheetId="112">#REF!</definedName>
    <definedName name="BN.GSR.FCTY.CD" localSheetId="113">#REF!</definedName>
    <definedName name="BN.GSR.FCTY.CD" localSheetId="114">#REF!</definedName>
    <definedName name="BN.GSR.FCTY.CD" localSheetId="105">#REF!</definedName>
    <definedName name="BN.GSR.FCTY.CD" localSheetId="106">#REF!</definedName>
    <definedName name="BN.GSR.FCTY.CD" localSheetId="107">#REF!</definedName>
    <definedName name="BN.GSR.FCTY.CD" localSheetId="110">#REF!</definedName>
    <definedName name="BN.GSR.FCTY.CD" localSheetId="111">#REF!</definedName>
    <definedName name="BN.GSR.FCTY.CD">#REF!</definedName>
    <definedName name="BN.GSR.GNFS.CD" localSheetId="135">#REF!</definedName>
    <definedName name="BN.GSR.GNFS.CD" localSheetId="136">#REF!</definedName>
    <definedName name="BN.GSR.GNFS.CD" localSheetId="157">#REF!</definedName>
    <definedName name="BN.GSR.GNFS.CD" localSheetId="185">#REF!</definedName>
    <definedName name="BN.GSR.GNFS.CD" localSheetId="186">#REF!</definedName>
    <definedName name="BN.GSR.GNFS.CD" localSheetId="187">#REF!</definedName>
    <definedName name="BN.GSR.GNFS.CD" localSheetId="178">#REF!</definedName>
    <definedName name="BN.GSR.GNFS.CD" localSheetId="179">#REF!</definedName>
    <definedName name="BN.GSR.GNFS.CD" localSheetId="180">#REF!</definedName>
    <definedName name="BN.GSR.GNFS.CD" localSheetId="181">#REF!</definedName>
    <definedName name="BN.GSR.GNFS.CD" localSheetId="182">#REF!</definedName>
    <definedName name="BN.GSR.GNFS.CD" localSheetId="183">#REF!</definedName>
    <definedName name="BN.GSR.GNFS.CD" localSheetId="184">#REF!</definedName>
    <definedName name="BN.GSR.GNFS.CD" localSheetId="112">#REF!</definedName>
    <definedName name="BN.GSR.GNFS.CD" localSheetId="113">#REF!</definedName>
    <definedName name="BN.GSR.GNFS.CD" localSheetId="114">#REF!</definedName>
    <definedName name="BN.GSR.GNFS.CD" localSheetId="105">#REF!</definedName>
    <definedName name="BN.GSR.GNFS.CD" localSheetId="106">#REF!</definedName>
    <definedName name="BN.GSR.GNFS.CD" localSheetId="107">#REF!</definedName>
    <definedName name="BN.GSR.GNFS.CD" localSheetId="110">#REF!</definedName>
    <definedName name="BN.GSR.GNFS.CD" localSheetId="111">#REF!</definedName>
    <definedName name="BN.GSR.GNFS.CD">#REF!</definedName>
    <definedName name="BN.GSR.MRCH.CD" localSheetId="135">#REF!</definedName>
    <definedName name="BN.GSR.MRCH.CD" localSheetId="136">#REF!</definedName>
    <definedName name="BN.GSR.MRCH.CD" localSheetId="157">#REF!</definedName>
    <definedName name="BN.GSR.MRCH.CD" localSheetId="185">#REF!</definedName>
    <definedName name="BN.GSR.MRCH.CD" localSheetId="186">#REF!</definedName>
    <definedName name="BN.GSR.MRCH.CD" localSheetId="187">#REF!</definedName>
    <definedName name="BN.GSR.MRCH.CD" localSheetId="178">#REF!</definedName>
    <definedName name="BN.GSR.MRCH.CD" localSheetId="179">#REF!</definedName>
    <definedName name="BN.GSR.MRCH.CD" localSheetId="180">#REF!</definedName>
    <definedName name="BN.GSR.MRCH.CD" localSheetId="181">#REF!</definedName>
    <definedName name="BN.GSR.MRCH.CD" localSheetId="182">#REF!</definedName>
    <definedName name="BN.GSR.MRCH.CD" localSheetId="183">#REF!</definedName>
    <definedName name="BN.GSR.MRCH.CD" localSheetId="184">#REF!</definedName>
    <definedName name="BN.GSR.MRCH.CD" localSheetId="112">#REF!</definedName>
    <definedName name="BN.GSR.MRCH.CD" localSheetId="113">#REF!</definedName>
    <definedName name="BN.GSR.MRCH.CD" localSheetId="114">#REF!</definedName>
    <definedName name="BN.GSR.MRCH.CD" localSheetId="105">#REF!</definedName>
    <definedName name="BN.GSR.MRCH.CD" localSheetId="106">#REF!</definedName>
    <definedName name="BN.GSR.MRCH.CD" localSheetId="107">#REF!</definedName>
    <definedName name="BN.GSR.MRCH.CD" localSheetId="110">#REF!</definedName>
    <definedName name="BN.GSR.MRCH.CD" localSheetId="111">#REF!</definedName>
    <definedName name="BN.GSR.MRCH.CD">#REF!</definedName>
    <definedName name="BN.KAC.FNEI.CD" localSheetId="135">#REF!</definedName>
    <definedName name="BN.KAC.FNEI.CD" localSheetId="136">#REF!</definedName>
    <definedName name="BN.KAC.FNEI.CD" localSheetId="157">#REF!</definedName>
    <definedName name="BN.KAC.FNEI.CD" localSheetId="185">#REF!</definedName>
    <definedName name="BN.KAC.FNEI.CD" localSheetId="186">#REF!</definedName>
    <definedName name="BN.KAC.FNEI.CD" localSheetId="187">#REF!</definedName>
    <definedName name="BN.KAC.FNEI.CD" localSheetId="178">#REF!</definedName>
    <definedName name="BN.KAC.FNEI.CD" localSheetId="179">#REF!</definedName>
    <definedName name="BN.KAC.FNEI.CD" localSheetId="180">#REF!</definedName>
    <definedName name="BN.KAC.FNEI.CD" localSheetId="181">#REF!</definedName>
    <definedName name="BN.KAC.FNEI.CD" localSheetId="182">#REF!</definedName>
    <definedName name="BN.KAC.FNEI.CD" localSheetId="183">#REF!</definedName>
    <definedName name="BN.KAC.FNEI.CD" localSheetId="184">#REF!</definedName>
    <definedName name="BN.KAC.FNEI.CD" localSheetId="112">#REF!</definedName>
    <definedName name="BN.KAC.FNEI.CD" localSheetId="113">#REF!</definedName>
    <definedName name="BN.KAC.FNEI.CD" localSheetId="114">#REF!</definedName>
    <definedName name="BN.KAC.FNEI.CD" localSheetId="105">#REF!</definedName>
    <definedName name="BN.KAC.FNEI.CD" localSheetId="106">#REF!</definedName>
    <definedName name="BN.KAC.FNEI.CD" localSheetId="107">#REF!</definedName>
    <definedName name="BN.KAC.FNEI.CD" localSheetId="110">#REF!</definedName>
    <definedName name="BN.KAC.FNEI.CD" localSheetId="111">#REF!</definedName>
    <definedName name="BN.KAC.FNEI.CD">#REF!</definedName>
    <definedName name="BN.KAC.OTHR.CD" localSheetId="135">#REF!</definedName>
    <definedName name="BN.KAC.OTHR.CD" localSheetId="136">#REF!</definedName>
    <definedName name="BN.KAC.OTHR.CD" localSheetId="157">#REF!</definedName>
    <definedName name="BN.KAC.OTHR.CD" localSheetId="185">#REF!</definedName>
    <definedName name="BN.KAC.OTHR.CD" localSheetId="186">#REF!</definedName>
    <definedName name="BN.KAC.OTHR.CD" localSheetId="187">#REF!</definedName>
    <definedName name="BN.KAC.OTHR.CD" localSheetId="178">#REF!</definedName>
    <definedName name="BN.KAC.OTHR.CD" localSheetId="179">#REF!</definedName>
    <definedName name="BN.KAC.OTHR.CD" localSheetId="180">#REF!</definedName>
    <definedName name="BN.KAC.OTHR.CD" localSheetId="181">#REF!</definedName>
    <definedName name="BN.KAC.OTHR.CD" localSheetId="182">#REF!</definedName>
    <definedName name="BN.KAC.OTHR.CD" localSheetId="183">#REF!</definedName>
    <definedName name="BN.KAC.OTHR.CD" localSheetId="184">#REF!</definedName>
    <definedName name="BN.KAC.OTHR.CD" localSheetId="112">#REF!</definedName>
    <definedName name="BN.KAC.OTHR.CD" localSheetId="113">#REF!</definedName>
    <definedName name="BN.KAC.OTHR.CD" localSheetId="114">#REF!</definedName>
    <definedName name="BN.KAC.OTHR.CD" localSheetId="105">#REF!</definedName>
    <definedName name="BN.KAC.OTHR.CD" localSheetId="106">#REF!</definedName>
    <definedName name="BN.KAC.OTHR.CD" localSheetId="107">#REF!</definedName>
    <definedName name="BN.KAC.OTHR.CD" localSheetId="110">#REF!</definedName>
    <definedName name="BN.KAC.OTHR.CD" localSheetId="111">#REF!</definedName>
    <definedName name="BN.KAC.OTHR.CD">#REF!</definedName>
    <definedName name="BN.KLT.DINV.CD" localSheetId="135">#REF!</definedName>
    <definedName name="BN.KLT.DINV.CD" localSheetId="136">#REF!</definedName>
    <definedName name="BN.KLT.DINV.CD" localSheetId="157">#REF!</definedName>
    <definedName name="BN.KLT.DINV.CD" localSheetId="185">#REF!</definedName>
    <definedName name="BN.KLT.DINV.CD" localSheetId="186">#REF!</definedName>
    <definedName name="BN.KLT.DINV.CD" localSheetId="187">#REF!</definedName>
    <definedName name="BN.KLT.DINV.CD" localSheetId="178">#REF!</definedName>
    <definedName name="BN.KLT.DINV.CD" localSheetId="179">#REF!</definedName>
    <definedName name="BN.KLT.DINV.CD" localSheetId="180">#REF!</definedName>
    <definedName name="BN.KLT.DINV.CD" localSheetId="181">#REF!</definedName>
    <definedName name="BN.KLT.DINV.CD" localSheetId="182">#REF!</definedName>
    <definedName name="BN.KLT.DINV.CD" localSheetId="183">#REF!</definedName>
    <definedName name="BN.KLT.DINV.CD" localSheetId="184">#REF!</definedName>
    <definedName name="BN.KLT.DINV.CD" localSheetId="112">#REF!</definedName>
    <definedName name="BN.KLT.DINV.CD" localSheetId="113">#REF!</definedName>
    <definedName name="BN.KLT.DINV.CD" localSheetId="114">#REF!</definedName>
    <definedName name="BN.KLT.DINV.CD" localSheetId="105">#REF!</definedName>
    <definedName name="BN.KLT.DINV.CD" localSheetId="106">#REF!</definedName>
    <definedName name="BN.KLT.DINV.CD" localSheetId="107">#REF!</definedName>
    <definedName name="BN.KLT.DINV.CD" localSheetId="110">#REF!</definedName>
    <definedName name="BN.KLT.DINV.CD" localSheetId="111">#REF!</definedName>
    <definedName name="BN.KLT.DINV.CD">#REF!</definedName>
    <definedName name="BN.KLT.NFLW.CD" localSheetId="135">#REF!</definedName>
    <definedName name="BN.KLT.NFLW.CD" localSheetId="136">#REF!</definedName>
    <definedName name="BN.KLT.NFLW.CD" localSheetId="157">#REF!</definedName>
    <definedName name="BN.KLT.NFLW.CD" localSheetId="185">#REF!</definedName>
    <definedName name="BN.KLT.NFLW.CD" localSheetId="186">#REF!</definedName>
    <definedName name="BN.KLT.NFLW.CD" localSheetId="187">#REF!</definedName>
    <definedName name="BN.KLT.NFLW.CD" localSheetId="178">#REF!</definedName>
    <definedName name="BN.KLT.NFLW.CD" localSheetId="179">#REF!</definedName>
    <definedName name="BN.KLT.NFLW.CD" localSheetId="180">#REF!</definedName>
    <definedName name="BN.KLT.NFLW.CD" localSheetId="181">#REF!</definedName>
    <definedName name="BN.KLT.NFLW.CD" localSheetId="182">#REF!</definedName>
    <definedName name="BN.KLT.NFLW.CD" localSheetId="183">#REF!</definedName>
    <definedName name="BN.KLT.NFLW.CD" localSheetId="184">#REF!</definedName>
    <definedName name="BN.KLT.NFLW.CD" localSheetId="112">#REF!</definedName>
    <definedName name="BN.KLT.NFLW.CD" localSheetId="113">#REF!</definedName>
    <definedName name="BN.KLT.NFLW.CD" localSheetId="114">#REF!</definedName>
    <definedName name="BN.KLT.NFLW.CD" localSheetId="105">#REF!</definedName>
    <definedName name="BN.KLT.NFLW.CD" localSheetId="106">#REF!</definedName>
    <definedName name="BN.KLT.NFLW.CD" localSheetId="107">#REF!</definedName>
    <definedName name="BN.KLT.NFLW.CD" localSheetId="110">#REF!</definedName>
    <definedName name="BN.KLT.NFLW.CD" localSheetId="111">#REF!</definedName>
    <definedName name="BN.KLT.NFLW.CD">#REF!</definedName>
    <definedName name="BN.KLT.PTXL.CD" localSheetId="135">#REF!</definedName>
    <definedName name="BN.KLT.PTXL.CD" localSheetId="136">#REF!</definedName>
    <definedName name="BN.KLT.PTXL.CD" localSheetId="157">#REF!</definedName>
    <definedName name="BN.KLT.PTXL.CD" localSheetId="185">#REF!</definedName>
    <definedName name="BN.KLT.PTXL.CD" localSheetId="186">#REF!</definedName>
    <definedName name="BN.KLT.PTXL.CD" localSheetId="187">#REF!</definedName>
    <definedName name="BN.KLT.PTXL.CD" localSheetId="178">#REF!</definedName>
    <definedName name="BN.KLT.PTXL.CD" localSheetId="179">#REF!</definedName>
    <definedName name="BN.KLT.PTXL.CD" localSheetId="180">#REF!</definedName>
    <definedName name="BN.KLT.PTXL.CD" localSheetId="181">#REF!</definedName>
    <definedName name="BN.KLT.PTXL.CD" localSheetId="182">#REF!</definedName>
    <definedName name="BN.KLT.PTXL.CD" localSheetId="183">#REF!</definedName>
    <definedName name="BN.KLT.PTXL.CD" localSheetId="184">#REF!</definedName>
    <definedName name="BN.KLT.PTXL.CD" localSheetId="112">#REF!</definedName>
    <definedName name="BN.KLT.PTXL.CD" localSheetId="113">#REF!</definedName>
    <definedName name="BN.KLT.PTXL.CD" localSheetId="114">#REF!</definedName>
    <definedName name="BN.KLT.PTXL.CD" localSheetId="105">#REF!</definedName>
    <definedName name="BN.KLT.PTXL.CD" localSheetId="106">#REF!</definedName>
    <definedName name="BN.KLT.PTXL.CD" localSheetId="107">#REF!</definedName>
    <definedName name="BN.KLT.PTXL.CD" localSheetId="110">#REF!</definedName>
    <definedName name="BN.KLT.PTXL.CD" localSheetId="111">#REF!</definedName>
    <definedName name="BN.KLT.PTXL.CD">#REF!</definedName>
    <definedName name="BN.RES.INCL.CD" localSheetId="135">#REF!</definedName>
    <definedName name="BN.RES.INCL.CD" localSheetId="136">#REF!</definedName>
    <definedName name="BN.RES.INCL.CD" localSheetId="157">#REF!</definedName>
    <definedName name="BN.RES.INCL.CD" localSheetId="185">#REF!</definedName>
    <definedName name="BN.RES.INCL.CD" localSheetId="186">#REF!</definedName>
    <definedName name="BN.RES.INCL.CD" localSheetId="187">#REF!</definedName>
    <definedName name="BN.RES.INCL.CD" localSheetId="178">#REF!</definedName>
    <definedName name="BN.RES.INCL.CD" localSheetId="179">#REF!</definedName>
    <definedName name="BN.RES.INCL.CD" localSheetId="180">#REF!</definedName>
    <definedName name="BN.RES.INCL.CD" localSheetId="181">#REF!</definedName>
    <definedName name="BN.RES.INCL.CD" localSheetId="182">#REF!</definedName>
    <definedName name="BN.RES.INCL.CD" localSheetId="183">#REF!</definedName>
    <definedName name="BN.RES.INCL.CD" localSheetId="184">#REF!</definedName>
    <definedName name="BN.RES.INCL.CD" localSheetId="112">#REF!</definedName>
    <definedName name="BN.RES.INCL.CD" localSheetId="113">#REF!</definedName>
    <definedName name="BN.RES.INCL.CD" localSheetId="114">#REF!</definedName>
    <definedName name="BN.RES.INCL.CD" localSheetId="105">#REF!</definedName>
    <definedName name="BN.RES.INCL.CD" localSheetId="106">#REF!</definedName>
    <definedName name="BN.RES.INCL.CD" localSheetId="107">#REF!</definedName>
    <definedName name="BN.RES.INCL.CD" localSheetId="110">#REF!</definedName>
    <definedName name="BN.RES.INCL.CD" localSheetId="111">#REF!</definedName>
    <definedName name="BN.RES.INCL.CD">#REF!</definedName>
    <definedName name="BN.TRF.CURR.CD" localSheetId="135">#REF!</definedName>
    <definedName name="BN.TRF.CURR.CD" localSheetId="136">#REF!</definedName>
    <definedName name="BN.TRF.CURR.CD" localSheetId="157">#REF!</definedName>
    <definedName name="BN.TRF.CURR.CD" localSheetId="185">#REF!</definedName>
    <definedName name="BN.TRF.CURR.CD" localSheetId="186">#REF!</definedName>
    <definedName name="BN.TRF.CURR.CD" localSheetId="187">#REF!</definedName>
    <definedName name="BN.TRF.CURR.CD" localSheetId="178">#REF!</definedName>
    <definedName name="BN.TRF.CURR.CD" localSheetId="179">#REF!</definedName>
    <definedName name="BN.TRF.CURR.CD" localSheetId="180">#REF!</definedName>
    <definedName name="BN.TRF.CURR.CD" localSheetId="181">#REF!</definedName>
    <definedName name="BN.TRF.CURR.CD" localSheetId="182">#REF!</definedName>
    <definedName name="BN.TRF.CURR.CD" localSheetId="183">#REF!</definedName>
    <definedName name="BN.TRF.CURR.CD" localSheetId="184">#REF!</definedName>
    <definedName name="BN.TRF.CURR.CD" localSheetId="112">#REF!</definedName>
    <definedName name="BN.TRF.CURR.CD" localSheetId="113">#REF!</definedName>
    <definedName name="BN.TRF.CURR.CD" localSheetId="114">#REF!</definedName>
    <definedName name="BN.TRF.CURR.CD" localSheetId="105">#REF!</definedName>
    <definedName name="BN.TRF.CURR.CD" localSheetId="106">#REF!</definedName>
    <definedName name="BN.TRF.CURR.CD" localSheetId="107">#REF!</definedName>
    <definedName name="BN.TRF.CURR.CD" localSheetId="110">#REF!</definedName>
    <definedName name="BN.TRF.CURR.CD" localSheetId="111">#REF!</definedName>
    <definedName name="BN.TRF.CURR.CD">#REF!</definedName>
    <definedName name="BN.TRF.KOGT.CD" localSheetId="135">#REF!</definedName>
    <definedName name="BN.TRF.KOGT.CD" localSheetId="136">#REF!</definedName>
    <definedName name="BN.TRF.KOGT.CD" localSheetId="157">#REF!</definedName>
    <definedName name="BN.TRF.KOGT.CD" localSheetId="185">#REF!</definedName>
    <definedName name="BN.TRF.KOGT.CD" localSheetId="186">#REF!</definedName>
    <definedName name="BN.TRF.KOGT.CD" localSheetId="187">#REF!</definedName>
    <definedName name="BN.TRF.KOGT.CD" localSheetId="178">#REF!</definedName>
    <definedName name="BN.TRF.KOGT.CD" localSheetId="179">#REF!</definedName>
    <definedName name="BN.TRF.KOGT.CD" localSheetId="180">#REF!</definedName>
    <definedName name="BN.TRF.KOGT.CD" localSheetId="181">#REF!</definedName>
    <definedName name="BN.TRF.KOGT.CD" localSheetId="182">#REF!</definedName>
    <definedName name="BN.TRF.KOGT.CD" localSheetId="183">#REF!</definedName>
    <definedName name="BN.TRF.KOGT.CD" localSheetId="184">#REF!</definedName>
    <definedName name="BN.TRF.KOGT.CD" localSheetId="112">#REF!</definedName>
    <definedName name="BN.TRF.KOGT.CD" localSheetId="113">#REF!</definedName>
    <definedName name="BN.TRF.KOGT.CD" localSheetId="114">#REF!</definedName>
    <definedName name="BN.TRF.KOGT.CD" localSheetId="105">#REF!</definedName>
    <definedName name="BN.TRF.KOGT.CD" localSheetId="106">#REF!</definedName>
    <definedName name="BN.TRF.KOGT.CD" localSheetId="107">#REF!</definedName>
    <definedName name="BN.TRF.KOGT.CD" localSheetId="110">#REF!</definedName>
    <definedName name="BN.TRF.KOGT.CD" localSheetId="111">#REF!</definedName>
    <definedName name="BN.TRF.KOGT.CD">#REF!</definedName>
    <definedName name="BN.TRF.OFDC.CD" localSheetId="135">#REF!</definedName>
    <definedName name="BN.TRF.OFDC.CD" localSheetId="136">#REF!</definedName>
    <definedName name="BN.TRF.OFDC.CD" localSheetId="157">#REF!</definedName>
    <definedName name="BN.TRF.OFDC.CD" localSheetId="185">#REF!</definedName>
    <definedName name="BN.TRF.OFDC.CD" localSheetId="186">#REF!</definedName>
    <definedName name="BN.TRF.OFDC.CD" localSheetId="187">#REF!</definedName>
    <definedName name="BN.TRF.OFDC.CD" localSheetId="178">#REF!</definedName>
    <definedName name="BN.TRF.OFDC.CD" localSheetId="179">#REF!</definedName>
    <definedName name="BN.TRF.OFDC.CD" localSheetId="180">#REF!</definedName>
    <definedName name="BN.TRF.OFDC.CD" localSheetId="181">#REF!</definedName>
    <definedName name="BN.TRF.OFDC.CD" localSheetId="182">#REF!</definedName>
    <definedName name="BN.TRF.OFDC.CD" localSheetId="183">#REF!</definedName>
    <definedName name="BN.TRF.OFDC.CD" localSheetId="184">#REF!</definedName>
    <definedName name="BN.TRF.OFDC.CD" localSheetId="112">#REF!</definedName>
    <definedName name="BN.TRF.OFDC.CD" localSheetId="113">#REF!</definedName>
    <definedName name="BN.TRF.OFDC.CD" localSheetId="114">#REF!</definedName>
    <definedName name="BN.TRF.OFDC.CD" localSheetId="105">#REF!</definedName>
    <definedName name="BN.TRF.OFDC.CD" localSheetId="106">#REF!</definedName>
    <definedName name="BN.TRF.OFDC.CD" localSheetId="107">#REF!</definedName>
    <definedName name="BN.TRF.OFDC.CD" localSheetId="110">#REF!</definedName>
    <definedName name="BN.TRF.OFDC.CD" localSheetId="111">#REF!</definedName>
    <definedName name="BN.TRF.OFDC.CD">#REF!</definedName>
    <definedName name="BN.TRF.PRVT.CD" localSheetId="135">#REF!</definedName>
    <definedName name="BN.TRF.PRVT.CD" localSheetId="136">#REF!</definedName>
    <definedName name="BN.TRF.PRVT.CD" localSheetId="157">#REF!</definedName>
    <definedName name="BN.TRF.PRVT.CD" localSheetId="185">#REF!</definedName>
    <definedName name="BN.TRF.PRVT.CD" localSheetId="186">#REF!</definedName>
    <definedName name="BN.TRF.PRVT.CD" localSheetId="187">#REF!</definedName>
    <definedName name="BN.TRF.PRVT.CD" localSheetId="178">#REF!</definedName>
    <definedName name="BN.TRF.PRVT.CD" localSheetId="179">#REF!</definedName>
    <definedName name="BN.TRF.PRVT.CD" localSheetId="180">#REF!</definedName>
    <definedName name="BN.TRF.PRVT.CD" localSheetId="181">#REF!</definedName>
    <definedName name="BN.TRF.PRVT.CD" localSheetId="182">#REF!</definedName>
    <definedName name="BN.TRF.PRVT.CD" localSheetId="183">#REF!</definedName>
    <definedName name="BN.TRF.PRVT.CD" localSheetId="184">#REF!</definedName>
    <definedName name="BN.TRF.PRVT.CD" localSheetId="112">#REF!</definedName>
    <definedName name="BN.TRF.PRVT.CD" localSheetId="113">#REF!</definedName>
    <definedName name="BN.TRF.PRVT.CD" localSheetId="114">#REF!</definedName>
    <definedName name="BN.TRF.PRVT.CD" localSheetId="105">#REF!</definedName>
    <definedName name="BN.TRF.PRVT.CD" localSheetId="106">#REF!</definedName>
    <definedName name="BN.TRF.PRVT.CD" localSheetId="107">#REF!</definedName>
    <definedName name="BN.TRF.PRVT.CD" localSheetId="110">#REF!</definedName>
    <definedName name="BN.TRF.PRVT.CD" localSheetId="111">#REF!</definedName>
    <definedName name="BN.TRF.PRVT.CD">#REF!</definedName>
    <definedName name="BNEO" localSheetId="135">#REF!</definedName>
    <definedName name="BNEO" localSheetId="136">#REF!</definedName>
    <definedName name="BNEO" localSheetId="157">#REF!</definedName>
    <definedName name="BNEO" localSheetId="185">#REF!</definedName>
    <definedName name="BNEO" localSheetId="186">#REF!</definedName>
    <definedName name="BNEO" localSheetId="187">#REF!</definedName>
    <definedName name="BNEO" localSheetId="178">#REF!</definedName>
    <definedName name="BNEO" localSheetId="179">#REF!</definedName>
    <definedName name="BNEO" localSheetId="180">#REF!</definedName>
    <definedName name="BNEO" localSheetId="181">#REF!</definedName>
    <definedName name="BNEO" localSheetId="182">#REF!</definedName>
    <definedName name="BNEO" localSheetId="183">#REF!</definedName>
    <definedName name="BNEO" localSheetId="184">#REF!</definedName>
    <definedName name="BNEO" localSheetId="112">#REF!</definedName>
    <definedName name="BNEO" localSheetId="113">#REF!</definedName>
    <definedName name="BNEO" localSheetId="114">#REF!</definedName>
    <definedName name="BNEO" localSheetId="105">#REF!</definedName>
    <definedName name="BNEO" localSheetId="106">#REF!</definedName>
    <definedName name="BNEO" localSheetId="107">#REF!</definedName>
    <definedName name="BNEO" localSheetId="110">#REF!</definedName>
    <definedName name="BNEO" localSheetId="111">#REF!</definedName>
    <definedName name="BNEO">#REF!</definedName>
    <definedName name="BO" localSheetId="135">#REF!</definedName>
    <definedName name="BO" localSheetId="136">#REF!</definedName>
    <definedName name="BO" localSheetId="157">#REF!</definedName>
    <definedName name="BO" localSheetId="185">#REF!</definedName>
    <definedName name="BO" localSheetId="186">#REF!</definedName>
    <definedName name="BO" localSheetId="187">#REF!</definedName>
    <definedName name="BO" localSheetId="178">#REF!</definedName>
    <definedName name="BO" localSheetId="179">#REF!</definedName>
    <definedName name="BO" localSheetId="180">#REF!</definedName>
    <definedName name="BO" localSheetId="181">#REF!</definedName>
    <definedName name="BO" localSheetId="182">#REF!</definedName>
    <definedName name="BO" localSheetId="183">#REF!</definedName>
    <definedName name="BO" localSheetId="184">#REF!</definedName>
    <definedName name="BO" localSheetId="112">#REF!</definedName>
    <definedName name="BO" localSheetId="113">#REF!</definedName>
    <definedName name="BO" localSheetId="114">#REF!</definedName>
    <definedName name="BO" localSheetId="105">#REF!</definedName>
    <definedName name="BO" localSheetId="106">#REF!</definedName>
    <definedName name="BO" localSheetId="107">#REF!</definedName>
    <definedName name="BO" localSheetId="110">#REF!</definedName>
    <definedName name="BO" localSheetId="111">#REF!</definedName>
    <definedName name="BO">#REF!</definedName>
    <definedName name="board" localSheetId="115" hidden="1">{FALSE,FALSE,-1.25,-15.5,484.5,276.75,FALSE,FALSE,TRUE,TRUE,0,12,#N/A,46,#N/A,2.93460490463215,15.35,1,FALSE,FALSE,3,TRUE,1,FALSE,100,"Swvu.PLA1.","ACwvu.PLA1.",#N/A,FALSE,FALSE,0,0,0,0,2,"","",TRUE,TRUE,FALSE,FALSE,1,60,#N/A,#N/A,FALSE,FALSE,FALSE,FALSE,FALSE,FALSE,FALSE,9,65532,65532,FALSE,FALSE,TRUE,TRUE,TRUE}</definedName>
    <definedName name="board" localSheetId="1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19" hidden="1">{FALSE,FALSE,-1.25,-15.5,484.5,276.75,FALSE,FALSE,TRUE,TRUE,0,12,#N/A,46,#N/A,2.93460490463215,15.35,1,FALSE,FALSE,3,TRUE,1,FALSE,100,"Swvu.PLA1.","ACwvu.PLA1.",#N/A,FALSE,FALSE,0,0,0,0,2,"","",TRUE,TRUE,FALSE,FALSE,1,60,#N/A,#N/A,FALSE,FALSE,FALSE,FALSE,FALSE,FALSE,FALSE,9,65532,65532,FALSE,FALSE,TRUE,TRUE,TRUE}</definedName>
    <definedName name="board" localSheetId="121" hidden="1">{FALSE,FALSE,-1.25,-15.5,484.5,276.75,FALSE,FALSE,TRUE,TRUE,0,12,#N/A,46,#N/A,2.93460490463215,15.35,1,FALSE,FALSE,3,TRUE,1,FALSE,100,"Swvu.PLA1.","ACwvu.PLA1.",#N/A,FALSE,FALSE,0,0,0,0,2,"","",TRUE,TRUE,FALSE,FALSE,1,60,#N/A,#N/A,FALSE,FALSE,FALSE,FALSE,FALSE,FALSE,FALSE,9,65532,65532,FALSE,FALSE,TRUE,TRUE,TRUE}</definedName>
    <definedName name="board" localSheetId="135" hidden="1">{FALSE,FALSE,-1.25,-15.5,484.5,276.75,FALSE,FALSE,TRUE,TRUE,0,12,#N/A,46,#N/A,2.93460490463215,15.35,1,FALSE,FALSE,3,TRUE,1,FALSE,100,"Swvu.PLA1.","ACwvu.PLA1.",#N/A,FALSE,FALSE,0,0,0,0,2,"","",TRUE,TRUE,FALSE,FALSE,1,60,#N/A,#N/A,FALSE,FALSE,FALSE,FALSE,FALSE,FALSE,FALSE,9,65532,65532,FALSE,FALSE,TRUE,TRUE,TRUE}</definedName>
    <definedName name="board" localSheetId="136" hidden="1">{FALSE,FALSE,-1.25,-15.5,484.5,276.75,FALSE,FALSE,TRUE,TRUE,0,12,#N/A,46,#N/A,2.93460490463215,15.35,1,FALSE,FALSE,3,TRUE,1,FALSE,100,"Swvu.PLA1.","ACwvu.PLA1.",#N/A,FALSE,FALSE,0,0,0,0,2,"","",TRUE,TRUE,FALSE,FALSE,1,60,#N/A,#N/A,FALSE,FALSE,FALSE,FALSE,FALSE,FALSE,FALSE,9,65532,65532,FALSE,FALSE,TRUE,TRUE,TRUE}</definedName>
    <definedName name="board" localSheetId="132" hidden="1">{FALSE,FALSE,-1.25,-15.5,484.5,276.75,FALSE,FALSE,TRUE,TRUE,0,12,#N/A,46,#N/A,2.93460490463215,15.35,1,FALSE,FALSE,3,TRUE,1,FALSE,100,"Swvu.PLA1.","ACwvu.PLA1.",#N/A,FALSE,FALSE,0,0,0,0,2,"","",TRUE,TRUE,FALSE,FALSE,1,60,#N/A,#N/A,FALSE,FALSE,FALSE,FALSE,FALSE,FALSE,FALSE,9,65532,65532,FALSE,FALSE,TRUE,TRUE,TRUE}</definedName>
    <definedName name="board" localSheetId="133" hidden="1">{FALSE,FALSE,-1.25,-15.5,484.5,276.75,FALSE,FALSE,TRUE,TRUE,0,12,#N/A,46,#N/A,2.93460490463215,15.35,1,FALSE,FALSE,3,TRUE,1,FALSE,100,"Swvu.PLA1.","ACwvu.PLA1.",#N/A,FALSE,FALSE,0,0,0,0,2,"","",TRUE,TRUE,FALSE,FALSE,1,60,#N/A,#N/A,FALSE,FALSE,FALSE,FALSE,FALSE,FALSE,FALSE,9,65532,65532,FALSE,FALSE,TRUE,TRUE,TRUE}</definedName>
    <definedName name="board" localSheetId="134" hidden="1">{FALSE,FALSE,-1.25,-15.5,484.5,276.75,FALSE,FALSE,TRUE,TRUE,0,12,#N/A,46,#N/A,2.93460490463215,15.35,1,FALSE,FALSE,3,TRUE,1,FALSE,100,"Swvu.PLA1.","ACwvu.PLA1.",#N/A,FALSE,FALSE,0,0,0,0,2,"","",TRUE,TRUE,FALSE,FALSE,1,60,#N/A,#N/A,FALSE,FALSE,FALSE,FALSE,FALSE,FALSE,FALSE,9,65532,65532,FALSE,FALSE,TRUE,TRUE,TRUE}</definedName>
    <definedName name="board" localSheetId="155" hidden="1">{FALSE,FALSE,-1.25,-15.5,484.5,276.75,FALSE,FALSE,TRUE,TRUE,0,12,#N/A,46,#N/A,2.93460490463215,15.35,1,FALSE,FALSE,3,TRUE,1,FALSE,100,"Swvu.PLA1.","ACwvu.PLA1.",#N/A,FALSE,FALSE,0,0,0,0,2,"","",TRUE,TRUE,FALSE,FALSE,1,60,#N/A,#N/A,FALSE,FALSE,FALSE,FALSE,FALSE,FALSE,FALSE,9,65532,65532,FALSE,FALSE,TRUE,TRUE,TRUE}</definedName>
    <definedName name="board" localSheetId="153" hidden="1">{FALSE,FALSE,-1.25,-15.5,484.5,276.75,FALSE,FALSE,TRUE,TRUE,0,12,#N/A,46,#N/A,2.93460490463215,15.35,1,FALSE,FALSE,3,TRUE,1,FALSE,100,"Swvu.PLA1.","ACwvu.PLA1.",#N/A,FALSE,FALSE,0,0,0,0,2,"","",TRUE,TRUE,FALSE,FALSE,1,60,#N/A,#N/A,FALSE,FALSE,FALSE,FALSE,FALSE,FALSE,FALSE,9,65532,65532,FALSE,FALSE,TRUE,TRUE,TRUE}</definedName>
    <definedName name="board" localSheetId="157" hidden="1">{FALSE,FALSE,-1.25,-15.5,484.5,276.75,FALSE,FALSE,TRUE,TRUE,0,12,#N/A,46,#N/A,2.93460490463215,15.35,1,FALSE,FALSE,3,TRUE,1,FALSE,100,"Swvu.PLA1.","ACwvu.PLA1.",#N/A,FALSE,FALSE,0,0,0,0,2,"","",TRUE,TRUE,FALSE,FALSE,1,60,#N/A,#N/A,FALSE,FALSE,FALSE,FALSE,FALSE,FALSE,FALSE,9,65532,65532,FALSE,FALSE,TRUE,TRUE,TRUE}</definedName>
    <definedName name="board" localSheetId="162" hidden="1">{FALSE,FALSE,-1.25,-15.5,484.5,276.75,FALSE,FALSE,TRUE,TRUE,0,12,#N/A,46,#N/A,2.93460490463215,15.35,1,FALSE,FALSE,3,TRUE,1,FALSE,100,"Swvu.PLA1.","ACwvu.PLA1.",#N/A,FALSE,FALSE,0,0,0,0,2,"","",TRUE,TRUE,FALSE,FALSE,1,60,#N/A,#N/A,FALSE,FALSE,FALSE,FALSE,FALSE,FALSE,FALSE,9,65532,65532,FALSE,FALSE,TRUE,TRUE,TRUE}</definedName>
    <definedName name="board" localSheetId="165" hidden="1">{FALSE,FALSE,-1.25,-15.5,484.5,276.75,FALSE,FALSE,TRUE,TRUE,0,12,#N/A,46,#N/A,2.93460490463215,15.35,1,FALSE,FALSE,3,TRUE,1,FALSE,100,"Swvu.PLA1.","ACwvu.PLA1.",#N/A,FALSE,FALSE,0,0,0,0,2,"","",TRUE,TRUE,FALSE,FALSE,1,60,#N/A,#N/A,FALSE,FALSE,FALSE,FALSE,FALSE,FALSE,FALSE,9,65532,65532,FALSE,FALSE,TRUE,TRUE,TRUE}</definedName>
    <definedName name="board" localSheetId="170" hidden="1">{FALSE,FALSE,-1.25,-15.5,484.5,276.75,FALSE,FALSE,TRUE,TRUE,0,12,#N/A,46,#N/A,2.93460490463215,15.35,1,FALSE,FALSE,3,TRUE,1,FALSE,100,"Swvu.PLA1.","ACwvu.PLA1.",#N/A,FALSE,FALSE,0,0,0,0,2,"","",TRUE,TRUE,FALSE,FALSE,1,60,#N/A,#N/A,FALSE,FALSE,FALSE,FALSE,FALSE,FALSE,FALSE,9,65532,65532,FALSE,FALSE,TRUE,TRUE,TRUE}</definedName>
    <definedName name="board" localSheetId="171" hidden="1">{FALSE,FALSE,-1.25,-15.5,484.5,276.75,FALSE,FALSE,TRUE,TRUE,0,12,#N/A,46,#N/A,2.93460490463215,15.35,1,FALSE,FALSE,3,TRUE,1,FALSE,100,"Swvu.PLA1.","ACwvu.PLA1.",#N/A,FALSE,FALSE,0,0,0,0,2,"","",TRUE,TRUE,FALSE,FALSE,1,60,#N/A,#N/A,FALSE,FALSE,FALSE,FALSE,FALSE,FALSE,FALSE,9,65532,65532,FALSE,FALSE,TRUE,TRUE,TRUE}</definedName>
    <definedName name="board" localSheetId="172" hidden="1">{FALSE,FALSE,-1.25,-15.5,484.5,276.75,FALSE,FALSE,TRUE,TRUE,0,12,#N/A,46,#N/A,2.93460490463215,15.35,1,FALSE,FALSE,3,TRUE,1,FALSE,100,"Swvu.PLA1.","ACwvu.PLA1.",#N/A,FALSE,FALSE,0,0,0,0,2,"","",TRUE,TRUE,FALSE,FALSE,1,60,#N/A,#N/A,FALSE,FALSE,FALSE,FALSE,FALSE,FALSE,FALSE,9,65532,65532,FALSE,FALSE,TRUE,TRUE,TRUE}</definedName>
    <definedName name="board" localSheetId="173" hidden="1">{FALSE,FALSE,-1.25,-15.5,484.5,276.75,FALSE,FALSE,TRUE,TRUE,0,12,#N/A,46,#N/A,2.93460490463215,15.35,1,FALSE,FALSE,3,TRUE,1,FALSE,100,"Swvu.PLA1.","ACwvu.PLA1.",#N/A,FALSE,FALSE,0,0,0,0,2,"","",TRUE,TRUE,FALSE,FALSE,1,60,#N/A,#N/A,FALSE,FALSE,FALSE,FALSE,FALSE,FALSE,FALSE,9,65532,65532,FALSE,FALSE,TRUE,TRUE,TRUE}</definedName>
    <definedName name="board" localSheetId="174" hidden="1">{FALSE,FALSE,-1.25,-15.5,484.5,276.75,FALSE,FALSE,TRUE,TRUE,0,12,#N/A,46,#N/A,2.93460490463215,15.35,1,FALSE,FALSE,3,TRUE,1,FALSE,100,"Swvu.PLA1.","ACwvu.PLA1.",#N/A,FALSE,FALSE,0,0,0,0,2,"","",TRUE,TRUE,FALSE,FALSE,1,60,#N/A,#N/A,FALSE,FALSE,FALSE,FALSE,FALSE,FALSE,FALSE,9,65532,65532,FALSE,FALSE,TRUE,TRUE,TRUE}</definedName>
    <definedName name="board" localSheetId="17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5" hidden="1">{FALSE,FALSE,-1.25,-15.5,484.5,276.75,FALSE,FALSE,TRUE,TRUE,0,12,#N/A,46,#N/A,2.93460490463215,15.35,1,FALSE,FALSE,3,TRUE,1,FALSE,100,"Swvu.PLA1.","ACwvu.PLA1.",#N/A,FALSE,FALSE,0,0,0,0,2,"","",TRUE,TRUE,FALSE,FALSE,1,60,#N/A,#N/A,FALSE,FALSE,FALSE,FALSE,FALSE,FALSE,FALSE,9,65532,65532,FALSE,FALSE,TRUE,TRUE,TRUE}</definedName>
    <definedName name="board" localSheetId="186" hidden="1">{FALSE,FALSE,-1.25,-15.5,484.5,276.75,FALSE,FALSE,TRUE,TRUE,0,12,#N/A,46,#N/A,2.93460490463215,15.35,1,FALSE,FALSE,3,TRUE,1,FALSE,100,"Swvu.PLA1.","ACwvu.PLA1.",#N/A,FALSE,FALSE,0,0,0,0,2,"","",TRUE,TRUE,FALSE,FALSE,1,60,#N/A,#N/A,FALSE,FALSE,FALSE,FALSE,FALSE,FALSE,FALSE,9,65532,65532,FALSE,FALSE,TRUE,TRUE,TRUE}</definedName>
    <definedName name="board" localSheetId="187" hidden="1">{FALSE,FALSE,-1.25,-15.5,484.5,276.75,FALSE,FALSE,TRUE,TRUE,0,12,#N/A,46,#N/A,2.93460490463215,15.35,1,FALSE,FALSE,3,TRUE,1,FALSE,100,"Swvu.PLA1.","ACwvu.PLA1.",#N/A,FALSE,FALSE,0,0,0,0,2,"","",TRUE,TRUE,FALSE,FALSE,1,60,#N/A,#N/A,FALSE,FALSE,FALSE,FALSE,FALSE,FALSE,FALSE,9,65532,65532,FALSE,FALSE,TRUE,TRUE,TRUE}</definedName>
    <definedName name="board" localSheetId="178" hidden="1">{FALSE,FALSE,-1.25,-15.5,484.5,276.75,FALSE,FALSE,TRUE,TRUE,0,12,#N/A,46,#N/A,2.93460490463215,15.35,1,FALSE,FALSE,3,TRUE,1,FALSE,100,"Swvu.PLA1.","ACwvu.PLA1.",#N/A,FALSE,FALSE,0,0,0,0,2,"","",TRUE,TRUE,FALSE,FALSE,1,60,#N/A,#N/A,FALSE,FALSE,FALSE,FALSE,FALSE,FALSE,FALSE,9,65532,65532,FALSE,FALSE,TRUE,TRUE,TRUE}</definedName>
    <definedName name="board" localSheetId="179" hidden="1">{FALSE,FALSE,-1.25,-15.5,484.5,276.75,FALSE,FALSE,TRUE,TRUE,0,12,#N/A,46,#N/A,2.93460490463215,15.35,1,FALSE,FALSE,3,TRUE,1,FALSE,100,"Swvu.PLA1.","ACwvu.PLA1.",#N/A,FALSE,FALSE,0,0,0,0,2,"","",TRUE,TRUE,FALSE,FALSE,1,60,#N/A,#N/A,FALSE,FALSE,FALSE,FALSE,FALSE,FALSE,FALSE,9,65532,65532,FALSE,FALSE,TRUE,TRUE,TRUE}</definedName>
    <definedName name="board" localSheetId="180" hidden="1">{FALSE,FALSE,-1.25,-15.5,484.5,276.75,FALSE,FALSE,TRUE,TRUE,0,12,#N/A,46,#N/A,2.93460490463215,15.35,1,FALSE,FALSE,3,TRUE,1,FALSE,100,"Swvu.PLA1.","ACwvu.PLA1.",#N/A,FALSE,FALSE,0,0,0,0,2,"","",TRUE,TRUE,FALSE,FALSE,1,60,#N/A,#N/A,FALSE,FALSE,FALSE,FALSE,FALSE,FALSE,FALSE,9,65532,65532,FALSE,FALSE,TRUE,TRUE,TRUE}</definedName>
    <definedName name="board" localSheetId="181" hidden="1">{FALSE,FALSE,-1.25,-15.5,484.5,276.75,FALSE,FALSE,TRUE,TRUE,0,12,#N/A,46,#N/A,2.93460490463215,15.35,1,FALSE,FALSE,3,TRUE,1,FALSE,100,"Swvu.PLA1.","ACwvu.PLA1.",#N/A,FALSE,FALSE,0,0,0,0,2,"","",TRUE,TRUE,FALSE,FALSE,1,60,#N/A,#N/A,FALSE,FALSE,FALSE,FALSE,FALSE,FALSE,FALSE,9,65532,65532,FALSE,FALSE,TRUE,TRUE,TRUE}</definedName>
    <definedName name="board" localSheetId="182" hidden="1">{FALSE,FALSE,-1.25,-15.5,484.5,276.75,FALSE,FALSE,TRUE,TRUE,0,12,#N/A,46,#N/A,2.93460490463215,15.35,1,FALSE,FALSE,3,TRUE,1,FALSE,100,"Swvu.PLA1.","ACwvu.PLA1.",#N/A,FALSE,FALSE,0,0,0,0,2,"","",TRUE,TRUE,FALSE,FALSE,1,60,#N/A,#N/A,FALSE,FALSE,FALSE,FALSE,FALSE,FALSE,FALSE,9,65532,65532,FALSE,FALSE,TRUE,TRUE,TRUE}</definedName>
    <definedName name="board" localSheetId="183" hidden="1">{FALSE,FALSE,-1.25,-15.5,484.5,276.75,FALSE,FALSE,TRUE,TRUE,0,12,#N/A,46,#N/A,2.93460490463215,15.35,1,FALSE,FALSE,3,TRUE,1,FALSE,100,"Swvu.PLA1.","ACwvu.PLA1.",#N/A,FALSE,FALSE,0,0,0,0,2,"","",TRUE,TRUE,FALSE,FALSE,1,60,#N/A,#N/A,FALSE,FALSE,FALSE,FALSE,FALSE,FALSE,FALSE,9,65532,65532,FALSE,FALSE,TRUE,TRUE,TRUE}</definedName>
    <definedName name="board" localSheetId="184"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7" hidden="1">{FALSE,FALSE,-1.25,-15.5,484.5,276.75,FALSE,FALSE,TRUE,TRUE,0,12,#N/A,46,#N/A,2.93460490463215,15.35,1,FALSE,FALSE,3,TRUE,1,FALSE,100,"Swvu.PLA1.","ACwvu.PLA1.",#N/A,FALSE,FALSE,0,0,0,0,2,"","",TRUE,TRUE,FALSE,FALSE,1,60,#N/A,#N/A,FALSE,FALSE,FALSE,FALSE,FALSE,FALSE,FALSE,9,65532,65532,FALSE,FALSE,TRUE,TRUE,TRUE}</definedName>
    <definedName name="board" localSheetId="48"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0" hidden="1">{FALSE,FALSE,-1.25,-15.5,484.5,276.75,FALSE,FALSE,TRUE,TRUE,0,12,#N/A,46,#N/A,2.93460490463215,15.35,1,FALSE,FALSE,3,TRUE,1,FALSE,100,"Swvu.PLA1.","ACwvu.PLA1.",#N/A,FALSE,FALSE,0,0,0,0,2,"","",TRUE,TRUE,FALSE,FALSE,1,60,#N/A,#N/A,FALSE,FALSE,FALSE,FALSE,FALSE,FALSE,FALSE,9,65532,65532,FALSE,FALSE,TRUE,TRUE,TRUE}</definedName>
    <definedName name="board" localSheetId="51" hidden="1">{FALSE,FALSE,-1.25,-15.5,484.5,276.75,FALSE,FALSE,TRUE,TRUE,0,12,#N/A,46,#N/A,2.93460490463215,15.35,1,FALSE,FALSE,3,TRUE,1,FALSE,100,"Swvu.PLA1.","ACwvu.PLA1.",#N/A,FALSE,FALSE,0,0,0,0,2,"","",TRUE,TRUE,FALSE,FALSE,1,60,#N/A,#N/A,FALSE,FALSE,FALSE,FALSE,FALSE,FALSE,FALSE,9,65532,65532,FALSE,FALSE,TRUE,TRUE,TRUE}</definedName>
    <definedName name="board" localSheetId="52" hidden="1">{FALSE,FALSE,-1.25,-15.5,484.5,276.75,FALSE,FALSE,TRUE,TRUE,0,12,#N/A,46,#N/A,2.93460490463215,15.35,1,FALSE,FALSE,3,TRUE,1,FALSE,100,"Swvu.PLA1.","ACwvu.PLA1.",#N/A,FALSE,FALSE,0,0,0,0,2,"","",TRUE,TRUE,FALSE,FALSE,1,60,#N/A,#N/A,FALSE,FALSE,FALSE,FALSE,FALSE,FALSE,FALSE,9,65532,65532,FALSE,FALSE,TRUE,TRUE,TRUE}</definedName>
    <definedName name="board" localSheetId="56" hidden="1">{FALSE,FALSE,-1.25,-15.5,484.5,276.75,FALSE,FALSE,TRUE,TRUE,0,12,#N/A,46,#N/A,2.93460490463215,15.35,1,FALSE,FALSE,3,TRUE,1,FALSE,100,"Swvu.PLA1.","ACwvu.PLA1.",#N/A,FALSE,FALSE,0,0,0,0,2,"","",TRUE,TRUE,FALSE,FALSE,1,60,#N/A,#N/A,FALSE,FALSE,FALSE,FALSE,FALSE,FALSE,FALSE,9,65532,65532,FALSE,FALSE,TRUE,TRUE,TRUE}</definedName>
    <definedName name="board" localSheetId="57" hidden="1">{FALSE,FALSE,-1.25,-15.5,484.5,276.75,FALSE,FALSE,TRUE,TRUE,0,12,#N/A,46,#N/A,2.93460490463215,15.35,1,FALSE,FALSE,3,TRUE,1,FALSE,100,"Swvu.PLA1.","ACwvu.PLA1.",#N/A,FALSE,FALSE,0,0,0,0,2,"","",TRUE,TRUE,FALSE,FALSE,1,60,#N/A,#N/A,FALSE,FALSE,FALSE,FALSE,FALSE,FALSE,FALSE,9,65532,65532,FALSE,FALSE,TRUE,TRUE,TRUE}</definedName>
    <definedName name="board" localSheetId="58" hidden="1">{FALSE,FALSE,-1.25,-15.5,484.5,276.75,FALSE,FALSE,TRUE,TRUE,0,12,#N/A,46,#N/A,2.93460490463215,15.35,1,FALSE,FALSE,3,TRUE,1,FALSE,100,"Swvu.PLA1.","ACwvu.PLA1.",#N/A,FALSE,FALSE,0,0,0,0,2,"","",TRUE,TRUE,FALSE,FALSE,1,60,#N/A,#N/A,FALSE,FALSE,FALSE,FALSE,FALSE,FALSE,FALSE,9,65532,65532,FALSE,FALSE,TRUE,TRUE,TRUE}</definedName>
    <definedName name="board" localSheetId="59" hidden="1">{FALSE,FALSE,-1.25,-15.5,484.5,276.75,FALSE,FALSE,TRUE,TRUE,0,12,#N/A,46,#N/A,2.93460490463215,15.35,1,FALSE,FALSE,3,TRUE,1,FALSE,100,"Swvu.PLA1.","ACwvu.PLA1.",#N/A,FALSE,FALSE,0,0,0,0,2,"","",TRUE,TRUE,FALSE,FALSE,1,60,#N/A,#N/A,FALSE,FALSE,FALSE,FALSE,FALSE,FALSE,FALSE,9,65532,65532,FALSE,FALSE,TRUE,TRUE,TRUE}</definedName>
    <definedName name="board" localSheetId="60" hidden="1">{FALSE,FALSE,-1.25,-15.5,484.5,276.75,FALSE,FALSE,TRUE,TRUE,0,12,#N/A,46,#N/A,2.93460490463215,15.35,1,FALSE,FALSE,3,TRUE,1,FALSE,100,"Swvu.PLA1.","ACwvu.PLA1.",#N/A,FALSE,FALSE,0,0,0,0,2,"","",TRUE,TRUE,FALSE,FALSE,1,60,#N/A,#N/A,FALSE,FALSE,FALSE,FALSE,FALSE,FALSE,FALSE,9,65532,65532,FALSE,FALSE,TRUE,TRUE,TRUE}</definedName>
    <definedName name="board" localSheetId="61" hidden="1">{FALSE,FALSE,-1.25,-15.5,484.5,276.75,FALSE,FALSE,TRUE,TRUE,0,12,#N/A,46,#N/A,2.93460490463215,15.35,1,FALSE,FALSE,3,TRUE,1,FALSE,100,"Swvu.PLA1.","ACwvu.PLA1.",#N/A,FALSE,FALSE,0,0,0,0,2,"","",TRUE,TRUE,FALSE,FALSE,1,60,#N/A,#N/A,FALSE,FALSE,FALSE,FALSE,FALSE,FALSE,FALSE,9,65532,65532,FALSE,FALSE,TRUE,TRUE,TRUE}</definedName>
    <definedName name="board" localSheetId="62" hidden="1">{FALSE,FALSE,-1.25,-15.5,484.5,276.75,FALSE,FALSE,TRUE,TRUE,0,12,#N/A,46,#N/A,2.93460490463215,15.35,1,FALSE,FALSE,3,TRUE,1,FALSE,100,"Swvu.PLA1.","ACwvu.PLA1.",#N/A,FALSE,FALSE,0,0,0,0,2,"","",TRUE,TRUE,FALSE,FALSE,1,60,#N/A,#N/A,FALSE,FALSE,FALSE,FALSE,FALSE,FALSE,FALSE,9,65532,65532,FALSE,FALSE,TRUE,TRUE,TRUE}</definedName>
    <definedName name="board" localSheetId="63" hidden="1">{FALSE,FALSE,-1.25,-15.5,484.5,276.75,FALSE,FALSE,TRUE,TRUE,0,12,#N/A,46,#N/A,2.93460490463215,15.35,1,FALSE,FALSE,3,TRUE,1,FALSE,100,"Swvu.PLA1.","ACwvu.PLA1.",#N/A,FALSE,FALSE,0,0,0,0,2,"","",TRUE,TRUE,FALSE,FALSE,1,60,#N/A,#N/A,FALSE,FALSE,FALSE,FALSE,FALSE,FALSE,FALSE,9,65532,65532,FALSE,FALSE,TRUE,TRUE,TRUE}</definedName>
    <definedName name="board" localSheetId="66" hidden="1">{FALSE,FALSE,-1.25,-15.5,484.5,276.75,FALSE,FALSE,TRUE,TRUE,0,12,#N/A,46,#N/A,2.93460490463215,15.35,1,FALSE,FALSE,3,TRUE,1,FALSE,100,"Swvu.PLA1.","ACwvu.PLA1.",#N/A,FALSE,FALSE,0,0,0,0,2,"","",TRUE,TRUE,FALSE,FALSE,1,60,#N/A,#N/A,FALSE,FALSE,FALSE,FALSE,FALSE,FALSE,FALSE,9,65532,65532,FALSE,FALSE,TRUE,TRUE,TRUE}</definedName>
    <definedName name="board" localSheetId="67" hidden="1">{FALSE,FALSE,-1.25,-15.5,484.5,276.75,FALSE,FALSE,TRUE,TRUE,0,12,#N/A,46,#N/A,2.93460490463215,15.35,1,FALSE,FALSE,3,TRUE,1,FALSE,100,"Swvu.PLA1.","ACwvu.PLA1.",#N/A,FALSE,FALSE,0,0,0,0,2,"","",TRUE,TRUE,FALSE,FALSE,1,60,#N/A,#N/A,FALSE,FALSE,FALSE,FALSE,FALSE,FALSE,FALSE,9,65532,65532,FALSE,FALSE,TRUE,TRUE,TRUE}</definedName>
    <definedName name="board" localSheetId="68" hidden="1">{FALSE,FALSE,-1.25,-15.5,484.5,276.75,FALSE,FALSE,TRUE,TRUE,0,12,#N/A,46,#N/A,2.93460490463215,15.35,1,FALSE,FALSE,3,TRUE,1,FALSE,100,"Swvu.PLA1.","ACwvu.PLA1.",#N/A,FALSE,FALSE,0,0,0,0,2,"","",TRUE,TRUE,FALSE,FALSE,1,60,#N/A,#N/A,FALSE,FALSE,FALSE,FALSE,FALSE,FALSE,FALSE,9,65532,65532,FALSE,FALSE,TRUE,TRUE,TRUE}</definedName>
    <definedName name="board" localSheetId="70" hidden="1">{FALSE,FALSE,-1.25,-15.5,484.5,276.75,FALSE,FALSE,TRUE,TRUE,0,12,#N/A,46,#N/A,2.93460490463215,15.35,1,FALSE,FALSE,3,TRUE,1,FALSE,100,"Swvu.PLA1.","ACwvu.PLA1.",#N/A,FALSE,FALSE,0,0,0,0,2,"","",TRUE,TRUE,FALSE,FALSE,1,60,#N/A,#N/A,FALSE,FALSE,FALSE,FALSE,FALSE,FALSE,FALSE,9,65532,65532,FALSE,FALSE,TRUE,TRUE,TRUE}</definedName>
    <definedName name="board" localSheetId="71" hidden="1">{FALSE,FALSE,-1.25,-15.5,484.5,276.75,FALSE,FALSE,TRUE,TRUE,0,12,#N/A,46,#N/A,2.93460490463215,15.35,1,FALSE,FALSE,3,TRUE,1,FALSE,100,"Swvu.PLA1.","ACwvu.PLA1.",#N/A,FALSE,FALSE,0,0,0,0,2,"","",TRUE,TRUE,FALSE,FALSE,1,60,#N/A,#N/A,FALSE,FALSE,FALSE,FALSE,FALSE,FALSE,FALSE,9,65532,65532,FALSE,FALSE,TRUE,TRUE,TRUE}</definedName>
    <definedName name="board" localSheetId="72" hidden="1">{FALSE,FALSE,-1.25,-15.5,484.5,276.75,FALSE,FALSE,TRUE,TRUE,0,12,#N/A,46,#N/A,2.93460490463215,15.35,1,FALSE,FALSE,3,TRUE,1,FALSE,100,"Swvu.PLA1.","ACwvu.PLA1.",#N/A,FALSE,FALSE,0,0,0,0,2,"","",TRUE,TRUE,FALSE,FALSE,1,60,#N/A,#N/A,FALSE,FALSE,FALSE,FALSE,FALSE,FALSE,FALSE,9,65532,65532,FALSE,FALSE,TRUE,TRUE,TRUE}</definedName>
    <definedName name="board" localSheetId="73" hidden="1">{FALSE,FALSE,-1.25,-15.5,484.5,276.75,FALSE,FALSE,TRUE,TRUE,0,12,#N/A,46,#N/A,2.93460490463215,15.35,1,FALSE,FALSE,3,TRUE,1,FALSE,100,"Swvu.PLA1.","ACwvu.PLA1.",#N/A,FALSE,FALSE,0,0,0,0,2,"","",TRUE,TRUE,FALSE,FALSE,1,60,#N/A,#N/A,FALSE,FALSE,FALSE,FALSE,FALSE,FALSE,FALSE,9,65532,65532,FALSE,FALSE,TRUE,TRUE,TRUE}</definedName>
    <definedName name="board" localSheetId="86" hidden="1">{FALSE,FALSE,-1.25,-15.5,484.5,276.75,FALSE,FALSE,TRUE,TRUE,0,12,#N/A,46,#N/A,2.93460490463215,15.35,1,FALSE,FALSE,3,TRUE,1,FALSE,100,"Swvu.PLA1.","ACwvu.PLA1.",#N/A,FALSE,FALSE,0,0,0,0,2,"","",TRUE,TRUE,FALSE,FALSE,1,60,#N/A,#N/A,FALSE,FALSE,FALSE,FALSE,FALSE,FALSE,FALSE,9,65532,65532,FALSE,FALSE,TRUE,TRUE,TRUE}</definedName>
    <definedName name="board" localSheetId="102" hidden="1">{FALSE,FALSE,-1.25,-15.5,484.5,276.75,FALSE,FALSE,TRUE,TRUE,0,12,#N/A,46,#N/A,2.93460490463215,15.35,1,FALSE,FALSE,3,TRUE,1,FALSE,100,"Swvu.PLA1.","ACwvu.PLA1.",#N/A,FALSE,FALSE,0,0,0,0,2,"","",TRUE,TRUE,FALSE,FALSE,1,60,#N/A,#N/A,FALSE,FALSE,FALSE,FALSE,FALSE,FALSE,FALSE,9,65532,65532,FALSE,FALSE,TRUE,TRUE,TRUE}</definedName>
    <definedName name="board" localSheetId="1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13" hidden="1">{FALSE,FALSE,-1.25,-15.5,484.5,276.75,FALSE,FALSE,TRUE,TRUE,0,12,#N/A,46,#N/A,2.93460490463215,15.35,1,FALSE,FALSE,3,TRUE,1,FALSE,100,"Swvu.PLA1.","ACwvu.PLA1.",#N/A,FALSE,FALSE,0,0,0,0,2,"","",TRUE,TRUE,FALSE,FALSE,1,60,#N/A,#N/A,FALSE,FALSE,FALSE,FALSE,FALSE,FALSE,FALSE,9,65532,65532,FALSE,FALSE,TRUE,TRUE,TRUE}</definedName>
    <definedName name="board" localSheetId="1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03" hidden="1">{FALSE,FALSE,-1.25,-15.5,484.5,276.75,FALSE,FALSE,TRUE,TRUE,0,12,#N/A,46,#N/A,2.93460490463215,15.35,1,FALSE,FALSE,3,TRUE,1,FALSE,100,"Swvu.PLA1.","ACwvu.PLA1.",#N/A,FALSE,FALSE,0,0,0,0,2,"","",TRUE,TRUE,FALSE,FALSE,1,60,#N/A,#N/A,FALSE,FALSE,FALSE,FALSE,FALSE,FALSE,FALSE,9,65532,65532,FALSE,FALSE,TRUE,TRUE,TRUE}</definedName>
    <definedName name="board" localSheetId="104" hidden="1">{FALSE,FALSE,-1.25,-15.5,484.5,276.75,FALSE,FALSE,TRUE,TRUE,0,12,#N/A,46,#N/A,2.93460490463215,15.35,1,FALSE,FALSE,3,TRUE,1,FALSE,100,"Swvu.PLA1.","ACwvu.PLA1.",#N/A,FALSE,FALSE,0,0,0,0,2,"","",TRUE,TRUE,FALSE,FALSE,1,60,#N/A,#N/A,FALSE,FALSE,FALSE,FALSE,FALSE,FALSE,FALSE,9,65532,65532,FALSE,FALSE,TRUE,TRUE,TRUE}</definedName>
    <definedName name="board" localSheetId="105" hidden="1">{FALSE,FALSE,-1.25,-15.5,484.5,276.75,FALSE,FALSE,TRUE,TRUE,0,12,#N/A,46,#N/A,2.93460490463215,15.35,1,FALSE,FALSE,3,TRUE,1,FALSE,100,"Swvu.PLA1.","ACwvu.PLA1.",#N/A,FALSE,FALSE,0,0,0,0,2,"","",TRUE,TRUE,FALSE,FALSE,1,60,#N/A,#N/A,FALSE,FALSE,FALSE,FALSE,FALSE,FALSE,FALSE,9,65532,65532,FALSE,FALSE,TRUE,TRUE,TRUE}</definedName>
    <definedName name="board" localSheetId="106" hidden="1">{FALSE,FALSE,-1.25,-15.5,484.5,276.75,FALSE,FALSE,TRUE,TRUE,0,12,#N/A,46,#N/A,2.93460490463215,15.35,1,FALSE,FALSE,3,TRUE,1,FALSE,100,"Swvu.PLA1.","ACwvu.PLA1.",#N/A,FALSE,FALSE,0,0,0,0,2,"","",TRUE,TRUE,FALSE,FALSE,1,60,#N/A,#N/A,FALSE,FALSE,FALSE,FALSE,FALSE,FALSE,FALSE,9,65532,65532,FALSE,FALSE,TRUE,TRUE,TRUE}</definedName>
    <definedName name="board" localSheetId="107" hidden="1">{FALSE,FALSE,-1.25,-15.5,484.5,276.75,FALSE,FALSE,TRUE,TRUE,0,12,#N/A,46,#N/A,2.93460490463215,15.35,1,FALSE,FALSE,3,TRUE,1,FALSE,100,"Swvu.PLA1.","ACwvu.PLA1.",#N/A,FALSE,FALSE,0,0,0,0,2,"","",TRUE,TRUE,FALSE,FALSE,1,60,#N/A,#N/A,FALSE,FALSE,FALSE,FALSE,FALSE,FALSE,FALSE,9,65532,65532,FALSE,FALSE,TRUE,TRUE,TRUE}</definedName>
    <definedName name="board" localSheetId="108" hidden="1">{FALSE,FALSE,-1.25,-15.5,484.5,276.75,FALSE,FALSE,TRUE,TRUE,0,12,#N/A,46,#N/A,2.93460490463215,15.35,1,FALSE,FALSE,3,TRUE,1,FALSE,100,"Swvu.PLA1.","ACwvu.PLA1.",#N/A,FALSE,FALSE,0,0,0,0,2,"","",TRUE,TRUE,FALSE,FALSE,1,60,#N/A,#N/A,FALSE,FALSE,FALSE,FALSE,FALSE,FALSE,FALSE,9,65532,65532,FALSE,FALSE,TRUE,TRUE,TRUE}</definedName>
    <definedName name="board" localSheetId="109" hidden="1">{FALSE,FALSE,-1.25,-15.5,484.5,276.75,FALSE,FALSE,TRUE,TRUE,0,12,#N/A,46,#N/A,2.93460490463215,15.35,1,FALSE,FALSE,3,TRUE,1,FALSE,100,"Swvu.PLA1.","ACwvu.PLA1.",#N/A,FALSE,FALSE,0,0,0,0,2,"","",TRUE,TRUE,FALSE,FALSE,1,60,#N/A,#N/A,FALSE,FALSE,FALSE,FALSE,FALSE,FALSE,FALSE,9,65532,65532,FALSE,FALSE,TRUE,TRUE,TRUE}</definedName>
    <definedName name="board" localSheetId="1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76" hidden="1">{FALSE,FALSE,-1.25,-15.5,484.5,276.75,FALSE,FALSE,TRUE,TRUE,0,12,#N/A,46,#N/A,2.93460490463215,15.35,1,FALSE,FALSE,3,TRUE,1,FALSE,100,"Swvu.PLA1.","ACwvu.PLA1.",#N/A,FALSE,FALSE,0,0,0,0,2,"","",TRUE,TRUE,FALSE,FALSE,1,60,#N/A,#N/A,FALSE,FALSE,FALSE,FALSE,FALSE,FALSE,FALSE,9,65532,65532,FALSE,FALSE,TRUE,TRUE,TRUE}</definedName>
    <definedName name="board" localSheetId="69"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ard2" localSheetId="115">'T 10.1'!board2</definedName>
    <definedName name="board2" localSheetId="135">#N/A</definedName>
    <definedName name="board2" localSheetId="136">#N/A</definedName>
    <definedName name="board2" localSheetId="132">'T 12.7'!board2</definedName>
    <definedName name="board2" localSheetId="133">'T 12.8'!board2</definedName>
    <definedName name="board2" localSheetId="134">'T 12.9'!board2</definedName>
    <definedName name="board2" localSheetId="157">'T 14.1 - 14.2'!board2</definedName>
    <definedName name="board2" localSheetId="162">'T 15.7'!board2</definedName>
    <definedName name="board2" localSheetId="165">'T 15.9'!board2</definedName>
    <definedName name="board2" localSheetId="177">'T 17.1'!board2</definedName>
    <definedName name="board2" localSheetId="185">#N/A</definedName>
    <definedName name="board2" localSheetId="186">#N/A</definedName>
    <definedName name="board2" localSheetId="187">#N/A</definedName>
    <definedName name="board2" localSheetId="178">'T 17.2'!board2</definedName>
    <definedName name="board2" localSheetId="179">'T 17.3'!board2</definedName>
    <definedName name="board2" localSheetId="180">'T 17.4'!board2</definedName>
    <definedName name="board2" localSheetId="181">'T 17.5'!board2</definedName>
    <definedName name="board2" localSheetId="182">'T 17.6'!board2</definedName>
    <definedName name="board2" localSheetId="183">#N/A</definedName>
    <definedName name="board2" localSheetId="184">#N/A</definedName>
    <definedName name="board2" localSheetId="66">'T 6.4 Cont'!board2</definedName>
    <definedName name="board2" localSheetId="70">'T 6.6'!board2</definedName>
    <definedName name="board2" localSheetId="112">'T 9.10_9.11'!board2</definedName>
    <definedName name="board2" localSheetId="113">'T 9.12'!board2</definedName>
    <definedName name="board2" localSheetId="114">'T 9.12 (ctd)'!board2</definedName>
    <definedName name="board2" localSheetId="105">'T 9.4'!board2</definedName>
    <definedName name="board2" localSheetId="106">'T 9.5'!board2</definedName>
    <definedName name="board2" localSheetId="107">'T 9.6'!board2</definedName>
    <definedName name="board2" localSheetId="110">'T 9.9'!board2</definedName>
    <definedName name="board2" localSheetId="111">'T 9.9 (ctd)'!board2</definedName>
    <definedName name="board2">[0]!board2</definedName>
    <definedName name="BOF" localSheetId="115">#REF!</definedName>
    <definedName name="BOF" localSheetId="135">#REF!</definedName>
    <definedName name="BOF" localSheetId="136">#REF!</definedName>
    <definedName name="BOF" localSheetId="132">#REF!</definedName>
    <definedName name="BOF" localSheetId="133">#REF!</definedName>
    <definedName name="BOF" localSheetId="134">#REF!</definedName>
    <definedName name="BOF" localSheetId="157">#REF!</definedName>
    <definedName name="BOF" localSheetId="162">#REF!</definedName>
    <definedName name="BOF" localSheetId="165">#REF!</definedName>
    <definedName name="BOF" localSheetId="177">#REF!</definedName>
    <definedName name="BOF" localSheetId="185">#REF!</definedName>
    <definedName name="BOF" localSheetId="186">#REF!</definedName>
    <definedName name="BOF" localSheetId="187">#REF!</definedName>
    <definedName name="BOF" localSheetId="178">#REF!</definedName>
    <definedName name="BOF" localSheetId="179">#REF!</definedName>
    <definedName name="BOF" localSheetId="180">#REF!</definedName>
    <definedName name="BOF" localSheetId="181">#REF!</definedName>
    <definedName name="BOF" localSheetId="182">#REF!</definedName>
    <definedName name="BOF" localSheetId="183">#REF!</definedName>
    <definedName name="BOF" localSheetId="184">#REF!</definedName>
    <definedName name="BOF" localSheetId="66">#REF!</definedName>
    <definedName name="BOF" localSheetId="70">#REF!</definedName>
    <definedName name="BOF" localSheetId="112">#REF!</definedName>
    <definedName name="BOF" localSheetId="113">#REF!</definedName>
    <definedName name="BOF" localSheetId="114">#REF!</definedName>
    <definedName name="BOF" localSheetId="105">#REF!</definedName>
    <definedName name="BOF" localSheetId="106">#REF!</definedName>
    <definedName name="BOF" localSheetId="107">#REF!</definedName>
    <definedName name="BOF" localSheetId="110">#REF!</definedName>
    <definedName name="BOF" localSheetId="111">#REF!</definedName>
    <definedName name="BOF">#REF!</definedName>
    <definedName name="Bolivia" localSheetId="135">#REF!</definedName>
    <definedName name="Bolivia" localSheetId="136">#REF!</definedName>
    <definedName name="Bolivia" localSheetId="157">#REF!</definedName>
    <definedName name="Bolivia" localSheetId="162">#REF!</definedName>
    <definedName name="Bolivia" localSheetId="165">#REF!</definedName>
    <definedName name="Bolivia" localSheetId="177">#REF!</definedName>
    <definedName name="Bolivia" localSheetId="185">#REF!</definedName>
    <definedName name="Bolivia" localSheetId="186">#REF!</definedName>
    <definedName name="Bolivia" localSheetId="187">#REF!</definedName>
    <definedName name="Bolivia" localSheetId="178">#REF!</definedName>
    <definedName name="Bolivia" localSheetId="179">#REF!</definedName>
    <definedName name="Bolivia" localSheetId="180">#REF!</definedName>
    <definedName name="Bolivia" localSheetId="181">#REF!</definedName>
    <definedName name="Bolivia" localSheetId="182">#REF!</definedName>
    <definedName name="Bolivia" localSheetId="183">#REF!</definedName>
    <definedName name="Bolivia" localSheetId="184">#REF!</definedName>
    <definedName name="Bolivia" localSheetId="112">#REF!</definedName>
    <definedName name="Bolivia" localSheetId="113">#REF!</definedName>
    <definedName name="Bolivia" localSheetId="114">#REF!</definedName>
    <definedName name="Bolivia" localSheetId="105">#REF!</definedName>
    <definedName name="Bolivia" localSheetId="106">#REF!</definedName>
    <definedName name="Bolivia" localSheetId="107">#REF!</definedName>
    <definedName name="Bolivia" localSheetId="110">#REF!</definedName>
    <definedName name="Bolivia" localSheetId="111">#REF!</definedName>
    <definedName name="Bolivia">#REF!</definedName>
    <definedName name="bom" localSheetId="135">'[25]10'!#REF!</definedName>
    <definedName name="bom" localSheetId="136">'[25]10'!#REF!</definedName>
    <definedName name="bom" localSheetId="157">'[25]10'!#REF!</definedName>
    <definedName name="bom" localSheetId="162">'[25]10'!#REF!</definedName>
    <definedName name="bom" localSheetId="165">'[25]10'!#REF!</definedName>
    <definedName name="bom" localSheetId="177">'[25]10'!#REF!</definedName>
    <definedName name="bom" localSheetId="185">'[25]10'!#REF!</definedName>
    <definedName name="bom" localSheetId="186">'[25]10'!#REF!</definedName>
    <definedName name="bom" localSheetId="187">'[25]10'!#REF!</definedName>
    <definedName name="bom" localSheetId="178">'[25]10'!#REF!</definedName>
    <definedName name="bom" localSheetId="179">'[25]10'!#REF!</definedName>
    <definedName name="bom" localSheetId="180">'[25]10'!#REF!</definedName>
    <definedName name="bom" localSheetId="181">'[25]10'!#REF!</definedName>
    <definedName name="bom" localSheetId="182">'[25]10'!#REF!</definedName>
    <definedName name="bom" localSheetId="183">'[25]10'!#REF!</definedName>
    <definedName name="bom" localSheetId="184">'[25]10'!#REF!</definedName>
    <definedName name="bom" localSheetId="112">'[25]10'!#REF!</definedName>
    <definedName name="bom" localSheetId="113">'[25]10'!#REF!</definedName>
    <definedName name="bom" localSheetId="114">'[25]10'!#REF!</definedName>
    <definedName name="bom" localSheetId="105">'[25]10'!#REF!</definedName>
    <definedName name="bom" localSheetId="106">'[25]10'!#REF!</definedName>
    <definedName name="bom" localSheetId="107">'[25]10'!#REF!</definedName>
    <definedName name="bom" localSheetId="110">'[25]10'!#REF!</definedName>
    <definedName name="bom" localSheetId="111">'[25]10'!#REF!</definedName>
    <definedName name="bom">'[25]10'!#REF!</definedName>
    <definedName name="BOMB2" localSheetId="115">#REF!</definedName>
    <definedName name="BOMB2" localSheetId="135">#REF!</definedName>
    <definedName name="BOMB2" localSheetId="136">#REF!</definedName>
    <definedName name="BOMB2" localSheetId="132">#REF!</definedName>
    <definedName name="BOMB2" localSheetId="133">#REF!</definedName>
    <definedName name="BOMB2" localSheetId="134">#REF!</definedName>
    <definedName name="BOMB2" localSheetId="157">#REF!</definedName>
    <definedName name="BOMB2" localSheetId="162">#REF!</definedName>
    <definedName name="BOMB2" localSheetId="165">#REF!</definedName>
    <definedName name="BOMB2" localSheetId="177">#REF!</definedName>
    <definedName name="BOMB2" localSheetId="185">#REF!</definedName>
    <definedName name="BOMB2" localSheetId="186">#REF!</definedName>
    <definedName name="BOMB2" localSheetId="187">#REF!</definedName>
    <definedName name="BOMB2" localSheetId="178">#REF!</definedName>
    <definedName name="BOMB2" localSheetId="179">#REF!</definedName>
    <definedName name="BOMB2" localSheetId="180">#REF!</definedName>
    <definedName name="BOMB2" localSheetId="181">#REF!</definedName>
    <definedName name="BOMB2" localSheetId="182">#REF!</definedName>
    <definedName name="BOMB2" localSheetId="183">#REF!</definedName>
    <definedName name="BOMB2" localSheetId="184">#REF!</definedName>
    <definedName name="BOMB2" localSheetId="70">#REF!</definedName>
    <definedName name="BOMB2" localSheetId="112">#REF!</definedName>
    <definedName name="BOMB2" localSheetId="113">#REF!</definedName>
    <definedName name="BOMB2" localSheetId="114">#REF!</definedName>
    <definedName name="BOMB2" localSheetId="105">#REF!</definedName>
    <definedName name="BOMB2" localSheetId="106">#REF!</definedName>
    <definedName name="BOMB2" localSheetId="107">#REF!</definedName>
    <definedName name="BOMB2" localSheetId="110">#REF!</definedName>
    <definedName name="BOMB2" localSheetId="111">#REF!</definedName>
    <definedName name="BOMB2">#REF!</definedName>
    <definedName name="BOMBILLS" localSheetId="135">#REF!</definedName>
    <definedName name="BOMBILLS" localSheetId="136">#REF!</definedName>
    <definedName name="BOMBILLS" localSheetId="157">#REF!</definedName>
    <definedName name="BOMBILLS" localSheetId="162">#REF!</definedName>
    <definedName name="BOMBILLS" localSheetId="177">#REF!</definedName>
    <definedName name="BOMBILLS" localSheetId="185">#REF!</definedName>
    <definedName name="BOMBILLS" localSheetId="186">#REF!</definedName>
    <definedName name="BOMBILLS" localSheetId="187">#REF!</definedName>
    <definedName name="BOMBILLS" localSheetId="178">#REF!</definedName>
    <definedName name="BOMBILLS" localSheetId="179">#REF!</definedName>
    <definedName name="BOMBILLS" localSheetId="180">#REF!</definedName>
    <definedName name="BOMBILLS" localSheetId="181">#REF!</definedName>
    <definedName name="BOMBILLS" localSheetId="182">#REF!</definedName>
    <definedName name="BOMBILLS" localSheetId="183">#REF!</definedName>
    <definedName name="BOMBILLS" localSheetId="184">#REF!</definedName>
    <definedName name="BOMBILLS" localSheetId="112">#REF!</definedName>
    <definedName name="BOMBILLS" localSheetId="113">#REF!</definedName>
    <definedName name="BOMBILLS" localSheetId="114">#REF!</definedName>
    <definedName name="BOMBILLS" localSheetId="105">#REF!</definedName>
    <definedName name="BOMBILLS" localSheetId="106">#REF!</definedName>
    <definedName name="BOMBILLS" localSheetId="107">#REF!</definedName>
    <definedName name="BOMBILLS" localSheetId="110">#REF!</definedName>
    <definedName name="BOMBILLS" localSheetId="111">#REF!</definedName>
    <definedName name="BOMBILLS">#REF!</definedName>
    <definedName name="BON" localSheetId="135">'[10]Monetary Dev_Monthly'!#REF!</definedName>
    <definedName name="BON" localSheetId="136">'[10]Monetary Dev_Monthly'!#REF!</definedName>
    <definedName name="BON" localSheetId="157">'[10]Monetary Dev_Monthly'!#REF!</definedName>
    <definedName name="BON" localSheetId="162">'[10]Monetary Dev_Monthly'!#REF!</definedName>
    <definedName name="BON" localSheetId="177">'[10]Monetary Dev_Monthly'!#REF!</definedName>
    <definedName name="BON" localSheetId="185">'[10]Monetary Dev_Monthly'!#REF!</definedName>
    <definedName name="BON" localSheetId="186">'[10]Monetary Dev_Monthly'!#REF!</definedName>
    <definedName name="BON" localSheetId="187">'[10]Monetary Dev_Monthly'!#REF!</definedName>
    <definedName name="BON" localSheetId="178">'[10]Monetary Dev_Monthly'!#REF!</definedName>
    <definedName name="BON" localSheetId="179">'[10]Monetary Dev_Monthly'!#REF!</definedName>
    <definedName name="BON" localSheetId="180">'[10]Monetary Dev_Monthly'!#REF!</definedName>
    <definedName name="BON" localSheetId="181">'[10]Monetary Dev_Monthly'!#REF!</definedName>
    <definedName name="BON" localSheetId="182">'[10]Monetary Dev_Monthly'!#REF!</definedName>
    <definedName name="BON" localSheetId="183">'[10]Monetary Dev_Monthly'!#REF!</definedName>
    <definedName name="BON" localSheetId="184">'[10]Monetary Dev_Monthly'!#REF!</definedName>
    <definedName name="BON" localSheetId="113">'[10]Monetary Dev_Monthly'!#REF!</definedName>
    <definedName name="BON" localSheetId="114">'[10]Monetary Dev_Monthly'!#REF!</definedName>
    <definedName name="BON" localSheetId="106">'[10]Monetary Dev_Monthly'!#REF!</definedName>
    <definedName name="BON" localSheetId="107">'[10]Monetary Dev_Monthly'!#REF!</definedName>
    <definedName name="BON" localSheetId="110">'[10]Monetary Dev_Monthly'!#REF!</definedName>
    <definedName name="BON" localSheetId="111">'[10]Monetary Dev_Monthly'!#REF!</definedName>
    <definedName name="BON">'[10]Monetary Dev_Monthly'!#REF!</definedName>
    <definedName name="BOP">#N/A</definedName>
    <definedName name="BOP.RED" localSheetId="115">#REF!</definedName>
    <definedName name="BOP.RED" localSheetId="135">#REF!</definedName>
    <definedName name="BOP.RED" localSheetId="136">#REF!</definedName>
    <definedName name="BOP.RED" localSheetId="157">#REF!</definedName>
    <definedName name="BOP.RED" localSheetId="162">#REF!</definedName>
    <definedName name="BOP.RED" localSheetId="165">#REF!</definedName>
    <definedName name="BOP.RED" localSheetId="177">#REF!</definedName>
    <definedName name="BOP.RED" localSheetId="185">#REF!</definedName>
    <definedName name="BOP.RED" localSheetId="186">#REF!</definedName>
    <definedName name="BOP.RED" localSheetId="187">#REF!</definedName>
    <definedName name="BOP.RED" localSheetId="178">#REF!</definedName>
    <definedName name="BOP.RED" localSheetId="179">#REF!</definedName>
    <definedName name="BOP.RED" localSheetId="180">#REF!</definedName>
    <definedName name="BOP.RED" localSheetId="181">#REF!</definedName>
    <definedName name="BOP.RED" localSheetId="182">#REF!</definedName>
    <definedName name="BOP.RED" localSheetId="183">#REF!</definedName>
    <definedName name="BOP.RED" localSheetId="184">#REF!</definedName>
    <definedName name="BOP.RED" localSheetId="112">#REF!</definedName>
    <definedName name="BOP.RED" localSheetId="113">#REF!</definedName>
    <definedName name="BOP.RED" localSheetId="114">#REF!</definedName>
    <definedName name="BOP.RED" localSheetId="105">#REF!</definedName>
    <definedName name="BOP.RED" localSheetId="106">#REF!</definedName>
    <definedName name="BOP.RED" localSheetId="107">#REF!</definedName>
    <definedName name="BOP.RED" localSheetId="110">#REF!</definedName>
    <definedName name="BOP.RED" localSheetId="111">#REF!</definedName>
    <definedName name="BOP.RED">#REF!</definedName>
    <definedName name="BOP.SR" localSheetId="135">#REF!</definedName>
    <definedName name="BOP.SR" localSheetId="136">#REF!</definedName>
    <definedName name="BOP.SR" localSheetId="157">#REF!</definedName>
    <definedName name="BOP.SR" localSheetId="162">#REF!</definedName>
    <definedName name="BOP.SR" localSheetId="177">#REF!</definedName>
    <definedName name="BOP.SR" localSheetId="185">#REF!</definedName>
    <definedName name="BOP.SR" localSheetId="186">#REF!</definedName>
    <definedName name="BOP.SR" localSheetId="187">#REF!</definedName>
    <definedName name="BOP.SR" localSheetId="178">#REF!</definedName>
    <definedName name="BOP.SR" localSheetId="179">#REF!</definedName>
    <definedName name="BOP.SR" localSheetId="180">#REF!</definedName>
    <definedName name="BOP.SR" localSheetId="181">#REF!</definedName>
    <definedName name="BOP.SR" localSheetId="182">#REF!</definedName>
    <definedName name="BOP.SR" localSheetId="183">#REF!</definedName>
    <definedName name="BOP.SR" localSheetId="184">#REF!</definedName>
    <definedName name="BOP.SR" localSheetId="112">#REF!</definedName>
    <definedName name="BOP.SR" localSheetId="113">#REF!</definedName>
    <definedName name="BOP.SR" localSheetId="114">#REF!</definedName>
    <definedName name="BOP.SR" localSheetId="105">#REF!</definedName>
    <definedName name="BOP.SR" localSheetId="106">#REF!</definedName>
    <definedName name="BOP.SR" localSheetId="107">#REF!</definedName>
    <definedName name="BOP.SR" localSheetId="110">#REF!</definedName>
    <definedName name="BOP.SR" localSheetId="111">#REF!</definedName>
    <definedName name="BOP.SR">#REF!</definedName>
    <definedName name="BOP.SR_" localSheetId="135">#REF!</definedName>
    <definedName name="BOP.SR_" localSheetId="136">#REF!</definedName>
    <definedName name="BOP.SR_" localSheetId="157">#REF!</definedName>
    <definedName name="BOP.SR_" localSheetId="177">#REF!</definedName>
    <definedName name="BOP.SR_" localSheetId="185">#REF!</definedName>
    <definedName name="BOP.SR_" localSheetId="186">#REF!</definedName>
    <definedName name="BOP.SR_" localSheetId="187">#REF!</definedName>
    <definedName name="BOP.SR_" localSheetId="178">#REF!</definedName>
    <definedName name="BOP.SR_" localSheetId="179">#REF!</definedName>
    <definedName name="BOP.SR_" localSheetId="180">#REF!</definedName>
    <definedName name="BOP.SR_" localSheetId="181">#REF!</definedName>
    <definedName name="BOP.SR_" localSheetId="182">#REF!</definedName>
    <definedName name="BOP.SR_" localSheetId="183">#REF!</definedName>
    <definedName name="BOP.SR_" localSheetId="184">#REF!</definedName>
    <definedName name="BOP.SR_" localSheetId="112">#REF!</definedName>
    <definedName name="BOP.SR_" localSheetId="113">#REF!</definedName>
    <definedName name="BOP.SR_" localSheetId="114">#REF!</definedName>
    <definedName name="BOP.SR_" localSheetId="105">#REF!</definedName>
    <definedName name="BOP.SR_" localSheetId="106">#REF!</definedName>
    <definedName name="BOP.SR_" localSheetId="107">#REF!</definedName>
    <definedName name="BOP.SR_" localSheetId="110">#REF!</definedName>
    <definedName name="BOP.SR_" localSheetId="111">#REF!</definedName>
    <definedName name="BOP.SR_">#REF!</definedName>
    <definedName name="bop_indices" localSheetId="135">#REF!</definedName>
    <definedName name="bop_indices" localSheetId="136">#REF!</definedName>
    <definedName name="bop_indices" localSheetId="157">#REF!</definedName>
    <definedName name="bop_indices" localSheetId="185">#REF!</definedName>
    <definedName name="bop_indices" localSheetId="186">#REF!</definedName>
    <definedName name="bop_indices" localSheetId="187">#REF!</definedName>
    <definedName name="bop_indices" localSheetId="178">#REF!</definedName>
    <definedName name="bop_indices" localSheetId="179">#REF!</definedName>
    <definedName name="bop_indices" localSheetId="180">#REF!</definedName>
    <definedName name="bop_indices" localSheetId="181">#REF!</definedName>
    <definedName name="bop_indices" localSheetId="182">#REF!</definedName>
    <definedName name="bop_indices" localSheetId="183">#REF!</definedName>
    <definedName name="bop_indices" localSheetId="184">#REF!</definedName>
    <definedName name="bop_indices" localSheetId="112">#REF!</definedName>
    <definedName name="bop_indices" localSheetId="113">#REF!</definedName>
    <definedName name="bop_indices" localSheetId="114">#REF!</definedName>
    <definedName name="bop_indices" localSheetId="105">#REF!</definedName>
    <definedName name="bop_indices" localSheetId="106">#REF!</definedName>
    <definedName name="bop_indices" localSheetId="107">#REF!</definedName>
    <definedName name="bop_indices" localSheetId="110">#REF!</definedName>
    <definedName name="bop_indices" localSheetId="111">#REF!</definedName>
    <definedName name="bop_indices">#REF!</definedName>
    <definedName name="bop_monthly_NIR_output" localSheetId="135">#REF!</definedName>
    <definedName name="bop_monthly_NIR_output" localSheetId="136">#REF!</definedName>
    <definedName name="bop_monthly_NIR_output" localSheetId="157">#REF!</definedName>
    <definedName name="bop_monthly_NIR_output" localSheetId="185">#REF!</definedName>
    <definedName name="bop_monthly_NIR_output" localSheetId="186">#REF!</definedName>
    <definedName name="bop_monthly_NIR_output" localSheetId="187">#REF!</definedName>
    <definedName name="bop_monthly_NIR_output" localSheetId="178">#REF!</definedName>
    <definedName name="bop_monthly_NIR_output" localSheetId="179">#REF!</definedName>
    <definedName name="bop_monthly_NIR_output" localSheetId="180">#REF!</definedName>
    <definedName name="bop_monthly_NIR_output" localSheetId="181">#REF!</definedName>
    <definedName name="bop_monthly_NIR_output" localSheetId="182">#REF!</definedName>
    <definedName name="bop_monthly_NIR_output" localSheetId="183">#REF!</definedName>
    <definedName name="bop_monthly_NIR_output" localSheetId="184">#REF!</definedName>
    <definedName name="bop_monthly_NIR_output" localSheetId="112">#REF!</definedName>
    <definedName name="bop_monthly_NIR_output" localSheetId="113">#REF!</definedName>
    <definedName name="bop_monthly_NIR_output" localSheetId="114">#REF!</definedName>
    <definedName name="bop_monthly_NIR_output" localSheetId="105">#REF!</definedName>
    <definedName name="bop_monthly_NIR_output" localSheetId="106">#REF!</definedName>
    <definedName name="bop_monthly_NIR_output" localSheetId="107">#REF!</definedName>
    <definedName name="bop_monthly_NIR_output" localSheetId="110">#REF!</definedName>
    <definedName name="bop_monthly_NIR_output" localSheetId="111">#REF!</definedName>
    <definedName name="bop_monthly_NIR_output">#REF!</definedName>
    <definedName name="bop_monthly_nir_output_to_money" localSheetId="135">'[49]Monthly data'!#REF!</definedName>
    <definedName name="bop_monthly_nir_output_to_money" localSheetId="136">'[49]Monthly data'!#REF!</definedName>
    <definedName name="bop_monthly_nir_output_to_money" localSheetId="185">'[49]Monthly data'!#REF!</definedName>
    <definedName name="bop_monthly_nir_output_to_money" localSheetId="186">'[49]Monthly data'!#REF!</definedName>
    <definedName name="bop_monthly_nir_output_to_money" localSheetId="187">'[49]Monthly data'!#REF!</definedName>
    <definedName name="bop_monthly_nir_output_to_money" localSheetId="178">'[49]Monthly data'!#REF!</definedName>
    <definedName name="bop_monthly_nir_output_to_money" localSheetId="179">'[49]Monthly data'!#REF!</definedName>
    <definedName name="bop_monthly_nir_output_to_money" localSheetId="180">'[49]Monthly data'!#REF!</definedName>
    <definedName name="bop_monthly_nir_output_to_money" localSheetId="181">'[49]Monthly data'!#REF!</definedName>
    <definedName name="bop_monthly_nir_output_to_money" localSheetId="182">'[49]Monthly data'!#REF!</definedName>
    <definedName name="bop_monthly_nir_output_to_money" localSheetId="183">'[49]Monthly data'!#REF!</definedName>
    <definedName name="bop_monthly_nir_output_to_money" localSheetId="184">'[49]Monthly data'!#REF!</definedName>
    <definedName name="bop_monthly_nir_output_to_money">'[49]Monthly data'!#REF!</definedName>
    <definedName name="bop_output" localSheetId="115">#REF!</definedName>
    <definedName name="bop_output" localSheetId="135">#REF!</definedName>
    <definedName name="bop_output" localSheetId="136">#REF!</definedName>
    <definedName name="bop_output" localSheetId="132">#REF!</definedName>
    <definedName name="bop_output" localSheetId="133">#REF!</definedName>
    <definedName name="bop_output" localSheetId="134">#REF!</definedName>
    <definedName name="bop_output" localSheetId="157">#REF!</definedName>
    <definedName name="bop_output" localSheetId="162">#REF!</definedName>
    <definedName name="bop_output" localSheetId="165">#REF!</definedName>
    <definedName name="bop_output" localSheetId="177">#REF!</definedName>
    <definedName name="bop_output" localSheetId="185">#REF!</definedName>
    <definedName name="bop_output" localSheetId="186">#REF!</definedName>
    <definedName name="bop_output" localSheetId="187">#REF!</definedName>
    <definedName name="bop_output" localSheetId="178">#REF!</definedName>
    <definedName name="bop_output" localSheetId="179">#REF!</definedName>
    <definedName name="bop_output" localSheetId="180">#REF!</definedName>
    <definedName name="bop_output" localSheetId="181">#REF!</definedName>
    <definedName name="bop_output" localSheetId="182">#REF!</definedName>
    <definedName name="bop_output" localSheetId="183">#REF!</definedName>
    <definedName name="bop_output" localSheetId="184">#REF!</definedName>
    <definedName name="bop_output" localSheetId="70">#REF!</definedName>
    <definedName name="bop_output" localSheetId="112">#REF!</definedName>
    <definedName name="bop_output" localSheetId="113">#REF!</definedName>
    <definedName name="bop_output" localSheetId="114">#REF!</definedName>
    <definedName name="bop_output" localSheetId="105">#REF!</definedName>
    <definedName name="bop_output" localSheetId="106">#REF!</definedName>
    <definedName name="bop_output" localSheetId="107">#REF!</definedName>
    <definedName name="bop_output" localSheetId="110">#REF!</definedName>
    <definedName name="bop_output" localSheetId="111">#REF!</definedName>
    <definedName name="bop_output">#REF!</definedName>
    <definedName name="bop_output_to_debt" localSheetId="135">#REF!</definedName>
    <definedName name="bop_output_to_debt" localSheetId="136">#REF!</definedName>
    <definedName name="bop_output_to_debt" localSheetId="157">#REF!</definedName>
    <definedName name="bop_output_to_debt" localSheetId="162">#REF!</definedName>
    <definedName name="bop_output_to_debt" localSheetId="177">#REF!</definedName>
    <definedName name="bop_output_to_debt" localSheetId="185">#REF!</definedName>
    <definedName name="bop_output_to_debt" localSheetId="186">#REF!</definedName>
    <definedName name="bop_output_to_debt" localSheetId="187">#REF!</definedName>
    <definedName name="bop_output_to_debt" localSheetId="178">#REF!</definedName>
    <definedName name="bop_output_to_debt" localSheetId="179">#REF!</definedName>
    <definedName name="bop_output_to_debt" localSheetId="180">#REF!</definedName>
    <definedName name="bop_output_to_debt" localSheetId="181">#REF!</definedName>
    <definedName name="bop_output_to_debt" localSheetId="182">#REF!</definedName>
    <definedName name="bop_output_to_debt" localSheetId="183">#REF!</definedName>
    <definedName name="bop_output_to_debt" localSheetId="184">#REF!</definedName>
    <definedName name="bop_output_to_debt" localSheetId="112">#REF!</definedName>
    <definedName name="bop_output_to_debt" localSheetId="113">#REF!</definedName>
    <definedName name="bop_output_to_debt" localSheetId="114">#REF!</definedName>
    <definedName name="bop_output_to_debt" localSheetId="105">#REF!</definedName>
    <definedName name="bop_output_to_debt" localSheetId="106">#REF!</definedName>
    <definedName name="bop_output_to_debt" localSheetId="107">#REF!</definedName>
    <definedName name="bop_output_to_debt" localSheetId="110">#REF!</definedName>
    <definedName name="bop_output_to_debt" localSheetId="111">#REF!</definedName>
    <definedName name="bop_output_to_debt">#REF!</definedName>
    <definedName name="BOP2CAD" localSheetId="135">[39]T1!#REF!</definedName>
    <definedName name="BOP2CAD" localSheetId="136">[39]T1!#REF!</definedName>
    <definedName name="BOP2CAD" localSheetId="157">[39]T1!#REF!</definedName>
    <definedName name="BOP2CAD" localSheetId="162">[39]T1!#REF!</definedName>
    <definedName name="BOP2CAD" localSheetId="177">[39]T1!#REF!</definedName>
    <definedName name="BOP2CAD" localSheetId="185">[39]T1!#REF!</definedName>
    <definedName name="BOP2CAD" localSheetId="186">[39]T1!#REF!</definedName>
    <definedName name="BOP2CAD" localSheetId="187">[39]T1!#REF!</definedName>
    <definedName name="BOP2CAD" localSheetId="178">[39]T1!#REF!</definedName>
    <definedName name="BOP2CAD" localSheetId="179">[39]T1!#REF!</definedName>
    <definedName name="BOP2CAD" localSheetId="180">[39]T1!#REF!</definedName>
    <definedName name="BOP2CAD" localSheetId="181">[39]T1!#REF!</definedName>
    <definedName name="BOP2CAD" localSheetId="182">[39]T1!#REF!</definedName>
    <definedName name="BOP2CAD" localSheetId="183">[39]T1!#REF!</definedName>
    <definedName name="BOP2CAD" localSheetId="184">[39]T1!#REF!</definedName>
    <definedName name="BOP2CAD" localSheetId="113">[39]T1!#REF!</definedName>
    <definedName name="BOP2CAD" localSheetId="114">[39]T1!#REF!</definedName>
    <definedName name="BOP2CAD" localSheetId="106">[39]T1!#REF!</definedName>
    <definedName name="BOP2CAD" localSheetId="107">[39]T1!#REF!</definedName>
    <definedName name="BOP2CAD" localSheetId="110">[39]T1!#REF!</definedName>
    <definedName name="BOP2CAD" localSheetId="111">[39]T1!#REF!</definedName>
    <definedName name="BOP2CAD">[39]T1!#REF!</definedName>
    <definedName name="BOPE" localSheetId="115">#REF!</definedName>
    <definedName name="BOPE" localSheetId="135">#REF!</definedName>
    <definedName name="BOPE" localSheetId="136">#REF!</definedName>
    <definedName name="BOPE" localSheetId="132">#REF!</definedName>
    <definedName name="BOPE" localSheetId="133">#REF!</definedName>
    <definedName name="BOPE" localSheetId="134">#REF!</definedName>
    <definedName name="BOPE" localSheetId="157">#REF!</definedName>
    <definedName name="BOPE" localSheetId="162">#REF!</definedName>
    <definedName name="BOPE" localSheetId="165">#REF!</definedName>
    <definedName name="BOPE" localSheetId="177">#REF!</definedName>
    <definedName name="BOPE" localSheetId="185">#REF!</definedName>
    <definedName name="BOPE" localSheetId="186">#REF!</definedName>
    <definedName name="BOPE" localSheetId="187">#REF!</definedName>
    <definedName name="BOPE" localSheetId="178">#REF!</definedName>
    <definedName name="BOPE" localSheetId="179">#REF!</definedName>
    <definedName name="BOPE" localSheetId="180">#REF!</definedName>
    <definedName name="BOPE" localSheetId="181">#REF!</definedName>
    <definedName name="BOPE" localSheetId="182">#REF!</definedName>
    <definedName name="BOPE" localSheetId="183">#REF!</definedName>
    <definedName name="BOPE" localSheetId="184">#REF!</definedName>
    <definedName name="BOPE" localSheetId="70">#REF!</definedName>
    <definedName name="BOPE" localSheetId="112">#REF!</definedName>
    <definedName name="BOPE" localSheetId="113">#REF!</definedName>
    <definedName name="BOPE" localSheetId="114">#REF!</definedName>
    <definedName name="BOPE" localSheetId="105">#REF!</definedName>
    <definedName name="BOPE" localSheetId="106">#REF!</definedName>
    <definedName name="BOPE" localSheetId="107">#REF!</definedName>
    <definedName name="BOPE" localSheetId="110">#REF!</definedName>
    <definedName name="BOPE" localSheetId="111">#REF!</definedName>
    <definedName name="BOPE">#REF!</definedName>
    <definedName name="bopeng" localSheetId="135">#REF!</definedName>
    <definedName name="bopeng" localSheetId="136">#REF!</definedName>
    <definedName name="bopeng" localSheetId="157">#REF!</definedName>
    <definedName name="bopeng" localSheetId="162">#REF!</definedName>
    <definedName name="bopeng" localSheetId="177">#REF!</definedName>
    <definedName name="bopeng" localSheetId="185">#REF!</definedName>
    <definedName name="bopeng" localSheetId="186">#REF!</definedName>
    <definedName name="bopeng" localSheetId="187">#REF!</definedName>
    <definedName name="bopeng" localSheetId="178">#REF!</definedName>
    <definedName name="bopeng" localSheetId="179">#REF!</definedName>
    <definedName name="bopeng" localSheetId="180">#REF!</definedName>
    <definedName name="bopeng" localSheetId="181">#REF!</definedName>
    <definedName name="bopeng" localSheetId="182">#REF!</definedName>
    <definedName name="bopeng" localSheetId="183">#REF!</definedName>
    <definedName name="bopeng" localSheetId="184">#REF!</definedName>
    <definedName name="bopeng" localSheetId="112">#REF!</definedName>
    <definedName name="bopeng" localSheetId="113">#REF!</definedName>
    <definedName name="bopeng" localSheetId="114">#REF!</definedName>
    <definedName name="bopeng" localSheetId="105">#REF!</definedName>
    <definedName name="bopeng" localSheetId="106">#REF!</definedName>
    <definedName name="bopeng" localSheetId="107">#REF!</definedName>
    <definedName name="bopeng" localSheetId="110">#REF!</definedName>
    <definedName name="bopeng" localSheetId="111">#REF!</definedName>
    <definedName name="bopeng">#REF!</definedName>
    <definedName name="bopengd" localSheetId="135">#REF!</definedName>
    <definedName name="bopengd" localSheetId="136">#REF!</definedName>
    <definedName name="bopengd" localSheetId="157">#REF!</definedName>
    <definedName name="bopengd" localSheetId="162">#REF!</definedName>
    <definedName name="bopengd" localSheetId="177">#REF!</definedName>
    <definedName name="bopengd" localSheetId="185">#REF!</definedName>
    <definedName name="bopengd" localSheetId="186">#REF!</definedName>
    <definedName name="bopengd" localSheetId="187">#REF!</definedName>
    <definedName name="bopengd" localSheetId="178">#REF!</definedName>
    <definedName name="bopengd" localSheetId="179">#REF!</definedName>
    <definedName name="bopengd" localSheetId="180">#REF!</definedName>
    <definedName name="bopengd" localSheetId="181">#REF!</definedName>
    <definedName name="bopengd" localSheetId="182">#REF!</definedName>
    <definedName name="bopengd" localSheetId="183">#REF!</definedName>
    <definedName name="bopengd" localSheetId="184">#REF!</definedName>
    <definedName name="bopengd" localSheetId="112">#REF!</definedName>
    <definedName name="bopengd" localSheetId="113">#REF!</definedName>
    <definedName name="bopengd" localSheetId="114">#REF!</definedName>
    <definedName name="bopengd" localSheetId="105">#REF!</definedName>
    <definedName name="bopengd" localSheetId="106">#REF!</definedName>
    <definedName name="bopengd" localSheetId="107">#REF!</definedName>
    <definedName name="bopengd" localSheetId="110">#REF!</definedName>
    <definedName name="bopengd" localSheetId="111">#REF!</definedName>
    <definedName name="bopengd">#REF!</definedName>
    <definedName name="BOPF" localSheetId="135">#REF!</definedName>
    <definedName name="BOPF" localSheetId="136">#REF!</definedName>
    <definedName name="BOPF" localSheetId="157">#REF!</definedName>
    <definedName name="BOPF" localSheetId="185">#REF!</definedName>
    <definedName name="BOPF" localSheetId="186">#REF!</definedName>
    <definedName name="BOPF" localSheetId="187">#REF!</definedName>
    <definedName name="BOPF" localSheetId="178">#REF!</definedName>
    <definedName name="BOPF" localSheetId="179">#REF!</definedName>
    <definedName name="BOPF" localSheetId="180">#REF!</definedName>
    <definedName name="BOPF" localSheetId="181">#REF!</definedName>
    <definedName name="BOPF" localSheetId="182">#REF!</definedName>
    <definedName name="BOPF" localSheetId="183">#REF!</definedName>
    <definedName name="BOPF" localSheetId="184">#REF!</definedName>
    <definedName name="BOPF" localSheetId="112">#REF!</definedName>
    <definedName name="BOPF" localSheetId="113">#REF!</definedName>
    <definedName name="BOPF" localSheetId="114">#REF!</definedName>
    <definedName name="BOPF" localSheetId="105">#REF!</definedName>
    <definedName name="BOPF" localSheetId="106">#REF!</definedName>
    <definedName name="BOPF" localSheetId="107">#REF!</definedName>
    <definedName name="BOPF" localSheetId="110">#REF!</definedName>
    <definedName name="BOPF" localSheetId="111">#REF!</definedName>
    <definedName name="BOPF">#REF!</definedName>
    <definedName name="BOPnmd" localSheetId="135">#REF!</definedName>
    <definedName name="BOPnmd" localSheetId="136">#REF!</definedName>
    <definedName name="BOPnmd" localSheetId="157">#REF!</definedName>
    <definedName name="BOPnmd" localSheetId="185">#REF!</definedName>
    <definedName name="BOPnmd" localSheetId="186">#REF!</definedName>
    <definedName name="BOPnmd" localSheetId="187">#REF!</definedName>
    <definedName name="BOPnmd" localSheetId="178">#REF!</definedName>
    <definedName name="BOPnmd" localSheetId="179">#REF!</definedName>
    <definedName name="BOPnmd" localSheetId="180">#REF!</definedName>
    <definedName name="BOPnmd" localSheetId="181">#REF!</definedName>
    <definedName name="BOPnmd" localSheetId="182">#REF!</definedName>
    <definedName name="BOPnmd" localSheetId="183">#REF!</definedName>
    <definedName name="BOPnmd" localSheetId="184">#REF!</definedName>
    <definedName name="BOPnmd" localSheetId="112">#REF!</definedName>
    <definedName name="BOPnmd" localSheetId="113">#REF!</definedName>
    <definedName name="BOPnmd" localSheetId="114">#REF!</definedName>
    <definedName name="BOPnmd" localSheetId="105">#REF!</definedName>
    <definedName name="BOPnmd" localSheetId="106">#REF!</definedName>
    <definedName name="BOPnmd" localSheetId="107">#REF!</definedName>
    <definedName name="BOPnmd" localSheetId="110">#REF!</definedName>
    <definedName name="BOPnmd" localSheetId="111">#REF!</definedName>
    <definedName name="BOPnmd">#REF!</definedName>
    <definedName name="BOPSDR" localSheetId="135">#REF!</definedName>
    <definedName name="BOPSDR" localSheetId="136">#REF!</definedName>
    <definedName name="BOPSDR" localSheetId="157">#REF!</definedName>
    <definedName name="BOPSDR" localSheetId="185">#REF!</definedName>
    <definedName name="BOPSDR" localSheetId="186">#REF!</definedName>
    <definedName name="BOPSDR" localSheetId="187">#REF!</definedName>
    <definedName name="BOPSDR" localSheetId="178">#REF!</definedName>
    <definedName name="BOPSDR" localSheetId="179">#REF!</definedName>
    <definedName name="BOPSDR" localSheetId="180">#REF!</definedName>
    <definedName name="BOPSDR" localSheetId="181">#REF!</definedName>
    <definedName name="BOPSDR" localSheetId="182">#REF!</definedName>
    <definedName name="BOPSDR" localSheetId="183">#REF!</definedName>
    <definedName name="BOPSDR" localSheetId="184">#REF!</definedName>
    <definedName name="BOPSDR" localSheetId="112">#REF!</definedName>
    <definedName name="BOPSDR" localSheetId="113">#REF!</definedName>
    <definedName name="BOPSDR" localSheetId="114">#REF!</definedName>
    <definedName name="BOPSDR" localSheetId="105">#REF!</definedName>
    <definedName name="BOPSDR" localSheetId="106">#REF!</definedName>
    <definedName name="BOPSDR" localSheetId="107">#REF!</definedName>
    <definedName name="BOPSDR" localSheetId="110">#REF!</definedName>
    <definedName name="BOPSDR" localSheetId="111">#REF!</definedName>
    <definedName name="BOPSDR">#REF!</definedName>
    <definedName name="BOPSUM" localSheetId="135">#REF!</definedName>
    <definedName name="BOPSUM" localSheetId="136">#REF!</definedName>
    <definedName name="BOPSUM" localSheetId="157">#REF!</definedName>
    <definedName name="BOPSUM" localSheetId="185">#REF!</definedName>
    <definedName name="BOPSUM" localSheetId="186">#REF!</definedName>
    <definedName name="BOPSUM" localSheetId="187">#REF!</definedName>
    <definedName name="BOPSUM" localSheetId="178">#REF!</definedName>
    <definedName name="BOPSUM" localSheetId="179">#REF!</definedName>
    <definedName name="BOPSUM" localSheetId="180">#REF!</definedName>
    <definedName name="BOPSUM" localSheetId="181">#REF!</definedName>
    <definedName name="BOPSUM" localSheetId="182">#REF!</definedName>
    <definedName name="BOPSUM" localSheetId="183">#REF!</definedName>
    <definedName name="BOPSUM" localSheetId="184">#REF!</definedName>
    <definedName name="BOPSUM" localSheetId="112">#REF!</definedName>
    <definedName name="BOPSUM" localSheetId="113">#REF!</definedName>
    <definedName name="BOPSUM" localSheetId="114">#REF!</definedName>
    <definedName name="BOPSUM" localSheetId="105">#REF!</definedName>
    <definedName name="BOPSUM" localSheetId="106">#REF!</definedName>
    <definedName name="BOPSUM" localSheetId="107">#REF!</definedName>
    <definedName name="BOPSUM" localSheetId="110">#REF!</definedName>
    <definedName name="BOPSUM" localSheetId="111">#REF!</definedName>
    <definedName name="BOPSUM">#REF!</definedName>
    <definedName name="BOPSUM1A.MIS" localSheetId="135">#REF!</definedName>
    <definedName name="BOPSUM1A.MIS" localSheetId="136">#REF!</definedName>
    <definedName name="BOPSUM1A.MIS" localSheetId="157">#REF!</definedName>
    <definedName name="BOPSUM1A.MIS" localSheetId="185">#REF!</definedName>
    <definedName name="BOPSUM1A.MIS" localSheetId="186">#REF!</definedName>
    <definedName name="BOPSUM1A.MIS" localSheetId="187">#REF!</definedName>
    <definedName name="BOPSUM1A.MIS" localSheetId="178">#REF!</definedName>
    <definedName name="BOPSUM1A.MIS" localSheetId="179">#REF!</definedName>
    <definedName name="BOPSUM1A.MIS" localSheetId="180">#REF!</definedName>
    <definedName name="BOPSUM1A.MIS" localSheetId="181">#REF!</definedName>
    <definedName name="BOPSUM1A.MIS" localSheetId="182">#REF!</definedName>
    <definedName name="BOPSUM1A.MIS" localSheetId="183">#REF!</definedName>
    <definedName name="BOPSUM1A.MIS" localSheetId="184">#REF!</definedName>
    <definedName name="BOPSUM1A.MIS" localSheetId="112">#REF!</definedName>
    <definedName name="BOPSUM1A.MIS" localSheetId="113">#REF!</definedName>
    <definedName name="BOPSUM1A.MIS" localSheetId="114">#REF!</definedName>
    <definedName name="BOPSUM1A.MIS" localSheetId="105">#REF!</definedName>
    <definedName name="BOPSUM1A.MIS" localSheetId="106">#REF!</definedName>
    <definedName name="BOPSUM1A.MIS" localSheetId="107">#REF!</definedName>
    <definedName name="BOPSUM1A.MIS" localSheetId="110">#REF!</definedName>
    <definedName name="BOPSUM1A.MIS" localSheetId="111">#REF!</definedName>
    <definedName name="BOPSUM1A.MIS">#REF!</definedName>
    <definedName name="BOPSUM1B.MIS" localSheetId="135">#REF!</definedName>
    <definedName name="BOPSUM1B.MIS" localSheetId="136">#REF!</definedName>
    <definedName name="BOPSUM1B.MIS" localSheetId="157">#REF!</definedName>
    <definedName name="BOPSUM1B.MIS" localSheetId="185">#REF!</definedName>
    <definedName name="BOPSUM1B.MIS" localSheetId="186">#REF!</definedName>
    <definedName name="BOPSUM1B.MIS" localSheetId="187">#REF!</definedName>
    <definedName name="BOPSUM1B.MIS" localSheetId="178">#REF!</definedName>
    <definedName name="BOPSUM1B.MIS" localSheetId="179">#REF!</definedName>
    <definedName name="BOPSUM1B.MIS" localSheetId="180">#REF!</definedName>
    <definedName name="BOPSUM1B.MIS" localSheetId="181">#REF!</definedName>
    <definedName name="BOPSUM1B.MIS" localSheetId="182">#REF!</definedName>
    <definedName name="BOPSUM1B.MIS" localSheetId="183">#REF!</definedName>
    <definedName name="BOPSUM1B.MIS" localSheetId="184">#REF!</definedName>
    <definedName name="BOPSUM1B.MIS" localSheetId="112">#REF!</definedName>
    <definedName name="BOPSUM1B.MIS" localSheetId="113">#REF!</definedName>
    <definedName name="BOPSUM1B.MIS" localSheetId="114">#REF!</definedName>
    <definedName name="BOPSUM1B.MIS" localSheetId="105">#REF!</definedName>
    <definedName name="BOPSUM1B.MIS" localSheetId="106">#REF!</definedName>
    <definedName name="BOPSUM1B.MIS" localSheetId="107">#REF!</definedName>
    <definedName name="BOPSUM1B.MIS" localSheetId="110">#REF!</definedName>
    <definedName name="BOPSUM1B.MIS" localSheetId="111">#REF!</definedName>
    <definedName name="BOPSUM1B.MIS">#REF!</definedName>
    <definedName name="BOPSUM2A.MIS" localSheetId="135">#REF!</definedName>
    <definedName name="BOPSUM2A.MIS" localSheetId="136">#REF!</definedName>
    <definedName name="BOPSUM2A.MIS" localSheetId="157">#REF!</definedName>
    <definedName name="BOPSUM2A.MIS" localSheetId="185">#REF!</definedName>
    <definedName name="BOPSUM2A.MIS" localSheetId="186">#REF!</definedName>
    <definedName name="BOPSUM2A.MIS" localSheetId="187">#REF!</definedName>
    <definedName name="BOPSUM2A.MIS" localSheetId="178">#REF!</definedName>
    <definedName name="BOPSUM2A.MIS" localSheetId="179">#REF!</definedName>
    <definedName name="BOPSUM2A.MIS" localSheetId="180">#REF!</definedName>
    <definedName name="BOPSUM2A.MIS" localSheetId="181">#REF!</definedName>
    <definedName name="BOPSUM2A.MIS" localSheetId="182">#REF!</definedName>
    <definedName name="BOPSUM2A.MIS" localSheetId="183">#REF!</definedName>
    <definedName name="BOPSUM2A.MIS" localSheetId="184">#REF!</definedName>
    <definedName name="BOPSUM2A.MIS" localSheetId="112">#REF!</definedName>
    <definedName name="BOPSUM2A.MIS" localSheetId="113">#REF!</definedName>
    <definedName name="BOPSUM2A.MIS" localSheetId="114">#REF!</definedName>
    <definedName name="BOPSUM2A.MIS" localSheetId="105">#REF!</definedName>
    <definedName name="BOPSUM2A.MIS" localSheetId="106">#REF!</definedName>
    <definedName name="BOPSUM2A.MIS" localSheetId="107">#REF!</definedName>
    <definedName name="BOPSUM2A.MIS" localSheetId="110">#REF!</definedName>
    <definedName name="BOPSUM2A.MIS" localSheetId="111">#REF!</definedName>
    <definedName name="BOPSUM2A.MIS">#REF!</definedName>
    <definedName name="BOPSUM2B.MIS" localSheetId="135">#REF!</definedName>
    <definedName name="BOPSUM2B.MIS" localSheetId="136">#REF!</definedName>
    <definedName name="BOPSUM2B.MIS" localSheetId="157">#REF!</definedName>
    <definedName name="BOPSUM2B.MIS" localSheetId="185">#REF!</definedName>
    <definedName name="BOPSUM2B.MIS" localSheetId="186">#REF!</definedName>
    <definedName name="BOPSUM2B.MIS" localSheetId="187">#REF!</definedName>
    <definedName name="BOPSUM2B.MIS" localSheetId="178">#REF!</definedName>
    <definedName name="BOPSUM2B.MIS" localSheetId="179">#REF!</definedName>
    <definedName name="BOPSUM2B.MIS" localSheetId="180">#REF!</definedName>
    <definedName name="BOPSUM2B.MIS" localSheetId="181">#REF!</definedName>
    <definedName name="BOPSUM2B.MIS" localSheetId="182">#REF!</definedName>
    <definedName name="BOPSUM2B.MIS" localSheetId="183">#REF!</definedName>
    <definedName name="BOPSUM2B.MIS" localSheetId="184">#REF!</definedName>
    <definedName name="BOPSUM2B.MIS" localSheetId="112">#REF!</definedName>
    <definedName name="BOPSUM2B.MIS" localSheetId="113">#REF!</definedName>
    <definedName name="BOPSUM2B.MIS" localSheetId="114">#REF!</definedName>
    <definedName name="BOPSUM2B.MIS" localSheetId="105">#REF!</definedName>
    <definedName name="BOPSUM2B.MIS" localSheetId="106">#REF!</definedName>
    <definedName name="BOPSUM2B.MIS" localSheetId="107">#REF!</definedName>
    <definedName name="BOPSUM2B.MIS" localSheetId="110">#REF!</definedName>
    <definedName name="BOPSUM2B.MIS" localSheetId="111">#REF!</definedName>
    <definedName name="BOPSUM2B.MIS">#REF!</definedName>
    <definedName name="BOPTAB1" localSheetId="135">#REF!</definedName>
    <definedName name="BOPTAB1" localSheetId="136">#REF!</definedName>
    <definedName name="BOPTAB1" localSheetId="157">#REF!</definedName>
    <definedName name="BOPTAB1" localSheetId="185">#REF!</definedName>
    <definedName name="BOPTAB1" localSheetId="186">#REF!</definedName>
    <definedName name="BOPTAB1" localSheetId="187">#REF!</definedName>
    <definedName name="BOPTAB1" localSheetId="178">#REF!</definedName>
    <definedName name="BOPTAB1" localSheetId="179">#REF!</definedName>
    <definedName name="BOPTAB1" localSheetId="180">#REF!</definedName>
    <definedName name="BOPTAB1" localSheetId="181">#REF!</definedName>
    <definedName name="BOPTAB1" localSheetId="182">#REF!</definedName>
    <definedName name="BOPTAB1" localSheetId="183">#REF!</definedName>
    <definedName name="BOPTAB1" localSheetId="184">#REF!</definedName>
    <definedName name="BOPTAB1" localSheetId="112">#REF!</definedName>
    <definedName name="BOPTAB1" localSheetId="113">#REF!</definedName>
    <definedName name="BOPTAB1" localSheetId="114">#REF!</definedName>
    <definedName name="BOPTAB1" localSheetId="105">#REF!</definedName>
    <definedName name="BOPTAB1" localSheetId="106">#REF!</definedName>
    <definedName name="BOPTAB1" localSheetId="107">#REF!</definedName>
    <definedName name="BOPTAB1" localSheetId="110">#REF!</definedName>
    <definedName name="BOPTAB1" localSheetId="111">#REF!</definedName>
    <definedName name="BOPTAB1">#REF!</definedName>
    <definedName name="BOPTAB1.US" localSheetId="135">#REF!</definedName>
    <definedName name="BOPTAB1.US" localSheetId="136">#REF!</definedName>
    <definedName name="BOPTAB1.US" localSheetId="157">#REF!</definedName>
    <definedName name="BOPTAB1.US" localSheetId="185">#REF!</definedName>
    <definedName name="BOPTAB1.US" localSheetId="186">#REF!</definedName>
    <definedName name="BOPTAB1.US" localSheetId="187">#REF!</definedName>
    <definedName name="BOPTAB1.US" localSheetId="178">#REF!</definedName>
    <definedName name="BOPTAB1.US" localSheetId="179">#REF!</definedName>
    <definedName name="BOPTAB1.US" localSheetId="180">#REF!</definedName>
    <definedName name="BOPTAB1.US" localSheetId="181">#REF!</definedName>
    <definedName name="BOPTAB1.US" localSheetId="182">#REF!</definedName>
    <definedName name="BOPTAB1.US" localSheetId="183">#REF!</definedName>
    <definedName name="BOPTAB1.US" localSheetId="184">#REF!</definedName>
    <definedName name="BOPTAB1.US" localSheetId="112">#REF!</definedName>
    <definedName name="BOPTAB1.US" localSheetId="113">#REF!</definedName>
    <definedName name="BOPTAB1.US" localSheetId="114">#REF!</definedName>
    <definedName name="BOPTAB1.US" localSheetId="105">#REF!</definedName>
    <definedName name="BOPTAB1.US" localSheetId="106">#REF!</definedName>
    <definedName name="BOPTAB1.US" localSheetId="107">#REF!</definedName>
    <definedName name="BOPTAB1.US" localSheetId="110">#REF!</definedName>
    <definedName name="BOPTAB1.US" localSheetId="111">#REF!</definedName>
    <definedName name="BOPTAB1.US">#REF!</definedName>
    <definedName name="BOPUSD" localSheetId="135">#REF!</definedName>
    <definedName name="BOPUSD" localSheetId="136">#REF!</definedName>
    <definedName name="BOPUSD" localSheetId="157">#REF!</definedName>
    <definedName name="BOPUSD" localSheetId="185">#REF!</definedName>
    <definedName name="BOPUSD" localSheetId="186">#REF!</definedName>
    <definedName name="BOPUSD" localSheetId="187">#REF!</definedName>
    <definedName name="BOPUSD" localSheetId="178">#REF!</definedName>
    <definedName name="BOPUSD" localSheetId="179">#REF!</definedName>
    <definedName name="BOPUSD" localSheetId="180">#REF!</definedName>
    <definedName name="BOPUSD" localSheetId="181">#REF!</definedName>
    <definedName name="BOPUSD" localSheetId="182">#REF!</definedName>
    <definedName name="BOPUSD" localSheetId="183">#REF!</definedName>
    <definedName name="BOPUSD" localSheetId="184">#REF!</definedName>
    <definedName name="BOPUSD" localSheetId="112">#REF!</definedName>
    <definedName name="BOPUSD" localSheetId="113">#REF!</definedName>
    <definedName name="BOPUSD" localSheetId="114">#REF!</definedName>
    <definedName name="BOPUSD" localSheetId="105">#REF!</definedName>
    <definedName name="BOPUSD" localSheetId="106">#REF!</definedName>
    <definedName name="BOPUSD" localSheetId="107">#REF!</definedName>
    <definedName name="BOPUSD" localSheetId="110">#REF!</definedName>
    <definedName name="BOPUSD" localSheetId="111">#REF!</definedName>
    <definedName name="BOPUSD">#REF!</definedName>
    <definedName name="BOZ" localSheetId="135">#REF!</definedName>
    <definedName name="BOZ" localSheetId="136">#REF!</definedName>
    <definedName name="BOZ" localSheetId="157">#REF!</definedName>
    <definedName name="BOZ" localSheetId="185">#REF!</definedName>
    <definedName name="BOZ" localSheetId="186">#REF!</definedName>
    <definedName name="BOZ" localSheetId="187">#REF!</definedName>
    <definedName name="BOZ" localSheetId="178">#REF!</definedName>
    <definedName name="BOZ" localSheetId="179">#REF!</definedName>
    <definedName name="BOZ" localSheetId="180">#REF!</definedName>
    <definedName name="BOZ" localSheetId="181">#REF!</definedName>
    <definedName name="BOZ" localSheetId="182">#REF!</definedName>
    <definedName name="BOZ" localSheetId="183">#REF!</definedName>
    <definedName name="BOZ" localSheetId="184">#REF!</definedName>
    <definedName name="BOZ" localSheetId="112">#REF!</definedName>
    <definedName name="BOZ" localSheetId="113">#REF!</definedName>
    <definedName name="BOZ" localSheetId="114">#REF!</definedName>
    <definedName name="BOZ" localSheetId="105">#REF!</definedName>
    <definedName name="BOZ" localSheetId="106">#REF!</definedName>
    <definedName name="BOZ" localSheetId="107">#REF!</definedName>
    <definedName name="BOZ" localSheetId="110">#REF!</definedName>
    <definedName name="BOZ" localSheetId="111">#REF!</definedName>
    <definedName name="BOZ">#REF!</definedName>
    <definedName name="BoZAL" localSheetId="135">#REF!</definedName>
    <definedName name="BoZAL" localSheetId="136">#REF!</definedName>
    <definedName name="BoZAL" localSheetId="157">#REF!</definedName>
    <definedName name="BoZAL" localSheetId="185">#REF!</definedName>
    <definedName name="BoZAL" localSheetId="186">#REF!</definedName>
    <definedName name="BoZAL" localSheetId="187">#REF!</definedName>
    <definedName name="BoZAL" localSheetId="178">#REF!</definedName>
    <definedName name="BoZAL" localSheetId="179">#REF!</definedName>
    <definedName name="BoZAL" localSheetId="180">#REF!</definedName>
    <definedName name="BoZAL" localSheetId="181">#REF!</definedName>
    <definedName name="BoZAL" localSheetId="182">#REF!</definedName>
    <definedName name="BoZAL" localSheetId="183">#REF!</definedName>
    <definedName name="BoZAL" localSheetId="184">#REF!</definedName>
    <definedName name="BoZAL" localSheetId="112">#REF!</definedName>
    <definedName name="BoZAL" localSheetId="113">#REF!</definedName>
    <definedName name="BoZAL" localSheetId="114">#REF!</definedName>
    <definedName name="BoZAL" localSheetId="105">#REF!</definedName>
    <definedName name="BoZAL" localSheetId="106">#REF!</definedName>
    <definedName name="BoZAL" localSheetId="107">#REF!</definedName>
    <definedName name="BoZAL" localSheetId="110">#REF!</definedName>
    <definedName name="BoZAL" localSheetId="111">#REF!</definedName>
    <definedName name="BoZAL">#REF!</definedName>
    <definedName name="BRASS" localSheetId="135">#REF!</definedName>
    <definedName name="BRASS" localSheetId="136">#REF!</definedName>
    <definedName name="BRASS" localSheetId="157">#REF!</definedName>
    <definedName name="BRASS" localSheetId="185">#REF!</definedName>
    <definedName name="BRASS" localSheetId="186">#REF!</definedName>
    <definedName name="BRASS" localSheetId="187">#REF!</definedName>
    <definedName name="BRASS" localSheetId="178">#REF!</definedName>
    <definedName name="BRASS" localSheetId="179">#REF!</definedName>
    <definedName name="BRASS" localSheetId="180">#REF!</definedName>
    <definedName name="BRASS" localSheetId="181">#REF!</definedName>
    <definedName name="BRASS" localSheetId="182">#REF!</definedName>
    <definedName name="BRASS" localSheetId="183">#REF!</definedName>
    <definedName name="BRASS" localSheetId="184">#REF!</definedName>
    <definedName name="BRASS" localSheetId="112">#REF!</definedName>
    <definedName name="BRASS" localSheetId="113">#REF!</definedName>
    <definedName name="BRASS" localSheetId="114">#REF!</definedName>
    <definedName name="BRASS" localSheetId="105">#REF!</definedName>
    <definedName name="BRASS" localSheetId="106">#REF!</definedName>
    <definedName name="BRASS" localSheetId="107">#REF!</definedName>
    <definedName name="BRASS" localSheetId="110">#REF!</definedName>
    <definedName name="BRASS" localSheetId="111">#REF!</definedName>
    <definedName name="BRASS">#REF!</definedName>
    <definedName name="BRASS_1" localSheetId="135">#REF!</definedName>
    <definedName name="BRASS_1" localSheetId="136">#REF!</definedName>
    <definedName name="BRASS_1" localSheetId="157">#REF!</definedName>
    <definedName name="BRASS_1" localSheetId="185">#REF!</definedName>
    <definedName name="BRASS_1" localSheetId="186">#REF!</definedName>
    <definedName name="BRASS_1" localSheetId="187">#REF!</definedName>
    <definedName name="BRASS_1" localSheetId="178">#REF!</definedName>
    <definedName name="BRASS_1" localSheetId="179">#REF!</definedName>
    <definedName name="BRASS_1" localSheetId="180">#REF!</definedName>
    <definedName name="BRASS_1" localSheetId="181">#REF!</definedName>
    <definedName name="BRASS_1" localSheetId="182">#REF!</definedName>
    <definedName name="BRASS_1" localSheetId="183">#REF!</definedName>
    <definedName name="BRASS_1" localSheetId="184">#REF!</definedName>
    <definedName name="BRASS_1" localSheetId="112">#REF!</definedName>
    <definedName name="BRASS_1" localSheetId="113">#REF!</definedName>
    <definedName name="BRASS_1" localSheetId="114">#REF!</definedName>
    <definedName name="BRASS_1" localSheetId="105">#REF!</definedName>
    <definedName name="BRASS_1" localSheetId="106">#REF!</definedName>
    <definedName name="BRASS_1" localSheetId="107">#REF!</definedName>
    <definedName name="BRASS_1" localSheetId="110">#REF!</definedName>
    <definedName name="BRASS_1" localSheetId="111">#REF!</definedName>
    <definedName name="BRASS_1">#REF!</definedName>
    <definedName name="BRASS_6" localSheetId="135">#REF!</definedName>
    <definedName name="BRASS_6" localSheetId="136">#REF!</definedName>
    <definedName name="BRASS_6" localSheetId="157">#REF!</definedName>
    <definedName name="BRASS_6" localSheetId="185">#REF!</definedName>
    <definedName name="BRASS_6" localSheetId="186">#REF!</definedName>
    <definedName name="BRASS_6" localSheetId="187">#REF!</definedName>
    <definedName name="BRASS_6" localSheetId="178">#REF!</definedName>
    <definedName name="BRASS_6" localSheetId="179">#REF!</definedName>
    <definedName name="BRASS_6" localSheetId="180">#REF!</definedName>
    <definedName name="BRASS_6" localSheetId="181">#REF!</definedName>
    <definedName name="BRASS_6" localSheetId="182">#REF!</definedName>
    <definedName name="BRASS_6" localSheetId="183">#REF!</definedName>
    <definedName name="BRASS_6" localSheetId="184">#REF!</definedName>
    <definedName name="BRASS_6" localSheetId="112">#REF!</definedName>
    <definedName name="BRASS_6" localSheetId="113">#REF!</definedName>
    <definedName name="BRASS_6" localSheetId="114">#REF!</definedName>
    <definedName name="BRASS_6" localSheetId="105">#REF!</definedName>
    <definedName name="BRASS_6" localSheetId="106">#REF!</definedName>
    <definedName name="BRASS_6" localSheetId="107">#REF!</definedName>
    <definedName name="BRASS_6" localSheetId="110">#REF!</definedName>
    <definedName name="BRASS_6" localSheetId="111">#REF!</definedName>
    <definedName name="BRASS_6">#REF!</definedName>
    <definedName name="Brazil" localSheetId="135">#REF!</definedName>
    <definedName name="Brazil" localSheetId="136">#REF!</definedName>
    <definedName name="Brazil" localSheetId="157">#REF!</definedName>
    <definedName name="Brazil" localSheetId="185">#REF!</definedName>
    <definedName name="Brazil" localSheetId="186">#REF!</definedName>
    <definedName name="Brazil" localSheetId="187">#REF!</definedName>
    <definedName name="Brazil" localSheetId="178">#REF!</definedName>
    <definedName name="Brazil" localSheetId="179">#REF!</definedName>
    <definedName name="Brazil" localSheetId="180">#REF!</definedName>
    <definedName name="Brazil" localSheetId="181">#REF!</definedName>
    <definedName name="Brazil" localSheetId="182">#REF!</definedName>
    <definedName name="Brazil" localSheetId="183">#REF!</definedName>
    <definedName name="Brazil" localSheetId="184">#REF!</definedName>
    <definedName name="Brazil" localSheetId="112">#REF!</definedName>
    <definedName name="Brazil" localSheetId="113">#REF!</definedName>
    <definedName name="Brazil" localSheetId="114">#REF!</definedName>
    <definedName name="Brazil" localSheetId="105">#REF!</definedName>
    <definedName name="Brazil" localSheetId="106">#REF!</definedName>
    <definedName name="Brazil" localSheetId="107">#REF!</definedName>
    <definedName name="Brazil" localSheetId="110">#REF!</definedName>
    <definedName name="Brazil" localSheetId="111">#REF!</definedName>
    <definedName name="Brazil">#REF!</definedName>
    <definedName name="BRF.BOPS" localSheetId="135">#REF!</definedName>
    <definedName name="BRF.BOPS" localSheetId="136">#REF!</definedName>
    <definedName name="BRF.BOPS" localSheetId="157">#REF!</definedName>
    <definedName name="BRF.BOPS" localSheetId="185">#REF!</definedName>
    <definedName name="BRF.BOPS" localSheetId="186">#REF!</definedName>
    <definedName name="BRF.BOPS" localSheetId="187">#REF!</definedName>
    <definedName name="BRF.BOPS" localSheetId="178">#REF!</definedName>
    <definedName name="BRF.BOPS" localSheetId="179">#REF!</definedName>
    <definedName name="BRF.BOPS" localSheetId="180">#REF!</definedName>
    <definedName name="BRF.BOPS" localSheetId="181">#REF!</definedName>
    <definedName name="BRF.BOPS" localSheetId="182">#REF!</definedName>
    <definedName name="BRF.BOPS" localSheetId="183">#REF!</definedName>
    <definedName name="BRF.BOPS" localSheetId="184">#REF!</definedName>
    <definedName name="BRF.BOPS" localSheetId="112">#REF!</definedName>
    <definedName name="BRF.BOPS" localSheetId="113">#REF!</definedName>
    <definedName name="BRF.BOPS" localSheetId="114">#REF!</definedName>
    <definedName name="BRF.BOPS" localSheetId="105">#REF!</definedName>
    <definedName name="BRF.BOPS" localSheetId="106">#REF!</definedName>
    <definedName name="BRF.BOPS" localSheetId="107">#REF!</definedName>
    <definedName name="BRF.BOPS" localSheetId="110">#REF!</definedName>
    <definedName name="BRF.BOPS" localSheetId="111">#REF!</definedName>
    <definedName name="BRF.BOPS">#REF!</definedName>
    <definedName name="brf_tbl" localSheetId="135">#REF!</definedName>
    <definedName name="brf_tbl" localSheetId="136">#REF!</definedName>
    <definedName name="brf_tbl" localSheetId="157">#REF!</definedName>
    <definedName name="brf_tbl" localSheetId="185">#REF!</definedName>
    <definedName name="brf_tbl" localSheetId="186">#REF!</definedName>
    <definedName name="brf_tbl" localSheetId="187">#REF!</definedName>
    <definedName name="brf_tbl" localSheetId="178">#REF!</definedName>
    <definedName name="brf_tbl" localSheetId="179">#REF!</definedName>
    <definedName name="brf_tbl" localSheetId="180">#REF!</definedName>
    <definedName name="brf_tbl" localSheetId="181">#REF!</definedName>
    <definedName name="brf_tbl" localSheetId="182">#REF!</definedName>
    <definedName name="brf_tbl" localSheetId="183">#REF!</definedName>
    <definedName name="brf_tbl" localSheetId="184">#REF!</definedName>
    <definedName name="brf_tbl" localSheetId="112">#REF!</definedName>
    <definedName name="brf_tbl" localSheetId="113">#REF!</definedName>
    <definedName name="brf_tbl" localSheetId="114">#REF!</definedName>
    <definedName name="brf_tbl" localSheetId="105">#REF!</definedName>
    <definedName name="brf_tbl" localSheetId="106">#REF!</definedName>
    <definedName name="brf_tbl" localSheetId="107">#REF!</definedName>
    <definedName name="brf_tbl" localSheetId="110">#REF!</definedName>
    <definedName name="brf_tbl" localSheetId="111">#REF!</definedName>
    <definedName name="brf_tbl">#REF!</definedName>
    <definedName name="BTAB1" localSheetId="135">#REF!</definedName>
    <definedName name="BTAB1" localSheetId="136">#REF!</definedName>
    <definedName name="BTAB1" localSheetId="157">#REF!</definedName>
    <definedName name="BTAB1" localSheetId="185">#REF!</definedName>
    <definedName name="BTAB1" localSheetId="186">#REF!</definedName>
    <definedName name="BTAB1" localSheetId="187">#REF!</definedName>
    <definedName name="BTAB1" localSheetId="178">#REF!</definedName>
    <definedName name="BTAB1" localSheetId="179">#REF!</definedName>
    <definedName name="BTAB1" localSheetId="180">#REF!</definedName>
    <definedName name="BTAB1" localSheetId="181">#REF!</definedName>
    <definedName name="BTAB1" localSheetId="182">#REF!</definedName>
    <definedName name="BTAB1" localSheetId="183">#REF!</definedName>
    <definedName name="BTAB1" localSheetId="184">#REF!</definedName>
    <definedName name="BTAB1" localSheetId="112">#REF!</definedName>
    <definedName name="BTAB1" localSheetId="113">#REF!</definedName>
    <definedName name="BTAB1" localSheetId="114">#REF!</definedName>
    <definedName name="BTAB1" localSheetId="105">#REF!</definedName>
    <definedName name="BTAB1" localSheetId="106">#REF!</definedName>
    <definedName name="BTAB1" localSheetId="107">#REF!</definedName>
    <definedName name="BTAB1" localSheetId="110">#REF!</definedName>
    <definedName name="BTAB1" localSheetId="111">#REF!</definedName>
    <definedName name="BTAB1">#REF!</definedName>
    <definedName name="BTO" localSheetId="135">#REF!</definedName>
    <definedName name="BTO" localSheetId="136">#REF!</definedName>
    <definedName name="BTO" localSheetId="157">#REF!</definedName>
    <definedName name="BTO" localSheetId="185">#REF!</definedName>
    <definedName name="BTO" localSheetId="186">#REF!</definedName>
    <definedName name="BTO" localSheetId="187">#REF!</definedName>
    <definedName name="BTO" localSheetId="178">#REF!</definedName>
    <definedName name="BTO" localSheetId="179">#REF!</definedName>
    <definedName name="BTO" localSheetId="180">#REF!</definedName>
    <definedName name="BTO" localSheetId="181">#REF!</definedName>
    <definedName name="BTO" localSheetId="182">#REF!</definedName>
    <definedName name="BTO" localSheetId="183">#REF!</definedName>
    <definedName name="BTO" localSheetId="184">#REF!</definedName>
    <definedName name="BTO" localSheetId="112">#REF!</definedName>
    <definedName name="BTO" localSheetId="113">#REF!</definedName>
    <definedName name="BTO" localSheetId="114">#REF!</definedName>
    <definedName name="BTO" localSheetId="105">#REF!</definedName>
    <definedName name="BTO" localSheetId="106">#REF!</definedName>
    <definedName name="BTO" localSheetId="107">#REF!</definedName>
    <definedName name="BTO" localSheetId="110">#REF!</definedName>
    <definedName name="BTO" localSheetId="111">#REF!</definedName>
    <definedName name="BTO">#REF!</definedName>
    <definedName name="BTR" localSheetId="135">#REF!</definedName>
    <definedName name="BTR" localSheetId="136">#REF!</definedName>
    <definedName name="BTR" localSheetId="157">#REF!</definedName>
    <definedName name="BTR" localSheetId="185">#REF!</definedName>
    <definedName name="BTR" localSheetId="186">#REF!</definedName>
    <definedName name="BTR" localSheetId="187">#REF!</definedName>
    <definedName name="BTR" localSheetId="178">#REF!</definedName>
    <definedName name="BTR" localSheetId="179">#REF!</definedName>
    <definedName name="BTR" localSheetId="180">#REF!</definedName>
    <definedName name="BTR" localSheetId="181">#REF!</definedName>
    <definedName name="BTR" localSheetId="182">#REF!</definedName>
    <definedName name="BTR" localSheetId="183">#REF!</definedName>
    <definedName name="BTR" localSheetId="184">#REF!</definedName>
    <definedName name="BTR" localSheetId="112">#REF!</definedName>
    <definedName name="BTR" localSheetId="113">#REF!</definedName>
    <definedName name="BTR" localSheetId="114">#REF!</definedName>
    <definedName name="BTR" localSheetId="105">#REF!</definedName>
    <definedName name="BTR" localSheetId="106">#REF!</definedName>
    <definedName name="BTR" localSheetId="107">#REF!</definedName>
    <definedName name="BTR" localSheetId="110">#REF!</definedName>
    <definedName name="BTR" localSheetId="111">#REF!</definedName>
    <definedName name="BTR">#REF!</definedName>
    <definedName name="BTRG" localSheetId="135">#REF!</definedName>
    <definedName name="BTRG" localSheetId="136">#REF!</definedName>
    <definedName name="BTRG" localSheetId="157">#REF!</definedName>
    <definedName name="BTRG" localSheetId="185">#REF!</definedName>
    <definedName name="BTRG" localSheetId="186">#REF!</definedName>
    <definedName name="BTRG" localSheetId="187">#REF!</definedName>
    <definedName name="BTRG" localSheetId="178">#REF!</definedName>
    <definedName name="BTRG" localSheetId="179">#REF!</definedName>
    <definedName name="BTRG" localSheetId="180">#REF!</definedName>
    <definedName name="BTRG" localSheetId="181">#REF!</definedName>
    <definedName name="BTRG" localSheetId="182">#REF!</definedName>
    <definedName name="BTRG" localSheetId="183">#REF!</definedName>
    <definedName name="BTRG" localSheetId="184">#REF!</definedName>
    <definedName name="BTRG" localSheetId="112">#REF!</definedName>
    <definedName name="BTRG" localSheetId="113">#REF!</definedName>
    <definedName name="BTRG" localSheetId="114">#REF!</definedName>
    <definedName name="BTRG" localSheetId="105">#REF!</definedName>
    <definedName name="BTRG" localSheetId="106">#REF!</definedName>
    <definedName name="BTRG" localSheetId="107">#REF!</definedName>
    <definedName name="BTRG" localSheetId="110">#REF!</definedName>
    <definedName name="BTRG" localSheetId="111">#REF!</definedName>
    <definedName name="BTRG">#REF!</definedName>
    <definedName name="BTRP" localSheetId="135">#REF!</definedName>
    <definedName name="BTRP" localSheetId="136">#REF!</definedName>
    <definedName name="BTRP" localSheetId="157">#REF!</definedName>
    <definedName name="BTRP" localSheetId="185">#REF!</definedName>
    <definedName name="BTRP" localSheetId="186">#REF!</definedName>
    <definedName name="BTRP" localSheetId="187">#REF!</definedName>
    <definedName name="BTRP" localSheetId="178">#REF!</definedName>
    <definedName name="BTRP" localSheetId="179">#REF!</definedName>
    <definedName name="BTRP" localSheetId="180">#REF!</definedName>
    <definedName name="BTRP" localSheetId="181">#REF!</definedName>
    <definedName name="BTRP" localSheetId="182">#REF!</definedName>
    <definedName name="BTRP" localSheetId="183">#REF!</definedName>
    <definedName name="BTRP" localSheetId="184">#REF!</definedName>
    <definedName name="BTRP" localSheetId="112">#REF!</definedName>
    <definedName name="BTRP" localSheetId="113">#REF!</definedName>
    <definedName name="BTRP" localSheetId="114">#REF!</definedName>
    <definedName name="BTRP" localSheetId="105">#REF!</definedName>
    <definedName name="BTRP" localSheetId="106">#REF!</definedName>
    <definedName name="BTRP" localSheetId="107">#REF!</definedName>
    <definedName name="BTRP" localSheetId="110">#REF!</definedName>
    <definedName name="BTRP" localSheetId="111">#REF!</definedName>
    <definedName name="BTRP">#REF!</definedName>
    <definedName name="BUDGET.QS" localSheetId="135">#REF!</definedName>
    <definedName name="BUDGET.QS" localSheetId="136">#REF!</definedName>
    <definedName name="BUDGET.QS" localSheetId="157">#REF!</definedName>
    <definedName name="BUDGET.QS" localSheetId="185">#REF!</definedName>
    <definedName name="BUDGET.QS" localSheetId="186">#REF!</definedName>
    <definedName name="BUDGET.QS" localSheetId="187">#REF!</definedName>
    <definedName name="BUDGET.QS" localSheetId="178">#REF!</definedName>
    <definedName name="BUDGET.QS" localSheetId="179">#REF!</definedName>
    <definedName name="BUDGET.QS" localSheetId="180">#REF!</definedName>
    <definedName name="BUDGET.QS" localSheetId="181">#REF!</definedName>
    <definedName name="BUDGET.QS" localSheetId="182">#REF!</definedName>
    <definedName name="BUDGET.QS" localSheetId="183">#REF!</definedName>
    <definedName name="BUDGET.QS" localSheetId="184">#REF!</definedName>
    <definedName name="BUDGET.QS" localSheetId="112">#REF!</definedName>
    <definedName name="BUDGET.QS" localSheetId="113">#REF!</definedName>
    <definedName name="BUDGET.QS" localSheetId="114">#REF!</definedName>
    <definedName name="BUDGET.QS" localSheetId="105">#REF!</definedName>
    <definedName name="BUDGET.QS" localSheetId="106">#REF!</definedName>
    <definedName name="BUDGET.QS" localSheetId="107">#REF!</definedName>
    <definedName name="BUDGET.QS" localSheetId="110">#REF!</definedName>
    <definedName name="BUDGET.QS" localSheetId="111">#REF!</definedName>
    <definedName name="BUDGET.QS">#REF!</definedName>
    <definedName name="Budget_expenditure" localSheetId="135">#REF!</definedName>
    <definedName name="Budget_expenditure" localSheetId="136">#REF!</definedName>
    <definedName name="Budget_expenditure" localSheetId="157">#REF!</definedName>
    <definedName name="Budget_expenditure" localSheetId="185">#REF!</definedName>
    <definedName name="Budget_expenditure" localSheetId="186">#REF!</definedName>
    <definedName name="Budget_expenditure" localSheetId="187">#REF!</definedName>
    <definedName name="Budget_expenditure" localSheetId="178">#REF!</definedName>
    <definedName name="Budget_expenditure" localSheetId="179">#REF!</definedName>
    <definedName name="Budget_expenditure" localSheetId="180">#REF!</definedName>
    <definedName name="Budget_expenditure" localSheetId="181">#REF!</definedName>
    <definedName name="Budget_expenditure" localSheetId="182">#REF!</definedName>
    <definedName name="Budget_expenditure" localSheetId="183">#REF!</definedName>
    <definedName name="Budget_expenditure" localSheetId="184">#REF!</definedName>
    <definedName name="Budget_expenditure" localSheetId="112">#REF!</definedName>
    <definedName name="Budget_expenditure" localSheetId="113">#REF!</definedName>
    <definedName name="Budget_expenditure" localSheetId="114">#REF!</definedName>
    <definedName name="Budget_expenditure" localSheetId="105">#REF!</definedName>
    <definedName name="Budget_expenditure" localSheetId="106">#REF!</definedName>
    <definedName name="Budget_expenditure" localSheetId="107">#REF!</definedName>
    <definedName name="Budget_expenditure" localSheetId="110">#REF!</definedName>
    <definedName name="Budget_expenditure" localSheetId="111">#REF!</definedName>
    <definedName name="Budget_expenditure">#REF!</definedName>
    <definedName name="Budget_revenue" localSheetId="135">#REF!</definedName>
    <definedName name="Budget_revenue" localSheetId="136">#REF!</definedName>
    <definedName name="Budget_revenue" localSheetId="157">#REF!</definedName>
    <definedName name="Budget_revenue" localSheetId="185">#REF!</definedName>
    <definedName name="Budget_revenue" localSheetId="186">#REF!</definedName>
    <definedName name="Budget_revenue" localSheetId="187">#REF!</definedName>
    <definedName name="Budget_revenue" localSheetId="178">#REF!</definedName>
    <definedName name="Budget_revenue" localSheetId="179">#REF!</definedName>
    <definedName name="Budget_revenue" localSheetId="180">#REF!</definedName>
    <definedName name="Budget_revenue" localSheetId="181">#REF!</definedName>
    <definedName name="Budget_revenue" localSheetId="182">#REF!</definedName>
    <definedName name="Budget_revenue" localSheetId="183">#REF!</definedName>
    <definedName name="Budget_revenue" localSheetId="184">#REF!</definedName>
    <definedName name="Budget_revenue" localSheetId="112">#REF!</definedName>
    <definedName name="Budget_revenue" localSheetId="113">#REF!</definedName>
    <definedName name="Budget_revenue" localSheetId="114">#REF!</definedName>
    <definedName name="Budget_revenue" localSheetId="105">#REF!</definedName>
    <definedName name="Budget_revenue" localSheetId="106">#REF!</definedName>
    <definedName name="Budget_revenue" localSheetId="107">#REF!</definedName>
    <definedName name="Budget_revenue" localSheetId="110">#REF!</definedName>
    <definedName name="Budget_revenue" localSheetId="111">#REF!</definedName>
    <definedName name="Budget_revenue">#REF!</definedName>
    <definedName name="budget1">'[50]GRZ cashflow'!$A$1:$K$76</definedName>
    <definedName name="BuiltIn_Print_Area" localSheetId="115">#REF!</definedName>
    <definedName name="BuiltIn_Print_Area" localSheetId="135">#REF!</definedName>
    <definedName name="BuiltIn_Print_Area" localSheetId="136">#REF!</definedName>
    <definedName name="BuiltIn_Print_Area" localSheetId="132">#REF!</definedName>
    <definedName name="BuiltIn_Print_Area" localSheetId="133">#REF!</definedName>
    <definedName name="BuiltIn_Print_Area" localSheetId="134">#REF!</definedName>
    <definedName name="BuiltIn_Print_Area" localSheetId="157">#REF!</definedName>
    <definedName name="BuiltIn_Print_Area" localSheetId="162">#REF!</definedName>
    <definedName name="BuiltIn_Print_Area" localSheetId="165">#REF!</definedName>
    <definedName name="BuiltIn_Print_Area" localSheetId="177">#REF!</definedName>
    <definedName name="BuiltIn_Print_Area" localSheetId="185">#REF!</definedName>
    <definedName name="BuiltIn_Print_Area" localSheetId="186">#REF!</definedName>
    <definedName name="BuiltIn_Print_Area" localSheetId="187">#REF!</definedName>
    <definedName name="BuiltIn_Print_Area" localSheetId="178">#REF!</definedName>
    <definedName name="BuiltIn_Print_Area" localSheetId="179">#REF!</definedName>
    <definedName name="BuiltIn_Print_Area" localSheetId="180">#REF!</definedName>
    <definedName name="BuiltIn_Print_Area" localSheetId="181">#REF!</definedName>
    <definedName name="BuiltIn_Print_Area" localSheetId="182">#REF!</definedName>
    <definedName name="BuiltIn_Print_Area" localSheetId="183">#REF!</definedName>
    <definedName name="BuiltIn_Print_Area" localSheetId="184">#REF!</definedName>
    <definedName name="BuiltIn_Print_Area" localSheetId="70">#REF!</definedName>
    <definedName name="BuiltIn_Print_Area" localSheetId="112">#REF!</definedName>
    <definedName name="BuiltIn_Print_Area" localSheetId="113">#REF!</definedName>
    <definedName name="BuiltIn_Print_Area" localSheetId="114">#REF!</definedName>
    <definedName name="BuiltIn_Print_Area" localSheetId="105">#REF!</definedName>
    <definedName name="BuiltIn_Print_Area" localSheetId="106">#REF!</definedName>
    <definedName name="BuiltIn_Print_Area" localSheetId="107">#REF!</definedName>
    <definedName name="BuiltIn_Print_Area" localSheetId="110">#REF!</definedName>
    <definedName name="BuiltIn_Print_Area" localSheetId="111">#REF!</definedName>
    <definedName name="BuiltIn_Print_Area">#REF!</definedName>
    <definedName name="BuiltIn_Print_Area___0" localSheetId="135">#REF!</definedName>
    <definedName name="BuiltIn_Print_Area___0" localSheetId="136">#REF!</definedName>
    <definedName name="BuiltIn_Print_Area___0" localSheetId="157">#REF!</definedName>
    <definedName name="BuiltIn_Print_Area___0" localSheetId="162">#REF!</definedName>
    <definedName name="BuiltIn_Print_Area___0" localSheetId="177">#REF!</definedName>
    <definedName name="BuiltIn_Print_Area___0" localSheetId="185">#REF!</definedName>
    <definedName name="BuiltIn_Print_Area___0" localSheetId="186">#REF!</definedName>
    <definedName name="BuiltIn_Print_Area___0" localSheetId="187">#REF!</definedName>
    <definedName name="BuiltIn_Print_Area___0" localSheetId="178">#REF!</definedName>
    <definedName name="BuiltIn_Print_Area___0" localSheetId="179">#REF!</definedName>
    <definedName name="BuiltIn_Print_Area___0" localSheetId="180">#REF!</definedName>
    <definedName name="BuiltIn_Print_Area___0" localSheetId="181">#REF!</definedName>
    <definedName name="BuiltIn_Print_Area___0" localSheetId="182">#REF!</definedName>
    <definedName name="BuiltIn_Print_Area___0" localSheetId="183">#REF!</definedName>
    <definedName name="BuiltIn_Print_Area___0" localSheetId="184">#REF!</definedName>
    <definedName name="BuiltIn_Print_Area___0" localSheetId="112">#REF!</definedName>
    <definedName name="BuiltIn_Print_Area___0" localSheetId="113">#REF!</definedName>
    <definedName name="BuiltIn_Print_Area___0" localSheetId="114">#REF!</definedName>
    <definedName name="BuiltIn_Print_Area___0" localSheetId="105">#REF!</definedName>
    <definedName name="BuiltIn_Print_Area___0" localSheetId="106">#REF!</definedName>
    <definedName name="BuiltIn_Print_Area___0" localSheetId="107">#REF!</definedName>
    <definedName name="BuiltIn_Print_Area___0" localSheetId="110">#REF!</definedName>
    <definedName name="BuiltIn_Print_Area___0" localSheetId="111">#REF!</definedName>
    <definedName name="BuiltIn_Print_Area___0">#REF!</definedName>
    <definedName name="BuiltIn_Print_Area___0___0" localSheetId="135">#REF!</definedName>
    <definedName name="BuiltIn_Print_Area___0___0" localSheetId="136">#REF!</definedName>
    <definedName name="BuiltIn_Print_Area___0___0" localSheetId="157">#REF!</definedName>
    <definedName name="BuiltIn_Print_Area___0___0" localSheetId="162">#REF!</definedName>
    <definedName name="BuiltIn_Print_Area___0___0" localSheetId="177">#REF!</definedName>
    <definedName name="BuiltIn_Print_Area___0___0" localSheetId="185">#REF!</definedName>
    <definedName name="BuiltIn_Print_Area___0___0" localSheetId="186">#REF!</definedName>
    <definedName name="BuiltIn_Print_Area___0___0" localSheetId="187">#REF!</definedName>
    <definedName name="BuiltIn_Print_Area___0___0" localSheetId="178">#REF!</definedName>
    <definedName name="BuiltIn_Print_Area___0___0" localSheetId="179">#REF!</definedName>
    <definedName name="BuiltIn_Print_Area___0___0" localSheetId="180">#REF!</definedName>
    <definedName name="BuiltIn_Print_Area___0___0" localSheetId="181">#REF!</definedName>
    <definedName name="BuiltIn_Print_Area___0___0" localSheetId="182">#REF!</definedName>
    <definedName name="BuiltIn_Print_Area___0___0" localSheetId="183">#REF!</definedName>
    <definedName name="BuiltIn_Print_Area___0___0" localSheetId="184">#REF!</definedName>
    <definedName name="BuiltIn_Print_Area___0___0" localSheetId="112">#REF!</definedName>
    <definedName name="BuiltIn_Print_Area___0___0" localSheetId="113">#REF!</definedName>
    <definedName name="BuiltIn_Print_Area___0___0" localSheetId="114">#REF!</definedName>
    <definedName name="BuiltIn_Print_Area___0___0" localSheetId="105">#REF!</definedName>
    <definedName name="BuiltIn_Print_Area___0___0" localSheetId="106">#REF!</definedName>
    <definedName name="BuiltIn_Print_Area___0___0" localSheetId="107">#REF!</definedName>
    <definedName name="BuiltIn_Print_Area___0___0" localSheetId="110">#REF!</definedName>
    <definedName name="BuiltIn_Print_Area___0___0" localSheetId="111">#REF!</definedName>
    <definedName name="BuiltIn_Print_Area___0___0">#REF!</definedName>
    <definedName name="BuiltIn_Print_Area___0___0___0" localSheetId="135">#REF!</definedName>
    <definedName name="BuiltIn_Print_Area___0___0___0" localSheetId="136">#REF!</definedName>
    <definedName name="BuiltIn_Print_Area___0___0___0" localSheetId="157">#REF!</definedName>
    <definedName name="BuiltIn_Print_Area___0___0___0" localSheetId="185">#REF!</definedName>
    <definedName name="BuiltIn_Print_Area___0___0___0" localSheetId="186">#REF!</definedName>
    <definedName name="BuiltIn_Print_Area___0___0___0" localSheetId="187">#REF!</definedName>
    <definedName name="BuiltIn_Print_Area___0___0___0" localSheetId="178">#REF!</definedName>
    <definedName name="BuiltIn_Print_Area___0___0___0" localSheetId="179">#REF!</definedName>
    <definedName name="BuiltIn_Print_Area___0___0___0" localSheetId="180">#REF!</definedName>
    <definedName name="BuiltIn_Print_Area___0___0___0" localSheetId="181">#REF!</definedName>
    <definedName name="BuiltIn_Print_Area___0___0___0" localSheetId="182">#REF!</definedName>
    <definedName name="BuiltIn_Print_Area___0___0___0" localSheetId="183">#REF!</definedName>
    <definedName name="BuiltIn_Print_Area___0___0___0" localSheetId="184">#REF!</definedName>
    <definedName name="BuiltIn_Print_Area___0___0___0" localSheetId="112">#REF!</definedName>
    <definedName name="BuiltIn_Print_Area___0___0___0" localSheetId="113">#REF!</definedName>
    <definedName name="BuiltIn_Print_Area___0___0___0" localSheetId="114">#REF!</definedName>
    <definedName name="BuiltIn_Print_Area___0___0___0" localSheetId="105">#REF!</definedName>
    <definedName name="BuiltIn_Print_Area___0___0___0" localSheetId="106">#REF!</definedName>
    <definedName name="BuiltIn_Print_Area___0___0___0" localSheetId="107">#REF!</definedName>
    <definedName name="BuiltIn_Print_Area___0___0___0" localSheetId="110">#REF!</definedName>
    <definedName name="BuiltIn_Print_Area___0___0___0" localSheetId="111">#REF!</definedName>
    <definedName name="BuiltIn_Print_Area___0___0___0">#REF!</definedName>
    <definedName name="BuiltIn_Print_Area___0___0___0___0" localSheetId="135">#REF!</definedName>
    <definedName name="BuiltIn_Print_Area___0___0___0___0" localSheetId="136">#REF!</definedName>
    <definedName name="BuiltIn_Print_Area___0___0___0___0" localSheetId="157">#REF!</definedName>
    <definedName name="BuiltIn_Print_Area___0___0___0___0" localSheetId="185">#REF!</definedName>
    <definedName name="BuiltIn_Print_Area___0___0___0___0" localSheetId="186">#REF!</definedName>
    <definedName name="BuiltIn_Print_Area___0___0___0___0" localSheetId="187">#REF!</definedName>
    <definedName name="BuiltIn_Print_Area___0___0___0___0" localSheetId="178">#REF!</definedName>
    <definedName name="BuiltIn_Print_Area___0___0___0___0" localSheetId="179">#REF!</definedName>
    <definedName name="BuiltIn_Print_Area___0___0___0___0" localSheetId="180">#REF!</definedName>
    <definedName name="BuiltIn_Print_Area___0___0___0___0" localSheetId="181">#REF!</definedName>
    <definedName name="BuiltIn_Print_Area___0___0___0___0" localSheetId="182">#REF!</definedName>
    <definedName name="BuiltIn_Print_Area___0___0___0___0" localSheetId="183">#REF!</definedName>
    <definedName name="BuiltIn_Print_Area___0___0___0___0" localSheetId="184">#REF!</definedName>
    <definedName name="BuiltIn_Print_Area___0___0___0___0" localSheetId="112">#REF!</definedName>
    <definedName name="BuiltIn_Print_Area___0___0___0___0" localSheetId="113">#REF!</definedName>
    <definedName name="BuiltIn_Print_Area___0___0___0___0" localSheetId="114">#REF!</definedName>
    <definedName name="BuiltIn_Print_Area___0___0___0___0" localSheetId="105">#REF!</definedName>
    <definedName name="BuiltIn_Print_Area___0___0___0___0" localSheetId="106">#REF!</definedName>
    <definedName name="BuiltIn_Print_Area___0___0___0___0" localSheetId="107">#REF!</definedName>
    <definedName name="BuiltIn_Print_Area___0___0___0___0" localSheetId="110">#REF!</definedName>
    <definedName name="BuiltIn_Print_Area___0___0___0___0" localSheetId="111">#REF!</definedName>
    <definedName name="BuiltIn_Print_Area___0___0___0___0">#REF!</definedName>
    <definedName name="bv" localSheetId="135">#REF!</definedName>
    <definedName name="bv" localSheetId="136">#REF!</definedName>
    <definedName name="bv" localSheetId="157">#REF!</definedName>
    <definedName name="bv" localSheetId="185">#REF!</definedName>
    <definedName name="bv" localSheetId="186">#REF!</definedName>
    <definedName name="bv" localSheetId="187">#REF!</definedName>
    <definedName name="bv" localSheetId="178">#REF!</definedName>
    <definedName name="bv" localSheetId="179">#REF!</definedName>
    <definedName name="bv" localSheetId="180">#REF!</definedName>
    <definedName name="bv" localSheetId="181">#REF!</definedName>
    <definedName name="bv" localSheetId="182">#REF!</definedName>
    <definedName name="bv" localSheetId="183">#REF!</definedName>
    <definedName name="bv" localSheetId="184">#REF!</definedName>
    <definedName name="bv" localSheetId="112">#REF!</definedName>
    <definedName name="bv" localSheetId="113">#REF!</definedName>
    <definedName name="bv" localSheetId="114">#REF!</definedName>
    <definedName name="bv" localSheetId="105">#REF!</definedName>
    <definedName name="bv" localSheetId="106">#REF!</definedName>
    <definedName name="bv" localSheetId="107">#REF!</definedName>
    <definedName name="bv" localSheetId="110">#REF!</definedName>
    <definedName name="bv" localSheetId="111">#REF!</definedName>
    <definedName name="bv">#REF!</definedName>
    <definedName name="BX" localSheetId="135">#REF!</definedName>
    <definedName name="BX" localSheetId="136">#REF!</definedName>
    <definedName name="BX" localSheetId="157">#REF!</definedName>
    <definedName name="BX" localSheetId="185">#REF!</definedName>
    <definedName name="BX" localSheetId="186">#REF!</definedName>
    <definedName name="BX" localSheetId="187">#REF!</definedName>
    <definedName name="BX" localSheetId="178">#REF!</definedName>
    <definedName name="BX" localSheetId="179">#REF!</definedName>
    <definedName name="BX" localSheetId="180">#REF!</definedName>
    <definedName name="BX" localSheetId="181">#REF!</definedName>
    <definedName name="BX" localSheetId="182">#REF!</definedName>
    <definedName name="BX" localSheetId="183">#REF!</definedName>
    <definedName name="BX" localSheetId="184">#REF!</definedName>
    <definedName name="BX" localSheetId="112">#REF!</definedName>
    <definedName name="BX" localSheetId="113">#REF!</definedName>
    <definedName name="BX" localSheetId="114">#REF!</definedName>
    <definedName name="BX" localSheetId="105">#REF!</definedName>
    <definedName name="BX" localSheetId="106">#REF!</definedName>
    <definedName name="BX" localSheetId="107">#REF!</definedName>
    <definedName name="BX" localSheetId="110">#REF!</definedName>
    <definedName name="BX" localSheetId="111">#REF!</definedName>
    <definedName name="BX">#REF!</definedName>
    <definedName name="BX.GSR.FCTY.CD" localSheetId="135">#REF!</definedName>
    <definedName name="BX.GSR.FCTY.CD" localSheetId="136">#REF!</definedName>
    <definedName name="BX.GSR.FCTY.CD" localSheetId="157">#REF!</definedName>
    <definedName name="BX.GSR.FCTY.CD" localSheetId="185">#REF!</definedName>
    <definedName name="BX.GSR.FCTY.CD" localSheetId="186">#REF!</definedName>
    <definedName name="BX.GSR.FCTY.CD" localSheetId="187">#REF!</definedName>
    <definedName name="BX.GSR.FCTY.CD" localSheetId="178">#REF!</definedName>
    <definedName name="BX.GSR.FCTY.CD" localSheetId="179">#REF!</definedName>
    <definedName name="BX.GSR.FCTY.CD" localSheetId="180">#REF!</definedName>
    <definedName name="BX.GSR.FCTY.CD" localSheetId="181">#REF!</definedName>
    <definedName name="BX.GSR.FCTY.CD" localSheetId="182">#REF!</definedName>
    <definedName name="BX.GSR.FCTY.CD" localSheetId="183">#REF!</definedName>
    <definedName name="BX.GSR.FCTY.CD" localSheetId="184">#REF!</definedName>
    <definedName name="BX.GSR.FCTY.CD" localSheetId="112">#REF!</definedName>
    <definedName name="BX.GSR.FCTY.CD" localSheetId="113">#REF!</definedName>
    <definedName name="BX.GSR.FCTY.CD" localSheetId="114">#REF!</definedName>
    <definedName name="BX.GSR.FCTY.CD" localSheetId="105">#REF!</definedName>
    <definedName name="BX.GSR.FCTY.CD" localSheetId="106">#REF!</definedName>
    <definedName name="BX.GSR.FCTY.CD" localSheetId="107">#REF!</definedName>
    <definedName name="BX.GSR.FCTY.CD" localSheetId="110">#REF!</definedName>
    <definedName name="BX.GSR.FCTY.CD" localSheetId="111">#REF!</definedName>
    <definedName name="BX.GSR.FCTY.CD">#REF!</definedName>
    <definedName name="BX.GSR.GNFS.CD" localSheetId="135">#REF!</definedName>
    <definedName name="BX.GSR.GNFS.CD" localSheetId="136">#REF!</definedName>
    <definedName name="BX.GSR.GNFS.CD" localSheetId="157">#REF!</definedName>
    <definedName name="BX.GSR.GNFS.CD" localSheetId="185">#REF!</definedName>
    <definedName name="BX.GSR.GNFS.CD" localSheetId="186">#REF!</definedName>
    <definedName name="BX.GSR.GNFS.CD" localSheetId="187">#REF!</definedName>
    <definedName name="BX.GSR.GNFS.CD" localSheetId="178">#REF!</definedName>
    <definedName name="BX.GSR.GNFS.CD" localSheetId="179">#REF!</definedName>
    <definedName name="BX.GSR.GNFS.CD" localSheetId="180">#REF!</definedName>
    <definedName name="BX.GSR.GNFS.CD" localSheetId="181">#REF!</definedName>
    <definedName name="BX.GSR.GNFS.CD" localSheetId="182">#REF!</definedName>
    <definedName name="BX.GSR.GNFS.CD" localSheetId="183">#REF!</definedName>
    <definedName name="BX.GSR.GNFS.CD" localSheetId="184">#REF!</definedName>
    <definedName name="BX.GSR.GNFS.CD" localSheetId="112">#REF!</definedName>
    <definedName name="BX.GSR.GNFS.CD" localSheetId="113">#REF!</definedName>
    <definedName name="BX.GSR.GNFS.CD" localSheetId="114">#REF!</definedName>
    <definedName name="BX.GSR.GNFS.CD" localSheetId="105">#REF!</definedName>
    <definedName name="BX.GSR.GNFS.CD" localSheetId="106">#REF!</definedName>
    <definedName name="BX.GSR.GNFS.CD" localSheetId="107">#REF!</definedName>
    <definedName name="BX.GSR.GNFS.CD" localSheetId="110">#REF!</definedName>
    <definedName name="BX.GSR.GNFS.CD" localSheetId="111">#REF!</definedName>
    <definedName name="BX.GSR.GNFS.CD">#REF!</definedName>
    <definedName name="BX.GSR.MRCH.CD" localSheetId="135">#REF!</definedName>
    <definedName name="BX.GSR.MRCH.CD" localSheetId="136">#REF!</definedName>
    <definedName name="BX.GSR.MRCH.CD" localSheetId="157">#REF!</definedName>
    <definedName name="BX.GSR.MRCH.CD" localSheetId="185">#REF!</definedName>
    <definedName name="BX.GSR.MRCH.CD" localSheetId="186">#REF!</definedName>
    <definedName name="BX.GSR.MRCH.CD" localSheetId="187">#REF!</definedName>
    <definedName name="BX.GSR.MRCH.CD" localSheetId="178">#REF!</definedName>
    <definedName name="BX.GSR.MRCH.CD" localSheetId="179">#REF!</definedName>
    <definedName name="BX.GSR.MRCH.CD" localSheetId="180">#REF!</definedName>
    <definedName name="BX.GSR.MRCH.CD" localSheetId="181">#REF!</definedName>
    <definedName name="BX.GSR.MRCH.CD" localSheetId="182">#REF!</definedName>
    <definedName name="BX.GSR.MRCH.CD" localSheetId="183">#REF!</definedName>
    <definedName name="BX.GSR.MRCH.CD" localSheetId="184">#REF!</definedName>
    <definedName name="BX.GSR.MRCH.CD" localSheetId="112">#REF!</definedName>
    <definedName name="BX.GSR.MRCH.CD" localSheetId="113">#REF!</definedName>
    <definedName name="BX.GSR.MRCH.CD" localSheetId="114">#REF!</definedName>
    <definedName name="BX.GSR.MRCH.CD" localSheetId="105">#REF!</definedName>
    <definedName name="BX.GSR.MRCH.CD" localSheetId="106">#REF!</definedName>
    <definedName name="BX.GSR.MRCH.CD" localSheetId="107">#REF!</definedName>
    <definedName name="BX.GSR.MRCH.CD" localSheetId="110">#REF!</definedName>
    <definedName name="BX.GSR.MRCH.CD" localSheetId="111">#REF!</definedName>
    <definedName name="BX.GSR.MRCH.CD">#REF!</definedName>
    <definedName name="BX.GSR.NFSV.CD" localSheetId="135">#REF!</definedName>
    <definedName name="BX.GSR.NFSV.CD" localSheetId="136">#REF!</definedName>
    <definedName name="BX.GSR.NFSV.CD" localSheetId="157">#REF!</definedName>
    <definedName name="BX.GSR.NFSV.CD" localSheetId="185">#REF!</definedName>
    <definedName name="BX.GSR.NFSV.CD" localSheetId="186">#REF!</definedName>
    <definedName name="BX.GSR.NFSV.CD" localSheetId="187">#REF!</definedName>
    <definedName name="BX.GSR.NFSV.CD" localSheetId="178">#REF!</definedName>
    <definedName name="BX.GSR.NFSV.CD" localSheetId="179">#REF!</definedName>
    <definedName name="BX.GSR.NFSV.CD" localSheetId="180">#REF!</definedName>
    <definedName name="BX.GSR.NFSV.CD" localSheetId="181">#REF!</definedName>
    <definedName name="BX.GSR.NFSV.CD" localSheetId="182">#REF!</definedName>
    <definedName name="BX.GSR.NFSV.CD" localSheetId="183">#REF!</definedName>
    <definedName name="BX.GSR.NFSV.CD" localSheetId="184">#REF!</definedName>
    <definedName name="BX.GSR.NFSV.CD" localSheetId="112">#REF!</definedName>
    <definedName name="BX.GSR.NFSV.CD" localSheetId="113">#REF!</definedName>
    <definedName name="BX.GSR.NFSV.CD" localSheetId="114">#REF!</definedName>
    <definedName name="BX.GSR.NFSV.CD" localSheetId="105">#REF!</definedName>
    <definedName name="BX.GSR.NFSV.CD" localSheetId="106">#REF!</definedName>
    <definedName name="BX.GSR.NFSV.CD" localSheetId="107">#REF!</definedName>
    <definedName name="BX.GSR.NFSV.CD" localSheetId="110">#REF!</definedName>
    <definedName name="BX.GSR.NFSV.CD" localSheetId="111">#REF!</definedName>
    <definedName name="BX.GSR.NFSV.CD">#REF!</definedName>
    <definedName name="BX.GSR.TOTL.CD" localSheetId="135">#REF!</definedName>
    <definedName name="BX.GSR.TOTL.CD" localSheetId="136">#REF!</definedName>
    <definedName name="BX.GSR.TOTL.CD" localSheetId="157">#REF!</definedName>
    <definedName name="BX.GSR.TOTL.CD" localSheetId="185">#REF!</definedName>
    <definedName name="BX.GSR.TOTL.CD" localSheetId="186">#REF!</definedName>
    <definedName name="BX.GSR.TOTL.CD" localSheetId="187">#REF!</definedName>
    <definedName name="BX.GSR.TOTL.CD" localSheetId="178">#REF!</definedName>
    <definedName name="BX.GSR.TOTL.CD" localSheetId="179">#REF!</definedName>
    <definedName name="BX.GSR.TOTL.CD" localSheetId="180">#REF!</definedName>
    <definedName name="BX.GSR.TOTL.CD" localSheetId="181">#REF!</definedName>
    <definedName name="BX.GSR.TOTL.CD" localSheetId="182">#REF!</definedName>
    <definedName name="BX.GSR.TOTL.CD" localSheetId="183">#REF!</definedName>
    <definedName name="BX.GSR.TOTL.CD" localSheetId="184">#REF!</definedName>
    <definedName name="BX.GSR.TOTL.CD" localSheetId="112">#REF!</definedName>
    <definedName name="BX.GSR.TOTL.CD" localSheetId="113">#REF!</definedName>
    <definedName name="BX.GSR.TOTL.CD" localSheetId="114">#REF!</definedName>
    <definedName name="BX.GSR.TOTL.CD" localSheetId="105">#REF!</definedName>
    <definedName name="BX.GSR.TOTL.CD" localSheetId="106">#REF!</definedName>
    <definedName name="BX.GSR.TOTL.CD" localSheetId="107">#REF!</definedName>
    <definedName name="BX.GSR.TOTL.CD" localSheetId="110">#REF!</definedName>
    <definedName name="BX.GSR.TOTL.CD" localSheetId="111">#REF!</definedName>
    <definedName name="BX.GSR.TOTL.CD">#REF!</definedName>
    <definedName name="BX.TRF.CURR.CD" localSheetId="135">#REF!</definedName>
    <definedName name="BX.TRF.CURR.CD" localSheetId="136">#REF!</definedName>
    <definedName name="BX.TRF.CURR.CD" localSheetId="157">#REF!</definedName>
    <definedName name="BX.TRF.CURR.CD" localSheetId="185">#REF!</definedName>
    <definedName name="BX.TRF.CURR.CD" localSheetId="186">#REF!</definedName>
    <definedName name="BX.TRF.CURR.CD" localSheetId="187">#REF!</definedName>
    <definedName name="BX.TRF.CURR.CD" localSheetId="178">#REF!</definedName>
    <definedName name="BX.TRF.CURR.CD" localSheetId="179">#REF!</definedName>
    <definedName name="BX.TRF.CURR.CD" localSheetId="180">#REF!</definedName>
    <definedName name="BX.TRF.CURR.CD" localSheetId="181">#REF!</definedName>
    <definedName name="BX.TRF.CURR.CD" localSheetId="182">#REF!</definedName>
    <definedName name="BX.TRF.CURR.CD" localSheetId="183">#REF!</definedName>
    <definedName name="BX.TRF.CURR.CD" localSheetId="184">#REF!</definedName>
    <definedName name="BX.TRF.CURR.CD" localSheetId="112">#REF!</definedName>
    <definedName name="BX.TRF.CURR.CD" localSheetId="113">#REF!</definedName>
    <definedName name="BX.TRF.CURR.CD" localSheetId="114">#REF!</definedName>
    <definedName name="BX.TRF.CURR.CD" localSheetId="105">#REF!</definedName>
    <definedName name="BX.TRF.CURR.CD" localSheetId="106">#REF!</definedName>
    <definedName name="BX.TRF.CURR.CD" localSheetId="107">#REF!</definedName>
    <definedName name="BX.TRF.CURR.CD" localSheetId="110">#REF!</definedName>
    <definedName name="BX.TRF.CURR.CD" localSheetId="111">#REF!</definedName>
    <definedName name="BX.TRF.CURR.CD">#REF!</definedName>
    <definedName name="BX.TRF.PRVT.CD" localSheetId="135">#REF!</definedName>
    <definedName name="BX.TRF.PRVT.CD" localSheetId="136">#REF!</definedName>
    <definedName name="BX.TRF.PRVT.CD" localSheetId="157">#REF!</definedName>
    <definedName name="BX.TRF.PRVT.CD" localSheetId="185">#REF!</definedName>
    <definedName name="BX.TRF.PRVT.CD" localSheetId="186">#REF!</definedName>
    <definedName name="BX.TRF.PRVT.CD" localSheetId="187">#REF!</definedName>
    <definedName name="BX.TRF.PRVT.CD" localSheetId="178">#REF!</definedName>
    <definedName name="BX.TRF.PRVT.CD" localSheetId="179">#REF!</definedName>
    <definedName name="BX.TRF.PRVT.CD" localSheetId="180">#REF!</definedName>
    <definedName name="BX.TRF.PRVT.CD" localSheetId="181">#REF!</definedName>
    <definedName name="BX.TRF.PRVT.CD" localSheetId="182">#REF!</definedName>
    <definedName name="BX.TRF.PRVT.CD" localSheetId="183">#REF!</definedName>
    <definedName name="BX.TRF.PRVT.CD" localSheetId="184">#REF!</definedName>
    <definedName name="BX.TRF.PRVT.CD" localSheetId="112">#REF!</definedName>
    <definedName name="BX.TRF.PRVT.CD" localSheetId="113">#REF!</definedName>
    <definedName name="BX.TRF.PRVT.CD" localSheetId="114">#REF!</definedName>
    <definedName name="BX.TRF.PRVT.CD" localSheetId="105">#REF!</definedName>
    <definedName name="BX.TRF.PRVT.CD" localSheetId="106">#REF!</definedName>
    <definedName name="BX.TRF.PRVT.CD" localSheetId="107">#REF!</definedName>
    <definedName name="BX.TRF.PRVT.CD" localSheetId="110">#REF!</definedName>
    <definedName name="BX.TRF.PRVT.CD" localSheetId="111">#REF!</definedName>
    <definedName name="BX.TRF.PRVT.CD">#REF!</definedName>
    <definedName name="BX.TRF.PWKR.CD" localSheetId="135">#REF!</definedName>
    <definedName name="BX.TRF.PWKR.CD" localSheetId="136">#REF!</definedName>
    <definedName name="BX.TRF.PWKR.CD" localSheetId="157">#REF!</definedName>
    <definedName name="BX.TRF.PWKR.CD" localSheetId="185">#REF!</definedName>
    <definedName name="BX.TRF.PWKR.CD" localSheetId="186">#REF!</definedName>
    <definedName name="BX.TRF.PWKR.CD" localSheetId="187">#REF!</definedName>
    <definedName name="BX.TRF.PWKR.CD" localSheetId="178">#REF!</definedName>
    <definedName name="BX.TRF.PWKR.CD" localSheetId="179">#REF!</definedName>
    <definedName name="BX.TRF.PWKR.CD" localSheetId="180">#REF!</definedName>
    <definedName name="BX.TRF.PWKR.CD" localSheetId="181">#REF!</definedName>
    <definedName name="BX.TRF.PWKR.CD" localSheetId="182">#REF!</definedName>
    <definedName name="BX.TRF.PWKR.CD" localSheetId="183">#REF!</definedName>
    <definedName name="BX.TRF.PWKR.CD" localSheetId="184">#REF!</definedName>
    <definedName name="BX.TRF.PWKR.CD" localSheetId="112">#REF!</definedName>
    <definedName name="BX.TRF.PWKR.CD" localSheetId="113">#REF!</definedName>
    <definedName name="BX.TRF.PWKR.CD" localSheetId="114">#REF!</definedName>
    <definedName name="BX.TRF.PWKR.CD" localSheetId="105">#REF!</definedName>
    <definedName name="BX.TRF.PWKR.CD" localSheetId="106">#REF!</definedName>
    <definedName name="BX.TRF.PWKR.CD" localSheetId="107">#REF!</definedName>
    <definedName name="BX.TRF.PWKR.CD" localSheetId="110">#REF!</definedName>
    <definedName name="BX.TRF.PWKR.CD" localSheetId="111">#REF!</definedName>
    <definedName name="BX.TRF.PWKR.CD">#REF!</definedName>
    <definedName name="BXG">[48]Q6!$E$26:$AH$26</definedName>
    <definedName name="BXI" localSheetId="115">#REF!</definedName>
    <definedName name="BXI" localSheetId="135">#REF!</definedName>
    <definedName name="BXI" localSheetId="136">#REF!</definedName>
    <definedName name="BXI" localSheetId="132">#REF!</definedName>
    <definedName name="BXI" localSheetId="133">#REF!</definedName>
    <definedName name="BXI" localSheetId="134">#REF!</definedName>
    <definedName name="BXI" localSheetId="157">#REF!</definedName>
    <definedName name="BXI" localSheetId="162">#REF!</definedName>
    <definedName name="BXI" localSheetId="165">#REF!</definedName>
    <definedName name="BXI" localSheetId="177">#REF!</definedName>
    <definedName name="BXI" localSheetId="185">#REF!</definedName>
    <definedName name="BXI" localSheetId="186">#REF!</definedName>
    <definedName name="BXI" localSheetId="187">#REF!</definedName>
    <definedName name="BXI" localSheetId="178">#REF!</definedName>
    <definedName name="BXI" localSheetId="179">#REF!</definedName>
    <definedName name="BXI" localSheetId="180">#REF!</definedName>
    <definedName name="BXI" localSheetId="181">#REF!</definedName>
    <definedName name="BXI" localSheetId="182">#REF!</definedName>
    <definedName name="BXI" localSheetId="183">#REF!</definedName>
    <definedName name="BXI" localSheetId="184">#REF!</definedName>
    <definedName name="BXI" localSheetId="70">#REF!</definedName>
    <definedName name="BXI" localSheetId="112">#REF!</definedName>
    <definedName name="BXI" localSheetId="113">#REF!</definedName>
    <definedName name="BXI" localSheetId="114">#REF!</definedName>
    <definedName name="BXI" localSheetId="105">#REF!</definedName>
    <definedName name="BXI" localSheetId="106">#REF!</definedName>
    <definedName name="BXI" localSheetId="107">#REF!</definedName>
    <definedName name="BXI" localSheetId="110">#REF!</definedName>
    <definedName name="BXI" localSheetId="111">#REF!</definedName>
    <definedName name="BXI">#REF!</definedName>
    <definedName name="BXS" localSheetId="135">#REF!</definedName>
    <definedName name="BXS" localSheetId="136">#REF!</definedName>
    <definedName name="BXS" localSheetId="157">#REF!</definedName>
    <definedName name="BXS" localSheetId="162">#REF!</definedName>
    <definedName name="BXS" localSheetId="177">#REF!</definedName>
    <definedName name="BXS" localSheetId="185">#REF!</definedName>
    <definedName name="BXS" localSheetId="186">#REF!</definedName>
    <definedName name="BXS" localSheetId="187">#REF!</definedName>
    <definedName name="BXS" localSheetId="178">#REF!</definedName>
    <definedName name="BXS" localSheetId="179">#REF!</definedName>
    <definedName name="BXS" localSheetId="180">#REF!</definedName>
    <definedName name="BXS" localSheetId="181">#REF!</definedName>
    <definedName name="BXS" localSheetId="182">#REF!</definedName>
    <definedName name="BXS" localSheetId="183">#REF!</definedName>
    <definedName name="BXS" localSheetId="184">#REF!</definedName>
    <definedName name="BXS" localSheetId="112">#REF!</definedName>
    <definedName name="BXS" localSheetId="113">#REF!</definedName>
    <definedName name="BXS" localSheetId="114">#REF!</definedName>
    <definedName name="BXS" localSheetId="105">#REF!</definedName>
    <definedName name="BXS" localSheetId="106">#REF!</definedName>
    <definedName name="BXS" localSheetId="107">#REF!</definedName>
    <definedName name="BXS" localSheetId="110">#REF!</definedName>
    <definedName name="BXS" localSheetId="111">#REF!</definedName>
    <definedName name="BXS">#REF!</definedName>
    <definedName name="c_heading">'[10]Table of Contents'!$D$110:$O$111</definedName>
    <definedName name="CAD">[32]CIRRs!$C$80</definedName>
    <definedName name="CAD2BOP">[39]T1!#REF!</definedName>
    <definedName name="caja" localSheetId="115" hidden="1">{FALSE,FALSE,-1.25,-15.5,484.5,276.75,FALSE,FALSE,TRUE,TRUE,0,12,#N/A,46,#N/A,2.93460490463215,15.35,1,FALSE,FALSE,3,TRUE,1,FALSE,100,"Swvu.PLA1.","ACwvu.PLA1.",#N/A,FALSE,FALSE,0,0,0,0,2,"","",TRUE,TRUE,FALSE,FALSE,1,60,#N/A,#N/A,FALSE,FALSE,FALSE,FALSE,FALSE,FALSE,FALSE,9,65532,65532,FALSE,FALSE,TRUE,TRUE,TRUE}</definedName>
    <definedName name="caja" localSheetId="117" hidden="1">{FALSE,FALSE,-1.25,-15.5,484.5,276.75,FALSE,FALSE,TRUE,TRUE,0,12,#N/A,46,#N/A,2.93460490463215,15.35,1,FALSE,FALSE,3,TRUE,1,FALSE,100,"Swvu.PLA1.","ACwvu.PLA1.",#N/A,FALSE,FALSE,0,0,0,0,2,"","",TRUE,TRUE,FALSE,FALSE,1,60,#N/A,#N/A,FALSE,FALSE,FALSE,FALSE,FALSE,FALSE,FALSE,9,65532,65532,FALSE,FALSE,TRUE,TRUE,TRUE}</definedName>
    <definedName name="caja" localSheetId="119" hidden="1">{FALSE,FALSE,-1.25,-15.5,484.5,276.75,FALSE,FALSE,TRUE,TRUE,0,12,#N/A,46,#N/A,2.93460490463215,15.35,1,FALSE,FALSE,3,TRUE,1,FALSE,100,"Swvu.PLA1.","ACwvu.PLA1.",#N/A,FALSE,FALSE,0,0,0,0,2,"","",TRUE,TRUE,FALSE,FALSE,1,60,#N/A,#N/A,FALSE,FALSE,FALSE,FALSE,FALSE,FALSE,FALSE,9,65532,65532,FALSE,FALSE,TRUE,TRUE,TRUE}</definedName>
    <definedName name="caja" localSheetId="121" hidden="1">{FALSE,FALSE,-1.25,-15.5,484.5,276.75,FALSE,FALSE,TRUE,TRUE,0,12,#N/A,46,#N/A,2.93460490463215,15.35,1,FALSE,FALSE,3,TRUE,1,FALSE,100,"Swvu.PLA1.","ACwvu.PLA1.",#N/A,FALSE,FALSE,0,0,0,0,2,"","",TRUE,TRUE,FALSE,FALSE,1,60,#N/A,#N/A,FALSE,FALSE,FALSE,FALSE,FALSE,FALSE,FALSE,9,65532,65532,FALSE,FALSE,TRUE,TRUE,TRUE}</definedName>
    <definedName name="caja" localSheetId="135" hidden="1">{FALSE,FALSE,-1.25,-15.5,484.5,276.75,FALSE,FALSE,TRUE,TRUE,0,12,#N/A,46,#N/A,2.93460490463215,15.35,1,FALSE,FALSE,3,TRUE,1,FALSE,100,"Swvu.PLA1.","ACwvu.PLA1.",#N/A,FALSE,FALSE,0,0,0,0,2,"","",TRUE,TRUE,FALSE,FALSE,1,60,#N/A,#N/A,FALSE,FALSE,FALSE,FALSE,FALSE,FALSE,FALSE,9,65532,65532,FALSE,FALSE,TRUE,TRUE,TRUE}</definedName>
    <definedName name="caja" localSheetId="136" hidden="1">{FALSE,FALSE,-1.25,-15.5,484.5,276.75,FALSE,FALSE,TRUE,TRUE,0,12,#N/A,46,#N/A,2.93460490463215,15.35,1,FALSE,FALSE,3,TRUE,1,FALSE,100,"Swvu.PLA1.","ACwvu.PLA1.",#N/A,FALSE,FALSE,0,0,0,0,2,"","",TRUE,TRUE,FALSE,FALSE,1,60,#N/A,#N/A,FALSE,FALSE,FALSE,FALSE,FALSE,FALSE,FALSE,9,65532,65532,FALSE,FALSE,TRUE,TRUE,TRUE}</definedName>
    <definedName name="caja" localSheetId="132" hidden="1">{FALSE,FALSE,-1.25,-15.5,484.5,276.75,FALSE,FALSE,TRUE,TRUE,0,12,#N/A,46,#N/A,2.93460490463215,15.35,1,FALSE,FALSE,3,TRUE,1,FALSE,100,"Swvu.PLA1.","ACwvu.PLA1.",#N/A,FALSE,FALSE,0,0,0,0,2,"","",TRUE,TRUE,FALSE,FALSE,1,60,#N/A,#N/A,FALSE,FALSE,FALSE,FALSE,FALSE,FALSE,FALSE,9,65532,65532,FALSE,FALSE,TRUE,TRUE,TRUE}</definedName>
    <definedName name="caja" localSheetId="133" hidden="1">{FALSE,FALSE,-1.25,-15.5,484.5,276.75,FALSE,FALSE,TRUE,TRUE,0,12,#N/A,46,#N/A,2.93460490463215,15.35,1,FALSE,FALSE,3,TRUE,1,FALSE,100,"Swvu.PLA1.","ACwvu.PLA1.",#N/A,FALSE,FALSE,0,0,0,0,2,"","",TRUE,TRUE,FALSE,FALSE,1,60,#N/A,#N/A,FALSE,FALSE,FALSE,FALSE,FALSE,FALSE,FALSE,9,65532,65532,FALSE,FALSE,TRUE,TRUE,TRUE}</definedName>
    <definedName name="caja" localSheetId="134" hidden="1">{FALSE,FALSE,-1.25,-15.5,484.5,276.75,FALSE,FALSE,TRUE,TRUE,0,12,#N/A,46,#N/A,2.93460490463215,15.35,1,FALSE,FALSE,3,TRUE,1,FALSE,100,"Swvu.PLA1.","ACwvu.PLA1.",#N/A,FALSE,FALSE,0,0,0,0,2,"","",TRUE,TRUE,FALSE,FALSE,1,60,#N/A,#N/A,FALSE,FALSE,FALSE,FALSE,FALSE,FALSE,FALSE,9,65532,65532,FALSE,FALSE,TRUE,TRUE,TRUE}</definedName>
    <definedName name="caja" localSheetId="155" hidden="1">{FALSE,FALSE,-1.25,-15.5,484.5,276.75,FALSE,FALSE,TRUE,TRUE,0,12,#N/A,46,#N/A,2.93460490463215,15.35,1,FALSE,FALSE,3,TRUE,1,FALSE,100,"Swvu.PLA1.","ACwvu.PLA1.",#N/A,FALSE,FALSE,0,0,0,0,2,"","",TRUE,TRUE,FALSE,FALSE,1,60,#N/A,#N/A,FALSE,FALSE,FALSE,FALSE,FALSE,FALSE,FALSE,9,65532,65532,FALSE,FALSE,TRUE,TRUE,TRUE}</definedName>
    <definedName name="caja" localSheetId="153" hidden="1">{FALSE,FALSE,-1.25,-15.5,484.5,276.75,FALSE,FALSE,TRUE,TRUE,0,12,#N/A,46,#N/A,2.93460490463215,15.35,1,FALSE,FALSE,3,TRUE,1,FALSE,100,"Swvu.PLA1.","ACwvu.PLA1.",#N/A,FALSE,FALSE,0,0,0,0,2,"","",TRUE,TRUE,FALSE,FALSE,1,60,#N/A,#N/A,FALSE,FALSE,FALSE,FALSE,FALSE,FALSE,FALSE,9,65532,65532,FALSE,FALSE,TRUE,TRUE,TRUE}</definedName>
    <definedName name="caja" localSheetId="157" hidden="1">{FALSE,FALSE,-1.25,-15.5,484.5,276.75,FALSE,FALSE,TRUE,TRUE,0,12,#N/A,46,#N/A,2.93460490463215,15.35,1,FALSE,FALSE,3,TRUE,1,FALSE,100,"Swvu.PLA1.","ACwvu.PLA1.",#N/A,FALSE,FALSE,0,0,0,0,2,"","",TRUE,TRUE,FALSE,FALSE,1,60,#N/A,#N/A,FALSE,FALSE,FALSE,FALSE,FALSE,FALSE,FALSE,9,65532,65532,FALSE,FALSE,TRUE,TRUE,TRUE}</definedName>
    <definedName name="caja" localSheetId="162" hidden="1">{FALSE,FALSE,-1.25,-15.5,484.5,276.75,FALSE,FALSE,TRUE,TRUE,0,12,#N/A,46,#N/A,2.93460490463215,15.35,1,FALSE,FALSE,3,TRUE,1,FALSE,100,"Swvu.PLA1.","ACwvu.PLA1.",#N/A,FALSE,FALSE,0,0,0,0,2,"","",TRUE,TRUE,FALSE,FALSE,1,60,#N/A,#N/A,FALSE,FALSE,FALSE,FALSE,FALSE,FALSE,FALSE,9,65532,65532,FALSE,FALSE,TRUE,TRUE,TRUE}</definedName>
    <definedName name="caja" localSheetId="165" hidden="1">{FALSE,FALSE,-1.25,-15.5,484.5,276.75,FALSE,FALSE,TRUE,TRUE,0,12,#N/A,46,#N/A,2.93460490463215,15.35,1,FALSE,FALSE,3,TRUE,1,FALSE,100,"Swvu.PLA1.","ACwvu.PLA1.",#N/A,FALSE,FALSE,0,0,0,0,2,"","",TRUE,TRUE,FALSE,FALSE,1,60,#N/A,#N/A,FALSE,FALSE,FALSE,FALSE,FALSE,FALSE,FALSE,9,65532,65532,FALSE,FALSE,TRUE,TRUE,TRUE}</definedName>
    <definedName name="caja" localSheetId="170" hidden="1">{FALSE,FALSE,-1.25,-15.5,484.5,276.75,FALSE,FALSE,TRUE,TRUE,0,12,#N/A,46,#N/A,2.93460490463215,15.35,1,FALSE,FALSE,3,TRUE,1,FALSE,100,"Swvu.PLA1.","ACwvu.PLA1.",#N/A,FALSE,FALSE,0,0,0,0,2,"","",TRUE,TRUE,FALSE,FALSE,1,60,#N/A,#N/A,FALSE,FALSE,FALSE,FALSE,FALSE,FALSE,FALSE,9,65532,65532,FALSE,FALSE,TRUE,TRUE,TRUE}</definedName>
    <definedName name="caja" localSheetId="171" hidden="1">{FALSE,FALSE,-1.25,-15.5,484.5,276.75,FALSE,FALSE,TRUE,TRUE,0,12,#N/A,46,#N/A,2.93460490463215,15.35,1,FALSE,FALSE,3,TRUE,1,FALSE,100,"Swvu.PLA1.","ACwvu.PLA1.",#N/A,FALSE,FALSE,0,0,0,0,2,"","",TRUE,TRUE,FALSE,FALSE,1,60,#N/A,#N/A,FALSE,FALSE,FALSE,FALSE,FALSE,FALSE,FALSE,9,65532,65532,FALSE,FALSE,TRUE,TRUE,TRUE}</definedName>
    <definedName name="caja" localSheetId="172" hidden="1">{FALSE,FALSE,-1.25,-15.5,484.5,276.75,FALSE,FALSE,TRUE,TRUE,0,12,#N/A,46,#N/A,2.93460490463215,15.35,1,FALSE,FALSE,3,TRUE,1,FALSE,100,"Swvu.PLA1.","ACwvu.PLA1.",#N/A,FALSE,FALSE,0,0,0,0,2,"","",TRUE,TRUE,FALSE,FALSE,1,60,#N/A,#N/A,FALSE,FALSE,FALSE,FALSE,FALSE,FALSE,FALSE,9,65532,65532,FALSE,FALSE,TRUE,TRUE,TRUE}</definedName>
    <definedName name="caja" localSheetId="173" hidden="1">{FALSE,FALSE,-1.25,-15.5,484.5,276.75,FALSE,FALSE,TRUE,TRUE,0,12,#N/A,46,#N/A,2.93460490463215,15.35,1,FALSE,FALSE,3,TRUE,1,FALSE,100,"Swvu.PLA1.","ACwvu.PLA1.",#N/A,FALSE,FALSE,0,0,0,0,2,"","",TRUE,TRUE,FALSE,FALSE,1,60,#N/A,#N/A,FALSE,FALSE,FALSE,FALSE,FALSE,FALSE,FALSE,9,65532,65532,FALSE,FALSE,TRUE,TRUE,TRUE}</definedName>
    <definedName name="caja" localSheetId="174" hidden="1">{FALSE,FALSE,-1.25,-15.5,484.5,276.75,FALSE,FALSE,TRUE,TRUE,0,12,#N/A,46,#N/A,2.93460490463215,15.35,1,FALSE,FALSE,3,TRUE,1,FALSE,100,"Swvu.PLA1.","ACwvu.PLA1.",#N/A,FALSE,FALSE,0,0,0,0,2,"","",TRUE,TRUE,FALSE,FALSE,1,60,#N/A,#N/A,FALSE,FALSE,FALSE,FALSE,FALSE,FALSE,FALSE,9,65532,65532,FALSE,FALSE,TRUE,TRUE,TRUE}</definedName>
    <definedName name="caja" localSheetId="177" hidden="1">{FALSE,FALSE,-1.25,-15.5,484.5,276.75,FALSE,FALSE,TRUE,TRUE,0,12,#N/A,46,#N/A,2.93460490463215,15.35,1,FALSE,FALSE,3,TRUE,1,FALSE,100,"Swvu.PLA1.","ACwvu.PLA1.",#N/A,FALSE,FALSE,0,0,0,0,2,"","",TRUE,TRUE,FALSE,FALSE,1,60,#N/A,#N/A,FALSE,FALSE,FALSE,FALSE,FALSE,FALSE,FALSE,9,65532,65532,FALSE,FALSE,TRUE,TRUE,TRUE}</definedName>
    <definedName name="caja" localSheetId="185" hidden="1">{FALSE,FALSE,-1.25,-15.5,484.5,276.75,FALSE,FALSE,TRUE,TRUE,0,12,#N/A,46,#N/A,2.93460490463215,15.35,1,FALSE,FALSE,3,TRUE,1,FALSE,100,"Swvu.PLA1.","ACwvu.PLA1.",#N/A,FALSE,FALSE,0,0,0,0,2,"","",TRUE,TRUE,FALSE,FALSE,1,60,#N/A,#N/A,FALSE,FALSE,FALSE,FALSE,FALSE,FALSE,FALSE,9,65532,65532,FALSE,FALSE,TRUE,TRUE,TRUE}</definedName>
    <definedName name="caja" localSheetId="186" hidden="1">{FALSE,FALSE,-1.25,-15.5,484.5,276.75,FALSE,FALSE,TRUE,TRUE,0,12,#N/A,46,#N/A,2.93460490463215,15.35,1,FALSE,FALSE,3,TRUE,1,FALSE,100,"Swvu.PLA1.","ACwvu.PLA1.",#N/A,FALSE,FALSE,0,0,0,0,2,"","",TRUE,TRUE,FALSE,FALSE,1,60,#N/A,#N/A,FALSE,FALSE,FALSE,FALSE,FALSE,FALSE,FALSE,9,65532,65532,FALSE,FALSE,TRUE,TRUE,TRUE}</definedName>
    <definedName name="caja" localSheetId="187" hidden="1">{FALSE,FALSE,-1.25,-15.5,484.5,276.75,FALSE,FALSE,TRUE,TRUE,0,12,#N/A,46,#N/A,2.93460490463215,15.35,1,FALSE,FALSE,3,TRUE,1,FALSE,100,"Swvu.PLA1.","ACwvu.PLA1.",#N/A,FALSE,FALSE,0,0,0,0,2,"","",TRUE,TRUE,FALSE,FALSE,1,60,#N/A,#N/A,FALSE,FALSE,FALSE,FALSE,FALSE,FALSE,FALSE,9,65532,65532,FALSE,FALSE,TRUE,TRUE,TRUE}</definedName>
    <definedName name="caja" localSheetId="178" hidden="1">{FALSE,FALSE,-1.25,-15.5,484.5,276.75,FALSE,FALSE,TRUE,TRUE,0,12,#N/A,46,#N/A,2.93460490463215,15.35,1,FALSE,FALSE,3,TRUE,1,FALSE,100,"Swvu.PLA1.","ACwvu.PLA1.",#N/A,FALSE,FALSE,0,0,0,0,2,"","",TRUE,TRUE,FALSE,FALSE,1,60,#N/A,#N/A,FALSE,FALSE,FALSE,FALSE,FALSE,FALSE,FALSE,9,65532,65532,FALSE,FALSE,TRUE,TRUE,TRUE}</definedName>
    <definedName name="caja" localSheetId="179" hidden="1">{FALSE,FALSE,-1.25,-15.5,484.5,276.75,FALSE,FALSE,TRUE,TRUE,0,12,#N/A,46,#N/A,2.93460490463215,15.35,1,FALSE,FALSE,3,TRUE,1,FALSE,100,"Swvu.PLA1.","ACwvu.PLA1.",#N/A,FALSE,FALSE,0,0,0,0,2,"","",TRUE,TRUE,FALSE,FALSE,1,60,#N/A,#N/A,FALSE,FALSE,FALSE,FALSE,FALSE,FALSE,FALSE,9,65532,65532,FALSE,FALSE,TRUE,TRUE,TRUE}</definedName>
    <definedName name="caja" localSheetId="180" hidden="1">{FALSE,FALSE,-1.25,-15.5,484.5,276.75,FALSE,FALSE,TRUE,TRUE,0,12,#N/A,46,#N/A,2.93460490463215,15.35,1,FALSE,FALSE,3,TRUE,1,FALSE,100,"Swvu.PLA1.","ACwvu.PLA1.",#N/A,FALSE,FALSE,0,0,0,0,2,"","",TRUE,TRUE,FALSE,FALSE,1,60,#N/A,#N/A,FALSE,FALSE,FALSE,FALSE,FALSE,FALSE,FALSE,9,65532,65532,FALSE,FALSE,TRUE,TRUE,TRUE}</definedName>
    <definedName name="caja" localSheetId="181" hidden="1">{FALSE,FALSE,-1.25,-15.5,484.5,276.75,FALSE,FALSE,TRUE,TRUE,0,12,#N/A,46,#N/A,2.93460490463215,15.35,1,FALSE,FALSE,3,TRUE,1,FALSE,100,"Swvu.PLA1.","ACwvu.PLA1.",#N/A,FALSE,FALSE,0,0,0,0,2,"","",TRUE,TRUE,FALSE,FALSE,1,60,#N/A,#N/A,FALSE,FALSE,FALSE,FALSE,FALSE,FALSE,FALSE,9,65532,65532,FALSE,FALSE,TRUE,TRUE,TRUE}</definedName>
    <definedName name="caja" localSheetId="182" hidden="1">{FALSE,FALSE,-1.25,-15.5,484.5,276.75,FALSE,FALSE,TRUE,TRUE,0,12,#N/A,46,#N/A,2.93460490463215,15.35,1,FALSE,FALSE,3,TRUE,1,FALSE,100,"Swvu.PLA1.","ACwvu.PLA1.",#N/A,FALSE,FALSE,0,0,0,0,2,"","",TRUE,TRUE,FALSE,FALSE,1,60,#N/A,#N/A,FALSE,FALSE,FALSE,FALSE,FALSE,FALSE,FALSE,9,65532,65532,FALSE,FALSE,TRUE,TRUE,TRUE}</definedName>
    <definedName name="caja" localSheetId="183" hidden="1">{FALSE,FALSE,-1.25,-15.5,484.5,276.75,FALSE,FALSE,TRUE,TRUE,0,12,#N/A,46,#N/A,2.93460490463215,15.35,1,FALSE,FALSE,3,TRUE,1,FALSE,100,"Swvu.PLA1.","ACwvu.PLA1.",#N/A,FALSE,FALSE,0,0,0,0,2,"","",TRUE,TRUE,FALSE,FALSE,1,60,#N/A,#N/A,FALSE,FALSE,FALSE,FALSE,FALSE,FALSE,FALSE,9,65532,65532,FALSE,FALSE,TRUE,TRUE,TRUE}</definedName>
    <definedName name="caja" localSheetId="184"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58" hidden="1">{FALSE,FALSE,-1.25,-15.5,484.5,276.75,FALSE,FALSE,TRUE,TRUE,0,12,#N/A,46,#N/A,2.93460490463215,15.35,1,FALSE,FALSE,3,TRUE,1,FALSE,100,"Swvu.PLA1.","ACwvu.PLA1.",#N/A,FALSE,FALSE,0,0,0,0,2,"","",TRUE,TRUE,FALSE,FALSE,1,60,#N/A,#N/A,FALSE,FALSE,FALSE,FALSE,FALSE,FALSE,FALSE,9,65532,65532,FALSE,FALSE,TRUE,TRUE,TRUE}</definedName>
    <definedName name="caja" localSheetId="59" hidden="1">{FALSE,FALSE,-1.25,-15.5,484.5,276.75,FALSE,FALSE,TRUE,TRUE,0,12,#N/A,46,#N/A,2.93460490463215,15.35,1,FALSE,FALSE,3,TRUE,1,FALSE,100,"Swvu.PLA1.","ACwvu.PLA1.",#N/A,FALSE,FALSE,0,0,0,0,2,"","",TRUE,TRUE,FALSE,FALSE,1,60,#N/A,#N/A,FALSE,FALSE,FALSE,FALSE,FALSE,FALSE,FALSE,9,65532,65532,FALSE,FALSE,TRUE,TRUE,TRUE}</definedName>
    <definedName name="caja" localSheetId="60" hidden="1">{FALSE,FALSE,-1.25,-15.5,484.5,276.75,FALSE,FALSE,TRUE,TRUE,0,12,#N/A,46,#N/A,2.93460490463215,15.35,1,FALSE,FALSE,3,TRUE,1,FALSE,100,"Swvu.PLA1.","ACwvu.PLA1.",#N/A,FALSE,FALSE,0,0,0,0,2,"","",TRUE,TRUE,FALSE,FALSE,1,60,#N/A,#N/A,FALSE,FALSE,FALSE,FALSE,FALSE,FALSE,FALSE,9,65532,65532,FALSE,FALSE,TRUE,TRUE,TRUE}</definedName>
    <definedName name="caja" localSheetId="61" hidden="1">{FALSE,FALSE,-1.25,-15.5,484.5,276.75,FALSE,FALSE,TRUE,TRUE,0,12,#N/A,46,#N/A,2.93460490463215,15.35,1,FALSE,FALSE,3,TRUE,1,FALSE,100,"Swvu.PLA1.","ACwvu.PLA1.",#N/A,FALSE,FALSE,0,0,0,0,2,"","",TRUE,TRUE,FALSE,FALSE,1,60,#N/A,#N/A,FALSE,FALSE,FALSE,FALSE,FALSE,FALSE,FALSE,9,65532,65532,FALSE,FALSE,TRUE,TRUE,TRUE}</definedName>
    <definedName name="caja" localSheetId="62" hidden="1">{FALSE,FALSE,-1.25,-15.5,484.5,276.75,FALSE,FALSE,TRUE,TRUE,0,12,#N/A,46,#N/A,2.93460490463215,15.35,1,FALSE,FALSE,3,TRUE,1,FALSE,100,"Swvu.PLA1.","ACwvu.PLA1.",#N/A,FALSE,FALSE,0,0,0,0,2,"","",TRUE,TRUE,FALSE,FALSE,1,60,#N/A,#N/A,FALSE,FALSE,FALSE,FALSE,FALSE,FALSE,FALSE,9,65532,65532,FALSE,FALSE,TRUE,TRUE,TRUE}</definedName>
    <definedName name="caja" localSheetId="63" hidden="1">{FALSE,FALSE,-1.25,-15.5,484.5,276.75,FALSE,FALSE,TRUE,TRUE,0,12,#N/A,46,#N/A,2.93460490463215,15.35,1,FALSE,FALSE,3,TRUE,1,FALSE,100,"Swvu.PLA1.","ACwvu.PLA1.",#N/A,FALSE,FALSE,0,0,0,0,2,"","",TRUE,TRUE,FALSE,FALSE,1,60,#N/A,#N/A,FALSE,FALSE,FALSE,FALSE,FALSE,FALSE,FALSE,9,65532,65532,FALSE,FALSE,TRUE,TRUE,TRUE}</definedName>
    <definedName name="caja" localSheetId="66" hidden="1">{FALSE,FALSE,-1.25,-15.5,484.5,276.75,FALSE,FALSE,TRUE,TRUE,0,12,#N/A,46,#N/A,2.93460490463215,15.35,1,FALSE,FALSE,3,TRUE,1,FALSE,100,"Swvu.PLA1.","ACwvu.PLA1.",#N/A,FALSE,FALSE,0,0,0,0,2,"","",TRUE,TRUE,FALSE,FALSE,1,60,#N/A,#N/A,FALSE,FALSE,FALSE,FALSE,FALSE,FALSE,FALSE,9,65532,65532,FALSE,FALSE,TRUE,TRUE,TRUE}</definedName>
    <definedName name="caja" localSheetId="67" hidden="1">{FALSE,FALSE,-1.25,-15.5,484.5,276.75,FALSE,FALSE,TRUE,TRUE,0,12,#N/A,46,#N/A,2.93460490463215,15.35,1,FALSE,FALSE,3,TRUE,1,FALSE,100,"Swvu.PLA1.","ACwvu.PLA1.",#N/A,FALSE,FALSE,0,0,0,0,2,"","",TRUE,TRUE,FALSE,FALSE,1,60,#N/A,#N/A,FALSE,FALSE,FALSE,FALSE,FALSE,FALSE,FALSE,9,65532,65532,FALSE,FALSE,TRUE,TRUE,TRUE}</definedName>
    <definedName name="caja" localSheetId="68" hidden="1">{FALSE,FALSE,-1.25,-15.5,484.5,276.75,FALSE,FALSE,TRUE,TRUE,0,12,#N/A,46,#N/A,2.93460490463215,15.35,1,FALSE,FALSE,3,TRUE,1,FALSE,100,"Swvu.PLA1.","ACwvu.PLA1.",#N/A,FALSE,FALSE,0,0,0,0,2,"","",TRUE,TRUE,FALSE,FALSE,1,60,#N/A,#N/A,FALSE,FALSE,FALSE,FALSE,FALSE,FALSE,FALSE,9,65532,65532,FALSE,FALSE,TRUE,TRUE,TRUE}</definedName>
    <definedName name="caja" localSheetId="70" hidden="1">{FALSE,FALSE,-1.25,-15.5,484.5,276.75,FALSE,FALSE,TRUE,TRUE,0,12,#N/A,46,#N/A,2.93460490463215,15.35,1,FALSE,FALSE,3,TRUE,1,FALSE,100,"Swvu.PLA1.","ACwvu.PLA1.",#N/A,FALSE,FALSE,0,0,0,0,2,"","",TRUE,TRUE,FALSE,FALSE,1,60,#N/A,#N/A,FALSE,FALSE,FALSE,FALSE,FALSE,FALSE,FALSE,9,65532,65532,FALSE,FALSE,TRUE,TRUE,TRUE}</definedName>
    <definedName name="caja" localSheetId="71" hidden="1">{FALSE,FALSE,-1.25,-15.5,484.5,276.75,FALSE,FALSE,TRUE,TRUE,0,12,#N/A,46,#N/A,2.93460490463215,15.35,1,FALSE,FALSE,3,TRUE,1,FALSE,100,"Swvu.PLA1.","ACwvu.PLA1.",#N/A,FALSE,FALSE,0,0,0,0,2,"","",TRUE,TRUE,FALSE,FALSE,1,60,#N/A,#N/A,FALSE,FALSE,FALSE,FALSE,FALSE,FALSE,FALSE,9,65532,65532,FALSE,FALSE,TRUE,TRUE,TRUE}</definedName>
    <definedName name="caja" localSheetId="72" hidden="1">{FALSE,FALSE,-1.25,-15.5,484.5,276.75,FALSE,FALSE,TRUE,TRUE,0,12,#N/A,46,#N/A,2.93460490463215,15.35,1,FALSE,FALSE,3,TRUE,1,FALSE,100,"Swvu.PLA1.","ACwvu.PLA1.",#N/A,FALSE,FALSE,0,0,0,0,2,"","",TRUE,TRUE,FALSE,FALSE,1,60,#N/A,#N/A,FALSE,FALSE,FALSE,FALSE,FALSE,FALSE,FALSE,9,65532,65532,FALSE,FALSE,TRUE,TRUE,TRUE}</definedName>
    <definedName name="caja" localSheetId="73" hidden="1">{FALSE,FALSE,-1.25,-15.5,484.5,276.75,FALSE,FALSE,TRUE,TRUE,0,12,#N/A,46,#N/A,2.93460490463215,15.35,1,FALSE,FALSE,3,TRUE,1,FALSE,100,"Swvu.PLA1.","ACwvu.PLA1.",#N/A,FALSE,FALSE,0,0,0,0,2,"","",TRUE,TRUE,FALSE,FALSE,1,60,#N/A,#N/A,FALSE,FALSE,FALSE,FALSE,FALSE,FALSE,FALSE,9,65532,65532,FALSE,FALSE,TRUE,TRUE,TRUE}</definedName>
    <definedName name="caja" localSheetId="86" hidden="1">{FALSE,FALSE,-1.25,-15.5,484.5,276.75,FALSE,FALSE,TRUE,TRUE,0,12,#N/A,46,#N/A,2.93460490463215,15.35,1,FALSE,FALSE,3,TRUE,1,FALSE,100,"Swvu.PLA1.","ACwvu.PLA1.",#N/A,FALSE,FALSE,0,0,0,0,2,"","",TRUE,TRUE,FALSE,FALSE,1,60,#N/A,#N/A,FALSE,FALSE,FALSE,FALSE,FALSE,FALSE,FALSE,9,65532,65532,FALSE,FALSE,TRUE,TRUE,TRUE}</definedName>
    <definedName name="caja" localSheetId="102" hidden="1">{FALSE,FALSE,-1.25,-15.5,484.5,276.75,FALSE,FALSE,TRUE,TRUE,0,12,#N/A,46,#N/A,2.93460490463215,15.35,1,FALSE,FALSE,3,TRUE,1,FALSE,100,"Swvu.PLA1.","ACwvu.PLA1.",#N/A,FALSE,FALSE,0,0,0,0,2,"","",TRUE,TRUE,FALSE,FALSE,1,60,#N/A,#N/A,FALSE,FALSE,FALSE,FALSE,FALSE,FALSE,FALSE,9,65532,65532,FALSE,FALSE,TRUE,TRUE,TRUE}</definedName>
    <definedName name="caja" localSheetId="112" hidden="1">{FALSE,FALSE,-1.25,-15.5,484.5,276.75,FALSE,FALSE,TRUE,TRUE,0,12,#N/A,46,#N/A,2.93460490463215,15.35,1,FALSE,FALSE,3,TRUE,1,FALSE,100,"Swvu.PLA1.","ACwvu.PLA1.",#N/A,FALSE,FALSE,0,0,0,0,2,"","",TRUE,TRUE,FALSE,FALSE,1,60,#N/A,#N/A,FALSE,FALSE,FALSE,FALSE,FALSE,FALSE,FALSE,9,65532,65532,FALSE,FALSE,TRUE,TRUE,TRUE}</definedName>
    <definedName name="caja" localSheetId="113" hidden="1">{FALSE,FALSE,-1.25,-15.5,484.5,276.75,FALSE,FALSE,TRUE,TRUE,0,12,#N/A,46,#N/A,2.93460490463215,15.35,1,FALSE,FALSE,3,TRUE,1,FALSE,100,"Swvu.PLA1.","ACwvu.PLA1.",#N/A,FALSE,FALSE,0,0,0,0,2,"","",TRUE,TRUE,FALSE,FALSE,1,60,#N/A,#N/A,FALSE,FALSE,FALSE,FALSE,FALSE,FALSE,FALSE,9,65532,65532,FALSE,FALSE,TRUE,TRUE,TRUE}</definedName>
    <definedName name="caja" localSheetId="114" hidden="1">{FALSE,FALSE,-1.25,-15.5,484.5,276.75,FALSE,FALSE,TRUE,TRUE,0,12,#N/A,46,#N/A,2.93460490463215,15.35,1,FALSE,FALSE,3,TRUE,1,FALSE,100,"Swvu.PLA1.","ACwvu.PLA1.",#N/A,FALSE,FALSE,0,0,0,0,2,"","",TRUE,TRUE,FALSE,FALSE,1,60,#N/A,#N/A,FALSE,FALSE,FALSE,FALSE,FALSE,FALSE,FALSE,9,65532,65532,FALSE,FALSE,TRUE,TRUE,TRUE}</definedName>
    <definedName name="caja" localSheetId="103" hidden="1">{FALSE,FALSE,-1.25,-15.5,484.5,276.75,FALSE,FALSE,TRUE,TRUE,0,12,#N/A,46,#N/A,2.93460490463215,15.35,1,FALSE,FALSE,3,TRUE,1,FALSE,100,"Swvu.PLA1.","ACwvu.PLA1.",#N/A,FALSE,FALSE,0,0,0,0,2,"","",TRUE,TRUE,FALSE,FALSE,1,60,#N/A,#N/A,FALSE,FALSE,FALSE,FALSE,FALSE,FALSE,FALSE,9,65532,65532,FALSE,FALSE,TRUE,TRUE,TRUE}</definedName>
    <definedName name="caja" localSheetId="104" hidden="1">{FALSE,FALSE,-1.25,-15.5,484.5,276.75,FALSE,FALSE,TRUE,TRUE,0,12,#N/A,46,#N/A,2.93460490463215,15.35,1,FALSE,FALSE,3,TRUE,1,FALSE,100,"Swvu.PLA1.","ACwvu.PLA1.",#N/A,FALSE,FALSE,0,0,0,0,2,"","",TRUE,TRUE,FALSE,FALSE,1,60,#N/A,#N/A,FALSE,FALSE,FALSE,FALSE,FALSE,FALSE,FALSE,9,65532,65532,FALSE,FALSE,TRUE,TRUE,TRUE}</definedName>
    <definedName name="caja" localSheetId="105" hidden="1">{FALSE,FALSE,-1.25,-15.5,484.5,276.75,FALSE,FALSE,TRUE,TRUE,0,12,#N/A,46,#N/A,2.93460490463215,15.35,1,FALSE,FALSE,3,TRUE,1,FALSE,100,"Swvu.PLA1.","ACwvu.PLA1.",#N/A,FALSE,FALSE,0,0,0,0,2,"","",TRUE,TRUE,FALSE,FALSE,1,60,#N/A,#N/A,FALSE,FALSE,FALSE,FALSE,FALSE,FALSE,FALSE,9,65532,65532,FALSE,FALSE,TRUE,TRUE,TRUE}</definedName>
    <definedName name="caja" localSheetId="106" hidden="1">{FALSE,FALSE,-1.25,-15.5,484.5,276.75,FALSE,FALSE,TRUE,TRUE,0,12,#N/A,46,#N/A,2.93460490463215,15.35,1,FALSE,FALSE,3,TRUE,1,FALSE,100,"Swvu.PLA1.","ACwvu.PLA1.",#N/A,FALSE,FALSE,0,0,0,0,2,"","",TRUE,TRUE,FALSE,FALSE,1,60,#N/A,#N/A,FALSE,FALSE,FALSE,FALSE,FALSE,FALSE,FALSE,9,65532,65532,FALSE,FALSE,TRUE,TRUE,TRUE}</definedName>
    <definedName name="caja" localSheetId="107" hidden="1">{FALSE,FALSE,-1.25,-15.5,484.5,276.75,FALSE,FALSE,TRUE,TRUE,0,12,#N/A,46,#N/A,2.93460490463215,15.35,1,FALSE,FALSE,3,TRUE,1,FALSE,100,"Swvu.PLA1.","ACwvu.PLA1.",#N/A,FALSE,FALSE,0,0,0,0,2,"","",TRUE,TRUE,FALSE,FALSE,1,60,#N/A,#N/A,FALSE,FALSE,FALSE,FALSE,FALSE,FALSE,FALSE,9,65532,65532,FALSE,FALSE,TRUE,TRUE,TRUE}</definedName>
    <definedName name="caja" localSheetId="108" hidden="1">{FALSE,FALSE,-1.25,-15.5,484.5,276.75,FALSE,FALSE,TRUE,TRUE,0,12,#N/A,46,#N/A,2.93460490463215,15.35,1,FALSE,FALSE,3,TRUE,1,FALSE,100,"Swvu.PLA1.","ACwvu.PLA1.",#N/A,FALSE,FALSE,0,0,0,0,2,"","",TRUE,TRUE,FALSE,FALSE,1,60,#N/A,#N/A,FALSE,FALSE,FALSE,FALSE,FALSE,FALSE,FALSE,9,65532,65532,FALSE,FALSE,TRUE,TRUE,TRUE}</definedName>
    <definedName name="caja" localSheetId="109" hidden="1">{FALSE,FALSE,-1.25,-15.5,484.5,276.75,FALSE,FALSE,TRUE,TRUE,0,12,#N/A,46,#N/A,2.93460490463215,15.35,1,FALSE,FALSE,3,TRUE,1,FALSE,100,"Swvu.PLA1.","ACwvu.PLA1.",#N/A,FALSE,FALSE,0,0,0,0,2,"","",TRUE,TRUE,FALSE,FALSE,1,60,#N/A,#N/A,FALSE,FALSE,FALSE,FALSE,FALSE,FALSE,FALSE,9,65532,65532,FALSE,FALSE,TRUE,TRUE,TRUE}</definedName>
    <definedName name="caja" localSheetId="1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1" hidden="1">{FALSE,FALSE,-1.25,-15.5,484.5,276.75,FALSE,FALSE,TRUE,TRUE,0,12,#N/A,46,#N/A,2.93460490463215,15.35,1,FALSE,FALSE,3,TRUE,1,FALSE,100,"Swvu.PLA1.","ACwvu.PLA1.",#N/A,FALSE,FALSE,0,0,0,0,2,"","",TRUE,TRUE,FALSE,FALSE,1,60,#N/A,#N/A,FALSE,FALSE,FALSE,FALSE,FALSE,FALSE,FALSE,9,65532,65532,FALSE,FALSE,TRUE,TRUE,TRUE}</definedName>
    <definedName name="caja" localSheetId="176" hidden="1">{FALSE,FALSE,-1.25,-15.5,484.5,276.75,FALSE,FALSE,TRUE,TRUE,0,12,#N/A,46,#N/A,2.93460490463215,15.35,1,FALSE,FALSE,3,TRUE,1,FALSE,100,"Swvu.PLA1.","ACwvu.PLA1.",#N/A,FALSE,FALSE,0,0,0,0,2,"","",TRUE,TRUE,FALSE,FALSE,1,60,#N/A,#N/A,FALSE,FALSE,FALSE,FALSE,FALSE,FALSE,FALSE,9,65532,65532,FALSE,FALSE,TRUE,TRUE,TRUE}</definedName>
    <definedName name="caja" localSheetId="69"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19" hidden="1">{FALSE,FALSE,-1.25,-15.5,484.5,276.75,FALSE,FALSE,TRUE,TRUE,0,12,#N/A,46,#N/A,2.93460490463215,15.35,1,FALSE,FALSE,3,TRUE,1,FALSE,100,"Swvu.PLA1.","ACwvu.PLA1.",#N/A,FALSE,FALSE,0,0,0,0,2,"","",TRUE,TRUE,FALSE,FALSE,1,60,#N/A,#N/A,FALSE,FALSE,FALSE,FALSE,FALSE,FALSE,FALSE,9,65532,65532,FALSE,FALSE,TRUE,TRUE,TRUE}</definedName>
    <definedName name="caja1" localSheetId="121" hidden="1">{FALSE,FALSE,-1.25,-15.5,484.5,276.75,FALSE,FALSE,TRUE,TRUE,0,12,#N/A,46,#N/A,2.93460490463215,15.35,1,FALSE,FALSE,3,TRUE,1,FALSE,100,"Swvu.PLA1.","ACwvu.PLA1.",#N/A,FALSE,FALSE,0,0,0,0,2,"","",TRUE,TRUE,FALSE,FALSE,1,60,#N/A,#N/A,FALSE,FALSE,FALSE,FALSE,FALSE,FALSE,FALSE,9,65532,65532,FALSE,FALSE,TRUE,TRUE,TRUE}</definedName>
    <definedName name="caja1" localSheetId="135" hidden="1">{FALSE,FALSE,-1.25,-15.5,484.5,276.75,FALSE,FALSE,TRUE,TRUE,0,12,#N/A,46,#N/A,2.93460490463215,15.35,1,FALSE,FALSE,3,TRUE,1,FALSE,100,"Swvu.PLA1.","ACwvu.PLA1.",#N/A,FALSE,FALSE,0,0,0,0,2,"","",TRUE,TRUE,FALSE,FALSE,1,60,#N/A,#N/A,FALSE,FALSE,FALSE,FALSE,FALSE,FALSE,FALSE,9,65532,65532,FALSE,FALSE,TRUE,TRUE,TRUE}</definedName>
    <definedName name="caja1" localSheetId="136" hidden="1">{FALSE,FALSE,-1.25,-15.5,484.5,276.75,FALSE,FALSE,TRUE,TRUE,0,12,#N/A,46,#N/A,2.93460490463215,15.35,1,FALSE,FALSE,3,TRUE,1,FALSE,100,"Swvu.PLA1.","ACwvu.PLA1.",#N/A,FALSE,FALSE,0,0,0,0,2,"","",TRUE,TRUE,FALSE,FALSE,1,60,#N/A,#N/A,FALSE,FALSE,FALSE,FALSE,FALSE,FALSE,FALSE,9,65532,65532,FALSE,FALSE,TRUE,TRUE,TRUE}</definedName>
    <definedName name="caja1" localSheetId="132" hidden="1">{FALSE,FALSE,-1.25,-15.5,484.5,276.75,FALSE,FALSE,TRUE,TRUE,0,12,#N/A,46,#N/A,2.93460490463215,15.35,1,FALSE,FALSE,3,TRUE,1,FALSE,100,"Swvu.PLA1.","ACwvu.PLA1.",#N/A,FALSE,FALSE,0,0,0,0,2,"","",TRUE,TRUE,FALSE,FALSE,1,60,#N/A,#N/A,FALSE,FALSE,FALSE,FALSE,FALSE,FALSE,FALSE,9,65532,65532,FALSE,FALSE,TRUE,TRUE,TRUE}</definedName>
    <definedName name="caja1" localSheetId="133" hidden="1">{FALSE,FALSE,-1.25,-15.5,484.5,276.75,FALSE,FALSE,TRUE,TRUE,0,12,#N/A,46,#N/A,2.93460490463215,15.35,1,FALSE,FALSE,3,TRUE,1,FALSE,100,"Swvu.PLA1.","ACwvu.PLA1.",#N/A,FALSE,FALSE,0,0,0,0,2,"","",TRUE,TRUE,FALSE,FALSE,1,60,#N/A,#N/A,FALSE,FALSE,FALSE,FALSE,FALSE,FALSE,FALSE,9,65532,65532,FALSE,FALSE,TRUE,TRUE,TRUE}</definedName>
    <definedName name="caja1" localSheetId="134" hidden="1">{FALSE,FALSE,-1.25,-15.5,484.5,276.75,FALSE,FALSE,TRUE,TRUE,0,12,#N/A,46,#N/A,2.93460490463215,15.35,1,FALSE,FALSE,3,TRUE,1,FALSE,100,"Swvu.PLA1.","ACwvu.PLA1.",#N/A,FALSE,FALSE,0,0,0,0,2,"","",TRUE,TRUE,FALSE,FALSE,1,60,#N/A,#N/A,FALSE,FALSE,FALSE,FALSE,FALSE,FALSE,FALSE,9,65532,65532,FALSE,FALSE,TRUE,TRUE,TRUE}</definedName>
    <definedName name="caja1" localSheetId="155" hidden="1">{FALSE,FALSE,-1.25,-15.5,484.5,276.75,FALSE,FALSE,TRUE,TRUE,0,12,#N/A,46,#N/A,2.93460490463215,15.35,1,FALSE,FALSE,3,TRUE,1,FALSE,100,"Swvu.PLA1.","ACwvu.PLA1.",#N/A,FALSE,FALSE,0,0,0,0,2,"","",TRUE,TRUE,FALSE,FALSE,1,60,#N/A,#N/A,FALSE,FALSE,FALSE,FALSE,FALSE,FALSE,FALSE,9,65532,65532,FALSE,FALSE,TRUE,TRUE,TRUE}</definedName>
    <definedName name="caja1" localSheetId="153" hidden="1">{FALSE,FALSE,-1.25,-15.5,484.5,276.75,FALSE,FALSE,TRUE,TRUE,0,12,#N/A,46,#N/A,2.93460490463215,15.35,1,FALSE,FALSE,3,TRUE,1,FALSE,100,"Swvu.PLA1.","ACwvu.PLA1.",#N/A,FALSE,FALSE,0,0,0,0,2,"","",TRUE,TRUE,FALSE,FALSE,1,60,#N/A,#N/A,FALSE,FALSE,FALSE,FALSE,FALSE,FALSE,FALSE,9,65532,65532,FALSE,FALSE,TRUE,TRUE,TRUE}</definedName>
    <definedName name="caja1" localSheetId="157" hidden="1">{FALSE,FALSE,-1.25,-15.5,484.5,276.75,FALSE,FALSE,TRUE,TRUE,0,12,#N/A,46,#N/A,2.93460490463215,15.35,1,FALSE,FALSE,3,TRUE,1,FALSE,100,"Swvu.PLA1.","ACwvu.PLA1.",#N/A,FALSE,FALSE,0,0,0,0,2,"","",TRUE,TRUE,FALSE,FALSE,1,60,#N/A,#N/A,FALSE,FALSE,FALSE,FALSE,FALSE,FALSE,FALSE,9,65532,65532,FALSE,FALSE,TRUE,TRUE,TRUE}</definedName>
    <definedName name="caja1" localSheetId="162" hidden="1">{FALSE,FALSE,-1.25,-15.5,484.5,276.75,FALSE,FALSE,TRUE,TRUE,0,12,#N/A,46,#N/A,2.93460490463215,15.35,1,FALSE,FALSE,3,TRUE,1,FALSE,100,"Swvu.PLA1.","ACwvu.PLA1.",#N/A,FALSE,FALSE,0,0,0,0,2,"","",TRUE,TRUE,FALSE,FALSE,1,60,#N/A,#N/A,FALSE,FALSE,FALSE,FALSE,FALSE,FALSE,FALSE,9,65532,65532,FALSE,FALSE,TRUE,TRUE,TRUE}</definedName>
    <definedName name="caja1" localSheetId="165" hidden="1">{FALSE,FALSE,-1.25,-15.5,484.5,276.75,FALSE,FALSE,TRUE,TRUE,0,12,#N/A,46,#N/A,2.93460490463215,15.35,1,FALSE,FALSE,3,TRUE,1,FALSE,100,"Swvu.PLA1.","ACwvu.PLA1.",#N/A,FALSE,FALSE,0,0,0,0,2,"","",TRUE,TRUE,FALSE,FALSE,1,60,#N/A,#N/A,FALSE,FALSE,FALSE,FALSE,FALSE,FALSE,FALSE,9,65532,65532,FALSE,FALSE,TRUE,TRUE,TRUE}</definedName>
    <definedName name="caja1" localSheetId="170" hidden="1">{FALSE,FALSE,-1.25,-15.5,484.5,276.75,FALSE,FALSE,TRUE,TRUE,0,12,#N/A,46,#N/A,2.93460490463215,15.35,1,FALSE,FALSE,3,TRUE,1,FALSE,100,"Swvu.PLA1.","ACwvu.PLA1.",#N/A,FALSE,FALSE,0,0,0,0,2,"","",TRUE,TRUE,FALSE,FALSE,1,60,#N/A,#N/A,FALSE,FALSE,FALSE,FALSE,FALSE,FALSE,FALSE,9,65532,65532,FALSE,FALSE,TRUE,TRUE,TRUE}</definedName>
    <definedName name="caja1" localSheetId="171" hidden="1">{FALSE,FALSE,-1.25,-15.5,484.5,276.75,FALSE,FALSE,TRUE,TRUE,0,12,#N/A,46,#N/A,2.93460490463215,15.35,1,FALSE,FALSE,3,TRUE,1,FALSE,100,"Swvu.PLA1.","ACwvu.PLA1.",#N/A,FALSE,FALSE,0,0,0,0,2,"","",TRUE,TRUE,FALSE,FALSE,1,60,#N/A,#N/A,FALSE,FALSE,FALSE,FALSE,FALSE,FALSE,FALSE,9,65532,65532,FALSE,FALSE,TRUE,TRUE,TRUE}</definedName>
    <definedName name="caja1" localSheetId="172" hidden="1">{FALSE,FALSE,-1.25,-15.5,484.5,276.75,FALSE,FALSE,TRUE,TRUE,0,12,#N/A,46,#N/A,2.93460490463215,15.35,1,FALSE,FALSE,3,TRUE,1,FALSE,100,"Swvu.PLA1.","ACwvu.PLA1.",#N/A,FALSE,FALSE,0,0,0,0,2,"","",TRUE,TRUE,FALSE,FALSE,1,60,#N/A,#N/A,FALSE,FALSE,FALSE,FALSE,FALSE,FALSE,FALSE,9,65532,65532,FALSE,FALSE,TRUE,TRUE,TRUE}</definedName>
    <definedName name="caja1" localSheetId="173" hidden="1">{FALSE,FALSE,-1.25,-15.5,484.5,276.75,FALSE,FALSE,TRUE,TRUE,0,12,#N/A,46,#N/A,2.93460490463215,15.35,1,FALSE,FALSE,3,TRUE,1,FALSE,100,"Swvu.PLA1.","ACwvu.PLA1.",#N/A,FALSE,FALSE,0,0,0,0,2,"","",TRUE,TRUE,FALSE,FALSE,1,60,#N/A,#N/A,FALSE,FALSE,FALSE,FALSE,FALSE,FALSE,FALSE,9,65532,65532,FALSE,FALSE,TRUE,TRUE,TRUE}</definedName>
    <definedName name="caja1" localSheetId="174" hidden="1">{FALSE,FALSE,-1.25,-15.5,484.5,276.75,FALSE,FALSE,TRUE,TRUE,0,12,#N/A,46,#N/A,2.93460490463215,15.35,1,FALSE,FALSE,3,TRUE,1,FALSE,100,"Swvu.PLA1.","ACwvu.PLA1.",#N/A,FALSE,FALSE,0,0,0,0,2,"","",TRUE,TRUE,FALSE,FALSE,1,60,#N/A,#N/A,FALSE,FALSE,FALSE,FALSE,FALSE,FALSE,FALSE,9,65532,65532,FALSE,FALSE,TRUE,TRUE,TRUE}</definedName>
    <definedName name="caja1" localSheetId="17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5" hidden="1">{FALSE,FALSE,-1.25,-15.5,484.5,276.75,FALSE,FALSE,TRUE,TRUE,0,12,#N/A,46,#N/A,2.93460490463215,15.35,1,FALSE,FALSE,3,TRUE,1,FALSE,100,"Swvu.PLA1.","ACwvu.PLA1.",#N/A,FALSE,FALSE,0,0,0,0,2,"","",TRUE,TRUE,FALSE,FALSE,1,60,#N/A,#N/A,FALSE,FALSE,FALSE,FALSE,FALSE,FALSE,FALSE,9,65532,65532,FALSE,FALSE,TRUE,TRUE,TRUE}</definedName>
    <definedName name="caja1" localSheetId="186" hidden="1">{FALSE,FALSE,-1.25,-15.5,484.5,276.75,FALSE,FALSE,TRUE,TRUE,0,12,#N/A,46,#N/A,2.93460490463215,15.35,1,FALSE,FALSE,3,TRUE,1,FALSE,100,"Swvu.PLA1.","ACwvu.PLA1.",#N/A,FALSE,FALSE,0,0,0,0,2,"","",TRUE,TRUE,FALSE,FALSE,1,60,#N/A,#N/A,FALSE,FALSE,FALSE,FALSE,FALSE,FALSE,FALSE,9,65532,65532,FALSE,FALSE,TRUE,TRUE,TRUE}</definedName>
    <definedName name="caja1" localSheetId="187" hidden="1">{FALSE,FALSE,-1.25,-15.5,484.5,276.75,FALSE,FALSE,TRUE,TRUE,0,12,#N/A,46,#N/A,2.93460490463215,15.35,1,FALSE,FALSE,3,TRUE,1,FALSE,100,"Swvu.PLA1.","ACwvu.PLA1.",#N/A,FALSE,FALSE,0,0,0,0,2,"","",TRUE,TRUE,FALSE,FALSE,1,60,#N/A,#N/A,FALSE,FALSE,FALSE,FALSE,FALSE,FALSE,FALSE,9,65532,65532,FALSE,FALSE,TRUE,TRUE,TRUE}</definedName>
    <definedName name="caja1" localSheetId="178" hidden="1">{FALSE,FALSE,-1.25,-15.5,484.5,276.75,FALSE,FALSE,TRUE,TRUE,0,12,#N/A,46,#N/A,2.93460490463215,15.35,1,FALSE,FALSE,3,TRUE,1,FALSE,100,"Swvu.PLA1.","ACwvu.PLA1.",#N/A,FALSE,FALSE,0,0,0,0,2,"","",TRUE,TRUE,FALSE,FALSE,1,60,#N/A,#N/A,FALSE,FALSE,FALSE,FALSE,FALSE,FALSE,FALSE,9,65532,65532,FALSE,FALSE,TRUE,TRUE,TRUE}</definedName>
    <definedName name="caja1" localSheetId="179" hidden="1">{FALSE,FALSE,-1.25,-15.5,484.5,276.75,FALSE,FALSE,TRUE,TRUE,0,12,#N/A,46,#N/A,2.93460490463215,15.35,1,FALSE,FALSE,3,TRUE,1,FALSE,100,"Swvu.PLA1.","ACwvu.PLA1.",#N/A,FALSE,FALSE,0,0,0,0,2,"","",TRUE,TRUE,FALSE,FALSE,1,60,#N/A,#N/A,FALSE,FALSE,FALSE,FALSE,FALSE,FALSE,FALSE,9,65532,65532,FALSE,FALSE,TRUE,TRUE,TRUE}</definedName>
    <definedName name="caja1" localSheetId="180" hidden="1">{FALSE,FALSE,-1.25,-15.5,484.5,276.75,FALSE,FALSE,TRUE,TRUE,0,12,#N/A,46,#N/A,2.93460490463215,15.35,1,FALSE,FALSE,3,TRUE,1,FALSE,100,"Swvu.PLA1.","ACwvu.PLA1.",#N/A,FALSE,FALSE,0,0,0,0,2,"","",TRUE,TRUE,FALSE,FALSE,1,60,#N/A,#N/A,FALSE,FALSE,FALSE,FALSE,FALSE,FALSE,FALSE,9,65532,65532,FALSE,FALSE,TRUE,TRUE,TRUE}</definedName>
    <definedName name="caja1" localSheetId="181" hidden="1">{FALSE,FALSE,-1.25,-15.5,484.5,276.75,FALSE,FALSE,TRUE,TRUE,0,12,#N/A,46,#N/A,2.93460490463215,15.35,1,FALSE,FALSE,3,TRUE,1,FALSE,100,"Swvu.PLA1.","ACwvu.PLA1.",#N/A,FALSE,FALSE,0,0,0,0,2,"","",TRUE,TRUE,FALSE,FALSE,1,60,#N/A,#N/A,FALSE,FALSE,FALSE,FALSE,FALSE,FALSE,FALSE,9,65532,65532,FALSE,FALSE,TRUE,TRUE,TRUE}</definedName>
    <definedName name="caja1" localSheetId="182" hidden="1">{FALSE,FALSE,-1.25,-15.5,484.5,276.75,FALSE,FALSE,TRUE,TRUE,0,12,#N/A,46,#N/A,2.93460490463215,15.35,1,FALSE,FALSE,3,TRUE,1,FALSE,100,"Swvu.PLA1.","ACwvu.PLA1.",#N/A,FALSE,FALSE,0,0,0,0,2,"","",TRUE,TRUE,FALSE,FALSE,1,60,#N/A,#N/A,FALSE,FALSE,FALSE,FALSE,FALSE,FALSE,FALSE,9,65532,65532,FALSE,FALSE,TRUE,TRUE,TRUE}</definedName>
    <definedName name="caja1" localSheetId="183" hidden="1">{FALSE,FALSE,-1.25,-15.5,484.5,276.75,FALSE,FALSE,TRUE,TRUE,0,12,#N/A,46,#N/A,2.93460490463215,15.35,1,FALSE,FALSE,3,TRUE,1,FALSE,100,"Swvu.PLA1.","ACwvu.PLA1.",#N/A,FALSE,FALSE,0,0,0,0,2,"","",TRUE,TRUE,FALSE,FALSE,1,60,#N/A,#N/A,FALSE,FALSE,FALSE,FALSE,FALSE,FALSE,FALSE,9,65532,65532,FALSE,FALSE,TRUE,TRUE,TRUE}</definedName>
    <definedName name="caja1" localSheetId="184"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51"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6" hidden="1">{FALSE,FALSE,-1.25,-15.5,484.5,276.75,FALSE,FALSE,TRUE,TRUE,0,12,#N/A,46,#N/A,2.93460490463215,15.35,1,FALSE,FALSE,3,TRUE,1,FALSE,100,"Swvu.PLA1.","ACwvu.PLA1.",#N/A,FALSE,FALSE,0,0,0,0,2,"","",TRUE,TRUE,FALSE,FALSE,1,60,#N/A,#N/A,FALSE,FALSE,FALSE,FALSE,FALSE,FALSE,FALSE,9,65532,65532,FALSE,FALSE,TRUE,TRUE,TRUE}</definedName>
    <definedName name="caja1" localSheetId="57" hidden="1">{FALSE,FALSE,-1.25,-15.5,484.5,276.75,FALSE,FALSE,TRUE,TRUE,0,12,#N/A,46,#N/A,2.93460490463215,15.35,1,FALSE,FALSE,3,TRUE,1,FALSE,100,"Swvu.PLA1.","ACwvu.PLA1.",#N/A,FALSE,FALSE,0,0,0,0,2,"","",TRUE,TRUE,FALSE,FALSE,1,60,#N/A,#N/A,FALSE,FALSE,FALSE,FALSE,FALSE,FALSE,FALSE,9,65532,65532,FALSE,FALSE,TRUE,TRUE,TRUE}</definedName>
    <definedName name="caja1" localSheetId="58" hidden="1">{FALSE,FALSE,-1.25,-15.5,484.5,276.75,FALSE,FALSE,TRUE,TRUE,0,12,#N/A,46,#N/A,2.93460490463215,15.35,1,FALSE,FALSE,3,TRUE,1,FALSE,100,"Swvu.PLA1.","ACwvu.PLA1.",#N/A,FALSE,FALSE,0,0,0,0,2,"","",TRUE,TRUE,FALSE,FALSE,1,60,#N/A,#N/A,FALSE,FALSE,FALSE,FALSE,FALSE,FALSE,FALSE,9,65532,65532,FALSE,FALSE,TRUE,TRUE,TRUE}</definedName>
    <definedName name="caja1" localSheetId="59" hidden="1">{FALSE,FALSE,-1.25,-15.5,484.5,276.75,FALSE,FALSE,TRUE,TRUE,0,12,#N/A,46,#N/A,2.93460490463215,15.35,1,FALSE,FALSE,3,TRUE,1,FALSE,100,"Swvu.PLA1.","ACwvu.PLA1.",#N/A,FALSE,FALSE,0,0,0,0,2,"","",TRUE,TRUE,FALSE,FALSE,1,60,#N/A,#N/A,FALSE,FALSE,FALSE,FALSE,FALSE,FALSE,FALSE,9,65532,65532,FALSE,FALSE,TRUE,TRUE,TRUE}</definedName>
    <definedName name="caja1" localSheetId="60" hidden="1">{FALSE,FALSE,-1.25,-15.5,484.5,276.75,FALSE,FALSE,TRUE,TRUE,0,12,#N/A,46,#N/A,2.93460490463215,15.35,1,FALSE,FALSE,3,TRUE,1,FALSE,100,"Swvu.PLA1.","ACwvu.PLA1.",#N/A,FALSE,FALSE,0,0,0,0,2,"","",TRUE,TRUE,FALSE,FALSE,1,60,#N/A,#N/A,FALSE,FALSE,FALSE,FALSE,FALSE,FALSE,FALSE,9,65532,65532,FALSE,FALSE,TRUE,TRUE,TRUE}</definedName>
    <definedName name="caja1" localSheetId="61" hidden="1">{FALSE,FALSE,-1.25,-15.5,484.5,276.75,FALSE,FALSE,TRUE,TRUE,0,12,#N/A,46,#N/A,2.93460490463215,15.35,1,FALSE,FALSE,3,TRUE,1,FALSE,100,"Swvu.PLA1.","ACwvu.PLA1.",#N/A,FALSE,FALSE,0,0,0,0,2,"","",TRUE,TRUE,FALSE,FALSE,1,60,#N/A,#N/A,FALSE,FALSE,FALSE,FALSE,FALSE,FALSE,FALSE,9,65532,65532,FALSE,FALSE,TRUE,TRUE,TRUE}</definedName>
    <definedName name="caja1" localSheetId="62" hidden="1">{FALSE,FALSE,-1.25,-15.5,484.5,276.75,FALSE,FALSE,TRUE,TRUE,0,12,#N/A,46,#N/A,2.93460490463215,15.35,1,FALSE,FALSE,3,TRUE,1,FALSE,100,"Swvu.PLA1.","ACwvu.PLA1.",#N/A,FALSE,FALSE,0,0,0,0,2,"","",TRUE,TRUE,FALSE,FALSE,1,60,#N/A,#N/A,FALSE,FALSE,FALSE,FALSE,FALSE,FALSE,FALSE,9,65532,65532,FALSE,FALSE,TRUE,TRUE,TRUE}</definedName>
    <definedName name="caja1" localSheetId="63" hidden="1">{FALSE,FALSE,-1.25,-15.5,484.5,276.75,FALSE,FALSE,TRUE,TRUE,0,12,#N/A,46,#N/A,2.93460490463215,15.35,1,FALSE,FALSE,3,TRUE,1,FALSE,100,"Swvu.PLA1.","ACwvu.PLA1.",#N/A,FALSE,FALSE,0,0,0,0,2,"","",TRUE,TRUE,FALSE,FALSE,1,60,#N/A,#N/A,FALSE,FALSE,FALSE,FALSE,FALSE,FALSE,FALSE,9,65532,65532,FALSE,FALSE,TRUE,TRUE,TRUE}</definedName>
    <definedName name="caja1" localSheetId="66" hidden="1">{FALSE,FALSE,-1.25,-15.5,484.5,276.75,FALSE,FALSE,TRUE,TRUE,0,12,#N/A,46,#N/A,2.93460490463215,15.35,1,FALSE,FALSE,3,TRUE,1,FALSE,100,"Swvu.PLA1.","ACwvu.PLA1.",#N/A,FALSE,FALSE,0,0,0,0,2,"","",TRUE,TRUE,FALSE,FALSE,1,60,#N/A,#N/A,FALSE,FALSE,FALSE,FALSE,FALSE,FALSE,FALSE,9,65532,65532,FALSE,FALSE,TRUE,TRUE,TRUE}</definedName>
    <definedName name="caja1" localSheetId="67" hidden="1">{FALSE,FALSE,-1.25,-15.5,484.5,276.75,FALSE,FALSE,TRUE,TRUE,0,12,#N/A,46,#N/A,2.93460490463215,15.35,1,FALSE,FALSE,3,TRUE,1,FALSE,100,"Swvu.PLA1.","ACwvu.PLA1.",#N/A,FALSE,FALSE,0,0,0,0,2,"","",TRUE,TRUE,FALSE,FALSE,1,60,#N/A,#N/A,FALSE,FALSE,FALSE,FALSE,FALSE,FALSE,FALSE,9,65532,65532,FALSE,FALSE,TRUE,TRUE,TRUE}</definedName>
    <definedName name="caja1" localSheetId="68" hidden="1">{FALSE,FALSE,-1.25,-15.5,484.5,276.75,FALSE,FALSE,TRUE,TRUE,0,12,#N/A,46,#N/A,2.93460490463215,15.35,1,FALSE,FALSE,3,TRUE,1,FALSE,100,"Swvu.PLA1.","ACwvu.PLA1.",#N/A,FALSE,FALSE,0,0,0,0,2,"","",TRUE,TRUE,FALSE,FALSE,1,60,#N/A,#N/A,FALSE,FALSE,FALSE,FALSE,FALSE,FALSE,FALSE,9,65532,65532,FALSE,FALSE,TRUE,TRUE,TRUE}</definedName>
    <definedName name="caja1" localSheetId="70" hidden="1">{FALSE,FALSE,-1.25,-15.5,484.5,276.75,FALSE,FALSE,TRUE,TRUE,0,12,#N/A,46,#N/A,2.93460490463215,15.35,1,FALSE,FALSE,3,TRUE,1,FALSE,100,"Swvu.PLA1.","ACwvu.PLA1.",#N/A,FALSE,FALSE,0,0,0,0,2,"","",TRUE,TRUE,FALSE,FALSE,1,60,#N/A,#N/A,FALSE,FALSE,FALSE,FALSE,FALSE,FALSE,FALSE,9,65532,65532,FALSE,FALSE,TRUE,TRUE,TRUE}</definedName>
    <definedName name="caja1" localSheetId="71" hidden="1">{FALSE,FALSE,-1.25,-15.5,484.5,276.75,FALSE,FALSE,TRUE,TRUE,0,12,#N/A,46,#N/A,2.93460490463215,15.35,1,FALSE,FALSE,3,TRUE,1,FALSE,100,"Swvu.PLA1.","ACwvu.PLA1.",#N/A,FALSE,FALSE,0,0,0,0,2,"","",TRUE,TRUE,FALSE,FALSE,1,60,#N/A,#N/A,FALSE,FALSE,FALSE,FALSE,FALSE,FALSE,FALSE,9,65532,65532,FALSE,FALSE,TRUE,TRUE,TRUE}</definedName>
    <definedName name="caja1" localSheetId="72" hidden="1">{FALSE,FALSE,-1.25,-15.5,484.5,276.75,FALSE,FALSE,TRUE,TRUE,0,12,#N/A,46,#N/A,2.93460490463215,15.35,1,FALSE,FALSE,3,TRUE,1,FALSE,100,"Swvu.PLA1.","ACwvu.PLA1.",#N/A,FALSE,FALSE,0,0,0,0,2,"","",TRUE,TRUE,FALSE,FALSE,1,60,#N/A,#N/A,FALSE,FALSE,FALSE,FALSE,FALSE,FALSE,FALSE,9,65532,65532,FALSE,FALSE,TRUE,TRUE,TRUE}</definedName>
    <definedName name="caja1" localSheetId="73" hidden="1">{FALSE,FALSE,-1.25,-15.5,484.5,276.75,FALSE,FALSE,TRUE,TRUE,0,12,#N/A,46,#N/A,2.93460490463215,15.35,1,FALSE,FALSE,3,TRUE,1,FALSE,100,"Swvu.PLA1.","ACwvu.PLA1.",#N/A,FALSE,FALSE,0,0,0,0,2,"","",TRUE,TRUE,FALSE,FALSE,1,60,#N/A,#N/A,FALSE,FALSE,FALSE,FALSE,FALSE,FALSE,FALSE,9,65532,65532,FALSE,FALSE,TRUE,TRUE,TRUE}</definedName>
    <definedName name="caja1" localSheetId="86" hidden="1">{FALSE,FALSE,-1.25,-15.5,484.5,276.75,FALSE,FALSE,TRUE,TRUE,0,12,#N/A,46,#N/A,2.93460490463215,15.35,1,FALSE,FALSE,3,TRUE,1,FALSE,100,"Swvu.PLA1.","ACwvu.PLA1.",#N/A,FALSE,FALSE,0,0,0,0,2,"","",TRUE,TRUE,FALSE,FALSE,1,60,#N/A,#N/A,FALSE,FALSE,FALSE,FALSE,FALSE,FALSE,FALSE,9,65532,65532,FALSE,FALSE,TRUE,TRUE,TRUE}</definedName>
    <definedName name="caja1" localSheetId="102" hidden="1">{FALSE,FALSE,-1.25,-15.5,484.5,276.75,FALSE,FALSE,TRUE,TRUE,0,12,#N/A,46,#N/A,2.93460490463215,15.35,1,FALSE,FALSE,3,TRUE,1,FALSE,100,"Swvu.PLA1.","ACwvu.PLA1.",#N/A,FALSE,FALSE,0,0,0,0,2,"","",TRUE,TRUE,FALSE,FALSE,1,60,#N/A,#N/A,FALSE,FALSE,FALSE,FALSE,FALSE,FALSE,FALSE,9,65532,65532,FALSE,FALSE,TRUE,TRUE,TRUE}</definedName>
    <definedName name="caja1" localSheetId="1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03" hidden="1">{FALSE,FALSE,-1.25,-15.5,484.5,276.75,FALSE,FALSE,TRUE,TRUE,0,12,#N/A,46,#N/A,2.93460490463215,15.35,1,FALSE,FALSE,3,TRUE,1,FALSE,100,"Swvu.PLA1.","ACwvu.PLA1.",#N/A,FALSE,FALSE,0,0,0,0,2,"","",TRUE,TRUE,FALSE,FALSE,1,60,#N/A,#N/A,FALSE,FALSE,FALSE,FALSE,FALSE,FALSE,FALSE,9,65532,65532,FALSE,FALSE,TRUE,TRUE,TRUE}</definedName>
    <definedName name="caja1" localSheetId="104" hidden="1">{FALSE,FALSE,-1.25,-15.5,484.5,276.75,FALSE,FALSE,TRUE,TRUE,0,12,#N/A,46,#N/A,2.93460490463215,15.35,1,FALSE,FALSE,3,TRUE,1,FALSE,100,"Swvu.PLA1.","ACwvu.PLA1.",#N/A,FALSE,FALSE,0,0,0,0,2,"","",TRUE,TRUE,FALSE,FALSE,1,60,#N/A,#N/A,FALSE,FALSE,FALSE,FALSE,FALSE,FALSE,FALSE,9,65532,65532,FALSE,FALSE,TRUE,TRUE,TRUE}</definedName>
    <definedName name="caja1" localSheetId="10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6" hidden="1">{FALSE,FALSE,-1.25,-15.5,484.5,276.75,FALSE,FALSE,TRUE,TRUE,0,12,#N/A,46,#N/A,2.93460490463215,15.35,1,FALSE,FALSE,3,TRUE,1,FALSE,100,"Swvu.PLA1.","ACwvu.PLA1.",#N/A,FALSE,FALSE,0,0,0,0,2,"","",TRUE,TRUE,FALSE,FALSE,1,60,#N/A,#N/A,FALSE,FALSE,FALSE,FALSE,FALSE,FALSE,FALSE,9,65532,65532,FALSE,FALSE,TRUE,TRUE,TRUE}</definedName>
    <definedName name="caja1" localSheetId="107" hidden="1">{FALSE,FALSE,-1.25,-15.5,484.5,276.75,FALSE,FALSE,TRUE,TRUE,0,12,#N/A,46,#N/A,2.93460490463215,15.35,1,FALSE,FALSE,3,TRUE,1,FALSE,100,"Swvu.PLA1.","ACwvu.PLA1.",#N/A,FALSE,FALSE,0,0,0,0,2,"","",TRUE,TRUE,FALSE,FALSE,1,60,#N/A,#N/A,FALSE,FALSE,FALSE,FALSE,FALSE,FALSE,FALSE,9,65532,65532,FALSE,FALSE,TRUE,TRUE,TRUE}</definedName>
    <definedName name="caja1" localSheetId="108" hidden="1">{FALSE,FALSE,-1.25,-15.5,484.5,276.75,FALSE,FALSE,TRUE,TRUE,0,12,#N/A,46,#N/A,2.93460490463215,15.35,1,FALSE,FALSE,3,TRUE,1,FALSE,100,"Swvu.PLA1.","ACwvu.PLA1.",#N/A,FALSE,FALSE,0,0,0,0,2,"","",TRUE,TRUE,FALSE,FALSE,1,60,#N/A,#N/A,FALSE,FALSE,FALSE,FALSE,FALSE,FALSE,FALSE,9,65532,65532,FALSE,FALSE,TRUE,TRUE,TRUE}</definedName>
    <definedName name="caja1" localSheetId="109" hidden="1">{FALSE,FALSE,-1.25,-15.5,484.5,276.75,FALSE,FALSE,TRUE,TRUE,0,12,#N/A,46,#N/A,2.93460490463215,15.35,1,FALSE,FALSE,3,TRUE,1,FALSE,100,"Swvu.PLA1.","ACwvu.PLA1.",#N/A,FALSE,FALSE,0,0,0,0,2,"","",TRUE,TRUE,FALSE,FALSE,1,60,#N/A,#N/A,FALSE,FALSE,FALSE,FALSE,FALSE,FALSE,FALSE,9,65532,65532,FALSE,FALSE,TRUE,TRUE,TRUE}</definedName>
    <definedName name="caja1" localSheetId="1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76" hidden="1">{FALSE,FALSE,-1.25,-15.5,484.5,276.75,FALSE,FALSE,TRUE,TRUE,0,12,#N/A,46,#N/A,2.93460490463215,15.35,1,FALSE,FALSE,3,TRUE,1,FALSE,100,"Swvu.PLA1.","ACwvu.PLA1.",#N/A,FALSE,FALSE,0,0,0,0,2,"","",TRUE,TRUE,FALSE,FALSE,1,60,#N/A,#N/A,FALSE,FALSE,FALSE,FALSE,FALSE,FALSE,FALSE,9,65532,65532,FALSE,FALSE,TRUE,TRUE,TRUE}</definedName>
    <definedName name="caja1" localSheetId="69"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19" hidden="1">{FALSE,FALSE,-1.25,-15.5,484.5,276.75,FALSE,FALSE,TRUE,TRUE,0,12,#N/A,46,#N/A,2.93460490463215,15.35,1,FALSE,FALSE,3,TRUE,1,FALSE,100,"Swvu.PLA1.","ACwvu.PLA1.",#N/A,FALSE,FALSE,0,0,0,0,2,"","",TRUE,TRUE,FALSE,FALSE,1,60,#N/A,#N/A,FALSE,FALSE,FALSE,FALSE,FALSE,FALSE,FALSE,9,65532,65532,FALSE,FALSE,TRUE,TRUE,TRUE}</definedName>
    <definedName name="caja2" localSheetId="121" hidden="1">{FALSE,FALSE,-1.25,-15.5,484.5,276.75,FALSE,FALSE,TRUE,TRUE,0,12,#N/A,46,#N/A,2.93460490463215,15.35,1,FALSE,FALSE,3,TRUE,1,FALSE,100,"Swvu.PLA1.","ACwvu.PLA1.",#N/A,FALSE,FALSE,0,0,0,0,2,"","",TRUE,TRUE,FALSE,FALSE,1,60,#N/A,#N/A,FALSE,FALSE,FALSE,FALSE,FALSE,FALSE,FALSE,9,65532,65532,FALSE,FALSE,TRUE,TRUE,TRUE}</definedName>
    <definedName name="caja2" localSheetId="135" hidden="1">{FALSE,FALSE,-1.25,-15.5,484.5,276.75,FALSE,FALSE,TRUE,TRUE,0,12,#N/A,46,#N/A,2.93460490463215,15.35,1,FALSE,FALSE,3,TRUE,1,FALSE,100,"Swvu.PLA1.","ACwvu.PLA1.",#N/A,FALSE,FALSE,0,0,0,0,2,"","",TRUE,TRUE,FALSE,FALSE,1,60,#N/A,#N/A,FALSE,FALSE,FALSE,FALSE,FALSE,FALSE,FALSE,9,65532,65532,FALSE,FALSE,TRUE,TRUE,TRUE}</definedName>
    <definedName name="caja2" localSheetId="136" hidden="1">{FALSE,FALSE,-1.25,-15.5,484.5,276.75,FALSE,FALSE,TRUE,TRUE,0,12,#N/A,46,#N/A,2.93460490463215,15.35,1,FALSE,FALSE,3,TRUE,1,FALSE,100,"Swvu.PLA1.","ACwvu.PLA1.",#N/A,FALSE,FALSE,0,0,0,0,2,"","",TRUE,TRUE,FALSE,FALSE,1,60,#N/A,#N/A,FALSE,FALSE,FALSE,FALSE,FALSE,FALSE,FALSE,9,65532,65532,FALSE,FALSE,TRUE,TRUE,TRUE}</definedName>
    <definedName name="caja2" localSheetId="132" hidden="1">{FALSE,FALSE,-1.25,-15.5,484.5,276.75,FALSE,FALSE,TRUE,TRUE,0,12,#N/A,46,#N/A,2.93460490463215,15.35,1,FALSE,FALSE,3,TRUE,1,FALSE,100,"Swvu.PLA1.","ACwvu.PLA1.",#N/A,FALSE,FALSE,0,0,0,0,2,"","",TRUE,TRUE,FALSE,FALSE,1,60,#N/A,#N/A,FALSE,FALSE,FALSE,FALSE,FALSE,FALSE,FALSE,9,65532,65532,FALSE,FALSE,TRUE,TRUE,TRUE}</definedName>
    <definedName name="caja2" localSheetId="133" hidden="1">{FALSE,FALSE,-1.25,-15.5,484.5,276.75,FALSE,FALSE,TRUE,TRUE,0,12,#N/A,46,#N/A,2.93460490463215,15.35,1,FALSE,FALSE,3,TRUE,1,FALSE,100,"Swvu.PLA1.","ACwvu.PLA1.",#N/A,FALSE,FALSE,0,0,0,0,2,"","",TRUE,TRUE,FALSE,FALSE,1,60,#N/A,#N/A,FALSE,FALSE,FALSE,FALSE,FALSE,FALSE,FALSE,9,65532,65532,FALSE,FALSE,TRUE,TRUE,TRUE}</definedName>
    <definedName name="caja2" localSheetId="134" hidden="1">{FALSE,FALSE,-1.25,-15.5,484.5,276.75,FALSE,FALSE,TRUE,TRUE,0,12,#N/A,46,#N/A,2.93460490463215,15.35,1,FALSE,FALSE,3,TRUE,1,FALSE,100,"Swvu.PLA1.","ACwvu.PLA1.",#N/A,FALSE,FALSE,0,0,0,0,2,"","",TRUE,TRUE,FALSE,FALSE,1,60,#N/A,#N/A,FALSE,FALSE,FALSE,FALSE,FALSE,FALSE,FALSE,9,65532,65532,FALSE,FALSE,TRUE,TRUE,TRUE}</definedName>
    <definedName name="caja2" localSheetId="155" hidden="1">{FALSE,FALSE,-1.25,-15.5,484.5,276.75,FALSE,FALSE,TRUE,TRUE,0,12,#N/A,46,#N/A,2.93460490463215,15.35,1,FALSE,FALSE,3,TRUE,1,FALSE,100,"Swvu.PLA1.","ACwvu.PLA1.",#N/A,FALSE,FALSE,0,0,0,0,2,"","",TRUE,TRUE,FALSE,FALSE,1,60,#N/A,#N/A,FALSE,FALSE,FALSE,FALSE,FALSE,FALSE,FALSE,9,65532,65532,FALSE,FALSE,TRUE,TRUE,TRUE}</definedName>
    <definedName name="caja2" localSheetId="153" hidden="1">{FALSE,FALSE,-1.25,-15.5,484.5,276.75,FALSE,FALSE,TRUE,TRUE,0,12,#N/A,46,#N/A,2.93460490463215,15.35,1,FALSE,FALSE,3,TRUE,1,FALSE,100,"Swvu.PLA1.","ACwvu.PLA1.",#N/A,FALSE,FALSE,0,0,0,0,2,"","",TRUE,TRUE,FALSE,FALSE,1,60,#N/A,#N/A,FALSE,FALSE,FALSE,FALSE,FALSE,FALSE,FALSE,9,65532,65532,FALSE,FALSE,TRUE,TRUE,TRUE}</definedName>
    <definedName name="caja2" localSheetId="157" hidden="1">{FALSE,FALSE,-1.25,-15.5,484.5,276.75,FALSE,FALSE,TRUE,TRUE,0,12,#N/A,46,#N/A,2.93460490463215,15.35,1,FALSE,FALSE,3,TRUE,1,FALSE,100,"Swvu.PLA1.","ACwvu.PLA1.",#N/A,FALSE,FALSE,0,0,0,0,2,"","",TRUE,TRUE,FALSE,FALSE,1,60,#N/A,#N/A,FALSE,FALSE,FALSE,FALSE,FALSE,FALSE,FALSE,9,65532,65532,FALSE,FALSE,TRUE,TRUE,TRUE}</definedName>
    <definedName name="caja2" localSheetId="162" hidden="1">{FALSE,FALSE,-1.25,-15.5,484.5,276.75,FALSE,FALSE,TRUE,TRUE,0,12,#N/A,46,#N/A,2.93460490463215,15.35,1,FALSE,FALSE,3,TRUE,1,FALSE,100,"Swvu.PLA1.","ACwvu.PLA1.",#N/A,FALSE,FALSE,0,0,0,0,2,"","",TRUE,TRUE,FALSE,FALSE,1,60,#N/A,#N/A,FALSE,FALSE,FALSE,FALSE,FALSE,FALSE,FALSE,9,65532,65532,FALSE,FALSE,TRUE,TRUE,TRUE}</definedName>
    <definedName name="caja2" localSheetId="165" hidden="1">{FALSE,FALSE,-1.25,-15.5,484.5,276.75,FALSE,FALSE,TRUE,TRUE,0,12,#N/A,46,#N/A,2.93460490463215,15.35,1,FALSE,FALSE,3,TRUE,1,FALSE,100,"Swvu.PLA1.","ACwvu.PLA1.",#N/A,FALSE,FALSE,0,0,0,0,2,"","",TRUE,TRUE,FALSE,FALSE,1,60,#N/A,#N/A,FALSE,FALSE,FALSE,FALSE,FALSE,FALSE,FALSE,9,65532,65532,FALSE,FALSE,TRUE,TRUE,TRUE}</definedName>
    <definedName name="caja2" localSheetId="170" hidden="1">{FALSE,FALSE,-1.25,-15.5,484.5,276.75,FALSE,FALSE,TRUE,TRUE,0,12,#N/A,46,#N/A,2.93460490463215,15.35,1,FALSE,FALSE,3,TRUE,1,FALSE,100,"Swvu.PLA1.","ACwvu.PLA1.",#N/A,FALSE,FALSE,0,0,0,0,2,"","",TRUE,TRUE,FALSE,FALSE,1,60,#N/A,#N/A,FALSE,FALSE,FALSE,FALSE,FALSE,FALSE,FALSE,9,65532,65532,FALSE,FALSE,TRUE,TRUE,TRUE}</definedName>
    <definedName name="caja2" localSheetId="171" hidden="1">{FALSE,FALSE,-1.25,-15.5,484.5,276.75,FALSE,FALSE,TRUE,TRUE,0,12,#N/A,46,#N/A,2.93460490463215,15.35,1,FALSE,FALSE,3,TRUE,1,FALSE,100,"Swvu.PLA1.","ACwvu.PLA1.",#N/A,FALSE,FALSE,0,0,0,0,2,"","",TRUE,TRUE,FALSE,FALSE,1,60,#N/A,#N/A,FALSE,FALSE,FALSE,FALSE,FALSE,FALSE,FALSE,9,65532,65532,FALSE,FALSE,TRUE,TRUE,TRUE}</definedName>
    <definedName name="caja2" localSheetId="172" hidden="1">{FALSE,FALSE,-1.25,-15.5,484.5,276.75,FALSE,FALSE,TRUE,TRUE,0,12,#N/A,46,#N/A,2.93460490463215,15.35,1,FALSE,FALSE,3,TRUE,1,FALSE,100,"Swvu.PLA1.","ACwvu.PLA1.",#N/A,FALSE,FALSE,0,0,0,0,2,"","",TRUE,TRUE,FALSE,FALSE,1,60,#N/A,#N/A,FALSE,FALSE,FALSE,FALSE,FALSE,FALSE,FALSE,9,65532,65532,FALSE,FALSE,TRUE,TRUE,TRUE}</definedName>
    <definedName name="caja2" localSheetId="173" hidden="1">{FALSE,FALSE,-1.25,-15.5,484.5,276.75,FALSE,FALSE,TRUE,TRUE,0,12,#N/A,46,#N/A,2.93460490463215,15.35,1,FALSE,FALSE,3,TRUE,1,FALSE,100,"Swvu.PLA1.","ACwvu.PLA1.",#N/A,FALSE,FALSE,0,0,0,0,2,"","",TRUE,TRUE,FALSE,FALSE,1,60,#N/A,#N/A,FALSE,FALSE,FALSE,FALSE,FALSE,FALSE,FALSE,9,65532,65532,FALSE,FALSE,TRUE,TRUE,TRUE}</definedName>
    <definedName name="caja2" localSheetId="174" hidden="1">{FALSE,FALSE,-1.25,-15.5,484.5,276.75,FALSE,FALSE,TRUE,TRUE,0,12,#N/A,46,#N/A,2.93460490463215,15.35,1,FALSE,FALSE,3,TRUE,1,FALSE,100,"Swvu.PLA1.","ACwvu.PLA1.",#N/A,FALSE,FALSE,0,0,0,0,2,"","",TRUE,TRUE,FALSE,FALSE,1,60,#N/A,#N/A,FALSE,FALSE,FALSE,FALSE,FALSE,FALSE,FALSE,9,65532,65532,FALSE,FALSE,TRUE,TRUE,TRUE}</definedName>
    <definedName name="caja2" localSheetId="17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5" hidden="1">{FALSE,FALSE,-1.25,-15.5,484.5,276.75,FALSE,FALSE,TRUE,TRUE,0,12,#N/A,46,#N/A,2.93460490463215,15.35,1,FALSE,FALSE,3,TRUE,1,FALSE,100,"Swvu.PLA1.","ACwvu.PLA1.",#N/A,FALSE,FALSE,0,0,0,0,2,"","",TRUE,TRUE,FALSE,FALSE,1,60,#N/A,#N/A,FALSE,FALSE,FALSE,FALSE,FALSE,FALSE,FALSE,9,65532,65532,FALSE,FALSE,TRUE,TRUE,TRUE}</definedName>
    <definedName name="caja2" localSheetId="186" hidden="1">{FALSE,FALSE,-1.25,-15.5,484.5,276.75,FALSE,FALSE,TRUE,TRUE,0,12,#N/A,46,#N/A,2.93460490463215,15.35,1,FALSE,FALSE,3,TRUE,1,FALSE,100,"Swvu.PLA1.","ACwvu.PLA1.",#N/A,FALSE,FALSE,0,0,0,0,2,"","",TRUE,TRUE,FALSE,FALSE,1,60,#N/A,#N/A,FALSE,FALSE,FALSE,FALSE,FALSE,FALSE,FALSE,9,65532,65532,FALSE,FALSE,TRUE,TRUE,TRUE}</definedName>
    <definedName name="caja2" localSheetId="187" hidden="1">{FALSE,FALSE,-1.25,-15.5,484.5,276.75,FALSE,FALSE,TRUE,TRUE,0,12,#N/A,46,#N/A,2.93460490463215,15.35,1,FALSE,FALSE,3,TRUE,1,FALSE,100,"Swvu.PLA1.","ACwvu.PLA1.",#N/A,FALSE,FALSE,0,0,0,0,2,"","",TRUE,TRUE,FALSE,FALSE,1,60,#N/A,#N/A,FALSE,FALSE,FALSE,FALSE,FALSE,FALSE,FALSE,9,65532,65532,FALSE,FALSE,TRUE,TRUE,TRUE}</definedName>
    <definedName name="caja2" localSheetId="178" hidden="1">{FALSE,FALSE,-1.25,-15.5,484.5,276.75,FALSE,FALSE,TRUE,TRUE,0,12,#N/A,46,#N/A,2.93460490463215,15.35,1,FALSE,FALSE,3,TRUE,1,FALSE,100,"Swvu.PLA1.","ACwvu.PLA1.",#N/A,FALSE,FALSE,0,0,0,0,2,"","",TRUE,TRUE,FALSE,FALSE,1,60,#N/A,#N/A,FALSE,FALSE,FALSE,FALSE,FALSE,FALSE,FALSE,9,65532,65532,FALSE,FALSE,TRUE,TRUE,TRUE}</definedName>
    <definedName name="caja2" localSheetId="179" hidden="1">{FALSE,FALSE,-1.25,-15.5,484.5,276.75,FALSE,FALSE,TRUE,TRUE,0,12,#N/A,46,#N/A,2.93460490463215,15.35,1,FALSE,FALSE,3,TRUE,1,FALSE,100,"Swvu.PLA1.","ACwvu.PLA1.",#N/A,FALSE,FALSE,0,0,0,0,2,"","",TRUE,TRUE,FALSE,FALSE,1,60,#N/A,#N/A,FALSE,FALSE,FALSE,FALSE,FALSE,FALSE,FALSE,9,65532,65532,FALSE,FALSE,TRUE,TRUE,TRUE}</definedName>
    <definedName name="caja2" localSheetId="180" hidden="1">{FALSE,FALSE,-1.25,-15.5,484.5,276.75,FALSE,FALSE,TRUE,TRUE,0,12,#N/A,46,#N/A,2.93460490463215,15.35,1,FALSE,FALSE,3,TRUE,1,FALSE,100,"Swvu.PLA1.","ACwvu.PLA1.",#N/A,FALSE,FALSE,0,0,0,0,2,"","",TRUE,TRUE,FALSE,FALSE,1,60,#N/A,#N/A,FALSE,FALSE,FALSE,FALSE,FALSE,FALSE,FALSE,9,65532,65532,FALSE,FALSE,TRUE,TRUE,TRUE}</definedName>
    <definedName name="caja2" localSheetId="181" hidden="1">{FALSE,FALSE,-1.25,-15.5,484.5,276.75,FALSE,FALSE,TRUE,TRUE,0,12,#N/A,46,#N/A,2.93460490463215,15.35,1,FALSE,FALSE,3,TRUE,1,FALSE,100,"Swvu.PLA1.","ACwvu.PLA1.",#N/A,FALSE,FALSE,0,0,0,0,2,"","",TRUE,TRUE,FALSE,FALSE,1,60,#N/A,#N/A,FALSE,FALSE,FALSE,FALSE,FALSE,FALSE,FALSE,9,65532,65532,FALSE,FALSE,TRUE,TRUE,TRUE}</definedName>
    <definedName name="caja2" localSheetId="182" hidden="1">{FALSE,FALSE,-1.25,-15.5,484.5,276.75,FALSE,FALSE,TRUE,TRUE,0,12,#N/A,46,#N/A,2.93460490463215,15.35,1,FALSE,FALSE,3,TRUE,1,FALSE,100,"Swvu.PLA1.","ACwvu.PLA1.",#N/A,FALSE,FALSE,0,0,0,0,2,"","",TRUE,TRUE,FALSE,FALSE,1,60,#N/A,#N/A,FALSE,FALSE,FALSE,FALSE,FALSE,FALSE,FALSE,9,65532,65532,FALSE,FALSE,TRUE,TRUE,TRUE}</definedName>
    <definedName name="caja2" localSheetId="183" hidden="1">{FALSE,FALSE,-1.25,-15.5,484.5,276.75,FALSE,FALSE,TRUE,TRUE,0,12,#N/A,46,#N/A,2.93460490463215,15.35,1,FALSE,FALSE,3,TRUE,1,FALSE,100,"Swvu.PLA1.","ACwvu.PLA1.",#N/A,FALSE,FALSE,0,0,0,0,2,"","",TRUE,TRUE,FALSE,FALSE,1,60,#N/A,#N/A,FALSE,FALSE,FALSE,FALSE,FALSE,FALSE,FALSE,9,65532,65532,FALSE,FALSE,TRUE,TRUE,TRUE}</definedName>
    <definedName name="caja2" localSheetId="184"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51"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6" hidden="1">{FALSE,FALSE,-1.25,-15.5,484.5,276.75,FALSE,FALSE,TRUE,TRUE,0,12,#N/A,46,#N/A,2.93460490463215,15.35,1,FALSE,FALSE,3,TRUE,1,FALSE,100,"Swvu.PLA1.","ACwvu.PLA1.",#N/A,FALSE,FALSE,0,0,0,0,2,"","",TRUE,TRUE,FALSE,FALSE,1,60,#N/A,#N/A,FALSE,FALSE,FALSE,FALSE,FALSE,FALSE,FALSE,9,65532,65532,FALSE,FALSE,TRUE,TRUE,TRUE}</definedName>
    <definedName name="caja2" localSheetId="57" hidden="1">{FALSE,FALSE,-1.25,-15.5,484.5,276.75,FALSE,FALSE,TRUE,TRUE,0,12,#N/A,46,#N/A,2.93460490463215,15.35,1,FALSE,FALSE,3,TRUE,1,FALSE,100,"Swvu.PLA1.","ACwvu.PLA1.",#N/A,FALSE,FALSE,0,0,0,0,2,"","",TRUE,TRUE,FALSE,FALSE,1,60,#N/A,#N/A,FALSE,FALSE,FALSE,FALSE,FALSE,FALSE,FALSE,9,65532,65532,FALSE,FALSE,TRUE,TRUE,TRUE}</definedName>
    <definedName name="caja2" localSheetId="58" hidden="1">{FALSE,FALSE,-1.25,-15.5,484.5,276.75,FALSE,FALSE,TRUE,TRUE,0,12,#N/A,46,#N/A,2.93460490463215,15.35,1,FALSE,FALSE,3,TRUE,1,FALSE,100,"Swvu.PLA1.","ACwvu.PLA1.",#N/A,FALSE,FALSE,0,0,0,0,2,"","",TRUE,TRUE,FALSE,FALSE,1,60,#N/A,#N/A,FALSE,FALSE,FALSE,FALSE,FALSE,FALSE,FALSE,9,65532,65532,FALSE,FALSE,TRUE,TRUE,TRUE}</definedName>
    <definedName name="caja2" localSheetId="59" hidden="1">{FALSE,FALSE,-1.25,-15.5,484.5,276.75,FALSE,FALSE,TRUE,TRUE,0,12,#N/A,46,#N/A,2.93460490463215,15.35,1,FALSE,FALSE,3,TRUE,1,FALSE,100,"Swvu.PLA1.","ACwvu.PLA1.",#N/A,FALSE,FALSE,0,0,0,0,2,"","",TRUE,TRUE,FALSE,FALSE,1,60,#N/A,#N/A,FALSE,FALSE,FALSE,FALSE,FALSE,FALSE,FALSE,9,65532,65532,FALSE,FALSE,TRUE,TRUE,TRUE}</definedName>
    <definedName name="caja2" localSheetId="60" hidden="1">{FALSE,FALSE,-1.25,-15.5,484.5,276.75,FALSE,FALSE,TRUE,TRUE,0,12,#N/A,46,#N/A,2.93460490463215,15.35,1,FALSE,FALSE,3,TRUE,1,FALSE,100,"Swvu.PLA1.","ACwvu.PLA1.",#N/A,FALSE,FALSE,0,0,0,0,2,"","",TRUE,TRUE,FALSE,FALSE,1,60,#N/A,#N/A,FALSE,FALSE,FALSE,FALSE,FALSE,FALSE,FALSE,9,65532,65532,FALSE,FALSE,TRUE,TRUE,TRUE}</definedName>
    <definedName name="caja2" localSheetId="61" hidden="1">{FALSE,FALSE,-1.25,-15.5,484.5,276.75,FALSE,FALSE,TRUE,TRUE,0,12,#N/A,46,#N/A,2.93460490463215,15.35,1,FALSE,FALSE,3,TRUE,1,FALSE,100,"Swvu.PLA1.","ACwvu.PLA1.",#N/A,FALSE,FALSE,0,0,0,0,2,"","",TRUE,TRUE,FALSE,FALSE,1,60,#N/A,#N/A,FALSE,FALSE,FALSE,FALSE,FALSE,FALSE,FALSE,9,65532,65532,FALSE,FALSE,TRUE,TRUE,TRUE}</definedName>
    <definedName name="caja2" localSheetId="62" hidden="1">{FALSE,FALSE,-1.25,-15.5,484.5,276.75,FALSE,FALSE,TRUE,TRUE,0,12,#N/A,46,#N/A,2.93460490463215,15.35,1,FALSE,FALSE,3,TRUE,1,FALSE,100,"Swvu.PLA1.","ACwvu.PLA1.",#N/A,FALSE,FALSE,0,0,0,0,2,"","",TRUE,TRUE,FALSE,FALSE,1,60,#N/A,#N/A,FALSE,FALSE,FALSE,FALSE,FALSE,FALSE,FALSE,9,65532,65532,FALSE,FALSE,TRUE,TRUE,TRUE}</definedName>
    <definedName name="caja2" localSheetId="63" hidden="1">{FALSE,FALSE,-1.25,-15.5,484.5,276.75,FALSE,FALSE,TRUE,TRUE,0,12,#N/A,46,#N/A,2.93460490463215,15.35,1,FALSE,FALSE,3,TRUE,1,FALSE,100,"Swvu.PLA1.","ACwvu.PLA1.",#N/A,FALSE,FALSE,0,0,0,0,2,"","",TRUE,TRUE,FALSE,FALSE,1,60,#N/A,#N/A,FALSE,FALSE,FALSE,FALSE,FALSE,FALSE,FALSE,9,65532,65532,FALSE,FALSE,TRUE,TRUE,TRUE}</definedName>
    <definedName name="caja2" localSheetId="66" hidden="1">{FALSE,FALSE,-1.25,-15.5,484.5,276.75,FALSE,FALSE,TRUE,TRUE,0,12,#N/A,46,#N/A,2.93460490463215,15.35,1,FALSE,FALSE,3,TRUE,1,FALSE,100,"Swvu.PLA1.","ACwvu.PLA1.",#N/A,FALSE,FALSE,0,0,0,0,2,"","",TRUE,TRUE,FALSE,FALSE,1,60,#N/A,#N/A,FALSE,FALSE,FALSE,FALSE,FALSE,FALSE,FALSE,9,65532,65532,FALSE,FALSE,TRUE,TRUE,TRUE}</definedName>
    <definedName name="caja2" localSheetId="67" hidden="1">{FALSE,FALSE,-1.25,-15.5,484.5,276.75,FALSE,FALSE,TRUE,TRUE,0,12,#N/A,46,#N/A,2.93460490463215,15.35,1,FALSE,FALSE,3,TRUE,1,FALSE,100,"Swvu.PLA1.","ACwvu.PLA1.",#N/A,FALSE,FALSE,0,0,0,0,2,"","",TRUE,TRUE,FALSE,FALSE,1,60,#N/A,#N/A,FALSE,FALSE,FALSE,FALSE,FALSE,FALSE,FALSE,9,65532,65532,FALSE,FALSE,TRUE,TRUE,TRUE}</definedName>
    <definedName name="caja2" localSheetId="68" hidden="1">{FALSE,FALSE,-1.25,-15.5,484.5,276.75,FALSE,FALSE,TRUE,TRUE,0,12,#N/A,46,#N/A,2.93460490463215,15.35,1,FALSE,FALSE,3,TRUE,1,FALSE,100,"Swvu.PLA1.","ACwvu.PLA1.",#N/A,FALSE,FALSE,0,0,0,0,2,"","",TRUE,TRUE,FALSE,FALSE,1,60,#N/A,#N/A,FALSE,FALSE,FALSE,FALSE,FALSE,FALSE,FALSE,9,65532,65532,FALSE,FALSE,TRUE,TRUE,TRUE}</definedName>
    <definedName name="caja2" localSheetId="70" hidden="1">{FALSE,FALSE,-1.25,-15.5,484.5,276.75,FALSE,FALSE,TRUE,TRUE,0,12,#N/A,46,#N/A,2.93460490463215,15.35,1,FALSE,FALSE,3,TRUE,1,FALSE,100,"Swvu.PLA1.","ACwvu.PLA1.",#N/A,FALSE,FALSE,0,0,0,0,2,"","",TRUE,TRUE,FALSE,FALSE,1,60,#N/A,#N/A,FALSE,FALSE,FALSE,FALSE,FALSE,FALSE,FALSE,9,65532,65532,FALSE,FALSE,TRUE,TRUE,TRUE}</definedName>
    <definedName name="caja2" localSheetId="71" hidden="1">{FALSE,FALSE,-1.25,-15.5,484.5,276.75,FALSE,FALSE,TRUE,TRUE,0,12,#N/A,46,#N/A,2.93460490463215,15.35,1,FALSE,FALSE,3,TRUE,1,FALSE,100,"Swvu.PLA1.","ACwvu.PLA1.",#N/A,FALSE,FALSE,0,0,0,0,2,"","",TRUE,TRUE,FALSE,FALSE,1,60,#N/A,#N/A,FALSE,FALSE,FALSE,FALSE,FALSE,FALSE,FALSE,9,65532,65532,FALSE,FALSE,TRUE,TRUE,TRUE}</definedName>
    <definedName name="caja2" localSheetId="72" hidden="1">{FALSE,FALSE,-1.25,-15.5,484.5,276.75,FALSE,FALSE,TRUE,TRUE,0,12,#N/A,46,#N/A,2.93460490463215,15.35,1,FALSE,FALSE,3,TRUE,1,FALSE,100,"Swvu.PLA1.","ACwvu.PLA1.",#N/A,FALSE,FALSE,0,0,0,0,2,"","",TRUE,TRUE,FALSE,FALSE,1,60,#N/A,#N/A,FALSE,FALSE,FALSE,FALSE,FALSE,FALSE,FALSE,9,65532,65532,FALSE,FALSE,TRUE,TRUE,TRUE}</definedName>
    <definedName name="caja2" localSheetId="73" hidden="1">{FALSE,FALSE,-1.25,-15.5,484.5,276.75,FALSE,FALSE,TRUE,TRUE,0,12,#N/A,46,#N/A,2.93460490463215,15.35,1,FALSE,FALSE,3,TRUE,1,FALSE,100,"Swvu.PLA1.","ACwvu.PLA1.",#N/A,FALSE,FALSE,0,0,0,0,2,"","",TRUE,TRUE,FALSE,FALSE,1,60,#N/A,#N/A,FALSE,FALSE,FALSE,FALSE,FALSE,FALSE,FALSE,9,65532,65532,FALSE,FALSE,TRUE,TRUE,TRUE}</definedName>
    <definedName name="caja2" localSheetId="86" hidden="1">{FALSE,FALSE,-1.25,-15.5,484.5,276.75,FALSE,FALSE,TRUE,TRUE,0,12,#N/A,46,#N/A,2.93460490463215,15.35,1,FALSE,FALSE,3,TRUE,1,FALSE,100,"Swvu.PLA1.","ACwvu.PLA1.",#N/A,FALSE,FALSE,0,0,0,0,2,"","",TRUE,TRUE,FALSE,FALSE,1,60,#N/A,#N/A,FALSE,FALSE,FALSE,FALSE,FALSE,FALSE,FALSE,9,65532,65532,FALSE,FALSE,TRUE,TRUE,TRUE}</definedName>
    <definedName name="caja2" localSheetId="102" hidden="1">{FALSE,FALSE,-1.25,-15.5,484.5,276.75,FALSE,FALSE,TRUE,TRUE,0,12,#N/A,46,#N/A,2.93460490463215,15.35,1,FALSE,FALSE,3,TRUE,1,FALSE,100,"Swvu.PLA1.","ACwvu.PLA1.",#N/A,FALSE,FALSE,0,0,0,0,2,"","",TRUE,TRUE,FALSE,FALSE,1,60,#N/A,#N/A,FALSE,FALSE,FALSE,FALSE,FALSE,FALSE,FALSE,9,65532,65532,FALSE,FALSE,TRUE,TRUE,TRUE}</definedName>
    <definedName name="caja2" localSheetId="1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03" hidden="1">{FALSE,FALSE,-1.25,-15.5,484.5,276.75,FALSE,FALSE,TRUE,TRUE,0,12,#N/A,46,#N/A,2.93460490463215,15.35,1,FALSE,FALSE,3,TRUE,1,FALSE,100,"Swvu.PLA1.","ACwvu.PLA1.",#N/A,FALSE,FALSE,0,0,0,0,2,"","",TRUE,TRUE,FALSE,FALSE,1,60,#N/A,#N/A,FALSE,FALSE,FALSE,FALSE,FALSE,FALSE,FALSE,9,65532,65532,FALSE,FALSE,TRUE,TRUE,TRUE}</definedName>
    <definedName name="caja2" localSheetId="104" hidden="1">{FALSE,FALSE,-1.25,-15.5,484.5,276.75,FALSE,FALSE,TRUE,TRUE,0,12,#N/A,46,#N/A,2.93460490463215,15.35,1,FALSE,FALSE,3,TRUE,1,FALSE,100,"Swvu.PLA1.","ACwvu.PLA1.",#N/A,FALSE,FALSE,0,0,0,0,2,"","",TRUE,TRUE,FALSE,FALSE,1,60,#N/A,#N/A,FALSE,FALSE,FALSE,FALSE,FALSE,FALSE,FALSE,9,65532,65532,FALSE,FALSE,TRUE,TRUE,TRUE}</definedName>
    <definedName name="caja2" localSheetId="10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6" hidden="1">{FALSE,FALSE,-1.25,-15.5,484.5,276.75,FALSE,FALSE,TRUE,TRUE,0,12,#N/A,46,#N/A,2.93460490463215,15.35,1,FALSE,FALSE,3,TRUE,1,FALSE,100,"Swvu.PLA1.","ACwvu.PLA1.",#N/A,FALSE,FALSE,0,0,0,0,2,"","",TRUE,TRUE,FALSE,FALSE,1,60,#N/A,#N/A,FALSE,FALSE,FALSE,FALSE,FALSE,FALSE,FALSE,9,65532,65532,FALSE,FALSE,TRUE,TRUE,TRUE}</definedName>
    <definedName name="caja2" localSheetId="107" hidden="1">{FALSE,FALSE,-1.25,-15.5,484.5,276.75,FALSE,FALSE,TRUE,TRUE,0,12,#N/A,46,#N/A,2.93460490463215,15.35,1,FALSE,FALSE,3,TRUE,1,FALSE,100,"Swvu.PLA1.","ACwvu.PLA1.",#N/A,FALSE,FALSE,0,0,0,0,2,"","",TRUE,TRUE,FALSE,FALSE,1,60,#N/A,#N/A,FALSE,FALSE,FALSE,FALSE,FALSE,FALSE,FALSE,9,65532,65532,FALSE,FALSE,TRUE,TRUE,TRUE}</definedName>
    <definedName name="caja2" localSheetId="108" hidden="1">{FALSE,FALSE,-1.25,-15.5,484.5,276.75,FALSE,FALSE,TRUE,TRUE,0,12,#N/A,46,#N/A,2.93460490463215,15.35,1,FALSE,FALSE,3,TRUE,1,FALSE,100,"Swvu.PLA1.","ACwvu.PLA1.",#N/A,FALSE,FALSE,0,0,0,0,2,"","",TRUE,TRUE,FALSE,FALSE,1,60,#N/A,#N/A,FALSE,FALSE,FALSE,FALSE,FALSE,FALSE,FALSE,9,65532,65532,FALSE,FALSE,TRUE,TRUE,TRUE}</definedName>
    <definedName name="caja2" localSheetId="109" hidden="1">{FALSE,FALSE,-1.25,-15.5,484.5,276.75,FALSE,FALSE,TRUE,TRUE,0,12,#N/A,46,#N/A,2.93460490463215,15.35,1,FALSE,FALSE,3,TRUE,1,FALSE,100,"Swvu.PLA1.","ACwvu.PLA1.",#N/A,FALSE,FALSE,0,0,0,0,2,"","",TRUE,TRUE,FALSE,FALSE,1,60,#N/A,#N/A,FALSE,FALSE,FALSE,FALSE,FALSE,FALSE,FALSE,9,65532,65532,FALSE,FALSE,TRUE,TRUE,TRUE}</definedName>
    <definedName name="caja2" localSheetId="1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76" hidden="1">{FALSE,FALSE,-1.25,-15.5,484.5,276.75,FALSE,FALSE,TRUE,TRUE,0,12,#N/A,46,#N/A,2.93460490463215,15.35,1,FALSE,FALSE,3,TRUE,1,FALSE,100,"Swvu.PLA1.","ACwvu.PLA1.",#N/A,FALSE,FALSE,0,0,0,0,2,"","",TRUE,TRUE,FALSE,FALSE,1,60,#N/A,#N/A,FALSE,FALSE,FALSE,FALSE,FALSE,FALSE,FALSE,9,65532,65532,FALSE,FALSE,TRUE,TRUE,TRUE}</definedName>
    <definedName name="caja2" localSheetId="69"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19" hidden="1">{FALSE,FALSE,-1.25,-15.5,484.5,276.75,FALSE,FALSE,TRUE,TRUE,0,12,#N/A,46,#N/A,2.93460490463215,15.35,1,FALSE,FALSE,3,TRUE,1,FALSE,100,"Swvu.PLA1.","ACwvu.PLA1.",#N/A,FALSE,FALSE,0,0,0,0,2,"","",TRUE,TRUE,FALSE,FALSE,1,60,#N/A,#N/A,FALSE,FALSE,FALSE,FALSE,FALSE,FALSE,FALSE,9,65532,65532,FALSE,FALSE,TRUE,TRUE,TRUE}</definedName>
    <definedName name="caja3" localSheetId="121" hidden="1">{FALSE,FALSE,-1.25,-15.5,484.5,276.75,FALSE,FALSE,TRUE,TRUE,0,12,#N/A,46,#N/A,2.93460490463215,15.35,1,FALSE,FALSE,3,TRUE,1,FALSE,100,"Swvu.PLA1.","ACwvu.PLA1.",#N/A,FALSE,FALSE,0,0,0,0,2,"","",TRUE,TRUE,FALSE,FALSE,1,60,#N/A,#N/A,FALSE,FALSE,FALSE,FALSE,FALSE,FALSE,FALSE,9,65532,65532,FALSE,FALSE,TRUE,TRUE,TRUE}</definedName>
    <definedName name="caja3" localSheetId="135" hidden="1">{FALSE,FALSE,-1.25,-15.5,484.5,276.75,FALSE,FALSE,TRUE,TRUE,0,12,#N/A,46,#N/A,2.93460490463215,15.35,1,FALSE,FALSE,3,TRUE,1,FALSE,100,"Swvu.PLA1.","ACwvu.PLA1.",#N/A,FALSE,FALSE,0,0,0,0,2,"","",TRUE,TRUE,FALSE,FALSE,1,60,#N/A,#N/A,FALSE,FALSE,FALSE,FALSE,FALSE,FALSE,FALSE,9,65532,65532,FALSE,FALSE,TRUE,TRUE,TRUE}</definedName>
    <definedName name="caja3" localSheetId="136" hidden="1">{FALSE,FALSE,-1.25,-15.5,484.5,276.75,FALSE,FALSE,TRUE,TRUE,0,12,#N/A,46,#N/A,2.93460490463215,15.35,1,FALSE,FALSE,3,TRUE,1,FALSE,100,"Swvu.PLA1.","ACwvu.PLA1.",#N/A,FALSE,FALSE,0,0,0,0,2,"","",TRUE,TRUE,FALSE,FALSE,1,60,#N/A,#N/A,FALSE,FALSE,FALSE,FALSE,FALSE,FALSE,FALSE,9,65532,65532,FALSE,FALSE,TRUE,TRUE,TRUE}</definedName>
    <definedName name="caja3" localSheetId="132" hidden="1">{FALSE,FALSE,-1.25,-15.5,484.5,276.75,FALSE,FALSE,TRUE,TRUE,0,12,#N/A,46,#N/A,2.93460490463215,15.35,1,FALSE,FALSE,3,TRUE,1,FALSE,100,"Swvu.PLA1.","ACwvu.PLA1.",#N/A,FALSE,FALSE,0,0,0,0,2,"","",TRUE,TRUE,FALSE,FALSE,1,60,#N/A,#N/A,FALSE,FALSE,FALSE,FALSE,FALSE,FALSE,FALSE,9,65532,65532,FALSE,FALSE,TRUE,TRUE,TRUE}</definedName>
    <definedName name="caja3" localSheetId="133" hidden="1">{FALSE,FALSE,-1.25,-15.5,484.5,276.75,FALSE,FALSE,TRUE,TRUE,0,12,#N/A,46,#N/A,2.93460490463215,15.35,1,FALSE,FALSE,3,TRUE,1,FALSE,100,"Swvu.PLA1.","ACwvu.PLA1.",#N/A,FALSE,FALSE,0,0,0,0,2,"","",TRUE,TRUE,FALSE,FALSE,1,60,#N/A,#N/A,FALSE,FALSE,FALSE,FALSE,FALSE,FALSE,FALSE,9,65532,65532,FALSE,FALSE,TRUE,TRUE,TRUE}</definedName>
    <definedName name="caja3" localSheetId="134" hidden="1">{FALSE,FALSE,-1.25,-15.5,484.5,276.75,FALSE,FALSE,TRUE,TRUE,0,12,#N/A,46,#N/A,2.93460490463215,15.35,1,FALSE,FALSE,3,TRUE,1,FALSE,100,"Swvu.PLA1.","ACwvu.PLA1.",#N/A,FALSE,FALSE,0,0,0,0,2,"","",TRUE,TRUE,FALSE,FALSE,1,60,#N/A,#N/A,FALSE,FALSE,FALSE,FALSE,FALSE,FALSE,FALSE,9,65532,65532,FALSE,FALSE,TRUE,TRUE,TRUE}</definedName>
    <definedName name="caja3" localSheetId="155" hidden="1">{FALSE,FALSE,-1.25,-15.5,484.5,276.75,FALSE,FALSE,TRUE,TRUE,0,12,#N/A,46,#N/A,2.93460490463215,15.35,1,FALSE,FALSE,3,TRUE,1,FALSE,100,"Swvu.PLA1.","ACwvu.PLA1.",#N/A,FALSE,FALSE,0,0,0,0,2,"","",TRUE,TRUE,FALSE,FALSE,1,60,#N/A,#N/A,FALSE,FALSE,FALSE,FALSE,FALSE,FALSE,FALSE,9,65532,65532,FALSE,FALSE,TRUE,TRUE,TRUE}</definedName>
    <definedName name="caja3" localSheetId="153" hidden="1">{FALSE,FALSE,-1.25,-15.5,484.5,276.75,FALSE,FALSE,TRUE,TRUE,0,12,#N/A,46,#N/A,2.93460490463215,15.35,1,FALSE,FALSE,3,TRUE,1,FALSE,100,"Swvu.PLA1.","ACwvu.PLA1.",#N/A,FALSE,FALSE,0,0,0,0,2,"","",TRUE,TRUE,FALSE,FALSE,1,60,#N/A,#N/A,FALSE,FALSE,FALSE,FALSE,FALSE,FALSE,FALSE,9,65532,65532,FALSE,FALSE,TRUE,TRUE,TRUE}</definedName>
    <definedName name="caja3" localSheetId="157" hidden="1">{FALSE,FALSE,-1.25,-15.5,484.5,276.75,FALSE,FALSE,TRUE,TRUE,0,12,#N/A,46,#N/A,2.93460490463215,15.35,1,FALSE,FALSE,3,TRUE,1,FALSE,100,"Swvu.PLA1.","ACwvu.PLA1.",#N/A,FALSE,FALSE,0,0,0,0,2,"","",TRUE,TRUE,FALSE,FALSE,1,60,#N/A,#N/A,FALSE,FALSE,FALSE,FALSE,FALSE,FALSE,FALSE,9,65532,65532,FALSE,FALSE,TRUE,TRUE,TRUE}</definedName>
    <definedName name="caja3" localSheetId="162" hidden="1">{FALSE,FALSE,-1.25,-15.5,484.5,276.75,FALSE,FALSE,TRUE,TRUE,0,12,#N/A,46,#N/A,2.93460490463215,15.35,1,FALSE,FALSE,3,TRUE,1,FALSE,100,"Swvu.PLA1.","ACwvu.PLA1.",#N/A,FALSE,FALSE,0,0,0,0,2,"","",TRUE,TRUE,FALSE,FALSE,1,60,#N/A,#N/A,FALSE,FALSE,FALSE,FALSE,FALSE,FALSE,FALSE,9,65532,65532,FALSE,FALSE,TRUE,TRUE,TRUE}</definedName>
    <definedName name="caja3" localSheetId="165" hidden="1">{FALSE,FALSE,-1.25,-15.5,484.5,276.75,FALSE,FALSE,TRUE,TRUE,0,12,#N/A,46,#N/A,2.93460490463215,15.35,1,FALSE,FALSE,3,TRUE,1,FALSE,100,"Swvu.PLA1.","ACwvu.PLA1.",#N/A,FALSE,FALSE,0,0,0,0,2,"","",TRUE,TRUE,FALSE,FALSE,1,60,#N/A,#N/A,FALSE,FALSE,FALSE,FALSE,FALSE,FALSE,FALSE,9,65532,65532,FALSE,FALSE,TRUE,TRUE,TRUE}</definedName>
    <definedName name="caja3" localSheetId="170" hidden="1">{FALSE,FALSE,-1.25,-15.5,484.5,276.75,FALSE,FALSE,TRUE,TRUE,0,12,#N/A,46,#N/A,2.93460490463215,15.35,1,FALSE,FALSE,3,TRUE,1,FALSE,100,"Swvu.PLA1.","ACwvu.PLA1.",#N/A,FALSE,FALSE,0,0,0,0,2,"","",TRUE,TRUE,FALSE,FALSE,1,60,#N/A,#N/A,FALSE,FALSE,FALSE,FALSE,FALSE,FALSE,FALSE,9,65532,65532,FALSE,FALSE,TRUE,TRUE,TRUE}</definedName>
    <definedName name="caja3" localSheetId="171" hidden="1">{FALSE,FALSE,-1.25,-15.5,484.5,276.75,FALSE,FALSE,TRUE,TRUE,0,12,#N/A,46,#N/A,2.93460490463215,15.35,1,FALSE,FALSE,3,TRUE,1,FALSE,100,"Swvu.PLA1.","ACwvu.PLA1.",#N/A,FALSE,FALSE,0,0,0,0,2,"","",TRUE,TRUE,FALSE,FALSE,1,60,#N/A,#N/A,FALSE,FALSE,FALSE,FALSE,FALSE,FALSE,FALSE,9,65532,65532,FALSE,FALSE,TRUE,TRUE,TRUE}</definedName>
    <definedName name="caja3" localSheetId="172" hidden="1">{FALSE,FALSE,-1.25,-15.5,484.5,276.75,FALSE,FALSE,TRUE,TRUE,0,12,#N/A,46,#N/A,2.93460490463215,15.35,1,FALSE,FALSE,3,TRUE,1,FALSE,100,"Swvu.PLA1.","ACwvu.PLA1.",#N/A,FALSE,FALSE,0,0,0,0,2,"","",TRUE,TRUE,FALSE,FALSE,1,60,#N/A,#N/A,FALSE,FALSE,FALSE,FALSE,FALSE,FALSE,FALSE,9,65532,65532,FALSE,FALSE,TRUE,TRUE,TRUE}</definedName>
    <definedName name="caja3" localSheetId="173" hidden="1">{FALSE,FALSE,-1.25,-15.5,484.5,276.75,FALSE,FALSE,TRUE,TRUE,0,12,#N/A,46,#N/A,2.93460490463215,15.35,1,FALSE,FALSE,3,TRUE,1,FALSE,100,"Swvu.PLA1.","ACwvu.PLA1.",#N/A,FALSE,FALSE,0,0,0,0,2,"","",TRUE,TRUE,FALSE,FALSE,1,60,#N/A,#N/A,FALSE,FALSE,FALSE,FALSE,FALSE,FALSE,FALSE,9,65532,65532,FALSE,FALSE,TRUE,TRUE,TRUE}</definedName>
    <definedName name="caja3" localSheetId="174" hidden="1">{FALSE,FALSE,-1.25,-15.5,484.5,276.75,FALSE,FALSE,TRUE,TRUE,0,12,#N/A,46,#N/A,2.93460490463215,15.35,1,FALSE,FALSE,3,TRUE,1,FALSE,100,"Swvu.PLA1.","ACwvu.PLA1.",#N/A,FALSE,FALSE,0,0,0,0,2,"","",TRUE,TRUE,FALSE,FALSE,1,60,#N/A,#N/A,FALSE,FALSE,FALSE,FALSE,FALSE,FALSE,FALSE,9,65532,65532,FALSE,FALSE,TRUE,TRUE,TRUE}</definedName>
    <definedName name="caja3" localSheetId="17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5" hidden="1">{FALSE,FALSE,-1.25,-15.5,484.5,276.75,FALSE,FALSE,TRUE,TRUE,0,12,#N/A,46,#N/A,2.93460490463215,15.35,1,FALSE,FALSE,3,TRUE,1,FALSE,100,"Swvu.PLA1.","ACwvu.PLA1.",#N/A,FALSE,FALSE,0,0,0,0,2,"","",TRUE,TRUE,FALSE,FALSE,1,60,#N/A,#N/A,FALSE,FALSE,FALSE,FALSE,FALSE,FALSE,FALSE,9,65532,65532,FALSE,FALSE,TRUE,TRUE,TRUE}</definedName>
    <definedName name="caja3" localSheetId="186" hidden="1">{FALSE,FALSE,-1.25,-15.5,484.5,276.75,FALSE,FALSE,TRUE,TRUE,0,12,#N/A,46,#N/A,2.93460490463215,15.35,1,FALSE,FALSE,3,TRUE,1,FALSE,100,"Swvu.PLA1.","ACwvu.PLA1.",#N/A,FALSE,FALSE,0,0,0,0,2,"","",TRUE,TRUE,FALSE,FALSE,1,60,#N/A,#N/A,FALSE,FALSE,FALSE,FALSE,FALSE,FALSE,FALSE,9,65532,65532,FALSE,FALSE,TRUE,TRUE,TRUE}</definedName>
    <definedName name="caja3" localSheetId="187" hidden="1">{FALSE,FALSE,-1.25,-15.5,484.5,276.75,FALSE,FALSE,TRUE,TRUE,0,12,#N/A,46,#N/A,2.93460490463215,15.35,1,FALSE,FALSE,3,TRUE,1,FALSE,100,"Swvu.PLA1.","ACwvu.PLA1.",#N/A,FALSE,FALSE,0,0,0,0,2,"","",TRUE,TRUE,FALSE,FALSE,1,60,#N/A,#N/A,FALSE,FALSE,FALSE,FALSE,FALSE,FALSE,FALSE,9,65532,65532,FALSE,FALSE,TRUE,TRUE,TRUE}</definedName>
    <definedName name="caja3" localSheetId="178" hidden="1">{FALSE,FALSE,-1.25,-15.5,484.5,276.75,FALSE,FALSE,TRUE,TRUE,0,12,#N/A,46,#N/A,2.93460490463215,15.35,1,FALSE,FALSE,3,TRUE,1,FALSE,100,"Swvu.PLA1.","ACwvu.PLA1.",#N/A,FALSE,FALSE,0,0,0,0,2,"","",TRUE,TRUE,FALSE,FALSE,1,60,#N/A,#N/A,FALSE,FALSE,FALSE,FALSE,FALSE,FALSE,FALSE,9,65532,65532,FALSE,FALSE,TRUE,TRUE,TRUE}</definedName>
    <definedName name="caja3" localSheetId="179" hidden="1">{FALSE,FALSE,-1.25,-15.5,484.5,276.75,FALSE,FALSE,TRUE,TRUE,0,12,#N/A,46,#N/A,2.93460490463215,15.35,1,FALSE,FALSE,3,TRUE,1,FALSE,100,"Swvu.PLA1.","ACwvu.PLA1.",#N/A,FALSE,FALSE,0,0,0,0,2,"","",TRUE,TRUE,FALSE,FALSE,1,60,#N/A,#N/A,FALSE,FALSE,FALSE,FALSE,FALSE,FALSE,FALSE,9,65532,65532,FALSE,FALSE,TRUE,TRUE,TRUE}</definedName>
    <definedName name="caja3" localSheetId="180" hidden="1">{FALSE,FALSE,-1.25,-15.5,484.5,276.75,FALSE,FALSE,TRUE,TRUE,0,12,#N/A,46,#N/A,2.93460490463215,15.35,1,FALSE,FALSE,3,TRUE,1,FALSE,100,"Swvu.PLA1.","ACwvu.PLA1.",#N/A,FALSE,FALSE,0,0,0,0,2,"","",TRUE,TRUE,FALSE,FALSE,1,60,#N/A,#N/A,FALSE,FALSE,FALSE,FALSE,FALSE,FALSE,FALSE,9,65532,65532,FALSE,FALSE,TRUE,TRUE,TRUE}</definedName>
    <definedName name="caja3" localSheetId="181" hidden="1">{FALSE,FALSE,-1.25,-15.5,484.5,276.75,FALSE,FALSE,TRUE,TRUE,0,12,#N/A,46,#N/A,2.93460490463215,15.35,1,FALSE,FALSE,3,TRUE,1,FALSE,100,"Swvu.PLA1.","ACwvu.PLA1.",#N/A,FALSE,FALSE,0,0,0,0,2,"","",TRUE,TRUE,FALSE,FALSE,1,60,#N/A,#N/A,FALSE,FALSE,FALSE,FALSE,FALSE,FALSE,FALSE,9,65532,65532,FALSE,FALSE,TRUE,TRUE,TRUE}</definedName>
    <definedName name="caja3" localSheetId="182" hidden="1">{FALSE,FALSE,-1.25,-15.5,484.5,276.75,FALSE,FALSE,TRUE,TRUE,0,12,#N/A,46,#N/A,2.93460490463215,15.35,1,FALSE,FALSE,3,TRUE,1,FALSE,100,"Swvu.PLA1.","ACwvu.PLA1.",#N/A,FALSE,FALSE,0,0,0,0,2,"","",TRUE,TRUE,FALSE,FALSE,1,60,#N/A,#N/A,FALSE,FALSE,FALSE,FALSE,FALSE,FALSE,FALSE,9,65532,65532,FALSE,FALSE,TRUE,TRUE,TRUE}</definedName>
    <definedName name="caja3" localSheetId="183" hidden="1">{FALSE,FALSE,-1.25,-15.5,484.5,276.75,FALSE,FALSE,TRUE,TRUE,0,12,#N/A,46,#N/A,2.93460490463215,15.35,1,FALSE,FALSE,3,TRUE,1,FALSE,100,"Swvu.PLA1.","ACwvu.PLA1.",#N/A,FALSE,FALSE,0,0,0,0,2,"","",TRUE,TRUE,FALSE,FALSE,1,60,#N/A,#N/A,FALSE,FALSE,FALSE,FALSE,FALSE,FALSE,FALSE,9,65532,65532,FALSE,FALSE,TRUE,TRUE,TRUE}</definedName>
    <definedName name="caja3" localSheetId="184"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51"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6" hidden="1">{FALSE,FALSE,-1.25,-15.5,484.5,276.75,FALSE,FALSE,TRUE,TRUE,0,12,#N/A,46,#N/A,2.93460490463215,15.35,1,FALSE,FALSE,3,TRUE,1,FALSE,100,"Swvu.PLA1.","ACwvu.PLA1.",#N/A,FALSE,FALSE,0,0,0,0,2,"","",TRUE,TRUE,FALSE,FALSE,1,60,#N/A,#N/A,FALSE,FALSE,FALSE,FALSE,FALSE,FALSE,FALSE,9,65532,65532,FALSE,FALSE,TRUE,TRUE,TRUE}</definedName>
    <definedName name="caja3" localSheetId="57" hidden="1">{FALSE,FALSE,-1.25,-15.5,484.5,276.75,FALSE,FALSE,TRUE,TRUE,0,12,#N/A,46,#N/A,2.93460490463215,15.35,1,FALSE,FALSE,3,TRUE,1,FALSE,100,"Swvu.PLA1.","ACwvu.PLA1.",#N/A,FALSE,FALSE,0,0,0,0,2,"","",TRUE,TRUE,FALSE,FALSE,1,60,#N/A,#N/A,FALSE,FALSE,FALSE,FALSE,FALSE,FALSE,FALSE,9,65532,65532,FALSE,FALSE,TRUE,TRUE,TRUE}</definedName>
    <definedName name="caja3" localSheetId="58" hidden="1">{FALSE,FALSE,-1.25,-15.5,484.5,276.75,FALSE,FALSE,TRUE,TRUE,0,12,#N/A,46,#N/A,2.93460490463215,15.35,1,FALSE,FALSE,3,TRUE,1,FALSE,100,"Swvu.PLA1.","ACwvu.PLA1.",#N/A,FALSE,FALSE,0,0,0,0,2,"","",TRUE,TRUE,FALSE,FALSE,1,60,#N/A,#N/A,FALSE,FALSE,FALSE,FALSE,FALSE,FALSE,FALSE,9,65532,65532,FALSE,FALSE,TRUE,TRUE,TRUE}</definedName>
    <definedName name="caja3" localSheetId="59" hidden="1">{FALSE,FALSE,-1.25,-15.5,484.5,276.75,FALSE,FALSE,TRUE,TRUE,0,12,#N/A,46,#N/A,2.93460490463215,15.35,1,FALSE,FALSE,3,TRUE,1,FALSE,100,"Swvu.PLA1.","ACwvu.PLA1.",#N/A,FALSE,FALSE,0,0,0,0,2,"","",TRUE,TRUE,FALSE,FALSE,1,60,#N/A,#N/A,FALSE,FALSE,FALSE,FALSE,FALSE,FALSE,FALSE,9,65532,65532,FALSE,FALSE,TRUE,TRUE,TRUE}</definedName>
    <definedName name="caja3" localSheetId="60" hidden="1">{FALSE,FALSE,-1.25,-15.5,484.5,276.75,FALSE,FALSE,TRUE,TRUE,0,12,#N/A,46,#N/A,2.93460490463215,15.35,1,FALSE,FALSE,3,TRUE,1,FALSE,100,"Swvu.PLA1.","ACwvu.PLA1.",#N/A,FALSE,FALSE,0,0,0,0,2,"","",TRUE,TRUE,FALSE,FALSE,1,60,#N/A,#N/A,FALSE,FALSE,FALSE,FALSE,FALSE,FALSE,FALSE,9,65532,65532,FALSE,FALSE,TRUE,TRUE,TRUE}</definedName>
    <definedName name="caja3" localSheetId="61" hidden="1">{FALSE,FALSE,-1.25,-15.5,484.5,276.75,FALSE,FALSE,TRUE,TRUE,0,12,#N/A,46,#N/A,2.93460490463215,15.35,1,FALSE,FALSE,3,TRUE,1,FALSE,100,"Swvu.PLA1.","ACwvu.PLA1.",#N/A,FALSE,FALSE,0,0,0,0,2,"","",TRUE,TRUE,FALSE,FALSE,1,60,#N/A,#N/A,FALSE,FALSE,FALSE,FALSE,FALSE,FALSE,FALSE,9,65532,65532,FALSE,FALSE,TRUE,TRUE,TRUE}</definedName>
    <definedName name="caja3" localSheetId="62" hidden="1">{FALSE,FALSE,-1.25,-15.5,484.5,276.75,FALSE,FALSE,TRUE,TRUE,0,12,#N/A,46,#N/A,2.93460490463215,15.35,1,FALSE,FALSE,3,TRUE,1,FALSE,100,"Swvu.PLA1.","ACwvu.PLA1.",#N/A,FALSE,FALSE,0,0,0,0,2,"","",TRUE,TRUE,FALSE,FALSE,1,60,#N/A,#N/A,FALSE,FALSE,FALSE,FALSE,FALSE,FALSE,FALSE,9,65532,65532,FALSE,FALSE,TRUE,TRUE,TRUE}</definedName>
    <definedName name="caja3" localSheetId="63" hidden="1">{FALSE,FALSE,-1.25,-15.5,484.5,276.75,FALSE,FALSE,TRUE,TRUE,0,12,#N/A,46,#N/A,2.93460490463215,15.35,1,FALSE,FALSE,3,TRUE,1,FALSE,100,"Swvu.PLA1.","ACwvu.PLA1.",#N/A,FALSE,FALSE,0,0,0,0,2,"","",TRUE,TRUE,FALSE,FALSE,1,60,#N/A,#N/A,FALSE,FALSE,FALSE,FALSE,FALSE,FALSE,FALSE,9,65532,65532,FALSE,FALSE,TRUE,TRUE,TRUE}</definedName>
    <definedName name="caja3" localSheetId="66" hidden="1">{FALSE,FALSE,-1.25,-15.5,484.5,276.75,FALSE,FALSE,TRUE,TRUE,0,12,#N/A,46,#N/A,2.93460490463215,15.35,1,FALSE,FALSE,3,TRUE,1,FALSE,100,"Swvu.PLA1.","ACwvu.PLA1.",#N/A,FALSE,FALSE,0,0,0,0,2,"","",TRUE,TRUE,FALSE,FALSE,1,60,#N/A,#N/A,FALSE,FALSE,FALSE,FALSE,FALSE,FALSE,FALSE,9,65532,65532,FALSE,FALSE,TRUE,TRUE,TRUE}</definedName>
    <definedName name="caja3" localSheetId="67" hidden="1">{FALSE,FALSE,-1.25,-15.5,484.5,276.75,FALSE,FALSE,TRUE,TRUE,0,12,#N/A,46,#N/A,2.93460490463215,15.35,1,FALSE,FALSE,3,TRUE,1,FALSE,100,"Swvu.PLA1.","ACwvu.PLA1.",#N/A,FALSE,FALSE,0,0,0,0,2,"","",TRUE,TRUE,FALSE,FALSE,1,60,#N/A,#N/A,FALSE,FALSE,FALSE,FALSE,FALSE,FALSE,FALSE,9,65532,65532,FALSE,FALSE,TRUE,TRUE,TRUE}</definedName>
    <definedName name="caja3" localSheetId="68" hidden="1">{FALSE,FALSE,-1.25,-15.5,484.5,276.75,FALSE,FALSE,TRUE,TRUE,0,12,#N/A,46,#N/A,2.93460490463215,15.35,1,FALSE,FALSE,3,TRUE,1,FALSE,100,"Swvu.PLA1.","ACwvu.PLA1.",#N/A,FALSE,FALSE,0,0,0,0,2,"","",TRUE,TRUE,FALSE,FALSE,1,60,#N/A,#N/A,FALSE,FALSE,FALSE,FALSE,FALSE,FALSE,FALSE,9,65532,65532,FALSE,FALSE,TRUE,TRUE,TRUE}</definedName>
    <definedName name="caja3" localSheetId="70" hidden="1">{FALSE,FALSE,-1.25,-15.5,484.5,276.75,FALSE,FALSE,TRUE,TRUE,0,12,#N/A,46,#N/A,2.93460490463215,15.35,1,FALSE,FALSE,3,TRUE,1,FALSE,100,"Swvu.PLA1.","ACwvu.PLA1.",#N/A,FALSE,FALSE,0,0,0,0,2,"","",TRUE,TRUE,FALSE,FALSE,1,60,#N/A,#N/A,FALSE,FALSE,FALSE,FALSE,FALSE,FALSE,FALSE,9,65532,65532,FALSE,FALSE,TRUE,TRUE,TRUE}</definedName>
    <definedName name="caja3" localSheetId="71" hidden="1">{FALSE,FALSE,-1.25,-15.5,484.5,276.75,FALSE,FALSE,TRUE,TRUE,0,12,#N/A,46,#N/A,2.93460490463215,15.35,1,FALSE,FALSE,3,TRUE,1,FALSE,100,"Swvu.PLA1.","ACwvu.PLA1.",#N/A,FALSE,FALSE,0,0,0,0,2,"","",TRUE,TRUE,FALSE,FALSE,1,60,#N/A,#N/A,FALSE,FALSE,FALSE,FALSE,FALSE,FALSE,FALSE,9,65532,65532,FALSE,FALSE,TRUE,TRUE,TRUE}</definedName>
    <definedName name="caja3" localSheetId="72" hidden="1">{FALSE,FALSE,-1.25,-15.5,484.5,276.75,FALSE,FALSE,TRUE,TRUE,0,12,#N/A,46,#N/A,2.93460490463215,15.35,1,FALSE,FALSE,3,TRUE,1,FALSE,100,"Swvu.PLA1.","ACwvu.PLA1.",#N/A,FALSE,FALSE,0,0,0,0,2,"","",TRUE,TRUE,FALSE,FALSE,1,60,#N/A,#N/A,FALSE,FALSE,FALSE,FALSE,FALSE,FALSE,FALSE,9,65532,65532,FALSE,FALSE,TRUE,TRUE,TRUE}</definedName>
    <definedName name="caja3" localSheetId="73" hidden="1">{FALSE,FALSE,-1.25,-15.5,484.5,276.75,FALSE,FALSE,TRUE,TRUE,0,12,#N/A,46,#N/A,2.93460490463215,15.35,1,FALSE,FALSE,3,TRUE,1,FALSE,100,"Swvu.PLA1.","ACwvu.PLA1.",#N/A,FALSE,FALSE,0,0,0,0,2,"","",TRUE,TRUE,FALSE,FALSE,1,60,#N/A,#N/A,FALSE,FALSE,FALSE,FALSE,FALSE,FALSE,FALSE,9,65532,65532,FALSE,FALSE,TRUE,TRUE,TRUE}</definedName>
    <definedName name="caja3" localSheetId="86" hidden="1">{FALSE,FALSE,-1.25,-15.5,484.5,276.75,FALSE,FALSE,TRUE,TRUE,0,12,#N/A,46,#N/A,2.93460490463215,15.35,1,FALSE,FALSE,3,TRUE,1,FALSE,100,"Swvu.PLA1.","ACwvu.PLA1.",#N/A,FALSE,FALSE,0,0,0,0,2,"","",TRUE,TRUE,FALSE,FALSE,1,60,#N/A,#N/A,FALSE,FALSE,FALSE,FALSE,FALSE,FALSE,FALSE,9,65532,65532,FALSE,FALSE,TRUE,TRUE,TRUE}</definedName>
    <definedName name="caja3" localSheetId="102" hidden="1">{FALSE,FALSE,-1.25,-15.5,484.5,276.75,FALSE,FALSE,TRUE,TRUE,0,12,#N/A,46,#N/A,2.93460490463215,15.35,1,FALSE,FALSE,3,TRUE,1,FALSE,100,"Swvu.PLA1.","ACwvu.PLA1.",#N/A,FALSE,FALSE,0,0,0,0,2,"","",TRUE,TRUE,FALSE,FALSE,1,60,#N/A,#N/A,FALSE,FALSE,FALSE,FALSE,FALSE,FALSE,FALSE,9,65532,65532,FALSE,FALSE,TRUE,TRUE,TRUE}</definedName>
    <definedName name="caja3" localSheetId="1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03" hidden="1">{FALSE,FALSE,-1.25,-15.5,484.5,276.75,FALSE,FALSE,TRUE,TRUE,0,12,#N/A,46,#N/A,2.93460490463215,15.35,1,FALSE,FALSE,3,TRUE,1,FALSE,100,"Swvu.PLA1.","ACwvu.PLA1.",#N/A,FALSE,FALSE,0,0,0,0,2,"","",TRUE,TRUE,FALSE,FALSE,1,60,#N/A,#N/A,FALSE,FALSE,FALSE,FALSE,FALSE,FALSE,FALSE,9,65532,65532,FALSE,FALSE,TRUE,TRUE,TRUE}</definedName>
    <definedName name="caja3" localSheetId="104" hidden="1">{FALSE,FALSE,-1.25,-15.5,484.5,276.75,FALSE,FALSE,TRUE,TRUE,0,12,#N/A,46,#N/A,2.93460490463215,15.35,1,FALSE,FALSE,3,TRUE,1,FALSE,100,"Swvu.PLA1.","ACwvu.PLA1.",#N/A,FALSE,FALSE,0,0,0,0,2,"","",TRUE,TRUE,FALSE,FALSE,1,60,#N/A,#N/A,FALSE,FALSE,FALSE,FALSE,FALSE,FALSE,FALSE,9,65532,65532,FALSE,FALSE,TRUE,TRUE,TRUE}</definedName>
    <definedName name="caja3" localSheetId="10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6" hidden="1">{FALSE,FALSE,-1.25,-15.5,484.5,276.75,FALSE,FALSE,TRUE,TRUE,0,12,#N/A,46,#N/A,2.93460490463215,15.35,1,FALSE,FALSE,3,TRUE,1,FALSE,100,"Swvu.PLA1.","ACwvu.PLA1.",#N/A,FALSE,FALSE,0,0,0,0,2,"","",TRUE,TRUE,FALSE,FALSE,1,60,#N/A,#N/A,FALSE,FALSE,FALSE,FALSE,FALSE,FALSE,FALSE,9,65532,65532,FALSE,FALSE,TRUE,TRUE,TRUE}</definedName>
    <definedName name="caja3" localSheetId="107" hidden="1">{FALSE,FALSE,-1.25,-15.5,484.5,276.75,FALSE,FALSE,TRUE,TRUE,0,12,#N/A,46,#N/A,2.93460490463215,15.35,1,FALSE,FALSE,3,TRUE,1,FALSE,100,"Swvu.PLA1.","ACwvu.PLA1.",#N/A,FALSE,FALSE,0,0,0,0,2,"","",TRUE,TRUE,FALSE,FALSE,1,60,#N/A,#N/A,FALSE,FALSE,FALSE,FALSE,FALSE,FALSE,FALSE,9,65532,65532,FALSE,FALSE,TRUE,TRUE,TRUE}</definedName>
    <definedName name="caja3" localSheetId="108" hidden="1">{FALSE,FALSE,-1.25,-15.5,484.5,276.75,FALSE,FALSE,TRUE,TRUE,0,12,#N/A,46,#N/A,2.93460490463215,15.35,1,FALSE,FALSE,3,TRUE,1,FALSE,100,"Swvu.PLA1.","ACwvu.PLA1.",#N/A,FALSE,FALSE,0,0,0,0,2,"","",TRUE,TRUE,FALSE,FALSE,1,60,#N/A,#N/A,FALSE,FALSE,FALSE,FALSE,FALSE,FALSE,FALSE,9,65532,65532,FALSE,FALSE,TRUE,TRUE,TRUE}</definedName>
    <definedName name="caja3" localSheetId="109" hidden="1">{FALSE,FALSE,-1.25,-15.5,484.5,276.75,FALSE,FALSE,TRUE,TRUE,0,12,#N/A,46,#N/A,2.93460490463215,15.35,1,FALSE,FALSE,3,TRUE,1,FALSE,100,"Swvu.PLA1.","ACwvu.PLA1.",#N/A,FALSE,FALSE,0,0,0,0,2,"","",TRUE,TRUE,FALSE,FALSE,1,60,#N/A,#N/A,FALSE,FALSE,FALSE,FALSE,FALSE,FALSE,FALSE,9,65532,65532,FALSE,FALSE,TRUE,TRUE,TRUE}</definedName>
    <definedName name="caja3" localSheetId="1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76" hidden="1">{FALSE,FALSE,-1.25,-15.5,484.5,276.75,FALSE,FALSE,TRUE,TRUE,0,12,#N/A,46,#N/A,2.93460490463215,15.35,1,FALSE,FALSE,3,TRUE,1,FALSE,100,"Swvu.PLA1.","ACwvu.PLA1.",#N/A,FALSE,FALSE,0,0,0,0,2,"","",TRUE,TRUE,FALSE,FALSE,1,60,#N/A,#N/A,FALSE,FALSE,FALSE,FALSE,FALSE,FALSE,FALSE,9,65532,65532,FALSE,FALSE,TRUE,TRUE,TRUE}</definedName>
    <definedName name="caja3" localSheetId="69"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CAS" localSheetId="115">'T 10.1'!calcCAS</definedName>
    <definedName name="calcCAS" localSheetId="135">#N/A</definedName>
    <definedName name="calcCAS" localSheetId="136">#N/A</definedName>
    <definedName name="calcCAS" localSheetId="132">'T 12.7'!calcCAS</definedName>
    <definedName name="calcCAS" localSheetId="133">'T 12.8'!calcCAS</definedName>
    <definedName name="calcCAS" localSheetId="134">'T 12.9'!calcCAS</definedName>
    <definedName name="calcCAS" localSheetId="157">'T 14.1 - 14.2'!calcCAS</definedName>
    <definedName name="calcCAS" localSheetId="162">'T 15.7'!calcCAS</definedName>
    <definedName name="calcCAS" localSheetId="165">'T 15.9'!calcCAS</definedName>
    <definedName name="calcCAS" localSheetId="177">'T 17.1'!calcCAS</definedName>
    <definedName name="calcCAS" localSheetId="185">#N/A</definedName>
    <definedName name="calcCAS" localSheetId="186">#N/A</definedName>
    <definedName name="calcCAS" localSheetId="187">#N/A</definedName>
    <definedName name="calcCAS" localSheetId="178">'T 17.2'!calcCAS</definedName>
    <definedName name="calcCAS" localSheetId="179">'T 17.3'!calcCAS</definedName>
    <definedName name="calcCAS" localSheetId="180">'T 17.4'!calcCAS</definedName>
    <definedName name="calcCAS" localSheetId="181">'T 17.5'!calcCAS</definedName>
    <definedName name="calcCAS" localSheetId="182">'T 17.6'!calcCAS</definedName>
    <definedName name="calcCAS" localSheetId="183">#N/A</definedName>
    <definedName name="calcCAS" localSheetId="184">#N/A</definedName>
    <definedName name="calcCAS" localSheetId="66">'T 6.4 Cont'!calcCAS</definedName>
    <definedName name="calcCAS" localSheetId="70">'T 6.6'!calcCAS</definedName>
    <definedName name="calcCAS" localSheetId="112">'T 9.10_9.11'!calcCAS</definedName>
    <definedName name="calcCAS" localSheetId="113">'T 9.12'!calcCAS</definedName>
    <definedName name="calcCAS" localSheetId="114">'T 9.12 (ctd)'!calcCAS</definedName>
    <definedName name="calcCAS" localSheetId="105">'T 9.4'!calcCAS</definedName>
    <definedName name="calcCAS" localSheetId="106">'T 9.5'!calcCAS</definedName>
    <definedName name="calcCAS" localSheetId="107">'T 9.6'!calcCAS</definedName>
    <definedName name="calcCAS" localSheetId="110">'T 9.9'!calcCAS</definedName>
    <definedName name="calcCAS" localSheetId="111">'T 9.9 (ctd)'!calcCAS</definedName>
    <definedName name="calcCAS">[0]!calcCAS</definedName>
    <definedName name="calcNGS_NGDP">#N/A</definedName>
    <definedName name="capital">[51]Static!$B$3</definedName>
    <definedName name="CAS_PROC" localSheetId="115">'T 10.1'!CAS_PROC</definedName>
    <definedName name="CAS_PROC" localSheetId="135">#N/A</definedName>
    <definedName name="CAS_PROC" localSheetId="136">#N/A</definedName>
    <definedName name="CAS_PROC" localSheetId="132">'T 12.7'!CAS_PROC</definedName>
    <definedName name="CAS_PROC" localSheetId="133">'T 12.8'!CAS_PROC</definedName>
    <definedName name="CAS_PROC" localSheetId="134">'T 12.9'!CAS_PROC</definedName>
    <definedName name="CAS_PROC" localSheetId="157">'T 14.1 - 14.2'!CAS_PROC</definedName>
    <definedName name="CAS_PROC" localSheetId="162">'T 15.7'!CAS_PROC</definedName>
    <definedName name="CAS_PROC" localSheetId="165">'T 15.9'!CAS_PROC</definedName>
    <definedName name="CAS_PROC" localSheetId="177">'T 17.1'!CAS_PROC</definedName>
    <definedName name="CAS_PROC" localSheetId="185">#N/A</definedName>
    <definedName name="CAS_PROC" localSheetId="186">#N/A</definedName>
    <definedName name="CAS_PROC" localSheetId="187">#N/A</definedName>
    <definedName name="CAS_PROC" localSheetId="178">'T 17.2'!CAS_PROC</definedName>
    <definedName name="CAS_PROC" localSheetId="179">'T 17.3'!CAS_PROC</definedName>
    <definedName name="CAS_PROC" localSheetId="180">'T 17.4'!CAS_PROC</definedName>
    <definedName name="CAS_PROC" localSheetId="181">'T 17.5'!CAS_PROC</definedName>
    <definedName name="CAS_PROC" localSheetId="182">'T 17.6'!CAS_PROC</definedName>
    <definedName name="CAS_PROC" localSheetId="183">#N/A</definedName>
    <definedName name="CAS_PROC" localSheetId="184">#N/A</definedName>
    <definedName name="CAS_PROC" localSheetId="66">'T 6.4 Cont'!CAS_PROC</definedName>
    <definedName name="CAS_PROC" localSheetId="70">'T 6.6'!CAS_PROC</definedName>
    <definedName name="CAS_PROC" localSheetId="112">'T 9.10_9.11'!CAS_PROC</definedName>
    <definedName name="CAS_PROC" localSheetId="113">'T 9.12'!CAS_PROC</definedName>
    <definedName name="CAS_PROC" localSheetId="114">'T 9.12 (ctd)'!CAS_PROC</definedName>
    <definedName name="CAS_PROC" localSheetId="105">'T 9.4'!CAS_PROC</definedName>
    <definedName name="CAS_PROC" localSheetId="106">'T 9.5'!CAS_PROC</definedName>
    <definedName name="CAS_PROC" localSheetId="107">'T 9.6'!CAS_PROC</definedName>
    <definedName name="CAS_PROC" localSheetId="110">'T 9.9'!CAS_PROC</definedName>
    <definedName name="CAS_PROC" localSheetId="111">'T 9.9 (ctd)'!CAS_PROC</definedName>
    <definedName name="CAS_PROC">[0]!CAS_PROC</definedName>
    <definedName name="CASH" localSheetId="115">#REF!</definedName>
    <definedName name="CASH" localSheetId="135">#REF!</definedName>
    <definedName name="CASH" localSheetId="136">#REF!</definedName>
    <definedName name="CASH" localSheetId="132">#REF!</definedName>
    <definedName name="CASH" localSheetId="133">#REF!</definedName>
    <definedName name="CASH" localSheetId="134">#REF!</definedName>
    <definedName name="CASH" localSheetId="157">#REF!</definedName>
    <definedName name="CASH" localSheetId="162">#REF!</definedName>
    <definedName name="CASH" localSheetId="165">#REF!</definedName>
    <definedName name="CASH" localSheetId="177">#REF!</definedName>
    <definedName name="CASH" localSheetId="185">#REF!</definedName>
    <definedName name="CASH" localSheetId="186">#REF!</definedName>
    <definedName name="CASH" localSheetId="187">#REF!</definedName>
    <definedName name="CASH" localSheetId="178">#REF!</definedName>
    <definedName name="CASH" localSheetId="179">#REF!</definedName>
    <definedName name="CASH" localSheetId="180">#REF!</definedName>
    <definedName name="CASH" localSheetId="181">#REF!</definedName>
    <definedName name="CASH" localSheetId="182">#REF!</definedName>
    <definedName name="CASH" localSheetId="183">#REF!</definedName>
    <definedName name="CASH" localSheetId="184">#REF!</definedName>
    <definedName name="CASH" localSheetId="66">#REF!</definedName>
    <definedName name="CASH" localSheetId="70">#REF!</definedName>
    <definedName name="CASH" localSheetId="112">#REF!</definedName>
    <definedName name="CASH" localSheetId="113">#REF!</definedName>
    <definedName name="CASH" localSheetId="114">#REF!</definedName>
    <definedName name="CASH" localSheetId="105">#REF!</definedName>
    <definedName name="CASH" localSheetId="106">#REF!</definedName>
    <definedName name="CASH" localSheetId="107">#REF!</definedName>
    <definedName name="CASH" localSheetId="110">#REF!</definedName>
    <definedName name="CASH" localSheetId="111">#REF!</definedName>
    <definedName name="CASH">#REF!</definedName>
    <definedName name="cashflow" localSheetId="135">#REF!</definedName>
    <definedName name="cashflow" localSheetId="136">#REF!</definedName>
    <definedName name="cashflow" localSheetId="157">#REF!</definedName>
    <definedName name="cashflow" localSheetId="162">#REF!</definedName>
    <definedName name="cashflow" localSheetId="165">#REF!</definedName>
    <definedName name="cashflow" localSheetId="177">#REF!</definedName>
    <definedName name="cashflow" localSheetId="185">#REF!</definedName>
    <definedName name="cashflow" localSheetId="186">#REF!</definedName>
    <definedName name="cashflow" localSheetId="187">#REF!</definedName>
    <definedName name="cashflow" localSheetId="178">#REF!</definedName>
    <definedName name="cashflow" localSheetId="179">#REF!</definedName>
    <definedName name="cashflow" localSheetId="180">#REF!</definedName>
    <definedName name="cashflow" localSheetId="181">#REF!</definedName>
    <definedName name="cashflow" localSheetId="182">#REF!</definedName>
    <definedName name="cashflow" localSheetId="183">#REF!</definedName>
    <definedName name="cashflow" localSheetId="184">#REF!</definedName>
    <definedName name="cashflow" localSheetId="112">#REF!</definedName>
    <definedName name="cashflow" localSheetId="113">#REF!</definedName>
    <definedName name="cashflow" localSheetId="114">#REF!</definedName>
    <definedName name="cashflow" localSheetId="105">#REF!</definedName>
    <definedName name="cashflow" localSheetId="106">#REF!</definedName>
    <definedName name="cashflow" localSheetId="107">#REF!</definedName>
    <definedName name="cashflow" localSheetId="110">#REF!</definedName>
    <definedName name="cashflow" localSheetId="111">#REF!</definedName>
    <definedName name="cashflow">#REF!</definedName>
    <definedName name="cashflow98" localSheetId="135">#REF!</definedName>
    <definedName name="cashflow98" localSheetId="136">#REF!</definedName>
    <definedName name="cashflow98" localSheetId="157">#REF!</definedName>
    <definedName name="cashflow98" localSheetId="162">#REF!</definedName>
    <definedName name="cashflow98" localSheetId="177">#REF!</definedName>
    <definedName name="cashflow98" localSheetId="185">#REF!</definedName>
    <definedName name="cashflow98" localSheetId="186">#REF!</definedName>
    <definedName name="cashflow98" localSheetId="187">#REF!</definedName>
    <definedName name="cashflow98" localSheetId="178">#REF!</definedName>
    <definedName name="cashflow98" localSheetId="179">#REF!</definedName>
    <definedName name="cashflow98" localSheetId="180">#REF!</definedName>
    <definedName name="cashflow98" localSheetId="181">#REF!</definedName>
    <definedName name="cashflow98" localSheetId="182">#REF!</definedName>
    <definedName name="cashflow98" localSheetId="183">#REF!</definedName>
    <definedName name="cashflow98" localSheetId="184">#REF!</definedName>
    <definedName name="cashflow98" localSheetId="112">#REF!</definedName>
    <definedName name="cashflow98" localSheetId="113">#REF!</definedName>
    <definedName name="cashflow98" localSheetId="114">#REF!</definedName>
    <definedName name="cashflow98" localSheetId="105">#REF!</definedName>
    <definedName name="cashflow98" localSheetId="106">#REF!</definedName>
    <definedName name="cashflow98" localSheetId="107">#REF!</definedName>
    <definedName name="cashflow98" localSheetId="110">#REF!</definedName>
    <definedName name="cashflow98" localSheetId="111">#REF!</definedName>
    <definedName name="cashflow98">#REF!</definedName>
    <definedName name="cashflow99" localSheetId="135">#REF!</definedName>
    <definedName name="cashflow99" localSheetId="136">#REF!</definedName>
    <definedName name="cashflow99" localSheetId="157">#REF!</definedName>
    <definedName name="cashflow99" localSheetId="185">#REF!</definedName>
    <definedName name="cashflow99" localSheetId="186">#REF!</definedName>
    <definedName name="cashflow99" localSheetId="187">#REF!</definedName>
    <definedName name="cashflow99" localSheetId="178">#REF!</definedName>
    <definedName name="cashflow99" localSheetId="179">#REF!</definedName>
    <definedName name="cashflow99" localSheetId="180">#REF!</definedName>
    <definedName name="cashflow99" localSheetId="181">#REF!</definedName>
    <definedName name="cashflow99" localSheetId="182">#REF!</definedName>
    <definedName name="cashflow99" localSheetId="183">#REF!</definedName>
    <definedName name="cashflow99" localSheetId="184">#REF!</definedName>
    <definedName name="cashflow99" localSheetId="112">#REF!</definedName>
    <definedName name="cashflow99" localSheetId="113">#REF!</definedName>
    <definedName name="cashflow99" localSheetId="114">#REF!</definedName>
    <definedName name="cashflow99" localSheetId="105">#REF!</definedName>
    <definedName name="cashflow99" localSheetId="106">#REF!</definedName>
    <definedName name="cashflow99" localSheetId="107">#REF!</definedName>
    <definedName name="cashflow99" localSheetId="110">#REF!</definedName>
    <definedName name="cashflow99" localSheetId="111">#REF!</definedName>
    <definedName name="cashflow99">#REF!</definedName>
    <definedName name="cc" localSheetId="115" hidden="1">{"Riqfin97",#N/A,FALSE,"Tran";"Riqfinpro",#N/A,FALSE,"Tran"}</definedName>
    <definedName name="CC" localSheetId="122">'[27]Vol 1'!#REF!</definedName>
    <definedName name="cc" localSheetId="117" hidden="1">{"Riqfin97",#N/A,FALSE,"Tran";"Riqfinpro",#N/A,FALSE,"Tran"}</definedName>
    <definedName name="CC" localSheetId="118">'[27]Vol 1'!#REF!</definedName>
    <definedName name="cc" localSheetId="119" hidden="1">{"Riqfin97",#N/A,FALSE,"Tran";"Riqfinpro",#N/A,FALSE,"Tran"}</definedName>
    <definedName name="CC" localSheetId="120">'[27]Vol 1'!#REF!</definedName>
    <definedName name="cc" localSheetId="121" hidden="1">{"Riqfin97",#N/A,FALSE,"Tran";"Riqfinpro",#N/A,FALSE,"Tran"}</definedName>
    <definedName name="cc" localSheetId="135" hidden="1">{"Riqfin97",#N/A,FALSE,"Tran";"Riqfinpro",#N/A,FALSE,"Tran"}</definedName>
    <definedName name="cc" localSheetId="136" hidden="1">{"Riqfin97",#N/A,FALSE,"Tran";"Riqfinpro",#N/A,FALSE,"Tran"}</definedName>
    <definedName name="cc" localSheetId="137" hidden="1">#REF!</definedName>
    <definedName name="cc" localSheetId="138" hidden="1">#REF!</definedName>
    <definedName name="cc" localSheetId="139" hidden="1">#REF!</definedName>
    <definedName name="cc" localSheetId="140" hidden="1">#REF!</definedName>
    <definedName name="cc" localSheetId="141" hidden="1">#REF!</definedName>
    <definedName name="cc" localSheetId="142" hidden="1">#REF!</definedName>
    <definedName name="cc" localSheetId="143" hidden="1">#REF!</definedName>
    <definedName name="cc" localSheetId="144" hidden="1">#REF!</definedName>
    <definedName name="cc" localSheetId="145" hidden="1">#REF!</definedName>
    <definedName name="cc" localSheetId="146" hidden="1">#REF!</definedName>
    <definedName name="cc" localSheetId="147" hidden="1">#REF!</definedName>
    <definedName name="cc" localSheetId="148" hidden="1">#REF!</definedName>
    <definedName name="cc" localSheetId="132" hidden="1">{"Riqfin97",#N/A,FALSE,"Tran";"Riqfinpro",#N/A,FALSE,"Tran"}</definedName>
    <definedName name="cc" localSheetId="133" hidden="1">{"Riqfin97",#N/A,FALSE,"Tran";"Riqfinpro",#N/A,FALSE,"Tran"}</definedName>
    <definedName name="cc" localSheetId="134" hidden="1">{"Riqfin97",#N/A,FALSE,"Tran";"Riqfinpro",#N/A,FALSE,"Tran"}</definedName>
    <definedName name="cc" localSheetId="155" hidden="1">{"Riqfin97",#N/A,FALSE,"Tran";"Riqfinpro",#N/A,FALSE,"Tran"}</definedName>
    <definedName name="cc" localSheetId="153" hidden="1">{"Riqfin97",#N/A,FALSE,"Tran";"Riqfinpro",#N/A,FALSE,"Tran"}</definedName>
    <definedName name="cc" localSheetId="157" hidden="1">{"Riqfin97",#N/A,FALSE,"Tran";"Riqfinpro",#N/A,FALSE,"Tran"}</definedName>
    <definedName name="cc" localSheetId="162" hidden="1">{"Riqfin97",#N/A,FALSE,"Tran";"Riqfinpro",#N/A,FALSE,"Tran"}</definedName>
    <definedName name="cc" localSheetId="165" hidden="1">{"Riqfin97",#N/A,FALSE,"Tran";"Riqfinpro",#N/A,FALSE,"Tran"}</definedName>
    <definedName name="cc" localSheetId="170" hidden="1">{"Riqfin97",#N/A,FALSE,"Tran";"Riqfinpro",#N/A,FALSE,"Tran"}</definedName>
    <definedName name="cc" localSheetId="171" hidden="1">{"Riqfin97",#N/A,FALSE,"Tran";"Riqfinpro",#N/A,FALSE,"Tran"}</definedName>
    <definedName name="cc" localSheetId="172" hidden="1">{"Riqfin97",#N/A,FALSE,"Tran";"Riqfinpro",#N/A,FALSE,"Tran"}</definedName>
    <definedName name="cc" localSheetId="173" hidden="1">{"Riqfin97",#N/A,FALSE,"Tran";"Riqfinpro",#N/A,FALSE,"Tran"}</definedName>
    <definedName name="cc" localSheetId="174" hidden="1">{"Riqfin97",#N/A,FALSE,"Tran";"Riqfinpro",#N/A,FALSE,"Tran"}</definedName>
    <definedName name="cc" localSheetId="177" hidden="1">{"Riqfin97",#N/A,FALSE,"Tran";"Riqfinpro",#N/A,FALSE,"Tran"}</definedName>
    <definedName name="cc" localSheetId="185" hidden="1">{"Riqfin97",#N/A,FALSE,"Tran";"Riqfinpro",#N/A,FALSE,"Tran"}</definedName>
    <definedName name="cc" localSheetId="186" hidden="1">{"Riqfin97",#N/A,FALSE,"Tran";"Riqfinpro",#N/A,FALSE,"Tran"}</definedName>
    <definedName name="cc" localSheetId="187" hidden="1">{"Riqfin97",#N/A,FALSE,"Tran";"Riqfinpro",#N/A,FALSE,"Tran"}</definedName>
    <definedName name="cc" localSheetId="178" hidden="1">{"Riqfin97",#N/A,FALSE,"Tran";"Riqfinpro",#N/A,FALSE,"Tran"}</definedName>
    <definedName name="cc" localSheetId="179" hidden="1">{"Riqfin97",#N/A,FALSE,"Tran";"Riqfinpro",#N/A,FALSE,"Tran"}</definedName>
    <definedName name="cc" localSheetId="180" hidden="1">{"Riqfin97",#N/A,FALSE,"Tran";"Riqfinpro",#N/A,FALSE,"Tran"}</definedName>
    <definedName name="cc" localSheetId="181" hidden="1">{"Riqfin97",#N/A,FALSE,"Tran";"Riqfinpro",#N/A,FALSE,"Tran"}</definedName>
    <definedName name="cc" localSheetId="182" hidden="1">{"Riqfin97",#N/A,FALSE,"Tran";"Riqfinpro",#N/A,FALSE,"Tran"}</definedName>
    <definedName name="cc" localSheetId="183" hidden="1">{"Riqfin97",#N/A,FALSE,"Tran";"Riqfinpro",#N/A,FALSE,"Tran"}</definedName>
    <definedName name="cc" localSheetId="184"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49" hidden="1">{"Riqfin97",#N/A,FALSE,"Tran";"Riqfinpro",#N/A,FALSE,"Tran"}</definedName>
    <definedName name="cc" localSheetId="50" hidden="1">{"Riqfin97",#N/A,FALSE,"Tran";"Riqfinpro",#N/A,FALSE,"Tran"}</definedName>
    <definedName name="cc" localSheetId="51" hidden="1">{"Riqfin97",#N/A,FALSE,"Tran";"Riqfinpro",#N/A,FALSE,"Tran"}</definedName>
    <definedName name="cc" localSheetId="52" hidden="1">{"Riqfin97",#N/A,FALSE,"Tran";"Riqfinpro",#N/A,FALSE,"Tran"}</definedName>
    <definedName name="cc" localSheetId="56" hidden="1">{"Riqfin97",#N/A,FALSE,"Tran";"Riqfinpro",#N/A,FALSE,"Tran"}</definedName>
    <definedName name="cc" localSheetId="57" hidden="1">{"Riqfin97",#N/A,FALSE,"Tran";"Riqfinpro",#N/A,FALSE,"Tran"}</definedName>
    <definedName name="cc" localSheetId="58" hidden="1">{"Riqfin97",#N/A,FALSE,"Tran";"Riqfinpro",#N/A,FALSE,"Tran"}</definedName>
    <definedName name="cc" localSheetId="59" hidden="1">{"Riqfin97",#N/A,FALSE,"Tran";"Riqfinpro",#N/A,FALSE,"Tran"}</definedName>
    <definedName name="cc" localSheetId="60" hidden="1">{"Riqfin97",#N/A,FALSE,"Tran";"Riqfinpro",#N/A,FALSE,"Tran"}</definedName>
    <definedName name="cc" localSheetId="61" hidden="1">{"Riqfin97",#N/A,FALSE,"Tran";"Riqfinpro",#N/A,FALSE,"Tran"}</definedName>
    <definedName name="cc" localSheetId="62" hidden="1">{"Riqfin97",#N/A,FALSE,"Tran";"Riqfinpro",#N/A,FALSE,"Tran"}</definedName>
    <definedName name="cc" localSheetId="63" hidden="1">{"Riqfin97",#N/A,FALSE,"Tran";"Riqfinpro",#N/A,FALSE,"Tran"}</definedName>
    <definedName name="cc" localSheetId="66" hidden="1">{"Riqfin97",#N/A,FALSE,"Tran";"Riqfinpro",#N/A,FALSE,"Tran"}</definedName>
    <definedName name="cc" localSheetId="67" hidden="1">{"Riqfin97",#N/A,FALSE,"Tran";"Riqfinpro",#N/A,FALSE,"Tran"}</definedName>
    <definedName name="cc" localSheetId="68" hidden="1">{"Riqfin97",#N/A,FALSE,"Tran";"Riqfinpro",#N/A,FALSE,"Tran"}</definedName>
    <definedName name="cc" localSheetId="70" hidden="1">{"Riqfin97",#N/A,FALSE,"Tran";"Riqfinpro",#N/A,FALSE,"Tran"}</definedName>
    <definedName name="cc" localSheetId="71" hidden="1">{"Riqfin97",#N/A,FALSE,"Tran";"Riqfinpro",#N/A,FALSE,"Tran"}</definedName>
    <definedName name="cc" localSheetId="72" hidden="1">{"Riqfin97",#N/A,FALSE,"Tran";"Riqfinpro",#N/A,FALSE,"Tran"}</definedName>
    <definedName name="cc" localSheetId="73" hidden="1">{"Riqfin97",#N/A,FALSE,"Tran";"Riqfinpro",#N/A,FALSE,"Tran"}</definedName>
    <definedName name="cc" localSheetId="86" hidden="1">{"Riqfin97",#N/A,FALSE,"Tran";"Riqfinpro",#N/A,FALSE,"Tran"}</definedName>
    <definedName name="cc" localSheetId="102" hidden="1">{"Riqfin97",#N/A,FALSE,"Tran";"Riqfinpro",#N/A,FALSE,"Tran"}</definedName>
    <definedName name="cc" localSheetId="112" hidden="1">{"Riqfin97",#N/A,FALSE,"Tran";"Riqfinpro",#N/A,FALSE,"Tran"}</definedName>
    <definedName name="cc" localSheetId="113" hidden="1">{"Riqfin97",#N/A,FALSE,"Tran";"Riqfinpro",#N/A,FALSE,"Tran"}</definedName>
    <definedName name="cc" localSheetId="114" hidden="1">{"Riqfin97",#N/A,FALSE,"Tran";"Riqfinpro",#N/A,FALSE,"Tran"}</definedName>
    <definedName name="cc" localSheetId="103" hidden="1">{"Riqfin97",#N/A,FALSE,"Tran";"Riqfinpro",#N/A,FALSE,"Tran"}</definedName>
    <definedName name="cc" localSheetId="104" hidden="1">{"Riqfin97",#N/A,FALSE,"Tran";"Riqfinpro",#N/A,FALSE,"Tran"}</definedName>
    <definedName name="cc" localSheetId="105" hidden="1">{"Riqfin97",#N/A,FALSE,"Tran";"Riqfinpro",#N/A,FALSE,"Tran"}</definedName>
    <definedName name="cc" localSheetId="106" hidden="1">{"Riqfin97",#N/A,FALSE,"Tran";"Riqfinpro",#N/A,FALSE,"Tran"}</definedName>
    <definedName name="cc" localSheetId="107" hidden="1">{"Riqfin97",#N/A,FALSE,"Tran";"Riqfinpro",#N/A,FALSE,"Tran"}</definedName>
    <definedName name="cc" localSheetId="108" hidden="1">{"Riqfin97",#N/A,FALSE,"Tran";"Riqfinpro",#N/A,FALSE,"Tran"}</definedName>
    <definedName name="cc" localSheetId="109" hidden="1">{"Riqfin97",#N/A,FALSE,"Tran";"Riqfinpro",#N/A,FALSE,"Tran"}</definedName>
    <definedName name="cc" localSheetId="110" hidden="1">{"Riqfin97",#N/A,FALSE,"Tran";"Riqfinpro",#N/A,FALSE,"Tran"}</definedName>
    <definedName name="cc" localSheetId="111" hidden="1">{"Riqfin97",#N/A,FALSE,"Tran";"Riqfinpro",#N/A,FALSE,"Tran"}</definedName>
    <definedName name="cc" localSheetId="176" hidden="1">{"Riqfin97",#N/A,FALSE,"Tran";"Riqfinpro",#N/A,FALSE,"Tran"}</definedName>
    <definedName name="cc" localSheetId="69" hidden="1">{"Riqfin97",#N/A,FALSE,"Tran";"Riqfinpro",#N/A,FALSE,"Tran"}</definedName>
    <definedName name="cc" hidden="1">{"Riqfin97",#N/A,FALSE,"Tran";"Riqfinpro",#N/A,FALSE,"Tran"}</definedName>
    <definedName name="ccc" localSheetId="122">'[52]Table 1'!#REF!</definedName>
    <definedName name="ccc" localSheetId="118">'[52]Table 1'!#REF!</definedName>
    <definedName name="ccc" localSheetId="120">'[52]Table 1'!#REF!</definedName>
    <definedName name="ccc" localSheetId="155">'[53]Table 1'!#REF!</definedName>
    <definedName name="ccc" localSheetId="153">'[54]Table 1'!#REF!</definedName>
    <definedName name="ccc">'[53]Table 1'!#REF!</definedName>
    <definedName name="cccc" localSheetId="137" hidden="1">#REF!</definedName>
    <definedName name="cccc" localSheetId="138" hidden="1">#REF!</definedName>
    <definedName name="cccc" localSheetId="139" hidden="1">#REF!</definedName>
    <definedName name="cccc" localSheetId="140" hidden="1">#REF!</definedName>
    <definedName name="cccc" localSheetId="141" hidden="1">#REF!</definedName>
    <definedName name="cccc" localSheetId="142" hidden="1">#REF!</definedName>
    <definedName name="cccc" localSheetId="143" hidden="1">#REF!</definedName>
    <definedName name="cccc" localSheetId="144" hidden="1">#REF!</definedName>
    <definedName name="cccc" localSheetId="145" hidden="1">#REF!</definedName>
    <definedName name="cccc" localSheetId="146" hidden="1">#REF!</definedName>
    <definedName name="cccc" localSheetId="147" hidden="1">#REF!</definedName>
    <definedName name="cccc" localSheetId="148" hidden="1">#REF!</definedName>
    <definedName name="cccc">#N/A</definedName>
    <definedName name="cdec" localSheetId="115" hidden="1">#REF!</definedName>
    <definedName name="cdec" localSheetId="135" hidden="1">#REF!</definedName>
    <definedName name="cdec" localSheetId="136" hidden="1">#REF!</definedName>
    <definedName name="cdec" localSheetId="155" hidden="1">#REF!</definedName>
    <definedName name="cdec" localSheetId="153" hidden="1">#REF!</definedName>
    <definedName name="cdec" localSheetId="157" hidden="1">#REF!</definedName>
    <definedName name="cdec" localSheetId="162" hidden="1">#REF!</definedName>
    <definedName name="cdec" localSheetId="165" hidden="1">#REF!</definedName>
    <definedName name="cdec" localSheetId="170" hidden="1">#REF!</definedName>
    <definedName name="cdec" localSheetId="171" hidden="1">#REF!</definedName>
    <definedName name="cdec" localSheetId="172" hidden="1">#REF!</definedName>
    <definedName name="cdec" localSheetId="173" hidden="1">#REF!</definedName>
    <definedName name="cdec" localSheetId="174" hidden="1">#REF!</definedName>
    <definedName name="cdec" localSheetId="177" hidden="1">#REF!</definedName>
    <definedName name="cdec" localSheetId="185" hidden="1">#REF!</definedName>
    <definedName name="cdec" localSheetId="186" hidden="1">#REF!</definedName>
    <definedName name="cdec" localSheetId="187" hidden="1">#REF!</definedName>
    <definedName name="cdec" localSheetId="178" hidden="1">#REF!</definedName>
    <definedName name="cdec" localSheetId="179" hidden="1">#REF!</definedName>
    <definedName name="cdec" localSheetId="180" hidden="1">#REF!</definedName>
    <definedName name="cdec" localSheetId="181" hidden="1">#REF!</definedName>
    <definedName name="cdec" localSheetId="182" hidden="1">#REF!</definedName>
    <definedName name="cdec" localSheetId="183" hidden="1">#REF!</definedName>
    <definedName name="cdec" localSheetId="184" hidden="1">#REF!</definedName>
    <definedName name="cdec" localSheetId="46" hidden="1">#REF!</definedName>
    <definedName name="cdec" localSheetId="47" hidden="1">#REF!</definedName>
    <definedName name="cdec" localSheetId="48" hidden="1">#REF!</definedName>
    <definedName name="cdec" localSheetId="49" hidden="1">#REF!</definedName>
    <definedName name="cdec" localSheetId="50" hidden="1">#REF!</definedName>
    <definedName name="cdec" localSheetId="51" hidden="1">#REF!</definedName>
    <definedName name="cdec" localSheetId="52" hidden="1">#REF!</definedName>
    <definedName name="cdec" localSheetId="56" hidden="1">#REF!</definedName>
    <definedName name="cdec" localSheetId="57" hidden="1">#REF!</definedName>
    <definedName name="cdec" localSheetId="58" hidden="1">#REF!</definedName>
    <definedName name="cdec" localSheetId="59" hidden="1">#REF!</definedName>
    <definedName name="cdec" localSheetId="60" hidden="1">#REF!</definedName>
    <definedName name="cdec" localSheetId="61" hidden="1">#REF!</definedName>
    <definedName name="cdec" localSheetId="62" hidden="1">#REF!</definedName>
    <definedName name="cdec" localSheetId="86" hidden="1">#REF!</definedName>
    <definedName name="cdec" localSheetId="102" hidden="1">#REF!</definedName>
    <definedName name="cdec" localSheetId="112" hidden="1">#REF!</definedName>
    <definedName name="cdec" localSheetId="113" hidden="1">#REF!</definedName>
    <definedName name="cdec" localSheetId="114" hidden="1">#REF!</definedName>
    <definedName name="cdec" localSheetId="103" hidden="1">#REF!</definedName>
    <definedName name="cdec" localSheetId="104" hidden="1">#REF!</definedName>
    <definedName name="cdec" localSheetId="105" hidden="1">#REF!</definedName>
    <definedName name="cdec" localSheetId="106" hidden="1">#REF!</definedName>
    <definedName name="cdec" localSheetId="107" hidden="1">#REF!</definedName>
    <definedName name="cdec" localSheetId="108" hidden="1">#REF!</definedName>
    <definedName name="cdec" localSheetId="109" hidden="1">#REF!</definedName>
    <definedName name="cdec" localSheetId="110" hidden="1">#REF!</definedName>
    <definedName name="cdec" localSheetId="111" hidden="1">#REF!</definedName>
    <definedName name="cdec" hidden="1">#REF!</definedName>
    <definedName name="CFA">[32]CIRRs!$C$81</definedName>
    <definedName name="ch" localSheetId="115">#REF!</definedName>
    <definedName name="ch" localSheetId="135">#REF!</definedName>
    <definedName name="ch" localSheetId="136">#REF!</definedName>
    <definedName name="ch" localSheetId="132">#REF!</definedName>
    <definedName name="ch" localSheetId="133">#REF!</definedName>
    <definedName name="ch" localSheetId="134">#REF!</definedName>
    <definedName name="ch" localSheetId="157">#REF!</definedName>
    <definedName name="ch" localSheetId="162">#REF!</definedName>
    <definedName name="ch" localSheetId="165">#REF!</definedName>
    <definedName name="ch" localSheetId="177">#REF!</definedName>
    <definedName name="ch" localSheetId="185">#REF!</definedName>
    <definedName name="ch" localSheetId="186">#REF!</definedName>
    <definedName name="ch" localSheetId="187">#REF!</definedName>
    <definedName name="ch" localSheetId="178">#REF!</definedName>
    <definedName name="ch" localSheetId="179">#REF!</definedName>
    <definedName name="ch" localSheetId="180">#REF!</definedName>
    <definedName name="ch" localSheetId="181">#REF!</definedName>
    <definedName name="ch" localSheetId="182">#REF!</definedName>
    <definedName name="ch" localSheetId="183">#REF!</definedName>
    <definedName name="ch" localSheetId="184">#REF!</definedName>
    <definedName name="ch" localSheetId="70">#REF!</definedName>
    <definedName name="ch" localSheetId="112">#REF!</definedName>
    <definedName name="ch" localSheetId="113">#REF!</definedName>
    <definedName name="ch" localSheetId="114">#REF!</definedName>
    <definedName name="ch" localSheetId="105">#REF!</definedName>
    <definedName name="ch" localSheetId="106">#REF!</definedName>
    <definedName name="ch" localSheetId="107">#REF!</definedName>
    <definedName name="ch" localSheetId="110">#REF!</definedName>
    <definedName name="ch" localSheetId="111">#REF!</definedName>
    <definedName name="ch">#REF!</definedName>
    <definedName name="CHANGESWRITE" localSheetId="135">#REF!</definedName>
    <definedName name="CHANGESWRITE" localSheetId="136">#REF!</definedName>
    <definedName name="CHANGESWRITE" localSheetId="157">#REF!</definedName>
    <definedName name="CHANGESWRITE" localSheetId="162">#REF!</definedName>
    <definedName name="CHANGESWRITE" localSheetId="177">#REF!</definedName>
    <definedName name="CHANGESWRITE" localSheetId="185">#REF!</definedName>
    <definedName name="CHANGESWRITE" localSheetId="186">#REF!</definedName>
    <definedName name="CHANGESWRITE" localSheetId="187">#REF!</definedName>
    <definedName name="CHANGESWRITE" localSheetId="178">#REF!</definedName>
    <definedName name="CHANGESWRITE" localSheetId="179">#REF!</definedName>
    <definedName name="CHANGESWRITE" localSheetId="180">#REF!</definedName>
    <definedName name="CHANGESWRITE" localSheetId="181">#REF!</definedName>
    <definedName name="CHANGESWRITE" localSheetId="182">#REF!</definedName>
    <definedName name="CHANGESWRITE" localSheetId="183">#REF!</definedName>
    <definedName name="CHANGESWRITE" localSheetId="184">#REF!</definedName>
    <definedName name="CHANGESWRITE" localSheetId="112">#REF!</definedName>
    <definedName name="CHANGESWRITE" localSheetId="113">#REF!</definedName>
    <definedName name="CHANGESWRITE" localSheetId="114">#REF!</definedName>
    <definedName name="CHANGESWRITE" localSheetId="105">#REF!</definedName>
    <definedName name="CHANGESWRITE" localSheetId="106">#REF!</definedName>
    <definedName name="CHANGESWRITE" localSheetId="107">#REF!</definedName>
    <definedName name="CHANGESWRITE" localSheetId="110">#REF!</definedName>
    <definedName name="CHANGESWRITE" localSheetId="111">#REF!</definedName>
    <definedName name="CHANGESWRITE">#REF!</definedName>
    <definedName name="chart" localSheetId="135">#REF!</definedName>
    <definedName name="chart" localSheetId="136">#REF!</definedName>
    <definedName name="chart" localSheetId="157">#REF!</definedName>
    <definedName name="chart" localSheetId="162">#REF!</definedName>
    <definedName name="chart" localSheetId="177">#REF!</definedName>
    <definedName name="chart" localSheetId="185">#REF!</definedName>
    <definedName name="chart" localSheetId="186">#REF!</definedName>
    <definedName name="chart" localSheetId="187">#REF!</definedName>
    <definedName name="chart" localSheetId="178">#REF!</definedName>
    <definedName name="chart" localSheetId="179">#REF!</definedName>
    <definedName name="chart" localSheetId="180">#REF!</definedName>
    <definedName name="chart" localSheetId="181">#REF!</definedName>
    <definedName name="chart" localSheetId="182">#REF!</definedName>
    <definedName name="chart" localSheetId="183">#REF!</definedName>
    <definedName name="chart" localSheetId="184">#REF!</definedName>
    <definedName name="chart" localSheetId="112">#REF!</definedName>
    <definedName name="chart" localSheetId="113">#REF!</definedName>
    <definedName name="chart" localSheetId="114">#REF!</definedName>
    <definedName name="chart" localSheetId="105">#REF!</definedName>
    <definedName name="chart" localSheetId="106">#REF!</definedName>
    <definedName name="chart" localSheetId="107">#REF!</definedName>
    <definedName name="chart" localSheetId="110">#REF!</definedName>
    <definedName name="chart" localSheetId="111">#REF!</definedName>
    <definedName name="chart">#REF!</definedName>
    <definedName name="chart1.2" localSheetId="135">#REF!</definedName>
    <definedName name="chart1.2" localSheetId="136">#REF!</definedName>
    <definedName name="chart1.2" localSheetId="157">#REF!</definedName>
    <definedName name="chart1.2" localSheetId="185">#REF!</definedName>
    <definedName name="chart1.2" localSheetId="186">#REF!</definedName>
    <definedName name="chart1.2" localSheetId="187">#REF!</definedName>
    <definedName name="chart1.2" localSheetId="178">#REF!</definedName>
    <definedName name="chart1.2" localSheetId="179">#REF!</definedName>
    <definedName name="chart1.2" localSheetId="180">#REF!</definedName>
    <definedName name="chart1.2" localSheetId="181">#REF!</definedName>
    <definedName name="chart1.2" localSheetId="182">#REF!</definedName>
    <definedName name="chart1.2" localSheetId="183">#REF!</definedName>
    <definedName name="chart1.2" localSheetId="184">#REF!</definedName>
    <definedName name="chart1.2" localSheetId="112">#REF!</definedName>
    <definedName name="chart1.2" localSheetId="113">#REF!</definedName>
    <definedName name="chart1.2" localSheetId="114">#REF!</definedName>
    <definedName name="chart1.2" localSheetId="105">#REF!</definedName>
    <definedName name="chart1.2" localSheetId="106">#REF!</definedName>
    <definedName name="chart1.2" localSheetId="107">#REF!</definedName>
    <definedName name="chart1.2" localSheetId="110">#REF!</definedName>
    <definedName name="chart1.2" localSheetId="111">#REF!</definedName>
    <definedName name="chart1.2">#REF!</definedName>
    <definedName name="Chart2.700" localSheetId="135">#REF!</definedName>
    <definedName name="Chart2.700" localSheetId="136">#REF!</definedName>
    <definedName name="Chart2.700" localSheetId="157">#REF!</definedName>
    <definedName name="Chart2.700" localSheetId="185">#REF!</definedName>
    <definedName name="Chart2.700" localSheetId="186">#REF!</definedName>
    <definedName name="Chart2.700" localSheetId="187">#REF!</definedName>
    <definedName name="Chart2.700" localSheetId="178">#REF!</definedName>
    <definedName name="Chart2.700" localSheetId="179">#REF!</definedName>
    <definedName name="Chart2.700" localSheetId="180">#REF!</definedName>
    <definedName name="Chart2.700" localSheetId="181">#REF!</definedName>
    <definedName name="Chart2.700" localSheetId="182">#REF!</definedName>
    <definedName name="Chart2.700" localSheetId="183">#REF!</definedName>
    <definedName name="Chart2.700" localSheetId="184">#REF!</definedName>
    <definedName name="Chart2.700" localSheetId="112">#REF!</definedName>
    <definedName name="Chart2.700" localSheetId="113">#REF!</definedName>
    <definedName name="Chart2.700" localSheetId="114">#REF!</definedName>
    <definedName name="Chart2.700" localSheetId="105">#REF!</definedName>
    <definedName name="Chart2.700" localSheetId="106">#REF!</definedName>
    <definedName name="Chart2.700" localSheetId="107">#REF!</definedName>
    <definedName name="Chart2.700" localSheetId="110">#REF!</definedName>
    <definedName name="Chart2.700" localSheetId="111">#REF!</definedName>
    <definedName name="Chart2.700">#REF!</definedName>
    <definedName name="ChartEndDate" localSheetId="135">#REF!</definedName>
    <definedName name="ChartEndDate" localSheetId="136">#REF!</definedName>
    <definedName name="ChartEndDate" localSheetId="157">#REF!</definedName>
    <definedName name="ChartEndDate" localSheetId="185">#REF!</definedName>
    <definedName name="ChartEndDate" localSheetId="186">#REF!</definedName>
    <definedName name="ChartEndDate" localSheetId="187">#REF!</definedName>
    <definedName name="ChartEndDate" localSheetId="178">#REF!</definedName>
    <definedName name="ChartEndDate" localSheetId="179">#REF!</definedName>
    <definedName name="ChartEndDate" localSheetId="180">#REF!</definedName>
    <definedName name="ChartEndDate" localSheetId="181">#REF!</definedName>
    <definedName name="ChartEndDate" localSheetId="182">#REF!</definedName>
    <definedName name="ChartEndDate" localSheetId="183">#REF!</definedName>
    <definedName name="ChartEndDate" localSheetId="184">#REF!</definedName>
    <definedName name="ChartEndDate" localSheetId="112">#REF!</definedName>
    <definedName name="ChartEndDate" localSheetId="113">#REF!</definedName>
    <definedName name="ChartEndDate" localSheetId="114">#REF!</definedName>
    <definedName name="ChartEndDate" localSheetId="105">#REF!</definedName>
    <definedName name="ChartEndDate" localSheetId="106">#REF!</definedName>
    <definedName name="ChartEndDate" localSheetId="107">#REF!</definedName>
    <definedName name="ChartEndDate" localSheetId="110">#REF!</definedName>
    <definedName name="ChartEndDate" localSheetId="111">#REF!</definedName>
    <definedName name="ChartEndDate">#REF!</definedName>
    <definedName name="charts" localSheetId="135">#REF!</definedName>
    <definedName name="charts" localSheetId="136">#REF!</definedName>
    <definedName name="charts" localSheetId="157">#REF!</definedName>
    <definedName name="charts" localSheetId="185">#REF!</definedName>
    <definedName name="charts" localSheetId="186">#REF!</definedName>
    <definedName name="charts" localSheetId="187">#REF!</definedName>
    <definedName name="charts" localSheetId="178">#REF!</definedName>
    <definedName name="charts" localSheetId="179">#REF!</definedName>
    <definedName name="charts" localSheetId="180">#REF!</definedName>
    <definedName name="charts" localSheetId="181">#REF!</definedName>
    <definedName name="charts" localSheetId="182">#REF!</definedName>
    <definedName name="charts" localSheetId="183">#REF!</definedName>
    <definedName name="charts" localSheetId="184">#REF!</definedName>
    <definedName name="charts" localSheetId="112">#REF!</definedName>
    <definedName name="charts" localSheetId="113">#REF!</definedName>
    <definedName name="charts" localSheetId="114">#REF!</definedName>
    <definedName name="charts" localSheetId="105">#REF!</definedName>
    <definedName name="charts" localSheetId="106">#REF!</definedName>
    <definedName name="charts" localSheetId="107">#REF!</definedName>
    <definedName name="charts" localSheetId="110">#REF!</definedName>
    <definedName name="charts" localSheetId="111">#REF!</definedName>
    <definedName name="charts">#REF!</definedName>
    <definedName name="ChartStartDate" localSheetId="135">#REF!</definedName>
    <definedName name="ChartStartDate" localSheetId="136">#REF!</definedName>
    <definedName name="ChartStartDate" localSheetId="157">#REF!</definedName>
    <definedName name="ChartStartDate" localSheetId="185">#REF!</definedName>
    <definedName name="ChartStartDate" localSheetId="186">#REF!</definedName>
    <definedName name="ChartStartDate" localSheetId="187">#REF!</definedName>
    <definedName name="ChartStartDate" localSheetId="178">#REF!</definedName>
    <definedName name="ChartStartDate" localSheetId="179">#REF!</definedName>
    <definedName name="ChartStartDate" localSheetId="180">#REF!</definedName>
    <definedName name="ChartStartDate" localSheetId="181">#REF!</definedName>
    <definedName name="ChartStartDate" localSheetId="182">#REF!</definedName>
    <definedName name="ChartStartDate" localSheetId="183">#REF!</definedName>
    <definedName name="ChartStartDate" localSheetId="184">#REF!</definedName>
    <definedName name="ChartStartDate" localSheetId="112">#REF!</definedName>
    <definedName name="ChartStartDate" localSheetId="113">#REF!</definedName>
    <definedName name="ChartStartDate" localSheetId="114">#REF!</definedName>
    <definedName name="ChartStartDate" localSheetId="105">#REF!</definedName>
    <definedName name="ChartStartDate" localSheetId="106">#REF!</definedName>
    <definedName name="ChartStartDate" localSheetId="107">#REF!</definedName>
    <definedName name="ChartStartDate" localSheetId="110">#REF!</definedName>
    <definedName name="ChartStartDate" localSheetId="111">#REF!</definedName>
    <definedName name="ChartStartDate">#REF!</definedName>
    <definedName name="chartxx" localSheetId="135">#REF!</definedName>
    <definedName name="chartxx" localSheetId="136">#REF!</definedName>
    <definedName name="chartxx" localSheetId="157">#REF!</definedName>
    <definedName name="chartxx" localSheetId="185">#REF!</definedName>
    <definedName name="chartxx" localSheetId="186">#REF!</definedName>
    <definedName name="chartxx" localSheetId="187">#REF!</definedName>
    <definedName name="chartxx" localSheetId="178">#REF!</definedName>
    <definedName name="chartxx" localSheetId="179">#REF!</definedName>
    <definedName name="chartxx" localSheetId="180">#REF!</definedName>
    <definedName name="chartxx" localSheetId="181">#REF!</definedName>
    <definedName name="chartxx" localSheetId="182">#REF!</definedName>
    <definedName name="chartxx" localSheetId="183">#REF!</definedName>
    <definedName name="chartxx" localSheetId="184">#REF!</definedName>
    <definedName name="chartxx" localSheetId="112">#REF!</definedName>
    <definedName name="chartxx" localSheetId="113">#REF!</definedName>
    <definedName name="chartxx" localSheetId="114">#REF!</definedName>
    <definedName name="chartxx" localSheetId="105">#REF!</definedName>
    <definedName name="chartxx" localSheetId="106">#REF!</definedName>
    <definedName name="chartxx" localSheetId="107">#REF!</definedName>
    <definedName name="chartxx" localSheetId="110">#REF!</definedName>
    <definedName name="chartxx" localSheetId="111">#REF!</definedName>
    <definedName name="chartxx">#REF!</definedName>
    <definedName name="ChEnd" localSheetId="135">#REF!</definedName>
    <definedName name="ChEnd" localSheetId="136">#REF!</definedName>
    <definedName name="ChEnd" localSheetId="157">#REF!</definedName>
    <definedName name="ChEnd" localSheetId="185">#REF!</definedName>
    <definedName name="ChEnd" localSheetId="186">#REF!</definedName>
    <definedName name="ChEnd" localSheetId="187">#REF!</definedName>
    <definedName name="ChEnd" localSheetId="178">#REF!</definedName>
    <definedName name="ChEnd" localSheetId="179">#REF!</definedName>
    <definedName name="ChEnd" localSheetId="180">#REF!</definedName>
    <definedName name="ChEnd" localSheetId="181">#REF!</definedName>
    <definedName name="ChEnd" localSheetId="182">#REF!</definedName>
    <definedName name="ChEnd" localSheetId="183">#REF!</definedName>
    <definedName name="ChEnd" localSheetId="184">#REF!</definedName>
    <definedName name="ChEnd" localSheetId="112">#REF!</definedName>
    <definedName name="ChEnd" localSheetId="113">#REF!</definedName>
    <definedName name="ChEnd" localSheetId="114">#REF!</definedName>
    <definedName name="ChEnd" localSheetId="105">#REF!</definedName>
    <definedName name="ChEnd" localSheetId="106">#REF!</definedName>
    <definedName name="ChEnd" localSheetId="107">#REF!</definedName>
    <definedName name="ChEnd" localSheetId="110">#REF!</definedName>
    <definedName name="ChEnd" localSheetId="111">#REF!</definedName>
    <definedName name="ChEnd">#REF!</definedName>
    <definedName name="CHF">[32]CIRRs!$C$82</definedName>
    <definedName name="chii10" localSheetId="115">#REF!</definedName>
    <definedName name="chii10" localSheetId="135">#REF!</definedName>
    <definedName name="chii10" localSheetId="136">#REF!</definedName>
    <definedName name="chii10" localSheetId="132">#REF!</definedName>
    <definedName name="chii10" localSheetId="133">#REF!</definedName>
    <definedName name="chii10" localSheetId="134">#REF!</definedName>
    <definedName name="chii10" localSheetId="157">#REF!</definedName>
    <definedName name="chii10" localSheetId="162">#REF!</definedName>
    <definedName name="chii10" localSheetId="165">#REF!</definedName>
    <definedName name="chii10" localSheetId="177">#REF!</definedName>
    <definedName name="chii10" localSheetId="185">#REF!</definedName>
    <definedName name="chii10" localSheetId="186">#REF!</definedName>
    <definedName name="chii10" localSheetId="187">#REF!</definedName>
    <definedName name="chii10" localSheetId="178">#REF!</definedName>
    <definedName name="chii10" localSheetId="179">#REF!</definedName>
    <definedName name="chii10" localSheetId="180">#REF!</definedName>
    <definedName name="chii10" localSheetId="181">#REF!</definedName>
    <definedName name="chii10" localSheetId="182">#REF!</definedName>
    <definedName name="chii10" localSheetId="183">#REF!</definedName>
    <definedName name="chii10" localSheetId="184">#REF!</definedName>
    <definedName name="chii10" localSheetId="70">#REF!</definedName>
    <definedName name="chii10" localSheetId="112">#REF!</definedName>
    <definedName name="chii10" localSheetId="113">#REF!</definedName>
    <definedName name="chii10" localSheetId="114">#REF!</definedName>
    <definedName name="chii10" localSheetId="105">#REF!</definedName>
    <definedName name="chii10" localSheetId="106">#REF!</definedName>
    <definedName name="chii10" localSheetId="107">#REF!</definedName>
    <definedName name="chii10" localSheetId="110">#REF!</definedName>
    <definedName name="chii10" localSheetId="111">#REF!</definedName>
    <definedName name="chii10">#REF!</definedName>
    <definedName name="chii11" localSheetId="135">#REF!</definedName>
    <definedName name="chii11" localSheetId="136">#REF!</definedName>
    <definedName name="chii11" localSheetId="157">#REF!</definedName>
    <definedName name="chii11" localSheetId="162">#REF!</definedName>
    <definedName name="chii11" localSheetId="177">#REF!</definedName>
    <definedName name="chii11" localSheetId="185">#REF!</definedName>
    <definedName name="chii11" localSheetId="186">#REF!</definedName>
    <definedName name="chii11" localSheetId="187">#REF!</definedName>
    <definedName name="chii11" localSheetId="178">#REF!</definedName>
    <definedName name="chii11" localSheetId="179">#REF!</definedName>
    <definedName name="chii11" localSheetId="180">#REF!</definedName>
    <definedName name="chii11" localSheetId="181">#REF!</definedName>
    <definedName name="chii11" localSheetId="182">#REF!</definedName>
    <definedName name="chii11" localSheetId="183">#REF!</definedName>
    <definedName name="chii11" localSheetId="184">#REF!</definedName>
    <definedName name="chii11" localSheetId="112">#REF!</definedName>
    <definedName name="chii11" localSheetId="113">#REF!</definedName>
    <definedName name="chii11" localSheetId="114">#REF!</definedName>
    <definedName name="chii11" localSheetId="105">#REF!</definedName>
    <definedName name="chii11" localSheetId="106">#REF!</definedName>
    <definedName name="chii11" localSheetId="107">#REF!</definedName>
    <definedName name="chii11" localSheetId="110">#REF!</definedName>
    <definedName name="chii11" localSheetId="111">#REF!</definedName>
    <definedName name="chii11">#REF!</definedName>
    <definedName name="CHILE" localSheetId="135">#REF!</definedName>
    <definedName name="CHILE" localSheetId="136">#REF!</definedName>
    <definedName name="CHILE" localSheetId="157">#REF!</definedName>
    <definedName name="CHILE" localSheetId="162">#REF!</definedName>
    <definedName name="CHILE" localSheetId="177">#REF!</definedName>
    <definedName name="CHILE" localSheetId="185">#REF!</definedName>
    <definedName name="CHILE" localSheetId="186">#REF!</definedName>
    <definedName name="CHILE" localSheetId="187">#REF!</definedName>
    <definedName name="CHILE" localSheetId="178">#REF!</definedName>
    <definedName name="CHILE" localSheetId="179">#REF!</definedName>
    <definedName name="CHILE" localSheetId="180">#REF!</definedName>
    <definedName name="CHILE" localSheetId="181">#REF!</definedName>
    <definedName name="CHILE" localSheetId="182">#REF!</definedName>
    <definedName name="CHILE" localSheetId="183">#REF!</definedName>
    <definedName name="CHILE" localSheetId="184">#REF!</definedName>
    <definedName name="CHILE" localSheetId="112">#REF!</definedName>
    <definedName name="CHILE" localSheetId="113">#REF!</definedName>
    <definedName name="CHILE" localSheetId="114">#REF!</definedName>
    <definedName name="CHILE" localSheetId="105">#REF!</definedName>
    <definedName name="CHILE" localSheetId="106">#REF!</definedName>
    <definedName name="CHILE" localSheetId="107">#REF!</definedName>
    <definedName name="CHILE" localSheetId="110">#REF!</definedName>
    <definedName name="CHILE" localSheetId="111">#REF!</definedName>
    <definedName name="CHILE">#REF!</definedName>
    <definedName name="CHK" localSheetId="135">#REF!</definedName>
    <definedName name="CHK" localSheetId="136">#REF!</definedName>
    <definedName name="CHK" localSheetId="157">#REF!</definedName>
    <definedName name="CHK" localSheetId="185">#REF!</definedName>
    <definedName name="CHK" localSheetId="186">#REF!</definedName>
    <definedName name="CHK" localSheetId="187">#REF!</definedName>
    <definedName name="CHK" localSheetId="178">#REF!</definedName>
    <definedName name="CHK" localSheetId="179">#REF!</definedName>
    <definedName name="CHK" localSheetId="180">#REF!</definedName>
    <definedName name="CHK" localSheetId="181">#REF!</definedName>
    <definedName name="CHK" localSheetId="182">#REF!</definedName>
    <definedName name="CHK" localSheetId="183">#REF!</definedName>
    <definedName name="CHK" localSheetId="184">#REF!</definedName>
    <definedName name="CHK" localSheetId="112">#REF!</definedName>
    <definedName name="CHK" localSheetId="113">#REF!</definedName>
    <definedName name="CHK" localSheetId="114">#REF!</definedName>
    <definedName name="CHK" localSheetId="105">#REF!</definedName>
    <definedName name="CHK" localSheetId="106">#REF!</definedName>
    <definedName name="CHK" localSheetId="107">#REF!</definedName>
    <definedName name="CHK" localSheetId="110">#REF!</definedName>
    <definedName name="CHK" localSheetId="111">#REF!</definedName>
    <definedName name="CHK">#REF!</definedName>
    <definedName name="CHK5.1" localSheetId="135">#REF!</definedName>
    <definedName name="CHK5.1" localSheetId="136">#REF!</definedName>
    <definedName name="CHK5.1" localSheetId="157">#REF!</definedName>
    <definedName name="CHK5.1" localSheetId="185">#REF!</definedName>
    <definedName name="CHK5.1" localSheetId="186">#REF!</definedName>
    <definedName name="CHK5.1" localSheetId="187">#REF!</definedName>
    <definedName name="CHK5.1" localSheetId="178">#REF!</definedName>
    <definedName name="CHK5.1" localSheetId="179">#REF!</definedName>
    <definedName name="CHK5.1" localSheetId="180">#REF!</definedName>
    <definedName name="CHK5.1" localSheetId="181">#REF!</definedName>
    <definedName name="CHK5.1" localSheetId="182">#REF!</definedName>
    <definedName name="CHK5.1" localSheetId="183">#REF!</definedName>
    <definedName name="CHK5.1" localSheetId="184">#REF!</definedName>
    <definedName name="CHK5.1" localSheetId="112">#REF!</definedName>
    <definedName name="CHK5.1" localSheetId="113">#REF!</definedName>
    <definedName name="CHK5.1" localSheetId="114">#REF!</definedName>
    <definedName name="CHK5.1" localSheetId="105">#REF!</definedName>
    <definedName name="CHK5.1" localSheetId="106">#REF!</definedName>
    <definedName name="CHK5.1" localSheetId="107">#REF!</definedName>
    <definedName name="CHK5.1" localSheetId="110">#REF!</definedName>
    <definedName name="CHK5.1" localSheetId="111">#REF!</definedName>
    <definedName name="CHK5.1">#REF!</definedName>
    <definedName name="ChStart" localSheetId="135">#REF!</definedName>
    <definedName name="ChStart" localSheetId="136">#REF!</definedName>
    <definedName name="ChStart" localSheetId="157">#REF!</definedName>
    <definedName name="ChStart" localSheetId="185">#REF!</definedName>
    <definedName name="ChStart" localSheetId="186">#REF!</definedName>
    <definedName name="ChStart" localSheetId="187">#REF!</definedName>
    <definedName name="ChStart" localSheetId="178">#REF!</definedName>
    <definedName name="ChStart" localSheetId="179">#REF!</definedName>
    <definedName name="ChStart" localSheetId="180">#REF!</definedName>
    <definedName name="ChStart" localSheetId="181">#REF!</definedName>
    <definedName name="ChStart" localSheetId="182">#REF!</definedName>
    <definedName name="ChStart" localSheetId="183">#REF!</definedName>
    <definedName name="ChStart" localSheetId="184">#REF!</definedName>
    <definedName name="ChStart" localSheetId="112">#REF!</definedName>
    <definedName name="ChStart" localSheetId="113">#REF!</definedName>
    <definedName name="ChStart" localSheetId="114">#REF!</definedName>
    <definedName name="ChStart" localSheetId="105">#REF!</definedName>
    <definedName name="ChStart" localSheetId="106">#REF!</definedName>
    <definedName name="ChStart" localSheetId="107">#REF!</definedName>
    <definedName name="ChStart" localSheetId="110">#REF!</definedName>
    <definedName name="ChStart" localSheetId="111">#REF!</definedName>
    <definedName name="ChStart">#REF!</definedName>
    <definedName name="CIQWBGuid" hidden="1">"69c6c1f5-b121-486a-aca7-1483f0c3521f"</definedName>
    <definedName name="cirr" localSheetId="115">#REF!</definedName>
    <definedName name="cirr" localSheetId="135">#REF!</definedName>
    <definedName name="cirr" localSheetId="136">#REF!</definedName>
    <definedName name="cirr" localSheetId="157">#REF!</definedName>
    <definedName name="cirr" localSheetId="162">#REF!</definedName>
    <definedName name="cirr" localSheetId="165">#REF!</definedName>
    <definedName name="cirr" localSheetId="177">#REF!</definedName>
    <definedName name="cirr" localSheetId="185">#REF!</definedName>
    <definedName name="cirr" localSheetId="186">#REF!</definedName>
    <definedName name="cirr" localSheetId="187">#REF!</definedName>
    <definedName name="cirr" localSheetId="178">#REF!</definedName>
    <definedName name="cirr" localSheetId="179">#REF!</definedName>
    <definedName name="cirr" localSheetId="180">#REF!</definedName>
    <definedName name="cirr" localSheetId="181">#REF!</definedName>
    <definedName name="cirr" localSheetId="182">#REF!</definedName>
    <definedName name="cirr" localSheetId="183">#REF!</definedName>
    <definedName name="cirr" localSheetId="184">#REF!</definedName>
    <definedName name="cirr" localSheetId="112">#REF!</definedName>
    <definedName name="cirr" localSheetId="113">#REF!</definedName>
    <definedName name="cirr" localSheetId="114">#REF!</definedName>
    <definedName name="cirr" localSheetId="105">#REF!</definedName>
    <definedName name="cirr" localSheetId="106">#REF!</definedName>
    <definedName name="cirr" localSheetId="107">#REF!</definedName>
    <definedName name="cirr" localSheetId="110">#REF!</definedName>
    <definedName name="cirr" localSheetId="111">#REF!</definedName>
    <definedName name="cirr">#REF!</definedName>
    <definedName name="cjqjwhcduk" localSheetId="115">'[44]10'!#REF!</definedName>
    <definedName name="cjqjwhcduk" localSheetId="157">'[44]10'!#REF!</definedName>
    <definedName name="cjqjwhcduk" localSheetId="162">'[44]10'!#REF!</definedName>
    <definedName name="cjqjwhcduk" localSheetId="165">'[44]10'!#REF!</definedName>
    <definedName name="cjqjwhcduk" localSheetId="177">'[44]10'!#REF!</definedName>
    <definedName name="cjqjwhcduk" localSheetId="185">'[44]10'!#REF!</definedName>
    <definedName name="cjqjwhcduk" localSheetId="186">'[44]10'!#REF!</definedName>
    <definedName name="cjqjwhcduk" localSheetId="187">'[44]10'!#REF!</definedName>
    <definedName name="cjqjwhcduk" localSheetId="178">'[44]10'!#REF!</definedName>
    <definedName name="cjqjwhcduk" localSheetId="179">'[44]10'!#REF!</definedName>
    <definedName name="cjqjwhcduk" localSheetId="180">'[44]10'!#REF!</definedName>
    <definedName name="cjqjwhcduk" localSheetId="181">'[44]10'!#REF!</definedName>
    <definedName name="cjqjwhcduk" localSheetId="182">'[44]10'!#REF!</definedName>
    <definedName name="cjqjwhcduk" localSheetId="183">'[44]10'!#REF!</definedName>
    <definedName name="cjqjwhcduk" localSheetId="184">'[44]10'!#REF!</definedName>
    <definedName name="cjqjwhcduk" localSheetId="107">'[44]10'!#REF!</definedName>
    <definedName name="cjqjwhcduk">'[44]10'!#REF!</definedName>
    <definedName name="client" localSheetId="115">#REF!</definedName>
    <definedName name="client" localSheetId="135">#REF!</definedName>
    <definedName name="client" localSheetId="136">#REF!</definedName>
    <definedName name="client" localSheetId="132">#REF!</definedName>
    <definedName name="client" localSheetId="133">#REF!</definedName>
    <definedName name="client" localSheetId="134">#REF!</definedName>
    <definedName name="client" localSheetId="155">#REF!</definedName>
    <definedName name="client" localSheetId="153">#REF!</definedName>
    <definedName name="client" localSheetId="157">#REF!</definedName>
    <definedName name="client" localSheetId="162">#REF!</definedName>
    <definedName name="client" localSheetId="165">#REF!</definedName>
    <definedName name="client" localSheetId="177">#REF!</definedName>
    <definedName name="client" localSheetId="185">#REF!</definedName>
    <definedName name="client" localSheetId="186">#REF!</definedName>
    <definedName name="client" localSheetId="187">#REF!</definedName>
    <definedName name="client" localSheetId="178">#REF!</definedName>
    <definedName name="client" localSheetId="179">#REF!</definedName>
    <definedName name="client" localSheetId="180">#REF!</definedName>
    <definedName name="client" localSheetId="181">#REF!</definedName>
    <definedName name="client" localSheetId="182">#REF!</definedName>
    <definedName name="client" localSheetId="183">#REF!</definedName>
    <definedName name="client" localSheetId="184">#REF!</definedName>
    <definedName name="client" localSheetId="70">#REF!</definedName>
    <definedName name="client" localSheetId="112">#REF!</definedName>
    <definedName name="client" localSheetId="113">#REF!</definedName>
    <definedName name="client" localSheetId="114">#REF!</definedName>
    <definedName name="client" localSheetId="105">#REF!</definedName>
    <definedName name="client" localSheetId="106">#REF!</definedName>
    <definedName name="client" localSheetId="107">#REF!</definedName>
    <definedName name="client" localSheetId="110">#REF!</definedName>
    <definedName name="client" localSheetId="111">#REF!</definedName>
    <definedName name="client">#REF!</definedName>
    <definedName name="CNY" localSheetId="135">#REF!</definedName>
    <definedName name="CNY" localSheetId="136">#REF!</definedName>
    <definedName name="CNY" localSheetId="157">#REF!</definedName>
    <definedName name="CNY" localSheetId="162">#REF!</definedName>
    <definedName name="CNY" localSheetId="177">#REF!</definedName>
    <definedName name="CNY" localSheetId="185">#REF!</definedName>
    <definedName name="CNY" localSheetId="186">#REF!</definedName>
    <definedName name="CNY" localSheetId="187">#REF!</definedName>
    <definedName name="CNY" localSheetId="178">#REF!</definedName>
    <definedName name="CNY" localSheetId="179">#REF!</definedName>
    <definedName name="CNY" localSheetId="180">#REF!</definedName>
    <definedName name="CNY" localSheetId="181">#REF!</definedName>
    <definedName name="CNY" localSheetId="182">#REF!</definedName>
    <definedName name="CNY" localSheetId="183">#REF!</definedName>
    <definedName name="CNY" localSheetId="184">#REF!</definedName>
    <definedName name="CNY" localSheetId="112">#REF!</definedName>
    <definedName name="CNY" localSheetId="113">#REF!</definedName>
    <definedName name="CNY" localSheetId="114">#REF!</definedName>
    <definedName name="CNY" localSheetId="105">#REF!</definedName>
    <definedName name="CNY" localSheetId="106">#REF!</definedName>
    <definedName name="CNY" localSheetId="107">#REF!</definedName>
    <definedName name="CNY" localSheetId="110">#REF!</definedName>
    <definedName name="CNY" localSheetId="111">#REF!</definedName>
    <definedName name="CNY">#REF!</definedName>
    <definedName name="cod" localSheetId="135">#REF!</definedName>
    <definedName name="cod" localSheetId="136">#REF!</definedName>
    <definedName name="cod" localSheetId="157">#REF!</definedName>
    <definedName name="cod" localSheetId="185">#REF!</definedName>
    <definedName name="cod" localSheetId="186">#REF!</definedName>
    <definedName name="cod" localSheetId="187">#REF!</definedName>
    <definedName name="cod" localSheetId="178">#REF!</definedName>
    <definedName name="cod" localSheetId="179">#REF!</definedName>
    <definedName name="cod" localSheetId="180">#REF!</definedName>
    <definedName name="cod" localSheetId="181">#REF!</definedName>
    <definedName name="cod" localSheetId="182">#REF!</definedName>
    <definedName name="cod" localSheetId="183">#REF!</definedName>
    <definedName name="cod" localSheetId="184">#REF!</definedName>
    <definedName name="cod" localSheetId="112">#REF!</definedName>
    <definedName name="cod" localSheetId="113">#REF!</definedName>
    <definedName name="cod" localSheetId="114">#REF!</definedName>
    <definedName name="cod" localSheetId="105">#REF!</definedName>
    <definedName name="cod" localSheetId="106">#REF!</definedName>
    <definedName name="cod" localSheetId="107">#REF!</definedName>
    <definedName name="cod" localSheetId="110">#REF!</definedName>
    <definedName name="cod" localSheetId="111">#REF!</definedName>
    <definedName name="cod">#REF!</definedName>
    <definedName name="column_headings">'[55]99TC17FY'!$A$5:$H$9</definedName>
    <definedName name="column_numbers">'[55]99TC17FY'!$B$11:$H$11</definedName>
    <definedName name="CONCK" localSheetId="115">#REF!</definedName>
    <definedName name="CONCK" localSheetId="135">#REF!</definedName>
    <definedName name="CONCK" localSheetId="136">#REF!</definedName>
    <definedName name="CONCK" localSheetId="132">#REF!</definedName>
    <definedName name="CONCK" localSheetId="133">#REF!</definedName>
    <definedName name="CONCK" localSheetId="134">#REF!</definedName>
    <definedName name="CONCK" localSheetId="157">#REF!</definedName>
    <definedName name="CONCK" localSheetId="162">#REF!</definedName>
    <definedName name="CONCK" localSheetId="165">#REF!</definedName>
    <definedName name="CONCK" localSheetId="177">#REF!</definedName>
    <definedName name="CONCK" localSheetId="185">#REF!</definedName>
    <definedName name="CONCK" localSheetId="186">#REF!</definedName>
    <definedName name="CONCK" localSheetId="187">#REF!</definedName>
    <definedName name="CONCK" localSheetId="178">#REF!</definedName>
    <definedName name="CONCK" localSheetId="179">#REF!</definedName>
    <definedName name="CONCK" localSheetId="180">#REF!</definedName>
    <definedName name="CONCK" localSheetId="181">#REF!</definedName>
    <definedName name="CONCK" localSheetId="182">#REF!</definedName>
    <definedName name="CONCK" localSheetId="183">#REF!</definedName>
    <definedName name="CONCK" localSheetId="184">#REF!</definedName>
    <definedName name="CONCK" localSheetId="70">#REF!</definedName>
    <definedName name="CONCK" localSheetId="112">#REF!</definedName>
    <definedName name="CONCK" localSheetId="113">#REF!</definedName>
    <definedName name="CONCK" localSheetId="114">#REF!</definedName>
    <definedName name="CONCK" localSheetId="105">#REF!</definedName>
    <definedName name="CONCK" localSheetId="106">#REF!</definedName>
    <definedName name="CONCK" localSheetId="107">#REF!</definedName>
    <definedName name="CONCK" localSheetId="110">#REF!</definedName>
    <definedName name="CONCK" localSheetId="111">#REF!</definedName>
    <definedName name="CONCK">#REF!</definedName>
    <definedName name="Cons" localSheetId="135">#REF!</definedName>
    <definedName name="Cons" localSheetId="136">#REF!</definedName>
    <definedName name="Cons" localSheetId="157">#REF!</definedName>
    <definedName name="Cons" localSheetId="162">#REF!</definedName>
    <definedName name="Cons" localSheetId="177">#REF!</definedName>
    <definedName name="Cons" localSheetId="185">#REF!</definedName>
    <definedName name="Cons" localSheetId="186">#REF!</definedName>
    <definedName name="Cons" localSheetId="187">#REF!</definedName>
    <definedName name="Cons" localSheetId="178">#REF!</definedName>
    <definedName name="Cons" localSheetId="179">#REF!</definedName>
    <definedName name="Cons" localSheetId="180">#REF!</definedName>
    <definedName name="Cons" localSheetId="181">#REF!</definedName>
    <definedName name="Cons" localSheetId="182">#REF!</definedName>
    <definedName name="Cons" localSheetId="183">#REF!</definedName>
    <definedName name="Cons" localSheetId="184">#REF!</definedName>
    <definedName name="Cons" localSheetId="112">#REF!</definedName>
    <definedName name="Cons" localSheetId="113">#REF!</definedName>
    <definedName name="Cons" localSheetId="114">#REF!</definedName>
    <definedName name="Cons" localSheetId="105">#REF!</definedName>
    <definedName name="Cons" localSheetId="106">#REF!</definedName>
    <definedName name="Cons" localSheetId="107">#REF!</definedName>
    <definedName name="Cons" localSheetId="110">#REF!</definedName>
    <definedName name="Cons" localSheetId="111">#REF!</definedName>
    <definedName name="Cons">#REF!</definedName>
    <definedName name="contents" localSheetId="135">#REF!</definedName>
    <definedName name="contents" localSheetId="136">#REF!</definedName>
    <definedName name="contents" localSheetId="157">#REF!</definedName>
    <definedName name="contents" localSheetId="162">#REF!</definedName>
    <definedName name="contents" localSheetId="177">#REF!</definedName>
    <definedName name="contents" localSheetId="185">#REF!</definedName>
    <definedName name="contents" localSheetId="186">#REF!</definedName>
    <definedName name="contents" localSheetId="187">#REF!</definedName>
    <definedName name="contents" localSheetId="178">#REF!</definedName>
    <definedName name="contents" localSheetId="179">#REF!</definedName>
    <definedName name="contents" localSheetId="180">#REF!</definedName>
    <definedName name="contents" localSheetId="181">#REF!</definedName>
    <definedName name="contents" localSheetId="182">#REF!</definedName>
    <definedName name="contents" localSheetId="183">#REF!</definedName>
    <definedName name="contents" localSheetId="184">#REF!</definedName>
    <definedName name="contents" localSheetId="112">#REF!</definedName>
    <definedName name="contents" localSheetId="113">#REF!</definedName>
    <definedName name="contents" localSheetId="114">#REF!</definedName>
    <definedName name="contents" localSheetId="105">#REF!</definedName>
    <definedName name="contents" localSheetId="106">#REF!</definedName>
    <definedName name="contents" localSheetId="107">#REF!</definedName>
    <definedName name="contents" localSheetId="110">#REF!</definedName>
    <definedName name="contents" localSheetId="111">#REF!</definedName>
    <definedName name="contents">#REF!</definedName>
    <definedName name="contents2" localSheetId="115" hidden="1">[56]MSRV!#REF!</definedName>
    <definedName name="contents2" localSheetId="135" hidden="1">[56]MSRV!#REF!</definedName>
    <definedName name="contents2" localSheetId="136" hidden="1">[56]MSRV!#REF!</definedName>
    <definedName name="contents2" localSheetId="155" hidden="1">[56]MSRV!#REF!</definedName>
    <definedName name="contents2" localSheetId="153" hidden="1">[56]MSRV!#REF!</definedName>
    <definedName name="contents2" localSheetId="157" hidden="1">[56]MSRV!#REF!</definedName>
    <definedName name="contents2" localSheetId="165" hidden="1">[56]MSRV!#REF!</definedName>
    <definedName name="contents2" localSheetId="170" hidden="1">[56]MSRV!#REF!</definedName>
    <definedName name="contents2" localSheetId="171" hidden="1">[56]MSRV!#REF!</definedName>
    <definedName name="contents2" localSheetId="172" hidden="1">[56]MSRV!#REF!</definedName>
    <definedName name="contents2" localSheetId="173" hidden="1">[56]MSRV!#REF!</definedName>
    <definedName name="contents2" localSheetId="174" hidden="1">[56]MSRV!#REF!</definedName>
    <definedName name="contents2" localSheetId="177" hidden="1">[56]MSRV!#REF!</definedName>
    <definedName name="contents2" localSheetId="185" hidden="1">[56]MSRV!#REF!</definedName>
    <definedName name="contents2" localSheetId="186" hidden="1">[56]MSRV!#REF!</definedName>
    <definedName name="contents2" localSheetId="187" hidden="1">[56]MSRV!#REF!</definedName>
    <definedName name="contents2" localSheetId="178" hidden="1">[56]MSRV!#REF!</definedName>
    <definedName name="contents2" localSheetId="179" hidden="1">[56]MSRV!#REF!</definedName>
    <definedName name="contents2" localSheetId="180" hidden="1">[56]MSRV!#REF!</definedName>
    <definedName name="contents2" localSheetId="181" hidden="1">[56]MSRV!#REF!</definedName>
    <definedName name="contents2" localSheetId="182" hidden="1">[56]MSRV!#REF!</definedName>
    <definedName name="contents2" localSheetId="183" hidden="1">[56]MSRV!#REF!</definedName>
    <definedName name="contents2" localSheetId="184" hidden="1">[56]MSRV!#REF!</definedName>
    <definedName name="contents2" localSheetId="46" hidden="1">[56]MSRV!#REF!</definedName>
    <definedName name="contents2" localSheetId="47" hidden="1">[56]MSRV!#REF!</definedName>
    <definedName name="contents2" localSheetId="48" hidden="1">[56]MSRV!#REF!</definedName>
    <definedName name="contents2" localSheetId="49" hidden="1">[56]MSRV!#REF!</definedName>
    <definedName name="contents2" localSheetId="50" hidden="1">[56]MSRV!#REF!</definedName>
    <definedName name="contents2" localSheetId="51" hidden="1">[56]MSRV!#REF!</definedName>
    <definedName name="contents2" localSheetId="52" hidden="1">[56]MSRV!#REF!</definedName>
    <definedName name="contents2" localSheetId="56" hidden="1">[56]MSRV!#REF!</definedName>
    <definedName name="contents2" localSheetId="57" hidden="1">[56]MSRV!#REF!</definedName>
    <definedName name="contents2" localSheetId="58" hidden="1">[56]MSRV!#REF!</definedName>
    <definedName name="contents2" localSheetId="59" hidden="1">[56]MSRV!#REF!</definedName>
    <definedName name="contents2" localSheetId="60" hidden="1">[56]MSRV!#REF!</definedName>
    <definedName name="contents2" localSheetId="61" hidden="1">[56]MSRV!#REF!</definedName>
    <definedName name="contents2" localSheetId="62" hidden="1">[56]MSRV!#REF!</definedName>
    <definedName name="contents2" localSheetId="63" hidden="1">[56]MSRV!#REF!</definedName>
    <definedName name="contents2" localSheetId="67" hidden="1">[56]MSRV!#REF!</definedName>
    <definedName name="contents2" localSheetId="68" hidden="1">[56]MSRV!#REF!</definedName>
    <definedName name="contents2" localSheetId="86" hidden="1">[56]MSRV!#REF!</definedName>
    <definedName name="contents2" localSheetId="102" hidden="1">[56]MSRV!#REF!</definedName>
    <definedName name="contents2" localSheetId="112" hidden="1">[56]MSRV!#REF!</definedName>
    <definedName name="contents2" localSheetId="113" hidden="1">[56]MSRV!#REF!</definedName>
    <definedName name="contents2" localSheetId="114" hidden="1">[56]MSRV!#REF!</definedName>
    <definedName name="contents2" localSheetId="103" hidden="1">[56]MSRV!#REF!</definedName>
    <definedName name="contents2" localSheetId="104" hidden="1">[56]MSRV!#REF!</definedName>
    <definedName name="contents2" localSheetId="105" hidden="1">[56]MSRV!#REF!</definedName>
    <definedName name="contents2" localSheetId="106" hidden="1">[56]MSRV!#REF!</definedName>
    <definedName name="contents2" localSheetId="107" hidden="1">[56]MSRV!#REF!</definedName>
    <definedName name="contents2" localSheetId="108" hidden="1">[56]MSRV!#REF!</definedName>
    <definedName name="contents2" localSheetId="109" hidden="1">[56]MSRV!#REF!</definedName>
    <definedName name="contents2" localSheetId="110" hidden="1">[56]MSRV!#REF!</definedName>
    <definedName name="contents2" localSheetId="111" hidden="1">[56]MSRV!#REF!</definedName>
    <definedName name="contents2" hidden="1">[56]MSRV!#REF!</definedName>
    <definedName name="copy">#REF!</definedName>
    <definedName name="copystart" localSheetId="115">#REF!</definedName>
    <definedName name="copystart" localSheetId="135">#REF!</definedName>
    <definedName name="copystart" localSheetId="136">#REF!</definedName>
    <definedName name="copystart" localSheetId="132">#REF!</definedName>
    <definedName name="copystart" localSheetId="133">#REF!</definedName>
    <definedName name="copystart" localSheetId="134">#REF!</definedName>
    <definedName name="copystart" localSheetId="157">#REF!</definedName>
    <definedName name="copystart" localSheetId="162">#REF!</definedName>
    <definedName name="copystart" localSheetId="165">#REF!</definedName>
    <definedName name="copystart" localSheetId="177">#REF!</definedName>
    <definedName name="copystart" localSheetId="185">#REF!</definedName>
    <definedName name="copystart" localSheetId="186">#REF!</definedName>
    <definedName name="copystart" localSheetId="187">#REF!</definedName>
    <definedName name="copystart" localSheetId="178">#REF!</definedName>
    <definedName name="copystart" localSheetId="179">#REF!</definedName>
    <definedName name="copystart" localSheetId="180">#REF!</definedName>
    <definedName name="copystart" localSheetId="181">#REF!</definedName>
    <definedName name="copystart" localSheetId="182">#REF!</definedName>
    <definedName name="copystart" localSheetId="183">#REF!</definedName>
    <definedName name="copystart" localSheetId="184">#REF!</definedName>
    <definedName name="copystart" localSheetId="70">#REF!</definedName>
    <definedName name="copystart" localSheetId="112">#REF!</definedName>
    <definedName name="copystart" localSheetId="113">#REF!</definedName>
    <definedName name="copystart" localSheetId="114">#REF!</definedName>
    <definedName name="copystart" localSheetId="105">#REF!</definedName>
    <definedName name="copystart" localSheetId="106">#REF!</definedName>
    <definedName name="copystart" localSheetId="107">#REF!</definedName>
    <definedName name="copystart" localSheetId="110">#REF!</definedName>
    <definedName name="copystart" localSheetId="111">#REF!</definedName>
    <definedName name="copystart">#REF!</definedName>
    <definedName name="COPYSTART_1" localSheetId="135">#REF!</definedName>
    <definedName name="COPYSTART_1" localSheetId="136">#REF!</definedName>
    <definedName name="COPYSTART_1" localSheetId="157">#REF!</definedName>
    <definedName name="COPYSTART_1" localSheetId="162">#REF!</definedName>
    <definedName name="COPYSTART_1" localSheetId="177">#REF!</definedName>
    <definedName name="COPYSTART_1" localSheetId="185">#REF!</definedName>
    <definedName name="COPYSTART_1" localSheetId="186">#REF!</definedName>
    <definedName name="COPYSTART_1" localSheetId="187">#REF!</definedName>
    <definedName name="COPYSTART_1" localSheetId="178">#REF!</definedName>
    <definedName name="COPYSTART_1" localSheetId="179">#REF!</definedName>
    <definedName name="COPYSTART_1" localSheetId="180">#REF!</definedName>
    <definedName name="COPYSTART_1" localSheetId="181">#REF!</definedName>
    <definedName name="COPYSTART_1" localSheetId="182">#REF!</definedName>
    <definedName name="COPYSTART_1" localSheetId="183">#REF!</definedName>
    <definedName name="COPYSTART_1" localSheetId="184">#REF!</definedName>
    <definedName name="COPYSTART_1" localSheetId="112">#REF!</definedName>
    <definedName name="COPYSTART_1" localSheetId="113">#REF!</definedName>
    <definedName name="COPYSTART_1" localSheetId="114">#REF!</definedName>
    <definedName name="COPYSTART_1" localSheetId="105">#REF!</definedName>
    <definedName name="COPYSTART_1" localSheetId="106">#REF!</definedName>
    <definedName name="COPYSTART_1" localSheetId="107">#REF!</definedName>
    <definedName name="COPYSTART_1" localSheetId="110">#REF!</definedName>
    <definedName name="COPYSTART_1" localSheetId="111">#REF!</definedName>
    <definedName name="COPYSTART_1">#REF!</definedName>
    <definedName name="COPYSTART_2" localSheetId="135">#REF!</definedName>
    <definedName name="COPYSTART_2" localSheetId="136">#REF!</definedName>
    <definedName name="COPYSTART_2" localSheetId="157">#REF!</definedName>
    <definedName name="COPYSTART_2" localSheetId="162">#REF!</definedName>
    <definedName name="COPYSTART_2" localSheetId="177">#REF!</definedName>
    <definedName name="COPYSTART_2" localSheetId="185">#REF!</definedName>
    <definedName name="COPYSTART_2" localSheetId="186">#REF!</definedName>
    <definedName name="COPYSTART_2" localSheetId="187">#REF!</definedName>
    <definedName name="COPYSTART_2" localSheetId="178">#REF!</definedName>
    <definedName name="COPYSTART_2" localSheetId="179">#REF!</definedName>
    <definedName name="COPYSTART_2" localSheetId="180">#REF!</definedName>
    <definedName name="COPYSTART_2" localSheetId="181">#REF!</definedName>
    <definedName name="COPYSTART_2" localSheetId="182">#REF!</definedName>
    <definedName name="COPYSTART_2" localSheetId="183">#REF!</definedName>
    <definedName name="COPYSTART_2" localSheetId="184">#REF!</definedName>
    <definedName name="COPYSTART_2" localSheetId="112">#REF!</definedName>
    <definedName name="COPYSTART_2" localSheetId="113">#REF!</definedName>
    <definedName name="COPYSTART_2" localSheetId="114">#REF!</definedName>
    <definedName name="COPYSTART_2" localSheetId="105">#REF!</definedName>
    <definedName name="COPYSTART_2" localSheetId="106">#REF!</definedName>
    <definedName name="COPYSTART_2" localSheetId="107">#REF!</definedName>
    <definedName name="COPYSTART_2" localSheetId="110">#REF!</definedName>
    <definedName name="COPYSTART_2" localSheetId="111">#REF!</definedName>
    <definedName name="COPYSTART_2">#REF!</definedName>
    <definedName name="COPYSTART_3" localSheetId="135">#REF!</definedName>
    <definedName name="COPYSTART_3" localSheetId="136">#REF!</definedName>
    <definedName name="COPYSTART_3" localSheetId="157">#REF!</definedName>
    <definedName name="COPYSTART_3" localSheetId="185">#REF!</definedName>
    <definedName name="COPYSTART_3" localSheetId="186">#REF!</definedName>
    <definedName name="COPYSTART_3" localSheetId="187">#REF!</definedName>
    <definedName name="COPYSTART_3" localSheetId="178">#REF!</definedName>
    <definedName name="COPYSTART_3" localSheetId="179">#REF!</definedName>
    <definedName name="COPYSTART_3" localSheetId="180">#REF!</definedName>
    <definedName name="COPYSTART_3" localSheetId="181">#REF!</definedName>
    <definedName name="COPYSTART_3" localSheetId="182">#REF!</definedName>
    <definedName name="COPYSTART_3" localSheetId="183">#REF!</definedName>
    <definedName name="COPYSTART_3" localSheetId="184">#REF!</definedName>
    <definedName name="COPYSTART_3" localSheetId="112">#REF!</definedName>
    <definedName name="COPYSTART_3" localSheetId="113">#REF!</definedName>
    <definedName name="COPYSTART_3" localSheetId="114">#REF!</definedName>
    <definedName name="COPYSTART_3" localSheetId="105">#REF!</definedName>
    <definedName name="COPYSTART_3" localSheetId="106">#REF!</definedName>
    <definedName name="COPYSTART_3" localSheetId="107">#REF!</definedName>
    <definedName name="COPYSTART_3" localSheetId="110">#REF!</definedName>
    <definedName name="COPYSTART_3" localSheetId="111">#REF!</definedName>
    <definedName name="COPYSTART_3">#REF!</definedName>
    <definedName name="Copytodebt" localSheetId="135">'[4]in-out'!#REF!</definedName>
    <definedName name="Copytodebt" localSheetId="136">'[4]in-out'!#REF!</definedName>
    <definedName name="Copytodebt" localSheetId="185">'[4]in-out'!#REF!</definedName>
    <definedName name="Copytodebt" localSheetId="186">'[4]in-out'!#REF!</definedName>
    <definedName name="Copytodebt" localSheetId="187">'[4]in-out'!#REF!</definedName>
    <definedName name="Copytodebt" localSheetId="178">'[4]in-out'!#REF!</definedName>
    <definedName name="Copytodebt" localSheetId="179">'[4]in-out'!#REF!</definedName>
    <definedName name="Copytodebt" localSheetId="180">'[4]in-out'!#REF!</definedName>
    <definedName name="Copytodebt" localSheetId="181">'[4]in-out'!#REF!</definedName>
    <definedName name="Copytodebt" localSheetId="182">'[4]in-out'!#REF!</definedName>
    <definedName name="Copytodebt" localSheetId="183">'[4]in-out'!#REF!</definedName>
    <definedName name="Copytodebt" localSheetId="184">'[4]in-out'!#REF!</definedName>
    <definedName name="Copytodebt">'[4]in-out'!#REF!</definedName>
    <definedName name="core08" localSheetId="115">#REF!</definedName>
    <definedName name="core08" localSheetId="135">#REF!</definedName>
    <definedName name="core08" localSheetId="136">#REF!</definedName>
    <definedName name="core08" localSheetId="132">#REF!</definedName>
    <definedName name="core08" localSheetId="133">#REF!</definedName>
    <definedName name="core08" localSheetId="134">#REF!</definedName>
    <definedName name="core08" localSheetId="157">#REF!</definedName>
    <definedName name="core08" localSheetId="162">#REF!</definedName>
    <definedName name="core08" localSheetId="165">#REF!</definedName>
    <definedName name="core08" localSheetId="177">#REF!</definedName>
    <definedName name="core08" localSheetId="185">#REF!</definedName>
    <definedName name="core08" localSheetId="186">#REF!</definedName>
    <definedName name="core08" localSheetId="187">#REF!</definedName>
    <definedName name="core08" localSheetId="178">#REF!</definedName>
    <definedName name="core08" localSheetId="179">#REF!</definedName>
    <definedName name="core08" localSheetId="180">#REF!</definedName>
    <definedName name="core08" localSheetId="181">#REF!</definedName>
    <definedName name="core08" localSheetId="182">#REF!</definedName>
    <definedName name="core08" localSheetId="183">#REF!</definedName>
    <definedName name="core08" localSheetId="184">#REF!</definedName>
    <definedName name="core08" localSheetId="70">#REF!</definedName>
    <definedName name="core08" localSheetId="112">#REF!</definedName>
    <definedName name="core08" localSheetId="113">#REF!</definedName>
    <definedName name="core08" localSheetId="114">#REF!</definedName>
    <definedName name="core08" localSheetId="105">#REF!</definedName>
    <definedName name="core08" localSheetId="106">#REF!</definedName>
    <definedName name="core08" localSheetId="107">#REF!</definedName>
    <definedName name="core08" localSheetId="110">#REF!</definedName>
    <definedName name="core08" localSheetId="111">#REF!</definedName>
    <definedName name="core08">#REF!</definedName>
    <definedName name="COUNT" localSheetId="135">#REF!</definedName>
    <definedName name="COUNT" localSheetId="136">#REF!</definedName>
    <definedName name="COUNT" localSheetId="157">#REF!</definedName>
    <definedName name="COUNT" localSheetId="162">#REF!</definedName>
    <definedName name="COUNT" localSheetId="177">#REF!</definedName>
    <definedName name="COUNT" localSheetId="185">#REF!</definedName>
    <definedName name="COUNT" localSheetId="186">#REF!</definedName>
    <definedName name="COUNT" localSheetId="187">#REF!</definedName>
    <definedName name="COUNT" localSheetId="178">#REF!</definedName>
    <definedName name="COUNT" localSheetId="179">#REF!</definedName>
    <definedName name="COUNT" localSheetId="180">#REF!</definedName>
    <definedName name="COUNT" localSheetId="181">#REF!</definedName>
    <definedName name="COUNT" localSheetId="182">#REF!</definedName>
    <definedName name="COUNT" localSheetId="183">#REF!</definedName>
    <definedName name="COUNT" localSheetId="184">#REF!</definedName>
    <definedName name="COUNT" localSheetId="112">#REF!</definedName>
    <definedName name="COUNT" localSheetId="113">#REF!</definedName>
    <definedName name="COUNT" localSheetId="114">#REF!</definedName>
    <definedName name="COUNT" localSheetId="105">#REF!</definedName>
    <definedName name="COUNT" localSheetId="106">#REF!</definedName>
    <definedName name="COUNT" localSheetId="107">#REF!</definedName>
    <definedName name="COUNT" localSheetId="110">#REF!</definedName>
    <definedName name="COUNT" localSheetId="111">#REF!</definedName>
    <definedName name="COUNT">#REF!</definedName>
    <definedName name="COUNTER" localSheetId="135">#REF!</definedName>
    <definedName name="COUNTER" localSheetId="136">#REF!</definedName>
    <definedName name="COUNTER" localSheetId="157">#REF!</definedName>
    <definedName name="COUNTER" localSheetId="162">#REF!</definedName>
    <definedName name="COUNTER" localSheetId="177">#REF!</definedName>
    <definedName name="COUNTER" localSheetId="185">#REF!</definedName>
    <definedName name="COUNTER" localSheetId="186">#REF!</definedName>
    <definedName name="COUNTER" localSheetId="187">#REF!</definedName>
    <definedName name="COUNTER" localSheetId="178">#REF!</definedName>
    <definedName name="COUNTER" localSheetId="179">#REF!</definedName>
    <definedName name="COUNTER" localSheetId="180">#REF!</definedName>
    <definedName name="COUNTER" localSheetId="181">#REF!</definedName>
    <definedName name="COUNTER" localSheetId="182">#REF!</definedName>
    <definedName name="COUNTER" localSheetId="183">#REF!</definedName>
    <definedName name="COUNTER" localSheetId="184">#REF!</definedName>
    <definedName name="COUNTER" localSheetId="112">#REF!</definedName>
    <definedName name="COUNTER" localSheetId="113">#REF!</definedName>
    <definedName name="COUNTER" localSheetId="114">#REF!</definedName>
    <definedName name="COUNTER" localSheetId="105">#REF!</definedName>
    <definedName name="COUNTER" localSheetId="106">#REF!</definedName>
    <definedName name="COUNTER" localSheetId="107">#REF!</definedName>
    <definedName name="COUNTER" localSheetId="110">#REF!</definedName>
    <definedName name="COUNTER" localSheetId="111">#REF!</definedName>
    <definedName name="COUNTER">#REF!</definedName>
    <definedName name="Country">[57]Cover!$D$5</definedName>
    <definedName name="Country_adjective">[57]Cover!$D$6</definedName>
    <definedName name="CountryID_5">'[58]t2.34 Topic 2.6.1'!#REF!</definedName>
    <definedName name="CountryName">[41]Nominal!$A$6</definedName>
    <definedName name="CountryName_5">'[58]t2.34 Topic 2.6.1'!#REF!</definedName>
    <definedName name="cp" localSheetId="115" hidden="1">'[59]C Summary'!#REF!</definedName>
    <definedName name="cp" localSheetId="155" hidden="1">'[59]C Summary'!#REF!</definedName>
    <definedName name="cp" localSheetId="153" hidden="1">'[59]C Summary'!#REF!</definedName>
    <definedName name="cp" localSheetId="170" hidden="1">'[59]C Summary'!#REF!</definedName>
    <definedName name="cp" localSheetId="171" hidden="1">'[59]C Summary'!#REF!</definedName>
    <definedName name="cp" localSheetId="172" hidden="1">'[59]C Summary'!#REF!</definedName>
    <definedName name="cp" localSheetId="173" hidden="1">'[59]C Summary'!#REF!</definedName>
    <definedName name="cp" localSheetId="174" hidden="1">'[59]C Summary'!#REF!</definedName>
    <definedName name="cp" localSheetId="183" hidden="1">'[59]C Summary'!#REF!</definedName>
    <definedName name="cp" localSheetId="46" hidden="1">'[59]C Summary'!#REF!</definedName>
    <definedName name="cp" localSheetId="47" hidden="1">'[59]C Summary'!#REF!</definedName>
    <definedName name="cp" localSheetId="48" hidden="1">'[59]C Summary'!#REF!</definedName>
    <definedName name="cp" localSheetId="49" hidden="1">'[59]C Summary'!#REF!</definedName>
    <definedName name="cp" localSheetId="50" hidden="1">'[59]C Summary'!#REF!</definedName>
    <definedName name="cp" localSheetId="51" hidden="1">'[59]C Summary'!#REF!</definedName>
    <definedName name="cp" localSheetId="52" hidden="1">'[59]C Summary'!#REF!</definedName>
    <definedName name="cp" localSheetId="56" hidden="1">'[59]C Summary'!#REF!</definedName>
    <definedName name="cp" localSheetId="57" hidden="1">'[59]C Summary'!#REF!</definedName>
    <definedName name="cp" localSheetId="58" hidden="1">'[59]C Summary'!#REF!</definedName>
    <definedName name="cp" localSheetId="59" hidden="1">'[59]C Summary'!#REF!</definedName>
    <definedName name="cp" localSheetId="60" hidden="1">'[59]C Summary'!#REF!</definedName>
    <definedName name="cp" localSheetId="61" hidden="1">'[59]C Summary'!#REF!</definedName>
    <definedName name="cp" localSheetId="62" hidden="1">'[59]C Summary'!#REF!</definedName>
    <definedName name="cp" localSheetId="63" hidden="1">'[59]C Summary'!#REF!</definedName>
    <definedName name="cp" localSheetId="67" hidden="1">'[59]C Summary'!#REF!</definedName>
    <definedName name="cp" localSheetId="68" hidden="1">'[59]C Summary'!#REF!</definedName>
    <definedName name="cp" localSheetId="86" hidden="1">'[59]C Summary'!#REF!</definedName>
    <definedName name="cp" localSheetId="102" hidden="1">'[59]C Summary'!#REF!</definedName>
    <definedName name="cp" localSheetId="112" hidden="1">'[59]C Summary'!#REF!</definedName>
    <definedName name="cp" localSheetId="113" hidden="1">'[59]C Summary'!#REF!</definedName>
    <definedName name="cp" localSheetId="114" hidden="1">'[59]C Summary'!#REF!</definedName>
    <definedName name="cp" localSheetId="103" hidden="1">'[59]C Summary'!#REF!</definedName>
    <definedName name="cp" localSheetId="104" hidden="1">'[59]C Summary'!#REF!</definedName>
    <definedName name="cp" localSheetId="105" hidden="1">'[59]C Summary'!#REF!</definedName>
    <definedName name="cp" localSheetId="106" hidden="1">'[59]C Summary'!#REF!</definedName>
    <definedName name="cp" localSheetId="107" hidden="1">'[59]C Summary'!#REF!</definedName>
    <definedName name="cp" localSheetId="108" hidden="1">'[59]C Summary'!#REF!</definedName>
    <definedName name="cp" localSheetId="109" hidden="1">'[59]C Summary'!#REF!</definedName>
    <definedName name="cp" localSheetId="110" hidden="1">'[59]C Summary'!#REF!</definedName>
    <definedName name="cp" localSheetId="111" hidden="1">'[59]C Summary'!#REF!</definedName>
    <definedName name="cp" hidden="1">'[59]C Summary'!#REF!</definedName>
    <definedName name="CPF" localSheetId="115">#REF!</definedName>
    <definedName name="CPF" localSheetId="135">#REF!</definedName>
    <definedName name="CPF" localSheetId="136">#REF!</definedName>
    <definedName name="CPF" localSheetId="132">#REF!</definedName>
    <definedName name="CPF" localSheetId="133">#REF!</definedName>
    <definedName name="CPF" localSheetId="134">#REF!</definedName>
    <definedName name="CPF" localSheetId="157">#REF!</definedName>
    <definedName name="CPF" localSheetId="162">#REF!</definedName>
    <definedName name="CPF" localSheetId="165">#REF!</definedName>
    <definedName name="CPF" localSheetId="177">#REF!</definedName>
    <definedName name="CPF" localSheetId="185">#REF!</definedName>
    <definedName name="CPF" localSheetId="186">#REF!</definedName>
    <definedName name="CPF" localSheetId="187">#REF!</definedName>
    <definedName name="CPF" localSheetId="178">#REF!</definedName>
    <definedName name="CPF" localSheetId="179">#REF!</definedName>
    <definedName name="CPF" localSheetId="180">#REF!</definedName>
    <definedName name="CPF" localSheetId="181">#REF!</definedName>
    <definedName name="CPF" localSheetId="182">#REF!</definedName>
    <definedName name="CPF" localSheetId="183">#REF!</definedName>
    <definedName name="CPF" localSheetId="184">#REF!</definedName>
    <definedName name="CPF" localSheetId="70">#REF!</definedName>
    <definedName name="CPF" localSheetId="112">#REF!</definedName>
    <definedName name="CPF" localSheetId="113">#REF!</definedName>
    <definedName name="CPF" localSheetId="114">#REF!</definedName>
    <definedName name="CPF" localSheetId="105">#REF!</definedName>
    <definedName name="CPF" localSheetId="106">#REF!</definedName>
    <definedName name="CPF" localSheetId="107">#REF!</definedName>
    <definedName name="CPF" localSheetId="110">#REF!</definedName>
    <definedName name="CPF" localSheetId="111">#REF!</definedName>
    <definedName name="CPF">#REF!</definedName>
    <definedName name="CPI_1" localSheetId="135">#REF!</definedName>
    <definedName name="CPI_1" localSheetId="136">#REF!</definedName>
    <definedName name="CPI_1" localSheetId="157">#REF!</definedName>
    <definedName name="CPI_1" localSheetId="162">#REF!</definedName>
    <definedName name="CPI_1" localSheetId="177">#REF!</definedName>
    <definedName name="CPI_1" localSheetId="185">#REF!</definedName>
    <definedName name="CPI_1" localSheetId="186">#REF!</definedName>
    <definedName name="CPI_1" localSheetId="187">#REF!</definedName>
    <definedName name="CPI_1" localSheetId="178">#REF!</definedName>
    <definedName name="CPI_1" localSheetId="179">#REF!</definedName>
    <definedName name="CPI_1" localSheetId="180">#REF!</definedName>
    <definedName name="CPI_1" localSheetId="181">#REF!</definedName>
    <definedName name="CPI_1" localSheetId="182">#REF!</definedName>
    <definedName name="CPI_1" localSheetId="183">#REF!</definedName>
    <definedName name="CPI_1" localSheetId="184">#REF!</definedName>
    <definedName name="CPI_1" localSheetId="112">#REF!</definedName>
    <definedName name="CPI_1" localSheetId="113">#REF!</definedName>
    <definedName name="CPI_1" localSheetId="114">#REF!</definedName>
    <definedName name="CPI_1" localSheetId="105">#REF!</definedName>
    <definedName name="CPI_1" localSheetId="106">#REF!</definedName>
    <definedName name="CPI_1" localSheetId="107">#REF!</definedName>
    <definedName name="CPI_1" localSheetId="110">#REF!</definedName>
    <definedName name="CPI_1" localSheetId="111">#REF!</definedName>
    <definedName name="CPI_1">#REF!</definedName>
    <definedName name="CPI_1c" localSheetId="135">#REF!</definedName>
    <definedName name="CPI_1c" localSheetId="136">#REF!</definedName>
    <definedName name="CPI_1c" localSheetId="157">#REF!</definedName>
    <definedName name="CPI_1c" localSheetId="162">#REF!</definedName>
    <definedName name="CPI_1c" localSheetId="177">#REF!</definedName>
    <definedName name="CPI_1c" localSheetId="185">#REF!</definedName>
    <definedName name="CPI_1c" localSheetId="186">#REF!</definedName>
    <definedName name="CPI_1c" localSheetId="187">#REF!</definedName>
    <definedName name="CPI_1c" localSheetId="178">#REF!</definedName>
    <definedName name="CPI_1c" localSheetId="179">#REF!</definedName>
    <definedName name="CPI_1c" localSheetId="180">#REF!</definedName>
    <definedName name="CPI_1c" localSheetId="181">#REF!</definedName>
    <definedName name="CPI_1c" localSheetId="182">#REF!</definedName>
    <definedName name="CPI_1c" localSheetId="183">#REF!</definedName>
    <definedName name="CPI_1c" localSheetId="184">#REF!</definedName>
    <definedName name="CPI_1c" localSheetId="112">#REF!</definedName>
    <definedName name="CPI_1c" localSheetId="113">#REF!</definedName>
    <definedName name="CPI_1c" localSheetId="114">#REF!</definedName>
    <definedName name="CPI_1c" localSheetId="105">#REF!</definedName>
    <definedName name="CPI_1c" localSheetId="106">#REF!</definedName>
    <definedName name="CPI_1c" localSheetId="107">#REF!</definedName>
    <definedName name="CPI_1c" localSheetId="110">#REF!</definedName>
    <definedName name="CPI_1c" localSheetId="111">#REF!</definedName>
    <definedName name="CPI_1c">#REF!</definedName>
    <definedName name="CPI_Core" localSheetId="135">#REF!</definedName>
    <definedName name="CPI_Core" localSheetId="136">#REF!</definedName>
    <definedName name="CPI_Core" localSheetId="157">#REF!</definedName>
    <definedName name="CPI_Core" localSheetId="185">#REF!</definedName>
    <definedName name="CPI_Core" localSheetId="186">#REF!</definedName>
    <definedName name="CPI_Core" localSheetId="187">#REF!</definedName>
    <definedName name="CPI_Core" localSheetId="178">#REF!</definedName>
    <definedName name="CPI_Core" localSheetId="179">#REF!</definedName>
    <definedName name="CPI_Core" localSheetId="180">#REF!</definedName>
    <definedName name="CPI_Core" localSheetId="181">#REF!</definedName>
    <definedName name="CPI_Core" localSheetId="182">#REF!</definedName>
    <definedName name="CPI_Core" localSheetId="183">#REF!</definedName>
    <definedName name="CPI_Core" localSheetId="184">#REF!</definedName>
    <definedName name="CPI_Core" localSheetId="112">#REF!</definedName>
    <definedName name="CPI_Core" localSheetId="113">#REF!</definedName>
    <definedName name="CPI_Core" localSheetId="114">#REF!</definedName>
    <definedName name="CPI_Core" localSheetId="105">#REF!</definedName>
    <definedName name="CPI_Core" localSheetId="106">#REF!</definedName>
    <definedName name="CPI_Core" localSheetId="107">#REF!</definedName>
    <definedName name="CPI_Core" localSheetId="110">#REF!</definedName>
    <definedName name="CPI_Core" localSheetId="111">#REF!</definedName>
    <definedName name="CPI_Core">#REF!</definedName>
    <definedName name="CPI_gth" localSheetId="135">#REF!</definedName>
    <definedName name="CPI_gth" localSheetId="136">#REF!</definedName>
    <definedName name="CPI_gth" localSheetId="157">#REF!</definedName>
    <definedName name="CPI_gth" localSheetId="185">#REF!</definedName>
    <definedName name="CPI_gth" localSheetId="186">#REF!</definedName>
    <definedName name="CPI_gth" localSheetId="187">#REF!</definedName>
    <definedName name="CPI_gth" localSheetId="178">#REF!</definedName>
    <definedName name="CPI_gth" localSheetId="179">#REF!</definedName>
    <definedName name="CPI_gth" localSheetId="180">#REF!</definedName>
    <definedName name="CPI_gth" localSheetId="181">#REF!</definedName>
    <definedName name="CPI_gth" localSheetId="182">#REF!</definedName>
    <definedName name="CPI_gth" localSheetId="183">#REF!</definedName>
    <definedName name="CPI_gth" localSheetId="184">#REF!</definedName>
    <definedName name="CPI_gth" localSheetId="112">#REF!</definedName>
    <definedName name="CPI_gth" localSheetId="113">#REF!</definedName>
    <definedName name="CPI_gth" localSheetId="114">#REF!</definedName>
    <definedName name="CPI_gth" localSheetId="105">#REF!</definedName>
    <definedName name="CPI_gth" localSheetId="106">#REF!</definedName>
    <definedName name="CPI_gth" localSheetId="107">#REF!</definedName>
    <definedName name="CPI_gth" localSheetId="110">#REF!</definedName>
    <definedName name="CPI_gth" localSheetId="111">#REF!</definedName>
    <definedName name="CPI_gth">#REF!</definedName>
    <definedName name="CPI_NAT_monthly" localSheetId="135">#REF!</definedName>
    <definedName name="CPI_NAT_monthly" localSheetId="136">#REF!</definedName>
    <definedName name="CPI_NAT_monthly" localSheetId="157">#REF!</definedName>
    <definedName name="CPI_NAT_monthly" localSheetId="185">#REF!</definedName>
    <definedName name="CPI_NAT_monthly" localSheetId="186">#REF!</definedName>
    <definedName name="CPI_NAT_monthly" localSheetId="187">#REF!</definedName>
    <definedName name="CPI_NAT_monthly" localSheetId="178">#REF!</definedName>
    <definedName name="CPI_NAT_monthly" localSheetId="179">#REF!</definedName>
    <definedName name="CPI_NAT_monthly" localSheetId="180">#REF!</definedName>
    <definedName name="CPI_NAT_monthly" localSheetId="181">#REF!</definedName>
    <definedName name="CPI_NAT_monthly" localSheetId="182">#REF!</definedName>
    <definedName name="CPI_NAT_monthly" localSheetId="183">#REF!</definedName>
    <definedName name="CPI_NAT_monthly" localSheetId="184">#REF!</definedName>
    <definedName name="CPI_NAT_monthly" localSheetId="112">#REF!</definedName>
    <definedName name="CPI_NAT_monthly" localSheetId="113">#REF!</definedName>
    <definedName name="CPI_NAT_monthly" localSheetId="114">#REF!</definedName>
    <definedName name="CPI_NAT_monthly" localSheetId="105">#REF!</definedName>
    <definedName name="CPI_NAT_monthly" localSheetId="106">#REF!</definedName>
    <definedName name="CPI_NAT_monthly" localSheetId="107">#REF!</definedName>
    <definedName name="CPI_NAT_monthly" localSheetId="110">#REF!</definedName>
    <definedName name="CPI_NAT_monthly" localSheetId="111">#REF!</definedName>
    <definedName name="CPI_NAT_monthly">#REF!</definedName>
    <definedName name="CPT">[1]Input:Work2!$A$1:$O$26</definedName>
    <definedName name="Created_by" localSheetId="115">#REF!</definedName>
    <definedName name="Created_by" localSheetId="135">#REF!</definedName>
    <definedName name="Created_by" localSheetId="136">#REF!</definedName>
    <definedName name="Created_by" localSheetId="132">#REF!</definedName>
    <definedName name="Created_by" localSheetId="133">#REF!</definedName>
    <definedName name="Created_by" localSheetId="134">#REF!</definedName>
    <definedName name="Created_by" localSheetId="157">#REF!</definedName>
    <definedName name="Created_by" localSheetId="162">#REF!</definedName>
    <definedName name="Created_by" localSheetId="165">#REF!</definedName>
    <definedName name="Created_by" localSheetId="177">#REF!</definedName>
    <definedName name="Created_by" localSheetId="185">#REF!</definedName>
    <definedName name="Created_by" localSheetId="186">#REF!</definedName>
    <definedName name="Created_by" localSheetId="187">#REF!</definedName>
    <definedName name="Created_by" localSheetId="178">#REF!</definedName>
    <definedName name="Created_by" localSheetId="179">#REF!</definedName>
    <definedName name="Created_by" localSheetId="180">#REF!</definedName>
    <definedName name="Created_by" localSheetId="181">#REF!</definedName>
    <definedName name="Created_by" localSheetId="182">#REF!</definedName>
    <definedName name="Created_by" localSheetId="183">#REF!</definedName>
    <definedName name="Created_by" localSheetId="184">#REF!</definedName>
    <definedName name="Created_by" localSheetId="70">#REF!</definedName>
    <definedName name="Created_by" localSheetId="112">#REF!</definedName>
    <definedName name="Created_by" localSheetId="113">#REF!</definedName>
    <definedName name="Created_by" localSheetId="114">#REF!</definedName>
    <definedName name="Created_by" localSheetId="105">#REF!</definedName>
    <definedName name="Created_by" localSheetId="106">#REF!</definedName>
    <definedName name="Created_by" localSheetId="107">#REF!</definedName>
    <definedName name="Created_by" localSheetId="110">#REF!</definedName>
    <definedName name="Created_by" localSheetId="111">#REF!</definedName>
    <definedName name="Created_by">#REF!</definedName>
    <definedName name="CRF" localSheetId="135">#REF!</definedName>
    <definedName name="CRF" localSheetId="136">#REF!</definedName>
    <definedName name="CRF" localSheetId="157">#REF!</definedName>
    <definedName name="CRF" localSheetId="162">#REF!</definedName>
    <definedName name="CRF" localSheetId="177">#REF!</definedName>
    <definedName name="CRF" localSheetId="185">#REF!</definedName>
    <definedName name="CRF" localSheetId="186">#REF!</definedName>
    <definedName name="CRF" localSheetId="187">#REF!</definedName>
    <definedName name="CRF" localSheetId="178">#REF!</definedName>
    <definedName name="CRF" localSheetId="179">#REF!</definedName>
    <definedName name="CRF" localSheetId="180">#REF!</definedName>
    <definedName name="CRF" localSheetId="181">#REF!</definedName>
    <definedName name="CRF" localSheetId="182">#REF!</definedName>
    <definedName name="CRF" localSheetId="183">#REF!</definedName>
    <definedName name="CRF" localSheetId="184">#REF!</definedName>
    <definedName name="CRF" localSheetId="112">#REF!</definedName>
    <definedName name="CRF" localSheetId="113">#REF!</definedName>
    <definedName name="CRF" localSheetId="114">#REF!</definedName>
    <definedName name="CRF" localSheetId="105">#REF!</definedName>
    <definedName name="CRF" localSheetId="106">#REF!</definedName>
    <definedName name="CRF" localSheetId="107">#REF!</definedName>
    <definedName name="CRF" localSheetId="110">#REF!</definedName>
    <definedName name="CRF" localSheetId="111">#REF!</definedName>
    <definedName name="CRF">#REF!</definedName>
    <definedName name="CRIT1E" localSheetId="135">#REF!</definedName>
    <definedName name="CRIT1E" localSheetId="136">#REF!</definedName>
    <definedName name="CRIT1E" localSheetId="157">#REF!</definedName>
    <definedName name="CRIT1E" localSheetId="162">#REF!</definedName>
    <definedName name="CRIT1E" localSheetId="177">#REF!</definedName>
    <definedName name="CRIT1E" localSheetId="185">#REF!</definedName>
    <definedName name="CRIT1E" localSheetId="186">#REF!</definedName>
    <definedName name="CRIT1E" localSheetId="187">#REF!</definedName>
    <definedName name="CRIT1E" localSheetId="178">#REF!</definedName>
    <definedName name="CRIT1E" localSheetId="179">#REF!</definedName>
    <definedName name="CRIT1E" localSheetId="180">#REF!</definedName>
    <definedName name="CRIT1E" localSheetId="181">#REF!</definedName>
    <definedName name="CRIT1E" localSheetId="182">#REF!</definedName>
    <definedName name="CRIT1E" localSheetId="183">#REF!</definedName>
    <definedName name="CRIT1E" localSheetId="184">#REF!</definedName>
    <definedName name="CRIT1E" localSheetId="112">#REF!</definedName>
    <definedName name="CRIT1E" localSheetId="113">#REF!</definedName>
    <definedName name="CRIT1E" localSheetId="114">#REF!</definedName>
    <definedName name="CRIT1E" localSheetId="105">#REF!</definedName>
    <definedName name="CRIT1E" localSheetId="106">#REF!</definedName>
    <definedName name="CRIT1E" localSheetId="107">#REF!</definedName>
    <definedName name="CRIT1E" localSheetId="110">#REF!</definedName>
    <definedName name="CRIT1E" localSheetId="111">#REF!</definedName>
    <definedName name="CRIT1E">#REF!</definedName>
    <definedName name="CRIT1F" localSheetId="135">#REF!</definedName>
    <definedName name="CRIT1F" localSheetId="136">#REF!</definedName>
    <definedName name="CRIT1F" localSheetId="157">#REF!</definedName>
    <definedName name="CRIT1F" localSheetId="185">#REF!</definedName>
    <definedName name="CRIT1F" localSheetId="186">#REF!</definedName>
    <definedName name="CRIT1F" localSheetId="187">#REF!</definedName>
    <definedName name="CRIT1F" localSheetId="178">#REF!</definedName>
    <definedName name="CRIT1F" localSheetId="179">#REF!</definedName>
    <definedName name="CRIT1F" localSheetId="180">#REF!</definedName>
    <definedName name="CRIT1F" localSheetId="181">#REF!</definedName>
    <definedName name="CRIT1F" localSheetId="182">#REF!</definedName>
    <definedName name="CRIT1F" localSheetId="183">#REF!</definedName>
    <definedName name="CRIT1F" localSheetId="184">#REF!</definedName>
    <definedName name="CRIT1F" localSheetId="112">#REF!</definedName>
    <definedName name="CRIT1F" localSheetId="113">#REF!</definedName>
    <definedName name="CRIT1F" localSheetId="114">#REF!</definedName>
    <definedName name="CRIT1F" localSheetId="105">#REF!</definedName>
    <definedName name="CRIT1F" localSheetId="106">#REF!</definedName>
    <definedName name="CRIT1F" localSheetId="107">#REF!</definedName>
    <definedName name="CRIT1F" localSheetId="110">#REF!</definedName>
    <definedName name="CRIT1F" localSheetId="111">#REF!</definedName>
    <definedName name="CRIT1F">#REF!</definedName>
    <definedName name="critf" localSheetId="135">'[60]Bench - 99'!#REF!</definedName>
    <definedName name="critf" localSheetId="136">'[60]Bench - 99'!#REF!</definedName>
    <definedName name="critf" localSheetId="185">'[60]Bench - 99'!#REF!</definedName>
    <definedName name="critf" localSheetId="186">'[60]Bench - 99'!#REF!</definedName>
    <definedName name="critf" localSheetId="187">'[60]Bench - 99'!#REF!</definedName>
    <definedName name="critf" localSheetId="178">'[60]Bench - 99'!#REF!</definedName>
    <definedName name="critf" localSheetId="179">'[60]Bench - 99'!#REF!</definedName>
    <definedName name="critf" localSheetId="180">'[60]Bench - 99'!#REF!</definedName>
    <definedName name="critf" localSheetId="181">'[60]Bench - 99'!#REF!</definedName>
    <definedName name="critf" localSheetId="182">'[60]Bench - 99'!#REF!</definedName>
    <definedName name="critf" localSheetId="183">'[60]Bench - 99'!#REF!</definedName>
    <definedName name="critf" localSheetId="184">'[60]Bench - 99'!#REF!</definedName>
    <definedName name="critf">'[60]Bench - 99'!#REF!</definedName>
    <definedName name="CSB.BOP" localSheetId="115">#REF!</definedName>
    <definedName name="CSB.BOP" localSheetId="135">#REF!</definedName>
    <definedName name="CSB.BOP" localSheetId="136">#REF!</definedName>
    <definedName name="CSB.BOP" localSheetId="132">#REF!</definedName>
    <definedName name="CSB.BOP" localSheetId="133">#REF!</definedName>
    <definedName name="CSB.BOP" localSheetId="134">#REF!</definedName>
    <definedName name="CSB.BOP" localSheetId="157">#REF!</definedName>
    <definedName name="CSB.BOP" localSheetId="162">#REF!</definedName>
    <definedName name="CSB.BOP" localSheetId="165">#REF!</definedName>
    <definedName name="CSB.BOP" localSheetId="177">#REF!</definedName>
    <definedName name="CSB.BOP" localSheetId="185">#REF!</definedName>
    <definedName name="CSB.BOP" localSheetId="186">#REF!</definedName>
    <definedName name="CSB.BOP" localSheetId="187">#REF!</definedName>
    <definedName name="CSB.BOP" localSheetId="178">#REF!</definedName>
    <definedName name="CSB.BOP" localSheetId="179">#REF!</definedName>
    <definedName name="CSB.BOP" localSheetId="180">#REF!</definedName>
    <definedName name="CSB.BOP" localSheetId="181">#REF!</definedName>
    <definedName name="CSB.BOP" localSheetId="182">#REF!</definedName>
    <definedName name="CSB.BOP" localSheetId="183">#REF!</definedName>
    <definedName name="CSB.BOP" localSheetId="184">#REF!</definedName>
    <definedName name="CSB.BOP" localSheetId="70">#REF!</definedName>
    <definedName name="CSB.BOP" localSheetId="112">#REF!</definedName>
    <definedName name="CSB.BOP" localSheetId="113">#REF!</definedName>
    <definedName name="CSB.BOP" localSheetId="114">#REF!</definedName>
    <definedName name="CSB.BOP" localSheetId="105">#REF!</definedName>
    <definedName name="CSB.BOP" localSheetId="106">#REF!</definedName>
    <definedName name="CSB.BOP" localSheetId="107">#REF!</definedName>
    <definedName name="CSB.BOP" localSheetId="110">#REF!</definedName>
    <definedName name="CSB.BOP" localSheetId="111">#REF!</definedName>
    <definedName name="CSB.BOP">#REF!</definedName>
    <definedName name="CSB.BOP2" localSheetId="135">#REF!</definedName>
    <definedName name="CSB.BOP2" localSheetId="136">#REF!</definedName>
    <definedName name="CSB.BOP2" localSheetId="157">#REF!</definedName>
    <definedName name="CSB.BOP2" localSheetId="162">#REF!</definedName>
    <definedName name="CSB.BOP2" localSheetId="177">#REF!</definedName>
    <definedName name="CSB.BOP2" localSheetId="185">#REF!</definedName>
    <definedName name="CSB.BOP2" localSheetId="186">#REF!</definedName>
    <definedName name="CSB.BOP2" localSheetId="187">#REF!</definedName>
    <definedName name="CSB.BOP2" localSheetId="178">#REF!</definedName>
    <definedName name="CSB.BOP2" localSheetId="179">#REF!</definedName>
    <definedName name="CSB.BOP2" localSheetId="180">#REF!</definedName>
    <definedName name="CSB.BOP2" localSheetId="181">#REF!</definedName>
    <definedName name="CSB.BOP2" localSheetId="182">#REF!</definedName>
    <definedName name="CSB.BOP2" localSheetId="183">#REF!</definedName>
    <definedName name="CSB.BOP2" localSheetId="184">#REF!</definedName>
    <definedName name="CSB.BOP2" localSheetId="112">#REF!</definedName>
    <definedName name="CSB.BOP2" localSheetId="113">#REF!</definedName>
    <definedName name="CSB.BOP2" localSheetId="114">#REF!</definedName>
    <definedName name="CSB.BOP2" localSheetId="105">#REF!</definedName>
    <definedName name="CSB.BOP2" localSheetId="106">#REF!</definedName>
    <definedName name="CSB.BOP2" localSheetId="107">#REF!</definedName>
    <definedName name="CSB.BOP2" localSheetId="110">#REF!</definedName>
    <definedName name="CSB.BOP2" localSheetId="111">#REF!</definedName>
    <definedName name="CSB.BOP2">#REF!</definedName>
    <definedName name="CSB.SIM" localSheetId="135">#REF!</definedName>
    <definedName name="CSB.SIM" localSheetId="136">#REF!</definedName>
    <definedName name="CSB.SIM" localSheetId="157">#REF!</definedName>
    <definedName name="CSB.SIM" localSheetId="162">#REF!</definedName>
    <definedName name="CSB.SIM" localSheetId="177">#REF!</definedName>
    <definedName name="CSB.SIM" localSheetId="185">#REF!</definedName>
    <definedName name="CSB.SIM" localSheetId="186">#REF!</definedName>
    <definedName name="CSB.SIM" localSheetId="187">#REF!</definedName>
    <definedName name="CSB.SIM" localSheetId="178">#REF!</definedName>
    <definedName name="CSB.SIM" localSheetId="179">#REF!</definedName>
    <definedName name="CSB.SIM" localSheetId="180">#REF!</definedName>
    <definedName name="CSB.SIM" localSheetId="181">#REF!</definedName>
    <definedName name="CSB.SIM" localSheetId="182">#REF!</definedName>
    <definedName name="CSB.SIM" localSheetId="183">#REF!</definedName>
    <definedName name="CSB.SIM" localSheetId="184">#REF!</definedName>
    <definedName name="CSB.SIM" localSheetId="112">#REF!</definedName>
    <definedName name="CSB.SIM" localSheetId="113">#REF!</definedName>
    <definedName name="CSB.SIM" localSheetId="114">#REF!</definedName>
    <definedName name="CSB.SIM" localSheetId="105">#REF!</definedName>
    <definedName name="CSB.SIM" localSheetId="106">#REF!</definedName>
    <definedName name="CSB.SIM" localSheetId="107">#REF!</definedName>
    <definedName name="CSB.SIM" localSheetId="110">#REF!</definedName>
    <definedName name="CSB.SIM" localSheetId="111">#REF!</definedName>
    <definedName name="CSB.SIM">#REF!</definedName>
    <definedName name="CSB.TOT" localSheetId="135">#REF!</definedName>
    <definedName name="CSB.TOT" localSheetId="136">#REF!</definedName>
    <definedName name="CSB.TOT" localSheetId="157">#REF!</definedName>
    <definedName name="CSB.TOT" localSheetId="185">#REF!</definedName>
    <definedName name="CSB.TOT" localSheetId="186">#REF!</definedName>
    <definedName name="CSB.TOT" localSheetId="187">#REF!</definedName>
    <definedName name="CSB.TOT" localSheetId="178">#REF!</definedName>
    <definedName name="CSB.TOT" localSheetId="179">#REF!</definedName>
    <definedName name="CSB.TOT" localSheetId="180">#REF!</definedName>
    <definedName name="CSB.TOT" localSheetId="181">#REF!</definedName>
    <definedName name="CSB.TOT" localSheetId="182">#REF!</definedName>
    <definedName name="CSB.TOT" localSheetId="183">#REF!</definedName>
    <definedName name="CSB.TOT" localSheetId="184">#REF!</definedName>
    <definedName name="CSB.TOT" localSheetId="112">#REF!</definedName>
    <definedName name="CSB.TOT" localSheetId="113">#REF!</definedName>
    <definedName name="CSB.TOT" localSheetId="114">#REF!</definedName>
    <definedName name="CSB.TOT" localSheetId="105">#REF!</definedName>
    <definedName name="CSB.TOT" localSheetId="106">#REF!</definedName>
    <definedName name="CSB.TOT" localSheetId="107">#REF!</definedName>
    <definedName name="CSB.TOT" localSheetId="110">#REF!</definedName>
    <definedName name="CSB.TOT" localSheetId="111">#REF!</definedName>
    <definedName name="CSB.TOT">#REF!</definedName>
    <definedName name="CSB.TOT2" localSheetId="135">#REF!</definedName>
    <definedName name="CSB.TOT2" localSheetId="136">#REF!</definedName>
    <definedName name="CSB.TOT2" localSheetId="157">#REF!</definedName>
    <definedName name="CSB.TOT2" localSheetId="185">#REF!</definedName>
    <definedName name="CSB.TOT2" localSheetId="186">#REF!</definedName>
    <definedName name="CSB.TOT2" localSheetId="187">#REF!</definedName>
    <definedName name="CSB.TOT2" localSheetId="178">#REF!</definedName>
    <definedName name="CSB.TOT2" localSheetId="179">#REF!</definedName>
    <definedName name="CSB.TOT2" localSheetId="180">#REF!</definedName>
    <definedName name="CSB.TOT2" localSheetId="181">#REF!</definedName>
    <definedName name="CSB.TOT2" localSheetId="182">#REF!</definedName>
    <definedName name="CSB.TOT2" localSheetId="183">#REF!</definedName>
    <definedName name="CSB.TOT2" localSheetId="184">#REF!</definedName>
    <definedName name="CSB.TOT2" localSheetId="112">#REF!</definedName>
    <definedName name="CSB.TOT2" localSheetId="113">#REF!</definedName>
    <definedName name="CSB.TOT2" localSheetId="114">#REF!</definedName>
    <definedName name="CSB.TOT2" localSheetId="105">#REF!</definedName>
    <definedName name="CSB.TOT2" localSheetId="106">#REF!</definedName>
    <definedName name="CSB.TOT2" localSheetId="107">#REF!</definedName>
    <definedName name="CSB.TOT2" localSheetId="110">#REF!</definedName>
    <definedName name="CSB.TOT2" localSheetId="111">#REF!</definedName>
    <definedName name="CSB.TOT2">#REF!</definedName>
    <definedName name="CSBBOP.TAB" localSheetId="135">#REF!</definedName>
    <definedName name="CSBBOP.TAB" localSheetId="136">#REF!</definedName>
    <definedName name="CSBBOP.TAB" localSheetId="157">#REF!</definedName>
    <definedName name="CSBBOP.TAB" localSheetId="185">#REF!</definedName>
    <definedName name="CSBBOP.TAB" localSheetId="186">#REF!</definedName>
    <definedName name="CSBBOP.TAB" localSheetId="187">#REF!</definedName>
    <definedName name="CSBBOP.TAB" localSheetId="178">#REF!</definedName>
    <definedName name="CSBBOP.TAB" localSheetId="179">#REF!</definedName>
    <definedName name="CSBBOP.TAB" localSheetId="180">#REF!</definedName>
    <definedName name="CSBBOP.TAB" localSheetId="181">#REF!</definedName>
    <definedName name="CSBBOP.TAB" localSheetId="182">#REF!</definedName>
    <definedName name="CSBBOP.TAB" localSheetId="183">#REF!</definedName>
    <definedName name="CSBBOP.TAB" localSheetId="184">#REF!</definedName>
    <definedName name="CSBBOP.TAB" localSheetId="112">#REF!</definedName>
    <definedName name="CSBBOP.TAB" localSheetId="113">#REF!</definedName>
    <definedName name="CSBBOP.TAB" localSheetId="114">#REF!</definedName>
    <definedName name="CSBBOP.TAB" localSheetId="105">#REF!</definedName>
    <definedName name="CSBBOP.TAB" localSheetId="106">#REF!</definedName>
    <definedName name="CSBBOP.TAB" localSheetId="107">#REF!</definedName>
    <definedName name="CSBBOP.TAB" localSheetId="110">#REF!</definedName>
    <definedName name="CSBBOP.TAB" localSheetId="111">#REF!</definedName>
    <definedName name="CSBBOP.TAB">#REF!</definedName>
    <definedName name="Currencies" localSheetId="135">#REF!</definedName>
    <definedName name="Currencies" localSheetId="136">#REF!</definedName>
    <definedName name="Currencies" localSheetId="157">#REF!</definedName>
    <definedName name="Currencies" localSheetId="185">#REF!</definedName>
    <definedName name="Currencies" localSheetId="186">#REF!</definedName>
    <definedName name="Currencies" localSheetId="187">#REF!</definedName>
    <definedName name="Currencies" localSheetId="178">#REF!</definedName>
    <definedName name="Currencies" localSheetId="179">#REF!</definedName>
    <definedName name="Currencies" localSheetId="180">#REF!</definedName>
    <definedName name="Currencies" localSheetId="181">#REF!</definedName>
    <definedName name="Currencies" localSheetId="182">#REF!</definedName>
    <definedName name="Currencies" localSheetId="183">#REF!</definedName>
    <definedName name="Currencies" localSheetId="184">#REF!</definedName>
    <definedName name="Currencies" localSheetId="112">#REF!</definedName>
    <definedName name="Currencies" localSheetId="113">#REF!</definedName>
    <definedName name="Currencies" localSheetId="114">#REF!</definedName>
    <definedName name="Currencies" localSheetId="105">#REF!</definedName>
    <definedName name="Currencies" localSheetId="106">#REF!</definedName>
    <definedName name="Currencies" localSheetId="107">#REF!</definedName>
    <definedName name="Currencies" localSheetId="110">#REF!</definedName>
    <definedName name="Currencies" localSheetId="111">#REF!</definedName>
    <definedName name="Currencies">#REF!</definedName>
    <definedName name="currency">[61]Reference!$B$39:$F$69</definedName>
    <definedName name="CurrencyList">'[62]Report Form'!$B$5:$B$7</definedName>
    <definedName name="CurrVintage">[63]Current!$D$66</definedName>
    <definedName name="Cwvu.a." localSheetId="115" hidden="1">[64]BOP!$A$36:$IV$36,[64]BOP!$A$44:$IV$44,[64]BOP!$A$59:$IV$59,[64]BOP!#REF!,[64]BOP!#REF!,[64]BOP!$A$81:$IV$88</definedName>
    <definedName name="Cwvu.a." localSheetId="155" hidden="1">[64]BOP!$A$36:$IV$36,[64]BOP!$A$44:$IV$44,[64]BOP!$A$59:$IV$59,[64]BOP!#REF!,[64]BOP!#REF!,[64]BOP!$A$81:$IV$88</definedName>
    <definedName name="Cwvu.a." localSheetId="153" hidden="1">[64]BOP!$A$36:$IV$36,[64]BOP!$A$44:$IV$44,[64]BOP!$A$59:$IV$59,[64]BOP!#REF!,[64]BOP!#REF!,[64]BOP!$A$81:$IV$88</definedName>
    <definedName name="Cwvu.a." localSheetId="157" hidden="1">[64]BOP!$A$36:$IV$36,[64]BOP!$A$44:$IV$44,[64]BOP!$A$59:$IV$59,[64]BOP!#REF!,[64]BOP!#REF!,[64]BOP!$A$81:$IV$88</definedName>
    <definedName name="Cwvu.a." localSheetId="162" hidden="1">[64]BOP!$A$36:$IV$36,[64]BOP!$A$44:$IV$44,[64]BOP!$A$59:$IV$59,[64]BOP!#REF!,[64]BOP!#REF!,[64]BOP!$A$81:$IV$88</definedName>
    <definedName name="Cwvu.a." localSheetId="165" hidden="1">[64]BOP!$A$36:$IV$36,[64]BOP!$A$44:$IV$44,[64]BOP!$A$59:$IV$59,[64]BOP!#REF!,[64]BOP!#REF!,[64]BOP!$A$81:$IV$88</definedName>
    <definedName name="Cwvu.a." localSheetId="170" hidden="1">[64]BOP!$A$36:$IV$36,[64]BOP!$A$44:$IV$44,[64]BOP!$A$59:$IV$59,[64]BOP!#REF!,[64]BOP!#REF!,[64]BOP!$A$81:$IV$88</definedName>
    <definedName name="Cwvu.a." localSheetId="171" hidden="1">[64]BOP!$A$36:$IV$36,[64]BOP!$A$44:$IV$44,[64]BOP!$A$59:$IV$59,[64]BOP!#REF!,[64]BOP!#REF!,[64]BOP!$A$81:$IV$88</definedName>
    <definedName name="Cwvu.a." localSheetId="172" hidden="1">[64]BOP!$A$36:$IV$36,[64]BOP!$A$44:$IV$44,[64]BOP!$A$59:$IV$59,[64]BOP!#REF!,[64]BOP!#REF!,[64]BOP!$A$81:$IV$88</definedName>
    <definedName name="Cwvu.a." localSheetId="173" hidden="1">[64]BOP!$A$36:$IV$36,[64]BOP!$A$44:$IV$44,[64]BOP!$A$59:$IV$59,[64]BOP!#REF!,[64]BOP!#REF!,[64]BOP!$A$81:$IV$88</definedName>
    <definedName name="Cwvu.a." localSheetId="174" hidden="1">[64]BOP!$A$36:$IV$36,[64]BOP!$A$44:$IV$44,[64]BOP!$A$59:$IV$59,[64]BOP!#REF!,[64]BOP!#REF!,[64]BOP!$A$81:$IV$88</definedName>
    <definedName name="Cwvu.a." localSheetId="177" hidden="1">[64]BOP!$A$36:$IV$36,[64]BOP!$A$44:$IV$44,[64]BOP!$A$59:$IV$59,[64]BOP!#REF!,[64]BOP!#REF!,[64]BOP!$A$81:$IV$88</definedName>
    <definedName name="Cwvu.a." localSheetId="185" hidden="1">[64]BOP!$A$36:$IV$36,[64]BOP!$A$44:$IV$44,[64]BOP!$A$59:$IV$59,[64]BOP!#REF!,[64]BOP!#REF!,[64]BOP!$A$81:$IV$88</definedName>
    <definedName name="Cwvu.a." localSheetId="186" hidden="1">[64]BOP!$A$36:$IV$36,[64]BOP!$A$44:$IV$44,[64]BOP!$A$59:$IV$59,[64]BOP!#REF!,[64]BOP!#REF!,[64]BOP!$A$81:$IV$88</definedName>
    <definedName name="Cwvu.a." localSheetId="187" hidden="1">[64]BOP!$A$36:$IV$36,[64]BOP!$A$44:$IV$44,[64]BOP!$A$59:$IV$59,[64]BOP!#REF!,[64]BOP!#REF!,[64]BOP!$A$81:$IV$88</definedName>
    <definedName name="Cwvu.a." localSheetId="178" hidden="1">[64]BOP!$A$36:$IV$36,[64]BOP!$A$44:$IV$44,[64]BOP!$A$59:$IV$59,[64]BOP!#REF!,[64]BOP!#REF!,[64]BOP!$A$81:$IV$88</definedName>
    <definedName name="Cwvu.a." localSheetId="179" hidden="1">[64]BOP!$A$36:$IV$36,[64]BOP!$A$44:$IV$44,[64]BOP!$A$59:$IV$59,[64]BOP!#REF!,[64]BOP!#REF!,[64]BOP!$A$81:$IV$88</definedName>
    <definedName name="Cwvu.a." localSheetId="180" hidden="1">[64]BOP!$A$36:$IV$36,[64]BOP!$A$44:$IV$44,[64]BOP!$A$59:$IV$59,[64]BOP!#REF!,[64]BOP!#REF!,[64]BOP!$A$81:$IV$88</definedName>
    <definedName name="Cwvu.a." localSheetId="181" hidden="1">[64]BOP!$A$36:$IV$36,[64]BOP!$A$44:$IV$44,[64]BOP!$A$59:$IV$59,[64]BOP!#REF!,[64]BOP!#REF!,[64]BOP!$A$81:$IV$88</definedName>
    <definedName name="Cwvu.a." localSheetId="182" hidden="1">[64]BOP!$A$36:$IV$36,[64]BOP!$A$44:$IV$44,[64]BOP!$A$59:$IV$59,[64]BOP!#REF!,[64]BOP!#REF!,[64]BOP!$A$81:$IV$88</definedName>
    <definedName name="Cwvu.a." localSheetId="183" hidden="1">[64]BOP!$A$36:$IV$36,[64]BOP!$A$44:$IV$44,[64]BOP!$A$59:$IV$59,[64]BOP!#REF!,[64]BOP!#REF!,[64]BOP!$A$81:$IV$88</definedName>
    <definedName name="Cwvu.a." localSheetId="184" hidden="1">[64]BOP!$A$36:$IV$36,[64]BOP!$A$44:$IV$44,[64]BOP!$A$59:$IV$59,[64]BOP!#REF!,[64]BOP!#REF!,[64]BOP!$A$81:$IV$88</definedName>
    <definedName name="Cwvu.a." localSheetId="56" hidden="1">[64]BOP!$A$36:$IV$36,[64]BOP!$A$44:$IV$44,[64]BOP!$A$59:$IV$59,[64]BOP!#REF!,[64]BOP!#REF!,[64]BOP!$A$81:$IV$88</definedName>
    <definedName name="Cwvu.a." localSheetId="57" hidden="1">[64]BOP!$A$36:$IV$36,[64]BOP!$A$44:$IV$44,[64]BOP!$A$59:$IV$59,[64]BOP!#REF!,[64]BOP!#REF!,[64]BOP!$A$81:$IV$88</definedName>
    <definedName name="Cwvu.a." localSheetId="58" hidden="1">[64]BOP!$A$36:$IV$36,[64]BOP!$A$44:$IV$44,[64]BOP!$A$59:$IV$59,[64]BOP!#REF!,[64]BOP!#REF!,[64]BOP!$A$81:$IV$88</definedName>
    <definedName name="Cwvu.a." localSheetId="59" hidden="1">[64]BOP!$A$36:$IV$36,[64]BOP!$A$44:$IV$44,[64]BOP!$A$59:$IV$59,[64]BOP!#REF!,[64]BOP!#REF!,[64]BOP!$A$81:$IV$88</definedName>
    <definedName name="Cwvu.a." localSheetId="60" hidden="1">[64]BOP!$A$36:$IV$36,[64]BOP!$A$44:$IV$44,[64]BOP!$A$59:$IV$59,[64]BOP!#REF!,[64]BOP!#REF!,[64]BOP!$A$81:$IV$88</definedName>
    <definedName name="Cwvu.a." localSheetId="61" hidden="1">[64]BOP!$A$36:$IV$36,[64]BOP!$A$44:$IV$44,[64]BOP!$A$59:$IV$59,[64]BOP!#REF!,[64]BOP!#REF!,[64]BOP!$A$81:$IV$88</definedName>
    <definedName name="Cwvu.a." localSheetId="62" hidden="1">[64]BOP!$A$36:$IV$36,[64]BOP!$A$44:$IV$44,[64]BOP!$A$59:$IV$59,[64]BOP!#REF!,[64]BOP!#REF!,[64]BOP!$A$81:$IV$88</definedName>
    <definedName name="Cwvu.a." localSheetId="63" hidden="1">[64]BOP!$A$36:$IV$36,[64]BOP!$A$44:$IV$44,[64]BOP!$A$59:$IV$59,[64]BOP!#REF!,[64]BOP!#REF!,[64]BOP!$A$81:$IV$88</definedName>
    <definedName name="Cwvu.a." localSheetId="67" hidden="1">[64]BOP!$A$36:$IV$36,[64]BOP!$A$44:$IV$44,[64]BOP!$A$59:$IV$59,[64]BOP!#REF!,[64]BOP!#REF!,[64]BOP!$A$81:$IV$88</definedName>
    <definedName name="Cwvu.a." localSheetId="68" hidden="1">[64]BOP!$A$36:$IV$36,[64]BOP!$A$44:$IV$44,[64]BOP!$A$59:$IV$59,[64]BOP!#REF!,[64]BOP!#REF!,[64]BOP!$A$81:$IV$88</definedName>
    <definedName name="Cwvu.a." localSheetId="70" hidden="1">[64]BOP!$A$36:$IV$36,[64]BOP!$A$44:$IV$44,[64]BOP!$A$59:$IV$59,[64]BOP!#REF!,[64]BOP!#REF!,[64]BOP!$A$81:$IV$88</definedName>
    <definedName name="Cwvu.a." localSheetId="86" hidden="1">[64]BOP!$A$36:$IV$36,[64]BOP!$A$44:$IV$44,[64]BOP!$A$59:$IV$59,[64]BOP!#REF!,[64]BOP!#REF!,[64]BOP!$A$81:$IV$88</definedName>
    <definedName name="Cwvu.a." localSheetId="102" hidden="1">[64]BOP!$A$36:$IV$36,[64]BOP!$A$44:$IV$44,[64]BOP!$A$59:$IV$59,[64]BOP!#REF!,[64]BOP!#REF!,[64]BOP!$A$81:$IV$88</definedName>
    <definedName name="Cwvu.a." localSheetId="112" hidden="1">[64]BOP!$A$36:$IV$36,[64]BOP!$A$44:$IV$44,[64]BOP!$A$59:$IV$59,[64]BOP!#REF!,[64]BOP!#REF!,[64]BOP!$A$81:$IV$88</definedName>
    <definedName name="Cwvu.a." localSheetId="113" hidden="1">[64]BOP!$A$36:$IV$36,[64]BOP!$A$44:$IV$44,[64]BOP!$A$59:$IV$59,[64]BOP!#REF!,[64]BOP!#REF!,[64]BOP!$A$81:$IV$88</definedName>
    <definedName name="Cwvu.a." localSheetId="114" hidden="1">[64]BOP!$A$36:$IV$36,[64]BOP!$A$44:$IV$44,[64]BOP!$A$59:$IV$59,[64]BOP!#REF!,[64]BOP!#REF!,[64]BOP!$A$81:$IV$88</definedName>
    <definedName name="Cwvu.a." localSheetId="103" hidden="1">[64]BOP!$A$36:$IV$36,[64]BOP!$A$44:$IV$44,[64]BOP!$A$59:$IV$59,[64]BOP!#REF!,[64]BOP!#REF!,[64]BOP!$A$81:$IV$88</definedName>
    <definedName name="Cwvu.a." localSheetId="104" hidden="1">[64]BOP!$A$36:$IV$36,[64]BOP!$A$44:$IV$44,[64]BOP!$A$59:$IV$59,[64]BOP!#REF!,[64]BOP!#REF!,[64]BOP!$A$81:$IV$88</definedName>
    <definedName name="Cwvu.a." localSheetId="105" hidden="1">[64]BOP!$A$36:$IV$36,[64]BOP!$A$44:$IV$44,[64]BOP!$A$59:$IV$59,[64]BOP!#REF!,[64]BOP!#REF!,[64]BOP!$A$81:$IV$88</definedName>
    <definedName name="Cwvu.a." localSheetId="106" hidden="1">[64]BOP!$A$36:$IV$36,[64]BOP!$A$44:$IV$44,[64]BOP!$A$59:$IV$59,[64]BOP!#REF!,[64]BOP!#REF!,[64]BOP!$A$81:$IV$88</definedName>
    <definedName name="Cwvu.a." localSheetId="107" hidden="1">[64]BOP!$A$36:$IV$36,[64]BOP!$A$44:$IV$44,[64]BOP!$A$59:$IV$59,[64]BOP!#REF!,[64]BOP!#REF!,[64]BOP!$A$81:$IV$88</definedName>
    <definedName name="Cwvu.a." localSheetId="108" hidden="1">[64]BOP!$A$36:$IV$36,[64]BOP!$A$44:$IV$44,[64]BOP!$A$59:$IV$59,[64]BOP!#REF!,[64]BOP!#REF!,[64]BOP!$A$81:$IV$88</definedName>
    <definedName name="Cwvu.a." localSheetId="109" hidden="1">[64]BOP!$A$36:$IV$36,[64]BOP!$A$44:$IV$44,[64]BOP!$A$59:$IV$59,[64]BOP!#REF!,[64]BOP!#REF!,[64]BOP!$A$81:$IV$88</definedName>
    <definedName name="Cwvu.a." localSheetId="110" hidden="1">[64]BOP!$A$36:$IV$36,[64]BOP!$A$44:$IV$44,[64]BOP!$A$59:$IV$59,[64]BOP!#REF!,[64]BOP!#REF!,[64]BOP!$A$81:$IV$88</definedName>
    <definedName name="Cwvu.a." localSheetId="111" hidden="1">[64]BOP!$A$36:$IV$36,[64]BOP!$A$44:$IV$44,[64]BOP!$A$59:$IV$59,[64]BOP!#REF!,[64]BOP!#REF!,[64]BOP!$A$81:$IV$88</definedName>
    <definedName name="Cwvu.a." hidden="1">[64]BOP!$A$36:$IV$36,[64]BOP!$A$44:$IV$44,[64]BOP!$A$59:$IV$59,[64]BOP!#REF!,[64]BOP!#REF!,[64]BOP!$A$81:$IV$88</definedName>
    <definedName name="Cwvu.bop." localSheetId="115" hidden="1">[64]BOP!$A$36:$IV$36,[64]BOP!$A$44:$IV$44,[64]BOP!$A$59:$IV$59,[64]BOP!#REF!,[64]BOP!#REF!,[64]BOP!$A$81:$IV$88</definedName>
    <definedName name="Cwvu.bop." localSheetId="155" hidden="1">[64]BOP!$A$36:$IV$36,[64]BOP!$A$44:$IV$44,[64]BOP!$A$59:$IV$59,[64]BOP!#REF!,[64]BOP!#REF!,[64]BOP!$A$81:$IV$88</definedName>
    <definedName name="Cwvu.bop." localSheetId="153" hidden="1">[64]BOP!$A$36:$IV$36,[64]BOP!$A$44:$IV$44,[64]BOP!$A$59:$IV$59,[64]BOP!#REF!,[64]BOP!#REF!,[64]BOP!$A$81:$IV$88</definedName>
    <definedName name="Cwvu.bop." localSheetId="157" hidden="1">[64]BOP!$A$36:$IV$36,[64]BOP!$A$44:$IV$44,[64]BOP!$A$59:$IV$59,[64]BOP!#REF!,[64]BOP!#REF!,[64]BOP!$A$81:$IV$88</definedName>
    <definedName name="Cwvu.bop." localSheetId="162" hidden="1">[64]BOP!$A$36:$IV$36,[64]BOP!$A$44:$IV$44,[64]BOP!$A$59:$IV$59,[64]BOP!#REF!,[64]BOP!#REF!,[64]BOP!$A$81:$IV$88</definedName>
    <definedName name="Cwvu.bop." localSheetId="165" hidden="1">[64]BOP!$A$36:$IV$36,[64]BOP!$A$44:$IV$44,[64]BOP!$A$59:$IV$59,[64]BOP!#REF!,[64]BOP!#REF!,[64]BOP!$A$81:$IV$88</definedName>
    <definedName name="Cwvu.bop." localSheetId="170" hidden="1">[64]BOP!$A$36:$IV$36,[64]BOP!$A$44:$IV$44,[64]BOP!$A$59:$IV$59,[64]BOP!#REF!,[64]BOP!#REF!,[64]BOP!$A$81:$IV$88</definedName>
    <definedName name="Cwvu.bop." localSheetId="171" hidden="1">[64]BOP!$A$36:$IV$36,[64]BOP!$A$44:$IV$44,[64]BOP!$A$59:$IV$59,[64]BOP!#REF!,[64]BOP!#REF!,[64]BOP!$A$81:$IV$88</definedName>
    <definedName name="Cwvu.bop." localSheetId="172" hidden="1">[64]BOP!$A$36:$IV$36,[64]BOP!$A$44:$IV$44,[64]BOP!$A$59:$IV$59,[64]BOP!#REF!,[64]BOP!#REF!,[64]BOP!$A$81:$IV$88</definedName>
    <definedName name="Cwvu.bop." localSheetId="173" hidden="1">[64]BOP!$A$36:$IV$36,[64]BOP!$A$44:$IV$44,[64]BOP!$A$59:$IV$59,[64]BOP!#REF!,[64]BOP!#REF!,[64]BOP!$A$81:$IV$88</definedName>
    <definedName name="Cwvu.bop." localSheetId="174" hidden="1">[64]BOP!$A$36:$IV$36,[64]BOP!$A$44:$IV$44,[64]BOP!$A$59:$IV$59,[64]BOP!#REF!,[64]BOP!#REF!,[64]BOP!$A$81:$IV$88</definedName>
    <definedName name="Cwvu.bop." localSheetId="177" hidden="1">[64]BOP!$A$36:$IV$36,[64]BOP!$A$44:$IV$44,[64]BOP!$A$59:$IV$59,[64]BOP!#REF!,[64]BOP!#REF!,[64]BOP!$A$81:$IV$88</definedName>
    <definedName name="Cwvu.bop." localSheetId="185" hidden="1">[64]BOP!$A$36:$IV$36,[64]BOP!$A$44:$IV$44,[64]BOP!$A$59:$IV$59,[64]BOP!#REF!,[64]BOP!#REF!,[64]BOP!$A$81:$IV$88</definedName>
    <definedName name="Cwvu.bop." localSheetId="186" hidden="1">[64]BOP!$A$36:$IV$36,[64]BOP!$A$44:$IV$44,[64]BOP!$A$59:$IV$59,[64]BOP!#REF!,[64]BOP!#REF!,[64]BOP!$A$81:$IV$88</definedName>
    <definedName name="Cwvu.bop." localSheetId="187" hidden="1">[64]BOP!$A$36:$IV$36,[64]BOP!$A$44:$IV$44,[64]BOP!$A$59:$IV$59,[64]BOP!#REF!,[64]BOP!#REF!,[64]BOP!$A$81:$IV$88</definedName>
    <definedName name="Cwvu.bop." localSheetId="178" hidden="1">[64]BOP!$A$36:$IV$36,[64]BOP!$A$44:$IV$44,[64]BOP!$A$59:$IV$59,[64]BOP!#REF!,[64]BOP!#REF!,[64]BOP!$A$81:$IV$88</definedName>
    <definedName name="Cwvu.bop." localSheetId="179" hidden="1">[64]BOP!$A$36:$IV$36,[64]BOP!$A$44:$IV$44,[64]BOP!$A$59:$IV$59,[64]BOP!#REF!,[64]BOP!#REF!,[64]BOP!$A$81:$IV$88</definedName>
    <definedName name="Cwvu.bop." localSheetId="180" hidden="1">[64]BOP!$A$36:$IV$36,[64]BOP!$A$44:$IV$44,[64]BOP!$A$59:$IV$59,[64]BOP!#REF!,[64]BOP!#REF!,[64]BOP!$A$81:$IV$88</definedName>
    <definedName name="Cwvu.bop." localSheetId="181" hidden="1">[64]BOP!$A$36:$IV$36,[64]BOP!$A$44:$IV$44,[64]BOP!$A$59:$IV$59,[64]BOP!#REF!,[64]BOP!#REF!,[64]BOP!$A$81:$IV$88</definedName>
    <definedName name="Cwvu.bop." localSheetId="182" hidden="1">[64]BOP!$A$36:$IV$36,[64]BOP!$A$44:$IV$44,[64]BOP!$A$59:$IV$59,[64]BOP!#REF!,[64]BOP!#REF!,[64]BOP!$A$81:$IV$88</definedName>
    <definedName name="Cwvu.bop." localSheetId="183" hidden="1">[64]BOP!$A$36:$IV$36,[64]BOP!$A$44:$IV$44,[64]BOP!$A$59:$IV$59,[64]BOP!#REF!,[64]BOP!#REF!,[64]BOP!$A$81:$IV$88</definedName>
    <definedName name="Cwvu.bop." localSheetId="184" hidden="1">[64]BOP!$A$36:$IV$36,[64]BOP!$A$44:$IV$44,[64]BOP!$A$59:$IV$59,[64]BOP!#REF!,[64]BOP!#REF!,[64]BOP!$A$81:$IV$88</definedName>
    <definedName name="Cwvu.bop." localSheetId="56" hidden="1">[64]BOP!$A$36:$IV$36,[64]BOP!$A$44:$IV$44,[64]BOP!$A$59:$IV$59,[64]BOP!#REF!,[64]BOP!#REF!,[64]BOP!$A$81:$IV$88</definedName>
    <definedName name="Cwvu.bop." localSheetId="57" hidden="1">[64]BOP!$A$36:$IV$36,[64]BOP!$A$44:$IV$44,[64]BOP!$A$59:$IV$59,[64]BOP!#REF!,[64]BOP!#REF!,[64]BOP!$A$81:$IV$88</definedName>
    <definedName name="Cwvu.bop." localSheetId="58" hidden="1">[64]BOP!$A$36:$IV$36,[64]BOP!$A$44:$IV$44,[64]BOP!$A$59:$IV$59,[64]BOP!#REF!,[64]BOP!#REF!,[64]BOP!$A$81:$IV$88</definedName>
    <definedName name="Cwvu.bop." localSheetId="59" hidden="1">[64]BOP!$A$36:$IV$36,[64]BOP!$A$44:$IV$44,[64]BOP!$A$59:$IV$59,[64]BOP!#REF!,[64]BOP!#REF!,[64]BOP!$A$81:$IV$88</definedName>
    <definedName name="Cwvu.bop." localSheetId="60" hidden="1">[64]BOP!$A$36:$IV$36,[64]BOP!$A$44:$IV$44,[64]BOP!$A$59:$IV$59,[64]BOP!#REF!,[64]BOP!#REF!,[64]BOP!$A$81:$IV$88</definedName>
    <definedName name="Cwvu.bop." localSheetId="61" hidden="1">[64]BOP!$A$36:$IV$36,[64]BOP!$A$44:$IV$44,[64]BOP!$A$59:$IV$59,[64]BOP!#REF!,[64]BOP!#REF!,[64]BOP!$A$81:$IV$88</definedName>
    <definedName name="Cwvu.bop." localSheetId="62" hidden="1">[64]BOP!$A$36:$IV$36,[64]BOP!$A$44:$IV$44,[64]BOP!$A$59:$IV$59,[64]BOP!#REF!,[64]BOP!#REF!,[64]BOP!$A$81:$IV$88</definedName>
    <definedName name="Cwvu.bop." localSheetId="67" hidden="1">[64]BOP!$A$36:$IV$36,[64]BOP!$A$44:$IV$44,[64]BOP!$A$59:$IV$59,[64]BOP!#REF!,[64]BOP!#REF!,[64]BOP!$A$81:$IV$88</definedName>
    <definedName name="Cwvu.bop." localSheetId="68" hidden="1">[64]BOP!$A$36:$IV$36,[64]BOP!$A$44:$IV$44,[64]BOP!$A$59:$IV$59,[64]BOP!#REF!,[64]BOP!#REF!,[64]BOP!$A$81:$IV$88</definedName>
    <definedName name="Cwvu.bop." localSheetId="70" hidden="1">[64]BOP!$A$36:$IV$36,[64]BOP!$A$44:$IV$44,[64]BOP!$A$59:$IV$59,[64]BOP!#REF!,[64]BOP!#REF!,[64]BOP!$A$81:$IV$88</definedName>
    <definedName name="Cwvu.bop." localSheetId="86" hidden="1">[64]BOP!$A$36:$IV$36,[64]BOP!$A$44:$IV$44,[64]BOP!$A$59:$IV$59,[64]BOP!#REF!,[64]BOP!#REF!,[64]BOP!$A$81:$IV$88</definedName>
    <definedName name="Cwvu.bop." localSheetId="102" hidden="1">[64]BOP!$A$36:$IV$36,[64]BOP!$A$44:$IV$44,[64]BOP!$A$59:$IV$59,[64]BOP!#REF!,[64]BOP!#REF!,[64]BOP!$A$81:$IV$88</definedName>
    <definedName name="Cwvu.bop." localSheetId="112" hidden="1">[64]BOP!$A$36:$IV$36,[64]BOP!$A$44:$IV$44,[64]BOP!$A$59:$IV$59,[64]BOP!#REF!,[64]BOP!#REF!,[64]BOP!$A$81:$IV$88</definedName>
    <definedName name="Cwvu.bop." localSheetId="113" hidden="1">[64]BOP!$A$36:$IV$36,[64]BOP!$A$44:$IV$44,[64]BOP!$A$59:$IV$59,[64]BOP!#REF!,[64]BOP!#REF!,[64]BOP!$A$81:$IV$88</definedName>
    <definedName name="Cwvu.bop." localSheetId="114" hidden="1">[64]BOP!$A$36:$IV$36,[64]BOP!$A$44:$IV$44,[64]BOP!$A$59:$IV$59,[64]BOP!#REF!,[64]BOP!#REF!,[64]BOP!$A$81:$IV$88</definedName>
    <definedName name="Cwvu.bop." localSheetId="103" hidden="1">[64]BOP!$A$36:$IV$36,[64]BOP!$A$44:$IV$44,[64]BOP!$A$59:$IV$59,[64]BOP!#REF!,[64]BOP!#REF!,[64]BOP!$A$81:$IV$88</definedName>
    <definedName name="Cwvu.bop." localSheetId="104" hidden="1">[64]BOP!$A$36:$IV$36,[64]BOP!$A$44:$IV$44,[64]BOP!$A$59:$IV$59,[64]BOP!#REF!,[64]BOP!#REF!,[64]BOP!$A$81:$IV$88</definedName>
    <definedName name="Cwvu.bop." localSheetId="105" hidden="1">[64]BOP!$A$36:$IV$36,[64]BOP!$A$44:$IV$44,[64]BOP!$A$59:$IV$59,[64]BOP!#REF!,[64]BOP!#REF!,[64]BOP!$A$81:$IV$88</definedName>
    <definedName name="Cwvu.bop." localSheetId="106" hidden="1">[64]BOP!$A$36:$IV$36,[64]BOP!$A$44:$IV$44,[64]BOP!$A$59:$IV$59,[64]BOP!#REF!,[64]BOP!#REF!,[64]BOP!$A$81:$IV$88</definedName>
    <definedName name="Cwvu.bop." localSheetId="107" hidden="1">[64]BOP!$A$36:$IV$36,[64]BOP!$A$44:$IV$44,[64]BOP!$A$59:$IV$59,[64]BOP!#REF!,[64]BOP!#REF!,[64]BOP!$A$81:$IV$88</definedName>
    <definedName name="Cwvu.bop." localSheetId="108" hidden="1">[64]BOP!$A$36:$IV$36,[64]BOP!$A$44:$IV$44,[64]BOP!$A$59:$IV$59,[64]BOP!#REF!,[64]BOP!#REF!,[64]BOP!$A$81:$IV$88</definedName>
    <definedName name="Cwvu.bop." localSheetId="109" hidden="1">[64]BOP!$A$36:$IV$36,[64]BOP!$A$44:$IV$44,[64]BOP!$A$59:$IV$59,[64]BOP!#REF!,[64]BOP!#REF!,[64]BOP!$A$81:$IV$88</definedName>
    <definedName name="Cwvu.bop." localSheetId="110" hidden="1">[64]BOP!$A$36:$IV$36,[64]BOP!$A$44:$IV$44,[64]BOP!$A$59:$IV$59,[64]BOP!#REF!,[64]BOP!#REF!,[64]BOP!$A$81:$IV$88</definedName>
    <definedName name="Cwvu.bop." localSheetId="111" hidden="1">[64]BOP!$A$36:$IV$36,[64]BOP!$A$44:$IV$44,[64]BOP!$A$59:$IV$59,[64]BOP!#REF!,[64]BOP!#REF!,[64]BOP!$A$81:$IV$88</definedName>
    <definedName name="Cwvu.bop." hidden="1">[64]BOP!$A$36:$IV$36,[64]BOP!$A$44:$IV$44,[64]BOP!$A$59:$IV$59,[64]BOP!#REF!,[64]BOP!#REF!,[64]BOP!$A$81:$IV$88</definedName>
    <definedName name="Cwvu.bop.sr." localSheetId="115" hidden="1">[64]BOP!$A$36:$IV$36,[64]BOP!$A$44:$IV$44,[64]BOP!$A$59:$IV$59,[64]BOP!#REF!,[64]BOP!#REF!,[64]BOP!$A$81:$IV$88</definedName>
    <definedName name="Cwvu.bop.sr." localSheetId="155" hidden="1">[64]BOP!$A$36:$IV$36,[64]BOP!$A$44:$IV$44,[64]BOP!$A$59:$IV$59,[64]BOP!#REF!,[64]BOP!#REF!,[64]BOP!$A$81:$IV$88</definedName>
    <definedName name="Cwvu.bop.sr." localSheetId="153" hidden="1">[64]BOP!$A$36:$IV$36,[64]BOP!$A$44:$IV$44,[64]BOP!$A$59:$IV$59,[64]BOP!#REF!,[64]BOP!#REF!,[64]BOP!$A$81:$IV$88</definedName>
    <definedName name="Cwvu.bop.sr." localSheetId="157" hidden="1">[64]BOP!$A$36:$IV$36,[64]BOP!$A$44:$IV$44,[64]BOP!$A$59:$IV$59,[64]BOP!#REF!,[64]BOP!#REF!,[64]BOP!$A$81:$IV$88</definedName>
    <definedName name="Cwvu.bop.sr." localSheetId="162" hidden="1">[64]BOP!$A$36:$IV$36,[64]BOP!$A$44:$IV$44,[64]BOP!$A$59:$IV$59,[64]BOP!#REF!,[64]BOP!#REF!,[64]BOP!$A$81:$IV$88</definedName>
    <definedName name="Cwvu.bop.sr." localSheetId="165" hidden="1">[64]BOP!$A$36:$IV$36,[64]BOP!$A$44:$IV$44,[64]BOP!$A$59:$IV$59,[64]BOP!#REF!,[64]BOP!#REF!,[64]BOP!$A$81:$IV$88</definedName>
    <definedName name="Cwvu.bop.sr." localSheetId="170" hidden="1">[64]BOP!$A$36:$IV$36,[64]BOP!$A$44:$IV$44,[64]BOP!$A$59:$IV$59,[64]BOP!#REF!,[64]BOP!#REF!,[64]BOP!$A$81:$IV$88</definedName>
    <definedName name="Cwvu.bop.sr." localSheetId="171" hidden="1">[64]BOP!$A$36:$IV$36,[64]BOP!$A$44:$IV$44,[64]BOP!$A$59:$IV$59,[64]BOP!#REF!,[64]BOP!#REF!,[64]BOP!$A$81:$IV$88</definedName>
    <definedName name="Cwvu.bop.sr." localSheetId="172" hidden="1">[64]BOP!$A$36:$IV$36,[64]BOP!$A$44:$IV$44,[64]BOP!$A$59:$IV$59,[64]BOP!#REF!,[64]BOP!#REF!,[64]BOP!$A$81:$IV$88</definedName>
    <definedName name="Cwvu.bop.sr." localSheetId="173" hidden="1">[64]BOP!$A$36:$IV$36,[64]BOP!$A$44:$IV$44,[64]BOP!$A$59:$IV$59,[64]BOP!#REF!,[64]BOP!#REF!,[64]BOP!$A$81:$IV$88</definedName>
    <definedName name="Cwvu.bop.sr." localSheetId="174" hidden="1">[64]BOP!$A$36:$IV$36,[64]BOP!$A$44:$IV$44,[64]BOP!$A$59:$IV$59,[64]BOP!#REF!,[64]BOP!#REF!,[64]BOP!$A$81:$IV$88</definedName>
    <definedName name="Cwvu.bop.sr." localSheetId="183" hidden="1">[64]BOP!$A$36:$IV$36,[64]BOP!$A$44:$IV$44,[64]BOP!$A$59:$IV$59,[64]BOP!#REF!,[64]BOP!#REF!,[64]BOP!$A$81:$IV$88</definedName>
    <definedName name="Cwvu.bop.sr." localSheetId="56" hidden="1">[64]BOP!$A$36:$IV$36,[64]BOP!$A$44:$IV$44,[64]BOP!$A$59:$IV$59,[64]BOP!#REF!,[64]BOP!#REF!,[64]BOP!$A$81:$IV$88</definedName>
    <definedName name="Cwvu.bop.sr." localSheetId="57" hidden="1">[64]BOP!$A$36:$IV$36,[64]BOP!$A$44:$IV$44,[64]BOP!$A$59:$IV$59,[64]BOP!#REF!,[64]BOP!#REF!,[64]BOP!$A$81:$IV$88</definedName>
    <definedName name="Cwvu.bop.sr." localSheetId="58" hidden="1">[64]BOP!$A$36:$IV$36,[64]BOP!$A$44:$IV$44,[64]BOP!$A$59:$IV$59,[64]BOP!#REF!,[64]BOP!#REF!,[64]BOP!$A$81:$IV$88</definedName>
    <definedName name="Cwvu.bop.sr." localSheetId="59" hidden="1">[64]BOP!$A$36:$IV$36,[64]BOP!$A$44:$IV$44,[64]BOP!$A$59:$IV$59,[64]BOP!#REF!,[64]BOP!#REF!,[64]BOP!$A$81:$IV$88</definedName>
    <definedName name="Cwvu.bop.sr." localSheetId="60" hidden="1">[64]BOP!$A$36:$IV$36,[64]BOP!$A$44:$IV$44,[64]BOP!$A$59:$IV$59,[64]BOP!#REF!,[64]BOP!#REF!,[64]BOP!$A$81:$IV$88</definedName>
    <definedName name="Cwvu.bop.sr." localSheetId="61" hidden="1">[64]BOP!$A$36:$IV$36,[64]BOP!$A$44:$IV$44,[64]BOP!$A$59:$IV$59,[64]BOP!#REF!,[64]BOP!#REF!,[64]BOP!$A$81:$IV$88</definedName>
    <definedName name="Cwvu.bop.sr." localSheetId="62" hidden="1">[64]BOP!$A$36:$IV$36,[64]BOP!$A$44:$IV$44,[64]BOP!$A$59:$IV$59,[64]BOP!#REF!,[64]BOP!#REF!,[64]BOP!$A$81:$IV$88</definedName>
    <definedName name="Cwvu.bop.sr." localSheetId="86" hidden="1">[64]BOP!$A$36:$IV$36,[64]BOP!$A$44:$IV$44,[64]BOP!$A$59:$IV$59,[64]BOP!#REF!,[64]BOP!#REF!,[64]BOP!$A$81:$IV$88</definedName>
    <definedName name="Cwvu.bop.sr." localSheetId="102" hidden="1">[64]BOP!$A$36:$IV$36,[64]BOP!$A$44:$IV$44,[64]BOP!$A$59:$IV$59,[64]BOP!#REF!,[64]BOP!#REF!,[64]BOP!$A$81:$IV$88</definedName>
    <definedName name="Cwvu.bop.sr." localSheetId="112" hidden="1">[64]BOP!$A$36:$IV$36,[64]BOP!$A$44:$IV$44,[64]BOP!$A$59:$IV$59,[64]BOP!#REF!,[64]BOP!#REF!,[64]BOP!$A$81:$IV$88</definedName>
    <definedName name="Cwvu.bop.sr." localSheetId="113" hidden="1">[64]BOP!$A$36:$IV$36,[64]BOP!$A$44:$IV$44,[64]BOP!$A$59:$IV$59,[64]BOP!#REF!,[64]BOP!#REF!,[64]BOP!$A$81:$IV$88</definedName>
    <definedName name="Cwvu.bop.sr." localSheetId="114" hidden="1">[64]BOP!$A$36:$IV$36,[64]BOP!$A$44:$IV$44,[64]BOP!$A$59:$IV$59,[64]BOP!#REF!,[64]BOP!#REF!,[64]BOP!$A$81:$IV$88</definedName>
    <definedName name="Cwvu.bop.sr." localSheetId="103" hidden="1">[64]BOP!$A$36:$IV$36,[64]BOP!$A$44:$IV$44,[64]BOP!$A$59:$IV$59,[64]BOP!#REF!,[64]BOP!#REF!,[64]BOP!$A$81:$IV$88</definedName>
    <definedName name="Cwvu.bop.sr." localSheetId="104" hidden="1">[64]BOP!$A$36:$IV$36,[64]BOP!$A$44:$IV$44,[64]BOP!$A$59:$IV$59,[64]BOP!#REF!,[64]BOP!#REF!,[64]BOP!$A$81:$IV$88</definedName>
    <definedName name="Cwvu.bop.sr." localSheetId="105" hidden="1">[64]BOP!$A$36:$IV$36,[64]BOP!$A$44:$IV$44,[64]BOP!$A$59:$IV$59,[64]BOP!#REF!,[64]BOP!#REF!,[64]BOP!$A$81:$IV$88</definedName>
    <definedName name="Cwvu.bop.sr." localSheetId="106" hidden="1">[64]BOP!$A$36:$IV$36,[64]BOP!$A$44:$IV$44,[64]BOP!$A$59:$IV$59,[64]BOP!#REF!,[64]BOP!#REF!,[64]BOP!$A$81:$IV$88</definedName>
    <definedName name="Cwvu.bop.sr." localSheetId="107" hidden="1">[64]BOP!$A$36:$IV$36,[64]BOP!$A$44:$IV$44,[64]BOP!$A$59:$IV$59,[64]BOP!#REF!,[64]BOP!#REF!,[64]BOP!$A$81:$IV$88</definedName>
    <definedName name="Cwvu.bop.sr." localSheetId="108" hidden="1">[64]BOP!$A$36:$IV$36,[64]BOP!$A$44:$IV$44,[64]BOP!$A$59:$IV$59,[64]BOP!#REF!,[64]BOP!#REF!,[64]BOP!$A$81:$IV$88</definedName>
    <definedName name="Cwvu.bop.sr." localSheetId="109" hidden="1">[64]BOP!$A$36:$IV$36,[64]BOP!$A$44:$IV$44,[64]BOP!$A$59:$IV$59,[64]BOP!#REF!,[64]BOP!#REF!,[64]BOP!$A$81:$IV$88</definedName>
    <definedName name="Cwvu.bop.sr." localSheetId="110" hidden="1">[64]BOP!$A$36:$IV$36,[64]BOP!$A$44:$IV$44,[64]BOP!$A$59:$IV$59,[64]BOP!#REF!,[64]BOP!#REF!,[64]BOP!$A$81:$IV$88</definedName>
    <definedName name="Cwvu.bop.sr." localSheetId="111" hidden="1">[64]BOP!$A$36:$IV$36,[64]BOP!$A$44:$IV$44,[64]BOP!$A$59:$IV$59,[64]BOP!#REF!,[64]BOP!#REF!,[64]BOP!$A$81:$IV$88</definedName>
    <definedName name="Cwvu.bop.sr." hidden="1">[64]BOP!$A$36:$IV$36,[64]BOP!$A$44:$IV$44,[64]BOP!$A$59:$IV$59,[64]BOP!#REF!,[64]BOP!#REF!,[64]BOP!$A$81:$IV$88</definedName>
    <definedName name="Cwvu.bopsdr.sr." localSheetId="115" hidden="1">[64]BOP!$A$36:$IV$36,[64]BOP!$A$44:$IV$44,[64]BOP!$A$59:$IV$59,[64]BOP!#REF!,[64]BOP!#REF!,[64]BOP!$A$81:$IV$88</definedName>
    <definedName name="Cwvu.bopsdr.sr." localSheetId="162" hidden="1">[64]BOP!$A$36:$IV$36,[64]BOP!$A$44:$IV$44,[64]BOP!$A$59:$IV$59,[64]BOP!#REF!,[64]BOP!#REF!,[64]BOP!$A$81:$IV$88</definedName>
    <definedName name="Cwvu.bopsdr.sr." localSheetId="170" hidden="1">[64]BOP!$A$36:$IV$36,[64]BOP!$A$44:$IV$44,[64]BOP!$A$59:$IV$59,[64]BOP!#REF!,[64]BOP!#REF!,[64]BOP!$A$81:$IV$88</definedName>
    <definedName name="Cwvu.bopsdr.sr." localSheetId="171" hidden="1">[64]BOP!$A$36:$IV$36,[64]BOP!$A$44:$IV$44,[64]BOP!$A$59:$IV$59,[64]BOP!#REF!,[64]BOP!#REF!,[64]BOP!$A$81:$IV$88</definedName>
    <definedName name="Cwvu.bopsdr.sr." localSheetId="172" hidden="1">[64]BOP!$A$36:$IV$36,[64]BOP!$A$44:$IV$44,[64]BOP!$A$59:$IV$59,[64]BOP!#REF!,[64]BOP!#REF!,[64]BOP!$A$81:$IV$88</definedName>
    <definedName name="Cwvu.bopsdr.sr." localSheetId="173" hidden="1">[64]BOP!$A$36:$IV$36,[64]BOP!$A$44:$IV$44,[64]BOP!$A$59:$IV$59,[64]BOP!#REF!,[64]BOP!#REF!,[64]BOP!$A$81:$IV$88</definedName>
    <definedName name="Cwvu.bopsdr.sr." localSheetId="174" hidden="1">[64]BOP!$A$36:$IV$36,[64]BOP!$A$44:$IV$44,[64]BOP!$A$59:$IV$59,[64]BOP!#REF!,[64]BOP!#REF!,[64]BOP!$A$81:$IV$88</definedName>
    <definedName name="Cwvu.bopsdr.sr." localSheetId="183" hidden="1">[64]BOP!$A$36:$IV$36,[64]BOP!$A$44:$IV$44,[64]BOP!$A$59:$IV$59,[64]BOP!#REF!,[64]BOP!#REF!,[64]BOP!$A$81:$IV$88</definedName>
    <definedName name="Cwvu.bopsdr.sr." localSheetId="56" hidden="1">[64]BOP!$A$36:$IV$36,[64]BOP!$A$44:$IV$44,[64]BOP!$A$59:$IV$59,[64]BOP!#REF!,[64]BOP!#REF!,[64]BOP!$A$81:$IV$88</definedName>
    <definedName name="Cwvu.bopsdr.sr." localSheetId="57" hidden="1">[64]BOP!$A$36:$IV$36,[64]BOP!$A$44:$IV$44,[64]BOP!$A$59:$IV$59,[64]BOP!#REF!,[64]BOP!#REF!,[64]BOP!$A$81:$IV$88</definedName>
    <definedName name="Cwvu.bopsdr.sr." localSheetId="58" hidden="1">[64]BOP!$A$36:$IV$36,[64]BOP!$A$44:$IV$44,[64]BOP!$A$59:$IV$59,[64]BOP!#REF!,[64]BOP!#REF!,[64]BOP!$A$81:$IV$88</definedName>
    <definedName name="Cwvu.bopsdr.sr." localSheetId="59" hidden="1">[64]BOP!$A$36:$IV$36,[64]BOP!$A$44:$IV$44,[64]BOP!$A$59:$IV$59,[64]BOP!#REF!,[64]BOP!#REF!,[64]BOP!$A$81:$IV$88</definedName>
    <definedName name="Cwvu.bopsdr.sr." localSheetId="60" hidden="1">[64]BOP!$A$36:$IV$36,[64]BOP!$A$44:$IV$44,[64]BOP!$A$59:$IV$59,[64]BOP!#REF!,[64]BOP!#REF!,[64]BOP!$A$81:$IV$88</definedName>
    <definedName name="Cwvu.bopsdr.sr." localSheetId="61" hidden="1">[64]BOP!$A$36:$IV$36,[64]BOP!$A$44:$IV$44,[64]BOP!$A$59:$IV$59,[64]BOP!#REF!,[64]BOP!#REF!,[64]BOP!$A$81:$IV$88</definedName>
    <definedName name="Cwvu.bopsdr.sr." localSheetId="62" hidden="1">[64]BOP!$A$36:$IV$36,[64]BOP!$A$44:$IV$44,[64]BOP!$A$59:$IV$59,[64]BOP!#REF!,[64]BOP!#REF!,[64]BOP!$A$81:$IV$88</definedName>
    <definedName name="Cwvu.bopsdr.sr." localSheetId="86" hidden="1">[64]BOP!$A$36:$IV$36,[64]BOP!$A$44:$IV$44,[64]BOP!$A$59:$IV$59,[64]BOP!#REF!,[64]BOP!#REF!,[64]BOP!$A$81:$IV$88</definedName>
    <definedName name="Cwvu.bopsdr.sr." localSheetId="102" hidden="1">[64]BOP!$A$36:$IV$36,[64]BOP!$A$44:$IV$44,[64]BOP!$A$59:$IV$59,[64]BOP!#REF!,[64]BOP!#REF!,[64]BOP!$A$81:$IV$88</definedName>
    <definedName name="Cwvu.bopsdr.sr." localSheetId="112" hidden="1">[64]BOP!$A$36:$IV$36,[64]BOP!$A$44:$IV$44,[64]BOP!$A$59:$IV$59,[64]BOP!#REF!,[64]BOP!#REF!,[64]BOP!$A$81:$IV$88</definedName>
    <definedName name="Cwvu.bopsdr.sr." localSheetId="113" hidden="1">[64]BOP!$A$36:$IV$36,[64]BOP!$A$44:$IV$44,[64]BOP!$A$59:$IV$59,[64]BOP!#REF!,[64]BOP!#REF!,[64]BOP!$A$81:$IV$88</definedName>
    <definedName name="Cwvu.bopsdr.sr." localSheetId="114" hidden="1">[64]BOP!$A$36:$IV$36,[64]BOP!$A$44:$IV$44,[64]BOP!$A$59:$IV$59,[64]BOP!#REF!,[64]BOP!#REF!,[64]BOP!$A$81:$IV$88</definedName>
    <definedName name="Cwvu.bopsdr.sr." localSheetId="103" hidden="1">[64]BOP!$A$36:$IV$36,[64]BOP!$A$44:$IV$44,[64]BOP!$A$59:$IV$59,[64]BOP!#REF!,[64]BOP!#REF!,[64]BOP!$A$81:$IV$88</definedName>
    <definedName name="Cwvu.bopsdr.sr." localSheetId="104" hidden="1">[64]BOP!$A$36:$IV$36,[64]BOP!$A$44:$IV$44,[64]BOP!$A$59:$IV$59,[64]BOP!#REF!,[64]BOP!#REF!,[64]BOP!$A$81:$IV$88</definedName>
    <definedName name="Cwvu.bopsdr.sr." localSheetId="105" hidden="1">[64]BOP!$A$36:$IV$36,[64]BOP!$A$44:$IV$44,[64]BOP!$A$59:$IV$59,[64]BOP!#REF!,[64]BOP!#REF!,[64]BOP!$A$81:$IV$88</definedName>
    <definedName name="Cwvu.bopsdr.sr." localSheetId="106" hidden="1">[64]BOP!$A$36:$IV$36,[64]BOP!$A$44:$IV$44,[64]BOP!$A$59:$IV$59,[64]BOP!#REF!,[64]BOP!#REF!,[64]BOP!$A$81:$IV$88</definedName>
    <definedName name="Cwvu.bopsdr.sr." localSheetId="107" hidden="1">[64]BOP!$A$36:$IV$36,[64]BOP!$A$44:$IV$44,[64]BOP!$A$59:$IV$59,[64]BOP!#REF!,[64]BOP!#REF!,[64]BOP!$A$81:$IV$88</definedName>
    <definedName name="Cwvu.bopsdr.sr." localSheetId="108" hidden="1">[64]BOP!$A$36:$IV$36,[64]BOP!$A$44:$IV$44,[64]BOP!$A$59:$IV$59,[64]BOP!#REF!,[64]BOP!#REF!,[64]BOP!$A$81:$IV$88</definedName>
    <definedName name="Cwvu.bopsdr.sr." localSheetId="109" hidden="1">[64]BOP!$A$36:$IV$36,[64]BOP!$A$44:$IV$44,[64]BOP!$A$59:$IV$59,[64]BOP!#REF!,[64]BOP!#REF!,[64]BOP!$A$81:$IV$88</definedName>
    <definedName name="Cwvu.bopsdr.sr." localSheetId="110" hidden="1">[64]BOP!$A$36:$IV$36,[64]BOP!$A$44:$IV$44,[64]BOP!$A$59:$IV$59,[64]BOP!#REF!,[64]BOP!#REF!,[64]BOP!$A$81:$IV$88</definedName>
    <definedName name="Cwvu.bopsdr.sr." localSheetId="111" hidden="1">[64]BOP!$A$36:$IV$36,[64]BOP!$A$44:$IV$44,[64]BOP!$A$59:$IV$59,[64]BOP!#REF!,[64]BOP!#REF!,[64]BOP!$A$81:$IV$88</definedName>
    <definedName name="Cwvu.bopsdr.sr." hidden="1">[64]BOP!$A$36:$IV$36,[64]BOP!$A$44:$IV$44,[64]BOP!$A$59:$IV$59,[64]BOP!#REF!,[64]BOP!#REF!,[64]BOP!$A$81:$IV$88</definedName>
    <definedName name="Cwvu.cotton." localSheetId="115" hidden="1">[64]BOP!$A$36:$IV$36,[64]BOP!$A$44:$IV$44,[64]BOP!$A$59:$IV$59,[64]BOP!#REF!,[64]BOP!#REF!,[64]BOP!$A$79:$IV$79,[64]BOP!$A$81:$IV$88,[64]BOP!#REF!</definedName>
    <definedName name="Cwvu.cotton." localSheetId="132" hidden="1">[64]BOP!$A$36:$IV$36,[64]BOP!$A$44:$IV$44,[64]BOP!$A$59:$IV$59,[64]BOP!#REF!,[64]BOP!#REF!,[64]BOP!$A$79:$IV$79,[64]BOP!$A$81:$IV$88,[64]BOP!#REF!</definedName>
    <definedName name="Cwvu.cotton." localSheetId="133" hidden="1">[64]BOP!$A$36:$IV$36,[64]BOP!$A$44:$IV$44,[64]BOP!$A$59:$IV$59,[64]BOP!#REF!,[64]BOP!#REF!,[64]BOP!$A$79:$IV$79,[64]BOP!$A$81:$IV$88,[64]BOP!#REF!</definedName>
    <definedName name="Cwvu.cotton." localSheetId="134" hidden="1">[64]BOP!$A$36:$IV$36,[64]BOP!$A$44:$IV$44,[64]BOP!$A$59:$IV$59,[64]BOP!#REF!,[64]BOP!#REF!,[64]BOP!$A$79:$IV$79,[64]BOP!$A$81:$IV$88,[64]BOP!#REF!</definedName>
    <definedName name="Cwvu.cotton." localSheetId="155" hidden="1">[64]BOP!$A$36:$IV$36,[64]BOP!$A$44:$IV$44,[64]BOP!$A$59:$IV$59,[64]BOP!#REF!,[64]BOP!#REF!,[64]BOP!$A$79:$IV$79,[64]BOP!$A$81:$IV$88,[64]BOP!#REF!</definedName>
    <definedName name="Cwvu.cotton." localSheetId="153" hidden="1">[64]BOP!$A$36:$IV$36,[64]BOP!$A$44:$IV$44,[64]BOP!$A$59:$IV$59,[64]BOP!#REF!,[64]BOP!#REF!,[64]BOP!$A$79:$IV$79,[64]BOP!$A$81:$IV$88,[64]BOP!#REF!</definedName>
    <definedName name="Cwvu.cotton." localSheetId="162" hidden="1">[64]BOP!$A$36:$IV$36,[64]BOP!$A$44:$IV$44,[64]BOP!$A$59:$IV$59,[64]BOP!#REF!,[64]BOP!#REF!,[64]BOP!$A$79:$IV$79,[64]BOP!$A$81:$IV$88,[64]BOP!#REF!</definedName>
    <definedName name="Cwvu.cotton." localSheetId="170" hidden="1">[64]BOP!$A$36:$IV$36,[64]BOP!$A$44:$IV$44,[64]BOP!$A$59:$IV$59,[64]BOP!#REF!,[64]BOP!#REF!,[64]BOP!$A$79:$IV$79,[64]BOP!$A$81:$IV$88,[64]BOP!#REF!</definedName>
    <definedName name="Cwvu.cotton." localSheetId="171" hidden="1">[64]BOP!$A$36:$IV$36,[64]BOP!$A$44:$IV$44,[64]BOP!$A$59:$IV$59,[64]BOP!#REF!,[64]BOP!#REF!,[64]BOP!$A$79:$IV$79,[64]BOP!$A$81:$IV$88,[64]BOP!#REF!</definedName>
    <definedName name="Cwvu.cotton." localSheetId="172" hidden="1">[64]BOP!$A$36:$IV$36,[64]BOP!$A$44:$IV$44,[64]BOP!$A$59:$IV$59,[64]BOP!#REF!,[64]BOP!#REF!,[64]BOP!$A$79:$IV$79,[64]BOP!$A$81:$IV$88,[64]BOP!#REF!</definedName>
    <definedName name="Cwvu.cotton." localSheetId="173" hidden="1">[64]BOP!$A$36:$IV$36,[64]BOP!$A$44:$IV$44,[64]BOP!$A$59:$IV$59,[64]BOP!#REF!,[64]BOP!#REF!,[64]BOP!$A$79:$IV$79,[64]BOP!$A$81:$IV$88,[64]BOP!#REF!</definedName>
    <definedName name="Cwvu.cotton." localSheetId="174" hidden="1">[64]BOP!$A$36:$IV$36,[64]BOP!$A$44:$IV$44,[64]BOP!$A$59:$IV$59,[64]BOP!#REF!,[64]BOP!#REF!,[64]BOP!$A$79:$IV$79,[64]BOP!$A$81:$IV$88,[64]BOP!#REF!</definedName>
    <definedName name="Cwvu.cotton." localSheetId="183" hidden="1">[64]BOP!$A$36:$IV$36,[64]BOP!$A$44:$IV$44,[64]BOP!$A$59:$IV$59,[64]BOP!#REF!,[64]BOP!#REF!,[64]BOP!$A$79:$IV$79,[64]BOP!$A$81:$IV$88,[64]BOP!#REF!</definedName>
    <definedName name="Cwvu.cotton." localSheetId="46" hidden="1">[64]BOP!$A$36:$IV$36,[64]BOP!$A$44:$IV$44,[64]BOP!$A$59:$IV$59,[64]BOP!#REF!,[64]BOP!#REF!,[64]BOP!$A$79:$IV$79,[64]BOP!$A$81:$IV$88,[64]BOP!#REF!</definedName>
    <definedName name="Cwvu.cotton." localSheetId="47" hidden="1">[64]BOP!$A$36:$IV$36,[64]BOP!$A$44:$IV$44,[64]BOP!$A$59:$IV$59,[64]BOP!#REF!,[64]BOP!#REF!,[64]BOP!$A$79:$IV$79,[64]BOP!$A$81:$IV$88,[64]BOP!#REF!</definedName>
    <definedName name="Cwvu.cotton." localSheetId="48" hidden="1">[64]BOP!$A$36:$IV$36,[64]BOP!$A$44:$IV$44,[64]BOP!$A$59:$IV$59,[64]BOP!#REF!,[64]BOP!#REF!,[64]BOP!$A$79:$IV$79,[64]BOP!$A$81:$IV$88,[64]BOP!#REF!</definedName>
    <definedName name="Cwvu.cotton." localSheetId="49" hidden="1">[64]BOP!$A$36:$IV$36,[64]BOP!$A$44:$IV$44,[64]BOP!$A$59:$IV$59,[64]BOP!#REF!,[64]BOP!#REF!,[64]BOP!$A$79:$IV$79,[64]BOP!$A$81:$IV$88,[64]BOP!#REF!</definedName>
    <definedName name="Cwvu.cotton." localSheetId="50" hidden="1">[64]BOP!$A$36:$IV$36,[64]BOP!$A$44:$IV$44,[64]BOP!$A$59:$IV$59,[64]BOP!#REF!,[64]BOP!#REF!,[64]BOP!$A$79:$IV$79,[64]BOP!$A$81:$IV$88,[64]BOP!#REF!</definedName>
    <definedName name="Cwvu.cotton." localSheetId="51" hidden="1">[64]BOP!$A$36:$IV$36,[64]BOP!$A$44:$IV$44,[64]BOP!$A$59:$IV$59,[64]BOP!#REF!,[64]BOP!#REF!,[64]BOP!$A$79:$IV$79,[64]BOP!$A$81:$IV$88,[64]BOP!#REF!</definedName>
    <definedName name="Cwvu.cotton." localSheetId="52" hidden="1">[64]BOP!$A$36:$IV$36,[64]BOP!$A$44:$IV$44,[64]BOP!$A$59:$IV$59,[64]BOP!#REF!,[64]BOP!#REF!,[64]BOP!$A$79:$IV$79,[64]BOP!$A$81:$IV$88,[64]BOP!#REF!</definedName>
    <definedName name="Cwvu.cotton." localSheetId="56" hidden="1">[64]BOP!$A$36:$IV$36,[64]BOP!$A$44:$IV$44,[64]BOP!$A$59:$IV$59,[64]BOP!#REF!,[64]BOP!#REF!,[64]BOP!$A$79:$IV$79,[64]BOP!$A$81:$IV$88,[64]BOP!#REF!</definedName>
    <definedName name="Cwvu.cotton." localSheetId="57" hidden="1">[64]BOP!$A$36:$IV$36,[64]BOP!$A$44:$IV$44,[64]BOP!$A$59:$IV$59,[64]BOP!#REF!,[64]BOP!#REF!,[64]BOP!$A$79:$IV$79,[64]BOP!$A$81:$IV$88,[64]BOP!#REF!</definedName>
    <definedName name="Cwvu.cotton." localSheetId="58" hidden="1">[64]BOP!$A$36:$IV$36,[64]BOP!$A$44:$IV$44,[64]BOP!$A$59:$IV$59,[64]BOP!#REF!,[64]BOP!#REF!,[64]BOP!$A$79:$IV$79,[64]BOP!$A$81:$IV$88,[64]BOP!#REF!</definedName>
    <definedName name="Cwvu.cotton." localSheetId="59" hidden="1">[64]BOP!$A$36:$IV$36,[64]BOP!$A$44:$IV$44,[64]BOP!$A$59:$IV$59,[64]BOP!#REF!,[64]BOP!#REF!,[64]BOP!$A$79:$IV$79,[64]BOP!$A$81:$IV$88,[64]BOP!#REF!</definedName>
    <definedName name="Cwvu.cotton." localSheetId="60" hidden="1">[64]BOP!$A$36:$IV$36,[64]BOP!$A$44:$IV$44,[64]BOP!$A$59:$IV$59,[64]BOP!#REF!,[64]BOP!#REF!,[64]BOP!$A$79:$IV$79,[64]BOP!$A$81:$IV$88,[64]BOP!#REF!</definedName>
    <definedName name="Cwvu.cotton." localSheetId="61" hidden="1">[64]BOP!$A$36:$IV$36,[64]BOP!$A$44:$IV$44,[64]BOP!$A$59:$IV$59,[64]BOP!#REF!,[64]BOP!#REF!,[64]BOP!$A$79:$IV$79,[64]BOP!$A$81:$IV$88,[64]BOP!#REF!</definedName>
    <definedName name="Cwvu.cotton." localSheetId="62" hidden="1">[64]BOP!$A$36:$IV$36,[64]BOP!$A$44:$IV$44,[64]BOP!$A$59:$IV$59,[64]BOP!#REF!,[64]BOP!#REF!,[64]BOP!$A$79:$IV$79,[64]BOP!$A$81:$IV$88,[64]BOP!#REF!</definedName>
    <definedName name="Cwvu.cotton." localSheetId="63" hidden="1">[64]BOP!$A$36:$IV$36,[64]BOP!$A$44:$IV$44,[64]BOP!$A$59:$IV$59,[64]BOP!#REF!,[64]BOP!#REF!,[64]BOP!$A$79:$IV$79,[64]BOP!$A$81:$IV$88,[64]BOP!#REF!</definedName>
    <definedName name="Cwvu.cotton." localSheetId="70" hidden="1">[64]BOP!$A$36:$IV$36,[64]BOP!$A$44:$IV$44,[64]BOP!$A$59:$IV$59,[64]BOP!#REF!,[64]BOP!#REF!,[64]BOP!$A$79:$IV$79,[64]BOP!$A$81:$IV$88,[64]BOP!#REF!</definedName>
    <definedName name="Cwvu.cotton." localSheetId="86" hidden="1">[64]BOP!$A$36:$IV$36,[64]BOP!$A$44:$IV$44,[64]BOP!$A$59:$IV$59,[64]BOP!#REF!,[64]BOP!#REF!,[64]BOP!$A$79:$IV$79,[64]BOP!$A$81:$IV$88,[64]BOP!#REF!</definedName>
    <definedName name="Cwvu.cotton." localSheetId="102" hidden="1">[64]BOP!$A$36:$IV$36,[64]BOP!$A$44:$IV$44,[64]BOP!$A$59:$IV$59,[64]BOP!#REF!,[64]BOP!#REF!,[64]BOP!$A$79:$IV$79,[64]BOP!$A$81:$IV$88,[64]BOP!#REF!</definedName>
    <definedName name="Cwvu.cotton." localSheetId="112" hidden="1">[64]BOP!$A$36:$IV$36,[64]BOP!$A$44:$IV$44,[64]BOP!$A$59:$IV$59,[64]BOP!#REF!,[64]BOP!#REF!,[64]BOP!$A$79:$IV$79,[64]BOP!$A$81:$IV$88,[64]BOP!#REF!</definedName>
    <definedName name="Cwvu.cotton." localSheetId="113" hidden="1">[64]BOP!$A$36:$IV$36,[64]BOP!$A$44:$IV$44,[64]BOP!$A$59:$IV$59,[64]BOP!#REF!,[64]BOP!#REF!,[64]BOP!$A$79:$IV$79,[64]BOP!$A$81:$IV$88,[64]BOP!#REF!</definedName>
    <definedName name="Cwvu.cotton." localSheetId="114" hidden="1">[64]BOP!$A$36:$IV$36,[64]BOP!$A$44:$IV$44,[64]BOP!$A$59:$IV$59,[64]BOP!#REF!,[64]BOP!#REF!,[64]BOP!$A$79:$IV$79,[64]BOP!$A$81:$IV$88,[64]BOP!#REF!</definedName>
    <definedName name="Cwvu.cotton." localSheetId="103" hidden="1">[64]BOP!$A$36:$IV$36,[64]BOP!$A$44:$IV$44,[64]BOP!$A$59:$IV$59,[64]BOP!#REF!,[64]BOP!#REF!,[64]BOP!$A$79:$IV$79,[64]BOP!$A$81:$IV$88,[64]BOP!#REF!</definedName>
    <definedName name="Cwvu.cotton." localSheetId="104" hidden="1">[64]BOP!$A$36:$IV$36,[64]BOP!$A$44:$IV$44,[64]BOP!$A$59:$IV$59,[64]BOP!#REF!,[64]BOP!#REF!,[64]BOP!$A$79:$IV$79,[64]BOP!$A$81:$IV$88,[64]BOP!#REF!</definedName>
    <definedName name="Cwvu.cotton." localSheetId="105" hidden="1">[64]BOP!$A$36:$IV$36,[64]BOP!$A$44:$IV$44,[64]BOP!$A$59:$IV$59,[64]BOP!#REF!,[64]BOP!#REF!,[64]BOP!$A$79:$IV$79,[64]BOP!$A$81:$IV$88,[64]BOP!#REF!</definedName>
    <definedName name="Cwvu.cotton." localSheetId="106" hidden="1">[64]BOP!$A$36:$IV$36,[64]BOP!$A$44:$IV$44,[64]BOP!$A$59:$IV$59,[64]BOP!#REF!,[64]BOP!#REF!,[64]BOP!$A$79:$IV$79,[64]BOP!$A$81:$IV$88,[64]BOP!#REF!</definedName>
    <definedName name="Cwvu.cotton." localSheetId="107" hidden="1">[64]BOP!$A$36:$IV$36,[64]BOP!$A$44:$IV$44,[64]BOP!$A$59:$IV$59,[64]BOP!#REF!,[64]BOP!#REF!,[64]BOP!$A$79:$IV$79,[64]BOP!$A$81:$IV$88,[64]BOP!#REF!</definedName>
    <definedName name="Cwvu.cotton." localSheetId="108" hidden="1">[64]BOP!$A$36:$IV$36,[64]BOP!$A$44:$IV$44,[64]BOP!$A$59:$IV$59,[64]BOP!#REF!,[64]BOP!#REF!,[64]BOP!$A$79:$IV$79,[64]BOP!$A$81:$IV$88,[64]BOP!#REF!</definedName>
    <definedName name="Cwvu.cotton." localSheetId="109" hidden="1">[64]BOP!$A$36:$IV$36,[64]BOP!$A$44:$IV$44,[64]BOP!$A$59:$IV$59,[64]BOP!#REF!,[64]BOP!#REF!,[64]BOP!$A$79:$IV$79,[64]BOP!$A$81:$IV$88,[64]BOP!#REF!</definedName>
    <definedName name="Cwvu.cotton." localSheetId="110" hidden="1">[64]BOP!$A$36:$IV$36,[64]BOP!$A$44:$IV$44,[64]BOP!$A$59:$IV$59,[64]BOP!#REF!,[64]BOP!#REF!,[64]BOP!$A$79:$IV$79,[64]BOP!$A$81:$IV$88,[64]BOP!#REF!</definedName>
    <definedName name="Cwvu.cotton." localSheetId="111" hidden="1">[64]BOP!$A$36:$IV$36,[64]BOP!$A$44:$IV$44,[64]BOP!$A$59:$IV$59,[64]BOP!#REF!,[64]BOP!#REF!,[64]BOP!$A$79:$IV$79,[64]BOP!$A$81:$IV$88,[64]BOP!#REF!</definedName>
    <definedName name="Cwvu.cotton." localSheetId="69" hidden="1">[64]BOP!$A$36:$IV$36,[64]BOP!$A$44:$IV$44,[64]BOP!$A$59:$IV$59,[64]BOP!#REF!,[64]BOP!#REF!,[64]BOP!$A$79:$IV$79,[64]BOP!$A$81:$IV$88,[64]BOP!#REF!</definedName>
    <definedName name="Cwvu.cotton." hidden="1">[64]BOP!$A$36:$IV$36,[64]BOP!$A$44:$IV$44,[64]BOP!$A$59:$IV$59,[64]BOP!#REF!,[64]BOP!#REF!,[64]BOP!$A$79:$IV$79,[64]BOP!$A$81:$IV$88,[64]BOP!#REF!</definedName>
    <definedName name="Cwvu.cottonall." localSheetId="115" hidden="1">[64]BOP!$A$36:$IV$36,[64]BOP!$A$44:$IV$44,[64]BOP!$A$59:$IV$59,[64]BOP!#REF!,[64]BOP!#REF!,[64]BOP!$A$79:$IV$79,[64]BOP!$A$81:$IV$88</definedName>
    <definedName name="Cwvu.cottonall." localSheetId="170" hidden="1">[64]BOP!$A$36:$IV$36,[64]BOP!$A$44:$IV$44,[64]BOP!$A$59:$IV$59,[64]BOP!#REF!,[64]BOP!#REF!,[64]BOP!$A$79:$IV$79,[64]BOP!$A$81:$IV$88</definedName>
    <definedName name="Cwvu.cottonall." localSheetId="171" hidden="1">[64]BOP!$A$36:$IV$36,[64]BOP!$A$44:$IV$44,[64]BOP!$A$59:$IV$59,[64]BOP!#REF!,[64]BOP!#REF!,[64]BOP!$A$79:$IV$79,[64]BOP!$A$81:$IV$88</definedName>
    <definedName name="Cwvu.cottonall." localSheetId="172" hidden="1">[64]BOP!$A$36:$IV$36,[64]BOP!$A$44:$IV$44,[64]BOP!$A$59:$IV$59,[64]BOP!#REF!,[64]BOP!#REF!,[64]BOP!$A$79:$IV$79,[64]BOP!$A$81:$IV$88</definedName>
    <definedName name="Cwvu.cottonall." localSheetId="173" hidden="1">[64]BOP!$A$36:$IV$36,[64]BOP!$A$44:$IV$44,[64]BOP!$A$59:$IV$59,[64]BOP!#REF!,[64]BOP!#REF!,[64]BOP!$A$79:$IV$79,[64]BOP!$A$81:$IV$88</definedName>
    <definedName name="Cwvu.cottonall." localSheetId="174" hidden="1">[64]BOP!$A$36:$IV$36,[64]BOP!$A$44:$IV$44,[64]BOP!$A$59:$IV$59,[64]BOP!#REF!,[64]BOP!#REF!,[64]BOP!$A$79:$IV$79,[64]BOP!$A$81:$IV$88</definedName>
    <definedName name="Cwvu.cottonall." localSheetId="183" hidden="1">[64]BOP!$A$36:$IV$36,[64]BOP!$A$44:$IV$44,[64]BOP!$A$59:$IV$59,[64]BOP!#REF!,[64]BOP!#REF!,[64]BOP!$A$79:$IV$79,[64]BOP!$A$81:$IV$88</definedName>
    <definedName name="Cwvu.cottonall." localSheetId="47" hidden="1">[64]BOP!$A$36:$IV$36,[64]BOP!$A$44:$IV$44,[64]BOP!$A$59:$IV$59,[64]BOP!#REF!,[64]BOP!#REF!,[64]BOP!$A$79:$IV$79,[64]BOP!$A$81:$IV$88</definedName>
    <definedName name="Cwvu.cottonall." localSheetId="48" hidden="1">[64]BOP!$A$36:$IV$36,[64]BOP!$A$44:$IV$44,[64]BOP!$A$59:$IV$59,[64]BOP!#REF!,[64]BOP!#REF!,[64]BOP!$A$79:$IV$79,[64]BOP!$A$81:$IV$88</definedName>
    <definedName name="Cwvu.cottonall." localSheetId="49" hidden="1">[64]BOP!$A$36:$IV$36,[64]BOP!$A$44:$IV$44,[64]BOP!$A$59:$IV$59,[64]BOP!#REF!,[64]BOP!#REF!,[64]BOP!$A$79:$IV$79,[64]BOP!$A$81:$IV$88</definedName>
    <definedName name="Cwvu.cottonall." localSheetId="50" hidden="1">[64]BOP!$A$36:$IV$36,[64]BOP!$A$44:$IV$44,[64]BOP!$A$59:$IV$59,[64]BOP!#REF!,[64]BOP!#REF!,[64]BOP!$A$79:$IV$79,[64]BOP!$A$81:$IV$88</definedName>
    <definedName name="Cwvu.cottonall." localSheetId="51" hidden="1">[64]BOP!$A$36:$IV$36,[64]BOP!$A$44:$IV$44,[64]BOP!$A$59:$IV$59,[64]BOP!#REF!,[64]BOP!#REF!,[64]BOP!$A$79:$IV$79,[64]BOP!$A$81:$IV$88</definedName>
    <definedName name="Cwvu.cottonall." localSheetId="52" hidden="1">[64]BOP!$A$36:$IV$36,[64]BOP!$A$44:$IV$44,[64]BOP!$A$59:$IV$59,[64]BOP!#REF!,[64]BOP!#REF!,[64]BOP!$A$79:$IV$79,[64]BOP!$A$81:$IV$88</definedName>
    <definedName name="Cwvu.cottonall." localSheetId="56" hidden="1">[64]BOP!$A$36:$IV$36,[64]BOP!$A$44:$IV$44,[64]BOP!$A$59:$IV$59,[64]BOP!#REF!,[64]BOP!#REF!,[64]BOP!$A$79:$IV$79,[64]BOP!$A$81:$IV$88</definedName>
    <definedName name="Cwvu.cottonall." localSheetId="57" hidden="1">[64]BOP!$A$36:$IV$36,[64]BOP!$A$44:$IV$44,[64]BOP!$A$59:$IV$59,[64]BOP!#REF!,[64]BOP!#REF!,[64]BOP!$A$79:$IV$79,[64]BOP!$A$81:$IV$88</definedName>
    <definedName name="Cwvu.cottonall." localSheetId="58" hidden="1">[64]BOP!$A$36:$IV$36,[64]BOP!$A$44:$IV$44,[64]BOP!$A$59:$IV$59,[64]BOP!#REF!,[64]BOP!#REF!,[64]BOP!$A$79:$IV$79,[64]BOP!$A$81:$IV$88</definedName>
    <definedName name="Cwvu.cottonall." localSheetId="59" hidden="1">[64]BOP!$A$36:$IV$36,[64]BOP!$A$44:$IV$44,[64]BOP!$A$59:$IV$59,[64]BOP!#REF!,[64]BOP!#REF!,[64]BOP!$A$79:$IV$79,[64]BOP!$A$81:$IV$88</definedName>
    <definedName name="Cwvu.cottonall." localSheetId="60" hidden="1">[64]BOP!$A$36:$IV$36,[64]BOP!$A$44:$IV$44,[64]BOP!$A$59:$IV$59,[64]BOP!#REF!,[64]BOP!#REF!,[64]BOP!$A$79:$IV$79,[64]BOP!$A$81:$IV$88</definedName>
    <definedName name="Cwvu.cottonall." localSheetId="61" hidden="1">[64]BOP!$A$36:$IV$36,[64]BOP!$A$44:$IV$44,[64]BOP!$A$59:$IV$59,[64]BOP!#REF!,[64]BOP!#REF!,[64]BOP!$A$79:$IV$79,[64]BOP!$A$81:$IV$88</definedName>
    <definedName name="Cwvu.cottonall." localSheetId="62" hidden="1">[64]BOP!$A$36:$IV$36,[64]BOP!$A$44:$IV$44,[64]BOP!$A$59:$IV$59,[64]BOP!#REF!,[64]BOP!#REF!,[64]BOP!$A$79:$IV$79,[64]BOP!$A$81:$IV$88</definedName>
    <definedName name="Cwvu.cottonall." localSheetId="86" hidden="1">[64]BOP!$A$36:$IV$36,[64]BOP!$A$44:$IV$44,[64]BOP!$A$59:$IV$59,[64]BOP!#REF!,[64]BOP!#REF!,[64]BOP!$A$79:$IV$79,[64]BOP!$A$81:$IV$88</definedName>
    <definedName name="Cwvu.cottonall." localSheetId="102" hidden="1">[64]BOP!$A$36:$IV$36,[64]BOP!$A$44:$IV$44,[64]BOP!$A$59:$IV$59,[64]BOP!#REF!,[64]BOP!#REF!,[64]BOP!$A$79:$IV$79,[64]BOP!$A$81:$IV$88</definedName>
    <definedName name="Cwvu.cottonall." localSheetId="112" hidden="1">[64]BOP!$A$36:$IV$36,[64]BOP!$A$44:$IV$44,[64]BOP!$A$59:$IV$59,[64]BOP!#REF!,[64]BOP!#REF!,[64]BOP!$A$79:$IV$79,[64]BOP!$A$81:$IV$88</definedName>
    <definedName name="Cwvu.cottonall." localSheetId="113" hidden="1">[64]BOP!$A$36:$IV$36,[64]BOP!$A$44:$IV$44,[64]BOP!$A$59:$IV$59,[64]BOP!#REF!,[64]BOP!#REF!,[64]BOP!$A$79:$IV$79,[64]BOP!$A$81:$IV$88</definedName>
    <definedName name="Cwvu.cottonall." localSheetId="114" hidden="1">[64]BOP!$A$36:$IV$36,[64]BOP!$A$44:$IV$44,[64]BOP!$A$59:$IV$59,[64]BOP!#REF!,[64]BOP!#REF!,[64]BOP!$A$79:$IV$79,[64]BOP!$A$81:$IV$88</definedName>
    <definedName name="Cwvu.cottonall." localSheetId="103" hidden="1">[64]BOP!$A$36:$IV$36,[64]BOP!$A$44:$IV$44,[64]BOP!$A$59:$IV$59,[64]BOP!#REF!,[64]BOP!#REF!,[64]BOP!$A$79:$IV$79,[64]BOP!$A$81:$IV$88</definedName>
    <definedName name="Cwvu.cottonall." localSheetId="104" hidden="1">[64]BOP!$A$36:$IV$36,[64]BOP!$A$44:$IV$44,[64]BOP!$A$59:$IV$59,[64]BOP!#REF!,[64]BOP!#REF!,[64]BOP!$A$79:$IV$79,[64]BOP!$A$81:$IV$88</definedName>
    <definedName name="Cwvu.cottonall." localSheetId="105" hidden="1">[64]BOP!$A$36:$IV$36,[64]BOP!$A$44:$IV$44,[64]BOP!$A$59:$IV$59,[64]BOP!#REF!,[64]BOP!#REF!,[64]BOP!$A$79:$IV$79,[64]BOP!$A$81:$IV$88</definedName>
    <definedName name="Cwvu.cottonall." localSheetId="106" hidden="1">[64]BOP!$A$36:$IV$36,[64]BOP!$A$44:$IV$44,[64]BOP!$A$59:$IV$59,[64]BOP!#REF!,[64]BOP!#REF!,[64]BOP!$A$79:$IV$79,[64]BOP!$A$81:$IV$88</definedName>
    <definedName name="Cwvu.cottonall." localSheetId="107" hidden="1">[64]BOP!$A$36:$IV$36,[64]BOP!$A$44:$IV$44,[64]BOP!$A$59:$IV$59,[64]BOP!#REF!,[64]BOP!#REF!,[64]BOP!$A$79:$IV$79,[64]BOP!$A$81:$IV$88</definedName>
    <definedName name="Cwvu.cottonall." localSheetId="108" hidden="1">[64]BOP!$A$36:$IV$36,[64]BOP!$A$44:$IV$44,[64]BOP!$A$59:$IV$59,[64]BOP!#REF!,[64]BOP!#REF!,[64]BOP!$A$79:$IV$79,[64]BOP!$A$81:$IV$88</definedName>
    <definedName name="Cwvu.cottonall." localSheetId="109" hidden="1">[64]BOP!$A$36:$IV$36,[64]BOP!$A$44:$IV$44,[64]BOP!$A$59:$IV$59,[64]BOP!#REF!,[64]BOP!#REF!,[64]BOP!$A$79:$IV$79,[64]BOP!$A$81:$IV$88</definedName>
    <definedName name="Cwvu.cottonall." localSheetId="110" hidden="1">[64]BOP!$A$36:$IV$36,[64]BOP!$A$44:$IV$44,[64]BOP!$A$59:$IV$59,[64]BOP!#REF!,[64]BOP!#REF!,[64]BOP!$A$79:$IV$79,[64]BOP!$A$81:$IV$88</definedName>
    <definedName name="Cwvu.cottonall." localSheetId="111" hidden="1">[64]BOP!$A$36:$IV$36,[64]BOP!$A$44:$IV$44,[64]BOP!$A$59:$IV$59,[64]BOP!#REF!,[64]BOP!#REF!,[64]BOP!$A$79:$IV$79,[64]BOP!$A$81:$IV$88</definedName>
    <definedName name="Cwvu.cottonall." hidden="1">[64]BOP!$A$36:$IV$36,[64]BOP!$A$44:$IV$44,[64]BOP!$A$59:$IV$59,[64]BOP!#REF!,[64]BOP!#REF!,[64]BOP!$A$79:$IV$79,[64]BOP!$A$81:$IV$88</definedName>
    <definedName name="Cwvu.exportdetails." localSheetId="115" hidden="1">[64]BOP!$A$36:$IV$36,[64]BOP!$A$44:$IV$44,[64]BOP!$A$59:$IV$59,[64]BOP!#REF!,[64]BOP!#REF!,[64]BOP!$A$79:$IV$79,[64]BOP!#REF!</definedName>
    <definedName name="Cwvu.exportdetails." localSheetId="155" hidden="1">[64]BOP!$A$36:$IV$36,[64]BOP!$A$44:$IV$44,[64]BOP!$A$59:$IV$59,[64]BOP!#REF!,[64]BOP!#REF!,[64]BOP!$A$79:$IV$79,[64]BOP!#REF!</definedName>
    <definedName name="Cwvu.exportdetails." localSheetId="153" hidden="1">[64]BOP!$A$36:$IV$36,[64]BOP!$A$44:$IV$44,[64]BOP!$A$59:$IV$59,[64]BOP!#REF!,[64]BOP!#REF!,[64]BOP!$A$79:$IV$79,[64]BOP!#REF!</definedName>
    <definedName name="Cwvu.exportdetails." localSheetId="157" hidden="1">[64]BOP!$A$36:$IV$36,[64]BOP!$A$44:$IV$44,[64]BOP!$A$59:$IV$59,[64]BOP!#REF!,[64]BOP!#REF!,[64]BOP!$A$79:$IV$79,[64]BOP!#REF!</definedName>
    <definedName name="Cwvu.exportdetails." localSheetId="162" hidden="1">[64]BOP!$A$36:$IV$36,[64]BOP!$A$44:$IV$44,[64]BOP!$A$59:$IV$59,[64]BOP!#REF!,[64]BOP!#REF!,[64]BOP!$A$79:$IV$79,[64]BOP!#REF!</definedName>
    <definedName name="Cwvu.exportdetails." localSheetId="165" hidden="1">[64]BOP!$A$36:$IV$36,[64]BOP!$A$44:$IV$44,[64]BOP!$A$59:$IV$59,[64]BOP!#REF!,[64]BOP!#REF!,[64]BOP!$A$79:$IV$79,[64]BOP!#REF!</definedName>
    <definedName name="Cwvu.exportdetails." localSheetId="170" hidden="1">[64]BOP!$A$36:$IV$36,[64]BOP!$A$44:$IV$44,[64]BOP!$A$59:$IV$59,[64]BOP!#REF!,[64]BOP!#REF!,[64]BOP!$A$79:$IV$79,[64]BOP!#REF!</definedName>
    <definedName name="Cwvu.exportdetails." localSheetId="171" hidden="1">[64]BOP!$A$36:$IV$36,[64]BOP!$A$44:$IV$44,[64]BOP!$A$59:$IV$59,[64]BOP!#REF!,[64]BOP!#REF!,[64]BOP!$A$79:$IV$79,[64]BOP!#REF!</definedName>
    <definedName name="Cwvu.exportdetails." localSheetId="172" hidden="1">[64]BOP!$A$36:$IV$36,[64]BOP!$A$44:$IV$44,[64]BOP!$A$59:$IV$59,[64]BOP!#REF!,[64]BOP!#REF!,[64]BOP!$A$79:$IV$79,[64]BOP!#REF!</definedName>
    <definedName name="Cwvu.exportdetails." localSheetId="173" hidden="1">[64]BOP!$A$36:$IV$36,[64]BOP!$A$44:$IV$44,[64]BOP!$A$59:$IV$59,[64]BOP!#REF!,[64]BOP!#REF!,[64]BOP!$A$79:$IV$79,[64]BOP!#REF!</definedName>
    <definedName name="Cwvu.exportdetails." localSheetId="174" hidden="1">[64]BOP!$A$36:$IV$36,[64]BOP!$A$44:$IV$44,[64]BOP!$A$59:$IV$59,[64]BOP!#REF!,[64]BOP!#REF!,[64]BOP!$A$79:$IV$79,[64]BOP!#REF!</definedName>
    <definedName name="Cwvu.exportdetails." localSheetId="177" hidden="1">[64]BOP!$A$36:$IV$36,[64]BOP!$A$44:$IV$44,[64]BOP!$A$59:$IV$59,[64]BOP!#REF!,[64]BOP!#REF!,[64]BOP!$A$79:$IV$79,[64]BOP!#REF!</definedName>
    <definedName name="Cwvu.exportdetails." localSheetId="185" hidden="1">[64]BOP!$A$36:$IV$36,[64]BOP!$A$44:$IV$44,[64]BOP!$A$59:$IV$59,[64]BOP!#REF!,[64]BOP!#REF!,[64]BOP!$A$79:$IV$79,[64]BOP!#REF!</definedName>
    <definedName name="Cwvu.exportdetails." localSheetId="186" hidden="1">[64]BOP!$A$36:$IV$36,[64]BOP!$A$44:$IV$44,[64]BOP!$A$59:$IV$59,[64]BOP!#REF!,[64]BOP!#REF!,[64]BOP!$A$79:$IV$79,[64]BOP!#REF!</definedName>
    <definedName name="Cwvu.exportdetails." localSheetId="187" hidden="1">[64]BOP!$A$36:$IV$36,[64]BOP!$A$44:$IV$44,[64]BOP!$A$59:$IV$59,[64]BOP!#REF!,[64]BOP!#REF!,[64]BOP!$A$79:$IV$79,[64]BOP!#REF!</definedName>
    <definedName name="Cwvu.exportdetails." localSheetId="178" hidden="1">[64]BOP!$A$36:$IV$36,[64]BOP!$A$44:$IV$44,[64]BOP!$A$59:$IV$59,[64]BOP!#REF!,[64]BOP!#REF!,[64]BOP!$A$79:$IV$79,[64]BOP!#REF!</definedName>
    <definedName name="Cwvu.exportdetails." localSheetId="179" hidden="1">[64]BOP!$A$36:$IV$36,[64]BOP!$A$44:$IV$44,[64]BOP!$A$59:$IV$59,[64]BOP!#REF!,[64]BOP!#REF!,[64]BOP!$A$79:$IV$79,[64]BOP!#REF!</definedName>
    <definedName name="Cwvu.exportdetails." localSheetId="180" hidden="1">[64]BOP!$A$36:$IV$36,[64]BOP!$A$44:$IV$44,[64]BOP!$A$59:$IV$59,[64]BOP!#REF!,[64]BOP!#REF!,[64]BOP!$A$79:$IV$79,[64]BOP!#REF!</definedName>
    <definedName name="Cwvu.exportdetails." localSheetId="181" hidden="1">[64]BOP!$A$36:$IV$36,[64]BOP!$A$44:$IV$44,[64]BOP!$A$59:$IV$59,[64]BOP!#REF!,[64]BOP!#REF!,[64]BOP!$A$79:$IV$79,[64]BOP!#REF!</definedName>
    <definedName name="Cwvu.exportdetails." localSheetId="182" hidden="1">[64]BOP!$A$36:$IV$36,[64]BOP!$A$44:$IV$44,[64]BOP!$A$59:$IV$59,[64]BOP!#REF!,[64]BOP!#REF!,[64]BOP!$A$79:$IV$79,[64]BOP!#REF!</definedName>
    <definedName name="Cwvu.exportdetails." localSheetId="183" hidden="1">[64]BOP!$A$36:$IV$36,[64]BOP!$A$44:$IV$44,[64]BOP!$A$59:$IV$59,[64]BOP!#REF!,[64]BOP!#REF!,[64]BOP!$A$79:$IV$79,[64]BOP!#REF!</definedName>
    <definedName name="Cwvu.exportdetails." localSheetId="184" hidden="1">[64]BOP!$A$36:$IV$36,[64]BOP!$A$44:$IV$44,[64]BOP!$A$59:$IV$59,[64]BOP!#REF!,[64]BOP!#REF!,[64]BOP!$A$79:$IV$79,[64]BOP!#REF!</definedName>
    <definedName name="Cwvu.exportdetails." localSheetId="56" hidden="1">[64]BOP!$A$36:$IV$36,[64]BOP!$A$44:$IV$44,[64]BOP!$A$59:$IV$59,[64]BOP!#REF!,[64]BOP!#REF!,[64]BOP!$A$79:$IV$79,[64]BOP!#REF!</definedName>
    <definedName name="Cwvu.exportdetails." localSheetId="57" hidden="1">[64]BOP!$A$36:$IV$36,[64]BOP!$A$44:$IV$44,[64]BOP!$A$59:$IV$59,[64]BOP!#REF!,[64]BOP!#REF!,[64]BOP!$A$79:$IV$79,[64]BOP!#REF!</definedName>
    <definedName name="Cwvu.exportdetails." localSheetId="58" hidden="1">[64]BOP!$A$36:$IV$36,[64]BOP!$A$44:$IV$44,[64]BOP!$A$59:$IV$59,[64]BOP!#REF!,[64]BOP!#REF!,[64]BOP!$A$79:$IV$79,[64]BOP!#REF!</definedName>
    <definedName name="Cwvu.exportdetails." localSheetId="59" hidden="1">[64]BOP!$A$36:$IV$36,[64]BOP!$A$44:$IV$44,[64]BOP!$A$59:$IV$59,[64]BOP!#REF!,[64]BOP!#REF!,[64]BOP!$A$79:$IV$79,[64]BOP!#REF!</definedName>
    <definedName name="Cwvu.exportdetails." localSheetId="60" hidden="1">[64]BOP!$A$36:$IV$36,[64]BOP!$A$44:$IV$44,[64]BOP!$A$59:$IV$59,[64]BOP!#REF!,[64]BOP!#REF!,[64]BOP!$A$79:$IV$79,[64]BOP!#REF!</definedName>
    <definedName name="Cwvu.exportdetails." localSheetId="61" hidden="1">[64]BOP!$A$36:$IV$36,[64]BOP!$A$44:$IV$44,[64]BOP!$A$59:$IV$59,[64]BOP!#REF!,[64]BOP!#REF!,[64]BOP!$A$79:$IV$79,[64]BOP!#REF!</definedName>
    <definedName name="Cwvu.exportdetails." localSheetId="62" hidden="1">[64]BOP!$A$36:$IV$36,[64]BOP!$A$44:$IV$44,[64]BOP!$A$59:$IV$59,[64]BOP!#REF!,[64]BOP!#REF!,[64]BOP!$A$79:$IV$79,[64]BOP!#REF!</definedName>
    <definedName name="Cwvu.exportdetails." localSheetId="63" hidden="1">[64]BOP!$A$36:$IV$36,[64]BOP!$A$44:$IV$44,[64]BOP!$A$59:$IV$59,[64]BOP!#REF!,[64]BOP!#REF!,[64]BOP!$A$79:$IV$79,[64]BOP!#REF!</definedName>
    <definedName name="Cwvu.exportdetails." localSheetId="67" hidden="1">[64]BOP!$A$36:$IV$36,[64]BOP!$A$44:$IV$44,[64]BOP!$A$59:$IV$59,[64]BOP!#REF!,[64]BOP!#REF!,[64]BOP!$A$79:$IV$79,[64]BOP!#REF!</definedName>
    <definedName name="Cwvu.exportdetails." localSheetId="68" hidden="1">[64]BOP!$A$36:$IV$36,[64]BOP!$A$44:$IV$44,[64]BOP!$A$59:$IV$59,[64]BOP!#REF!,[64]BOP!#REF!,[64]BOP!$A$79:$IV$79,[64]BOP!#REF!</definedName>
    <definedName name="Cwvu.exportdetails." localSheetId="70" hidden="1">[64]BOP!$A$36:$IV$36,[64]BOP!$A$44:$IV$44,[64]BOP!$A$59:$IV$59,[64]BOP!#REF!,[64]BOP!#REF!,[64]BOP!$A$79:$IV$79,[64]BOP!#REF!</definedName>
    <definedName name="Cwvu.exportdetails." localSheetId="86" hidden="1">[64]BOP!$A$36:$IV$36,[64]BOP!$A$44:$IV$44,[64]BOP!$A$59:$IV$59,[64]BOP!#REF!,[64]BOP!#REF!,[64]BOP!$A$79:$IV$79,[64]BOP!#REF!</definedName>
    <definedName name="Cwvu.exportdetails." localSheetId="102" hidden="1">[64]BOP!$A$36:$IV$36,[64]BOP!$A$44:$IV$44,[64]BOP!$A$59:$IV$59,[64]BOP!#REF!,[64]BOP!#REF!,[64]BOP!$A$79:$IV$79,[64]BOP!#REF!</definedName>
    <definedName name="Cwvu.exportdetails." localSheetId="112" hidden="1">[64]BOP!$A$36:$IV$36,[64]BOP!$A$44:$IV$44,[64]BOP!$A$59:$IV$59,[64]BOP!#REF!,[64]BOP!#REF!,[64]BOP!$A$79:$IV$79,[64]BOP!#REF!</definedName>
    <definedName name="Cwvu.exportdetails." localSheetId="113" hidden="1">[64]BOP!$A$36:$IV$36,[64]BOP!$A$44:$IV$44,[64]BOP!$A$59:$IV$59,[64]BOP!#REF!,[64]BOP!#REF!,[64]BOP!$A$79:$IV$79,[64]BOP!#REF!</definedName>
    <definedName name="Cwvu.exportdetails." localSheetId="114" hidden="1">[64]BOP!$A$36:$IV$36,[64]BOP!$A$44:$IV$44,[64]BOP!$A$59:$IV$59,[64]BOP!#REF!,[64]BOP!#REF!,[64]BOP!$A$79:$IV$79,[64]BOP!#REF!</definedName>
    <definedName name="Cwvu.exportdetails." localSheetId="103" hidden="1">[64]BOP!$A$36:$IV$36,[64]BOP!$A$44:$IV$44,[64]BOP!$A$59:$IV$59,[64]BOP!#REF!,[64]BOP!#REF!,[64]BOP!$A$79:$IV$79,[64]BOP!#REF!</definedName>
    <definedName name="Cwvu.exportdetails." localSheetId="104" hidden="1">[64]BOP!$A$36:$IV$36,[64]BOP!$A$44:$IV$44,[64]BOP!$A$59:$IV$59,[64]BOP!#REF!,[64]BOP!#REF!,[64]BOP!$A$79:$IV$79,[64]BOP!#REF!</definedName>
    <definedName name="Cwvu.exportdetails." localSheetId="105" hidden="1">[64]BOP!$A$36:$IV$36,[64]BOP!$A$44:$IV$44,[64]BOP!$A$59:$IV$59,[64]BOP!#REF!,[64]BOP!#REF!,[64]BOP!$A$79:$IV$79,[64]BOP!#REF!</definedName>
    <definedName name="Cwvu.exportdetails." localSheetId="106" hidden="1">[64]BOP!$A$36:$IV$36,[64]BOP!$A$44:$IV$44,[64]BOP!$A$59:$IV$59,[64]BOP!#REF!,[64]BOP!#REF!,[64]BOP!$A$79:$IV$79,[64]BOP!#REF!</definedName>
    <definedName name="Cwvu.exportdetails." localSheetId="107" hidden="1">[64]BOP!$A$36:$IV$36,[64]BOP!$A$44:$IV$44,[64]BOP!$A$59:$IV$59,[64]BOP!#REF!,[64]BOP!#REF!,[64]BOP!$A$79:$IV$79,[64]BOP!#REF!</definedName>
    <definedName name="Cwvu.exportdetails." localSheetId="108" hidden="1">[64]BOP!$A$36:$IV$36,[64]BOP!$A$44:$IV$44,[64]BOP!$A$59:$IV$59,[64]BOP!#REF!,[64]BOP!#REF!,[64]BOP!$A$79:$IV$79,[64]BOP!#REF!</definedName>
    <definedName name="Cwvu.exportdetails." localSheetId="109" hidden="1">[64]BOP!$A$36:$IV$36,[64]BOP!$A$44:$IV$44,[64]BOP!$A$59:$IV$59,[64]BOP!#REF!,[64]BOP!#REF!,[64]BOP!$A$79:$IV$79,[64]BOP!#REF!</definedName>
    <definedName name="Cwvu.exportdetails." localSheetId="110" hidden="1">[64]BOP!$A$36:$IV$36,[64]BOP!$A$44:$IV$44,[64]BOP!$A$59:$IV$59,[64]BOP!#REF!,[64]BOP!#REF!,[64]BOP!$A$79:$IV$79,[64]BOP!#REF!</definedName>
    <definedName name="Cwvu.exportdetails." localSheetId="111" hidden="1">[64]BOP!$A$36:$IV$36,[64]BOP!$A$44:$IV$44,[64]BOP!$A$59:$IV$59,[64]BOP!#REF!,[64]BOP!#REF!,[64]BOP!$A$79:$IV$79,[64]BOP!#REF!</definedName>
    <definedName name="Cwvu.exportdetails." hidden="1">[64]BOP!$A$36:$IV$36,[64]BOP!$A$44:$IV$44,[64]BOP!$A$59:$IV$59,[64]BOP!#REF!,[64]BOP!#REF!,[64]BOP!$A$79:$IV$79,[64]BOP!#REF!</definedName>
    <definedName name="Cwvu.exports." localSheetId="132" hidden="1">[64]BOP!$A$36:$IV$36,[64]BOP!$A$44:$IV$44,[64]BOP!$A$59:$IV$59,[64]BOP!#REF!,[64]BOP!#REF!,[64]BOP!$A$79:$IV$79,[64]BOP!$A$81:$IV$88,[64]BOP!#REF!</definedName>
    <definedName name="Cwvu.exports." localSheetId="133" hidden="1">[64]BOP!$A$36:$IV$36,[64]BOP!$A$44:$IV$44,[64]BOP!$A$59:$IV$59,[64]BOP!#REF!,[64]BOP!#REF!,[64]BOP!$A$79:$IV$79,[64]BOP!$A$81:$IV$88,[64]BOP!#REF!</definedName>
    <definedName name="Cwvu.exports." localSheetId="134" hidden="1">[64]BOP!$A$36:$IV$36,[64]BOP!$A$44:$IV$44,[64]BOP!$A$59:$IV$59,[64]BOP!#REF!,[64]BOP!#REF!,[64]BOP!$A$79:$IV$79,[64]BOP!$A$81:$IV$88,[64]BOP!#REF!</definedName>
    <definedName name="Cwvu.exports." localSheetId="155" hidden="1">[64]BOP!$A$36:$IV$36,[64]BOP!$A$44:$IV$44,[64]BOP!$A$59:$IV$59,[64]BOP!#REF!,[64]BOP!#REF!,[64]BOP!$A$79:$IV$79,[64]BOP!$A$81:$IV$88,[64]BOP!#REF!</definedName>
    <definedName name="Cwvu.exports." localSheetId="153" hidden="1">[64]BOP!$A$36:$IV$36,[64]BOP!$A$44:$IV$44,[64]BOP!$A$59:$IV$59,[64]BOP!#REF!,[64]BOP!#REF!,[64]BOP!$A$79:$IV$79,[64]BOP!$A$81:$IV$88,[64]BOP!#REF!</definedName>
    <definedName name="Cwvu.exports." localSheetId="162" hidden="1">[64]BOP!$A$36:$IV$36,[64]BOP!$A$44:$IV$44,[64]BOP!$A$59:$IV$59,[64]BOP!#REF!,[64]BOP!#REF!,[64]BOP!$A$79:$IV$79,[64]BOP!$A$81:$IV$88,[64]BOP!#REF!</definedName>
    <definedName name="Cwvu.exports." localSheetId="170" hidden="1">[64]BOP!$A$36:$IV$36,[64]BOP!$A$44:$IV$44,[64]BOP!$A$59:$IV$59,[64]BOP!#REF!,[64]BOP!#REF!,[64]BOP!$A$79:$IV$79,[64]BOP!$A$81:$IV$88,[64]BOP!#REF!</definedName>
    <definedName name="Cwvu.exports." localSheetId="171" hidden="1">[64]BOP!$A$36:$IV$36,[64]BOP!$A$44:$IV$44,[64]BOP!$A$59:$IV$59,[64]BOP!#REF!,[64]BOP!#REF!,[64]BOP!$A$79:$IV$79,[64]BOP!$A$81:$IV$88,[64]BOP!#REF!</definedName>
    <definedName name="Cwvu.exports." localSheetId="172" hidden="1">[64]BOP!$A$36:$IV$36,[64]BOP!$A$44:$IV$44,[64]BOP!$A$59:$IV$59,[64]BOP!#REF!,[64]BOP!#REF!,[64]BOP!$A$79:$IV$79,[64]BOP!$A$81:$IV$88,[64]BOP!#REF!</definedName>
    <definedName name="Cwvu.exports." localSheetId="173" hidden="1">[64]BOP!$A$36:$IV$36,[64]BOP!$A$44:$IV$44,[64]BOP!$A$59:$IV$59,[64]BOP!#REF!,[64]BOP!#REF!,[64]BOP!$A$79:$IV$79,[64]BOP!$A$81:$IV$88,[64]BOP!#REF!</definedName>
    <definedName name="Cwvu.exports." localSheetId="174" hidden="1">[64]BOP!$A$36:$IV$36,[64]BOP!$A$44:$IV$44,[64]BOP!$A$59:$IV$59,[64]BOP!#REF!,[64]BOP!#REF!,[64]BOP!$A$79:$IV$79,[64]BOP!$A$81:$IV$88,[64]BOP!#REF!</definedName>
    <definedName name="Cwvu.exports." localSheetId="46" hidden="1">[64]BOP!$A$36:$IV$36,[64]BOP!$A$44:$IV$44,[64]BOP!$A$59:$IV$59,[64]BOP!#REF!,[64]BOP!#REF!,[64]BOP!$A$79:$IV$79,[64]BOP!$A$81:$IV$88,[64]BOP!#REF!</definedName>
    <definedName name="Cwvu.exports." localSheetId="47" hidden="1">[64]BOP!$A$36:$IV$36,[64]BOP!$A$44:$IV$44,[64]BOP!$A$59:$IV$59,[64]BOP!#REF!,[64]BOP!#REF!,[64]BOP!$A$79:$IV$79,[64]BOP!$A$81:$IV$88,[64]BOP!#REF!</definedName>
    <definedName name="Cwvu.exports." localSheetId="48" hidden="1">[64]BOP!$A$36:$IV$36,[64]BOP!$A$44:$IV$44,[64]BOP!$A$59:$IV$59,[64]BOP!#REF!,[64]BOP!#REF!,[64]BOP!$A$79:$IV$79,[64]BOP!$A$81:$IV$88,[64]BOP!#REF!</definedName>
    <definedName name="Cwvu.exports." localSheetId="49" hidden="1">[64]BOP!$A$36:$IV$36,[64]BOP!$A$44:$IV$44,[64]BOP!$A$59:$IV$59,[64]BOP!#REF!,[64]BOP!#REF!,[64]BOP!$A$79:$IV$79,[64]BOP!$A$81:$IV$88,[64]BOP!#REF!</definedName>
    <definedName name="Cwvu.exports." localSheetId="50" hidden="1">[64]BOP!$A$36:$IV$36,[64]BOP!$A$44:$IV$44,[64]BOP!$A$59:$IV$59,[64]BOP!#REF!,[64]BOP!#REF!,[64]BOP!$A$79:$IV$79,[64]BOP!$A$81:$IV$88,[64]BOP!#REF!</definedName>
    <definedName name="Cwvu.exports." localSheetId="51" hidden="1">[64]BOP!$A$36:$IV$36,[64]BOP!$A$44:$IV$44,[64]BOP!$A$59:$IV$59,[64]BOP!#REF!,[64]BOP!#REF!,[64]BOP!$A$79:$IV$79,[64]BOP!$A$81:$IV$88,[64]BOP!#REF!</definedName>
    <definedName name="Cwvu.exports." localSheetId="52" hidden="1">[64]BOP!$A$36:$IV$36,[64]BOP!$A$44:$IV$44,[64]BOP!$A$59:$IV$59,[64]BOP!#REF!,[64]BOP!#REF!,[64]BOP!$A$79:$IV$79,[64]BOP!$A$81:$IV$88,[64]BOP!#REF!</definedName>
    <definedName name="Cwvu.exports." localSheetId="56" hidden="1">[64]BOP!$A$36:$IV$36,[64]BOP!$A$44:$IV$44,[64]BOP!$A$59:$IV$59,[64]BOP!#REF!,[64]BOP!#REF!,[64]BOP!$A$79:$IV$79,[64]BOP!$A$81:$IV$88,[64]BOP!#REF!</definedName>
    <definedName name="Cwvu.exports." localSheetId="57" hidden="1">[64]BOP!$A$36:$IV$36,[64]BOP!$A$44:$IV$44,[64]BOP!$A$59:$IV$59,[64]BOP!#REF!,[64]BOP!#REF!,[64]BOP!$A$79:$IV$79,[64]BOP!$A$81:$IV$88,[64]BOP!#REF!</definedName>
    <definedName name="Cwvu.exports." localSheetId="58" hidden="1">[64]BOP!$A$36:$IV$36,[64]BOP!$A$44:$IV$44,[64]BOP!$A$59:$IV$59,[64]BOP!#REF!,[64]BOP!#REF!,[64]BOP!$A$79:$IV$79,[64]BOP!$A$81:$IV$88,[64]BOP!#REF!</definedName>
    <definedName name="Cwvu.exports." localSheetId="59" hidden="1">[64]BOP!$A$36:$IV$36,[64]BOP!$A$44:$IV$44,[64]BOP!$A$59:$IV$59,[64]BOP!#REF!,[64]BOP!#REF!,[64]BOP!$A$79:$IV$79,[64]BOP!$A$81:$IV$88,[64]BOP!#REF!</definedName>
    <definedName name="Cwvu.exports." localSheetId="60" hidden="1">[64]BOP!$A$36:$IV$36,[64]BOP!$A$44:$IV$44,[64]BOP!$A$59:$IV$59,[64]BOP!#REF!,[64]BOP!#REF!,[64]BOP!$A$79:$IV$79,[64]BOP!$A$81:$IV$88,[64]BOP!#REF!</definedName>
    <definedName name="Cwvu.exports." localSheetId="61" hidden="1">[64]BOP!$A$36:$IV$36,[64]BOP!$A$44:$IV$44,[64]BOP!$A$59:$IV$59,[64]BOP!#REF!,[64]BOP!#REF!,[64]BOP!$A$79:$IV$79,[64]BOP!$A$81:$IV$88,[64]BOP!#REF!</definedName>
    <definedName name="Cwvu.exports." localSheetId="62" hidden="1">[64]BOP!$A$36:$IV$36,[64]BOP!$A$44:$IV$44,[64]BOP!$A$59:$IV$59,[64]BOP!#REF!,[64]BOP!#REF!,[64]BOP!$A$79:$IV$79,[64]BOP!$A$81:$IV$88,[64]BOP!#REF!</definedName>
    <definedName name="Cwvu.exports." localSheetId="70" hidden="1">[64]BOP!$A$36:$IV$36,[64]BOP!$A$44:$IV$44,[64]BOP!$A$59:$IV$59,[64]BOP!#REF!,[64]BOP!#REF!,[64]BOP!$A$79:$IV$79,[64]BOP!$A$81:$IV$88,[64]BOP!#REF!</definedName>
    <definedName name="Cwvu.exports." localSheetId="69" hidden="1">[64]BOP!$A$36:$IV$36,[64]BOP!$A$44:$IV$44,[64]BOP!$A$59:$IV$59,[64]BOP!#REF!,[64]BOP!#REF!,[64]BOP!$A$79:$IV$79,[64]BOP!$A$81:$IV$88,[64]BOP!#REF!</definedName>
    <definedName name="Cwvu.exports." hidden="1">[64]BOP!$A$36:$IV$36,[64]BOP!$A$44:$IV$44,[64]BOP!$A$59:$IV$59,[64]BOP!#REF!,[64]BOP!#REF!,[64]BOP!$A$79:$IV$79,[64]BOP!$A$81:$IV$88,[64]BOP!#REF!</definedName>
    <definedName name="Cwvu.gold." localSheetId="132" hidden="1">[64]BOP!$A$36:$IV$36,[64]BOP!$A$44:$IV$44,[64]BOP!$A$59:$IV$59,[64]BOP!#REF!,[64]BOP!#REF!,[64]BOP!$A$79:$IV$79,[64]BOP!$A$81:$IV$88,[64]BOP!#REF!</definedName>
    <definedName name="Cwvu.gold." localSheetId="133" hidden="1">[64]BOP!$A$36:$IV$36,[64]BOP!$A$44:$IV$44,[64]BOP!$A$59:$IV$59,[64]BOP!#REF!,[64]BOP!#REF!,[64]BOP!$A$79:$IV$79,[64]BOP!$A$81:$IV$88,[64]BOP!#REF!</definedName>
    <definedName name="Cwvu.gold." localSheetId="134" hidden="1">[64]BOP!$A$36:$IV$36,[64]BOP!$A$44:$IV$44,[64]BOP!$A$59:$IV$59,[64]BOP!#REF!,[64]BOP!#REF!,[64]BOP!$A$79:$IV$79,[64]BOP!$A$81:$IV$88,[64]BOP!#REF!</definedName>
    <definedName name="Cwvu.gold." localSheetId="155" hidden="1">[64]BOP!$A$36:$IV$36,[64]BOP!$A$44:$IV$44,[64]BOP!$A$59:$IV$59,[64]BOP!#REF!,[64]BOP!#REF!,[64]BOP!$A$79:$IV$79,[64]BOP!$A$81:$IV$88,[64]BOP!#REF!</definedName>
    <definedName name="Cwvu.gold." localSheetId="153" hidden="1">[64]BOP!$A$36:$IV$36,[64]BOP!$A$44:$IV$44,[64]BOP!$A$59:$IV$59,[64]BOP!#REF!,[64]BOP!#REF!,[64]BOP!$A$79:$IV$79,[64]BOP!$A$81:$IV$88,[64]BOP!#REF!</definedName>
    <definedName name="Cwvu.gold." localSheetId="162" hidden="1">[64]BOP!$A$36:$IV$36,[64]BOP!$A$44:$IV$44,[64]BOP!$A$59:$IV$59,[64]BOP!#REF!,[64]BOP!#REF!,[64]BOP!$A$79:$IV$79,[64]BOP!$A$81:$IV$88,[64]BOP!#REF!</definedName>
    <definedName name="Cwvu.gold." localSheetId="170" hidden="1">[64]BOP!$A$36:$IV$36,[64]BOP!$A$44:$IV$44,[64]BOP!$A$59:$IV$59,[64]BOP!#REF!,[64]BOP!#REF!,[64]BOP!$A$79:$IV$79,[64]BOP!$A$81:$IV$88,[64]BOP!#REF!</definedName>
    <definedName name="Cwvu.gold." localSheetId="171" hidden="1">[64]BOP!$A$36:$IV$36,[64]BOP!$A$44:$IV$44,[64]BOP!$A$59:$IV$59,[64]BOP!#REF!,[64]BOP!#REF!,[64]BOP!$A$79:$IV$79,[64]BOP!$A$81:$IV$88,[64]BOP!#REF!</definedName>
    <definedName name="Cwvu.gold." localSheetId="172" hidden="1">[64]BOP!$A$36:$IV$36,[64]BOP!$A$44:$IV$44,[64]BOP!$A$59:$IV$59,[64]BOP!#REF!,[64]BOP!#REF!,[64]BOP!$A$79:$IV$79,[64]BOP!$A$81:$IV$88,[64]BOP!#REF!</definedName>
    <definedName name="Cwvu.gold." localSheetId="173" hidden="1">[64]BOP!$A$36:$IV$36,[64]BOP!$A$44:$IV$44,[64]BOP!$A$59:$IV$59,[64]BOP!#REF!,[64]BOP!#REF!,[64]BOP!$A$79:$IV$79,[64]BOP!$A$81:$IV$88,[64]BOP!#REF!</definedName>
    <definedName name="Cwvu.gold." localSheetId="174" hidden="1">[64]BOP!$A$36:$IV$36,[64]BOP!$A$44:$IV$44,[64]BOP!$A$59:$IV$59,[64]BOP!#REF!,[64]BOP!#REF!,[64]BOP!$A$79:$IV$79,[64]BOP!$A$81:$IV$88,[64]BOP!#REF!</definedName>
    <definedName name="Cwvu.gold." localSheetId="46" hidden="1">[64]BOP!$A$36:$IV$36,[64]BOP!$A$44:$IV$44,[64]BOP!$A$59:$IV$59,[64]BOP!#REF!,[64]BOP!#REF!,[64]BOP!$A$79:$IV$79,[64]BOP!$A$81:$IV$88,[64]BOP!#REF!</definedName>
    <definedName name="Cwvu.gold." localSheetId="47" hidden="1">[64]BOP!$A$36:$IV$36,[64]BOP!$A$44:$IV$44,[64]BOP!$A$59:$IV$59,[64]BOP!#REF!,[64]BOP!#REF!,[64]BOP!$A$79:$IV$79,[64]BOP!$A$81:$IV$88,[64]BOP!#REF!</definedName>
    <definedName name="Cwvu.gold." localSheetId="48" hidden="1">[64]BOP!$A$36:$IV$36,[64]BOP!$A$44:$IV$44,[64]BOP!$A$59:$IV$59,[64]BOP!#REF!,[64]BOP!#REF!,[64]BOP!$A$79:$IV$79,[64]BOP!$A$81:$IV$88,[64]BOP!#REF!</definedName>
    <definedName name="Cwvu.gold." localSheetId="49" hidden="1">[64]BOP!$A$36:$IV$36,[64]BOP!$A$44:$IV$44,[64]BOP!$A$59:$IV$59,[64]BOP!#REF!,[64]BOP!#REF!,[64]BOP!$A$79:$IV$79,[64]BOP!$A$81:$IV$88,[64]BOP!#REF!</definedName>
    <definedName name="Cwvu.gold." localSheetId="50" hidden="1">[64]BOP!$A$36:$IV$36,[64]BOP!$A$44:$IV$44,[64]BOP!$A$59:$IV$59,[64]BOP!#REF!,[64]BOP!#REF!,[64]BOP!$A$79:$IV$79,[64]BOP!$A$81:$IV$88,[64]BOP!#REF!</definedName>
    <definedName name="Cwvu.gold." localSheetId="51" hidden="1">[64]BOP!$A$36:$IV$36,[64]BOP!$A$44:$IV$44,[64]BOP!$A$59:$IV$59,[64]BOP!#REF!,[64]BOP!#REF!,[64]BOP!$A$79:$IV$79,[64]BOP!$A$81:$IV$88,[64]BOP!#REF!</definedName>
    <definedName name="Cwvu.gold." localSheetId="52" hidden="1">[64]BOP!$A$36:$IV$36,[64]BOP!$A$44:$IV$44,[64]BOP!$A$59:$IV$59,[64]BOP!#REF!,[64]BOP!#REF!,[64]BOP!$A$79:$IV$79,[64]BOP!$A$81:$IV$88,[64]BOP!#REF!</definedName>
    <definedName name="Cwvu.gold." localSheetId="56" hidden="1">[64]BOP!$A$36:$IV$36,[64]BOP!$A$44:$IV$44,[64]BOP!$A$59:$IV$59,[64]BOP!#REF!,[64]BOP!#REF!,[64]BOP!$A$79:$IV$79,[64]BOP!$A$81:$IV$88,[64]BOP!#REF!</definedName>
    <definedName name="Cwvu.gold." localSheetId="57" hidden="1">[64]BOP!$A$36:$IV$36,[64]BOP!$A$44:$IV$44,[64]BOP!$A$59:$IV$59,[64]BOP!#REF!,[64]BOP!#REF!,[64]BOP!$A$79:$IV$79,[64]BOP!$A$81:$IV$88,[64]BOP!#REF!</definedName>
    <definedName name="Cwvu.gold." localSheetId="58" hidden="1">[64]BOP!$A$36:$IV$36,[64]BOP!$A$44:$IV$44,[64]BOP!$A$59:$IV$59,[64]BOP!#REF!,[64]BOP!#REF!,[64]BOP!$A$79:$IV$79,[64]BOP!$A$81:$IV$88,[64]BOP!#REF!</definedName>
    <definedName name="Cwvu.gold." localSheetId="59" hidden="1">[64]BOP!$A$36:$IV$36,[64]BOP!$A$44:$IV$44,[64]BOP!$A$59:$IV$59,[64]BOP!#REF!,[64]BOP!#REF!,[64]BOP!$A$79:$IV$79,[64]BOP!$A$81:$IV$88,[64]BOP!#REF!</definedName>
    <definedName name="Cwvu.gold." localSheetId="60" hidden="1">[64]BOP!$A$36:$IV$36,[64]BOP!$A$44:$IV$44,[64]BOP!$A$59:$IV$59,[64]BOP!#REF!,[64]BOP!#REF!,[64]BOP!$A$79:$IV$79,[64]BOP!$A$81:$IV$88,[64]BOP!#REF!</definedName>
    <definedName name="Cwvu.gold." localSheetId="61" hidden="1">[64]BOP!$A$36:$IV$36,[64]BOP!$A$44:$IV$44,[64]BOP!$A$59:$IV$59,[64]BOP!#REF!,[64]BOP!#REF!,[64]BOP!$A$79:$IV$79,[64]BOP!$A$81:$IV$88,[64]BOP!#REF!</definedName>
    <definedName name="Cwvu.gold." localSheetId="62" hidden="1">[64]BOP!$A$36:$IV$36,[64]BOP!$A$44:$IV$44,[64]BOP!$A$59:$IV$59,[64]BOP!#REF!,[64]BOP!#REF!,[64]BOP!$A$79:$IV$79,[64]BOP!$A$81:$IV$88,[64]BOP!#REF!</definedName>
    <definedName name="Cwvu.gold." localSheetId="69" hidden="1">[64]BOP!$A$36:$IV$36,[64]BOP!$A$44:$IV$44,[64]BOP!$A$59:$IV$59,[64]BOP!#REF!,[64]BOP!#REF!,[64]BOP!$A$79:$IV$79,[64]BOP!$A$81:$IV$88,[64]BOP!#REF!</definedName>
    <definedName name="Cwvu.gold." hidden="1">[64]BOP!$A$36:$IV$36,[64]BOP!$A$44:$IV$44,[64]BOP!$A$59:$IV$59,[64]BOP!#REF!,[64]BOP!#REF!,[64]BOP!$A$79:$IV$79,[64]BOP!$A$81:$IV$88,[64]BOP!#REF!</definedName>
    <definedName name="Cwvu.goldall." localSheetId="132" hidden="1">[64]BOP!$A$36:$IV$36,[64]BOP!$A$44:$IV$44,[64]BOP!$A$59:$IV$59,[64]BOP!#REF!,[64]BOP!#REF!,[64]BOP!$A$79:$IV$79,[64]BOP!$A$81:$IV$88,[64]BOP!#REF!</definedName>
    <definedName name="Cwvu.goldall." localSheetId="133" hidden="1">[64]BOP!$A$36:$IV$36,[64]BOP!$A$44:$IV$44,[64]BOP!$A$59:$IV$59,[64]BOP!#REF!,[64]BOP!#REF!,[64]BOP!$A$79:$IV$79,[64]BOP!$A$81:$IV$88,[64]BOP!#REF!</definedName>
    <definedName name="Cwvu.goldall." localSheetId="134" hidden="1">[64]BOP!$A$36:$IV$36,[64]BOP!$A$44:$IV$44,[64]BOP!$A$59:$IV$59,[64]BOP!#REF!,[64]BOP!#REF!,[64]BOP!$A$79:$IV$79,[64]BOP!$A$81:$IV$88,[64]BOP!#REF!</definedName>
    <definedName name="Cwvu.goldall." localSheetId="46" hidden="1">[64]BOP!$A$36:$IV$36,[64]BOP!$A$44:$IV$44,[64]BOP!$A$59:$IV$59,[64]BOP!#REF!,[64]BOP!#REF!,[64]BOP!$A$79:$IV$79,[64]BOP!$A$81:$IV$88,[64]BOP!#REF!</definedName>
    <definedName name="Cwvu.goldall." localSheetId="47" hidden="1">[64]BOP!$A$36:$IV$36,[64]BOP!$A$44:$IV$44,[64]BOP!$A$59:$IV$59,[64]BOP!#REF!,[64]BOP!#REF!,[64]BOP!$A$79:$IV$79,[64]BOP!$A$81:$IV$88,[64]BOP!#REF!</definedName>
    <definedName name="Cwvu.goldall." localSheetId="48" hidden="1">[64]BOP!$A$36:$IV$36,[64]BOP!$A$44:$IV$44,[64]BOP!$A$59:$IV$59,[64]BOP!#REF!,[64]BOP!#REF!,[64]BOP!$A$79:$IV$79,[64]BOP!$A$81:$IV$88,[64]BOP!#REF!</definedName>
    <definedName name="Cwvu.goldall." localSheetId="49" hidden="1">[64]BOP!$A$36:$IV$36,[64]BOP!$A$44:$IV$44,[64]BOP!$A$59:$IV$59,[64]BOP!#REF!,[64]BOP!#REF!,[64]BOP!$A$79:$IV$79,[64]BOP!$A$81:$IV$88,[64]BOP!#REF!</definedName>
    <definedName name="Cwvu.goldall." localSheetId="50" hidden="1">[64]BOP!$A$36:$IV$36,[64]BOP!$A$44:$IV$44,[64]BOP!$A$59:$IV$59,[64]BOP!#REF!,[64]BOP!#REF!,[64]BOP!$A$79:$IV$79,[64]BOP!$A$81:$IV$88,[64]BOP!#REF!</definedName>
    <definedName name="Cwvu.goldall." localSheetId="51" hidden="1">[64]BOP!$A$36:$IV$36,[64]BOP!$A$44:$IV$44,[64]BOP!$A$59:$IV$59,[64]BOP!#REF!,[64]BOP!#REF!,[64]BOP!$A$79:$IV$79,[64]BOP!$A$81:$IV$88,[64]BOP!#REF!</definedName>
    <definedName name="Cwvu.goldall." localSheetId="52" hidden="1">[64]BOP!$A$36:$IV$36,[64]BOP!$A$44:$IV$44,[64]BOP!$A$59:$IV$59,[64]BOP!#REF!,[64]BOP!#REF!,[64]BOP!$A$79:$IV$79,[64]BOP!$A$81:$IV$88,[64]BOP!#REF!</definedName>
    <definedName name="Cwvu.goldall." localSheetId="56" hidden="1">[64]BOP!$A$36:$IV$36,[64]BOP!$A$44:$IV$44,[64]BOP!$A$59:$IV$59,[64]BOP!#REF!,[64]BOP!#REF!,[64]BOP!$A$79:$IV$79,[64]BOP!$A$81:$IV$88,[64]BOP!#REF!</definedName>
    <definedName name="Cwvu.goldall." localSheetId="57" hidden="1">[64]BOP!$A$36:$IV$36,[64]BOP!$A$44:$IV$44,[64]BOP!$A$59:$IV$59,[64]BOP!#REF!,[64]BOP!#REF!,[64]BOP!$A$79:$IV$79,[64]BOP!$A$81:$IV$88,[64]BOP!#REF!</definedName>
    <definedName name="Cwvu.goldall." localSheetId="58" hidden="1">[64]BOP!$A$36:$IV$36,[64]BOP!$A$44:$IV$44,[64]BOP!$A$59:$IV$59,[64]BOP!#REF!,[64]BOP!#REF!,[64]BOP!$A$79:$IV$79,[64]BOP!$A$81:$IV$88,[64]BOP!#REF!</definedName>
    <definedName name="Cwvu.goldall." localSheetId="59" hidden="1">[64]BOP!$A$36:$IV$36,[64]BOP!$A$44:$IV$44,[64]BOP!$A$59:$IV$59,[64]BOP!#REF!,[64]BOP!#REF!,[64]BOP!$A$79:$IV$79,[64]BOP!$A$81:$IV$88,[64]BOP!#REF!</definedName>
    <definedName name="Cwvu.goldall." localSheetId="60" hidden="1">[64]BOP!$A$36:$IV$36,[64]BOP!$A$44:$IV$44,[64]BOP!$A$59:$IV$59,[64]BOP!#REF!,[64]BOP!#REF!,[64]BOP!$A$79:$IV$79,[64]BOP!$A$81:$IV$88,[64]BOP!#REF!</definedName>
    <definedName name="Cwvu.goldall." localSheetId="61" hidden="1">[64]BOP!$A$36:$IV$36,[64]BOP!$A$44:$IV$44,[64]BOP!$A$59:$IV$59,[64]BOP!#REF!,[64]BOP!#REF!,[64]BOP!$A$79:$IV$79,[64]BOP!$A$81:$IV$88,[64]BOP!#REF!</definedName>
    <definedName name="Cwvu.goldall." localSheetId="62" hidden="1">[64]BOP!$A$36:$IV$36,[64]BOP!$A$44:$IV$44,[64]BOP!$A$59:$IV$59,[64]BOP!#REF!,[64]BOP!#REF!,[64]BOP!$A$79:$IV$79,[64]BOP!$A$81:$IV$88,[64]BOP!#REF!</definedName>
    <definedName name="Cwvu.goldall." localSheetId="69" hidden="1">[64]BOP!$A$36:$IV$36,[64]BOP!$A$44:$IV$44,[64]BOP!$A$59:$IV$59,[64]BOP!#REF!,[64]BOP!#REF!,[64]BOP!$A$79:$IV$79,[64]BOP!$A$81:$IV$88,[64]BOP!#REF!</definedName>
    <definedName name="Cwvu.goldall." hidden="1">[64]BOP!$A$36:$IV$36,[64]BOP!$A$44:$IV$44,[64]BOP!$A$59:$IV$59,[64]BOP!#REF!,[64]BOP!#REF!,[64]BOP!$A$79:$IV$79,[64]BOP!$A$81:$IV$88,[64]BOP!#REF!</definedName>
    <definedName name="Cwvu.imports." localSheetId="132" hidden="1">[64]BOP!$A$36:$IV$36,[64]BOP!$A$44:$IV$44,[64]BOP!$A$59:$IV$59,[64]BOP!#REF!,[64]BOP!#REF!,[64]BOP!$A$79:$IV$79,[64]BOP!$A$81:$IV$88,[64]BOP!#REF!,[64]BOP!#REF!</definedName>
    <definedName name="Cwvu.imports." localSheetId="133" hidden="1">[64]BOP!$A$36:$IV$36,[64]BOP!$A$44:$IV$44,[64]BOP!$A$59:$IV$59,[64]BOP!#REF!,[64]BOP!#REF!,[64]BOP!$A$79:$IV$79,[64]BOP!$A$81:$IV$88,[64]BOP!#REF!,[64]BOP!#REF!</definedName>
    <definedName name="Cwvu.imports." localSheetId="134" hidden="1">[64]BOP!$A$36:$IV$36,[64]BOP!$A$44:$IV$44,[64]BOP!$A$59:$IV$59,[64]BOP!#REF!,[64]BOP!#REF!,[64]BOP!$A$79:$IV$79,[64]BOP!$A$81:$IV$88,[64]BOP!#REF!,[64]BOP!#REF!</definedName>
    <definedName name="Cwvu.imports." localSheetId="155" hidden="1">[64]BOP!$A$36:$IV$36,[64]BOP!$A$44:$IV$44,[64]BOP!$A$59:$IV$59,[64]BOP!#REF!,[64]BOP!#REF!,[64]BOP!$A$79:$IV$79,[64]BOP!$A$81:$IV$88,[64]BOP!#REF!,[64]BOP!#REF!</definedName>
    <definedName name="Cwvu.imports." localSheetId="153" hidden="1">[64]BOP!$A$36:$IV$36,[64]BOP!$A$44:$IV$44,[64]BOP!$A$59:$IV$59,[64]BOP!#REF!,[64]BOP!#REF!,[64]BOP!$A$79:$IV$79,[64]BOP!$A$81:$IV$88,[64]BOP!#REF!,[64]BOP!#REF!</definedName>
    <definedName name="Cwvu.imports." localSheetId="162" hidden="1">[64]BOP!$A$36:$IV$36,[64]BOP!$A$44:$IV$44,[64]BOP!$A$59:$IV$59,[64]BOP!#REF!,[64]BOP!#REF!,[64]BOP!$A$79:$IV$79,[64]BOP!$A$81:$IV$88,[64]BOP!#REF!,[64]BOP!#REF!</definedName>
    <definedName name="Cwvu.imports." localSheetId="170" hidden="1">[64]BOP!$A$36:$IV$36,[64]BOP!$A$44:$IV$44,[64]BOP!$A$59:$IV$59,[64]BOP!#REF!,[64]BOP!#REF!,[64]BOP!$A$79:$IV$79,[64]BOP!$A$81:$IV$88,[64]BOP!#REF!,[64]BOP!#REF!</definedName>
    <definedName name="Cwvu.imports." localSheetId="171" hidden="1">[64]BOP!$A$36:$IV$36,[64]BOP!$A$44:$IV$44,[64]BOP!$A$59:$IV$59,[64]BOP!#REF!,[64]BOP!#REF!,[64]BOP!$A$79:$IV$79,[64]BOP!$A$81:$IV$88,[64]BOP!#REF!,[64]BOP!#REF!</definedName>
    <definedName name="Cwvu.imports." localSheetId="172" hidden="1">[64]BOP!$A$36:$IV$36,[64]BOP!$A$44:$IV$44,[64]BOP!$A$59:$IV$59,[64]BOP!#REF!,[64]BOP!#REF!,[64]BOP!$A$79:$IV$79,[64]BOP!$A$81:$IV$88,[64]BOP!#REF!,[64]BOP!#REF!</definedName>
    <definedName name="Cwvu.imports." localSheetId="173" hidden="1">[64]BOP!$A$36:$IV$36,[64]BOP!$A$44:$IV$44,[64]BOP!$A$59:$IV$59,[64]BOP!#REF!,[64]BOP!#REF!,[64]BOP!$A$79:$IV$79,[64]BOP!$A$81:$IV$88,[64]BOP!#REF!,[64]BOP!#REF!</definedName>
    <definedName name="Cwvu.imports." localSheetId="174" hidden="1">[64]BOP!$A$36:$IV$36,[64]BOP!$A$44:$IV$44,[64]BOP!$A$59:$IV$59,[64]BOP!#REF!,[64]BOP!#REF!,[64]BOP!$A$79:$IV$79,[64]BOP!$A$81:$IV$88,[64]BOP!#REF!,[64]BOP!#REF!</definedName>
    <definedName name="Cwvu.imports." localSheetId="46" hidden="1">[64]BOP!$A$36:$IV$36,[64]BOP!$A$44:$IV$44,[64]BOP!$A$59:$IV$59,[64]BOP!#REF!,[64]BOP!#REF!,[64]BOP!$A$79:$IV$79,[64]BOP!$A$81:$IV$88,[64]BOP!#REF!,[64]BOP!#REF!</definedName>
    <definedName name="Cwvu.imports." localSheetId="47" hidden="1">[64]BOP!$A$36:$IV$36,[64]BOP!$A$44:$IV$44,[64]BOP!$A$59:$IV$59,[64]BOP!#REF!,[64]BOP!#REF!,[64]BOP!$A$79:$IV$79,[64]BOP!$A$81:$IV$88,[64]BOP!#REF!,[64]BOP!#REF!</definedName>
    <definedName name="Cwvu.imports." localSheetId="48" hidden="1">[64]BOP!$A$36:$IV$36,[64]BOP!$A$44:$IV$44,[64]BOP!$A$59:$IV$59,[64]BOP!#REF!,[64]BOP!#REF!,[64]BOP!$A$79:$IV$79,[64]BOP!$A$81:$IV$88,[64]BOP!#REF!,[64]BOP!#REF!</definedName>
    <definedName name="Cwvu.imports." localSheetId="49" hidden="1">[64]BOP!$A$36:$IV$36,[64]BOP!$A$44:$IV$44,[64]BOP!$A$59:$IV$59,[64]BOP!#REF!,[64]BOP!#REF!,[64]BOP!$A$79:$IV$79,[64]BOP!$A$81:$IV$88,[64]BOP!#REF!,[64]BOP!#REF!</definedName>
    <definedName name="Cwvu.imports." localSheetId="50" hidden="1">[64]BOP!$A$36:$IV$36,[64]BOP!$A$44:$IV$44,[64]BOP!$A$59:$IV$59,[64]BOP!#REF!,[64]BOP!#REF!,[64]BOP!$A$79:$IV$79,[64]BOP!$A$81:$IV$88,[64]BOP!#REF!,[64]BOP!#REF!</definedName>
    <definedName name="Cwvu.imports." localSheetId="51" hidden="1">[64]BOP!$A$36:$IV$36,[64]BOP!$A$44:$IV$44,[64]BOP!$A$59:$IV$59,[64]BOP!#REF!,[64]BOP!#REF!,[64]BOP!$A$79:$IV$79,[64]BOP!$A$81:$IV$88,[64]BOP!#REF!,[64]BOP!#REF!</definedName>
    <definedName name="Cwvu.imports." localSheetId="52" hidden="1">[64]BOP!$A$36:$IV$36,[64]BOP!$A$44:$IV$44,[64]BOP!$A$59:$IV$59,[64]BOP!#REF!,[64]BOP!#REF!,[64]BOP!$A$79:$IV$79,[64]BOP!$A$81:$IV$88,[64]BOP!#REF!,[64]BOP!#REF!</definedName>
    <definedName name="Cwvu.imports." localSheetId="56" hidden="1">[64]BOP!$A$36:$IV$36,[64]BOP!$A$44:$IV$44,[64]BOP!$A$59:$IV$59,[64]BOP!#REF!,[64]BOP!#REF!,[64]BOP!$A$79:$IV$79,[64]BOP!$A$81:$IV$88,[64]BOP!#REF!,[64]BOP!#REF!</definedName>
    <definedName name="Cwvu.imports." localSheetId="57" hidden="1">[64]BOP!$A$36:$IV$36,[64]BOP!$A$44:$IV$44,[64]BOP!$A$59:$IV$59,[64]BOP!#REF!,[64]BOP!#REF!,[64]BOP!$A$79:$IV$79,[64]BOP!$A$81:$IV$88,[64]BOP!#REF!,[64]BOP!#REF!</definedName>
    <definedName name="Cwvu.imports." localSheetId="58" hidden="1">[64]BOP!$A$36:$IV$36,[64]BOP!$A$44:$IV$44,[64]BOP!$A$59:$IV$59,[64]BOP!#REF!,[64]BOP!#REF!,[64]BOP!$A$79:$IV$79,[64]BOP!$A$81:$IV$88,[64]BOP!#REF!,[64]BOP!#REF!</definedName>
    <definedName name="Cwvu.imports." localSheetId="59" hidden="1">[64]BOP!$A$36:$IV$36,[64]BOP!$A$44:$IV$44,[64]BOP!$A$59:$IV$59,[64]BOP!#REF!,[64]BOP!#REF!,[64]BOP!$A$79:$IV$79,[64]BOP!$A$81:$IV$88,[64]BOP!#REF!,[64]BOP!#REF!</definedName>
    <definedName name="Cwvu.imports." localSheetId="60" hidden="1">[64]BOP!$A$36:$IV$36,[64]BOP!$A$44:$IV$44,[64]BOP!$A$59:$IV$59,[64]BOP!#REF!,[64]BOP!#REF!,[64]BOP!$A$79:$IV$79,[64]BOP!$A$81:$IV$88,[64]BOP!#REF!,[64]BOP!#REF!</definedName>
    <definedName name="Cwvu.imports." localSheetId="61" hidden="1">[64]BOP!$A$36:$IV$36,[64]BOP!$A$44:$IV$44,[64]BOP!$A$59:$IV$59,[64]BOP!#REF!,[64]BOP!#REF!,[64]BOP!$A$79:$IV$79,[64]BOP!$A$81:$IV$88,[64]BOP!#REF!,[64]BOP!#REF!</definedName>
    <definedName name="Cwvu.imports." localSheetId="62" hidden="1">[64]BOP!$A$36:$IV$36,[64]BOP!$A$44:$IV$44,[64]BOP!$A$59:$IV$59,[64]BOP!#REF!,[64]BOP!#REF!,[64]BOP!$A$79:$IV$79,[64]BOP!$A$81:$IV$88,[64]BOP!#REF!,[64]BOP!#REF!</definedName>
    <definedName name="Cwvu.imports." localSheetId="63" hidden="1">[64]BOP!$A$36:$IV$36,[64]BOP!$A$44:$IV$44,[64]BOP!$A$59:$IV$59,[64]BOP!#REF!,[64]BOP!#REF!,[64]BOP!$A$79:$IV$79,[64]BOP!$A$81:$IV$88,[64]BOP!#REF!,[64]BOP!#REF!</definedName>
    <definedName name="Cwvu.imports." localSheetId="70" hidden="1">[64]BOP!$A$36:$IV$36,[64]BOP!$A$44:$IV$44,[64]BOP!$A$59:$IV$59,[64]BOP!#REF!,[64]BOP!#REF!,[64]BOP!$A$79:$IV$79,[64]BOP!$A$81:$IV$88,[64]BOP!#REF!,[64]BOP!#REF!</definedName>
    <definedName name="Cwvu.imports." localSheetId="112" hidden="1">[64]BOP!$A$36:$IV$36,[64]BOP!$A$44:$IV$44,[64]BOP!$A$59:$IV$59,[64]BOP!#REF!,[64]BOP!#REF!,[64]BOP!$A$79:$IV$79,[64]BOP!$A$81:$IV$88,[64]BOP!#REF!,[64]BOP!#REF!</definedName>
    <definedName name="Cwvu.imports." localSheetId="113" hidden="1">[64]BOP!$A$36:$IV$36,[64]BOP!$A$44:$IV$44,[64]BOP!$A$59:$IV$59,[64]BOP!#REF!,[64]BOP!#REF!,[64]BOP!$A$79:$IV$79,[64]BOP!$A$81:$IV$88,[64]BOP!#REF!,[64]BOP!#REF!</definedName>
    <definedName name="Cwvu.imports." localSheetId="114" hidden="1">[64]BOP!$A$36:$IV$36,[64]BOP!$A$44:$IV$44,[64]BOP!$A$59:$IV$59,[64]BOP!#REF!,[64]BOP!#REF!,[64]BOP!$A$79:$IV$79,[64]BOP!$A$81:$IV$88,[64]BOP!#REF!,[64]BOP!#REF!</definedName>
    <definedName name="Cwvu.imports." localSheetId="105" hidden="1">[64]BOP!$A$36:$IV$36,[64]BOP!$A$44:$IV$44,[64]BOP!$A$59:$IV$59,[64]BOP!#REF!,[64]BOP!#REF!,[64]BOP!$A$79:$IV$79,[64]BOP!$A$81:$IV$88,[64]BOP!#REF!,[64]BOP!#REF!</definedName>
    <definedName name="Cwvu.imports." localSheetId="106" hidden="1">[64]BOP!$A$36:$IV$36,[64]BOP!$A$44:$IV$44,[64]BOP!$A$59:$IV$59,[64]BOP!#REF!,[64]BOP!#REF!,[64]BOP!$A$79:$IV$79,[64]BOP!$A$81:$IV$88,[64]BOP!#REF!,[64]BOP!#REF!</definedName>
    <definedName name="Cwvu.imports." localSheetId="107" hidden="1">[64]BOP!$A$36:$IV$36,[64]BOP!$A$44:$IV$44,[64]BOP!$A$59:$IV$59,[64]BOP!#REF!,[64]BOP!#REF!,[64]BOP!$A$79:$IV$79,[64]BOP!$A$81:$IV$88,[64]BOP!#REF!,[64]BOP!#REF!</definedName>
    <definedName name="Cwvu.imports." localSheetId="110" hidden="1">[64]BOP!$A$36:$IV$36,[64]BOP!$A$44:$IV$44,[64]BOP!$A$59:$IV$59,[64]BOP!#REF!,[64]BOP!#REF!,[64]BOP!$A$79:$IV$79,[64]BOP!$A$81:$IV$88,[64]BOP!#REF!,[64]BOP!#REF!</definedName>
    <definedName name="Cwvu.imports." localSheetId="111" hidden="1">[64]BOP!$A$36:$IV$36,[64]BOP!$A$44:$IV$44,[64]BOP!$A$59:$IV$59,[64]BOP!#REF!,[64]BOP!#REF!,[64]BOP!$A$79:$IV$79,[64]BOP!$A$81:$IV$88,[64]BOP!#REF!,[64]BOP!#REF!</definedName>
    <definedName name="Cwvu.imports." localSheetId="69" hidden="1">[64]BOP!$A$36:$IV$36,[64]BOP!$A$44:$IV$44,[64]BOP!$A$59:$IV$59,[64]BOP!#REF!,[64]BOP!#REF!,[64]BOP!$A$79:$IV$79,[64]BOP!$A$81:$IV$88,[64]BOP!#REF!,[64]BOP!#REF!</definedName>
    <definedName name="Cwvu.imports." hidden="1">[64]BOP!$A$36:$IV$36,[64]BOP!$A$44:$IV$44,[64]BOP!$A$59:$IV$59,[64]BOP!#REF!,[64]BOP!#REF!,[64]BOP!$A$79:$IV$79,[64]BOP!$A$81:$IV$88,[64]BOP!#REF!,[64]BOP!#REF!</definedName>
    <definedName name="Cwvu.importsall." localSheetId="132" hidden="1">[64]BOP!$A$36:$IV$36,[64]BOP!$A$44:$IV$44,[64]BOP!$A$59:$IV$59,[64]BOP!#REF!,[64]BOP!#REF!,[64]BOP!$A$79:$IV$79,[64]BOP!$A$81:$IV$88,[64]BOP!#REF!,[64]BOP!#REF!</definedName>
    <definedName name="Cwvu.importsall." localSheetId="133" hidden="1">[64]BOP!$A$36:$IV$36,[64]BOP!$A$44:$IV$44,[64]BOP!$A$59:$IV$59,[64]BOP!#REF!,[64]BOP!#REF!,[64]BOP!$A$79:$IV$79,[64]BOP!$A$81:$IV$88,[64]BOP!#REF!,[64]BOP!#REF!</definedName>
    <definedName name="Cwvu.importsall." localSheetId="134" hidden="1">[64]BOP!$A$36:$IV$36,[64]BOP!$A$44:$IV$44,[64]BOP!$A$59:$IV$59,[64]BOP!#REF!,[64]BOP!#REF!,[64]BOP!$A$79:$IV$79,[64]BOP!$A$81:$IV$88,[64]BOP!#REF!,[64]BOP!#REF!</definedName>
    <definedName name="Cwvu.importsall." localSheetId="155" hidden="1">[64]BOP!$A$36:$IV$36,[64]BOP!$A$44:$IV$44,[64]BOP!$A$59:$IV$59,[64]BOP!#REF!,[64]BOP!#REF!,[64]BOP!$A$79:$IV$79,[64]BOP!$A$81:$IV$88,[64]BOP!#REF!,[64]BOP!#REF!</definedName>
    <definedName name="Cwvu.importsall." localSheetId="153" hidden="1">[64]BOP!$A$36:$IV$36,[64]BOP!$A$44:$IV$44,[64]BOP!$A$59:$IV$59,[64]BOP!#REF!,[64]BOP!#REF!,[64]BOP!$A$79:$IV$79,[64]BOP!$A$81:$IV$88,[64]BOP!#REF!,[64]BOP!#REF!</definedName>
    <definedName name="Cwvu.importsall." localSheetId="162" hidden="1">[64]BOP!$A$36:$IV$36,[64]BOP!$A$44:$IV$44,[64]BOP!$A$59:$IV$59,[64]BOP!#REF!,[64]BOP!#REF!,[64]BOP!$A$79:$IV$79,[64]BOP!$A$81:$IV$88,[64]BOP!#REF!,[64]BOP!#REF!</definedName>
    <definedName name="Cwvu.importsall." localSheetId="170" hidden="1">[64]BOP!$A$36:$IV$36,[64]BOP!$A$44:$IV$44,[64]BOP!$A$59:$IV$59,[64]BOP!#REF!,[64]BOP!#REF!,[64]BOP!$A$79:$IV$79,[64]BOP!$A$81:$IV$88,[64]BOP!#REF!,[64]BOP!#REF!</definedName>
    <definedName name="Cwvu.importsall." localSheetId="171" hidden="1">[64]BOP!$A$36:$IV$36,[64]BOP!$A$44:$IV$44,[64]BOP!$A$59:$IV$59,[64]BOP!#REF!,[64]BOP!#REF!,[64]BOP!$A$79:$IV$79,[64]BOP!$A$81:$IV$88,[64]BOP!#REF!,[64]BOP!#REF!</definedName>
    <definedName name="Cwvu.importsall." localSheetId="172" hidden="1">[64]BOP!$A$36:$IV$36,[64]BOP!$A$44:$IV$44,[64]BOP!$A$59:$IV$59,[64]BOP!#REF!,[64]BOP!#REF!,[64]BOP!$A$79:$IV$79,[64]BOP!$A$81:$IV$88,[64]BOP!#REF!,[64]BOP!#REF!</definedName>
    <definedName name="Cwvu.importsall." localSheetId="173" hidden="1">[64]BOP!$A$36:$IV$36,[64]BOP!$A$44:$IV$44,[64]BOP!$A$59:$IV$59,[64]BOP!#REF!,[64]BOP!#REF!,[64]BOP!$A$79:$IV$79,[64]BOP!$A$81:$IV$88,[64]BOP!#REF!,[64]BOP!#REF!</definedName>
    <definedName name="Cwvu.importsall." localSheetId="174" hidden="1">[64]BOP!$A$36:$IV$36,[64]BOP!$A$44:$IV$44,[64]BOP!$A$59:$IV$59,[64]BOP!#REF!,[64]BOP!#REF!,[64]BOP!$A$79:$IV$79,[64]BOP!$A$81:$IV$88,[64]BOP!#REF!,[64]BOP!#REF!</definedName>
    <definedName name="Cwvu.importsall." localSheetId="46" hidden="1">[64]BOP!$A$36:$IV$36,[64]BOP!$A$44:$IV$44,[64]BOP!$A$59:$IV$59,[64]BOP!#REF!,[64]BOP!#REF!,[64]BOP!$A$79:$IV$79,[64]BOP!$A$81:$IV$88,[64]BOP!#REF!,[64]BOP!#REF!</definedName>
    <definedName name="Cwvu.importsall." localSheetId="47" hidden="1">[64]BOP!$A$36:$IV$36,[64]BOP!$A$44:$IV$44,[64]BOP!$A$59:$IV$59,[64]BOP!#REF!,[64]BOP!#REF!,[64]BOP!$A$79:$IV$79,[64]BOP!$A$81:$IV$88,[64]BOP!#REF!,[64]BOP!#REF!</definedName>
    <definedName name="Cwvu.importsall." localSheetId="48" hidden="1">[64]BOP!$A$36:$IV$36,[64]BOP!$A$44:$IV$44,[64]BOP!$A$59:$IV$59,[64]BOP!#REF!,[64]BOP!#REF!,[64]BOP!$A$79:$IV$79,[64]BOP!$A$81:$IV$88,[64]BOP!#REF!,[64]BOP!#REF!</definedName>
    <definedName name="Cwvu.importsall." localSheetId="49" hidden="1">[64]BOP!$A$36:$IV$36,[64]BOP!$A$44:$IV$44,[64]BOP!$A$59:$IV$59,[64]BOP!#REF!,[64]BOP!#REF!,[64]BOP!$A$79:$IV$79,[64]BOP!$A$81:$IV$88,[64]BOP!#REF!,[64]BOP!#REF!</definedName>
    <definedName name="Cwvu.importsall." localSheetId="50" hidden="1">[64]BOP!$A$36:$IV$36,[64]BOP!$A$44:$IV$44,[64]BOP!$A$59:$IV$59,[64]BOP!#REF!,[64]BOP!#REF!,[64]BOP!$A$79:$IV$79,[64]BOP!$A$81:$IV$88,[64]BOP!#REF!,[64]BOP!#REF!</definedName>
    <definedName name="Cwvu.importsall." localSheetId="51" hidden="1">[64]BOP!$A$36:$IV$36,[64]BOP!$A$44:$IV$44,[64]BOP!$A$59:$IV$59,[64]BOP!#REF!,[64]BOP!#REF!,[64]BOP!$A$79:$IV$79,[64]BOP!$A$81:$IV$88,[64]BOP!#REF!,[64]BOP!#REF!</definedName>
    <definedName name="Cwvu.importsall." localSheetId="52" hidden="1">[64]BOP!$A$36:$IV$36,[64]BOP!$A$44:$IV$44,[64]BOP!$A$59:$IV$59,[64]BOP!#REF!,[64]BOP!#REF!,[64]BOP!$A$79:$IV$79,[64]BOP!$A$81:$IV$88,[64]BOP!#REF!,[64]BOP!#REF!</definedName>
    <definedName name="Cwvu.importsall." localSheetId="56" hidden="1">[64]BOP!$A$36:$IV$36,[64]BOP!$A$44:$IV$44,[64]BOP!$A$59:$IV$59,[64]BOP!#REF!,[64]BOP!#REF!,[64]BOP!$A$79:$IV$79,[64]BOP!$A$81:$IV$88,[64]BOP!#REF!,[64]BOP!#REF!</definedName>
    <definedName name="Cwvu.importsall." localSheetId="57" hidden="1">[64]BOP!$A$36:$IV$36,[64]BOP!$A$44:$IV$44,[64]BOP!$A$59:$IV$59,[64]BOP!#REF!,[64]BOP!#REF!,[64]BOP!$A$79:$IV$79,[64]BOP!$A$81:$IV$88,[64]BOP!#REF!,[64]BOP!#REF!</definedName>
    <definedName name="Cwvu.importsall." localSheetId="58" hidden="1">[64]BOP!$A$36:$IV$36,[64]BOP!$A$44:$IV$44,[64]BOP!$A$59:$IV$59,[64]BOP!#REF!,[64]BOP!#REF!,[64]BOP!$A$79:$IV$79,[64]BOP!$A$81:$IV$88,[64]BOP!#REF!,[64]BOP!#REF!</definedName>
    <definedName name="Cwvu.importsall." localSheetId="59" hidden="1">[64]BOP!$A$36:$IV$36,[64]BOP!$A$44:$IV$44,[64]BOP!$A$59:$IV$59,[64]BOP!#REF!,[64]BOP!#REF!,[64]BOP!$A$79:$IV$79,[64]BOP!$A$81:$IV$88,[64]BOP!#REF!,[64]BOP!#REF!</definedName>
    <definedName name="Cwvu.importsall." localSheetId="60" hidden="1">[64]BOP!$A$36:$IV$36,[64]BOP!$A$44:$IV$44,[64]BOP!$A$59:$IV$59,[64]BOP!#REF!,[64]BOP!#REF!,[64]BOP!$A$79:$IV$79,[64]BOP!$A$81:$IV$88,[64]BOP!#REF!,[64]BOP!#REF!</definedName>
    <definedName name="Cwvu.importsall." localSheetId="61" hidden="1">[64]BOP!$A$36:$IV$36,[64]BOP!$A$44:$IV$44,[64]BOP!$A$59:$IV$59,[64]BOP!#REF!,[64]BOP!#REF!,[64]BOP!$A$79:$IV$79,[64]BOP!$A$81:$IV$88,[64]BOP!#REF!,[64]BOP!#REF!</definedName>
    <definedName name="Cwvu.importsall." localSheetId="62" hidden="1">[64]BOP!$A$36:$IV$36,[64]BOP!$A$44:$IV$44,[64]BOP!$A$59:$IV$59,[64]BOP!#REF!,[64]BOP!#REF!,[64]BOP!$A$79:$IV$79,[64]BOP!$A$81:$IV$88,[64]BOP!#REF!,[64]BOP!#REF!</definedName>
    <definedName name="Cwvu.importsall." localSheetId="70" hidden="1">[64]BOP!$A$36:$IV$36,[64]BOP!$A$44:$IV$44,[64]BOP!$A$59:$IV$59,[64]BOP!#REF!,[64]BOP!#REF!,[64]BOP!$A$79:$IV$79,[64]BOP!$A$81:$IV$88,[64]BOP!#REF!,[64]BOP!#REF!</definedName>
    <definedName name="Cwvu.importsall." localSheetId="112" hidden="1">[64]BOP!$A$36:$IV$36,[64]BOP!$A$44:$IV$44,[64]BOP!$A$59:$IV$59,[64]BOP!#REF!,[64]BOP!#REF!,[64]BOP!$A$79:$IV$79,[64]BOP!$A$81:$IV$88,[64]BOP!#REF!,[64]BOP!#REF!</definedName>
    <definedName name="Cwvu.importsall." localSheetId="113" hidden="1">[64]BOP!$A$36:$IV$36,[64]BOP!$A$44:$IV$44,[64]BOP!$A$59:$IV$59,[64]BOP!#REF!,[64]BOP!#REF!,[64]BOP!$A$79:$IV$79,[64]BOP!$A$81:$IV$88,[64]BOP!#REF!,[64]BOP!#REF!</definedName>
    <definedName name="Cwvu.importsall." localSheetId="114" hidden="1">[64]BOP!$A$36:$IV$36,[64]BOP!$A$44:$IV$44,[64]BOP!$A$59:$IV$59,[64]BOP!#REF!,[64]BOP!#REF!,[64]BOP!$A$79:$IV$79,[64]BOP!$A$81:$IV$88,[64]BOP!#REF!,[64]BOP!#REF!</definedName>
    <definedName name="Cwvu.importsall." localSheetId="105" hidden="1">[64]BOP!$A$36:$IV$36,[64]BOP!$A$44:$IV$44,[64]BOP!$A$59:$IV$59,[64]BOP!#REF!,[64]BOP!#REF!,[64]BOP!$A$79:$IV$79,[64]BOP!$A$81:$IV$88,[64]BOP!#REF!,[64]BOP!#REF!</definedName>
    <definedName name="Cwvu.importsall." localSheetId="106" hidden="1">[64]BOP!$A$36:$IV$36,[64]BOP!$A$44:$IV$44,[64]BOP!$A$59:$IV$59,[64]BOP!#REF!,[64]BOP!#REF!,[64]BOP!$A$79:$IV$79,[64]BOP!$A$81:$IV$88,[64]BOP!#REF!,[64]BOP!#REF!</definedName>
    <definedName name="Cwvu.importsall." localSheetId="107" hidden="1">[64]BOP!$A$36:$IV$36,[64]BOP!$A$44:$IV$44,[64]BOP!$A$59:$IV$59,[64]BOP!#REF!,[64]BOP!#REF!,[64]BOP!$A$79:$IV$79,[64]BOP!$A$81:$IV$88,[64]BOP!#REF!,[64]BOP!#REF!</definedName>
    <definedName name="Cwvu.importsall." localSheetId="110" hidden="1">[64]BOP!$A$36:$IV$36,[64]BOP!$A$44:$IV$44,[64]BOP!$A$59:$IV$59,[64]BOP!#REF!,[64]BOP!#REF!,[64]BOP!$A$79:$IV$79,[64]BOP!$A$81:$IV$88,[64]BOP!#REF!,[64]BOP!#REF!</definedName>
    <definedName name="Cwvu.importsall." localSheetId="111" hidden="1">[64]BOP!$A$36:$IV$36,[64]BOP!$A$44:$IV$44,[64]BOP!$A$59:$IV$59,[64]BOP!#REF!,[64]BOP!#REF!,[64]BOP!$A$79:$IV$79,[64]BOP!$A$81:$IV$88,[64]BOP!#REF!,[64]BOP!#REF!</definedName>
    <definedName name="Cwvu.importsall." localSheetId="69" hidden="1">[64]BOP!$A$36:$IV$36,[64]BOP!$A$44:$IV$44,[64]BOP!$A$59:$IV$59,[64]BOP!#REF!,[64]BOP!#REF!,[64]BOP!$A$79:$IV$79,[64]BOP!$A$81:$IV$88,[64]BOP!#REF!,[64]BOP!#REF!</definedName>
    <definedName name="Cwvu.importsall." hidden="1">[64]BOP!$A$36:$IV$36,[64]BOP!$A$44:$IV$44,[64]BOP!$A$59:$IV$59,[64]BOP!#REF!,[64]BOP!#REF!,[64]BOP!$A$79:$IV$79,[64]BOP!$A$81:$IV$88,[64]BOP!#REF!,[64]BOP!#REF!</definedName>
    <definedName name="Cwvu.Print." hidden="1">[65]Indic!$A$109:$IV$109,[65]Indic!$A$196:$IV$197,[65]Indic!$A$208:$IV$209,[65]Indic!$A$217:$IV$218</definedName>
    <definedName name="Cwvu.tot." localSheetId="115" hidden="1">[64]BOP!$A$36:$IV$36,[64]BOP!$A$44:$IV$44,[64]BOP!$A$59:$IV$59,[64]BOP!#REF!,[64]BOP!#REF!,[64]BOP!$A$79:$IV$79</definedName>
    <definedName name="Cwvu.tot." localSheetId="155" hidden="1">[64]BOP!$A$36:$IV$36,[64]BOP!$A$44:$IV$44,[64]BOP!$A$59:$IV$59,[64]BOP!#REF!,[64]BOP!#REF!,[64]BOP!$A$79:$IV$79</definedName>
    <definedName name="Cwvu.tot." localSheetId="153" hidden="1">[64]BOP!$A$36:$IV$36,[64]BOP!$A$44:$IV$44,[64]BOP!$A$59:$IV$59,[64]BOP!#REF!,[64]BOP!#REF!,[64]BOP!$A$79:$IV$79</definedName>
    <definedName name="Cwvu.tot." localSheetId="157" hidden="1">[64]BOP!$A$36:$IV$36,[64]BOP!$A$44:$IV$44,[64]BOP!$A$59:$IV$59,[64]BOP!#REF!,[64]BOP!#REF!,[64]BOP!$A$79:$IV$79</definedName>
    <definedName name="Cwvu.tot." localSheetId="162" hidden="1">[64]BOP!$A$36:$IV$36,[64]BOP!$A$44:$IV$44,[64]BOP!$A$59:$IV$59,[64]BOP!#REF!,[64]BOP!#REF!,[64]BOP!$A$79:$IV$79</definedName>
    <definedName name="Cwvu.tot." localSheetId="165" hidden="1">[64]BOP!$A$36:$IV$36,[64]BOP!$A$44:$IV$44,[64]BOP!$A$59:$IV$59,[64]BOP!#REF!,[64]BOP!#REF!,[64]BOP!$A$79:$IV$79</definedName>
    <definedName name="Cwvu.tot." localSheetId="170" hidden="1">[64]BOP!$A$36:$IV$36,[64]BOP!$A$44:$IV$44,[64]BOP!$A$59:$IV$59,[64]BOP!#REF!,[64]BOP!#REF!,[64]BOP!$A$79:$IV$79</definedName>
    <definedName name="Cwvu.tot." localSheetId="171" hidden="1">[64]BOP!$A$36:$IV$36,[64]BOP!$A$44:$IV$44,[64]BOP!$A$59:$IV$59,[64]BOP!#REF!,[64]BOP!#REF!,[64]BOP!$A$79:$IV$79</definedName>
    <definedName name="Cwvu.tot." localSheetId="172" hidden="1">[64]BOP!$A$36:$IV$36,[64]BOP!$A$44:$IV$44,[64]BOP!$A$59:$IV$59,[64]BOP!#REF!,[64]BOP!#REF!,[64]BOP!$A$79:$IV$79</definedName>
    <definedName name="Cwvu.tot." localSheetId="173" hidden="1">[64]BOP!$A$36:$IV$36,[64]BOP!$A$44:$IV$44,[64]BOP!$A$59:$IV$59,[64]BOP!#REF!,[64]BOP!#REF!,[64]BOP!$A$79:$IV$79</definedName>
    <definedName name="Cwvu.tot." localSheetId="174" hidden="1">[64]BOP!$A$36:$IV$36,[64]BOP!$A$44:$IV$44,[64]BOP!$A$59:$IV$59,[64]BOP!#REF!,[64]BOP!#REF!,[64]BOP!$A$79:$IV$79</definedName>
    <definedName name="Cwvu.tot." localSheetId="177" hidden="1">[64]BOP!$A$36:$IV$36,[64]BOP!$A$44:$IV$44,[64]BOP!$A$59:$IV$59,[64]BOP!#REF!,[64]BOP!#REF!,[64]BOP!$A$79:$IV$79</definedName>
    <definedName name="Cwvu.tot." localSheetId="185" hidden="1">[64]BOP!$A$36:$IV$36,[64]BOP!$A$44:$IV$44,[64]BOP!$A$59:$IV$59,[64]BOP!#REF!,[64]BOP!#REF!,[64]BOP!$A$79:$IV$79</definedName>
    <definedName name="Cwvu.tot." localSheetId="186" hidden="1">[64]BOP!$A$36:$IV$36,[64]BOP!$A$44:$IV$44,[64]BOP!$A$59:$IV$59,[64]BOP!#REF!,[64]BOP!#REF!,[64]BOP!$A$79:$IV$79</definedName>
    <definedName name="Cwvu.tot." localSheetId="187" hidden="1">[64]BOP!$A$36:$IV$36,[64]BOP!$A$44:$IV$44,[64]BOP!$A$59:$IV$59,[64]BOP!#REF!,[64]BOP!#REF!,[64]BOP!$A$79:$IV$79</definedName>
    <definedName name="Cwvu.tot." localSheetId="178" hidden="1">[64]BOP!$A$36:$IV$36,[64]BOP!$A$44:$IV$44,[64]BOP!$A$59:$IV$59,[64]BOP!#REF!,[64]BOP!#REF!,[64]BOP!$A$79:$IV$79</definedName>
    <definedName name="Cwvu.tot." localSheetId="179" hidden="1">[64]BOP!$A$36:$IV$36,[64]BOP!$A$44:$IV$44,[64]BOP!$A$59:$IV$59,[64]BOP!#REF!,[64]BOP!#REF!,[64]BOP!$A$79:$IV$79</definedName>
    <definedName name="Cwvu.tot." localSheetId="180" hidden="1">[64]BOP!$A$36:$IV$36,[64]BOP!$A$44:$IV$44,[64]BOP!$A$59:$IV$59,[64]BOP!#REF!,[64]BOP!#REF!,[64]BOP!$A$79:$IV$79</definedName>
    <definedName name="Cwvu.tot." localSheetId="181" hidden="1">[64]BOP!$A$36:$IV$36,[64]BOP!$A$44:$IV$44,[64]BOP!$A$59:$IV$59,[64]BOP!#REF!,[64]BOP!#REF!,[64]BOP!$A$79:$IV$79</definedName>
    <definedName name="Cwvu.tot." localSheetId="182" hidden="1">[64]BOP!$A$36:$IV$36,[64]BOP!$A$44:$IV$44,[64]BOP!$A$59:$IV$59,[64]BOP!#REF!,[64]BOP!#REF!,[64]BOP!$A$79:$IV$79</definedName>
    <definedName name="Cwvu.tot." localSheetId="183" hidden="1">[64]BOP!$A$36:$IV$36,[64]BOP!$A$44:$IV$44,[64]BOP!$A$59:$IV$59,[64]BOP!#REF!,[64]BOP!#REF!,[64]BOP!$A$79:$IV$79</definedName>
    <definedName name="Cwvu.tot." localSheetId="184" hidden="1">[64]BOP!$A$36:$IV$36,[64]BOP!$A$44:$IV$44,[64]BOP!$A$59:$IV$59,[64]BOP!#REF!,[64]BOP!#REF!,[64]BOP!$A$79:$IV$79</definedName>
    <definedName name="Cwvu.tot." localSheetId="56" hidden="1">[64]BOP!$A$36:$IV$36,[64]BOP!$A$44:$IV$44,[64]BOP!$A$59:$IV$59,[64]BOP!#REF!,[64]BOP!#REF!,[64]BOP!$A$79:$IV$79</definedName>
    <definedName name="Cwvu.tot." localSheetId="57" hidden="1">[64]BOP!$A$36:$IV$36,[64]BOP!$A$44:$IV$44,[64]BOP!$A$59:$IV$59,[64]BOP!#REF!,[64]BOP!#REF!,[64]BOP!$A$79:$IV$79</definedName>
    <definedName name="Cwvu.tot." localSheetId="58" hidden="1">[64]BOP!$A$36:$IV$36,[64]BOP!$A$44:$IV$44,[64]BOP!$A$59:$IV$59,[64]BOP!#REF!,[64]BOP!#REF!,[64]BOP!$A$79:$IV$79</definedName>
    <definedName name="Cwvu.tot." localSheetId="59" hidden="1">[64]BOP!$A$36:$IV$36,[64]BOP!$A$44:$IV$44,[64]BOP!$A$59:$IV$59,[64]BOP!#REF!,[64]BOP!#REF!,[64]BOP!$A$79:$IV$79</definedName>
    <definedName name="Cwvu.tot." localSheetId="60" hidden="1">[64]BOP!$A$36:$IV$36,[64]BOP!$A$44:$IV$44,[64]BOP!$A$59:$IV$59,[64]BOP!#REF!,[64]BOP!#REF!,[64]BOP!$A$79:$IV$79</definedName>
    <definedName name="Cwvu.tot." localSheetId="61" hidden="1">[64]BOP!$A$36:$IV$36,[64]BOP!$A$44:$IV$44,[64]BOP!$A$59:$IV$59,[64]BOP!#REF!,[64]BOP!#REF!,[64]BOP!$A$79:$IV$79</definedName>
    <definedName name="Cwvu.tot." localSheetId="62" hidden="1">[64]BOP!$A$36:$IV$36,[64]BOP!$A$44:$IV$44,[64]BOP!$A$59:$IV$59,[64]BOP!#REF!,[64]BOP!#REF!,[64]BOP!$A$79:$IV$79</definedName>
    <definedName name="Cwvu.tot." localSheetId="63" hidden="1">[64]BOP!$A$36:$IV$36,[64]BOP!$A$44:$IV$44,[64]BOP!$A$59:$IV$59,[64]BOP!#REF!,[64]BOP!#REF!,[64]BOP!$A$79:$IV$79</definedName>
    <definedName name="Cwvu.tot." localSheetId="67" hidden="1">[64]BOP!$A$36:$IV$36,[64]BOP!$A$44:$IV$44,[64]BOP!$A$59:$IV$59,[64]BOP!#REF!,[64]BOP!#REF!,[64]BOP!$A$79:$IV$79</definedName>
    <definedName name="Cwvu.tot." localSheetId="68" hidden="1">[64]BOP!$A$36:$IV$36,[64]BOP!$A$44:$IV$44,[64]BOP!$A$59:$IV$59,[64]BOP!#REF!,[64]BOP!#REF!,[64]BOP!$A$79:$IV$79</definedName>
    <definedName name="Cwvu.tot." localSheetId="70" hidden="1">[64]BOP!$A$36:$IV$36,[64]BOP!$A$44:$IV$44,[64]BOP!$A$59:$IV$59,[64]BOP!#REF!,[64]BOP!#REF!,[64]BOP!$A$79:$IV$79</definedName>
    <definedName name="Cwvu.tot." localSheetId="86" hidden="1">[64]BOP!$A$36:$IV$36,[64]BOP!$A$44:$IV$44,[64]BOP!$A$59:$IV$59,[64]BOP!#REF!,[64]BOP!#REF!,[64]BOP!$A$79:$IV$79</definedName>
    <definedName name="Cwvu.tot." localSheetId="102" hidden="1">[64]BOP!$A$36:$IV$36,[64]BOP!$A$44:$IV$44,[64]BOP!$A$59:$IV$59,[64]BOP!#REF!,[64]BOP!#REF!,[64]BOP!$A$79:$IV$79</definedName>
    <definedName name="Cwvu.tot." localSheetId="112" hidden="1">[64]BOP!$A$36:$IV$36,[64]BOP!$A$44:$IV$44,[64]BOP!$A$59:$IV$59,[64]BOP!#REF!,[64]BOP!#REF!,[64]BOP!$A$79:$IV$79</definedName>
    <definedName name="Cwvu.tot." localSheetId="113" hidden="1">[64]BOP!$A$36:$IV$36,[64]BOP!$A$44:$IV$44,[64]BOP!$A$59:$IV$59,[64]BOP!#REF!,[64]BOP!#REF!,[64]BOP!$A$79:$IV$79</definedName>
    <definedName name="Cwvu.tot." localSheetId="114" hidden="1">[64]BOP!$A$36:$IV$36,[64]BOP!$A$44:$IV$44,[64]BOP!$A$59:$IV$59,[64]BOP!#REF!,[64]BOP!#REF!,[64]BOP!$A$79:$IV$79</definedName>
    <definedName name="Cwvu.tot." localSheetId="103" hidden="1">[64]BOP!$A$36:$IV$36,[64]BOP!$A$44:$IV$44,[64]BOP!$A$59:$IV$59,[64]BOP!#REF!,[64]BOP!#REF!,[64]BOP!$A$79:$IV$79</definedName>
    <definedName name="Cwvu.tot." localSheetId="104" hidden="1">[64]BOP!$A$36:$IV$36,[64]BOP!$A$44:$IV$44,[64]BOP!$A$59:$IV$59,[64]BOP!#REF!,[64]BOP!#REF!,[64]BOP!$A$79:$IV$79</definedName>
    <definedName name="Cwvu.tot." localSheetId="105" hidden="1">[64]BOP!$A$36:$IV$36,[64]BOP!$A$44:$IV$44,[64]BOP!$A$59:$IV$59,[64]BOP!#REF!,[64]BOP!#REF!,[64]BOP!$A$79:$IV$79</definedName>
    <definedName name="Cwvu.tot." localSheetId="106" hidden="1">[64]BOP!$A$36:$IV$36,[64]BOP!$A$44:$IV$44,[64]BOP!$A$59:$IV$59,[64]BOP!#REF!,[64]BOP!#REF!,[64]BOP!$A$79:$IV$79</definedName>
    <definedName name="Cwvu.tot." localSheetId="107" hidden="1">[64]BOP!$A$36:$IV$36,[64]BOP!$A$44:$IV$44,[64]BOP!$A$59:$IV$59,[64]BOP!#REF!,[64]BOP!#REF!,[64]BOP!$A$79:$IV$79</definedName>
    <definedName name="Cwvu.tot." localSheetId="108" hidden="1">[64]BOP!$A$36:$IV$36,[64]BOP!$A$44:$IV$44,[64]BOP!$A$59:$IV$59,[64]BOP!#REF!,[64]BOP!#REF!,[64]BOP!$A$79:$IV$79</definedName>
    <definedName name="Cwvu.tot." localSheetId="109" hidden="1">[64]BOP!$A$36:$IV$36,[64]BOP!$A$44:$IV$44,[64]BOP!$A$59:$IV$59,[64]BOP!#REF!,[64]BOP!#REF!,[64]BOP!$A$79:$IV$79</definedName>
    <definedName name="Cwvu.tot." localSheetId="110" hidden="1">[64]BOP!$A$36:$IV$36,[64]BOP!$A$44:$IV$44,[64]BOP!$A$59:$IV$59,[64]BOP!#REF!,[64]BOP!#REF!,[64]BOP!$A$79:$IV$79</definedName>
    <definedName name="Cwvu.tot." localSheetId="111" hidden="1">[64]BOP!$A$36:$IV$36,[64]BOP!$A$44:$IV$44,[64]BOP!$A$59:$IV$59,[64]BOP!#REF!,[64]BOP!#REF!,[64]BOP!$A$79:$IV$79</definedName>
    <definedName name="Cwvu.tot." hidden="1">[64]BOP!$A$36:$IV$36,[64]BOP!$A$44:$IV$44,[64]BOP!$A$59:$IV$59,[64]BOP!#REF!,[64]BOP!#REF!,[64]BOP!$A$79:$IV$79</definedName>
    <definedName name="d" localSheetId="115">#REF!</definedName>
    <definedName name="d" localSheetId="122">#REF!</definedName>
    <definedName name="d" localSheetId="118">#REF!</definedName>
    <definedName name="d" localSheetId="120">#REF!</definedName>
    <definedName name="d" localSheetId="135">#REF!</definedName>
    <definedName name="d" localSheetId="136">#REF!</definedName>
    <definedName name="d" localSheetId="132">#REF!</definedName>
    <definedName name="d" localSheetId="133">#REF!</definedName>
    <definedName name="d" localSheetId="134">#REF!</definedName>
    <definedName name="d" localSheetId="155">#REF!</definedName>
    <definedName name="d" localSheetId="153">#REF!</definedName>
    <definedName name="d" localSheetId="157">#REF!</definedName>
    <definedName name="d" localSheetId="162">#REF!</definedName>
    <definedName name="d" localSheetId="165">#REF!</definedName>
    <definedName name="d" localSheetId="177">#REF!</definedName>
    <definedName name="d" localSheetId="185">#REF!</definedName>
    <definedName name="d" localSheetId="186">#REF!</definedName>
    <definedName name="d" localSheetId="187">#REF!</definedName>
    <definedName name="d" localSheetId="178">#REF!</definedName>
    <definedName name="d" localSheetId="179">#REF!</definedName>
    <definedName name="d" localSheetId="180">#REF!</definedName>
    <definedName name="d" localSheetId="181">#REF!</definedName>
    <definedName name="d" localSheetId="182">#REF!</definedName>
    <definedName name="d" localSheetId="183">#REF!</definedName>
    <definedName name="d" localSheetId="184">#REF!</definedName>
    <definedName name="d" localSheetId="70">#REF!</definedName>
    <definedName name="d" localSheetId="86">#REF!</definedName>
    <definedName name="d" localSheetId="112">#REF!</definedName>
    <definedName name="d" localSheetId="113">#REF!</definedName>
    <definedName name="d" localSheetId="114">#REF!</definedName>
    <definedName name="d" localSheetId="105">#REF!</definedName>
    <definedName name="d" localSheetId="106">#REF!</definedName>
    <definedName name="d" localSheetId="107">#REF!</definedName>
    <definedName name="d" localSheetId="110">#REF!</definedName>
    <definedName name="d" localSheetId="111">#REF!</definedName>
    <definedName name="d">#REF!</definedName>
    <definedName name="d__Chart1" comment="Auto-added dynamic range" localSheetId="115">#REF!:INDEX(#REF!,#REF!,#REF!)</definedName>
    <definedName name="d__Chart1" comment="Auto-added dynamic range" localSheetId="135">#REF!:INDEX(#REF!,#REF!,#REF!)</definedName>
    <definedName name="d__Chart1" comment="Auto-added dynamic range" localSheetId="136">#REF!:INDEX(#REF!,#REF!,#REF!)</definedName>
    <definedName name="d__Chart1" comment="Auto-added dynamic range" localSheetId="157">#REF!:INDEX(#REF!,#REF!,#REF!)</definedName>
    <definedName name="d__Chart1" comment="Auto-added dynamic range" localSheetId="162">#REF!:INDEX(#REF!,#REF!,#REF!)</definedName>
    <definedName name="d__Chart1" comment="Auto-added dynamic range" localSheetId="165">#REF!:INDEX(#REF!,#REF!,#REF!)</definedName>
    <definedName name="d__Chart1" comment="Auto-added dynamic range" localSheetId="177">#REF!:INDEX(#REF!,#REF!,#REF!)</definedName>
    <definedName name="d__Chart1" comment="Auto-added dynamic range" localSheetId="185">#REF!:INDEX(#REF!,#REF!,#REF!)</definedName>
    <definedName name="d__Chart1" comment="Auto-added dynamic range" localSheetId="186">#REF!:INDEX(#REF!,#REF!,#REF!)</definedName>
    <definedName name="d__Chart1" comment="Auto-added dynamic range" localSheetId="187">#REF!:INDEX(#REF!,#REF!,#REF!)</definedName>
    <definedName name="d__Chart1" comment="Auto-added dynamic range" localSheetId="178">#REF!:INDEX(#REF!,#REF!,#REF!)</definedName>
    <definedName name="d__Chart1" comment="Auto-added dynamic range" localSheetId="179">#REF!:INDEX(#REF!,#REF!,#REF!)</definedName>
    <definedName name="d__Chart1" comment="Auto-added dynamic range" localSheetId="180">#REF!:INDEX(#REF!,#REF!,#REF!)</definedName>
    <definedName name="d__Chart1" comment="Auto-added dynamic range" localSheetId="181">#REF!:INDEX(#REF!,#REF!,#REF!)</definedName>
    <definedName name="d__Chart1" comment="Auto-added dynamic range" localSheetId="182">#REF!:INDEX(#REF!,#REF!,#REF!)</definedName>
    <definedName name="d__Chart1" comment="Auto-added dynamic range" localSheetId="183">#REF!:INDEX(#REF!,#REF!,#REF!)</definedName>
    <definedName name="d__Chart1" comment="Auto-added dynamic range" localSheetId="184">#REF!:INDEX(#REF!,#REF!,#REF!)</definedName>
    <definedName name="d__Chart1" comment="Auto-added dynamic range" localSheetId="112">#REF!:INDEX(#REF!,#REF!,#REF!)</definedName>
    <definedName name="d__Chart1" comment="Auto-added dynamic range" localSheetId="113">#REF!:INDEX(#REF!,#REF!,#REF!)</definedName>
    <definedName name="d__Chart1" comment="Auto-added dynamic range" localSheetId="114">#REF!:INDEX(#REF!,#REF!,#REF!)</definedName>
    <definedName name="d__Chart1" comment="Auto-added dynamic range" localSheetId="105">#REF!:INDEX(#REF!,#REF!,#REF!)</definedName>
    <definedName name="d__Chart1" comment="Auto-added dynamic range" localSheetId="106">#REF!:INDEX(#REF!,#REF!,#REF!)</definedName>
    <definedName name="d__Chart1" comment="Auto-added dynamic range" localSheetId="107">#REF!:INDEX(#REF!,#REF!,#REF!)</definedName>
    <definedName name="d__Chart1" comment="Auto-added dynamic range" localSheetId="110">#REF!:INDEX(#REF!,#REF!,#REF!)</definedName>
    <definedName name="d__Chart1" comment="Auto-added dynamic range" localSheetId="111">#REF!:INDEX(#REF!,#REF!,#REF!)</definedName>
    <definedName name="d__Chart1" comment="Auto-added dynamic range">#REF!:INDEX(#REF!,#REF!,#REF!)</definedName>
    <definedName name="d__Chart2" comment="Auto-added dynamic range" localSheetId="115">#REF!:INDEX(#REF!,#REF!,#REF!)</definedName>
    <definedName name="d__Chart2" comment="Auto-added dynamic range" localSheetId="135">#REF!:INDEX(#REF!,#REF!,#REF!)</definedName>
    <definedName name="d__Chart2" comment="Auto-added dynamic range" localSheetId="136">#REF!:INDEX(#REF!,#REF!,#REF!)</definedName>
    <definedName name="d__Chart2" comment="Auto-added dynamic range" localSheetId="157">#REF!:INDEX(#REF!,#REF!,#REF!)</definedName>
    <definedName name="d__Chart2" comment="Auto-added dynamic range" localSheetId="162">#REF!:INDEX(#REF!,#REF!,#REF!)</definedName>
    <definedName name="d__Chart2" comment="Auto-added dynamic range" localSheetId="177">#REF!:INDEX(#REF!,#REF!,#REF!)</definedName>
    <definedName name="d__Chart2" comment="Auto-added dynamic range" localSheetId="185">#REF!:INDEX(#REF!,#REF!,#REF!)</definedName>
    <definedName name="d__Chart2" comment="Auto-added dynamic range" localSheetId="186">#REF!:INDEX(#REF!,#REF!,#REF!)</definedName>
    <definedName name="d__Chart2" comment="Auto-added dynamic range" localSheetId="187">#REF!:INDEX(#REF!,#REF!,#REF!)</definedName>
    <definedName name="d__Chart2" comment="Auto-added dynamic range" localSheetId="178">#REF!:INDEX(#REF!,#REF!,#REF!)</definedName>
    <definedName name="d__Chart2" comment="Auto-added dynamic range" localSheetId="179">#REF!:INDEX(#REF!,#REF!,#REF!)</definedName>
    <definedName name="d__Chart2" comment="Auto-added dynamic range" localSheetId="180">#REF!:INDEX(#REF!,#REF!,#REF!)</definedName>
    <definedName name="d__Chart2" comment="Auto-added dynamic range" localSheetId="181">#REF!:INDEX(#REF!,#REF!,#REF!)</definedName>
    <definedName name="d__Chart2" comment="Auto-added dynamic range" localSheetId="182">#REF!:INDEX(#REF!,#REF!,#REF!)</definedName>
    <definedName name="d__Chart2" comment="Auto-added dynamic range" localSheetId="183">#REF!:INDEX(#REF!,#REF!,#REF!)</definedName>
    <definedName name="d__Chart2" comment="Auto-added dynamic range" localSheetId="184">#REF!:INDEX(#REF!,#REF!,#REF!)</definedName>
    <definedName name="d__Chart2" comment="Auto-added dynamic range" localSheetId="112">#REF!:INDEX(#REF!,#REF!,#REF!)</definedName>
    <definedName name="d__Chart2" comment="Auto-added dynamic range" localSheetId="113">#REF!:INDEX(#REF!,#REF!,#REF!)</definedName>
    <definedName name="d__Chart2" comment="Auto-added dynamic range" localSheetId="114">#REF!:INDEX(#REF!,#REF!,#REF!)</definedName>
    <definedName name="d__Chart2" comment="Auto-added dynamic range" localSheetId="105">#REF!:INDEX(#REF!,#REF!,#REF!)</definedName>
    <definedName name="d__Chart2" comment="Auto-added dynamic range" localSheetId="106">#REF!:INDEX(#REF!,#REF!,#REF!)</definedName>
    <definedName name="d__Chart2" comment="Auto-added dynamic range" localSheetId="107">#REF!:INDEX(#REF!,#REF!,#REF!)</definedName>
    <definedName name="d__Chart2" comment="Auto-added dynamic range" localSheetId="110">#REF!:INDEX(#REF!,#REF!,#REF!)</definedName>
    <definedName name="d__Chart2" comment="Auto-added dynamic range" localSheetId="111">#REF!:INDEX(#REF!,#REF!,#REF!)</definedName>
    <definedName name="d__Chart2" comment="Auto-added dynamic range">#REF!:INDEX(#REF!,#REF!,#REF!)</definedName>
    <definedName name="d__Chart3" comment="Auto-added dynamic range" localSheetId="135">#REF!:INDEX(#REF!,#REF!,#REF!)</definedName>
    <definedName name="d__Chart3" comment="Auto-added dynamic range" localSheetId="136">#REF!:INDEX(#REF!,#REF!,#REF!)</definedName>
    <definedName name="d__Chart3" comment="Auto-added dynamic range" localSheetId="157">#REF!:INDEX(#REF!,#REF!,#REF!)</definedName>
    <definedName name="d__Chart3" comment="Auto-added dynamic range" localSheetId="162">#REF!:INDEX(#REF!,#REF!,#REF!)</definedName>
    <definedName name="d__Chart3" comment="Auto-added dynamic range" localSheetId="177">#REF!:INDEX(#REF!,#REF!,#REF!)</definedName>
    <definedName name="d__Chart3" comment="Auto-added dynamic range" localSheetId="185">#REF!:INDEX(#REF!,#REF!,#REF!)</definedName>
    <definedName name="d__Chart3" comment="Auto-added dynamic range" localSheetId="186">#REF!:INDEX(#REF!,#REF!,#REF!)</definedName>
    <definedName name="d__Chart3" comment="Auto-added dynamic range" localSheetId="187">#REF!:INDEX(#REF!,#REF!,#REF!)</definedName>
    <definedName name="d__Chart3" comment="Auto-added dynamic range" localSheetId="178">#REF!:INDEX(#REF!,#REF!,#REF!)</definedName>
    <definedName name="d__Chart3" comment="Auto-added dynamic range" localSheetId="179">#REF!:INDEX(#REF!,#REF!,#REF!)</definedName>
    <definedName name="d__Chart3" comment="Auto-added dynamic range" localSheetId="180">#REF!:INDEX(#REF!,#REF!,#REF!)</definedName>
    <definedName name="d__Chart3" comment="Auto-added dynamic range" localSheetId="181">#REF!:INDEX(#REF!,#REF!,#REF!)</definedName>
    <definedName name="d__Chart3" comment="Auto-added dynamic range" localSheetId="182">#REF!:INDEX(#REF!,#REF!,#REF!)</definedName>
    <definedName name="d__Chart3" comment="Auto-added dynamic range" localSheetId="183">#REF!:INDEX(#REF!,#REF!,#REF!)</definedName>
    <definedName name="d__Chart3" comment="Auto-added dynamic range" localSheetId="184">#REF!:INDEX(#REF!,#REF!,#REF!)</definedName>
    <definedName name="d__Chart3" comment="Auto-added dynamic range" localSheetId="112">#REF!:INDEX(#REF!,#REF!,#REF!)</definedName>
    <definedName name="d__Chart3" comment="Auto-added dynamic range" localSheetId="113">#REF!:INDEX(#REF!,#REF!,#REF!)</definedName>
    <definedName name="d__Chart3" comment="Auto-added dynamic range" localSheetId="114">#REF!:INDEX(#REF!,#REF!,#REF!)</definedName>
    <definedName name="d__Chart3" comment="Auto-added dynamic range" localSheetId="105">#REF!:INDEX(#REF!,#REF!,#REF!)</definedName>
    <definedName name="d__Chart3" comment="Auto-added dynamic range" localSheetId="106">#REF!:INDEX(#REF!,#REF!,#REF!)</definedName>
    <definedName name="d__Chart3" comment="Auto-added dynamic range" localSheetId="107">#REF!:INDEX(#REF!,#REF!,#REF!)</definedName>
    <definedName name="d__Chart3" comment="Auto-added dynamic range" localSheetId="110">#REF!:INDEX(#REF!,#REF!,#REF!)</definedName>
    <definedName name="d__Chart3" comment="Auto-added dynamic range" localSheetId="111">#REF!:INDEX(#REF!,#REF!,#REF!)</definedName>
    <definedName name="d__Chart3" comment="Auto-added dynamic range">#REF!:INDEX(#REF!,#REF!,#REF!)</definedName>
    <definedName name="d__Chart4" comment="Auto-added dynamic range" localSheetId="135">#REF!:INDEX(#REF!,#REF!,#REF!)</definedName>
    <definedName name="d__Chart4" comment="Auto-added dynamic range" localSheetId="136">#REF!:INDEX(#REF!,#REF!,#REF!)</definedName>
    <definedName name="d__Chart4" comment="Auto-added dynamic range" localSheetId="157">#REF!:INDEX(#REF!,#REF!,#REF!)</definedName>
    <definedName name="d__Chart4" comment="Auto-added dynamic range" localSheetId="162">#REF!:INDEX(#REF!,#REF!,#REF!)</definedName>
    <definedName name="d__Chart4" comment="Auto-added dynamic range" localSheetId="177">#REF!:INDEX(#REF!,#REF!,#REF!)</definedName>
    <definedName name="d__Chart4" comment="Auto-added dynamic range" localSheetId="185">#REF!:INDEX(#REF!,#REF!,#REF!)</definedName>
    <definedName name="d__Chart4" comment="Auto-added dynamic range" localSheetId="186">#REF!:INDEX(#REF!,#REF!,#REF!)</definedName>
    <definedName name="d__Chart4" comment="Auto-added dynamic range" localSheetId="187">#REF!:INDEX(#REF!,#REF!,#REF!)</definedName>
    <definedName name="d__Chart4" comment="Auto-added dynamic range" localSheetId="178">#REF!:INDEX(#REF!,#REF!,#REF!)</definedName>
    <definedName name="d__Chart4" comment="Auto-added dynamic range" localSheetId="179">#REF!:INDEX(#REF!,#REF!,#REF!)</definedName>
    <definedName name="d__Chart4" comment="Auto-added dynamic range" localSheetId="180">#REF!:INDEX(#REF!,#REF!,#REF!)</definedName>
    <definedName name="d__Chart4" comment="Auto-added dynamic range" localSheetId="181">#REF!:INDEX(#REF!,#REF!,#REF!)</definedName>
    <definedName name="d__Chart4" comment="Auto-added dynamic range" localSheetId="182">#REF!:INDEX(#REF!,#REF!,#REF!)</definedName>
    <definedName name="d__Chart4" comment="Auto-added dynamic range" localSheetId="183">#REF!:INDEX(#REF!,#REF!,#REF!)</definedName>
    <definedName name="d__Chart4" comment="Auto-added dynamic range" localSheetId="184">#REF!:INDEX(#REF!,#REF!,#REF!)</definedName>
    <definedName name="d__Chart4" comment="Auto-added dynamic range" localSheetId="112">#REF!:INDEX(#REF!,#REF!,#REF!)</definedName>
    <definedName name="d__Chart4" comment="Auto-added dynamic range" localSheetId="113">#REF!:INDEX(#REF!,#REF!,#REF!)</definedName>
    <definedName name="d__Chart4" comment="Auto-added dynamic range" localSheetId="114">#REF!:INDEX(#REF!,#REF!,#REF!)</definedName>
    <definedName name="d__Chart4" comment="Auto-added dynamic range" localSheetId="105">#REF!:INDEX(#REF!,#REF!,#REF!)</definedName>
    <definedName name="d__Chart4" comment="Auto-added dynamic range" localSheetId="106">#REF!:INDEX(#REF!,#REF!,#REF!)</definedName>
    <definedName name="d__Chart4" comment="Auto-added dynamic range" localSheetId="107">#REF!:INDEX(#REF!,#REF!,#REF!)</definedName>
    <definedName name="d__Chart4" comment="Auto-added dynamic range" localSheetId="110">#REF!:INDEX(#REF!,#REF!,#REF!)</definedName>
    <definedName name="d__Chart4" comment="Auto-added dynamic range" localSheetId="111">#REF!:INDEX(#REF!,#REF!,#REF!)</definedName>
    <definedName name="d__Chart4" comment="Auto-added dynamic range">#REF!:INDEX(#REF!,#REF!,#REF!)</definedName>
    <definedName name="d__Chart5" comment="Auto-added dynamic range" localSheetId="135">#REF!:INDEX(#REF!,#REF!,#REF!)</definedName>
    <definedName name="d__Chart5" comment="Auto-added dynamic range" localSheetId="136">#REF!:INDEX(#REF!,#REF!,#REF!)</definedName>
    <definedName name="d__Chart5" comment="Auto-added dynamic range" localSheetId="157">#REF!:INDEX(#REF!,#REF!,#REF!)</definedName>
    <definedName name="d__Chart5" comment="Auto-added dynamic range" localSheetId="185">#REF!:INDEX(#REF!,#REF!,#REF!)</definedName>
    <definedName name="d__Chart5" comment="Auto-added dynamic range" localSheetId="186">#REF!:INDEX(#REF!,#REF!,#REF!)</definedName>
    <definedName name="d__Chart5" comment="Auto-added dynamic range" localSheetId="187">#REF!:INDEX(#REF!,#REF!,#REF!)</definedName>
    <definedName name="d__Chart5" comment="Auto-added dynamic range" localSheetId="178">#REF!:INDEX(#REF!,#REF!,#REF!)</definedName>
    <definedName name="d__Chart5" comment="Auto-added dynamic range" localSheetId="179">#REF!:INDEX(#REF!,#REF!,#REF!)</definedName>
    <definedName name="d__Chart5" comment="Auto-added dynamic range" localSheetId="180">#REF!:INDEX(#REF!,#REF!,#REF!)</definedName>
    <definedName name="d__Chart5" comment="Auto-added dynamic range" localSheetId="181">#REF!:INDEX(#REF!,#REF!,#REF!)</definedName>
    <definedName name="d__Chart5" comment="Auto-added dynamic range" localSheetId="182">#REF!:INDEX(#REF!,#REF!,#REF!)</definedName>
    <definedName name="d__Chart5" comment="Auto-added dynamic range" localSheetId="183">#REF!:INDEX(#REF!,#REF!,#REF!)</definedName>
    <definedName name="d__Chart5" comment="Auto-added dynamic range" localSheetId="184">#REF!:INDEX(#REF!,#REF!,#REF!)</definedName>
    <definedName name="d__Chart5" comment="Auto-added dynamic range" localSheetId="112">#REF!:INDEX(#REF!,#REF!,#REF!)</definedName>
    <definedName name="d__Chart5" comment="Auto-added dynamic range" localSheetId="113">#REF!:INDEX(#REF!,#REF!,#REF!)</definedName>
    <definedName name="d__Chart5" comment="Auto-added dynamic range" localSheetId="114">#REF!:INDEX(#REF!,#REF!,#REF!)</definedName>
    <definedName name="d__Chart5" comment="Auto-added dynamic range" localSheetId="105">#REF!:INDEX(#REF!,#REF!,#REF!)</definedName>
    <definedName name="d__Chart5" comment="Auto-added dynamic range" localSheetId="106">#REF!:INDEX(#REF!,#REF!,#REF!)</definedName>
    <definedName name="d__Chart5" comment="Auto-added dynamic range" localSheetId="107">#REF!:INDEX(#REF!,#REF!,#REF!)</definedName>
    <definedName name="d__Chart5" comment="Auto-added dynamic range" localSheetId="110">#REF!:INDEX(#REF!,#REF!,#REF!)</definedName>
    <definedName name="d__Chart5" comment="Auto-added dynamic range" localSheetId="111">#REF!:INDEX(#REF!,#REF!,#REF!)</definedName>
    <definedName name="d__Chart5" comment="Auto-added dynamic range">#REF!:INDEX(#REF!,#REF!,#REF!)</definedName>
    <definedName name="d__Chart6_ACQ" comment="Auto-added dynamic range" localSheetId="135">#REF!:INDEX(#REF!,#REF!,#REF!)</definedName>
    <definedName name="d__Chart6_ACQ" comment="Auto-added dynamic range" localSheetId="136">#REF!:INDEX(#REF!,#REF!,#REF!)</definedName>
    <definedName name="d__Chart6_ACQ" comment="Auto-added dynamic range" localSheetId="157">#REF!:INDEX(#REF!,#REF!,#REF!)</definedName>
    <definedName name="d__Chart6_ACQ" comment="Auto-added dynamic range" localSheetId="185">#REF!:INDEX(#REF!,#REF!,#REF!)</definedName>
    <definedName name="d__Chart6_ACQ" comment="Auto-added dynamic range" localSheetId="186">#REF!:INDEX(#REF!,#REF!,#REF!)</definedName>
    <definedName name="d__Chart6_ACQ" comment="Auto-added dynamic range" localSheetId="187">#REF!:INDEX(#REF!,#REF!,#REF!)</definedName>
    <definedName name="d__Chart6_ACQ" comment="Auto-added dynamic range" localSheetId="178">#REF!:INDEX(#REF!,#REF!,#REF!)</definedName>
    <definedName name="d__Chart6_ACQ" comment="Auto-added dynamic range" localSheetId="179">#REF!:INDEX(#REF!,#REF!,#REF!)</definedName>
    <definedName name="d__Chart6_ACQ" comment="Auto-added dynamic range" localSheetId="180">#REF!:INDEX(#REF!,#REF!,#REF!)</definedName>
    <definedName name="d__Chart6_ACQ" comment="Auto-added dynamic range" localSheetId="181">#REF!:INDEX(#REF!,#REF!,#REF!)</definedName>
    <definedName name="d__Chart6_ACQ" comment="Auto-added dynamic range" localSheetId="182">#REF!:INDEX(#REF!,#REF!,#REF!)</definedName>
    <definedName name="d__Chart6_ACQ" comment="Auto-added dynamic range" localSheetId="183">#REF!:INDEX(#REF!,#REF!,#REF!)</definedName>
    <definedName name="d__Chart6_ACQ" comment="Auto-added dynamic range" localSheetId="184">#REF!:INDEX(#REF!,#REF!,#REF!)</definedName>
    <definedName name="d__Chart6_ACQ" comment="Auto-added dynamic range" localSheetId="112">#REF!:INDEX(#REF!,#REF!,#REF!)</definedName>
    <definedName name="d__Chart6_ACQ" comment="Auto-added dynamic range" localSheetId="113">#REF!:INDEX(#REF!,#REF!,#REF!)</definedName>
    <definedName name="d__Chart6_ACQ" comment="Auto-added dynamic range" localSheetId="114">#REF!:INDEX(#REF!,#REF!,#REF!)</definedName>
    <definedName name="d__Chart6_ACQ" comment="Auto-added dynamic range" localSheetId="105">#REF!:INDEX(#REF!,#REF!,#REF!)</definedName>
    <definedName name="d__Chart6_ACQ" comment="Auto-added dynamic range" localSheetId="106">#REF!:INDEX(#REF!,#REF!,#REF!)</definedName>
    <definedName name="d__Chart6_ACQ" comment="Auto-added dynamic range" localSheetId="107">#REF!:INDEX(#REF!,#REF!,#REF!)</definedName>
    <definedName name="d__Chart6_ACQ" comment="Auto-added dynamic range" localSheetId="110">#REF!:INDEX(#REF!,#REF!,#REF!)</definedName>
    <definedName name="d__Chart6_ACQ" comment="Auto-added dynamic range" localSheetId="111">#REF!:INDEX(#REF!,#REF!,#REF!)</definedName>
    <definedName name="d__Chart6_ACQ" comment="Auto-added dynamic range">#REF!:INDEX(#REF!,#REF!,#REF!)</definedName>
    <definedName name="d__Chart6_CreditScoring" comment="Auto-added dynamic range" localSheetId="135">#REF!:INDEX(#REF!,#REF!,#REF!)</definedName>
    <definedName name="d__Chart6_CreditScoring" comment="Auto-added dynamic range" localSheetId="136">#REF!:INDEX(#REF!,#REF!,#REF!)</definedName>
    <definedName name="d__Chart6_CreditScoring" comment="Auto-added dynamic range" localSheetId="157">#REF!:INDEX(#REF!,#REF!,#REF!)</definedName>
    <definedName name="d__Chart6_CreditScoring" comment="Auto-added dynamic range" localSheetId="185">#REF!:INDEX(#REF!,#REF!,#REF!)</definedName>
    <definedName name="d__Chart6_CreditScoring" comment="Auto-added dynamic range" localSheetId="186">#REF!:INDEX(#REF!,#REF!,#REF!)</definedName>
    <definedName name="d__Chart6_CreditScoring" comment="Auto-added dynamic range" localSheetId="187">#REF!:INDEX(#REF!,#REF!,#REF!)</definedName>
    <definedName name="d__Chart6_CreditScoring" comment="Auto-added dynamic range" localSheetId="178">#REF!:INDEX(#REF!,#REF!,#REF!)</definedName>
    <definedName name="d__Chart6_CreditScoring" comment="Auto-added dynamic range" localSheetId="179">#REF!:INDEX(#REF!,#REF!,#REF!)</definedName>
    <definedName name="d__Chart6_CreditScoring" comment="Auto-added dynamic range" localSheetId="180">#REF!:INDEX(#REF!,#REF!,#REF!)</definedName>
    <definedName name="d__Chart6_CreditScoring" comment="Auto-added dynamic range" localSheetId="181">#REF!:INDEX(#REF!,#REF!,#REF!)</definedName>
    <definedName name="d__Chart6_CreditScoring" comment="Auto-added dynamic range" localSheetId="182">#REF!:INDEX(#REF!,#REF!,#REF!)</definedName>
    <definedName name="d__Chart6_CreditScoring" comment="Auto-added dynamic range" localSheetId="183">#REF!:INDEX(#REF!,#REF!,#REF!)</definedName>
    <definedName name="d__Chart6_CreditScoring" comment="Auto-added dynamic range" localSheetId="184">#REF!:INDEX(#REF!,#REF!,#REF!)</definedName>
    <definedName name="d__Chart6_CreditScoring" comment="Auto-added dynamic range" localSheetId="112">#REF!:INDEX(#REF!,#REF!,#REF!)</definedName>
    <definedName name="d__Chart6_CreditScoring" comment="Auto-added dynamic range" localSheetId="113">#REF!:INDEX(#REF!,#REF!,#REF!)</definedName>
    <definedName name="d__Chart6_CreditScoring" comment="Auto-added dynamic range" localSheetId="114">#REF!:INDEX(#REF!,#REF!,#REF!)</definedName>
    <definedName name="d__Chart6_CreditScoring" comment="Auto-added dynamic range" localSheetId="105">#REF!:INDEX(#REF!,#REF!,#REF!)</definedName>
    <definedName name="d__Chart6_CreditScoring" comment="Auto-added dynamic range" localSheetId="106">#REF!:INDEX(#REF!,#REF!,#REF!)</definedName>
    <definedName name="d__Chart6_CreditScoring" comment="Auto-added dynamic range" localSheetId="107">#REF!:INDEX(#REF!,#REF!,#REF!)</definedName>
    <definedName name="d__Chart6_CreditScoring" comment="Auto-added dynamic range" localSheetId="110">#REF!:INDEX(#REF!,#REF!,#REF!)</definedName>
    <definedName name="d__Chart6_CreditScoring" comment="Auto-added dynamic range" localSheetId="111">#REF!:INDEX(#REF!,#REF!,#REF!)</definedName>
    <definedName name="d__Chart6_CreditScoring" comment="Auto-added dynamic range">#REF!:INDEX(#REF!,#REF!,#REF!)</definedName>
    <definedName name="d__Chart6_Defaults" comment="Auto-added dynamic range" localSheetId="135">#REF!:INDEX(#REF!,#REF!,#REF!)</definedName>
    <definedName name="d__Chart6_Defaults" comment="Auto-added dynamic range" localSheetId="136">#REF!:INDEX(#REF!,#REF!,#REF!)</definedName>
    <definedName name="d__Chart6_Defaults" comment="Auto-added dynamic range" localSheetId="157">#REF!:INDEX(#REF!,#REF!,#REF!)</definedName>
    <definedName name="d__Chart6_Defaults" comment="Auto-added dynamic range" localSheetId="185">#REF!:INDEX(#REF!,#REF!,#REF!)</definedName>
    <definedName name="d__Chart6_Defaults" comment="Auto-added dynamic range" localSheetId="186">#REF!:INDEX(#REF!,#REF!,#REF!)</definedName>
    <definedName name="d__Chart6_Defaults" comment="Auto-added dynamic range" localSheetId="187">#REF!:INDEX(#REF!,#REF!,#REF!)</definedName>
    <definedName name="d__Chart6_Defaults" comment="Auto-added dynamic range" localSheetId="178">#REF!:INDEX(#REF!,#REF!,#REF!)</definedName>
    <definedName name="d__Chart6_Defaults" comment="Auto-added dynamic range" localSheetId="179">#REF!:INDEX(#REF!,#REF!,#REF!)</definedName>
    <definedName name="d__Chart6_Defaults" comment="Auto-added dynamic range" localSheetId="180">#REF!:INDEX(#REF!,#REF!,#REF!)</definedName>
    <definedName name="d__Chart6_Defaults" comment="Auto-added dynamic range" localSheetId="181">#REF!:INDEX(#REF!,#REF!,#REF!)</definedName>
    <definedName name="d__Chart6_Defaults" comment="Auto-added dynamic range" localSheetId="182">#REF!:INDEX(#REF!,#REF!,#REF!)</definedName>
    <definedName name="d__Chart6_Defaults" comment="Auto-added dynamic range" localSheetId="183">#REF!:INDEX(#REF!,#REF!,#REF!)</definedName>
    <definedName name="d__Chart6_Defaults" comment="Auto-added dynamic range" localSheetId="184">#REF!:INDEX(#REF!,#REF!,#REF!)</definedName>
    <definedName name="d__Chart6_Defaults" comment="Auto-added dynamic range" localSheetId="112">#REF!:INDEX(#REF!,#REF!,#REF!)</definedName>
    <definedName name="d__Chart6_Defaults" comment="Auto-added dynamic range" localSheetId="113">#REF!:INDEX(#REF!,#REF!,#REF!)</definedName>
    <definedName name="d__Chart6_Defaults" comment="Auto-added dynamic range" localSheetId="114">#REF!:INDEX(#REF!,#REF!,#REF!)</definedName>
    <definedName name="d__Chart6_Defaults" comment="Auto-added dynamic range" localSheetId="105">#REF!:INDEX(#REF!,#REF!,#REF!)</definedName>
    <definedName name="d__Chart6_Defaults" comment="Auto-added dynamic range" localSheetId="106">#REF!:INDEX(#REF!,#REF!,#REF!)</definedName>
    <definedName name="d__Chart6_Defaults" comment="Auto-added dynamic range" localSheetId="107">#REF!:INDEX(#REF!,#REF!,#REF!)</definedName>
    <definedName name="d__Chart6_Defaults" comment="Auto-added dynamic range" localSheetId="110">#REF!:INDEX(#REF!,#REF!,#REF!)</definedName>
    <definedName name="d__Chart6_Defaults" comment="Auto-added dynamic range" localSheetId="111">#REF!:INDEX(#REF!,#REF!,#REF!)</definedName>
    <definedName name="d__Chart6_Defaults" comment="Auto-added dynamic range">#REF!:INDEX(#REF!,#REF!,#REF!)</definedName>
    <definedName name="d__Chart6_LA" comment="Auto-added dynamic range" localSheetId="135">#REF!:INDEX(#REF!,#REF!,#REF!)</definedName>
    <definedName name="d__Chart6_LA" comment="Auto-added dynamic range" localSheetId="136">#REF!:INDEX(#REF!,#REF!,#REF!)</definedName>
    <definedName name="d__Chart6_LA" comment="Auto-added dynamic range" localSheetId="157">#REF!:INDEX(#REF!,#REF!,#REF!)</definedName>
    <definedName name="d__Chart6_LA" comment="Auto-added dynamic range" localSheetId="185">#REF!:INDEX(#REF!,#REF!,#REF!)</definedName>
    <definedName name="d__Chart6_LA" comment="Auto-added dynamic range" localSheetId="186">#REF!:INDEX(#REF!,#REF!,#REF!)</definedName>
    <definedName name="d__Chart6_LA" comment="Auto-added dynamic range" localSheetId="187">#REF!:INDEX(#REF!,#REF!,#REF!)</definedName>
    <definedName name="d__Chart6_LA" comment="Auto-added dynamic range" localSheetId="178">#REF!:INDEX(#REF!,#REF!,#REF!)</definedName>
    <definedName name="d__Chart6_LA" comment="Auto-added dynamic range" localSheetId="179">#REF!:INDEX(#REF!,#REF!,#REF!)</definedName>
    <definedName name="d__Chart6_LA" comment="Auto-added dynamic range" localSheetId="180">#REF!:INDEX(#REF!,#REF!,#REF!)</definedName>
    <definedName name="d__Chart6_LA" comment="Auto-added dynamic range" localSheetId="181">#REF!:INDEX(#REF!,#REF!,#REF!)</definedName>
    <definedName name="d__Chart6_LA" comment="Auto-added dynamic range" localSheetId="182">#REF!:INDEX(#REF!,#REF!,#REF!)</definedName>
    <definedName name="d__Chart6_LA" comment="Auto-added dynamic range" localSheetId="183">#REF!:INDEX(#REF!,#REF!,#REF!)</definedName>
    <definedName name="d__Chart6_LA" comment="Auto-added dynamic range" localSheetId="184">#REF!:INDEX(#REF!,#REF!,#REF!)</definedName>
    <definedName name="d__Chart6_LA" comment="Auto-added dynamic range" localSheetId="112">#REF!:INDEX(#REF!,#REF!,#REF!)</definedName>
    <definedName name="d__Chart6_LA" comment="Auto-added dynamic range" localSheetId="113">#REF!:INDEX(#REF!,#REF!,#REF!)</definedName>
    <definedName name="d__Chart6_LA" comment="Auto-added dynamic range" localSheetId="114">#REF!:INDEX(#REF!,#REF!,#REF!)</definedName>
    <definedName name="d__Chart6_LA" comment="Auto-added dynamic range" localSheetId="105">#REF!:INDEX(#REF!,#REF!,#REF!)</definedName>
    <definedName name="d__Chart6_LA" comment="Auto-added dynamic range" localSheetId="106">#REF!:INDEX(#REF!,#REF!,#REF!)</definedName>
    <definedName name="d__Chart6_LA" comment="Auto-added dynamic range" localSheetId="107">#REF!:INDEX(#REF!,#REF!,#REF!)</definedName>
    <definedName name="d__Chart6_LA" comment="Auto-added dynamic range" localSheetId="110">#REF!:INDEX(#REF!,#REF!,#REF!)</definedName>
    <definedName name="d__Chart6_LA" comment="Auto-added dynamic range" localSheetId="111">#REF!:INDEX(#REF!,#REF!,#REF!)</definedName>
    <definedName name="d__Chart6_LA" comment="Auto-added dynamic range">#REF!:INDEX(#REF!,#REF!,#REF!)</definedName>
    <definedName name="d__Chart6_LGD" comment="Auto-added dynamic range" localSheetId="135">#REF!:INDEX(#REF!,#REF!,#REF!)</definedName>
    <definedName name="d__Chart6_LGD" comment="Auto-added dynamic range" localSheetId="136">#REF!:INDEX(#REF!,#REF!,#REF!)</definedName>
    <definedName name="d__Chart6_LGD" comment="Auto-added dynamic range" localSheetId="157">#REF!:INDEX(#REF!,#REF!,#REF!)</definedName>
    <definedName name="d__Chart6_LGD" comment="Auto-added dynamic range" localSheetId="185">#REF!:INDEX(#REF!,#REF!,#REF!)</definedName>
    <definedName name="d__Chart6_LGD" comment="Auto-added dynamic range" localSheetId="186">#REF!:INDEX(#REF!,#REF!,#REF!)</definedName>
    <definedName name="d__Chart6_LGD" comment="Auto-added dynamic range" localSheetId="187">#REF!:INDEX(#REF!,#REF!,#REF!)</definedName>
    <definedName name="d__Chart6_LGD" comment="Auto-added dynamic range" localSheetId="178">#REF!:INDEX(#REF!,#REF!,#REF!)</definedName>
    <definedName name="d__Chart6_LGD" comment="Auto-added dynamic range" localSheetId="179">#REF!:INDEX(#REF!,#REF!,#REF!)</definedName>
    <definedName name="d__Chart6_LGD" comment="Auto-added dynamic range" localSheetId="180">#REF!:INDEX(#REF!,#REF!,#REF!)</definedName>
    <definedName name="d__Chart6_LGD" comment="Auto-added dynamic range" localSheetId="181">#REF!:INDEX(#REF!,#REF!,#REF!)</definedName>
    <definedName name="d__Chart6_LGD" comment="Auto-added dynamic range" localSheetId="182">#REF!:INDEX(#REF!,#REF!,#REF!)</definedName>
    <definedName name="d__Chart6_LGD" comment="Auto-added dynamic range" localSheetId="183">#REF!:INDEX(#REF!,#REF!,#REF!)</definedName>
    <definedName name="d__Chart6_LGD" comment="Auto-added dynamic range" localSheetId="184">#REF!:INDEX(#REF!,#REF!,#REF!)</definedName>
    <definedName name="d__Chart6_LGD" comment="Auto-added dynamic range" localSheetId="112">#REF!:INDEX(#REF!,#REF!,#REF!)</definedName>
    <definedName name="d__Chart6_LGD" comment="Auto-added dynamic range" localSheetId="113">#REF!:INDEX(#REF!,#REF!,#REF!)</definedName>
    <definedName name="d__Chart6_LGD" comment="Auto-added dynamic range" localSheetId="114">#REF!:INDEX(#REF!,#REF!,#REF!)</definedName>
    <definedName name="d__Chart6_LGD" comment="Auto-added dynamic range" localSheetId="105">#REF!:INDEX(#REF!,#REF!,#REF!)</definedName>
    <definedName name="d__Chart6_LGD" comment="Auto-added dynamic range" localSheetId="106">#REF!:INDEX(#REF!,#REF!,#REF!)</definedName>
    <definedName name="d__Chart6_LGD" comment="Auto-added dynamic range" localSheetId="107">#REF!:INDEX(#REF!,#REF!,#REF!)</definedName>
    <definedName name="d__Chart6_LGD" comment="Auto-added dynamic range" localSheetId="110">#REF!:INDEX(#REF!,#REF!,#REF!)</definedName>
    <definedName name="d__Chart6_LGD" comment="Auto-added dynamic range" localSheetId="111">#REF!:INDEX(#REF!,#REF!,#REF!)</definedName>
    <definedName name="d__Chart6_LGD" comment="Auto-added dynamic range">#REF!:INDEX(#REF!,#REF!,#REF!)</definedName>
    <definedName name="d__Chart6_Spreads" comment="Auto-added dynamic range" localSheetId="135">#REF!:INDEX(#REF!,#REF!,#REF!)</definedName>
    <definedName name="d__Chart6_Spreads" comment="Auto-added dynamic range" localSheetId="136">#REF!:INDEX(#REF!,#REF!,#REF!)</definedName>
    <definedName name="d__Chart6_Spreads" comment="Auto-added dynamic range" localSheetId="157">#REF!:INDEX(#REF!,#REF!,#REF!)</definedName>
    <definedName name="d__Chart6_Spreads" comment="Auto-added dynamic range" localSheetId="185">#REF!:INDEX(#REF!,#REF!,#REF!)</definedName>
    <definedName name="d__Chart6_Spreads" comment="Auto-added dynamic range" localSheetId="186">#REF!:INDEX(#REF!,#REF!,#REF!)</definedName>
    <definedName name="d__Chart6_Spreads" comment="Auto-added dynamic range" localSheetId="187">#REF!:INDEX(#REF!,#REF!,#REF!)</definedName>
    <definedName name="d__Chart6_Spreads" comment="Auto-added dynamic range" localSheetId="178">#REF!:INDEX(#REF!,#REF!,#REF!)</definedName>
    <definedName name="d__Chart6_Spreads" comment="Auto-added dynamic range" localSheetId="179">#REF!:INDEX(#REF!,#REF!,#REF!)</definedName>
    <definedName name="d__Chart6_Spreads" comment="Auto-added dynamic range" localSheetId="180">#REF!:INDEX(#REF!,#REF!,#REF!)</definedName>
    <definedName name="d__Chart6_Spreads" comment="Auto-added dynamic range" localSheetId="181">#REF!:INDEX(#REF!,#REF!,#REF!)</definedName>
    <definedName name="d__Chart6_Spreads" comment="Auto-added dynamic range" localSheetId="182">#REF!:INDEX(#REF!,#REF!,#REF!)</definedName>
    <definedName name="d__Chart6_Spreads" comment="Auto-added dynamic range" localSheetId="183">#REF!:INDEX(#REF!,#REF!,#REF!)</definedName>
    <definedName name="d__Chart6_Spreads" comment="Auto-added dynamic range" localSheetId="184">#REF!:INDEX(#REF!,#REF!,#REF!)</definedName>
    <definedName name="d__Chart6_Spreads" comment="Auto-added dynamic range" localSheetId="112">#REF!:INDEX(#REF!,#REF!,#REF!)</definedName>
    <definedName name="d__Chart6_Spreads" comment="Auto-added dynamic range" localSheetId="113">#REF!:INDEX(#REF!,#REF!,#REF!)</definedName>
    <definedName name="d__Chart6_Spreads" comment="Auto-added dynamic range" localSheetId="114">#REF!:INDEX(#REF!,#REF!,#REF!)</definedName>
    <definedName name="d__Chart6_Spreads" comment="Auto-added dynamic range" localSheetId="105">#REF!:INDEX(#REF!,#REF!,#REF!)</definedName>
    <definedName name="d__Chart6_Spreads" comment="Auto-added dynamic range" localSheetId="106">#REF!:INDEX(#REF!,#REF!,#REF!)</definedName>
    <definedName name="d__Chart6_Spreads" comment="Auto-added dynamic range" localSheetId="107">#REF!:INDEX(#REF!,#REF!,#REF!)</definedName>
    <definedName name="d__Chart6_Spreads" comment="Auto-added dynamic range" localSheetId="110">#REF!:INDEX(#REF!,#REF!,#REF!)</definedName>
    <definedName name="d__Chart6_Spreads" comment="Auto-added dynamic range" localSheetId="111">#REF!:INDEX(#REF!,#REF!,#REF!)</definedName>
    <definedName name="d__Chart6_Spreads" comment="Auto-added dynamic range">#REF!:INDEX(#REF!,#REF!,#REF!)</definedName>
    <definedName name="d__Chart6_UnsecDemand" comment="Auto-added dynamic range" localSheetId="135">#REF!:INDEX(#REF!,#REF!,#REF!)</definedName>
    <definedName name="d__Chart6_UnsecDemand" comment="Auto-added dynamic range" localSheetId="136">#REF!:INDEX(#REF!,#REF!,#REF!)</definedName>
    <definedName name="d__Chart6_UnsecDemand" comment="Auto-added dynamic range" localSheetId="157">#REF!:INDEX(#REF!,#REF!,#REF!)</definedName>
    <definedName name="d__Chart6_UnsecDemand" comment="Auto-added dynamic range" localSheetId="185">#REF!:INDEX(#REF!,#REF!,#REF!)</definedName>
    <definedName name="d__Chart6_UnsecDemand" comment="Auto-added dynamic range" localSheetId="186">#REF!:INDEX(#REF!,#REF!,#REF!)</definedName>
    <definedName name="d__Chart6_UnsecDemand" comment="Auto-added dynamic range" localSheetId="187">#REF!:INDEX(#REF!,#REF!,#REF!)</definedName>
    <definedName name="d__Chart6_UnsecDemand" comment="Auto-added dynamic range" localSheetId="178">#REF!:INDEX(#REF!,#REF!,#REF!)</definedName>
    <definedName name="d__Chart6_UnsecDemand" comment="Auto-added dynamic range" localSheetId="179">#REF!:INDEX(#REF!,#REF!,#REF!)</definedName>
    <definedName name="d__Chart6_UnsecDemand" comment="Auto-added dynamic range" localSheetId="180">#REF!:INDEX(#REF!,#REF!,#REF!)</definedName>
    <definedName name="d__Chart6_UnsecDemand" comment="Auto-added dynamic range" localSheetId="181">#REF!:INDEX(#REF!,#REF!,#REF!)</definedName>
    <definedName name="d__Chart6_UnsecDemand" comment="Auto-added dynamic range" localSheetId="182">#REF!:INDEX(#REF!,#REF!,#REF!)</definedName>
    <definedName name="d__Chart6_UnsecDemand" comment="Auto-added dynamic range" localSheetId="183">#REF!:INDEX(#REF!,#REF!,#REF!)</definedName>
    <definedName name="d__Chart6_UnsecDemand" comment="Auto-added dynamic range" localSheetId="184">#REF!:INDEX(#REF!,#REF!,#REF!)</definedName>
    <definedName name="d__Chart6_UnsecDemand" comment="Auto-added dynamic range" localSheetId="112">#REF!:INDEX(#REF!,#REF!,#REF!)</definedName>
    <definedName name="d__Chart6_UnsecDemand" comment="Auto-added dynamic range" localSheetId="113">#REF!:INDEX(#REF!,#REF!,#REF!)</definedName>
    <definedName name="d__Chart6_UnsecDemand" comment="Auto-added dynamic range" localSheetId="114">#REF!:INDEX(#REF!,#REF!,#REF!)</definedName>
    <definedName name="d__Chart6_UnsecDemand" comment="Auto-added dynamic range" localSheetId="105">#REF!:INDEX(#REF!,#REF!,#REF!)</definedName>
    <definedName name="d__Chart6_UnsecDemand" comment="Auto-added dynamic range" localSheetId="106">#REF!:INDEX(#REF!,#REF!,#REF!)</definedName>
    <definedName name="d__Chart6_UnsecDemand" comment="Auto-added dynamic range" localSheetId="107">#REF!:INDEX(#REF!,#REF!,#REF!)</definedName>
    <definedName name="d__Chart6_UnsecDemand" comment="Auto-added dynamic range" localSheetId="110">#REF!:INDEX(#REF!,#REF!,#REF!)</definedName>
    <definedName name="d__Chart6_UnsecDemand" comment="Auto-added dynamic range" localSheetId="111">#REF!:INDEX(#REF!,#REF!,#REF!)</definedName>
    <definedName name="d__Chart6_UnsecDemand" comment="Auto-added dynamic range">#REF!:INDEX(#REF!,#REF!,#REF!)</definedName>
    <definedName name="d__Chart7" comment="Auto-added dynamic range" localSheetId="135">#REF!:INDEX(#REF!,#REF!,#REF!)</definedName>
    <definedName name="d__Chart7" comment="Auto-added dynamic range" localSheetId="136">#REF!:INDEX(#REF!,#REF!,#REF!)</definedName>
    <definedName name="d__Chart7" comment="Auto-added dynamic range" localSheetId="157">#REF!:INDEX(#REF!,#REF!,#REF!)</definedName>
    <definedName name="d__Chart7" comment="Auto-added dynamic range" localSheetId="185">#REF!:INDEX(#REF!,#REF!,#REF!)</definedName>
    <definedName name="d__Chart7" comment="Auto-added dynamic range" localSheetId="186">#REF!:INDEX(#REF!,#REF!,#REF!)</definedName>
    <definedName name="d__Chart7" comment="Auto-added dynamic range" localSheetId="187">#REF!:INDEX(#REF!,#REF!,#REF!)</definedName>
    <definedName name="d__Chart7" comment="Auto-added dynamic range" localSheetId="178">#REF!:INDEX(#REF!,#REF!,#REF!)</definedName>
    <definedName name="d__Chart7" comment="Auto-added dynamic range" localSheetId="179">#REF!:INDEX(#REF!,#REF!,#REF!)</definedName>
    <definedName name="d__Chart7" comment="Auto-added dynamic range" localSheetId="180">#REF!:INDEX(#REF!,#REF!,#REF!)</definedName>
    <definedName name="d__Chart7" comment="Auto-added dynamic range" localSheetId="181">#REF!:INDEX(#REF!,#REF!,#REF!)</definedName>
    <definedName name="d__Chart7" comment="Auto-added dynamic range" localSheetId="182">#REF!:INDEX(#REF!,#REF!,#REF!)</definedName>
    <definedName name="d__Chart7" comment="Auto-added dynamic range" localSheetId="183">#REF!:INDEX(#REF!,#REF!,#REF!)</definedName>
    <definedName name="d__Chart7" comment="Auto-added dynamic range" localSheetId="184">#REF!:INDEX(#REF!,#REF!,#REF!)</definedName>
    <definedName name="d__Chart7" comment="Auto-added dynamic range" localSheetId="112">#REF!:INDEX(#REF!,#REF!,#REF!)</definedName>
    <definedName name="d__Chart7" comment="Auto-added dynamic range" localSheetId="113">#REF!:INDEX(#REF!,#REF!,#REF!)</definedName>
    <definedName name="d__Chart7" comment="Auto-added dynamic range" localSheetId="114">#REF!:INDEX(#REF!,#REF!,#REF!)</definedName>
    <definedName name="d__Chart7" comment="Auto-added dynamic range" localSheetId="105">#REF!:INDEX(#REF!,#REF!,#REF!)</definedName>
    <definedName name="d__Chart7" comment="Auto-added dynamic range" localSheetId="106">#REF!:INDEX(#REF!,#REF!,#REF!)</definedName>
    <definedName name="d__Chart7" comment="Auto-added dynamic range" localSheetId="107">#REF!:INDEX(#REF!,#REF!,#REF!)</definedName>
    <definedName name="d__Chart7" comment="Auto-added dynamic range" localSheetId="110">#REF!:INDEX(#REF!,#REF!,#REF!)</definedName>
    <definedName name="d__Chart7" comment="Auto-added dynamic range" localSheetId="111">#REF!:INDEX(#REF!,#REF!,#REF!)</definedName>
    <definedName name="d__Chart7" comment="Auto-added dynamic range">#REF!:INDEX(#REF!,#REF!,#REF!)</definedName>
    <definedName name="d__Chart8" comment="Auto-added dynamic range" localSheetId="135">#REF!:INDEX(#REF!,#REF!,#REF!)</definedName>
    <definedName name="d__Chart8" comment="Auto-added dynamic range" localSheetId="136">#REF!:INDEX(#REF!,#REF!,#REF!)</definedName>
    <definedName name="d__Chart8" comment="Auto-added dynamic range" localSheetId="157">#REF!:INDEX(#REF!,#REF!,#REF!)</definedName>
    <definedName name="d__Chart8" comment="Auto-added dynamic range" localSheetId="185">#REF!:INDEX(#REF!,#REF!,#REF!)</definedName>
    <definedName name="d__Chart8" comment="Auto-added dynamic range" localSheetId="186">#REF!:INDEX(#REF!,#REF!,#REF!)</definedName>
    <definedName name="d__Chart8" comment="Auto-added dynamic range" localSheetId="187">#REF!:INDEX(#REF!,#REF!,#REF!)</definedName>
    <definedName name="d__Chart8" comment="Auto-added dynamic range" localSheetId="178">#REF!:INDEX(#REF!,#REF!,#REF!)</definedName>
    <definedName name="d__Chart8" comment="Auto-added dynamic range" localSheetId="179">#REF!:INDEX(#REF!,#REF!,#REF!)</definedName>
    <definedName name="d__Chart8" comment="Auto-added dynamic range" localSheetId="180">#REF!:INDEX(#REF!,#REF!,#REF!)</definedName>
    <definedName name="d__Chart8" comment="Auto-added dynamic range" localSheetId="181">#REF!:INDEX(#REF!,#REF!,#REF!)</definedName>
    <definedName name="d__Chart8" comment="Auto-added dynamic range" localSheetId="182">#REF!:INDEX(#REF!,#REF!,#REF!)</definedName>
    <definedName name="d__Chart8" comment="Auto-added dynamic range" localSheetId="183">#REF!:INDEX(#REF!,#REF!,#REF!)</definedName>
    <definedName name="d__Chart8" comment="Auto-added dynamic range" localSheetId="184">#REF!:INDEX(#REF!,#REF!,#REF!)</definedName>
    <definedName name="d__Chart8" comment="Auto-added dynamic range" localSheetId="112">#REF!:INDEX(#REF!,#REF!,#REF!)</definedName>
    <definedName name="d__Chart8" comment="Auto-added dynamic range" localSheetId="113">#REF!:INDEX(#REF!,#REF!,#REF!)</definedName>
    <definedName name="d__Chart8" comment="Auto-added dynamic range" localSheetId="114">#REF!:INDEX(#REF!,#REF!,#REF!)</definedName>
    <definedName name="d__Chart8" comment="Auto-added dynamic range" localSheetId="105">#REF!:INDEX(#REF!,#REF!,#REF!)</definedName>
    <definedName name="d__Chart8" comment="Auto-added dynamic range" localSheetId="106">#REF!:INDEX(#REF!,#REF!,#REF!)</definedName>
    <definedName name="d__Chart8" comment="Auto-added dynamic range" localSheetId="107">#REF!:INDEX(#REF!,#REF!,#REF!)</definedName>
    <definedName name="d__Chart8" comment="Auto-added dynamic range" localSheetId="110">#REF!:INDEX(#REF!,#REF!,#REF!)</definedName>
    <definedName name="d__Chart8" comment="Auto-added dynamic range" localSheetId="111">#REF!:INDEX(#REF!,#REF!,#REF!)</definedName>
    <definedName name="d__Chart8" comment="Auto-added dynamic range">#REF!:INDEX(#REF!,#REF!,#REF!)</definedName>
    <definedName name="d__Chart9" comment="Auto-added dynamic range" localSheetId="135">#REF!:INDEX(#REF!,#REF!,#REF!)</definedName>
    <definedName name="d__Chart9" comment="Auto-added dynamic range" localSheetId="136">#REF!:INDEX(#REF!,#REF!,#REF!)</definedName>
    <definedName name="d__Chart9" comment="Auto-added dynamic range" localSheetId="157">#REF!:INDEX(#REF!,#REF!,#REF!)</definedName>
    <definedName name="d__Chart9" comment="Auto-added dynamic range" localSheetId="185">#REF!:INDEX(#REF!,#REF!,#REF!)</definedName>
    <definedName name="d__Chart9" comment="Auto-added dynamic range" localSheetId="186">#REF!:INDEX(#REF!,#REF!,#REF!)</definedName>
    <definedName name="d__Chart9" comment="Auto-added dynamic range" localSheetId="187">#REF!:INDEX(#REF!,#REF!,#REF!)</definedName>
    <definedName name="d__Chart9" comment="Auto-added dynamic range" localSheetId="178">#REF!:INDEX(#REF!,#REF!,#REF!)</definedName>
    <definedName name="d__Chart9" comment="Auto-added dynamic range" localSheetId="179">#REF!:INDEX(#REF!,#REF!,#REF!)</definedName>
    <definedName name="d__Chart9" comment="Auto-added dynamic range" localSheetId="180">#REF!:INDEX(#REF!,#REF!,#REF!)</definedName>
    <definedName name="d__Chart9" comment="Auto-added dynamic range" localSheetId="181">#REF!:INDEX(#REF!,#REF!,#REF!)</definedName>
    <definedName name="d__Chart9" comment="Auto-added dynamic range" localSheetId="182">#REF!:INDEX(#REF!,#REF!,#REF!)</definedName>
    <definedName name="d__Chart9" comment="Auto-added dynamic range" localSheetId="183">#REF!:INDEX(#REF!,#REF!,#REF!)</definedName>
    <definedName name="d__Chart9" comment="Auto-added dynamic range" localSheetId="184">#REF!:INDEX(#REF!,#REF!,#REF!)</definedName>
    <definedName name="d__Chart9" comment="Auto-added dynamic range" localSheetId="112">#REF!:INDEX(#REF!,#REF!,#REF!)</definedName>
    <definedName name="d__Chart9" comment="Auto-added dynamic range" localSheetId="113">#REF!:INDEX(#REF!,#REF!,#REF!)</definedName>
    <definedName name="d__Chart9" comment="Auto-added dynamic range" localSheetId="114">#REF!:INDEX(#REF!,#REF!,#REF!)</definedName>
    <definedName name="d__Chart9" comment="Auto-added dynamic range" localSheetId="105">#REF!:INDEX(#REF!,#REF!,#REF!)</definedName>
    <definedName name="d__Chart9" comment="Auto-added dynamic range" localSheetId="106">#REF!:INDEX(#REF!,#REF!,#REF!)</definedName>
    <definedName name="d__Chart9" comment="Auto-added dynamic range" localSheetId="107">#REF!:INDEX(#REF!,#REF!,#REF!)</definedName>
    <definedName name="d__Chart9" comment="Auto-added dynamic range" localSheetId="110">#REF!:INDEX(#REF!,#REF!,#REF!)</definedName>
    <definedName name="d__Chart9" comment="Auto-added dynamic range" localSheetId="111">#REF!:INDEX(#REF!,#REF!,#REF!)</definedName>
    <definedName name="d__Chart9" comment="Auto-added dynamic range">#REF!:INDEX(#REF!,#REF!,#REF!)</definedName>
    <definedName name="d__credit_scoring_criteria__credit_card_N" comment="Auto-added dynamic range" localSheetId="115">INDEX(d__Chart6_CreditScoring,,2)</definedName>
    <definedName name="d__credit_scoring_criteria__credit_card_N" comment="Auto-added dynamic range" localSheetId="135">INDEX('T 12.10'!d__Chart6_CreditScoring,,2)</definedName>
    <definedName name="d__credit_scoring_criteria__credit_card_N" comment="Auto-added dynamic range" localSheetId="136">INDEX('T 12.11'!d__Chart6_CreditScoring,,2)</definedName>
    <definedName name="d__credit_scoring_criteria__credit_card_N" comment="Auto-added dynamic range" localSheetId="132">INDEX(d__Chart6_CreditScoring,,2)</definedName>
    <definedName name="d__credit_scoring_criteria__credit_card_N" comment="Auto-added dynamic range" localSheetId="133">INDEX(d__Chart6_CreditScoring,,2)</definedName>
    <definedName name="d__credit_scoring_criteria__credit_card_N" comment="Auto-added dynamic range" localSheetId="134">INDEX(d__Chart6_CreditScoring,,2)</definedName>
    <definedName name="d__credit_scoring_criteria__credit_card_N" comment="Auto-added dynamic range" localSheetId="157">INDEX('T 14.1 - 14.2'!d__Chart6_CreditScoring,,2)</definedName>
    <definedName name="d__credit_scoring_criteria__credit_card_N" comment="Auto-added dynamic range" localSheetId="162">INDEX(d__Chart6_CreditScoring,,2)</definedName>
    <definedName name="d__credit_scoring_criteria__credit_card_N" comment="Auto-added dynamic range" localSheetId="165">INDEX(d__Chart6_CreditScoring,,2)</definedName>
    <definedName name="d__credit_scoring_criteria__credit_card_N" comment="Auto-added dynamic range" localSheetId="177">INDEX(d__Chart6_CreditScoring,,2)</definedName>
    <definedName name="d__credit_scoring_criteria__credit_card_N" comment="Auto-added dynamic range" localSheetId="185">INDEX('T 17.10'!d__Chart6_CreditScoring,,2)</definedName>
    <definedName name="d__credit_scoring_criteria__credit_card_N" comment="Auto-added dynamic range" localSheetId="186">INDEX('T 17.11'!d__Chart6_CreditScoring,,2)</definedName>
    <definedName name="d__credit_scoring_criteria__credit_card_N" comment="Auto-added dynamic range" localSheetId="187">INDEX('T 17.12'!d__Chart6_CreditScoring,,2)</definedName>
    <definedName name="d__credit_scoring_criteria__credit_card_N" comment="Auto-added dynamic range" localSheetId="178">INDEX('T 17.2'!d__Chart6_CreditScoring,,2)</definedName>
    <definedName name="d__credit_scoring_criteria__credit_card_N" comment="Auto-added dynamic range" localSheetId="179">INDEX('T 17.3'!d__Chart6_CreditScoring,,2)</definedName>
    <definedName name="d__credit_scoring_criteria__credit_card_N" comment="Auto-added dynamic range" localSheetId="180">INDEX('T 17.4'!d__Chart6_CreditScoring,,2)</definedName>
    <definedName name="d__credit_scoring_criteria__credit_card_N" comment="Auto-added dynamic range" localSheetId="181">INDEX('T 17.5'!d__Chart6_CreditScoring,,2)</definedName>
    <definedName name="d__credit_scoring_criteria__credit_card_N" comment="Auto-added dynamic range" localSheetId="182">INDEX('T 17.6'!d__Chart6_CreditScoring,,2)</definedName>
    <definedName name="d__credit_scoring_criteria__credit_card_N" comment="Auto-added dynamic range" localSheetId="183">INDEX('T 17.7 &amp; 17.8'!d__Chart6_CreditScoring,,2)</definedName>
    <definedName name="d__credit_scoring_criteria__credit_card_N" comment="Auto-added dynamic range" localSheetId="184">INDEX('T 17.9'!d__Chart6_CreditScoring,,2)</definedName>
    <definedName name="d__credit_scoring_criteria__credit_card_N" comment="Auto-added dynamic range" localSheetId="66">INDEX(d__Chart6_CreditScoring,,2)</definedName>
    <definedName name="d__credit_scoring_criteria__credit_card_N" comment="Auto-added dynamic range" localSheetId="70">INDEX(d__Chart6_CreditScoring,,2)</definedName>
    <definedName name="d__credit_scoring_criteria__credit_card_N" comment="Auto-added dynamic range" localSheetId="112">INDEX('T 9.10_9.11'!d__Chart6_CreditScoring,,2)</definedName>
    <definedName name="d__credit_scoring_criteria__credit_card_N" comment="Auto-added dynamic range" localSheetId="113">INDEX('T 9.12'!d__Chart6_CreditScoring,,2)</definedName>
    <definedName name="d__credit_scoring_criteria__credit_card_N" comment="Auto-added dynamic range" localSheetId="114">INDEX('T 9.12 (ctd)'!d__Chart6_CreditScoring,,2)</definedName>
    <definedName name="d__credit_scoring_criteria__credit_card_N" comment="Auto-added dynamic range" localSheetId="105">INDEX('T 9.4'!d__Chart6_CreditScoring,,2)</definedName>
    <definedName name="d__credit_scoring_criteria__credit_card_N" comment="Auto-added dynamic range" localSheetId="106">INDEX('T 9.5'!d__Chart6_CreditScoring,,2)</definedName>
    <definedName name="d__credit_scoring_criteria__credit_card_N" comment="Auto-added dynamic range" localSheetId="107">INDEX('T 9.6'!d__Chart6_CreditScoring,,2)</definedName>
    <definedName name="d__credit_scoring_criteria__credit_card_N" comment="Auto-added dynamic range" localSheetId="110">INDEX('T 9.9'!d__Chart6_CreditScoring,,2)</definedName>
    <definedName name="d__credit_scoring_criteria__credit_card_N" comment="Auto-added dynamic range" localSheetId="111">INDEX('T 9.9 (ctd)'!d__Chart6_CreditScoring,,2)</definedName>
    <definedName name="d__credit_scoring_criteria__credit_card_N" comment="Auto-added dynamic range">INDEX(d__Chart6_CreditScoring,,2)</definedName>
    <definedName name="d__credit_scoring_criteria__credit_card_P" comment="Auto-added dynamic range" localSheetId="115">INDEX(d__Chart6_CreditScoring,,1)</definedName>
    <definedName name="d__credit_scoring_criteria__credit_card_P" comment="Auto-added dynamic range" localSheetId="135">INDEX('T 12.10'!d__Chart6_CreditScoring,,1)</definedName>
    <definedName name="d__credit_scoring_criteria__credit_card_P" comment="Auto-added dynamic range" localSheetId="136">INDEX('T 12.11'!d__Chart6_CreditScoring,,1)</definedName>
    <definedName name="d__credit_scoring_criteria__credit_card_P" comment="Auto-added dynamic range" localSheetId="132">INDEX(d__Chart6_CreditScoring,,1)</definedName>
    <definedName name="d__credit_scoring_criteria__credit_card_P" comment="Auto-added dynamic range" localSheetId="133">INDEX(d__Chart6_CreditScoring,,1)</definedName>
    <definedName name="d__credit_scoring_criteria__credit_card_P" comment="Auto-added dynamic range" localSheetId="134">INDEX(d__Chart6_CreditScoring,,1)</definedName>
    <definedName name="d__credit_scoring_criteria__credit_card_P" comment="Auto-added dynamic range" localSheetId="157">INDEX('T 14.1 - 14.2'!d__Chart6_CreditScoring,,1)</definedName>
    <definedName name="d__credit_scoring_criteria__credit_card_P" comment="Auto-added dynamic range" localSheetId="162">INDEX(d__Chart6_CreditScoring,,1)</definedName>
    <definedName name="d__credit_scoring_criteria__credit_card_P" comment="Auto-added dynamic range" localSheetId="165">INDEX(d__Chart6_CreditScoring,,1)</definedName>
    <definedName name="d__credit_scoring_criteria__credit_card_P" comment="Auto-added dynamic range" localSheetId="177">INDEX(d__Chart6_CreditScoring,,1)</definedName>
    <definedName name="d__credit_scoring_criteria__credit_card_P" comment="Auto-added dynamic range" localSheetId="185">INDEX('T 17.10'!d__Chart6_CreditScoring,,1)</definedName>
    <definedName name="d__credit_scoring_criteria__credit_card_P" comment="Auto-added dynamic range" localSheetId="186">INDEX('T 17.11'!d__Chart6_CreditScoring,,1)</definedName>
    <definedName name="d__credit_scoring_criteria__credit_card_P" comment="Auto-added dynamic range" localSheetId="187">INDEX('T 17.12'!d__Chart6_CreditScoring,,1)</definedName>
    <definedName name="d__credit_scoring_criteria__credit_card_P" comment="Auto-added dynamic range" localSheetId="178">INDEX('T 17.2'!d__Chart6_CreditScoring,,1)</definedName>
    <definedName name="d__credit_scoring_criteria__credit_card_P" comment="Auto-added dynamic range" localSheetId="179">INDEX('T 17.3'!d__Chart6_CreditScoring,,1)</definedName>
    <definedName name="d__credit_scoring_criteria__credit_card_P" comment="Auto-added dynamic range" localSheetId="180">INDEX('T 17.4'!d__Chart6_CreditScoring,,1)</definedName>
    <definedName name="d__credit_scoring_criteria__credit_card_P" comment="Auto-added dynamic range" localSheetId="181">INDEX('T 17.5'!d__Chart6_CreditScoring,,1)</definedName>
    <definedName name="d__credit_scoring_criteria__credit_card_P" comment="Auto-added dynamic range" localSheetId="182">INDEX('T 17.6'!d__Chart6_CreditScoring,,1)</definedName>
    <definedName name="d__credit_scoring_criteria__credit_card_P" comment="Auto-added dynamic range" localSheetId="183">INDEX('T 17.7 &amp; 17.8'!d__Chart6_CreditScoring,,1)</definedName>
    <definedName name="d__credit_scoring_criteria__credit_card_P" comment="Auto-added dynamic range" localSheetId="184">INDEX('T 17.9'!d__Chart6_CreditScoring,,1)</definedName>
    <definedName name="d__credit_scoring_criteria__credit_card_P" comment="Auto-added dynamic range" localSheetId="66">INDEX(d__Chart6_CreditScoring,,1)</definedName>
    <definedName name="d__credit_scoring_criteria__credit_card_P" comment="Auto-added dynamic range" localSheetId="70">INDEX(d__Chart6_CreditScoring,,1)</definedName>
    <definedName name="d__credit_scoring_criteria__credit_card_P" comment="Auto-added dynamic range" localSheetId="112">INDEX('T 9.10_9.11'!d__Chart6_CreditScoring,,1)</definedName>
    <definedName name="d__credit_scoring_criteria__credit_card_P" comment="Auto-added dynamic range" localSheetId="113">INDEX('T 9.12'!d__Chart6_CreditScoring,,1)</definedName>
    <definedName name="d__credit_scoring_criteria__credit_card_P" comment="Auto-added dynamic range" localSheetId="114">INDEX('T 9.12 (ctd)'!d__Chart6_CreditScoring,,1)</definedName>
    <definedName name="d__credit_scoring_criteria__credit_card_P" comment="Auto-added dynamic range" localSheetId="105">INDEX('T 9.4'!d__Chart6_CreditScoring,,1)</definedName>
    <definedName name="d__credit_scoring_criteria__credit_card_P" comment="Auto-added dynamic range" localSheetId="106">INDEX('T 9.5'!d__Chart6_CreditScoring,,1)</definedName>
    <definedName name="d__credit_scoring_criteria__credit_card_P" comment="Auto-added dynamic range" localSheetId="107">INDEX('T 9.6'!d__Chart6_CreditScoring,,1)</definedName>
    <definedName name="d__credit_scoring_criteria__credit_card_P" comment="Auto-added dynamic range" localSheetId="110">INDEX('T 9.9'!d__Chart6_CreditScoring,,1)</definedName>
    <definedName name="d__credit_scoring_criteria__credit_card_P" comment="Auto-added dynamic range" localSheetId="111">INDEX('T 9.9 (ctd)'!d__Chart6_CreditScoring,,1)</definedName>
    <definedName name="d__credit_scoring_criteria__credit_card_P" comment="Auto-added dynamic range">INDEX(d__Chart6_CreditScoring,,1)</definedName>
    <definedName name="d__credit_scoring_criteria__other_N" comment="Auto-added dynamic range" localSheetId="115">INDEX(d__Chart6_CreditScoring,,4)</definedName>
    <definedName name="d__credit_scoring_criteria__other_N" comment="Auto-added dynamic range" localSheetId="135">INDEX('T 12.10'!d__Chart6_CreditScoring,,4)</definedName>
    <definedName name="d__credit_scoring_criteria__other_N" comment="Auto-added dynamic range" localSheetId="136">INDEX('T 12.11'!d__Chart6_CreditScoring,,4)</definedName>
    <definedName name="d__credit_scoring_criteria__other_N" comment="Auto-added dynamic range" localSheetId="132">INDEX(d__Chart6_CreditScoring,,4)</definedName>
    <definedName name="d__credit_scoring_criteria__other_N" comment="Auto-added dynamic range" localSheetId="133">INDEX(d__Chart6_CreditScoring,,4)</definedName>
    <definedName name="d__credit_scoring_criteria__other_N" comment="Auto-added dynamic range" localSheetId="134">INDEX(d__Chart6_CreditScoring,,4)</definedName>
    <definedName name="d__credit_scoring_criteria__other_N" comment="Auto-added dynamic range" localSheetId="157">INDEX('T 14.1 - 14.2'!d__Chart6_CreditScoring,,4)</definedName>
    <definedName name="d__credit_scoring_criteria__other_N" comment="Auto-added dynamic range" localSheetId="162">INDEX(d__Chart6_CreditScoring,,4)</definedName>
    <definedName name="d__credit_scoring_criteria__other_N" comment="Auto-added dynamic range" localSheetId="165">INDEX(d__Chart6_CreditScoring,,4)</definedName>
    <definedName name="d__credit_scoring_criteria__other_N" comment="Auto-added dynamic range" localSheetId="177">INDEX(d__Chart6_CreditScoring,,4)</definedName>
    <definedName name="d__credit_scoring_criteria__other_N" comment="Auto-added dynamic range" localSheetId="185">INDEX('T 17.10'!d__Chart6_CreditScoring,,4)</definedName>
    <definedName name="d__credit_scoring_criteria__other_N" comment="Auto-added dynamic range" localSheetId="186">INDEX('T 17.11'!d__Chart6_CreditScoring,,4)</definedName>
    <definedName name="d__credit_scoring_criteria__other_N" comment="Auto-added dynamic range" localSheetId="187">INDEX('T 17.12'!d__Chart6_CreditScoring,,4)</definedName>
    <definedName name="d__credit_scoring_criteria__other_N" comment="Auto-added dynamic range" localSheetId="178">INDEX('T 17.2'!d__Chart6_CreditScoring,,4)</definedName>
    <definedName name="d__credit_scoring_criteria__other_N" comment="Auto-added dynamic range" localSheetId="179">INDEX('T 17.3'!d__Chart6_CreditScoring,,4)</definedName>
    <definedName name="d__credit_scoring_criteria__other_N" comment="Auto-added dynamic range" localSheetId="180">INDEX('T 17.4'!d__Chart6_CreditScoring,,4)</definedName>
    <definedName name="d__credit_scoring_criteria__other_N" comment="Auto-added dynamic range" localSheetId="181">INDEX('T 17.5'!d__Chart6_CreditScoring,,4)</definedName>
    <definedName name="d__credit_scoring_criteria__other_N" comment="Auto-added dynamic range" localSheetId="182">INDEX('T 17.6'!d__Chart6_CreditScoring,,4)</definedName>
    <definedName name="d__credit_scoring_criteria__other_N" comment="Auto-added dynamic range" localSheetId="183">INDEX('T 17.7 &amp; 17.8'!d__Chart6_CreditScoring,,4)</definedName>
    <definedName name="d__credit_scoring_criteria__other_N" comment="Auto-added dynamic range" localSheetId="184">INDEX('T 17.9'!d__Chart6_CreditScoring,,4)</definedName>
    <definedName name="d__credit_scoring_criteria__other_N" comment="Auto-added dynamic range" localSheetId="66">INDEX(d__Chart6_CreditScoring,,4)</definedName>
    <definedName name="d__credit_scoring_criteria__other_N" comment="Auto-added dynamic range" localSheetId="70">INDEX(d__Chart6_CreditScoring,,4)</definedName>
    <definedName name="d__credit_scoring_criteria__other_N" comment="Auto-added dynamic range" localSheetId="112">INDEX('T 9.10_9.11'!d__Chart6_CreditScoring,,4)</definedName>
    <definedName name="d__credit_scoring_criteria__other_N" comment="Auto-added dynamic range" localSheetId="113">INDEX('T 9.12'!d__Chart6_CreditScoring,,4)</definedName>
    <definedName name="d__credit_scoring_criteria__other_N" comment="Auto-added dynamic range" localSheetId="114">INDEX('T 9.12 (ctd)'!d__Chart6_CreditScoring,,4)</definedName>
    <definedName name="d__credit_scoring_criteria__other_N" comment="Auto-added dynamic range" localSheetId="105">INDEX('T 9.4'!d__Chart6_CreditScoring,,4)</definedName>
    <definedName name="d__credit_scoring_criteria__other_N" comment="Auto-added dynamic range" localSheetId="106">INDEX('T 9.5'!d__Chart6_CreditScoring,,4)</definedName>
    <definedName name="d__credit_scoring_criteria__other_N" comment="Auto-added dynamic range" localSheetId="107">INDEX('T 9.6'!d__Chart6_CreditScoring,,4)</definedName>
    <definedName name="d__credit_scoring_criteria__other_N" comment="Auto-added dynamic range" localSheetId="110">INDEX('T 9.9'!d__Chart6_CreditScoring,,4)</definedName>
    <definedName name="d__credit_scoring_criteria__other_N" comment="Auto-added dynamic range" localSheetId="111">INDEX('T 9.9 (ctd)'!d__Chart6_CreditScoring,,4)</definedName>
    <definedName name="d__credit_scoring_criteria__other_N" comment="Auto-added dynamic range">INDEX(d__Chart6_CreditScoring,,4)</definedName>
    <definedName name="d__credit_scoring_criteria__other_P" comment="Auto-added dynamic range" localSheetId="115">INDEX(d__Chart6_CreditScoring,,3)</definedName>
    <definedName name="d__credit_scoring_criteria__other_P" comment="Auto-added dynamic range" localSheetId="135">INDEX('T 12.10'!d__Chart6_CreditScoring,,3)</definedName>
    <definedName name="d__credit_scoring_criteria__other_P" comment="Auto-added dynamic range" localSheetId="136">INDEX('T 12.11'!d__Chart6_CreditScoring,,3)</definedName>
    <definedName name="d__credit_scoring_criteria__other_P" comment="Auto-added dynamic range" localSheetId="132">INDEX(d__Chart6_CreditScoring,,3)</definedName>
    <definedName name="d__credit_scoring_criteria__other_P" comment="Auto-added dynamic range" localSheetId="133">INDEX(d__Chart6_CreditScoring,,3)</definedName>
    <definedName name="d__credit_scoring_criteria__other_P" comment="Auto-added dynamic range" localSheetId="134">INDEX(d__Chart6_CreditScoring,,3)</definedName>
    <definedName name="d__credit_scoring_criteria__other_P" comment="Auto-added dynamic range" localSheetId="157">INDEX('T 14.1 - 14.2'!d__Chart6_CreditScoring,,3)</definedName>
    <definedName name="d__credit_scoring_criteria__other_P" comment="Auto-added dynamic range" localSheetId="162">INDEX(d__Chart6_CreditScoring,,3)</definedName>
    <definedName name="d__credit_scoring_criteria__other_P" comment="Auto-added dynamic range" localSheetId="165">INDEX(d__Chart6_CreditScoring,,3)</definedName>
    <definedName name="d__credit_scoring_criteria__other_P" comment="Auto-added dynamic range" localSheetId="177">INDEX(d__Chart6_CreditScoring,,3)</definedName>
    <definedName name="d__credit_scoring_criteria__other_P" comment="Auto-added dynamic range" localSheetId="185">INDEX('T 17.10'!d__Chart6_CreditScoring,,3)</definedName>
    <definedName name="d__credit_scoring_criteria__other_P" comment="Auto-added dynamic range" localSheetId="186">INDEX('T 17.11'!d__Chart6_CreditScoring,,3)</definedName>
    <definedName name="d__credit_scoring_criteria__other_P" comment="Auto-added dynamic range" localSheetId="187">INDEX('T 17.12'!d__Chart6_CreditScoring,,3)</definedName>
    <definedName name="d__credit_scoring_criteria__other_P" comment="Auto-added dynamic range" localSheetId="178">INDEX('T 17.2'!d__Chart6_CreditScoring,,3)</definedName>
    <definedName name="d__credit_scoring_criteria__other_P" comment="Auto-added dynamic range" localSheetId="179">INDEX('T 17.3'!d__Chart6_CreditScoring,,3)</definedName>
    <definedName name="d__credit_scoring_criteria__other_P" comment="Auto-added dynamic range" localSheetId="180">INDEX('T 17.4'!d__Chart6_CreditScoring,,3)</definedName>
    <definedName name="d__credit_scoring_criteria__other_P" comment="Auto-added dynamic range" localSheetId="181">INDEX('T 17.5'!d__Chart6_CreditScoring,,3)</definedName>
    <definedName name="d__credit_scoring_criteria__other_P" comment="Auto-added dynamic range" localSheetId="182">INDEX('T 17.6'!d__Chart6_CreditScoring,,3)</definedName>
    <definedName name="d__credit_scoring_criteria__other_P" comment="Auto-added dynamic range" localSheetId="183">INDEX('T 17.7 &amp; 17.8'!d__Chart6_CreditScoring,,3)</definedName>
    <definedName name="d__credit_scoring_criteria__other_P" comment="Auto-added dynamic range" localSheetId="184">INDEX('T 17.9'!d__Chart6_CreditScoring,,3)</definedName>
    <definedName name="d__credit_scoring_criteria__other_P" comment="Auto-added dynamic range" localSheetId="66">INDEX(d__Chart6_CreditScoring,,3)</definedName>
    <definedName name="d__credit_scoring_criteria__other_P" comment="Auto-added dynamic range" localSheetId="70">INDEX(d__Chart6_CreditScoring,,3)</definedName>
    <definedName name="d__credit_scoring_criteria__other_P" comment="Auto-added dynamic range" localSheetId="112">INDEX('T 9.10_9.11'!d__Chart6_CreditScoring,,3)</definedName>
    <definedName name="d__credit_scoring_criteria__other_P" comment="Auto-added dynamic range" localSheetId="113">INDEX('T 9.12'!d__Chart6_CreditScoring,,3)</definedName>
    <definedName name="d__credit_scoring_criteria__other_P" comment="Auto-added dynamic range" localSheetId="114">INDEX('T 9.12 (ctd)'!d__Chart6_CreditScoring,,3)</definedName>
    <definedName name="d__credit_scoring_criteria__other_P" comment="Auto-added dynamic range" localSheetId="105">INDEX('T 9.4'!d__Chart6_CreditScoring,,3)</definedName>
    <definedName name="d__credit_scoring_criteria__other_P" comment="Auto-added dynamic range" localSheetId="106">INDEX('T 9.5'!d__Chart6_CreditScoring,,3)</definedName>
    <definedName name="d__credit_scoring_criteria__other_P" comment="Auto-added dynamic range" localSheetId="107">INDEX('T 9.6'!d__Chart6_CreditScoring,,3)</definedName>
    <definedName name="d__credit_scoring_criteria__other_P" comment="Auto-added dynamic range" localSheetId="110">INDEX('T 9.9'!d__Chart6_CreditScoring,,3)</definedName>
    <definedName name="d__credit_scoring_criteria__other_P" comment="Auto-added dynamic range" localSheetId="111">INDEX('T 9.9 (ctd)'!d__Chart6_CreditScoring,,3)</definedName>
    <definedName name="d__credit_scoring_criteria__other_P" comment="Auto-added dynamic range">INDEX(d__Chart6_CreditScoring,,3)</definedName>
    <definedName name="d_Average_credit_quality__credit_card_N" comment="Auto-added dynamic range" localSheetId="115">INDEX(d__Chart6_ACQ,,2)</definedName>
    <definedName name="d_Average_credit_quality__credit_card_N" comment="Auto-added dynamic range" localSheetId="135">INDEX('T 12.10'!d__Chart6_ACQ,,2)</definedName>
    <definedName name="d_Average_credit_quality__credit_card_N" comment="Auto-added dynamic range" localSheetId="136">INDEX('T 12.11'!d__Chart6_ACQ,,2)</definedName>
    <definedName name="d_Average_credit_quality__credit_card_N" comment="Auto-added dynamic range" localSheetId="132">INDEX(d__Chart6_ACQ,,2)</definedName>
    <definedName name="d_Average_credit_quality__credit_card_N" comment="Auto-added dynamic range" localSheetId="133">INDEX(d__Chart6_ACQ,,2)</definedName>
    <definedName name="d_Average_credit_quality__credit_card_N" comment="Auto-added dynamic range" localSheetId="134">INDEX(d__Chart6_ACQ,,2)</definedName>
    <definedName name="d_Average_credit_quality__credit_card_N" comment="Auto-added dynamic range" localSheetId="157">INDEX('T 14.1 - 14.2'!d__Chart6_ACQ,,2)</definedName>
    <definedName name="d_Average_credit_quality__credit_card_N" comment="Auto-added dynamic range" localSheetId="162">INDEX(d__Chart6_ACQ,,2)</definedName>
    <definedName name="d_Average_credit_quality__credit_card_N" comment="Auto-added dynamic range" localSheetId="165">INDEX(d__Chart6_ACQ,,2)</definedName>
    <definedName name="d_Average_credit_quality__credit_card_N" comment="Auto-added dynamic range" localSheetId="177">INDEX(d__Chart6_ACQ,,2)</definedName>
    <definedName name="d_Average_credit_quality__credit_card_N" comment="Auto-added dynamic range" localSheetId="185">INDEX('T 17.10'!d__Chart6_ACQ,,2)</definedName>
    <definedName name="d_Average_credit_quality__credit_card_N" comment="Auto-added dynamic range" localSheetId="186">INDEX('T 17.11'!d__Chart6_ACQ,,2)</definedName>
    <definedName name="d_Average_credit_quality__credit_card_N" comment="Auto-added dynamic range" localSheetId="187">INDEX('T 17.12'!d__Chart6_ACQ,,2)</definedName>
    <definedName name="d_Average_credit_quality__credit_card_N" comment="Auto-added dynamic range" localSheetId="178">INDEX('T 17.2'!d__Chart6_ACQ,,2)</definedName>
    <definedName name="d_Average_credit_quality__credit_card_N" comment="Auto-added dynamic range" localSheetId="179">INDEX('T 17.3'!d__Chart6_ACQ,,2)</definedName>
    <definedName name="d_Average_credit_quality__credit_card_N" comment="Auto-added dynamic range" localSheetId="180">INDEX('T 17.4'!d__Chart6_ACQ,,2)</definedName>
    <definedName name="d_Average_credit_quality__credit_card_N" comment="Auto-added dynamic range" localSheetId="181">INDEX('T 17.5'!d__Chart6_ACQ,,2)</definedName>
    <definedName name="d_Average_credit_quality__credit_card_N" comment="Auto-added dynamic range" localSheetId="182">INDEX('T 17.6'!d__Chart6_ACQ,,2)</definedName>
    <definedName name="d_Average_credit_quality__credit_card_N" comment="Auto-added dynamic range" localSheetId="183">INDEX('T 17.7 &amp; 17.8'!d__Chart6_ACQ,,2)</definedName>
    <definedName name="d_Average_credit_quality__credit_card_N" comment="Auto-added dynamic range" localSheetId="184">INDEX('T 17.9'!d__Chart6_ACQ,,2)</definedName>
    <definedName name="d_Average_credit_quality__credit_card_N" comment="Auto-added dynamic range" localSheetId="66">INDEX(d__Chart6_ACQ,,2)</definedName>
    <definedName name="d_Average_credit_quality__credit_card_N" comment="Auto-added dynamic range" localSheetId="70">INDEX(d__Chart6_ACQ,,2)</definedName>
    <definedName name="d_Average_credit_quality__credit_card_N" comment="Auto-added dynamic range" localSheetId="112">INDEX('T 9.10_9.11'!d__Chart6_ACQ,,2)</definedName>
    <definedName name="d_Average_credit_quality__credit_card_N" comment="Auto-added dynamic range" localSheetId="113">INDEX('T 9.12'!d__Chart6_ACQ,,2)</definedName>
    <definedName name="d_Average_credit_quality__credit_card_N" comment="Auto-added dynamic range" localSheetId="114">INDEX('T 9.12 (ctd)'!d__Chart6_ACQ,,2)</definedName>
    <definedName name="d_Average_credit_quality__credit_card_N" comment="Auto-added dynamic range" localSheetId="105">INDEX('T 9.4'!d__Chart6_ACQ,,2)</definedName>
    <definedName name="d_Average_credit_quality__credit_card_N" comment="Auto-added dynamic range" localSheetId="106">INDEX('T 9.5'!d__Chart6_ACQ,,2)</definedName>
    <definedName name="d_Average_credit_quality__credit_card_N" comment="Auto-added dynamic range" localSheetId="107">INDEX('T 9.6'!d__Chart6_ACQ,,2)</definedName>
    <definedName name="d_Average_credit_quality__credit_card_N" comment="Auto-added dynamic range" localSheetId="110">INDEX('T 9.9'!d__Chart6_ACQ,,2)</definedName>
    <definedName name="d_Average_credit_quality__credit_card_N" comment="Auto-added dynamic range" localSheetId="111">INDEX('T 9.9 (ctd)'!d__Chart6_ACQ,,2)</definedName>
    <definedName name="d_Average_credit_quality__credit_card_N" comment="Auto-added dynamic range">INDEX(d__Chart6_ACQ,,2)</definedName>
    <definedName name="d_Average_credit_quality__credit_card_P" comment="Auto-added dynamic range" localSheetId="115">INDEX(d__Chart6_ACQ,,1)</definedName>
    <definedName name="d_Average_credit_quality__credit_card_P" comment="Auto-added dynamic range" localSheetId="135">INDEX('T 12.10'!d__Chart6_ACQ,,1)</definedName>
    <definedName name="d_Average_credit_quality__credit_card_P" comment="Auto-added dynamic range" localSheetId="136">INDEX('T 12.11'!d__Chart6_ACQ,,1)</definedName>
    <definedName name="d_Average_credit_quality__credit_card_P" comment="Auto-added dynamic range" localSheetId="132">INDEX(d__Chart6_ACQ,,1)</definedName>
    <definedName name="d_Average_credit_quality__credit_card_P" comment="Auto-added dynamic range" localSheetId="133">INDEX(d__Chart6_ACQ,,1)</definedName>
    <definedName name="d_Average_credit_quality__credit_card_P" comment="Auto-added dynamic range" localSheetId="134">INDEX(d__Chart6_ACQ,,1)</definedName>
    <definedName name="d_Average_credit_quality__credit_card_P" comment="Auto-added dynamic range" localSheetId="157">INDEX('T 14.1 - 14.2'!d__Chart6_ACQ,,1)</definedName>
    <definedName name="d_Average_credit_quality__credit_card_P" comment="Auto-added dynamic range" localSheetId="162">INDEX(d__Chart6_ACQ,,1)</definedName>
    <definedName name="d_Average_credit_quality__credit_card_P" comment="Auto-added dynamic range" localSheetId="165">INDEX(d__Chart6_ACQ,,1)</definedName>
    <definedName name="d_Average_credit_quality__credit_card_P" comment="Auto-added dynamic range" localSheetId="177">INDEX(d__Chart6_ACQ,,1)</definedName>
    <definedName name="d_Average_credit_quality__credit_card_P" comment="Auto-added dynamic range" localSheetId="185">INDEX('T 17.10'!d__Chart6_ACQ,,1)</definedName>
    <definedName name="d_Average_credit_quality__credit_card_P" comment="Auto-added dynamic range" localSheetId="186">INDEX('T 17.11'!d__Chart6_ACQ,,1)</definedName>
    <definedName name="d_Average_credit_quality__credit_card_P" comment="Auto-added dynamic range" localSheetId="187">INDEX('T 17.12'!d__Chart6_ACQ,,1)</definedName>
    <definedName name="d_Average_credit_quality__credit_card_P" comment="Auto-added dynamic range" localSheetId="178">INDEX('T 17.2'!d__Chart6_ACQ,,1)</definedName>
    <definedName name="d_Average_credit_quality__credit_card_P" comment="Auto-added dynamic range" localSheetId="179">INDEX('T 17.3'!d__Chart6_ACQ,,1)</definedName>
    <definedName name="d_Average_credit_quality__credit_card_P" comment="Auto-added dynamic range" localSheetId="180">INDEX('T 17.4'!d__Chart6_ACQ,,1)</definedName>
    <definedName name="d_Average_credit_quality__credit_card_P" comment="Auto-added dynamic range" localSheetId="181">INDEX('T 17.5'!d__Chart6_ACQ,,1)</definedName>
    <definedName name="d_Average_credit_quality__credit_card_P" comment="Auto-added dynamic range" localSheetId="182">INDEX('T 17.6'!d__Chart6_ACQ,,1)</definedName>
    <definedName name="d_Average_credit_quality__credit_card_P" comment="Auto-added dynamic range" localSheetId="183">INDEX('T 17.7 &amp; 17.8'!d__Chart6_ACQ,,1)</definedName>
    <definedName name="d_Average_credit_quality__credit_card_P" comment="Auto-added dynamic range" localSheetId="184">INDEX('T 17.9'!d__Chart6_ACQ,,1)</definedName>
    <definedName name="d_Average_credit_quality__credit_card_P" comment="Auto-added dynamic range" localSheetId="66">INDEX(d__Chart6_ACQ,,1)</definedName>
    <definedName name="d_Average_credit_quality__credit_card_P" comment="Auto-added dynamic range" localSheetId="70">INDEX(d__Chart6_ACQ,,1)</definedName>
    <definedName name="d_Average_credit_quality__credit_card_P" comment="Auto-added dynamic range" localSheetId="112">INDEX('T 9.10_9.11'!d__Chart6_ACQ,,1)</definedName>
    <definedName name="d_Average_credit_quality__credit_card_P" comment="Auto-added dynamic range" localSheetId="113">INDEX('T 9.12'!d__Chart6_ACQ,,1)</definedName>
    <definedName name="d_Average_credit_quality__credit_card_P" comment="Auto-added dynamic range" localSheetId="114">INDEX('T 9.12 (ctd)'!d__Chart6_ACQ,,1)</definedName>
    <definedName name="d_Average_credit_quality__credit_card_P" comment="Auto-added dynamic range" localSheetId="105">INDEX('T 9.4'!d__Chart6_ACQ,,1)</definedName>
    <definedName name="d_Average_credit_quality__credit_card_P" comment="Auto-added dynamic range" localSheetId="106">INDEX('T 9.5'!d__Chart6_ACQ,,1)</definedName>
    <definedName name="d_Average_credit_quality__credit_card_P" comment="Auto-added dynamic range" localSheetId="107">INDEX('T 9.6'!d__Chart6_ACQ,,1)</definedName>
    <definedName name="d_Average_credit_quality__credit_card_P" comment="Auto-added dynamic range" localSheetId="110">INDEX('T 9.9'!d__Chart6_ACQ,,1)</definedName>
    <definedName name="d_Average_credit_quality__credit_card_P" comment="Auto-added dynamic range" localSheetId="111">INDEX('T 9.9 (ctd)'!d__Chart6_ACQ,,1)</definedName>
    <definedName name="d_Average_credit_quality__credit_card_P" comment="Auto-added dynamic range">INDEX(d__Chart6_ACQ,,1)</definedName>
    <definedName name="d_Average_credit_quality__non_credit_card_N" comment="Auto-added dynamic range" localSheetId="115">INDEX(d__Chart6_ACQ,,4)</definedName>
    <definedName name="d_Average_credit_quality__non_credit_card_N" comment="Auto-added dynamic range" localSheetId="135">INDEX('T 12.10'!d__Chart6_ACQ,,4)</definedName>
    <definedName name="d_Average_credit_quality__non_credit_card_N" comment="Auto-added dynamic range" localSheetId="136">INDEX('T 12.11'!d__Chart6_ACQ,,4)</definedName>
    <definedName name="d_Average_credit_quality__non_credit_card_N" comment="Auto-added dynamic range" localSheetId="132">INDEX(d__Chart6_ACQ,,4)</definedName>
    <definedName name="d_Average_credit_quality__non_credit_card_N" comment="Auto-added dynamic range" localSheetId="133">INDEX(d__Chart6_ACQ,,4)</definedName>
    <definedName name="d_Average_credit_quality__non_credit_card_N" comment="Auto-added dynamic range" localSheetId="134">INDEX(d__Chart6_ACQ,,4)</definedName>
    <definedName name="d_Average_credit_quality__non_credit_card_N" comment="Auto-added dynamic range" localSheetId="157">INDEX('T 14.1 - 14.2'!d__Chart6_ACQ,,4)</definedName>
    <definedName name="d_Average_credit_quality__non_credit_card_N" comment="Auto-added dynamic range" localSheetId="162">INDEX(d__Chart6_ACQ,,4)</definedName>
    <definedName name="d_Average_credit_quality__non_credit_card_N" comment="Auto-added dynamic range" localSheetId="165">INDEX(d__Chart6_ACQ,,4)</definedName>
    <definedName name="d_Average_credit_quality__non_credit_card_N" comment="Auto-added dynamic range" localSheetId="177">INDEX(d__Chart6_ACQ,,4)</definedName>
    <definedName name="d_Average_credit_quality__non_credit_card_N" comment="Auto-added dynamic range" localSheetId="185">INDEX('T 17.10'!d__Chart6_ACQ,,4)</definedName>
    <definedName name="d_Average_credit_quality__non_credit_card_N" comment="Auto-added dynamic range" localSheetId="186">INDEX('T 17.11'!d__Chart6_ACQ,,4)</definedName>
    <definedName name="d_Average_credit_quality__non_credit_card_N" comment="Auto-added dynamic range" localSheetId="187">INDEX('T 17.12'!d__Chart6_ACQ,,4)</definedName>
    <definedName name="d_Average_credit_quality__non_credit_card_N" comment="Auto-added dynamic range" localSheetId="178">INDEX('T 17.2'!d__Chart6_ACQ,,4)</definedName>
    <definedName name="d_Average_credit_quality__non_credit_card_N" comment="Auto-added dynamic range" localSheetId="179">INDEX('T 17.3'!d__Chart6_ACQ,,4)</definedName>
    <definedName name="d_Average_credit_quality__non_credit_card_N" comment="Auto-added dynamic range" localSheetId="180">INDEX('T 17.4'!d__Chart6_ACQ,,4)</definedName>
    <definedName name="d_Average_credit_quality__non_credit_card_N" comment="Auto-added dynamic range" localSheetId="181">INDEX('T 17.5'!d__Chart6_ACQ,,4)</definedName>
    <definedName name="d_Average_credit_quality__non_credit_card_N" comment="Auto-added dynamic range" localSheetId="182">INDEX('T 17.6'!d__Chart6_ACQ,,4)</definedName>
    <definedName name="d_Average_credit_quality__non_credit_card_N" comment="Auto-added dynamic range" localSheetId="183">INDEX('T 17.7 &amp; 17.8'!d__Chart6_ACQ,,4)</definedName>
    <definedName name="d_Average_credit_quality__non_credit_card_N" comment="Auto-added dynamic range" localSheetId="184">INDEX('T 17.9'!d__Chart6_ACQ,,4)</definedName>
    <definedName name="d_Average_credit_quality__non_credit_card_N" comment="Auto-added dynamic range" localSheetId="66">INDEX(d__Chart6_ACQ,,4)</definedName>
    <definedName name="d_Average_credit_quality__non_credit_card_N" comment="Auto-added dynamic range" localSheetId="70">INDEX(d__Chart6_ACQ,,4)</definedName>
    <definedName name="d_Average_credit_quality__non_credit_card_N" comment="Auto-added dynamic range" localSheetId="112">INDEX('T 9.10_9.11'!d__Chart6_ACQ,,4)</definedName>
    <definedName name="d_Average_credit_quality__non_credit_card_N" comment="Auto-added dynamic range" localSheetId="113">INDEX('T 9.12'!d__Chart6_ACQ,,4)</definedName>
    <definedName name="d_Average_credit_quality__non_credit_card_N" comment="Auto-added dynamic range" localSheetId="114">INDEX('T 9.12 (ctd)'!d__Chart6_ACQ,,4)</definedName>
    <definedName name="d_Average_credit_quality__non_credit_card_N" comment="Auto-added dynamic range" localSheetId="105">INDEX('T 9.4'!d__Chart6_ACQ,,4)</definedName>
    <definedName name="d_Average_credit_quality__non_credit_card_N" comment="Auto-added dynamic range" localSheetId="106">INDEX('T 9.5'!d__Chart6_ACQ,,4)</definedName>
    <definedName name="d_Average_credit_quality__non_credit_card_N" comment="Auto-added dynamic range" localSheetId="107">INDEX('T 9.6'!d__Chart6_ACQ,,4)</definedName>
    <definedName name="d_Average_credit_quality__non_credit_card_N" comment="Auto-added dynamic range" localSheetId="110">INDEX('T 9.9'!d__Chart6_ACQ,,4)</definedName>
    <definedName name="d_Average_credit_quality__non_credit_card_N" comment="Auto-added dynamic range" localSheetId="111">INDEX('T 9.9 (ctd)'!d__Chart6_ACQ,,4)</definedName>
    <definedName name="d_Average_credit_quality__non_credit_card_N" comment="Auto-added dynamic range">INDEX(d__Chart6_ACQ,,4)</definedName>
    <definedName name="d_Average_credit_quality__non_credit_card_P" comment="Auto-added dynamic range" localSheetId="115">INDEX(d__Chart6_ACQ,,3)</definedName>
    <definedName name="d_Average_credit_quality__non_credit_card_P" comment="Auto-added dynamic range" localSheetId="135">INDEX('T 12.10'!d__Chart6_ACQ,,3)</definedName>
    <definedName name="d_Average_credit_quality__non_credit_card_P" comment="Auto-added dynamic range" localSheetId="136">INDEX('T 12.11'!d__Chart6_ACQ,,3)</definedName>
    <definedName name="d_Average_credit_quality__non_credit_card_P" comment="Auto-added dynamic range" localSheetId="132">INDEX(d__Chart6_ACQ,,3)</definedName>
    <definedName name="d_Average_credit_quality__non_credit_card_P" comment="Auto-added dynamic range" localSheetId="133">INDEX(d__Chart6_ACQ,,3)</definedName>
    <definedName name="d_Average_credit_quality__non_credit_card_P" comment="Auto-added dynamic range" localSheetId="134">INDEX(d__Chart6_ACQ,,3)</definedName>
    <definedName name="d_Average_credit_quality__non_credit_card_P" comment="Auto-added dynamic range" localSheetId="157">INDEX('T 14.1 - 14.2'!d__Chart6_ACQ,,3)</definedName>
    <definedName name="d_Average_credit_quality__non_credit_card_P" comment="Auto-added dynamic range" localSheetId="162">INDEX(d__Chart6_ACQ,,3)</definedName>
    <definedName name="d_Average_credit_quality__non_credit_card_P" comment="Auto-added dynamic range" localSheetId="165">INDEX(d__Chart6_ACQ,,3)</definedName>
    <definedName name="d_Average_credit_quality__non_credit_card_P" comment="Auto-added dynamic range" localSheetId="177">INDEX(d__Chart6_ACQ,,3)</definedName>
    <definedName name="d_Average_credit_quality__non_credit_card_P" comment="Auto-added dynamic range" localSheetId="185">INDEX('T 17.10'!d__Chart6_ACQ,,3)</definedName>
    <definedName name="d_Average_credit_quality__non_credit_card_P" comment="Auto-added dynamic range" localSheetId="186">INDEX('T 17.11'!d__Chart6_ACQ,,3)</definedName>
    <definedName name="d_Average_credit_quality__non_credit_card_P" comment="Auto-added dynamic range" localSheetId="187">INDEX('T 17.12'!d__Chart6_ACQ,,3)</definedName>
    <definedName name="d_Average_credit_quality__non_credit_card_P" comment="Auto-added dynamic range" localSheetId="178">INDEX('T 17.2'!d__Chart6_ACQ,,3)</definedName>
    <definedName name="d_Average_credit_quality__non_credit_card_P" comment="Auto-added dynamic range" localSheetId="179">INDEX('T 17.3'!d__Chart6_ACQ,,3)</definedName>
    <definedName name="d_Average_credit_quality__non_credit_card_P" comment="Auto-added dynamic range" localSheetId="180">INDEX('T 17.4'!d__Chart6_ACQ,,3)</definedName>
    <definedName name="d_Average_credit_quality__non_credit_card_P" comment="Auto-added dynamic range" localSheetId="181">INDEX('T 17.5'!d__Chart6_ACQ,,3)</definedName>
    <definedName name="d_Average_credit_quality__non_credit_card_P" comment="Auto-added dynamic range" localSheetId="182">INDEX('T 17.6'!d__Chart6_ACQ,,3)</definedName>
    <definedName name="d_Average_credit_quality__non_credit_card_P" comment="Auto-added dynamic range" localSheetId="183">INDEX('T 17.7 &amp; 17.8'!d__Chart6_ACQ,,3)</definedName>
    <definedName name="d_Average_credit_quality__non_credit_card_P" comment="Auto-added dynamic range" localSheetId="184">INDEX('T 17.9'!d__Chart6_ACQ,,3)</definedName>
    <definedName name="d_Average_credit_quality__non_credit_card_P" comment="Auto-added dynamic range" localSheetId="66">INDEX(d__Chart6_ACQ,,3)</definedName>
    <definedName name="d_Average_credit_quality__non_credit_card_P" comment="Auto-added dynamic range" localSheetId="70">INDEX(d__Chart6_ACQ,,3)</definedName>
    <definedName name="d_Average_credit_quality__non_credit_card_P" comment="Auto-added dynamic range" localSheetId="112">INDEX('T 9.10_9.11'!d__Chart6_ACQ,,3)</definedName>
    <definedName name="d_Average_credit_quality__non_credit_card_P" comment="Auto-added dynamic range" localSheetId="113">INDEX('T 9.12'!d__Chart6_ACQ,,3)</definedName>
    <definedName name="d_Average_credit_quality__non_credit_card_P" comment="Auto-added dynamic range" localSheetId="114">INDEX('T 9.12 (ctd)'!d__Chart6_ACQ,,3)</definedName>
    <definedName name="d_Average_credit_quality__non_credit_card_P" comment="Auto-added dynamic range" localSheetId="105">INDEX('T 9.4'!d__Chart6_ACQ,,3)</definedName>
    <definedName name="d_Average_credit_quality__non_credit_card_P" comment="Auto-added dynamic range" localSheetId="106">INDEX('T 9.5'!d__Chart6_ACQ,,3)</definedName>
    <definedName name="d_Average_credit_quality__non_credit_card_P" comment="Auto-added dynamic range" localSheetId="107">INDEX('T 9.6'!d__Chart6_ACQ,,3)</definedName>
    <definedName name="d_Average_credit_quality__non_credit_card_P" comment="Auto-added dynamic range" localSheetId="110">INDEX('T 9.9'!d__Chart6_ACQ,,3)</definedName>
    <definedName name="d_Average_credit_quality__non_credit_card_P" comment="Auto-added dynamic range" localSheetId="111">INDEX('T 9.9 (ctd)'!d__Chart6_ACQ,,3)</definedName>
    <definedName name="d_Average_credit_quality__non_credit_card_P" comment="Auto-added dynamic range">INDEX(d__Chart6_ACQ,,3)</definedName>
    <definedName name="D_B" localSheetId="115">#REF!</definedName>
    <definedName name="D_B" localSheetId="135">#REF!</definedName>
    <definedName name="D_B" localSheetId="136">#REF!</definedName>
    <definedName name="D_B" localSheetId="132">#REF!</definedName>
    <definedName name="D_B" localSheetId="133">#REF!</definedName>
    <definedName name="D_B" localSheetId="134">#REF!</definedName>
    <definedName name="D_B" localSheetId="157">#REF!</definedName>
    <definedName name="D_B" localSheetId="162">#REF!</definedName>
    <definedName name="D_B" localSheetId="165">#REF!</definedName>
    <definedName name="D_B" localSheetId="177">#REF!</definedName>
    <definedName name="D_B" localSheetId="185">#REF!</definedName>
    <definedName name="D_B" localSheetId="186">#REF!</definedName>
    <definedName name="D_B" localSheetId="187">#REF!</definedName>
    <definedName name="D_B" localSheetId="178">#REF!</definedName>
    <definedName name="D_B" localSheetId="179">#REF!</definedName>
    <definedName name="D_B" localSheetId="180">#REF!</definedName>
    <definedName name="D_B" localSheetId="181">#REF!</definedName>
    <definedName name="D_B" localSheetId="182">#REF!</definedName>
    <definedName name="D_B" localSheetId="183">#REF!</definedName>
    <definedName name="D_B" localSheetId="184">#REF!</definedName>
    <definedName name="D_B" localSheetId="66">#REF!</definedName>
    <definedName name="D_B" localSheetId="70">#REF!</definedName>
    <definedName name="D_B" localSheetId="112">#REF!</definedName>
    <definedName name="D_B" localSheetId="113">#REF!</definedName>
    <definedName name="D_B" localSheetId="114">#REF!</definedName>
    <definedName name="D_B" localSheetId="105">#REF!</definedName>
    <definedName name="D_B" localSheetId="106">#REF!</definedName>
    <definedName name="D_B" localSheetId="107">#REF!</definedName>
    <definedName name="D_B" localSheetId="110">#REF!</definedName>
    <definedName name="D_B" localSheetId="111">#REF!</definedName>
    <definedName name="D_B">#REF!</definedName>
    <definedName name="D_cate" localSheetId="135">#REF!</definedName>
    <definedName name="D_cate" localSheetId="136">#REF!</definedName>
    <definedName name="D_cate" localSheetId="157">#REF!</definedName>
    <definedName name="D_cate" localSheetId="162">#REF!</definedName>
    <definedName name="D_cate" localSheetId="165">#REF!</definedName>
    <definedName name="D_cate" localSheetId="177">#REF!</definedName>
    <definedName name="D_cate" localSheetId="185">#REF!</definedName>
    <definedName name="D_cate" localSheetId="186">#REF!</definedName>
    <definedName name="D_cate" localSheetId="187">#REF!</definedName>
    <definedName name="D_cate" localSheetId="178">#REF!</definedName>
    <definedName name="D_cate" localSheetId="179">#REF!</definedName>
    <definedName name="D_cate" localSheetId="180">#REF!</definedName>
    <definedName name="D_cate" localSheetId="181">#REF!</definedName>
    <definedName name="D_cate" localSheetId="182">#REF!</definedName>
    <definedName name="D_cate" localSheetId="183">#REF!</definedName>
    <definedName name="D_cate" localSheetId="184">#REF!</definedName>
    <definedName name="D_cate" localSheetId="112">#REF!</definedName>
    <definedName name="D_cate" localSheetId="113">#REF!</definedName>
    <definedName name="D_cate" localSheetId="114">#REF!</definedName>
    <definedName name="D_cate" localSheetId="105">#REF!</definedName>
    <definedName name="D_cate" localSheetId="106">#REF!</definedName>
    <definedName name="D_cate" localSheetId="107">#REF!</definedName>
    <definedName name="D_cate" localSheetId="110">#REF!</definedName>
    <definedName name="D_cate" localSheetId="111">#REF!</definedName>
    <definedName name="D_cate">#REF!</definedName>
    <definedName name="D_chg" localSheetId="135">#REF!</definedName>
    <definedName name="D_chg" localSheetId="136">#REF!</definedName>
    <definedName name="D_chg" localSheetId="157">#REF!</definedName>
    <definedName name="D_chg" localSheetId="162">#REF!</definedName>
    <definedName name="D_chg" localSheetId="165">#REF!</definedName>
    <definedName name="D_chg" localSheetId="177">#REF!</definedName>
    <definedName name="D_chg" localSheetId="185">#REF!</definedName>
    <definedName name="D_chg" localSheetId="186">#REF!</definedName>
    <definedName name="D_chg" localSheetId="187">#REF!</definedName>
    <definedName name="D_chg" localSheetId="178">#REF!</definedName>
    <definedName name="D_chg" localSheetId="179">#REF!</definedName>
    <definedName name="D_chg" localSheetId="180">#REF!</definedName>
    <definedName name="D_chg" localSheetId="181">#REF!</definedName>
    <definedName name="D_chg" localSheetId="182">#REF!</definedName>
    <definedName name="D_chg" localSheetId="183">#REF!</definedName>
    <definedName name="D_chg" localSheetId="184">#REF!</definedName>
    <definedName name="D_chg" localSheetId="112">#REF!</definedName>
    <definedName name="D_chg" localSheetId="113">#REF!</definedName>
    <definedName name="D_chg" localSheetId="114">#REF!</definedName>
    <definedName name="D_chg" localSheetId="105">#REF!</definedName>
    <definedName name="D_chg" localSheetId="106">#REF!</definedName>
    <definedName name="D_chg" localSheetId="107">#REF!</definedName>
    <definedName name="D_chg" localSheetId="110">#REF!</definedName>
    <definedName name="D_chg" localSheetId="111">#REF!</definedName>
    <definedName name="D_chg">#REF!</definedName>
    <definedName name="d_cht1Date" comment="Auto-added dynamic range" localSheetId="115">INDEX(d_cht1,,1)</definedName>
    <definedName name="d_cht1Date" comment="Auto-added dynamic range" localSheetId="135">INDEX(d_cht1,,1)</definedName>
    <definedName name="d_cht1Date" comment="Auto-added dynamic range" localSheetId="136">INDEX(d_cht1,,1)</definedName>
    <definedName name="d_cht1Date" comment="Auto-added dynamic range" localSheetId="132">INDEX(d_cht1,,1)</definedName>
    <definedName name="d_cht1Date" comment="Auto-added dynamic range" localSheetId="133">INDEX(d_cht1,,1)</definedName>
    <definedName name="d_cht1Date" comment="Auto-added dynamic range" localSheetId="134">INDEX(d_cht1,,1)</definedName>
    <definedName name="d_cht1Date" comment="Auto-added dynamic range" localSheetId="157">INDEX(d_cht1,,1)</definedName>
    <definedName name="d_cht1Date" comment="Auto-added dynamic range" localSheetId="162">INDEX(d_cht1,,1)</definedName>
    <definedName name="d_cht1Date" comment="Auto-added dynamic range" localSheetId="165">INDEX(d_cht1,,1)</definedName>
    <definedName name="d_cht1Date" comment="Auto-added dynamic range" localSheetId="177">INDEX(d_cht1,,1)</definedName>
    <definedName name="d_cht1Date" comment="Auto-added dynamic range" localSheetId="185">INDEX(d_cht1,,1)</definedName>
    <definedName name="d_cht1Date" comment="Auto-added dynamic range" localSheetId="186">INDEX(d_cht1,,1)</definedName>
    <definedName name="d_cht1Date" comment="Auto-added dynamic range" localSheetId="187">INDEX(d_cht1,,1)</definedName>
    <definedName name="d_cht1Date" comment="Auto-added dynamic range" localSheetId="178">INDEX(d_cht1,,1)</definedName>
    <definedName name="d_cht1Date" comment="Auto-added dynamic range" localSheetId="179">INDEX(d_cht1,,1)</definedName>
    <definedName name="d_cht1Date" comment="Auto-added dynamic range" localSheetId="180">INDEX(d_cht1,,1)</definedName>
    <definedName name="d_cht1Date" comment="Auto-added dynamic range" localSheetId="181">INDEX(d_cht1,,1)</definedName>
    <definedName name="d_cht1Date" comment="Auto-added dynamic range" localSheetId="182">INDEX(d_cht1,,1)</definedName>
    <definedName name="d_cht1Date" comment="Auto-added dynamic range" localSheetId="183">INDEX(d_cht1,,1)</definedName>
    <definedName name="d_cht1Date" comment="Auto-added dynamic range" localSheetId="184">INDEX(d_cht1,,1)</definedName>
    <definedName name="d_cht1Date" comment="Auto-added dynamic range" localSheetId="66">INDEX(d_cht1,,1)</definedName>
    <definedName name="d_cht1Date" comment="Auto-added dynamic range" localSheetId="68">INDEX(d_cht1,,1)</definedName>
    <definedName name="d_cht1Date" comment="Auto-added dynamic range" localSheetId="70">INDEX(d_cht1,,1)</definedName>
    <definedName name="d_cht1Date" comment="Auto-added dynamic range" localSheetId="112">INDEX(d_cht1,,1)</definedName>
    <definedName name="d_cht1Date" comment="Auto-added dynamic range" localSheetId="113">INDEX(d_cht1,,1)</definedName>
    <definedName name="d_cht1Date" comment="Auto-added dynamic range" localSheetId="114">INDEX(d_cht1,,1)</definedName>
    <definedName name="d_cht1Date" comment="Auto-added dynamic range" localSheetId="105">INDEX(d_cht1,,1)</definedName>
    <definedName name="d_cht1Date" comment="Auto-added dynamic range" localSheetId="106">INDEX(d_cht1,,1)</definedName>
    <definedName name="d_cht1Date" comment="Auto-added dynamic range" localSheetId="107">INDEX(d_cht1,,1)</definedName>
    <definedName name="d_cht1Date" comment="Auto-added dynamic range" localSheetId="110">INDEX(d_cht1,,1)</definedName>
    <definedName name="d_cht1Date" comment="Auto-added dynamic range" localSheetId="111">INDEX(d_cht1,,1)</definedName>
    <definedName name="d_cht1Date" comment="Auto-added dynamic range">INDEX(d_cht1,,1)</definedName>
    <definedName name="d_cht1Industrial" comment="Auto-added dynamic range">#N/A</definedName>
    <definedName name="d_cht1Office" comment="Auto-added dynamic range">#N/A</definedName>
    <definedName name="d_cht1Retail" comment="Auto-added dynamic range">#N/A</definedName>
    <definedName name="d_Default_rate" comment="Auto-added dynamic range" localSheetId="115">INDEX(d__Chart4,,1)</definedName>
    <definedName name="d_Default_rate" comment="Auto-added dynamic range" localSheetId="135">INDEX('T 12.10'!d__Chart4,,1)</definedName>
    <definedName name="d_Default_rate" comment="Auto-added dynamic range" localSheetId="136">INDEX('T 12.11'!d__Chart4,,1)</definedName>
    <definedName name="d_Default_rate" comment="Auto-added dynamic range" localSheetId="132">INDEX(d__Chart4,,1)</definedName>
    <definedName name="d_Default_rate" comment="Auto-added dynamic range" localSheetId="133">INDEX(d__Chart4,,1)</definedName>
    <definedName name="d_Default_rate" comment="Auto-added dynamic range" localSheetId="134">INDEX(d__Chart4,,1)</definedName>
    <definedName name="d_Default_rate" comment="Auto-added dynamic range" localSheetId="157">INDEX('T 14.1 - 14.2'!d__Chart4,,1)</definedName>
    <definedName name="d_Default_rate" comment="Auto-added dynamic range" localSheetId="162">INDEX('T 15.7'!d__Chart4,,1)</definedName>
    <definedName name="d_Default_rate" comment="Auto-added dynamic range" localSheetId="165">INDEX(d__Chart4,,1)</definedName>
    <definedName name="d_Default_rate" comment="Auto-added dynamic range" localSheetId="177">INDEX('T 17.1'!d__Chart4,,1)</definedName>
    <definedName name="d_Default_rate" comment="Auto-added dynamic range" localSheetId="185">INDEX('T 17.10'!d__Chart4,,1)</definedName>
    <definedName name="d_Default_rate" comment="Auto-added dynamic range" localSheetId="186">INDEX('T 17.11'!d__Chart4,,1)</definedName>
    <definedName name="d_Default_rate" comment="Auto-added dynamic range" localSheetId="187">INDEX('T 17.12'!d__Chart4,,1)</definedName>
    <definedName name="d_Default_rate" comment="Auto-added dynamic range" localSheetId="178">INDEX('T 17.2'!d__Chart4,,1)</definedName>
    <definedName name="d_Default_rate" comment="Auto-added dynamic range" localSheetId="179">INDEX('T 17.3'!d__Chart4,,1)</definedName>
    <definedName name="d_Default_rate" comment="Auto-added dynamic range" localSheetId="180">INDEX('T 17.4'!d__Chart4,,1)</definedName>
    <definedName name="d_Default_rate" comment="Auto-added dynamic range" localSheetId="181">INDEX('T 17.5'!d__Chart4,,1)</definedName>
    <definedName name="d_Default_rate" comment="Auto-added dynamic range" localSheetId="182">INDEX('T 17.6'!d__Chart4,,1)</definedName>
    <definedName name="d_Default_rate" comment="Auto-added dynamic range" localSheetId="183">INDEX('T 17.7 &amp; 17.8'!d__Chart4,,1)</definedName>
    <definedName name="d_Default_rate" comment="Auto-added dynamic range" localSheetId="184">INDEX('T 17.9'!d__Chart4,,1)</definedName>
    <definedName name="d_Default_rate" comment="Auto-added dynamic range" localSheetId="66">INDEX(d__Chart4,,1)</definedName>
    <definedName name="d_Default_rate" comment="Auto-added dynamic range" localSheetId="70">INDEX(d__Chart4,,1)</definedName>
    <definedName name="d_Default_rate" comment="Auto-added dynamic range" localSheetId="112">INDEX('T 9.10_9.11'!d__Chart4,,1)</definedName>
    <definedName name="d_Default_rate" comment="Auto-added dynamic range" localSheetId="113">INDEX('T 9.12'!d__Chart4,,1)</definedName>
    <definedName name="d_Default_rate" comment="Auto-added dynamic range" localSheetId="114">INDEX('T 9.12 (ctd)'!d__Chart4,,1)</definedName>
    <definedName name="d_Default_rate" comment="Auto-added dynamic range" localSheetId="105">INDEX('T 9.4'!d__Chart4,,1)</definedName>
    <definedName name="d_Default_rate" comment="Auto-added dynamic range" localSheetId="106">INDEX('T 9.5'!d__Chart4,,1)</definedName>
    <definedName name="d_Default_rate" comment="Auto-added dynamic range" localSheetId="107">INDEX('T 9.6'!d__Chart4,,1)</definedName>
    <definedName name="d_Default_rate" comment="Auto-added dynamic range" localSheetId="110">INDEX('T 9.9'!d__Chart4,,1)</definedName>
    <definedName name="d_Default_rate" comment="Auto-added dynamic range" localSheetId="111">INDEX('T 9.9 (ctd)'!d__Chart4,,1)</definedName>
    <definedName name="d_Default_rate" comment="Auto-added dynamic range">INDEX(d__Chart4,,1)</definedName>
    <definedName name="d_Defaults__credit_card_N" comment="Auto-added dynamic range" localSheetId="115">INDEX(d__Chart6_Defaults,,2)</definedName>
    <definedName name="d_Defaults__credit_card_N" comment="Auto-added dynamic range" localSheetId="135">INDEX('T 12.10'!d__Chart6_Defaults,,2)</definedName>
    <definedName name="d_Defaults__credit_card_N" comment="Auto-added dynamic range" localSheetId="136">INDEX('T 12.11'!d__Chart6_Defaults,,2)</definedName>
    <definedName name="d_Defaults__credit_card_N" comment="Auto-added dynamic range" localSheetId="132">INDEX(d__Chart6_Defaults,,2)</definedName>
    <definedName name="d_Defaults__credit_card_N" comment="Auto-added dynamic range" localSheetId="133">INDEX(d__Chart6_Defaults,,2)</definedName>
    <definedName name="d_Defaults__credit_card_N" comment="Auto-added dynamic range" localSheetId="134">INDEX(d__Chart6_Defaults,,2)</definedName>
    <definedName name="d_Defaults__credit_card_N" comment="Auto-added dynamic range" localSheetId="157">INDEX('T 14.1 - 14.2'!d__Chart6_Defaults,,2)</definedName>
    <definedName name="d_Defaults__credit_card_N" comment="Auto-added dynamic range" localSheetId="162">INDEX(d__Chart6_Defaults,,2)</definedName>
    <definedName name="d_Defaults__credit_card_N" comment="Auto-added dynamic range" localSheetId="165">INDEX(d__Chart6_Defaults,,2)</definedName>
    <definedName name="d_Defaults__credit_card_N" comment="Auto-added dynamic range" localSheetId="177">INDEX(d__Chart6_Defaults,,2)</definedName>
    <definedName name="d_Defaults__credit_card_N" comment="Auto-added dynamic range" localSheetId="185">INDEX('T 17.10'!d__Chart6_Defaults,,2)</definedName>
    <definedName name="d_Defaults__credit_card_N" comment="Auto-added dynamic range" localSheetId="186">INDEX('T 17.11'!d__Chart6_Defaults,,2)</definedName>
    <definedName name="d_Defaults__credit_card_N" comment="Auto-added dynamic range" localSheetId="187">INDEX('T 17.12'!d__Chart6_Defaults,,2)</definedName>
    <definedName name="d_Defaults__credit_card_N" comment="Auto-added dynamic range" localSheetId="178">INDEX('T 17.2'!d__Chart6_Defaults,,2)</definedName>
    <definedName name="d_Defaults__credit_card_N" comment="Auto-added dynamic range" localSheetId="179">INDEX('T 17.3'!d__Chart6_Defaults,,2)</definedName>
    <definedName name="d_Defaults__credit_card_N" comment="Auto-added dynamic range" localSheetId="180">INDEX('T 17.4'!d__Chart6_Defaults,,2)</definedName>
    <definedName name="d_Defaults__credit_card_N" comment="Auto-added dynamic range" localSheetId="181">INDEX('T 17.5'!d__Chart6_Defaults,,2)</definedName>
    <definedName name="d_Defaults__credit_card_N" comment="Auto-added dynamic range" localSheetId="182">INDEX('T 17.6'!d__Chart6_Defaults,,2)</definedName>
    <definedName name="d_Defaults__credit_card_N" comment="Auto-added dynamic range" localSheetId="183">INDEX('T 17.7 &amp; 17.8'!d__Chart6_Defaults,,2)</definedName>
    <definedName name="d_Defaults__credit_card_N" comment="Auto-added dynamic range" localSheetId="184">INDEX('T 17.9'!d__Chart6_Defaults,,2)</definedName>
    <definedName name="d_Defaults__credit_card_N" comment="Auto-added dynamic range" localSheetId="66">INDEX(d__Chart6_Defaults,,2)</definedName>
    <definedName name="d_Defaults__credit_card_N" comment="Auto-added dynamic range" localSheetId="70">INDEX(d__Chart6_Defaults,,2)</definedName>
    <definedName name="d_Defaults__credit_card_N" comment="Auto-added dynamic range" localSheetId="112">INDEX('T 9.10_9.11'!d__Chart6_Defaults,,2)</definedName>
    <definedName name="d_Defaults__credit_card_N" comment="Auto-added dynamic range" localSheetId="113">INDEX('T 9.12'!d__Chart6_Defaults,,2)</definedName>
    <definedName name="d_Defaults__credit_card_N" comment="Auto-added dynamic range" localSheetId="114">INDEX('T 9.12 (ctd)'!d__Chart6_Defaults,,2)</definedName>
    <definedName name="d_Defaults__credit_card_N" comment="Auto-added dynamic range" localSheetId="105">INDEX('T 9.4'!d__Chart6_Defaults,,2)</definedName>
    <definedName name="d_Defaults__credit_card_N" comment="Auto-added dynamic range" localSheetId="106">INDEX('T 9.5'!d__Chart6_Defaults,,2)</definedName>
    <definedName name="d_Defaults__credit_card_N" comment="Auto-added dynamic range" localSheetId="107">INDEX('T 9.6'!d__Chart6_Defaults,,2)</definedName>
    <definedName name="d_Defaults__credit_card_N" comment="Auto-added dynamic range" localSheetId="110">INDEX('T 9.9'!d__Chart6_Defaults,,2)</definedName>
    <definedName name="d_Defaults__credit_card_N" comment="Auto-added dynamic range" localSheetId="111">INDEX('T 9.9 (ctd)'!d__Chart6_Defaults,,2)</definedName>
    <definedName name="d_Defaults__credit_card_N" comment="Auto-added dynamic range">INDEX(d__Chart6_Defaults,,2)</definedName>
    <definedName name="d_Defaults__credit_card_P" comment="Auto-added dynamic range" localSheetId="115">INDEX(d__Chart6_Defaults,,1)</definedName>
    <definedName name="d_Defaults__credit_card_P" comment="Auto-added dynamic range" localSheetId="135">INDEX('T 12.10'!d__Chart6_Defaults,,1)</definedName>
    <definedName name="d_Defaults__credit_card_P" comment="Auto-added dynamic range" localSheetId="136">INDEX('T 12.11'!d__Chart6_Defaults,,1)</definedName>
    <definedName name="d_Defaults__credit_card_P" comment="Auto-added dynamic range" localSheetId="132">INDEX(d__Chart6_Defaults,,1)</definedName>
    <definedName name="d_Defaults__credit_card_P" comment="Auto-added dynamic range" localSheetId="133">INDEX(d__Chart6_Defaults,,1)</definedName>
    <definedName name="d_Defaults__credit_card_P" comment="Auto-added dynamic range" localSheetId="134">INDEX(d__Chart6_Defaults,,1)</definedName>
    <definedName name="d_Defaults__credit_card_P" comment="Auto-added dynamic range" localSheetId="157">INDEX('T 14.1 - 14.2'!d__Chart6_Defaults,,1)</definedName>
    <definedName name="d_Defaults__credit_card_P" comment="Auto-added dynamic range" localSheetId="162">INDEX(d__Chart6_Defaults,,1)</definedName>
    <definedName name="d_Defaults__credit_card_P" comment="Auto-added dynamic range" localSheetId="165">INDEX(d__Chart6_Defaults,,1)</definedName>
    <definedName name="d_Defaults__credit_card_P" comment="Auto-added dynamic range" localSheetId="177">INDEX(d__Chart6_Defaults,,1)</definedName>
    <definedName name="d_Defaults__credit_card_P" comment="Auto-added dynamic range" localSheetId="185">INDEX('T 17.10'!d__Chart6_Defaults,,1)</definedName>
    <definedName name="d_Defaults__credit_card_P" comment="Auto-added dynamic range" localSheetId="186">INDEX('T 17.11'!d__Chart6_Defaults,,1)</definedName>
    <definedName name="d_Defaults__credit_card_P" comment="Auto-added dynamic range" localSheetId="187">INDEX('T 17.12'!d__Chart6_Defaults,,1)</definedName>
    <definedName name="d_Defaults__credit_card_P" comment="Auto-added dynamic range" localSheetId="178">INDEX('T 17.2'!d__Chart6_Defaults,,1)</definedName>
    <definedName name="d_Defaults__credit_card_P" comment="Auto-added dynamic range" localSheetId="179">INDEX('T 17.3'!d__Chart6_Defaults,,1)</definedName>
    <definedName name="d_Defaults__credit_card_P" comment="Auto-added dynamic range" localSheetId="180">INDEX('T 17.4'!d__Chart6_Defaults,,1)</definedName>
    <definedName name="d_Defaults__credit_card_P" comment="Auto-added dynamic range" localSheetId="181">INDEX('T 17.5'!d__Chart6_Defaults,,1)</definedName>
    <definedName name="d_Defaults__credit_card_P" comment="Auto-added dynamic range" localSheetId="182">INDEX('T 17.6'!d__Chart6_Defaults,,1)</definedName>
    <definedName name="d_Defaults__credit_card_P" comment="Auto-added dynamic range" localSheetId="183">INDEX('T 17.7 &amp; 17.8'!d__Chart6_Defaults,,1)</definedName>
    <definedName name="d_Defaults__credit_card_P" comment="Auto-added dynamic range" localSheetId="184">INDEX('T 17.9'!d__Chart6_Defaults,,1)</definedName>
    <definedName name="d_Defaults__credit_card_P" comment="Auto-added dynamic range" localSheetId="66">INDEX(d__Chart6_Defaults,,1)</definedName>
    <definedName name="d_Defaults__credit_card_P" comment="Auto-added dynamic range" localSheetId="70">INDEX(d__Chart6_Defaults,,1)</definedName>
    <definedName name="d_Defaults__credit_card_P" comment="Auto-added dynamic range" localSheetId="112">INDEX('T 9.10_9.11'!d__Chart6_Defaults,,1)</definedName>
    <definedName name="d_Defaults__credit_card_P" comment="Auto-added dynamic range" localSheetId="113">INDEX('T 9.12'!d__Chart6_Defaults,,1)</definedName>
    <definedName name="d_Defaults__credit_card_P" comment="Auto-added dynamic range" localSheetId="114">INDEX('T 9.12 (ctd)'!d__Chart6_Defaults,,1)</definedName>
    <definedName name="d_Defaults__credit_card_P" comment="Auto-added dynamic range" localSheetId="105">INDEX('T 9.4'!d__Chart6_Defaults,,1)</definedName>
    <definedName name="d_Defaults__credit_card_P" comment="Auto-added dynamic range" localSheetId="106">INDEX('T 9.5'!d__Chart6_Defaults,,1)</definedName>
    <definedName name="d_Defaults__credit_card_P" comment="Auto-added dynamic range" localSheetId="107">INDEX('T 9.6'!d__Chart6_Defaults,,1)</definedName>
    <definedName name="d_Defaults__credit_card_P" comment="Auto-added dynamic range" localSheetId="110">INDEX('T 9.9'!d__Chart6_Defaults,,1)</definedName>
    <definedName name="d_Defaults__credit_card_P" comment="Auto-added dynamic range" localSheetId="111">INDEX('T 9.9 (ctd)'!d__Chart6_Defaults,,1)</definedName>
    <definedName name="d_Defaults__credit_card_P" comment="Auto-added dynamic range">INDEX(d__Chart6_Defaults,,1)</definedName>
    <definedName name="d_Defaults__other_N" comment="Auto-added dynamic range" localSheetId="115">INDEX(d__Chart6_Defaults,,4)</definedName>
    <definedName name="d_Defaults__other_N" comment="Auto-added dynamic range" localSheetId="135">INDEX('T 12.10'!d__Chart6_Defaults,,4)</definedName>
    <definedName name="d_Defaults__other_N" comment="Auto-added dynamic range" localSheetId="136">INDEX('T 12.11'!d__Chart6_Defaults,,4)</definedName>
    <definedName name="d_Defaults__other_N" comment="Auto-added dynamic range" localSheetId="132">INDEX(d__Chart6_Defaults,,4)</definedName>
    <definedName name="d_Defaults__other_N" comment="Auto-added dynamic range" localSheetId="133">INDEX(d__Chart6_Defaults,,4)</definedName>
    <definedName name="d_Defaults__other_N" comment="Auto-added dynamic range" localSheetId="134">INDEX(d__Chart6_Defaults,,4)</definedName>
    <definedName name="d_Defaults__other_N" comment="Auto-added dynamic range" localSheetId="157">INDEX('T 14.1 - 14.2'!d__Chart6_Defaults,,4)</definedName>
    <definedName name="d_Defaults__other_N" comment="Auto-added dynamic range" localSheetId="162">INDEX(d__Chart6_Defaults,,4)</definedName>
    <definedName name="d_Defaults__other_N" comment="Auto-added dynamic range" localSheetId="165">INDEX(d__Chart6_Defaults,,4)</definedName>
    <definedName name="d_Defaults__other_N" comment="Auto-added dynamic range" localSheetId="177">INDEX(d__Chart6_Defaults,,4)</definedName>
    <definedName name="d_Defaults__other_N" comment="Auto-added dynamic range" localSheetId="185">INDEX('T 17.10'!d__Chart6_Defaults,,4)</definedName>
    <definedName name="d_Defaults__other_N" comment="Auto-added dynamic range" localSheetId="186">INDEX('T 17.11'!d__Chart6_Defaults,,4)</definedName>
    <definedName name="d_Defaults__other_N" comment="Auto-added dynamic range" localSheetId="187">INDEX('T 17.12'!d__Chart6_Defaults,,4)</definedName>
    <definedName name="d_Defaults__other_N" comment="Auto-added dynamic range" localSheetId="178">INDEX('T 17.2'!d__Chart6_Defaults,,4)</definedName>
    <definedName name="d_Defaults__other_N" comment="Auto-added dynamic range" localSheetId="179">INDEX('T 17.3'!d__Chart6_Defaults,,4)</definedName>
    <definedName name="d_Defaults__other_N" comment="Auto-added dynamic range" localSheetId="180">INDEX('T 17.4'!d__Chart6_Defaults,,4)</definedName>
    <definedName name="d_Defaults__other_N" comment="Auto-added dynamic range" localSheetId="181">INDEX('T 17.5'!d__Chart6_Defaults,,4)</definedName>
    <definedName name="d_Defaults__other_N" comment="Auto-added dynamic range" localSheetId="182">INDEX('T 17.6'!d__Chart6_Defaults,,4)</definedName>
    <definedName name="d_Defaults__other_N" comment="Auto-added dynamic range" localSheetId="183">INDEX('T 17.7 &amp; 17.8'!d__Chart6_Defaults,,4)</definedName>
    <definedName name="d_Defaults__other_N" comment="Auto-added dynamic range" localSheetId="184">INDEX('T 17.9'!d__Chart6_Defaults,,4)</definedName>
    <definedName name="d_Defaults__other_N" comment="Auto-added dynamic range" localSheetId="66">INDEX(d__Chart6_Defaults,,4)</definedName>
    <definedName name="d_Defaults__other_N" comment="Auto-added dynamic range" localSheetId="70">INDEX(d__Chart6_Defaults,,4)</definedName>
    <definedName name="d_Defaults__other_N" comment="Auto-added dynamic range" localSheetId="112">INDEX('T 9.10_9.11'!d__Chart6_Defaults,,4)</definedName>
    <definedName name="d_Defaults__other_N" comment="Auto-added dynamic range" localSheetId="113">INDEX('T 9.12'!d__Chart6_Defaults,,4)</definedName>
    <definedName name="d_Defaults__other_N" comment="Auto-added dynamic range" localSheetId="114">INDEX('T 9.12 (ctd)'!d__Chart6_Defaults,,4)</definedName>
    <definedName name="d_Defaults__other_N" comment="Auto-added dynamic range" localSheetId="105">INDEX('T 9.4'!d__Chart6_Defaults,,4)</definedName>
    <definedName name="d_Defaults__other_N" comment="Auto-added dynamic range" localSheetId="106">INDEX('T 9.5'!d__Chart6_Defaults,,4)</definedName>
    <definedName name="d_Defaults__other_N" comment="Auto-added dynamic range" localSheetId="107">INDEX('T 9.6'!d__Chart6_Defaults,,4)</definedName>
    <definedName name="d_Defaults__other_N" comment="Auto-added dynamic range" localSheetId="110">INDEX('T 9.9'!d__Chart6_Defaults,,4)</definedName>
    <definedName name="d_Defaults__other_N" comment="Auto-added dynamic range" localSheetId="111">INDEX('T 9.9 (ctd)'!d__Chart6_Defaults,,4)</definedName>
    <definedName name="d_Defaults__other_N" comment="Auto-added dynamic range">INDEX(d__Chart6_Defaults,,4)</definedName>
    <definedName name="d_Defaults__other_P" comment="Auto-added dynamic range" localSheetId="115">INDEX(d__Chart6_Defaults,,3)</definedName>
    <definedName name="d_Defaults__other_P" comment="Auto-added dynamic range" localSheetId="135">INDEX('T 12.10'!d__Chart6_Defaults,,3)</definedName>
    <definedName name="d_Defaults__other_P" comment="Auto-added dynamic range" localSheetId="136">INDEX('T 12.11'!d__Chart6_Defaults,,3)</definedName>
    <definedName name="d_Defaults__other_P" comment="Auto-added dynamic range" localSheetId="132">INDEX(d__Chart6_Defaults,,3)</definedName>
    <definedName name="d_Defaults__other_P" comment="Auto-added dynamic range" localSheetId="133">INDEX(d__Chart6_Defaults,,3)</definedName>
    <definedName name="d_Defaults__other_P" comment="Auto-added dynamic range" localSheetId="134">INDEX(d__Chart6_Defaults,,3)</definedName>
    <definedName name="d_Defaults__other_P" comment="Auto-added dynamic range" localSheetId="157">INDEX('T 14.1 - 14.2'!d__Chart6_Defaults,,3)</definedName>
    <definedName name="d_Defaults__other_P" comment="Auto-added dynamic range" localSheetId="162">INDEX(d__Chart6_Defaults,,3)</definedName>
    <definedName name="d_Defaults__other_P" comment="Auto-added dynamic range" localSheetId="165">INDEX(d__Chart6_Defaults,,3)</definedName>
    <definedName name="d_Defaults__other_P" comment="Auto-added dynamic range" localSheetId="177">INDEX(d__Chart6_Defaults,,3)</definedName>
    <definedName name="d_Defaults__other_P" comment="Auto-added dynamic range" localSheetId="185">INDEX('T 17.10'!d__Chart6_Defaults,,3)</definedName>
    <definedName name="d_Defaults__other_P" comment="Auto-added dynamic range" localSheetId="186">INDEX('T 17.11'!d__Chart6_Defaults,,3)</definedName>
    <definedName name="d_Defaults__other_P" comment="Auto-added dynamic range" localSheetId="187">INDEX('T 17.12'!d__Chart6_Defaults,,3)</definedName>
    <definedName name="d_Defaults__other_P" comment="Auto-added dynamic range" localSheetId="178">INDEX('T 17.2'!d__Chart6_Defaults,,3)</definedName>
    <definedName name="d_Defaults__other_P" comment="Auto-added dynamic range" localSheetId="179">INDEX('T 17.3'!d__Chart6_Defaults,,3)</definedName>
    <definedName name="d_Defaults__other_P" comment="Auto-added dynamic range" localSheetId="180">INDEX('T 17.4'!d__Chart6_Defaults,,3)</definedName>
    <definedName name="d_Defaults__other_P" comment="Auto-added dynamic range" localSheetId="181">INDEX('T 17.5'!d__Chart6_Defaults,,3)</definedName>
    <definedName name="d_Defaults__other_P" comment="Auto-added dynamic range" localSheetId="182">INDEX('T 17.6'!d__Chart6_Defaults,,3)</definedName>
    <definedName name="d_Defaults__other_P" comment="Auto-added dynamic range" localSheetId="183">INDEX('T 17.7 &amp; 17.8'!d__Chart6_Defaults,,3)</definedName>
    <definedName name="d_Defaults__other_P" comment="Auto-added dynamic range" localSheetId="184">INDEX('T 17.9'!d__Chart6_Defaults,,3)</definedName>
    <definedName name="d_Defaults__other_P" comment="Auto-added dynamic range" localSheetId="66">INDEX(d__Chart6_Defaults,,3)</definedName>
    <definedName name="d_Defaults__other_P" comment="Auto-added dynamic range" localSheetId="70">INDEX(d__Chart6_Defaults,,3)</definedName>
    <definedName name="d_Defaults__other_P" comment="Auto-added dynamic range" localSheetId="112">INDEX('T 9.10_9.11'!d__Chart6_Defaults,,3)</definedName>
    <definedName name="d_Defaults__other_P" comment="Auto-added dynamic range" localSheetId="113">INDEX('T 9.12'!d__Chart6_Defaults,,3)</definedName>
    <definedName name="d_Defaults__other_P" comment="Auto-added dynamic range" localSheetId="114">INDEX('T 9.12 (ctd)'!d__Chart6_Defaults,,3)</definedName>
    <definedName name="d_Defaults__other_P" comment="Auto-added dynamic range" localSheetId="105">INDEX('T 9.4'!d__Chart6_Defaults,,3)</definedName>
    <definedName name="d_Defaults__other_P" comment="Auto-added dynamic range" localSheetId="106">INDEX('T 9.5'!d__Chart6_Defaults,,3)</definedName>
    <definedName name="d_Defaults__other_P" comment="Auto-added dynamic range" localSheetId="107">INDEX('T 9.6'!d__Chart6_Defaults,,3)</definedName>
    <definedName name="d_Defaults__other_P" comment="Auto-added dynamic range" localSheetId="110">INDEX('T 9.9'!d__Chart6_Defaults,,3)</definedName>
    <definedName name="d_Defaults__other_P" comment="Auto-added dynamic range" localSheetId="111">INDEX('T 9.9 (ctd)'!d__Chart6_Defaults,,3)</definedName>
    <definedName name="d_Defaults__other_P" comment="Auto-added dynamic range">INDEX(d__Chart6_Defaults,,3)</definedName>
    <definedName name="d_Demand_from_households__credit_card_N" comment="Auto-added dynamic range" localSheetId="115">INDEX(d__Chart6_UnsecDemand,,2)</definedName>
    <definedName name="d_Demand_from_households__credit_card_N" comment="Auto-added dynamic range" localSheetId="135">INDEX('T 12.10'!d__Chart6_UnsecDemand,,2)</definedName>
    <definedName name="d_Demand_from_households__credit_card_N" comment="Auto-added dynamic range" localSheetId="136">INDEX('T 12.11'!d__Chart6_UnsecDemand,,2)</definedName>
    <definedName name="d_Demand_from_households__credit_card_N" comment="Auto-added dynamic range" localSheetId="132">INDEX(d__Chart6_UnsecDemand,,2)</definedName>
    <definedName name="d_Demand_from_households__credit_card_N" comment="Auto-added dynamic range" localSheetId="133">INDEX(d__Chart6_UnsecDemand,,2)</definedName>
    <definedName name="d_Demand_from_households__credit_card_N" comment="Auto-added dynamic range" localSheetId="134">INDEX(d__Chart6_UnsecDemand,,2)</definedName>
    <definedName name="d_Demand_from_households__credit_card_N" comment="Auto-added dynamic range" localSheetId="157">INDEX('T 14.1 - 14.2'!d__Chart6_UnsecDemand,,2)</definedName>
    <definedName name="d_Demand_from_households__credit_card_N" comment="Auto-added dynamic range" localSheetId="162">INDEX(d__Chart6_UnsecDemand,,2)</definedName>
    <definedName name="d_Demand_from_households__credit_card_N" comment="Auto-added dynamic range" localSheetId="165">INDEX(d__Chart6_UnsecDemand,,2)</definedName>
    <definedName name="d_Demand_from_households__credit_card_N" comment="Auto-added dynamic range" localSheetId="177">INDEX(d__Chart6_UnsecDemand,,2)</definedName>
    <definedName name="d_Demand_from_households__credit_card_N" comment="Auto-added dynamic range" localSheetId="185">INDEX('T 17.10'!d__Chart6_UnsecDemand,,2)</definedName>
    <definedName name="d_Demand_from_households__credit_card_N" comment="Auto-added dynamic range" localSheetId="186">INDEX('T 17.11'!d__Chart6_UnsecDemand,,2)</definedName>
    <definedName name="d_Demand_from_households__credit_card_N" comment="Auto-added dynamic range" localSheetId="187">INDEX('T 17.12'!d__Chart6_UnsecDemand,,2)</definedName>
    <definedName name="d_Demand_from_households__credit_card_N" comment="Auto-added dynamic range" localSheetId="178">INDEX('T 17.2'!d__Chart6_UnsecDemand,,2)</definedName>
    <definedName name="d_Demand_from_households__credit_card_N" comment="Auto-added dynamic range" localSheetId="179">INDEX('T 17.3'!d__Chart6_UnsecDemand,,2)</definedName>
    <definedName name="d_Demand_from_households__credit_card_N" comment="Auto-added dynamic range" localSheetId="180">INDEX('T 17.4'!d__Chart6_UnsecDemand,,2)</definedName>
    <definedName name="d_Demand_from_households__credit_card_N" comment="Auto-added dynamic range" localSheetId="181">INDEX('T 17.5'!d__Chart6_UnsecDemand,,2)</definedName>
    <definedName name="d_Demand_from_households__credit_card_N" comment="Auto-added dynamic range" localSheetId="182">INDEX('T 17.6'!d__Chart6_UnsecDemand,,2)</definedName>
    <definedName name="d_Demand_from_households__credit_card_N" comment="Auto-added dynamic range" localSheetId="183">INDEX('T 17.7 &amp; 17.8'!d__Chart6_UnsecDemand,,2)</definedName>
    <definedName name="d_Demand_from_households__credit_card_N" comment="Auto-added dynamic range" localSheetId="184">INDEX('T 17.9'!d__Chart6_UnsecDemand,,2)</definedName>
    <definedName name="d_Demand_from_households__credit_card_N" comment="Auto-added dynamic range" localSheetId="66">INDEX(d__Chart6_UnsecDemand,,2)</definedName>
    <definedName name="d_Demand_from_households__credit_card_N" comment="Auto-added dynamic range" localSheetId="70">INDEX(d__Chart6_UnsecDemand,,2)</definedName>
    <definedName name="d_Demand_from_households__credit_card_N" comment="Auto-added dynamic range" localSheetId="112">INDEX('T 9.10_9.11'!d__Chart6_UnsecDemand,,2)</definedName>
    <definedName name="d_Demand_from_households__credit_card_N" comment="Auto-added dynamic range" localSheetId="113">INDEX('T 9.12'!d__Chart6_UnsecDemand,,2)</definedName>
    <definedName name="d_Demand_from_households__credit_card_N" comment="Auto-added dynamic range" localSheetId="114">INDEX('T 9.12 (ctd)'!d__Chart6_UnsecDemand,,2)</definedName>
    <definedName name="d_Demand_from_households__credit_card_N" comment="Auto-added dynamic range" localSheetId="105">INDEX('T 9.4'!d__Chart6_UnsecDemand,,2)</definedName>
    <definedName name="d_Demand_from_households__credit_card_N" comment="Auto-added dynamic range" localSheetId="106">INDEX('T 9.5'!d__Chart6_UnsecDemand,,2)</definedName>
    <definedName name="d_Demand_from_households__credit_card_N" comment="Auto-added dynamic range" localSheetId="107">INDEX('T 9.6'!d__Chart6_UnsecDemand,,2)</definedName>
    <definedName name="d_Demand_from_households__credit_card_N" comment="Auto-added dynamic range" localSheetId="110">INDEX('T 9.9'!d__Chart6_UnsecDemand,,2)</definedName>
    <definedName name="d_Demand_from_households__credit_card_N" comment="Auto-added dynamic range" localSheetId="111">INDEX('T 9.9 (ctd)'!d__Chart6_UnsecDemand,,2)</definedName>
    <definedName name="d_Demand_from_households__credit_card_N" comment="Auto-added dynamic range">INDEX(d__Chart6_UnsecDemand,,2)</definedName>
    <definedName name="d_Demand_from_households__credit_card_P" comment="Auto-added dynamic range" localSheetId="115">INDEX(d__Chart6_UnsecDemand,,1)</definedName>
    <definedName name="d_Demand_from_households__credit_card_P" comment="Auto-added dynamic range" localSheetId="135">INDEX('T 12.10'!d__Chart6_UnsecDemand,,1)</definedName>
    <definedName name="d_Demand_from_households__credit_card_P" comment="Auto-added dynamic range" localSheetId="136">INDEX('T 12.11'!d__Chart6_UnsecDemand,,1)</definedName>
    <definedName name="d_Demand_from_households__credit_card_P" comment="Auto-added dynamic range" localSheetId="132">INDEX(d__Chart6_UnsecDemand,,1)</definedName>
    <definedName name="d_Demand_from_households__credit_card_P" comment="Auto-added dynamic range" localSheetId="133">INDEX(d__Chart6_UnsecDemand,,1)</definedName>
    <definedName name="d_Demand_from_households__credit_card_P" comment="Auto-added dynamic range" localSheetId="134">INDEX(d__Chart6_UnsecDemand,,1)</definedName>
    <definedName name="d_Demand_from_households__credit_card_P" comment="Auto-added dynamic range" localSheetId="157">INDEX('T 14.1 - 14.2'!d__Chart6_UnsecDemand,,1)</definedName>
    <definedName name="d_Demand_from_households__credit_card_P" comment="Auto-added dynamic range" localSheetId="162">INDEX(d__Chart6_UnsecDemand,,1)</definedName>
    <definedName name="d_Demand_from_households__credit_card_P" comment="Auto-added dynamic range" localSheetId="165">INDEX(d__Chart6_UnsecDemand,,1)</definedName>
    <definedName name="d_Demand_from_households__credit_card_P" comment="Auto-added dynamic range" localSheetId="177">INDEX(d__Chart6_UnsecDemand,,1)</definedName>
    <definedName name="d_Demand_from_households__credit_card_P" comment="Auto-added dynamic range" localSheetId="185">INDEX('T 17.10'!d__Chart6_UnsecDemand,,1)</definedName>
    <definedName name="d_Demand_from_households__credit_card_P" comment="Auto-added dynamic range" localSheetId="186">INDEX('T 17.11'!d__Chart6_UnsecDemand,,1)</definedName>
    <definedName name="d_Demand_from_households__credit_card_P" comment="Auto-added dynamic range" localSheetId="187">INDEX('T 17.12'!d__Chart6_UnsecDemand,,1)</definedName>
    <definedName name="d_Demand_from_households__credit_card_P" comment="Auto-added dynamic range" localSheetId="178">INDEX('T 17.2'!d__Chart6_UnsecDemand,,1)</definedName>
    <definedName name="d_Demand_from_households__credit_card_P" comment="Auto-added dynamic range" localSheetId="179">INDEX('T 17.3'!d__Chart6_UnsecDemand,,1)</definedName>
    <definedName name="d_Demand_from_households__credit_card_P" comment="Auto-added dynamic range" localSheetId="180">INDEX('T 17.4'!d__Chart6_UnsecDemand,,1)</definedName>
    <definedName name="d_Demand_from_households__credit_card_P" comment="Auto-added dynamic range" localSheetId="181">INDEX('T 17.5'!d__Chart6_UnsecDemand,,1)</definedName>
    <definedName name="d_Demand_from_households__credit_card_P" comment="Auto-added dynamic range" localSheetId="182">INDEX('T 17.6'!d__Chart6_UnsecDemand,,1)</definedName>
    <definedName name="d_Demand_from_households__credit_card_P" comment="Auto-added dynamic range" localSheetId="183">INDEX('T 17.7 &amp; 17.8'!d__Chart6_UnsecDemand,,1)</definedName>
    <definedName name="d_Demand_from_households__credit_card_P" comment="Auto-added dynamic range" localSheetId="184">INDEX('T 17.9'!d__Chart6_UnsecDemand,,1)</definedName>
    <definedName name="d_Demand_from_households__credit_card_P" comment="Auto-added dynamic range" localSheetId="66">INDEX(d__Chart6_UnsecDemand,,1)</definedName>
    <definedName name="d_Demand_from_households__credit_card_P" comment="Auto-added dynamic range" localSheetId="70">INDEX(d__Chart6_UnsecDemand,,1)</definedName>
    <definedName name="d_Demand_from_households__credit_card_P" comment="Auto-added dynamic range" localSheetId="112">INDEX('T 9.10_9.11'!d__Chart6_UnsecDemand,,1)</definedName>
    <definedName name="d_Demand_from_households__credit_card_P" comment="Auto-added dynamic range" localSheetId="113">INDEX('T 9.12'!d__Chart6_UnsecDemand,,1)</definedName>
    <definedName name="d_Demand_from_households__credit_card_P" comment="Auto-added dynamic range" localSheetId="114">INDEX('T 9.12 (ctd)'!d__Chart6_UnsecDemand,,1)</definedName>
    <definedName name="d_Demand_from_households__credit_card_P" comment="Auto-added dynamic range" localSheetId="105">INDEX('T 9.4'!d__Chart6_UnsecDemand,,1)</definedName>
    <definedName name="d_Demand_from_households__credit_card_P" comment="Auto-added dynamic range" localSheetId="106">INDEX('T 9.5'!d__Chart6_UnsecDemand,,1)</definedName>
    <definedName name="d_Demand_from_households__credit_card_P" comment="Auto-added dynamic range" localSheetId="107">INDEX('T 9.6'!d__Chart6_UnsecDemand,,1)</definedName>
    <definedName name="d_Demand_from_households__credit_card_P" comment="Auto-added dynamic range" localSheetId="110">INDEX('T 9.9'!d__Chart6_UnsecDemand,,1)</definedName>
    <definedName name="d_Demand_from_households__credit_card_P" comment="Auto-added dynamic range" localSheetId="111">INDEX('T 9.9 (ctd)'!d__Chart6_UnsecDemand,,1)</definedName>
    <definedName name="d_Demand_from_households__credit_card_P" comment="Auto-added dynamic range">INDEX(d__Chart6_UnsecDemand,,1)</definedName>
    <definedName name="d_Demand_from_households__other_N" comment="Auto-added dynamic range" localSheetId="115">INDEX(d__Chart6_UnsecDemand,,4)</definedName>
    <definedName name="d_Demand_from_households__other_N" comment="Auto-added dynamic range" localSheetId="135">INDEX('T 12.10'!d__Chart6_UnsecDemand,,4)</definedName>
    <definedName name="d_Demand_from_households__other_N" comment="Auto-added dynamic range" localSheetId="136">INDEX('T 12.11'!d__Chart6_UnsecDemand,,4)</definedName>
    <definedName name="d_Demand_from_households__other_N" comment="Auto-added dynamic range" localSheetId="132">INDEX(d__Chart6_UnsecDemand,,4)</definedName>
    <definedName name="d_Demand_from_households__other_N" comment="Auto-added dynamic range" localSheetId="133">INDEX(d__Chart6_UnsecDemand,,4)</definedName>
    <definedName name="d_Demand_from_households__other_N" comment="Auto-added dynamic range" localSheetId="134">INDEX(d__Chart6_UnsecDemand,,4)</definedName>
    <definedName name="d_Demand_from_households__other_N" comment="Auto-added dynamic range" localSheetId="157">INDEX('T 14.1 - 14.2'!d__Chart6_UnsecDemand,,4)</definedName>
    <definedName name="d_Demand_from_households__other_N" comment="Auto-added dynamic range" localSheetId="162">INDEX(d__Chart6_UnsecDemand,,4)</definedName>
    <definedName name="d_Demand_from_households__other_N" comment="Auto-added dynamic range" localSheetId="165">INDEX(d__Chart6_UnsecDemand,,4)</definedName>
    <definedName name="d_Demand_from_households__other_N" comment="Auto-added dynamic range" localSheetId="177">INDEX(d__Chart6_UnsecDemand,,4)</definedName>
    <definedName name="d_Demand_from_households__other_N" comment="Auto-added dynamic range" localSheetId="185">INDEX('T 17.10'!d__Chart6_UnsecDemand,,4)</definedName>
    <definedName name="d_Demand_from_households__other_N" comment="Auto-added dynamic range" localSheetId="186">INDEX('T 17.11'!d__Chart6_UnsecDemand,,4)</definedName>
    <definedName name="d_Demand_from_households__other_N" comment="Auto-added dynamic range" localSheetId="187">INDEX('T 17.12'!d__Chart6_UnsecDemand,,4)</definedName>
    <definedName name="d_Demand_from_households__other_N" comment="Auto-added dynamic range" localSheetId="178">INDEX('T 17.2'!d__Chart6_UnsecDemand,,4)</definedName>
    <definedName name="d_Demand_from_households__other_N" comment="Auto-added dynamic range" localSheetId="179">INDEX('T 17.3'!d__Chart6_UnsecDemand,,4)</definedName>
    <definedName name="d_Demand_from_households__other_N" comment="Auto-added dynamic range" localSheetId="180">INDEX('T 17.4'!d__Chart6_UnsecDemand,,4)</definedName>
    <definedName name="d_Demand_from_households__other_N" comment="Auto-added dynamic range" localSheetId="181">INDEX('T 17.5'!d__Chart6_UnsecDemand,,4)</definedName>
    <definedName name="d_Demand_from_households__other_N" comment="Auto-added dynamic range" localSheetId="182">INDEX('T 17.6'!d__Chart6_UnsecDemand,,4)</definedName>
    <definedName name="d_Demand_from_households__other_N" comment="Auto-added dynamic range" localSheetId="183">INDEX('T 17.7 &amp; 17.8'!d__Chart6_UnsecDemand,,4)</definedName>
    <definedName name="d_Demand_from_households__other_N" comment="Auto-added dynamic range" localSheetId="184">INDEX('T 17.9'!d__Chart6_UnsecDemand,,4)</definedName>
    <definedName name="d_Demand_from_households__other_N" comment="Auto-added dynamic range" localSheetId="66">INDEX(d__Chart6_UnsecDemand,,4)</definedName>
    <definedName name="d_Demand_from_households__other_N" comment="Auto-added dynamic range" localSheetId="70">INDEX(d__Chart6_UnsecDemand,,4)</definedName>
    <definedName name="d_Demand_from_households__other_N" comment="Auto-added dynamic range" localSheetId="112">INDEX('T 9.10_9.11'!d__Chart6_UnsecDemand,,4)</definedName>
    <definedName name="d_Demand_from_households__other_N" comment="Auto-added dynamic range" localSheetId="113">INDEX('T 9.12'!d__Chart6_UnsecDemand,,4)</definedName>
    <definedName name="d_Demand_from_households__other_N" comment="Auto-added dynamic range" localSheetId="114">INDEX('T 9.12 (ctd)'!d__Chart6_UnsecDemand,,4)</definedName>
    <definedName name="d_Demand_from_households__other_N" comment="Auto-added dynamic range" localSheetId="105">INDEX('T 9.4'!d__Chart6_UnsecDemand,,4)</definedName>
    <definedName name="d_Demand_from_households__other_N" comment="Auto-added dynamic range" localSheetId="106">INDEX('T 9.5'!d__Chart6_UnsecDemand,,4)</definedName>
    <definedName name="d_Demand_from_households__other_N" comment="Auto-added dynamic range" localSheetId="107">INDEX('T 9.6'!d__Chart6_UnsecDemand,,4)</definedName>
    <definedName name="d_Demand_from_households__other_N" comment="Auto-added dynamic range" localSheetId="110">INDEX('T 9.9'!d__Chart6_UnsecDemand,,4)</definedName>
    <definedName name="d_Demand_from_households__other_N" comment="Auto-added dynamic range" localSheetId="111">INDEX('T 9.9 (ctd)'!d__Chart6_UnsecDemand,,4)</definedName>
    <definedName name="d_Demand_from_households__other_N" comment="Auto-added dynamic range">INDEX(d__Chart6_UnsecDemand,,4)</definedName>
    <definedName name="d_Demand_from_households__other_P" comment="Auto-added dynamic range" localSheetId="115">INDEX(d__Chart6_UnsecDemand,,3)</definedName>
    <definedName name="d_Demand_from_households__other_P" comment="Auto-added dynamic range" localSheetId="135">INDEX('T 12.10'!d__Chart6_UnsecDemand,,3)</definedName>
    <definedName name="d_Demand_from_households__other_P" comment="Auto-added dynamic range" localSheetId="136">INDEX('T 12.11'!d__Chart6_UnsecDemand,,3)</definedName>
    <definedName name="d_Demand_from_households__other_P" comment="Auto-added dynamic range" localSheetId="132">INDEX(d__Chart6_UnsecDemand,,3)</definedName>
    <definedName name="d_Demand_from_households__other_P" comment="Auto-added dynamic range" localSheetId="133">INDEX(d__Chart6_UnsecDemand,,3)</definedName>
    <definedName name="d_Demand_from_households__other_P" comment="Auto-added dynamic range" localSheetId="134">INDEX(d__Chart6_UnsecDemand,,3)</definedName>
    <definedName name="d_Demand_from_households__other_P" comment="Auto-added dynamic range" localSheetId="157">INDEX('T 14.1 - 14.2'!d__Chart6_UnsecDemand,,3)</definedName>
    <definedName name="d_Demand_from_households__other_P" comment="Auto-added dynamic range" localSheetId="162">INDEX(d__Chart6_UnsecDemand,,3)</definedName>
    <definedName name="d_Demand_from_households__other_P" comment="Auto-added dynamic range" localSheetId="165">INDEX(d__Chart6_UnsecDemand,,3)</definedName>
    <definedName name="d_Demand_from_households__other_P" comment="Auto-added dynamic range" localSheetId="177">INDEX(d__Chart6_UnsecDemand,,3)</definedName>
    <definedName name="d_Demand_from_households__other_P" comment="Auto-added dynamic range" localSheetId="185">INDEX('T 17.10'!d__Chart6_UnsecDemand,,3)</definedName>
    <definedName name="d_Demand_from_households__other_P" comment="Auto-added dynamic range" localSheetId="186">INDEX('T 17.11'!d__Chart6_UnsecDemand,,3)</definedName>
    <definedName name="d_Demand_from_households__other_P" comment="Auto-added dynamic range" localSheetId="187">INDEX('T 17.12'!d__Chart6_UnsecDemand,,3)</definedName>
    <definedName name="d_Demand_from_households__other_P" comment="Auto-added dynamic range" localSheetId="178">INDEX('T 17.2'!d__Chart6_UnsecDemand,,3)</definedName>
    <definedName name="d_Demand_from_households__other_P" comment="Auto-added dynamic range" localSheetId="179">INDEX('T 17.3'!d__Chart6_UnsecDemand,,3)</definedName>
    <definedName name="d_Demand_from_households__other_P" comment="Auto-added dynamic range" localSheetId="180">INDEX('T 17.4'!d__Chart6_UnsecDemand,,3)</definedName>
    <definedName name="d_Demand_from_households__other_P" comment="Auto-added dynamic range" localSheetId="181">INDEX('T 17.5'!d__Chart6_UnsecDemand,,3)</definedName>
    <definedName name="d_Demand_from_households__other_P" comment="Auto-added dynamic range" localSheetId="182">INDEX('T 17.6'!d__Chart6_UnsecDemand,,3)</definedName>
    <definedName name="d_Demand_from_households__other_P" comment="Auto-added dynamic range" localSheetId="183">INDEX('T 17.7 &amp; 17.8'!d__Chart6_UnsecDemand,,3)</definedName>
    <definedName name="d_Demand_from_households__other_P" comment="Auto-added dynamic range" localSheetId="184">INDEX('T 17.9'!d__Chart6_UnsecDemand,,3)</definedName>
    <definedName name="d_Demand_from_households__other_P" comment="Auto-added dynamic range" localSheetId="66">INDEX(d__Chart6_UnsecDemand,,3)</definedName>
    <definedName name="d_Demand_from_households__other_P" comment="Auto-added dynamic range" localSheetId="70">INDEX(d__Chart6_UnsecDemand,,3)</definedName>
    <definedName name="d_Demand_from_households__other_P" comment="Auto-added dynamic range" localSheetId="112">INDEX('T 9.10_9.11'!d__Chart6_UnsecDemand,,3)</definedName>
    <definedName name="d_Demand_from_households__other_P" comment="Auto-added dynamic range" localSheetId="113">INDEX('T 9.12'!d__Chart6_UnsecDemand,,3)</definedName>
    <definedName name="d_Demand_from_households__other_P" comment="Auto-added dynamic range" localSheetId="114">INDEX('T 9.12 (ctd)'!d__Chart6_UnsecDemand,,3)</definedName>
    <definedName name="d_Demand_from_households__other_P" comment="Auto-added dynamic range" localSheetId="105">INDEX('T 9.4'!d__Chart6_UnsecDemand,,3)</definedName>
    <definedName name="d_Demand_from_households__other_P" comment="Auto-added dynamic range" localSheetId="106">INDEX('T 9.5'!d__Chart6_UnsecDemand,,3)</definedName>
    <definedName name="d_Demand_from_households__other_P" comment="Auto-added dynamic range" localSheetId="107">INDEX('T 9.6'!d__Chart6_UnsecDemand,,3)</definedName>
    <definedName name="d_Demand_from_households__other_P" comment="Auto-added dynamic range" localSheetId="110">INDEX('T 9.9'!d__Chart6_UnsecDemand,,3)</definedName>
    <definedName name="d_Demand_from_households__other_P" comment="Auto-added dynamic range" localSheetId="111">INDEX('T 9.9 (ctd)'!d__Chart6_UnsecDemand,,3)</definedName>
    <definedName name="d_Demand_from_households__other_P" comment="Auto-added dynamic range">INDEX(d__Chart6_UnsecDemand,,3)</definedName>
    <definedName name="D_G" localSheetId="115">#REF!</definedName>
    <definedName name="D_G" localSheetId="135">#REF!</definedName>
    <definedName name="D_G" localSheetId="136">#REF!</definedName>
    <definedName name="D_G" localSheetId="132">#REF!</definedName>
    <definedName name="D_G" localSheetId="133">#REF!</definedName>
    <definedName name="D_G" localSheetId="134">#REF!</definedName>
    <definedName name="D_G" localSheetId="157">#REF!</definedName>
    <definedName name="D_G" localSheetId="162">#REF!</definedName>
    <definedName name="D_G" localSheetId="165">#REF!</definedName>
    <definedName name="D_G" localSheetId="177">#REF!</definedName>
    <definedName name="D_G" localSheetId="185">#REF!</definedName>
    <definedName name="D_G" localSheetId="186">#REF!</definedName>
    <definedName name="D_G" localSheetId="187">#REF!</definedName>
    <definedName name="D_G" localSheetId="178">#REF!</definedName>
    <definedName name="D_G" localSheetId="179">#REF!</definedName>
    <definedName name="D_G" localSheetId="180">#REF!</definedName>
    <definedName name="D_G" localSheetId="181">#REF!</definedName>
    <definedName name="D_G" localSheetId="182">#REF!</definedName>
    <definedName name="D_G" localSheetId="183">#REF!</definedName>
    <definedName name="D_G" localSheetId="184">#REF!</definedName>
    <definedName name="D_G" localSheetId="66">#REF!</definedName>
    <definedName name="D_G" localSheetId="70">#REF!</definedName>
    <definedName name="D_G" localSheetId="112">#REF!</definedName>
    <definedName name="D_G" localSheetId="113">#REF!</definedName>
    <definedName name="D_G" localSheetId="114">#REF!</definedName>
    <definedName name="D_G" localSheetId="105">#REF!</definedName>
    <definedName name="D_G" localSheetId="106">#REF!</definedName>
    <definedName name="D_G" localSheetId="107">#REF!</definedName>
    <definedName name="D_G" localSheetId="110">#REF!</definedName>
    <definedName name="D_G" localSheetId="111">#REF!</definedName>
    <definedName name="D_G">#REF!</definedName>
    <definedName name="D_Ind" localSheetId="135">#REF!</definedName>
    <definedName name="D_Ind" localSheetId="136">#REF!</definedName>
    <definedName name="D_Ind" localSheetId="157">#REF!</definedName>
    <definedName name="D_Ind" localSheetId="162">#REF!</definedName>
    <definedName name="D_Ind" localSheetId="165">#REF!</definedName>
    <definedName name="D_Ind" localSheetId="177">#REF!</definedName>
    <definedName name="D_Ind" localSheetId="185">#REF!</definedName>
    <definedName name="D_Ind" localSheetId="186">#REF!</definedName>
    <definedName name="D_Ind" localSheetId="187">#REF!</definedName>
    <definedName name="D_Ind" localSheetId="178">#REF!</definedName>
    <definedName name="D_Ind" localSheetId="179">#REF!</definedName>
    <definedName name="D_Ind" localSheetId="180">#REF!</definedName>
    <definedName name="D_Ind" localSheetId="181">#REF!</definedName>
    <definedName name="D_Ind" localSheetId="182">#REF!</definedName>
    <definedName name="D_Ind" localSheetId="183">#REF!</definedName>
    <definedName name="D_Ind" localSheetId="184">#REF!</definedName>
    <definedName name="D_Ind" localSheetId="112">#REF!</definedName>
    <definedName name="D_Ind" localSheetId="113">#REF!</definedName>
    <definedName name="D_Ind" localSheetId="114">#REF!</definedName>
    <definedName name="D_Ind" localSheetId="105">#REF!</definedName>
    <definedName name="D_Ind" localSheetId="106">#REF!</definedName>
    <definedName name="D_Ind" localSheetId="107">#REF!</definedName>
    <definedName name="D_Ind" localSheetId="110">#REF!</definedName>
    <definedName name="D_Ind" localSheetId="111">#REF!</definedName>
    <definedName name="D_Ind">#REF!</definedName>
    <definedName name="D_L" localSheetId="135">#REF!</definedName>
    <definedName name="D_L" localSheetId="136">#REF!</definedName>
    <definedName name="D_L" localSheetId="157">#REF!</definedName>
    <definedName name="D_L" localSheetId="162">#REF!</definedName>
    <definedName name="D_L" localSheetId="165">#REF!</definedName>
    <definedName name="D_L" localSheetId="177">#REF!</definedName>
    <definedName name="D_L" localSheetId="185">#REF!</definedName>
    <definedName name="D_L" localSheetId="186">#REF!</definedName>
    <definedName name="D_L" localSheetId="187">#REF!</definedName>
    <definedName name="D_L" localSheetId="178">#REF!</definedName>
    <definedName name="D_L" localSheetId="179">#REF!</definedName>
    <definedName name="D_L" localSheetId="180">#REF!</definedName>
    <definedName name="D_L" localSheetId="181">#REF!</definedName>
    <definedName name="D_L" localSheetId="182">#REF!</definedName>
    <definedName name="D_L" localSheetId="183">#REF!</definedName>
    <definedName name="D_L" localSheetId="184">#REF!</definedName>
    <definedName name="D_L" localSheetId="112">#REF!</definedName>
    <definedName name="D_L" localSheetId="113">#REF!</definedName>
    <definedName name="D_L" localSheetId="114">#REF!</definedName>
    <definedName name="D_L" localSheetId="105">#REF!</definedName>
    <definedName name="D_L" localSheetId="106">#REF!</definedName>
    <definedName name="D_L" localSheetId="107">#REF!</definedName>
    <definedName name="D_L" localSheetId="110">#REF!</definedName>
    <definedName name="D_L" localSheetId="111">#REF!</definedName>
    <definedName name="D_L">#REF!</definedName>
    <definedName name="d_loan_approvals__credit_card_N" comment="Auto-added dynamic range" localSheetId="115">INDEX(d__Chart6_LA,,3)</definedName>
    <definedName name="d_loan_approvals__credit_card_N" comment="Auto-added dynamic range" localSheetId="135">INDEX('T 12.10'!d__Chart6_LA,,3)</definedName>
    <definedName name="d_loan_approvals__credit_card_N" comment="Auto-added dynamic range" localSheetId="136">INDEX('T 12.11'!d__Chart6_LA,,3)</definedName>
    <definedName name="d_loan_approvals__credit_card_N" comment="Auto-added dynamic range" localSheetId="132">INDEX(d__Chart6_LA,,3)</definedName>
    <definedName name="d_loan_approvals__credit_card_N" comment="Auto-added dynamic range" localSheetId="133">INDEX(d__Chart6_LA,,3)</definedName>
    <definedName name="d_loan_approvals__credit_card_N" comment="Auto-added dynamic range" localSheetId="134">INDEX(d__Chart6_LA,,3)</definedName>
    <definedName name="d_loan_approvals__credit_card_N" comment="Auto-added dynamic range" localSheetId="157">INDEX('T 14.1 - 14.2'!d__Chart6_LA,,3)</definedName>
    <definedName name="d_loan_approvals__credit_card_N" comment="Auto-added dynamic range" localSheetId="162">INDEX(d__Chart6_LA,,3)</definedName>
    <definedName name="d_loan_approvals__credit_card_N" comment="Auto-added dynamic range" localSheetId="165">INDEX(d__Chart6_LA,,3)</definedName>
    <definedName name="d_loan_approvals__credit_card_N" comment="Auto-added dynamic range" localSheetId="177">INDEX(d__Chart6_LA,,3)</definedName>
    <definedName name="d_loan_approvals__credit_card_N" comment="Auto-added dynamic range" localSheetId="185">INDEX('T 17.10'!d__Chart6_LA,,3)</definedName>
    <definedName name="d_loan_approvals__credit_card_N" comment="Auto-added dynamic range" localSheetId="186">INDEX('T 17.11'!d__Chart6_LA,,3)</definedName>
    <definedName name="d_loan_approvals__credit_card_N" comment="Auto-added dynamic range" localSheetId="187">INDEX('T 17.12'!d__Chart6_LA,,3)</definedName>
    <definedName name="d_loan_approvals__credit_card_N" comment="Auto-added dynamic range" localSheetId="178">INDEX('T 17.2'!d__Chart6_LA,,3)</definedName>
    <definedName name="d_loan_approvals__credit_card_N" comment="Auto-added dynamic range" localSheetId="179">INDEX('T 17.3'!d__Chart6_LA,,3)</definedName>
    <definedName name="d_loan_approvals__credit_card_N" comment="Auto-added dynamic range" localSheetId="180">INDEX('T 17.4'!d__Chart6_LA,,3)</definedName>
    <definedName name="d_loan_approvals__credit_card_N" comment="Auto-added dynamic range" localSheetId="181">INDEX('T 17.5'!d__Chart6_LA,,3)</definedName>
    <definedName name="d_loan_approvals__credit_card_N" comment="Auto-added dynamic range" localSheetId="182">INDEX('T 17.6'!d__Chart6_LA,,3)</definedName>
    <definedName name="d_loan_approvals__credit_card_N" comment="Auto-added dynamic range" localSheetId="183">INDEX('T 17.7 &amp; 17.8'!d__Chart6_LA,,3)</definedName>
    <definedName name="d_loan_approvals__credit_card_N" comment="Auto-added dynamic range" localSheetId="184">INDEX('T 17.9'!d__Chart6_LA,,3)</definedName>
    <definedName name="d_loan_approvals__credit_card_N" comment="Auto-added dynamic range" localSheetId="66">INDEX(d__Chart6_LA,,3)</definedName>
    <definedName name="d_loan_approvals__credit_card_N" comment="Auto-added dynamic range" localSheetId="70">INDEX(d__Chart6_LA,,3)</definedName>
    <definedName name="d_loan_approvals__credit_card_N" comment="Auto-added dynamic range" localSheetId="112">INDEX('T 9.10_9.11'!d__Chart6_LA,,3)</definedName>
    <definedName name="d_loan_approvals__credit_card_N" comment="Auto-added dynamic range" localSheetId="113">INDEX('T 9.12'!d__Chart6_LA,,3)</definedName>
    <definedName name="d_loan_approvals__credit_card_N" comment="Auto-added dynamic range" localSheetId="114">INDEX('T 9.12 (ctd)'!d__Chart6_LA,,3)</definedName>
    <definedName name="d_loan_approvals__credit_card_N" comment="Auto-added dynamic range" localSheetId="105">INDEX('T 9.4'!d__Chart6_LA,,3)</definedName>
    <definedName name="d_loan_approvals__credit_card_N" comment="Auto-added dynamic range" localSheetId="106">INDEX('T 9.5'!d__Chart6_LA,,3)</definedName>
    <definedName name="d_loan_approvals__credit_card_N" comment="Auto-added dynamic range" localSheetId="107">INDEX('T 9.6'!d__Chart6_LA,,3)</definedName>
    <definedName name="d_loan_approvals__credit_card_N" comment="Auto-added dynamic range" localSheetId="110">INDEX('T 9.9'!d__Chart6_LA,,3)</definedName>
    <definedName name="d_loan_approvals__credit_card_N" comment="Auto-added dynamic range" localSheetId="111">INDEX('T 9.9 (ctd)'!d__Chart6_LA,,3)</definedName>
    <definedName name="d_loan_approvals__credit_card_N" comment="Auto-added dynamic range">INDEX(d__Chart6_LA,,3)</definedName>
    <definedName name="d_loan_approvals__credit_card_P" comment="Auto-added dynamic range" localSheetId="115">INDEX(d__Chart6_LA,,2)</definedName>
    <definedName name="d_loan_approvals__credit_card_P" comment="Auto-added dynamic range" localSheetId="135">INDEX('T 12.10'!d__Chart6_LA,,2)</definedName>
    <definedName name="d_loan_approvals__credit_card_P" comment="Auto-added dynamic range" localSheetId="136">INDEX('T 12.11'!d__Chart6_LA,,2)</definedName>
    <definedName name="d_loan_approvals__credit_card_P" comment="Auto-added dynamic range" localSheetId="132">INDEX(d__Chart6_LA,,2)</definedName>
    <definedName name="d_loan_approvals__credit_card_P" comment="Auto-added dynamic range" localSheetId="133">INDEX(d__Chart6_LA,,2)</definedName>
    <definedName name="d_loan_approvals__credit_card_P" comment="Auto-added dynamic range" localSheetId="134">INDEX(d__Chart6_LA,,2)</definedName>
    <definedName name="d_loan_approvals__credit_card_P" comment="Auto-added dynamic range" localSheetId="157">INDEX('T 14.1 - 14.2'!d__Chart6_LA,,2)</definedName>
    <definedName name="d_loan_approvals__credit_card_P" comment="Auto-added dynamic range" localSheetId="162">INDEX(d__Chart6_LA,,2)</definedName>
    <definedName name="d_loan_approvals__credit_card_P" comment="Auto-added dynamic range" localSheetId="165">INDEX(d__Chart6_LA,,2)</definedName>
    <definedName name="d_loan_approvals__credit_card_P" comment="Auto-added dynamic range" localSheetId="177">INDEX(d__Chart6_LA,,2)</definedName>
    <definedName name="d_loan_approvals__credit_card_P" comment="Auto-added dynamic range" localSheetId="185">INDEX('T 17.10'!d__Chart6_LA,,2)</definedName>
    <definedName name="d_loan_approvals__credit_card_P" comment="Auto-added dynamic range" localSheetId="186">INDEX('T 17.11'!d__Chart6_LA,,2)</definedName>
    <definedName name="d_loan_approvals__credit_card_P" comment="Auto-added dynamic range" localSheetId="187">INDEX('T 17.12'!d__Chart6_LA,,2)</definedName>
    <definedName name="d_loan_approvals__credit_card_P" comment="Auto-added dynamic range" localSheetId="178">INDEX('T 17.2'!d__Chart6_LA,,2)</definedName>
    <definedName name="d_loan_approvals__credit_card_P" comment="Auto-added dynamic range" localSheetId="179">INDEX('T 17.3'!d__Chart6_LA,,2)</definedName>
    <definedName name="d_loan_approvals__credit_card_P" comment="Auto-added dynamic range" localSheetId="180">INDEX('T 17.4'!d__Chart6_LA,,2)</definedName>
    <definedName name="d_loan_approvals__credit_card_P" comment="Auto-added dynamic range" localSheetId="181">INDEX('T 17.5'!d__Chart6_LA,,2)</definedName>
    <definedName name="d_loan_approvals__credit_card_P" comment="Auto-added dynamic range" localSheetId="182">INDEX('T 17.6'!d__Chart6_LA,,2)</definedName>
    <definedName name="d_loan_approvals__credit_card_P" comment="Auto-added dynamic range" localSheetId="183">INDEX('T 17.7 &amp; 17.8'!d__Chart6_LA,,2)</definedName>
    <definedName name="d_loan_approvals__credit_card_P" comment="Auto-added dynamic range" localSheetId="184">INDEX('T 17.9'!d__Chart6_LA,,2)</definedName>
    <definedName name="d_loan_approvals__credit_card_P" comment="Auto-added dynamic range" localSheetId="66">INDEX(d__Chart6_LA,,2)</definedName>
    <definedName name="d_loan_approvals__credit_card_P" comment="Auto-added dynamic range" localSheetId="70">INDEX(d__Chart6_LA,,2)</definedName>
    <definedName name="d_loan_approvals__credit_card_P" comment="Auto-added dynamic range" localSheetId="112">INDEX('T 9.10_9.11'!d__Chart6_LA,,2)</definedName>
    <definedName name="d_loan_approvals__credit_card_P" comment="Auto-added dynamic range" localSheetId="113">INDEX('T 9.12'!d__Chart6_LA,,2)</definedName>
    <definedName name="d_loan_approvals__credit_card_P" comment="Auto-added dynamic range" localSheetId="114">INDEX('T 9.12 (ctd)'!d__Chart6_LA,,2)</definedName>
    <definedName name="d_loan_approvals__credit_card_P" comment="Auto-added dynamic range" localSheetId="105">INDEX('T 9.4'!d__Chart6_LA,,2)</definedName>
    <definedName name="d_loan_approvals__credit_card_P" comment="Auto-added dynamic range" localSheetId="106">INDEX('T 9.5'!d__Chart6_LA,,2)</definedName>
    <definedName name="d_loan_approvals__credit_card_P" comment="Auto-added dynamic range" localSheetId="107">INDEX('T 9.6'!d__Chart6_LA,,2)</definedName>
    <definedName name="d_loan_approvals__credit_card_P" comment="Auto-added dynamic range" localSheetId="110">INDEX('T 9.9'!d__Chart6_LA,,2)</definedName>
    <definedName name="d_loan_approvals__credit_card_P" comment="Auto-added dynamic range" localSheetId="111">INDEX('T 9.9 (ctd)'!d__Chart6_LA,,2)</definedName>
    <definedName name="d_loan_approvals__credit_card_P" comment="Auto-added dynamic range">INDEX(d__Chart6_LA,,2)</definedName>
    <definedName name="d_loan_approvals__other_N" comment="Auto-added dynamic range" localSheetId="115">INDEX(d__Chart6_LA,,5)</definedName>
    <definedName name="d_loan_approvals__other_N" comment="Auto-added dynamic range" localSheetId="135">INDEX('T 12.10'!d__Chart6_LA,,5)</definedName>
    <definedName name="d_loan_approvals__other_N" comment="Auto-added dynamic range" localSheetId="136">INDEX('T 12.11'!d__Chart6_LA,,5)</definedName>
    <definedName name="d_loan_approvals__other_N" comment="Auto-added dynamic range" localSheetId="132">INDEX(d__Chart6_LA,,5)</definedName>
    <definedName name="d_loan_approvals__other_N" comment="Auto-added dynamic range" localSheetId="133">INDEX(d__Chart6_LA,,5)</definedName>
    <definedName name="d_loan_approvals__other_N" comment="Auto-added dynamic range" localSheetId="134">INDEX(d__Chart6_LA,,5)</definedName>
    <definedName name="d_loan_approvals__other_N" comment="Auto-added dynamic range" localSheetId="157">INDEX('T 14.1 - 14.2'!d__Chart6_LA,,5)</definedName>
    <definedName name="d_loan_approvals__other_N" comment="Auto-added dynamic range" localSheetId="162">INDEX(d__Chart6_LA,,5)</definedName>
    <definedName name="d_loan_approvals__other_N" comment="Auto-added dynamic range" localSheetId="165">INDEX(d__Chart6_LA,,5)</definedName>
    <definedName name="d_loan_approvals__other_N" comment="Auto-added dynamic range" localSheetId="177">INDEX(d__Chart6_LA,,5)</definedName>
    <definedName name="d_loan_approvals__other_N" comment="Auto-added dynamic range" localSheetId="185">INDEX('T 17.10'!d__Chart6_LA,,5)</definedName>
    <definedName name="d_loan_approvals__other_N" comment="Auto-added dynamic range" localSheetId="186">INDEX('T 17.11'!d__Chart6_LA,,5)</definedName>
    <definedName name="d_loan_approvals__other_N" comment="Auto-added dynamic range" localSheetId="187">INDEX('T 17.12'!d__Chart6_LA,,5)</definedName>
    <definedName name="d_loan_approvals__other_N" comment="Auto-added dynamic range" localSheetId="178">INDEX('T 17.2'!d__Chart6_LA,,5)</definedName>
    <definedName name="d_loan_approvals__other_N" comment="Auto-added dynamic range" localSheetId="179">INDEX('T 17.3'!d__Chart6_LA,,5)</definedName>
    <definedName name="d_loan_approvals__other_N" comment="Auto-added dynamic range" localSheetId="180">INDEX('T 17.4'!d__Chart6_LA,,5)</definedName>
    <definedName name="d_loan_approvals__other_N" comment="Auto-added dynamic range" localSheetId="181">INDEX('T 17.5'!d__Chart6_LA,,5)</definedName>
    <definedName name="d_loan_approvals__other_N" comment="Auto-added dynamic range" localSheetId="182">INDEX('T 17.6'!d__Chart6_LA,,5)</definedName>
    <definedName name="d_loan_approvals__other_N" comment="Auto-added dynamic range" localSheetId="183">INDEX('T 17.7 &amp; 17.8'!d__Chart6_LA,,5)</definedName>
    <definedName name="d_loan_approvals__other_N" comment="Auto-added dynamic range" localSheetId="184">INDEX('T 17.9'!d__Chart6_LA,,5)</definedName>
    <definedName name="d_loan_approvals__other_N" comment="Auto-added dynamic range" localSheetId="66">INDEX(d__Chart6_LA,,5)</definedName>
    <definedName name="d_loan_approvals__other_N" comment="Auto-added dynamic range" localSheetId="70">INDEX(d__Chart6_LA,,5)</definedName>
    <definedName name="d_loan_approvals__other_N" comment="Auto-added dynamic range" localSheetId="112">INDEX('T 9.10_9.11'!d__Chart6_LA,,5)</definedName>
    <definedName name="d_loan_approvals__other_N" comment="Auto-added dynamic range" localSheetId="113">INDEX('T 9.12'!d__Chart6_LA,,5)</definedName>
    <definedName name="d_loan_approvals__other_N" comment="Auto-added dynamic range" localSheetId="114">INDEX('T 9.12 (ctd)'!d__Chart6_LA,,5)</definedName>
    <definedName name="d_loan_approvals__other_N" comment="Auto-added dynamic range" localSheetId="105">INDEX('T 9.4'!d__Chart6_LA,,5)</definedName>
    <definedName name="d_loan_approvals__other_N" comment="Auto-added dynamic range" localSheetId="106">INDEX('T 9.5'!d__Chart6_LA,,5)</definedName>
    <definedName name="d_loan_approvals__other_N" comment="Auto-added dynamic range" localSheetId="107">INDEX('T 9.6'!d__Chart6_LA,,5)</definedName>
    <definedName name="d_loan_approvals__other_N" comment="Auto-added dynamic range" localSheetId="110">INDEX('T 9.9'!d__Chart6_LA,,5)</definedName>
    <definedName name="d_loan_approvals__other_N" comment="Auto-added dynamic range" localSheetId="111">INDEX('T 9.9 (ctd)'!d__Chart6_LA,,5)</definedName>
    <definedName name="d_loan_approvals__other_N" comment="Auto-added dynamic range">INDEX(d__Chart6_LA,,5)</definedName>
    <definedName name="d_loan_approvals__other_P" comment="Auto-added dynamic range" localSheetId="115">INDEX(d__Chart6_LA,,4)</definedName>
    <definedName name="d_loan_approvals__other_P" comment="Auto-added dynamic range" localSheetId="135">INDEX('T 12.10'!d__Chart6_LA,,4)</definedName>
    <definedName name="d_loan_approvals__other_P" comment="Auto-added dynamic range" localSheetId="136">INDEX('T 12.11'!d__Chart6_LA,,4)</definedName>
    <definedName name="d_loan_approvals__other_P" comment="Auto-added dynamic range" localSheetId="132">INDEX(d__Chart6_LA,,4)</definedName>
    <definedName name="d_loan_approvals__other_P" comment="Auto-added dynamic range" localSheetId="133">INDEX(d__Chart6_LA,,4)</definedName>
    <definedName name="d_loan_approvals__other_P" comment="Auto-added dynamic range" localSheetId="134">INDEX(d__Chart6_LA,,4)</definedName>
    <definedName name="d_loan_approvals__other_P" comment="Auto-added dynamic range" localSheetId="157">INDEX('T 14.1 - 14.2'!d__Chart6_LA,,4)</definedName>
    <definedName name="d_loan_approvals__other_P" comment="Auto-added dynamic range" localSheetId="162">INDEX(d__Chart6_LA,,4)</definedName>
    <definedName name="d_loan_approvals__other_P" comment="Auto-added dynamic range" localSheetId="165">INDEX(d__Chart6_LA,,4)</definedName>
    <definedName name="d_loan_approvals__other_P" comment="Auto-added dynamic range" localSheetId="177">INDEX(d__Chart6_LA,,4)</definedName>
    <definedName name="d_loan_approvals__other_P" comment="Auto-added dynamic range" localSheetId="185">INDEX('T 17.10'!d__Chart6_LA,,4)</definedName>
    <definedName name="d_loan_approvals__other_P" comment="Auto-added dynamic range" localSheetId="186">INDEX('T 17.11'!d__Chart6_LA,,4)</definedName>
    <definedName name="d_loan_approvals__other_P" comment="Auto-added dynamic range" localSheetId="187">INDEX('T 17.12'!d__Chart6_LA,,4)</definedName>
    <definedName name="d_loan_approvals__other_P" comment="Auto-added dynamic range" localSheetId="178">INDEX('T 17.2'!d__Chart6_LA,,4)</definedName>
    <definedName name="d_loan_approvals__other_P" comment="Auto-added dynamic range" localSheetId="179">INDEX('T 17.3'!d__Chart6_LA,,4)</definedName>
    <definedName name="d_loan_approvals__other_P" comment="Auto-added dynamic range" localSheetId="180">INDEX('T 17.4'!d__Chart6_LA,,4)</definedName>
    <definedName name="d_loan_approvals__other_P" comment="Auto-added dynamic range" localSheetId="181">INDEX('T 17.5'!d__Chart6_LA,,4)</definedName>
    <definedName name="d_loan_approvals__other_P" comment="Auto-added dynamic range" localSheetId="182">INDEX('T 17.6'!d__Chart6_LA,,4)</definedName>
    <definedName name="d_loan_approvals__other_P" comment="Auto-added dynamic range" localSheetId="183">INDEX('T 17.7 &amp; 17.8'!d__Chart6_LA,,4)</definedName>
    <definedName name="d_loan_approvals__other_P" comment="Auto-added dynamic range" localSheetId="184">INDEX('T 17.9'!d__Chart6_LA,,4)</definedName>
    <definedName name="d_loan_approvals__other_P" comment="Auto-added dynamic range" localSheetId="66">INDEX(d__Chart6_LA,,4)</definedName>
    <definedName name="d_loan_approvals__other_P" comment="Auto-added dynamic range" localSheetId="70">INDEX(d__Chart6_LA,,4)</definedName>
    <definedName name="d_loan_approvals__other_P" comment="Auto-added dynamic range" localSheetId="112">INDEX('T 9.10_9.11'!d__Chart6_LA,,4)</definedName>
    <definedName name="d_loan_approvals__other_P" comment="Auto-added dynamic range" localSheetId="113">INDEX('T 9.12'!d__Chart6_LA,,4)</definedName>
    <definedName name="d_loan_approvals__other_P" comment="Auto-added dynamic range" localSheetId="114">INDEX('T 9.12 (ctd)'!d__Chart6_LA,,4)</definedName>
    <definedName name="d_loan_approvals__other_P" comment="Auto-added dynamic range" localSheetId="105">INDEX('T 9.4'!d__Chart6_LA,,4)</definedName>
    <definedName name="d_loan_approvals__other_P" comment="Auto-added dynamic range" localSheetId="106">INDEX('T 9.5'!d__Chart6_LA,,4)</definedName>
    <definedName name="d_loan_approvals__other_P" comment="Auto-added dynamic range" localSheetId="107">INDEX('T 9.6'!d__Chart6_LA,,4)</definedName>
    <definedName name="d_loan_approvals__other_P" comment="Auto-added dynamic range" localSheetId="110">INDEX('T 9.9'!d__Chart6_LA,,4)</definedName>
    <definedName name="d_loan_approvals__other_P" comment="Auto-added dynamic range" localSheetId="111">INDEX('T 9.9 (ctd)'!d__Chart6_LA,,4)</definedName>
    <definedName name="d_loan_approvals__other_P" comment="Auto-added dynamic range">INDEX(d__Chart6_LA,,4)</definedName>
    <definedName name="d_Loss_given_default" comment="Auto-added dynamic range" localSheetId="115">INDEX(d__Chart4,,3)</definedName>
    <definedName name="d_Loss_given_default" comment="Auto-added dynamic range" localSheetId="135">INDEX('T 12.10'!d__Chart4,,3)</definedName>
    <definedName name="d_Loss_given_default" comment="Auto-added dynamic range" localSheetId="136">INDEX('T 12.11'!d__Chart4,,3)</definedName>
    <definedName name="d_Loss_given_default" comment="Auto-added dynamic range" localSheetId="132">INDEX(d__Chart4,,3)</definedName>
    <definedName name="d_Loss_given_default" comment="Auto-added dynamic range" localSheetId="133">INDEX(d__Chart4,,3)</definedName>
    <definedName name="d_Loss_given_default" comment="Auto-added dynamic range" localSheetId="134">INDEX(d__Chart4,,3)</definedName>
    <definedName name="d_Loss_given_default" comment="Auto-added dynamic range" localSheetId="157">INDEX('T 14.1 - 14.2'!d__Chart4,,3)</definedName>
    <definedName name="d_Loss_given_default" comment="Auto-added dynamic range" localSheetId="162">INDEX('T 15.7'!d__Chart4,,3)</definedName>
    <definedName name="d_Loss_given_default" comment="Auto-added dynamic range" localSheetId="165">INDEX(d__Chart4,,3)</definedName>
    <definedName name="d_Loss_given_default" comment="Auto-added dynamic range" localSheetId="177">INDEX('T 17.1'!d__Chart4,,3)</definedName>
    <definedName name="d_Loss_given_default" comment="Auto-added dynamic range" localSheetId="185">INDEX('T 17.10'!d__Chart4,,3)</definedName>
    <definedName name="d_Loss_given_default" comment="Auto-added dynamic range" localSheetId="186">INDEX('T 17.11'!d__Chart4,,3)</definedName>
    <definedName name="d_Loss_given_default" comment="Auto-added dynamic range" localSheetId="187">INDEX('T 17.12'!d__Chart4,,3)</definedName>
    <definedName name="d_Loss_given_default" comment="Auto-added dynamic range" localSheetId="178">INDEX('T 17.2'!d__Chart4,,3)</definedName>
    <definedName name="d_Loss_given_default" comment="Auto-added dynamic range" localSheetId="179">INDEX('T 17.3'!d__Chart4,,3)</definedName>
    <definedName name="d_Loss_given_default" comment="Auto-added dynamic range" localSheetId="180">INDEX('T 17.4'!d__Chart4,,3)</definedName>
    <definedName name="d_Loss_given_default" comment="Auto-added dynamic range" localSheetId="181">INDEX('T 17.5'!d__Chart4,,3)</definedName>
    <definedName name="d_Loss_given_default" comment="Auto-added dynamic range" localSheetId="182">INDEX('T 17.6'!d__Chart4,,3)</definedName>
    <definedName name="d_Loss_given_default" comment="Auto-added dynamic range" localSheetId="183">INDEX('T 17.7 &amp; 17.8'!d__Chart4,,3)</definedName>
    <definedName name="d_Loss_given_default" comment="Auto-added dynamic range" localSheetId="184">INDEX('T 17.9'!d__Chart4,,3)</definedName>
    <definedName name="d_Loss_given_default" comment="Auto-added dynamic range" localSheetId="66">INDEX(d__Chart4,,3)</definedName>
    <definedName name="d_Loss_given_default" comment="Auto-added dynamic range" localSheetId="70">INDEX(d__Chart4,,3)</definedName>
    <definedName name="d_Loss_given_default" comment="Auto-added dynamic range" localSheetId="112">INDEX('T 9.10_9.11'!d__Chart4,,3)</definedName>
    <definedName name="d_Loss_given_default" comment="Auto-added dynamic range" localSheetId="113">INDEX('T 9.12'!d__Chart4,,3)</definedName>
    <definedName name="d_Loss_given_default" comment="Auto-added dynamic range" localSheetId="114">INDEX('T 9.12 (ctd)'!d__Chart4,,3)</definedName>
    <definedName name="d_Loss_given_default" comment="Auto-added dynamic range" localSheetId="105">INDEX('T 9.4'!d__Chart4,,3)</definedName>
    <definedName name="d_Loss_given_default" comment="Auto-added dynamic range" localSheetId="106">INDEX('T 9.5'!d__Chart4,,3)</definedName>
    <definedName name="d_Loss_given_default" comment="Auto-added dynamic range" localSheetId="107">INDEX('T 9.6'!d__Chart4,,3)</definedName>
    <definedName name="d_Loss_given_default" comment="Auto-added dynamic range" localSheetId="110">INDEX('T 9.9'!d__Chart4,,3)</definedName>
    <definedName name="d_Loss_given_default" comment="Auto-added dynamic range" localSheetId="111">INDEX('T 9.9 (ctd)'!d__Chart4,,3)</definedName>
    <definedName name="d_Loss_given_default" comment="Auto-added dynamic range">INDEX(d__Chart4,,3)</definedName>
    <definedName name="d_Loss_given_default__credit_card_N" comment="Auto-added dynamic range" localSheetId="115">INDEX(d__Chart6_LGD,,2)</definedName>
    <definedName name="d_Loss_given_default__credit_card_N" comment="Auto-added dynamic range" localSheetId="135">INDEX('T 12.10'!d__Chart6_LGD,,2)</definedName>
    <definedName name="d_Loss_given_default__credit_card_N" comment="Auto-added dynamic range" localSheetId="136">INDEX('T 12.11'!d__Chart6_LGD,,2)</definedName>
    <definedName name="d_Loss_given_default__credit_card_N" comment="Auto-added dynamic range" localSheetId="132">INDEX(d__Chart6_LGD,,2)</definedName>
    <definedName name="d_Loss_given_default__credit_card_N" comment="Auto-added dynamic range" localSheetId="133">INDEX(d__Chart6_LGD,,2)</definedName>
    <definedName name="d_Loss_given_default__credit_card_N" comment="Auto-added dynamic range" localSheetId="134">INDEX(d__Chart6_LGD,,2)</definedName>
    <definedName name="d_Loss_given_default__credit_card_N" comment="Auto-added dynamic range" localSheetId="157">INDEX('T 14.1 - 14.2'!d__Chart6_LGD,,2)</definedName>
    <definedName name="d_Loss_given_default__credit_card_N" comment="Auto-added dynamic range" localSheetId="162">INDEX(d__Chart6_LGD,,2)</definedName>
    <definedName name="d_Loss_given_default__credit_card_N" comment="Auto-added dynamic range" localSheetId="165">INDEX(d__Chart6_LGD,,2)</definedName>
    <definedName name="d_Loss_given_default__credit_card_N" comment="Auto-added dynamic range" localSheetId="177">INDEX(d__Chart6_LGD,,2)</definedName>
    <definedName name="d_Loss_given_default__credit_card_N" comment="Auto-added dynamic range" localSheetId="185">INDEX('T 17.10'!d__Chart6_LGD,,2)</definedName>
    <definedName name="d_Loss_given_default__credit_card_N" comment="Auto-added dynamic range" localSheetId="186">INDEX('T 17.11'!d__Chart6_LGD,,2)</definedName>
    <definedName name="d_Loss_given_default__credit_card_N" comment="Auto-added dynamic range" localSheetId="187">INDEX('T 17.12'!d__Chart6_LGD,,2)</definedName>
    <definedName name="d_Loss_given_default__credit_card_N" comment="Auto-added dynamic range" localSheetId="178">INDEX('T 17.2'!d__Chart6_LGD,,2)</definedName>
    <definedName name="d_Loss_given_default__credit_card_N" comment="Auto-added dynamic range" localSheetId="179">INDEX('T 17.3'!d__Chart6_LGD,,2)</definedName>
    <definedName name="d_Loss_given_default__credit_card_N" comment="Auto-added dynamic range" localSheetId="180">INDEX('T 17.4'!d__Chart6_LGD,,2)</definedName>
    <definedName name="d_Loss_given_default__credit_card_N" comment="Auto-added dynamic range" localSheetId="181">INDEX('T 17.5'!d__Chart6_LGD,,2)</definedName>
    <definedName name="d_Loss_given_default__credit_card_N" comment="Auto-added dynamic range" localSheetId="182">INDEX('T 17.6'!d__Chart6_LGD,,2)</definedName>
    <definedName name="d_Loss_given_default__credit_card_N" comment="Auto-added dynamic range" localSheetId="183">INDEX('T 17.7 &amp; 17.8'!d__Chart6_LGD,,2)</definedName>
    <definedName name="d_Loss_given_default__credit_card_N" comment="Auto-added dynamic range" localSheetId="184">INDEX('T 17.9'!d__Chart6_LGD,,2)</definedName>
    <definedName name="d_Loss_given_default__credit_card_N" comment="Auto-added dynamic range" localSheetId="66">INDEX(d__Chart6_LGD,,2)</definedName>
    <definedName name="d_Loss_given_default__credit_card_N" comment="Auto-added dynamic range" localSheetId="70">INDEX(d__Chart6_LGD,,2)</definedName>
    <definedName name="d_Loss_given_default__credit_card_N" comment="Auto-added dynamic range" localSheetId="112">INDEX('T 9.10_9.11'!d__Chart6_LGD,,2)</definedName>
    <definedName name="d_Loss_given_default__credit_card_N" comment="Auto-added dynamic range" localSheetId="113">INDEX('T 9.12'!d__Chart6_LGD,,2)</definedName>
    <definedName name="d_Loss_given_default__credit_card_N" comment="Auto-added dynamic range" localSheetId="114">INDEX('T 9.12 (ctd)'!d__Chart6_LGD,,2)</definedName>
    <definedName name="d_Loss_given_default__credit_card_N" comment="Auto-added dynamic range" localSheetId="105">INDEX('T 9.4'!d__Chart6_LGD,,2)</definedName>
    <definedName name="d_Loss_given_default__credit_card_N" comment="Auto-added dynamic range" localSheetId="106">INDEX('T 9.5'!d__Chart6_LGD,,2)</definedName>
    <definedName name="d_Loss_given_default__credit_card_N" comment="Auto-added dynamic range" localSheetId="107">INDEX('T 9.6'!d__Chart6_LGD,,2)</definedName>
    <definedName name="d_Loss_given_default__credit_card_N" comment="Auto-added dynamic range" localSheetId="110">INDEX('T 9.9'!d__Chart6_LGD,,2)</definedName>
    <definedName name="d_Loss_given_default__credit_card_N" comment="Auto-added dynamic range" localSheetId="111">INDEX('T 9.9 (ctd)'!d__Chart6_LGD,,2)</definedName>
    <definedName name="d_Loss_given_default__credit_card_N" comment="Auto-added dynamic range">INDEX(d__Chart6_LGD,,2)</definedName>
    <definedName name="d_Loss_given_default__credit_card_P" comment="Auto-added dynamic range" localSheetId="115">INDEX(d__Chart6_LGD,,1)</definedName>
    <definedName name="d_Loss_given_default__credit_card_P" comment="Auto-added dynamic range" localSheetId="135">INDEX('T 12.10'!d__Chart6_LGD,,1)</definedName>
    <definedName name="d_Loss_given_default__credit_card_P" comment="Auto-added dynamic range" localSheetId="136">INDEX('T 12.11'!d__Chart6_LGD,,1)</definedName>
    <definedName name="d_Loss_given_default__credit_card_P" comment="Auto-added dynamic range" localSheetId="132">INDEX(d__Chart6_LGD,,1)</definedName>
    <definedName name="d_Loss_given_default__credit_card_P" comment="Auto-added dynamic range" localSheetId="133">INDEX(d__Chart6_LGD,,1)</definedName>
    <definedName name="d_Loss_given_default__credit_card_P" comment="Auto-added dynamic range" localSheetId="134">INDEX(d__Chart6_LGD,,1)</definedName>
    <definedName name="d_Loss_given_default__credit_card_P" comment="Auto-added dynamic range" localSheetId="157">INDEX('T 14.1 - 14.2'!d__Chart6_LGD,,1)</definedName>
    <definedName name="d_Loss_given_default__credit_card_P" comment="Auto-added dynamic range" localSheetId="162">INDEX(d__Chart6_LGD,,1)</definedName>
    <definedName name="d_Loss_given_default__credit_card_P" comment="Auto-added dynamic range" localSheetId="165">INDEX(d__Chart6_LGD,,1)</definedName>
    <definedName name="d_Loss_given_default__credit_card_P" comment="Auto-added dynamic range" localSheetId="177">INDEX(d__Chart6_LGD,,1)</definedName>
    <definedName name="d_Loss_given_default__credit_card_P" comment="Auto-added dynamic range" localSheetId="185">INDEX('T 17.10'!d__Chart6_LGD,,1)</definedName>
    <definedName name="d_Loss_given_default__credit_card_P" comment="Auto-added dynamic range" localSheetId="186">INDEX('T 17.11'!d__Chart6_LGD,,1)</definedName>
    <definedName name="d_Loss_given_default__credit_card_P" comment="Auto-added dynamic range" localSheetId="187">INDEX('T 17.12'!d__Chart6_LGD,,1)</definedName>
    <definedName name="d_Loss_given_default__credit_card_P" comment="Auto-added dynamic range" localSheetId="178">INDEX('T 17.2'!d__Chart6_LGD,,1)</definedName>
    <definedName name="d_Loss_given_default__credit_card_P" comment="Auto-added dynamic range" localSheetId="179">INDEX('T 17.3'!d__Chart6_LGD,,1)</definedName>
    <definedName name="d_Loss_given_default__credit_card_P" comment="Auto-added dynamic range" localSheetId="180">INDEX('T 17.4'!d__Chart6_LGD,,1)</definedName>
    <definedName name="d_Loss_given_default__credit_card_P" comment="Auto-added dynamic range" localSheetId="181">INDEX('T 17.5'!d__Chart6_LGD,,1)</definedName>
    <definedName name="d_Loss_given_default__credit_card_P" comment="Auto-added dynamic range" localSheetId="182">INDEX('T 17.6'!d__Chart6_LGD,,1)</definedName>
    <definedName name="d_Loss_given_default__credit_card_P" comment="Auto-added dynamic range" localSheetId="183">INDEX('T 17.7 &amp; 17.8'!d__Chart6_LGD,,1)</definedName>
    <definedName name="d_Loss_given_default__credit_card_P" comment="Auto-added dynamic range" localSheetId="184">INDEX('T 17.9'!d__Chart6_LGD,,1)</definedName>
    <definedName name="d_Loss_given_default__credit_card_P" comment="Auto-added dynamic range" localSheetId="66">INDEX(d__Chart6_LGD,,1)</definedName>
    <definedName name="d_Loss_given_default__credit_card_P" comment="Auto-added dynamic range" localSheetId="70">INDEX(d__Chart6_LGD,,1)</definedName>
    <definedName name="d_Loss_given_default__credit_card_P" comment="Auto-added dynamic range" localSheetId="112">INDEX('T 9.10_9.11'!d__Chart6_LGD,,1)</definedName>
    <definedName name="d_Loss_given_default__credit_card_P" comment="Auto-added dynamic range" localSheetId="113">INDEX('T 9.12'!d__Chart6_LGD,,1)</definedName>
    <definedName name="d_Loss_given_default__credit_card_P" comment="Auto-added dynamic range" localSheetId="114">INDEX('T 9.12 (ctd)'!d__Chart6_LGD,,1)</definedName>
    <definedName name="d_Loss_given_default__credit_card_P" comment="Auto-added dynamic range" localSheetId="105">INDEX('T 9.4'!d__Chart6_LGD,,1)</definedName>
    <definedName name="d_Loss_given_default__credit_card_P" comment="Auto-added dynamic range" localSheetId="106">INDEX('T 9.5'!d__Chart6_LGD,,1)</definedName>
    <definedName name="d_Loss_given_default__credit_card_P" comment="Auto-added dynamic range" localSheetId="107">INDEX('T 9.6'!d__Chart6_LGD,,1)</definedName>
    <definedName name="d_Loss_given_default__credit_card_P" comment="Auto-added dynamic range" localSheetId="110">INDEX('T 9.9'!d__Chart6_LGD,,1)</definedName>
    <definedName name="d_Loss_given_default__credit_card_P" comment="Auto-added dynamic range" localSheetId="111">INDEX('T 9.9 (ctd)'!d__Chart6_LGD,,1)</definedName>
    <definedName name="d_Loss_given_default__credit_card_P" comment="Auto-added dynamic range">INDEX(d__Chart6_LGD,,1)</definedName>
    <definedName name="d_Loss_given_default__other_N" comment="Auto-added dynamic range" localSheetId="115">INDEX(d__Chart6_LGD,,4)</definedName>
    <definedName name="d_Loss_given_default__other_N" comment="Auto-added dynamic range" localSheetId="135">INDEX('T 12.10'!d__Chart6_LGD,,4)</definedName>
    <definedName name="d_Loss_given_default__other_N" comment="Auto-added dynamic range" localSheetId="136">INDEX('T 12.11'!d__Chart6_LGD,,4)</definedName>
    <definedName name="d_Loss_given_default__other_N" comment="Auto-added dynamic range" localSheetId="132">INDEX(d__Chart6_LGD,,4)</definedName>
    <definedName name="d_Loss_given_default__other_N" comment="Auto-added dynamic range" localSheetId="133">INDEX(d__Chart6_LGD,,4)</definedName>
    <definedName name="d_Loss_given_default__other_N" comment="Auto-added dynamic range" localSheetId="134">INDEX(d__Chart6_LGD,,4)</definedName>
    <definedName name="d_Loss_given_default__other_N" comment="Auto-added dynamic range" localSheetId="157">INDEX('T 14.1 - 14.2'!d__Chart6_LGD,,4)</definedName>
    <definedName name="d_Loss_given_default__other_N" comment="Auto-added dynamic range" localSheetId="162">INDEX(d__Chart6_LGD,,4)</definedName>
    <definedName name="d_Loss_given_default__other_N" comment="Auto-added dynamic range" localSheetId="165">INDEX(d__Chart6_LGD,,4)</definedName>
    <definedName name="d_Loss_given_default__other_N" comment="Auto-added dynamic range" localSheetId="177">INDEX(d__Chart6_LGD,,4)</definedName>
    <definedName name="d_Loss_given_default__other_N" comment="Auto-added dynamic range" localSheetId="185">INDEX('T 17.10'!d__Chart6_LGD,,4)</definedName>
    <definedName name="d_Loss_given_default__other_N" comment="Auto-added dynamic range" localSheetId="186">INDEX('T 17.11'!d__Chart6_LGD,,4)</definedName>
    <definedName name="d_Loss_given_default__other_N" comment="Auto-added dynamic range" localSheetId="187">INDEX('T 17.12'!d__Chart6_LGD,,4)</definedName>
    <definedName name="d_Loss_given_default__other_N" comment="Auto-added dynamic range" localSheetId="178">INDEX('T 17.2'!d__Chart6_LGD,,4)</definedName>
    <definedName name="d_Loss_given_default__other_N" comment="Auto-added dynamic range" localSheetId="179">INDEX('T 17.3'!d__Chart6_LGD,,4)</definedName>
    <definedName name="d_Loss_given_default__other_N" comment="Auto-added dynamic range" localSheetId="180">INDEX('T 17.4'!d__Chart6_LGD,,4)</definedName>
    <definedName name="d_Loss_given_default__other_N" comment="Auto-added dynamic range" localSheetId="181">INDEX('T 17.5'!d__Chart6_LGD,,4)</definedName>
    <definedName name="d_Loss_given_default__other_N" comment="Auto-added dynamic range" localSheetId="182">INDEX('T 17.6'!d__Chart6_LGD,,4)</definedName>
    <definedName name="d_Loss_given_default__other_N" comment="Auto-added dynamic range" localSheetId="183">INDEX('T 17.7 &amp; 17.8'!d__Chart6_LGD,,4)</definedName>
    <definedName name="d_Loss_given_default__other_N" comment="Auto-added dynamic range" localSheetId="184">INDEX('T 17.9'!d__Chart6_LGD,,4)</definedName>
    <definedName name="d_Loss_given_default__other_N" comment="Auto-added dynamic range" localSheetId="66">INDEX(d__Chart6_LGD,,4)</definedName>
    <definedName name="d_Loss_given_default__other_N" comment="Auto-added dynamic range" localSheetId="70">INDEX(d__Chart6_LGD,,4)</definedName>
    <definedName name="d_Loss_given_default__other_N" comment="Auto-added dynamic range" localSheetId="112">INDEX('T 9.10_9.11'!d__Chart6_LGD,,4)</definedName>
    <definedName name="d_Loss_given_default__other_N" comment="Auto-added dynamic range" localSheetId="113">INDEX('T 9.12'!d__Chart6_LGD,,4)</definedName>
    <definedName name="d_Loss_given_default__other_N" comment="Auto-added dynamic range" localSheetId="114">INDEX('T 9.12 (ctd)'!d__Chart6_LGD,,4)</definedName>
    <definedName name="d_Loss_given_default__other_N" comment="Auto-added dynamic range" localSheetId="105">INDEX('T 9.4'!d__Chart6_LGD,,4)</definedName>
    <definedName name="d_Loss_given_default__other_N" comment="Auto-added dynamic range" localSheetId="106">INDEX('T 9.5'!d__Chart6_LGD,,4)</definedName>
    <definedName name="d_Loss_given_default__other_N" comment="Auto-added dynamic range" localSheetId="107">INDEX('T 9.6'!d__Chart6_LGD,,4)</definedName>
    <definedName name="d_Loss_given_default__other_N" comment="Auto-added dynamic range" localSheetId="110">INDEX('T 9.9'!d__Chart6_LGD,,4)</definedName>
    <definedName name="d_Loss_given_default__other_N" comment="Auto-added dynamic range" localSheetId="111">INDEX('T 9.9 (ctd)'!d__Chart6_LGD,,4)</definedName>
    <definedName name="d_Loss_given_default__other_N" comment="Auto-added dynamic range">INDEX(d__Chart6_LGD,,4)</definedName>
    <definedName name="d_Loss_given_default__other_P" comment="Auto-added dynamic range" localSheetId="115">INDEX(d__Chart6_LGD,,3)</definedName>
    <definedName name="d_Loss_given_default__other_P" comment="Auto-added dynamic range" localSheetId="135">INDEX('T 12.10'!d__Chart6_LGD,,3)</definedName>
    <definedName name="d_Loss_given_default__other_P" comment="Auto-added dynamic range" localSheetId="136">INDEX('T 12.11'!d__Chart6_LGD,,3)</definedName>
    <definedName name="d_Loss_given_default__other_P" comment="Auto-added dynamic range" localSheetId="132">INDEX(d__Chart6_LGD,,3)</definedName>
    <definedName name="d_Loss_given_default__other_P" comment="Auto-added dynamic range" localSheetId="133">INDEX(d__Chart6_LGD,,3)</definedName>
    <definedName name="d_Loss_given_default__other_P" comment="Auto-added dynamic range" localSheetId="134">INDEX(d__Chart6_LGD,,3)</definedName>
    <definedName name="d_Loss_given_default__other_P" comment="Auto-added dynamic range" localSheetId="157">INDEX('T 14.1 - 14.2'!d__Chart6_LGD,,3)</definedName>
    <definedName name="d_Loss_given_default__other_P" comment="Auto-added dynamic range" localSheetId="162">INDEX(d__Chart6_LGD,,3)</definedName>
    <definedName name="d_Loss_given_default__other_P" comment="Auto-added dynamic range" localSheetId="165">INDEX(d__Chart6_LGD,,3)</definedName>
    <definedName name="d_Loss_given_default__other_P" comment="Auto-added dynamic range" localSheetId="177">INDEX(d__Chart6_LGD,,3)</definedName>
    <definedName name="d_Loss_given_default__other_P" comment="Auto-added dynamic range" localSheetId="185">INDEX('T 17.10'!d__Chart6_LGD,,3)</definedName>
    <definedName name="d_Loss_given_default__other_P" comment="Auto-added dynamic range" localSheetId="186">INDEX('T 17.11'!d__Chart6_LGD,,3)</definedName>
    <definedName name="d_Loss_given_default__other_P" comment="Auto-added dynamic range" localSheetId="187">INDEX('T 17.12'!d__Chart6_LGD,,3)</definedName>
    <definedName name="d_Loss_given_default__other_P" comment="Auto-added dynamic range" localSheetId="178">INDEX('T 17.2'!d__Chart6_LGD,,3)</definedName>
    <definedName name="d_Loss_given_default__other_P" comment="Auto-added dynamic range" localSheetId="179">INDEX('T 17.3'!d__Chart6_LGD,,3)</definedName>
    <definedName name="d_Loss_given_default__other_P" comment="Auto-added dynamic range" localSheetId="180">INDEX('T 17.4'!d__Chart6_LGD,,3)</definedName>
    <definedName name="d_Loss_given_default__other_P" comment="Auto-added dynamic range" localSheetId="181">INDEX('T 17.5'!d__Chart6_LGD,,3)</definedName>
    <definedName name="d_Loss_given_default__other_P" comment="Auto-added dynamic range" localSheetId="182">INDEX('T 17.6'!d__Chart6_LGD,,3)</definedName>
    <definedName name="d_Loss_given_default__other_P" comment="Auto-added dynamic range" localSheetId="183">INDEX('T 17.7 &amp; 17.8'!d__Chart6_LGD,,3)</definedName>
    <definedName name="d_Loss_given_default__other_P" comment="Auto-added dynamic range" localSheetId="184">INDEX('T 17.9'!d__Chart6_LGD,,3)</definedName>
    <definedName name="d_Loss_given_default__other_P" comment="Auto-added dynamic range" localSheetId="66">INDEX(d__Chart6_LGD,,3)</definedName>
    <definedName name="d_Loss_given_default__other_P" comment="Auto-added dynamic range" localSheetId="70">INDEX(d__Chart6_LGD,,3)</definedName>
    <definedName name="d_Loss_given_default__other_P" comment="Auto-added dynamic range" localSheetId="112">INDEX('T 9.10_9.11'!d__Chart6_LGD,,3)</definedName>
    <definedName name="d_Loss_given_default__other_P" comment="Auto-added dynamic range" localSheetId="113">INDEX('T 9.12'!d__Chart6_LGD,,3)</definedName>
    <definedName name="d_Loss_given_default__other_P" comment="Auto-added dynamic range" localSheetId="114">INDEX('T 9.12 (ctd)'!d__Chart6_LGD,,3)</definedName>
    <definedName name="d_Loss_given_default__other_P" comment="Auto-added dynamic range" localSheetId="105">INDEX('T 9.4'!d__Chart6_LGD,,3)</definedName>
    <definedName name="d_Loss_given_default__other_P" comment="Auto-added dynamic range" localSheetId="106">INDEX('T 9.5'!d__Chart6_LGD,,3)</definedName>
    <definedName name="d_Loss_given_default__other_P" comment="Auto-added dynamic range" localSheetId="107">INDEX('T 9.6'!d__Chart6_LGD,,3)</definedName>
    <definedName name="d_Loss_given_default__other_P" comment="Auto-added dynamic range" localSheetId="110">INDEX('T 9.9'!d__Chart6_LGD,,3)</definedName>
    <definedName name="d_Loss_given_default__other_P" comment="Auto-added dynamic range" localSheetId="111">INDEX('T 9.9 (ctd)'!d__Chart6_LGD,,3)</definedName>
    <definedName name="d_Loss_given_default__other_P" comment="Auto-added dynamic range">INDEX(d__Chart6_LGD,,3)</definedName>
    <definedName name="d_N___Default_rate" comment="Auto-added dynamic range" localSheetId="115">INDEX(d__Chart4,,2)</definedName>
    <definedName name="d_N___Default_rate" comment="Auto-added dynamic range" localSheetId="135">INDEX('T 12.10'!d__Chart4,,2)</definedName>
    <definedName name="d_N___Default_rate" comment="Auto-added dynamic range" localSheetId="136">INDEX('T 12.11'!d__Chart4,,2)</definedName>
    <definedName name="d_N___Default_rate" comment="Auto-added dynamic range" localSheetId="132">INDEX(d__Chart4,,2)</definedName>
    <definedName name="d_N___Default_rate" comment="Auto-added dynamic range" localSheetId="133">INDEX(d__Chart4,,2)</definedName>
    <definedName name="d_N___Default_rate" comment="Auto-added dynamic range" localSheetId="134">INDEX(d__Chart4,,2)</definedName>
    <definedName name="d_N___Default_rate" comment="Auto-added dynamic range" localSheetId="157">INDEX('T 14.1 - 14.2'!d__Chart4,,2)</definedName>
    <definedName name="d_N___Default_rate" comment="Auto-added dynamic range" localSheetId="162">INDEX('T 15.7'!d__Chart4,,2)</definedName>
    <definedName name="d_N___Default_rate" comment="Auto-added dynamic range" localSheetId="165">INDEX(d__Chart4,,2)</definedName>
    <definedName name="d_N___Default_rate" comment="Auto-added dynamic range" localSheetId="177">INDEX('T 17.1'!d__Chart4,,2)</definedName>
    <definedName name="d_N___Default_rate" comment="Auto-added dynamic range" localSheetId="185">INDEX('T 17.10'!d__Chart4,,2)</definedName>
    <definedName name="d_N___Default_rate" comment="Auto-added dynamic range" localSheetId="186">INDEX('T 17.11'!d__Chart4,,2)</definedName>
    <definedName name="d_N___Default_rate" comment="Auto-added dynamic range" localSheetId="187">INDEX('T 17.12'!d__Chart4,,2)</definedName>
    <definedName name="d_N___Default_rate" comment="Auto-added dynamic range" localSheetId="178">INDEX('T 17.2'!d__Chart4,,2)</definedName>
    <definedName name="d_N___Default_rate" comment="Auto-added dynamic range" localSheetId="179">INDEX('T 17.3'!d__Chart4,,2)</definedName>
    <definedName name="d_N___Default_rate" comment="Auto-added dynamic range" localSheetId="180">INDEX('T 17.4'!d__Chart4,,2)</definedName>
    <definedName name="d_N___Default_rate" comment="Auto-added dynamic range" localSheetId="181">INDEX('T 17.5'!d__Chart4,,2)</definedName>
    <definedName name="d_N___Default_rate" comment="Auto-added dynamic range" localSheetId="182">INDEX('T 17.6'!d__Chart4,,2)</definedName>
    <definedName name="d_N___Default_rate" comment="Auto-added dynamic range" localSheetId="183">INDEX('T 17.7 &amp; 17.8'!d__Chart4,,2)</definedName>
    <definedName name="d_N___Default_rate" comment="Auto-added dynamic range" localSheetId="184">INDEX('T 17.9'!d__Chart4,,2)</definedName>
    <definedName name="d_N___Default_rate" comment="Auto-added dynamic range" localSheetId="66">INDEX(d__Chart4,,2)</definedName>
    <definedName name="d_N___Default_rate" comment="Auto-added dynamic range" localSheetId="70">INDEX(d__Chart4,,2)</definedName>
    <definedName name="d_N___Default_rate" comment="Auto-added dynamic range" localSheetId="112">INDEX('T 9.10_9.11'!d__Chart4,,2)</definedName>
    <definedName name="d_N___Default_rate" comment="Auto-added dynamic range" localSheetId="113">INDEX('T 9.12'!d__Chart4,,2)</definedName>
    <definedName name="d_N___Default_rate" comment="Auto-added dynamic range" localSheetId="114">INDEX('T 9.12 (ctd)'!d__Chart4,,2)</definedName>
    <definedName name="d_N___Default_rate" comment="Auto-added dynamic range" localSheetId="105">INDEX('T 9.4'!d__Chart4,,2)</definedName>
    <definedName name="d_N___Default_rate" comment="Auto-added dynamic range" localSheetId="106">INDEX('T 9.5'!d__Chart4,,2)</definedName>
    <definedName name="d_N___Default_rate" comment="Auto-added dynamic range" localSheetId="107">INDEX('T 9.6'!d__Chart4,,2)</definedName>
    <definedName name="d_N___Default_rate" comment="Auto-added dynamic range" localSheetId="110">INDEX('T 9.9'!d__Chart4,,2)</definedName>
    <definedName name="d_N___Default_rate" comment="Auto-added dynamic range" localSheetId="111">INDEX('T 9.9 (ctd)'!d__Chart4,,2)</definedName>
    <definedName name="d_N___Default_rate" comment="Auto-added dynamic range">INDEX(d__Chart4,,2)</definedName>
    <definedName name="d_N___Loss_given_default" comment="Auto-added dynamic range" localSheetId="115">INDEX(d__Chart4,,4)</definedName>
    <definedName name="d_N___Loss_given_default" comment="Auto-added dynamic range" localSheetId="135">INDEX('T 12.10'!d__Chart4,,4)</definedName>
    <definedName name="d_N___Loss_given_default" comment="Auto-added dynamic range" localSheetId="136">INDEX('T 12.11'!d__Chart4,,4)</definedName>
    <definedName name="d_N___Loss_given_default" comment="Auto-added dynamic range" localSheetId="132">INDEX(d__Chart4,,4)</definedName>
    <definedName name="d_N___Loss_given_default" comment="Auto-added dynamic range" localSheetId="133">INDEX(d__Chart4,,4)</definedName>
    <definedName name="d_N___Loss_given_default" comment="Auto-added dynamic range" localSheetId="134">INDEX(d__Chart4,,4)</definedName>
    <definedName name="d_N___Loss_given_default" comment="Auto-added dynamic range" localSheetId="157">INDEX('T 14.1 - 14.2'!d__Chart4,,4)</definedName>
    <definedName name="d_N___Loss_given_default" comment="Auto-added dynamic range" localSheetId="162">INDEX('T 15.7'!d__Chart4,,4)</definedName>
    <definedName name="d_N___Loss_given_default" comment="Auto-added dynamic range" localSheetId="165">INDEX(d__Chart4,,4)</definedName>
    <definedName name="d_N___Loss_given_default" comment="Auto-added dynamic range" localSheetId="177">INDEX('T 17.1'!d__Chart4,,4)</definedName>
    <definedName name="d_N___Loss_given_default" comment="Auto-added dynamic range" localSheetId="185">INDEX('T 17.10'!d__Chart4,,4)</definedName>
    <definedName name="d_N___Loss_given_default" comment="Auto-added dynamic range" localSheetId="186">INDEX('T 17.11'!d__Chart4,,4)</definedName>
    <definedName name="d_N___Loss_given_default" comment="Auto-added dynamic range" localSheetId="187">INDEX('T 17.12'!d__Chart4,,4)</definedName>
    <definedName name="d_N___Loss_given_default" comment="Auto-added dynamic range" localSheetId="178">INDEX('T 17.2'!d__Chart4,,4)</definedName>
    <definedName name="d_N___Loss_given_default" comment="Auto-added dynamic range" localSheetId="179">INDEX('T 17.3'!d__Chart4,,4)</definedName>
    <definedName name="d_N___Loss_given_default" comment="Auto-added dynamic range" localSheetId="180">INDEX('T 17.4'!d__Chart4,,4)</definedName>
    <definedName name="d_N___Loss_given_default" comment="Auto-added dynamic range" localSheetId="181">INDEX('T 17.5'!d__Chart4,,4)</definedName>
    <definedName name="d_N___Loss_given_default" comment="Auto-added dynamic range" localSheetId="182">INDEX('T 17.6'!d__Chart4,,4)</definedName>
    <definedName name="d_N___Loss_given_default" comment="Auto-added dynamic range" localSheetId="183">INDEX('T 17.7 &amp; 17.8'!d__Chart4,,4)</definedName>
    <definedName name="d_N___Loss_given_default" comment="Auto-added dynamic range" localSheetId="184">INDEX('T 17.9'!d__Chart4,,4)</definedName>
    <definedName name="d_N___Loss_given_default" comment="Auto-added dynamic range" localSheetId="66">INDEX(d__Chart4,,4)</definedName>
    <definedName name="d_N___Loss_given_default" comment="Auto-added dynamic range" localSheetId="70">INDEX(d__Chart4,,4)</definedName>
    <definedName name="d_N___Loss_given_default" comment="Auto-added dynamic range" localSheetId="112">INDEX('T 9.10_9.11'!d__Chart4,,4)</definedName>
    <definedName name="d_N___Loss_given_default" comment="Auto-added dynamic range" localSheetId="113">INDEX('T 9.12'!d__Chart4,,4)</definedName>
    <definedName name="d_N___Loss_given_default" comment="Auto-added dynamic range" localSheetId="114">INDEX('T 9.12 (ctd)'!d__Chart4,,4)</definedName>
    <definedName name="d_N___Loss_given_default" comment="Auto-added dynamic range" localSheetId="105">INDEX('T 9.4'!d__Chart4,,4)</definedName>
    <definedName name="d_N___Loss_given_default" comment="Auto-added dynamic range" localSheetId="106">INDEX('T 9.5'!d__Chart4,,4)</definedName>
    <definedName name="d_N___Loss_given_default" comment="Auto-added dynamic range" localSheetId="107">INDEX('T 9.6'!d__Chart4,,4)</definedName>
    <definedName name="d_N___Loss_given_default" comment="Auto-added dynamic range" localSheetId="110">INDEX('T 9.9'!d__Chart4,,4)</definedName>
    <definedName name="d_N___Loss_given_default" comment="Auto-added dynamic range" localSheetId="111">INDEX('T 9.9 (ctd)'!d__Chart4,,4)</definedName>
    <definedName name="d_N___Loss_given_default" comment="Auto-added dynamic range">INDEX(d__Chart4,,4)</definedName>
    <definedName name="d_N___Overall" comment="Auto-added dynamic range" localSheetId="115">INDEX('T 10.1'!d__Chart1,,3)</definedName>
    <definedName name="d_N___Overall" comment="Auto-added dynamic range" localSheetId="135">INDEX('T 12.10'!d__Chart1,,3)</definedName>
    <definedName name="d_N___Overall" comment="Auto-added dynamic range" localSheetId="136">INDEX('T 12.11'!d__Chart1,,3)</definedName>
    <definedName name="d_N___Overall" comment="Auto-added dynamic range" localSheetId="132">INDEX(d__Chart1,,3)</definedName>
    <definedName name="d_N___Overall" comment="Auto-added dynamic range" localSheetId="133">INDEX(d__Chart1,,3)</definedName>
    <definedName name="d_N___Overall" comment="Auto-added dynamic range" localSheetId="134">INDEX(d__Chart1,,3)</definedName>
    <definedName name="d_N___Overall" comment="Auto-added dynamic range" localSheetId="157">INDEX('T 14.1 - 14.2'!d__Chart1,,3)</definedName>
    <definedName name="d_N___Overall" comment="Auto-added dynamic range" localSheetId="162">INDEX('T 15.7'!d__Chart1,,3)</definedName>
    <definedName name="d_N___Overall" comment="Auto-added dynamic range" localSheetId="165">INDEX('T 15.9'!d__Chart1,,3)</definedName>
    <definedName name="d_N___Overall" comment="Auto-added dynamic range" localSheetId="177">INDEX('T 17.1'!d__Chart1,,3)</definedName>
    <definedName name="d_N___Overall" comment="Auto-added dynamic range" localSheetId="185">INDEX('T 17.10'!d__Chart1,,3)</definedName>
    <definedName name="d_N___Overall" comment="Auto-added dynamic range" localSheetId="186">INDEX('T 17.11'!d__Chart1,,3)</definedName>
    <definedName name="d_N___Overall" comment="Auto-added dynamic range" localSheetId="187">INDEX('T 17.12'!d__Chart1,,3)</definedName>
    <definedName name="d_N___Overall" comment="Auto-added dynamic range" localSheetId="178">INDEX('T 17.2'!d__Chart1,,3)</definedName>
    <definedName name="d_N___Overall" comment="Auto-added dynamic range" localSheetId="179">INDEX('T 17.3'!d__Chart1,,3)</definedName>
    <definedName name="d_N___Overall" comment="Auto-added dynamic range" localSheetId="180">INDEX('T 17.4'!d__Chart1,,3)</definedName>
    <definedName name="d_N___Overall" comment="Auto-added dynamic range" localSheetId="181">INDEX('T 17.5'!d__Chart1,,3)</definedName>
    <definedName name="d_N___Overall" comment="Auto-added dynamic range" localSheetId="182">INDEX('T 17.6'!d__Chart1,,3)</definedName>
    <definedName name="d_N___Overall" comment="Auto-added dynamic range" localSheetId="183">INDEX('T 17.7 &amp; 17.8'!d__Chart1,,3)</definedName>
    <definedName name="d_N___Overall" comment="Auto-added dynamic range" localSheetId="184">INDEX('T 17.9'!d__Chart1,,3)</definedName>
    <definedName name="d_N___Overall" comment="Auto-added dynamic range" localSheetId="66">INDEX(d__Chart1,,3)</definedName>
    <definedName name="d_N___Overall" comment="Auto-added dynamic range" localSheetId="70">INDEX(d__Chart1,,3)</definedName>
    <definedName name="d_N___Overall" comment="Auto-added dynamic range" localSheetId="112">INDEX('T 9.10_9.11'!d__Chart1,,3)</definedName>
    <definedName name="d_N___Overall" comment="Auto-added dynamic range" localSheetId="113">INDEX('T 9.12'!d__Chart1,,3)</definedName>
    <definedName name="d_N___Overall" comment="Auto-added dynamic range" localSheetId="114">INDEX('T 9.12 (ctd)'!d__Chart1,,3)</definedName>
    <definedName name="d_N___Overall" comment="Auto-added dynamic range" localSheetId="105">INDEX('T 9.4'!d__Chart1,,3)</definedName>
    <definedName name="d_N___Overall" comment="Auto-added dynamic range" localSheetId="106">INDEX('T 9.5'!d__Chart1,,3)</definedName>
    <definedName name="d_N___Overall" comment="Auto-added dynamic range" localSheetId="107">INDEX('T 9.6'!d__Chart1,,3)</definedName>
    <definedName name="d_N___Overall" comment="Auto-added dynamic range" localSheetId="110">INDEX('T 9.9'!d__Chart1,,3)</definedName>
    <definedName name="d_N___Overall" comment="Auto-added dynamic range" localSheetId="111">INDEX('T 9.9 (ctd)'!d__Chart1,,3)</definedName>
    <definedName name="d_N___Overall" comment="Auto-added dynamic range">INDEX(d__Chart1,,3)</definedName>
    <definedName name="d_N___To_borrowers_with_high_LTV_ratios__c_" comment="Auto-added dynamic range" localSheetId="115">INDEX('T 10.1'!d__Chart1,,5)</definedName>
    <definedName name="d_N___To_borrowers_with_high_LTV_ratios__c_" comment="Auto-added dynamic range" localSheetId="135">INDEX('T 12.10'!d__Chart1,,5)</definedName>
    <definedName name="d_N___To_borrowers_with_high_LTV_ratios__c_" comment="Auto-added dynamic range" localSheetId="136">INDEX('T 12.11'!d__Chart1,,5)</definedName>
    <definedName name="d_N___To_borrowers_with_high_LTV_ratios__c_" comment="Auto-added dynamic range" localSheetId="132">INDEX(d__Chart1,,5)</definedName>
    <definedName name="d_N___To_borrowers_with_high_LTV_ratios__c_" comment="Auto-added dynamic range" localSheetId="133">INDEX(d__Chart1,,5)</definedName>
    <definedName name="d_N___To_borrowers_with_high_LTV_ratios__c_" comment="Auto-added dynamic range" localSheetId="134">INDEX(d__Chart1,,5)</definedName>
    <definedName name="d_N___To_borrowers_with_high_LTV_ratios__c_" comment="Auto-added dynamic range" localSheetId="157">INDEX('T 14.1 - 14.2'!d__Chart1,,5)</definedName>
    <definedName name="d_N___To_borrowers_with_high_LTV_ratios__c_" comment="Auto-added dynamic range" localSheetId="162">INDEX('T 15.7'!d__Chart1,,5)</definedName>
    <definedName name="d_N___To_borrowers_with_high_LTV_ratios__c_" comment="Auto-added dynamic range" localSheetId="165">INDEX('T 15.9'!d__Chart1,,5)</definedName>
    <definedName name="d_N___To_borrowers_with_high_LTV_ratios__c_" comment="Auto-added dynamic range" localSheetId="177">INDEX('T 17.1'!d__Chart1,,5)</definedName>
    <definedName name="d_N___To_borrowers_with_high_LTV_ratios__c_" comment="Auto-added dynamic range" localSheetId="185">INDEX('T 17.10'!d__Chart1,,5)</definedName>
    <definedName name="d_N___To_borrowers_with_high_LTV_ratios__c_" comment="Auto-added dynamic range" localSheetId="186">INDEX('T 17.11'!d__Chart1,,5)</definedName>
    <definedName name="d_N___To_borrowers_with_high_LTV_ratios__c_" comment="Auto-added dynamic range" localSheetId="187">INDEX('T 17.12'!d__Chart1,,5)</definedName>
    <definedName name="d_N___To_borrowers_with_high_LTV_ratios__c_" comment="Auto-added dynamic range" localSheetId="178">INDEX('T 17.2'!d__Chart1,,5)</definedName>
    <definedName name="d_N___To_borrowers_with_high_LTV_ratios__c_" comment="Auto-added dynamic range" localSheetId="179">INDEX('T 17.3'!d__Chart1,,5)</definedName>
    <definedName name="d_N___To_borrowers_with_high_LTV_ratios__c_" comment="Auto-added dynamic range" localSheetId="180">INDEX('T 17.4'!d__Chart1,,5)</definedName>
    <definedName name="d_N___To_borrowers_with_high_LTV_ratios__c_" comment="Auto-added dynamic range" localSheetId="181">INDEX('T 17.5'!d__Chart1,,5)</definedName>
    <definedName name="d_N___To_borrowers_with_high_LTV_ratios__c_" comment="Auto-added dynamic range" localSheetId="182">INDEX('T 17.6'!d__Chart1,,5)</definedName>
    <definedName name="d_N___To_borrowers_with_high_LTV_ratios__c_" comment="Auto-added dynamic range" localSheetId="183">INDEX('T 17.7 &amp; 17.8'!d__Chart1,,5)</definedName>
    <definedName name="d_N___To_borrowers_with_high_LTV_ratios__c_" comment="Auto-added dynamic range" localSheetId="184">INDEX('T 17.9'!d__Chart1,,5)</definedName>
    <definedName name="d_N___To_borrowers_with_high_LTV_ratios__c_" comment="Auto-added dynamic range" localSheetId="66">INDEX(d__Chart1,,5)</definedName>
    <definedName name="d_N___To_borrowers_with_high_LTV_ratios__c_" comment="Auto-added dynamic range" localSheetId="70">INDEX(d__Chart1,,5)</definedName>
    <definedName name="d_N___To_borrowers_with_high_LTV_ratios__c_" comment="Auto-added dynamic range" localSheetId="112">INDEX('T 9.10_9.11'!d__Chart1,,5)</definedName>
    <definedName name="d_N___To_borrowers_with_high_LTV_ratios__c_" comment="Auto-added dynamic range" localSheetId="113">INDEX('T 9.12'!d__Chart1,,5)</definedName>
    <definedName name="d_N___To_borrowers_with_high_LTV_ratios__c_" comment="Auto-added dynamic range" localSheetId="114">INDEX('T 9.12 (ctd)'!d__Chart1,,5)</definedName>
    <definedName name="d_N___To_borrowers_with_high_LTV_ratios__c_" comment="Auto-added dynamic range" localSheetId="105">INDEX('T 9.4'!d__Chart1,,5)</definedName>
    <definedName name="d_N___To_borrowers_with_high_LTV_ratios__c_" comment="Auto-added dynamic range" localSheetId="106">INDEX('T 9.5'!d__Chart1,,5)</definedName>
    <definedName name="d_N___To_borrowers_with_high_LTV_ratios__c_" comment="Auto-added dynamic range" localSheetId="107">INDEX('T 9.6'!d__Chart1,,5)</definedName>
    <definedName name="d_N___To_borrowers_with_high_LTV_ratios__c_" comment="Auto-added dynamic range" localSheetId="110">INDEX('T 9.9'!d__Chart1,,5)</definedName>
    <definedName name="d_N___To_borrowers_with_high_LTV_ratios__c_" comment="Auto-added dynamic range" localSheetId="111">INDEX('T 9.9 (ctd)'!d__Chart1,,5)</definedName>
    <definedName name="d_N___To_borrowers_with_high_LTV_ratios__c_" comment="Auto-added dynamic range">INDEX(d__Chart1,,5)</definedName>
    <definedName name="d_N_house_spreads" comment="Auto-added dynamic range" localSheetId="115">INDEX(d__Chart3,2,)</definedName>
    <definedName name="d_N_house_spreads" comment="Auto-added dynamic range" localSheetId="135">INDEX('T 12.10'!d__Chart3,2,)</definedName>
    <definedName name="d_N_house_spreads" comment="Auto-added dynamic range" localSheetId="136">INDEX('T 12.11'!d__Chart3,2,)</definedName>
    <definedName name="d_N_house_spreads" comment="Auto-added dynamic range" localSheetId="132">INDEX(d__Chart3,2,)</definedName>
    <definedName name="d_N_house_spreads" comment="Auto-added dynamic range" localSheetId="133">INDEX(d__Chart3,2,)</definedName>
    <definedName name="d_N_house_spreads" comment="Auto-added dynamic range" localSheetId="134">INDEX(d__Chart3,2,)</definedName>
    <definedName name="d_N_house_spreads" comment="Auto-added dynamic range" localSheetId="157">INDEX('T 14.1 - 14.2'!d__Chart3,2,)</definedName>
    <definedName name="d_N_house_spreads" comment="Auto-added dynamic range" localSheetId="162">INDEX('T 15.7'!d__Chart3,2,)</definedName>
    <definedName name="d_N_house_spreads" comment="Auto-added dynamic range" localSheetId="165">INDEX(d__Chart3,2,)</definedName>
    <definedName name="d_N_house_spreads" comment="Auto-added dynamic range" localSheetId="177">INDEX('T 17.1'!d__Chart3,2,)</definedName>
    <definedName name="d_N_house_spreads" comment="Auto-added dynamic range" localSheetId="185">INDEX('T 17.10'!d__Chart3,2,)</definedName>
    <definedName name="d_N_house_spreads" comment="Auto-added dynamic range" localSheetId="186">INDEX('T 17.11'!d__Chart3,2,)</definedName>
    <definedName name="d_N_house_spreads" comment="Auto-added dynamic range" localSheetId="187">INDEX('T 17.12'!d__Chart3,2,)</definedName>
    <definedName name="d_N_house_spreads" comment="Auto-added dynamic range" localSheetId="178">INDEX('T 17.2'!d__Chart3,2,)</definedName>
    <definedName name="d_N_house_spreads" comment="Auto-added dynamic range" localSheetId="179">INDEX('T 17.3'!d__Chart3,2,)</definedName>
    <definedName name="d_N_house_spreads" comment="Auto-added dynamic range" localSheetId="180">INDEX('T 17.4'!d__Chart3,2,)</definedName>
    <definedName name="d_N_house_spreads" comment="Auto-added dynamic range" localSheetId="181">INDEX('T 17.5'!d__Chart3,2,)</definedName>
    <definedName name="d_N_house_spreads" comment="Auto-added dynamic range" localSheetId="182">INDEX('T 17.6'!d__Chart3,2,)</definedName>
    <definedName name="d_N_house_spreads" comment="Auto-added dynamic range" localSheetId="183">INDEX('T 17.7 &amp; 17.8'!d__Chart3,2,)</definedName>
    <definedName name="d_N_house_spreads" comment="Auto-added dynamic range" localSheetId="184">INDEX('T 17.9'!d__Chart3,2,)</definedName>
    <definedName name="d_N_house_spreads" comment="Auto-added dynamic range" localSheetId="66">INDEX(d__Chart3,2,)</definedName>
    <definedName name="d_N_house_spreads" comment="Auto-added dynamic range" localSheetId="70">INDEX(d__Chart3,2,)</definedName>
    <definedName name="d_N_house_spreads" comment="Auto-added dynamic range" localSheetId="112">INDEX('T 9.10_9.11'!d__Chart3,2,)</definedName>
    <definedName name="d_N_house_spreads" comment="Auto-added dynamic range" localSheetId="113">INDEX('T 9.12'!d__Chart3,2,)</definedName>
    <definedName name="d_N_house_spreads" comment="Auto-added dynamic range" localSheetId="114">INDEX('T 9.12 (ctd)'!d__Chart3,2,)</definedName>
    <definedName name="d_N_house_spreads" comment="Auto-added dynamic range" localSheetId="105">INDEX('T 9.4'!d__Chart3,2,)</definedName>
    <definedName name="d_N_house_spreads" comment="Auto-added dynamic range" localSheetId="106">INDEX('T 9.5'!d__Chart3,2,)</definedName>
    <definedName name="d_N_house_spreads" comment="Auto-added dynamic range" localSheetId="107">INDEX('T 9.6'!d__Chart3,2,)</definedName>
    <definedName name="d_N_house_spreads" comment="Auto-added dynamic range" localSheetId="110">INDEX('T 9.9'!d__Chart3,2,)</definedName>
    <definedName name="d_N_house_spreads" comment="Auto-added dynamic range" localSheetId="111">INDEX('T 9.9 (ctd)'!d__Chart3,2,)</definedName>
    <definedName name="d_N_house_spreads" comment="Auto-added dynamic range">INDEX(d__Chart3,2,)</definedName>
    <definedName name="d_N_Large_Availability" comment="Auto-added dynamic range" localSheetId="115">INDEX(d__Chart7,,7)</definedName>
    <definedName name="d_N_Large_Availability" comment="Auto-added dynamic range" localSheetId="135">INDEX('T 12.10'!d__Chart7,,7)</definedName>
    <definedName name="d_N_Large_Availability" comment="Auto-added dynamic range" localSheetId="136">INDEX('T 12.11'!d__Chart7,,7)</definedName>
    <definedName name="d_N_Large_Availability" comment="Auto-added dynamic range" localSheetId="132">INDEX(d__Chart7,,7)</definedName>
    <definedName name="d_N_Large_Availability" comment="Auto-added dynamic range" localSheetId="133">INDEX(d__Chart7,,7)</definedName>
    <definedName name="d_N_Large_Availability" comment="Auto-added dynamic range" localSheetId="134">INDEX(d__Chart7,,7)</definedName>
    <definedName name="d_N_Large_Availability" comment="Auto-added dynamic range" localSheetId="157">INDEX('T 14.1 - 14.2'!d__Chart7,,7)</definedName>
    <definedName name="d_N_Large_Availability" comment="Auto-added dynamic range" localSheetId="162">INDEX(d__Chart7,,7)</definedName>
    <definedName name="d_N_Large_Availability" comment="Auto-added dynamic range" localSheetId="165">INDEX(d__Chart7,,7)</definedName>
    <definedName name="d_N_Large_Availability" comment="Auto-added dynamic range" localSheetId="177">INDEX(d__Chart7,,7)</definedName>
    <definedName name="d_N_Large_Availability" comment="Auto-added dynamic range" localSheetId="185">INDEX('T 17.10'!d__Chart7,,7)</definedName>
    <definedName name="d_N_Large_Availability" comment="Auto-added dynamic range" localSheetId="186">INDEX('T 17.11'!d__Chart7,,7)</definedName>
    <definedName name="d_N_Large_Availability" comment="Auto-added dynamic range" localSheetId="187">INDEX('T 17.12'!d__Chart7,,7)</definedName>
    <definedName name="d_N_Large_Availability" comment="Auto-added dynamic range" localSheetId="178">INDEX('T 17.2'!d__Chart7,,7)</definedName>
    <definedName name="d_N_Large_Availability" comment="Auto-added dynamic range" localSheetId="179">INDEX('T 17.3'!d__Chart7,,7)</definedName>
    <definedName name="d_N_Large_Availability" comment="Auto-added dynamic range" localSheetId="180">INDEX('T 17.4'!d__Chart7,,7)</definedName>
    <definedName name="d_N_Large_Availability" comment="Auto-added dynamic range" localSheetId="181">INDEX('T 17.5'!d__Chart7,,7)</definedName>
    <definedName name="d_N_Large_Availability" comment="Auto-added dynamic range" localSheetId="182">INDEX('T 17.6'!d__Chart7,,7)</definedName>
    <definedName name="d_N_Large_Availability" comment="Auto-added dynamic range" localSheetId="183">INDEX('T 17.7 &amp; 17.8'!d__Chart7,,7)</definedName>
    <definedName name="d_N_Large_Availability" comment="Auto-added dynamic range" localSheetId="184">INDEX('T 17.9'!d__Chart7,,7)</definedName>
    <definedName name="d_N_Large_Availability" comment="Auto-added dynamic range" localSheetId="66">INDEX(d__Chart7,,7)</definedName>
    <definedName name="d_N_Large_Availability" comment="Auto-added dynamic range" localSheetId="70">INDEX(d__Chart7,,7)</definedName>
    <definedName name="d_N_Large_Availability" comment="Auto-added dynamic range" localSheetId="112">INDEX('T 9.10_9.11'!d__Chart7,,7)</definedName>
    <definedName name="d_N_Large_Availability" comment="Auto-added dynamic range" localSheetId="113">INDEX('T 9.12'!d__Chart7,,7)</definedName>
    <definedName name="d_N_Large_Availability" comment="Auto-added dynamic range" localSheetId="114">INDEX('T 9.12 (ctd)'!d__Chart7,,7)</definedName>
    <definedName name="d_N_Large_Availability" comment="Auto-added dynamic range" localSheetId="105">INDEX('T 9.4'!d__Chart7,,7)</definedName>
    <definedName name="d_N_Large_Availability" comment="Auto-added dynamic range" localSheetId="106">INDEX('T 9.5'!d__Chart7,,7)</definedName>
    <definedName name="d_N_Large_Availability" comment="Auto-added dynamic range" localSheetId="107">INDEX('T 9.6'!d__Chart7,,7)</definedName>
    <definedName name="d_N_Large_Availability" comment="Auto-added dynamic range" localSheetId="110">INDEX('T 9.9'!d__Chart7,,7)</definedName>
    <definedName name="d_N_Large_Availability" comment="Auto-added dynamic range" localSheetId="111">INDEX('T 9.9 (ctd)'!d__Chart7,,7)</definedName>
    <definedName name="d_N_Large_Availability" comment="Auto-added dynamic range">INDEX(d__Chart7,,7)</definedName>
    <definedName name="d_N_Large_Demand" comment="Auto-added dynamic range" localSheetId="115">INDEX(d__Chart9,,6)</definedName>
    <definedName name="d_N_Large_Demand" comment="Auto-added dynamic range" localSheetId="135">INDEX('T 12.10'!d__Chart9,,6)</definedName>
    <definedName name="d_N_Large_Demand" comment="Auto-added dynamic range" localSheetId="136">INDEX('T 12.11'!d__Chart9,,6)</definedName>
    <definedName name="d_N_Large_Demand" comment="Auto-added dynamic range" localSheetId="132">INDEX(d__Chart9,,6)</definedName>
    <definedName name="d_N_Large_Demand" comment="Auto-added dynamic range" localSheetId="133">INDEX(d__Chart9,,6)</definedName>
    <definedName name="d_N_Large_Demand" comment="Auto-added dynamic range" localSheetId="134">INDEX(d__Chart9,,6)</definedName>
    <definedName name="d_N_Large_Demand" comment="Auto-added dynamic range" localSheetId="157">INDEX('T 14.1 - 14.2'!d__Chart9,,6)</definedName>
    <definedName name="d_N_Large_Demand" comment="Auto-added dynamic range" localSheetId="162">INDEX(d__Chart9,,6)</definedName>
    <definedName name="d_N_Large_Demand" comment="Auto-added dynamic range" localSheetId="165">INDEX(d__Chart9,,6)</definedName>
    <definedName name="d_N_Large_Demand" comment="Auto-added dynamic range" localSheetId="177">INDEX(d__Chart9,,6)</definedName>
    <definedName name="d_N_Large_Demand" comment="Auto-added dynamic range" localSheetId="185">INDEX('T 17.10'!d__Chart9,,6)</definedName>
    <definedName name="d_N_Large_Demand" comment="Auto-added dynamic range" localSheetId="186">INDEX('T 17.11'!d__Chart9,,6)</definedName>
    <definedName name="d_N_Large_Demand" comment="Auto-added dynamic range" localSheetId="187">INDEX('T 17.12'!d__Chart9,,6)</definedName>
    <definedName name="d_N_Large_Demand" comment="Auto-added dynamic range" localSheetId="178">INDEX('T 17.2'!d__Chart9,,6)</definedName>
    <definedName name="d_N_Large_Demand" comment="Auto-added dynamic range" localSheetId="179">INDEX('T 17.3'!d__Chart9,,6)</definedName>
    <definedName name="d_N_Large_Demand" comment="Auto-added dynamic range" localSheetId="180">INDEX('T 17.4'!d__Chart9,,6)</definedName>
    <definedName name="d_N_Large_Demand" comment="Auto-added dynamic range" localSheetId="181">INDEX('T 17.5'!d__Chart9,,6)</definedName>
    <definedName name="d_N_Large_Demand" comment="Auto-added dynamic range" localSheetId="182">INDEX('T 17.6'!d__Chart9,,6)</definedName>
    <definedName name="d_N_Large_Demand" comment="Auto-added dynamic range" localSheetId="183">INDEX('T 17.7 &amp; 17.8'!d__Chart9,,6)</definedName>
    <definedName name="d_N_Large_Demand" comment="Auto-added dynamic range" localSheetId="184">INDEX('T 17.9'!d__Chart9,,6)</definedName>
    <definedName name="d_N_Large_Demand" comment="Auto-added dynamic range" localSheetId="66">INDEX(d__Chart9,,6)</definedName>
    <definedName name="d_N_Large_Demand" comment="Auto-added dynamic range" localSheetId="70">INDEX(d__Chart9,,6)</definedName>
    <definedName name="d_N_Large_Demand" comment="Auto-added dynamic range" localSheetId="112">INDEX('T 9.10_9.11'!d__Chart9,,6)</definedName>
    <definedName name="d_N_Large_Demand" comment="Auto-added dynamic range" localSheetId="113">INDEX('T 9.12'!d__Chart9,,6)</definedName>
    <definedName name="d_N_Large_Demand" comment="Auto-added dynamic range" localSheetId="114">INDEX('T 9.12 (ctd)'!d__Chart9,,6)</definedName>
    <definedName name="d_N_Large_Demand" comment="Auto-added dynamic range" localSheetId="105">INDEX('T 9.4'!d__Chart9,,6)</definedName>
    <definedName name="d_N_Large_Demand" comment="Auto-added dynamic range" localSheetId="106">INDEX('T 9.5'!d__Chart9,,6)</definedName>
    <definedName name="d_N_Large_Demand" comment="Auto-added dynamic range" localSheetId="107">INDEX('T 9.6'!d__Chart9,,6)</definedName>
    <definedName name="d_N_Large_Demand" comment="Auto-added dynamic range" localSheetId="110">INDEX('T 9.9'!d__Chart9,,6)</definedName>
    <definedName name="d_N_Large_Demand" comment="Auto-added dynamic range" localSheetId="111">INDEX('T 9.9 (ctd)'!d__Chart9,,6)</definedName>
    <definedName name="d_N_Large_Demand" comment="Auto-added dynamic range">INDEX(d__Chart9,,6)</definedName>
    <definedName name="d_N_Large_Spreads" comment="Auto-added dynamic range" localSheetId="115">INDEX(d__Chart8,,6)</definedName>
    <definedName name="d_N_Large_Spreads" comment="Auto-added dynamic range" localSheetId="135">INDEX('T 12.10'!d__Chart8,,6)</definedName>
    <definedName name="d_N_Large_Spreads" comment="Auto-added dynamic range" localSheetId="136">INDEX('T 12.11'!d__Chart8,,6)</definedName>
    <definedName name="d_N_Large_Spreads" comment="Auto-added dynamic range" localSheetId="132">INDEX(d__Chart8,,6)</definedName>
    <definedName name="d_N_Large_Spreads" comment="Auto-added dynamic range" localSheetId="133">INDEX(d__Chart8,,6)</definedName>
    <definedName name="d_N_Large_Spreads" comment="Auto-added dynamic range" localSheetId="134">INDEX(d__Chart8,,6)</definedName>
    <definedName name="d_N_Large_Spreads" comment="Auto-added dynamic range" localSheetId="157">INDEX('T 14.1 - 14.2'!d__Chart8,,6)</definedName>
    <definedName name="d_N_Large_Spreads" comment="Auto-added dynamic range" localSheetId="162">INDEX(d__Chart8,,6)</definedName>
    <definedName name="d_N_Large_Spreads" comment="Auto-added dynamic range" localSheetId="165">INDEX(d__Chart8,,6)</definedName>
    <definedName name="d_N_Large_Spreads" comment="Auto-added dynamic range" localSheetId="177">INDEX(d__Chart8,,6)</definedName>
    <definedName name="d_N_Large_Spreads" comment="Auto-added dynamic range" localSheetId="185">INDEX('T 17.10'!d__Chart8,,6)</definedName>
    <definedName name="d_N_Large_Spreads" comment="Auto-added dynamic range" localSheetId="186">INDEX('T 17.11'!d__Chart8,,6)</definedName>
    <definedName name="d_N_Large_Spreads" comment="Auto-added dynamic range" localSheetId="187">INDEX('T 17.12'!d__Chart8,,6)</definedName>
    <definedName name="d_N_Large_Spreads" comment="Auto-added dynamic range" localSheetId="178">INDEX('T 17.2'!d__Chart8,,6)</definedName>
    <definedName name="d_N_Large_Spreads" comment="Auto-added dynamic range" localSheetId="179">INDEX('T 17.3'!d__Chart8,,6)</definedName>
    <definedName name="d_N_Large_Spreads" comment="Auto-added dynamic range" localSheetId="180">INDEX('T 17.4'!d__Chart8,,6)</definedName>
    <definedName name="d_N_Large_Spreads" comment="Auto-added dynamic range" localSheetId="181">INDEX('T 17.5'!d__Chart8,,6)</definedName>
    <definedName name="d_N_Large_Spreads" comment="Auto-added dynamic range" localSheetId="182">INDEX('T 17.6'!d__Chart8,,6)</definedName>
    <definedName name="d_N_Large_Spreads" comment="Auto-added dynamic range" localSheetId="183">INDEX('T 17.7 &amp; 17.8'!d__Chart8,,6)</definedName>
    <definedName name="d_N_Large_Spreads" comment="Auto-added dynamic range" localSheetId="184">INDEX('T 17.9'!d__Chart8,,6)</definedName>
    <definedName name="d_N_Large_Spreads" comment="Auto-added dynamic range" localSheetId="66">INDEX(d__Chart8,,6)</definedName>
    <definedName name="d_N_Large_Spreads" comment="Auto-added dynamic range" localSheetId="70">INDEX(d__Chart8,,6)</definedName>
    <definedName name="d_N_Large_Spreads" comment="Auto-added dynamic range" localSheetId="112">INDEX('T 9.10_9.11'!d__Chart8,,6)</definedName>
    <definedName name="d_N_Large_Spreads" comment="Auto-added dynamic range" localSheetId="113">INDEX('T 9.12'!d__Chart8,,6)</definedName>
    <definedName name="d_N_Large_Spreads" comment="Auto-added dynamic range" localSheetId="114">INDEX('T 9.12 (ctd)'!d__Chart8,,6)</definedName>
    <definedName name="d_N_Large_Spreads" comment="Auto-added dynamic range" localSheetId="105">INDEX('T 9.4'!d__Chart8,,6)</definedName>
    <definedName name="d_N_Large_Spreads" comment="Auto-added dynamic range" localSheetId="106">INDEX('T 9.5'!d__Chart8,,6)</definedName>
    <definedName name="d_N_Large_Spreads" comment="Auto-added dynamic range" localSheetId="107">INDEX('T 9.6'!d__Chart8,,6)</definedName>
    <definedName name="d_N_Large_Spreads" comment="Auto-added dynamic range" localSheetId="110">INDEX('T 9.9'!d__Chart8,,6)</definedName>
    <definedName name="d_N_Large_Spreads" comment="Auto-added dynamic range" localSheetId="111">INDEX('T 9.9 (ctd)'!d__Chart8,,6)</definedName>
    <definedName name="d_N_Large_Spreads" comment="Auto-added dynamic range">INDEX(d__Chart8,,6)</definedName>
    <definedName name="d_N_Medium_Availability" comment="Auto-added dynamic range" localSheetId="115">INDEX(d__Chart7,,5)</definedName>
    <definedName name="d_N_Medium_Availability" comment="Auto-added dynamic range" localSheetId="135">INDEX('T 12.10'!d__Chart7,,5)</definedName>
    <definedName name="d_N_Medium_Availability" comment="Auto-added dynamic range" localSheetId="136">INDEX('T 12.11'!d__Chart7,,5)</definedName>
    <definedName name="d_N_Medium_Availability" comment="Auto-added dynamic range" localSheetId="132">INDEX(d__Chart7,,5)</definedName>
    <definedName name="d_N_Medium_Availability" comment="Auto-added dynamic range" localSheetId="133">INDEX(d__Chart7,,5)</definedName>
    <definedName name="d_N_Medium_Availability" comment="Auto-added dynamic range" localSheetId="134">INDEX(d__Chart7,,5)</definedName>
    <definedName name="d_N_Medium_Availability" comment="Auto-added dynamic range" localSheetId="157">INDEX('T 14.1 - 14.2'!d__Chart7,,5)</definedName>
    <definedName name="d_N_Medium_Availability" comment="Auto-added dynamic range" localSheetId="162">INDEX(d__Chart7,,5)</definedName>
    <definedName name="d_N_Medium_Availability" comment="Auto-added dynamic range" localSheetId="165">INDEX(d__Chart7,,5)</definedName>
    <definedName name="d_N_Medium_Availability" comment="Auto-added dynamic range" localSheetId="177">INDEX(d__Chart7,,5)</definedName>
    <definedName name="d_N_Medium_Availability" comment="Auto-added dynamic range" localSheetId="185">INDEX('T 17.10'!d__Chart7,,5)</definedName>
    <definedName name="d_N_Medium_Availability" comment="Auto-added dynamic range" localSheetId="186">INDEX('T 17.11'!d__Chart7,,5)</definedName>
    <definedName name="d_N_Medium_Availability" comment="Auto-added dynamic range" localSheetId="187">INDEX('T 17.12'!d__Chart7,,5)</definedName>
    <definedName name="d_N_Medium_Availability" comment="Auto-added dynamic range" localSheetId="178">INDEX('T 17.2'!d__Chart7,,5)</definedName>
    <definedName name="d_N_Medium_Availability" comment="Auto-added dynamic range" localSheetId="179">INDEX('T 17.3'!d__Chart7,,5)</definedName>
    <definedName name="d_N_Medium_Availability" comment="Auto-added dynamic range" localSheetId="180">INDEX('T 17.4'!d__Chart7,,5)</definedName>
    <definedName name="d_N_Medium_Availability" comment="Auto-added dynamic range" localSheetId="181">INDEX('T 17.5'!d__Chart7,,5)</definedName>
    <definedName name="d_N_Medium_Availability" comment="Auto-added dynamic range" localSheetId="182">INDEX('T 17.6'!d__Chart7,,5)</definedName>
    <definedName name="d_N_Medium_Availability" comment="Auto-added dynamic range" localSheetId="183">INDEX('T 17.7 &amp; 17.8'!d__Chart7,,5)</definedName>
    <definedName name="d_N_Medium_Availability" comment="Auto-added dynamic range" localSheetId="184">INDEX('T 17.9'!d__Chart7,,5)</definedName>
    <definedName name="d_N_Medium_Availability" comment="Auto-added dynamic range" localSheetId="66">INDEX(d__Chart7,,5)</definedName>
    <definedName name="d_N_Medium_Availability" comment="Auto-added dynamic range" localSheetId="70">INDEX(d__Chart7,,5)</definedName>
    <definedName name="d_N_Medium_Availability" comment="Auto-added dynamic range" localSheetId="112">INDEX('T 9.10_9.11'!d__Chart7,,5)</definedName>
    <definedName name="d_N_Medium_Availability" comment="Auto-added dynamic range" localSheetId="113">INDEX('T 9.12'!d__Chart7,,5)</definedName>
    <definedName name="d_N_Medium_Availability" comment="Auto-added dynamic range" localSheetId="114">INDEX('T 9.12 (ctd)'!d__Chart7,,5)</definedName>
    <definedName name="d_N_Medium_Availability" comment="Auto-added dynamic range" localSheetId="105">INDEX('T 9.4'!d__Chart7,,5)</definedName>
    <definedName name="d_N_Medium_Availability" comment="Auto-added dynamic range" localSheetId="106">INDEX('T 9.5'!d__Chart7,,5)</definedName>
    <definedName name="d_N_Medium_Availability" comment="Auto-added dynamic range" localSheetId="107">INDEX('T 9.6'!d__Chart7,,5)</definedName>
    <definedName name="d_N_Medium_Availability" comment="Auto-added dynamic range" localSheetId="110">INDEX('T 9.9'!d__Chart7,,5)</definedName>
    <definedName name="d_N_Medium_Availability" comment="Auto-added dynamic range" localSheetId="111">INDEX('T 9.9 (ctd)'!d__Chart7,,5)</definedName>
    <definedName name="d_N_Medium_Availability" comment="Auto-added dynamic range">INDEX(d__Chart7,,5)</definedName>
    <definedName name="d_N_Medium_Demand" comment="Auto-added dynamic range" localSheetId="115">INDEX(d__Chart9,,4)</definedName>
    <definedName name="d_N_Medium_Demand" comment="Auto-added dynamic range" localSheetId="135">INDEX('T 12.10'!d__Chart9,,4)</definedName>
    <definedName name="d_N_Medium_Demand" comment="Auto-added dynamic range" localSheetId="136">INDEX('T 12.11'!d__Chart9,,4)</definedName>
    <definedName name="d_N_Medium_Demand" comment="Auto-added dynamic range" localSheetId="132">INDEX(d__Chart9,,4)</definedName>
    <definedName name="d_N_Medium_Demand" comment="Auto-added dynamic range" localSheetId="133">INDEX(d__Chart9,,4)</definedName>
    <definedName name="d_N_Medium_Demand" comment="Auto-added dynamic range" localSheetId="134">INDEX(d__Chart9,,4)</definedName>
    <definedName name="d_N_Medium_Demand" comment="Auto-added dynamic range" localSheetId="157">INDEX('T 14.1 - 14.2'!d__Chart9,,4)</definedName>
    <definedName name="d_N_Medium_Demand" comment="Auto-added dynamic range" localSheetId="162">INDEX(d__Chart9,,4)</definedName>
    <definedName name="d_N_Medium_Demand" comment="Auto-added dynamic range" localSheetId="165">INDEX(d__Chart9,,4)</definedName>
    <definedName name="d_N_Medium_Demand" comment="Auto-added dynamic range" localSheetId="177">INDEX(d__Chart9,,4)</definedName>
    <definedName name="d_N_Medium_Demand" comment="Auto-added dynamic range" localSheetId="185">INDEX('T 17.10'!d__Chart9,,4)</definedName>
    <definedName name="d_N_Medium_Demand" comment="Auto-added dynamic range" localSheetId="186">INDEX('T 17.11'!d__Chart9,,4)</definedName>
    <definedName name="d_N_Medium_Demand" comment="Auto-added dynamic range" localSheetId="187">INDEX('T 17.12'!d__Chart9,,4)</definedName>
    <definedName name="d_N_Medium_Demand" comment="Auto-added dynamic range" localSheetId="178">INDEX('T 17.2'!d__Chart9,,4)</definedName>
    <definedName name="d_N_Medium_Demand" comment="Auto-added dynamic range" localSheetId="179">INDEX('T 17.3'!d__Chart9,,4)</definedName>
    <definedName name="d_N_Medium_Demand" comment="Auto-added dynamic range" localSheetId="180">INDEX('T 17.4'!d__Chart9,,4)</definedName>
    <definedName name="d_N_Medium_Demand" comment="Auto-added dynamic range" localSheetId="181">INDEX('T 17.5'!d__Chart9,,4)</definedName>
    <definedName name="d_N_Medium_Demand" comment="Auto-added dynamic range" localSheetId="182">INDEX('T 17.6'!d__Chart9,,4)</definedName>
    <definedName name="d_N_Medium_Demand" comment="Auto-added dynamic range" localSheetId="183">INDEX('T 17.7 &amp; 17.8'!d__Chart9,,4)</definedName>
    <definedName name="d_N_Medium_Demand" comment="Auto-added dynamic range" localSheetId="184">INDEX('T 17.9'!d__Chart9,,4)</definedName>
    <definedName name="d_N_Medium_Demand" comment="Auto-added dynamic range" localSheetId="66">INDEX(d__Chart9,,4)</definedName>
    <definedName name="d_N_Medium_Demand" comment="Auto-added dynamic range" localSheetId="70">INDEX(d__Chart9,,4)</definedName>
    <definedName name="d_N_Medium_Demand" comment="Auto-added dynamic range" localSheetId="112">INDEX('T 9.10_9.11'!d__Chart9,,4)</definedName>
    <definedName name="d_N_Medium_Demand" comment="Auto-added dynamic range" localSheetId="113">INDEX('T 9.12'!d__Chart9,,4)</definedName>
    <definedName name="d_N_Medium_Demand" comment="Auto-added dynamic range" localSheetId="114">INDEX('T 9.12 (ctd)'!d__Chart9,,4)</definedName>
    <definedName name="d_N_Medium_Demand" comment="Auto-added dynamic range" localSheetId="105">INDEX('T 9.4'!d__Chart9,,4)</definedName>
    <definedName name="d_N_Medium_Demand" comment="Auto-added dynamic range" localSheetId="106">INDEX('T 9.5'!d__Chart9,,4)</definedName>
    <definedName name="d_N_Medium_Demand" comment="Auto-added dynamic range" localSheetId="107">INDEX('T 9.6'!d__Chart9,,4)</definedName>
    <definedName name="d_N_Medium_Demand" comment="Auto-added dynamic range" localSheetId="110">INDEX('T 9.9'!d__Chart9,,4)</definedName>
    <definedName name="d_N_Medium_Demand" comment="Auto-added dynamic range" localSheetId="111">INDEX('T 9.9 (ctd)'!d__Chart9,,4)</definedName>
    <definedName name="d_N_Medium_Demand" comment="Auto-added dynamic range">INDEX(d__Chart9,,4)</definedName>
    <definedName name="d_N_Medium_Spreads" comment="Auto-added dynamic range" localSheetId="115">INDEX(d__Chart8,,4)</definedName>
    <definedName name="d_N_Medium_Spreads" comment="Auto-added dynamic range" localSheetId="135">INDEX('T 12.10'!d__Chart8,,4)</definedName>
    <definedName name="d_N_Medium_Spreads" comment="Auto-added dynamic range" localSheetId="136">INDEX('T 12.11'!d__Chart8,,4)</definedName>
    <definedName name="d_N_Medium_Spreads" comment="Auto-added dynamic range" localSheetId="132">INDEX(d__Chart8,,4)</definedName>
    <definedName name="d_N_Medium_Spreads" comment="Auto-added dynamic range" localSheetId="133">INDEX(d__Chart8,,4)</definedName>
    <definedName name="d_N_Medium_Spreads" comment="Auto-added dynamic range" localSheetId="134">INDEX(d__Chart8,,4)</definedName>
    <definedName name="d_N_Medium_Spreads" comment="Auto-added dynamic range" localSheetId="157">INDEX('T 14.1 - 14.2'!d__Chart8,,4)</definedName>
    <definedName name="d_N_Medium_Spreads" comment="Auto-added dynamic range" localSheetId="162">INDEX(d__Chart8,,4)</definedName>
    <definedName name="d_N_Medium_Spreads" comment="Auto-added dynamic range" localSheetId="165">INDEX(d__Chart8,,4)</definedName>
    <definedName name="d_N_Medium_Spreads" comment="Auto-added dynamic range" localSheetId="177">INDEX(d__Chart8,,4)</definedName>
    <definedName name="d_N_Medium_Spreads" comment="Auto-added dynamic range" localSheetId="185">INDEX('T 17.10'!d__Chart8,,4)</definedName>
    <definedName name="d_N_Medium_Spreads" comment="Auto-added dynamic range" localSheetId="186">INDEX('T 17.11'!d__Chart8,,4)</definedName>
    <definedName name="d_N_Medium_Spreads" comment="Auto-added dynamic range" localSheetId="187">INDEX('T 17.12'!d__Chart8,,4)</definedName>
    <definedName name="d_N_Medium_Spreads" comment="Auto-added dynamic range" localSheetId="178">INDEX('T 17.2'!d__Chart8,,4)</definedName>
    <definedName name="d_N_Medium_Spreads" comment="Auto-added dynamic range" localSheetId="179">INDEX('T 17.3'!d__Chart8,,4)</definedName>
    <definedName name="d_N_Medium_Spreads" comment="Auto-added dynamic range" localSheetId="180">INDEX('T 17.4'!d__Chart8,,4)</definedName>
    <definedName name="d_N_Medium_Spreads" comment="Auto-added dynamic range" localSheetId="181">INDEX('T 17.5'!d__Chart8,,4)</definedName>
    <definedName name="d_N_Medium_Spreads" comment="Auto-added dynamic range" localSheetId="182">INDEX('T 17.6'!d__Chart8,,4)</definedName>
    <definedName name="d_N_Medium_Spreads" comment="Auto-added dynamic range" localSheetId="183">INDEX('T 17.7 &amp; 17.8'!d__Chart8,,4)</definedName>
    <definedName name="d_N_Medium_Spreads" comment="Auto-added dynamic range" localSheetId="184">INDEX('T 17.9'!d__Chart8,,4)</definedName>
    <definedName name="d_N_Medium_Spreads" comment="Auto-added dynamic range" localSheetId="66">INDEX(d__Chart8,,4)</definedName>
    <definedName name="d_N_Medium_Spreads" comment="Auto-added dynamic range" localSheetId="70">INDEX(d__Chart8,,4)</definedName>
    <definedName name="d_N_Medium_Spreads" comment="Auto-added dynamic range" localSheetId="112">INDEX('T 9.10_9.11'!d__Chart8,,4)</definedName>
    <definedName name="d_N_Medium_Spreads" comment="Auto-added dynamic range" localSheetId="113">INDEX('T 9.12'!d__Chart8,,4)</definedName>
    <definedName name="d_N_Medium_Spreads" comment="Auto-added dynamic range" localSheetId="114">INDEX('T 9.12 (ctd)'!d__Chart8,,4)</definedName>
    <definedName name="d_N_Medium_Spreads" comment="Auto-added dynamic range" localSheetId="105">INDEX('T 9.4'!d__Chart8,,4)</definedName>
    <definedName name="d_N_Medium_Spreads" comment="Auto-added dynamic range" localSheetId="106">INDEX('T 9.5'!d__Chart8,,4)</definedName>
    <definedName name="d_N_Medium_Spreads" comment="Auto-added dynamic range" localSheetId="107">INDEX('T 9.6'!d__Chart8,,4)</definedName>
    <definedName name="d_N_Medium_Spreads" comment="Auto-added dynamic range" localSheetId="110">INDEX('T 9.9'!d__Chart8,,4)</definedName>
    <definedName name="d_N_Medium_Spreads" comment="Auto-added dynamic range" localSheetId="111">INDEX('T 9.9 (ctd)'!d__Chart8,,4)</definedName>
    <definedName name="d_N_Medium_Spreads" comment="Auto-added dynamic range">INDEX(d__Chart8,,4)</definedName>
    <definedName name="d_N_Sec_spreads" comment="Auto-added dynamic range" localSheetId="115">INDEX('T 10.1'!d__Chart2,2,)</definedName>
    <definedName name="d_N_Sec_spreads" comment="Auto-added dynamic range" localSheetId="135">INDEX('T 12.10'!d__Chart2,2,)</definedName>
    <definedName name="d_N_Sec_spreads" comment="Auto-added dynamic range" localSheetId="136">INDEX('T 12.11'!d__Chart2,2,)</definedName>
    <definedName name="d_N_Sec_spreads" comment="Auto-added dynamic range" localSheetId="132">INDEX(d__Chart2,2,)</definedName>
    <definedName name="d_N_Sec_spreads" comment="Auto-added dynamic range" localSheetId="133">INDEX(d__Chart2,2,)</definedName>
    <definedName name="d_N_Sec_spreads" comment="Auto-added dynamic range" localSheetId="134">INDEX(d__Chart2,2,)</definedName>
    <definedName name="d_N_Sec_spreads" comment="Auto-added dynamic range" localSheetId="157">INDEX('T 14.1 - 14.2'!d__Chart2,2,)</definedName>
    <definedName name="d_N_Sec_spreads" comment="Auto-added dynamic range" localSheetId="162">INDEX('T 15.7'!d__Chart2,2,)</definedName>
    <definedName name="d_N_Sec_spreads" comment="Auto-added dynamic range" localSheetId="165">INDEX(d__Chart2,2,)</definedName>
    <definedName name="d_N_Sec_spreads" comment="Auto-added dynamic range" localSheetId="177">INDEX('T 17.1'!d__Chart2,2,)</definedName>
    <definedName name="d_N_Sec_spreads" comment="Auto-added dynamic range" localSheetId="185">INDEX('T 17.10'!d__Chart2,2,)</definedName>
    <definedName name="d_N_Sec_spreads" comment="Auto-added dynamic range" localSheetId="186">INDEX('T 17.11'!d__Chart2,2,)</definedName>
    <definedName name="d_N_Sec_spreads" comment="Auto-added dynamic range" localSheetId="187">INDEX('T 17.12'!d__Chart2,2,)</definedName>
    <definedName name="d_N_Sec_spreads" comment="Auto-added dynamic range" localSheetId="178">INDEX('T 17.2'!d__Chart2,2,)</definedName>
    <definedName name="d_N_Sec_spreads" comment="Auto-added dynamic range" localSheetId="179">INDEX('T 17.3'!d__Chart2,2,)</definedName>
    <definedName name="d_N_Sec_spreads" comment="Auto-added dynamic range" localSheetId="180">INDEX('T 17.4'!d__Chart2,2,)</definedName>
    <definedName name="d_N_Sec_spreads" comment="Auto-added dynamic range" localSheetId="181">INDEX('T 17.5'!d__Chart2,2,)</definedName>
    <definedName name="d_N_Sec_spreads" comment="Auto-added dynamic range" localSheetId="182">INDEX('T 17.6'!d__Chart2,2,)</definedName>
    <definedName name="d_N_Sec_spreads" comment="Auto-added dynamic range" localSheetId="183">INDEX('T 17.7 &amp; 17.8'!d__Chart2,2,)</definedName>
    <definedName name="d_N_Sec_spreads" comment="Auto-added dynamic range" localSheetId="184">INDEX('T 17.9'!d__Chart2,2,)</definedName>
    <definedName name="d_N_Sec_spreads" comment="Auto-added dynamic range" localSheetId="66">INDEX(d__Chart2,2,)</definedName>
    <definedName name="d_N_Sec_spreads" comment="Auto-added dynamic range" localSheetId="70">INDEX(d__Chart2,2,)</definedName>
    <definedName name="d_N_Sec_spreads" comment="Auto-added dynamic range" localSheetId="112">INDEX('T 9.10_9.11'!d__Chart2,2,)</definedName>
    <definedName name="d_N_Sec_spreads" comment="Auto-added dynamic range" localSheetId="113">INDEX('T 9.12'!d__Chart2,2,)</definedName>
    <definedName name="d_N_Sec_spreads" comment="Auto-added dynamic range" localSheetId="114">INDEX('T 9.12 (ctd)'!d__Chart2,2,)</definedName>
    <definedName name="d_N_Sec_spreads" comment="Auto-added dynamic range" localSheetId="105">INDEX('T 9.4'!d__Chart2,2,)</definedName>
    <definedName name="d_N_Sec_spreads" comment="Auto-added dynamic range" localSheetId="106">INDEX('T 9.5'!d__Chart2,2,)</definedName>
    <definedName name="d_N_Sec_spreads" comment="Auto-added dynamic range" localSheetId="107">INDEX('T 9.6'!d__Chart2,2,)</definedName>
    <definedName name="d_N_Sec_spreads" comment="Auto-added dynamic range" localSheetId="110">INDEX('T 9.9'!d__Chart2,2,)</definedName>
    <definedName name="d_N_Sec_spreads" comment="Auto-added dynamic range" localSheetId="111">INDEX('T 9.9 (ctd)'!d__Chart2,2,)</definedName>
    <definedName name="d_N_Sec_spreads" comment="Auto-added dynamic range">INDEX(d__Chart2,2,)</definedName>
    <definedName name="d_N_Small_Availability" comment="Auto-added dynamic range" localSheetId="115">INDEX(d__Chart7,,3)</definedName>
    <definedName name="d_N_Small_Availability" comment="Auto-added dynamic range" localSheetId="135">INDEX('T 12.10'!d__Chart7,,3)</definedName>
    <definedName name="d_N_Small_Availability" comment="Auto-added dynamic range" localSheetId="136">INDEX('T 12.11'!d__Chart7,,3)</definedName>
    <definedName name="d_N_Small_Availability" comment="Auto-added dynamic range" localSheetId="132">INDEX(d__Chart7,,3)</definedName>
    <definedName name="d_N_Small_Availability" comment="Auto-added dynamic range" localSheetId="133">INDEX(d__Chart7,,3)</definedName>
    <definedName name="d_N_Small_Availability" comment="Auto-added dynamic range" localSheetId="134">INDEX(d__Chart7,,3)</definedName>
    <definedName name="d_N_Small_Availability" comment="Auto-added dynamic range" localSheetId="157">INDEX('T 14.1 - 14.2'!d__Chart7,,3)</definedName>
    <definedName name="d_N_Small_Availability" comment="Auto-added dynamic range" localSheetId="162">INDEX(d__Chart7,,3)</definedName>
    <definedName name="d_N_Small_Availability" comment="Auto-added dynamic range" localSheetId="165">INDEX(d__Chart7,,3)</definedName>
    <definedName name="d_N_Small_Availability" comment="Auto-added dynamic range" localSheetId="177">INDEX(d__Chart7,,3)</definedName>
    <definedName name="d_N_Small_Availability" comment="Auto-added dynamic range" localSheetId="185">INDEX('T 17.10'!d__Chart7,,3)</definedName>
    <definedName name="d_N_Small_Availability" comment="Auto-added dynamic range" localSheetId="186">INDEX('T 17.11'!d__Chart7,,3)</definedName>
    <definedName name="d_N_Small_Availability" comment="Auto-added dynamic range" localSheetId="187">INDEX('T 17.12'!d__Chart7,,3)</definedName>
    <definedName name="d_N_Small_Availability" comment="Auto-added dynamic range" localSheetId="178">INDEX('T 17.2'!d__Chart7,,3)</definedName>
    <definedName name="d_N_Small_Availability" comment="Auto-added dynamic range" localSheetId="179">INDEX('T 17.3'!d__Chart7,,3)</definedName>
    <definedName name="d_N_Small_Availability" comment="Auto-added dynamic range" localSheetId="180">INDEX('T 17.4'!d__Chart7,,3)</definedName>
    <definedName name="d_N_Small_Availability" comment="Auto-added dynamic range" localSheetId="181">INDEX('T 17.5'!d__Chart7,,3)</definedName>
    <definedName name="d_N_Small_Availability" comment="Auto-added dynamic range" localSheetId="182">INDEX('T 17.6'!d__Chart7,,3)</definedName>
    <definedName name="d_N_Small_Availability" comment="Auto-added dynamic range" localSheetId="183">INDEX('T 17.7 &amp; 17.8'!d__Chart7,,3)</definedName>
    <definedName name="d_N_Small_Availability" comment="Auto-added dynamic range" localSheetId="184">INDEX('T 17.9'!d__Chart7,,3)</definedName>
    <definedName name="d_N_Small_Availability" comment="Auto-added dynamic range" localSheetId="66">INDEX(d__Chart7,,3)</definedName>
    <definedName name="d_N_Small_Availability" comment="Auto-added dynamic range" localSheetId="70">INDEX(d__Chart7,,3)</definedName>
    <definedName name="d_N_Small_Availability" comment="Auto-added dynamic range" localSheetId="112">INDEX('T 9.10_9.11'!d__Chart7,,3)</definedName>
    <definedName name="d_N_Small_Availability" comment="Auto-added dynamic range" localSheetId="113">INDEX('T 9.12'!d__Chart7,,3)</definedName>
    <definedName name="d_N_Small_Availability" comment="Auto-added dynamic range" localSheetId="114">INDEX('T 9.12 (ctd)'!d__Chart7,,3)</definedName>
    <definedName name="d_N_Small_Availability" comment="Auto-added dynamic range" localSheetId="105">INDEX('T 9.4'!d__Chart7,,3)</definedName>
    <definedName name="d_N_Small_Availability" comment="Auto-added dynamic range" localSheetId="106">INDEX('T 9.5'!d__Chart7,,3)</definedName>
    <definedName name="d_N_Small_Availability" comment="Auto-added dynamic range" localSheetId="107">INDEX('T 9.6'!d__Chart7,,3)</definedName>
    <definedName name="d_N_Small_Availability" comment="Auto-added dynamic range" localSheetId="110">INDEX('T 9.9'!d__Chart7,,3)</definedName>
    <definedName name="d_N_Small_Availability" comment="Auto-added dynamic range" localSheetId="111">INDEX('T 9.9 (ctd)'!d__Chart7,,3)</definedName>
    <definedName name="d_N_Small_Availability" comment="Auto-added dynamic range">INDEX(d__Chart7,,3)</definedName>
    <definedName name="d_N_Small_Demand" comment="Auto-added dynamic range" localSheetId="115">INDEX(d__Chart9,,2)</definedName>
    <definedName name="d_N_Small_Demand" comment="Auto-added dynamic range" localSheetId="135">INDEX('T 12.10'!d__Chart9,,2)</definedName>
    <definedName name="d_N_Small_Demand" comment="Auto-added dynamic range" localSheetId="136">INDEX('T 12.11'!d__Chart9,,2)</definedName>
    <definedName name="d_N_Small_Demand" comment="Auto-added dynamic range" localSheetId="132">INDEX(d__Chart9,,2)</definedName>
    <definedName name="d_N_Small_Demand" comment="Auto-added dynamic range" localSheetId="133">INDEX(d__Chart9,,2)</definedName>
    <definedName name="d_N_Small_Demand" comment="Auto-added dynamic range" localSheetId="134">INDEX(d__Chart9,,2)</definedName>
    <definedName name="d_N_Small_Demand" comment="Auto-added dynamic range" localSheetId="157">INDEX('T 14.1 - 14.2'!d__Chart9,,2)</definedName>
    <definedName name="d_N_Small_Demand" comment="Auto-added dynamic range" localSheetId="162">INDEX(d__Chart9,,2)</definedName>
    <definedName name="d_N_Small_Demand" comment="Auto-added dynamic range" localSheetId="165">INDEX(d__Chart9,,2)</definedName>
    <definedName name="d_N_Small_Demand" comment="Auto-added dynamic range" localSheetId="177">INDEX(d__Chart9,,2)</definedName>
    <definedName name="d_N_Small_Demand" comment="Auto-added dynamic range" localSheetId="185">INDEX('T 17.10'!d__Chart9,,2)</definedName>
    <definedName name="d_N_Small_Demand" comment="Auto-added dynamic range" localSheetId="186">INDEX('T 17.11'!d__Chart9,,2)</definedName>
    <definedName name="d_N_Small_Demand" comment="Auto-added dynamic range" localSheetId="187">INDEX('T 17.12'!d__Chart9,,2)</definedName>
    <definedName name="d_N_Small_Demand" comment="Auto-added dynamic range" localSheetId="178">INDEX('T 17.2'!d__Chart9,,2)</definedName>
    <definedName name="d_N_Small_Demand" comment="Auto-added dynamic range" localSheetId="179">INDEX('T 17.3'!d__Chart9,,2)</definedName>
    <definedName name="d_N_Small_Demand" comment="Auto-added dynamic range" localSheetId="180">INDEX('T 17.4'!d__Chart9,,2)</definedName>
    <definedName name="d_N_Small_Demand" comment="Auto-added dynamic range" localSheetId="181">INDEX('T 17.5'!d__Chart9,,2)</definedName>
    <definedName name="d_N_Small_Demand" comment="Auto-added dynamic range" localSheetId="182">INDEX('T 17.6'!d__Chart9,,2)</definedName>
    <definedName name="d_N_Small_Demand" comment="Auto-added dynamic range" localSheetId="183">INDEX('T 17.7 &amp; 17.8'!d__Chart9,,2)</definedName>
    <definedName name="d_N_Small_Demand" comment="Auto-added dynamic range" localSheetId="184">INDEX('T 17.9'!d__Chart9,,2)</definedName>
    <definedName name="d_N_Small_Demand" comment="Auto-added dynamic range" localSheetId="66">INDEX(d__Chart9,,2)</definedName>
    <definedName name="d_N_Small_Demand" comment="Auto-added dynamic range" localSheetId="70">INDEX(d__Chart9,,2)</definedName>
    <definedName name="d_N_Small_Demand" comment="Auto-added dynamic range" localSheetId="112">INDEX('T 9.10_9.11'!d__Chart9,,2)</definedName>
    <definedName name="d_N_Small_Demand" comment="Auto-added dynamic range" localSheetId="113">INDEX('T 9.12'!d__Chart9,,2)</definedName>
    <definedName name="d_N_Small_Demand" comment="Auto-added dynamic range" localSheetId="114">INDEX('T 9.12 (ctd)'!d__Chart9,,2)</definedName>
    <definedName name="d_N_Small_Demand" comment="Auto-added dynamic range" localSheetId="105">INDEX('T 9.4'!d__Chart9,,2)</definedName>
    <definedName name="d_N_Small_Demand" comment="Auto-added dynamic range" localSheetId="106">INDEX('T 9.5'!d__Chart9,,2)</definedName>
    <definedName name="d_N_Small_Demand" comment="Auto-added dynamic range" localSheetId="107">INDEX('T 9.6'!d__Chart9,,2)</definedName>
    <definedName name="d_N_Small_Demand" comment="Auto-added dynamic range" localSheetId="110">INDEX('T 9.9'!d__Chart9,,2)</definedName>
    <definedName name="d_N_Small_Demand" comment="Auto-added dynamic range" localSheetId="111">INDEX('T 9.9 (ctd)'!d__Chart9,,2)</definedName>
    <definedName name="d_N_Small_Demand" comment="Auto-added dynamic range">INDEX(d__Chart9,,2)</definedName>
    <definedName name="d_N_Small_Spreads" comment="Auto-added dynamic range" localSheetId="115">INDEX(d__Chart8,,2)</definedName>
    <definedName name="d_N_Small_Spreads" comment="Auto-added dynamic range" localSheetId="135">INDEX('T 12.10'!d__Chart8,,2)</definedName>
    <definedName name="d_N_Small_Spreads" comment="Auto-added dynamic range" localSheetId="136">INDEX('T 12.11'!d__Chart8,,2)</definedName>
    <definedName name="d_N_Small_Spreads" comment="Auto-added dynamic range" localSheetId="132">INDEX(d__Chart8,,2)</definedName>
    <definedName name="d_N_Small_Spreads" comment="Auto-added dynamic range" localSheetId="133">INDEX(d__Chart8,,2)</definedName>
    <definedName name="d_N_Small_Spreads" comment="Auto-added dynamic range" localSheetId="134">INDEX(d__Chart8,,2)</definedName>
    <definedName name="d_N_Small_Spreads" comment="Auto-added dynamic range" localSheetId="157">INDEX('T 14.1 - 14.2'!d__Chart8,,2)</definedName>
    <definedName name="d_N_Small_Spreads" comment="Auto-added dynamic range" localSheetId="162">INDEX(d__Chart8,,2)</definedName>
    <definedName name="d_N_Small_Spreads" comment="Auto-added dynamic range" localSheetId="165">INDEX(d__Chart8,,2)</definedName>
    <definedName name="d_N_Small_Spreads" comment="Auto-added dynamic range" localSheetId="177">INDEX(d__Chart8,,2)</definedName>
    <definedName name="d_N_Small_Spreads" comment="Auto-added dynamic range" localSheetId="185">INDEX('T 17.10'!d__Chart8,,2)</definedName>
    <definedName name="d_N_Small_Spreads" comment="Auto-added dynamic range" localSheetId="186">INDEX('T 17.11'!d__Chart8,,2)</definedName>
    <definedName name="d_N_Small_Spreads" comment="Auto-added dynamic range" localSheetId="187">INDEX('T 17.12'!d__Chart8,,2)</definedName>
    <definedName name="d_N_Small_Spreads" comment="Auto-added dynamic range" localSheetId="178">INDEX('T 17.2'!d__Chart8,,2)</definedName>
    <definedName name="d_N_Small_Spreads" comment="Auto-added dynamic range" localSheetId="179">INDEX('T 17.3'!d__Chart8,,2)</definedName>
    <definedName name="d_N_Small_Spreads" comment="Auto-added dynamic range" localSheetId="180">INDEX('T 17.4'!d__Chart8,,2)</definedName>
    <definedName name="d_N_Small_Spreads" comment="Auto-added dynamic range" localSheetId="181">INDEX('T 17.5'!d__Chart8,,2)</definedName>
    <definedName name="d_N_Small_Spreads" comment="Auto-added dynamic range" localSheetId="182">INDEX('T 17.6'!d__Chart8,,2)</definedName>
    <definedName name="d_N_Small_Spreads" comment="Auto-added dynamic range" localSheetId="183">INDEX('T 17.7 &amp; 17.8'!d__Chart8,,2)</definedName>
    <definedName name="d_N_Small_Spreads" comment="Auto-added dynamic range" localSheetId="184">INDEX('T 17.9'!d__Chart8,,2)</definedName>
    <definedName name="d_N_Small_Spreads" comment="Auto-added dynamic range" localSheetId="66">INDEX(d__Chart8,,2)</definedName>
    <definedName name="d_N_Small_Spreads" comment="Auto-added dynamic range" localSheetId="70">INDEX(d__Chart8,,2)</definedName>
    <definedName name="d_N_Small_Spreads" comment="Auto-added dynamic range" localSheetId="112">INDEX('T 9.10_9.11'!d__Chart8,,2)</definedName>
    <definedName name="d_N_Small_Spreads" comment="Auto-added dynamic range" localSheetId="113">INDEX('T 9.12'!d__Chart8,,2)</definedName>
    <definedName name="d_N_Small_Spreads" comment="Auto-added dynamic range" localSheetId="114">INDEX('T 9.12 (ctd)'!d__Chart8,,2)</definedName>
    <definedName name="d_N_Small_Spreads" comment="Auto-added dynamic range" localSheetId="105">INDEX('T 9.4'!d__Chart8,,2)</definedName>
    <definedName name="d_N_Small_Spreads" comment="Auto-added dynamic range" localSheetId="106">INDEX('T 9.5'!d__Chart8,,2)</definedName>
    <definedName name="d_N_Small_Spreads" comment="Auto-added dynamic range" localSheetId="107">INDEX('T 9.6'!d__Chart8,,2)</definedName>
    <definedName name="d_N_Small_Spreads" comment="Auto-added dynamic range" localSheetId="110">INDEX('T 9.9'!d__Chart8,,2)</definedName>
    <definedName name="d_N_Small_Spreads" comment="Auto-added dynamic range" localSheetId="111">INDEX('T 9.9 (ctd)'!d__Chart8,,2)</definedName>
    <definedName name="d_N_Small_Spreads" comment="Auto-added dynamic range">INDEX(d__Chart8,,2)</definedName>
    <definedName name="d_N_Unsec_availability" comment="Auto-added dynamic range" localSheetId="115">INDEX(d__Chart5,2,)</definedName>
    <definedName name="d_N_Unsec_availability" comment="Auto-added dynamic range" localSheetId="135">INDEX('T 12.10'!d__Chart5,2,)</definedName>
    <definedName name="d_N_Unsec_availability" comment="Auto-added dynamic range" localSheetId="136">INDEX('T 12.11'!d__Chart5,2,)</definedName>
    <definedName name="d_N_Unsec_availability" comment="Auto-added dynamic range" localSheetId="132">INDEX(d__Chart5,2,)</definedName>
    <definedName name="d_N_Unsec_availability" comment="Auto-added dynamic range" localSheetId="133">INDEX(d__Chart5,2,)</definedName>
    <definedName name="d_N_Unsec_availability" comment="Auto-added dynamic range" localSheetId="134">INDEX(d__Chart5,2,)</definedName>
    <definedName name="d_N_Unsec_availability" comment="Auto-added dynamic range" localSheetId="157">INDEX('T 14.1 - 14.2'!d__Chart5,2,)</definedName>
    <definedName name="d_N_Unsec_availability" comment="Auto-added dynamic range" localSheetId="162">INDEX(d__Chart5,2,)</definedName>
    <definedName name="d_N_Unsec_availability" comment="Auto-added dynamic range" localSheetId="165">INDEX(d__Chart5,2,)</definedName>
    <definedName name="d_N_Unsec_availability" comment="Auto-added dynamic range" localSheetId="177">INDEX(d__Chart5,2,)</definedName>
    <definedName name="d_N_Unsec_availability" comment="Auto-added dynamic range" localSheetId="185">INDEX('T 17.10'!d__Chart5,2,)</definedName>
    <definedName name="d_N_Unsec_availability" comment="Auto-added dynamic range" localSheetId="186">INDEX('T 17.11'!d__Chart5,2,)</definedName>
    <definedName name="d_N_Unsec_availability" comment="Auto-added dynamic range" localSheetId="187">INDEX('T 17.12'!d__Chart5,2,)</definedName>
    <definedName name="d_N_Unsec_availability" comment="Auto-added dynamic range" localSheetId="178">INDEX('T 17.2'!d__Chart5,2,)</definedName>
    <definedName name="d_N_Unsec_availability" comment="Auto-added dynamic range" localSheetId="179">INDEX('T 17.3'!d__Chart5,2,)</definedName>
    <definedName name="d_N_Unsec_availability" comment="Auto-added dynamic range" localSheetId="180">INDEX('T 17.4'!d__Chart5,2,)</definedName>
    <definedName name="d_N_Unsec_availability" comment="Auto-added dynamic range" localSheetId="181">INDEX('T 17.5'!d__Chart5,2,)</definedName>
    <definedName name="d_N_Unsec_availability" comment="Auto-added dynamic range" localSheetId="182">INDEX('T 17.6'!d__Chart5,2,)</definedName>
    <definedName name="d_N_Unsec_availability" comment="Auto-added dynamic range" localSheetId="183">INDEX('T 17.7 &amp; 17.8'!d__Chart5,2,)</definedName>
    <definedName name="d_N_Unsec_availability" comment="Auto-added dynamic range" localSheetId="184">INDEX('T 17.9'!d__Chart5,2,)</definedName>
    <definedName name="d_N_Unsec_availability" comment="Auto-added dynamic range" localSheetId="66">INDEX(d__Chart5,2,)</definedName>
    <definedName name="d_N_Unsec_availability" comment="Auto-added dynamic range" localSheetId="70">INDEX(d__Chart5,2,)</definedName>
    <definedName name="d_N_Unsec_availability" comment="Auto-added dynamic range" localSheetId="112">INDEX('T 9.10_9.11'!d__Chart5,2,)</definedName>
    <definedName name="d_N_Unsec_availability" comment="Auto-added dynamic range" localSheetId="113">INDEX('T 9.12'!d__Chart5,2,)</definedName>
    <definedName name="d_N_Unsec_availability" comment="Auto-added dynamic range" localSheetId="114">INDEX('T 9.12 (ctd)'!d__Chart5,2,)</definedName>
    <definedName name="d_N_Unsec_availability" comment="Auto-added dynamic range" localSheetId="105">INDEX('T 9.4'!d__Chart5,2,)</definedName>
    <definedName name="d_N_Unsec_availability" comment="Auto-added dynamic range" localSheetId="106">INDEX('T 9.5'!d__Chart5,2,)</definedName>
    <definedName name="d_N_Unsec_availability" comment="Auto-added dynamic range" localSheetId="107">INDEX('T 9.6'!d__Chart5,2,)</definedName>
    <definedName name="d_N_Unsec_availability" comment="Auto-added dynamic range" localSheetId="110">INDEX('T 9.9'!d__Chart5,2,)</definedName>
    <definedName name="d_N_Unsec_availability" comment="Auto-added dynamic range" localSheetId="111">INDEX('T 9.9 (ctd)'!d__Chart5,2,)</definedName>
    <definedName name="d_N_Unsec_availability" comment="Auto-added dynamic range">INDEX(d__Chart5,2,)</definedName>
    <definedName name="D_O" localSheetId="115">#REF!</definedName>
    <definedName name="D_O" localSheetId="135">#REF!</definedName>
    <definedName name="D_O" localSheetId="136">#REF!</definedName>
    <definedName name="D_O" localSheetId="132">#REF!</definedName>
    <definedName name="D_O" localSheetId="133">#REF!</definedName>
    <definedName name="D_O" localSheetId="134">#REF!</definedName>
    <definedName name="D_O" localSheetId="157">#REF!</definedName>
    <definedName name="D_O" localSheetId="162">#REF!</definedName>
    <definedName name="D_O" localSheetId="165">#REF!</definedName>
    <definedName name="D_O" localSheetId="177">#REF!</definedName>
    <definedName name="D_O" localSheetId="185">#REF!</definedName>
    <definedName name="D_O" localSheetId="186">#REF!</definedName>
    <definedName name="D_O" localSheetId="187">#REF!</definedName>
    <definedName name="D_O" localSheetId="178">#REF!</definedName>
    <definedName name="D_O" localSheetId="179">#REF!</definedName>
    <definedName name="D_O" localSheetId="180">#REF!</definedName>
    <definedName name="D_O" localSheetId="181">#REF!</definedName>
    <definedName name="D_O" localSheetId="182">#REF!</definedName>
    <definedName name="D_O" localSheetId="183">#REF!</definedName>
    <definedName name="D_O" localSheetId="184">#REF!</definedName>
    <definedName name="D_O" localSheetId="66">#REF!</definedName>
    <definedName name="D_O" localSheetId="70">#REF!</definedName>
    <definedName name="D_O" localSheetId="112">#REF!</definedName>
    <definedName name="D_O" localSheetId="113">#REF!</definedName>
    <definedName name="D_O" localSheetId="114">#REF!</definedName>
    <definedName name="D_O" localSheetId="105">#REF!</definedName>
    <definedName name="D_O" localSheetId="106">#REF!</definedName>
    <definedName name="D_O" localSheetId="107">#REF!</definedName>
    <definedName name="D_O" localSheetId="110">#REF!</definedName>
    <definedName name="D_O" localSheetId="111">#REF!</definedName>
    <definedName name="D_O">#REF!</definedName>
    <definedName name="d_Overall" comment="Auto-added dynamic range" localSheetId="115">INDEX('T 10.1'!d__Chart1,,2)</definedName>
    <definedName name="d_Overall" comment="Auto-added dynamic range" localSheetId="135">INDEX('T 12.10'!d__Chart1,,2)</definedName>
    <definedName name="d_Overall" comment="Auto-added dynamic range" localSheetId="136">INDEX('T 12.11'!d__Chart1,,2)</definedName>
    <definedName name="d_Overall" comment="Auto-added dynamic range" localSheetId="132">INDEX(d__Chart1,,2)</definedName>
    <definedName name="d_Overall" comment="Auto-added dynamic range" localSheetId="133">INDEX(d__Chart1,,2)</definedName>
    <definedName name="d_Overall" comment="Auto-added dynamic range" localSheetId="134">INDEX(d__Chart1,,2)</definedName>
    <definedName name="d_Overall" comment="Auto-added dynamic range" localSheetId="157">INDEX('T 14.1 - 14.2'!d__Chart1,,2)</definedName>
    <definedName name="d_Overall" comment="Auto-added dynamic range" localSheetId="162">INDEX('T 15.7'!d__Chart1,,2)</definedName>
    <definedName name="d_Overall" comment="Auto-added dynamic range" localSheetId="165">INDEX('T 15.9'!d__Chart1,,2)</definedName>
    <definedName name="d_Overall" comment="Auto-added dynamic range" localSheetId="177">INDEX('T 17.1'!d__Chart1,,2)</definedName>
    <definedName name="d_Overall" comment="Auto-added dynamic range" localSheetId="185">INDEX('T 17.10'!d__Chart1,,2)</definedName>
    <definedName name="d_Overall" comment="Auto-added dynamic range" localSheetId="186">INDEX('T 17.11'!d__Chart1,,2)</definedName>
    <definedName name="d_Overall" comment="Auto-added dynamic range" localSheetId="187">INDEX('T 17.12'!d__Chart1,,2)</definedName>
    <definedName name="d_Overall" comment="Auto-added dynamic range" localSheetId="178">INDEX('T 17.2'!d__Chart1,,2)</definedName>
    <definedName name="d_Overall" comment="Auto-added dynamic range" localSheetId="179">INDEX('T 17.3'!d__Chart1,,2)</definedName>
    <definedName name="d_Overall" comment="Auto-added dynamic range" localSheetId="180">INDEX('T 17.4'!d__Chart1,,2)</definedName>
    <definedName name="d_Overall" comment="Auto-added dynamic range" localSheetId="181">INDEX('T 17.5'!d__Chart1,,2)</definedName>
    <definedName name="d_Overall" comment="Auto-added dynamic range" localSheetId="182">INDEX('T 17.6'!d__Chart1,,2)</definedName>
    <definedName name="d_Overall" comment="Auto-added dynamic range" localSheetId="183">INDEX('T 17.7 &amp; 17.8'!d__Chart1,,2)</definedName>
    <definedName name="d_Overall" comment="Auto-added dynamic range" localSheetId="184">INDEX('T 17.9'!d__Chart1,,2)</definedName>
    <definedName name="d_Overall" comment="Auto-added dynamic range" localSheetId="66">INDEX(d__Chart1,,2)</definedName>
    <definedName name="d_Overall" comment="Auto-added dynamic range" localSheetId="70">INDEX(d__Chart1,,2)</definedName>
    <definedName name="d_Overall" comment="Auto-added dynamic range" localSheetId="112">INDEX('T 9.10_9.11'!d__Chart1,,2)</definedName>
    <definedName name="d_Overall" comment="Auto-added dynamic range" localSheetId="113">INDEX('T 9.12'!d__Chart1,,2)</definedName>
    <definedName name="d_Overall" comment="Auto-added dynamic range" localSheetId="114">INDEX('T 9.12 (ctd)'!d__Chart1,,2)</definedName>
    <definedName name="d_Overall" comment="Auto-added dynamic range" localSheetId="105">INDEX('T 9.4'!d__Chart1,,2)</definedName>
    <definedName name="d_Overall" comment="Auto-added dynamic range" localSheetId="106">INDEX('T 9.5'!d__Chart1,,2)</definedName>
    <definedName name="d_Overall" comment="Auto-added dynamic range" localSheetId="107">INDEX('T 9.6'!d__Chart1,,2)</definedName>
    <definedName name="d_Overall" comment="Auto-added dynamic range" localSheetId="110">INDEX('T 9.9'!d__Chart1,,2)</definedName>
    <definedName name="d_Overall" comment="Auto-added dynamic range" localSheetId="111">INDEX('T 9.9 (ctd)'!d__Chart1,,2)</definedName>
    <definedName name="d_Overall" comment="Auto-added dynamic range">INDEX(d__Chart1,,2)</definedName>
    <definedName name="D_P" localSheetId="115">#REF!</definedName>
    <definedName name="D_P" localSheetId="135">#REF!</definedName>
    <definedName name="D_P" localSheetId="136">#REF!</definedName>
    <definedName name="D_P" localSheetId="132">#REF!</definedName>
    <definedName name="D_P" localSheetId="133">#REF!</definedName>
    <definedName name="D_P" localSheetId="134">#REF!</definedName>
    <definedName name="D_P" localSheetId="157">#REF!</definedName>
    <definedName name="D_P" localSheetId="162">#REF!</definedName>
    <definedName name="D_P" localSheetId="165">#REF!</definedName>
    <definedName name="D_P" localSheetId="177">#REF!</definedName>
    <definedName name="D_P" localSheetId="185">#REF!</definedName>
    <definedName name="D_P" localSheetId="186">#REF!</definedName>
    <definedName name="D_P" localSheetId="187">#REF!</definedName>
    <definedName name="D_P" localSheetId="178">#REF!</definedName>
    <definedName name="D_P" localSheetId="179">#REF!</definedName>
    <definedName name="D_P" localSheetId="180">#REF!</definedName>
    <definedName name="D_P" localSheetId="181">#REF!</definedName>
    <definedName name="D_P" localSheetId="182">#REF!</definedName>
    <definedName name="D_P" localSheetId="183">#REF!</definedName>
    <definedName name="D_P" localSheetId="184">#REF!</definedName>
    <definedName name="D_P" localSheetId="66">#REF!</definedName>
    <definedName name="D_P" localSheetId="70">#REF!</definedName>
    <definedName name="D_P" localSheetId="112">#REF!</definedName>
    <definedName name="D_P" localSheetId="113">#REF!</definedName>
    <definedName name="D_P" localSheetId="114">#REF!</definedName>
    <definedName name="D_P" localSheetId="105">#REF!</definedName>
    <definedName name="D_P" localSheetId="106">#REF!</definedName>
    <definedName name="D_P" localSheetId="107">#REF!</definedName>
    <definedName name="D_P" localSheetId="110">#REF!</definedName>
    <definedName name="D_P" localSheetId="111">#REF!</definedName>
    <definedName name="D_P">#REF!</definedName>
    <definedName name="d_P_house_spreads" comment="Auto-added dynamic range" localSheetId="115">INDEX(d__Chart3,1,)</definedName>
    <definedName name="d_P_house_spreads" comment="Auto-added dynamic range" localSheetId="135">INDEX('T 12.10'!d__Chart3,1,)</definedName>
    <definedName name="d_P_house_spreads" comment="Auto-added dynamic range" localSheetId="136">INDEX('T 12.11'!d__Chart3,1,)</definedName>
    <definedName name="d_P_house_spreads" comment="Auto-added dynamic range" localSheetId="132">INDEX(d__Chart3,1,)</definedName>
    <definedName name="d_P_house_spreads" comment="Auto-added dynamic range" localSheetId="133">INDEX(d__Chart3,1,)</definedName>
    <definedName name="d_P_house_spreads" comment="Auto-added dynamic range" localSheetId="134">INDEX(d__Chart3,1,)</definedName>
    <definedName name="d_P_house_spreads" comment="Auto-added dynamic range" localSheetId="157">INDEX('T 14.1 - 14.2'!d__Chart3,1,)</definedName>
    <definedName name="d_P_house_spreads" comment="Auto-added dynamic range" localSheetId="162">INDEX('T 15.7'!d__Chart3,1,)</definedName>
    <definedName name="d_P_house_spreads" comment="Auto-added dynamic range" localSheetId="165">INDEX(d__Chart3,1,)</definedName>
    <definedName name="d_P_house_spreads" comment="Auto-added dynamic range" localSheetId="177">INDEX('T 17.1'!d__Chart3,1,)</definedName>
    <definedName name="d_P_house_spreads" comment="Auto-added dynamic range" localSheetId="185">INDEX('T 17.10'!d__Chart3,1,)</definedName>
    <definedName name="d_P_house_spreads" comment="Auto-added dynamic range" localSheetId="186">INDEX('T 17.11'!d__Chart3,1,)</definedName>
    <definedName name="d_P_house_spreads" comment="Auto-added dynamic range" localSheetId="187">INDEX('T 17.12'!d__Chart3,1,)</definedName>
    <definedName name="d_P_house_spreads" comment="Auto-added dynamic range" localSheetId="178">INDEX('T 17.2'!d__Chart3,1,)</definedName>
    <definedName name="d_P_house_spreads" comment="Auto-added dynamic range" localSheetId="179">INDEX('T 17.3'!d__Chart3,1,)</definedName>
    <definedName name="d_P_house_spreads" comment="Auto-added dynamic range" localSheetId="180">INDEX('T 17.4'!d__Chart3,1,)</definedName>
    <definedName name="d_P_house_spreads" comment="Auto-added dynamic range" localSheetId="181">INDEX('T 17.5'!d__Chart3,1,)</definedName>
    <definedName name="d_P_house_spreads" comment="Auto-added dynamic range" localSheetId="182">INDEX('T 17.6'!d__Chart3,1,)</definedName>
    <definedName name="d_P_house_spreads" comment="Auto-added dynamic range" localSheetId="183">INDEX('T 17.7 &amp; 17.8'!d__Chart3,1,)</definedName>
    <definedName name="d_P_house_spreads" comment="Auto-added dynamic range" localSheetId="184">INDEX('T 17.9'!d__Chart3,1,)</definedName>
    <definedName name="d_P_house_spreads" comment="Auto-added dynamic range" localSheetId="66">INDEX(d__Chart3,1,)</definedName>
    <definedName name="d_P_house_spreads" comment="Auto-added dynamic range" localSheetId="70">INDEX(d__Chart3,1,)</definedName>
    <definedName name="d_P_house_spreads" comment="Auto-added dynamic range" localSheetId="112">INDEX('T 9.10_9.11'!d__Chart3,1,)</definedName>
    <definedName name="d_P_house_spreads" comment="Auto-added dynamic range" localSheetId="113">INDEX('T 9.12'!d__Chart3,1,)</definedName>
    <definedName name="d_P_house_spreads" comment="Auto-added dynamic range" localSheetId="114">INDEX('T 9.12 (ctd)'!d__Chart3,1,)</definedName>
    <definedName name="d_P_house_spreads" comment="Auto-added dynamic range" localSheetId="105">INDEX('T 9.4'!d__Chart3,1,)</definedName>
    <definedName name="d_P_house_spreads" comment="Auto-added dynamic range" localSheetId="106">INDEX('T 9.5'!d__Chart3,1,)</definedName>
    <definedName name="d_P_house_spreads" comment="Auto-added dynamic range" localSheetId="107">INDEX('T 9.6'!d__Chart3,1,)</definedName>
    <definedName name="d_P_house_spreads" comment="Auto-added dynamic range" localSheetId="110">INDEX('T 9.9'!d__Chart3,1,)</definedName>
    <definedName name="d_P_house_spreads" comment="Auto-added dynamic range" localSheetId="111">INDEX('T 9.9 (ctd)'!d__Chart3,1,)</definedName>
    <definedName name="d_P_house_spreads" comment="Auto-added dynamic range">INDEX(d__Chart3,1,)</definedName>
    <definedName name="d_P_Large_Availability" comment="Auto-added dynamic range" localSheetId="115">INDEX(d__Chart7,,6)</definedName>
    <definedName name="d_P_Large_Availability" comment="Auto-added dynamic range" localSheetId="135">INDEX('T 12.10'!d__Chart7,,6)</definedName>
    <definedName name="d_P_Large_Availability" comment="Auto-added dynamic range" localSheetId="136">INDEX('T 12.11'!d__Chart7,,6)</definedName>
    <definedName name="d_P_Large_Availability" comment="Auto-added dynamic range" localSheetId="132">INDEX(d__Chart7,,6)</definedName>
    <definedName name="d_P_Large_Availability" comment="Auto-added dynamic range" localSheetId="133">INDEX(d__Chart7,,6)</definedName>
    <definedName name="d_P_Large_Availability" comment="Auto-added dynamic range" localSheetId="134">INDEX(d__Chart7,,6)</definedName>
    <definedName name="d_P_Large_Availability" comment="Auto-added dynamic range" localSheetId="157">INDEX('T 14.1 - 14.2'!d__Chart7,,6)</definedName>
    <definedName name="d_P_Large_Availability" comment="Auto-added dynamic range" localSheetId="162">INDEX(d__Chart7,,6)</definedName>
    <definedName name="d_P_Large_Availability" comment="Auto-added dynamic range" localSheetId="165">INDEX(d__Chart7,,6)</definedName>
    <definedName name="d_P_Large_Availability" comment="Auto-added dynamic range" localSheetId="177">INDEX(d__Chart7,,6)</definedName>
    <definedName name="d_P_Large_Availability" comment="Auto-added dynamic range" localSheetId="185">INDEX('T 17.10'!d__Chart7,,6)</definedName>
    <definedName name="d_P_Large_Availability" comment="Auto-added dynamic range" localSheetId="186">INDEX('T 17.11'!d__Chart7,,6)</definedName>
    <definedName name="d_P_Large_Availability" comment="Auto-added dynamic range" localSheetId="187">INDEX('T 17.12'!d__Chart7,,6)</definedName>
    <definedName name="d_P_Large_Availability" comment="Auto-added dynamic range" localSheetId="178">INDEX('T 17.2'!d__Chart7,,6)</definedName>
    <definedName name="d_P_Large_Availability" comment="Auto-added dynamic range" localSheetId="179">INDEX('T 17.3'!d__Chart7,,6)</definedName>
    <definedName name="d_P_Large_Availability" comment="Auto-added dynamic range" localSheetId="180">INDEX('T 17.4'!d__Chart7,,6)</definedName>
    <definedName name="d_P_Large_Availability" comment="Auto-added dynamic range" localSheetId="181">INDEX('T 17.5'!d__Chart7,,6)</definedName>
    <definedName name="d_P_Large_Availability" comment="Auto-added dynamic range" localSheetId="182">INDEX('T 17.6'!d__Chart7,,6)</definedName>
    <definedName name="d_P_Large_Availability" comment="Auto-added dynamic range" localSheetId="183">INDEX('T 17.7 &amp; 17.8'!d__Chart7,,6)</definedName>
    <definedName name="d_P_Large_Availability" comment="Auto-added dynamic range" localSheetId="184">INDEX('T 17.9'!d__Chart7,,6)</definedName>
    <definedName name="d_P_Large_Availability" comment="Auto-added dynamic range" localSheetId="66">INDEX(d__Chart7,,6)</definedName>
    <definedName name="d_P_Large_Availability" comment="Auto-added dynamic range" localSheetId="70">INDEX(d__Chart7,,6)</definedName>
    <definedName name="d_P_Large_Availability" comment="Auto-added dynamic range" localSheetId="112">INDEX('T 9.10_9.11'!d__Chart7,,6)</definedName>
    <definedName name="d_P_Large_Availability" comment="Auto-added dynamic range" localSheetId="113">INDEX('T 9.12'!d__Chart7,,6)</definedName>
    <definedName name="d_P_Large_Availability" comment="Auto-added dynamic range" localSheetId="114">INDEX('T 9.12 (ctd)'!d__Chart7,,6)</definedName>
    <definedName name="d_P_Large_Availability" comment="Auto-added dynamic range" localSheetId="105">INDEX('T 9.4'!d__Chart7,,6)</definedName>
    <definedName name="d_P_Large_Availability" comment="Auto-added dynamic range" localSheetId="106">INDEX('T 9.5'!d__Chart7,,6)</definedName>
    <definedName name="d_P_Large_Availability" comment="Auto-added dynamic range" localSheetId="107">INDEX('T 9.6'!d__Chart7,,6)</definedName>
    <definedName name="d_P_Large_Availability" comment="Auto-added dynamic range" localSheetId="110">INDEX('T 9.9'!d__Chart7,,6)</definedName>
    <definedName name="d_P_Large_Availability" comment="Auto-added dynamic range" localSheetId="111">INDEX('T 9.9 (ctd)'!d__Chart7,,6)</definedName>
    <definedName name="d_P_Large_Availability" comment="Auto-added dynamic range">INDEX(d__Chart7,,6)</definedName>
    <definedName name="d_P_Large_Demand" comment="Auto-added dynamic range" localSheetId="115">INDEX(d__Chart9,,5)</definedName>
    <definedName name="d_P_Large_Demand" comment="Auto-added dynamic range" localSheetId="135">INDEX('T 12.10'!d__Chart9,,5)</definedName>
    <definedName name="d_P_Large_Demand" comment="Auto-added dynamic range" localSheetId="136">INDEX('T 12.11'!d__Chart9,,5)</definedName>
    <definedName name="d_P_Large_Demand" comment="Auto-added dynamic range" localSheetId="132">INDEX(d__Chart9,,5)</definedName>
    <definedName name="d_P_Large_Demand" comment="Auto-added dynamic range" localSheetId="133">INDEX(d__Chart9,,5)</definedName>
    <definedName name="d_P_Large_Demand" comment="Auto-added dynamic range" localSheetId="134">INDEX(d__Chart9,,5)</definedName>
    <definedName name="d_P_Large_Demand" comment="Auto-added dynamic range" localSheetId="157">INDEX('T 14.1 - 14.2'!d__Chart9,,5)</definedName>
    <definedName name="d_P_Large_Demand" comment="Auto-added dynamic range" localSheetId="162">INDEX(d__Chart9,,5)</definedName>
    <definedName name="d_P_Large_Demand" comment="Auto-added dynamic range" localSheetId="165">INDEX(d__Chart9,,5)</definedName>
    <definedName name="d_P_Large_Demand" comment="Auto-added dynamic range" localSheetId="177">INDEX(d__Chart9,,5)</definedName>
    <definedName name="d_P_Large_Demand" comment="Auto-added dynamic range" localSheetId="185">INDEX('T 17.10'!d__Chart9,,5)</definedName>
    <definedName name="d_P_Large_Demand" comment="Auto-added dynamic range" localSheetId="186">INDEX('T 17.11'!d__Chart9,,5)</definedName>
    <definedName name="d_P_Large_Demand" comment="Auto-added dynamic range" localSheetId="187">INDEX('T 17.12'!d__Chart9,,5)</definedName>
    <definedName name="d_P_Large_Demand" comment="Auto-added dynamic range" localSheetId="178">INDEX('T 17.2'!d__Chart9,,5)</definedName>
    <definedName name="d_P_Large_Demand" comment="Auto-added dynamic range" localSheetId="179">INDEX('T 17.3'!d__Chart9,,5)</definedName>
    <definedName name="d_P_Large_Demand" comment="Auto-added dynamic range" localSheetId="180">INDEX('T 17.4'!d__Chart9,,5)</definedName>
    <definedName name="d_P_Large_Demand" comment="Auto-added dynamic range" localSheetId="181">INDEX('T 17.5'!d__Chart9,,5)</definedName>
    <definedName name="d_P_Large_Demand" comment="Auto-added dynamic range" localSheetId="182">INDEX('T 17.6'!d__Chart9,,5)</definedName>
    <definedName name="d_P_Large_Demand" comment="Auto-added dynamic range" localSheetId="183">INDEX('T 17.7 &amp; 17.8'!d__Chart9,,5)</definedName>
    <definedName name="d_P_Large_Demand" comment="Auto-added dynamic range" localSheetId="184">INDEX('T 17.9'!d__Chart9,,5)</definedName>
    <definedName name="d_P_Large_Demand" comment="Auto-added dynamic range" localSheetId="66">INDEX(d__Chart9,,5)</definedName>
    <definedName name="d_P_Large_Demand" comment="Auto-added dynamic range" localSheetId="70">INDEX(d__Chart9,,5)</definedName>
    <definedName name="d_P_Large_Demand" comment="Auto-added dynamic range" localSheetId="112">INDEX('T 9.10_9.11'!d__Chart9,,5)</definedName>
    <definedName name="d_P_Large_Demand" comment="Auto-added dynamic range" localSheetId="113">INDEX('T 9.12'!d__Chart9,,5)</definedName>
    <definedName name="d_P_Large_Demand" comment="Auto-added dynamic range" localSheetId="114">INDEX('T 9.12 (ctd)'!d__Chart9,,5)</definedName>
    <definedName name="d_P_Large_Demand" comment="Auto-added dynamic range" localSheetId="105">INDEX('T 9.4'!d__Chart9,,5)</definedName>
    <definedName name="d_P_Large_Demand" comment="Auto-added dynamic range" localSheetId="106">INDEX('T 9.5'!d__Chart9,,5)</definedName>
    <definedName name="d_P_Large_Demand" comment="Auto-added dynamic range" localSheetId="107">INDEX('T 9.6'!d__Chart9,,5)</definedName>
    <definedName name="d_P_Large_Demand" comment="Auto-added dynamic range" localSheetId="110">INDEX('T 9.9'!d__Chart9,,5)</definedName>
    <definedName name="d_P_Large_Demand" comment="Auto-added dynamic range" localSheetId="111">INDEX('T 9.9 (ctd)'!d__Chart9,,5)</definedName>
    <definedName name="d_P_Large_Demand" comment="Auto-added dynamic range">INDEX(d__Chart9,,5)</definedName>
    <definedName name="d_P_Large_Spreads" comment="Auto-added dynamic range" localSheetId="115">INDEX(d__Chart8,,5)</definedName>
    <definedName name="d_P_Large_Spreads" comment="Auto-added dynamic range" localSheetId="135">INDEX('T 12.10'!d__Chart8,,5)</definedName>
    <definedName name="d_P_Large_Spreads" comment="Auto-added dynamic range" localSheetId="136">INDEX('T 12.11'!d__Chart8,,5)</definedName>
    <definedName name="d_P_Large_Spreads" comment="Auto-added dynamic range" localSheetId="132">INDEX(d__Chart8,,5)</definedName>
    <definedName name="d_P_Large_Spreads" comment="Auto-added dynamic range" localSheetId="133">INDEX(d__Chart8,,5)</definedName>
    <definedName name="d_P_Large_Spreads" comment="Auto-added dynamic range" localSheetId="134">INDEX(d__Chart8,,5)</definedName>
    <definedName name="d_P_Large_Spreads" comment="Auto-added dynamic range" localSheetId="157">INDEX('T 14.1 - 14.2'!d__Chart8,,5)</definedName>
    <definedName name="d_P_Large_Spreads" comment="Auto-added dynamic range" localSheetId="162">INDEX(d__Chart8,,5)</definedName>
    <definedName name="d_P_Large_Spreads" comment="Auto-added dynamic range" localSheetId="165">INDEX(d__Chart8,,5)</definedName>
    <definedName name="d_P_Large_Spreads" comment="Auto-added dynamic range" localSheetId="177">INDEX(d__Chart8,,5)</definedName>
    <definedName name="d_P_Large_Spreads" comment="Auto-added dynamic range" localSheetId="185">INDEX('T 17.10'!d__Chart8,,5)</definedName>
    <definedName name="d_P_Large_Spreads" comment="Auto-added dynamic range" localSheetId="186">INDEX('T 17.11'!d__Chart8,,5)</definedName>
    <definedName name="d_P_Large_Spreads" comment="Auto-added dynamic range" localSheetId="187">INDEX('T 17.12'!d__Chart8,,5)</definedName>
    <definedName name="d_P_Large_Spreads" comment="Auto-added dynamic range" localSheetId="178">INDEX('T 17.2'!d__Chart8,,5)</definedName>
    <definedName name="d_P_Large_Spreads" comment="Auto-added dynamic range" localSheetId="179">INDEX('T 17.3'!d__Chart8,,5)</definedName>
    <definedName name="d_P_Large_Spreads" comment="Auto-added dynamic range" localSheetId="180">INDEX('T 17.4'!d__Chart8,,5)</definedName>
    <definedName name="d_P_Large_Spreads" comment="Auto-added dynamic range" localSheetId="181">INDEX('T 17.5'!d__Chart8,,5)</definedName>
    <definedName name="d_P_Large_Spreads" comment="Auto-added dynamic range" localSheetId="182">INDEX('T 17.6'!d__Chart8,,5)</definedName>
    <definedName name="d_P_Large_Spreads" comment="Auto-added dynamic range" localSheetId="183">INDEX('T 17.7 &amp; 17.8'!d__Chart8,,5)</definedName>
    <definedName name="d_P_Large_Spreads" comment="Auto-added dynamic range" localSheetId="184">INDEX('T 17.9'!d__Chart8,,5)</definedName>
    <definedName name="d_P_Large_Spreads" comment="Auto-added dynamic range" localSheetId="66">INDEX(d__Chart8,,5)</definedName>
    <definedName name="d_P_Large_Spreads" comment="Auto-added dynamic range" localSheetId="70">INDEX(d__Chart8,,5)</definedName>
    <definedName name="d_P_Large_Spreads" comment="Auto-added dynamic range" localSheetId="112">INDEX('T 9.10_9.11'!d__Chart8,,5)</definedName>
    <definedName name="d_P_Large_Spreads" comment="Auto-added dynamic range" localSheetId="113">INDEX('T 9.12'!d__Chart8,,5)</definedName>
    <definedName name="d_P_Large_Spreads" comment="Auto-added dynamic range" localSheetId="114">INDEX('T 9.12 (ctd)'!d__Chart8,,5)</definedName>
    <definedName name="d_P_Large_Spreads" comment="Auto-added dynamic range" localSheetId="105">INDEX('T 9.4'!d__Chart8,,5)</definedName>
    <definedName name="d_P_Large_Spreads" comment="Auto-added dynamic range" localSheetId="106">INDEX('T 9.5'!d__Chart8,,5)</definedName>
    <definedName name="d_P_Large_Spreads" comment="Auto-added dynamic range" localSheetId="107">INDEX('T 9.6'!d__Chart8,,5)</definedName>
    <definedName name="d_P_Large_Spreads" comment="Auto-added dynamic range" localSheetId="110">INDEX('T 9.9'!d__Chart8,,5)</definedName>
    <definedName name="d_P_Large_Spreads" comment="Auto-added dynamic range" localSheetId="111">INDEX('T 9.9 (ctd)'!d__Chart8,,5)</definedName>
    <definedName name="d_P_Large_Spreads" comment="Auto-added dynamic range">INDEX(d__Chart8,,5)</definedName>
    <definedName name="d_P_Medium_Availability" comment="Auto-added dynamic range" localSheetId="115">INDEX(d__Chart7,,4)</definedName>
    <definedName name="d_P_Medium_Availability" comment="Auto-added dynamic range" localSheetId="135">INDEX('T 12.10'!d__Chart7,,4)</definedName>
    <definedName name="d_P_Medium_Availability" comment="Auto-added dynamic range" localSheetId="136">INDEX('T 12.11'!d__Chart7,,4)</definedName>
    <definedName name="d_P_Medium_Availability" comment="Auto-added dynamic range" localSheetId="132">INDEX(d__Chart7,,4)</definedName>
    <definedName name="d_P_Medium_Availability" comment="Auto-added dynamic range" localSheetId="133">INDEX(d__Chart7,,4)</definedName>
    <definedName name="d_P_Medium_Availability" comment="Auto-added dynamic range" localSheetId="134">INDEX(d__Chart7,,4)</definedName>
    <definedName name="d_P_Medium_Availability" comment="Auto-added dynamic range" localSheetId="157">INDEX('T 14.1 - 14.2'!d__Chart7,,4)</definedName>
    <definedName name="d_P_Medium_Availability" comment="Auto-added dynamic range" localSheetId="162">INDEX(d__Chart7,,4)</definedName>
    <definedName name="d_P_Medium_Availability" comment="Auto-added dynamic range" localSheetId="165">INDEX(d__Chart7,,4)</definedName>
    <definedName name="d_P_Medium_Availability" comment="Auto-added dynamic range" localSheetId="177">INDEX(d__Chart7,,4)</definedName>
    <definedName name="d_P_Medium_Availability" comment="Auto-added dynamic range" localSheetId="185">INDEX('T 17.10'!d__Chart7,,4)</definedName>
    <definedName name="d_P_Medium_Availability" comment="Auto-added dynamic range" localSheetId="186">INDEX('T 17.11'!d__Chart7,,4)</definedName>
    <definedName name="d_P_Medium_Availability" comment="Auto-added dynamic range" localSheetId="187">INDEX('T 17.12'!d__Chart7,,4)</definedName>
    <definedName name="d_P_Medium_Availability" comment="Auto-added dynamic range" localSheetId="178">INDEX('T 17.2'!d__Chart7,,4)</definedName>
    <definedName name="d_P_Medium_Availability" comment="Auto-added dynamic range" localSheetId="179">INDEX('T 17.3'!d__Chart7,,4)</definedName>
    <definedName name="d_P_Medium_Availability" comment="Auto-added dynamic range" localSheetId="180">INDEX('T 17.4'!d__Chart7,,4)</definedName>
    <definedName name="d_P_Medium_Availability" comment="Auto-added dynamic range" localSheetId="181">INDEX('T 17.5'!d__Chart7,,4)</definedName>
    <definedName name="d_P_Medium_Availability" comment="Auto-added dynamic range" localSheetId="182">INDEX('T 17.6'!d__Chart7,,4)</definedName>
    <definedName name="d_P_Medium_Availability" comment="Auto-added dynamic range" localSheetId="183">INDEX('T 17.7 &amp; 17.8'!d__Chart7,,4)</definedName>
    <definedName name="d_P_Medium_Availability" comment="Auto-added dynamic range" localSheetId="184">INDEX('T 17.9'!d__Chart7,,4)</definedName>
    <definedName name="d_P_Medium_Availability" comment="Auto-added dynamic range" localSheetId="66">INDEX(d__Chart7,,4)</definedName>
    <definedName name="d_P_Medium_Availability" comment="Auto-added dynamic range" localSheetId="70">INDEX(d__Chart7,,4)</definedName>
    <definedName name="d_P_Medium_Availability" comment="Auto-added dynamic range" localSheetId="112">INDEX('T 9.10_9.11'!d__Chart7,,4)</definedName>
    <definedName name="d_P_Medium_Availability" comment="Auto-added dynamic range" localSheetId="113">INDEX('T 9.12'!d__Chart7,,4)</definedName>
    <definedName name="d_P_Medium_Availability" comment="Auto-added dynamic range" localSheetId="114">INDEX('T 9.12 (ctd)'!d__Chart7,,4)</definedName>
    <definedName name="d_P_Medium_Availability" comment="Auto-added dynamic range" localSheetId="105">INDEX('T 9.4'!d__Chart7,,4)</definedName>
    <definedName name="d_P_Medium_Availability" comment="Auto-added dynamic range" localSheetId="106">INDEX('T 9.5'!d__Chart7,,4)</definedName>
    <definedName name="d_P_Medium_Availability" comment="Auto-added dynamic range" localSheetId="107">INDEX('T 9.6'!d__Chart7,,4)</definedName>
    <definedName name="d_P_Medium_Availability" comment="Auto-added dynamic range" localSheetId="110">INDEX('T 9.9'!d__Chart7,,4)</definedName>
    <definedName name="d_P_Medium_Availability" comment="Auto-added dynamic range" localSheetId="111">INDEX('T 9.9 (ctd)'!d__Chart7,,4)</definedName>
    <definedName name="d_P_Medium_Availability" comment="Auto-added dynamic range">INDEX(d__Chart7,,4)</definedName>
    <definedName name="d_P_Medium_Demand" comment="Auto-added dynamic range" localSheetId="115">INDEX(d__Chart9,,3)</definedName>
    <definedName name="d_P_Medium_Demand" comment="Auto-added dynamic range" localSheetId="135">INDEX('T 12.10'!d__Chart9,,3)</definedName>
    <definedName name="d_P_Medium_Demand" comment="Auto-added dynamic range" localSheetId="136">INDEX('T 12.11'!d__Chart9,,3)</definedName>
    <definedName name="d_P_Medium_Demand" comment="Auto-added dynamic range" localSheetId="132">INDEX(d__Chart9,,3)</definedName>
    <definedName name="d_P_Medium_Demand" comment="Auto-added dynamic range" localSheetId="133">INDEX(d__Chart9,,3)</definedName>
    <definedName name="d_P_Medium_Demand" comment="Auto-added dynamic range" localSheetId="134">INDEX(d__Chart9,,3)</definedName>
    <definedName name="d_P_Medium_Demand" comment="Auto-added dynamic range" localSheetId="157">INDEX('T 14.1 - 14.2'!d__Chart9,,3)</definedName>
    <definedName name="d_P_Medium_Demand" comment="Auto-added dynamic range" localSheetId="162">INDEX(d__Chart9,,3)</definedName>
    <definedName name="d_P_Medium_Demand" comment="Auto-added dynamic range" localSheetId="165">INDEX(d__Chart9,,3)</definedName>
    <definedName name="d_P_Medium_Demand" comment="Auto-added dynamic range" localSheetId="177">INDEX(d__Chart9,,3)</definedName>
    <definedName name="d_P_Medium_Demand" comment="Auto-added dynamic range" localSheetId="185">INDEX('T 17.10'!d__Chart9,,3)</definedName>
    <definedName name="d_P_Medium_Demand" comment="Auto-added dynamic range" localSheetId="186">INDEX('T 17.11'!d__Chart9,,3)</definedName>
    <definedName name="d_P_Medium_Demand" comment="Auto-added dynamic range" localSheetId="187">INDEX('T 17.12'!d__Chart9,,3)</definedName>
    <definedName name="d_P_Medium_Demand" comment="Auto-added dynamic range" localSheetId="178">INDEX('T 17.2'!d__Chart9,,3)</definedName>
    <definedName name="d_P_Medium_Demand" comment="Auto-added dynamic range" localSheetId="179">INDEX('T 17.3'!d__Chart9,,3)</definedName>
    <definedName name="d_P_Medium_Demand" comment="Auto-added dynamic range" localSheetId="180">INDEX('T 17.4'!d__Chart9,,3)</definedName>
    <definedName name="d_P_Medium_Demand" comment="Auto-added dynamic range" localSheetId="181">INDEX('T 17.5'!d__Chart9,,3)</definedName>
    <definedName name="d_P_Medium_Demand" comment="Auto-added dynamic range" localSheetId="182">INDEX('T 17.6'!d__Chart9,,3)</definedName>
    <definedName name="d_P_Medium_Demand" comment="Auto-added dynamic range" localSheetId="183">INDEX('T 17.7 &amp; 17.8'!d__Chart9,,3)</definedName>
    <definedName name="d_P_Medium_Demand" comment="Auto-added dynamic range" localSheetId="184">INDEX('T 17.9'!d__Chart9,,3)</definedName>
    <definedName name="d_P_Medium_Demand" comment="Auto-added dynamic range" localSheetId="66">INDEX(d__Chart9,,3)</definedName>
    <definedName name="d_P_Medium_Demand" comment="Auto-added dynamic range" localSheetId="70">INDEX(d__Chart9,,3)</definedName>
    <definedName name="d_P_Medium_Demand" comment="Auto-added dynamic range" localSheetId="112">INDEX('T 9.10_9.11'!d__Chart9,,3)</definedName>
    <definedName name="d_P_Medium_Demand" comment="Auto-added dynamic range" localSheetId="113">INDEX('T 9.12'!d__Chart9,,3)</definedName>
    <definedName name="d_P_Medium_Demand" comment="Auto-added dynamic range" localSheetId="114">INDEX('T 9.12 (ctd)'!d__Chart9,,3)</definedName>
    <definedName name="d_P_Medium_Demand" comment="Auto-added dynamic range" localSheetId="105">INDEX('T 9.4'!d__Chart9,,3)</definedName>
    <definedName name="d_P_Medium_Demand" comment="Auto-added dynamic range" localSheetId="106">INDEX('T 9.5'!d__Chart9,,3)</definedName>
    <definedName name="d_P_Medium_Demand" comment="Auto-added dynamic range" localSheetId="107">INDEX('T 9.6'!d__Chart9,,3)</definedName>
    <definedName name="d_P_Medium_Demand" comment="Auto-added dynamic range" localSheetId="110">INDEX('T 9.9'!d__Chart9,,3)</definedName>
    <definedName name="d_P_Medium_Demand" comment="Auto-added dynamic range" localSheetId="111">INDEX('T 9.9 (ctd)'!d__Chart9,,3)</definedName>
    <definedName name="d_P_Medium_Demand" comment="Auto-added dynamic range">INDEX(d__Chart9,,3)</definedName>
    <definedName name="d_P_Medium_Spreads" comment="Auto-added dynamic range" localSheetId="115">INDEX(d__Chart8,,3)</definedName>
    <definedName name="d_P_Medium_Spreads" comment="Auto-added dynamic range" localSheetId="135">INDEX('T 12.10'!d__Chart8,,3)</definedName>
    <definedName name="d_P_Medium_Spreads" comment="Auto-added dynamic range" localSheetId="136">INDEX('T 12.11'!d__Chart8,,3)</definedName>
    <definedName name="d_P_Medium_Spreads" comment="Auto-added dynamic range" localSheetId="132">INDEX(d__Chart8,,3)</definedName>
    <definedName name="d_P_Medium_Spreads" comment="Auto-added dynamic range" localSheetId="133">INDEX(d__Chart8,,3)</definedName>
    <definedName name="d_P_Medium_Spreads" comment="Auto-added dynamic range" localSheetId="134">INDEX(d__Chart8,,3)</definedName>
    <definedName name="d_P_Medium_Spreads" comment="Auto-added dynamic range" localSheetId="157">INDEX('T 14.1 - 14.2'!d__Chart8,,3)</definedName>
    <definedName name="d_P_Medium_Spreads" comment="Auto-added dynamic range" localSheetId="162">INDEX(d__Chart8,,3)</definedName>
    <definedName name="d_P_Medium_Spreads" comment="Auto-added dynamic range" localSheetId="165">INDEX(d__Chart8,,3)</definedName>
    <definedName name="d_P_Medium_Spreads" comment="Auto-added dynamic range" localSheetId="177">INDEX(d__Chart8,,3)</definedName>
    <definedName name="d_P_Medium_Spreads" comment="Auto-added dynamic range" localSheetId="185">INDEX('T 17.10'!d__Chart8,,3)</definedName>
    <definedName name="d_P_Medium_Spreads" comment="Auto-added dynamic range" localSheetId="186">INDEX('T 17.11'!d__Chart8,,3)</definedName>
    <definedName name="d_P_Medium_Spreads" comment="Auto-added dynamic range" localSheetId="187">INDEX('T 17.12'!d__Chart8,,3)</definedName>
    <definedName name="d_P_Medium_Spreads" comment="Auto-added dynamic range" localSheetId="178">INDEX('T 17.2'!d__Chart8,,3)</definedName>
    <definedName name="d_P_Medium_Spreads" comment="Auto-added dynamic range" localSheetId="179">INDEX('T 17.3'!d__Chart8,,3)</definedName>
    <definedName name="d_P_Medium_Spreads" comment="Auto-added dynamic range" localSheetId="180">INDEX('T 17.4'!d__Chart8,,3)</definedName>
    <definedName name="d_P_Medium_Spreads" comment="Auto-added dynamic range" localSheetId="181">INDEX('T 17.5'!d__Chart8,,3)</definedName>
    <definedName name="d_P_Medium_Spreads" comment="Auto-added dynamic range" localSheetId="182">INDEX('T 17.6'!d__Chart8,,3)</definedName>
    <definedName name="d_P_Medium_Spreads" comment="Auto-added dynamic range" localSheetId="183">INDEX('T 17.7 &amp; 17.8'!d__Chart8,,3)</definedName>
    <definedName name="d_P_Medium_Spreads" comment="Auto-added dynamic range" localSheetId="184">INDEX('T 17.9'!d__Chart8,,3)</definedName>
    <definedName name="d_P_Medium_Spreads" comment="Auto-added dynamic range" localSheetId="66">INDEX(d__Chart8,,3)</definedName>
    <definedName name="d_P_Medium_Spreads" comment="Auto-added dynamic range" localSheetId="70">INDEX(d__Chart8,,3)</definedName>
    <definedName name="d_P_Medium_Spreads" comment="Auto-added dynamic range" localSheetId="112">INDEX('T 9.10_9.11'!d__Chart8,,3)</definedName>
    <definedName name="d_P_Medium_Spreads" comment="Auto-added dynamic range" localSheetId="113">INDEX('T 9.12'!d__Chart8,,3)</definedName>
    <definedName name="d_P_Medium_Spreads" comment="Auto-added dynamic range" localSheetId="114">INDEX('T 9.12 (ctd)'!d__Chart8,,3)</definedName>
    <definedName name="d_P_Medium_Spreads" comment="Auto-added dynamic range" localSheetId="105">INDEX('T 9.4'!d__Chart8,,3)</definedName>
    <definedName name="d_P_Medium_Spreads" comment="Auto-added dynamic range" localSheetId="106">INDEX('T 9.5'!d__Chart8,,3)</definedName>
    <definedName name="d_P_Medium_Spreads" comment="Auto-added dynamic range" localSheetId="107">INDEX('T 9.6'!d__Chart8,,3)</definedName>
    <definedName name="d_P_Medium_Spreads" comment="Auto-added dynamic range" localSheetId="110">INDEX('T 9.9'!d__Chart8,,3)</definedName>
    <definedName name="d_P_Medium_Spreads" comment="Auto-added dynamic range" localSheetId="111">INDEX('T 9.9 (ctd)'!d__Chart8,,3)</definedName>
    <definedName name="d_P_Medium_Spreads" comment="Auto-added dynamic range">INDEX(d__Chart8,,3)</definedName>
    <definedName name="d_P_Sec_spreads" comment="Auto-added dynamic range" localSheetId="115">INDEX('T 10.1'!d__Chart2,1,)</definedName>
    <definedName name="d_P_Sec_spreads" comment="Auto-added dynamic range" localSheetId="135">INDEX('T 12.10'!d__Chart2,1,)</definedName>
    <definedName name="d_P_Sec_spreads" comment="Auto-added dynamic range" localSheetId="136">INDEX('T 12.11'!d__Chart2,1,)</definedName>
    <definedName name="d_P_Sec_spreads" comment="Auto-added dynamic range" localSheetId="132">INDEX(d__Chart2,1,)</definedName>
    <definedName name="d_P_Sec_spreads" comment="Auto-added dynamic range" localSheetId="133">INDEX(d__Chart2,1,)</definedName>
    <definedName name="d_P_Sec_spreads" comment="Auto-added dynamic range" localSheetId="134">INDEX(d__Chart2,1,)</definedName>
    <definedName name="d_P_Sec_spreads" comment="Auto-added dynamic range" localSheetId="157">INDEX('T 14.1 - 14.2'!d__Chart2,1,)</definedName>
    <definedName name="d_P_Sec_spreads" comment="Auto-added dynamic range" localSheetId="162">INDEX('T 15.7'!d__Chart2,1,)</definedName>
    <definedName name="d_P_Sec_spreads" comment="Auto-added dynamic range" localSheetId="165">INDEX(d__Chart2,1,)</definedName>
    <definedName name="d_P_Sec_spreads" comment="Auto-added dynamic range" localSheetId="177">INDEX('T 17.1'!d__Chart2,1,)</definedName>
    <definedName name="d_P_Sec_spreads" comment="Auto-added dynamic range" localSheetId="185">INDEX('T 17.10'!d__Chart2,1,)</definedName>
    <definedName name="d_P_Sec_spreads" comment="Auto-added dynamic range" localSheetId="186">INDEX('T 17.11'!d__Chart2,1,)</definedName>
    <definedName name="d_P_Sec_spreads" comment="Auto-added dynamic range" localSheetId="187">INDEX('T 17.12'!d__Chart2,1,)</definedName>
    <definedName name="d_P_Sec_spreads" comment="Auto-added dynamic range" localSheetId="178">INDEX('T 17.2'!d__Chart2,1,)</definedName>
    <definedName name="d_P_Sec_spreads" comment="Auto-added dynamic range" localSheetId="179">INDEX('T 17.3'!d__Chart2,1,)</definedName>
    <definedName name="d_P_Sec_spreads" comment="Auto-added dynamic range" localSheetId="180">INDEX('T 17.4'!d__Chart2,1,)</definedName>
    <definedName name="d_P_Sec_spreads" comment="Auto-added dynamic range" localSheetId="181">INDEX('T 17.5'!d__Chart2,1,)</definedName>
    <definedName name="d_P_Sec_spreads" comment="Auto-added dynamic range" localSheetId="182">INDEX('T 17.6'!d__Chart2,1,)</definedName>
    <definedName name="d_P_Sec_spreads" comment="Auto-added dynamic range" localSheetId="183">INDEX('T 17.7 &amp; 17.8'!d__Chart2,1,)</definedName>
    <definedName name="d_P_Sec_spreads" comment="Auto-added dynamic range" localSheetId="184">INDEX('T 17.9'!d__Chart2,1,)</definedName>
    <definedName name="d_P_Sec_spreads" comment="Auto-added dynamic range" localSheetId="66">INDEX(d__Chart2,1,)</definedName>
    <definedName name="d_P_Sec_spreads" comment="Auto-added dynamic range" localSheetId="70">INDEX(d__Chart2,1,)</definedName>
    <definedName name="d_P_Sec_spreads" comment="Auto-added dynamic range" localSheetId="112">INDEX('T 9.10_9.11'!d__Chart2,1,)</definedName>
    <definedName name="d_P_Sec_spreads" comment="Auto-added dynamic range" localSheetId="113">INDEX('T 9.12'!d__Chart2,1,)</definedName>
    <definedName name="d_P_Sec_spreads" comment="Auto-added dynamic range" localSheetId="114">INDEX('T 9.12 (ctd)'!d__Chart2,1,)</definedName>
    <definedName name="d_P_Sec_spreads" comment="Auto-added dynamic range" localSheetId="105">INDEX('T 9.4'!d__Chart2,1,)</definedName>
    <definedName name="d_P_Sec_spreads" comment="Auto-added dynamic range" localSheetId="106">INDEX('T 9.5'!d__Chart2,1,)</definedName>
    <definedName name="d_P_Sec_spreads" comment="Auto-added dynamic range" localSheetId="107">INDEX('T 9.6'!d__Chart2,1,)</definedName>
    <definedName name="d_P_Sec_spreads" comment="Auto-added dynamic range" localSheetId="110">INDEX('T 9.9'!d__Chart2,1,)</definedName>
    <definedName name="d_P_Sec_spreads" comment="Auto-added dynamic range" localSheetId="111">INDEX('T 9.9 (ctd)'!d__Chart2,1,)</definedName>
    <definedName name="d_P_Sec_spreads" comment="Auto-added dynamic range">INDEX(d__Chart2,1,)</definedName>
    <definedName name="d_P_Small_Availability" comment="Auto-added dynamic range" localSheetId="115">INDEX(d__Chart7,,2)</definedName>
    <definedName name="d_P_Small_Availability" comment="Auto-added dynamic range" localSheetId="135">INDEX('T 12.10'!d__Chart7,,2)</definedName>
    <definedName name="d_P_Small_Availability" comment="Auto-added dynamic range" localSheetId="136">INDEX('T 12.11'!d__Chart7,,2)</definedName>
    <definedName name="d_P_Small_Availability" comment="Auto-added dynamic range" localSheetId="132">INDEX(d__Chart7,,2)</definedName>
    <definedName name="d_P_Small_Availability" comment="Auto-added dynamic range" localSheetId="133">INDEX(d__Chart7,,2)</definedName>
    <definedName name="d_P_Small_Availability" comment="Auto-added dynamic range" localSheetId="134">INDEX(d__Chart7,,2)</definedName>
    <definedName name="d_P_Small_Availability" comment="Auto-added dynamic range" localSheetId="157">INDEX('T 14.1 - 14.2'!d__Chart7,,2)</definedName>
    <definedName name="d_P_Small_Availability" comment="Auto-added dynamic range" localSheetId="162">INDEX(d__Chart7,,2)</definedName>
    <definedName name="d_P_Small_Availability" comment="Auto-added dynamic range" localSheetId="165">INDEX(d__Chart7,,2)</definedName>
    <definedName name="d_P_Small_Availability" comment="Auto-added dynamic range" localSheetId="177">INDEX(d__Chart7,,2)</definedName>
    <definedName name="d_P_Small_Availability" comment="Auto-added dynamic range" localSheetId="185">INDEX('T 17.10'!d__Chart7,,2)</definedName>
    <definedName name="d_P_Small_Availability" comment="Auto-added dynamic range" localSheetId="186">INDEX('T 17.11'!d__Chart7,,2)</definedName>
    <definedName name="d_P_Small_Availability" comment="Auto-added dynamic range" localSheetId="187">INDEX('T 17.12'!d__Chart7,,2)</definedName>
    <definedName name="d_P_Small_Availability" comment="Auto-added dynamic range" localSheetId="178">INDEX('T 17.2'!d__Chart7,,2)</definedName>
    <definedName name="d_P_Small_Availability" comment="Auto-added dynamic range" localSheetId="179">INDEX('T 17.3'!d__Chart7,,2)</definedName>
    <definedName name="d_P_Small_Availability" comment="Auto-added dynamic range" localSheetId="180">INDEX('T 17.4'!d__Chart7,,2)</definedName>
    <definedName name="d_P_Small_Availability" comment="Auto-added dynamic range" localSheetId="181">INDEX('T 17.5'!d__Chart7,,2)</definedName>
    <definedName name="d_P_Small_Availability" comment="Auto-added dynamic range" localSheetId="182">INDEX('T 17.6'!d__Chart7,,2)</definedName>
    <definedName name="d_P_Small_Availability" comment="Auto-added dynamic range" localSheetId="183">INDEX('T 17.7 &amp; 17.8'!d__Chart7,,2)</definedName>
    <definedName name="d_P_Small_Availability" comment="Auto-added dynamic range" localSheetId="184">INDEX('T 17.9'!d__Chart7,,2)</definedName>
    <definedName name="d_P_Small_Availability" comment="Auto-added dynamic range" localSheetId="66">INDEX(d__Chart7,,2)</definedName>
    <definedName name="d_P_Small_Availability" comment="Auto-added dynamic range" localSheetId="70">INDEX(d__Chart7,,2)</definedName>
    <definedName name="d_P_Small_Availability" comment="Auto-added dynamic range" localSheetId="112">INDEX('T 9.10_9.11'!d__Chart7,,2)</definedName>
    <definedName name="d_P_Small_Availability" comment="Auto-added dynamic range" localSheetId="113">INDEX('T 9.12'!d__Chart7,,2)</definedName>
    <definedName name="d_P_Small_Availability" comment="Auto-added dynamic range" localSheetId="114">INDEX('T 9.12 (ctd)'!d__Chart7,,2)</definedName>
    <definedName name="d_P_Small_Availability" comment="Auto-added dynamic range" localSheetId="105">INDEX('T 9.4'!d__Chart7,,2)</definedName>
    <definedName name="d_P_Small_Availability" comment="Auto-added dynamic range" localSheetId="106">INDEX('T 9.5'!d__Chart7,,2)</definedName>
    <definedName name="d_P_Small_Availability" comment="Auto-added dynamic range" localSheetId="107">INDEX('T 9.6'!d__Chart7,,2)</definedName>
    <definedName name="d_P_Small_Availability" comment="Auto-added dynamic range" localSheetId="110">INDEX('T 9.9'!d__Chart7,,2)</definedName>
    <definedName name="d_P_Small_Availability" comment="Auto-added dynamic range" localSheetId="111">INDEX('T 9.9 (ctd)'!d__Chart7,,2)</definedName>
    <definedName name="d_P_Small_Availability" comment="Auto-added dynamic range">INDEX(d__Chart7,,2)</definedName>
    <definedName name="d_P_Small_Demand" comment="Auto-added dynamic range" localSheetId="115">INDEX(d__Chart9,,1)</definedName>
    <definedName name="d_P_Small_Demand" comment="Auto-added dynamic range" localSheetId="135">INDEX('T 12.10'!d__Chart9,,1)</definedName>
    <definedName name="d_P_Small_Demand" comment="Auto-added dynamic range" localSheetId="136">INDEX('T 12.11'!d__Chart9,,1)</definedName>
    <definedName name="d_P_Small_Demand" comment="Auto-added dynamic range" localSheetId="132">INDEX(d__Chart9,,1)</definedName>
    <definedName name="d_P_Small_Demand" comment="Auto-added dynamic range" localSheetId="133">INDEX(d__Chart9,,1)</definedName>
    <definedName name="d_P_Small_Demand" comment="Auto-added dynamic range" localSheetId="134">INDEX(d__Chart9,,1)</definedName>
    <definedName name="d_P_Small_Demand" comment="Auto-added dynamic range" localSheetId="157">INDEX('T 14.1 - 14.2'!d__Chart9,,1)</definedName>
    <definedName name="d_P_Small_Demand" comment="Auto-added dynamic range" localSheetId="162">INDEX(d__Chart9,,1)</definedName>
    <definedName name="d_P_Small_Demand" comment="Auto-added dynamic range" localSheetId="165">INDEX(d__Chart9,,1)</definedName>
    <definedName name="d_P_Small_Demand" comment="Auto-added dynamic range" localSheetId="177">INDEX(d__Chart9,,1)</definedName>
    <definedName name="d_P_Small_Demand" comment="Auto-added dynamic range" localSheetId="185">INDEX('T 17.10'!d__Chart9,,1)</definedName>
    <definedName name="d_P_Small_Demand" comment="Auto-added dynamic range" localSheetId="186">INDEX('T 17.11'!d__Chart9,,1)</definedName>
    <definedName name="d_P_Small_Demand" comment="Auto-added dynamic range" localSheetId="187">INDEX('T 17.12'!d__Chart9,,1)</definedName>
    <definedName name="d_P_Small_Demand" comment="Auto-added dynamic range" localSheetId="178">INDEX('T 17.2'!d__Chart9,,1)</definedName>
    <definedName name="d_P_Small_Demand" comment="Auto-added dynamic range" localSheetId="179">INDEX('T 17.3'!d__Chart9,,1)</definedName>
    <definedName name="d_P_Small_Demand" comment="Auto-added dynamic range" localSheetId="180">INDEX('T 17.4'!d__Chart9,,1)</definedName>
    <definedName name="d_P_Small_Demand" comment="Auto-added dynamic range" localSheetId="181">INDEX('T 17.5'!d__Chart9,,1)</definedName>
    <definedName name="d_P_Small_Demand" comment="Auto-added dynamic range" localSheetId="182">INDEX('T 17.6'!d__Chart9,,1)</definedName>
    <definedName name="d_P_Small_Demand" comment="Auto-added dynamic range" localSheetId="183">INDEX('T 17.7 &amp; 17.8'!d__Chart9,,1)</definedName>
    <definedName name="d_P_Small_Demand" comment="Auto-added dynamic range" localSheetId="184">INDEX('T 17.9'!d__Chart9,,1)</definedName>
    <definedName name="d_P_Small_Demand" comment="Auto-added dynamic range" localSheetId="66">INDEX(d__Chart9,,1)</definedName>
    <definedName name="d_P_Small_Demand" comment="Auto-added dynamic range" localSheetId="70">INDEX(d__Chart9,,1)</definedName>
    <definedName name="d_P_Small_Demand" comment="Auto-added dynamic range" localSheetId="112">INDEX('T 9.10_9.11'!d__Chart9,,1)</definedName>
    <definedName name="d_P_Small_Demand" comment="Auto-added dynamic range" localSheetId="113">INDEX('T 9.12'!d__Chart9,,1)</definedName>
    <definedName name="d_P_Small_Demand" comment="Auto-added dynamic range" localSheetId="114">INDEX('T 9.12 (ctd)'!d__Chart9,,1)</definedName>
    <definedName name="d_P_Small_Demand" comment="Auto-added dynamic range" localSheetId="105">INDEX('T 9.4'!d__Chart9,,1)</definedName>
    <definedName name="d_P_Small_Demand" comment="Auto-added dynamic range" localSheetId="106">INDEX('T 9.5'!d__Chart9,,1)</definedName>
    <definedName name="d_P_Small_Demand" comment="Auto-added dynamic range" localSheetId="107">INDEX('T 9.6'!d__Chart9,,1)</definedName>
    <definedName name="d_P_Small_Demand" comment="Auto-added dynamic range" localSheetId="110">INDEX('T 9.9'!d__Chart9,,1)</definedName>
    <definedName name="d_P_Small_Demand" comment="Auto-added dynamic range" localSheetId="111">INDEX('T 9.9 (ctd)'!d__Chart9,,1)</definedName>
    <definedName name="d_P_Small_Demand" comment="Auto-added dynamic range">INDEX(d__Chart9,,1)</definedName>
    <definedName name="d_P_Small_Spreads" comment="Auto-added dynamic range" localSheetId="115">INDEX(d__Chart8,,1)</definedName>
    <definedName name="d_P_Small_Spreads" comment="Auto-added dynamic range" localSheetId="135">INDEX('T 12.10'!d__Chart8,,1)</definedName>
    <definedName name="d_P_Small_Spreads" comment="Auto-added dynamic range" localSheetId="136">INDEX('T 12.11'!d__Chart8,,1)</definedName>
    <definedName name="d_P_Small_Spreads" comment="Auto-added dynamic range" localSheetId="132">INDEX(d__Chart8,,1)</definedName>
    <definedName name="d_P_Small_Spreads" comment="Auto-added dynamic range" localSheetId="133">INDEX(d__Chart8,,1)</definedName>
    <definedName name="d_P_Small_Spreads" comment="Auto-added dynamic range" localSheetId="134">INDEX(d__Chart8,,1)</definedName>
    <definedName name="d_P_Small_Spreads" comment="Auto-added dynamic range" localSheetId="157">INDEX('T 14.1 - 14.2'!d__Chart8,,1)</definedName>
    <definedName name="d_P_Small_Spreads" comment="Auto-added dynamic range" localSheetId="162">INDEX(d__Chart8,,1)</definedName>
    <definedName name="d_P_Small_Spreads" comment="Auto-added dynamic range" localSheetId="165">INDEX(d__Chart8,,1)</definedName>
    <definedName name="d_P_Small_Spreads" comment="Auto-added dynamic range" localSheetId="177">INDEX(d__Chart8,,1)</definedName>
    <definedName name="d_P_Small_Spreads" comment="Auto-added dynamic range" localSheetId="185">INDEX('T 17.10'!d__Chart8,,1)</definedName>
    <definedName name="d_P_Small_Spreads" comment="Auto-added dynamic range" localSheetId="186">INDEX('T 17.11'!d__Chart8,,1)</definedName>
    <definedName name="d_P_Small_Spreads" comment="Auto-added dynamic range" localSheetId="187">INDEX('T 17.12'!d__Chart8,,1)</definedName>
    <definedName name="d_P_Small_Spreads" comment="Auto-added dynamic range" localSheetId="178">INDEX('T 17.2'!d__Chart8,,1)</definedName>
    <definedName name="d_P_Small_Spreads" comment="Auto-added dynamic range" localSheetId="179">INDEX('T 17.3'!d__Chart8,,1)</definedName>
    <definedName name="d_P_Small_Spreads" comment="Auto-added dynamic range" localSheetId="180">INDEX('T 17.4'!d__Chart8,,1)</definedName>
    <definedName name="d_P_Small_Spreads" comment="Auto-added dynamic range" localSheetId="181">INDEX('T 17.5'!d__Chart8,,1)</definedName>
    <definedName name="d_P_Small_Spreads" comment="Auto-added dynamic range" localSheetId="182">INDEX('T 17.6'!d__Chart8,,1)</definedName>
    <definedName name="d_P_Small_Spreads" comment="Auto-added dynamic range" localSheetId="183">INDEX('T 17.7 &amp; 17.8'!d__Chart8,,1)</definedName>
    <definedName name="d_P_Small_Spreads" comment="Auto-added dynamic range" localSheetId="184">INDEX('T 17.9'!d__Chart8,,1)</definedName>
    <definedName name="d_P_Small_Spreads" comment="Auto-added dynamic range" localSheetId="66">INDEX(d__Chart8,,1)</definedName>
    <definedName name="d_P_Small_Spreads" comment="Auto-added dynamic range" localSheetId="70">INDEX(d__Chart8,,1)</definedName>
    <definedName name="d_P_Small_Spreads" comment="Auto-added dynamic range" localSheetId="112">INDEX('T 9.10_9.11'!d__Chart8,,1)</definedName>
    <definedName name="d_P_Small_Spreads" comment="Auto-added dynamic range" localSheetId="113">INDEX('T 9.12'!d__Chart8,,1)</definedName>
    <definedName name="d_P_Small_Spreads" comment="Auto-added dynamic range" localSheetId="114">INDEX('T 9.12 (ctd)'!d__Chart8,,1)</definedName>
    <definedName name="d_P_Small_Spreads" comment="Auto-added dynamic range" localSheetId="105">INDEX('T 9.4'!d__Chart8,,1)</definedName>
    <definedName name="d_P_Small_Spreads" comment="Auto-added dynamic range" localSheetId="106">INDEX('T 9.5'!d__Chart8,,1)</definedName>
    <definedName name="d_P_Small_Spreads" comment="Auto-added dynamic range" localSheetId="107">INDEX('T 9.6'!d__Chart8,,1)</definedName>
    <definedName name="d_P_Small_Spreads" comment="Auto-added dynamic range" localSheetId="110">INDEX('T 9.9'!d__Chart8,,1)</definedName>
    <definedName name="d_P_Small_Spreads" comment="Auto-added dynamic range" localSheetId="111">INDEX('T 9.9 (ctd)'!d__Chart8,,1)</definedName>
    <definedName name="d_P_Small_Spreads" comment="Auto-added dynamic range">INDEX(d__Chart8,,1)</definedName>
    <definedName name="d_P_Unsec_availability" comment="Auto-added dynamic range" localSheetId="115">INDEX(d__Chart5,1,)</definedName>
    <definedName name="d_P_Unsec_availability" comment="Auto-added dynamic range" localSheetId="135">INDEX('T 12.10'!d__Chart5,1,)</definedName>
    <definedName name="d_P_Unsec_availability" comment="Auto-added dynamic range" localSheetId="136">INDEX('T 12.11'!d__Chart5,1,)</definedName>
    <definedName name="d_P_Unsec_availability" comment="Auto-added dynamic range" localSheetId="132">INDEX(d__Chart5,1,)</definedName>
    <definedName name="d_P_Unsec_availability" comment="Auto-added dynamic range" localSheetId="133">INDEX(d__Chart5,1,)</definedName>
    <definedName name="d_P_Unsec_availability" comment="Auto-added dynamic range" localSheetId="134">INDEX(d__Chart5,1,)</definedName>
    <definedName name="d_P_Unsec_availability" comment="Auto-added dynamic range" localSheetId="157">INDEX('T 14.1 - 14.2'!d__Chart5,1,)</definedName>
    <definedName name="d_P_Unsec_availability" comment="Auto-added dynamic range" localSheetId="162">INDEX(d__Chart5,1,)</definedName>
    <definedName name="d_P_Unsec_availability" comment="Auto-added dynamic range" localSheetId="165">INDEX(d__Chart5,1,)</definedName>
    <definedName name="d_P_Unsec_availability" comment="Auto-added dynamic range" localSheetId="177">INDEX(d__Chart5,1,)</definedName>
    <definedName name="d_P_Unsec_availability" comment="Auto-added dynamic range" localSheetId="185">INDEX('T 17.10'!d__Chart5,1,)</definedName>
    <definedName name="d_P_Unsec_availability" comment="Auto-added dynamic range" localSheetId="186">INDEX('T 17.11'!d__Chart5,1,)</definedName>
    <definedName name="d_P_Unsec_availability" comment="Auto-added dynamic range" localSheetId="187">INDEX('T 17.12'!d__Chart5,1,)</definedName>
    <definedName name="d_P_Unsec_availability" comment="Auto-added dynamic range" localSheetId="178">INDEX('T 17.2'!d__Chart5,1,)</definedName>
    <definedName name="d_P_Unsec_availability" comment="Auto-added dynamic range" localSheetId="179">INDEX('T 17.3'!d__Chart5,1,)</definedName>
    <definedName name="d_P_Unsec_availability" comment="Auto-added dynamic range" localSheetId="180">INDEX('T 17.4'!d__Chart5,1,)</definedName>
    <definedName name="d_P_Unsec_availability" comment="Auto-added dynamic range" localSheetId="181">INDEX('T 17.5'!d__Chart5,1,)</definedName>
    <definedName name="d_P_Unsec_availability" comment="Auto-added dynamic range" localSheetId="182">INDEX('T 17.6'!d__Chart5,1,)</definedName>
    <definedName name="d_P_Unsec_availability" comment="Auto-added dynamic range" localSheetId="183">INDEX('T 17.7 &amp; 17.8'!d__Chart5,1,)</definedName>
    <definedName name="d_P_Unsec_availability" comment="Auto-added dynamic range" localSheetId="184">INDEX('T 17.9'!d__Chart5,1,)</definedName>
    <definedName name="d_P_Unsec_availability" comment="Auto-added dynamic range" localSheetId="66">INDEX(d__Chart5,1,)</definedName>
    <definedName name="d_P_Unsec_availability" comment="Auto-added dynamic range" localSheetId="70">INDEX(d__Chart5,1,)</definedName>
    <definedName name="d_P_Unsec_availability" comment="Auto-added dynamic range" localSheetId="112">INDEX('T 9.10_9.11'!d__Chart5,1,)</definedName>
    <definedName name="d_P_Unsec_availability" comment="Auto-added dynamic range" localSheetId="113">INDEX('T 9.12'!d__Chart5,1,)</definedName>
    <definedName name="d_P_Unsec_availability" comment="Auto-added dynamic range" localSheetId="114">INDEX('T 9.12 (ctd)'!d__Chart5,1,)</definedName>
    <definedName name="d_P_Unsec_availability" comment="Auto-added dynamic range" localSheetId="105">INDEX('T 9.4'!d__Chart5,1,)</definedName>
    <definedName name="d_P_Unsec_availability" comment="Auto-added dynamic range" localSheetId="106">INDEX('T 9.5'!d__Chart5,1,)</definedName>
    <definedName name="d_P_Unsec_availability" comment="Auto-added dynamic range" localSheetId="107">INDEX('T 9.6'!d__Chart5,1,)</definedName>
    <definedName name="d_P_Unsec_availability" comment="Auto-added dynamic range" localSheetId="110">INDEX('T 9.9'!d__Chart5,1,)</definedName>
    <definedName name="d_P_Unsec_availability" comment="Auto-added dynamic range" localSheetId="111">INDEX('T 9.9 (ctd)'!d__Chart5,1,)</definedName>
    <definedName name="d_P_Unsec_availability" comment="Auto-added dynamic range">INDEX(d__Chart5,1,)</definedName>
    <definedName name="d_Quarter__column_" comment="Auto-added dynamic range" localSheetId="115">#REF!:INDEX(#REF!,#REF!,#REF!)</definedName>
    <definedName name="d_Quarter__column_" comment="Auto-added dynamic range" localSheetId="135">#REF!:INDEX(#REF!,#REF!,#REF!)</definedName>
    <definedName name="d_Quarter__column_" comment="Auto-added dynamic range" localSheetId="136">#REF!:INDEX(#REF!,#REF!,#REF!)</definedName>
    <definedName name="d_Quarter__column_" comment="Auto-added dynamic range" localSheetId="132">#REF!:INDEX(#REF!,#REF!,#REF!)</definedName>
    <definedName name="d_Quarter__column_" comment="Auto-added dynamic range" localSheetId="133">#REF!:INDEX(#REF!,#REF!,#REF!)</definedName>
    <definedName name="d_Quarter__column_" comment="Auto-added dynamic range" localSheetId="134">#REF!:INDEX(#REF!,#REF!,#REF!)</definedName>
    <definedName name="d_Quarter__column_" comment="Auto-added dynamic range" localSheetId="157">#REF!:INDEX(#REF!,#REF!,#REF!)</definedName>
    <definedName name="d_Quarter__column_" comment="Auto-added dynamic range" localSheetId="162">#REF!:INDEX(#REF!,#REF!,#REF!)</definedName>
    <definedName name="d_Quarter__column_" comment="Auto-added dynamic range" localSheetId="165">#REF!:INDEX(#REF!,#REF!,#REF!)</definedName>
    <definedName name="d_Quarter__column_" comment="Auto-added dynamic range" localSheetId="177">#REF!:INDEX(#REF!,#REF!,#REF!)</definedName>
    <definedName name="d_Quarter__column_" comment="Auto-added dynamic range" localSheetId="185">#REF!:INDEX(#REF!,#REF!,#REF!)</definedName>
    <definedName name="d_Quarter__column_" comment="Auto-added dynamic range" localSheetId="186">#REF!:INDEX(#REF!,#REF!,#REF!)</definedName>
    <definedName name="d_Quarter__column_" comment="Auto-added dynamic range" localSheetId="187">#REF!:INDEX(#REF!,#REF!,#REF!)</definedName>
    <definedName name="d_Quarter__column_" comment="Auto-added dynamic range" localSheetId="178">#REF!:INDEX(#REF!,#REF!,#REF!)</definedName>
    <definedName name="d_Quarter__column_" comment="Auto-added dynamic range" localSheetId="179">#REF!:INDEX(#REF!,#REF!,#REF!)</definedName>
    <definedName name="d_Quarter__column_" comment="Auto-added dynamic range" localSheetId="180">#REF!:INDEX(#REF!,#REF!,#REF!)</definedName>
    <definedName name="d_Quarter__column_" comment="Auto-added dynamic range" localSheetId="181">#REF!:INDEX(#REF!,#REF!,#REF!)</definedName>
    <definedName name="d_Quarter__column_" comment="Auto-added dynamic range" localSheetId="182">#REF!:INDEX(#REF!,#REF!,#REF!)</definedName>
    <definedName name="d_Quarter__column_" comment="Auto-added dynamic range" localSheetId="183">#REF!:INDEX(#REF!,#REF!,#REF!)</definedName>
    <definedName name="d_Quarter__column_" comment="Auto-added dynamic range" localSheetId="184">#REF!:INDEX(#REF!,#REF!,#REF!)</definedName>
    <definedName name="d_Quarter__column_" comment="Auto-added dynamic range" localSheetId="66">#REF!:INDEX(#REF!,#REF!,#REF!)</definedName>
    <definedName name="d_Quarter__column_" comment="Auto-added dynamic range" localSheetId="70">#REF!:INDEX(#REF!,#REF!,#REF!)</definedName>
    <definedName name="d_Quarter__column_" comment="Auto-added dynamic range" localSheetId="112">#REF!:INDEX(#REF!,#REF!,#REF!)</definedName>
    <definedName name="d_Quarter__column_" comment="Auto-added dynamic range" localSheetId="113">#REF!:INDEX(#REF!,#REF!,#REF!)</definedName>
    <definedName name="d_Quarter__column_" comment="Auto-added dynamic range" localSheetId="114">#REF!:INDEX(#REF!,#REF!,#REF!)</definedName>
    <definedName name="d_Quarter__column_" comment="Auto-added dynamic range" localSheetId="105">#REF!:INDEX(#REF!,#REF!,#REF!)</definedName>
    <definedName name="d_Quarter__column_" comment="Auto-added dynamic range" localSheetId="106">#REF!:INDEX(#REF!,#REF!,#REF!)</definedName>
    <definedName name="d_Quarter__column_" comment="Auto-added dynamic range" localSheetId="107">#REF!:INDEX(#REF!,#REF!,#REF!)</definedName>
    <definedName name="d_Quarter__column_" comment="Auto-added dynamic range" localSheetId="110">#REF!:INDEX(#REF!,#REF!,#REF!)</definedName>
    <definedName name="d_Quarter__column_" comment="Auto-added dynamic range" localSheetId="111">#REF!:INDEX(#REF!,#REF!,#REF!)</definedName>
    <definedName name="d_Quarter__column_" comment="Auto-added dynamic range">#REF!:INDEX(#REF!,#REF!,#REF!)</definedName>
    <definedName name="d_Quarter_Corp" comment="Auto-added dynamic range" localSheetId="115">INDEX(d__Chart7,,1)</definedName>
    <definedName name="d_Quarter_Corp" comment="Auto-added dynamic range" localSheetId="135">INDEX('T 12.10'!d__Chart7,,1)</definedName>
    <definedName name="d_Quarter_Corp" comment="Auto-added dynamic range" localSheetId="136">INDEX('T 12.11'!d__Chart7,,1)</definedName>
    <definedName name="d_Quarter_Corp" comment="Auto-added dynamic range" localSheetId="132">INDEX(d__Chart7,,1)</definedName>
    <definedName name="d_Quarter_Corp" comment="Auto-added dynamic range" localSheetId="133">INDEX(d__Chart7,,1)</definedName>
    <definedName name="d_Quarter_Corp" comment="Auto-added dynamic range" localSheetId="134">INDEX(d__Chart7,,1)</definedName>
    <definedName name="d_Quarter_Corp" comment="Auto-added dynamic range" localSheetId="157">INDEX('T 14.1 - 14.2'!d__Chart7,,1)</definedName>
    <definedName name="d_Quarter_Corp" comment="Auto-added dynamic range" localSheetId="162">INDEX(d__Chart7,,1)</definedName>
    <definedName name="d_Quarter_Corp" comment="Auto-added dynamic range" localSheetId="165">INDEX(d__Chart7,,1)</definedName>
    <definedName name="d_Quarter_Corp" comment="Auto-added dynamic range" localSheetId="177">INDEX(d__Chart7,,1)</definedName>
    <definedName name="d_Quarter_Corp" comment="Auto-added dynamic range" localSheetId="185">INDEX('T 17.10'!d__Chart7,,1)</definedName>
    <definedName name="d_Quarter_Corp" comment="Auto-added dynamic range" localSheetId="186">INDEX('T 17.11'!d__Chart7,,1)</definedName>
    <definedName name="d_Quarter_Corp" comment="Auto-added dynamic range" localSheetId="187">INDEX('T 17.12'!d__Chart7,,1)</definedName>
    <definedName name="d_Quarter_Corp" comment="Auto-added dynamic range" localSheetId="178">INDEX('T 17.2'!d__Chart7,,1)</definedName>
    <definedName name="d_Quarter_Corp" comment="Auto-added dynamic range" localSheetId="179">INDEX('T 17.3'!d__Chart7,,1)</definedName>
    <definedName name="d_Quarter_Corp" comment="Auto-added dynamic range" localSheetId="180">INDEX('T 17.4'!d__Chart7,,1)</definedName>
    <definedName name="d_Quarter_Corp" comment="Auto-added dynamic range" localSheetId="181">INDEX('T 17.5'!d__Chart7,,1)</definedName>
    <definedName name="d_Quarter_Corp" comment="Auto-added dynamic range" localSheetId="182">INDEX('T 17.6'!d__Chart7,,1)</definedName>
    <definedName name="d_Quarter_Corp" comment="Auto-added dynamic range" localSheetId="183">INDEX('T 17.7 &amp; 17.8'!d__Chart7,,1)</definedName>
    <definedName name="d_Quarter_Corp" comment="Auto-added dynamic range" localSheetId="184">INDEX('T 17.9'!d__Chart7,,1)</definedName>
    <definedName name="d_Quarter_Corp" comment="Auto-added dynamic range" localSheetId="66">INDEX(d__Chart7,,1)</definedName>
    <definedName name="d_Quarter_Corp" comment="Auto-added dynamic range" localSheetId="70">INDEX(d__Chart7,,1)</definedName>
    <definedName name="d_Quarter_Corp" comment="Auto-added dynamic range" localSheetId="112">INDEX('T 9.10_9.11'!d__Chart7,,1)</definedName>
    <definedName name="d_Quarter_Corp" comment="Auto-added dynamic range" localSheetId="113">INDEX('T 9.12'!d__Chart7,,1)</definedName>
    <definedName name="d_Quarter_Corp" comment="Auto-added dynamic range" localSheetId="114">INDEX('T 9.12 (ctd)'!d__Chart7,,1)</definedName>
    <definedName name="d_Quarter_Corp" comment="Auto-added dynamic range" localSheetId="105">INDEX('T 9.4'!d__Chart7,,1)</definedName>
    <definedName name="d_Quarter_Corp" comment="Auto-added dynamic range" localSheetId="106">INDEX('T 9.5'!d__Chart7,,1)</definedName>
    <definedName name="d_Quarter_Corp" comment="Auto-added dynamic range" localSheetId="107">INDEX('T 9.6'!d__Chart7,,1)</definedName>
    <definedName name="d_Quarter_Corp" comment="Auto-added dynamic range" localSheetId="110">INDEX('T 9.9'!d__Chart7,,1)</definedName>
    <definedName name="d_Quarter_Corp" comment="Auto-added dynamic range" localSheetId="111">INDEX('T 9.9 (ctd)'!d__Chart7,,1)</definedName>
    <definedName name="d_Quarter_Corp" comment="Auto-added dynamic range">INDEX(d__Chart7,,1)</definedName>
    <definedName name="d_Quarter_HHsec" comment="Auto-added dynamic range" localSheetId="115">INDEX('T 10.1'!d__Chart1,,1)</definedName>
    <definedName name="d_Quarter_HHsec" comment="Auto-added dynamic range" localSheetId="135">INDEX('T 12.10'!d__Chart1,,1)</definedName>
    <definedName name="d_Quarter_HHsec" comment="Auto-added dynamic range" localSheetId="136">INDEX('T 12.11'!d__Chart1,,1)</definedName>
    <definedName name="d_Quarter_HHsec" comment="Auto-added dynamic range" localSheetId="132">INDEX(d__Chart1,,1)</definedName>
    <definedName name="d_Quarter_HHsec" comment="Auto-added dynamic range" localSheetId="133">INDEX(d__Chart1,,1)</definedName>
    <definedName name="d_Quarter_HHsec" comment="Auto-added dynamic range" localSheetId="134">INDEX(d__Chart1,,1)</definedName>
    <definedName name="d_Quarter_HHsec" comment="Auto-added dynamic range" localSheetId="157">INDEX('T 14.1 - 14.2'!d__Chart1,,1)</definedName>
    <definedName name="d_Quarter_HHsec" comment="Auto-added dynamic range" localSheetId="162">INDEX('T 15.7'!d__Chart1,,1)</definedName>
    <definedName name="d_Quarter_HHsec" comment="Auto-added dynamic range" localSheetId="165">INDEX('T 15.9'!d__Chart1,,1)</definedName>
    <definedName name="d_Quarter_HHsec" comment="Auto-added dynamic range" localSheetId="177">INDEX('T 17.1'!d__Chart1,,1)</definedName>
    <definedName name="d_Quarter_HHsec" comment="Auto-added dynamic range" localSheetId="185">INDEX('T 17.10'!d__Chart1,,1)</definedName>
    <definedName name="d_Quarter_HHsec" comment="Auto-added dynamic range" localSheetId="186">INDEX('T 17.11'!d__Chart1,,1)</definedName>
    <definedName name="d_Quarter_HHsec" comment="Auto-added dynamic range" localSheetId="187">INDEX('T 17.12'!d__Chart1,,1)</definedName>
    <definedName name="d_Quarter_HHsec" comment="Auto-added dynamic range" localSheetId="178">INDEX('T 17.2'!d__Chart1,,1)</definedName>
    <definedName name="d_Quarter_HHsec" comment="Auto-added dynamic range" localSheetId="179">INDEX('T 17.3'!d__Chart1,,1)</definedName>
    <definedName name="d_Quarter_HHsec" comment="Auto-added dynamic range" localSheetId="180">INDEX('T 17.4'!d__Chart1,,1)</definedName>
    <definedName name="d_Quarter_HHsec" comment="Auto-added dynamic range" localSheetId="181">INDEX('T 17.5'!d__Chart1,,1)</definedName>
    <definedName name="d_Quarter_HHsec" comment="Auto-added dynamic range" localSheetId="182">INDEX('T 17.6'!d__Chart1,,1)</definedName>
    <definedName name="d_Quarter_HHsec" comment="Auto-added dynamic range" localSheetId="183">INDEX('T 17.7 &amp; 17.8'!d__Chart1,,1)</definedName>
    <definedName name="d_Quarter_HHsec" comment="Auto-added dynamic range" localSheetId="184">INDEX('T 17.9'!d__Chart1,,1)</definedName>
    <definedName name="d_Quarter_HHsec" comment="Auto-added dynamic range" localSheetId="66">INDEX(d__Chart1,,1)</definedName>
    <definedName name="d_Quarter_HHsec" comment="Auto-added dynamic range" localSheetId="70">INDEX(d__Chart1,,1)</definedName>
    <definedName name="d_Quarter_HHsec" comment="Auto-added dynamic range" localSheetId="112">INDEX('T 9.10_9.11'!d__Chart1,,1)</definedName>
    <definedName name="d_Quarter_HHsec" comment="Auto-added dynamic range" localSheetId="113">INDEX('T 9.12'!d__Chart1,,1)</definedName>
    <definedName name="d_Quarter_HHsec" comment="Auto-added dynamic range" localSheetId="114">INDEX('T 9.12 (ctd)'!d__Chart1,,1)</definedName>
    <definedName name="d_Quarter_HHsec" comment="Auto-added dynamic range" localSheetId="105">INDEX('T 9.4'!d__Chart1,,1)</definedName>
    <definedName name="d_Quarter_HHsec" comment="Auto-added dynamic range" localSheetId="106">INDEX('T 9.5'!d__Chart1,,1)</definedName>
    <definedName name="d_Quarter_HHsec" comment="Auto-added dynamic range" localSheetId="107">INDEX('T 9.6'!d__Chart1,,1)</definedName>
    <definedName name="d_Quarter_HHsec" comment="Auto-added dynamic range" localSheetId="110">INDEX('T 9.9'!d__Chart1,,1)</definedName>
    <definedName name="d_Quarter_HHsec" comment="Auto-added dynamic range" localSheetId="111">INDEX('T 9.9 (ctd)'!d__Chart1,,1)</definedName>
    <definedName name="d_Quarter_HHsec" comment="Auto-added dynamic range">INDEX(d__Chart1,,1)</definedName>
    <definedName name="d_Quarter_Unsec" comment="Auto-added dynamic range" localSheetId="115">INDEX(d__Chart6_LA,,1)</definedName>
    <definedName name="d_Quarter_Unsec" comment="Auto-added dynamic range" localSheetId="135">INDEX('T 12.10'!d__Chart6_LA,,1)</definedName>
    <definedName name="d_Quarter_Unsec" comment="Auto-added dynamic range" localSheetId="136">INDEX('T 12.11'!d__Chart6_LA,,1)</definedName>
    <definedName name="d_Quarter_Unsec" comment="Auto-added dynamic range" localSheetId="132">INDEX(d__Chart6_LA,,1)</definedName>
    <definedName name="d_Quarter_Unsec" comment="Auto-added dynamic range" localSheetId="133">INDEX(d__Chart6_LA,,1)</definedName>
    <definedName name="d_Quarter_Unsec" comment="Auto-added dynamic range" localSheetId="134">INDEX(d__Chart6_LA,,1)</definedName>
    <definedName name="d_Quarter_Unsec" comment="Auto-added dynamic range" localSheetId="157">INDEX('T 14.1 - 14.2'!d__Chart6_LA,,1)</definedName>
    <definedName name="d_Quarter_Unsec" comment="Auto-added dynamic range" localSheetId="162">INDEX(d__Chart6_LA,,1)</definedName>
    <definedName name="d_Quarter_Unsec" comment="Auto-added dynamic range" localSheetId="165">INDEX(d__Chart6_LA,,1)</definedName>
    <definedName name="d_Quarter_Unsec" comment="Auto-added dynamic range" localSheetId="177">INDEX(d__Chart6_LA,,1)</definedName>
    <definedName name="d_Quarter_Unsec" comment="Auto-added dynamic range" localSheetId="185">INDEX('T 17.10'!d__Chart6_LA,,1)</definedName>
    <definedName name="d_Quarter_Unsec" comment="Auto-added dynamic range" localSheetId="186">INDEX('T 17.11'!d__Chart6_LA,,1)</definedName>
    <definedName name="d_Quarter_Unsec" comment="Auto-added dynamic range" localSheetId="187">INDEX('T 17.12'!d__Chart6_LA,,1)</definedName>
    <definedName name="d_Quarter_Unsec" comment="Auto-added dynamic range" localSheetId="178">INDEX('T 17.2'!d__Chart6_LA,,1)</definedName>
    <definedName name="d_Quarter_Unsec" comment="Auto-added dynamic range" localSheetId="179">INDEX('T 17.3'!d__Chart6_LA,,1)</definedName>
    <definedName name="d_Quarter_Unsec" comment="Auto-added dynamic range" localSheetId="180">INDEX('T 17.4'!d__Chart6_LA,,1)</definedName>
    <definedName name="d_Quarter_Unsec" comment="Auto-added dynamic range" localSheetId="181">INDEX('T 17.5'!d__Chart6_LA,,1)</definedName>
    <definedName name="d_Quarter_Unsec" comment="Auto-added dynamic range" localSheetId="182">INDEX('T 17.6'!d__Chart6_LA,,1)</definedName>
    <definedName name="d_Quarter_Unsec" comment="Auto-added dynamic range" localSheetId="183">INDEX('T 17.7 &amp; 17.8'!d__Chart6_LA,,1)</definedName>
    <definedName name="d_Quarter_Unsec" comment="Auto-added dynamic range" localSheetId="184">INDEX('T 17.9'!d__Chart6_LA,,1)</definedName>
    <definedName name="d_Quarter_Unsec" comment="Auto-added dynamic range" localSheetId="66">INDEX(d__Chart6_LA,,1)</definedName>
    <definedName name="d_Quarter_Unsec" comment="Auto-added dynamic range" localSheetId="70">INDEX(d__Chart6_LA,,1)</definedName>
    <definedName name="d_Quarter_Unsec" comment="Auto-added dynamic range" localSheetId="112">INDEX('T 9.10_9.11'!d__Chart6_LA,,1)</definedName>
    <definedName name="d_Quarter_Unsec" comment="Auto-added dynamic range" localSheetId="113">INDEX('T 9.12'!d__Chart6_LA,,1)</definedName>
    <definedName name="d_Quarter_Unsec" comment="Auto-added dynamic range" localSheetId="114">INDEX('T 9.12 (ctd)'!d__Chart6_LA,,1)</definedName>
    <definedName name="d_Quarter_Unsec" comment="Auto-added dynamic range" localSheetId="105">INDEX('T 9.4'!d__Chart6_LA,,1)</definedName>
    <definedName name="d_Quarter_Unsec" comment="Auto-added dynamic range" localSheetId="106">INDEX('T 9.5'!d__Chart6_LA,,1)</definedName>
    <definedName name="d_Quarter_Unsec" comment="Auto-added dynamic range" localSheetId="107">INDEX('T 9.6'!d__Chart6_LA,,1)</definedName>
    <definedName name="d_Quarter_Unsec" comment="Auto-added dynamic range" localSheetId="110">INDEX('T 9.9'!d__Chart6_LA,,1)</definedName>
    <definedName name="d_Quarter_Unsec" comment="Auto-added dynamic range" localSheetId="111">INDEX('T 9.9 (ctd)'!d__Chart6_LA,,1)</definedName>
    <definedName name="d_Quarter_Unsec" comment="Auto-added dynamic range">INDEX(d__Chart6_LA,,1)</definedName>
    <definedName name="D_S" localSheetId="115">#REF!</definedName>
    <definedName name="D_S" localSheetId="135">#REF!</definedName>
    <definedName name="D_S" localSheetId="136">#REF!</definedName>
    <definedName name="D_S" localSheetId="132">#REF!</definedName>
    <definedName name="D_S" localSheetId="133">#REF!</definedName>
    <definedName name="D_S" localSheetId="134">#REF!</definedName>
    <definedName name="D_S" localSheetId="157">#REF!</definedName>
    <definedName name="D_S" localSheetId="162">#REF!</definedName>
    <definedName name="D_S" localSheetId="165">#REF!</definedName>
    <definedName name="D_S" localSheetId="177">#REF!</definedName>
    <definedName name="D_S" localSheetId="185">#REF!</definedName>
    <definedName name="D_S" localSheetId="186">#REF!</definedName>
    <definedName name="D_S" localSheetId="187">#REF!</definedName>
    <definedName name="D_S" localSheetId="178">#REF!</definedName>
    <definedName name="D_S" localSheetId="179">#REF!</definedName>
    <definedName name="D_S" localSheetId="180">#REF!</definedName>
    <definedName name="D_S" localSheetId="181">#REF!</definedName>
    <definedName name="D_S" localSheetId="182">#REF!</definedName>
    <definedName name="D_S" localSheetId="183">#REF!</definedName>
    <definedName name="D_S" localSheetId="184">#REF!</definedName>
    <definedName name="D_S" localSheetId="66">#REF!</definedName>
    <definedName name="D_S" localSheetId="70">#REF!</definedName>
    <definedName name="D_S" localSheetId="112">#REF!</definedName>
    <definedName name="D_S" localSheetId="113">#REF!</definedName>
    <definedName name="D_S" localSheetId="114">#REF!</definedName>
    <definedName name="D_S" localSheetId="105">#REF!</definedName>
    <definedName name="D_S" localSheetId="106">#REF!</definedName>
    <definedName name="D_S" localSheetId="107">#REF!</definedName>
    <definedName name="D_S" localSheetId="110">#REF!</definedName>
    <definedName name="D_S" localSheetId="111">#REF!</definedName>
    <definedName name="D_S">#REF!</definedName>
    <definedName name="d_Spreads_on_credit_card_N" comment="Auto-added dynamic range" localSheetId="115">INDEX(d__Chart6_Spreads,,2)</definedName>
    <definedName name="d_Spreads_on_credit_card_N" comment="Auto-added dynamic range" localSheetId="135">INDEX('T 12.10'!d__Chart6_Spreads,,2)</definedName>
    <definedName name="d_Spreads_on_credit_card_N" comment="Auto-added dynamic range" localSheetId="136">INDEX('T 12.11'!d__Chart6_Spreads,,2)</definedName>
    <definedName name="d_Spreads_on_credit_card_N" comment="Auto-added dynamic range" localSheetId="132">INDEX(d__Chart6_Spreads,,2)</definedName>
    <definedName name="d_Spreads_on_credit_card_N" comment="Auto-added dynamic range" localSheetId="133">INDEX(d__Chart6_Spreads,,2)</definedName>
    <definedName name="d_Spreads_on_credit_card_N" comment="Auto-added dynamic range" localSheetId="134">INDEX(d__Chart6_Spreads,,2)</definedName>
    <definedName name="d_Spreads_on_credit_card_N" comment="Auto-added dynamic range" localSheetId="157">INDEX('T 14.1 - 14.2'!d__Chart6_Spreads,,2)</definedName>
    <definedName name="d_Spreads_on_credit_card_N" comment="Auto-added dynamic range" localSheetId="162">INDEX(d__Chart6_Spreads,,2)</definedName>
    <definedName name="d_Spreads_on_credit_card_N" comment="Auto-added dynamic range" localSheetId="165">INDEX(d__Chart6_Spreads,,2)</definedName>
    <definedName name="d_Spreads_on_credit_card_N" comment="Auto-added dynamic range" localSheetId="177">INDEX(d__Chart6_Spreads,,2)</definedName>
    <definedName name="d_Spreads_on_credit_card_N" comment="Auto-added dynamic range" localSheetId="185">INDEX('T 17.10'!d__Chart6_Spreads,,2)</definedName>
    <definedName name="d_Spreads_on_credit_card_N" comment="Auto-added dynamic range" localSheetId="186">INDEX('T 17.11'!d__Chart6_Spreads,,2)</definedName>
    <definedName name="d_Spreads_on_credit_card_N" comment="Auto-added dynamic range" localSheetId="187">INDEX('T 17.12'!d__Chart6_Spreads,,2)</definedName>
    <definedName name="d_Spreads_on_credit_card_N" comment="Auto-added dynamic range" localSheetId="178">INDEX('T 17.2'!d__Chart6_Spreads,,2)</definedName>
    <definedName name="d_Spreads_on_credit_card_N" comment="Auto-added dynamic range" localSheetId="179">INDEX('T 17.3'!d__Chart6_Spreads,,2)</definedName>
    <definedName name="d_Spreads_on_credit_card_N" comment="Auto-added dynamic range" localSheetId="180">INDEX('T 17.4'!d__Chart6_Spreads,,2)</definedName>
    <definedName name="d_Spreads_on_credit_card_N" comment="Auto-added dynamic range" localSheetId="181">INDEX('T 17.5'!d__Chart6_Spreads,,2)</definedName>
    <definedName name="d_Spreads_on_credit_card_N" comment="Auto-added dynamic range" localSheetId="182">INDEX('T 17.6'!d__Chart6_Spreads,,2)</definedName>
    <definedName name="d_Spreads_on_credit_card_N" comment="Auto-added dynamic range" localSheetId="183">INDEX('T 17.7 &amp; 17.8'!d__Chart6_Spreads,,2)</definedName>
    <definedName name="d_Spreads_on_credit_card_N" comment="Auto-added dynamic range" localSheetId="184">INDEX('T 17.9'!d__Chart6_Spreads,,2)</definedName>
    <definedName name="d_Spreads_on_credit_card_N" comment="Auto-added dynamic range" localSheetId="66">INDEX(d__Chart6_Spreads,,2)</definedName>
    <definedName name="d_Spreads_on_credit_card_N" comment="Auto-added dynamic range" localSheetId="70">INDEX(d__Chart6_Spreads,,2)</definedName>
    <definedName name="d_Spreads_on_credit_card_N" comment="Auto-added dynamic range" localSheetId="112">INDEX('T 9.10_9.11'!d__Chart6_Spreads,,2)</definedName>
    <definedName name="d_Spreads_on_credit_card_N" comment="Auto-added dynamic range" localSheetId="113">INDEX('T 9.12'!d__Chart6_Spreads,,2)</definedName>
    <definedName name="d_Spreads_on_credit_card_N" comment="Auto-added dynamic range" localSheetId="114">INDEX('T 9.12 (ctd)'!d__Chart6_Spreads,,2)</definedName>
    <definedName name="d_Spreads_on_credit_card_N" comment="Auto-added dynamic range" localSheetId="105">INDEX('T 9.4'!d__Chart6_Spreads,,2)</definedName>
    <definedName name="d_Spreads_on_credit_card_N" comment="Auto-added dynamic range" localSheetId="106">INDEX('T 9.5'!d__Chart6_Spreads,,2)</definedName>
    <definedName name="d_Spreads_on_credit_card_N" comment="Auto-added dynamic range" localSheetId="107">INDEX('T 9.6'!d__Chart6_Spreads,,2)</definedName>
    <definedName name="d_Spreads_on_credit_card_N" comment="Auto-added dynamic range" localSheetId="110">INDEX('T 9.9'!d__Chart6_Spreads,,2)</definedName>
    <definedName name="d_Spreads_on_credit_card_N" comment="Auto-added dynamic range" localSheetId="111">INDEX('T 9.9 (ctd)'!d__Chart6_Spreads,,2)</definedName>
    <definedName name="d_Spreads_on_credit_card_N" comment="Auto-added dynamic range">INDEX(d__Chart6_Spreads,,2)</definedName>
    <definedName name="d_Spreads_on_credit_card_P" comment="Auto-added dynamic range" localSheetId="115">INDEX(d__Chart6_Spreads,,1)</definedName>
    <definedName name="d_Spreads_on_credit_card_P" comment="Auto-added dynamic range" localSheetId="135">INDEX('T 12.10'!d__Chart6_Spreads,,1)</definedName>
    <definedName name="d_Spreads_on_credit_card_P" comment="Auto-added dynamic range" localSheetId="136">INDEX('T 12.11'!d__Chart6_Spreads,,1)</definedName>
    <definedName name="d_Spreads_on_credit_card_P" comment="Auto-added dynamic range" localSheetId="132">INDEX(d__Chart6_Spreads,,1)</definedName>
    <definedName name="d_Spreads_on_credit_card_P" comment="Auto-added dynamic range" localSheetId="133">INDEX(d__Chart6_Spreads,,1)</definedName>
    <definedName name="d_Spreads_on_credit_card_P" comment="Auto-added dynamic range" localSheetId="134">INDEX(d__Chart6_Spreads,,1)</definedName>
    <definedName name="d_Spreads_on_credit_card_P" comment="Auto-added dynamic range" localSheetId="157">INDEX('T 14.1 - 14.2'!d__Chart6_Spreads,,1)</definedName>
    <definedName name="d_Spreads_on_credit_card_P" comment="Auto-added dynamic range" localSheetId="162">INDEX(d__Chart6_Spreads,,1)</definedName>
    <definedName name="d_Spreads_on_credit_card_P" comment="Auto-added dynamic range" localSheetId="165">INDEX(d__Chart6_Spreads,,1)</definedName>
    <definedName name="d_Spreads_on_credit_card_P" comment="Auto-added dynamic range" localSheetId="177">INDEX(d__Chart6_Spreads,,1)</definedName>
    <definedName name="d_Spreads_on_credit_card_P" comment="Auto-added dynamic range" localSheetId="185">INDEX('T 17.10'!d__Chart6_Spreads,,1)</definedName>
    <definedName name="d_Spreads_on_credit_card_P" comment="Auto-added dynamic range" localSheetId="186">INDEX('T 17.11'!d__Chart6_Spreads,,1)</definedName>
    <definedName name="d_Spreads_on_credit_card_P" comment="Auto-added dynamic range" localSheetId="187">INDEX('T 17.12'!d__Chart6_Spreads,,1)</definedName>
    <definedName name="d_Spreads_on_credit_card_P" comment="Auto-added dynamic range" localSheetId="178">INDEX('T 17.2'!d__Chart6_Spreads,,1)</definedName>
    <definedName name="d_Spreads_on_credit_card_P" comment="Auto-added dynamic range" localSheetId="179">INDEX('T 17.3'!d__Chart6_Spreads,,1)</definedName>
    <definedName name="d_Spreads_on_credit_card_P" comment="Auto-added dynamic range" localSheetId="180">INDEX('T 17.4'!d__Chart6_Spreads,,1)</definedName>
    <definedName name="d_Spreads_on_credit_card_P" comment="Auto-added dynamic range" localSheetId="181">INDEX('T 17.5'!d__Chart6_Spreads,,1)</definedName>
    <definedName name="d_Spreads_on_credit_card_P" comment="Auto-added dynamic range" localSheetId="182">INDEX('T 17.6'!d__Chart6_Spreads,,1)</definedName>
    <definedName name="d_Spreads_on_credit_card_P" comment="Auto-added dynamic range" localSheetId="183">INDEX('T 17.7 &amp; 17.8'!d__Chart6_Spreads,,1)</definedName>
    <definedName name="d_Spreads_on_credit_card_P" comment="Auto-added dynamic range" localSheetId="184">INDEX('T 17.9'!d__Chart6_Spreads,,1)</definedName>
    <definedName name="d_Spreads_on_credit_card_P" comment="Auto-added dynamic range" localSheetId="66">INDEX(d__Chart6_Spreads,,1)</definedName>
    <definedName name="d_Spreads_on_credit_card_P" comment="Auto-added dynamic range" localSheetId="70">INDEX(d__Chart6_Spreads,,1)</definedName>
    <definedName name="d_Spreads_on_credit_card_P" comment="Auto-added dynamic range" localSheetId="112">INDEX('T 9.10_9.11'!d__Chart6_Spreads,,1)</definedName>
    <definedName name="d_Spreads_on_credit_card_P" comment="Auto-added dynamic range" localSheetId="113">INDEX('T 9.12'!d__Chart6_Spreads,,1)</definedName>
    <definedName name="d_Spreads_on_credit_card_P" comment="Auto-added dynamic range" localSheetId="114">INDEX('T 9.12 (ctd)'!d__Chart6_Spreads,,1)</definedName>
    <definedName name="d_Spreads_on_credit_card_P" comment="Auto-added dynamic range" localSheetId="105">INDEX('T 9.4'!d__Chart6_Spreads,,1)</definedName>
    <definedName name="d_Spreads_on_credit_card_P" comment="Auto-added dynamic range" localSheetId="106">INDEX('T 9.5'!d__Chart6_Spreads,,1)</definedName>
    <definedName name="d_Spreads_on_credit_card_P" comment="Auto-added dynamic range" localSheetId="107">INDEX('T 9.6'!d__Chart6_Spreads,,1)</definedName>
    <definedName name="d_Spreads_on_credit_card_P" comment="Auto-added dynamic range" localSheetId="110">INDEX('T 9.9'!d__Chart6_Spreads,,1)</definedName>
    <definedName name="d_Spreads_on_credit_card_P" comment="Auto-added dynamic range" localSheetId="111">INDEX('T 9.9 (ctd)'!d__Chart6_Spreads,,1)</definedName>
    <definedName name="d_Spreads_on_credit_card_P" comment="Auto-added dynamic range">INDEX(d__Chart6_Spreads,,1)</definedName>
    <definedName name="d_Spreads_on_other_pccs_core_unsecured_N" comment="Auto-added dynamic range" localSheetId="115">INDEX(d__Chart6_Spreads,,4)</definedName>
    <definedName name="d_Spreads_on_other_pccs_core_unsecured_N" comment="Auto-added dynamic range" localSheetId="135">INDEX('T 12.10'!d__Chart6_Spreads,,4)</definedName>
    <definedName name="d_Spreads_on_other_pccs_core_unsecured_N" comment="Auto-added dynamic range" localSheetId="136">INDEX('T 12.11'!d__Chart6_Spreads,,4)</definedName>
    <definedName name="d_Spreads_on_other_pccs_core_unsecured_N" comment="Auto-added dynamic range" localSheetId="132">INDEX(d__Chart6_Spreads,,4)</definedName>
    <definedName name="d_Spreads_on_other_pccs_core_unsecured_N" comment="Auto-added dynamic range" localSheetId="133">INDEX(d__Chart6_Spreads,,4)</definedName>
    <definedName name="d_Spreads_on_other_pccs_core_unsecured_N" comment="Auto-added dynamic range" localSheetId="134">INDEX(d__Chart6_Spreads,,4)</definedName>
    <definedName name="d_Spreads_on_other_pccs_core_unsecured_N" comment="Auto-added dynamic range" localSheetId="157">INDEX('T 14.1 - 14.2'!d__Chart6_Spreads,,4)</definedName>
    <definedName name="d_Spreads_on_other_pccs_core_unsecured_N" comment="Auto-added dynamic range" localSheetId="162">INDEX(d__Chart6_Spreads,,4)</definedName>
    <definedName name="d_Spreads_on_other_pccs_core_unsecured_N" comment="Auto-added dynamic range" localSheetId="165">INDEX(d__Chart6_Spreads,,4)</definedName>
    <definedName name="d_Spreads_on_other_pccs_core_unsecured_N" comment="Auto-added dynamic range" localSheetId="177">INDEX(d__Chart6_Spreads,,4)</definedName>
    <definedName name="d_Spreads_on_other_pccs_core_unsecured_N" comment="Auto-added dynamic range" localSheetId="185">INDEX('T 17.10'!d__Chart6_Spreads,,4)</definedName>
    <definedName name="d_Spreads_on_other_pccs_core_unsecured_N" comment="Auto-added dynamic range" localSheetId="186">INDEX('T 17.11'!d__Chart6_Spreads,,4)</definedName>
    <definedName name="d_Spreads_on_other_pccs_core_unsecured_N" comment="Auto-added dynamic range" localSheetId="187">INDEX('T 17.12'!d__Chart6_Spreads,,4)</definedName>
    <definedName name="d_Spreads_on_other_pccs_core_unsecured_N" comment="Auto-added dynamic range" localSheetId="178">INDEX('T 17.2'!d__Chart6_Spreads,,4)</definedName>
    <definedName name="d_Spreads_on_other_pccs_core_unsecured_N" comment="Auto-added dynamic range" localSheetId="179">INDEX('T 17.3'!d__Chart6_Spreads,,4)</definedName>
    <definedName name="d_Spreads_on_other_pccs_core_unsecured_N" comment="Auto-added dynamic range" localSheetId="180">INDEX('T 17.4'!d__Chart6_Spreads,,4)</definedName>
    <definedName name="d_Spreads_on_other_pccs_core_unsecured_N" comment="Auto-added dynamic range" localSheetId="181">INDEX('T 17.5'!d__Chart6_Spreads,,4)</definedName>
    <definedName name="d_Spreads_on_other_pccs_core_unsecured_N" comment="Auto-added dynamic range" localSheetId="182">INDEX('T 17.6'!d__Chart6_Spreads,,4)</definedName>
    <definedName name="d_Spreads_on_other_pccs_core_unsecured_N" comment="Auto-added dynamic range" localSheetId="183">INDEX('T 17.7 &amp; 17.8'!d__Chart6_Spreads,,4)</definedName>
    <definedName name="d_Spreads_on_other_pccs_core_unsecured_N" comment="Auto-added dynamic range" localSheetId="184">INDEX('T 17.9'!d__Chart6_Spreads,,4)</definedName>
    <definedName name="d_Spreads_on_other_pccs_core_unsecured_N" comment="Auto-added dynamic range" localSheetId="66">INDEX(d__Chart6_Spreads,,4)</definedName>
    <definedName name="d_Spreads_on_other_pccs_core_unsecured_N" comment="Auto-added dynamic range" localSheetId="70">INDEX(d__Chart6_Spreads,,4)</definedName>
    <definedName name="d_Spreads_on_other_pccs_core_unsecured_N" comment="Auto-added dynamic range" localSheetId="112">INDEX('T 9.10_9.11'!d__Chart6_Spreads,,4)</definedName>
    <definedName name="d_Spreads_on_other_pccs_core_unsecured_N" comment="Auto-added dynamic range" localSheetId="113">INDEX('T 9.12'!d__Chart6_Spreads,,4)</definedName>
    <definedName name="d_Spreads_on_other_pccs_core_unsecured_N" comment="Auto-added dynamic range" localSheetId="114">INDEX('T 9.12 (ctd)'!d__Chart6_Spreads,,4)</definedName>
    <definedName name="d_Spreads_on_other_pccs_core_unsecured_N" comment="Auto-added dynamic range" localSheetId="105">INDEX('T 9.4'!d__Chart6_Spreads,,4)</definedName>
    <definedName name="d_Spreads_on_other_pccs_core_unsecured_N" comment="Auto-added dynamic range" localSheetId="106">INDEX('T 9.5'!d__Chart6_Spreads,,4)</definedName>
    <definedName name="d_Spreads_on_other_pccs_core_unsecured_N" comment="Auto-added dynamic range" localSheetId="107">INDEX('T 9.6'!d__Chart6_Spreads,,4)</definedName>
    <definedName name="d_Spreads_on_other_pccs_core_unsecured_N" comment="Auto-added dynamic range" localSheetId="110">INDEX('T 9.9'!d__Chart6_Spreads,,4)</definedName>
    <definedName name="d_Spreads_on_other_pccs_core_unsecured_N" comment="Auto-added dynamic range" localSheetId="111">INDEX('T 9.9 (ctd)'!d__Chart6_Spreads,,4)</definedName>
    <definedName name="d_Spreads_on_other_pccs_core_unsecured_N" comment="Auto-added dynamic range">INDEX(d__Chart6_Spreads,,4)</definedName>
    <definedName name="d_Spreads_on_other_pccs_core_unsecured_P" comment="Auto-added dynamic range" localSheetId="115">INDEX(d__Chart6_Spreads,,3)</definedName>
    <definedName name="d_Spreads_on_other_pccs_core_unsecured_P" comment="Auto-added dynamic range" localSheetId="135">INDEX('T 12.10'!d__Chart6_Spreads,,3)</definedName>
    <definedName name="d_Spreads_on_other_pccs_core_unsecured_P" comment="Auto-added dynamic range" localSheetId="136">INDEX('T 12.11'!d__Chart6_Spreads,,3)</definedName>
    <definedName name="d_Spreads_on_other_pccs_core_unsecured_P" comment="Auto-added dynamic range" localSheetId="132">INDEX(d__Chart6_Spreads,,3)</definedName>
    <definedName name="d_Spreads_on_other_pccs_core_unsecured_P" comment="Auto-added dynamic range" localSheetId="133">INDEX(d__Chart6_Spreads,,3)</definedName>
    <definedName name="d_Spreads_on_other_pccs_core_unsecured_P" comment="Auto-added dynamic range" localSheetId="134">INDEX(d__Chart6_Spreads,,3)</definedName>
    <definedName name="d_Spreads_on_other_pccs_core_unsecured_P" comment="Auto-added dynamic range" localSheetId="157">INDEX('T 14.1 - 14.2'!d__Chart6_Spreads,,3)</definedName>
    <definedName name="d_Spreads_on_other_pccs_core_unsecured_P" comment="Auto-added dynamic range" localSheetId="162">INDEX(d__Chart6_Spreads,,3)</definedName>
    <definedName name="d_Spreads_on_other_pccs_core_unsecured_P" comment="Auto-added dynamic range" localSheetId="165">INDEX(d__Chart6_Spreads,,3)</definedName>
    <definedName name="d_Spreads_on_other_pccs_core_unsecured_P" comment="Auto-added dynamic range" localSheetId="177">INDEX(d__Chart6_Spreads,,3)</definedName>
    <definedName name="d_Spreads_on_other_pccs_core_unsecured_P" comment="Auto-added dynamic range" localSheetId="185">INDEX('T 17.10'!d__Chart6_Spreads,,3)</definedName>
    <definedName name="d_Spreads_on_other_pccs_core_unsecured_P" comment="Auto-added dynamic range" localSheetId="186">INDEX('T 17.11'!d__Chart6_Spreads,,3)</definedName>
    <definedName name="d_Spreads_on_other_pccs_core_unsecured_P" comment="Auto-added dynamic range" localSheetId="187">INDEX('T 17.12'!d__Chart6_Spreads,,3)</definedName>
    <definedName name="d_Spreads_on_other_pccs_core_unsecured_P" comment="Auto-added dynamic range" localSheetId="178">INDEX('T 17.2'!d__Chart6_Spreads,,3)</definedName>
    <definedName name="d_Spreads_on_other_pccs_core_unsecured_P" comment="Auto-added dynamic range" localSheetId="179">INDEX('T 17.3'!d__Chart6_Spreads,,3)</definedName>
    <definedName name="d_Spreads_on_other_pccs_core_unsecured_P" comment="Auto-added dynamic range" localSheetId="180">INDEX('T 17.4'!d__Chart6_Spreads,,3)</definedName>
    <definedName name="d_Spreads_on_other_pccs_core_unsecured_P" comment="Auto-added dynamic range" localSheetId="181">INDEX('T 17.5'!d__Chart6_Spreads,,3)</definedName>
    <definedName name="d_Spreads_on_other_pccs_core_unsecured_P" comment="Auto-added dynamic range" localSheetId="182">INDEX('T 17.6'!d__Chart6_Spreads,,3)</definedName>
    <definedName name="d_Spreads_on_other_pccs_core_unsecured_P" comment="Auto-added dynamic range" localSheetId="183">INDEX('T 17.7 &amp; 17.8'!d__Chart6_Spreads,,3)</definedName>
    <definedName name="d_Spreads_on_other_pccs_core_unsecured_P" comment="Auto-added dynamic range" localSheetId="184">INDEX('T 17.9'!d__Chart6_Spreads,,3)</definedName>
    <definedName name="d_Spreads_on_other_pccs_core_unsecured_P" comment="Auto-added dynamic range" localSheetId="66">INDEX(d__Chart6_Spreads,,3)</definedName>
    <definedName name="d_Spreads_on_other_pccs_core_unsecured_P" comment="Auto-added dynamic range" localSheetId="70">INDEX(d__Chart6_Spreads,,3)</definedName>
    <definedName name="d_Spreads_on_other_pccs_core_unsecured_P" comment="Auto-added dynamic range" localSheetId="112">INDEX('T 9.10_9.11'!d__Chart6_Spreads,,3)</definedName>
    <definedName name="d_Spreads_on_other_pccs_core_unsecured_P" comment="Auto-added dynamic range" localSheetId="113">INDEX('T 9.12'!d__Chart6_Spreads,,3)</definedName>
    <definedName name="d_Spreads_on_other_pccs_core_unsecured_P" comment="Auto-added dynamic range" localSheetId="114">INDEX('T 9.12 (ctd)'!d__Chart6_Spreads,,3)</definedName>
    <definedName name="d_Spreads_on_other_pccs_core_unsecured_P" comment="Auto-added dynamic range" localSheetId="105">INDEX('T 9.4'!d__Chart6_Spreads,,3)</definedName>
    <definedName name="d_Spreads_on_other_pccs_core_unsecured_P" comment="Auto-added dynamic range" localSheetId="106">INDEX('T 9.5'!d__Chart6_Spreads,,3)</definedName>
    <definedName name="d_Spreads_on_other_pccs_core_unsecured_P" comment="Auto-added dynamic range" localSheetId="107">INDEX('T 9.6'!d__Chart6_Spreads,,3)</definedName>
    <definedName name="d_Spreads_on_other_pccs_core_unsecured_P" comment="Auto-added dynamic range" localSheetId="110">INDEX('T 9.9'!d__Chart6_Spreads,,3)</definedName>
    <definedName name="d_Spreads_on_other_pccs_core_unsecured_P" comment="Auto-added dynamic range" localSheetId="111">INDEX('T 9.9 (ctd)'!d__Chart6_Spreads,,3)</definedName>
    <definedName name="d_Spreads_on_other_pccs_core_unsecured_P" comment="Auto-added dynamic range">INDEX(d__Chart6_Spreads,,3)</definedName>
    <definedName name="D_SRM" localSheetId="115">#REF!</definedName>
    <definedName name="D_SRM" localSheetId="135">#REF!</definedName>
    <definedName name="D_SRM" localSheetId="136">#REF!</definedName>
    <definedName name="D_SRM" localSheetId="132">#REF!</definedName>
    <definedName name="D_SRM" localSheetId="133">#REF!</definedName>
    <definedName name="D_SRM" localSheetId="134">#REF!</definedName>
    <definedName name="D_SRM" localSheetId="157">#REF!</definedName>
    <definedName name="D_SRM" localSheetId="162">#REF!</definedName>
    <definedName name="D_SRM" localSheetId="165">#REF!</definedName>
    <definedName name="D_SRM" localSheetId="177">#REF!</definedName>
    <definedName name="D_SRM" localSheetId="185">#REF!</definedName>
    <definedName name="D_SRM" localSheetId="186">#REF!</definedName>
    <definedName name="D_SRM" localSheetId="187">#REF!</definedName>
    <definedName name="D_SRM" localSheetId="178">#REF!</definedName>
    <definedName name="D_SRM" localSheetId="179">#REF!</definedName>
    <definedName name="D_SRM" localSheetId="180">#REF!</definedName>
    <definedName name="D_SRM" localSheetId="181">#REF!</definedName>
    <definedName name="D_SRM" localSheetId="182">#REF!</definedName>
    <definedName name="D_SRM" localSheetId="183">#REF!</definedName>
    <definedName name="D_SRM" localSheetId="184">#REF!</definedName>
    <definedName name="D_SRM" localSheetId="66">#REF!</definedName>
    <definedName name="D_SRM" localSheetId="70">#REF!</definedName>
    <definedName name="D_SRM" localSheetId="112">#REF!</definedName>
    <definedName name="D_SRM" localSheetId="113">#REF!</definedName>
    <definedName name="D_SRM" localSheetId="114">#REF!</definedName>
    <definedName name="D_SRM" localSheetId="105">#REF!</definedName>
    <definedName name="D_SRM" localSheetId="106">#REF!</definedName>
    <definedName name="D_SRM" localSheetId="107">#REF!</definedName>
    <definedName name="D_SRM" localSheetId="110">#REF!</definedName>
    <definedName name="D_SRM" localSheetId="111">#REF!</definedName>
    <definedName name="D_SRM">#REF!</definedName>
    <definedName name="D_SY" localSheetId="135">#REF!</definedName>
    <definedName name="D_SY" localSheetId="136">#REF!</definedName>
    <definedName name="D_SY" localSheetId="157">#REF!</definedName>
    <definedName name="D_SY" localSheetId="162">#REF!</definedName>
    <definedName name="D_SY" localSheetId="165">#REF!</definedName>
    <definedName name="D_SY" localSheetId="177">#REF!</definedName>
    <definedName name="D_SY" localSheetId="185">#REF!</definedName>
    <definedName name="D_SY" localSheetId="186">#REF!</definedName>
    <definedName name="D_SY" localSheetId="187">#REF!</definedName>
    <definedName name="D_SY" localSheetId="178">#REF!</definedName>
    <definedName name="D_SY" localSheetId="179">#REF!</definedName>
    <definedName name="D_SY" localSheetId="180">#REF!</definedName>
    <definedName name="D_SY" localSheetId="181">#REF!</definedName>
    <definedName name="D_SY" localSheetId="182">#REF!</definedName>
    <definedName name="D_SY" localSheetId="183">#REF!</definedName>
    <definedName name="D_SY" localSheetId="184">#REF!</definedName>
    <definedName name="D_SY" localSheetId="112">#REF!</definedName>
    <definedName name="D_SY" localSheetId="113">#REF!</definedName>
    <definedName name="D_SY" localSheetId="114">#REF!</definedName>
    <definedName name="D_SY" localSheetId="105">#REF!</definedName>
    <definedName name="D_SY" localSheetId="106">#REF!</definedName>
    <definedName name="D_SY" localSheetId="107">#REF!</definedName>
    <definedName name="D_SY" localSheetId="110">#REF!</definedName>
    <definedName name="D_SY" localSheetId="111">#REF!</definedName>
    <definedName name="D_SY">#REF!</definedName>
    <definedName name="d_To_borrowers_with_high_LTV_ratios__c_" comment="Auto-added dynamic range" localSheetId="115">INDEX('T 10.1'!d__Chart1,,4)</definedName>
    <definedName name="d_To_borrowers_with_high_LTV_ratios__c_" comment="Auto-added dynamic range" localSheetId="135">INDEX('T 12.10'!d__Chart1,,4)</definedName>
    <definedName name="d_To_borrowers_with_high_LTV_ratios__c_" comment="Auto-added dynamic range" localSheetId="136">INDEX('T 12.11'!d__Chart1,,4)</definedName>
    <definedName name="d_To_borrowers_with_high_LTV_ratios__c_" comment="Auto-added dynamic range" localSheetId="132">INDEX(d__Chart1,,4)</definedName>
    <definedName name="d_To_borrowers_with_high_LTV_ratios__c_" comment="Auto-added dynamic range" localSheetId="133">INDEX(d__Chart1,,4)</definedName>
    <definedName name="d_To_borrowers_with_high_LTV_ratios__c_" comment="Auto-added dynamic range" localSheetId="134">INDEX(d__Chart1,,4)</definedName>
    <definedName name="d_To_borrowers_with_high_LTV_ratios__c_" comment="Auto-added dynamic range" localSheetId="157">INDEX('T 14.1 - 14.2'!d__Chart1,,4)</definedName>
    <definedName name="d_To_borrowers_with_high_LTV_ratios__c_" comment="Auto-added dynamic range" localSheetId="162">INDEX('T 15.7'!d__Chart1,,4)</definedName>
    <definedName name="d_To_borrowers_with_high_LTV_ratios__c_" comment="Auto-added dynamic range" localSheetId="165">INDEX('T 15.9'!d__Chart1,,4)</definedName>
    <definedName name="d_To_borrowers_with_high_LTV_ratios__c_" comment="Auto-added dynamic range" localSheetId="177">INDEX('T 17.1'!d__Chart1,,4)</definedName>
    <definedName name="d_To_borrowers_with_high_LTV_ratios__c_" comment="Auto-added dynamic range" localSheetId="185">INDEX('T 17.10'!d__Chart1,,4)</definedName>
    <definedName name="d_To_borrowers_with_high_LTV_ratios__c_" comment="Auto-added dynamic range" localSheetId="186">INDEX('T 17.11'!d__Chart1,,4)</definedName>
    <definedName name="d_To_borrowers_with_high_LTV_ratios__c_" comment="Auto-added dynamic range" localSheetId="187">INDEX('T 17.12'!d__Chart1,,4)</definedName>
    <definedName name="d_To_borrowers_with_high_LTV_ratios__c_" comment="Auto-added dynamic range" localSheetId="178">INDEX('T 17.2'!d__Chart1,,4)</definedName>
    <definedName name="d_To_borrowers_with_high_LTV_ratios__c_" comment="Auto-added dynamic range" localSheetId="179">INDEX('T 17.3'!d__Chart1,,4)</definedName>
    <definedName name="d_To_borrowers_with_high_LTV_ratios__c_" comment="Auto-added dynamic range" localSheetId="180">INDEX('T 17.4'!d__Chart1,,4)</definedName>
    <definedName name="d_To_borrowers_with_high_LTV_ratios__c_" comment="Auto-added dynamic range" localSheetId="181">INDEX('T 17.5'!d__Chart1,,4)</definedName>
    <definedName name="d_To_borrowers_with_high_LTV_ratios__c_" comment="Auto-added dynamic range" localSheetId="182">INDEX('T 17.6'!d__Chart1,,4)</definedName>
    <definedName name="d_To_borrowers_with_high_LTV_ratios__c_" comment="Auto-added dynamic range" localSheetId="183">INDEX('T 17.7 &amp; 17.8'!d__Chart1,,4)</definedName>
    <definedName name="d_To_borrowers_with_high_LTV_ratios__c_" comment="Auto-added dynamic range" localSheetId="184">INDEX('T 17.9'!d__Chart1,,4)</definedName>
    <definedName name="d_To_borrowers_with_high_LTV_ratios__c_" comment="Auto-added dynamic range" localSheetId="66">INDEX(d__Chart1,,4)</definedName>
    <definedName name="d_To_borrowers_with_high_LTV_ratios__c_" comment="Auto-added dynamic range" localSheetId="70">INDEX(d__Chart1,,4)</definedName>
    <definedName name="d_To_borrowers_with_high_LTV_ratios__c_" comment="Auto-added dynamic range" localSheetId="112">INDEX('T 9.10_9.11'!d__Chart1,,4)</definedName>
    <definedName name="d_To_borrowers_with_high_LTV_ratios__c_" comment="Auto-added dynamic range" localSheetId="113">INDEX('T 9.12'!d__Chart1,,4)</definedName>
    <definedName name="d_To_borrowers_with_high_LTV_ratios__c_" comment="Auto-added dynamic range" localSheetId="114">INDEX('T 9.12 (ctd)'!d__Chart1,,4)</definedName>
    <definedName name="d_To_borrowers_with_high_LTV_ratios__c_" comment="Auto-added dynamic range" localSheetId="105">INDEX('T 9.4'!d__Chart1,,4)</definedName>
    <definedName name="d_To_borrowers_with_high_LTV_ratios__c_" comment="Auto-added dynamic range" localSheetId="106">INDEX('T 9.5'!d__Chart1,,4)</definedName>
    <definedName name="d_To_borrowers_with_high_LTV_ratios__c_" comment="Auto-added dynamic range" localSheetId="107">INDEX('T 9.6'!d__Chart1,,4)</definedName>
    <definedName name="d_To_borrowers_with_high_LTV_ratios__c_" comment="Auto-added dynamic range" localSheetId="110">INDEX('T 9.9'!d__Chart1,,4)</definedName>
    <definedName name="d_To_borrowers_with_high_LTV_ratios__c_" comment="Auto-added dynamic range" localSheetId="111">INDEX('T 9.9 (ctd)'!d__Chart1,,4)</definedName>
    <definedName name="d_To_borrowers_with_high_LTV_ratios__c_" comment="Auto-added dynamic range">INDEX(d__Chart1,,4)</definedName>
    <definedName name="D_trade" localSheetId="115">'[66]9'!#REF!</definedName>
    <definedName name="D_trade" localSheetId="157">'[66]9'!#REF!</definedName>
    <definedName name="D_trade" localSheetId="162">'[66]9'!#REF!</definedName>
    <definedName name="D_trade" localSheetId="165">'[66]9'!#REF!</definedName>
    <definedName name="D_trade" localSheetId="177">'[66]9'!#REF!</definedName>
    <definedName name="D_trade" localSheetId="185">'[66]9'!#REF!</definedName>
    <definedName name="D_trade" localSheetId="186">'[66]9'!#REF!</definedName>
    <definedName name="D_trade" localSheetId="187">'[66]9'!#REF!</definedName>
    <definedName name="D_trade" localSheetId="178">'[66]9'!#REF!</definedName>
    <definedName name="D_trade" localSheetId="179">'[66]9'!#REF!</definedName>
    <definedName name="D_trade" localSheetId="180">'[66]9'!#REF!</definedName>
    <definedName name="D_trade" localSheetId="181">'[66]9'!#REF!</definedName>
    <definedName name="D_trade" localSheetId="182">'[66]9'!#REF!</definedName>
    <definedName name="D_trade" localSheetId="183">'[66]9'!#REF!</definedName>
    <definedName name="D_trade" localSheetId="184">'[66]9'!#REF!</definedName>
    <definedName name="D_trade" localSheetId="112">'[66]9'!#REF!</definedName>
    <definedName name="D_trade" localSheetId="113">'[66]9'!#REF!</definedName>
    <definedName name="D_trade" localSheetId="114">'[66]9'!#REF!</definedName>
    <definedName name="D_trade" localSheetId="105">'[66]9'!#REF!</definedName>
    <definedName name="D_trade" localSheetId="106">'[66]9'!#REF!</definedName>
    <definedName name="D_trade" localSheetId="107">'[66]9'!#REF!</definedName>
    <definedName name="D_trade" localSheetId="110">'[66]9'!#REF!</definedName>
    <definedName name="D_trade" localSheetId="111">'[66]9'!#REF!</definedName>
    <definedName name="D_trade">'[66]9'!#REF!</definedName>
    <definedName name="D_trchg" localSheetId="115">'[66]9'!#REF!</definedName>
    <definedName name="D_trchg" localSheetId="157">'[66]9'!#REF!</definedName>
    <definedName name="D_trchg" localSheetId="162">'[66]9'!#REF!</definedName>
    <definedName name="D_trchg" localSheetId="177">'[66]9'!#REF!</definedName>
    <definedName name="D_trchg" localSheetId="185">'[66]9'!#REF!</definedName>
    <definedName name="D_trchg" localSheetId="186">'[66]9'!#REF!</definedName>
    <definedName name="D_trchg" localSheetId="187">'[66]9'!#REF!</definedName>
    <definedName name="D_trchg" localSheetId="178">'[66]9'!#REF!</definedName>
    <definedName name="D_trchg" localSheetId="179">'[66]9'!#REF!</definedName>
    <definedName name="D_trchg" localSheetId="180">'[66]9'!#REF!</definedName>
    <definedName name="D_trchg" localSheetId="181">'[66]9'!#REF!</definedName>
    <definedName name="D_trchg" localSheetId="182">'[66]9'!#REF!</definedName>
    <definedName name="D_trchg" localSheetId="183">'[66]9'!#REF!</definedName>
    <definedName name="D_trchg" localSheetId="184">'[66]9'!#REF!</definedName>
    <definedName name="D_trchg" localSheetId="107">'[66]9'!#REF!</definedName>
    <definedName name="D_trchg">'[66]9'!#REF!</definedName>
    <definedName name="d_Zero_Corp" comment="Auto-added dynamic range" localSheetId="115">INDEX(d__Chart7,,8)</definedName>
    <definedName name="d_Zero_Corp" comment="Auto-added dynamic range" localSheetId="135">INDEX('T 12.10'!d__Chart7,,8)</definedName>
    <definedName name="d_Zero_Corp" comment="Auto-added dynamic range" localSheetId="136">INDEX('T 12.11'!d__Chart7,,8)</definedName>
    <definedName name="d_Zero_Corp" comment="Auto-added dynamic range" localSheetId="132">INDEX(d__Chart7,,8)</definedName>
    <definedName name="d_Zero_Corp" comment="Auto-added dynamic range" localSheetId="133">INDEX(d__Chart7,,8)</definedName>
    <definedName name="d_Zero_Corp" comment="Auto-added dynamic range" localSheetId="134">INDEX(d__Chart7,,8)</definedName>
    <definedName name="d_Zero_Corp" comment="Auto-added dynamic range" localSheetId="157">INDEX('T 14.1 - 14.2'!d__Chart7,,8)</definedName>
    <definedName name="d_Zero_Corp" comment="Auto-added dynamic range" localSheetId="162">INDEX(d__Chart7,,8)</definedName>
    <definedName name="d_Zero_Corp" comment="Auto-added dynamic range" localSheetId="165">INDEX(d__Chart7,,8)</definedName>
    <definedName name="d_Zero_Corp" comment="Auto-added dynamic range" localSheetId="177">INDEX(d__Chart7,,8)</definedName>
    <definedName name="d_Zero_Corp" comment="Auto-added dynamic range" localSheetId="185">INDEX('T 17.10'!d__Chart7,,8)</definedName>
    <definedName name="d_Zero_Corp" comment="Auto-added dynamic range" localSheetId="186">INDEX('T 17.11'!d__Chart7,,8)</definedName>
    <definedName name="d_Zero_Corp" comment="Auto-added dynamic range" localSheetId="187">INDEX('T 17.12'!d__Chart7,,8)</definedName>
    <definedName name="d_Zero_Corp" comment="Auto-added dynamic range" localSheetId="178">INDEX('T 17.2'!d__Chart7,,8)</definedName>
    <definedName name="d_Zero_Corp" comment="Auto-added dynamic range" localSheetId="179">INDEX('T 17.3'!d__Chart7,,8)</definedName>
    <definedName name="d_Zero_Corp" comment="Auto-added dynamic range" localSheetId="180">INDEX('T 17.4'!d__Chart7,,8)</definedName>
    <definedName name="d_Zero_Corp" comment="Auto-added dynamic range" localSheetId="181">INDEX('T 17.5'!d__Chart7,,8)</definedName>
    <definedName name="d_Zero_Corp" comment="Auto-added dynamic range" localSheetId="182">INDEX('T 17.6'!d__Chart7,,8)</definedName>
    <definedName name="d_Zero_Corp" comment="Auto-added dynamic range" localSheetId="183">INDEX('T 17.7 &amp; 17.8'!d__Chart7,,8)</definedName>
    <definedName name="d_Zero_Corp" comment="Auto-added dynamic range" localSheetId="184">INDEX('T 17.9'!d__Chart7,,8)</definedName>
    <definedName name="d_Zero_Corp" comment="Auto-added dynamic range" localSheetId="66">INDEX(d__Chart7,,8)</definedName>
    <definedName name="d_Zero_Corp" comment="Auto-added dynamic range" localSheetId="70">INDEX(d__Chart7,,8)</definedName>
    <definedName name="d_Zero_Corp" comment="Auto-added dynamic range" localSheetId="112">INDEX('T 9.10_9.11'!d__Chart7,,8)</definedName>
    <definedName name="d_Zero_Corp" comment="Auto-added dynamic range" localSheetId="113">INDEX('T 9.12'!d__Chart7,,8)</definedName>
    <definedName name="d_Zero_Corp" comment="Auto-added dynamic range" localSheetId="114">INDEX('T 9.12 (ctd)'!d__Chart7,,8)</definedName>
    <definedName name="d_Zero_Corp" comment="Auto-added dynamic range" localSheetId="105">INDEX('T 9.4'!d__Chart7,,8)</definedName>
    <definedName name="d_Zero_Corp" comment="Auto-added dynamic range" localSheetId="106">INDEX('T 9.5'!d__Chart7,,8)</definedName>
    <definedName name="d_Zero_Corp" comment="Auto-added dynamic range" localSheetId="107">INDEX('T 9.6'!d__Chart7,,8)</definedName>
    <definedName name="d_Zero_Corp" comment="Auto-added dynamic range" localSheetId="110">INDEX('T 9.9'!d__Chart7,,8)</definedName>
    <definedName name="d_Zero_Corp" comment="Auto-added dynamic range" localSheetId="111">INDEX('T 9.9 (ctd)'!d__Chart7,,8)</definedName>
    <definedName name="d_Zero_Corp" comment="Auto-added dynamic range">INDEX(d__Chart7,,8)</definedName>
    <definedName name="d_Zero_Unsec" comment="Auto-added dynamic range" localSheetId="115">INDEX(d__Chart6_LA,,6)</definedName>
    <definedName name="d_Zero_Unsec" comment="Auto-added dynamic range" localSheetId="135">INDEX('T 12.10'!d__Chart6_LA,,6)</definedName>
    <definedName name="d_Zero_Unsec" comment="Auto-added dynamic range" localSheetId="136">INDEX('T 12.11'!d__Chart6_LA,,6)</definedName>
    <definedName name="d_Zero_Unsec" comment="Auto-added dynamic range" localSheetId="132">INDEX(d__Chart6_LA,,6)</definedName>
    <definedName name="d_Zero_Unsec" comment="Auto-added dynamic range" localSheetId="133">INDEX(d__Chart6_LA,,6)</definedName>
    <definedName name="d_Zero_Unsec" comment="Auto-added dynamic range" localSheetId="134">INDEX(d__Chart6_LA,,6)</definedName>
    <definedName name="d_Zero_Unsec" comment="Auto-added dynamic range" localSheetId="157">INDEX('T 14.1 - 14.2'!d__Chart6_LA,,6)</definedName>
    <definedName name="d_Zero_Unsec" comment="Auto-added dynamic range" localSheetId="162">INDEX(d__Chart6_LA,,6)</definedName>
    <definedName name="d_Zero_Unsec" comment="Auto-added dynamic range" localSheetId="165">INDEX(d__Chart6_LA,,6)</definedName>
    <definedName name="d_Zero_Unsec" comment="Auto-added dynamic range" localSheetId="177">INDEX(d__Chart6_LA,,6)</definedName>
    <definedName name="d_Zero_Unsec" comment="Auto-added dynamic range" localSheetId="185">INDEX('T 17.10'!d__Chart6_LA,,6)</definedName>
    <definedName name="d_Zero_Unsec" comment="Auto-added dynamic range" localSheetId="186">INDEX('T 17.11'!d__Chart6_LA,,6)</definedName>
    <definedName name="d_Zero_Unsec" comment="Auto-added dynamic range" localSheetId="187">INDEX('T 17.12'!d__Chart6_LA,,6)</definedName>
    <definedName name="d_Zero_Unsec" comment="Auto-added dynamic range" localSheetId="178">INDEX('T 17.2'!d__Chart6_LA,,6)</definedName>
    <definedName name="d_Zero_Unsec" comment="Auto-added dynamic range" localSheetId="179">INDEX('T 17.3'!d__Chart6_LA,,6)</definedName>
    <definedName name="d_Zero_Unsec" comment="Auto-added dynamic range" localSheetId="180">INDEX('T 17.4'!d__Chart6_LA,,6)</definedName>
    <definedName name="d_Zero_Unsec" comment="Auto-added dynamic range" localSheetId="181">INDEX('T 17.5'!d__Chart6_LA,,6)</definedName>
    <definedName name="d_Zero_Unsec" comment="Auto-added dynamic range" localSheetId="182">INDEX('T 17.6'!d__Chart6_LA,,6)</definedName>
    <definedName name="d_Zero_Unsec" comment="Auto-added dynamic range" localSheetId="183">INDEX('T 17.7 &amp; 17.8'!d__Chart6_LA,,6)</definedName>
    <definedName name="d_Zero_Unsec" comment="Auto-added dynamic range" localSheetId="184">INDEX('T 17.9'!d__Chart6_LA,,6)</definedName>
    <definedName name="d_Zero_Unsec" comment="Auto-added dynamic range" localSheetId="66">INDEX(d__Chart6_LA,,6)</definedName>
    <definedName name="d_Zero_Unsec" comment="Auto-added dynamic range" localSheetId="70">INDEX(d__Chart6_LA,,6)</definedName>
    <definedName name="d_Zero_Unsec" comment="Auto-added dynamic range" localSheetId="112">INDEX('T 9.10_9.11'!d__Chart6_LA,,6)</definedName>
    <definedName name="d_Zero_Unsec" comment="Auto-added dynamic range" localSheetId="113">INDEX('T 9.12'!d__Chart6_LA,,6)</definedName>
    <definedName name="d_Zero_Unsec" comment="Auto-added dynamic range" localSheetId="114">INDEX('T 9.12 (ctd)'!d__Chart6_LA,,6)</definedName>
    <definedName name="d_Zero_Unsec" comment="Auto-added dynamic range" localSheetId="105">INDEX('T 9.4'!d__Chart6_LA,,6)</definedName>
    <definedName name="d_Zero_Unsec" comment="Auto-added dynamic range" localSheetId="106">INDEX('T 9.5'!d__Chart6_LA,,6)</definedName>
    <definedName name="d_Zero_Unsec" comment="Auto-added dynamic range" localSheetId="107">INDEX('T 9.6'!d__Chart6_LA,,6)</definedName>
    <definedName name="d_Zero_Unsec" comment="Auto-added dynamic range" localSheetId="110">INDEX('T 9.9'!d__Chart6_LA,,6)</definedName>
    <definedName name="d_Zero_Unsec" comment="Auto-added dynamic range" localSheetId="111">INDEX('T 9.9 (ctd)'!d__Chart6_LA,,6)</definedName>
    <definedName name="d_Zero_Unsec" comment="Auto-added dynamic range">INDEX(d__Chart6_LA,,6)</definedName>
    <definedName name="da" localSheetId="115">#REF!</definedName>
    <definedName name="da" localSheetId="135">#REF!</definedName>
    <definedName name="da" localSheetId="136">#REF!</definedName>
    <definedName name="da" localSheetId="132">#REF!</definedName>
    <definedName name="da" localSheetId="133">#REF!</definedName>
    <definedName name="da" localSheetId="134">#REF!</definedName>
    <definedName name="da" localSheetId="157">#REF!</definedName>
    <definedName name="da" localSheetId="162">#REF!</definedName>
    <definedName name="da" localSheetId="165">#REF!</definedName>
    <definedName name="da" localSheetId="177">#REF!</definedName>
    <definedName name="da" localSheetId="185">#REF!</definedName>
    <definedName name="da" localSheetId="186">#REF!</definedName>
    <definedName name="da" localSheetId="187">#REF!</definedName>
    <definedName name="da" localSheetId="178">#REF!</definedName>
    <definedName name="da" localSheetId="179">#REF!</definedName>
    <definedName name="da" localSheetId="180">#REF!</definedName>
    <definedName name="da" localSheetId="181">#REF!</definedName>
    <definedName name="da" localSheetId="182">#REF!</definedName>
    <definedName name="da" localSheetId="183">#REF!</definedName>
    <definedName name="da" localSheetId="184">#REF!</definedName>
    <definedName name="da" localSheetId="66">#REF!</definedName>
    <definedName name="da" localSheetId="70">#REF!</definedName>
    <definedName name="da" localSheetId="112">#REF!</definedName>
    <definedName name="da" localSheetId="113">#REF!</definedName>
    <definedName name="da" localSheetId="114">#REF!</definedName>
    <definedName name="da" localSheetId="105">#REF!</definedName>
    <definedName name="da" localSheetId="106">#REF!</definedName>
    <definedName name="da" localSheetId="107">#REF!</definedName>
    <definedName name="da" localSheetId="110">#REF!</definedName>
    <definedName name="da" localSheetId="111">#REF!</definedName>
    <definedName name="da">#REF!</definedName>
    <definedName name="DABA" localSheetId="135">#REF!</definedName>
    <definedName name="DABA" localSheetId="136">#REF!</definedName>
    <definedName name="DABA" localSheetId="157">#REF!</definedName>
    <definedName name="DABA" localSheetId="162">#REF!</definedName>
    <definedName name="DABA" localSheetId="165">#REF!</definedName>
    <definedName name="DABA" localSheetId="177">#REF!</definedName>
    <definedName name="DABA" localSheetId="185">#REF!</definedName>
    <definedName name="DABA" localSheetId="186">#REF!</definedName>
    <definedName name="DABA" localSheetId="187">#REF!</definedName>
    <definedName name="DABA" localSheetId="178">#REF!</definedName>
    <definedName name="DABA" localSheetId="179">#REF!</definedName>
    <definedName name="DABA" localSheetId="180">#REF!</definedName>
    <definedName name="DABA" localSheetId="181">#REF!</definedName>
    <definedName name="DABA" localSheetId="182">#REF!</definedName>
    <definedName name="DABA" localSheetId="183">#REF!</definedName>
    <definedName name="DABA" localSheetId="184">#REF!</definedName>
    <definedName name="DABA" localSheetId="112">#REF!</definedName>
    <definedName name="DABA" localSheetId="113">#REF!</definedName>
    <definedName name="DABA" localSheetId="114">#REF!</definedName>
    <definedName name="DABA" localSheetId="105">#REF!</definedName>
    <definedName name="DABA" localSheetId="106">#REF!</definedName>
    <definedName name="DABA" localSheetId="107">#REF!</definedName>
    <definedName name="DABA" localSheetId="110">#REF!</definedName>
    <definedName name="DABA" localSheetId="111">#REF!</definedName>
    <definedName name="DABA">#REF!</definedName>
    <definedName name="DABI" localSheetId="135">#REF!</definedName>
    <definedName name="DABI" localSheetId="136">#REF!</definedName>
    <definedName name="DABI" localSheetId="157">#REF!</definedName>
    <definedName name="DABI" localSheetId="162">#REF!</definedName>
    <definedName name="DABI" localSheetId="165">#REF!</definedName>
    <definedName name="DABI" localSheetId="177">#REF!</definedName>
    <definedName name="DABI" localSheetId="185">#REF!</definedName>
    <definedName name="DABI" localSheetId="186">#REF!</definedName>
    <definedName name="DABI" localSheetId="187">#REF!</definedName>
    <definedName name="DABI" localSheetId="178">#REF!</definedName>
    <definedName name="DABI" localSheetId="179">#REF!</definedName>
    <definedName name="DABI" localSheetId="180">#REF!</definedName>
    <definedName name="DABI" localSheetId="181">#REF!</definedName>
    <definedName name="DABI" localSheetId="182">#REF!</definedName>
    <definedName name="DABI" localSheetId="183">#REF!</definedName>
    <definedName name="DABI" localSheetId="184">#REF!</definedName>
    <definedName name="DABI" localSheetId="112">#REF!</definedName>
    <definedName name="DABI" localSheetId="113">#REF!</definedName>
    <definedName name="DABI" localSheetId="114">#REF!</definedName>
    <definedName name="DABI" localSheetId="105">#REF!</definedName>
    <definedName name="DABI" localSheetId="106">#REF!</definedName>
    <definedName name="DABI" localSheetId="107">#REF!</definedName>
    <definedName name="DABI" localSheetId="110">#REF!</definedName>
    <definedName name="DABI" localSheetId="111">#REF!</definedName>
    <definedName name="DABI">#REF!</definedName>
    <definedName name="DABproj">#N/A</definedName>
    <definedName name="DAGproj">#N/A</definedName>
    <definedName name="DAMU" localSheetId="115">#REF!</definedName>
    <definedName name="DAMU" localSheetId="135">#REF!</definedName>
    <definedName name="DAMU" localSheetId="136">#REF!</definedName>
    <definedName name="DAMU" localSheetId="157">#REF!</definedName>
    <definedName name="DAMU" localSheetId="162">#REF!</definedName>
    <definedName name="DAMU" localSheetId="165">#REF!</definedName>
    <definedName name="DAMU" localSheetId="177">#REF!</definedName>
    <definedName name="DAMU" localSheetId="185">#REF!</definedName>
    <definedName name="DAMU" localSheetId="186">#REF!</definedName>
    <definedName name="DAMU" localSheetId="187">#REF!</definedName>
    <definedName name="DAMU" localSheetId="178">#REF!</definedName>
    <definedName name="DAMU" localSheetId="179">#REF!</definedName>
    <definedName name="DAMU" localSheetId="180">#REF!</definedName>
    <definedName name="DAMU" localSheetId="181">#REF!</definedName>
    <definedName name="DAMU" localSheetId="182">#REF!</definedName>
    <definedName name="DAMU" localSheetId="183">#REF!</definedName>
    <definedName name="DAMU" localSheetId="184">#REF!</definedName>
    <definedName name="DAMU" localSheetId="112">#REF!</definedName>
    <definedName name="DAMU" localSheetId="113">#REF!</definedName>
    <definedName name="DAMU" localSheetId="114">#REF!</definedName>
    <definedName name="DAMU" localSheetId="105">#REF!</definedName>
    <definedName name="DAMU" localSheetId="106">#REF!</definedName>
    <definedName name="DAMU" localSheetId="107">#REF!</definedName>
    <definedName name="DAMU" localSheetId="110">#REF!</definedName>
    <definedName name="DAMU" localSheetId="111">#REF!</definedName>
    <definedName name="DAMU">#REF!</definedName>
    <definedName name="DAproj">#N/A</definedName>
    <definedName name="DASD">#N/A</definedName>
    <definedName name="DASDB">#N/A</definedName>
    <definedName name="DASDG">#N/A</definedName>
    <definedName name="Data" localSheetId="115">#REF!</definedName>
    <definedName name="Data" localSheetId="135">#REF!</definedName>
    <definedName name="Data" localSheetId="136">#REF!</definedName>
    <definedName name="Data" localSheetId="157">#REF!</definedName>
    <definedName name="Data" localSheetId="162">#REF!</definedName>
    <definedName name="Data" localSheetId="165">#REF!</definedName>
    <definedName name="Data" localSheetId="177">#REF!</definedName>
    <definedName name="Data" localSheetId="185">#REF!</definedName>
    <definedName name="Data" localSheetId="186">#REF!</definedName>
    <definedName name="Data" localSheetId="187">#REF!</definedName>
    <definedName name="Data" localSheetId="178">#REF!</definedName>
    <definedName name="Data" localSheetId="179">#REF!</definedName>
    <definedName name="Data" localSheetId="180">#REF!</definedName>
    <definedName name="Data" localSheetId="181">#REF!</definedName>
    <definedName name="Data" localSheetId="182">#REF!</definedName>
    <definedName name="Data" localSheetId="183">#REF!</definedName>
    <definedName name="Data" localSheetId="184">#REF!</definedName>
    <definedName name="Data" localSheetId="112">#REF!</definedName>
    <definedName name="Data" localSheetId="113">#REF!</definedName>
    <definedName name="Data" localSheetId="114">#REF!</definedName>
    <definedName name="Data" localSheetId="105">#REF!</definedName>
    <definedName name="Data" localSheetId="106">#REF!</definedName>
    <definedName name="Data" localSheetId="107">#REF!</definedName>
    <definedName name="Data" localSheetId="110">#REF!</definedName>
    <definedName name="Data" localSheetId="111">#REF!</definedName>
    <definedName name="Data">#REF!</definedName>
    <definedName name="Data_5" localSheetId="135">#REF!</definedName>
    <definedName name="Data_5" localSheetId="136">#REF!</definedName>
    <definedName name="Data_5" localSheetId="157">#REF!</definedName>
    <definedName name="Data_5" localSheetId="162">#REF!</definedName>
    <definedName name="Data_5" localSheetId="177">#REF!</definedName>
    <definedName name="Data_5" localSheetId="185">#REF!</definedName>
    <definedName name="Data_5" localSheetId="186">#REF!</definedName>
    <definedName name="Data_5" localSheetId="187">#REF!</definedName>
    <definedName name="Data_5" localSheetId="178">#REF!</definedName>
    <definedName name="Data_5" localSheetId="179">#REF!</definedName>
    <definedName name="Data_5" localSheetId="180">#REF!</definedName>
    <definedName name="Data_5" localSheetId="181">#REF!</definedName>
    <definedName name="Data_5" localSheetId="182">#REF!</definedName>
    <definedName name="Data_5" localSheetId="183">#REF!</definedName>
    <definedName name="Data_5" localSheetId="184">#REF!</definedName>
    <definedName name="Data_5" localSheetId="112">#REF!</definedName>
    <definedName name="Data_5" localSheetId="113">#REF!</definedName>
    <definedName name="Data_5" localSheetId="114">#REF!</definedName>
    <definedName name="Data_5" localSheetId="105">#REF!</definedName>
    <definedName name="Data_5" localSheetId="106">#REF!</definedName>
    <definedName name="Data_5" localSheetId="107">#REF!</definedName>
    <definedName name="Data_5" localSheetId="110">#REF!</definedName>
    <definedName name="Data_5" localSheetId="111">#REF!</definedName>
    <definedName name="Data_5">#REF!</definedName>
    <definedName name="data_8.4" localSheetId="135">#REF!</definedName>
    <definedName name="data_8.4" localSheetId="136">#REF!</definedName>
    <definedName name="data_8.4" localSheetId="155">#REF!</definedName>
    <definedName name="data_8.4" localSheetId="153">#REF!</definedName>
    <definedName name="data_8.4" localSheetId="157">#REF!</definedName>
    <definedName name="data_8.4" localSheetId="162">#REF!</definedName>
    <definedName name="data_8.4" localSheetId="185">#REF!</definedName>
    <definedName name="data_8.4" localSheetId="186">#REF!</definedName>
    <definedName name="data_8.4" localSheetId="187">#REF!</definedName>
    <definedName name="data_8.4" localSheetId="178">#REF!</definedName>
    <definedName name="data_8.4" localSheetId="179">#REF!</definedName>
    <definedName name="data_8.4" localSheetId="180">#REF!</definedName>
    <definedName name="data_8.4" localSheetId="181">#REF!</definedName>
    <definedName name="data_8.4" localSheetId="182">#REF!</definedName>
    <definedName name="data_8.4" localSheetId="183">#REF!</definedName>
    <definedName name="data_8.4" localSheetId="184">#REF!</definedName>
    <definedName name="data_8.4" localSheetId="86">#REF!</definedName>
    <definedName name="data_8.4" localSheetId="112">#REF!</definedName>
    <definedName name="data_8.4" localSheetId="113">#REF!</definedName>
    <definedName name="data_8.4" localSheetId="114">#REF!</definedName>
    <definedName name="data_8.4" localSheetId="105">#REF!</definedName>
    <definedName name="data_8.4" localSheetId="106">#REF!</definedName>
    <definedName name="data_8.4" localSheetId="107">#REF!</definedName>
    <definedName name="data_8.4" localSheetId="110">#REF!</definedName>
    <definedName name="data_8.4" localSheetId="111">#REF!</definedName>
    <definedName name="data_8.4">#REF!</definedName>
    <definedName name="DATA_BPM6_1" localSheetId="135">#REF!</definedName>
    <definedName name="DATA_BPM6_1" localSheetId="136">#REF!</definedName>
    <definedName name="DATA_BPM6_1" localSheetId="155">#REF!</definedName>
    <definedName name="DATA_BPM6_1" localSheetId="153">#REF!</definedName>
    <definedName name="DATA_BPM6_1" localSheetId="157">#REF!</definedName>
    <definedName name="DATA_BPM6_1" localSheetId="185">#REF!</definedName>
    <definedName name="DATA_BPM6_1" localSheetId="186">#REF!</definedName>
    <definedName name="DATA_BPM6_1" localSheetId="187">#REF!</definedName>
    <definedName name="DATA_BPM6_1" localSheetId="178">#REF!</definedName>
    <definedName name="DATA_BPM6_1" localSheetId="179">#REF!</definedName>
    <definedName name="DATA_BPM6_1" localSheetId="180">#REF!</definedName>
    <definedName name="DATA_BPM6_1" localSheetId="181">#REF!</definedName>
    <definedName name="DATA_BPM6_1" localSheetId="182">#REF!</definedName>
    <definedName name="DATA_BPM6_1" localSheetId="183">#REF!</definedName>
    <definedName name="DATA_BPM6_1" localSheetId="184">#REF!</definedName>
    <definedName name="DATA_BPM6_1" localSheetId="112">#REF!</definedName>
    <definedName name="DATA_BPM6_1" localSheetId="113">#REF!</definedName>
    <definedName name="DATA_BPM6_1" localSheetId="114">#REF!</definedName>
    <definedName name="DATA_BPM6_1" localSheetId="105">#REF!</definedName>
    <definedName name="DATA_BPM6_1" localSheetId="106">#REF!</definedName>
    <definedName name="DATA_BPM6_1" localSheetId="107">#REF!</definedName>
    <definedName name="DATA_BPM6_1" localSheetId="110">#REF!</definedName>
    <definedName name="DATA_BPM6_1" localSheetId="111">#REF!</definedName>
    <definedName name="DATA_BPM6_1">#REF!</definedName>
    <definedName name="DATA_BPM6_2" localSheetId="135">#REF!</definedName>
    <definedName name="DATA_BPM6_2" localSheetId="136">#REF!</definedName>
    <definedName name="DATA_BPM6_2" localSheetId="155">#REF!</definedName>
    <definedName name="DATA_BPM6_2" localSheetId="153">#REF!</definedName>
    <definedName name="DATA_BPM6_2" localSheetId="157">#REF!</definedName>
    <definedName name="DATA_BPM6_2" localSheetId="185">#REF!</definedName>
    <definedName name="DATA_BPM6_2" localSheetId="186">#REF!</definedName>
    <definedName name="DATA_BPM6_2" localSheetId="187">#REF!</definedName>
    <definedName name="DATA_BPM6_2" localSheetId="178">#REF!</definedName>
    <definedName name="DATA_BPM6_2" localSheetId="179">#REF!</definedName>
    <definedName name="DATA_BPM6_2" localSheetId="180">#REF!</definedName>
    <definedName name="DATA_BPM6_2" localSheetId="181">#REF!</definedName>
    <definedName name="DATA_BPM6_2" localSheetId="182">#REF!</definedName>
    <definedName name="DATA_BPM6_2" localSheetId="183">#REF!</definedName>
    <definedName name="DATA_BPM6_2" localSheetId="184">#REF!</definedName>
    <definedName name="DATA_BPM6_2" localSheetId="112">#REF!</definedName>
    <definedName name="DATA_BPM6_2" localSheetId="113">#REF!</definedName>
    <definedName name="DATA_BPM6_2" localSheetId="114">#REF!</definedName>
    <definedName name="DATA_BPM6_2" localSheetId="105">#REF!</definedName>
    <definedName name="DATA_BPM6_2" localSheetId="106">#REF!</definedName>
    <definedName name="DATA_BPM6_2" localSheetId="107">#REF!</definedName>
    <definedName name="DATA_BPM6_2" localSheetId="110">#REF!</definedName>
    <definedName name="DATA_BPM6_2" localSheetId="111">#REF!</definedName>
    <definedName name="DATA_BPM6_2">#REF!</definedName>
    <definedName name="data1" localSheetId="135">#REF!</definedName>
    <definedName name="data1" localSheetId="136">#REF!</definedName>
    <definedName name="data1" localSheetId="157">#REF!</definedName>
    <definedName name="data1" localSheetId="185">#REF!</definedName>
    <definedName name="data1" localSheetId="186">#REF!</definedName>
    <definedName name="data1" localSheetId="187">#REF!</definedName>
    <definedName name="data1" localSheetId="178">#REF!</definedName>
    <definedName name="data1" localSheetId="179">#REF!</definedName>
    <definedName name="data1" localSheetId="180">#REF!</definedName>
    <definedName name="data1" localSheetId="181">#REF!</definedName>
    <definedName name="data1" localSheetId="182">#REF!</definedName>
    <definedName name="data1" localSheetId="183">#REF!</definedName>
    <definedName name="data1" localSheetId="184">#REF!</definedName>
    <definedName name="data1" localSheetId="112">#REF!</definedName>
    <definedName name="data1" localSheetId="113">#REF!</definedName>
    <definedName name="data1" localSheetId="114">#REF!</definedName>
    <definedName name="data1" localSheetId="105">#REF!</definedName>
    <definedName name="data1" localSheetId="106">#REF!</definedName>
    <definedName name="data1" localSheetId="107">#REF!</definedName>
    <definedName name="data1" localSheetId="110">#REF!</definedName>
    <definedName name="data1" localSheetId="111">#REF!</definedName>
    <definedName name="data1">#REF!</definedName>
    <definedName name="data2" localSheetId="135">#REF!</definedName>
    <definedName name="data2" localSheetId="136">#REF!</definedName>
    <definedName name="data2" localSheetId="157">#REF!</definedName>
    <definedName name="data2" localSheetId="185">#REF!</definedName>
    <definedName name="data2" localSheetId="186">#REF!</definedName>
    <definedName name="data2" localSheetId="187">#REF!</definedName>
    <definedName name="data2" localSheetId="178">#REF!</definedName>
    <definedName name="data2" localSheetId="179">#REF!</definedName>
    <definedName name="data2" localSheetId="180">#REF!</definedName>
    <definedName name="data2" localSheetId="181">#REF!</definedName>
    <definedName name="data2" localSheetId="182">#REF!</definedName>
    <definedName name="data2" localSheetId="183">#REF!</definedName>
    <definedName name="data2" localSheetId="184">#REF!</definedName>
    <definedName name="data2" localSheetId="112">#REF!</definedName>
    <definedName name="data2" localSheetId="113">#REF!</definedName>
    <definedName name="data2" localSheetId="114">#REF!</definedName>
    <definedName name="data2" localSheetId="105">#REF!</definedName>
    <definedName name="data2" localSheetId="106">#REF!</definedName>
    <definedName name="data2" localSheetId="107">#REF!</definedName>
    <definedName name="data2" localSheetId="110">#REF!</definedName>
    <definedName name="data2" localSheetId="111">#REF!</definedName>
    <definedName name="data2">#REF!</definedName>
    <definedName name="data3" localSheetId="135">#REF!</definedName>
    <definedName name="data3" localSheetId="136">#REF!</definedName>
    <definedName name="data3" localSheetId="157">#REF!</definedName>
    <definedName name="data3" localSheetId="185">#REF!</definedName>
    <definedName name="data3" localSheetId="186">#REF!</definedName>
    <definedName name="data3" localSheetId="187">#REF!</definedName>
    <definedName name="data3" localSheetId="178">#REF!</definedName>
    <definedName name="data3" localSheetId="179">#REF!</definedName>
    <definedName name="data3" localSheetId="180">#REF!</definedName>
    <definedName name="data3" localSheetId="181">#REF!</definedName>
    <definedName name="data3" localSheetId="182">#REF!</definedName>
    <definedName name="data3" localSheetId="183">#REF!</definedName>
    <definedName name="data3" localSheetId="184">#REF!</definedName>
    <definedName name="data3" localSheetId="112">#REF!</definedName>
    <definedName name="data3" localSheetId="113">#REF!</definedName>
    <definedName name="data3" localSheetId="114">#REF!</definedName>
    <definedName name="data3" localSheetId="105">#REF!</definedName>
    <definedName name="data3" localSheetId="106">#REF!</definedName>
    <definedName name="data3" localSheetId="107">#REF!</definedName>
    <definedName name="data3" localSheetId="110">#REF!</definedName>
    <definedName name="data3" localSheetId="111">#REF!</definedName>
    <definedName name="data3">#REF!</definedName>
    <definedName name="_xlnm.Database" localSheetId="115">'[67]Table-1'!#REF!</definedName>
    <definedName name="_xlnm.Database" localSheetId="122">#REF!</definedName>
    <definedName name="_xlnm.Database" localSheetId="118">#REF!</definedName>
    <definedName name="_xlnm.Database" localSheetId="120">#REF!</definedName>
    <definedName name="_xlnm.Database" localSheetId="135">'[67]Table-1'!#REF!</definedName>
    <definedName name="_xlnm.Database" localSheetId="136">'[67]Table-1'!#REF!</definedName>
    <definedName name="_xlnm.Database" localSheetId="137">#REF!</definedName>
    <definedName name="_xlnm.Database" localSheetId="138">#REF!</definedName>
    <definedName name="_xlnm.Database" localSheetId="139">#REF!</definedName>
    <definedName name="_xlnm.Database" localSheetId="140">#REF!</definedName>
    <definedName name="_xlnm.Database" localSheetId="141">#REF!</definedName>
    <definedName name="_xlnm.Database" localSheetId="142">#REF!</definedName>
    <definedName name="_xlnm.Database" localSheetId="143">#REF!</definedName>
    <definedName name="_xlnm.Database" localSheetId="144">#REF!</definedName>
    <definedName name="_xlnm.Database" localSheetId="145">#REF!</definedName>
    <definedName name="_xlnm.Database" localSheetId="146">#REF!</definedName>
    <definedName name="_xlnm.Database" localSheetId="147">#REF!</definedName>
    <definedName name="_xlnm.Database" localSheetId="148">#REF!</definedName>
    <definedName name="_xlnm.Database" localSheetId="132">'[67]Table-1'!#REF!</definedName>
    <definedName name="_xlnm.Database" localSheetId="133">'[67]Table-1'!#REF!</definedName>
    <definedName name="_xlnm.Database" localSheetId="134">'[67]Table-1'!#REF!</definedName>
    <definedName name="_xlnm.Database" localSheetId="155">'[67]Table-1'!#REF!</definedName>
    <definedName name="_xlnm.Database" localSheetId="153">'[67]Table-1'!#REF!</definedName>
    <definedName name="_xlnm.Database" localSheetId="156">#REF!</definedName>
    <definedName name="_xlnm.Database" localSheetId="154">#REF!</definedName>
    <definedName name="_xlnm.Database" localSheetId="157">'[67]Table-1'!#REF!</definedName>
    <definedName name="_xlnm.Database" localSheetId="162">'[67]Table-1'!#REF!</definedName>
    <definedName name="_xlnm.Database" localSheetId="177">'[67]Table-1'!#REF!</definedName>
    <definedName name="_xlnm.Database" localSheetId="185">'[67]Table-1'!#REF!</definedName>
    <definedName name="_xlnm.Database" localSheetId="186">'[67]Table-1'!#REF!</definedName>
    <definedName name="_xlnm.Database" localSheetId="187">'[67]Table-1'!#REF!</definedName>
    <definedName name="_xlnm.Database" localSheetId="178">'[67]Table-1'!#REF!</definedName>
    <definedName name="_xlnm.Database" localSheetId="179">'[67]Table-1'!#REF!</definedName>
    <definedName name="_xlnm.Database" localSheetId="180">'[67]Table-1'!#REF!</definedName>
    <definedName name="_xlnm.Database" localSheetId="181">'[67]Table-1'!#REF!</definedName>
    <definedName name="_xlnm.Database" localSheetId="182">'[67]Table-1'!#REF!</definedName>
    <definedName name="_xlnm.Database" localSheetId="183">'[67]Table-1'!#REF!</definedName>
    <definedName name="_xlnm.Database" localSheetId="184">'[67]Table-1'!#REF!</definedName>
    <definedName name="_xlnm.Database" localSheetId="106">'[67]Table-1'!#REF!</definedName>
    <definedName name="_xlnm.Database" localSheetId="107">'[67]Table-1'!#REF!</definedName>
    <definedName name="_xlnm.Database">'[67]Table-1'!#REF!</definedName>
    <definedName name="Database_MI" localSheetId="115">#REF!</definedName>
    <definedName name="Database_MI" localSheetId="135">#REF!</definedName>
    <definedName name="Database_MI" localSheetId="136">#REF!</definedName>
    <definedName name="Database_MI" localSheetId="132">#REF!</definedName>
    <definedName name="Database_MI" localSheetId="133">#REF!</definedName>
    <definedName name="Database_MI" localSheetId="134">#REF!</definedName>
    <definedName name="Database_MI" localSheetId="157">#REF!</definedName>
    <definedName name="Database_MI" localSheetId="162">#REF!</definedName>
    <definedName name="Database_MI" localSheetId="165">#REF!</definedName>
    <definedName name="Database_MI" localSheetId="177">#REF!</definedName>
    <definedName name="Database_MI" localSheetId="185">#REF!</definedName>
    <definedName name="Database_MI" localSheetId="186">#REF!</definedName>
    <definedName name="Database_MI" localSheetId="187">#REF!</definedName>
    <definedName name="Database_MI" localSheetId="178">#REF!</definedName>
    <definedName name="Database_MI" localSheetId="179">#REF!</definedName>
    <definedName name="Database_MI" localSheetId="180">#REF!</definedName>
    <definedName name="Database_MI" localSheetId="181">#REF!</definedName>
    <definedName name="Database_MI" localSheetId="182">#REF!</definedName>
    <definedName name="Database_MI" localSheetId="183">#REF!</definedName>
    <definedName name="Database_MI" localSheetId="184">#REF!</definedName>
    <definedName name="Database_MI" localSheetId="70">#REF!</definedName>
    <definedName name="Database_MI" localSheetId="112">#REF!</definedName>
    <definedName name="Database_MI" localSheetId="113">#REF!</definedName>
    <definedName name="Database_MI" localSheetId="114">#REF!</definedName>
    <definedName name="Database_MI" localSheetId="105">#REF!</definedName>
    <definedName name="Database_MI" localSheetId="106">#REF!</definedName>
    <definedName name="Database_MI" localSheetId="107">#REF!</definedName>
    <definedName name="Database_MI" localSheetId="110">#REF!</definedName>
    <definedName name="Database_MI" localSheetId="111">#REF!</definedName>
    <definedName name="Database_MI">#REF!</definedName>
    <definedName name="database1" localSheetId="115">'[67]Table-1'!#REF!</definedName>
    <definedName name="database1" localSheetId="135">'[67]Table-1'!#REF!</definedName>
    <definedName name="database1" localSheetId="136">'[67]Table-1'!#REF!</definedName>
    <definedName name="database1" localSheetId="132">'[67]Table-1'!#REF!</definedName>
    <definedName name="database1" localSheetId="133">'[67]Table-1'!#REF!</definedName>
    <definedName name="database1" localSheetId="134">'[67]Table-1'!#REF!</definedName>
    <definedName name="database1" localSheetId="157">'[67]Table-1'!#REF!</definedName>
    <definedName name="database1" localSheetId="162">'[67]Table-1'!#REF!</definedName>
    <definedName name="database1" localSheetId="165">'[67]Table-1'!#REF!</definedName>
    <definedName name="database1" localSheetId="177">'[67]Table-1'!#REF!</definedName>
    <definedName name="database1" localSheetId="185">'[67]Table-1'!#REF!</definedName>
    <definedName name="database1" localSheetId="186">'[67]Table-1'!#REF!</definedName>
    <definedName name="database1" localSheetId="187">'[67]Table-1'!#REF!</definedName>
    <definedName name="database1" localSheetId="178">'[67]Table-1'!#REF!</definedName>
    <definedName name="database1" localSheetId="179">'[67]Table-1'!#REF!</definedName>
    <definedName name="database1" localSheetId="180">'[67]Table-1'!#REF!</definedName>
    <definedName name="database1" localSheetId="181">'[67]Table-1'!#REF!</definedName>
    <definedName name="database1" localSheetId="182">'[67]Table-1'!#REF!</definedName>
    <definedName name="database1" localSheetId="183">'[67]Table-1'!#REF!</definedName>
    <definedName name="database1" localSheetId="184">'[67]Table-1'!#REF!</definedName>
    <definedName name="database1" localSheetId="70">'[67]Table-1'!#REF!</definedName>
    <definedName name="database1" localSheetId="107">'[67]Table-1'!#REF!</definedName>
    <definedName name="database1">'[67]Table-1'!#REF!</definedName>
    <definedName name="databse" localSheetId="115">#REF!</definedName>
    <definedName name="databse" localSheetId="135">#REF!</definedName>
    <definedName name="databse" localSheetId="136">#REF!</definedName>
    <definedName name="databse" localSheetId="132">#REF!</definedName>
    <definedName name="databse" localSheetId="133">#REF!</definedName>
    <definedName name="databse" localSheetId="134">#REF!</definedName>
    <definedName name="databse" localSheetId="157">#REF!</definedName>
    <definedName name="databse" localSheetId="162">#REF!</definedName>
    <definedName name="databse" localSheetId="165">#REF!</definedName>
    <definedName name="databse" localSheetId="177">#REF!</definedName>
    <definedName name="databse" localSheetId="185">#REF!</definedName>
    <definedName name="databse" localSheetId="186">#REF!</definedName>
    <definedName name="databse" localSheetId="187">#REF!</definedName>
    <definedName name="databse" localSheetId="178">#REF!</definedName>
    <definedName name="databse" localSheetId="179">#REF!</definedName>
    <definedName name="databse" localSheetId="180">#REF!</definedName>
    <definedName name="databse" localSheetId="181">#REF!</definedName>
    <definedName name="databse" localSheetId="182">#REF!</definedName>
    <definedName name="databse" localSheetId="183">#REF!</definedName>
    <definedName name="databse" localSheetId="184">#REF!</definedName>
    <definedName name="databse" localSheetId="70">#REF!</definedName>
    <definedName name="databse" localSheetId="112">#REF!</definedName>
    <definedName name="databse" localSheetId="113">#REF!</definedName>
    <definedName name="databse" localSheetId="114">#REF!</definedName>
    <definedName name="databse" localSheetId="105">#REF!</definedName>
    <definedName name="databse" localSheetId="106">#REF!</definedName>
    <definedName name="databse" localSheetId="107">#REF!</definedName>
    <definedName name="databse" localSheetId="110">#REF!</definedName>
    <definedName name="databse" localSheetId="111">#REF!</definedName>
    <definedName name="databse">#REF!</definedName>
    <definedName name="DATE" localSheetId="135">#REF!</definedName>
    <definedName name="DATE" localSheetId="136">#REF!</definedName>
    <definedName name="DATE" localSheetId="155">#REF!</definedName>
    <definedName name="DATE" localSheetId="153">#REF!</definedName>
    <definedName name="DATE" localSheetId="157">#REF!</definedName>
    <definedName name="DATE" localSheetId="162">#REF!</definedName>
    <definedName name="DATE" localSheetId="165">#REF!</definedName>
    <definedName name="DATE" localSheetId="177">#REF!</definedName>
    <definedName name="DATE" localSheetId="185">#REF!</definedName>
    <definedName name="DATE" localSheetId="186">#REF!</definedName>
    <definedName name="DATE" localSheetId="187">#REF!</definedName>
    <definedName name="DATE" localSheetId="178">#REF!</definedName>
    <definedName name="DATE" localSheetId="179">#REF!</definedName>
    <definedName name="DATE" localSheetId="180">#REF!</definedName>
    <definedName name="DATE" localSheetId="181">#REF!</definedName>
    <definedName name="DATE" localSheetId="182">#REF!</definedName>
    <definedName name="DATE" localSheetId="183">#REF!</definedName>
    <definedName name="DATE" localSheetId="184">#REF!</definedName>
    <definedName name="DATE" localSheetId="86">#REF!</definedName>
    <definedName name="DATE" localSheetId="112">#REF!</definedName>
    <definedName name="DATE" localSheetId="113">#REF!</definedName>
    <definedName name="DATE" localSheetId="114">#REF!</definedName>
    <definedName name="DATE" localSheetId="105">#REF!</definedName>
    <definedName name="DATE" localSheetId="106">#REF!</definedName>
    <definedName name="DATE" localSheetId="107">#REF!</definedName>
    <definedName name="DATE" localSheetId="110">#REF!</definedName>
    <definedName name="DATE" localSheetId="111">#REF!</definedName>
    <definedName name="DATE">#REF!</definedName>
    <definedName name="DATEcol" localSheetId="135">#REF!</definedName>
    <definedName name="DATEcol" localSheetId="136">#REF!</definedName>
    <definedName name="DATEcol" localSheetId="157">#REF!</definedName>
    <definedName name="DATEcol" localSheetId="185">#REF!</definedName>
    <definedName name="DATEcol" localSheetId="186">#REF!</definedName>
    <definedName name="DATEcol" localSheetId="187">#REF!</definedName>
    <definedName name="DATEcol" localSheetId="178">#REF!</definedName>
    <definedName name="DATEcol" localSheetId="179">#REF!</definedName>
    <definedName name="DATEcol" localSheetId="180">#REF!</definedName>
    <definedName name="DATEcol" localSheetId="181">#REF!</definedName>
    <definedName name="DATEcol" localSheetId="182">#REF!</definedName>
    <definedName name="DATEcol" localSheetId="183">#REF!</definedName>
    <definedName name="DATEcol" localSheetId="184">#REF!</definedName>
    <definedName name="DATEcol" localSheetId="112">#REF!</definedName>
    <definedName name="DATEcol" localSheetId="113">#REF!</definedName>
    <definedName name="DATEcol" localSheetId="114">#REF!</definedName>
    <definedName name="DATEcol" localSheetId="105">#REF!</definedName>
    <definedName name="DATEcol" localSheetId="106">#REF!</definedName>
    <definedName name="DATEcol" localSheetId="107">#REF!</definedName>
    <definedName name="DATEcol" localSheetId="110">#REF!</definedName>
    <definedName name="DATEcol" localSheetId="111">#REF!</definedName>
    <definedName name="DATEcol">#REF!</definedName>
    <definedName name="DATEe" localSheetId="115">ChEnd DATEcol</definedName>
    <definedName name="DATEe" localSheetId="135">'T 12.10'!ChEnd 'T 12.10'!DATEcol</definedName>
    <definedName name="DATEe" localSheetId="136">'T 12.11'!ChEnd 'T 12.11'!DATEcol</definedName>
    <definedName name="DATEe" localSheetId="132">ChEnd DATEcol</definedName>
    <definedName name="DATEe" localSheetId="133">ChEnd DATEcol</definedName>
    <definedName name="DATEe" localSheetId="134">ChEnd DATEcol</definedName>
    <definedName name="DATEe" localSheetId="157">'T 14.1 - 14.2'!ChEnd 'T 14.1 - 14.2'!DATEcol</definedName>
    <definedName name="DATEe" localSheetId="162">ChEnd DATEcol</definedName>
    <definedName name="DATEe" localSheetId="165">ChEnd DATEcol</definedName>
    <definedName name="DATEe" localSheetId="177">ChEnd DATEcol</definedName>
    <definedName name="DATEe" localSheetId="185">'T 17.10'!ChEnd 'T 17.10'!DATEcol</definedName>
    <definedName name="DATEe" localSheetId="186">'T 17.11'!ChEnd 'T 17.11'!DATEcol</definedName>
    <definedName name="DATEe" localSheetId="187">'T 17.12'!ChEnd 'T 17.12'!DATEcol</definedName>
    <definedName name="DATEe" localSheetId="178">'T 17.2'!ChEnd 'T 17.2'!DATEcol</definedName>
    <definedName name="DATEe" localSheetId="179">'T 17.3'!ChEnd 'T 17.3'!DATEcol</definedName>
    <definedName name="DATEe" localSheetId="180">'T 17.4'!ChEnd 'T 17.4'!DATEcol</definedName>
    <definedName name="DATEe" localSheetId="181">'T 17.5'!ChEnd 'T 17.5'!DATEcol</definedName>
    <definedName name="DATEe" localSheetId="182">'T 17.6'!ChEnd 'T 17.6'!DATEcol</definedName>
    <definedName name="DATEe" localSheetId="183">'T 17.7 &amp; 17.8'!ChEnd 'T 17.7 &amp; 17.8'!DATEcol</definedName>
    <definedName name="DATEe" localSheetId="184">'T 17.9'!ChEnd 'T 17.9'!DATEcol</definedName>
    <definedName name="DATEe" localSheetId="66">ChEnd DATEcol</definedName>
    <definedName name="DATEe" localSheetId="70">ChEnd DATEcol</definedName>
    <definedName name="DATEe" localSheetId="112">'T 9.10_9.11'!ChEnd 'T 9.10_9.11'!DATEcol</definedName>
    <definedName name="DATEe" localSheetId="113">'T 9.12'!ChEnd 'T 9.12'!DATEcol</definedName>
    <definedName name="DATEe" localSheetId="114">'T 9.12 (ctd)'!ChEnd 'T 9.12 (ctd)'!DATEcol</definedName>
    <definedName name="DATEe" localSheetId="105">'T 9.4'!ChEnd 'T 9.4'!DATEcol</definedName>
    <definedName name="DATEe" localSheetId="106">'T 9.5'!ChEnd 'T 9.5'!DATEcol</definedName>
    <definedName name="DATEe" localSheetId="107">'T 9.6'!ChEnd 'T 9.6'!DATEcol</definedName>
    <definedName name="DATEe" localSheetId="110">'T 9.9'!ChEnd 'T 9.9'!DATEcol</definedName>
    <definedName name="DATEe" localSheetId="111">'T 9.9 (ctd)'!ChEnd 'T 9.9 (ctd)'!DATEcol</definedName>
    <definedName name="DATEe">ChEnd DATEcol</definedName>
    <definedName name="DATES" localSheetId="115">#REF!</definedName>
    <definedName name="DATES" localSheetId="135">#REF!</definedName>
    <definedName name="DATES" localSheetId="136">#REF!</definedName>
    <definedName name="DATES" localSheetId="132">#REF!</definedName>
    <definedName name="DATES" localSheetId="133">#REF!</definedName>
    <definedName name="DATES" localSheetId="134">#REF!</definedName>
    <definedName name="DATES" localSheetId="157">#REF!</definedName>
    <definedName name="DATES" localSheetId="162">#REF!</definedName>
    <definedName name="DATES" localSheetId="165">#REF!</definedName>
    <definedName name="DATES" localSheetId="177">#REF!</definedName>
    <definedName name="DATES" localSheetId="185">#REF!</definedName>
    <definedName name="DATES" localSheetId="186">#REF!</definedName>
    <definedName name="DATES" localSheetId="187">#REF!</definedName>
    <definedName name="DATES" localSheetId="178">#REF!</definedName>
    <definedName name="DATES" localSheetId="179">#REF!</definedName>
    <definedName name="DATES" localSheetId="180">#REF!</definedName>
    <definedName name="DATES" localSheetId="181">#REF!</definedName>
    <definedName name="DATES" localSheetId="182">#REF!</definedName>
    <definedName name="DATES" localSheetId="183">#REF!</definedName>
    <definedName name="DATES" localSheetId="184">#REF!</definedName>
    <definedName name="DATES" localSheetId="66">#REF!</definedName>
    <definedName name="DATES" localSheetId="70">#REF!</definedName>
    <definedName name="DATES" localSheetId="112">#REF!</definedName>
    <definedName name="DATES" localSheetId="113">#REF!</definedName>
    <definedName name="DATES" localSheetId="114">#REF!</definedName>
    <definedName name="DATES" localSheetId="105">#REF!</definedName>
    <definedName name="DATES" localSheetId="106">#REF!</definedName>
    <definedName name="DATES" localSheetId="107">#REF!</definedName>
    <definedName name="DATES" localSheetId="110">#REF!</definedName>
    <definedName name="DATES" localSheetId="111">#REF!</definedName>
    <definedName name="DATES">#REF!</definedName>
    <definedName name="dates_w" localSheetId="135">#REF!</definedName>
    <definedName name="dates_w" localSheetId="136">#REF!</definedName>
    <definedName name="dates_w" localSheetId="157">#REF!</definedName>
    <definedName name="dates_w" localSheetId="162">#REF!</definedName>
    <definedName name="dates_w" localSheetId="177">#REF!</definedName>
    <definedName name="dates_w" localSheetId="185">#REF!</definedName>
    <definedName name="dates_w" localSheetId="186">#REF!</definedName>
    <definedName name="dates_w" localSheetId="187">#REF!</definedName>
    <definedName name="dates_w" localSheetId="178">#REF!</definedName>
    <definedName name="dates_w" localSheetId="179">#REF!</definedName>
    <definedName name="dates_w" localSheetId="180">#REF!</definedName>
    <definedName name="dates_w" localSheetId="181">#REF!</definedName>
    <definedName name="dates_w" localSheetId="182">#REF!</definedName>
    <definedName name="dates_w" localSheetId="183">#REF!</definedName>
    <definedName name="dates_w" localSheetId="184">#REF!</definedName>
    <definedName name="dates_w" localSheetId="112">#REF!</definedName>
    <definedName name="dates_w" localSheetId="113">#REF!</definedName>
    <definedName name="dates_w" localSheetId="114">#REF!</definedName>
    <definedName name="dates_w" localSheetId="105">#REF!</definedName>
    <definedName name="dates_w" localSheetId="106">#REF!</definedName>
    <definedName name="dates_w" localSheetId="107">#REF!</definedName>
    <definedName name="dates_w" localSheetId="110">#REF!</definedName>
    <definedName name="dates_w" localSheetId="111">#REF!</definedName>
    <definedName name="dates_w">#REF!</definedName>
    <definedName name="Dates1" localSheetId="135">#REF!</definedName>
    <definedName name="Dates1" localSheetId="136">#REF!</definedName>
    <definedName name="Dates1" localSheetId="157">#REF!</definedName>
    <definedName name="Dates1" localSheetId="162">#REF!</definedName>
    <definedName name="Dates1" localSheetId="177">#REF!</definedName>
    <definedName name="Dates1" localSheetId="185">#REF!</definedName>
    <definedName name="Dates1" localSheetId="186">#REF!</definedName>
    <definedName name="Dates1" localSheetId="187">#REF!</definedName>
    <definedName name="Dates1" localSheetId="178">#REF!</definedName>
    <definedName name="Dates1" localSheetId="179">#REF!</definedName>
    <definedName name="Dates1" localSheetId="180">#REF!</definedName>
    <definedName name="Dates1" localSheetId="181">#REF!</definedName>
    <definedName name="Dates1" localSheetId="182">#REF!</definedName>
    <definedName name="Dates1" localSheetId="183">#REF!</definedName>
    <definedName name="Dates1" localSheetId="184">#REF!</definedName>
    <definedName name="Dates1" localSheetId="112">#REF!</definedName>
    <definedName name="Dates1" localSheetId="113">#REF!</definedName>
    <definedName name="Dates1" localSheetId="114">#REF!</definedName>
    <definedName name="Dates1" localSheetId="105">#REF!</definedName>
    <definedName name="Dates1" localSheetId="106">#REF!</definedName>
    <definedName name="Dates1" localSheetId="107">#REF!</definedName>
    <definedName name="Dates1" localSheetId="110">#REF!</definedName>
    <definedName name="Dates1" localSheetId="111">#REF!</definedName>
    <definedName name="Dates1">#REF!</definedName>
    <definedName name="dates2" localSheetId="135">#REF!</definedName>
    <definedName name="dates2" localSheetId="136">#REF!</definedName>
    <definedName name="dates2" localSheetId="157">#REF!</definedName>
    <definedName name="dates2" localSheetId="185">#REF!</definedName>
    <definedName name="dates2" localSheetId="186">#REF!</definedName>
    <definedName name="dates2" localSheetId="187">#REF!</definedName>
    <definedName name="dates2" localSheetId="178">#REF!</definedName>
    <definedName name="dates2" localSheetId="179">#REF!</definedName>
    <definedName name="dates2" localSheetId="180">#REF!</definedName>
    <definedName name="dates2" localSheetId="181">#REF!</definedName>
    <definedName name="dates2" localSheetId="182">#REF!</definedName>
    <definedName name="dates2" localSheetId="183">#REF!</definedName>
    <definedName name="dates2" localSheetId="184">#REF!</definedName>
    <definedName name="dates2" localSheetId="112">#REF!</definedName>
    <definedName name="dates2" localSheetId="113">#REF!</definedName>
    <definedName name="dates2" localSheetId="114">#REF!</definedName>
    <definedName name="dates2" localSheetId="105">#REF!</definedName>
    <definedName name="dates2" localSheetId="106">#REF!</definedName>
    <definedName name="dates2" localSheetId="107">#REF!</definedName>
    <definedName name="dates2" localSheetId="110">#REF!</definedName>
    <definedName name="dates2" localSheetId="111">#REF!</definedName>
    <definedName name="dates2">#REF!</definedName>
    <definedName name="dates3" localSheetId="135">#REF!</definedName>
    <definedName name="dates3" localSheetId="136">#REF!</definedName>
    <definedName name="dates3" localSheetId="157">#REF!</definedName>
    <definedName name="dates3" localSheetId="185">#REF!</definedName>
    <definedName name="dates3" localSheetId="186">#REF!</definedName>
    <definedName name="dates3" localSheetId="187">#REF!</definedName>
    <definedName name="dates3" localSheetId="178">#REF!</definedName>
    <definedName name="dates3" localSheetId="179">#REF!</definedName>
    <definedName name="dates3" localSheetId="180">#REF!</definedName>
    <definedName name="dates3" localSheetId="181">#REF!</definedName>
    <definedName name="dates3" localSheetId="182">#REF!</definedName>
    <definedName name="dates3" localSheetId="183">#REF!</definedName>
    <definedName name="dates3" localSheetId="184">#REF!</definedName>
    <definedName name="dates3" localSheetId="112">#REF!</definedName>
    <definedName name="dates3" localSheetId="113">#REF!</definedName>
    <definedName name="dates3" localSheetId="114">#REF!</definedName>
    <definedName name="dates3" localSheetId="105">#REF!</definedName>
    <definedName name="dates3" localSheetId="106">#REF!</definedName>
    <definedName name="dates3" localSheetId="107">#REF!</definedName>
    <definedName name="dates3" localSheetId="110">#REF!</definedName>
    <definedName name="dates3" localSheetId="111">#REF!</definedName>
    <definedName name="dates3">#REF!</definedName>
    <definedName name="db" localSheetId="135">#REF!</definedName>
    <definedName name="db" localSheetId="136">#REF!</definedName>
    <definedName name="db" localSheetId="157">#REF!</definedName>
    <definedName name="db" localSheetId="185">#REF!</definedName>
    <definedName name="db" localSheetId="186">#REF!</definedName>
    <definedName name="db" localSheetId="187">#REF!</definedName>
    <definedName name="db" localSheetId="178">#REF!</definedName>
    <definedName name="db" localSheetId="179">#REF!</definedName>
    <definedName name="db" localSheetId="180">#REF!</definedName>
    <definedName name="db" localSheetId="181">#REF!</definedName>
    <definedName name="db" localSheetId="182">#REF!</definedName>
    <definedName name="db" localSheetId="183">#REF!</definedName>
    <definedName name="db" localSheetId="184">#REF!</definedName>
    <definedName name="db" localSheetId="112">#REF!</definedName>
    <definedName name="db" localSheetId="113">#REF!</definedName>
    <definedName name="db" localSheetId="114">#REF!</definedName>
    <definedName name="db" localSheetId="105">#REF!</definedName>
    <definedName name="db" localSheetId="106">#REF!</definedName>
    <definedName name="db" localSheetId="107">#REF!</definedName>
    <definedName name="db" localSheetId="110">#REF!</definedName>
    <definedName name="db" localSheetId="111">#REF!</definedName>
    <definedName name="db">#REF!</definedName>
    <definedName name="DBA" localSheetId="115">'[43]WETA BOP'!#REF!</definedName>
    <definedName name="DBA" localSheetId="135">'[43]WETA BOP'!#REF!</definedName>
    <definedName name="DBA" localSheetId="136">'[43]WETA BOP'!#REF!</definedName>
    <definedName name="DBA" localSheetId="157">'[43]WETA BOP'!#REF!</definedName>
    <definedName name="DBA" localSheetId="162">'[43]WETA BOP'!#REF!</definedName>
    <definedName name="DBA" localSheetId="165">'[43]WETA BOP'!#REF!</definedName>
    <definedName name="DBA" localSheetId="185">'[43]WETA BOP'!#REF!</definedName>
    <definedName name="DBA" localSheetId="186">'[43]WETA BOP'!#REF!</definedName>
    <definedName name="DBA" localSheetId="187">'[43]WETA BOP'!#REF!</definedName>
    <definedName name="DBA" localSheetId="178">'[43]WETA BOP'!#REF!</definedName>
    <definedName name="DBA" localSheetId="179">'[43]WETA BOP'!#REF!</definedName>
    <definedName name="DBA" localSheetId="180">'[43]WETA BOP'!#REF!</definedName>
    <definedName name="DBA" localSheetId="181">'[43]WETA BOP'!#REF!</definedName>
    <definedName name="DBA" localSheetId="182">'[43]WETA BOP'!#REF!</definedName>
    <definedName name="DBA" localSheetId="183">'[43]WETA BOP'!#REF!</definedName>
    <definedName name="DBA" localSheetId="184">'[43]WETA BOP'!#REF!</definedName>
    <definedName name="DBA">'[43]WETA BOP'!#REF!</definedName>
    <definedName name="DBI" localSheetId="115">'[43]WETA BOP'!#REF!</definedName>
    <definedName name="DBI" localSheetId="135">'[43]WETA BOP'!#REF!</definedName>
    <definedName name="DBI" localSheetId="136">'[43]WETA BOP'!#REF!</definedName>
    <definedName name="DBI" localSheetId="157">'[43]WETA BOP'!#REF!</definedName>
    <definedName name="DBI" localSheetId="162">'[43]WETA BOP'!#REF!</definedName>
    <definedName name="DBI" localSheetId="165">'[43]WETA BOP'!#REF!</definedName>
    <definedName name="DBI" localSheetId="185">'[43]WETA BOP'!#REF!</definedName>
    <definedName name="DBI" localSheetId="186">'[43]WETA BOP'!#REF!</definedName>
    <definedName name="DBI" localSheetId="187">'[43]WETA BOP'!#REF!</definedName>
    <definedName name="DBI" localSheetId="178">'[43]WETA BOP'!#REF!</definedName>
    <definedName name="DBI" localSheetId="179">'[43]WETA BOP'!#REF!</definedName>
    <definedName name="DBI" localSheetId="180">'[43]WETA BOP'!#REF!</definedName>
    <definedName name="DBI" localSheetId="181">'[43]WETA BOP'!#REF!</definedName>
    <definedName name="DBI" localSheetId="182">'[43]WETA BOP'!#REF!</definedName>
    <definedName name="DBI" localSheetId="183">'[43]WETA BOP'!#REF!</definedName>
    <definedName name="DBI" localSheetId="184">'[43]WETA BOP'!#REF!</definedName>
    <definedName name="DBI">'[43]WETA BOP'!#REF!</definedName>
    <definedName name="DBML" localSheetId="115">#REF!</definedName>
    <definedName name="DBML" localSheetId="135">#REF!</definedName>
    <definedName name="DBML" localSheetId="136">#REF!</definedName>
    <definedName name="DBML" localSheetId="132">#REF!</definedName>
    <definedName name="DBML" localSheetId="133">#REF!</definedName>
    <definedName name="DBML" localSheetId="134">#REF!</definedName>
    <definedName name="DBML" localSheetId="155">#REF!</definedName>
    <definedName name="DBML" localSheetId="153">#REF!</definedName>
    <definedName name="DBML" localSheetId="157">#REF!</definedName>
    <definedName name="DBML" localSheetId="162">#REF!</definedName>
    <definedName name="DBML" localSheetId="165">#REF!</definedName>
    <definedName name="DBML" localSheetId="177">#REF!</definedName>
    <definedName name="DBML" localSheetId="185">#REF!</definedName>
    <definedName name="DBML" localSheetId="186">#REF!</definedName>
    <definedName name="DBML" localSheetId="187">#REF!</definedName>
    <definedName name="DBML" localSheetId="178">#REF!</definedName>
    <definedName name="DBML" localSheetId="179">#REF!</definedName>
    <definedName name="DBML" localSheetId="180">#REF!</definedName>
    <definedName name="DBML" localSheetId="181">#REF!</definedName>
    <definedName name="DBML" localSheetId="182">#REF!</definedName>
    <definedName name="DBML" localSheetId="183">#REF!</definedName>
    <definedName name="DBML" localSheetId="184">#REF!</definedName>
    <definedName name="DBML" localSheetId="70">#REF!</definedName>
    <definedName name="DBML" localSheetId="86">#REF!</definedName>
    <definedName name="DBML" localSheetId="112">#REF!</definedName>
    <definedName name="DBML" localSheetId="113">#REF!</definedName>
    <definedName name="DBML" localSheetId="114">#REF!</definedName>
    <definedName name="DBML" localSheetId="105">#REF!</definedName>
    <definedName name="DBML" localSheetId="106">#REF!</definedName>
    <definedName name="DBML" localSheetId="107">#REF!</definedName>
    <definedName name="DBML" localSheetId="110">#REF!</definedName>
    <definedName name="DBML" localSheetId="111">#REF!</definedName>
    <definedName name="DBML">#REF!</definedName>
    <definedName name="DBproj">#N/A</definedName>
    <definedName name="DCSa" localSheetId="115">'[68]Table 1'!#REF!</definedName>
    <definedName name="DCSa" localSheetId="135">'[68]Table 1'!#REF!</definedName>
    <definedName name="DCSa" localSheetId="136">'[68]Table 1'!#REF!</definedName>
    <definedName name="DCSa" localSheetId="132">'[68]Table 1'!#REF!</definedName>
    <definedName name="DCSa" localSheetId="133">'[68]Table 1'!#REF!</definedName>
    <definedName name="DCSa" localSheetId="134">'[68]Table 1'!#REF!</definedName>
    <definedName name="DCSa" localSheetId="157">'[68]Table 1'!#REF!</definedName>
    <definedName name="DCSa" localSheetId="162">'[68]Table 1'!#REF!</definedName>
    <definedName name="DCSa" localSheetId="165">'[68]Table 1'!#REF!</definedName>
    <definedName name="DCSa" localSheetId="177">'[68]Table 1'!#REF!</definedName>
    <definedName name="DCSa" localSheetId="185">'[68]Table 1'!#REF!</definedName>
    <definedName name="DCSa" localSheetId="186">'[68]Table 1'!#REF!</definedName>
    <definedName name="DCSa" localSheetId="187">'[68]Table 1'!#REF!</definedName>
    <definedName name="DCSa" localSheetId="178">'[68]Table 1'!#REF!</definedName>
    <definedName name="DCSa" localSheetId="179">'[68]Table 1'!#REF!</definedName>
    <definedName name="DCSa" localSheetId="180">'[68]Table 1'!#REF!</definedName>
    <definedName name="DCSa" localSheetId="181">'[68]Table 1'!#REF!</definedName>
    <definedName name="DCSa" localSheetId="182">'[68]Table 1'!#REF!</definedName>
    <definedName name="DCSa" localSheetId="183">'[68]Table 1'!#REF!</definedName>
    <definedName name="DCSa" localSheetId="184">'[68]Table 1'!#REF!</definedName>
    <definedName name="DCSa" localSheetId="70">'[68]Table 1'!#REF!</definedName>
    <definedName name="DCSa" localSheetId="113">'[68]Table 1'!#REF!</definedName>
    <definedName name="DCSa" localSheetId="114">'[68]Table 1'!#REF!</definedName>
    <definedName name="DCSa" localSheetId="106">'[68]Table 1'!#REF!</definedName>
    <definedName name="DCSa" localSheetId="107">'[68]Table 1'!#REF!</definedName>
    <definedName name="DCSa" localSheetId="110">'[68]Table 1'!#REF!</definedName>
    <definedName name="DCSa" localSheetId="111">'[68]Table 1'!#REF!</definedName>
    <definedName name="DCSa">'[68]Table 1'!#REF!</definedName>
    <definedName name="dd" localSheetId="115" hidden="1">{"Riqfin97",#N/A,FALSE,"Tran";"Riqfinpro",#N/A,FALSE,"Tran"}</definedName>
    <definedName name="dd" localSheetId="117" hidden="1">{"Riqfin97",#N/A,FALSE,"Tran";"Riqfinpro",#N/A,FALSE,"Tran"}</definedName>
    <definedName name="dd" localSheetId="119" hidden="1">{"Riqfin97",#N/A,FALSE,"Tran";"Riqfinpro",#N/A,FALSE,"Tran"}</definedName>
    <definedName name="dd" localSheetId="121" hidden="1">{"Riqfin97",#N/A,FALSE,"Tran";"Riqfinpro",#N/A,FALSE,"Tran"}</definedName>
    <definedName name="dd" localSheetId="135" hidden="1">{"Riqfin97",#N/A,FALSE,"Tran";"Riqfinpro",#N/A,FALSE,"Tran"}</definedName>
    <definedName name="dd" localSheetId="136" hidden="1">{"Riqfin97",#N/A,FALSE,"Tran";"Riqfinpro",#N/A,FALSE,"Tran"}</definedName>
    <definedName name="dd" localSheetId="132" hidden="1">{"Riqfin97",#N/A,FALSE,"Tran";"Riqfinpro",#N/A,FALSE,"Tran"}</definedName>
    <definedName name="dd" localSheetId="133" hidden="1">{"Riqfin97",#N/A,FALSE,"Tran";"Riqfinpro",#N/A,FALSE,"Tran"}</definedName>
    <definedName name="dd" localSheetId="134" hidden="1">{"Riqfin97",#N/A,FALSE,"Tran";"Riqfinpro",#N/A,FALSE,"Tran"}</definedName>
    <definedName name="dd" localSheetId="155" hidden="1">{"Riqfin97",#N/A,FALSE,"Tran";"Riqfinpro",#N/A,FALSE,"Tran"}</definedName>
    <definedName name="dd" localSheetId="153" hidden="1">{"Riqfin97",#N/A,FALSE,"Tran";"Riqfinpro",#N/A,FALSE,"Tran"}</definedName>
    <definedName name="dd" localSheetId="157" hidden="1">{"Riqfin97",#N/A,FALSE,"Tran";"Riqfinpro",#N/A,FALSE,"Tran"}</definedName>
    <definedName name="dd" localSheetId="162" hidden="1">{"Riqfin97",#N/A,FALSE,"Tran";"Riqfinpro",#N/A,FALSE,"Tran"}</definedName>
    <definedName name="dd" localSheetId="165" hidden="1">{"Riqfin97",#N/A,FALSE,"Tran";"Riqfinpro",#N/A,FALSE,"Tran"}</definedName>
    <definedName name="dd" localSheetId="170" hidden="1">{"Riqfin97",#N/A,FALSE,"Tran";"Riqfinpro",#N/A,FALSE,"Tran"}</definedName>
    <definedName name="dd" localSheetId="171" hidden="1">{"Riqfin97",#N/A,FALSE,"Tran";"Riqfinpro",#N/A,FALSE,"Tran"}</definedName>
    <definedName name="dd" localSheetId="172" hidden="1">{"Riqfin97",#N/A,FALSE,"Tran";"Riqfinpro",#N/A,FALSE,"Tran"}</definedName>
    <definedName name="dd" localSheetId="173" hidden="1">{"Riqfin97",#N/A,FALSE,"Tran";"Riqfinpro",#N/A,FALSE,"Tran"}</definedName>
    <definedName name="dd" localSheetId="174" hidden="1">{"Riqfin97",#N/A,FALSE,"Tran";"Riqfinpro",#N/A,FALSE,"Tran"}</definedName>
    <definedName name="dd" localSheetId="177" hidden="1">{"Riqfin97",#N/A,FALSE,"Tran";"Riqfinpro",#N/A,FALSE,"Tran"}</definedName>
    <definedName name="dd" localSheetId="185" hidden="1">{"Riqfin97",#N/A,FALSE,"Tran";"Riqfinpro",#N/A,FALSE,"Tran"}</definedName>
    <definedName name="dd" localSheetId="186" hidden="1">{"Riqfin97",#N/A,FALSE,"Tran";"Riqfinpro",#N/A,FALSE,"Tran"}</definedName>
    <definedName name="dd" localSheetId="187" hidden="1">{"Riqfin97",#N/A,FALSE,"Tran";"Riqfinpro",#N/A,FALSE,"Tran"}</definedName>
    <definedName name="dd" localSheetId="178" hidden="1">{"Riqfin97",#N/A,FALSE,"Tran";"Riqfinpro",#N/A,FALSE,"Tran"}</definedName>
    <definedName name="dd" localSheetId="179" hidden="1">{"Riqfin97",#N/A,FALSE,"Tran";"Riqfinpro",#N/A,FALSE,"Tran"}</definedName>
    <definedName name="dd" localSheetId="180" hidden="1">{"Riqfin97",#N/A,FALSE,"Tran";"Riqfinpro",#N/A,FALSE,"Tran"}</definedName>
    <definedName name="dd" localSheetId="181" hidden="1">{"Riqfin97",#N/A,FALSE,"Tran";"Riqfinpro",#N/A,FALSE,"Tran"}</definedName>
    <definedName name="dd" localSheetId="182" hidden="1">{"Riqfin97",#N/A,FALSE,"Tran";"Riqfinpro",#N/A,FALSE,"Tran"}</definedName>
    <definedName name="dd" localSheetId="183" hidden="1">{"Riqfin97",#N/A,FALSE,"Tran";"Riqfinpro",#N/A,FALSE,"Tran"}</definedName>
    <definedName name="dd" localSheetId="184" hidden="1">{"Riqfin97",#N/A,FALSE,"Tran";"Riqfinpro",#N/A,FALSE,"Tran"}</definedName>
    <definedName name="dd" localSheetId="46" hidden="1">{"Riqfin97",#N/A,FALSE,"Tran";"Riqfinpro",#N/A,FALSE,"Tran"}</definedName>
    <definedName name="dd" localSheetId="47" hidden="1">{"Riqfin97",#N/A,FALSE,"Tran";"Riqfinpro",#N/A,FALSE,"Tran"}</definedName>
    <definedName name="dd" localSheetId="48" hidden="1">{"Riqfin97",#N/A,FALSE,"Tran";"Riqfinpro",#N/A,FALSE,"Tran"}</definedName>
    <definedName name="dd" localSheetId="49" hidden="1">{"Riqfin97",#N/A,FALSE,"Tran";"Riqfinpro",#N/A,FALSE,"Tran"}</definedName>
    <definedName name="dd" localSheetId="50" hidden="1">{"Riqfin97",#N/A,FALSE,"Tran";"Riqfinpro",#N/A,FALSE,"Tran"}</definedName>
    <definedName name="dd" localSheetId="51" hidden="1">{"Riqfin97",#N/A,FALSE,"Tran";"Riqfinpro",#N/A,FALSE,"Tran"}</definedName>
    <definedName name="dd" localSheetId="52" hidden="1">{"Riqfin97",#N/A,FALSE,"Tran";"Riqfinpro",#N/A,FALSE,"Tran"}</definedName>
    <definedName name="dd" localSheetId="56" hidden="1">{"Riqfin97",#N/A,FALSE,"Tran";"Riqfinpro",#N/A,FALSE,"Tran"}</definedName>
    <definedName name="dd" localSheetId="57" hidden="1">{"Riqfin97",#N/A,FALSE,"Tran";"Riqfinpro",#N/A,FALSE,"Tran"}</definedName>
    <definedName name="dd" localSheetId="58" hidden="1">{"Riqfin97",#N/A,FALSE,"Tran";"Riqfinpro",#N/A,FALSE,"Tran"}</definedName>
    <definedName name="dd" localSheetId="59" hidden="1">{"Riqfin97",#N/A,FALSE,"Tran";"Riqfinpro",#N/A,FALSE,"Tran"}</definedName>
    <definedName name="dd" localSheetId="60" hidden="1">{"Riqfin97",#N/A,FALSE,"Tran";"Riqfinpro",#N/A,FALSE,"Tran"}</definedName>
    <definedName name="dd" localSheetId="61" hidden="1">{"Riqfin97",#N/A,FALSE,"Tran";"Riqfinpro",#N/A,FALSE,"Tran"}</definedName>
    <definedName name="dd" localSheetId="62" hidden="1">{"Riqfin97",#N/A,FALSE,"Tran";"Riqfinpro",#N/A,FALSE,"Tran"}</definedName>
    <definedName name="dd" localSheetId="63" hidden="1">{"Riqfin97",#N/A,FALSE,"Tran";"Riqfinpro",#N/A,FALSE,"Tran"}</definedName>
    <definedName name="dd" localSheetId="66" hidden="1">{"Riqfin97",#N/A,FALSE,"Tran";"Riqfinpro",#N/A,FALSE,"Tran"}</definedName>
    <definedName name="dd" localSheetId="67" hidden="1">{"Riqfin97",#N/A,FALSE,"Tran";"Riqfinpro",#N/A,FALSE,"Tran"}</definedName>
    <definedName name="dd" localSheetId="68" hidden="1">{"Riqfin97",#N/A,FALSE,"Tran";"Riqfinpro",#N/A,FALSE,"Tran"}</definedName>
    <definedName name="dd" localSheetId="70" hidden="1">{"Riqfin97",#N/A,FALSE,"Tran";"Riqfinpro",#N/A,FALSE,"Tran"}</definedName>
    <definedName name="dd" localSheetId="71" hidden="1">{"Riqfin97",#N/A,FALSE,"Tran";"Riqfinpro",#N/A,FALSE,"Tran"}</definedName>
    <definedName name="dd" localSheetId="72" hidden="1">{"Riqfin97",#N/A,FALSE,"Tran";"Riqfinpro",#N/A,FALSE,"Tran"}</definedName>
    <definedName name="dd" localSheetId="73" hidden="1">{"Riqfin97",#N/A,FALSE,"Tran";"Riqfinpro",#N/A,FALSE,"Tran"}</definedName>
    <definedName name="dd" localSheetId="86" hidden="1">{"Riqfin97",#N/A,FALSE,"Tran";"Riqfinpro",#N/A,FALSE,"Tran"}</definedName>
    <definedName name="dd" localSheetId="102" hidden="1">{"Riqfin97",#N/A,FALSE,"Tran";"Riqfinpro",#N/A,FALSE,"Tran"}</definedName>
    <definedName name="dd" localSheetId="112" hidden="1">{"Riqfin97",#N/A,FALSE,"Tran";"Riqfinpro",#N/A,FALSE,"Tran"}</definedName>
    <definedName name="dd" localSheetId="113" hidden="1">{"Riqfin97",#N/A,FALSE,"Tran";"Riqfinpro",#N/A,FALSE,"Tran"}</definedName>
    <definedName name="dd" localSheetId="114" hidden="1">{"Riqfin97",#N/A,FALSE,"Tran";"Riqfinpro",#N/A,FALSE,"Tran"}</definedName>
    <definedName name="dd" localSheetId="103" hidden="1">{"Riqfin97",#N/A,FALSE,"Tran";"Riqfinpro",#N/A,FALSE,"Tran"}</definedName>
    <definedName name="dd" localSheetId="104" hidden="1">{"Riqfin97",#N/A,FALSE,"Tran";"Riqfinpro",#N/A,FALSE,"Tran"}</definedName>
    <definedName name="dd" localSheetId="105" hidden="1">{"Riqfin97",#N/A,FALSE,"Tran";"Riqfinpro",#N/A,FALSE,"Tran"}</definedName>
    <definedName name="dd" localSheetId="106" hidden="1">{"Riqfin97",#N/A,FALSE,"Tran";"Riqfinpro",#N/A,FALSE,"Tran"}</definedName>
    <definedName name="dd" localSheetId="107" hidden="1">{"Riqfin97",#N/A,FALSE,"Tran";"Riqfinpro",#N/A,FALSE,"Tran"}</definedName>
    <definedName name="dd" localSheetId="108" hidden="1">{"Riqfin97",#N/A,FALSE,"Tran";"Riqfinpro",#N/A,FALSE,"Tran"}</definedName>
    <definedName name="dd" localSheetId="109" hidden="1">{"Riqfin97",#N/A,FALSE,"Tran";"Riqfinpro",#N/A,FALSE,"Tran"}</definedName>
    <definedName name="dd" localSheetId="110" hidden="1">{"Riqfin97",#N/A,FALSE,"Tran";"Riqfinpro",#N/A,FALSE,"Tran"}</definedName>
    <definedName name="dd" localSheetId="111" hidden="1">{"Riqfin97",#N/A,FALSE,"Tran";"Riqfinpro",#N/A,FALSE,"Tran"}</definedName>
    <definedName name="dd" localSheetId="176" hidden="1">{"Riqfin97",#N/A,FALSE,"Tran";"Riqfinpro",#N/A,FALSE,"Tran"}</definedName>
    <definedName name="dd" localSheetId="69" hidden="1">{"Riqfin97",#N/A,FALSE,"Tran";"Riqfinpro",#N/A,FALSE,"Tran"}</definedName>
    <definedName name="dd" hidden="1">{"Riqfin97",#N/A,FALSE,"Tran";"Riqfinpro",#N/A,FALSE,"Tran"}</definedName>
    <definedName name="ddd" localSheetId="115">#REF!</definedName>
    <definedName name="ddd" localSheetId="122">#REF!</definedName>
    <definedName name="ddd" localSheetId="118">#REF!</definedName>
    <definedName name="ddd" localSheetId="120">#REF!</definedName>
    <definedName name="ddd" localSheetId="135">#REF!</definedName>
    <definedName name="ddd" localSheetId="136">#REF!</definedName>
    <definedName name="ddd" localSheetId="157">#REF!</definedName>
    <definedName name="ddd" localSheetId="162">#REF!</definedName>
    <definedName name="ddd" localSheetId="165">#REF!</definedName>
    <definedName name="ddd" localSheetId="177">#REF!</definedName>
    <definedName name="ddd" localSheetId="185">#REF!</definedName>
    <definedName name="ddd" localSheetId="186">#REF!</definedName>
    <definedName name="ddd" localSheetId="187">#REF!</definedName>
    <definedName name="ddd" localSheetId="178">#REF!</definedName>
    <definedName name="ddd" localSheetId="179">#REF!</definedName>
    <definedName name="ddd" localSheetId="180">#REF!</definedName>
    <definedName name="ddd" localSheetId="181">#REF!</definedName>
    <definedName name="ddd" localSheetId="182">#REF!</definedName>
    <definedName name="ddd" localSheetId="183">#REF!</definedName>
    <definedName name="ddd" localSheetId="184">#REF!</definedName>
    <definedName name="ddd" localSheetId="112">#REF!</definedName>
    <definedName name="ddd" localSheetId="113">#REF!</definedName>
    <definedName name="ddd" localSheetId="114">#REF!</definedName>
    <definedName name="ddd" localSheetId="105">#REF!</definedName>
    <definedName name="ddd" localSheetId="106">#REF!</definedName>
    <definedName name="ddd" localSheetId="107">#REF!</definedName>
    <definedName name="ddd" localSheetId="110">#REF!</definedName>
    <definedName name="ddd" localSheetId="111">#REF!</definedName>
    <definedName name="ddd">#REF!</definedName>
    <definedName name="dddddddddddd" localSheetId="115">'[37]Vol 1'!#REF!</definedName>
    <definedName name="dddddddddddd" localSheetId="122">'[27]Vol 1'!#REF!</definedName>
    <definedName name="dddddddddddd" localSheetId="118">'[27]Vol 1'!#REF!</definedName>
    <definedName name="dddddddddddd" localSheetId="120">'[27]Vol 1'!#REF!</definedName>
    <definedName name="dddddddddddd" localSheetId="157">'[37]Vol 1'!#REF!</definedName>
    <definedName name="dddddddddddd" localSheetId="162">'[37]Vol 1'!#REF!</definedName>
    <definedName name="dddddddddddd" localSheetId="165">'[37]Vol 1'!#REF!</definedName>
    <definedName name="dddddddddddd" localSheetId="177">'[37]Vol 1'!#REF!</definedName>
    <definedName name="dddddddddddd" localSheetId="185">'[37]Vol 1'!#REF!</definedName>
    <definedName name="dddddddddddd" localSheetId="186">'[37]Vol 1'!#REF!</definedName>
    <definedName name="dddddddddddd" localSheetId="187">'[37]Vol 1'!#REF!</definedName>
    <definedName name="dddddddddddd" localSheetId="178">'[37]Vol 1'!#REF!</definedName>
    <definedName name="dddddddddddd" localSheetId="179">'[37]Vol 1'!#REF!</definedName>
    <definedName name="dddddddddddd" localSheetId="180">'[37]Vol 1'!#REF!</definedName>
    <definedName name="dddddddddddd" localSheetId="181">'[37]Vol 1'!#REF!</definedName>
    <definedName name="dddddddddddd" localSheetId="182">'[37]Vol 1'!#REF!</definedName>
    <definedName name="dddddddddddd" localSheetId="183">'[37]Vol 1'!#REF!</definedName>
    <definedName name="dddddddddddd" localSheetId="184">'[37]Vol 1'!#REF!</definedName>
    <definedName name="dddddddddddd" localSheetId="107">'[37]Vol 1'!#REF!</definedName>
    <definedName name="dddddddddddd">'[37]Vol 1'!#REF!</definedName>
    <definedName name="DDR" localSheetId="115">#REF!</definedName>
    <definedName name="DDR" localSheetId="135">#REF!</definedName>
    <definedName name="DDR" localSheetId="136">#REF!</definedName>
    <definedName name="DDR" localSheetId="132">#REF!</definedName>
    <definedName name="DDR" localSheetId="133">#REF!</definedName>
    <definedName name="DDR" localSheetId="134">#REF!</definedName>
    <definedName name="DDR" localSheetId="157">#REF!</definedName>
    <definedName name="DDR" localSheetId="162">#REF!</definedName>
    <definedName name="DDR" localSheetId="165">#REF!</definedName>
    <definedName name="DDR" localSheetId="177">#REF!</definedName>
    <definedName name="DDR" localSheetId="185">#REF!</definedName>
    <definedName name="DDR" localSheetId="186">#REF!</definedName>
    <definedName name="DDR" localSheetId="187">#REF!</definedName>
    <definedName name="DDR" localSheetId="178">#REF!</definedName>
    <definedName name="DDR" localSheetId="179">#REF!</definedName>
    <definedName name="DDR" localSheetId="180">#REF!</definedName>
    <definedName name="DDR" localSheetId="181">#REF!</definedName>
    <definedName name="DDR" localSheetId="182">#REF!</definedName>
    <definedName name="DDR" localSheetId="183">#REF!</definedName>
    <definedName name="DDR" localSheetId="184">#REF!</definedName>
    <definedName name="DDR" localSheetId="70">#REF!</definedName>
    <definedName name="DDR" localSheetId="112">#REF!</definedName>
    <definedName name="DDR" localSheetId="113">#REF!</definedName>
    <definedName name="DDR" localSheetId="114">#REF!</definedName>
    <definedName name="DDR" localSheetId="105">#REF!</definedName>
    <definedName name="DDR" localSheetId="106">#REF!</definedName>
    <definedName name="DDR" localSheetId="107">#REF!</definedName>
    <definedName name="DDR" localSheetId="110">#REF!</definedName>
    <definedName name="DDR" localSheetId="111">#REF!</definedName>
    <definedName name="DDR">#REF!</definedName>
    <definedName name="DDRBA" localSheetId="135">#REF!</definedName>
    <definedName name="DDRBA" localSheetId="136">#REF!</definedName>
    <definedName name="DDRBA" localSheetId="157">#REF!</definedName>
    <definedName name="DDRBA" localSheetId="162">#REF!</definedName>
    <definedName name="DDRBA" localSheetId="177">#REF!</definedName>
    <definedName name="DDRBA" localSheetId="185">#REF!</definedName>
    <definedName name="DDRBA" localSheetId="186">#REF!</definedName>
    <definedName name="DDRBA" localSheetId="187">#REF!</definedName>
    <definedName name="DDRBA" localSheetId="178">#REF!</definedName>
    <definedName name="DDRBA" localSheetId="179">#REF!</definedName>
    <definedName name="DDRBA" localSheetId="180">#REF!</definedName>
    <definedName name="DDRBA" localSheetId="181">#REF!</definedName>
    <definedName name="DDRBA" localSheetId="182">#REF!</definedName>
    <definedName name="DDRBA" localSheetId="183">#REF!</definedName>
    <definedName name="DDRBA" localSheetId="184">#REF!</definedName>
    <definedName name="DDRBA" localSheetId="112">#REF!</definedName>
    <definedName name="DDRBA" localSheetId="113">#REF!</definedName>
    <definedName name="DDRBA" localSheetId="114">#REF!</definedName>
    <definedName name="DDRBA" localSheetId="105">#REF!</definedName>
    <definedName name="DDRBA" localSheetId="106">#REF!</definedName>
    <definedName name="DDRBA" localSheetId="107">#REF!</definedName>
    <definedName name="DDRBA" localSheetId="110">#REF!</definedName>
    <definedName name="DDRBA" localSheetId="111">#REF!</definedName>
    <definedName name="DDRBA">#REF!</definedName>
    <definedName name="de" localSheetId="122" hidden="1">#REF!</definedName>
    <definedName name="de" localSheetId="118" hidden="1">#REF!</definedName>
    <definedName name="de" localSheetId="120" hidden="1">#REF!</definedName>
    <definedName name="de" localSheetId="135">#REF!</definedName>
    <definedName name="de" localSheetId="136">#REF!</definedName>
    <definedName name="de" localSheetId="157">#REF!</definedName>
    <definedName name="de" localSheetId="162">#REF!</definedName>
    <definedName name="de" localSheetId="177">#REF!</definedName>
    <definedName name="de" localSheetId="185">#REF!</definedName>
    <definedName name="de" localSheetId="186">#REF!</definedName>
    <definedName name="de" localSheetId="187">#REF!</definedName>
    <definedName name="de" localSheetId="178">#REF!</definedName>
    <definedName name="de" localSheetId="179">#REF!</definedName>
    <definedName name="de" localSheetId="180">#REF!</definedName>
    <definedName name="de" localSheetId="181">#REF!</definedName>
    <definedName name="de" localSheetId="182">#REF!</definedName>
    <definedName name="de" localSheetId="183">#REF!</definedName>
    <definedName name="de" localSheetId="184">#REF!</definedName>
    <definedName name="de" localSheetId="112">#REF!</definedName>
    <definedName name="de" localSheetId="113">#REF!</definedName>
    <definedName name="de" localSheetId="114">#REF!</definedName>
    <definedName name="de" localSheetId="105">#REF!</definedName>
    <definedName name="de" localSheetId="106">#REF!</definedName>
    <definedName name="de" localSheetId="107">#REF!</definedName>
    <definedName name="de" localSheetId="110">#REF!</definedName>
    <definedName name="de" localSheetId="111">#REF!</definedName>
    <definedName name="de">#REF!</definedName>
    <definedName name="DEBRIEF" localSheetId="135">#REF!</definedName>
    <definedName name="DEBRIEF" localSheetId="136">#REF!</definedName>
    <definedName name="DEBRIEF" localSheetId="157">#REF!</definedName>
    <definedName name="DEBRIEF" localSheetId="185">#REF!</definedName>
    <definedName name="DEBRIEF" localSheetId="186">#REF!</definedName>
    <definedName name="DEBRIEF" localSheetId="187">#REF!</definedName>
    <definedName name="DEBRIEF" localSheetId="178">#REF!</definedName>
    <definedName name="DEBRIEF" localSheetId="179">#REF!</definedName>
    <definedName name="DEBRIEF" localSheetId="180">#REF!</definedName>
    <definedName name="DEBRIEF" localSheetId="181">#REF!</definedName>
    <definedName name="DEBRIEF" localSheetId="182">#REF!</definedName>
    <definedName name="DEBRIEF" localSheetId="183">#REF!</definedName>
    <definedName name="DEBRIEF" localSheetId="184">#REF!</definedName>
    <definedName name="DEBRIEF" localSheetId="112">#REF!</definedName>
    <definedName name="DEBRIEF" localSheetId="113">#REF!</definedName>
    <definedName name="DEBRIEF" localSheetId="114">#REF!</definedName>
    <definedName name="DEBRIEF" localSheetId="105">#REF!</definedName>
    <definedName name="DEBRIEF" localSheetId="106">#REF!</definedName>
    <definedName name="DEBRIEF" localSheetId="107">#REF!</definedName>
    <definedName name="DEBRIEF" localSheetId="110">#REF!</definedName>
    <definedName name="DEBRIEF" localSheetId="111">#REF!</definedName>
    <definedName name="DEBRIEF">#REF!</definedName>
    <definedName name="DEBT" localSheetId="135">#REF!</definedName>
    <definedName name="DEBT" localSheetId="136">#REF!</definedName>
    <definedName name="DEBT" localSheetId="157">#REF!</definedName>
    <definedName name="DEBT" localSheetId="185">#REF!</definedName>
    <definedName name="DEBT" localSheetId="186">#REF!</definedName>
    <definedName name="DEBT" localSheetId="187">#REF!</definedName>
    <definedName name="DEBT" localSheetId="178">#REF!</definedName>
    <definedName name="DEBT" localSheetId="179">#REF!</definedName>
    <definedName name="DEBT" localSheetId="180">#REF!</definedName>
    <definedName name="DEBT" localSheetId="181">#REF!</definedName>
    <definedName name="DEBT" localSheetId="182">#REF!</definedName>
    <definedName name="DEBT" localSheetId="183">#REF!</definedName>
    <definedName name="DEBT" localSheetId="184">#REF!</definedName>
    <definedName name="DEBT" localSheetId="112">#REF!</definedName>
    <definedName name="DEBT" localSheetId="113">#REF!</definedName>
    <definedName name="DEBT" localSheetId="114">#REF!</definedName>
    <definedName name="DEBT" localSheetId="105">#REF!</definedName>
    <definedName name="DEBT" localSheetId="106">#REF!</definedName>
    <definedName name="DEBT" localSheetId="107">#REF!</definedName>
    <definedName name="DEBT" localSheetId="110">#REF!</definedName>
    <definedName name="DEBT" localSheetId="111">#REF!</definedName>
    <definedName name="DEBT">#REF!</definedName>
    <definedName name="DEBT1" localSheetId="135">#REF!</definedName>
    <definedName name="DEBT1" localSheetId="136">#REF!</definedName>
    <definedName name="DEBT1" localSheetId="157">#REF!</definedName>
    <definedName name="DEBT1" localSheetId="185">#REF!</definedName>
    <definedName name="DEBT1" localSheetId="186">#REF!</definedName>
    <definedName name="DEBT1" localSheetId="187">#REF!</definedName>
    <definedName name="DEBT1" localSheetId="178">#REF!</definedName>
    <definedName name="DEBT1" localSheetId="179">#REF!</definedName>
    <definedName name="DEBT1" localSheetId="180">#REF!</definedName>
    <definedName name="DEBT1" localSheetId="181">#REF!</definedName>
    <definedName name="DEBT1" localSheetId="182">#REF!</definedName>
    <definedName name="DEBT1" localSheetId="183">#REF!</definedName>
    <definedName name="DEBT1" localSheetId="184">#REF!</definedName>
    <definedName name="DEBT1" localSheetId="112">#REF!</definedName>
    <definedName name="DEBT1" localSheetId="113">#REF!</definedName>
    <definedName name="DEBT1" localSheetId="114">#REF!</definedName>
    <definedName name="DEBT1" localSheetId="105">#REF!</definedName>
    <definedName name="DEBT1" localSheetId="106">#REF!</definedName>
    <definedName name="DEBT1" localSheetId="107">#REF!</definedName>
    <definedName name="DEBT1" localSheetId="110">#REF!</definedName>
    <definedName name="DEBT1" localSheetId="111">#REF!</definedName>
    <definedName name="DEBT1">#REF!</definedName>
    <definedName name="DEBT10" localSheetId="135">#REF!</definedName>
    <definedName name="DEBT10" localSheetId="136">#REF!</definedName>
    <definedName name="DEBT10" localSheetId="157">#REF!</definedName>
    <definedName name="DEBT10" localSheetId="185">#REF!</definedName>
    <definedName name="DEBT10" localSheetId="186">#REF!</definedName>
    <definedName name="DEBT10" localSheetId="187">#REF!</definedName>
    <definedName name="DEBT10" localSheetId="178">#REF!</definedName>
    <definedName name="DEBT10" localSheetId="179">#REF!</definedName>
    <definedName name="DEBT10" localSheetId="180">#REF!</definedName>
    <definedName name="DEBT10" localSheetId="181">#REF!</definedName>
    <definedName name="DEBT10" localSheetId="182">#REF!</definedName>
    <definedName name="DEBT10" localSheetId="183">#REF!</definedName>
    <definedName name="DEBT10" localSheetId="184">#REF!</definedName>
    <definedName name="DEBT10" localSheetId="112">#REF!</definedName>
    <definedName name="DEBT10" localSheetId="113">#REF!</definedName>
    <definedName name="DEBT10" localSheetId="114">#REF!</definedName>
    <definedName name="DEBT10" localSheetId="105">#REF!</definedName>
    <definedName name="DEBT10" localSheetId="106">#REF!</definedName>
    <definedName name="DEBT10" localSheetId="107">#REF!</definedName>
    <definedName name="DEBT10" localSheetId="110">#REF!</definedName>
    <definedName name="DEBT10" localSheetId="111">#REF!</definedName>
    <definedName name="DEBT10">#REF!</definedName>
    <definedName name="DEBT11" localSheetId="135">#REF!</definedName>
    <definedName name="DEBT11" localSheetId="136">#REF!</definedName>
    <definedName name="DEBT11" localSheetId="157">#REF!</definedName>
    <definedName name="DEBT11" localSheetId="185">#REF!</definedName>
    <definedName name="DEBT11" localSheetId="186">#REF!</definedName>
    <definedName name="DEBT11" localSheetId="187">#REF!</definedName>
    <definedName name="DEBT11" localSheetId="178">#REF!</definedName>
    <definedName name="DEBT11" localSheetId="179">#REF!</definedName>
    <definedName name="DEBT11" localSheetId="180">#REF!</definedName>
    <definedName name="DEBT11" localSheetId="181">#REF!</definedName>
    <definedName name="DEBT11" localSheetId="182">#REF!</definedName>
    <definedName name="DEBT11" localSheetId="183">#REF!</definedName>
    <definedName name="DEBT11" localSheetId="184">#REF!</definedName>
    <definedName name="DEBT11" localSheetId="112">#REF!</definedName>
    <definedName name="DEBT11" localSheetId="113">#REF!</definedName>
    <definedName name="DEBT11" localSheetId="114">#REF!</definedName>
    <definedName name="DEBT11" localSheetId="105">#REF!</definedName>
    <definedName name="DEBT11" localSheetId="106">#REF!</definedName>
    <definedName name="DEBT11" localSheetId="107">#REF!</definedName>
    <definedName name="DEBT11" localSheetId="110">#REF!</definedName>
    <definedName name="DEBT11" localSheetId="111">#REF!</definedName>
    <definedName name="DEBT11">#REF!</definedName>
    <definedName name="DEBT12" localSheetId="135">#REF!</definedName>
    <definedName name="DEBT12" localSheetId="136">#REF!</definedName>
    <definedName name="DEBT12" localSheetId="157">#REF!</definedName>
    <definedName name="DEBT12" localSheetId="185">#REF!</definedName>
    <definedName name="DEBT12" localSheetId="186">#REF!</definedName>
    <definedName name="DEBT12" localSheetId="187">#REF!</definedName>
    <definedName name="DEBT12" localSheetId="178">#REF!</definedName>
    <definedName name="DEBT12" localSheetId="179">#REF!</definedName>
    <definedName name="DEBT12" localSheetId="180">#REF!</definedName>
    <definedName name="DEBT12" localSheetId="181">#REF!</definedName>
    <definedName name="DEBT12" localSheetId="182">#REF!</definedName>
    <definedName name="DEBT12" localSheetId="183">#REF!</definedName>
    <definedName name="DEBT12" localSheetId="184">#REF!</definedName>
    <definedName name="DEBT12" localSheetId="112">#REF!</definedName>
    <definedName name="DEBT12" localSheetId="113">#REF!</definedName>
    <definedName name="DEBT12" localSheetId="114">#REF!</definedName>
    <definedName name="DEBT12" localSheetId="105">#REF!</definedName>
    <definedName name="DEBT12" localSheetId="106">#REF!</definedName>
    <definedName name="DEBT12" localSheetId="107">#REF!</definedName>
    <definedName name="DEBT12" localSheetId="110">#REF!</definedName>
    <definedName name="DEBT12" localSheetId="111">#REF!</definedName>
    <definedName name="DEBT12">#REF!</definedName>
    <definedName name="DEBT13" localSheetId="135">#REF!</definedName>
    <definedName name="DEBT13" localSheetId="136">#REF!</definedName>
    <definedName name="DEBT13" localSheetId="157">#REF!</definedName>
    <definedName name="DEBT13" localSheetId="185">#REF!</definedName>
    <definedName name="DEBT13" localSheetId="186">#REF!</definedName>
    <definedName name="DEBT13" localSheetId="187">#REF!</definedName>
    <definedName name="DEBT13" localSheetId="178">#REF!</definedName>
    <definedName name="DEBT13" localSheetId="179">#REF!</definedName>
    <definedName name="DEBT13" localSheetId="180">#REF!</definedName>
    <definedName name="DEBT13" localSheetId="181">#REF!</definedName>
    <definedName name="DEBT13" localSheetId="182">#REF!</definedName>
    <definedName name="DEBT13" localSheetId="183">#REF!</definedName>
    <definedName name="DEBT13" localSheetId="184">#REF!</definedName>
    <definedName name="DEBT13" localSheetId="112">#REF!</definedName>
    <definedName name="DEBT13" localSheetId="113">#REF!</definedName>
    <definedName name="DEBT13" localSheetId="114">#REF!</definedName>
    <definedName name="DEBT13" localSheetId="105">#REF!</definedName>
    <definedName name="DEBT13" localSheetId="106">#REF!</definedName>
    <definedName name="DEBT13" localSheetId="107">#REF!</definedName>
    <definedName name="DEBT13" localSheetId="110">#REF!</definedName>
    <definedName name="DEBT13" localSheetId="111">#REF!</definedName>
    <definedName name="DEBT13">#REF!</definedName>
    <definedName name="DEBT14" localSheetId="135">#REF!</definedName>
    <definedName name="DEBT14" localSheetId="136">#REF!</definedName>
    <definedName name="DEBT14" localSheetId="157">#REF!</definedName>
    <definedName name="DEBT14" localSheetId="185">#REF!</definedName>
    <definedName name="DEBT14" localSheetId="186">#REF!</definedName>
    <definedName name="DEBT14" localSheetId="187">#REF!</definedName>
    <definedName name="DEBT14" localSheetId="178">#REF!</definedName>
    <definedName name="DEBT14" localSheetId="179">#REF!</definedName>
    <definedName name="DEBT14" localSheetId="180">#REF!</definedName>
    <definedName name="DEBT14" localSheetId="181">#REF!</definedName>
    <definedName name="DEBT14" localSheetId="182">#REF!</definedName>
    <definedName name="DEBT14" localSheetId="183">#REF!</definedName>
    <definedName name="DEBT14" localSheetId="184">#REF!</definedName>
    <definedName name="DEBT14" localSheetId="112">#REF!</definedName>
    <definedName name="DEBT14" localSheetId="113">#REF!</definedName>
    <definedName name="DEBT14" localSheetId="114">#REF!</definedName>
    <definedName name="DEBT14" localSheetId="105">#REF!</definedName>
    <definedName name="DEBT14" localSheetId="106">#REF!</definedName>
    <definedName name="DEBT14" localSheetId="107">#REF!</definedName>
    <definedName name="DEBT14" localSheetId="110">#REF!</definedName>
    <definedName name="DEBT14" localSheetId="111">#REF!</definedName>
    <definedName name="DEBT14">#REF!</definedName>
    <definedName name="DEBT15" localSheetId="135">#REF!</definedName>
    <definedName name="DEBT15" localSheetId="136">#REF!</definedName>
    <definedName name="DEBT15" localSheetId="157">#REF!</definedName>
    <definedName name="DEBT15" localSheetId="185">#REF!</definedName>
    <definedName name="DEBT15" localSheetId="186">#REF!</definedName>
    <definedName name="DEBT15" localSheetId="187">#REF!</definedName>
    <definedName name="DEBT15" localSheetId="178">#REF!</definedName>
    <definedName name="DEBT15" localSheetId="179">#REF!</definedName>
    <definedName name="DEBT15" localSheetId="180">#REF!</definedName>
    <definedName name="DEBT15" localSheetId="181">#REF!</definedName>
    <definedName name="DEBT15" localSheetId="182">#REF!</definedName>
    <definedName name="DEBT15" localSheetId="183">#REF!</definedName>
    <definedName name="DEBT15" localSheetId="184">#REF!</definedName>
    <definedName name="DEBT15" localSheetId="112">#REF!</definedName>
    <definedName name="DEBT15" localSheetId="113">#REF!</definedName>
    <definedName name="DEBT15" localSheetId="114">#REF!</definedName>
    <definedName name="DEBT15" localSheetId="105">#REF!</definedName>
    <definedName name="DEBT15" localSheetId="106">#REF!</definedName>
    <definedName name="DEBT15" localSheetId="107">#REF!</definedName>
    <definedName name="DEBT15" localSheetId="110">#REF!</definedName>
    <definedName name="DEBT15" localSheetId="111">#REF!</definedName>
    <definedName name="DEBT15">#REF!</definedName>
    <definedName name="DEBT16" localSheetId="135">#REF!</definedName>
    <definedName name="DEBT16" localSheetId="136">#REF!</definedName>
    <definedName name="DEBT16" localSheetId="157">#REF!</definedName>
    <definedName name="DEBT16" localSheetId="185">#REF!</definedName>
    <definedName name="DEBT16" localSheetId="186">#REF!</definedName>
    <definedName name="DEBT16" localSheetId="187">#REF!</definedName>
    <definedName name="DEBT16" localSheetId="178">#REF!</definedName>
    <definedName name="DEBT16" localSheetId="179">#REF!</definedName>
    <definedName name="DEBT16" localSheetId="180">#REF!</definedName>
    <definedName name="DEBT16" localSheetId="181">#REF!</definedName>
    <definedName name="DEBT16" localSheetId="182">#REF!</definedName>
    <definedName name="DEBT16" localSheetId="183">#REF!</definedName>
    <definedName name="DEBT16" localSheetId="184">#REF!</definedName>
    <definedName name="DEBT16" localSheetId="112">#REF!</definedName>
    <definedName name="DEBT16" localSheetId="113">#REF!</definedName>
    <definedName name="DEBT16" localSheetId="114">#REF!</definedName>
    <definedName name="DEBT16" localSheetId="105">#REF!</definedName>
    <definedName name="DEBT16" localSheetId="106">#REF!</definedName>
    <definedName name="DEBT16" localSheetId="107">#REF!</definedName>
    <definedName name="DEBT16" localSheetId="110">#REF!</definedName>
    <definedName name="DEBT16" localSheetId="111">#REF!</definedName>
    <definedName name="DEBT16">#REF!</definedName>
    <definedName name="DEBT2" localSheetId="135">#REF!</definedName>
    <definedName name="DEBT2" localSheetId="136">#REF!</definedName>
    <definedName name="DEBT2" localSheetId="157">#REF!</definedName>
    <definedName name="DEBT2" localSheetId="185">#REF!</definedName>
    <definedName name="DEBT2" localSheetId="186">#REF!</definedName>
    <definedName name="DEBT2" localSheetId="187">#REF!</definedName>
    <definedName name="DEBT2" localSheetId="178">#REF!</definedName>
    <definedName name="DEBT2" localSheetId="179">#REF!</definedName>
    <definedName name="DEBT2" localSheetId="180">#REF!</definedName>
    <definedName name="DEBT2" localSheetId="181">#REF!</definedName>
    <definedName name="DEBT2" localSheetId="182">#REF!</definedName>
    <definedName name="DEBT2" localSheetId="183">#REF!</definedName>
    <definedName name="DEBT2" localSheetId="184">#REF!</definedName>
    <definedName name="DEBT2" localSheetId="112">#REF!</definedName>
    <definedName name="DEBT2" localSheetId="113">#REF!</definedName>
    <definedName name="DEBT2" localSheetId="114">#REF!</definedName>
    <definedName name="DEBT2" localSheetId="105">#REF!</definedName>
    <definedName name="DEBT2" localSheetId="106">#REF!</definedName>
    <definedName name="DEBT2" localSheetId="107">#REF!</definedName>
    <definedName name="DEBT2" localSheetId="110">#REF!</definedName>
    <definedName name="DEBT2" localSheetId="111">#REF!</definedName>
    <definedName name="DEBT2">#REF!</definedName>
    <definedName name="DEBT3" localSheetId="135">#REF!</definedName>
    <definedName name="DEBT3" localSheetId="136">#REF!</definedName>
    <definedName name="DEBT3" localSheetId="157">#REF!</definedName>
    <definedName name="DEBT3" localSheetId="185">#REF!</definedName>
    <definedName name="DEBT3" localSheetId="186">#REF!</definedName>
    <definedName name="DEBT3" localSheetId="187">#REF!</definedName>
    <definedName name="DEBT3" localSheetId="178">#REF!</definedName>
    <definedName name="DEBT3" localSheetId="179">#REF!</definedName>
    <definedName name="DEBT3" localSheetId="180">#REF!</definedName>
    <definedName name="DEBT3" localSheetId="181">#REF!</definedName>
    <definedName name="DEBT3" localSheetId="182">#REF!</definedName>
    <definedName name="DEBT3" localSheetId="183">#REF!</definedName>
    <definedName name="DEBT3" localSheetId="184">#REF!</definedName>
    <definedName name="DEBT3" localSheetId="112">#REF!</definedName>
    <definedName name="DEBT3" localSheetId="113">#REF!</definedName>
    <definedName name="DEBT3" localSheetId="114">#REF!</definedName>
    <definedName name="DEBT3" localSheetId="105">#REF!</definedName>
    <definedName name="DEBT3" localSheetId="106">#REF!</definedName>
    <definedName name="DEBT3" localSheetId="107">#REF!</definedName>
    <definedName name="DEBT3" localSheetId="110">#REF!</definedName>
    <definedName name="DEBT3" localSheetId="111">#REF!</definedName>
    <definedName name="DEBT3">#REF!</definedName>
    <definedName name="DEBT4" localSheetId="135">#REF!</definedName>
    <definedName name="DEBT4" localSheetId="136">#REF!</definedName>
    <definedName name="DEBT4" localSheetId="157">#REF!</definedName>
    <definedName name="DEBT4" localSheetId="185">#REF!</definedName>
    <definedName name="DEBT4" localSheetId="186">#REF!</definedName>
    <definedName name="DEBT4" localSheetId="187">#REF!</definedName>
    <definedName name="DEBT4" localSheetId="178">#REF!</definedName>
    <definedName name="DEBT4" localSheetId="179">#REF!</definedName>
    <definedName name="DEBT4" localSheetId="180">#REF!</definedName>
    <definedName name="DEBT4" localSheetId="181">#REF!</definedName>
    <definedName name="DEBT4" localSheetId="182">#REF!</definedName>
    <definedName name="DEBT4" localSheetId="183">#REF!</definedName>
    <definedName name="DEBT4" localSheetId="184">#REF!</definedName>
    <definedName name="DEBT4" localSheetId="112">#REF!</definedName>
    <definedName name="DEBT4" localSheetId="113">#REF!</definedName>
    <definedName name="DEBT4" localSheetId="114">#REF!</definedName>
    <definedName name="DEBT4" localSheetId="105">#REF!</definedName>
    <definedName name="DEBT4" localSheetId="106">#REF!</definedName>
    <definedName name="DEBT4" localSheetId="107">#REF!</definedName>
    <definedName name="DEBT4" localSheetId="110">#REF!</definedName>
    <definedName name="DEBT4" localSheetId="111">#REF!</definedName>
    <definedName name="DEBT4">#REF!</definedName>
    <definedName name="DEBT5" localSheetId="135">#REF!</definedName>
    <definedName name="DEBT5" localSheetId="136">#REF!</definedName>
    <definedName name="DEBT5" localSheetId="157">#REF!</definedName>
    <definedName name="DEBT5" localSheetId="185">#REF!</definedName>
    <definedName name="DEBT5" localSheetId="186">#REF!</definedName>
    <definedName name="DEBT5" localSheetId="187">#REF!</definedName>
    <definedName name="DEBT5" localSheetId="178">#REF!</definedName>
    <definedName name="DEBT5" localSheetId="179">#REF!</definedName>
    <definedName name="DEBT5" localSheetId="180">#REF!</definedName>
    <definedName name="DEBT5" localSheetId="181">#REF!</definedName>
    <definedName name="DEBT5" localSheetId="182">#REF!</definedName>
    <definedName name="DEBT5" localSheetId="183">#REF!</definedName>
    <definedName name="DEBT5" localSheetId="184">#REF!</definedName>
    <definedName name="DEBT5" localSheetId="112">#REF!</definedName>
    <definedName name="DEBT5" localSheetId="113">#REF!</definedName>
    <definedName name="DEBT5" localSheetId="114">#REF!</definedName>
    <definedName name="DEBT5" localSheetId="105">#REF!</definedName>
    <definedName name="DEBT5" localSheetId="106">#REF!</definedName>
    <definedName name="DEBT5" localSheetId="107">#REF!</definedName>
    <definedName name="DEBT5" localSheetId="110">#REF!</definedName>
    <definedName name="DEBT5" localSheetId="111">#REF!</definedName>
    <definedName name="DEBT5">#REF!</definedName>
    <definedName name="DEBT6" localSheetId="135">#REF!</definedName>
    <definedName name="DEBT6" localSheetId="136">#REF!</definedName>
    <definedName name="DEBT6" localSheetId="157">#REF!</definedName>
    <definedName name="DEBT6" localSheetId="185">#REF!</definedName>
    <definedName name="DEBT6" localSheetId="186">#REF!</definedName>
    <definedName name="DEBT6" localSheetId="187">#REF!</definedName>
    <definedName name="DEBT6" localSheetId="178">#REF!</definedName>
    <definedName name="DEBT6" localSheetId="179">#REF!</definedName>
    <definedName name="DEBT6" localSheetId="180">#REF!</definedName>
    <definedName name="DEBT6" localSheetId="181">#REF!</definedName>
    <definedName name="DEBT6" localSheetId="182">#REF!</definedName>
    <definedName name="DEBT6" localSheetId="183">#REF!</definedName>
    <definedName name="DEBT6" localSheetId="184">#REF!</definedName>
    <definedName name="DEBT6" localSheetId="112">#REF!</definedName>
    <definedName name="DEBT6" localSheetId="113">#REF!</definedName>
    <definedName name="DEBT6" localSheetId="114">#REF!</definedName>
    <definedName name="DEBT6" localSheetId="105">#REF!</definedName>
    <definedName name="DEBT6" localSheetId="106">#REF!</definedName>
    <definedName name="DEBT6" localSheetId="107">#REF!</definedName>
    <definedName name="DEBT6" localSheetId="110">#REF!</definedName>
    <definedName name="DEBT6" localSheetId="111">#REF!</definedName>
    <definedName name="DEBT6">#REF!</definedName>
    <definedName name="DEBT7" localSheetId="135">#REF!</definedName>
    <definedName name="DEBT7" localSheetId="136">#REF!</definedName>
    <definedName name="DEBT7" localSheetId="157">#REF!</definedName>
    <definedName name="DEBT7" localSheetId="185">#REF!</definedName>
    <definedName name="DEBT7" localSheetId="186">#REF!</definedName>
    <definedName name="DEBT7" localSheetId="187">#REF!</definedName>
    <definedName name="DEBT7" localSheetId="178">#REF!</definedName>
    <definedName name="DEBT7" localSheetId="179">#REF!</definedName>
    <definedName name="DEBT7" localSheetId="180">#REF!</definedName>
    <definedName name="DEBT7" localSheetId="181">#REF!</definedName>
    <definedName name="DEBT7" localSheetId="182">#REF!</definedName>
    <definedName name="DEBT7" localSheetId="183">#REF!</definedName>
    <definedName name="DEBT7" localSheetId="184">#REF!</definedName>
    <definedName name="DEBT7" localSheetId="112">#REF!</definedName>
    <definedName name="DEBT7" localSheetId="113">#REF!</definedName>
    <definedName name="DEBT7" localSheetId="114">#REF!</definedName>
    <definedName name="DEBT7" localSheetId="105">#REF!</definedName>
    <definedName name="DEBT7" localSheetId="106">#REF!</definedName>
    <definedName name="DEBT7" localSheetId="107">#REF!</definedName>
    <definedName name="DEBT7" localSheetId="110">#REF!</definedName>
    <definedName name="DEBT7" localSheetId="111">#REF!</definedName>
    <definedName name="DEBT7">#REF!</definedName>
    <definedName name="DEBT8" localSheetId="135">#REF!</definedName>
    <definedName name="DEBT8" localSheetId="136">#REF!</definedName>
    <definedName name="DEBT8" localSheetId="157">#REF!</definedName>
    <definedName name="DEBT8" localSheetId="185">#REF!</definedName>
    <definedName name="DEBT8" localSheetId="186">#REF!</definedName>
    <definedName name="DEBT8" localSheetId="187">#REF!</definedName>
    <definedName name="DEBT8" localSheetId="178">#REF!</definedName>
    <definedName name="DEBT8" localSheetId="179">#REF!</definedName>
    <definedName name="DEBT8" localSheetId="180">#REF!</definedName>
    <definedName name="DEBT8" localSheetId="181">#REF!</definedName>
    <definedName name="DEBT8" localSheetId="182">#REF!</definedName>
    <definedName name="DEBT8" localSheetId="183">#REF!</definedName>
    <definedName name="DEBT8" localSheetId="184">#REF!</definedName>
    <definedName name="DEBT8" localSheetId="112">#REF!</definedName>
    <definedName name="DEBT8" localSheetId="113">#REF!</definedName>
    <definedName name="DEBT8" localSheetId="114">#REF!</definedName>
    <definedName name="DEBT8" localSheetId="105">#REF!</definedName>
    <definedName name="DEBT8" localSheetId="106">#REF!</definedName>
    <definedName name="DEBT8" localSheetId="107">#REF!</definedName>
    <definedName name="DEBT8" localSheetId="110">#REF!</definedName>
    <definedName name="DEBT8" localSheetId="111">#REF!</definedName>
    <definedName name="DEBT8">#REF!</definedName>
    <definedName name="DEBT9" localSheetId="135">#REF!</definedName>
    <definedName name="DEBT9" localSheetId="136">#REF!</definedName>
    <definedName name="DEBT9" localSheetId="157">#REF!</definedName>
    <definedName name="DEBT9" localSheetId="185">#REF!</definedName>
    <definedName name="DEBT9" localSheetId="186">#REF!</definedName>
    <definedName name="DEBT9" localSheetId="187">#REF!</definedName>
    <definedName name="DEBT9" localSheetId="178">#REF!</definedName>
    <definedName name="DEBT9" localSheetId="179">#REF!</definedName>
    <definedName name="DEBT9" localSheetId="180">#REF!</definedName>
    <definedName name="DEBT9" localSheetId="181">#REF!</definedName>
    <definedName name="DEBT9" localSheetId="182">#REF!</definedName>
    <definedName name="DEBT9" localSheetId="183">#REF!</definedName>
    <definedName name="DEBT9" localSheetId="184">#REF!</definedName>
    <definedName name="DEBT9" localSheetId="112">#REF!</definedName>
    <definedName name="DEBT9" localSheetId="113">#REF!</definedName>
    <definedName name="DEBT9" localSheetId="114">#REF!</definedName>
    <definedName name="DEBT9" localSheetId="105">#REF!</definedName>
    <definedName name="DEBT9" localSheetId="106">#REF!</definedName>
    <definedName name="DEBT9" localSheetId="107">#REF!</definedName>
    <definedName name="DEBT9" localSheetId="110">#REF!</definedName>
    <definedName name="DEBT9" localSheetId="111">#REF!</definedName>
    <definedName name="DEBT9">#REF!</definedName>
    <definedName name="debte" localSheetId="135">#REF!</definedName>
    <definedName name="debte" localSheetId="136">#REF!</definedName>
    <definedName name="debte" localSheetId="157">#REF!</definedName>
    <definedName name="debte" localSheetId="185">#REF!</definedName>
    <definedName name="debte" localSheetId="186">#REF!</definedName>
    <definedName name="debte" localSheetId="187">#REF!</definedName>
    <definedName name="debte" localSheetId="178">#REF!</definedName>
    <definedName name="debte" localSheetId="179">#REF!</definedName>
    <definedName name="debte" localSheetId="180">#REF!</definedName>
    <definedName name="debte" localSheetId="181">#REF!</definedName>
    <definedName name="debte" localSheetId="182">#REF!</definedName>
    <definedName name="debte" localSheetId="183">#REF!</definedName>
    <definedName name="debte" localSheetId="184">#REF!</definedName>
    <definedName name="debte" localSheetId="112">#REF!</definedName>
    <definedName name="debte" localSheetId="113">#REF!</definedName>
    <definedName name="debte" localSheetId="114">#REF!</definedName>
    <definedName name="debte" localSheetId="105">#REF!</definedName>
    <definedName name="debte" localSheetId="106">#REF!</definedName>
    <definedName name="debte" localSheetId="107">#REF!</definedName>
    <definedName name="debte" localSheetId="110">#REF!</definedName>
    <definedName name="debte" localSheetId="111">#REF!</definedName>
    <definedName name="debte">#REF!</definedName>
    <definedName name="DEBTSERV" localSheetId="135">#REF!</definedName>
    <definedName name="DEBTSERV" localSheetId="136">#REF!</definedName>
    <definedName name="DEBTSERV" localSheetId="157">#REF!</definedName>
    <definedName name="DEBTSERV" localSheetId="185">#REF!</definedName>
    <definedName name="DEBTSERV" localSheetId="186">#REF!</definedName>
    <definedName name="DEBTSERV" localSheetId="187">#REF!</definedName>
    <definedName name="DEBTSERV" localSheetId="178">#REF!</definedName>
    <definedName name="DEBTSERV" localSheetId="179">#REF!</definedName>
    <definedName name="DEBTSERV" localSheetId="180">#REF!</definedName>
    <definedName name="DEBTSERV" localSheetId="181">#REF!</definedName>
    <definedName name="DEBTSERV" localSheetId="182">#REF!</definedName>
    <definedName name="DEBTSERV" localSheetId="183">#REF!</definedName>
    <definedName name="DEBTSERV" localSheetId="184">#REF!</definedName>
    <definedName name="DEBTSERV" localSheetId="112">#REF!</definedName>
    <definedName name="DEBTSERV" localSheetId="113">#REF!</definedName>
    <definedName name="DEBTSERV" localSheetId="114">#REF!</definedName>
    <definedName name="DEBTSERV" localSheetId="105">#REF!</definedName>
    <definedName name="DEBTSERV" localSheetId="106">#REF!</definedName>
    <definedName name="DEBTSERV" localSheetId="107">#REF!</definedName>
    <definedName name="DEBTSERV" localSheetId="110">#REF!</definedName>
    <definedName name="DEBTSERV" localSheetId="111">#REF!</definedName>
    <definedName name="DEBTSERV">#REF!</definedName>
    <definedName name="Dec_50" localSheetId="135">#REF!</definedName>
    <definedName name="Dec_50" localSheetId="136">#REF!</definedName>
    <definedName name="Dec_50" localSheetId="157">#REF!</definedName>
    <definedName name="Dec_50" localSheetId="185">#REF!</definedName>
    <definedName name="Dec_50" localSheetId="186">#REF!</definedName>
    <definedName name="Dec_50" localSheetId="187">#REF!</definedName>
    <definedName name="Dec_50" localSheetId="178">#REF!</definedName>
    <definedName name="Dec_50" localSheetId="179">#REF!</definedName>
    <definedName name="Dec_50" localSheetId="180">#REF!</definedName>
    <definedName name="Dec_50" localSheetId="181">#REF!</definedName>
    <definedName name="Dec_50" localSheetId="182">#REF!</definedName>
    <definedName name="Dec_50" localSheetId="183">#REF!</definedName>
    <definedName name="Dec_50" localSheetId="184">#REF!</definedName>
    <definedName name="Dec_50" localSheetId="112">#REF!</definedName>
    <definedName name="Dec_50" localSheetId="113">#REF!</definedName>
    <definedName name="Dec_50" localSheetId="114">#REF!</definedName>
    <definedName name="Dec_50" localSheetId="105">#REF!</definedName>
    <definedName name="Dec_50" localSheetId="106">#REF!</definedName>
    <definedName name="Dec_50" localSheetId="107">#REF!</definedName>
    <definedName name="Dec_50" localSheetId="110">#REF!</definedName>
    <definedName name="Dec_50" localSheetId="111">#REF!</definedName>
    <definedName name="Dec_50">#REF!</definedName>
    <definedName name="Dec_51" localSheetId="135">#REF!</definedName>
    <definedName name="Dec_51" localSheetId="136">#REF!</definedName>
    <definedName name="Dec_51" localSheetId="157">#REF!</definedName>
    <definedName name="Dec_51" localSheetId="185">#REF!</definedName>
    <definedName name="Dec_51" localSheetId="186">#REF!</definedName>
    <definedName name="Dec_51" localSheetId="187">#REF!</definedName>
    <definedName name="Dec_51" localSheetId="178">#REF!</definedName>
    <definedName name="Dec_51" localSheetId="179">#REF!</definedName>
    <definedName name="Dec_51" localSheetId="180">#REF!</definedName>
    <definedName name="Dec_51" localSheetId="181">#REF!</definedName>
    <definedName name="Dec_51" localSheetId="182">#REF!</definedName>
    <definedName name="Dec_51" localSheetId="183">#REF!</definedName>
    <definedName name="Dec_51" localSheetId="184">#REF!</definedName>
    <definedName name="Dec_51" localSheetId="112">#REF!</definedName>
    <definedName name="Dec_51" localSheetId="113">#REF!</definedName>
    <definedName name="Dec_51" localSheetId="114">#REF!</definedName>
    <definedName name="Dec_51" localSheetId="105">#REF!</definedName>
    <definedName name="Dec_51" localSheetId="106">#REF!</definedName>
    <definedName name="Dec_51" localSheetId="107">#REF!</definedName>
    <definedName name="Dec_51" localSheetId="110">#REF!</definedName>
    <definedName name="Dec_51" localSheetId="111">#REF!</definedName>
    <definedName name="Dec_51">#REF!</definedName>
    <definedName name="Dec_52" localSheetId="135">#REF!</definedName>
    <definedName name="Dec_52" localSheetId="136">#REF!</definedName>
    <definedName name="Dec_52" localSheetId="157">#REF!</definedName>
    <definedName name="Dec_52" localSheetId="185">#REF!</definedName>
    <definedName name="Dec_52" localSheetId="186">#REF!</definedName>
    <definedName name="Dec_52" localSheetId="187">#REF!</definedName>
    <definedName name="Dec_52" localSheetId="178">#REF!</definedName>
    <definedName name="Dec_52" localSheetId="179">#REF!</definedName>
    <definedName name="Dec_52" localSheetId="180">#REF!</definedName>
    <definedName name="Dec_52" localSheetId="181">#REF!</definedName>
    <definedName name="Dec_52" localSheetId="182">#REF!</definedName>
    <definedName name="Dec_52" localSheetId="183">#REF!</definedName>
    <definedName name="Dec_52" localSheetId="184">#REF!</definedName>
    <definedName name="Dec_52" localSheetId="112">#REF!</definedName>
    <definedName name="Dec_52" localSheetId="113">#REF!</definedName>
    <definedName name="Dec_52" localSheetId="114">#REF!</definedName>
    <definedName name="Dec_52" localSheetId="105">#REF!</definedName>
    <definedName name="Dec_52" localSheetId="106">#REF!</definedName>
    <definedName name="Dec_52" localSheetId="107">#REF!</definedName>
    <definedName name="Dec_52" localSheetId="110">#REF!</definedName>
    <definedName name="Dec_52" localSheetId="111">#REF!</definedName>
    <definedName name="Dec_52">#REF!</definedName>
    <definedName name="Dec_53" localSheetId="135">#REF!</definedName>
    <definedName name="Dec_53" localSheetId="136">#REF!</definedName>
    <definedName name="Dec_53" localSheetId="157">#REF!</definedName>
    <definedName name="Dec_53" localSheetId="185">#REF!</definedName>
    <definedName name="Dec_53" localSheetId="186">#REF!</definedName>
    <definedName name="Dec_53" localSheetId="187">#REF!</definedName>
    <definedName name="Dec_53" localSheetId="178">#REF!</definedName>
    <definedName name="Dec_53" localSheetId="179">#REF!</definedName>
    <definedName name="Dec_53" localSheetId="180">#REF!</definedName>
    <definedName name="Dec_53" localSheetId="181">#REF!</definedName>
    <definedName name="Dec_53" localSheetId="182">#REF!</definedName>
    <definedName name="Dec_53" localSheetId="183">#REF!</definedName>
    <definedName name="Dec_53" localSheetId="184">#REF!</definedName>
    <definedName name="Dec_53" localSheetId="112">#REF!</definedName>
    <definedName name="Dec_53" localSheetId="113">#REF!</definedName>
    <definedName name="Dec_53" localSheetId="114">#REF!</definedName>
    <definedName name="Dec_53" localSheetId="105">#REF!</definedName>
    <definedName name="Dec_53" localSheetId="106">#REF!</definedName>
    <definedName name="Dec_53" localSheetId="107">#REF!</definedName>
    <definedName name="Dec_53" localSheetId="110">#REF!</definedName>
    <definedName name="Dec_53" localSheetId="111">#REF!</definedName>
    <definedName name="Dec_53">#REF!</definedName>
    <definedName name="Dec_54" localSheetId="135">#REF!</definedName>
    <definedName name="Dec_54" localSheetId="136">#REF!</definedName>
    <definedName name="Dec_54" localSheetId="157">#REF!</definedName>
    <definedName name="Dec_54" localSheetId="185">#REF!</definedName>
    <definedName name="Dec_54" localSheetId="186">#REF!</definedName>
    <definedName name="Dec_54" localSheetId="187">#REF!</definedName>
    <definedName name="Dec_54" localSheetId="178">#REF!</definedName>
    <definedName name="Dec_54" localSheetId="179">#REF!</definedName>
    <definedName name="Dec_54" localSheetId="180">#REF!</definedName>
    <definedName name="Dec_54" localSheetId="181">#REF!</definedName>
    <definedName name="Dec_54" localSheetId="182">#REF!</definedName>
    <definedName name="Dec_54" localSheetId="183">#REF!</definedName>
    <definedName name="Dec_54" localSheetId="184">#REF!</definedName>
    <definedName name="Dec_54" localSheetId="112">#REF!</definedName>
    <definedName name="Dec_54" localSheetId="113">#REF!</definedName>
    <definedName name="Dec_54" localSheetId="114">#REF!</definedName>
    <definedName name="Dec_54" localSheetId="105">#REF!</definedName>
    <definedName name="Dec_54" localSheetId="106">#REF!</definedName>
    <definedName name="Dec_54" localSheetId="107">#REF!</definedName>
    <definedName name="Dec_54" localSheetId="110">#REF!</definedName>
    <definedName name="Dec_54" localSheetId="111">#REF!</definedName>
    <definedName name="Dec_54">#REF!</definedName>
    <definedName name="Dec_55" localSheetId="135">#REF!</definedName>
    <definedName name="Dec_55" localSheetId="136">#REF!</definedName>
    <definedName name="Dec_55" localSheetId="157">#REF!</definedName>
    <definedName name="Dec_55" localSheetId="185">#REF!</definedName>
    <definedName name="Dec_55" localSheetId="186">#REF!</definedName>
    <definedName name="Dec_55" localSheetId="187">#REF!</definedName>
    <definedName name="Dec_55" localSheetId="178">#REF!</definedName>
    <definedName name="Dec_55" localSheetId="179">#REF!</definedName>
    <definedName name="Dec_55" localSheetId="180">#REF!</definedName>
    <definedName name="Dec_55" localSheetId="181">#REF!</definedName>
    <definedName name="Dec_55" localSheetId="182">#REF!</definedName>
    <definedName name="Dec_55" localSheetId="183">#REF!</definedName>
    <definedName name="Dec_55" localSheetId="184">#REF!</definedName>
    <definedName name="Dec_55" localSheetId="112">#REF!</definedName>
    <definedName name="Dec_55" localSheetId="113">#REF!</definedName>
    <definedName name="Dec_55" localSheetId="114">#REF!</definedName>
    <definedName name="Dec_55" localSheetId="105">#REF!</definedName>
    <definedName name="Dec_55" localSheetId="106">#REF!</definedName>
    <definedName name="Dec_55" localSheetId="107">#REF!</definedName>
    <definedName name="Dec_55" localSheetId="110">#REF!</definedName>
    <definedName name="Dec_55" localSheetId="111">#REF!</definedName>
    <definedName name="Dec_55">#REF!</definedName>
    <definedName name="Dec_56" localSheetId="135">#REF!</definedName>
    <definedName name="Dec_56" localSheetId="136">#REF!</definedName>
    <definedName name="Dec_56" localSheetId="157">#REF!</definedName>
    <definedName name="Dec_56" localSheetId="185">#REF!</definedName>
    <definedName name="Dec_56" localSheetId="186">#REF!</definedName>
    <definedName name="Dec_56" localSheetId="187">#REF!</definedName>
    <definedName name="Dec_56" localSheetId="178">#REF!</definedName>
    <definedName name="Dec_56" localSheetId="179">#REF!</definedName>
    <definedName name="Dec_56" localSheetId="180">#REF!</definedName>
    <definedName name="Dec_56" localSheetId="181">#REF!</definedName>
    <definedName name="Dec_56" localSheetId="182">#REF!</definedName>
    <definedName name="Dec_56" localSheetId="183">#REF!</definedName>
    <definedName name="Dec_56" localSheetId="184">#REF!</definedName>
    <definedName name="Dec_56" localSheetId="112">#REF!</definedName>
    <definedName name="Dec_56" localSheetId="113">#REF!</definedName>
    <definedName name="Dec_56" localSheetId="114">#REF!</definedName>
    <definedName name="Dec_56" localSheetId="105">#REF!</definedName>
    <definedName name="Dec_56" localSheetId="106">#REF!</definedName>
    <definedName name="Dec_56" localSheetId="107">#REF!</definedName>
    <definedName name="Dec_56" localSheetId="110">#REF!</definedName>
    <definedName name="Dec_56" localSheetId="111">#REF!</definedName>
    <definedName name="Dec_56">#REF!</definedName>
    <definedName name="Dec_57" localSheetId="135">#REF!</definedName>
    <definedName name="Dec_57" localSheetId="136">#REF!</definedName>
    <definedName name="Dec_57" localSheetId="157">#REF!</definedName>
    <definedName name="Dec_57" localSheetId="185">#REF!</definedName>
    <definedName name="Dec_57" localSheetId="186">#REF!</definedName>
    <definedName name="Dec_57" localSheetId="187">#REF!</definedName>
    <definedName name="Dec_57" localSheetId="178">#REF!</definedName>
    <definedName name="Dec_57" localSheetId="179">#REF!</definedName>
    <definedName name="Dec_57" localSheetId="180">#REF!</definedName>
    <definedName name="Dec_57" localSheetId="181">#REF!</definedName>
    <definedName name="Dec_57" localSheetId="182">#REF!</definedName>
    <definedName name="Dec_57" localSheetId="183">#REF!</definedName>
    <definedName name="Dec_57" localSheetId="184">#REF!</definedName>
    <definedName name="Dec_57" localSheetId="112">#REF!</definedName>
    <definedName name="Dec_57" localSheetId="113">#REF!</definedName>
    <definedName name="Dec_57" localSheetId="114">#REF!</definedName>
    <definedName name="Dec_57" localSheetId="105">#REF!</definedName>
    <definedName name="Dec_57" localSheetId="106">#REF!</definedName>
    <definedName name="Dec_57" localSheetId="107">#REF!</definedName>
    <definedName name="Dec_57" localSheetId="110">#REF!</definedName>
    <definedName name="Dec_57" localSheetId="111">#REF!</definedName>
    <definedName name="Dec_57">#REF!</definedName>
    <definedName name="Dec_58" localSheetId="135">#REF!</definedName>
    <definedName name="Dec_58" localSheetId="136">#REF!</definedName>
    <definedName name="Dec_58" localSheetId="157">#REF!</definedName>
    <definedName name="Dec_58" localSheetId="185">#REF!</definedName>
    <definedName name="Dec_58" localSheetId="186">#REF!</definedName>
    <definedName name="Dec_58" localSheetId="187">#REF!</definedName>
    <definedName name="Dec_58" localSheetId="178">#REF!</definedName>
    <definedName name="Dec_58" localSheetId="179">#REF!</definedName>
    <definedName name="Dec_58" localSheetId="180">#REF!</definedName>
    <definedName name="Dec_58" localSheetId="181">#REF!</definedName>
    <definedName name="Dec_58" localSheetId="182">#REF!</definedName>
    <definedName name="Dec_58" localSheetId="183">#REF!</definedName>
    <definedName name="Dec_58" localSheetId="184">#REF!</definedName>
    <definedName name="Dec_58" localSheetId="112">#REF!</definedName>
    <definedName name="Dec_58" localSheetId="113">#REF!</definedName>
    <definedName name="Dec_58" localSheetId="114">#REF!</definedName>
    <definedName name="Dec_58" localSheetId="105">#REF!</definedName>
    <definedName name="Dec_58" localSheetId="106">#REF!</definedName>
    <definedName name="Dec_58" localSheetId="107">#REF!</definedName>
    <definedName name="Dec_58" localSheetId="110">#REF!</definedName>
    <definedName name="Dec_58" localSheetId="111">#REF!</definedName>
    <definedName name="Dec_58">#REF!</definedName>
    <definedName name="Dec_59" localSheetId="135">#REF!</definedName>
    <definedName name="Dec_59" localSheetId="136">#REF!</definedName>
    <definedName name="Dec_59" localSheetId="157">#REF!</definedName>
    <definedName name="Dec_59" localSheetId="185">#REF!</definedName>
    <definedName name="Dec_59" localSheetId="186">#REF!</definedName>
    <definedName name="Dec_59" localSheetId="187">#REF!</definedName>
    <definedName name="Dec_59" localSheetId="178">#REF!</definedName>
    <definedName name="Dec_59" localSheetId="179">#REF!</definedName>
    <definedName name="Dec_59" localSheetId="180">#REF!</definedName>
    <definedName name="Dec_59" localSheetId="181">#REF!</definedName>
    <definedName name="Dec_59" localSheetId="182">#REF!</definedName>
    <definedName name="Dec_59" localSheetId="183">#REF!</definedName>
    <definedName name="Dec_59" localSheetId="184">#REF!</definedName>
    <definedName name="Dec_59" localSheetId="112">#REF!</definedName>
    <definedName name="Dec_59" localSheetId="113">#REF!</definedName>
    <definedName name="Dec_59" localSheetId="114">#REF!</definedName>
    <definedName name="Dec_59" localSheetId="105">#REF!</definedName>
    <definedName name="Dec_59" localSheetId="106">#REF!</definedName>
    <definedName name="Dec_59" localSheetId="107">#REF!</definedName>
    <definedName name="Dec_59" localSheetId="110">#REF!</definedName>
    <definedName name="Dec_59" localSheetId="111">#REF!</definedName>
    <definedName name="Dec_59">#REF!</definedName>
    <definedName name="Dec_60" localSheetId="135">#REF!</definedName>
    <definedName name="Dec_60" localSheetId="136">#REF!</definedName>
    <definedName name="Dec_60" localSheetId="157">#REF!</definedName>
    <definedName name="Dec_60" localSheetId="185">#REF!</definedName>
    <definedName name="Dec_60" localSheetId="186">#REF!</definedName>
    <definedName name="Dec_60" localSheetId="187">#REF!</definedName>
    <definedName name="Dec_60" localSheetId="178">#REF!</definedName>
    <definedName name="Dec_60" localSheetId="179">#REF!</definedName>
    <definedName name="Dec_60" localSheetId="180">#REF!</definedName>
    <definedName name="Dec_60" localSheetId="181">#REF!</definedName>
    <definedName name="Dec_60" localSheetId="182">#REF!</definedName>
    <definedName name="Dec_60" localSheetId="183">#REF!</definedName>
    <definedName name="Dec_60" localSheetId="184">#REF!</definedName>
    <definedName name="Dec_60" localSheetId="112">#REF!</definedName>
    <definedName name="Dec_60" localSheetId="113">#REF!</definedName>
    <definedName name="Dec_60" localSheetId="114">#REF!</definedName>
    <definedName name="Dec_60" localSheetId="105">#REF!</definedName>
    <definedName name="Dec_60" localSheetId="106">#REF!</definedName>
    <definedName name="Dec_60" localSheetId="107">#REF!</definedName>
    <definedName name="Dec_60" localSheetId="110">#REF!</definedName>
    <definedName name="Dec_60" localSheetId="111">#REF!</definedName>
    <definedName name="Dec_60">#REF!</definedName>
    <definedName name="Dec_61" localSheetId="135">#REF!</definedName>
    <definedName name="Dec_61" localSheetId="136">#REF!</definedName>
    <definedName name="Dec_61" localSheetId="157">#REF!</definedName>
    <definedName name="Dec_61" localSheetId="185">#REF!</definedName>
    <definedName name="Dec_61" localSheetId="186">#REF!</definedName>
    <definedName name="Dec_61" localSheetId="187">#REF!</definedName>
    <definedName name="Dec_61" localSheetId="178">#REF!</definedName>
    <definedName name="Dec_61" localSheetId="179">#REF!</definedName>
    <definedName name="Dec_61" localSheetId="180">#REF!</definedName>
    <definedName name="Dec_61" localSheetId="181">#REF!</definedName>
    <definedName name="Dec_61" localSheetId="182">#REF!</definedName>
    <definedName name="Dec_61" localSheetId="183">#REF!</definedName>
    <definedName name="Dec_61" localSheetId="184">#REF!</definedName>
    <definedName name="Dec_61" localSheetId="112">#REF!</definedName>
    <definedName name="Dec_61" localSheetId="113">#REF!</definedName>
    <definedName name="Dec_61" localSheetId="114">#REF!</definedName>
    <definedName name="Dec_61" localSheetId="105">#REF!</definedName>
    <definedName name="Dec_61" localSheetId="106">#REF!</definedName>
    <definedName name="Dec_61" localSheetId="107">#REF!</definedName>
    <definedName name="Dec_61" localSheetId="110">#REF!</definedName>
    <definedName name="Dec_61" localSheetId="111">#REF!</definedName>
    <definedName name="Dec_61">#REF!</definedName>
    <definedName name="Dec_62" localSheetId="135">#REF!</definedName>
    <definedName name="Dec_62" localSheetId="136">#REF!</definedName>
    <definedName name="Dec_62" localSheetId="157">#REF!</definedName>
    <definedName name="Dec_62" localSheetId="185">#REF!</definedName>
    <definedName name="Dec_62" localSheetId="186">#REF!</definedName>
    <definedName name="Dec_62" localSheetId="187">#REF!</definedName>
    <definedName name="Dec_62" localSheetId="178">#REF!</definedName>
    <definedName name="Dec_62" localSheetId="179">#REF!</definedName>
    <definedName name="Dec_62" localSheetId="180">#REF!</definedName>
    <definedName name="Dec_62" localSheetId="181">#REF!</definedName>
    <definedName name="Dec_62" localSheetId="182">#REF!</definedName>
    <definedName name="Dec_62" localSheetId="183">#REF!</definedName>
    <definedName name="Dec_62" localSheetId="184">#REF!</definedName>
    <definedName name="Dec_62" localSheetId="112">#REF!</definedName>
    <definedName name="Dec_62" localSheetId="113">#REF!</definedName>
    <definedName name="Dec_62" localSheetId="114">#REF!</definedName>
    <definedName name="Dec_62" localSheetId="105">#REF!</definedName>
    <definedName name="Dec_62" localSheetId="106">#REF!</definedName>
    <definedName name="Dec_62" localSheetId="107">#REF!</definedName>
    <definedName name="Dec_62" localSheetId="110">#REF!</definedName>
    <definedName name="Dec_62" localSheetId="111">#REF!</definedName>
    <definedName name="Dec_62">#REF!</definedName>
    <definedName name="Dec_63" localSheetId="135">#REF!</definedName>
    <definedName name="Dec_63" localSheetId="136">#REF!</definedName>
    <definedName name="Dec_63" localSheetId="157">#REF!</definedName>
    <definedName name="Dec_63" localSheetId="185">#REF!</definedName>
    <definedName name="Dec_63" localSheetId="186">#REF!</definedName>
    <definedName name="Dec_63" localSheetId="187">#REF!</definedName>
    <definedName name="Dec_63" localSheetId="178">#REF!</definedName>
    <definedName name="Dec_63" localSheetId="179">#REF!</definedName>
    <definedName name="Dec_63" localSheetId="180">#REF!</definedName>
    <definedName name="Dec_63" localSheetId="181">#REF!</definedName>
    <definedName name="Dec_63" localSheetId="182">#REF!</definedName>
    <definedName name="Dec_63" localSheetId="183">#REF!</definedName>
    <definedName name="Dec_63" localSheetId="184">#REF!</definedName>
    <definedName name="Dec_63" localSheetId="112">#REF!</definedName>
    <definedName name="Dec_63" localSheetId="113">#REF!</definedName>
    <definedName name="Dec_63" localSheetId="114">#REF!</definedName>
    <definedName name="Dec_63" localSheetId="105">#REF!</definedName>
    <definedName name="Dec_63" localSheetId="106">#REF!</definedName>
    <definedName name="Dec_63" localSheetId="107">#REF!</definedName>
    <definedName name="Dec_63" localSheetId="110">#REF!</definedName>
    <definedName name="Dec_63" localSheetId="111">#REF!</definedName>
    <definedName name="Dec_63">#REF!</definedName>
    <definedName name="Dec_64" localSheetId="135">#REF!</definedName>
    <definedName name="Dec_64" localSheetId="136">#REF!</definedName>
    <definedName name="Dec_64" localSheetId="157">#REF!</definedName>
    <definedName name="Dec_64" localSheetId="185">#REF!</definedName>
    <definedName name="Dec_64" localSheetId="186">#REF!</definedName>
    <definedName name="Dec_64" localSheetId="187">#REF!</definedName>
    <definedName name="Dec_64" localSheetId="178">#REF!</definedName>
    <definedName name="Dec_64" localSheetId="179">#REF!</definedName>
    <definedName name="Dec_64" localSheetId="180">#REF!</definedName>
    <definedName name="Dec_64" localSheetId="181">#REF!</definedName>
    <definedName name="Dec_64" localSheetId="182">#REF!</definedName>
    <definedName name="Dec_64" localSheetId="183">#REF!</definedName>
    <definedName name="Dec_64" localSheetId="184">#REF!</definedName>
    <definedName name="Dec_64" localSheetId="112">#REF!</definedName>
    <definedName name="Dec_64" localSheetId="113">#REF!</definedName>
    <definedName name="Dec_64" localSheetId="114">#REF!</definedName>
    <definedName name="Dec_64" localSheetId="105">#REF!</definedName>
    <definedName name="Dec_64" localSheetId="106">#REF!</definedName>
    <definedName name="Dec_64" localSheetId="107">#REF!</definedName>
    <definedName name="Dec_64" localSheetId="110">#REF!</definedName>
    <definedName name="Dec_64" localSheetId="111">#REF!</definedName>
    <definedName name="Dec_64">#REF!</definedName>
    <definedName name="Dec_65" localSheetId="135">#REF!</definedName>
    <definedName name="Dec_65" localSheetId="136">#REF!</definedName>
    <definedName name="Dec_65" localSheetId="157">#REF!</definedName>
    <definedName name="Dec_65" localSheetId="185">#REF!</definedName>
    <definedName name="Dec_65" localSheetId="186">#REF!</definedName>
    <definedName name="Dec_65" localSheetId="187">#REF!</definedName>
    <definedName name="Dec_65" localSheetId="178">#REF!</definedName>
    <definedName name="Dec_65" localSheetId="179">#REF!</definedName>
    <definedName name="Dec_65" localSheetId="180">#REF!</definedName>
    <definedName name="Dec_65" localSheetId="181">#REF!</definedName>
    <definedName name="Dec_65" localSheetId="182">#REF!</definedName>
    <definedName name="Dec_65" localSheetId="183">#REF!</definedName>
    <definedName name="Dec_65" localSheetId="184">#REF!</definedName>
    <definedName name="Dec_65" localSheetId="112">#REF!</definedName>
    <definedName name="Dec_65" localSheetId="113">#REF!</definedName>
    <definedName name="Dec_65" localSheetId="114">#REF!</definedName>
    <definedName name="Dec_65" localSheetId="105">#REF!</definedName>
    <definedName name="Dec_65" localSheetId="106">#REF!</definedName>
    <definedName name="Dec_65" localSheetId="107">#REF!</definedName>
    <definedName name="Dec_65" localSheetId="110">#REF!</definedName>
    <definedName name="Dec_65" localSheetId="111">#REF!</definedName>
    <definedName name="Dec_65">#REF!</definedName>
    <definedName name="Dec_66" localSheetId="135">#REF!</definedName>
    <definedName name="Dec_66" localSheetId="136">#REF!</definedName>
    <definedName name="Dec_66" localSheetId="157">#REF!</definedName>
    <definedName name="Dec_66" localSheetId="185">#REF!</definedName>
    <definedName name="Dec_66" localSheetId="186">#REF!</definedName>
    <definedName name="Dec_66" localSheetId="187">#REF!</definedName>
    <definedName name="Dec_66" localSheetId="178">#REF!</definedName>
    <definedName name="Dec_66" localSheetId="179">#REF!</definedName>
    <definedName name="Dec_66" localSheetId="180">#REF!</definedName>
    <definedName name="Dec_66" localSheetId="181">#REF!</definedName>
    <definedName name="Dec_66" localSheetId="182">#REF!</definedName>
    <definedName name="Dec_66" localSheetId="183">#REF!</definedName>
    <definedName name="Dec_66" localSheetId="184">#REF!</definedName>
    <definedName name="Dec_66" localSheetId="112">#REF!</definedName>
    <definedName name="Dec_66" localSheetId="113">#REF!</definedName>
    <definedName name="Dec_66" localSheetId="114">#REF!</definedName>
    <definedName name="Dec_66" localSheetId="105">#REF!</definedName>
    <definedName name="Dec_66" localSheetId="106">#REF!</definedName>
    <definedName name="Dec_66" localSheetId="107">#REF!</definedName>
    <definedName name="Dec_66" localSheetId="110">#REF!</definedName>
    <definedName name="Dec_66" localSheetId="111">#REF!</definedName>
    <definedName name="Dec_66">#REF!</definedName>
    <definedName name="Dec_67" localSheetId="135">#REF!</definedName>
    <definedName name="Dec_67" localSheetId="136">#REF!</definedName>
    <definedName name="Dec_67" localSheetId="157">#REF!</definedName>
    <definedName name="Dec_67" localSheetId="185">#REF!</definedName>
    <definedName name="Dec_67" localSheetId="186">#REF!</definedName>
    <definedName name="Dec_67" localSheetId="187">#REF!</definedName>
    <definedName name="Dec_67" localSheetId="178">#REF!</definedName>
    <definedName name="Dec_67" localSheetId="179">#REF!</definedName>
    <definedName name="Dec_67" localSheetId="180">#REF!</definedName>
    <definedName name="Dec_67" localSheetId="181">#REF!</definedName>
    <definedName name="Dec_67" localSheetId="182">#REF!</definedName>
    <definedName name="Dec_67" localSheetId="183">#REF!</definedName>
    <definedName name="Dec_67" localSheetId="184">#REF!</definedName>
    <definedName name="Dec_67" localSheetId="112">#REF!</definedName>
    <definedName name="Dec_67" localSheetId="113">#REF!</definedName>
    <definedName name="Dec_67" localSheetId="114">#REF!</definedName>
    <definedName name="Dec_67" localSheetId="105">#REF!</definedName>
    <definedName name="Dec_67" localSheetId="106">#REF!</definedName>
    <definedName name="Dec_67" localSheetId="107">#REF!</definedName>
    <definedName name="Dec_67" localSheetId="110">#REF!</definedName>
    <definedName name="Dec_67" localSheetId="111">#REF!</definedName>
    <definedName name="Dec_67">#REF!</definedName>
    <definedName name="Dec_68" localSheetId="135">#REF!</definedName>
    <definedName name="Dec_68" localSheetId="136">#REF!</definedName>
    <definedName name="Dec_68" localSheetId="157">#REF!</definedName>
    <definedName name="Dec_68" localSheetId="185">#REF!</definedName>
    <definedName name="Dec_68" localSheetId="186">#REF!</definedName>
    <definedName name="Dec_68" localSheetId="187">#REF!</definedName>
    <definedName name="Dec_68" localSheetId="178">#REF!</definedName>
    <definedName name="Dec_68" localSheetId="179">#REF!</definedName>
    <definedName name="Dec_68" localSheetId="180">#REF!</definedName>
    <definedName name="Dec_68" localSheetId="181">#REF!</definedName>
    <definedName name="Dec_68" localSheetId="182">#REF!</definedName>
    <definedName name="Dec_68" localSheetId="183">#REF!</definedName>
    <definedName name="Dec_68" localSheetId="184">#REF!</definedName>
    <definedName name="Dec_68" localSheetId="112">#REF!</definedName>
    <definedName name="Dec_68" localSheetId="113">#REF!</definedName>
    <definedName name="Dec_68" localSheetId="114">#REF!</definedName>
    <definedName name="Dec_68" localSheetId="105">#REF!</definedName>
    <definedName name="Dec_68" localSheetId="106">#REF!</definedName>
    <definedName name="Dec_68" localSheetId="107">#REF!</definedName>
    <definedName name="Dec_68" localSheetId="110">#REF!</definedName>
    <definedName name="Dec_68" localSheetId="111">#REF!</definedName>
    <definedName name="Dec_68">#REF!</definedName>
    <definedName name="Dec_69" localSheetId="135">#REF!</definedName>
    <definedName name="Dec_69" localSheetId="136">#REF!</definedName>
    <definedName name="Dec_69" localSheetId="157">#REF!</definedName>
    <definedName name="Dec_69" localSheetId="185">#REF!</definedName>
    <definedName name="Dec_69" localSheetId="186">#REF!</definedName>
    <definedName name="Dec_69" localSheetId="187">#REF!</definedName>
    <definedName name="Dec_69" localSheetId="178">#REF!</definedName>
    <definedName name="Dec_69" localSheetId="179">#REF!</definedName>
    <definedName name="Dec_69" localSheetId="180">#REF!</definedName>
    <definedName name="Dec_69" localSheetId="181">#REF!</definedName>
    <definedName name="Dec_69" localSheetId="182">#REF!</definedName>
    <definedName name="Dec_69" localSheetId="183">#REF!</definedName>
    <definedName name="Dec_69" localSheetId="184">#REF!</definedName>
    <definedName name="Dec_69" localSheetId="112">#REF!</definedName>
    <definedName name="Dec_69" localSheetId="113">#REF!</definedName>
    <definedName name="Dec_69" localSheetId="114">#REF!</definedName>
    <definedName name="Dec_69" localSheetId="105">#REF!</definedName>
    <definedName name="Dec_69" localSheetId="106">#REF!</definedName>
    <definedName name="Dec_69" localSheetId="107">#REF!</definedName>
    <definedName name="Dec_69" localSheetId="110">#REF!</definedName>
    <definedName name="Dec_69" localSheetId="111">#REF!</definedName>
    <definedName name="Dec_69">#REF!</definedName>
    <definedName name="Dec_70" localSheetId="135">#REF!</definedName>
    <definedName name="Dec_70" localSheetId="136">#REF!</definedName>
    <definedName name="Dec_70" localSheetId="157">#REF!</definedName>
    <definedName name="Dec_70" localSheetId="185">#REF!</definedName>
    <definedName name="Dec_70" localSheetId="186">#REF!</definedName>
    <definedName name="Dec_70" localSheetId="187">#REF!</definedName>
    <definedName name="Dec_70" localSheetId="178">#REF!</definedName>
    <definedName name="Dec_70" localSheetId="179">#REF!</definedName>
    <definedName name="Dec_70" localSheetId="180">#REF!</definedName>
    <definedName name="Dec_70" localSheetId="181">#REF!</definedName>
    <definedName name="Dec_70" localSheetId="182">#REF!</definedName>
    <definedName name="Dec_70" localSheetId="183">#REF!</definedName>
    <definedName name="Dec_70" localSheetId="184">#REF!</definedName>
    <definedName name="Dec_70" localSheetId="112">#REF!</definedName>
    <definedName name="Dec_70" localSheetId="113">#REF!</definedName>
    <definedName name="Dec_70" localSheetId="114">#REF!</definedName>
    <definedName name="Dec_70" localSheetId="105">#REF!</definedName>
    <definedName name="Dec_70" localSheetId="106">#REF!</definedName>
    <definedName name="Dec_70" localSheetId="107">#REF!</definedName>
    <definedName name="Dec_70" localSheetId="110">#REF!</definedName>
    <definedName name="Dec_70" localSheetId="111">#REF!</definedName>
    <definedName name="Dec_70">#REF!</definedName>
    <definedName name="Dec_71" localSheetId="135">#REF!</definedName>
    <definedName name="Dec_71" localSheetId="136">#REF!</definedName>
    <definedName name="Dec_71" localSheetId="157">#REF!</definedName>
    <definedName name="Dec_71" localSheetId="185">#REF!</definedName>
    <definedName name="Dec_71" localSheetId="186">#REF!</definedName>
    <definedName name="Dec_71" localSheetId="187">#REF!</definedName>
    <definedName name="Dec_71" localSheetId="178">#REF!</definedName>
    <definedName name="Dec_71" localSheetId="179">#REF!</definedName>
    <definedName name="Dec_71" localSheetId="180">#REF!</definedName>
    <definedName name="Dec_71" localSheetId="181">#REF!</definedName>
    <definedName name="Dec_71" localSheetId="182">#REF!</definedName>
    <definedName name="Dec_71" localSheetId="183">#REF!</definedName>
    <definedName name="Dec_71" localSheetId="184">#REF!</definedName>
    <definedName name="Dec_71" localSheetId="112">#REF!</definedName>
    <definedName name="Dec_71" localSheetId="113">#REF!</definedName>
    <definedName name="Dec_71" localSheetId="114">#REF!</definedName>
    <definedName name="Dec_71" localSheetId="105">#REF!</definedName>
    <definedName name="Dec_71" localSheetId="106">#REF!</definedName>
    <definedName name="Dec_71" localSheetId="107">#REF!</definedName>
    <definedName name="Dec_71" localSheetId="110">#REF!</definedName>
    <definedName name="Dec_71" localSheetId="111">#REF!</definedName>
    <definedName name="Dec_71">#REF!</definedName>
    <definedName name="Dec_72" localSheetId="135">#REF!</definedName>
    <definedName name="Dec_72" localSheetId="136">#REF!</definedName>
    <definedName name="Dec_72" localSheetId="157">#REF!</definedName>
    <definedName name="Dec_72" localSheetId="185">#REF!</definedName>
    <definedName name="Dec_72" localSheetId="186">#REF!</definedName>
    <definedName name="Dec_72" localSheetId="187">#REF!</definedName>
    <definedName name="Dec_72" localSheetId="178">#REF!</definedName>
    <definedName name="Dec_72" localSheetId="179">#REF!</definedName>
    <definedName name="Dec_72" localSheetId="180">#REF!</definedName>
    <definedName name="Dec_72" localSheetId="181">#REF!</definedName>
    <definedName name="Dec_72" localSheetId="182">#REF!</definedName>
    <definedName name="Dec_72" localSheetId="183">#REF!</definedName>
    <definedName name="Dec_72" localSheetId="184">#REF!</definedName>
    <definedName name="Dec_72" localSheetId="112">#REF!</definedName>
    <definedName name="Dec_72" localSheetId="113">#REF!</definedName>
    <definedName name="Dec_72" localSheetId="114">#REF!</definedName>
    <definedName name="Dec_72" localSheetId="105">#REF!</definedName>
    <definedName name="Dec_72" localSheetId="106">#REF!</definedName>
    <definedName name="Dec_72" localSheetId="107">#REF!</definedName>
    <definedName name="Dec_72" localSheetId="110">#REF!</definedName>
    <definedName name="Dec_72" localSheetId="111">#REF!</definedName>
    <definedName name="Dec_72">#REF!</definedName>
    <definedName name="Dec_73" localSheetId="135">#REF!</definedName>
    <definedName name="Dec_73" localSheetId="136">#REF!</definedName>
    <definedName name="Dec_73" localSheetId="157">#REF!</definedName>
    <definedName name="Dec_73" localSheetId="185">#REF!</definedName>
    <definedName name="Dec_73" localSheetId="186">#REF!</definedName>
    <definedName name="Dec_73" localSheetId="187">#REF!</definedName>
    <definedName name="Dec_73" localSheetId="178">#REF!</definedName>
    <definedName name="Dec_73" localSheetId="179">#REF!</definedName>
    <definedName name="Dec_73" localSheetId="180">#REF!</definedName>
    <definedName name="Dec_73" localSheetId="181">#REF!</definedName>
    <definedName name="Dec_73" localSheetId="182">#REF!</definedName>
    <definedName name="Dec_73" localSheetId="183">#REF!</definedName>
    <definedName name="Dec_73" localSheetId="184">#REF!</definedName>
    <definedName name="Dec_73" localSheetId="112">#REF!</definedName>
    <definedName name="Dec_73" localSheetId="113">#REF!</definedName>
    <definedName name="Dec_73" localSheetId="114">#REF!</definedName>
    <definedName name="Dec_73" localSheetId="105">#REF!</definedName>
    <definedName name="Dec_73" localSheetId="106">#REF!</definedName>
    <definedName name="Dec_73" localSheetId="107">#REF!</definedName>
    <definedName name="Dec_73" localSheetId="110">#REF!</definedName>
    <definedName name="Dec_73" localSheetId="111">#REF!</definedName>
    <definedName name="Dec_73">#REF!</definedName>
    <definedName name="Dec_74" localSheetId="135">#REF!</definedName>
    <definedName name="Dec_74" localSheetId="136">#REF!</definedName>
    <definedName name="Dec_74" localSheetId="157">#REF!</definedName>
    <definedName name="Dec_74" localSheetId="185">#REF!</definedName>
    <definedName name="Dec_74" localSheetId="186">#REF!</definedName>
    <definedName name="Dec_74" localSheetId="187">#REF!</definedName>
    <definedName name="Dec_74" localSheetId="178">#REF!</definedName>
    <definedName name="Dec_74" localSheetId="179">#REF!</definedName>
    <definedName name="Dec_74" localSheetId="180">#REF!</definedName>
    <definedName name="Dec_74" localSheetId="181">#REF!</definedName>
    <definedName name="Dec_74" localSheetId="182">#REF!</definedName>
    <definedName name="Dec_74" localSheetId="183">#REF!</definedName>
    <definedName name="Dec_74" localSheetId="184">#REF!</definedName>
    <definedName name="Dec_74" localSheetId="112">#REF!</definedName>
    <definedName name="Dec_74" localSheetId="113">#REF!</definedName>
    <definedName name="Dec_74" localSheetId="114">#REF!</definedName>
    <definedName name="Dec_74" localSheetId="105">#REF!</definedName>
    <definedName name="Dec_74" localSheetId="106">#REF!</definedName>
    <definedName name="Dec_74" localSheetId="107">#REF!</definedName>
    <definedName name="Dec_74" localSheetId="110">#REF!</definedName>
    <definedName name="Dec_74" localSheetId="111">#REF!</definedName>
    <definedName name="Dec_74">#REF!</definedName>
    <definedName name="Dec_75" localSheetId="135">#REF!</definedName>
    <definedName name="Dec_75" localSheetId="136">#REF!</definedName>
    <definedName name="Dec_75" localSheetId="157">#REF!</definedName>
    <definedName name="Dec_75" localSheetId="185">#REF!</definedName>
    <definedName name="Dec_75" localSheetId="186">#REF!</definedName>
    <definedName name="Dec_75" localSheetId="187">#REF!</definedName>
    <definedName name="Dec_75" localSheetId="178">#REF!</definedName>
    <definedName name="Dec_75" localSheetId="179">#REF!</definedName>
    <definedName name="Dec_75" localSheetId="180">#REF!</definedName>
    <definedName name="Dec_75" localSheetId="181">#REF!</definedName>
    <definedName name="Dec_75" localSheetId="182">#REF!</definedName>
    <definedName name="Dec_75" localSheetId="183">#REF!</definedName>
    <definedName name="Dec_75" localSheetId="184">#REF!</definedName>
    <definedName name="Dec_75" localSheetId="112">#REF!</definedName>
    <definedName name="Dec_75" localSheetId="113">#REF!</definedName>
    <definedName name="Dec_75" localSheetId="114">#REF!</definedName>
    <definedName name="Dec_75" localSheetId="105">#REF!</definedName>
    <definedName name="Dec_75" localSheetId="106">#REF!</definedName>
    <definedName name="Dec_75" localSheetId="107">#REF!</definedName>
    <definedName name="Dec_75" localSheetId="110">#REF!</definedName>
    <definedName name="Dec_75" localSheetId="111">#REF!</definedName>
    <definedName name="Dec_75">#REF!</definedName>
    <definedName name="Dec_76" localSheetId="135">#REF!</definedName>
    <definedName name="Dec_76" localSheetId="136">#REF!</definedName>
    <definedName name="Dec_76" localSheetId="157">#REF!</definedName>
    <definedName name="Dec_76" localSheetId="185">#REF!</definedName>
    <definedName name="Dec_76" localSheetId="186">#REF!</definedName>
    <definedName name="Dec_76" localSheetId="187">#REF!</definedName>
    <definedName name="Dec_76" localSheetId="178">#REF!</definedName>
    <definedName name="Dec_76" localSheetId="179">#REF!</definedName>
    <definedName name="Dec_76" localSheetId="180">#REF!</definedName>
    <definedName name="Dec_76" localSheetId="181">#REF!</definedName>
    <definedName name="Dec_76" localSheetId="182">#REF!</definedName>
    <definedName name="Dec_76" localSheetId="183">#REF!</definedName>
    <definedName name="Dec_76" localSheetId="184">#REF!</definedName>
    <definedName name="Dec_76" localSheetId="112">#REF!</definedName>
    <definedName name="Dec_76" localSheetId="113">#REF!</definedName>
    <definedName name="Dec_76" localSheetId="114">#REF!</definedName>
    <definedName name="Dec_76" localSheetId="105">#REF!</definedName>
    <definedName name="Dec_76" localSheetId="106">#REF!</definedName>
    <definedName name="Dec_76" localSheetId="107">#REF!</definedName>
    <definedName name="Dec_76" localSheetId="110">#REF!</definedName>
    <definedName name="Dec_76" localSheetId="111">#REF!</definedName>
    <definedName name="Dec_76">#REF!</definedName>
    <definedName name="Dec_77" localSheetId="135">#REF!</definedName>
    <definedName name="Dec_77" localSheetId="136">#REF!</definedName>
    <definedName name="Dec_77" localSheetId="157">#REF!</definedName>
    <definedName name="Dec_77" localSheetId="185">#REF!</definedName>
    <definedName name="Dec_77" localSheetId="186">#REF!</definedName>
    <definedName name="Dec_77" localSheetId="187">#REF!</definedName>
    <definedName name="Dec_77" localSheetId="178">#REF!</definedName>
    <definedName name="Dec_77" localSheetId="179">#REF!</definedName>
    <definedName name="Dec_77" localSheetId="180">#REF!</definedName>
    <definedName name="Dec_77" localSheetId="181">#REF!</definedName>
    <definedName name="Dec_77" localSheetId="182">#REF!</definedName>
    <definedName name="Dec_77" localSheetId="183">#REF!</definedName>
    <definedName name="Dec_77" localSheetId="184">#REF!</definedName>
    <definedName name="Dec_77" localSheetId="112">#REF!</definedName>
    <definedName name="Dec_77" localSheetId="113">#REF!</definedName>
    <definedName name="Dec_77" localSheetId="114">#REF!</definedName>
    <definedName name="Dec_77" localSheetId="105">#REF!</definedName>
    <definedName name="Dec_77" localSheetId="106">#REF!</definedName>
    <definedName name="Dec_77" localSheetId="107">#REF!</definedName>
    <definedName name="Dec_77" localSheetId="110">#REF!</definedName>
    <definedName name="Dec_77" localSheetId="111">#REF!</definedName>
    <definedName name="Dec_77">#REF!</definedName>
    <definedName name="Dec_78" localSheetId="135">#REF!</definedName>
    <definedName name="Dec_78" localSheetId="136">#REF!</definedName>
    <definedName name="Dec_78" localSheetId="157">#REF!</definedName>
    <definedName name="Dec_78" localSheetId="185">#REF!</definedName>
    <definedName name="Dec_78" localSheetId="186">#REF!</definedName>
    <definedName name="Dec_78" localSheetId="187">#REF!</definedName>
    <definedName name="Dec_78" localSheetId="178">#REF!</definedName>
    <definedName name="Dec_78" localSheetId="179">#REF!</definedName>
    <definedName name="Dec_78" localSheetId="180">#REF!</definedName>
    <definedName name="Dec_78" localSheetId="181">#REF!</definedName>
    <definedName name="Dec_78" localSheetId="182">#REF!</definedName>
    <definedName name="Dec_78" localSheetId="183">#REF!</definedName>
    <definedName name="Dec_78" localSheetId="184">#REF!</definedName>
    <definedName name="Dec_78" localSheetId="112">#REF!</definedName>
    <definedName name="Dec_78" localSheetId="113">#REF!</definedName>
    <definedName name="Dec_78" localSheetId="114">#REF!</definedName>
    <definedName name="Dec_78" localSheetId="105">#REF!</definedName>
    <definedName name="Dec_78" localSheetId="106">#REF!</definedName>
    <definedName name="Dec_78" localSheetId="107">#REF!</definedName>
    <definedName name="Dec_78" localSheetId="110">#REF!</definedName>
    <definedName name="Dec_78" localSheetId="111">#REF!</definedName>
    <definedName name="Dec_78">#REF!</definedName>
    <definedName name="Dec_79" localSheetId="135">#REF!</definedName>
    <definedName name="Dec_79" localSheetId="136">#REF!</definedName>
    <definedName name="Dec_79" localSheetId="157">#REF!</definedName>
    <definedName name="Dec_79" localSheetId="185">#REF!</definedName>
    <definedName name="Dec_79" localSheetId="186">#REF!</definedName>
    <definedName name="Dec_79" localSheetId="187">#REF!</definedName>
    <definedName name="Dec_79" localSheetId="178">#REF!</definedName>
    <definedName name="Dec_79" localSheetId="179">#REF!</definedName>
    <definedName name="Dec_79" localSheetId="180">#REF!</definedName>
    <definedName name="Dec_79" localSheetId="181">#REF!</definedName>
    <definedName name="Dec_79" localSheetId="182">#REF!</definedName>
    <definedName name="Dec_79" localSheetId="183">#REF!</definedName>
    <definedName name="Dec_79" localSheetId="184">#REF!</definedName>
    <definedName name="Dec_79" localSheetId="112">#REF!</definedName>
    <definedName name="Dec_79" localSheetId="113">#REF!</definedName>
    <definedName name="Dec_79" localSheetId="114">#REF!</definedName>
    <definedName name="Dec_79" localSheetId="105">#REF!</definedName>
    <definedName name="Dec_79" localSheetId="106">#REF!</definedName>
    <definedName name="Dec_79" localSheetId="107">#REF!</definedName>
    <definedName name="Dec_79" localSheetId="110">#REF!</definedName>
    <definedName name="Dec_79" localSheetId="111">#REF!</definedName>
    <definedName name="Dec_79">#REF!</definedName>
    <definedName name="Dec_80" localSheetId="135">#REF!</definedName>
    <definedName name="Dec_80" localSheetId="136">#REF!</definedName>
    <definedName name="Dec_80" localSheetId="157">#REF!</definedName>
    <definedName name="Dec_80" localSheetId="185">#REF!</definedName>
    <definedName name="Dec_80" localSheetId="186">#REF!</definedName>
    <definedName name="Dec_80" localSheetId="187">#REF!</definedName>
    <definedName name="Dec_80" localSheetId="178">#REF!</definedName>
    <definedName name="Dec_80" localSheetId="179">#REF!</definedName>
    <definedName name="Dec_80" localSheetId="180">#REF!</definedName>
    <definedName name="Dec_80" localSheetId="181">#REF!</definedName>
    <definedName name="Dec_80" localSheetId="182">#REF!</definedName>
    <definedName name="Dec_80" localSheetId="183">#REF!</definedName>
    <definedName name="Dec_80" localSheetId="184">#REF!</definedName>
    <definedName name="Dec_80" localSheetId="112">#REF!</definedName>
    <definedName name="Dec_80" localSheetId="113">#REF!</definedName>
    <definedName name="Dec_80" localSheetId="114">#REF!</definedName>
    <definedName name="Dec_80" localSheetId="105">#REF!</definedName>
    <definedName name="Dec_80" localSheetId="106">#REF!</definedName>
    <definedName name="Dec_80" localSheetId="107">#REF!</definedName>
    <definedName name="Dec_80" localSheetId="110">#REF!</definedName>
    <definedName name="Dec_80" localSheetId="111">#REF!</definedName>
    <definedName name="Dec_80">#REF!</definedName>
    <definedName name="Dec_81" localSheetId="135">#REF!</definedName>
    <definedName name="Dec_81" localSheetId="136">#REF!</definedName>
    <definedName name="Dec_81" localSheetId="157">#REF!</definedName>
    <definedName name="Dec_81" localSheetId="185">#REF!</definedName>
    <definedName name="Dec_81" localSheetId="186">#REF!</definedName>
    <definedName name="Dec_81" localSheetId="187">#REF!</definedName>
    <definedName name="Dec_81" localSheetId="178">#REF!</definedName>
    <definedName name="Dec_81" localSheetId="179">#REF!</definedName>
    <definedName name="Dec_81" localSheetId="180">#REF!</definedName>
    <definedName name="Dec_81" localSheetId="181">#REF!</definedName>
    <definedName name="Dec_81" localSheetId="182">#REF!</definedName>
    <definedName name="Dec_81" localSheetId="183">#REF!</definedName>
    <definedName name="Dec_81" localSheetId="184">#REF!</definedName>
    <definedName name="Dec_81" localSheetId="112">#REF!</definedName>
    <definedName name="Dec_81" localSheetId="113">#REF!</definedName>
    <definedName name="Dec_81" localSheetId="114">#REF!</definedName>
    <definedName name="Dec_81" localSheetId="105">#REF!</definedName>
    <definedName name="Dec_81" localSheetId="106">#REF!</definedName>
    <definedName name="Dec_81" localSheetId="107">#REF!</definedName>
    <definedName name="Dec_81" localSheetId="110">#REF!</definedName>
    <definedName name="Dec_81" localSheetId="111">#REF!</definedName>
    <definedName name="Dec_81">#REF!</definedName>
    <definedName name="Dec_82" localSheetId="135">#REF!</definedName>
    <definedName name="Dec_82" localSheetId="136">#REF!</definedName>
    <definedName name="Dec_82" localSheetId="157">#REF!</definedName>
    <definedName name="Dec_82" localSheetId="185">#REF!</definedName>
    <definedName name="Dec_82" localSheetId="186">#REF!</definedName>
    <definedName name="Dec_82" localSheetId="187">#REF!</definedName>
    <definedName name="Dec_82" localSheetId="178">#REF!</definedName>
    <definedName name="Dec_82" localSheetId="179">#REF!</definedName>
    <definedName name="Dec_82" localSheetId="180">#REF!</definedName>
    <definedName name="Dec_82" localSheetId="181">#REF!</definedName>
    <definedName name="Dec_82" localSheetId="182">#REF!</definedName>
    <definedName name="Dec_82" localSheetId="183">#REF!</definedName>
    <definedName name="Dec_82" localSheetId="184">#REF!</definedName>
    <definedName name="Dec_82" localSheetId="112">#REF!</definedName>
    <definedName name="Dec_82" localSheetId="113">#REF!</definedName>
    <definedName name="Dec_82" localSheetId="114">#REF!</definedName>
    <definedName name="Dec_82" localSheetId="105">#REF!</definedName>
    <definedName name="Dec_82" localSheetId="106">#REF!</definedName>
    <definedName name="Dec_82" localSheetId="107">#REF!</definedName>
    <definedName name="Dec_82" localSheetId="110">#REF!</definedName>
    <definedName name="Dec_82" localSheetId="111">#REF!</definedName>
    <definedName name="Dec_82">#REF!</definedName>
    <definedName name="Dec_83" localSheetId="135">#REF!</definedName>
    <definedName name="Dec_83" localSheetId="136">#REF!</definedName>
    <definedName name="Dec_83" localSheetId="157">#REF!</definedName>
    <definedName name="Dec_83" localSheetId="185">#REF!</definedName>
    <definedName name="Dec_83" localSheetId="186">#REF!</definedName>
    <definedName name="Dec_83" localSheetId="187">#REF!</definedName>
    <definedName name="Dec_83" localSheetId="178">#REF!</definedName>
    <definedName name="Dec_83" localSheetId="179">#REF!</definedName>
    <definedName name="Dec_83" localSheetId="180">#REF!</definedName>
    <definedName name="Dec_83" localSheetId="181">#REF!</definedName>
    <definedName name="Dec_83" localSheetId="182">#REF!</definedName>
    <definedName name="Dec_83" localSheetId="183">#REF!</definedName>
    <definedName name="Dec_83" localSheetId="184">#REF!</definedName>
    <definedName name="Dec_83" localSheetId="112">#REF!</definedName>
    <definedName name="Dec_83" localSheetId="113">#REF!</definedName>
    <definedName name="Dec_83" localSheetId="114">#REF!</definedName>
    <definedName name="Dec_83" localSheetId="105">#REF!</definedName>
    <definedName name="Dec_83" localSheetId="106">#REF!</definedName>
    <definedName name="Dec_83" localSheetId="107">#REF!</definedName>
    <definedName name="Dec_83" localSheetId="110">#REF!</definedName>
    <definedName name="Dec_83" localSheetId="111">#REF!</definedName>
    <definedName name="Dec_83">#REF!</definedName>
    <definedName name="Dec_84" localSheetId="135">#REF!</definedName>
    <definedName name="Dec_84" localSheetId="136">#REF!</definedName>
    <definedName name="Dec_84" localSheetId="157">#REF!</definedName>
    <definedName name="Dec_84" localSheetId="185">#REF!</definedName>
    <definedName name="Dec_84" localSheetId="186">#REF!</definedName>
    <definedName name="Dec_84" localSheetId="187">#REF!</definedName>
    <definedName name="Dec_84" localSheetId="178">#REF!</definedName>
    <definedName name="Dec_84" localSheetId="179">#REF!</definedName>
    <definedName name="Dec_84" localSheetId="180">#REF!</definedName>
    <definedName name="Dec_84" localSheetId="181">#REF!</definedName>
    <definedName name="Dec_84" localSheetId="182">#REF!</definedName>
    <definedName name="Dec_84" localSheetId="183">#REF!</definedName>
    <definedName name="Dec_84" localSheetId="184">#REF!</definedName>
    <definedName name="Dec_84" localSheetId="112">#REF!</definedName>
    <definedName name="Dec_84" localSheetId="113">#REF!</definedName>
    <definedName name="Dec_84" localSheetId="114">#REF!</definedName>
    <definedName name="Dec_84" localSheetId="105">#REF!</definedName>
    <definedName name="Dec_84" localSheetId="106">#REF!</definedName>
    <definedName name="Dec_84" localSheetId="107">#REF!</definedName>
    <definedName name="Dec_84" localSheetId="110">#REF!</definedName>
    <definedName name="Dec_84" localSheetId="111">#REF!</definedName>
    <definedName name="Dec_84">#REF!</definedName>
    <definedName name="Dec_85" localSheetId="135">#REF!</definedName>
    <definedName name="Dec_85" localSheetId="136">#REF!</definedName>
    <definedName name="Dec_85" localSheetId="157">#REF!</definedName>
    <definedName name="Dec_85" localSheetId="185">#REF!</definedName>
    <definedName name="Dec_85" localSheetId="186">#REF!</definedName>
    <definedName name="Dec_85" localSheetId="187">#REF!</definedName>
    <definedName name="Dec_85" localSheetId="178">#REF!</definedName>
    <definedName name="Dec_85" localSheetId="179">#REF!</definedName>
    <definedName name="Dec_85" localSheetId="180">#REF!</definedName>
    <definedName name="Dec_85" localSheetId="181">#REF!</definedName>
    <definedName name="Dec_85" localSheetId="182">#REF!</definedName>
    <definedName name="Dec_85" localSheetId="183">#REF!</definedName>
    <definedName name="Dec_85" localSheetId="184">#REF!</definedName>
    <definedName name="Dec_85" localSheetId="112">#REF!</definedName>
    <definedName name="Dec_85" localSheetId="113">#REF!</definedName>
    <definedName name="Dec_85" localSheetId="114">#REF!</definedName>
    <definedName name="Dec_85" localSheetId="105">#REF!</definedName>
    <definedName name="Dec_85" localSheetId="106">#REF!</definedName>
    <definedName name="Dec_85" localSheetId="107">#REF!</definedName>
    <definedName name="Dec_85" localSheetId="110">#REF!</definedName>
    <definedName name="Dec_85" localSheetId="111">#REF!</definedName>
    <definedName name="Dec_85">#REF!</definedName>
    <definedName name="Dec_86" localSheetId="135">#REF!</definedName>
    <definedName name="Dec_86" localSheetId="136">#REF!</definedName>
    <definedName name="Dec_86" localSheetId="157">#REF!</definedName>
    <definedName name="Dec_86" localSheetId="185">#REF!</definedName>
    <definedName name="Dec_86" localSheetId="186">#REF!</definedName>
    <definedName name="Dec_86" localSheetId="187">#REF!</definedName>
    <definedName name="Dec_86" localSheetId="178">#REF!</definedName>
    <definedName name="Dec_86" localSheetId="179">#REF!</definedName>
    <definedName name="Dec_86" localSheetId="180">#REF!</definedName>
    <definedName name="Dec_86" localSheetId="181">#REF!</definedName>
    <definedName name="Dec_86" localSheetId="182">#REF!</definedName>
    <definedName name="Dec_86" localSheetId="183">#REF!</definedName>
    <definedName name="Dec_86" localSheetId="184">#REF!</definedName>
    <definedName name="Dec_86" localSheetId="112">#REF!</definedName>
    <definedName name="Dec_86" localSheetId="113">#REF!</definedName>
    <definedName name="Dec_86" localSheetId="114">#REF!</definedName>
    <definedName name="Dec_86" localSheetId="105">#REF!</definedName>
    <definedName name="Dec_86" localSheetId="106">#REF!</definedName>
    <definedName name="Dec_86" localSheetId="107">#REF!</definedName>
    <definedName name="Dec_86" localSheetId="110">#REF!</definedName>
    <definedName name="Dec_86" localSheetId="111">#REF!</definedName>
    <definedName name="Dec_86">#REF!</definedName>
    <definedName name="Dec_87" localSheetId="135">#REF!</definedName>
    <definedName name="Dec_87" localSheetId="136">#REF!</definedName>
    <definedName name="Dec_87" localSheetId="157">#REF!</definedName>
    <definedName name="Dec_87" localSheetId="185">#REF!</definedName>
    <definedName name="Dec_87" localSheetId="186">#REF!</definedName>
    <definedName name="Dec_87" localSheetId="187">#REF!</definedName>
    <definedName name="Dec_87" localSheetId="178">#REF!</definedName>
    <definedName name="Dec_87" localSheetId="179">#REF!</definedName>
    <definedName name="Dec_87" localSheetId="180">#REF!</definedName>
    <definedName name="Dec_87" localSheetId="181">#REF!</definedName>
    <definedName name="Dec_87" localSheetId="182">#REF!</definedName>
    <definedName name="Dec_87" localSheetId="183">#REF!</definedName>
    <definedName name="Dec_87" localSheetId="184">#REF!</definedName>
    <definedName name="Dec_87" localSheetId="112">#REF!</definedName>
    <definedName name="Dec_87" localSheetId="113">#REF!</definedName>
    <definedName name="Dec_87" localSheetId="114">#REF!</definedName>
    <definedName name="Dec_87" localSheetId="105">#REF!</definedName>
    <definedName name="Dec_87" localSheetId="106">#REF!</definedName>
    <definedName name="Dec_87" localSheetId="107">#REF!</definedName>
    <definedName name="Dec_87" localSheetId="110">#REF!</definedName>
    <definedName name="Dec_87" localSheetId="111">#REF!</definedName>
    <definedName name="Dec_87">#REF!</definedName>
    <definedName name="Dec_88" localSheetId="135">#REF!</definedName>
    <definedName name="Dec_88" localSheetId="136">#REF!</definedName>
    <definedName name="Dec_88" localSheetId="157">#REF!</definedName>
    <definedName name="Dec_88" localSheetId="185">#REF!</definedName>
    <definedName name="Dec_88" localSheetId="186">#REF!</definedName>
    <definedName name="Dec_88" localSheetId="187">#REF!</definedName>
    <definedName name="Dec_88" localSheetId="178">#REF!</definedName>
    <definedName name="Dec_88" localSheetId="179">#REF!</definedName>
    <definedName name="Dec_88" localSheetId="180">#REF!</definedName>
    <definedName name="Dec_88" localSheetId="181">#REF!</definedName>
    <definedName name="Dec_88" localSheetId="182">#REF!</definedName>
    <definedName name="Dec_88" localSheetId="183">#REF!</definedName>
    <definedName name="Dec_88" localSheetId="184">#REF!</definedName>
    <definedName name="Dec_88" localSheetId="112">#REF!</definedName>
    <definedName name="Dec_88" localSheetId="113">#REF!</definedName>
    <definedName name="Dec_88" localSheetId="114">#REF!</definedName>
    <definedName name="Dec_88" localSheetId="105">#REF!</definedName>
    <definedName name="Dec_88" localSheetId="106">#REF!</definedName>
    <definedName name="Dec_88" localSheetId="107">#REF!</definedName>
    <definedName name="Dec_88" localSheetId="110">#REF!</definedName>
    <definedName name="Dec_88" localSheetId="111">#REF!</definedName>
    <definedName name="Dec_88">#REF!</definedName>
    <definedName name="Dec_89" localSheetId="135">#REF!</definedName>
    <definedName name="Dec_89" localSheetId="136">#REF!</definedName>
    <definedName name="Dec_89" localSheetId="157">#REF!</definedName>
    <definedName name="Dec_89" localSheetId="185">#REF!</definedName>
    <definedName name="Dec_89" localSheetId="186">#REF!</definedName>
    <definedName name="Dec_89" localSheetId="187">#REF!</definedName>
    <definedName name="Dec_89" localSheetId="178">#REF!</definedName>
    <definedName name="Dec_89" localSheetId="179">#REF!</definedName>
    <definedName name="Dec_89" localSheetId="180">#REF!</definedName>
    <definedName name="Dec_89" localSheetId="181">#REF!</definedName>
    <definedName name="Dec_89" localSheetId="182">#REF!</definedName>
    <definedName name="Dec_89" localSheetId="183">#REF!</definedName>
    <definedName name="Dec_89" localSheetId="184">#REF!</definedName>
    <definedName name="Dec_89" localSheetId="112">#REF!</definedName>
    <definedName name="Dec_89" localSheetId="113">#REF!</definedName>
    <definedName name="Dec_89" localSheetId="114">#REF!</definedName>
    <definedName name="Dec_89" localSheetId="105">#REF!</definedName>
    <definedName name="Dec_89" localSheetId="106">#REF!</definedName>
    <definedName name="Dec_89" localSheetId="107">#REF!</definedName>
    <definedName name="Dec_89" localSheetId="110">#REF!</definedName>
    <definedName name="Dec_89" localSheetId="111">#REF!</definedName>
    <definedName name="Dec_89">#REF!</definedName>
    <definedName name="Dec_90" localSheetId="135">#REF!</definedName>
    <definedName name="Dec_90" localSheetId="136">#REF!</definedName>
    <definedName name="Dec_90" localSheetId="157">#REF!</definedName>
    <definedName name="Dec_90" localSheetId="185">#REF!</definedName>
    <definedName name="Dec_90" localSheetId="186">#REF!</definedName>
    <definedName name="Dec_90" localSheetId="187">#REF!</definedName>
    <definedName name="Dec_90" localSheetId="178">#REF!</definedName>
    <definedName name="Dec_90" localSheetId="179">#REF!</definedName>
    <definedName name="Dec_90" localSheetId="180">#REF!</definedName>
    <definedName name="Dec_90" localSheetId="181">#REF!</definedName>
    <definedName name="Dec_90" localSheetId="182">#REF!</definedName>
    <definedName name="Dec_90" localSheetId="183">#REF!</definedName>
    <definedName name="Dec_90" localSheetId="184">#REF!</definedName>
    <definedName name="Dec_90" localSheetId="112">#REF!</definedName>
    <definedName name="Dec_90" localSheetId="113">#REF!</definedName>
    <definedName name="Dec_90" localSheetId="114">#REF!</definedName>
    <definedName name="Dec_90" localSheetId="105">#REF!</definedName>
    <definedName name="Dec_90" localSheetId="106">#REF!</definedName>
    <definedName name="Dec_90" localSheetId="107">#REF!</definedName>
    <definedName name="Dec_90" localSheetId="110">#REF!</definedName>
    <definedName name="Dec_90" localSheetId="111">#REF!</definedName>
    <definedName name="Dec_90">#REF!</definedName>
    <definedName name="Dec_91" localSheetId="135">#REF!</definedName>
    <definedName name="Dec_91" localSheetId="136">#REF!</definedName>
    <definedName name="Dec_91" localSheetId="157">#REF!</definedName>
    <definedName name="Dec_91" localSheetId="185">#REF!</definedName>
    <definedName name="Dec_91" localSheetId="186">#REF!</definedName>
    <definedName name="Dec_91" localSheetId="187">#REF!</definedName>
    <definedName name="Dec_91" localSheetId="178">#REF!</definedName>
    <definedName name="Dec_91" localSheetId="179">#REF!</definedName>
    <definedName name="Dec_91" localSheetId="180">#REF!</definedName>
    <definedName name="Dec_91" localSheetId="181">#REF!</definedName>
    <definedName name="Dec_91" localSheetId="182">#REF!</definedName>
    <definedName name="Dec_91" localSheetId="183">#REF!</definedName>
    <definedName name="Dec_91" localSheetId="184">#REF!</definedName>
    <definedName name="Dec_91" localSheetId="112">#REF!</definedName>
    <definedName name="Dec_91" localSheetId="113">#REF!</definedName>
    <definedName name="Dec_91" localSheetId="114">#REF!</definedName>
    <definedName name="Dec_91" localSheetId="105">#REF!</definedName>
    <definedName name="Dec_91" localSheetId="106">#REF!</definedName>
    <definedName name="Dec_91" localSheetId="107">#REF!</definedName>
    <definedName name="Dec_91" localSheetId="110">#REF!</definedName>
    <definedName name="Dec_91" localSheetId="111">#REF!</definedName>
    <definedName name="Dec_91">#REF!</definedName>
    <definedName name="Dec_92" localSheetId="135">#REF!</definedName>
    <definedName name="Dec_92" localSheetId="136">#REF!</definedName>
    <definedName name="Dec_92" localSheetId="157">#REF!</definedName>
    <definedName name="Dec_92" localSheetId="185">#REF!</definedName>
    <definedName name="Dec_92" localSheetId="186">#REF!</definedName>
    <definedName name="Dec_92" localSheetId="187">#REF!</definedName>
    <definedName name="Dec_92" localSheetId="178">#REF!</definedName>
    <definedName name="Dec_92" localSheetId="179">#REF!</definedName>
    <definedName name="Dec_92" localSheetId="180">#REF!</definedName>
    <definedName name="Dec_92" localSheetId="181">#REF!</definedName>
    <definedName name="Dec_92" localSheetId="182">#REF!</definedName>
    <definedName name="Dec_92" localSheetId="183">#REF!</definedName>
    <definedName name="Dec_92" localSheetId="184">#REF!</definedName>
    <definedName name="Dec_92" localSheetId="112">#REF!</definedName>
    <definedName name="Dec_92" localSheetId="113">#REF!</definedName>
    <definedName name="Dec_92" localSheetId="114">#REF!</definedName>
    <definedName name="Dec_92" localSheetId="105">#REF!</definedName>
    <definedName name="Dec_92" localSheetId="106">#REF!</definedName>
    <definedName name="Dec_92" localSheetId="107">#REF!</definedName>
    <definedName name="Dec_92" localSheetId="110">#REF!</definedName>
    <definedName name="Dec_92" localSheetId="111">#REF!</definedName>
    <definedName name="Dec_92">#REF!</definedName>
    <definedName name="Dec_93" localSheetId="135">#REF!</definedName>
    <definedName name="Dec_93" localSheetId="136">#REF!</definedName>
    <definedName name="Dec_93" localSheetId="157">#REF!</definedName>
    <definedName name="Dec_93" localSheetId="185">#REF!</definedName>
    <definedName name="Dec_93" localSheetId="186">#REF!</definedName>
    <definedName name="Dec_93" localSheetId="187">#REF!</definedName>
    <definedName name="Dec_93" localSheetId="178">#REF!</definedName>
    <definedName name="Dec_93" localSheetId="179">#REF!</definedName>
    <definedName name="Dec_93" localSheetId="180">#REF!</definedName>
    <definedName name="Dec_93" localSheetId="181">#REF!</definedName>
    <definedName name="Dec_93" localSheetId="182">#REF!</definedName>
    <definedName name="Dec_93" localSheetId="183">#REF!</definedName>
    <definedName name="Dec_93" localSheetId="184">#REF!</definedName>
    <definedName name="Dec_93" localSheetId="112">#REF!</definedName>
    <definedName name="Dec_93" localSheetId="113">#REF!</definedName>
    <definedName name="Dec_93" localSheetId="114">#REF!</definedName>
    <definedName name="Dec_93" localSheetId="105">#REF!</definedName>
    <definedName name="Dec_93" localSheetId="106">#REF!</definedName>
    <definedName name="Dec_93" localSheetId="107">#REF!</definedName>
    <definedName name="Dec_93" localSheetId="110">#REF!</definedName>
    <definedName name="Dec_93" localSheetId="111">#REF!</definedName>
    <definedName name="Dec_93">#REF!</definedName>
    <definedName name="Dec_94" localSheetId="135">#REF!</definedName>
    <definedName name="Dec_94" localSheetId="136">#REF!</definedName>
    <definedName name="Dec_94" localSheetId="157">#REF!</definedName>
    <definedName name="Dec_94" localSheetId="185">#REF!</definedName>
    <definedName name="Dec_94" localSheetId="186">#REF!</definedName>
    <definedName name="Dec_94" localSheetId="187">#REF!</definedName>
    <definedName name="Dec_94" localSheetId="178">#REF!</definedName>
    <definedName name="Dec_94" localSheetId="179">#REF!</definedName>
    <definedName name="Dec_94" localSheetId="180">#REF!</definedName>
    <definedName name="Dec_94" localSheetId="181">#REF!</definedName>
    <definedName name="Dec_94" localSheetId="182">#REF!</definedName>
    <definedName name="Dec_94" localSheetId="183">#REF!</definedName>
    <definedName name="Dec_94" localSheetId="184">#REF!</definedName>
    <definedName name="Dec_94" localSheetId="112">#REF!</definedName>
    <definedName name="Dec_94" localSheetId="113">#REF!</definedName>
    <definedName name="Dec_94" localSheetId="114">#REF!</definedName>
    <definedName name="Dec_94" localSheetId="105">#REF!</definedName>
    <definedName name="Dec_94" localSheetId="106">#REF!</definedName>
    <definedName name="Dec_94" localSheetId="107">#REF!</definedName>
    <definedName name="Dec_94" localSheetId="110">#REF!</definedName>
    <definedName name="Dec_94" localSheetId="111">#REF!</definedName>
    <definedName name="Dec_94">#REF!</definedName>
    <definedName name="Dec_95" localSheetId="135">#REF!</definedName>
    <definedName name="Dec_95" localSheetId="136">#REF!</definedName>
    <definedName name="Dec_95" localSheetId="157">#REF!</definedName>
    <definedName name="Dec_95" localSheetId="185">#REF!</definedName>
    <definedName name="Dec_95" localSheetId="186">#REF!</definedName>
    <definedName name="Dec_95" localSheetId="187">#REF!</definedName>
    <definedName name="Dec_95" localSheetId="178">#REF!</definedName>
    <definedName name="Dec_95" localSheetId="179">#REF!</definedName>
    <definedName name="Dec_95" localSheetId="180">#REF!</definedName>
    <definedName name="Dec_95" localSheetId="181">#REF!</definedName>
    <definedName name="Dec_95" localSheetId="182">#REF!</definedName>
    <definedName name="Dec_95" localSheetId="183">#REF!</definedName>
    <definedName name="Dec_95" localSheetId="184">#REF!</definedName>
    <definedName name="Dec_95" localSheetId="112">#REF!</definedName>
    <definedName name="Dec_95" localSheetId="113">#REF!</definedName>
    <definedName name="Dec_95" localSheetId="114">#REF!</definedName>
    <definedName name="Dec_95" localSheetId="105">#REF!</definedName>
    <definedName name="Dec_95" localSheetId="106">#REF!</definedName>
    <definedName name="Dec_95" localSheetId="107">#REF!</definedName>
    <definedName name="Dec_95" localSheetId="110">#REF!</definedName>
    <definedName name="Dec_95" localSheetId="111">#REF!</definedName>
    <definedName name="Dec_95">#REF!</definedName>
    <definedName name="Dec_96" localSheetId="135">#REF!</definedName>
    <definedName name="Dec_96" localSheetId="136">#REF!</definedName>
    <definedName name="Dec_96" localSheetId="157">#REF!</definedName>
    <definedName name="Dec_96" localSheetId="185">#REF!</definedName>
    <definedName name="Dec_96" localSheetId="186">#REF!</definedName>
    <definedName name="Dec_96" localSheetId="187">#REF!</definedName>
    <definedName name="Dec_96" localSheetId="178">#REF!</definedName>
    <definedName name="Dec_96" localSheetId="179">#REF!</definedName>
    <definedName name="Dec_96" localSheetId="180">#REF!</definedName>
    <definedName name="Dec_96" localSheetId="181">#REF!</definedName>
    <definedName name="Dec_96" localSheetId="182">#REF!</definedName>
    <definedName name="Dec_96" localSheetId="183">#REF!</definedName>
    <definedName name="Dec_96" localSheetId="184">#REF!</definedName>
    <definedName name="Dec_96" localSheetId="112">#REF!</definedName>
    <definedName name="Dec_96" localSheetId="113">#REF!</definedName>
    <definedName name="Dec_96" localSheetId="114">#REF!</definedName>
    <definedName name="Dec_96" localSheetId="105">#REF!</definedName>
    <definedName name="Dec_96" localSheetId="106">#REF!</definedName>
    <definedName name="Dec_96" localSheetId="107">#REF!</definedName>
    <definedName name="Dec_96" localSheetId="110">#REF!</definedName>
    <definedName name="Dec_96" localSheetId="111">#REF!</definedName>
    <definedName name="Dec_96">#REF!</definedName>
    <definedName name="Dec_97" localSheetId="135">#REF!</definedName>
    <definedName name="Dec_97" localSheetId="136">#REF!</definedName>
    <definedName name="Dec_97" localSheetId="157">#REF!</definedName>
    <definedName name="Dec_97" localSheetId="185">#REF!</definedName>
    <definedName name="Dec_97" localSheetId="186">#REF!</definedName>
    <definedName name="Dec_97" localSheetId="187">#REF!</definedName>
    <definedName name="Dec_97" localSheetId="178">#REF!</definedName>
    <definedName name="Dec_97" localSheetId="179">#REF!</definedName>
    <definedName name="Dec_97" localSheetId="180">#REF!</definedName>
    <definedName name="Dec_97" localSheetId="181">#REF!</definedName>
    <definedName name="Dec_97" localSheetId="182">#REF!</definedName>
    <definedName name="Dec_97" localSheetId="183">#REF!</definedName>
    <definedName name="Dec_97" localSheetId="184">#REF!</definedName>
    <definedName name="Dec_97" localSheetId="112">#REF!</definedName>
    <definedName name="Dec_97" localSheetId="113">#REF!</definedName>
    <definedName name="Dec_97" localSheetId="114">#REF!</definedName>
    <definedName name="Dec_97" localSheetId="105">#REF!</definedName>
    <definedName name="Dec_97" localSheetId="106">#REF!</definedName>
    <definedName name="Dec_97" localSheetId="107">#REF!</definedName>
    <definedName name="Dec_97" localSheetId="110">#REF!</definedName>
    <definedName name="Dec_97" localSheetId="111">#REF!</definedName>
    <definedName name="Dec_97">#REF!</definedName>
    <definedName name="Dec_98" localSheetId="135">#REF!</definedName>
    <definedName name="Dec_98" localSheetId="136">#REF!</definedName>
    <definedName name="Dec_98" localSheetId="157">#REF!</definedName>
    <definedName name="Dec_98" localSheetId="185">#REF!</definedName>
    <definedName name="Dec_98" localSheetId="186">#REF!</definedName>
    <definedName name="Dec_98" localSheetId="187">#REF!</definedName>
    <definedName name="Dec_98" localSheetId="178">#REF!</definedName>
    <definedName name="Dec_98" localSheetId="179">#REF!</definedName>
    <definedName name="Dec_98" localSheetId="180">#REF!</definedName>
    <definedName name="Dec_98" localSheetId="181">#REF!</definedName>
    <definedName name="Dec_98" localSheetId="182">#REF!</definedName>
    <definedName name="Dec_98" localSheetId="183">#REF!</definedName>
    <definedName name="Dec_98" localSheetId="184">#REF!</definedName>
    <definedName name="Dec_98" localSheetId="112">#REF!</definedName>
    <definedName name="Dec_98" localSheetId="113">#REF!</definedName>
    <definedName name="Dec_98" localSheetId="114">#REF!</definedName>
    <definedName name="Dec_98" localSheetId="105">#REF!</definedName>
    <definedName name="Dec_98" localSheetId="106">#REF!</definedName>
    <definedName name="Dec_98" localSheetId="107">#REF!</definedName>
    <definedName name="Dec_98" localSheetId="110">#REF!</definedName>
    <definedName name="Dec_98" localSheetId="111">#REF!</definedName>
    <definedName name="Dec_98">#REF!</definedName>
    <definedName name="Dec_99" localSheetId="135">#REF!</definedName>
    <definedName name="Dec_99" localSheetId="136">#REF!</definedName>
    <definedName name="Dec_99" localSheetId="157">#REF!</definedName>
    <definedName name="Dec_99" localSheetId="185">#REF!</definedName>
    <definedName name="Dec_99" localSheetId="186">#REF!</definedName>
    <definedName name="Dec_99" localSheetId="187">#REF!</definedName>
    <definedName name="Dec_99" localSheetId="178">#REF!</definedName>
    <definedName name="Dec_99" localSheetId="179">#REF!</definedName>
    <definedName name="Dec_99" localSheetId="180">#REF!</definedName>
    <definedName name="Dec_99" localSheetId="181">#REF!</definedName>
    <definedName name="Dec_99" localSheetId="182">#REF!</definedName>
    <definedName name="Dec_99" localSheetId="183">#REF!</definedName>
    <definedName name="Dec_99" localSheetId="184">#REF!</definedName>
    <definedName name="Dec_99" localSheetId="112">#REF!</definedName>
    <definedName name="Dec_99" localSheetId="113">#REF!</definedName>
    <definedName name="Dec_99" localSheetId="114">#REF!</definedName>
    <definedName name="Dec_99" localSheetId="105">#REF!</definedName>
    <definedName name="Dec_99" localSheetId="106">#REF!</definedName>
    <definedName name="Dec_99" localSheetId="107">#REF!</definedName>
    <definedName name="Dec_99" localSheetId="110">#REF!</definedName>
    <definedName name="Dec_99" localSheetId="111">#REF!</definedName>
    <definedName name="Dec_99">#REF!</definedName>
    <definedName name="DEF" localSheetId="135">#REF!</definedName>
    <definedName name="DEF" localSheetId="136">#REF!</definedName>
    <definedName name="DEF" localSheetId="157">#REF!</definedName>
    <definedName name="DEF" localSheetId="185">#REF!</definedName>
    <definedName name="DEF" localSheetId="186">#REF!</definedName>
    <definedName name="DEF" localSheetId="187">#REF!</definedName>
    <definedName name="DEF" localSheetId="178">#REF!</definedName>
    <definedName name="DEF" localSheetId="179">#REF!</definedName>
    <definedName name="DEF" localSheetId="180">#REF!</definedName>
    <definedName name="DEF" localSheetId="181">#REF!</definedName>
    <definedName name="DEF" localSheetId="182">#REF!</definedName>
    <definedName name="DEF" localSheetId="183">#REF!</definedName>
    <definedName name="DEF" localSheetId="184">#REF!</definedName>
    <definedName name="DEF" localSheetId="112">#REF!</definedName>
    <definedName name="DEF" localSheetId="113">#REF!</definedName>
    <definedName name="DEF" localSheetId="114">#REF!</definedName>
    <definedName name="DEF" localSheetId="105">#REF!</definedName>
    <definedName name="DEF" localSheetId="106">#REF!</definedName>
    <definedName name="DEF" localSheetId="107">#REF!</definedName>
    <definedName name="DEF" localSheetId="110">#REF!</definedName>
    <definedName name="DEF" localSheetId="111">#REF!</definedName>
    <definedName name="DEF">#REF!</definedName>
    <definedName name="DEFIND" localSheetId="135">#REF!</definedName>
    <definedName name="DEFIND" localSheetId="136">#REF!</definedName>
    <definedName name="DEFIND" localSheetId="157">#REF!</definedName>
    <definedName name="DEFIND" localSheetId="185">#REF!</definedName>
    <definedName name="DEFIND" localSheetId="186">#REF!</definedName>
    <definedName name="DEFIND" localSheetId="187">#REF!</definedName>
    <definedName name="DEFIND" localSheetId="178">#REF!</definedName>
    <definedName name="DEFIND" localSheetId="179">#REF!</definedName>
    <definedName name="DEFIND" localSheetId="180">#REF!</definedName>
    <definedName name="DEFIND" localSheetId="181">#REF!</definedName>
    <definedName name="DEFIND" localSheetId="182">#REF!</definedName>
    <definedName name="DEFIND" localSheetId="183">#REF!</definedName>
    <definedName name="DEFIND" localSheetId="184">#REF!</definedName>
    <definedName name="DEFIND" localSheetId="112">#REF!</definedName>
    <definedName name="DEFIND" localSheetId="113">#REF!</definedName>
    <definedName name="DEFIND" localSheetId="114">#REF!</definedName>
    <definedName name="DEFIND" localSheetId="105">#REF!</definedName>
    <definedName name="DEFIND" localSheetId="106">#REF!</definedName>
    <definedName name="DEFIND" localSheetId="107">#REF!</definedName>
    <definedName name="DEFIND" localSheetId="110">#REF!</definedName>
    <definedName name="DEFIND" localSheetId="111">#REF!</definedName>
    <definedName name="DEFIND">#REF!</definedName>
    <definedName name="DEFINT" localSheetId="135">#REF!</definedName>
    <definedName name="DEFINT" localSheetId="136">#REF!</definedName>
    <definedName name="DEFINT" localSheetId="157">#REF!</definedName>
    <definedName name="DEFINT" localSheetId="185">#REF!</definedName>
    <definedName name="DEFINT" localSheetId="186">#REF!</definedName>
    <definedName name="DEFINT" localSheetId="187">#REF!</definedName>
    <definedName name="DEFINT" localSheetId="178">#REF!</definedName>
    <definedName name="DEFINT" localSheetId="179">#REF!</definedName>
    <definedName name="DEFINT" localSheetId="180">#REF!</definedName>
    <definedName name="DEFINT" localSheetId="181">#REF!</definedName>
    <definedName name="DEFINT" localSheetId="182">#REF!</definedName>
    <definedName name="DEFINT" localSheetId="183">#REF!</definedName>
    <definedName name="DEFINT" localSheetId="184">#REF!</definedName>
    <definedName name="DEFINT" localSheetId="112">#REF!</definedName>
    <definedName name="DEFINT" localSheetId="113">#REF!</definedName>
    <definedName name="DEFINT" localSheetId="114">#REF!</definedName>
    <definedName name="DEFINT" localSheetId="105">#REF!</definedName>
    <definedName name="DEFINT" localSheetId="106">#REF!</definedName>
    <definedName name="DEFINT" localSheetId="107">#REF!</definedName>
    <definedName name="DEFINT" localSheetId="110">#REF!</definedName>
    <definedName name="DEFINT" localSheetId="111">#REF!</definedName>
    <definedName name="DEFINT">#REF!</definedName>
    <definedName name="DEFL" localSheetId="135">#REF!</definedName>
    <definedName name="DEFL" localSheetId="136">#REF!</definedName>
    <definedName name="DEFL" localSheetId="157">#REF!</definedName>
    <definedName name="DEFL" localSheetId="185">#REF!</definedName>
    <definedName name="DEFL" localSheetId="186">#REF!</definedName>
    <definedName name="DEFL" localSheetId="187">#REF!</definedName>
    <definedName name="DEFL" localSheetId="178">#REF!</definedName>
    <definedName name="DEFL" localSheetId="179">#REF!</definedName>
    <definedName name="DEFL" localSheetId="180">#REF!</definedName>
    <definedName name="DEFL" localSheetId="181">#REF!</definedName>
    <definedName name="DEFL" localSheetId="182">#REF!</definedName>
    <definedName name="DEFL" localSheetId="183">#REF!</definedName>
    <definedName name="DEFL" localSheetId="184">#REF!</definedName>
    <definedName name="DEFL" localSheetId="112">#REF!</definedName>
    <definedName name="DEFL" localSheetId="113">#REF!</definedName>
    <definedName name="DEFL" localSheetId="114">#REF!</definedName>
    <definedName name="DEFL" localSheetId="105">#REF!</definedName>
    <definedName name="DEFL" localSheetId="106">#REF!</definedName>
    <definedName name="DEFL" localSheetId="107">#REF!</definedName>
    <definedName name="DEFL" localSheetId="110">#REF!</definedName>
    <definedName name="DEFL" localSheetId="111">#REF!</definedName>
    <definedName name="DEFL">#REF!</definedName>
    <definedName name="DEM">[32]CIRRs!$C$84</definedName>
    <definedName name="Department">[41]Nominal!$B$2</definedName>
    <definedName name="DEUTSCHE" localSheetId="115">#REF!</definedName>
    <definedName name="DEUTSCHE" localSheetId="135">#REF!</definedName>
    <definedName name="DEUTSCHE" localSheetId="136">#REF!</definedName>
    <definedName name="DEUTSCHE" localSheetId="132">#REF!</definedName>
    <definedName name="DEUTSCHE" localSheetId="133">#REF!</definedName>
    <definedName name="DEUTSCHE" localSheetId="134">#REF!</definedName>
    <definedName name="DEUTSCHE" localSheetId="157">#REF!</definedName>
    <definedName name="DEUTSCHE" localSheetId="162">#REF!</definedName>
    <definedName name="DEUTSCHE" localSheetId="165">#REF!</definedName>
    <definedName name="DEUTSCHE" localSheetId="177">#REF!</definedName>
    <definedName name="DEUTSCHE" localSheetId="185">#REF!</definedName>
    <definedName name="DEUTSCHE" localSheetId="186">#REF!</definedName>
    <definedName name="DEUTSCHE" localSheetId="187">#REF!</definedName>
    <definedName name="DEUTSCHE" localSheetId="178">#REF!</definedName>
    <definedName name="DEUTSCHE" localSheetId="179">#REF!</definedName>
    <definedName name="DEUTSCHE" localSheetId="180">#REF!</definedName>
    <definedName name="DEUTSCHE" localSheetId="181">#REF!</definedName>
    <definedName name="DEUTSCHE" localSheetId="182">#REF!</definedName>
    <definedName name="DEUTSCHE" localSheetId="183">#REF!</definedName>
    <definedName name="DEUTSCHE" localSheetId="184">#REF!</definedName>
    <definedName name="DEUTSCHE" localSheetId="70">#REF!</definedName>
    <definedName name="DEUTSCHE" localSheetId="112">#REF!</definedName>
    <definedName name="DEUTSCHE" localSheetId="113">#REF!</definedName>
    <definedName name="DEUTSCHE" localSheetId="114">#REF!</definedName>
    <definedName name="DEUTSCHE" localSheetId="105">#REF!</definedName>
    <definedName name="DEUTSCHE" localSheetId="106">#REF!</definedName>
    <definedName name="DEUTSCHE" localSheetId="107">#REF!</definedName>
    <definedName name="DEUTSCHE" localSheetId="110">#REF!</definedName>
    <definedName name="DEUTSCHE" localSheetId="111">#REF!</definedName>
    <definedName name="DEUTSCHE">#REF!</definedName>
    <definedName name="df" localSheetId="115">'[68]Table 1'!#REF!</definedName>
    <definedName name="df" localSheetId="135">'[68]Table 1'!#REF!</definedName>
    <definedName name="df" localSheetId="136">'[68]Table 1'!#REF!</definedName>
    <definedName name="df" localSheetId="132">'[68]Table 1'!#REF!</definedName>
    <definedName name="df" localSheetId="133">'[68]Table 1'!#REF!</definedName>
    <definedName name="df" localSheetId="134">'[68]Table 1'!#REF!</definedName>
    <definedName name="df" localSheetId="155">'[68]Table 1'!#REF!</definedName>
    <definedName name="df" localSheetId="153">'[69]Table 1'!#REF!</definedName>
    <definedName name="df" localSheetId="157">'[68]Table 1'!#REF!</definedName>
    <definedName name="df" localSheetId="162">'[68]Table 1'!#REF!</definedName>
    <definedName name="df" localSheetId="165">'[68]Table 1'!#REF!</definedName>
    <definedName name="df" localSheetId="177">'[68]Table 1'!#REF!</definedName>
    <definedName name="df" localSheetId="185">'[68]Table 1'!#REF!</definedName>
    <definedName name="df" localSheetId="186">'[68]Table 1'!#REF!</definedName>
    <definedName name="df" localSheetId="187">'[68]Table 1'!#REF!</definedName>
    <definedName name="df" localSheetId="178">'[68]Table 1'!#REF!</definedName>
    <definedName name="df" localSheetId="179">'[68]Table 1'!#REF!</definedName>
    <definedName name="df" localSheetId="180">'[68]Table 1'!#REF!</definedName>
    <definedName name="df" localSheetId="181">'[68]Table 1'!#REF!</definedName>
    <definedName name="df" localSheetId="182">'[68]Table 1'!#REF!</definedName>
    <definedName name="df" localSheetId="183">'[68]Table 1'!#REF!</definedName>
    <definedName name="df" localSheetId="184">'[68]Table 1'!#REF!</definedName>
    <definedName name="df" localSheetId="70">'[68]Table 1'!#REF!</definedName>
    <definedName name="df" localSheetId="106">'[68]Table 1'!#REF!</definedName>
    <definedName name="df" localSheetId="107">'[68]Table 1'!#REF!</definedName>
    <definedName name="df">'[68]Table 1'!#REF!</definedName>
    <definedName name="dfdbgn" localSheetId="115">'[44]10'!#REF!</definedName>
    <definedName name="dfdbgn" localSheetId="157">'[44]10'!#REF!</definedName>
    <definedName name="dfdbgn" localSheetId="162">'[44]10'!#REF!</definedName>
    <definedName name="dfdbgn" localSheetId="106">'[44]10'!#REF!</definedName>
    <definedName name="dfdbgn" localSheetId="107">'[44]10'!#REF!</definedName>
    <definedName name="dfdbgn">'[44]10'!#REF!</definedName>
    <definedName name="dfg" localSheetId="162">'[70]10'!#REF!</definedName>
    <definedName name="dfg">'[70]10'!#REF!</definedName>
    <definedName name="dfgg" localSheetId="115">#REF!</definedName>
    <definedName name="dfgg" localSheetId="135">#REF!</definedName>
    <definedName name="dfgg" localSheetId="136">#REF!</definedName>
    <definedName name="dfgg" localSheetId="132">#REF!</definedName>
    <definedName name="dfgg" localSheetId="133">#REF!</definedName>
    <definedName name="dfgg" localSheetId="134">#REF!</definedName>
    <definedName name="dfgg" localSheetId="157">#REF!</definedName>
    <definedName name="dfgg" localSheetId="162">#REF!</definedName>
    <definedName name="dfgg" localSheetId="165">#REF!</definedName>
    <definedName name="dfgg" localSheetId="177">#REF!</definedName>
    <definedName name="dfgg" localSheetId="185">#REF!</definedName>
    <definedName name="dfgg" localSheetId="186">#REF!</definedName>
    <definedName name="dfgg" localSheetId="187">#REF!</definedName>
    <definedName name="dfgg" localSheetId="178">#REF!</definedName>
    <definedName name="dfgg" localSheetId="179">#REF!</definedName>
    <definedName name="dfgg" localSheetId="180">#REF!</definedName>
    <definedName name="dfgg" localSheetId="181">#REF!</definedName>
    <definedName name="dfgg" localSheetId="182">#REF!</definedName>
    <definedName name="dfgg" localSheetId="183">#REF!</definedName>
    <definedName name="dfgg" localSheetId="184">#REF!</definedName>
    <definedName name="dfgg" localSheetId="70">#REF!</definedName>
    <definedName name="dfgg" localSheetId="112">#REF!</definedName>
    <definedName name="dfgg" localSheetId="113">#REF!</definedName>
    <definedName name="dfgg" localSheetId="114">#REF!</definedName>
    <definedName name="dfgg" localSheetId="105">#REF!</definedName>
    <definedName name="dfgg" localSheetId="106">#REF!</definedName>
    <definedName name="dfgg" localSheetId="107">#REF!</definedName>
    <definedName name="dfgg" localSheetId="110">#REF!</definedName>
    <definedName name="dfgg" localSheetId="111">#REF!</definedName>
    <definedName name="dfgg">#REF!</definedName>
    <definedName name="dg" localSheetId="115" hidden="1">{#N/A,#N/A,TRUE,"Table1USD";#N/A,#N/A,TRUE,"Table1GBP"}</definedName>
    <definedName name="dg" localSheetId="117" hidden="1">{#N/A,#N/A,TRUE,"Table1USD";#N/A,#N/A,TRUE,"Table1GBP"}</definedName>
    <definedName name="dg" localSheetId="119" hidden="1">{#N/A,#N/A,TRUE,"Table1USD";#N/A,#N/A,TRUE,"Table1GBP"}</definedName>
    <definedName name="dg" localSheetId="121" hidden="1">{#N/A,#N/A,TRUE,"Table1USD";#N/A,#N/A,TRUE,"Table1GBP"}</definedName>
    <definedName name="dg" localSheetId="135" hidden="1">{#N/A,#N/A,TRUE,"Table1USD";#N/A,#N/A,TRUE,"Table1GBP"}</definedName>
    <definedName name="dg" localSheetId="136" hidden="1">{#N/A,#N/A,TRUE,"Table1USD";#N/A,#N/A,TRUE,"Table1GBP"}</definedName>
    <definedName name="dg" localSheetId="132" hidden="1">{#N/A,#N/A,TRUE,"Table1USD";#N/A,#N/A,TRUE,"Table1GBP"}</definedName>
    <definedName name="dg" localSheetId="133" hidden="1">{#N/A,#N/A,TRUE,"Table1USD";#N/A,#N/A,TRUE,"Table1GBP"}</definedName>
    <definedName name="dg" localSheetId="134" hidden="1">{#N/A,#N/A,TRUE,"Table1USD";#N/A,#N/A,TRUE,"Table1GBP"}</definedName>
    <definedName name="dg" localSheetId="155" hidden="1">{#N/A,#N/A,TRUE,"Table1USD";#N/A,#N/A,TRUE,"Table1GBP"}</definedName>
    <definedName name="dg" localSheetId="153" hidden="1">{#N/A,#N/A,TRUE,"Table1USD";#N/A,#N/A,TRUE,"Table1GBP"}</definedName>
    <definedName name="dg" localSheetId="157" hidden="1">{#N/A,#N/A,TRUE,"Table1USD";#N/A,#N/A,TRUE,"Table1GBP"}</definedName>
    <definedName name="dg" localSheetId="162" hidden="1">{#N/A,#N/A,TRUE,"Table1USD";#N/A,#N/A,TRUE,"Table1GBP"}</definedName>
    <definedName name="dg" localSheetId="165" hidden="1">{#N/A,#N/A,TRUE,"Table1USD";#N/A,#N/A,TRUE,"Table1GBP"}</definedName>
    <definedName name="dg" localSheetId="170" hidden="1">{#N/A,#N/A,TRUE,"Table1USD";#N/A,#N/A,TRUE,"Table1GBP"}</definedName>
    <definedName name="dg" localSheetId="171" hidden="1">{#N/A,#N/A,TRUE,"Table1USD";#N/A,#N/A,TRUE,"Table1GBP"}</definedName>
    <definedName name="dg" localSheetId="172" hidden="1">{#N/A,#N/A,TRUE,"Table1USD";#N/A,#N/A,TRUE,"Table1GBP"}</definedName>
    <definedName name="dg" localSheetId="173" hidden="1">{#N/A,#N/A,TRUE,"Table1USD";#N/A,#N/A,TRUE,"Table1GBP"}</definedName>
    <definedName name="dg" localSheetId="174" hidden="1">{#N/A,#N/A,TRUE,"Table1USD";#N/A,#N/A,TRUE,"Table1GBP"}</definedName>
    <definedName name="dg" localSheetId="177" hidden="1">{#N/A,#N/A,TRUE,"Table1USD";#N/A,#N/A,TRUE,"Table1GBP"}</definedName>
    <definedName name="dg" localSheetId="185" hidden="1">{#N/A,#N/A,TRUE,"Table1USD";#N/A,#N/A,TRUE,"Table1GBP"}</definedName>
    <definedName name="dg" localSheetId="186" hidden="1">{#N/A,#N/A,TRUE,"Table1USD";#N/A,#N/A,TRUE,"Table1GBP"}</definedName>
    <definedName name="dg" localSheetId="187" hidden="1">{#N/A,#N/A,TRUE,"Table1USD";#N/A,#N/A,TRUE,"Table1GBP"}</definedName>
    <definedName name="dg" localSheetId="178" hidden="1">{#N/A,#N/A,TRUE,"Table1USD";#N/A,#N/A,TRUE,"Table1GBP"}</definedName>
    <definedName name="dg" localSheetId="179" hidden="1">{#N/A,#N/A,TRUE,"Table1USD";#N/A,#N/A,TRUE,"Table1GBP"}</definedName>
    <definedName name="dg" localSheetId="180" hidden="1">{#N/A,#N/A,TRUE,"Table1USD";#N/A,#N/A,TRUE,"Table1GBP"}</definedName>
    <definedName name="dg" localSheetId="181" hidden="1">{#N/A,#N/A,TRUE,"Table1USD";#N/A,#N/A,TRUE,"Table1GBP"}</definedName>
    <definedName name="dg" localSheetId="182" hidden="1">{#N/A,#N/A,TRUE,"Table1USD";#N/A,#N/A,TRUE,"Table1GBP"}</definedName>
    <definedName name="dg" localSheetId="183" hidden="1">{#N/A,#N/A,TRUE,"Table1USD";#N/A,#N/A,TRUE,"Table1GBP"}</definedName>
    <definedName name="dg" localSheetId="184" hidden="1">{#N/A,#N/A,TRUE,"Table1USD";#N/A,#N/A,TRUE,"Table1GBP"}</definedName>
    <definedName name="dg" localSheetId="46" hidden="1">{#N/A,#N/A,TRUE,"Table1USD";#N/A,#N/A,TRUE,"Table1GBP"}</definedName>
    <definedName name="dg" localSheetId="47" hidden="1">{#N/A,#N/A,TRUE,"Table1USD";#N/A,#N/A,TRUE,"Table1GBP"}</definedName>
    <definedName name="dg" localSheetId="48" hidden="1">{#N/A,#N/A,TRUE,"Table1USD";#N/A,#N/A,TRUE,"Table1GBP"}</definedName>
    <definedName name="dg" localSheetId="49" hidden="1">{#N/A,#N/A,TRUE,"Table1USD";#N/A,#N/A,TRUE,"Table1GBP"}</definedName>
    <definedName name="dg" localSheetId="50" hidden="1">{#N/A,#N/A,TRUE,"Table1USD";#N/A,#N/A,TRUE,"Table1GBP"}</definedName>
    <definedName name="dg" localSheetId="51" hidden="1">{#N/A,#N/A,TRUE,"Table1USD";#N/A,#N/A,TRUE,"Table1GBP"}</definedName>
    <definedName name="dg" localSheetId="52" hidden="1">{#N/A,#N/A,TRUE,"Table1USD";#N/A,#N/A,TRUE,"Table1GBP"}</definedName>
    <definedName name="dg" localSheetId="56" hidden="1">{#N/A,#N/A,TRUE,"Table1USD";#N/A,#N/A,TRUE,"Table1GBP"}</definedName>
    <definedName name="dg" localSheetId="57" hidden="1">{#N/A,#N/A,TRUE,"Table1USD";#N/A,#N/A,TRUE,"Table1GBP"}</definedName>
    <definedName name="dg" localSheetId="58" hidden="1">{#N/A,#N/A,TRUE,"Table1USD";#N/A,#N/A,TRUE,"Table1GBP"}</definedName>
    <definedName name="dg" localSheetId="59" hidden="1">{#N/A,#N/A,TRUE,"Table1USD";#N/A,#N/A,TRUE,"Table1GBP"}</definedName>
    <definedName name="dg" localSheetId="60" hidden="1">{#N/A,#N/A,TRUE,"Table1USD";#N/A,#N/A,TRUE,"Table1GBP"}</definedName>
    <definedName name="dg" localSheetId="61" hidden="1">{#N/A,#N/A,TRUE,"Table1USD";#N/A,#N/A,TRUE,"Table1GBP"}</definedName>
    <definedName name="dg" localSheetId="62" hidden="1">{#N/A,#N/A,TRUE,"Table1USD";#N/A,#N/A,TRUE,"Table1GBP"}</definedName>
    <definedName name="dg" localSheetId="63" hidden="1">{#N/A,#N/A,TRUE,"Table1USD";#N/A,#N/A,TRUE,"Table1GBP"}</definedName>
    <definedName name="dg" localSheetId="66" hidden="1">{#N/A,#N/A,TRUE,"Table1USD";#N/A,#N/A,TRUE,"Table1GBP"}</definedName>
    <definedName name="dg" localSheetId="67" hidden="1">{#N/A,#N/A,TRUE,"Table1USD";#N/A,#N/A,TRUE,"Table1GBP"}</definedName>
    <definedName name="dg" localSheetId="68" hidden="1">{#N/A,#N/A,TRUE,"Table1USD";#N/A,#N/A,TRUE,"Table1GBP"}</definedName>
    <definedName name="dg" localSheetId="70" hidden="1">{#N/A,#N/A,TRUE,"Table1USD";#N/A,#N/A,TRUE,"Table1GBP"}</definedName>
    <definedName name="dg" localSheetId="71" hidden="1">{#N/A,#N/A,TRUE,"Table1USD";#N/A,#N/A,TRUE,"Table1GBP"}</definedName>
    <definedName name="dg" localSheetId="72" hidden="1">{#N/A,#N/A,TRUE,"Table1USD";#N/A,#N/A,TRUE,"Table1GBP"}</definedName>
    <definedName name="dg" localSheetId="73" hidden="1">{#N/A,#N/A,TRUE,"Table1USD";#N/A,#N/A,TRUE,"Table1GBP"}</definedName>
    <definedName name="dg" localSheetId="86" hidden="1">{#N/A,#N/A,TRUE,"Table1USD";#N/A,#N/A,TRUE,"Table1GBP"}</definedName>
    <definedName name="dg" localSheetId="102" hidden="1">{#N/A,#N/A,TRUE,"Table1USD";#N/A,#N/A,TRUE,"Table1GBP"}</definedName>
    <definedName name="dg" localSheetId="112" hidden="1">{#N/A,#N/A,TRUE,"Table1USD";#N/A,#N/A,TRUE,"Table1GBP"}</definedName>
    <definedName name="dg" localSheetId="113" hidden="1">{#N/A,#N/A,TRUE,"Table1USD";#N/A,#N/A,TRUE,"Table1GBP"}</definedName>
    <definedName name="dg" localSheetId="114" hidden="1">{#N/A,#N/A,TRUE,"Table1USD";#N/A,#N/A,TRUE,"Table1GBP"}</definedName>
    <definedName name="dg" localSheetId="103" hidden="1">{#N/A,#N/A,TRUE,"Table1USD";#N/A,#N/A,TRUE,"Table1GBP"}</definedName>
    <definedName name="dg" localSheetId="104" hidden="1">{#N/A,#N/A,TRUE,"Table1USD";#N/A,#N/A,TRUE,"Table1GBP"}</definedName>
    <definedName name="dg" localSheetId="105" hidden="1">{#N/A,#N/A,TRUE,"Table1USD";#N/A,#N/A,TRUE,"Table1GBP"}</definedName>
    <definedName name="dg" localSheetId="106" hidden="1">{#N/A,#N/A,TRUE,"Table1USD";#N/A,#N/A,TRUE,"Table1GBP"}</definedName>
    <definedName name="dg" localSheetId="107" hidden="1">{#N/A,#N/A,TRUE,"Table1USD";#N/A,#N/A,TRUE,"Table1GBP"}</definedName>
    <definedName name="dg" localSheetId="108" hidden="1">{#N/A,#N/A,TRUE,"Table1USD";#N/A,#N/A,TRUE,"Table1GBP"}</definedName>
    <definedName name="dg" localSheetId="109" hidden="1">{#N/A,#N/A,TRUE,"Table1USD";#N/A,#N/A,TRUE,"Table1GBP"}</definedName>
    <definedName name="dg" localSheetId="110" hidden="1">{#N/A,#N/A,TRUE,"Table1USD";#N/A,#N/A,TRUE,"Table1GBP"}</definedName>
    <definedName name="dg" localSheetId="111" hidden="1">{#N/A,#N/A,TRUE,"Table1USD";#N/A,#N/A,TRUE,"Table1GBP"}</definedName>
    <definedName name="dg" localSheetId="176" hidden="1">{#N/A,#N/A,TRUE,"Table1USD";#N/A,#N/A,TRUE,"Table1GBP"}</definedName>
    <definedName name="dg" localSheetId="69" hidden="1">{#N/A,#N/A,TRUE,"Table1USD";#N/A,#N/A,TRUE,"Table1GBP"}</definedName>
    <definedName name="dg" hidden="1">{#N/A,#N/A,TRUE,"Table1USD";#N/A,#N/A,TRUE,"Table1GBP"}</definedName>
    <definedName name="DG.DOD.MWBG.CD" localSheetId="115">#REF!</definedName>
    <definedName name="DG.DOD.MWBG.CD" localSheetId="135">#REF!</definedName>
    <definedName name="DG.DOD.MWBG.CD" localSheetId="136">#REF!</definedName>
    <definedName name="DG.DOD.MWBG.CD" localSheetId="157">#REF!</definedName>
    <definedName name="DG.DOD.MWBG.CD" localSheetId="162">#REF!</definedName>
    <definedName name="DG.DOD.MWBG.CD" localSheetId="165">#REF!</definedName>
    <definedName name="DG.DOD.MWBG.CD" localSheetId="177">#REF!</definedName>
    <definedName name="DG.DOD.MWBG.CD" localSheetId="185">#REF!</definedName>
    <definedName name="DG.DOD.MWBG.CD" localSheetId="186">#REF!</definedName>
    <definedName name="DG.DOD.MWBG.CD" localSheetId="187">#REF!</definedName>
    <definedName name="DG.DOD.MWBG.CD" localSheetId="178">#REF!</definedName>
    <definedName name="DG.DOD.MWBG.CD" localSheetId="179">#REF!</definedName>
    <definedName name="DG.DOD.MWBG.CD" localSheetId="180">#REF!</definedName>
    <definedName name="DG.DOD.MWBG.CD" localSheetId="181">#REF!</definedName>
    <definedName name="DG.DOD.MWBG.CD" localSheetId="182">#REF!</definedName>
    <definedName name="DG.DOD.MWBG.CD" localSheetId="183">#REF!</definedName>
    <definedName name="DG.DOD.MWBG.CD" localSheetId="184">#REF!</definedName>
    <definedName name="DG.DOD.MWBG.CD" localSheetId="112">#REF!</definedName>
    <definedName name="DG.DOD.MWBG.CD" localSheetId="113">#REF!</definedName>
    <definedName name="DG.DOD.MWBG.CD" localSheetId="114">#REF!</definedName>
    <definedName name="DG.DOD.MWBG.CD" localSheetId="105">#REF!</definedName>
    <definedName name="DG.DOD.MWBG.CD" localSheetId="106">#REF!</definedName>
    <definedName name="DG.DOD.MWBG.CD" localSheetId="107">#REF!</definedName>
    <definedName name="DG.DOD.MWBG.CD" localSheetId="110">#REF!</definedName>
    <definedName name="DG.DOD.MWBG.CD" localSheetId="111">#REF!</definedName>
    <definedName name="DG.DOD.MWBG.CD">#REF!</definedName>
    <definedName name="DG_S" localSheetId="135">#REF!</definedName>
    <definedName name="DG_S" localSheetId="136">#REF!</definedName>
    <definedName name="DG_S" localSheetId="157">#REF!</definedName>
    <definedName name="DG_S" localSheetId="162">#REF!</definedName>
    <definedName name="DG_S" localSheetId="177">#REF!</definedName>
    <definedName name="DG_S" localSheetId="185">#REF!</definedName>
    <definedName name="DG_S" localSheetId="186">#REF!</definedName>
    <definedName name="DG_S" localSheetId="187">#REF!</definedName>
    <definedName name="DG_S" localSheetId="178">#REF!</definedName>
    <definedName name="DG_S" localSheetId="179">#REF!</definedName>
    <definedName name="DG_S" localSheetId="180">#REF!</definedName>
    <definedName name="DG_S" localSheetId="181">#REF!</definedName>
    <definedName name="DG_S" localSheetId="182">#REF!</definedName>
    <definedName name="DG_S" localSheetId="183">#REF!</definedName>
    <definedName name="DG_S" localSheetId="184">#REF!</definedName>
    <definedName name="DG_S" localSheetId="112">#REF!</definedName>
    <definedName name="DG_S" localSheetId="113">#REF!</definedName>
    <definedName name="DG_S" localSheetId="114">#REF!</definedName>
    <definedName name="DG_S" localSheetId="105">#REF!</definedName>
    <definedName name="DG_S" localSheetId="106">#REF!</definedName>
    <definedName name="DG_S" localSheetId="107">#REF!</definedName>
    <definedName name="DG_S" localSheetId="110">#REF!</definedName>
    <definedName name="DG_S" localSheetId="111">#REF!</definedName>
    <definedName name="DG_S">#REF!</definedName>
    <definedName name="dgfwe" localSheetId="135">#REF!</definedName>
    <definedName name="dgfwe" localSheetId="136">#REF!</definedName>
    <definedName name="dgfwe" localSheetId="157">#REF!</definedName>
    <definedName name="dgfwe" localSheetId="162">#REF!</definedName>
    <definedName name="dgfwe" localSheetId="177">#REF!</definedName>
    <definedName name="dgfwe" localSheetId="185">#REF!</definedName>
    <definedName name="dgfwe" localSheetId="186">#REF!</definedName>
    <definedName name="dgfwe" localSheetId="187">#REF!</definedName>
    <definedName name="dgfwe" localSheetId="178">#REF!</definedName>
    <definedName name="dgfwe" localSheetId="179">#REF!</definedName>
    <definedName name="dgfwe" localSheetId="180">#REF!</definedName>
    <definedName name="dgfwe" localSheetId="181">#REF!</definedName>
    <definedName name="dgfwe" localSheetId="182">#REF!</definedName>
    <definedName name="dgfwe" localSheetId="183">#REF!</definedName>
    <definedName name="dgfwe" localSheetId="184">#REF!</definedName>
    <definedName name="dgfwe" localSheetId="112">#REF!</definedName>
    <definedName name="dgfwe" localSheetId="113">#REF!</definedName>
    <definedName name="dgfwe" localSheetId="114">#REF!</definedName>
    <definedName name="dgfwe" localSheetId="105">#REF!</definedName>
    <definedName name="dgfwe" localSheetId="106">#REF!</definedName>
    <definedName name="dgfwe" localSheetId="107">#REF!</definedName>
    <definedName name="dgfwe" localSheetId="110">#REF!</definedName>
    <definedName name="dgfwe" localSheetId="111">#REF!</definedName>
    <definedName name="dgfwe">#REF!</definedName>
    <definedName name="DGproj">#N/A</definedName>
    <definedName name="dgzhdzdj" localSheetId="135">'[44]10'!#REF!</definedName>
    <definedName name="dgzhdzdj" localSheetId="136">'[44]10'!#REF!</definedName>
    <definedName name="dgzhdzdj" localSheetId="162">'[44]10'!#REF!</definedName>
    <definedName name="dgzhdzdj" localSheetId="177">'[44]10'!#REF!</definedName>
    <definedName name="dgzhdzdj" localSheetId="185">'[44]10'!#REF!</definedName>
    <definedName name="dgzhdzdj" localSheetId="186">'[44]10'!#REF!</definedName>
    <definedName name="dgzhdzdj" localSheetId="187">'[44]10'!#REF!</definedName>
    <definedName name="dgzhdzdj" localSheetId="178">'[44]10'!#REF!</definedName>
    <definedName name="dgzhdzdj" localSheetId="179">'[44]10'!#REF!</definedName>
    <definedName name="dgzhdzdj" localSheetId="180">'[44]10'!#REF!</definedName>
    <definedName name="dgzhdzdj" localSheetId="181">'[44]10'!#REF!</definedName>
    <definedName name="dgzhdzdj" localSheetId="182">'[44]10'!#REF!</definedName>
    <definedName name="dgzhdzdj" localSheetId="183">'[44]10'!#REF!</definedName>
    <definedName name="dgzhdzdj" localSheetId="184">'[44]10'!#REF!</definedName>
    <definedName name="dgzhdzdj">'[44]10'!#REF!</definedName>
    <definedName name="DHD" localSheetId="115">#REF!</definedName>
    <definedName name="DHD" localSheetId="135">#REF!</definedName>
    <definedName name="DHD" localSheetId="136">#REF!</definedName>
    <definedName name="DHD" localSheetId="132">#REF!</definedName>
    <definedName name="DHD" localSheetId="133">#REF!</definedName>
    <definedName name="DHD" localSheetId="134">#REF!</definedName>
    <definedName name="DHD" localSheetId="157">#REF!</definedName>
    <definedName name="DHD" localSheetId="162">#REF!</definedName>
    <definedName name="DHD" localSheetId="165">#REF!</definedName>
    <definedName name="DHD" localSheetId="177">#REF!</definedName>
    <definedName name="DHD" localSheetId="185">#REF!</definedName>
    <definedName name="DHD" localSheetId="186">#REF!</definedName>
    <definedName name="DHD" localSheetId="187">#REF!</definedName>
    <definedName name="DHD" localSheetId="178">#REF!</definedName>
    <definedName name="DHD" localSheetId="179">#REF!</definedName>
    <definedName name="DHD" localSheetId="180">#REF!</definedName>
    <definedName name="DHD" localSheetId="181">#REF!</definedName>
    <definedName name="DHD" localSheetId="182">#REF!</definedName>
    <definedName name="DHD" localSheetId="183">#REF!</definedName>
    <definedName name="DHD" localSheetId="184">#REF!</definedName>
    <definedName name="DHD" localSheetId="70">#REF!</definedName>
    <definedName name="DHD" localSheetId="112">#REF!</definedName>
    <definedName name="DHD" localSheetId="113">#REF!</definedName>
    <definedName name="DHD" localSheetId="114">#REF!</definedName>
    <definedName name="DHD" localSheetId="105">#REF!</definedName>
    <definedName name="DHD" localSheetId="106">#REF!</definedName>
    <definedName name="DHD" localSheetId="107">#REF!</definedName>
    <definedName name="DHD" localSheetId="110">#REF!</definedName>
    <definedName name="DHD" localSheetId="111">#REF!</definedName>
    <definedName name="DHD">#REF!</definedName>
    <definedName name="dig8_10f" localSheetId="122">#REF!</definedName>
    <definedName name="dig8_10f" localSheetId="118">#REF!</definedName>
    <definedName name="dig8_10f" localSheetId="120">#REF!</definedName>
    <definedName name="dig8_10f" localSheetId="135">#REF!</definedName>
    <definedName name="dig8_10f" localSheetId="136">#REF!</definedName>
    <definedName name="dig8_10f" localSheetId="157">#REF!</definedName>
    <definedName name="dig8_10f" localSheetId="162">#REF!</definedName>
    <definedName name="dig8_10f" localSheetId="177">#REF!</definedName>
    <definedName name="dig8_10f" localSheetId="185">#REF!</definedName>
    <definedName name="dig8_10f" localSheetId="186">#REF!</definedName>
    <definedName name="dig8_10f" localSheetId="187">#REF!</definedName>
    <definedName name="dig8_10f" localSheetId="178">#REF!</definedName>
    <definedName name="dig8_10f" localSheetId="179">#REF!</definedName>
    <definedName name="dig8_10f" localSheetId="180">#REF!</definedName>
    <definedName name="dig8_10f" localSheetId="181">#REF!</definedName>
    <definedName name="dig8_10f" localSheetId="182">#REF!</definedName>
    <definedName name="dig8_10f" localSheetId="183">#REF!</definedName>
    <definedName name="dig8_10f" localSheetId="184">#REF!</definedName>
    <definedName name="dig8_10f" localSheetId="112">#REF!</definedName>
    <definedName name="dig8_10f" localSheetId="113">#REF!</definedName>
    <definedName name="dig8_10f" localSheetId="114">#REF!</definedName>
    <definedName name="dig8_10f" localSheetId="105">#REF!</definedName>
    <definedName name="dig8_10f" localSheetId="106">#REF!</definedName>
    <definedName name="dig8_10f" localSheetId="107">#REF!</definedName>
    <definedName name="dig8_10f" localSheetId="110">#REF!</definedName>
    <definedName name="dig8_10f" localSheetId="111">#REF!</definedName>
    <definedName name="dig8_10f">#REF!</definedName>
    <definedName name="dis" localSheetId="135">#REF!</definedName>
    <definedName name="dis" localSheetId="136">#REF!</definedName>
    <definedName name="dis" localSheetId="155">#REF!</definedName>
    <definedName name="dis" localSheetId="153">#REF!</definedName>
    <definedName name="dis" localSheetId="157">#REF!</definedName>
    <definedName name="dis" localSheetId="185">#REF!</definedName>
    <definedName name="dis" localSheetId="186">#REF!</definedName>
    <definedName name="dis" localSheetId="187">#REF!</definedName>
    <definedName name="dis" localSheetId="178">#REF!</definedName>
    <definedName name="dis" localSheetId="179">#REF!</definedName>
    <definedName name="dis" localSheetId="180">#REF!</definedName>
    <definedName name="dis" localSheetId="181">#REF!</definedName>
    <definedName name="dis" localSheetId="182">#REF!</definedName>
    <definedName name="dis" localSheetId="183">#REF!</definedName>
    <definedName name="dis" localSheetId="184">#REF!</definedName>
    <definedName name="dis" localSheetId="112">#REF!</definedName>
    <definedName name="dis" localSheetId="113">#REF!</definedName>
    <definedName name="dis" localSheetId="114">#REF!</definedName>
    <definedName name="dis" localSheetId="105">#REF!</definedName>
    <definedName name="dis" localSheetId="106">#REF!</definedName>
    <definedName name="dis" localSheetId="107">#REF!</definedName>
    <definedName name="dis" localSheetId="110">#REF!</definedName>
    <definedName name="dis" localSheetId="111">#REF!</definedName>
    <definedName name="dis">#REF!</definedName>
    <definedName name="DISBE" localSheetId="135">#REF!</definedName>
    <definedName name="DISBE" localSheetId="136">#REF!</definedName>
    <definedName name="DISBE" localSheetId="157">#REF!</definedName>
    <definedName name="DISBE" localSheetId="185">#REF!</definedName>
    <definedName name="DISBE" localSheetId="186">#REF!</definedName>
    <definedName name="DISBE" localSheetId="187">#REF!</definedName>
    <definedName name="DISBE" localSheetId="178">#REF!</definedName>
    <definedName name="DISBE" localSheetId="179">#REF!</definedName>
    <definedName name="DISBE" localSheetId="180">#REF!</definedName>
    <definedName name="DISBE" localSheetId="181">#REF!</definedName>
    <definedName name="DISBE" localSheetId="182">#REF!</definedName>
    <definedName name="DISBE" localSheetId="183">#REF!</definedName>
    <definedName name="DISBE" localSheetId="184">#REF!</definedName>
    <definedName name="DISBE" localSheetId="112">#REF!</definedName>
    <definedName name="DISBE" localSheetId="113">#REF!</definedName>
    <definedName name="DISBE" localSheetId="114">#REF!</definedName>
    <definedName name="DISBE" localSheetId="105">#REF!</definedName>
    <definedName name="DISBE" localSheetId="106">#REF!</definedName>
    <definedName name="DISBE" localSheetId="107">#REF!</definedName>
    <definedName name="DISBE" localSheetId="110">#REF!</definedName>
    <definedName name="DISBE" localSheetId="111">#REF!</definedName>
    <definedName name="DISBE">#REF!</definedName>
    <definedName name="DISBURSEMENT" localSheetId="135">#REF!</definedName>
    <definedName name="DISBURSEMENT" localSheetId="136">#REF!</definedName>
    <definedName name="DISBURSEMENT" localSheetId="157">#REF!</definedName>
    <definedName name="DISBURSEMENT" localSheetId="185">#REF!</definedName>
    <definedName name="DISBURSEMENT" localSheetId="186">#REF!</definedName>
    <definedName name="DISBURSEMENT" localSheetId="187">#REF!</definedName>
    <definedName name="DISBURSEMENT" localSheetId="178">#REF!</definedName>
    <definedName name="DISBURSEMENT" localSheetId="179">#REF!</definedName>
    <definedName name="DISBURSEMENT" localSheetId="180">#REF!</definedName>
    <definedName name="DISBURSEMENT" localSheetId="181">#REF!</definedName>
    <definedName name="DISBURSEMENT" localSheetId="182">#REF!</definedName>
    <definedName name="DISBURSEMENT" localSheetId="183">#REF!</definedName>
    <definedName name="DISBURSEMENT" localSheetId="184">#REF!</definedName>
    <definedName name="DISBURSEMENT" localSheetId="112">#REF!</definedName>
    <definedName name="DISBURSEMENT" localSheetId="113">#REF!</definedName>
    <definedName name="DISBURSEMENT" localSheetId="114">#REF!</definedName>
    <definedName name="DISBURSEMENT" localSheetId="105">#REF!</definedName>
    <definedName name="DISBURSEMENT" localSheetId="106">#REF!</definedName>
    <definedName name="DISBURSEMENT" localSheetId="107">#REF!</definedName>
    <definedName name="DISBURSEMENT" localSheetId="110">#REF!</definedName>
    <definedName name="DISBURSEMENT" localSheetId="111">#REF!</definedName>
    <definedName name="DISBURSEMENT">#REF!</definedName>
    <definedName name="Discount_IDA">[71]NPV!$B$28</definedName>
    <definedName name="Discount_IDA1" localSheetId="115">#REF!</definedName>
    <definedName name="Discount_IDA1" localSheetId="135">#REF!</definedName>
    <definedName name="Discount_IDA1" localSheetId="136">#REF!</definedName>
    <definedName name="Discount_IDA1" localSheetId="132">#REF!</definedName>
    <definedName name="Discount_IDA1" localSheetId="133">#REF!</definedName>
    <definedName name="Discount_IDA1" localSheetId="134">#REF!</definedName>
    <definedName name="Discount_IDA1" localSheetId="157">#REF!</definedName>
    <definedName name="Discount_IDA1" localSheetId="162">#REF!</definedName>
    <definedName name="Discount_IDA1" localSheetId="165">#REF!</definedName>
    <definedName name="Discount_IDA1" localSheetId="177">#REF!</definedName>
    <definedName name="Discount_IDA1" localSheetId="185">#REF!</definedName>
    <definedName name="Discount_IDA1" localSheetId="186">#REF!</definedName>
    <definedName name="Discount_IDA1" localSheetId="187">#REF!</definedName>
    <definedName name="Discount_IDA1" localSheetId="178">#REF!</definedName>
    <definedName name="Discount_IDA1" localSheetId="179">#REF!</definedName>
    <definedName name="Discount_IDA1" localSheetId="180">#REF!</definedName>
    <definedName name="Discount_IDA1" localSheetId="181">#REF!</definedName>
    <definedName name="Discount_IDA1" localSheetId="182">#REF!</definedName>
    <definedName name="Discount_IDA1" localSheetId="183">#REF!</definedName>
    <definedName name="Discount_IDA1" localSheetId="184">#REF!</definedName>
    <definedName name="Discount_IDA1" localSheetId="70">#REF!</definedName>
    <definedName name="Discount_IDA1" localSheetId="112">#REF!</definedName>
    <definedName name="Discount_IDA1" localSheetId="113">#REF!</definedName>
    <definedName name="Discount_IDA1" localSheetId="114">#REF!</definedName>
    <definedName name="Discount_IDA1" localSheetId="105">#REF!</definedName>
    <definedName name="Discount_IDA1" localSheetId="106">#REF!</definedName>
    <definedName name="Discount_IDA1" localSheetId="107">#REF!</definedName>
    <definedName name="Discount_IDA1" localSheetId="110">#REF!</definedName>
    <definedName name="Discount_IDA1" localSheetId="111">#REF!</definedName>
    <definedName name="Discount_IDA1">#REF!</definedName>
    <definedName name="Discount_NC" localSheetId="115">[71]NPV!#REF!</definedName>
    <definedName name="Discount_NC" localSheetId="135">[71]NPV!#REF!</definedName>
    <definedName name="Discount_NC" localSheetId="136">[71]NPV!#REF!</definedName>
    <definedName name="Discount_NC" localSheetId="132">[71]NPV!#REF!</definedName>
    <definedName name="Discount_NC" localSheetId="133">[71]NPV!#REF!</definedName>
    <definedName name="Discount_NC" localSheetId="134">[71]NPV!#REF!</definedName>
    <definedName name="Discount_NC" localSheetId="157">[71]NPV!#REF!</definedName>
    <definedName name="Discount_NC" localSheetId="162">[71]NPV!#REF!</definedName>
    <definedName name="Discount_NC" localSheetId="165">[71]NPV!#REF!</definedName>
    <definedName name="Discount_NC" localSheetId="177">[71]NPV!#REF!</definedName>
    <definedName name="Discount_NC" localSheetId="185">[71]NPV!#REF!</definedName>
    <definedName name="Discount_NC" localSheetId="186">[71]NPV!#REF!</definedName>
    <definedName name="Discount_NC" localSheetId="187">[71]NPV!#REF!</definedName>
    <definedName name="Discount_NC" localSheetId="178">[71]NPV!#REF!</definedName>
    <definedName name="Discount_NC" localSheetId="179">[71]NPV!#REF!</definedName>
    <definedName name="Discount_NC" localSheetId="180">[71]NPV!#REF!</definedName>
    <definedName name="Discount_NC" localSheetId="181">[71]NPV!#REF!</definedName>
    <definedName name="Discount_NC" localSheetId="182">[71]NPV!#REF!</definedName>
    <definedName name="Discount_NC" localSheetId="183">[71]NPV!#REF!</definedName>
    <definedName name="Discount_NC" localSheetId="184">[71]NPV!#REF!</definedName>
    <definedName name="Discount_NC" localSheetId="70">[71]NPV!#REF!</definedName>
    <definedName name="Discount_NC" localSheetId="107">[71]NPV!#REF!</definedName>
    <definedName name="Discount_NC">[71]NPV!#REF!</definedName>
    <definedName name="DiscountRate" localSheetId="115">#REF!</definedName>
    <definedName name="DiscountRate" localSheetId="135">#REF!</definedName>
    <definedName name="DiscountRate" localSheetId="136">#REF!</definedName>
    <definedName name="DiscountRate" localSheetId="132">#REF!</definedName>
    <definedName name="DiscountRate" localSheetId="133">#REF!</definedName>
    <definedName name="DiscountRate" localSheetId="134">#REF!</definedName>
    <definedName name="DiscountRate" localSheetId="157">#REF!</definedName>
    <definedName name="DiscountRate" localSheetId="162">#REF!</definedName>
    <definedName name="DiscountRate" localSheetId="165">#REF!</definedName>
    <definedName name="DiscountRate" localSheetId="177">#REF!</definedName>
    <definedName name="DiscountRate" localSheetId="185">#REF!</definedName>
    <definedName name="DiscountRate" localSheetId="186">#REF!</definedName>
    <definedName name="DiscountRate" localSheetId="187">#REF!</definedName>
    <definedName name="DiscountRate" localSheetId="178">#REF!</definedName>
    <definedName name="DiscountRate" localSheetId="179">#REF!</definedName>
    <definedName name="DiscountRate" localSheetId="180">#REF!</definedName>
    <definedName name="DiscountRate" localSheetId="181">#REF!</definedName>
    <definedName name="DiscountRate" localSheetId="182">#REF!</definedName>
    <definedName name="DiscountRate" localSheetId="183">#REF!</definedName>
    <definedName name="DiscountRate" localSheetId="184">#REF!</definedName>
    <definedName name="DiscountRate" localSheetId="70">#REF!</definedName>
    <definedName name="DiscountRate" localSheetId="112">#REF!</definedName>
    <definedName name="DiscountRate" localSheetId="113">#REF!</definedName>
    <definedName name="DiscountRate" localSheetId="114">#REF!</definedName>
    <definedName name="DiscountRate" localSheetId="105">#REF!</definedName>
    <definedName name="DiscountRate" localSheetId="106">#REF!</definedName>
    <definedName name="DiscountRate" localSheetId="107">#REF!</definedName>
    <definedName name="DiscountRate" localSheetId="110">#REF!</definedName>
    <definedName name="DiscountRate" localSheetId="111">#REF!</definedName>
    <definedName name="DiscountRate">#REF!</definedName>
    <definedName name="DISRATE">'[72]DISC RATES'!$A$3:$E$21</definedName>
    <definedName name="DKK" localSheetId="115">#REF!</definedName>
    <definedName name="DKK" localSheetId="135">#REF!</definedName>
    <definedName name="DKK" localSheetId="136">#REF!</definedName>
    <definedName name="DKK" localSheetId="132">#REF!</definedName>
    <definedName name="DKK" localSheetId="133">#REF!</definedName>
    <definedName name="DKK" localSheetId="134">#REF!</definedName>
    <definedName name="DKK" localSheetId="157">#REF!</definedName>
    <definedName name="DKK" localSheetId="162">#REF!</definedName>
    <definedName name="DKK" localSheetId="165">#REF!</definedName>
    <definedName name="DKK" localSheetId="177">#REF!</definedName>
    <definedName name="DKK" localSheetId="185">#REF!</definedName>
    <definedName name="DKK" localSheetId="186">#REF!</definedName>
    <definedName name="DKK" localSheetId="187">#REF!</definedName>
    <definedName name="DKK" localSheetId="178">#REF!</definedName>
    <definedName name="DKK" localSheetId="179">#REF!</definedName>
    <definedName name="DKK" localSheetId="180">#REF!</definedName>
    <definedName name="DKK" localSheetId="181">#REF!</definedName>
    <definedName name="DKK" localSheetId="182">#REF!</definedName>
    <definedName name="DKK" localSheetId="183">#REF!</definedName>
    <definedName name="DKK" localSheetId="184">#REF!</definedName>
    <definedName name="DKK" localSheetId="70">#REF!</definedName>
    <definedName name="DKK" localSheetId="112">#REF!</definedName>
    <definedName name="DKK" localSheetId="113">#REF!</definedName>
    <definedName name="DKK" localSheetId="114">#REF!</definedName>
    <definedName name="DKK" localSheetId="105">#REF!</definedName>
    <definedName name="DKK" localSheetId="106">#REF!</definedName>
    <definedName name="DKK" localSheetId="107">#REF!</definedName>
    <definedName name="DKK" localSheetId="110">#REF!</definedName>
    <definedName name="DKK" localSheetId="111">#REF!</definedName>
    <definedName name="DKK">#REF!</definedName>
    <definedName name="DM" localSheetId="135">#REF!</definedName>
    <definedName name="DM" localSheetId="136">#REF!</definedName>
    <definedName name="DM" localSheetId="157">#REF!</definedName>
    <definedName name="DM" localSheetId="162">#REF!</definedName>
    <definedName name="DM" localSheetId="177">#REF!</definedName>
    <definedName name="DM" localSheetId="185">#REF!</definedName>
    <definedName name="DM" localSheetId="186">#REF!</definedName>
    <definedName name="DM" localSheetId="187">#REF!</definedName>
    <definedName name="DM" localSheetId="178">#REF!</definedName>
    <definedName name="DM" localSheetId="179">#REF!</definedName>
    <definedName name="DM" localSheetId="180">#REF!</definedName>
    <definedName name="DM" localSheetId="181">#REF!</definedName>
    <definedName name="DM" localSheetId="182">#REF!</definedName>
    <definedName name="DM" localSheetId="183">#REF!</definedName>
    <definedName name="DM" localSheetId="184">#REF!</definedName>
    <definedName name="DM" localSheetId="112">#REF!</definedName>
    <definedName name="DM" localSheetId="113">#REF!</definedName>
    <definedName name="DM" localSheetId="114">#REF!</definedName>
    <definedName name="DM" localSheetId="105">#REF!</definedName>
    <definedName name="DM" localSheetId="106">#REF!</definedName>
    <definedName name="DM" localSheetId="107">#REF!</definedName>
    <definedName name="DM" localSheetId="110">#REF!</definedName>
    <definedName name="DM" localSheetId="111">#REF!</definedName>
    <definedName name="DM">#REF!</definedName>
    <definedName name="DMB" localSheetId="135">'[10]Monetary Dev_Monthly'!#REF!</definedName>
    <definedName name="DMB" localSheetId="136">'[10]Monetary Dev_Monthly'!#REF!</definedName>
    <definedName name="DMB" localSheetId="157">'[10]Monetary Dev_Monthly'!#REF!</definedName>
    <definedName name="DMB" localSheetId="162">'[10]Monetary Dev_Monthly'!#REF!</definedName>
    <definedName name="DMB" localSheetId="177">'[10]Monetary Dev_Monthly'!#REF!</definedName>
    <definedName name="DMB" localSheetId="185">'[10]Monetary Dev_Monthly'!#REF!</definedName>
    <definedName name="DMB" localSheetId="186">'[10]Monetary Dev_Monthly'!#REF!</definedName>
    <definedName name="DMB" localSheetId="187">'[10]Monetary Dev_Monthly'!#REF!</definedName>
    <definedName name="DMB" localSheetId="178">'[10]Monetary Dev_Monthly'!#REF!</definedName>
    <definedName name="DMB" localSheetId="179">'[10]Monetary Dev_Monthly'!#REF!</definedName>
    <definedName name="DMB" localSheetId="180">'[10]Monetary Dev_Monthly'!#REF!</definedName>
    <definedName name="DMB" localSheetId="181">'[10]Monetary Dev_Monthly'!#REF!</definedName>
    <definedName name="DMB" localSheetId="182">'[10]Monetary Dev_Monthly'!#REF!</definedName>
    <definedName name="DMB" localSheetId="183">'[10]Monetary Dev_Monthly'!#REF!</definedName>
    <definedName name="DMB" localSheetId="184">'[10]Monetary Dev_Monthly'!#REF!</definedName>
    <definedName name="DMB" localSheetId="113">'[10]Monetary Dev_Monthly'!#REF!</definedName>
    <definedName name="DMB" localSheetId="114">'[10]Monetary Dev_Monthly'!#REF!</definedName>
    <definedName name="DMB" localSheetId="106">'[10]Monetary Dev_Monthly'!#REF!</definedName>
    <definedName name="DMB" localSheetId="107">'[10]Monetary Dev_Monthly'!#REF!</definedName>
    <definedName name="DMB" localSheetId="110">'[10]Monetary Dev_Monthly'!#REF!</definedName>
    <definedName name="DMB" localSheetId="111">'[10]Monetary Dev_Monthly'!#REF!</definedName>
    <definedName name="DMB">'[10]Monetary Dev_Monthly'!#REF!</definedName>
    <definedName name="DMU" localSheetId="135">'[43]WETA BOP'!#REF!</definedName>
    <definedName name="DMU" localSheetId="136">'[43]WETA BOP'!#REF!</definedName>
    <definedName name="DMU" localSheetId="157">'[43]WETA BOP'!#REF!</definedName>
    <definedName name="DMU" localSheetId="162">'[43]WETA BOP'!#REF!</definedName>
    <definedName name="DMU" localSheetId="177">'[43]WETA BOP'!#REF!</definedName>
    <definedName name="DMU" localSheetId="185">'[43]WETA BOP'!#REF!</definedName>
    <definedName name="DMU" localSheetId="186">'[43]WETA BOP'!#REF!</definedName>
    <definedName name="DMU" localSheetId="187">'[43]WETA BOP'!#REF!</definedName>
    <definedName name="DMU" localSheetId="178">'[43]WETA BOP'!#REF!</definedName>
    <definedName name="DMU" localSheetId="179">'[43]WETA BOP'!#REF!</definedName>
    <definedName name="DMU" localSheetId="180">'[43]WETA BOP'!#REF!</definedName>
    <definedName name="DMU" localSheetId="181">'[43]WETA BOP'!#REF!</definedName>
    <definedName name="DMU" localSheetId="182">'[43]WETA BOP'!#REF!</definedName>
    <definedName name="DMU" localSheetId="183">'[43]WETA BOP'!#REF!</definedName>
    <definedName name="DMU" localSheetId="184">'[43]WETA BOP'!#REF!</definedName>
    <definedName name="DMU" localSheetId="113">'[43]WETA BOP'!#REF!</definedName>
    <definedName name="DMU" localSheetId="114">'[43]WETA BOP'!#REF!</definedName>
    <definedName name="DMU" localSheetId="106">'[43]WETA BOP'!#REF!</definedName>
    <definedName name="DMU" localSheetId="107">'[43]WETA BOP'!#REF!</definedName>
    <definedName name="DMU" localSheetId="110">'[43]WETA BOP'!#REF!</definedName>
    <definedName name="DMU" localSheetId="111">'[43]WETA BOP'!#REF!</definedName>
    <definedName name="DMU">'[43]WETA BOP'!#REF!</definedName>
    <definedName name="DMX" localSheetId="162">'[73]Table 1'!#REF!</definedName>
    <definedName name="DMX" localSheetId="177">'[73]Table 1'!#REF!</definedName>
    <definedName name="DMX" localSheetId="185">'[73]Table 1'!#REF!</definedName>
    <definedName name="DMX" localSheetId="186">'[73]Table 1'!#REF!</definedName>
    <definedName name="DMX" localSheetId="187">'[73]Table 1'!#REF!</definedName>
    <definedName name="DMX" localSheetId="178">'[73]Table 1'!#REF!</definedName>
    <definedName name="DMX" localSheetId="179">'[73]Table 1'!#REF!</definedName>
    <definedName name="DMX" localSheetId="180">'[73]Table 1'!#REF!</definedName>
    <definedName name="DMX" localSheetId="181">'[73]Table 1'!#REF!</definedName>
    <definedName name="DMX" localSheetId="182">'[73]Table 1'!#REF!</definedName>
    <definedName name="DMX" localSheetId="183">'[73]Table 1'!#REF!</definedName>
    <definedName name="DMX" localSheetId="184">'[73]Table 1'!#REF!</definedName>
    <definedName name="DMX">'[73]Table 1'!#REF!</definedName>
    <definedName name="DMX_Current">[57]Cover!$D$11</definedName>
    <definedName name="DMX_PRG">[57]Cover!$D$12</definedName>
    <definedName name="DO" localSheetId="115">#REF!</definedName>
    <definedName name="DO" localSheetId="135">#REF!</definedName>
    <definedName name="DO" localSheetId="136">#REF!</definedName>
    <definedName name="DO" localSheetId="132">#REF!</definedName>
    <definedName name="DO" localSheetId="133">#REF!</definedName>
    <definedName name="DO" localSheetId="134">#REF!</definedName>
    <definedName name="DO" localSheetId="157">#REF!</definedName>
    <definedName name="DO" localSheetId="162">#REF!</definedName>
    <definedName name="DO" localSheetId="165">#REF!</definedName>
    <definedName name="DO" localSheetId="177">#REF!</definedName>
    <definedName name="DO" localSheetId="185">#REF!</definedName>
    <definedName name="DO" localSheetId="186">#REF!</definedName>
    <definedName name="DO" localSheetId="187">#REF!</definedName>
    <definedName name="DO" localSheetId="178">#REF!</definedName>
    <definedName name="DO" localSheetId="179">#REF!</definedName>
    <definedName name="DO" localSheetId="180">#REF!</definedName>
    <definedName name="DO" localSheetId="181">#REF!</definedName>
    <definedName name="DO" localSheetId="182">#REF!</definedName>
    <definedName name="DO" localSheetId="183">#REF!</definedName>
    <definedName name="DO" localSheetId="184">#REF!</definedName>
    <definedName name="DO" localSheetId="70">#REF!</definedName>
    <definedName name="DO" localSheetId="112">#REF!</definedName>
    <definedName name="DO" localSheetId="113">#REF!</definedName>
    <definedName name="DO" localSheetId="114">#REF!</definedName>
    <definedName name="DO" localSheetId="105">#REF!</definedName>
    <definedName name="DO" localSheetId="106">#REF!</definedName>
    <definedName name="DO" localSheetId="107">#REF!</definedName>
    <definedName name="DO" localSheetId="110">#REF!</definedName>
    <definedName name="DO" localSheetId="111">#REF!</definedName>
    <definedName name="DO">#REF!</definedName>
    <definedName name="doit" localSheetId="135">#REF!</definedName>
    <definedName name="doit" localSheetId="136">#REF!</definedName>
    <definedName name="doit" localSheetId="157">#REF!</definedName>
    <definedName name="doit" localSheetId="162">#REF!</definedName>
    <definedName name="doit" localSheetId="177">#REF!</definedName>
    <definedName name="doit" localSheetId="185">#REF!</definedName>
    <definedName name="doit" localSheetId="186">#REF!</definedName>
    <definedName name="doit" localSheetId="187">#REF!</definedName>
    <definedName name="doit" localSheetId="178">#REF!</definedName>
    <definedName name="doit" localSheetId="179">#REF!</definedName>
    <definedName name="doit" localSheetId="180">#REF!</definedName>
    <definedName name="doit" localSheetId="181">#REF!</definedName>
    <definedName name="doit" localSheetId="182">#REF!</definedName>
    <definedName name="doit" localSheetId="183">#REF!</definedName>
    <definedName name="doit" localSheetId="184">#REF!</definedName>
    <definedName name="doit" localSheetId="112">#REF!</definedName>
    <definedName name="doit" localSheetId="113">#REF!</definedName>
    <definedName name="doit" localSheetId="114">#REF!</definedName>
    <definedName name="doit" localSheetId="105">#REF!</definedName>
    <definedName name="doit" localSheetId="106">#REF!</definedName>
    <definedName name="doit" localSheetId="107">#REF!</definedName>
    <definedName name="doit" localSheetId="110">#REF!</definedName>
    <definedName name="doit" localSheetId="111">#REF!</definedName>
    <definedName name="doit">#REF!</definedName>
    <definedName name="Download" localSheetId="135">'[10]IFS SURVEYS Dec1990_Feb2004'!#REF!</definedName>
    <definedName name="Download" localSheetId="136">'[10]IFS SURVEYS Dec1990_Feb2004'!#REF!</definedName>
    <definedName name="Download" localSheetId="157">'[10]IFS SURVEYS Dec1990_Feb2004'!#REF!</definedName>
    <definedName name="Download" localSheetId="162">'[10]IFS SURVEYS Dec1990_Feb2004'!#REF!</definedName>
    <definedName name="Download" localSheetId="177">'[10]IFS SURVEYS Dec1990_Feb2004'!#REF!</definedName>
    <definedName name="Download" localSheetId="185">'[10]IFS SURVEYS Dec1990_Feb2004'!#REF!</definedName>
    <definedName name="Download" localSheetId="186">'[10]IFS SURVEYS Dec1990_Feb2004'!#REF!</definedName>
    <definedName name="Download" localSheetId="187">'[10]IFS SURVEYS Dec1990_Feb2004'!#REF!</definedName>
    <definedName name="Download" localSheetId="178">'[10]IFS SURVEYS Dec1990_Feb2004'!#REF!</definedName>
    <definedName name="Download" localSheetId="179">'[10]IFS SURVEYS Dec1990_Feb2004'!#REF!</definedName>
    <definedName name="Download" localSheetId="180">'[10]IFS SURVEYS Dec1990_Feb2004'!#REF!</definedName>
    <definedName name="Download" localSheetId="181">'[10]IFS SURVEYS Dec1990_Feb2004'!#REF!</definedName>
    <definedName name="Download" localSheetId="182">'[10]IFS SURVEYS Dec1990_Feb2004'!#REF!</definedName>
    <definedName name="Download" localSheetId="183">'[10]IFS SURVEYS Dec1990_Feb2004'!#REF!</definedName>
    <definedName name="Download" localSheetId="184">'[10]IFS SURVEYS Dec1990_Feb2004'!#REF!</definedName>
    <definedName name="Download" localSheetId="113">'[10]IFS SURVEYS Dec1990_Feb2004'!#REF!</definedName>
    <definedName name="Download" localSheetId="114">'[10]IFS SURVEYS Dec1990_Feb2004'!#REF!</definedName>
    <definedName name="Download" localSheetId="106">'[10]IFS SURVEYS Dec1990_Feb2004'!#REF!</definedName>
    <definedName name="Download" localSheetId="107">'[10]IFS SURVEYS Dec1990_Feb2004'!#REF!</definedName>
    <definedName name="Download" localSheetId="110">'[10]IFS SURVEYS Dec1990_Feb2004'!#REF!</definedName>
    <definedName name="Download" localSheetId="111">'[10]IFS SURVEYS Dec1990_Feb2004'!#REF!</definedName>
    <definedName name="Download">'[10]IFS SURVEYS Dec1990_Feb2004'!#REF!</definedName>
    <definedName name="Dproj">#N/A</definedName>
    <definedName name="DPT" localSheetId="115">#REF!</definedName>
    <definedName name="DPT" localSheetId="135">#REF!</definedName>
    <definedName name="DPT" localSheetId="136">#REF!</definedName>
    <definedName name="DPT" localSheetId="157">#REF!</definedName>
    <definedName name="DPT" localSheetId="162">#REF!</definedName>
    <definedName name="DPT" localSheetId="165">#REF!</definedName>
    <definedName name="DPT" localSheetId="177">#REF!</definedName>
    <definedName name="DPT" localSheetId="185">#REF!</definedName>
    <definedName name="DPT" localSheetId="186">#REF!</definedName>
    <definedName name="DPT" localSheetId="187">#REF!</definedName>
    <definedName name="DPT" localSheetId="178">#REF!</definedName>
    <definedName name="DPT" localSheetId="179">#REF!</definedName>
    <definedName name="DPT" localSheetId="180">#REF!</definedName>
    <definedName name="DPT" localSheetId="181">#REF!</definedName>
    <definedName name="DPT" localSheetId="182">#REF!</definedName>
    <definedName name="DPT" localSheetId="183">#REF!</definedName>
    <definedName name="DPT" localSheetId="184">#REF!</definedName>
    <definedName name="DPT" localSheetId="112">#REF!</definedName>
    <definedName name="DPT" localSheetId="113">#REF!</definedName>
    <definedName name="DPT" localSheetId="114">#REF!</definedName>
    <definedName name="DPT" localSheetId="105">#REF!</definedName>
    <definedName name="DPT" localSheetId="106">#REF!</definedName>
    <definedName name="DPT" localSheetId="107">#REF!</definedName>
    <definedName name="DPT" localSheetId="110">#REF!</definedName>
    <definedName name="DPT" localSheetId="111">#REF!</definedName>
    <definedName name="DPT">#REF!</definedName>
    <definedName name="dr" localSheetId="115" hidden="1">{#N/A,#N/A,TRUE,"Table1USD";#N/A,#N/A,TRUE,"Table1GBP"}</definedName>
    <definedName name="dr" localSheetId="117" hidden="1">{#N/A,#N/A,TRUE,"Table1USD";#N/A,#N/A,TRUE,"Table1GBP"}</definedName>
    <definedName name="dr" localSheetId="119" hidden="1">{#N/A,#N/A,TRUE,"Table1USD";#N/A,#N/A,TRUE,"Table1GBP"}</definedName>
    <definedName name="dr" localSheetId="121" hidden="1">{#N/A,#N/A,TRUE,"Table1USD";#N/A,#N/A,TRUE,"Table1GBP"}</definedName>
    <definedName name="dr" localSheetId="135" hidden="1">{#N/A,#N/A,TRUE,"Table1USD";#N/A,#N/A,TRUE,"Table1GBP"}</definedName>
    <definedName name="dr" localSheetId="136" hidden="1">{#N/A,#N/A,TRUE,"Table1USD";#N/A,#N/A,TRUE,"Table1GBP"}</definedName>
    <definedName name="dr" localSheetId="132" hidden="1">{#N/A,#N/A,TRUE,"Table1USD";#N/A,#N/A,TRUE,"Table1GBP"}</definedName>
    <definedName name="dr" localSheetId="133" hidden="1">{#N/A,#N/A,TRUE,"Table1USD";#N/A,#N/A,TRUE,"Table1GBP"}</definedName>
    <definedName name="dr" localSheetId="134" hidden="1">{#N/A,#N/A,TRUE,"Table1USD";#N/A,#N/A,TRUE,"Table1GBP"}</definedName>
    <definedName name="dr" localSheetId="155" hidden="1">{#N/A,#N/A,TRUE,"Table1USD";#N/A,#N/A,TRUE,"Table1GBP"}</definedName>
    <definedName name="dr" localSheetId="153" hidden="1">{#N/A,#N/A,TRUE,"Table1USD";#N/A,#N/A,TRUE,"Table1GBP"}</definedName>
    <definedName name="dr" localSheetId="157" hidden="1">{#N/A,#N/A,TRUE,"Table1USD";#N/A,#N/A,TRUE,"Table1GBP"}</definedName>
    <definedName name="dr" localSheetId="162" hidden="1">{#N/A,#N/A,TRUE,"Table1USD";#N/A,#N/A,TRUE,"Table1GBP"}</definedName>
    <definedName name="dr" localSheetId="165" hidden="1">{#N/A,#N/A,TRUE,"Table1USD";#N/A,#N/A,TRUE,"Table1GBP"}</definedName>
    <definedName name="dr" localSheetId="170" hidden="1">{#N/A,#N/A,TRUE,"Table1USD";#N/A,#N/A,TRUE,"Table1GBP"}</definedName>
    <definedName name="dr" localSheetId="171" hidden="1">{#N/A,#N/A,TRUE,"Table1USD";#N/A,#N/A,TRUE,"Table1GBP"}</definedName>
    <definedName name="dr" localSheetId="172" hidden="1">{#N/A,#N/A,TRUE,"Table1USD";#N/A,#N/A,TRUE,"Table1GBP"}</definedName>
    <definedName name="dr" localSheetId="173" hidden="1">{#N/A,#N/A,TRUE,"Table1USD";#N/A,#N/A,TRUE,"Table1GBP"}</definedName>
    <definedName name="dr" localSheetId="174" hidden="1">{#N/A,#N/A,TRUE,"Table1USD";#N/A,#N/A,TRUE,"Table1GBP"}</definedName>
    <definedName name="dr" localSheetId="177" hidden="1">{#N/A,#N/A,TRUE,"Table1USD";#N/A,#N/A,TRUE,"Table1GBP"}</definedName>
    <definedName name="dr" localSheetId="185" hidden="1">{#N/A,#N/A,TRUE,"Table1USD";#N/A,#N/A,TRUE,"Table1GBP"}</definedName>
    <definedName name="dr" localSheetId="186" hidden="1">{#N/A,#N/A,TRUE,"Table1USD";#N/A,#N/A,TRUE,"Table1GBP"}</definedName>
    <definedName name="dr" localSheetId="187" hidden="1">{#N/A,#N/A,TRUE,"Table1USD";#N/A,#N/A,TRUE,"Table1GBP"}</definedName>
    <definedName name="dr" localSheetId="178" hidden="1">{#N/A,#N/A,TRUE,"Table1USD";#N/A,#N/A,TRUE,"Table1GBP"}</definedName>
    <definedName name="dr" localSheetId="179" hidden="1">{#N/A,#N/A,TRUE,"Table1USD";#N/A,#N/A,TRUE,"Table1GBP"}</definedName>
    <definedName name="dr" localSheetId="180" hidden="1">{#N/A,#N/A,TRUE,"Table1USD";#N/A,#N/A,TRUE,"Table1GBP"}</definedName>
    <definedName name="dr" localSheetId="181" hidden="1">{#N/A,#N/A,TRUE,"Table1USD";#N/A,#N/A,TRUE,"Table1GBP"}</definedName>
    <definedName name="dr" localSheetId="182" hidden="1">{#N/A,#N/A,TRUE,"Table1USD";#N/A,#N/A,TRUE,"Table1GBP"}</definedName>
    <definedName name="dr" localSheetId="183" hidden="1">{#N/A,#N/A,TRUE,"Table1USD";#N/A,#N/A,TRUE,"Table1GBP"}</definedName>
    <definedName name="dr" localSheetId="184" hidden="1">{#N/A,#N/A,TRUE,"Table1USD";#N/A,#N/A,TRUE,"Table1GBP"}</definedName>
    <definedName name="dr" localSheetId="46" hidden="1">{#N/A,#N/A,TRUE,"Table1USD";#N/A,#N/A,TRUE,"Table1GBP"}</definedName>
    <definedName name="dr" localSheetId="47" hidden="1">{#N/A,#N/A,TRUE,"Table1USD";#N/A,#N/A,TRUE,"Table1GBP"}</definedName>
    <definedName name="dr" localSheetId="48" hidden="1">{#N/A,#N/A,TRUE,"Table1USD";#N/A,#N/A,TRUE,"Table1GBP"}</definedName>
    <definedName name="dr" localSheetId="49" hidden="1">{#N/A,#N/A,TRUE,"Table1USD";#N/A,#N/A,TRUE,"Table1GBP"}</definedName>
    <definedName name="dr" localSheetId="50" hidden="1">{#N/A,#N/A,TRUE,"Table1USD";#N/A,#N/A,TRUE,"Table1GBP"}</definedName>
    <definedName name="dr" localSheetId="51" hidden="1">{#N/A,#N/A,TRUE,"Table1USD";#N/A,#N/A,TRUE,"Table1GBP"}</definedName>
    <definedName name="dr" localSheetId="52" hidden="1">{#N/A,#N/A,TRUE,"Table1USD";#N/A,#N/A,TRUE,"Table1GBP"}</definedName>
    <definedName name="dr" localSheetId="56" hidden="1">{#N/A,#N/A,TRUE,"Table1USD";#N/A,#N/A,TRUE,"Table1GBP"}</definedName>
    <definedName name="dr" localSheetId="57" hidden="1">{#N/A,#N/A,TRUE,"Table1USD";#N/A,#N/A,TRUE,"Table1GBP"}</definedName>
    <definedName name="dr" localSheetId="58" hidden="1">{#N/A,#N/A,TRUE,"Table1USD";#N/A,#N/A,TRUE,"Table1GBP"}</definedName>
    <definedName name="dr" localSheetId="59" hidden="1">{#N/A,#N/A,TRUE,"Table1USD";#N/A,#N/A,TRUE,"Table1GBP"}</definedName>
    <definedName name="dr" localSheetId="60" hidden="1">{#N/A,#N/A,TRUE,"Table1USD";#N/A,#N/A,TRUE,"Table1GBP"}</definedName>
    <definedName name="dr" localSheetId="61" hidden="1">{#N/A,#N/A,TRUE,"Table1USD";#N/A,#N/A,TRUE,"Table1GBP"}</definedName>
    <definedName name="dr" localSheetId="62" hidden="1">{#N/A,#N/A,TRUE,"Table1USD";#N/A,#N/A,TRUE,"Table1GBP"}</definedName>
    <definedName name="dr" localSheetId="63" hidden="1">{#N/A,#N/A,TRUE,"Table1USD";#N/A,#N/A,TRUE,"Table1GBP"}</definedName>
    <definedName name="dr" localSheetId="66" hidden="1">{#N/A,#N/A,TRUE,"Table1USD";#N/A,#N/A,TRUE,"Table1GBP"}</definedName>
    <definedName name="dr" localSheetId="67" hidden="1">{#N/A,#N/A,TRUE,"Table1USD";#N/A,#N/A,TRUE,"Table1GBP"}</definedName>
    <definedName name="dr" localSheetId="68" hidden="1">{#N/A,#N/A,TRUE,"Table1USD";#N/A,#N/A,TRUE,"Table1GBP"}</definedName>
    <definedName name="dr" localSheetId="70" hidden="1">{#N/A,#N/A,TRUE,"Table1USD";#N/A,#N/A,TRUE,"Table1GBP"}</definedName>
    <definedName name="dr" localSheetId="71" hidden="1">{#N/A,#N/A,TRUE,"Table1USD";#N/A,#N/A,TRUE,"Table1GBP"}</definedName>
    <definedName name="dr" localSheetId="72" hidden="1">{#N/A,#N/A,TRUE,"Table1USD";#N/A,#N/A,TRUE,"Table1GBP"}</definedName>
    <definedName name="dr" localSheetId="73" hidden="1">{#N/A,#N/A,TRUE,"Table1USD";#N/A,#N/A,TRUE,"Table1GBP"}</definedName>
    <definedName name="dr" localSheetId="86" hidden="1">{#N/A,#N/A,TRUE,"Table1USD";#N/A,#N/A,TRUE,"Table1GBP"}</definedName>
    <definedName name="dr" localSheetId="102" hidden="1">{#N/A,#N/A,TRUE,"Table1USD";#N/A,#N/A,TRUE,"Table1GBP"}</definedName>
    <definedName name="dr" localSheetId="112" hidden="1">{#N/A,#N/A,TRUE,"Table1USD";#N/A,#N/A,TRUE,"Table1GBP"}</definedName>
    <definedName name="dr" localSheetId="113" hidden="1">{#N/A,#N/A,TRUE,"Table1USD";#N/A,#N/A,TRUE,"Table1GBP"}</definedName>
    <definedName name="dr" localSheetId="114" hidden="1">{#N/A,#N/A,TRUE,"Table1USD";#N/A,#N/A,TRUE,"Table1GBP"}</definedName>
    <definedName name="dr" localSheetId="103" hidden="1">{#N/A,#N/A,TRUE,"Table1USD";#N/A,#N/A,TRUE,"Table1GBP"}</definedName>
    <definedName name="dr" localSheetId="104" hidden="1">{#N/A,#N/A,TRUE,"Table1USD";#N/A,#N/A,TRUE,"Table1GBP"}</definedName>
    <definedName name="dr" localSheetId="105" hidden="1">{#N/A,#N/A,TRUE,"Table1USD";#N/A,#N/A,TRUE,"Table1GBP"}</definedName>
    <definedName name="dr" localSheetId="106" hidden="1">{#N/A,#N/A,TRUE,"Table1USD";#N/A,#N/A,TRUE,"Table1GBP"}</definedName>
    <definedName name="dr" localSheetId="107" hidden="1">{#N/A,#N/A,TRUE,"Table1USD";#N/A,#N/A,TRUE,"Table1GBP"}</definedName>
    <definedName name="dr" localSheetId="108" hidden="1">{#N/A,#N/A,TRUE,"Table1USD";#N/A,#N/A,TRUE,"Table1GBP"}</definedName>
    <definedName name="dr" localSheetId="109" hidden="1">{#N/A,#N/A,TRUE,"Table1USD";#N/A,#N/A,TRUE,"Table1GBP"}</definedName>
    <definedName name="dr" localSheetId="110" hidden="1">{#N/A,#N/A,TRUE,"Table1USD";#N/A,#N/A,TRUE,"Table1GBP"}</definedName>
    <definedName name="dr" localSheetId="111" hidden="1">{#N/A,#N/A,TRUE,"Table1USD";#N/A,#N/A,TRUE,"Table1GBP"}</definedName>
    <definedName name="dr" localSheetId="176" hidden="1">{#N/A,#N/A,TRUE,"Table1USD";#N/A,#N/A,TRUE,"Table1GBP"}</definedName>
    <definedName name="dr" localSheetId="69" hidden="1">{#N/A,#N/A,TRUE,"Table1USD";#N/A,#N/A,TRUE,"Table1GBP"}</definedName>
    <definedName name="dr" hidden="1">{#N/A,#N/A,TRUE,"Table1USD";#N/A,#N/A,TRUE,"Table1GBP"}</definedName>
    <definedName name="drs">'[74]Scheduled Repayment'!$E$2:$AV$2</definedName>
    <definedName name="drt">[40]Constants!$C$2</definedName>
    <definedName name="DS" localSheetId="115">#REF!</definedName>
    <definedName name="ds" localSheetId="122" hidden="1">#REF!</definedName>
    <definedName name="ds" localSheetId="118" hidden="1">#REF!</definedName>
    <definedName name="ds" localSheetId="120" hidden="1">#REF!</definedName>
    <definedName name="DS" localSheetId="135">#REF!</definedName>
    <definedName name="DS" localSheetId="136">#REF!</definedName>
    <definedName name="DS" localSheetId="132">#REF!</definedName>
    <definedName name="DS" localSheetId="133">#REF!</definedName>
    <definedName name="DS" localSheetId="134">#REF!</definedName>
    <definedName name="DS" localSheetId="157">#REF!</definedName>
    <definedName name="DS" localSheetId="162">#REF!</definedName>
    <definedName name="DS" localSheetId="165">#REF!</definedName>
    <definedName name="DS" localSheetId="177">#REF!</definedName>
    <definedName name="DS" localSheetId="185">#REF!</definedName>
    <definedName name="DS" localSheetId="186">#REF!</definedName>
    <definedName name="DS" localSheetId="187">#REF!</definedName>
    <definedName name="DS" localSheetId="178">#REF!</definedName>
    <definedName name="DS" localSheetId="179">#REF!</definedName>
    <definedName name="DS" localSheetId="180">#REF!</definedName>
    <definedName name="DS" localSheetId="181">#REF!</definedName>
    <definedName name="DS" localSheetId="182">#REF!</definedName>
    <definedName name="DS" localSheetId="183">#REF!</definedName>
    <definedName name="DS" localSheetId="184">#REF!</definedName>
    <definedName name="DS" localSheetId="70">#REF!</definedName>
    <definedName name="DS" localSheetId="112">#REF!</definedName>
    <definedName name="DS" localSheetId="113">#REF!</definedName>
    <definedName name="DS" localSheetId="114">#REF!</definedName>
    <definedName name="DS" localSheetId="105">#REF!</definedName>
    <definedName name="DS" localSheetId="106">#REF!</definedName>
    <definedName name="DS" localSheetId="107">#REF!</definedName>
    <definedName name="DS" localSheetId="110">#REF!</definedName>
    <definedName name="DS" localSheetId="111">#REF!</definedName>
    <definedName name="DS">#REF!</definedName>
    <definedName name="DS.MIS" localSheetId="135">#REF!</definedName>
    <definedName name="DS.MIS" localSheetId="136">#REF!</definedName>
    <definedName name="DS.MIS" localSheetId="157">#REF!</definedName>
    <definedName name="DS.MIS" localSheetId="162">#REF!</definedName>
    <definedName name="DS.MIS" localSheetId="177">#REF!</definedName>
    <definedName name="DS.MIS" localSheetId="185">#REF!</definedName>
    <definedName name="DS.MIS" localSheetId="186">#REF!</definedName>
    <definedName name="DS.MIS" localSheetId="187">#REF!</definedName>
    <definedName name="DS.MIS" localSheetId="178">#REF!</definedName>
    <definedName name="DS.MIS" localSheetId="179">#REF!</definedName>
    <definedName name="DS.MIS" localSheetId="180">#REF!</definedName>
    <definedName name="DS.MIS" localSheetId="181">#REF!</definedName>
    <definedName name="DS.MIS" localSheetId="182">#REF!</definedName>
    <definedName name="DS.MIS" localSheetId="183">#REF!</definedName>
    <definedName name="DS.MIS" localSheetId="184">#REF!</definedName>
    <definedName name="DS.MIS" localSheetId="112">#REF!</definedName>
    <definedName name="DS.MIS" localSheetId="113">#REF!</definedName>
    <definedName name="DS.MIS" localSheetId="114">#REF!</definedName>
    <definedName name="DS.MIS" localSheetId="105">#REF!</definedName>
    <definedName name="DS.MIS" localSheetId="106">#REF!</definedName>
    <definedName name="DS.MIS" localSheetId="107">#REF!</definedName>
    <definedName name="DS.MIS" localSheetId="110">#REF!</definedName>
    <definedName name="DS.MIS" localSheetId="111">#REF!</definedName>
    <definedName name="DS.MIS">#REF!</definedName>
    <definedName name="DS1.MIS" localSheetId="135">#REF!</definedName>
    <definedName name="DS1.MIS" localSheetId="136">#REF!</definedName>
    <definedName name="DS1.MIS" localSheetId="157">#REF!</definedName>
    <definedName name="DS1.MIS" localSheetId="162">#REF!</definedName>
    <definedName name="DS1.MIS" localSheetId="177">#REF!</definedName>
    <definedName name="DS1.MIS" localSheetId="185">#REF!</definedName>
    <definedName name="DS1.MIS" localSheetId="186">#REF!</definedName>
    <definedName name="DS1.MIS" localSheetId="187">#REF!</definedName>
    <definedName name="DS1.MIS" localSheetId="178">#REF!</definedName>
    <definedName name="DS1.MIS" localSheetId="179">#REF!</definedName>
    <definedName name="DS1.MIS" localSheetId="180">#REF!</definedName>
    <definedName name="DS1.MIS" localSheetId="181">#REF!</definedName>
    <definedName name="DS1.MIS" localSheetId="182">#REF!</definedName>
    <definedName name="DS1.MIS" localSheetId="183">#REF!</definedName>
    <definedName name="DS1.MIS" localSheetId="184">#REF!</definedName>
    <definedName name="DS1.MIS" localSheetId="112">#REF!</definedName>
    <definedName name="DS1.MIS" localSheetId="113">#REF!</definedName>
    <definedName name="DS1.MIS" localSheetId="114">#REF!</definedName>
    <definedName name="DS1.MIS" localSheetId="105">#REF!</definedName>
    <definedName name="DS1.MIS" localSheetId="106">#REF!</definedName>
    <definedName name="DS1.MIS" localSheetId="107">#REF!</definedName>
    <definedName name="DS1.MIS" localSheetId="110">#REF!</definedName>
    <definedName name="DS1.MIS" localSheetId="111">#REF!</definedName>
    <definedName name="DS1.MIS">#REF!</definedName>
    <definedName name="DS2.MIS" localSheetId="135">#REF!</definedName>
    <definedName name="DS2.MIS" localSheetId="136">#REF!</definedName>
    <definedName name="DS2.MIS" localSheetId="157">#REF!</definedName>
    <definedName name="DS2.MIS" localSheetId="185">#REF!</definedName>
    <definedName name="DS2.MIS" localSheetId="186">#REF!</definedName>
    <definedName name="DS2.MIS" localSheetId="187">#REF!</definedName>
    <definedName name="DS2.MIS" localSheetId="178">#REF!</definedName>
    <definedName name="DS2.MIS" localSheetId="179">#REF!</definedName>
    <definedName name="DS2.MIS" localSheetId="180">#REF!</definedName>
    <definedName name="DS2.MIS" localSheetId="181">#REF!</definedName>
    <definedName name="DS2.MIS" localSheetId="182">#REF!</definedName>
    <definedName name="DS2.MIS" localSheetId="183">#REF!</definedName>
    <definedName name="DS2.MIS" localSheetId="184">#REF!</definedName>
    <definedName name="DS2.MIS" localSheetId="112">#REF!</definedName>
    <definedName name="DS2.MIS" localSheetId="113">#REF!</definedName>
    <definedName name="DS2.MIS" localSheetId="114">#REF!</definedName>
    <definedName name="DS2.MIS" localSheetId="105">#REF!</definedName>
    <definedName name="DS2.MIS" localSheetId="106">#REF!</definedName>
    <definedName name="DS2.MIS" localSheetId="107">#REF!</definedName>
    <definedName name="DS2.MIS" localSheetId="110">#REF!</definedName>
    <definedName name="DS2.MIS" localSheetId="111">#REF!</definedName>
    <definedName name="DS2.MIS">#REF!</definedName>
    <definedName name="DS3.MIS" localSheetId="135">#REF!</definedName>
    <definedName name="DS3.MIS" localSheetId="136">#REF!</definedName>
    <definedName name="DS3.MIS" localSheetId="157">#REF!</definedName>
    <definedName name="DS3.MIS" localSheetId="185">#REF!</definedName>
    <definedName name="DS3.MIS" localSheetId="186">#REF!</definedName>
    <definedName name="DS3.MIS" localSheetId="187">#REF!</definedName>
    <definedName name="DS3.MIS" localSheetId="178">#REF!</definedName>
    <definedName name="DS3.MIS" localSheetId="179">#REF!</definedName>
    <definedName name="DS3.MIS" localSheetId="180">#REF!</definedName>
    <definedName name="DS3.MIS" localSheetId="181">#REF!</definedName>
    <definedName name="DS3.MIS" localSheetId="182">#REF!</definedName>
    <definedName name="DS3.MIS" localSheetId="183">#REF!</definedName>
    <definedName name="DS3.MIS" localSheetId="184">#REF!</definedName>
    <definedName name="DS3.MIS" localSheetId="112">#REF!</definedName>
    <definedName name="DS3.MIS" localSheetId="113">#REF!</definedName>
    <definedName name="DS3.MIS" localSheetId="114">#REF!</definedName>
    <definedName name="DS3.MIS" localSheetId="105">#REF!</definedName>
    <definedName name="DS3.MIS" localSheetId="106">#REF!</definedName>
    <definedName name="DS3.MIS" localSheetId="107">#REF!</definedName>
    <definedName name="DS3.MIS" localSheetId="110">#REF!</definedName>
    <definedName name="DS3.MIS" localSheetId="111">#REF!</definedName>
    <definedName name="DS3.MIS">#REF!</definedName>
    <definedName name="DS4.MIS" localSheetId="135">#REF!</definedName>
    <definedName name="DS4.MIS" localSheetId="136">#REF!</definedName>
    <definedName name="DS4.MIS" localSheetId="157">#REF!</definedName>
    <definedName name="DS4.MIS" localSheetId="185">#REF!</definedName>
    <definedName name="DS4.MIS" localSheetId="186">#REF!</definedName>
    <definedName name="DS4.MIS" localSheetId="187">#REF!</definedName>
    <definedName name="DS4.MIS" localSheetId="178">#REF!</definedName>
    <definedName name="DS4.MIS" localSheetId="179">#REF!</definedName>
    <definedName name="DS4.MIS" localSheetId="180">#REF!</definedName>
    <definedName name="DS4.MIS" localSheetId="181">#REF!</definedName>
    <definedName name="DS4.MIS" localSheetId="182">#REF!</definedName>
    <definedName name="DS4.MIS" localSheetId="183">#REF!</definedName>
    <definedName name="DS4.MIS" localSheetId="184">#REF!</definedName>
    <definedName name="DS4.MIS" localSheetId="112">#REF!</definedName>
    <definedName name="DS4.MIS" localSheetId="113">#REF!</definedName>
    <definedName name="DS4.MIS" localSheetId="114">#REF!</definedName>
    <definedName name="DS4.MIS" localSheetId="105">#REF!</definedName>
    <definedName name="DS4.MIS" localSheetId="106">#REF!</definedName>
    <definedName name="DS4.MIS" localSheetId="107">#REF!</definedName>
    <definedName name="DS4.MIS" localSheetId="110">#REF!</definedName>
    <definedName name="DS4.MIS" localSheetId="111">#REF!</definedName>
    <definedName name="DS4.MIS">#REF!</definedName>
    <definedName name="DSA_Assumptions" localSheetId="135">#REF!</definedName>
    <definedName name="DSA_Assumptions" localSheetId="136">#REF!</definedName>
    <definedName name="DSA_Assumptions" localSheetId="157">#REF!</definedName>
    <definedName name="DSA_Assumptions" localSheetId="185">#REF!</definedName>
    <definedName name="DSA_Assumptions" localSheetId="186">#REF!</definedName>
    <definedName name="DSA_Assumptions" localSheetId="187">#REF!</definedName>
    <definedName name="DSA_Assumptions" localSheetId="178">#REF!</definedName>
    <definedName name="DSA_Assumptions" localSheetId="179">#REF!</definedName>
    <definedName name="DSA_Assumptions" localSheetId="180">#REF!</definedName>
    <definedName name="DSA_Assumptions" localSheetId="181">#REF!</definedName>
    <definedName name="DSA_Assumptions" localSheetId="182">#REF!</definedName>
    <definedName name="DSA_Assumptions" localSheetId="183">#REF!</definedName>
    <definedName name="DSA_Assumptions" localSheetId="184">#REF!</definedName>
    <definedName name="DSA_Assumptions" localSheetId="112">#REF!</definedName>
    <definedName name="DSA_Assumptions" localSheetId="113">#REF!</definedName>
    <definedName name="DSA_Assumptions" localSheetId="114">#REF!</definedName>
    <definedName name="DSA_Assumptions" localSheetId="105">#REF!</definedName>
    <definedName name="DSA_Assumptions" localSheetId="106">#REF!</definedName>
    <definedName name="DSA_Assumptions" localSheetId="107">#REF!</definedName>
    <definedName name="DSA_Assumptions" localSheetId="110">#REF!</definedName>
    <definedName name="DSA_Assumptions" localSheetId="111">#REF!</definedName>
    <definedName name="DSA_Assumptions">#REF!</definedName>
    <definedName name="DSABOP" localSheetId="135">#REF!</definedName>
    <definedName name="DSABOP" localSheetId="136">#REF!</definedName>
    <definedName name="DSABOP" localSheetId="157">#REF!</definedName>
    <definedName name="DSABOP" localSheetId="185">#REF!</definedName>
    <definedName name="DSABOP" localSheetId="186">#REF!</definedName>
    <definedName name="DSABOP" localSheetId="187">#REF!</definedName>
    <definedName name="DSABOP" localSheetId="178">#REF!</definedName>
    <definedName name="DSABOP" localSheetId="179">#REF!</definedName>
    <definedName name="DSABOP" localSheetId="180">#REF!</definedName>
    <definedName name="DSABOP" localSheetId="181">#REF!</definedName>
    <definedName name="DSABOP" localSheetId="182">#REF!</definedName>
    <definedName name="DSABOP" localSheetId="183">#REF!</definedName>
    <definedName name="DSABOP" localSheetId="184">#REF!</definedName>
    <definedName name="DSABOP" localSheetId="112">#REF!</definedName>
    <definedName name="DSABOP" localSheetId="113">#REF!</definedName>
    <definedName name="DSABOP" localSheetId="114">#REF!</definedName>
    <definedName name="DSABOP" localSheetId="105">#REF!</definedName>
    <definedName name="DSABOP" localSheetId="106">#REF!</definedName>
    <definedName name="DSABOP" localSheetId="107">#REF!</definedName>
    <definedName name="DSABOP" localSheetId="110">#REF!</definedName>
    <definedName name="DSABOP" localSheetId="111">#REF!</definedName>
    <definedName name="DSABOP">#REF!</definedName>
    <definedName name="dsaf" localSheetId="135">'[75]Table 1'!#REF!</definedName>
    <definedName name="dsaf" localSheetId="136">'[75]Table 1'!#REF!</definedName>
    <definedName name="dsaf" localSheetId="185">'[75]Table 1'!#REF!</definedName>
    <definedName name="dsaf" localSheetId="186">'[75]Table 1'!#REF!</definedName>
    <definedName name="dsaf" localSheetId="187">'[75]Table 1'!#REF!</definedName>
    <definedName name="dsaf" localSheetId="178">'[75]Table 1'!#REF!</definedName>
    <definedName name="dsaf" localSheetId="179">'[75]Table 1'!#REF!</definedName>
    <definedName name="dsaf" localSheetId="180">'[75]Table 1'!#REF!</definedName>
    <definedName name="dsaf" localSheetId="181">'[75]Table 1'!#REF!</definedName>
    <definedName name="dsaf" localSheetId="182">'[75]Table 1'!#REF!</definedName>
    <definedName name="dsaf" localSheetId="183">'[75]Table 1'!#REF!</definedName>
    <definedName name="dsaf" localSheetId="184">'[75]Table 1'!#REF!</definedName>
    <definedName name="dsaf">'[75]Table 1'!#REF!</definedName>
    <definedName name="dsaout" localSheetId="115">#REF!</definedName>
    <definedName name="dsaout" localSheetId="135">#REF!</definedName>
    <definedName name="dsaout" localSheetId="136">#REF!</definedName>
    <definedName name="dsaout" localSheetId="132">#REF!</definedName>
    <definedName name="dsaout" localSheetId="133">#REF!</definedName>
    <definedName name="dsaout" localSheetId="134">#REF!</definedName>
    <definedName name="dsaout" localSheetId="157">#REF!</definedName>
    <definedName name="dsaout" localSheetId="162">#REF!</definedName>
    <definedName name="dsaout" localSheetId="165">#REF!</definedName>
    <definedName name="dsaout" localSheetId="177">#REF!</definedName>
    <definedName name="dsaout" localSheetId="185">#REF!</definedName>
    <definedName name="dsaout" localSheetId="186">#REF!</definedName>
    <definedName name="dsaout" localSheetId="187">#REF!</definedName>
    <definedName name="dsaout" localSheetId="178">#REF!</definedName>
    <definedName name="dsaout" localSheetId="179">#REF!</definedName>
    <definedName name="dsaout" localSheetId="180">#REF!</definedName>
    <definedName name="dsaout" localSheetId="181">#REF!</definedName>
    <definedName name="dsaout" localSheetId="182">#REF!</definedName>
    <definedName name="dsaout" localSheetId="183">#REF!</definedName>
    <definedName name="dsaout" localSheetId="184">#REF!</definedName>
    <definedName name="dsaout" localSheetId="70">#REF!</definedName>
    <definedName name="dsaout" localSheetId="112">#REF!</definedName>
    <definedName name="dsaout" localSheetId="113">#REF!</definedName>
    <definedName name="dsaout" localSheetId="114">#REF!</definedName>
    <definedName name="dsaout" localSheetId="105">#REF!</definedName>
    <definedName name="dsaout" localSheetId="106">#REF!</definedName>
    <definedName name="dsaout" localSheetId="107">#REF!</definedName>
    <definedName name="dsaout" localSheetId="110">#REF!</definedName>
    <definedName name="dsaout" localSheetId="111">#REF!</definedName>
    <definedName name="dsaout">#REF!</definedName>
    <definedName name="DSD">#N/A</definedName>
    <definedName name="DSD_S">#N/A</definedName>
    <definedName name="DSDB">#N/A</definedName>
    <definedName name="DSDG">#N/A</definedName>
    <definedName name="dsfgds" localSheetId="115" hidden="1">#REF!</definedName>
    <definedName name="dsfgds" localSheetId="122" hidden="1">#REF!</definedName>
    <definedName name="dsfgds" localSheetId="118" hidden="1">#REF!</definedName>
    <definedName name="dsfgds" localSheetId="120" hidden="1">#REF!</definedName>
    <definedName name="dsfgds" localSheetId="135" hidden="1">#REF!</definedName>
    <definedName name="dsfgds" localSheetId="136" hidden="1">#REF!</definedName>
    <definedName name="dsfgds" localSheetId="155" hidden="1">#REF!</definedName>
    <definedName name="dsfgds" localSheetId="153" hidden="1">#REF!</definedName>
    <definedName name="dsfgds" localSheetId="157" hidden="1">#REF!</definedName>
    <definedName name="dsfgds" localSheetId="162" hidden="1">#REF!</definedName>
    <definedName name="dsfgds" localSheetId="165" hidden="1">#REF!</definedName>
    <definedName name="dsfgds" localSheetId="170" hidden="1">#REF!</definedName>
    <definedName name="dsfgds" localSheetId="171" hidden="1">#REF!</definedName>
    <definedName name="dsfgds" localSheetId="172" hidden="1">#REF!</definedName>
    <definedName name="dsfgds" localSheetId="173" hidden="1">#REF!</definedName>
    <definedName name="dsfgds" localSheetId="174" hidden="1">#REF!</definedName>
    <definedName name="dsfgds" localSheetId="177" hidden="1">#REF!</definedName>
    <definedName name="dsfgds" localSheetId="185" hidden="1">#REF!</definedName>
    <definedName name="dsfgds" localSheetId="186" hidden="1">#REF!</definedName>
    <definedName name="dsfgds" localSheetId="187" hidden="1">#REF!</definedName>
    <definedName name="dsfgds" localSheetId="178" hidden="1">#REF!</definedName>
    <definedName name="dsfgds" localSheetId="179" hidden="1">#REF!</definedName>
    <definedName name="dsfgds" localSheetId="180" hidden="1">#REF!</definedName>
    <definedName name="dsfgds" localSheetId="181" hidden="1">#REF!</definedName>
    <definedName name="dsfgds" localSheetId="182" hidden="1">#REF!</definedName>
    <definedName name="dsfgds" localSheetId="183" hidden="1">#REF!</definedName>
    <definedName name="dsfgds" localSheetId="184" hidden="1">#REF!</definedName>
    <definedName name="dsfgds" localSheetId="46" hidden="1">#REF!</definedName>
    <definedName name="dsfgds" localSheetId="47" hidden="1">#REF!</definedName>
    <definedName name="dsfgds" localSheetId="48" hidden="1">#REF!</definedName>
    <definedName name="dsfgds" localSheetId="49" hidden="1">#REF!</definedName>
    <definedName name="dsfgds" localSheetId="50" hidden="1">#REF!</definedName>
    <definedName name="dsfgds" localSheetId="51" hidden="1">#REF!</definedName>
    <definedName name="dsfgds" localSheetId="52" hidden="1">#REF!</definedName>
    <definedName name="dsfgds" localSheetId="56" hidden="1">#REF!</definedName>
    <definedName name="dsfgds" localSheetId="57" hidden="1">#REF!</definedName>
    <definedName name="dsfgds" localSheetId="58" hidden="1">#REF!</definedName>
    <definedName name="dsfgds" localSheetId="59" hidden="1">#REF!</definedName>
    <definedName name="dsfgds" localSheetId="60" hidden="1">#REF!</definedName>
    <definedName name="dsfgds" localSheetId="61" hidden="1">#REF!</definedName>
    <definedName name="dsfgds" localSheetId="62" hidden="1">#REF!</definedName>
    <definedName name="dsfgds" localSheetId="63" hidden="1">#REF!</definedName>
    <definedName name="dsfgds" localSheetId="67" hidden="1">#REF!</definedName>
    <definedName name="dsfgds" localSheetId="68" hidden="1">#REF!</definedName>
    <definedName name="dsfgds" localSheetId="70" hidden="1">#REF!</definedName>
    <definedName name="dsfgds" localSheetId="86" hidden="1">#REF!</definedName>
    <definedName name="dsfgds" localSheetId="102" hidden="1">#REF!</definedName>
    <definedName name="dsfgds" localSheetId="112" hidden="1">#REF!</definedName>
    <definedName name="dsfgds" localSheetId="113" hidden="1">#REF!</definedName>
    <definedName name="dsfgds" localSheetId="114" hidden="1">#REF!</definedName>
    <definedName name="dsfgds" localSheetId="103" hidden="1">#REF!</definedName>
    <definedName name="dsfgds" localSheetId="104" hidden="1">#REF!</definedName>
    <definedName name="dsfgds" localSheetId="105" hidden="1">#REF!</definedName>
    <definedName name="dsfgds" localSheetId="106" hidden="1">#REF!</definedName>
    <definedName name="dsfgds" localSheetId="107" hidden="1">#REF!</definedName>
    <definedName name="dsfgds" localSheetId="108" hidden="1">#REF!</definedName>
    <definedName name="dsfgds" localSheetId="109" hidden="1">#REF!</definedName>
    <definedName name="dsfgds" localSheetId="110" hidden="1">#REF!</definedName>
    <definedName name="dsfgds" localSheetId="111" hidden="1">#REF!</definedName>
    <definedName name="dsfgds" hidden="1">#REF!</definedName>
    <definedName name="DSI" localSheetId="135">#REF!</definedName>
    <definedName name="DSI" localSheetId="136">#REF!</definedName>
    <definedName name="DSI" localSheetId="157">#REF!</definedName>
    <definedName name="DSI" localSheetId="162">#REF!</definedName>
    <definedName name="DSI" localSheetId="165">#REF!</definedName>
    <definedName name="DSI" localSheetId="185">#REF!</definedName>
    <definedName name="DSI" localSheetId="186">#REF!</definedName>
    <definedName name="DSI" localSheetId="187">#REF!</definedName>
    <definedName name="DSI" localSheetId="178">#REF!</definedName>
    <definedName name="DSI" localSheetId="179">#REF!</definedName>
    <definedName name="DSI" localSheetId="180">#REF!</definedName>
    <definedName name="DSI" localSheetId="181">#REF!</definedName>
    <definedName name="DSI" localSheetId="182">#REF!</definedName>
    <definedName name="DSI" localSheetId="183">#REF!</definedName>
    <definedName name="DSI" localSheetId="184">#REF!</definedName>
    <definedName name="DSI" localSheetId="112">#REF!</definedName>
    <definedName name="DSI" localSheetId="113">#REF!</definedName>
    <definedName name="DSI" localSheetId="114">#REF!</definedName>
    <definedName name="DSI" localSheetId="105">#REF!</definedName>
    <definedName name="DSI" localSheetId="106">#REF!</definedName>
    <definedName name="DSI" localSheetId="107">#REF!</definedName>
    <definedName name="DSI" localSheetId="110">#REF!</definedName>
    <definedName name="DSI" localSheetId="11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15">#REF!</definedName>
    <definedName name="DSP" localSheetId="135">#REF!</definedName>
    <definedName name="DSP" localSheetId="136">#REF!</definedName>
    <definedName name="DSP" localSheetId="157">#REF!</definedName>
    <definedName name="DSP" localSheetId="162">#REF!</definedName>
    <definedName name="DSP" localSheetId="165">#REF!</definedName>
    <definedName name="DSP" localSheetId="177">#REF!</definedName>
    <definedName name="DSP" localSheetId="185">#REF!</definedName>
    <definedName name="DSP" localSheetId="186">#REF!</definedName>
    <definedName name="DSP" localSheetId="187">#REF!</definedName>
    <definedName name="DSP" localSheetId="178">#REF!</definedName>
    <definedName name="DSP" localSheetId="179">#REF!</definedName>
    <definedName name="DSP" localSheetId="180">#REF!</definedName>
    <definedName name="DSP" localSheetId="181">#REF!</definedName>
    <definedName name="DSP" localSheetId="182">#REF!</definedName>
    <definedName name="DSP" localSheetId="183">#REF!</definedName>
    <definedName name="DSP" localSheetId="184">#REF!</definedName>
    <definedName name="DSP" localSheetId="112">#REF!</definedName>
    <definedName name="DSP" localSheetId="113">#REF!</definedName>
    <definedName name="DSP" localSheetId="114">#REF!</definedName>
    <definedName name="DSP" localSheetId="105">#REF!</definedName>
    <definedName name="DSP" localSheetId="106">#REF!</definedName>
    <definedName name="DSP" localSheetId="107">#REF!</definedName>
    <definedName name="DSP" localSheetId="110">#REF!</definedName>
    <definedName name="DSP" localSheetId="111">#REF!</definedName>
    <definedName name="DSP">#REF!</definedName>
    <definedName name="DSPBproj">#N/A</definedName>
    <definedName name="DSPG" localSheetId="115">#REF!</definedName>
    <definedName name="DSPG" localSheetId="135">#REF!</definedName>
    <definedName name="DSPG" localSheetId="136">#REF!</definedName>
    <definedName name="DSPG" localSheetId="157">#REF!</definedName>
    <definedName name="DSPG" localSheetId="162">#REF!</definedName>
    <definedName name="DSPG" localSheetId="165">#REF!</definedName>
    <definedName name="DSPG" localSheetId="177">#REF!</definedName>
    <definedName name="DSPG" localSheetId="185">#REF!</definedName>
    <definedName name="DSPG" localSheetId="186">#REF!</definedName>
    <definedName name="DSPG" localSheetId="187">#REF!</definedName>
    <definedName name="DSPG" localSheetId="178">#REF!</definedName>
    <definedName name="DSPG" localSheetId="179">#REF!</definedName>
    <definedName name="DSPG" localSheetId="180">#REF!</definedName>
    <definedName name="DSPG" localSheetId="181">#REF!</definedName>
    <definedName name="DSPG" localSheetId="182">#REF!</definedName>
    <definedName name="DSPG" localSheetId="183">#REF!</definedName>
    <definedName name="DSPG" localSheetId="184">#REF!</definedName>
    <definedName name="DSPG" localSheetId="112">#REF!</definedName>
    <definedName name="DSPG" localSheetId="113">#REF!</definedName>
    <definedName name="DSPG" localSheetId="114">#REF!</definedName>
    <definedName name="DSPG" localSheetId="105">#REF!</definedName>
    <definedName name="DSPG" localSheetId="106">#REF!</definedName>
    <definedName name="DSPG" localSheetId="107">#REF!</definedName>
    <definedName name="DSPG" localSheetId="110">#REF!</definedName>
    <definedName name="DSPG" localSheetId="111">#REF!</definedName>
    <definedName name="DSPG">#REF!</definedName>
    <definedName name="DSPGproj">#N/A</definedName>
    <definedName name="DSPproj">#N/A</definedName>
    <definedName name="DSPSD">#N/A</definedName>
    <definedName name="DSPSDB">#N/A</definedName>
    <definedName name="DSPSDG">#N/A</definedName>
    <definedName name="DT.AMA.DECT.CD" localSheetId="115">#REF!</definedName>
    <definedName name="DT.AMA.DECT.CD" localSheetId="135">#REF!</definedName>
    <definedName name="DT.AMA.DECT.CD" localSheetId="136">#REF!</definedName>
    <definedName name="DT.AMA.DECT.CD" localSheetId="157">#REF!</definedName>
    <definedName name="DT.AMA.DECT.CD" localSheetId="162">#REF!</definedName>
    <definedName name="DT.AMA.DECT.CD" localSheetId="165">#REF!</definedName>
    <definedName name="DT.AMA.DECT.CD" localSheetId="177">#REF!</definedName>
    <definedName name="DT.AMA.DECT.CD" localSheetId="185">#REF!</definedName>
    <definedName name="DT.AMA.DECT.CD" localSheetId="186">#REF!</definedName>
    <definedName name="DT.AMA.DECT.CD" localSheetId="187">#REF!</definedName>
    <definedName name="DT.AMA.DECT.CD" localSheetId="178">#REF!</definedName>
    <definedName name="DT.AMA.DECT.CD" localSheetId="179">#REF!</definedName>
    <definedName name="DT.AMA.DECT.CD" localSheetId="180">#REF!</definedName>
    <definedName name="DT.AMA.DECT.CD" localSheetId="181">#REF!</definedName>
    <definedName name="DT.AMA.DECT.CD" localSheetId="182">#REF!</definedName>
    <definedName name="DT.AMA.DECT.CD" localSheetId="183">#REF!</definedName>
    <definedName name="DT.AMA.DECT.CD" localSheetId="184">#REF!</definedName>
    <definedName name="DT.AMA.DECT.CD" localSheetId="112">#REF!</definedName>
    <definedName name="DT.AMA.DECT.CD" localSheetId="113">#REF!</definedName>
    <definedName name="DT.AMA.DECT.CD" localSheetId="114">#REF!</definedName>
    <definedName name="DT.AMA.DECT.CD" localSheetId="105">#REF!</definedName>
    <definedName name="DT.AMA.DECT.CD" localSheetId="106">#REF!</definedName>
    <definedName name="DT.AMA.DECT.CD" localSheetId="107">#REF!</definedName>
    <definedName name="DT.AMA.DECT.CD" localSheetId="110">#REF!</definedName>
    <definedName name="DT.AMA.DECT.CD" localSheetId="111">#REF!</definedName>
    <definedName name="DT.AMA.DECT.CD">#REF!</definedName>
    <definedName name="DT.AMD.DECT.CD" localSheetId="135">#REF!</definedName>
    <definedName name="DT.AMD.DECT.CD" localSheetId="136">#REF!</definedName>
    <definedName name="DT.AMD.DECT.CD" localSheetId="157">#REF!</definedName>
    <definedName name="DT.AMD.DECT.CD" localSheetId="162">#REF!</definedName>
    <definedName name="DT.AMD.DECT.CD" localSheetId="177">#REF!</definedName>
    <definedName name="DT.AMD.DECT.CD" localSheetId="185">#REF!</definedName>
    <definedName name="DT.AMD.DECT.CD" localSheetId="186">#REF!</definedName>
    <definedName name="DT.AMD.DECT.CD" localSheetId="187">#REF!</definedName>
    <definedName name="DT.AMD.DECT.CD" localSheetId="178">#REF!</definedName>
    <definedName name="DT.AMD.DECT.CD" localSheetId="179">#REF!</definedName>
    <definedName name="DT.AMD.DECT.CD" localSheetId="180">#REF!</definedName>
    <definedName name="DT.AMD.DECT.CD" localSheetId="181">#REF!</definedName>
    <definedName name="DT.AMD.DECT.CD" localSheetId="182">#REF!</definedName>
    <definedName name="DT.AMD.DECT.CD" localSheetId="183">#REF!</definedName>
    <definedName name="DT.AMD.DECT.CD" localSheetId="184">#REF!</definedName>
    <definedName name="DT.AMD.DECT.CD" localSheetId="112">#REF!</definedName>
    <definedName name="DT.AMD.DECT.CD" localSheetId="113">#REF!</definedName>
    <definedName name="DT.AMD.DECT.CD" localSheetId="114">#REF!</definedName>
    <definedName name="DT.AMD.DECT.CD" localSheetId="105">#REF!</definedName>
    <definedName name="DT.AMD.DECT.CD" localSheetId="106">#REF!</definedName>
    <definedName name="DT.AMD.DECT.CD" localSheetId="107">#REF!</definedName>
    <definedName name="DT.AMD.DECT.CD" localSheetId="110">#REF!</definedName>
    <definedName name="DT.AMD.DECT.CD" localSheetId="111">#REF!</definedName>
    <definedName name="DT.AMD.DECT.CD">#REF!</definedName>
    <definedName name="DT.AMD.DLXF.CD" localSheetId="135">#REF!</definedName>
    <definedName name="DT.AMD.DLXF.CD" localSheetId="136">#REF!</definedName>
    <definedName name="DT.AMD.DLXF.CD" localSheetId="157">#REF!</definedName>
    <definedName name="DT.AMD.DLXF.CD" localSheetId="162">#REF!</definedName>
    <definedName name="DT.AMD.DLXF.CD" localSheetId="177">#REF!</definedName>
    <definedName name="DT.AMD.DLXF.CD" localSheetId="185">#REF!</definedName>
    <definedName name="DT.AMD.DLXF.CD" localSheetId="186">#REF!</definedName>
    <definedName name="DT.AMD.DLXF.CD" localSheetId="187">#REF!</definedName>
    <definedName name="DT.AMD.DLXF.CD" localSheetId="178">#REF!</definedName>
    <definedName name="DT.AMD.DLXF.CD" localSheetId="179">#REF!</definedName>
    <definedName name="DT.AMD.DLXF.CD" localSheetId="180">#REF!</definedName>
    <definedName name="DT.AMD.DLXF.CD" localSheetId="181">#REF!</definedName>
    <definedName name="DT.AMD.DLXF.CD" localSheetId="182">#REF!</definedName>
    <definedName name="DT.AMD.DLXF.CD" localSheetId="183">#REF!</definedName>
    <definedName name="DT.AMD.DLXF.CD" localSheetId="184">#REF!</definedName>
    <definedName name="DT.AMD.DLXF.CD" localSheetId="112">#REF!</definedName>
    <definedName name="DT.AMD.DLXF.CD" localSheetId="113">#REF!</definedName>
    <definedName name="DT.AMD.DLXF.CD" localSheetId="114">#REF!</definedName>
    <definedName name="DT.AMD.DLXF.CD" localSheetId="105">#REF!</definedName>
    <definedName name="DT.AMD.DLXF.CD" localSheetId="106">#REF!</definedName>
    <definedName name="DT.AMD.DLXF.CD" localSheetId="107">#REF!</definedName>
    <definedName name="DT.AMD.DLXF.CD" localSheetId="110">#REF!</definedName>
    <definedName name="DT.AMD.DLXF.CD" localSheetId="111">#REF!</definedName>
    <definedName name="DT.AMD.DLXF.CD">#REF!</definedName>
    <definedName name="DT.AMN.DLXF.CD" localSheetId="135">#REF!</definedName>
    <definedName name="DT.AMN.DLXF.CD" localSheetId="136">#REF!</definedName>
    <definedName name="DT.AMN.DLXF.CD" localSheetId="157">#REF!</definedName>
    <definedName name="DT.AMN.DLXF.CD" localSheetId="185">#REF!</definedName>
    <definedName name="DT.AMN.DLXF.CD" localSheetId="186">#REF!</definedName>
    <definedName name="DT.AMN.DLXF.CD" localSheetId="187">#REF!</definedName>
    <definedName name="DT.AMN.DLXF.CD" localSheetId="178">#REF!</definedName>
    <definedName name="DT.AMN.DLXF.CD" localSheetId="179">#REF!</definedName>
    <definedName name="DT.AMN.DLXF.CD" localSheetId="180">#REF!</definedName>
    <definedName name="DT.AMN.DLXF.CD" localSheetId="181">#REF!</definedName>
    <definedName name="DT.AMN.DLXF.CD" localSheetId="182">#REF!</definedName>
    <definedName name="DT.AMN.DLXF.CD" localSheetId="183">#REF!</definedName>
    <definedName name="DT.AMN.DLXF.CD" localSheetId="184">#REF!</definedName>
    <definedName name="DT.AMN.DLXF.CD" localSheetId="112">#REF!</definedName>
    <definedName name="DT.AMN.DLXF.CD" localSheetId="113">#REF!</definedName>
    <definedName name="DT.AMN.DLXF.CD" localSheetId="114">#REF!</definedName>
    <definedName name="DT.AMN.DLXF.CD" localSheetId="105">#REF!</definedName>
    <definedName name="DT.AMN.DLXF.CD" localSheetId="106">#REF!</definedName>
    <definedName name="DT.AMN.DLXF.CD" localSheetId="107">#REF!</definedName>
    <definedName name="DT.AMN.DLXF.CD" localSheetId="110">#REF!</definedName>
    <definedName name="DT.AMN.DLXF.CD" localSheetId="111">#REF!</definedName>
    <definedName name="DT.AMN.DLXF.CD">#REF!</definedName>
    <definedName name="DT.AMP.DECT.CD" localSheetId="135">#REF!</definedName>
    <definedName name="DT.AMP.DECT.CD" localSheetId="136">#REF!</definedName>
    <definedName name="DT.AMP.DECT.CD" localSheetId="157">#REF!</definedName>
    <definedName name="DT.AMP.DECT.CD" localSheetId="185">#REF!</definedName>
    <definedName name="DT.AMP.DECT.CD" localSheetId="186">#REF!</definedName>
    <definedName name="DT.AMP.DECT.CD" localSheetId="187">#REF!</definedName>
    <definedName name="DT.AMP.DECT.CD" localSheetId="178">#REF!</definedName>
    <definedName name="DT.AMP.DECT.CD" localSheetId="179">#REF!</definedName>
    <definedName name="DT.AMP.DECT.CD" localSheetId="180">#REF!</definedName>
    <definedName name="DT.AMP.DECT.CD" localSheetId="181">#REF!</definedName>
    <definedName name="DT.AMP.DECT.CD" localSheetId="182">#REF!</definedName>
    <definedName name="DT.AMP.DECT.CD" localSheetId="183">#REF!</definedName>
    <definedName name="DT.AMP.DECT.CD" localSheetId="184">#REF!</definedName>
    <definedName name="DT.AMP.DECT.CD" localSheetId="112">#REF!</definedName>
    <definedName name="DT.AMP.DECT.CD" localSheetId="113">#REF!</definedName>
    <definedName name="DT.AMP.DECT.CD" localSheetId="114">#REF!</definedName>
    <definedName name="DT.AMP.DECT.CD" localSheetId="105">#REF!</definedName>
    <definedName name="DT.AMP.DECT.CD" localSheetId="106">#REF!</definedName>
    <definedName name="DT.AMP.DECT.CD" localSheetId="107">#REF!</definedName>
    <definedName name="DT.AMP.DECT.CD" localSheetId="110">#REF!</definedName>
    <definedName name="DT.AMP.DECT.CD" localSheetId="111">#REF!</definedName>
    <definedName name="DT.AMP.DECT.CD">#REF!</definedName>
    <definedName name="DT.AMR.DLXF.CD" localSheetId="135">#REF!</definedName>
    <definedName name="DT.AMR.DLXF.CD" localSheetId="136">#REF!</definedName>
    <definedName name="DT.AMR.DLXF.CD" localSheetId="157">#REF!</definedName>
    <definedName name="DT.AMR.DLXF.CD" localSheetId="185">#REF!</definedName>
    <definedName name="DT.AMR.DLXF.CD" localSheetId="186">#REF!</definedName>
    <definedName name="DT.AMR.DLXF.CD" localSheetId="187">#REF!</definedName>
    <definedName name="DT.AMR.DLXF.CD" localSheetId="178">#REF!</definedName>
    <definedName name="DT.AMR.DLXF.CD" localSheetId="179">#REF!</definedName>
    <definedName name="DT.AMR.DLXF.CD" localSheetId="180">#REF!</definedName>
    <definedName name="DT.AMR.DLXF.CD" localSheetId="181">#REF!</definedName>
    <definedName name="DT.AMR.DLXF.CD" localSheetId="182">#REF!</definedName>
    <definedName name="DT.AMR.DLXF.CD" localSheetId="183">#REF!</definedName>
    <definedName name="DT.AMR.DLXF.CD" localSheetId="184">#REF!</definedName>
    <definedName name="DT.AMR.DLXF.CD" localSheetId="112">#REF!</definedName>
    <definedName name="DT.AMR.DLXF.CD" localSheetId="113">#REF!</definedName>
    <definedName name="DT.AMR.DLXF.CD" localSheetId="114">#REF!</definedName>
    <definedName name="DT.AMR.DLXF.CD" localSheetId="105">#REF!</definedName>
    <definedName name="DT.AMR.DLXF.CD" localSheetId="106">#REF!</definedName>
    <definedName name="DT.AMR.DLXF.CD" localSheetId="107">#REF!</definedName>
    <definedName name="DT.AMR.DLXF.CD" localSheetId="110">#REF!</definedName>
    <definedName name="DT.AMR.DLXF.CD" localSheetId="111">#REF!</definedName>
    <definedName name="DT.AMR.DLXF.CD">#REF!</definedName>
    <definedName name="DT.AMT.BLAT.CD" localSheetId="135">#REF!</definedName>
    <definedName name="DT.AMT.BLAT.CD" localSheetId="136">#REF!</definedName>
    <definedName name="DT.AMT.BLAT.CD" localSheetId="157">#REF!</definedName>
    <definedName name="DT.AMT.BLAT.CD" localSheetId="185">#REF!</definedName>
    <definedName name="DT.AMT.BLAT.CD" localSheetId="186">#REF!</definedName>
    <definedName name="DT.AMT.BLAT.CD" localSheetId="187">#REF!</definedName>
    <definedName name="DT.AMT.BLAT.CD" localSheetId="178">#REF!</definedName>
    <definedName name="DT.AMT.BLAT.CD" localSheetId="179">#REF!</definedName>
    <definedName name="DT.AMT.BLAT.CD" localSheetId="180">#REF!</definedName>
    <definedName name="DT.AMT.BLAT.CD" localSheetId="181">#REF!</definedName>
    <definedName name="DT.AMT.BLAT.CD" localSheetId="182">#REF!</definedName>
    <definedName name="DT.AMT.BLAT.CD" localSheetId="183">#REF!</definedName>
    <definedName name="DT.AMT.BLAT.CD" localSheetId="184">#REF!</definedName>
    <definedName name="DT.AMT.BLAT.CD" localSheetId="112">#REF!</definedName>
    <definedName name="DT.AMT.BLAT.CD" localSheetId="113">#REF!</definedName>
    <definedName name="DT.AMT.BLAT.CD" localSheetId="114">#REF!</definedName>
    <definedName name="DT.AMT.BLAT.CD" localSheetId="105">#REF!</definedName>
    <definedName name="DT.AMT.BLAT.CD" localSheetId="106">#REF!</definedName>
    <definedName name="DT.AMT.BLAT.CD" localSheetId="107">#REF!</definedName>
    <definedName name="DT.AMT.BLAT.CD" localSheetId="110">#REF!</definedName>
    <definedName name="DT.AMT.BLAT.CD" localSheetId="111">#REF!</definedName>
    <definedName name="DT.AMT.BLAT.CD">#REF!</definedName>
    <definedName name="DT.AMT.DIMF.CD" localSheetId="135">#REF!</definedName>
    <definedName name="DT.AMT.DIMF.CD" localSheetId="136">#REF!</definedName>
    <definedName name="DT.AMT.DIMF.CD" localSheetId="157">#REF!</definedName>
    <definedName name="DT.AMT.DIMF.CD" localSheetId="185">#REF!</definedName>
    <definedName name="DT.AMT.DIMF.CD" localSheetId="186">#REF!</definedName>
    <definedName name="DT.AMT.DIMF.CD" localSheetId="187">#REF!</definedName>
    <definedName name="DT.AMT.DIMF.CD" localSheetId="178">#REF!</definedName>
    <definedName name="DT.AMT.DIMF.CD" localSheetId="179">#REF!</definedName>
    <definedName name="DT.AMT.DIMF.CD" localSheetId="180">#REF!</definedName>
    <definedName name="DT.AMT.DIMF.CD" localSheetId="181">#REF!</definedName>
    <definedName name="DT.AMT.DIMF.CD" localSheetId="182">#REF!</definedName>
    <definedName name="DT.AMT.DIMF.CD" localSheetId="183">#REF!</definedName>
    <definedName name="DT.AMT.DIMF.CD" localSheetId="184">#REF!</definedName>
    <definedName name="DT.AMT.DIMF.CD" localSheetId="112">#REF!</definedName>
    <definedName name="DT.AMT.DIMF.CD" localSheetId="113">#REF!</definedName>
    <definedName name="DT.AMT.DIMF.CD" localSheetId="114">#REF!</definedName>
    <definedName name="DT.AMT.DIMF.CD" localSheetId="105">#REF!</definedName>
    <definedName name="DT.AMT.DIMF.CD" localSheetId="106">#REF!</definedName>
    <definedName name="DT.AMT.DIMF.CD" localSheetId="107">#REF!</definedName>
    <definedName name="DT.AMT.DIMF.CD" localSheetId="110">#REF!</definedName>
    <definedName name="DT.AMT.DIMF.CD" localSheetId="111">#REF!</definedName>
    <definedName name="DT.AMT.DIMF.CD">#REF!</definedName>
    <definedName name="DT.AMT.DPNG.CD" localSheetId="135">#REF!</definedName>
    <definedName name="DT.AMT.DPNG.CD" localSheetId="136">#REF!</definedName>
    <definedName name="DT.AMT.DPNG.CD" localSheetId="157">#REF!</definedName>
    <definedName name="DT.AMT.DPNG.CD" localSheetId="185">#REF!</definedName>
    <definedName name="DT.AMT.DPNG.CD" localSheetId="186">#REF!</definedName>
    <definedName name="DT.AMT.DPNG.CD" localSheetId="187">#REF!</definedName>
    <definedName name="DT.AMT.DPNG.CD" localSheetId="178">#REF!</definedName>
    <definedName name="DT.AMT.DPNG.CD" localSheetId="179">#REF!</definedName>
    <definedName name="DT.AMT.DPNG.CD" localSheetId="180">#REF!</definedName>
    <definedName name="DT.AMT.DPNG.CD" localSheetId="181">#REF!</definedName>
    <definedName name="DT.AMT.DPNG.CD" localSheetId="182">#REF!</definedName>
    <definedName name="DT.AMT.DPNG.CD" localSheetId="183">#REF!</definedName>
    <definedName name="DT.AMT.DPNG.CD" localSheetId="184">#REF!</definedName>
    <definedName name="DT.AMT.DPNG.CD" localSheetId="112">#REF!</definedName>
    <definedName name="DT.AMT.DPNG.CD" localSheetId="113">#REF!</definedName>
    <definedName name="DT.AMT.DPNG.CD" localSheetId="114">#REF!</definedName>
    <definedName name="DT.AMT.DPNG.CD" localSheetId="105">#REF!</definedName>
    <definedName name="DT.AMT.DPNG.CD" localSheetId="106">#REF!</definedName>
    <definedName name="DT.AMT.DPNG.CD" localSheetId="107">#REF!</definedName>
    <definedName name="DT.AMT.DPNG.CD" localSheetId="110">#REF!</definedName>
    <definedName name="DT.AMT.DPNG.CD" localSheetId="111">#REF!</definedName>
    <definedName name="DT.AMT.DPNG.CD">#REF!</definedName>
    <definedName name="DT.AMT.DRSA.CD" localSheetId="135">#REF!</definedName>
    <definedName name="DT.AMT.DRSA.CD" localSheetId="136">#REF!</definedName>
    <definedName name="DT.AMT.DRSA.CD" localSheetId="157">#REF!</definedName>
    <definedName name="DT.AMT.DRSA.CD" localSheetId="185">#REF!</definedName>
    <definedName name="DT.AMT.DRSA.CD" localSheetId="186">#REF!</definedName>
    <definedName name="DT.AMT.DRSA.CD" localSheetId="187">#REF!</definedName>
    <definedName name="DT.AMT.DRSA.CD" localSheetId="178">#REF!</definedName>
    <definedName name="DT.AMT.DRSA.CD" localSheetId="179">#REF!</definedName>
    <definedName name="DT.AMT.DRSA.CD" localSheetId="180">#REF!</definedName>
    <definedName name="DT.AMT.DRSA.CD" localSheetId="181">#REF!</definedName>
    <definedName name="DT.AMT.DRSA.CD" localSheetId="182">#REF!</definedName>
    <definedName name="DT.AMT.DRSA.CD" localSheetId="183">#REF!</definedName>
    <definedName name="DT.AMT.DRSA.CD" localSheetId="184">#REF!</definedName>
    <definedName name="DT.AMT.DRSA.CD" localSheetId="112">#REF!</definedName>
    <definedName name="DT.AMT.DRSA.CD" localSheetId="113">#REF!</definedName>
    <definedName name="DT.AMT.DRSA.CD" localSheetId="114">#REF!</definedName>
    <definedName name="DT.AMT.DRSA.CD" localSheetId="105">#REF!</definedName>
    <definedName name="DT.AMT.DRSA.CD" localSheetId="106">#REF!</definedName>
    <definedName name="DT.AMT.DRSA.CD" localSheetId="107">#REF!</definedName>
    <definedName name="DT.AMT.DRSA.CD" localSheetId="110">#REF!</definedName>
    <definedName name="DT.AMT.DRSA.CD" localSheetId="111">#REF!</definedName>
    <definedName name="DT.AMT.DRSA.CD">#REF!</definedName>
    <definedName name="DT.AMT.DRSP.CD" localSheetId="135">#REF!</definedName>
    <definedName name="DT.AMT.DRSP.CD" localSheetId="136">#REF!</definedName>
    <definedName name="DT.AMT.DRSP.CD" localSheetId="157">#REF!</definedName>
    <definedName name="DT.AMT.DRSP.CD" localSheetId="185">#REF!</definedName>
    <definedName name="DT.AMT.DRSP.CD" localSheetId="186">#REF!</definedName>
    <definedName name="DT.AMT.DRSP.CD" localSheetId="187">#REF!</definedName>
    <definedName name="DT.AMT.DRSP.CD" localSheetId="178">#REF!</definedName>
    <definedName name="DT.AMT.DRSP.CD" localSheetId="179">#REF!</definedName>
    <definedName name="DT.AMT.DRSP.CD" localSheetId="180">#REF!</definedName>
    <definedName name="DT.AMT.DRSP.CD" localSheetId="181">#REF!</definedName>
    <definedName name="DT.AMT.DRSP.CD" localSheetId="182">#REF!</definedName>
    <definedName name="DT.AMT.DRSP.CD" localSheetId="183">#REF!</definedName>
    <definedName name="DT.AMT.DRSP.CD" localSheetId="184">#REF!</definedName>
    <definedName name="DT.AMT.DRSP.CD" localSheetId="112">#REF!</definedName>
    <definedName name="DT.AMT.DRSP.CD" localSheetId="113">#REF!</definedName>
    <definedName name="DT.AMT.DRSP.CD" localSheetId="114">#REF!</definedName>
    <definedName name="DT.AMT.DRSP.CD" localSheetId="105">#REF!</definedName>
    <definedName name="DT.AMT.DRSP.CD" localSheetId="106">#REF!</definedName>
    <definedName name="DT.AMT.DRSP.CD" localSheetId="107">#REF!</definedName>
    <definedName name="DT.AMT.DRSP.CD" localSheetId="110">#REF!</definedName>
    <definedName name="DT.AMT.DRSP.CD" localSheetId="111">#REF!</definedName>
    <definedName name="DT.AMT.DRSP.CD">#REF!</definedName>
    <definedName name="DT.AMT.MIBR.CD" localSheetId="135">#REF!</definedName>
    <definedName name="DT.AMT.MIBR.CD" localSheetId="136">#REF!</definedName>
    <definedName name="DT.AMT.MIBR.CD" localSheetId="157">#REF!</definedName>
    <definedName name="DT.AMT.MIBR.CD" localSheetId="185">#REF!</definedName>
    <definedName name="DT.AMT.MIBR.CD" localSheetId="186">#REF!</definedName>
    <definedName name="DT.AMT.MIBR.CD" localSheetId="187">#REF!</definedName>
    <definedName name="DT.AMT.MIBR.CD" localSheetId="178">#REF!</definedName>
    <definedName name="DT.AMT.MIBR.CD" localSheetId="179">#REF!</definedName>
    <definedName name="DT.AMT.MIBR.CD" localSheetId="180">#REF!</definedName>
    <definedName name="DT.AMT.MIBR.CD" localSheetId="181">#REF!</definedName>
    <definedName name="DT.AMT.MIBR.CD" localSheetId="182">#REF!</definedName>
    <definedName name="DT.AMT.MIBR.CD" localSheetId="183">#REF!</definedName>
    <definedName name="DT.AMT.MIBR.CD" localSheetId="184">#REF!</definedName>
    <definedName name="DT.AMT.MIBR.CD" localSheetId="112">#REF!</definedName>
    <definedName name="DT.AMT.MIBR.CD" localSheetId="113">#REF!</definedName>
    <definedName name="DT.AMT.MIBR.CD" localSheetId="114">#REF!</definedName>
    <definedName name="DT.AMT.MIBR.CD" localSheetId="105">#REF!</definedName>
    <definedName name="DT.AMT.MIBR.CD" localSheetId="106">#REF!</definedName>
    <definedName name="DT.AMT.MIBR.CD" localSheetId="107">#REF!</definedName>
    <definedName name="DT.AMT.MIBR.CD" localSheetId="110">#REF!</definedName>
    <definedName name="DT.AMT.MIBR.CD" localSheetId="111">#REF!</definedName>
    <definedName name="DT.AMT.MIBR.CD">#REF!</definedName>
    <definedName name="DT.AMT.MIDA.CD" localSheetId="135">#REF!</definedName>
    <definedName name="DT.AMT.MIDA.CD" localSheetId="136">#REF!</definedName>
    <definedName name="DT.AMT.MIDA.CD" localSheetId="157">#REF!</definedName>
    <definedName name="DT.AMT.MIDA.CD" localSheetId="185">#REF!</definedName>
    <definedName name="DT.AMT.MIDA.CD" localSheetId="186">#REF!</definedName>
    <definedName name="DT.AMT.MIDA.CD" localSheetId="187">#REF!</definedName>
    <definedName name="DT.AMT.MIDA.CD" localSheetId="178">#REF!</definedName>
    <definedName name="DT.AMT.MIDA.CD" localSheetId="179">#REF!</definedName>
    <definedName name="DT.AMT.MIDA.CD" localSheetId="180">#REF!</definedName>
    <definedName name="DT.AMT.MIDA.CD" localSheetId="181">#REF!</definedName>
    <definedName name="DT.AMT.MIDA.CD" localSheetId="182">#REF!</definedName>
    <definedName name="DT.AMT.MIDA.CD" localSheetId="183">#REF!</definedName>
    <definedName name="DT.AMT.MIDA.CD" localSheetId="184">#REF!</definedName>
    <definedName name="DT.AMT.MIDA.CD" localSheetId="112">#REF!</definedName>
    <definedName name="DT.AMT.MIDA.CD" localSheetId="113">#REF!</definedName>
    <definedName name="DT.AMT.MIDA.CD" localSheetId="114">#REF!</definedName>
    <definedName name="DT.AMT.MIDA.CD" localSheetId="105">#REF!</definedName>
    <definedName name="DT.AMT.MIDA.CD" localSheetId="106">#REF!</definedName>
    <definedName name="DT.AMT.MIDA.CD" localSheetId="107">#REF!</definedName>
    <definedName name="DT.AMT.MIDA.CD" localSheetId="110">#REF!</definedName>
    <definedName name="DT.AMT.MIDA.CD" localSheetId="111">#REF!</definedName>
    <definedName name="DT.AMT.MIDA.CD">#REF!</definedName>
    <definedName name="DT.AMT.MLAT.CD" localSheetId="135">#REF!</definedName>
    <definedName name="DT.AMT.MLAT.CD" localSheetId="136">#REF!</definedName>
    <definedName name="DT.AMT.MLAT.CD" localSheetId="157">#REF!</definedName>
    <definedName name="DT.AMT.MLAT.CD" localSheetId="185">#REF!</definedName>
    <definedName name="DT.AMT.MLAT.CD" localSheetId="186">#REF!</definedName>
    <definedName name="DT.AMT.MLAT.CD" localSheetId="187">#REF!</definedName>
    <definedName name="DT.AMT.MLAT.CD" localSheetId="178">#REF!</definedName>
    <definedName name="DT.AMT.MLAT.CD" localSheetId="179">#REF!</definedName>
    <definedName name="DT.AMT.MLAT.CD" localSheetId="180">#REF!</definedName>
    <definedName name="DT.AMT.MLAT.CD" localSheetId="181">#REF!</definedName>
    <definedName name="DT.AMT.MLAT.CD" localSheetId="182">#REF!</definedName>
    <definedName name="DT.AMT.MLAT.CD" localSheetId="183">#REF!</definedName>
    <definedName name="DT.AMT.MLAT.CD" localSheetId="184">#REF!</definedName>
    <definedName name="DT.AMT.MLAT.CD" localSheetId="112">#REF!</definedName>
    <definedName name="DT.AMT.MLAT.CD" localSheetId="113">#REF!</definedName>
    <definedName name="DT.AMT.MLAT.CD" localSheetId="114">#REF!</definedName>
    <definedName name="DT.AMT.MLAT.CD" localSheetId="105">#REF!</definedName>
    <definedName name="DT.AMT.MLAT.CD" localSheetId="106">#REF!</definedName>
    <definedName name="DT.AMT.MLAT.CD" localSheetId="107">#REF!</definedName>
    <definedName name="DT.AMT.MLAT.CD" localSheetId="110">#REF!</definedName>
    <definedName name="DT.AMT.MLAT.CD" localSheetId="111">#REF!</definedName>
    <definedName name="DT.AMT.MLAT.CD">#REF!</definedName>
    <definedName name="DT.AMT.PBND.CD" localSheetId="135">#REF!</definedName>
    <definedName name="DT.AMT.PBND.CD" localSheetId="136">#REF!</definedName>
    <definedName name="DT.AMT.PBND.CD" localSheetId="157">#REF!</definedName>
    <definedName name="DT.AMT.PBND.CD" localSheetId="185">#REF!</definedName>
    <definedName name="DT.AMT.PBND.CD" localSheetId="186">#REF!</definedName>
    <definedName name="DT.AMT.PBND.CD" localSheetId="187">#REF!</definedName>
    <definedName name="DT.AMT.PBND.CD" localSheetId="178">#REF!</definedName>
    <definedName name="DT.AMT.PBND.CD" localSheetId="179">#REF!</definedName>
    <definedName name="DT.AMT.PBND.CD" localSheetId="180">#REF!</definedName>
    <definedName name="DT.AMT.PBND.CD" localSheetId="181">#REF!</definedName>
    <definedName name="DT.AMT.PBND.CD" localSheetId="182">#REF!</definedName>
    <definedName name="DT.AMT.PBND.CD" localSheetId="183">#REF!</definedName>
    <definedName name="DT.AMT.PBND.CD" localSheetId="184">#REF!</definedName>
    <definedName name="DT.AMT.PBND.CD" localSheetId="112">#REF!</definedName>
    <definedName name="DT.AMT.PBND.CD" localSheetId="113">#REF!</definedName>
    <definedName name="DT.AMT.PBND.CD" localSheetId="114">#REF!</definedName>
    <definedName name="DT.AMT.PBND.CD" localSheetId="105">#REF!</definedName>
    <definedName name="DT.AMT.PBND.CD" localSheetId="106">#REF!</definedName>
    <definedName name="DT.AMT.PBND.CD" localSheetId="107">#REF!</definedName>
    <definedName name="DT.AMT.PBND.CD" localSheetId="110">#REF!</definedName>
    <definedName name="DT.AMT.PBND.CD" localSheetId="111">#REF!</definedName>
    <definedName name="DT.AMT.PBND.CD">#REF!</definedName>
    <definedName name="DT.AMT.PRVT.CD" localSheetId="135">#REF!</definedName>
    <definedName name="DT.AMT.PRVT.CD" localSheetId="136">#REF!</definedName>
    <definedName name="DT.AMT.PRVT.CD" localSheetId="157">#REF!</definedName>
    <definedName name="DT.AMT.PRVT.CD" localSheetId="185">#REF!</definedName>
    <definedName name="DT.AMT.PRVT.CD" localSheetId="186">#REF!</definedName>
    <definedName name="DT.AMT.PRVT.CD" localSheetId="187">#REF!</definedName>
    <definedName name="DT.AMT.PRVT.CD" localSheetId="178">#REF!</definedName>
    <definedName name="DT.AMT.PRVT.CD" localSheetId="179">#REF!</definedName>
    <definedName name="DT.AMT.PRVT.CD" localSheetId="180">#REF!</definedName>
    <definedName name="DT.AMT.PRVT.CD" localSheetId="181">#REF!</definedName>
    <definedName name="DT.AMT.PRVT.CD" localSheetId="182">#REF!</definedName>
    <definedName name="DT.AMT.PRVT.CD" localSheetId="183">#REF!</definedName>
    <definedName name="DT.AMT.PRVT.CD" localSheetId="184">#REF!</definedName>
    <definedName name="DT.AMT.PRVT.CD" localSheetId="112">#REF!</definedName>
    <definedName name="DT.AMT.PRVT.CD" localSheetId="113">#REF!</definedName>
    <definedName name="DT.AMT.PRVT.CD" localSheetId="114">#REF!</definedName>
    <definedName name="DT.AMT.PRVT.CD" localSheetId="105">#REF!</definedName>
    <definedName name="DT.AMT.PRVT.CD" localSheetId="106">#REF!</definedName>
    <definedName name="DT.AMT.PRVT.CD" localSheetId="107">#REF!</definedName>
    <definedName name="DT.AMT.PRVT.CD" localSheetId="110">#REF!</definedName>
    <definedName name="DT.AMT.PRVT.CD" localSheetId="111">#REF!</definedName>
    <definedName name="DT.AMT.PRVT.CD">#REF!</definedName>
    <definedName name="DT.ARA.DECT.CD" localSheetId="135">#REF!</definedName>
    <definedName name="DT.ARA.DECT.CD" localSheetId="136">#REF!</definedName>
    <definedName name="DT.ARA.DECT.CD" localSheetId="157">#REF!</definedName>
    <definedName name="DT.ARA.DECT.CD" localSheetId="185">#REF!</definedName>
    <definedName name="DT.ARA.DECT.CD" localSheetId="186">#REF!</definedName>
    <definedName name="DT.ARA.DECT.CD" localSheetId="187">#REF!</definedName>
    <definedName name="DT.ARA.DECT.CD" localSheetId="178">#REF!</definedName>
    <definedName name="DT.ARA.DECT.CD" localSheetId="179">#REF!</definedName>
    <definedName name="DT.ARA.DECT.CD" localSheetId="180">#REF!</definedName>
    <definedName name="DT.ARA.DECT.CD" localSheetId="181">#REF!</definedName>
    <definedName name="DT.ARA.DECT.CD" localSheetId="182">#REF!</definedName>
    <definedName name="DT.ARA.DECT.CD" localSheetId="183">#REF!</definedName>
    <definedName name="DT.ARA.DECT.CD" localSheetId="184">#REF!</definedName>
    <definedName name="DT.ARA.DECT.CD" localSheetId="112">#REF!</definedName>
    <definedName name="DT.ARA.DECT.CD" localSheetId="113">#REF!</definedName>
    <definedName name="DT.ARA.DECT.CD" localSheetId="114">#REF!</definedName>
    <definedName name="DT.ARA.DECT.CD" localSheetId="105">#REF!</definedName>
    <definedName name="DT.ARA.DECT.CD" localSheetId="106">#REF!</definedName>
    <definedName name="DT.ARA.DECT.CD" localSheetId="107">#REF!</definedName>
    <definedName name="DT.ARA.DECT.CD" localSheetId="110">#REF!</definedName>
    <definedName name="DT.ARA.DECT.CD" localSheetId="111">#REF!</definedName>
    <definedName name="DT.ARA.DECT.CD">#REF!</definedName>
    <definedName name="DT.ASD.DLXF.CD" localSheetId="135">#REF!</definedName>
    <definedName name="DT.ASD.DLXF.CD" localSheetId="136">#REF!</definedName>
    <definedName name="DT.ASD.DLXF.CD" localSheetId="157">#REF!</definedName>
    <definedName name="DT.ASD.DLXF.CD" localSheetId="185">#REF!</definedName>
    <definedName name="DT.ASD.DLXF.CD" localSheetId="186">#REF!</definedName>
    <definedName name="DT.ASD.DLXF.CD" localSheetId="187">#REF!</definedName>
    <definedName name="DT.ASD.DLXF.CD" localSheetId="178">#REF!</definedName>
    <definedName name="DT.ASD.DLXF.CD" localSheetId="179">#REF!</definedName>
    <definedName name="DT.ASD.DLXF.CD" localSheetId="180">#REF!</definedName>
    <definedName name="DT.ASD.DLXF.CD" localSheetId="181">#REF!</definedName>
    <definedName name="DT.ASD.DLXF.CD" localSheetId="182">#REF!</definedName>
    <definedName name="DT.ASD.DLXF.CD" localSheetId="183">#REF!</definedName>
    <definedName name="DT.ASD.DLXF.CD" localSheetId="184">#REF!</definedName>
    <definedName name="DT.ASD.DLXF.CD" localSheetId="112">#REF!</definedName>
    <definedName name="DT.ASD.DLXF.CD" localSheetId="113">#REF!</definedName>
    <definedName name="DT.ASD.DLXF.CD" localSheetId="114">#REF!</definedName>
    <definedName name="DT.ASD.DLXF.CD" localSheetId="105">#REF!</definedName>
    <definedName name="DT.ASD.DLXF.CD" localSheetId="106">#REF!</definedName>
    <definedName name="DT.ASD.DLXF.CD" localSheetId="107">#REF!</definedName>
    <definedName name="DT.ASD.DLXF.CD" localSheetId="110">#REF!</definedName>
    <definedName name="DT.ASD.DLXF.CD" localSheetId="111">#REF!</definedName>
    <definedName name="DT.ASD.DLXF.CD">#REF!</definedName>
    <definedName name="DT.AXA.DECT.CD" localSheetId="135">#REF!</definedName>
    <definedName name="DT.AXA.DECT.CD" localSheetId="136">#REF!</definedName>
    <definedName name="DT.AXA.DECT.CD" localSheetId="157">#REF!</definedName>
    <definedName name="DT.AXA.DECT.CD" localSheetId="185">#REF!</definedName>
    <definedName name="DT.AXA.DECT.CD" localSheetId="186">#REF!</definedName>
    <definedName name="DT.AXA.DECT.CD" localSheetId="187">#REF!</definedName>
    <definedName name="DT.AXA.DECT.CD" localSheetId="178">#REF!</definedName>
    <definedName name="DT.AXA.DECT.CD" localSheetId="179">#REF!</definedName>
    <definedName name="DT.AXA.DECT.CD" localSheetId="180">#REF!</definedName>
    <definedName name="DT.AXA.DECT.CD" localSheetId="181">#REF!</definedName>
    <definedName name="DT.AXA.DECT.CD" localSheetId="182">#REF!</definedName>
    <definedName name="DT.AXA.DECT.CD" localSheetId="183">#REF!</definedName>
    <definedName name="DT.AXA.DECT.CD" localSheetId="184">#REF!</definedName>
    <definedName name="DT.AXA.DECT.CD" localSheetId="112">#REF!</definedName>
    <definedName name="DT.AXA.DECT.CD" localSheetId="113">#REF!</definedName>
    <definedName name="DT.AXA.DECT.CD" localSheetId="114">#REF!</definedName>
    <definedName name="DT.AXA.DECT.CD" localSheetId="105">#REF!</definedName>
    <definedName name="DT.AXA.DECT.CD" localSheetId="106">#REF!</definedName>
    <definedName name="DT.AXA.DECT.CD" localSheetId="107">#REF!</definedName>
    <definedName name="DT.AXA.DECT.CD" localSheetId="110">#REF!</definedName>
    <definedName name="DT.AXA.DECT.CD" localSheetId="111">#REF!</definedName>
    <definedName name="DT.AXA.DECT.CD">#REF!</definedName>
    <definedName name="DT.AXA.DPPG.CD" localSheetId="135">#REF!</definedName>
    <definedName name="DT.AXA.DPPG.CD" localSheetId="136">#REF!</definedName>
    <definedName name="DT.AXA.DPPG.CD" localSheetId="157">#REF!</definedName>
    <definedName name="DT.AXA.DPPG.CD" localSheetId="185">#REF!</definedName>
    <definedName name="DT.AXA.DPPG.CD" localSheetId="186">#REF!</definedName>
    <definedName name="DT.AXA.DPPG.CD" localSheetId="187">#REF!</definedName>
    <definedName name="DT.AXA.DPPG.CD" localSheetId="178">#REF!</definedName>
    <definedName name="DT.AXA.DPPG.CD" localSheetId="179">#REF!</definedName>
    <definedName name="DT.AXA.DPPG.CD" localSheetId="180">#REF!</definedName>
    <definedName name="DT.AXA.DPPG.CD" localSheetId="181">#REF!</definedName>
    <definedName name="DT.AXA.DPPG.CD" localSheetId="182">#REF!</definedName>
    <definedName name="DT.AXA.DPPG.CD" localSheetId="183">#REF!</definedName>
    <definedName name="DT.AXA.DPPG.CD" localSheetId="184">#REF!</definedName>
    <definedName name="DT.AXA.DPPG.CD" localSheetId="112">#REF!</definedName>
    <definedName name="DT.AXA.DPPG.CD" localSheetId="113">#REF!</definedName>
    <definedName name="DT.AXA.DPPG.CD" localSheetId="114">#REF!</definedName>
    <definedName name="DT.AXA.DPPG.CD" localSheetId="105">#REF!</definedName>
    <definedName name="DT.AXA.DPPG.CD" localSheetId="106">#REF!</definedName>
    <definedName name="DT.AXA.DPPG.CD" localSheetId="107">#REF!</definedName>
    <definedName name="DT.AXA.DPPG.CD" localSheetId="110">#REF!</definedName>
    <definedName name="DT.AXA.DPPG.CD" localSheetId="111">#REF!</definedName>
    <definedName name="DT.AXA.DPPG.CD">#REF!</definedName>
    <definedName name="DT.AXF.DECT.CD" localSheetId="135">#REF!</definedName>
    <definedName name="DT.AXF.DECT.CD" localSheetId="136">#REF!</definedName>
    <definedName name="DT.AXF.DECT.CD" localSheetId="157">#REF!</definedName>
    <definedName name="DT.AXF.DECT.CD" localSheetId="185">#REF!</definedName>
    <definedName name="DT.AXF.DECT.CD" localSheetId="186">#REF!</definedName>
    <definedName name="DT.AXF.DECT.CD" localSheetId="187">#REF!</definedName>
    <definedName name="DT.AXF.DECT.CD" localSheetId="178">#REF!</definedName>
    <definedName name="DT.AXF.DECT.CD" localSheetId="179">#REF!</definedName>
    <definedName name="DT.AXF.DECT.CD" localSheetId="180">#REF!</definedName>
    <definedName name="DT.AXF.DECT.CD" localSheetId="181">#REF!</definedName>
    <definedName name="DT.AXF.DECT.CD" localSheetId="182">#REF!</definedName>
    <definedName name="DT.AXF.DECT.CD" localSheetId="183">#REF!</definedName>
    <definedName name="DT.AXF.DECT.CD" localSheetId="184">#REF!</definedName>
    <definedName name="DT.AXF.DECT.CD" localSheetId="112">#REF!</definedName>
    <definedName name="DT.AXF.DECT.CD" localSheetId="113">#REF!</definedName>
    <definedName name="DT.AXF.DECT.CD" localSheetId="114">#REF!</definedName>
    <definedName name="DT.AXF.DECT.CD" localSheetId="105">#REF!</definedName>
    <definedName name="DT.AXF.DECT.CD" localSheetId="106">#REF!</definedName>
    <definedName name="DT.AXF.DECT.CD" localSheetId="107">#REF!</definedName>
    <definedName name="DT.AXF.DECT.CD" localSheetId="110">#REF!</definedName>
    <definedName name="DT.AXF.DECT.CD" localSheetId="111">#REF!</definedName>
    <definedName name="DT.AXF.DECT.CD">#REF!</definedName>
    <definedName name="DT.AXP.DECT.CD" localSheetId="135">#REF!</definedName>
    <definedName name="DT.AXP.DECT.CD" localSheetId="136">#REF!</definedName>
    <definedName name="DT.AXP.DECT.CD" localSheetId="157">#REF!</definedName>
    <definedName name="DT.AXP.DECT.CD" localSheetId="185">#REF!</definedName>
    <definedName name="DT.AXP.DECT.CD" localSheetId="186">#REF!</definedName>
    <definedName name="DT.AXP.DECT.CD" localSheetId="187">#REF!</definedName>
    <definedName name="DT.AXP.DECT.CD" localSheetId="178">#REF!</definedName>
    <definedName name="DT.AXP.DECT.CD" localSheetId="179">#REF!</definedName>
    <definedName name="DT.AXP.DECT.CD" localSheetId="180">#REF!</definedName>
    <definedName name="DT.AXP.DECT.CD" localSheetId="181">#REF!</definedName>
    <definedName name="DT.AXP.DECT.CD" localSheetId="182">#REF!</definedName>
    <definedName name="DT.AXP.DECT.CD" localSheetId="183">#REF!</definedName>
    <definedName name="DT.AXP.DECT.CD" localSheetId="184">#REF!</definedName>
    <definedName name="DT.AXP.DECT.CD" localSheetId="112">#REF!</definedName>
    <definedName name="DT.AXP.DECT.CD" localSheetId="113">#REF!</definedName>
    <definedName name="DT.AXP.DECT.CD" localSheetId="114">#REF!</definedName>
    <definedName name="DT.AXP.DECT.CD" localSheetId="105">#REF!</definedName>
    <definedName name="DT.AXP.DECT.CD" localSheetId="106">#REF!</definedName>
    <definedName name="DT.AXP.DECT.CD" localSheetId="107">#REF!</definedName>
    <definedName name="DT.AXP.DECT.CD" localSheetId="110">#REF!</definedName>
    <definedName name="DT.AXP.DECT.CD" localSheetId="111">#REF!</definedName>
    <definedName name="DT.AXP.DECT.CD">#REF!</definedName>
    <definedName name="DT.AXR.DECT.CD" localSheetId="135">#REF!</definedName>
    <definedName name="DT.AXR.DECT.CD" localSheetId="136">#REF!</definedName>
    <definedName name="DT.AXR.DECT.CD" localSheetId="157">#REF!</definedName>
    <definedName name="DT.AXR.DECT.CD" localSheetId="185">#REF!</definedName>
    <definedName name="DT.AXR.DECT.CD" localSheetId="186">#REF!</definedName>
    <definedName name="DT.AXR.DECT.CD" localSheetId="187">#REF!</definedName>
    <definedName name="DT.AXR.DECT.CD" localSheetId="178">#REF!</definedName>
    <definedName name="DT.AXR.DECT.CD" localSheetId="179">#REF!</definedName>
    <definedName name="DT.AXR.DECT.CD" localSheetId="180">#REF!</definedName>
    <definedName name="DT.AXR.DECT.CD" localSheetId="181">#REF!</definedName>
    <definedName name="DT.AXR.DECT.CD" localSheetId="182">#REF!</definedName>
    <definedName name="DT.AXR.DECT.CD" localSheetId="183">#REF!</definedName>
    <definedName name="DT.AXR.DECT.CD" localSheetId="184">#REF!</definedName>
    <definedName name="DT.AXR.DECT.CD" localSheetId="112">#REF!</definedName>
    <definedName name="DT.AXR.DECT.CD" localSheetId="113">#REF!</definedName>
    <definedName name="DT.AXR.DECT.CD" localSheetId="114">#REF!</definedName>
    <definedName name="DT.AXR.DECT.CD" localSheetId="105">#REF!</definedName>
    <definedName name="DT.AXR.DECT.CD" localSheetId="106">#REF!</definedName>
    <definedName name="DT.AXR.DECT.CD" localSheetId="107">#REF!</definedName>
    <definedName name="DT.AXR.DECT.CD" localSheetId="110">#REF!</definedName>
    <definedName name="DT.AXR.DECT.CD" localSheetId="111">#REF!</definedName>
    <definedName name="DT.AXR.DECT.CD">#REF!</definedName>
    <definedName name="DT.DID.DLXF.CD" localSheetId="135">#REF!</definedName>
    <definedName name="DT.DID.DLXF.CD" localSheetId="136">#REF!</definedName>
    <definedName name="DT.DID.DLXF.CD" localSheetId="157">#REF!</definedName>
    <definedName name="DT.DID.DLXF.CD" localSheetId="185">#REF!</definedName>
    <definedName name="DT.DID.DLXF.CD" localSheetId="186">#REF!</definedName>
    <definedName name="DT.DID.DLXF.CD" localSheetId="187">#REF!</definedName>
    <definedName name="DT.DID.DLXF.CD" localSheetId="178">#REF!</definedName>
    <definedName name="DT.DID.DLXF.CD" localSheetId="179">#REF!</definedName>
    <definedName name="DT.DID.DLXF.CD" localSheetId="180">#REF!</definedName>
    <definedName name="DT.DID.DLXF.CD" localSheetId="181">#REF!</definedName>
    <definedName name="DT.DID.DLXF.CD" localSheetId="182">#REF!</definedName>
    <definedName name="DT.DID.DLXF.CD" localSheetId="183">#REF!</definedName>
    <definedName name="DT.DID.DLXF.CD" localSheetId="184">#REF!</definedName>
    <definedName name="DT.DID.DLXF.CD" localSheetId="112">#REF!</definedName>
    <definedName name="DT.DID.DLXF.CD" localSheetId="113">#REF!</definedName>
    <definedName name="DT.DID.DLXF.CD" localSheetId="114">#REF!</definedName>
    <definedName name="DT.DID.DLXF.CD" localSheetId="105">#REF!</definedName>
    <definedName name="DT.DID.DLXF.CD" localSheetId="106">#REF!</definedName>
    <definedName name="DT.DID.DLXF.CD" localSheetId="107">#REF!</definedName>
    <definedName name="DT.DID.DLXF.CD" localSheetId="110">#REF!</definedName>
    <definedName name="DT.DID.DLXF.CD" localSheetId="111">#REF!</definedName>
    <definedName name="DT.DID.DLXF.CD">#REF!</definedName>
    <definedName name="DT.DIN.DLXF.CD" localSheetId="135">#REF!</definedName>
    <definedName name="DT.DIN.DLXF.CD" localSheetId="136">#REF!</definedName>
    <definedName name="DT.DIN.DLXF.CD" localSheetId="157">#REF!</definedName>
    <definedName name="DT.DIN.DLXF.CD" localSheetId="185">#REF!</definedName>
    <definedName name="DT.DIN.DLXF.CD" localSheetId="186">#REF!</definedName>
    <definedName name="DT.DIN.DLXF.CD" localSheetId="187">#REF!</definedName>
    <definedName name="DT.DIN.DLXF.CD" localSheetId="178">#REF!</definedName>
    <definedName name="DT.DIN.DLXF.CD" localSheetId="179">#REF!</definedName>
    <definedName name="DT.DIN.DLXF.CD" localSheetId="180">#REF!</definedName>
    <definedName name="DT.DIN.DLXF.CD" localSheetId="181">#REF!</definedName>
    <definedName name="DT.DIN.DLXF.CD" localSheetId="182">#REF!</definedName>
    <definedName name="DT.DIN.DLXF.CD" localSheetId="183">#REF!</definedName>
    <definedName name="DT.DIN.DLXF.CD" localSheetId="184">#REF!</definedName>
    <definedName name="DT.DIN.DLXF.CD" localSheetId="112">#REF!</definedName>
    <definedName name="DT.DIN.DLXF.CD" localSheetId="113">#REF!</definedName>
    <definedName name="DT.DIN.DLXF.CD" localSheetId="114">#REF!</definedName>
    <definedName name="DT.DIN.DLXF.CD" localSheetId="105">#REF!</definedName>
    <definedName name="DT.DIN.DLXF.CD" localSheetId="106">#REF!</definedName>
    <definedName name="DT.DIN.DLXF.CD" localSheetId="107">#REF!</definedName>
    <definedName name="DT.DIN.DLXF.CD" localSheetId="110">#REF!</definedName>
    <definedName name="DT.DIN.DLXF.CD" localSheetId="111">#REF!</definedName>
    <definedName name="DT.DIN.DLXF.CD">#REF!</definedName>
    <definedName name="DT.DIP.DECT.CD" localSheetId="135">#REF!</definedName>
    <definedName name="DT.DIP.DECT.CD" localSheetId="136">#REF!</definedName>
    <definedName name="DT.DIP.DECT.CD" localSheetId="157">#REF!</definedName>
    <definedName name="DT.DIP.DECT.CD" localSheetId="185">#REF!</definedName>
    <definedName name="DT.DIP.DECT.CD" localSheetId="186">#REF!</definedName>
    <definedName name="DT.DIP.DECT.CD" localSheetId="187">#REF!</definedName>
    <definedName name="DT.DIP.DECT.CD" localSheetId="178">#REF!</definedName>
    <definedName name="DT.DIP.DECT.CD" localSheetId="179">#REF!</definedName>
    <definedName name="DT.DIP.DECT.CD" localSheetId="180">#REF!</definedName>
    <definedName name="DT.DIP.DECT.CD" localSheetId="181">#REF!</definedName>
    <definedName name="DT.DIP.DECT.CD" localSheetId="182">#REF!</definedName>
    <definedName name="DT.DIP.DECT.CD" localSheetId="183">#REF!</definedName>
    <definedName name="DT.DIP.DECT.CD" localSheetId="184">#REF!</definedName>
    <definedName name="DT.DIP.DECT.CD" localSheetId="112">#REF!</definedName>
    <definedName name="DT.DIP.DECT.CD" localSheetId="113">#REF!</definedName>
    <definedName name="DT.DIP.DECT.CD" localSheetId="114">#REF!</definedName>
    <definedName name="DT.DIP.DECT.CD" localSheetId="105">#REF!</definedName>
    <definedName name="DT.DIP.DECT.CD" localSheetId="106">#REF!</definedName>
    <definedName name="DT.DIP.DECT.CD" localSheetId="107">#REF!</definedName>
    <definedName name="DT.DIP.DECT.CD" localSheetId="110">#REF!</definedName>
    <definedName name="DT.DIP.DECT.CD" localSheetId="111">#REF!</definedName>
    <definedName name="DT.DIP.DECT.CD">#REF!</definedName>
    <definedName name="DT.DIR.DLXF.CD" localSheetId="135">#REF!</definedName>
    <definedName name="DT.DIR.DLXF.CD" localSheetId="136">#REF!</definedName>
    <definedName name="DT.DIR.DLXF.CD" localSheetId="157">#REF!</definedName>
    <definedName name="DT.DIR.DLXF.CD" localSheetId="185">#REF!</definedName>
    <definedName name="DT.DIR.DLXF.CD" localSheetId="186">#REF!</definedName>
    <definedName name="DT.DIR.DLXF.CD" localSheetId="187">#REF!</definedName>
    <definedName name="DT.DIR.DLXF.CD" localSheetId="178">#REF!</definedName>
    <definedName name="DT.DIR.DLXF.CD" localSheetId="179">#REF!</definedName>
    <definedName name="DT.DIR.DLXF.CD" localSheetId="180">#REF!</definedName>
    <definedName name="DT.DIR.DLXF.CD" localSheetId="181">#REF!</definedName>
    <definedName name="DT.DIR.DLXF.CD" localSheetId="182">#REF!</definedName>
    <definedName name="DT.DIR.DLXF.CD" localSheetId="183">#REF!</definedName>
    <definedName name="DT.DIR.DLXF.CD" localSheetId="184">#REF!</definedName>
    <definedName name="DT.DIR.DLXF.CD" localSheetId="112">#REF!</definedName>
    <definedName name="DT.DIR.DLXF.CD" localSheetId="113">#REF!</definedName>
    <definedName name="DT.DIR.DLXF.CD" localSheetId="114">#REF!</definedName>
    <definedName name="DT.DIR.DLXF.CD" localSheetId="105">#REF!</definedName>
    <definedName name="DT.DIR.DLXF.CD" localSheetId="106">#REF!</definedName>
    <definedName name="DT.DIR.DLXF.CD" localSheetId="107">#REF!</definedName>
    <definedName name="DT.DIR.DLXF.CD" localSheetId="110">#REF!</definedName>
    <definedName name="DT.DIR.DLXF.CD" localSheetId="111">#REF!</definedName>
    <definedName name="DT.DIR.DLXF.CD">#REF!</definedName>
    <definedName name="DT.DIS.BLAT.CD" localSheetId="135">#REF!</definedName>
    <definedName name="DT.DIS.BLAT.CD" localSheetId="136">#REF!</definedName>
    <definedName name="DT.DIS.BLAT.CD" localSheetId="157">#REF!</definedName>
    <definedName name="DT.DIS.BLAT.CD" localSheetId="185">#REF!</definedName>
    <definedName name="DT.DIS.BLAT.CD" localSheetId="186">#REF!</definedName>
    <definedName name="DT.DIS.BLAT.CD" localSheetId="187">#REF!</definedName>
    <definedName name="DT.DIS.BLAT.CD" localSheetId="178">#REF!</definedName>
    <definedName name="DT.DIS.BLAT.CD" localSheetId="179">#REF!</definedName>
    <definedName name="DT.DIS.BLAT.CD" localSheetId="180">#REF!</definedName>
    <definedName name="DT.DIS.BLAT.CD" localSheetId="181">#REF!</definedName>
    <definedName name="DT.DIS.BLAT.CD" localSheetId="182">#REF!</definedName>
    <definedName name="DT.DIS.BLAT.CD" localSheetId="183">#REF!</definedName>
    <definedName name="DT.DIS.BLAT.CD" localSheetId="184">#REF!</definedName>
    <definedName name="DT.DIS.BLAT.CD" localSheetId="112">#REF!</definedName>
    <definedName name="DT.DIS.BLAT.CD" localSheetId="113">#REF!</definedName>
    <definedName name="DT.DIS.BLAT.CD" localSheetId="114">#REF!</definedName>
    <definedName name="DT.DIS.BLAT.CD" localSheetId="105">#REF!</definedName>
    <definedName name="DT.DIS.BLAT.CD" localSheetId="106">#REF!</definedName>
    <definedName name="DT.DIS.BLAT.CD" localSheetId="107">#REF!</definedName>
    <definedName name="DT.DIS.BLAT.CD" localSheetId="110">#REF!</definedName>
    <definedName name="DT.DIS.BLAT.CD" localSheetId="111">#REF!</definedName>
    <definedName name="DT.DIS.BLAT.CD">#REF!</definedName>
    <definedName name="DT.DIS.DIMF.CD" localSheetId="135">#REF!</definedName>
    <definedName name="DT.DIS.DIMF.CD" localSheetId="136">#REF!</definedName>
    <definedName name="DT.DIS.DIMF.CD" localSheetId="157">#REF!</definedName>
    <definedName name="DT.DIS.DIMF.CD" localSheetId="185">#REF!</definedName>
    <definedName name="DT.DIS.DIMF.CD" localSheetId="186">#REF!</definedName>
    <definedName name="DT.DIS.DIMF.CD" localSheetId="187">#REF!</definedName>
    <definedName name="DT.DIS.DIMF.CD" localSheetId="178">#REF!</definedName>
    <definedName name="DT.DIS.DIMF.CD" localSheetId="179">#REF!</definedName>
    <definedName name="DT.DIS.DIMF.CD" localSheetId="180">#REF!</definedName>
    <definedName name="DT.DIS.DIMF.CD" localSheetId="181">#REF!</definedName>
    <definedName name="DT.DIS.DIMF.CD" localSheetId="182">#REF!</definedName>
    <definedName name="DT.DIS.DIMF.CD" localSheetId="183">#REF!</definedName>
    <definedName name="DT.DIS.DIMF.CD" localSheetId="184">#REF!</definedName>
    <definedName name="DT.DIS.DIMF.CD" localSheetId="112">#REF!</definedName>
    <definedName name="DT.DIS.DIMF.CD" localSheetId="113">#REF!</definedName>
    <definedName name="DT.DIS.DIMF.CD" localSheetId="114">#REF!</definedName>
    <definedName name="DT.DIS.DIMF.CD" localSheetId="105">#REF!</definedName>
    <definedName name="DT.DIS.DIMF.CD" localSheetId="106">#REF!</definedName>
    <definedName name="DT.DIS.DIMF.CD" localSheetId="107">#REF!</definedName>
    <definedName name="DT.DIS.DIMF.CD" localSheetId="110">#REF!</definedName>
    <definedName name="DT.DIS.DIMF.CD" localSheetId="111">#REF!</definedName>
    <definedName name="DT.DIS.DIMF.CD">#REF!</definedName>
    <definedName name="DT.DIS.DLXF.CD" localSheetId="135">#REF!</definedName>
    <definedName name="DT.DIS.DLXF.CD" localSheetId="136">#REF!</definedName>
    <definedName name="DT.DIS.DLXF.CD" localSheetId="157">#REF!</definedName>
    <definedName name="DT.DIS.DLXF.CD" localSheetId="185">#REF!</definedName>
    <definedName name="DT.DIS.DLXF.CD" localSheetId="186">#REF!</definedName>
    <definedName name="DT.DIS.DLXF.CD" localSheetId="187">#REF!</definedName>
    <definedName name="DT.DIS.DLXF.CD" localSheetId="178">#REF!</definedName>
    <definedName name="DT.DIS.DLXF.CD" localSheetId="179">#REF!</definedName>
    <definedName name="DT.DIS.DLXF.CD" localSheetId="180">#REF!</definedName>
    <definedName name="DT.DIS.DLXF.CD" localSheetId="181">#REF!</definedName>
    <definedName name="DT.DIS.DLXF.CD" localSheetId="182">#REF!</definedName>
    <definedName name="DT.DIS.DLXF.CD" localSheetId="183">#REF!</definedName>
    <definedName name="DT.DIS.DLXF.CD" localSheetId="184">#REF!</definedName>
    <definedName name="DT.DIS.DLXF.CD" localSheetId="112">#REF!</definedName>
    <definedName name="DT.DIS.DLXF.CD" localSheetId="113">#REF!</definedName>
    <definedName name="DT.DIS.DLXF.CD" localSheetId="114">#REF!</definedName>
    <definedName name="DT.DIS.DLXF.CD" localSheetId="105">#REF!</definedName>
    <definedName name="DT.DIS.DLXF.CD" localSheetId="106">#REF!</definedName>
    <definedName name="DT.DIS.DLXF.CD" localSheetId="107">#REF!</definedName>
    <definedName name="DT.DIS.DLXF.CD" localSheetId="110">#REF!</definedName>
    <definedName name="DT.DIS.DLXF.CD" localSheetId="111">#REF!</definedName>
    <definedName name="DT.DIS.DLXF.CD">#REF!</definedName>
    <definedName name="DT.DIS.DPNG.CD" localSheetId="135">#REF!</definedName>
    <definedName name="DT.DIS.DPNG.CD" localSheetId="136">#REF!</definedName>
    <definedName name="DT.DIS.DPNG.CD" localSheetId="157">#REF!</definedName>
    <definedName name="DT.DIS.DPNG.CD" localSheetId="185">#REF!</definedName>
    <definedName name="DT.DIS.DPNG.CD" localSheetId="186">#REF!</definedName>
    <definedName name="DT.DIS.DPNG.CD" localSheetId="187">#REF!</definedName>
    <definedName name="DT.DIS.DPNG.CD" localSheetId="178">#REF!</definedName>
    <definedName name="DT.DIS.DPNG.CD" localSheetId="179">#REF!</definedName>
    <definedName name="DT.DIS.DPNG.CD" localSheetId="180">#REF!</definedName>
    <definedName name="DT.DIS.DPNG.CD" localSheetId="181">#REF!</definedName>
    <definedName name="DT.DIS.DPNG.CD" localSheetId="182">#REF!</definedName>
    <definedName name="DT.DIS.DPNG.CD" localSheetId="183">#REF!</definedName>
    <definedName name="DT.DIS.DPNG.CD" localSheetId="184">#REF!</definedName>
    <definedName name="DT.DIS.DPNG.CD" localSheetId="112">#REF!</definedName>
    <definedName name="DT.DIS.DPNG.CD" localSheetId="113">#REF!</definedName>
    <definedName name="DT.DIS.DPNG.CD" localSheetId="114">#REF!</definedName>
    <definedName name="DT.DIS.DPNG.CD" localSheetId="105">#REF!</definedName>
    <definedName name="DT.DIS.DPNG.CD" localSheetId="106">#REF!</definedName>
    <definedName name="DT.DIS.DPNG.CD" localSheetId="107">#REF!</definedName>
    <definedName name="DT.DIS.DPNG.CD" localSheetId="110">#REF!</definedName>
    <definedName name="DT.DIS.DPNG.CD" localSheetId="111">#REF!</definedName>
    <definedName name="DT.DIS.DPNG.CD">#REF!</definedName>
    <definedName name="DT.DIS.DRSA.CD" localSheetId="135">#REF!</definedName>
    <definedName name="DT.DIS.DRSA.CD" localSheetId="136">#REF!</definedName>
    <definedName name="DT.DIS.DRSA.CD" localSheetId="157">#REF!</definedName>
    <definedName name="DT.DIS.DRSA.CD" localSheetId="185">#REF!</definedName>
    <definedName name="DT.DIS.DRSA.CD" localSheetId="186">#REF!</definedName>
    <definedName name="DT.DIS.DRSA.CD" localSheetId="187">#REF!</definedName>
    <definedName name="DT.DIS.DRSA.CD" localSheetId="178">#REF!</definedName>
    <definedName name="DT.DIS.DRSA.CD" localSheetId="179">#REF!</definedName>
    <definedName name="DT.DIS.DRSA.CD" localSheetId="180">#REF!</definedName>
    <definedName name="DT.DIS.DRSA.CD" localSheetId="181">#REF!</definedName>
    <definedName name="DT.DIS.DRSA.CD" localSheetId="182">#REF!</definedName>
    <definedName name="DT.DIS.DRSA.CD" localSheetId="183">#REF!</definedName>
    <definedName name="DT.DIS.DRSA.CD" localSheetId="184">#REF!</definedName>
    <definedName name="DT.DIS.DRSA.CD" localSheetId="112">#REF!</definedName>
    <definedName name="DT.DIS.DRSA.CD" localSheetId="113">#REF!</definedName>
    <definedName name="DT.DIS.DRSA.CD" localSheetId="114">#REF!</definedName>
    <definedName name="DT.DIS.DRSA.CD" localSheetId="105">#REF!</definedName>
    <definedName name="DT.DIS.DRSA.CD" localSheetId="106">#REF!</definedName>
    <definedName name="DT.DIS.DRSA.CD" localSheetId="107">#REF!</definedName>
    <definedName name="DT.DIS.DRSA.CD" localSheetId="110">#REF!</definedName>
    <definedName name="DT.DIS.DRSA.CD" localSheetId="111">#REF!</definedName>
    <definedName name="DT.DIS.DRSA.CD">#REF!</definedName>
    <definedName name="DT.DIS.DRSP.CD" localSheetId="135">#REF!</definedName>
    <definedName name="DT.DIS.DRSP.CD" localSheetId="136">#REF!</definedName>
    <definedName name="DT.DIS.DRSP.CD" localSheetId="157">#REF!</definedName>
    <definedName name="DT.DIS.DRSP.CD" localSheetId="185">#REF!</definedName>
    <definedName name="DT.DIS.DRSP.CD" localSheetId="186">#REF!</definedName>
    <definedName name="DT.DIS.DRSP.CD" localSheetId="187">#REF!</definedName>
    <definedName name="DT.DIS.DRSP.CD" localSheetId="178">#REF!</definedName>
    <definedName name="DT.DIS.DRSP.CD" localSheetId="179">#REF!</definedName>
    <definedName name="DT.DIS.DRSP.CD" localSheetId="180">#REF!</definedName>
    <definedName name="DT.DIS.DRSP.CD" localSheetId="181">#REF!</definedName>
    <definedName name="DT.DIS.DRSP.CD" localSheetId="182">#REF!</definedName>
    <definedName name="DT.DIS.DRSP.CD" localSheetId="183">#REF!</definedName>
    <definedName name="DT.DIS.DRSP.CD" localSheetId="184">#REF!</definedName>
    <definedName name="DT.DIS.DRSP.CD" localSheetId="112">#REF!</definedName>
    <definedName name="DT.DIS.DRSP.CD" localSheetId="113">#REF!</definedName>
    <definedName name="DT.DIS.DRSP.CD" localSheetId="114">#REF!</definedName>
    <definedName name="DT.DIS.DRSP.CD" localSheetId="105">#REF!</definedName>
    <definedName name="DT.DIS.DRSP.CD" localSheetId="106">#REF!</definedName>
    <definedName name="DT.DIS.DRSP.CD" localSheetId="107">#REF!</definedName>
    <definedName name="DT.DIS.DRSP.CD" localSheetId="110">#REF!</definedName>
    <definedName name="DT.DIS.DRSP.CD" localSheetId="111">#REF!</definedName>
    <definedName name="DT.DIS.DRSP.CD">#REF!</definedName>
    <definedName name="DT.DIS.DSTC.CD" localSheetId="135">#REF!</definedName>
    <definedName name="DT.DIS.DSTC.CD" localSheetId="136">#REF!</definedName>
    <definedName name="DT.DIS.DSTC.CD" localSheetId="157">#REF!</definedName>
    <definedName name="DT.DIS.DSTC.CD" localSheetId="185">#REF!</definedName>
    <definedName name="DT.DIS.DSTC.CD" localSheetId="186">#REF!</definedName>
    <definedName name="DT.DIS.DSTC.CD" localSheetId="187">#REF!</definedName>
    <definedName name="DT.DIS.DSTC.CD" localSheetId="178">#REF!</definedName>
    <definedName name="DT.DIS.DSTC.CD" localSheetId="179">#REF!</definedName>
    <definedName name="DT.DIS.DSTC.CD" localSheetId="180">#REF!</definedName>
    <definedName name="DT.DIS.DSTC.CD" localSheetId="181">#REF!</definedName>
    <definedName name="DT.DIS.DSTC.CD" localSheetId="182">#REF!</definedName>
    <definedName name="DT.DIS.DSTC.CD" localSheetId="183">#REF!</definedName>
    <definedName name="DT.DIS.DSTC.CD" localSheetId="184">#REF!</definedName>
    <definedName name="DT.DIS.DSTC.CD" localSheetId="112">#REF!</definedName>
    <definedName name="DT.DIS.DSTC.CD" localSheetId="113">#REF!</definedName>
    <definedName name="DT.DIS.DSTC.CD" localSheetId="114">#REF!</definedName>
    <definedName name="DT.DIS.DSTC.CD" localSheetId="105">#REF!</definedName>
    <definedName name="DT.DIS.DSTC.CD" localSheetId="106">#REF!</definedName>
    <definedName name="DT.DIS.DSTC.CD" localSheetId="107">#REF!</definedName>
    <definedName name="DT.DIS.DSTC.CD" localSheetId="110">#REF!</definedName>
    <definedName name="DT.DIS.DSTC.CD" localSheetId="111">#REF!</definedName>
    <definedName name="DT.DIS.DSTC.CD">#REF!</definedName>
    <definedName name="DT.DIS.MIBR.CD" localSheetId="135">#REF!</definedName>
    <definedName name="DT.DIS.MIBR.CD" localSheetId="136">#REF!</definedName>
    <definedName name="DT.DIS.MIBR.CD" localSheetId="157">#REF!</definedName>
    <definedName name="DT.DIS.MIBR.CD" localSheetId="185">#REF!</definedName>
    <definedName name="DT.DIS.MIBR.CD" localSheetId="186">#REF!</definedName>
    <definedName name="DT.DIS.MIBR.CD" localSheetId="187">#REF!</definedName>
    <definedName name="DT.DIS.MIBR.CD" localSheetId="178">#REF!</definedName>
    <definedName name="DT.DIS.MIBR.CD" localSheetId="179">#REF!</definedName>
    <definedName name="DT.DIS.MIBR.CD" localSheetId="180">#REF!</definedName>
    <definedName name="DT.DIS.MIBR.CD" localSheetId="181">#REF!</definedName>
    <definedName name="DT.DIS.MIBR.CD" localSheetId="182">#REF!</definedName>
    <definedName name="DT.DIS.MIBR.CD" localSheetId="183">#REF!</definedName>
    <definedName name="DT.DIS.MIBR.CD" localSheetId="184">#REF!</definedName>
    <definedName name="DT.DIS.MIBR.CD" localSheetId="112">#REF!</definedName>
    <definedName name="DT.DIS.MIBR.CD" localSheetId="113">#REF!</definedName>
    <definedName name="DT.DIS.MIBR.CD" localSheetId="114">#REF!</definedName>
    <definedName name="DT.DIS.MIBR.CD" localSheetId="105">#REF!</definedName>
    <definedName name="DT.DIS.MIBR.CD" localSheetId="106">#REF!</definedName>
    <definedName name="DT.DIS.MIBR.CD" localSheetId="107">#REF!</definedName>
    <definedName name="DT.DIS.MIBR.CD" localSheetId="110">#REF!</definedName>
    <definedName name="DT.DIS.MIBR.CD" localSheetId="111">#REF!</definedName>
    <definedName name="DT.DIS.MIBR.CD">#REF!</definedName>
    <definedName name="DT.DIS.MIDA.CD" localSheetId="135">#REF!</definedName>
    <definedName name="DT.DIS.MIDA.CD" localSheetId="136">#REF!</definedName>
    <definedName name="DT.DIS.MIDA.CD" localSheetId="157">#REF!</definedName>
    <definedName name="DT.DIS.MIDA.CD" localSheetId="185">#REF!</definedName>
    <definedName name="DT.DIS.MIDA.CD" localSheetId="186">#REF!</definedName>
    <definedName name="DT.DIS.MIDA.CD" localSheetId="187">#REF!</definedName>
    <definedName name="DT.DIS.MIDA.CD" localSheetId="178">#REF!</definedName>
    <definedName name="DT.DIS.MIDA.CD" localSheetId="179">#REF!</definedName>
    <definedName name="DT.DIS.MIDA.CD" localSheetId="180">#REF!</definedName>
    <definedName name="DT.DIS.MIDA.CD" localSheetId="181">#REF!</definedName>
    <definedName name="DT.DIS.MIDA.CD" localSheetId="182">#REF!</definedName>
    <definedName name="DT.DIS.MIDA.CD" localSheetId="183">#REF!</definedName>
    <definedName name="DT.DIS.MIDA.CD" localSheetId="184">#REF!</definedName>
    <definedName name="DT.DIS.MIDA.CD" localSheetId="112">#REF!</definedName>
    <definedName name="DT.DIS.MIDA.CD" localSheetId="113">#REF!</definedName>
    <definedName name="DT.DIS.MIDA.CD" localSheetId="114">#REF!</definedName>
    <definedName name="DT.DIS.MIDA.CD" localSheetId="105">#REF!</definedName>
    <definedName name="DT.DIS.MIDA.CD" localSheetId="106">#REF!</definedName>
    <definedName name="DT.DIS.MIDA.CD" localSheetId="107">#REF!</definedName>
    <definedName name="DT.DIS.MIDA.CD" localSheetId="110">#REF!</definedName>
    <definedName name="DT.DIS.MIDA.CD" localSheetId="111">#REF!</definedName>
    <definedName name="DT.DIS.MIDA.CD">#REF!</definedName>
    <definedName name="DT.DIS.MLAT.CD" localSheetId="135">#REF!</definedName>
    <definedName name="DT.DIS.MLAT.CD" localSheetId="136">#REF!</definedName>
    <definedName name="DT.DIS.MLAT.CD" localSheetId="157">#REF!</definedName>
    <definedName name="DT.DIS.MLAT.CD" localSheetId="185">#REF!</definedName>
    <definedName name="DT.DIS.MLAT.CD" localSheetId="186">#REF!</definedName>
    <definedName name="DT.DIS.MLAT.CD" localSheetId="187">#REF!</definedName>
    <definedName name="DT.DIS.MLAT.CD" localSheetId="178">#REF!</definedName>
    <definedName name="DT.DIS.MLAT.CD" localSheetId="179">#REF!</definedName>
    <definedName name="DT.DIS.MLAT.CD" localSheetId="180">#REF!</definedName>
    <definedName name="DT.DIS.MLAT.CD" localSheetId="181">#REF!</definedName>
    <definedName name="DT.DIS.MLAT.CD" localSheetId="182">#REF!</definedName>
    <definedName name="DT.DIS.MLAT.CD" localSheetId="183">#REF!</definedName>
    <definedName name="DT.DIS.MLAT.CD" localSheetId="184">#REF!</definedName>
    <definedName name="DT.DIS.MLAT.CD" localSheetId="112">#REF!</definedName>
    <definedName name="DT.DIS.MLAT.CD" localSheetId="113">#REF!</definedName>
    <definedName name="DT.DIS.MLAT.CD" localSheetId="114">#REF!</definedName>
    <definedName name="DT.DIS.MLAT.CD" localSheetId="105">#REF!</definedName>
    <definedName name="DT.DIS.MLAT.CD" localSheetId="106">#REF!</definedName>
    <definedName name="DT.DIS.MLAT.CD" localSheetId="107">#REF!</definedName>
    <definedName name="DT.DIS.MLAT.CD" localSheetId="110">#REF!</definedName>
    <definedName name="DT.DIS.MLAT.CD" localSheetId="111">#REF!</definedName>
    <definedName name="DT.DIS.MLAT.CD">#REF!</definedName>
    <definedName name="DT.DIS.PBND.CD" localSheetId="135">#REF!</definedName>
    <definedName name="DT.DIS.PBND.CD" localSheetId="136">#REF!</definedName>
    <definedName name="DT.DIS.PBND.CD" localSheetId="157">#REF!</definedName>
    <definedName name="DT.DIS.PBND.CD" localSheetId="185">#REF!</definedName>
    <definedName name="DT.DIS.PBND.CD" localSheetId="186">#REF!</definedName>
    <definedName name="DT.DIS.PBND.CD" localSheetId="187">#REF!</definedName>
    <definedName name="DT.DIS.PBND.CD" localSheetId="178">#REF!</definedName>
    <definedName name="DT.DIS.PBND.CD" localSheetId="179">#REF!</definedName>
    <definedName name="DT.DIS.PBND.CD" localSheetId="180">#REF!</definedName>
    <definedName name="DT.DIS.PBND.CD" localSheetId="181">#REF!</definedName>
    <definedName name="DT.DIS.PBND.CD" localSheetId="182">#REF!</definedName>
    <definedName name="DT.DIS.PBND.CD" localSheetId="183">#REF!</definedName>
    <definedName name="DT.DIS.PBND.CD" localSheetId="184">#REF!</definedName>
    <definedName name="DT.DIS.PBND.CD" localSheetId="112">#REF!</definedName>
    <definedName name="DT.DIS.PBND.CD" localSheetId="113">#REF!</definedName>
    <definedName name="DT.DIS.PBND.CD" localSheetId="114">#REF!</definedName>
    <definedName name="DT.DIS.PBND.CD" localSheetId="105">#REF!</definedName>
    <definedName name="DT.DIS.PBND.CD" localSheetId="106">#REF!</definedName>
    <definedName name="DT.DIS.PBND.CD" localSheetId="107">#REF!</definedName>
    <definedName name="DT.DIS.PBND.CD" localSheetId="110">#REF!</definedName>
    <definedName name="DT.DIS.PBND.CD" localSheetId="111">#REF!</definedName>
    <definedName name="DT.DIS.PBND.CD">#REF!</definedName>
    <definedName name="DT.DIS.PRVT.CD" localSheetId="135">#REF!</definedName>
    <definedName name="DT.DIS.PRVT.CD" localSheetId="136">#REF!</definedName>
    <definedName name="DT.DIS.PRVT.CD" localSheetId="157">#REF!</definedName>
    <definedName name="DT.DIS.PRVT.CD" localSheetId="185">#REF!</definedName>
    <definedName name="DT.DIS.PRVT.CD" localSheetId="186">#REF!</definedName>
    <definedName name="DT.DIS.PRVT.CD" localSheetId="187">#REF!</definedName>
    <definedName name="DT.DIS.PRVT.CD" localSheetId="178">#REF!</definedName>
    <definedName name="DT.DIS.PRVT.CD" localSheetId="179">#REF!</definedName>
    <definedName name="DT.DIS.PRVT.CD" localSheetId="180">#REF!</definedName>
    <definedName name="DT.DIS.PRVT.CD" localSheetId="181">#REF!</definedName>
    <definedName name="DT.DIS.PRVT.CD" localSheetId="182">#REF!</definedName>
    <definedName name="DT.DIS.PRVT.CD" localSheetId="183">#REF!</definedName>
    <definedName name="DT.DIS.PRVT.CD" localSheetId="184">#REF!</definedName>
    <definedName name="DT.DIS.PRVT.CD" localSheetId="112">#REF!</definedName>
    <definedName name="DT.DIS.PRVT.CD" localSheetId="113">#REF!</definedName>
    <definedName name="DT.DIS.PRVT.CD" localSheetId="114">#REF!</definedName>
    <definedName name="DT.DIS.PRVT.CD" localSheetId="105">#REF!</definedName>
    <definedName name="DT.DIS.PRVT.CD" localSheetId="106">#REF!</definedName>
    <definedName name="DT.DIS.PRVT.CD" localSheetId="107">#REF!</definedName>
    <definedName name="DT.DIS.PRVT.CD" localSheetId="110">#REF!</definedName>
    <definedName name="DT.DIS.PRVT.CD" localSheetId="111">#REF!</definedName>
    <definedName name="DT.DIS.PRVT.CD">#REF!</definedName>
    <definedName name="DT.DNA.DLXF.CD" localSheetId="135">#REF!</definedName>
    <definedName name="DT.DNA.DLXF.CD" localSheetId="136">#REF!</definedName>
    <definedName name="DT.DNA.DLXF.CD" localSheetId="157">#REF!</definedName>
    <definedName name="DT.DNA.DLXF.CD" localSheetId="185">#REF!</definedName>
    <definedName name="DT.DNA.DLXF.CD" localSheetId="186">#REF!</definedName>
    <definedName name="DT.DNA.DLXF.CD" localSheetId="187">#REF!</definedName>
    <definedName name="DT.DNA.DLXF.CD" localSheetId="178">#REF!</definedName>
    <definedName name="DT.DNA.DLXF.CD" localSheetId="179">#REF!</definedName>
    <definedName name="DT.DNA.DLXF.CD" localSheetId="180">#REF!</definedName>
    <definedName name="DT.DNA.DLXF.CD" localSheetId="181">#REF!</definedName>
    <definedName name="DT.DNA.DLXF.CD" localSheetId="182">#REF!</definedName>
    <definedName name="DT.DNA.DLXF.CD" localSheetId="183">#REF!</definedName>
    <definedName name="DT.DNA.DLXF.CD" localSheetId="184">#REF!</definedName>
    <definedName name="DT.DNA.DLXF.CD" localSheetId="112">#REF!</definedName>
    <definedName name="DT.DNA.DLXF.CD" localSheetId="113">#REF!</definedName>
    <definedName name="DT.DNA.DLXF.CD" localSheetId="114">#REF!</definedName>
    <definedName name="DT.DNA.DLXF.CD" localSheetId="105">#REF!</definedName>
    <definedName name="DT.DNA.DLXF.CD" localSheetId="106">#REF!</definedName>
    <definedName name="DT.DNA.DLXF.CD" localSheetId="107">#REF!</definedName>
    <definedName name="DT.DNA.DLXF.CD" localSheetId="110">#REF!</definedName>
    <definedName name="DT.DNA.DLXF.CD" localSheetId="111">#REF!</definedName>
    <definedName name="DT.DNA.DLXF.CD">#REF!</definedName>
    <definedName name="DT.DNI.DSTC.CD" localSheetId="135">#REF!</definedName>
    <definedName name="DT.DNI.DSTC.CD" localSheetId="136">#REF!</definedName>
    <definedName name="DT.DNI.DSTC.CD" localSheetId="157">#REF!</definedName>
    <definedName name="DT.DNI.DSTC.CD" localSheetId="185">#REF!</definedName>
    <definedName name="DT.DNI.DSTC.CD" localSheetId="186">#REF!</definedName>
    <definedName name="DT.DNI.DSTC.CD" localSheetId="187">#REF!</definedName>
    <definedName name="DT.DNI.DSTC.CD" localSheetId="178">#REF!</definedName>
    <definedName name="DT.DNI.DSTC.CD" localSheetId="179">#REF!</definedName>
    <definedName name="DT.DNI.DSTC.CD" localSheetId="180">#REF!</definedName>
    <definedName name="DT.DNI.DSTC.CD" localSheetId="181">#REF!</definedName>
    <definedName name="DT.DNI.DSTC.CD" localSheetId="182">#REF!</definedName>
    <definedName name="DT.DNI.DSTC.CD" localSheetId="183">#REF!</definedName>
    <definedName name="DT.DNI.DSTC.CD" localSheetId="184">#REF!</definedName>
    <definedName name="DT.DNI.DSTC.CD" localSheetId="112">#REF!</definedName>
    <definedName name="DT.DNI.DSTC.CD" localSheetId="113">#REF!</definedName>
    <definedName name="DT.DNI.DSTC.CD" localSheetId="114">#REF!</definedName>
    <definedName name="DT.DNI.DSTC.CD" localSheetId="105">#REF!</definedName>
    <definedName name="DT.DNI.DSTC.CD" localSheetId="106">#REF!</definedName>
    <definedName name="DT.DNI.DSTC.CD" localSheetId="107">#REF!</definedName>
    <definedName name="DT.DNI.DSTC.CD" localSheetId="110">#REF!</definedName>
    <definedName name="DT.DNI.DSTC.CD" localSheetId="111">#REF!</definedName>
    <definedName name="DT.DNI.DSTC.CD">#REF!</definedName>
    <definedName name="DT.DOD.ALLC.CD" localSheetId="135">#REF!</definedName>
    <definedName name="DT.DOD.ALLC.CD" localSheetId="136">#REF!</definedName>
    <definedName name="DT.DOD.ALLC.CD" localSheetId="157">#REF!</definedName>
    <definedName name="DT.DOD.ALLC.CD" localSheetId="185">#REF!</definedName>
    <definedName name="DT.DOD.ALLC.CD" localSheetId="186">#REF!</definedName>
    <definedName name="DT.DOD.ALLC.CD" localSheetId="187">#REF!</definedName>
    <definedName name="DT.DOD.ALLC.CD" localSheetId="178">#REF!</definedName>
    <definedName name="DT.DOD.ALLC.CD" localSheetId="179">#REF!</definedName>
    <definedName name="DT.DOD.ALLC.CD" localSheetId="180">#REF!</definedName>
    <definedName name="DT.DOD.ALLC.CD" localSheetId="181">#REF!</definedName>
    <definedName name="DT.DOD.ALLC.CD" localSheetId="182">#REF!</definedName>
    <definedName name="DT.DOD.ALLC.CD" localSheetId="183">#REF!</definedName>
    <definedName name="DT.DOD.ALLC.CD" localSheetId="184">#REF!</definedName>
    <definedName name="DT.DOD.ALLC.CD" localSheetId="112">#REF!</definedName>
    <definedName name="DT.DOD.ALLC.CD" localSheetId="113">#REF!</definedName>
    <definedName name="DT.DOD.ALLC.CD" localSheetId="114">#REF!</definedName>
    <definedName name="DT.DOD.ALLC.CD" localSheetId="105">#REF!</definedName>
    <definedName name="DT.DOD.ALLC.CD" localSheetId="106">#REF!</definedName>
    <definedName name="DT.DOD.ALLC.CD" localSheetId="107">#REF!</definedName>
    <definedName name="DT.DOD.ALLC.CD" localSheetId="110">#REF!</definedName>
    <definedName name="DT.DOD.ALLC.CD" localSheetId="111">#REF!</definedName>
    <definedName name="DT.DOD.ALLC.CD">#REF!</definedName>
    <definedName name="DT.DOD.BLAT.CD" localSheetId="135">#REF!</definedName>
    <definedName name="DT.DOD.BLAT.CD" localSheetId="136">#REF!</definedName>
    <definedName name="DT.DOD.BLAT.CD" localSheetId="157">#REF!</definedName>
    <definedName name="DT.DOD.BLAT.CD" localSheetId="185">#REF!</definedName>
    <definedName name="DT.DOD.BLAT.CD" localSheetId="186">#REF!</definedName>
    <definedName name="DT.DOD.BLAT.CD" localSheetId="187">#REF!</definedName>
    <definedName name="DT.DOD.BLAT.CD" localSheetId="178">#REF!</definedName>
    <definedName name="DT.DOD.BLAT.CD" localSheetId="179">#REF!</definedName>
    <definedName name="DT.DOD.BLAT.CD" localSheetId="180">#REF!</definedName>
    <definedName name="DT.DOD.BLAT.CD" localSheetId="181">#REF!</definedName>
    <definedName name="DT.DOD.BLAT.CD" localSheetId="182">#REF!</definedName>
    <definedName name="DT.DOD.BLAT.CD" localSheetId="183">#REF!</definedName>
    <definedName name="DT.DOD.BLAT.CD" localSheetId="184">#REF!</definedName>
    <definedName name="DT.DOD.BLAT.CD" localSheetId="112">#REF!</definedName>
    <definedName name="DT.DOD.BLAT.CD" localSheetId="113">#REF!</definedName>
    <definedName name="DT.DOD.BLAT.CD" localSheetId="114">#REF!</definedName>
    <definedName name="DT.DOD.BLAT.CD" localSheetId="105">#REF!</definedName>
    <definedName name="DT.DOD.BLAT.CD" localSheetId="106">#REF!</definedName>
    <definedName name="DT.DOD.BLAT.CD" localSheetId="107">#REF!</definedName>
    <definedName name="DT.DOD.BLAT.CD" localSheetId="110">#REF!</definedName>
    <definedName name="DT.DOD.BLAT.CD" localSheetId="111">#REF!</definedName>
    <definedName name="DT.DOD.BLAT.CD">#REF!</definedName>
    <definedName name="DT.DOD.DECT.CD" localSheetId="135">#REF!</definedName>
    <definedName name="DT.DOD.DECT.CD" localSheetId="136">#REF!</definedName>
    <definedName name="DT.DOD.DECT.CD" localSheetId="157">#REF!</definedName>
    <definedName name="DT.DOD.DECT.CD" localSheetId="185">#REF!</definedName>
    <definedName name="DT.DOD.DECT.CD" localSheetId="186">#REF!</definedName>
    <definedName name="DT.DOD.DECT.CD" localSheetId="187">#REF!</definedName>
    <definedName name="DT.DOD.DECT.CD" localSheetId="178">#REF!</definedName>
    <definedName name="DT.DOD.DECT.CD" localSheetId="179">#REF!</definedName>
    <definedName name="DT.DOD.DECT.CD" localSheetId="180">#REF!</definedName>
    <definedName name="DT.DOD.DECT.CD" localSheetId="181">#REF!</definedName>
    <definedName name="DT.DOD.DECT.CD" localSheetId="182">#REF!</definedName>
    <definedName name="DT.DOD.DECT.CD" localSheetId="183">#REF!</definedName>
    <definedName name="DT.DOD.DECT.CD" localSheetId="184">#REF!</definedName>
    <definedName name="DT.DOD.DECT.CD" localSheetId="112">#REF!</definedName>
    <definedName name="DT.DOD.DECT.CD" localSheetId="113">#REF!</definedName>
    <definedName name="DT.DOD.DECT.CD" localSheetId="114">#REF!</definedName>
    <definedName name="DT.DOD.DECT.CD" localSheetId="105">#REF!</definedName>
    <definedName name="DT.DOD.DECT.CD" localSheetId="106">#REF!</definedName>
    <definedName name="DT.DOD.DECT.CD" localSheetId="107">#REF!</definedName>
    <definedName name="DT.DOD.DECT.CD" localSheetId="110">#REF!</definedName>
    <definedName name="DT.DOD.DECT.CD" localSheetId="111">#REF!</definedName>
    <definedName name="DT.DOD.DECT.CD">#REF!</definedName>
    <definedName name="DT.DOD.DIMF.CD" localSheetId="135">#REF!</definedName>
    <definedName name="DT.DOD.DIMF.CD" localSheetId="136">#REF!</definedName>
    <definedName name="DT.DOD.DIMF.CD" localSheetId="157">#REF!</definedName>
    <definedName name="DT.DOD.DIMF.CD" localSheetId="185">#REF!</definedName>
    <definedName name="DT.DOD.DIMF.CD" localSheetId="186">#REF!</definedName>
    <definedName name="DT.DOD.DIMF.CD" localSheetId="187">#REF!</definedName>
    <definedName name="DT.DOD.DIMF.CD" localSheetId="178">#REF!</definedName>
    <definedName name="DT.DOD.DIMF.CD" localSheetId="179">#REF!</definedName>
    <definedName name="DT.DOD.DIMF.CD" localSheetId="180">#REF!</definedName>
    <definedName name="DT.DOD.DIMF.CD" localSheetId="181">#REF!</definedName>
    <definedName name="DT.DOD.DIMF.CD" localSheetId="182">#REF!</definedName>
    <definedName name="DT.DOD.DIMF.CD" localSheetId="183">#REF!</definedName>
    <definedName name="DT.DOD.DIMF.CD" localSheetId="184">#REF!</definedName>
    <definedName name="DT.DOD.DIMF.CD" localSheetId="112">#REF!</definedName>
    <definedName name="DT.DOD.DIMF.CD" localSheetId="113">#REF!</definedName>
    <definedName name="DT.DOD.DIMF.CD" localSheetId="114">#REF!</definedName>
    <definedName name="DT.DOD.DIMF.CD" localSheetId="105">#REF!</definedName>
    <definedName name="DT.DOD.DIMF.CD" localSheetId="106">#REF!</definedName>
    <definedName name="DT.DOD.DIMF.CD" localSheetId="107">#REF!</definedName>
    <definedName name="DT.DOD.DIMF.CD" localSheetId="110">#REF!</definedName>
    <definedName name="DT.DOD.DIMF.CD" localSheetId="111">#REF!</definedName>
    <definedName name="DT.DOD.DIMF.CD">#REF!</definedName>
    <definedName name="DT.DOD.DLXF.CD" localSheetId="135">#REF!</definedName>
    <definedName name="DT.DOD.DLXF.CD" localSheetId="136">#REF!</definedName>
    <definedName name="DT.DOD.DLXF.CD" localSheetId="157">#REF!</definedName>
    <definedName name="DT.DOD.DLXF.CD" localSheetId="185">#REF!</definedName>
    <definedName name="DT.DOD.DLXF.CD" localSheetId="186">#REF!</definedName>
    <definedName name="DT.DOD.DLXF.CD" localSheetId="187">#REF!</definedName>
    <definedName name="DT.DOD.DLXF.CD" localSheetId="178">#REF!</definedName>
    <definedName name="DT.DOD.DLXF.CD" localSheetId="179">#REF!</definedName>
    <definedName name="DT.DOD.DLXF.CD" localSheetId="180">#REF!</definedName>
    <definedName name="DT.DOD.DLXF.CD" localSheetId="181">#REF!</definedName>
    <definedName name="DT.DOD.DLXF.CD" localSheetId="182">#REF!</definedName>
    <definedName name="DT.DOD.DLXF.CD" localSheetId="183">#REF!</definedName>
    <definedName name="DT.DOD.DLXF.CD" localSheetId="184">#REF!</definedName>
    <definedName name="DT.DOD.DLXF.CD" localSheetId="112">#REF!</definedName>
    <definedName name="DT.DOD.DLXF.CD" localSheetId="113">#REF!</definedName>
    <definedName name="DT.DOD.DLXF.CD" localSheetId="114">#REF!</definedName>
    <definedName name="DT.DOD.DLXF.CD" localSheetId="105">#REF!</definedName>
    <definedName name="DT.DOD.DLXF.CD" localSheetId="106">#REF!</definedName>
    <definedName name="DT.DOD.DLXF.CD" localSheetId="107">#REF!</definedName>
    <definedName name="DT.DOD.DLXF.CD" localSheetId="110">#REF!</definedName>
    <definedName name="DT.DOD.DLXF.CD" localSheetId="111">#REF!</definedName>
    <definedName name="DT.DOD.DLXF.CD">#REF!</definedName>
    <definedName name="DT.DOD.DPNG.CD" localSheetId="135">#REF!</definedName>
    <definedName name="DT.DOD.DPNG.CD" localSheetId="136">#REF!</definedName>
    <definedName name="DT.DOD.DPNG.CD" localSheetId="157">#REF!</definedName>
    <definedName name="DT.DOD.DPNG.CD" localSheetId="185">#REF!</definedName>
    <definedName name="DT.DOD.DPNG.CD" localSheetId="186">#REF!</definedName>
    <definedName name="DT.DOD.DPNG.CD" localSheetId="187">#REF!</definedName>
    <definedName name="DT.DOD.DPNG.CD" localSheetId="178">#REF!</definedName>
    <definedName name="DT.DOD.DPNG.CD" localSheetId="179">#REF!</definedName>
    <definedName name="DT.DOD.DPNG.CD" localSheetId="180">#REF!</definedName>
    <definedName name="DT.DOD.DPNG.CD" localSheetId="181">#REF!</definedName>
    <definedName name="DT.DOD.DPNG.CD" localSheetId="182">#REF!</definedName>
    <definedName name="DT.DOD.DPNG.CD" localSheetId="183">#REF!</definedName>
    <definedName name="DT.DOD.DPNG.CD" localSheetId="184">#REF!</definedName>
    <definedName name="DT.DOD.DPNG.CD" localSheetId="112">#REF!</definedName>
    <definedName name="DT.DOD.DPNG.CD" localSheetId="113">#REF!</definedName>
    <definedName name="DT.DOD.DPNG.CD" localSheetId="114">#REF!</definedName>
    <definedName name="DT.DOD.DPNG.CD" localSheetId="105">#REF!</definedName>
    <definedName name="DT.DOD.DPNG.CD" localSheetId="106">#REF!</definedName>
    <definedName name="DT.DOD.DPNG.CD" localSheetId="107">#REF!</definedName>
    <definedName name="DT.DOD.DPNG.CD" localSheetId="110">#REF!</definedName>
    <definedName name="DT.DOD.DPNG.CD" localSheetId="111">#REF!</definedName>
    <definedName name="DT.DOD.DPNG.CD">#REF!</definedName>
    <definedName name="DT.DOD.DPPG.CD" localSheetId="135">#REF!</definedName>
    <definedName name="DT.DOD.DPPG.CD" localSheetId="136">#REF!</definedName>
    <definedName name="DT.DOD.DPPG.CD" localSheetId="157">#REF!</definedName>
    <definedName name="DT.DOD.DPPG.CD" localSheetId="185">#REF!</definedName>
    <definedName name="DT.DOD.DPPG.CD" localSheetId="186">#REF!</definedName>
    <definedName name="DT.DOD.DPPG.CD" localSheetId="187">#REF!</definedName>
    <definedName name="DT.DOD.DPPG.CD" localSheetId="178">#REF!</definedName>
    <definedName name="DT.DOD.DPPG.CD" localSheetId="179">#REF!</definedName>
    <definedName name="DT.DOD.DPPG.CD" localSheetId="180">#REF!</definedName>
    <definedName name="DT.DOD.DPPG.CD" localSheetId="181">#REF!</definedName>
    <definedName name="DT.DOD.DPPG.CD" localSheetId="182">#REF!</definedName>
    <definedName name="DT.DOD.DPPG.CD" localSheetId="183">#REF!</definedName>
    <definedName name="DT.DOD.DPPG.CD" localSheetId="184">#REF!</definedName>
    <definedName name="DT.DOD.DPPG.CD" localSheetId="112">#REF!</definedName>
    <definedName name="DT.DOD.DPPG.CD" localSheetId="113">#REF!</definedName>
    <definedName name="DT.DOD.DPPG.CD" localSheetId="114">#REF!</definedName>
    <definedName name="DT.DOD.DPPG.CD" localSheetId="105">#REF!</definedName>
    <definedName name="DT.DOD.DPPG.CD" localSheetId="106">#REF!</definedName>
    <definedName name="DT.DOD.DPPG.CD" localSheetId="107">#REF!</definedName>
    <definedName name="DT.DOD.DPPG.CD" localSheetId="110">#REF!</definedName>
    <definedName name="DT.DOD.DPPG.CD" localSheetId="111">#REF!</definedName>
    <definedName name="DT.DOD.DPPG.CD">#REF!</definedName>
    <definedName name="DT.DOD.DRSA.CD" localSheetId="135">#REF!</definedName>
    <definedName name="DT.DOD.DRSA.CD" localSheetId="136">#REF!</definedName>
    <definedName name="DT.DOD.DRSA.CD" localSheetId="157">#REF!</definedName>
    <definedName name="DT.DOD.DRSA.CD" localSheetId="185">#REF!</definedName>
    <definedName name="DT.DOD.DRSA.CD" localSheetId="186">#REF!</definedName>
    <definedName name="DT.DOD.DRSA.CD" localSheetId="187">#REF!</definedName>
    <definedName name="DT.DOD.DRSA.CD" localSheetId="178">#REF!</definedName>
    <definedName name="DT.DOD.DRSA.CD" localSheetId="179">#REF!</definedName>
    <definedName name="DT.DOD.DRSA.CD" localSheetId="180">#REF!</definedName>
    <definedName name="DT.DOD.DRSA.CD" localSheetId="181">#REF!</definedName>
    <definedName name="DT.DOD.DRSA.CD" localSheetId="182">#REF!</definedName>
    <definedName name="DT.DOD.DRSA.CD" localSheetId="183">#REF!</definedName>
    <definedName name="DT.DOD.DRSA.CD" localSheetId="184">#REF!</definedName>
    <definedName name="DT.DOD.DRSA.CD" localSheetId="112">#REF!</definedName>
    <definedName name="DT.DOD.DRSA.CD" localSheetId="113">#REF!</definedName>
    <definedName name="DT.DOD.DRSA.CD" localSheetId="114">#REF!</definedName>
    <definedName name="DT.DOD.DRSA.CD" localSheetId="105">#REF!</definedName>
    <definedName name="DT.DOD.DRSA.CD" localSheetId="106">#REF!</definedName>
    <definedName name="DT.DOD.DRSA.CD" localSheetId="107">#REF!</definedName>
    <definedName name="DT.DOD.DRSA.CD" localSheetId="110">#REF!</definedName>
    <definedName name="DT.DOD.DRSA.CD" localSheetId="111">#REF!</definedName>
    <definedName name="DT.DOD.DRSA.CD">#REF!</definedName>
    <definedName name="DT.DOD.DRSP.CD" localSheetId="135">#REF!</definedName>
    <definedName name="DT.DOD.DRSP.CD" localSheetId="136">#REF!</definedName>
    <definedName name="DT.DOD.DRSP.CD" localSheetId="157">#REF!</definedName>
    <definedName name="DT.DOD.DRSP.CD" localSheetId="185">#REF!</definedName>
    <definedName name="DT.DOD.DRSP.CD" localSheetId="186">#REF!</definedName>
    <definedName name="DT.DOD.DRSP.CD" localSheetId="187">#REF!</definedName>
    <definedName name="DT.DOD.DRSP.CD" localSheetId="178">#REF!</definedName>
    <definedName name="DT.DOD.DRSP.CD" localSheetId="179">#REF!</definedName>
    <definedName name="DT.DOD.DRSP.CD" localSheetId="180">#REF!</definedName>
    <definedName name="DT.DOD.DRSP.CD" localSheetId="181">#REF!</definedName>
    <definedName name="DT.DOD.DRSP.CD" localSheetId="182">#REF!</definedName>
    <definedName name="DT.DOD.DRSP.CD" localSheetId="183">#REF!</definedName>
    <definedName name="DT.DOD.DRSP.CD" localSheetId="184">#REF!</definedName>
    <definedName name="DT.DOD.DRSP.CD" localSheetId="112">#REF!</definedName>
    <definedName name="DT.DOD.DRSP.CD" localSheetId="113">#REF!</definedName>
    <definedName name="DT.DOD.DRSP.CD" localSheetId="114">#REF!</definedName>
    <definedName name="DT.DOD.DRSP.CD" localSheetId="105">#REF!</definedName>
    <definedName name="DT.DOD.DRSP.CD" localSheetId="106">#REF!</definedName>
    <definedName name="DT.DOD.DRSP.CD" localSheetId="107">#REF!</definedName>
    <definedName name="DT.DOD.DRSP.CD" localSheetId="110">#REF!</definedName>
    <definedName name="DT.DOD.DRSP.CD" localSheetId="111">#REF!</definedName>
    <definedName name="DT.DOD.DRSP.CD">#REF!</definedName>
    <definedName name="DT.DOD.DSTC.CD" localSheetId="135">#REF!</definedName>
    <definedName name="DT.DOD.DSTC.CD" localSheetId="136">#REF!</definedName>
    <definedName name="DT.DOD.DSTC.CD" localSheetId="157">#REF!</definedName>
    <definedName name="DT.DOD.DSTC.CD" localSheetId="185">#REF!</definedName>
    <definedName name="DT.DOD.DSTC.CD" localSheetId="186">#REF!</definedName>
    <definedName name="DT.DOD.DSTC.CD" localSheetId="187">#REF!</definedName>
    <definedName name="DT.DOD.DSTC.CD" localSheetId="178">#REF!</definedName>
    <definedName name="DT.DOD.DSTC.CD" localSheetId="179">#REF!</definedName>
    <definedName name="DT.DOD.DSTC.CD" localSheetId="180">#REF!</definedName>
    <definedName name="DT.DOD.DSTC.CD" localSheetId="181">#REF!</definedName>
    <definedName name="DT.DOD.DSTC.CD" localSheetId="182">#REF!</definedName>
    <definedName name="DT.DOD.DSTC.CD" localSheetId="183">#REF!</definedName>
    <definedName name="DT.DOD.DSTC.CD" localSheetId="184">#REF!</definedName>
    <definedName name="DT.DOD.DSTC.CD" localSheetId="112">#REF!</definedName>
    <definedName name="DT.DOD.DSTC.CD" localSheetId="113">#REF!</definedName>
    <definedName name="DT.DOD.DSTC.CD" localSheetId="114">#REF!</definedName>
    <definedName name="DT.DOD.DSTC.CD" localSheetId="105">#REF!</definedName>
    <definedName name="DT.DOD.DSTC.CD" localSheetId="106">#REF!</definedName>
    <definedName name="DT.DOD.DSTC.CD" localSheetId="107">#REF!</definedName>
    <definedName name="DT.DOD.DSTC.CD" localSheetId="110">#REF!</definedName>
    <definedName name="DT.DOD.DSTC.CD" localSheetId="111">#REF!</definedName>
    <definedName name="DT.DOD.DSTC.CD">#REF!</definedName>
    <definedName name="DT.DOD.MIBR.CD" localSheetId="135">#REF!</definedName>
    <definedName name="DT.DOD.MIBR.CD" localSheetId="136">#REF!</definedName>
    <definedName name="DT.DOD.MIBR.CD" localSheetId="157">#REF!</definedName>
    <definedName name="DT.DOD.MIBR.CD" localSheetId="185">#REF!</definedName>
    <definedName name="DT.DOD.MIBR.CD" localSheetId="186">#REF!</definedName>
    <definedName name="DT.DOD.MIBR.CD" localSheetId="187">#REF!</definedName>
    <definedName name="DT.DOD.MIBR.CD" localSheetId="178">#REF!</definedName>
    <definedName name="DT.DOD.MIBR.CD" localSheetId="179">#REF!</definedName>
    <definedName name="DT.DOD.MIBR.CD" localSheetId="180">#REF!</definedName>
    <definedName name="DT.DOD.MIBR.CD" localSheetId="181">#REF!</definedName>
    <definedName name="DT.DOD.MIBR.CD" localSheetId="182">#REF!</definedName>
    <definedName name="DT.DOD.MIBR.CD" localSheetId="183">#REF!</definedName>
    <definedName name="DT.DOD.MIBR.CD" localSheetId="184">#REF!</definedName>
    <definedName name="DT.DOD.MIBR.CD" localSheetId="112">#REF!</definedName>
    <definedName name="DT.DOD.MIBR.CD" localSheetId="113">#REF!</definedName>
    <definedName name="DT.DOD.MIBR.CD" localSheetId="114">#REF!</definedName>
    <definedName name="DT.DOD.MIBR.CD" localSheetId="105">#REF!</definedName>
    <definedName name="DT.DOD.MIBR.CD" localSheetId="106">#REF!</definedName>
    <definedName name="DT.DOD.MIBR.CD" localSheetId="107">#REF!</definedName>
    <definedName name="DT.DOD.MIBR.CD" localSheetId="110">#REF!</definedName>
    <definedName name="DT.DOD.MIBR.CD" localSheetId="111">#REF!</definedName>
    <definedName name="DT.DOD.MIBR.CD">#REF!</definedName>
    <definedName name="DT.DOD.MIDA.CD" localSheetId="135">#REF!</definedName>
    <definedName name="DT.DOD.MIDA.CD" localSheetId="136">#REF!</definedName>
    <definedName name="DT.DOD.MIDA.CD" localSheetId="157">#REF!</definedName>
    <definedName name="DT.DOD.MIDA.CD" localSheetId="185">#REF!</definedName>
    <definedName name="DT.DOD.MIDA.CD" localSheetId="186">#REF!</definedName>
    <definedName name="DT.DOD.MIDA.CD" localSheetId="187">#REF!</definedName>
    <definedName name="DT.DOD.MIDA.CD" localSheetId="178">#REF!</definedName>
    <definedName name="DT.DOD.MIDA.CD" localSheetId="179">#REF!</definedName>
    <definedName name="DT.DOD.MIDA.CD" localSheetId="180">#REF!</definedName>
    <definedName name="DT.DOD.MIDA.CD" localSheetId="181">#REF!</definedName>
    <definedName name="DT.DOD.MIDA.CD" localSheetId="182">#REF!</definedName>
    <definedName name="DT.DOD.MIDA.CD" localSheetId="183">#REF!</definedName>
    <definedName name="DT.DOD.MIDA.CD" localSheetId="184">#REF!</definedName>
    <definedName name="DT.DOD.MIDA.CD" localSheetId="112">#REF!</definedName>
    <definedName name="DT.DOD.MIDA.CD" localSheetId="113">#REF!</definedName>
    <definedName name="DT.DOD.MIDA.CD" localSheetId="114">#REF!</definedName>
    <definedName name="DT.DOD.MIDA.CD" localSheetId="105">#REF!</definedName>
    <definedName name="DT.DOD.MIDA.CD" localSheetId="106">#REF!</definedName>
    <definedName name="DT.DOD.MIDA.CD" localSheetId="107">#REF!</definedName>
    <definedName name="DT.DOD.MIDA.CD" localSheetId="110">#REF!</definedName>
    <definedName name="DT.DOD.MIDA.CD" localSheetId="111">#REF!</definedName>
    <definedName name="DT.DOD.MIDA.CD">#REF!</definedName>
    <definedName name="DT.DOD.MLAT.CD" localSheetId="135">#REF!</definedName>
    <definedName name="DT.DOD.MLAT.CD" localSheetId="136">#REF!</definedName>
    <definedName name="DT.DOD.MLAT.CD" localSheetId="157">#REF!</definedName>
    <definedName name="DT.DOD.MLAT.CD" localSheetId="185">#REF!</definedName>
    <definedName name="DT.DOD.MLAT.CD" localSheetId="186">#REF!</definedName>
    <definedName name="DT.DOD.MLAT.CD" localSheetId="187">#REF!</definedName>
    <definedName name="DT.DOD.MLAT.CD" localSheetId="178">#REF!</definedName>
    <definedName name="DT.DOD.MLAT.CD" localSheetId="179">#REF!</definedName>
    <definedName name="DT.DOD.MLAT.CD" localSheetId="180">#REF!</definedName>
    <definedName name="DT.DOD.MLAT.CD" localSheetId="181">#REF!</definedName>
    <definedName name="DT.DOD.MLAT.CD" localSheetId="182">#REF!</definedName>
    <definedName name="DT.DOD.MLAT.CD" localSheetId="183">#REF!</definedName>
    <definedName name="DT.DOD.MLAT.CD" localSheetId="184">#REF!</definedName>
    <definedName name="DT.DOD.MLAT.CD" localSheetId="112">#REF!</definedName>
    <definedName name="DT.DOD.MLAT.CD" localSheetId="113">#REF!</definedName>
    <definedName name="DT.DOD.MLAT.CD" localSheetId="114">#REF!</definedName>
    <definedName name="DT.DOD.MLAT.CD" localSheetId="105">#REF!</definedName>
    <definedName name="DT.DOD.MLAT.CD" localSheetId="106">#REF!</definedName>
    <definedName name="DT.DOD.MLAT.CD" localSheetId="107">#REF!</definedName>
    <definedName name="DT.DOD.MLAT.CD" localSheetId="110">#REF!</definedName>
    <definedName name="DT.DOD.MLAT.CD" localSheetId="111">#REF!</definedName>
    <definedName name="DT.DOD.MLAT.CD">#REF!</definedName>
    <definedName name="DT.DOD.OFFT.CD" localSheetId="135">#REF!</definedName>
    <definedName name="DT.DOD.OFFT.CD" localSheetId="136">#REF!</definedName>
    <definedName name="DT.DOD.OFFT.CD" localSheetId="157">#REF!</definedName>
    <definedName name="DT.DOD.OFFT.CD" localSheetId="185">#REF!</definedName>
    <definedName name="DT.DOD.OFFT.CD" localSheetId="186">#REF!</definedName>
    <definedName name="DT.DOD.OFFT.CD" localSheetId="187">#REF!</definedName>
    <definedName name="DT.DOD.OFFT.CD" localSheetId="178">#REF!</definedName>
    <definedName name="DT.DOD.OFFT.CD" localSheetId="179">#REF!</definedName>
    <definedName name="DT.DOD.OFFT.CD" localSheetId="180">#REF!</definedName>
    <definedName name="DT.DOD.OFFT.CD" localSheetId="181">#REF!</definedName>
    <definedName name="DT.DOD.OFFT.CD" localSheetId="182">#REF!</definedName>
    <definedName name="DT.DOD.OFFT.CD" localSheetId="183">#REF!</definedName>
    <definedName name="DT.DOD.OFFT.CD" localSheetId="184">#REF!</definedName>
    <definedName name="DT.DOD.OFFT.CD" localSheetId="112">#REF!</definedName>
    <definedName name="DT.DOD.OFFT.CD" localSheetId="113">#REF!</definedName>
    <definedName name="DT.DOD.OFFT.CD" localSheetId="114">#REF!</definedName>
    <definedName name="DT.DOD.OFFT.CD" localSheetId="105">#REF!</definedName>
    <definedName name="DT.DOD.OFFT.CD" localSheetId="106">#REF!</definedName>
    <definedName name="DT.DOD.OFFT.CD" localSheetId="107">#REF!</definedName>
    <definedName name="DT.DOD.OFFT.CD" localSheetId="110">#REF!</definedName>
    <definedName name="DT.DOD.OFFT.CD" localSheetId="111">#REF!</definedName>
    <definedName name="DT.DOD.OFFT.CD">#REF!</definedName>
    <definedName name="DT.DOD.PBND.CD" localSheetId="135">#REF!</definedName>
    <definedName name="DT.DOD.PBND.CD" localSheetId="136">#REF!</definedName>
    <definedName name="DT.DOD.PBND.CD" localSheetId="157">#REF!</definedName>
    <definedName name="DT.DOD.PBND.CD" localSheetId="185">#REF!</definedName>
    <definedName name="DT.DOD.PBND.CD" localSheetId="186">#REF!</definedName>
    <definedName name="DT.DOD.PBND.CD" localSheetId="187">#REF!</definedName>
    <definedName name="DT.DOD.PBND.CD" localSheetId="178">#REF!</definedName>
    <definedName name="DT.DOD.PBND.CD" localSheetId="179">#REF!</definedName>
    <definedName name="DT.DOD.PBND.CD" localSheetId="180">#REF!</definedName>
    <definedName name="DT.DOD.PBND.CD" localSheetId="181">#REF!</definedName>
    <definedName name="DT.DOD.PBND.CD" localSheetId="182">#REF!</definedName>
    <definedName name="DT.DOD.PBND.CD" localSheetId="183">#REF!</definedName>
    <definedName name="DT.DOD.PBND.CD" localSheetId="184">#REF!</definedName>
    <definedName name="DT.DOD.PBND.CD" localSheetId="112">#REF!</definedName>
    <definedName name="DT.DOD.PBND.CD" localSheetId="113">#REF!</definedName>
    <definedName name="DT.DOD.PBND.CD" localSheetId="114">#REF!</definedName>
    <definedName name="DT.DOD.PBND.CD" localSheetId="105">#REF!</definedName>
    <definedName name="DT.DOD.PBND.CD" localSheetId="106">#REF!</definedName>
    <definedName name="DT.DOD.PBND.CD" localSheetId="107">#REF!</definedName>
    <definedName name="DT.DOD.PBND.CD" localSheetId="110">#REF!</definedName>
    <definedName name="DT.DOD.PBND.CD" localSheetId="111">#REF!</definedName>
    <definedName name="DT.DOD.PBND.CD">#REF!</definedName>
    <definedName name="DT.DOD.PCBK.CD" localSheetId="135">#REF!</definedName>
    <definedName name="DT.DOD.PCBK.CD" localSheetId="136">#REF!</definedName>
    <definedName name="DT.DOD.PCBK.CD" localSheetId="157">#REF!</definedName>
    <definedName name="DT.DOD.PCBK.CD" localSheetId="185">#REF!</definedName>
    <definedName name="DT.DOD.PCBK.CD" localSheetId="186">#REF!</definedName>
    <definedName name="DT.DOD.PCBK.CD" localSheetId="187">#REF!</definedName>
    <definedName name="DT.DOD.PCBK.CD" localSheetId="178">#REF!</definedName>
    <definedName name="DT.DOD.PCBK.CD" localSheetId="179">#REF!</definedName>
    <definedName name="DT.DOD.PCBK.CD" localSheetId="180">#REF!</definedName>
    <definedName name="DT.DOD.PCBK.CD" localSheetId="181">#REF!</definedName>
    <definedName name="DT.DOD.PCBK.CD" localSheetId="182">#REF!</definedName>
    <definedName name="DT.DOD.PCBK.CD" localSheetId="183">#REF!</definedName>
    <definedName name="DT.DOD.PCBK.CD" localSheetId="184">#REF!</definedName>
    <definedName name="DT.DOD.PCBK.CD" localSheetId="112">#REF!</definedName>
    <definedName name="DT.DOD.PCBK.CD" localSheetId="113">#REF!</definedName>
    <definedName name="DT.DOD.PCBK.CD" localSheetId="114">#REF!</definedName>
    <definedName name="DT.DOD.PCBK.CD" localSheetId="105">#REF!</definedName>
    <definedName name="DT.DOD.PCBK.CD" localSheetId="106">#REF!</definedName>
    <definedName name="DT.DOD.PCBK.CD" localSheetId="107">#REF!</definedName>
    <definedName name="DT.DOD.PCBK.CD" localSheetId="110">#REF!</definedName>
    <definedName name="DT.DOD.PCBK.CD" localSheetId="111">#REF!</definedName>
    <definedName name="DT.DOD.PCBK.CD">#REF!</definedName>
    <definedName name="DT.DOD.POTH.CD" localSheetId="135">#REF!</definedName>
    <definedName name="DT.DOD.POTH.CD" localSheetId="136">#REF!</definedName>
    <definedName name="DT.DOD.POTH.CD" localSheetId="157">#REF!</definedName>
    <definedName name="DT.DOD.POTH.CD" localSheetId="185">#REF!</definedName>
    <definedName name="DT.DOD.POTH.CD" localSheetId="186">#REF!</definedName>
    <definedName name="DT.DOD.POTH.CD" localSheetId="187">#REF!</definedName>
    <definedName name="DT.DOD.POTH.CD" localSheetId="178">#REF!</definedName>
    <definedName name="DT.DOD.POTH.CD" localSheetId="179">#REF!</definedName>
    <definedName name="DT.DOD.POTH.CD" localSheetId="180">#REF!</definedName>
    <definedName name="DT.DOD.POTH.CD" localSheetId="181">#REF!</definedName>
    <definedName name="DT.DOD.POTH.CD" localSheetId="182">#REF!</definedName>
    <definedName name="DT.DOD.POTH.CD" localSheetId="183">#REF!</definedName>
    <definedName name="DT.DOD.POTH.CD" localSheetId="184">#REF!</definedName>
    <definedName name="DT.DOD.POTH.CD" localSheetId="112">#REF!</definedName>
    <definedName name="DT.DOD.POTH.CD" localSheetId="113">#REF!</definedName>
    <definedName name="DT.DOD.POTH.CD" localSheetId="114">#REF!</definedName>
    <definedName name="DT.DOD.POTH.CD" localSheetId="105">#REF!</definedName>
    <definedName name="DT.DOD.POTH.CD" localSheetId="106">#REF!</definedName>
    <definedName name="DT.DOD.POTH.CD" localSheetId="107">#REF!</definedName>
    <definedName name="DT.DOD.POTH.CD" localSheetId="110">#REF!</definedName>
    <definedName name="DT.DOD.POTH.CD" localSheetId="111">#REF!</definedName>
    <definedName name="DT.DOD.POTH.CD">#REF!</definedName>
    <definedName name="DT.DOD.PRVT.CD" localSheetId="135">#REF!</definedName>
    <definedName name="DT.DOD.PRVT.CD" localSheetId="136">#REF!</definedName>
    <definedName name="DT.DOD.PRVT.CD" localSheetId="157">#REF!</definedName>
    <definedName name="DT.DOD.PRVT.CD" localSheetId="185">#REF!</definedName>
    <definedName name="DT.DOD.PRVT.CD" localSheetId="186">#REF!</definedName>
    <definedName name="DT.DOD.PRVT.CD" localSheetId="187">#REF!</definedName>
    <definedName name="DT.DOD.PRVT.CD" localSheetId="178">#REF!</definedName>
    <definedName name="DT.DOD.PRVT.CD" localSheetId="179">#REF!</definedName>
    <definedName name="DT.DOD.PRVT.CD" localSheetId="180">#REF!</definedName>
    <definedName name="DT.DOD.PRVT.CD" localSheetId="181">#REF!</definedName>
    <definedName name="DT.DOD.PRVT.CD" localSheetId="182">#REF!</definedName>
    <definedName name="DT.DOD.PRVT.CD" localSheetId="183">#REF!</definedName>
    <definedName name="DT.DOD.PRVT.CD" localSheetId="184">#REF!</definedName>
    <definedName name="DT.DOD.PRVT.CD" localSheetId="112">#REF!</definedName>
    <definedName name="DT.DOD.PRVT.CD" localSheetId="113">#REF!</definedName>
    <definedName name="DT.DOD.PRVT.CD" localSheetId="114">#REF!</definedName>
    <definedName name="DT.DOD.PRVT.CD" localSheetId="105">#REF!</definedName>
    <definedName name="DT.DOD.PRVT.CD" localSheetId="106">#REF!</definedName>
    <definedName name="DT.DOD.PRVT.CD" localSheetId="107">#REF!</definedName>
    <definedName name="DT.DOD.PRVT.CD" localSheetId="110">#REF!</definedName>
    <definedName name="DT.DOD.PRVT.CD" localSheetId="111">#REF!</definedName>
    <definedName name="DT.DOD.PRVT.CD">#REF!</definedName>
    <definedName name="DT.DOD.PSUP.CD" localSheetId="135">#REF!</definedName>
    <definedName name="DT.DOD.PSUP.CD" localSheetId="136">#REF!</definedName>
    <definedName name="DT.DOD.PSUP.CD" localSheetId="157">#REF!</definedName>
    <definedName name="DT.DOD.PSUP.CD" localSheetId="185">#REF!</definedName>
    <definedName name="DT.DOD.PSUP.CD" localSheetId="186">#REF!</definedName>
    <definedName name="DT.DOD.PSUP.CD" localSheetId="187">#REF!</definedName>
    <definedName name="DT.DOD.PSUP.CD" localSheetId="178">#REF!</definedName>
    <definedName name="DT.DOD.PSUP.CD" localSheetId="179">#REF!</definedName>
    <definedName name="DT.DOD.PSUP.CD" localSheetId="180">#REF!</definedName>
    <definedName name="DT.DOD.PSUP.CD" localSheetId="181">#REF!</definedName>
    <definedName name="DT.DOD.PSUP.CD" localSheetId="182">#REF!</definedName>
    <definedName name="DT.DOD.PSUP.CD" localSheetId="183">#REF!</definedName>
    <definedName name="DT.DOD.PSUP.CD" localSheetId="184">#REF!</definedName>
    <definedName name="DT.DOD.PSUP.CD" localSheetId="112">#REF!</definedName>
    <definedName name="DT.DOD.PSUP.CD" localSheetId="113">#REF!</definedName>
    <definedName name="DT.DOD.PSUP.CD" localSheetId="114">#REF!</definedName>
    <definedName name="DT.DOD.PSUP.CD" localSheetId="105">#REF!</definedName>
    <definedName name="DT.DOD.PSUP.CD" localSheetId="106">#REF!</definedName>
    <definedName name="DT.DOD.PSUP.CD" localSheetId="107">#REF!</definedName>
    <definedName name="DT.DOD.PSUP.CD" localSheetId="110">#REF!</definedName>
    <definedName name="DT.DOD.PSUP.CD" localSheetId="111">#REF!</definedName>
    <definedName name="DT.DOD.PSUP.CD">#REF!</definedName>
    <definedName name="DT.DON.DLXF.CD" localSheetId="135">#REF!</definedName>
    <definedName name="DT.DON.DLXF.CD" localSheetId="136">#REF!</definedName>
    <definedName name="DT.DON.DLXF.CD" localSheetId="157">#REF!</definedName>
    <definedName name="DT.DON.DLXF.CD" localSheetId="185">#REF!</definedName>
    <definedName name="DT.DON.DLXF.CD" localSheetId="186">#REF!</definedName>
    <definedName name="DT.DON.DLXF.CD" localSheetId="187">#REF!</definedName>
    <definedName name="DT.DON.DLXF.CD" localSheetId="178">#REF!</definedName>
    <definedName name="DT.DON.DLXF.CD" localSheetId="179">#REF!</definedName>
    <definedName name="DT.DON.DLXF.CD" localSheetId="180">#REF!</definedName>
    <definedName name="DT.DON.DLXF.CD" localSheetId="181">#REF!</definedName>
    <definedName name="DT.DON.DLXF.CD" localSheetId="182">#REF!</definedName>
    <definedName name="DT.DON.DLXF.CD" localSheetId="183">#REF!</definedName>
    <definedName name="DT.DON.DLXF.CD" localSheetId="184">#REF!</definedName>
    <definedName name="DT.DON.DLXF.CD" localSheetId="112">#REF!</definedName>
    <definedName name="DT.DON.DLXF.CD" localSheetId="113">#REF!</definedName>
    <definedName name="DT.DON.DLXF.CD" localSheetId="114">#REF!</definedName>
    <definedName name="DT.DON.DLXF.CD" localSheetId="105">#REF!</definedName>
    <definedName name="DT.DON.DLXF.CD" localSheetId="106">#REF!</definedName>
    <definedName name="DT.DON.DLXF.CD" localSheetId="107">#REF!</definedName>
    <definedName name="DT.DON.DLXF.CD" localSheetId="110">#REF!</definedName>
    <definedName name="DT.DON.DLXF.CD" localSheetId="111">#REF!</definedName>
    <definedName name="DT.DON.DLXF.CD">#REF!</definedName>
    <definedName name="DT.DOX.DECT.CD" localSheetId="135">#REF!</definedName>
    <definedName name="DT.DOX.DECT.CD" localSheetId="136">#REF!</definedName>
    <definedName name="DT.DOX.DECT.CD" localSheetId="157">#REF!</definedName>
    <definedName name="DT.DOX.DECT.CD" localSheetId="185">#REF!</definedName>
    <definedName name="DT.DOX.DECT.CD" localSheetId="186">#REF!</definedName>
    <definedName name="DT.DOX.DECT.CD" localSheetId="187">#REF!</definedName>
    <definedName name="DT.DOX.DECT.CD" localSheetId="178">#REF!</definedName>
    <definedName name="DT.DOX.DECT.CD" localSheetId="179">#REF!</definedName>
    <definedName name="DT.DOX.DECT.CD" localSheetId="180">#REF!</definedName>
    <definedName name="DT.DOX.DECT.CD" localSheetId="181">#REF!</definedName>
    <definedName name="DT.DOX.DECT.CD" localSheetId="182">#REF!</definedName>
    <definedName name="DT.DOX.DECT.CD" localSheetId="183">#REF!</definedName>
    <definedName name="DT.DOX.DECT.CD" localSheetId="184">#REF!</definedName>
    <definedName name="DT.DOX.DECT.CD" localSheetId="112">#REF!</definedName>
    <definedName name="DT.DOX.DECT.CD" localSheetId="113">#REF!</definedName>
    <definedName name="DT.DOX.DECT.CD" localSheetId="114">#REF!</definedName>
    <definedName name="DT.DOX.DECT.CD" localSheetId="105">#REF!</definedName>
    <definedName name="DT.DOX.DECT.CD" localSheetId="106">#REF!</definedName>
    <definedName name="DT.DOX.DECT.CD" localSheetId="107">#REF!</definedName>
    <definedName name="DT.DOX.DECT.CD" localSheetId="110">#REF!</definedName>
    <definedName name="DT.DOX.DECT.CD" localSheetId="111">#REF!</definedName>
    <definedName name="DT.DOX.DECT.CD">#REF!</definedName>
    <definedName name="DT.DPA.DLXF.CD" localSheetId="135">#REF!</definedName>
    <definedName name="DT.DPA.DLXF.CD" localSheetId="136">#REF!</definedName>
    <definedName name="DT.DPA.DLXF.CD" localSheetId="157">#REF!</definedName>
    <definedName name="DT.DPA.DLXF.CD" localSheetId="185">#REF!</definedName>
    <definedName name="DT.DPA.DLXF.CD" localSheetId="186">#REF!</definedName>
    <definedName name="DT.DPA.DLXF.CD" localSheetId="187">#REF!</definedName>
    <definedName name="DT.DPA.DLXF.CD" localSheetId="178">#REF!</definedName>
    <definedName name="DT.DPA.DLXF.CD" localSheetId="179">#REF!</definedName>
    <definedName name="DT.DPA.DLXF.CD" localSheetId="180">#REF!</definedName>
    <definedName name="DT.DPA.DLXF.CD" localSheetId="181">#REF!</definedName>
    <definedName name="DT.DPA.DLXF.CD" localSheetId="182">#REF!</definedName>
    <definedName name="DT.DPA.DLXF.CD" localSheetId="183">#REF!</definedName>
    <definedName name="DT.DPA.DLXF.CD" localSheetId="184">#REF!</definedName>
    <definedName name="DT.DPA.DLXF.CD" localSheetId="112">#REF!</definedName>
    <definedName name="DT.DPA.DLXF.CD" localSheetId="113">#REF!</definedName>
    <definedName name="DT.DPA.DLXF.CD" localSheetId="114">#REF!</definedName>
    <definedName name="DT.DPA.DLXF.CD" localSheetId="105">#REF!</definedName>
    <definedName name="DT.DPA.DLXF.CD" localSheetId="106">#REF!</definedName>
    <definedName name="DT.DPA.DLXF.CD" localSheetId="107">#REF!</definedName>
    <definedName name="DT.DPA.DLXF.CD" localSheetId="110">#REF!</definedName>
    <definedName name="DT.DPA.DLXF.CD" localSheetId="111">#REF!</definedName>
    <definedName name="DT.DPA.DLXF.CD">#REF!</definedName>
    <definedName name="DT.DSC.DLXF.CD" localSheetId="135">#REF!</definedName>
    <definedName name="DT.DSC.DLXF.CD" localSheetId="136">#REF!</definedName>
    <definedName name="DT.DSC.DLXF.CD" localSheetId="157">#REF!</definedName>
    <definedName name="DT.DSC.DLXF.CD" localSheetId="185">#REF!</definedName>
    <definedName name="DT.DSC.DLXF.CD" localSheetId="186">#REF!</definedName>
    <definedName name="DT.DSC.DLXF.CD" localSheetId="187">#REF!</definedName>
    <definedName name="DT.DSC.DLXF.CD" localSheetId="178">#REF!</definedName>
    <definedName name="DT.DSC.DLXF.CD" localSheetId="179">#REF!</definedName>
    <definedName name="DT.DSC.DLXF.CD" localSheetId="180">#REF!</definedName>
    <definedName name="DT.DSC.DLXF.CD" localSheetId="181">#REF!</definedName>
    <definedName name="DT.DSC.DLXF.CD" localSheetId="182">#REF!</definedName>
    <definedName name="DT.DSC.DLXF.CD" localSheetId="183">#REF!</definedName>
    <definedName name="DT.DSC.DLXF.CD" localSheetId="184">#REF!</definedName>
    <definedName name="DT.DSC.DLXF.CD" localSheetId="112">#REF!</definedName>
    <definedName name="DT.DSC.DLXF.CD" localSheetId="113">#REF!</definedName>
    <definedName name="DT.DSC.DLXF.CD" localSheetId="114">#REF!</definedName>
    <definedName name="DT.DSC.DLXF.CD" localSheetId="105">#REF!</definedName>
    <definedName name="DT.DSC.DLXF.CD" localSheetId="106">#REF!</definedName>
    <definedName name="DT.DSC.DLXF.CD" localSheetId="107">#REF!</definedName>
    <definedName name="DT.DSC.DLXF.CD" localSheetId="110">#REF!</definedName>
    <definedName name="DT.DSC.DLXF.CD" localSheetId="111">#REF!</definedName>
    <definedName name="DT.DSC.DLXF.CD">#REF!</definedName>
    <definedName name="DT.DSD.DLXF.CD" localSheetId="135">#REF!</definedName>
    <definedName name="DT.DSD.DLXF.CD" localSheetId="136">#REF!</definedName>
    <definedName name="DT.DSD.DLXF.CD" localSheetId="157">#REF!</definedName>
    <definedName name="DT.DSD.DLXF.CD" localSheetId="185">#REF!</definedName>
    <definedName name="DT.DSD.DLXF.CD" localSheetId="186">#REF!</definedName>
    <definedName name="DT.DSD.DLXF.CD" localSheetId="187">#REF!</definedName>
    <definedName name="DT.DSD.DLXF.CD" localSheetId="178">#REF!</definedName>
    <definedName name="DT.DSD.DLXF.CD" localSheetId="179">#REF!</definedName>
    <definedName name="DT.DSD.DLXF.CD" localSheetId="180">#REF!</definedName>
    <definedName name="DT.DSD.DLXF.CD" localSheetId="181">#REF!</definedName>
    <definedName name="DT.DSD.DLXF.CD" localSheetId="182">#REF!</definedName>
    <definedName name="DT.DSD.DLXF.CD" localSheetId="183">#REF!</definedName>
    <definedName name="DT.DSD.DLXF.CD" localSheetId="184">#REF!</definedName>
    <definedName name="DT.DSD.DLXF.CD" localSheetId="112">#REF!</definedName>
    <definedName name="DT.DSD.DLXF.CD" localSheetId="113">#REF!</definedName>
    <definedName name="DT.DSD.DLXF.CD" localSheetId="114">#REF!</definedName>
    <definedName name="DT.DSD.DLXF.CD" localSheetId="105">#REF!</definedName>
    <definedName name="DT.DSD.DLXF.CD" localSheetId="106">#REF!</definedName>
    <definedName name="DT.DSD.DLXF.CD" localSheetId="107">#REF!</definedName>
    <definedName name="DT.DSD.DLXF.CD" localSheetId="110">#REF!</definedName>
    <definedName name="DT.DSD.DLXF.CD" localSheetId="111">#REF!</definedName>
    <definedName name="DT.DSD.DLXF.CD">#REF!</definedName>
    <definedName name="DT.DTA.DLXF.CD" localSheetId="135">#REF!</definedName>
    <definedName name="DT.DTA.DLXF.CD" localSheetId="136">#REF!</definedName>
    <definedName name="DT.DTA.DLXF.CD" localSheetId="157">#REF!</definedName>
    <definedName name="DT.DTA.DLXF.CD" localSheetId="185">#REF!</definedName>
    <definedName name="DT.DTA.DLXF.CD" localSheetId="186">#REF!</definedName>
    <definedName name="DT.DTA.DLXF.CD" localSheetId="187">#REF!</definedName>
    <definedName name="DT.DTA.DLXF.CD" localSheetId="178">#REF!</definedName>
    <definedName name="DT.DTA.DLXF.CD" localSheetId="179">#REF!</definedName>
    <definedName name="DT.DTA.DLXF.CD" localSheetId="180">#REF!</definedName>
    <definedName name="DT.DTA.DLXF.CD" localSheetId="181">#REF!</definedName>
    <definedName name="DT.DTA.DLXF.CD" localSheetId="182">#REF!</definedName>
    <definedName name="DT.DTA.DLXF.CD" localSheetId="183">#REF!</definedName>
    <definedName name="DT.DTA.DLXF.CD" localSheetId="184">#REF!</definedName>
    <definedName name="DT.DTA.DLXF.CD" localSheetId="112">#REF!</definedName>
    <definedName name="DT.DTA.DLXF.CD" localSheetId="113">#REF!</definedName>
    <definedName name="DT.DTA.DLXF.CD" localSheetId="114">#REF!</definedName>
    <definedName name="DT.DTA.DLXF.CD" localSheetId="105">#REF!</definedName>
    <definedName name="DT.DTA.DLXF.CD" localSheetId="106">#REF!</definedName>
    <definedName name="DT.DTA.DLXF.CD" localSheetId="107">#REF!</definedName>
    <definedName name="DT.DTA.DLXF.CD" localSheetId="110">#REF!</definedName>
    <definedName name="DT.DTA.DLXF.CD" localSheetId="111">#REF!</definedName>
    <definedName name="DT.DTA.DLXF.CD">#REF!</definedName>
    <definedName name="DT.DTA.OADJ.CD" localSheetId="135">#REF!</definedName>
    <definedName name="DT.DTA.OADJ.CD" localSheetId="136">#REF!</definedName>
    <definedName name="DT.DTA.OADJ.CD" localSheetId="157">#REF!</definedName>
    <definedName name="DT.DTA.OADJ.CD" localSheetId="185">#REF!</definedName>
    <definedName name="DT.DTA.OADJ.CD" localSheetId="186">#REF!</definedName>
    <definedName name="DT.DTA.OADJ.CD" localSheetId="187">#REF!</definedName>
    <definedName name="DT.DTA.OADJ.CD" localSheetId="178">#REF!</definedName>
    <definedName name="DT.DTA.OADJ.CD" localSheetId="179">#REF!</definedName>
    <definedName name="DT.DTA.OADJ.CD" localSheetId="180">#REF!</definedName>
    <definedName name="DT.DTA.OADJ.CD" localSheetId="181">#REF!</definedName>
    <definedName name="DT.DTA.OADJ.CD" localSheetId="182">#REF!</definedName>
    <definedName name="DT.DTA.OADJ.CD" localSheetId="183">#REF!</definedName>
    <definedName name="DT.DTA.OADJ.CD" localSheetId="184">#REF!</definedName>
    <definedName name="DT.DTA.OADJ.CD" localSheetId="112">#REF!</definedName>
    <definedName name="DT.DTA.OADJ.CD" localSheetId="113">#REF!</definedName>
    <definedName name="DT.DTA.OADJ.CD" localSheetId="114">#REF!</definedName>
    <definedName name="DT.DTA.OADJ.CD" localSheetId="105">#REF!</definedName>
    <definedName name="DT.DTA.OADJ.CD" localSheetId="106">#REF!</definedName>
    <definedName name="DT.DTA.OADJ.CD" localSheetId="107">#REF!</definedName>
    <definedName name="DT.DTA.OADJ.CD" localSheetId="110">#REF!</definedName>
    <definedName name="DT.DTA.OADJ.CD" localSheetId="111">#REF!</definedName>
    <definedName name="DT.DTA.OADJ.CD">#REF!</definedName>
    <definedName name="DT.DWA.DECT.CD" localSheetId="135">#REF!</definedName>
    <definedName name="DT.DWA.DECT.CD" localSheetId="136">#REF!</definedName>
    <definedName name="DT.DWA.DECT.CD" localSheetId="157">#REF!</definedName>
    <definedName name="DT.DWA.DECT.CD" localSheetId="185">#REF!</definedName>
    <definedName name="DT.DWA.DECT.CD" localSheetId="186">#REF!</definedName>
    <definedName name="DT.DWA.DECT.CD" localSheetId="187">#REF!</definedName>
    <definedName name="DT.DWA.DECT.CD" localSheetId="178">#REF!</definedName>
    <definedName name="DT.DWA.DECT.CD" localSheetId="179">#REF!</definedName>
    <definedName name="DT.DWA.DECT.CD" localSheetId="180">#REF!</definedName>
    <definedName name="DT.DWA.DECT.CD" localSheetId="181">#REF!</definedName>
    <definedName name="DT.DWA.DECT.CD" localSheetId="182">#REF!</definedName>
    <definedName name="DT.DWA.DECT.CD" localSheetId="183">#REF!</definedName>
    <definedName name="DT.DWA.DECT.CD" localSheetId="184">#REF!</definedName>
    <definedName name="DT.DWA.DECT.CD" localSheetId="112">#REF!</definedName>
    <definedName name="DT.DWA.DECT.CD" localSheetId="113">#REF!</definedName>
    <definedName name="DT.DWA.DECT.CD" localSheetId="114">#REF!</definedName>
    <definedName name="DT.DWA.DECT.CD" localSheetId="105">#REF!</definedName>
    <definedName name="DT.DWA.DECT.CD" localSheetId="106">#REF!</definedName>
    <definedName name="DT.DWA.DECT.CD" localSheetId="107">#REF!</definedName>
    <definedName name="DT.DWA.DECT.CD" localSheetId="110">#REF!</definedName>
    <definedName name="DT.DWA.DECT.CD" localSheetId="111">#REF!</definedName>
    <definedName name="DT.DWA.DECT.CD">#REF!</definedName>
    <definedName name="DT.INA.DECT.CD" localSheetId="135">#REF!</definedName>
    <definedName name="DT.INA.DECT.CD" localSheetId="136">#REF!</definedName>
    <definedName name="DT.INA.DECT.CD" localSheetId="157">#REF!</definedName>
    <definedName name="DT.INA.DECT.CD" localSheetId="185">#REF!</definedName>
    <definedName name="DT.INA.DECT.CD" localSheetId="186">#REF!</definedName>
    <definedName name="DT.INA.DECT.CD" localSheetId="187">#REF!</definedName>
    <definedName name="DT.INA.DECT.CD" localSheetId="178">#REF!</definedName>
    <definedName name="DT.INA.DECT.CD" localSheetId="179">#REF!</definedName>
    <definedName name="DT.INA.DECT.CD" localSheetId="180">#REF!</definedName>
    <definedName name="DT.INA.DECT.CD" localSheetId="181">#REF!</definedName>
    <definedName name="DT.INA.DECT.CD" localSheetId="182">#REF!</definedName>
    <definedName name="DT.INA.DECT.CD" localSheetId="183">#REF!</definedName>
    <definedName name="DT.INA.DECT.CD" localSheetId="184">#REF!</definedName>
    <definedName name="DT.INA.DECT.CD" localSheetId="112">#REF!</definedName>
    <definedName name="DT.INA.DECT.CD" localSheetId="113">#REF!</definedName>
    <definedName name="DT.INA.DECT.CD" localSheetId="114">#REF!</definedName>
    <definedName name="DT.INA.DECT.CD" localSheetId="105">#REF!</definedName>
    <definedName name="DT.INA.DECT.CD" localSheetId="106">#REF!</definedName>
    <definedName name="DT.INA.DECT.CD" localSheetId="107">#REF!</definedName>
    <definedName name="DT.INA.DECT.CD" localSheetId="110">#REF!</definedName>
    <definedName name="DT.INA.DECT.CD" localSheetId="111">#REF!</definedName>
    <definedName name="DT.INA.DECT.CD">#REF!</definedName>
    <definedName name="DT.IND.DEXF.CD" localSheetId="135">#REF!</definedName>
    <definedName name="DT.IND.DEXF.CD" localSheetId="136">#REF!</definedName>
    <definedName name="DT.IND.DEXF.CD" localSheetId="157">#REF!</definedName>
    <definedName name="DT.IND.DEXF.CD" localSheetId="185">#REF!</definedName>
    <definedName name="DT.IND.DEXF.CD" localSheetId="186">#REF!</definedName>
    <definedName name="DT.IND.DEXF.CD" localSheetId="187">#REF!</definedName>
    <definedName name="DT.IND.DEXF.CD" localSheetId="178">#REF!</definedName>
    <definedName name="DT.IND.DEXF.CD" localSheetId="179">#REF!</definedName>
    <definedName name="DT.IND.DEXF.CD" localSheetId="180">#REF!</definedName>
    <definedName name="DT.IND.DEXF.CD" localSheetId="181">#REF!</definedName>
    <definedName name="DT.IND.DEXF.CD" localSheetId="182">#REF!</definedName>
    <definedName name="DT.IND.DEXF.CD" localSheetId="183">#REF!</definedName>
    <definedName name="DT.IND.DEXF.CD" localSheetId="184">#REF!</definedName>
    <definedName name="DT.IND.DEXF.CD" localSheetId="112">#REF!</definedName>
    <definedName name="DT.IND.DEXF.CD" localSheetId="113">#REF!</definedName>
    <definedName name="DT.IND.DEXF.CD" localSheetId="114">#REF!</definedName>
    <definedName name="DT.IND.DEXF.CD" localSheetId="105">#REF!</definedName>
    <definedName name="DT.IND.DEXF.CD" localSheetId="106">#REF!</definedName>
    <definedName name="DT.IND.DEXF.CD" localSheetId="107">#REF!</definedName>
    <definedName name="DT.IND.DEXF.CD" localSheetId="110">#REF!</definedName>
    <definedName name="DT.IND.DEXF.CD" localSheetId="111">#REF!</definedName>
    <definedName name="DT.IND.DEXF.CD">#REF!</definedName>
    <definedName name="DT.INN.DLXF.CD" localSheetId="135">#REF!</definedName>
    <definedName name="DT.INN.DLXF.CD" localSheetId="136">#REF!</definedName>
    <definedName name="DT.INN.DLXF.CD" localSheetId="157">#REF!</definedName>
    <definedName name="DT.INN.DLXF.CD" localSheetId="185">#REF!</definedName>
    <definedName name="DT.INN.DLXF.CD" localSheetId="186">#REF!</definedName>
    <definedName name="DT.INN.DLXF.CD" localSheetId="187">#REF!</definedName>
    <definedName name="DT.INN.DLXF.CD" localSheetId="178">#REF!</definedName>
    <definedName name="DT.INN.DLXF.CD" localSheetId="179">#REF!</definedName>
    <definedName name="DT.INN.DLXF.CD" localSheetId="180">#REF!</definedName>
    <definedName name="DT.INN.DLXF.CD" localSheetId="181">#REF!</definedName>
    <definedName name="DT.INN.DLXF.CD" localSheetId="182">#REF!</definedName>
    <definedName name="DT.INN.DLXF.CD" localSheetId="183">#REF!</definedName>
    <definedName name="DT.INN.DLXF.CD" localSheetId="184">#REF!</definedName>
    <definedName name="DT.INN.DLXF.CD" localSheetId="112">#REF!</definedName>
    <definedName name="DT.INN.DLXF.CD" localSheetId="113">#REF!</definedName>
    <definedName name="DT.INN.DLXF.CD" localSheetId="114">#REF!</definedName>
    <definedName name="DT.INN.DLXF.CD" localSheetId="105">#REF!</definedName>
    <definedName name="DT.INN.DLXF.CD" localSheetId="106">#REF!</definedName>
    <definedName name="DT.INN.DLXF.CD" localSheetId="107">#REF!</definedName>
    <definedName name="DT.INN.DLXF.CD" localSheetId="110">#REF!</definedName>
    <definedName name="DT.INN.DLXF.CD" localSheetId="111">#REF!</definedName>
    <definedName name="DT.INN.DLXF.CD">#REF!</definedName>
    <definedName name="DT.INP.DECT.CD" localSheetId="135">#REF!</definedName>
    <definedName name="DT.INP.DECT.CD" localSheetId="136">#REF!</definedName>
    <definedName name="DT.INP.DECT.CD" localSheetId="157">#REF!</definedName>
    <definedName name="DT.INP.DECT.CD" localSheetId="185">#REF!</definedName>
    <definedName name="DT.INP.DECT.CD" localSheetId="186">#REF!</definedName>
    <definedName name="DT.INP.DECT.CD" localSheetId="187">#REF!</definedName>
    <definedName name="DT.INP.DECT.CD" localSheetId="178">#REF!</definedName>
    <definedName name="DT.INP.DECT.CD" localSheetId="179">#REF!</definedName>
    <definedName name="DT.INP.DECT.CD" localSheetId="180">#REF!</definedName>
    <definedName name="DT.INP.DECT.CD" localSheetId="181">#REF!</definedName>
    <definedName name="DT.INP.DECT.CD" localSheetId="182">#REF!</definedName>
    <definedName name="DT.INP.DECT.CD" localSheetId="183">#REF!</definedName>
    <definedName name="DT.INP.DECT.CD" localSheetId="184">#REF!</definedName>
    <definedName name="DT.INP.DECT.CD" localSheetId="112">#REF!</definedName>
    <definedName name="DT.INP.DECT.CD" localSheetId="113">#REF!</definedName>
    <definedName name="DT.INP.DECT.CD" localSheetId="114">#REF!</definedName>
    <definedName name="DT.INP.DECT.CD" localSheetId="105">#REF!</definedName>
    <definedName name="DT.INP.DECT.CD" localSheetId="106">#REF!</definedName>
    <definedName name="DT.INP.DECT.CD" localSheetId="107">#REF!</definedName>
    <definedName name="DT.INP.DECT.CD" localSheetId="110">#REF!</definedName>
    <definedName name="DT.INP.DECT.CD" localSheetId="111">#REF!</definedName>
    <definedName name="DT.INP.DECT.CD">#REF!</definedName>
    <definedName name="DT.INR.DLXF.CD" localSheetId="135">#REF!</definedName>
    <definedName name="DT.INR.DLXF.CD" localSheetId="136">#REF!</definedName>
    <definedName name="DT.INR.DLXF.CD" localSheetId="157">#REF!</definedName>
    <definedName name="DT.INR.DLXF.CD" localSheetId="185">#REF!</definedName>
    <definedName name="DT.INR.DLXF.CD" localSheetId="186">#REF!</definedName>
    <definedName name="DT.INR.DLXF.CD" localSheetId="187">#REF!</definedName>
    <definedName name="DT.INR.DLXF.CD" localSheetId="178">#REF!</definedName>
    <definedName name="DT.INR.DLXF.CD" localSheetId="179">#REF!</definedName>
    <definedName name="DT.INR.DLXF.CD" localSheetId="180">#REF!</definedName>
    <definedName name="DT.INR.DLXF.CD" localSheetId="181">#REF!</definedName>
    <definedName name="DT.INR.DLXF.CD" localSheetId="182">#REF!</definedName>
    <definedName name="DT.INR.DLXF.CD" localSheetId="183">#REF!</definedName>
    <definedName name="DT.INR.DLXF.CD" localSheetId="184">#REF!</definedName>
    <definedName name="DT.INR.DLXF.CD" localSheetId="112">#REF!</definedName>
    <definedName name="DT.INR.DLXF.CD" localSheetId="113">#REF!</definedName>
    <definedName name="DT.INR.DLXF.CD" localSheetId="114">#REF!</definedName>
    <definedName name="DT.INR.DLXF.CD" localSheetId="105">#REF!</definedName>
    <definedName name="DT.INR.DLXF.CD" localSheetId="106">#REF!</definedName>
    <definedName name="DT.INR.DLXF.CD" localSheetId="107">#REF!</definedName>
    <definedName name="DT.INR.DLXF.CD" localSheetId="110">#REF!</definedName>
    <definedName name="DT.INR.DLXF.CD" localSheetId="111">#REF!</definedName>
    <definedName name="DT.INR.DLXF.CD">#REF!</definedName>
    <definedName name="DT.INT.BLAT.CD" localSheetId="135">#REF!</definedName>
    <definedName name="DT.INT.BLAT.CD" localSheetId="136">#REF!</definedName>
    <definedName name="DT.INT.BLAT.CD" localSheetId="157">#REF!</definedName>
    <definedName name="DT.INT.BLAT.CD" localSheetId="185">#REF!</definedName>
    <definedName name="DT.INT.BLAT.CD" localSheetId="186">#REF!</definedName>
    <definedName name="DT.INT.BLAT.CD" localSheetId="187">#REF!</definedName>
    <definedName name="DT.INT.BLAT.CD" localSheetId="178">#REF!</definedName>
    <definedName name="DT.INT.BLAT.CD" localSheetId="179">#REF!</definedName>
    <definedName name="DT.INT.BLAT.CD" localSheetId="180">#REF!</definedName>
    <definedName name="DT.INT.BLAT.CD" localSheetId="181">#REF!</definedName>
    <definedName name="DT.INT.BLAT.CD" localSheetId="182">#REF!</definedName>
    <definedName name="DT.INT.BLAT.CD" localSheetId="183">#REF!</definedName>
    <definedName name="DT.INT.BLAT.CD" localSheetId="184">#REF!</definedName>
    <definedName name="DT.INT.BLAT.CD" localSheetId="112">#REF!</definedName>
    <definedName name="DT.INT.BLAT.CD" localSheetId="113">#REF!</definedName>
    <definedName name="DT.INT.BLAT.CD" localSheetId="114">#REF!</definedName>
    <definedName name="DT.INT.BLAT.CD" localSheetId="105">#REF!</definedName>
    <definedName name="DT.INT.BLAT.CD" localSheetId="106">#REF!</definedName>
    <definedName name="DT.INT.BLAT.CD" localSheetId="107">#REF!</definedName>
    <definedName name="DT.INT.BLAT.CD" localSheetId="110">#REF!</definedName>
    <definedName name="DT.INT.BLAT.CD" localSheetId="111">#REF!</definedName>
    <definedName name="DT.INT.BLAT.CD">#REF!</definedName>
    <definedName name="DT.INT.DIMF.CD" localSheetId="135">#REF!</definedName>
    <definedName name="DT.INT.DIMF.CD" localSheetId="136">#REF!</definedName>
    <definedName name="DT.INT.DIMF.CD" localSheetId="157">#REF!</definedName>
    <definedName name="DT.INT.DIMF.CD" localSheetId="185">#REF!</definedName>
    <definedName name="DT.INT.DIMF.CD" localSheetId="186">#REF!</definedName>
    <definedName name="DT.INT.DIMF.CD" localSheetId="187">#REF!</definedName>
    <definedName name="DT.INT.DIMF.CD" localSheetId="178">#REF!</definedName>
    <definedName name="DT.INT.DIMF.CD" localSheetId="179">#REF!</definedName>
    <definedName name="DT.INT.DIMF.CD" localSheetId="180">#REF!</definedName>
    <definedName name="DT.INT.DIMF.CD" localSheetId="181">#REF!</definedName>
    <definedName name="DT.INT.DIMF.CD" localSheetId="182">#REF!</definedName>
    <definedName name="DT.INT.DIMF.CD" localSheetId="183">#REF!</definedName>
    <definedName name="DT.INT.DIMF.CD" localSheetId="184">#REF!</definedName>
    <definedName name="DT.INT.DIMF.CD" localSheetId="112">#REF!</definedName>
    <definedName name="DT.INT.DIMF.CD" localSheetId="113">#REF!</definedName>
    <definedName name="DT.INT.DIMF.CD" localSheetId="114">#REF!</definedName>
    <definedName name="DT.INT.DIMF.CD" localSheetId="105">#REF!</definedName>
    <definedName name="DT.INT.DIMF.CD" localSheetId="106">#REF!</definedName>
    <definedName name="DT.INT.DIMF.CD" localSheetId="107">#REF!</definedName>
    <definedName name="DT.INT.DIMF.CD" localSheetId="110">#REF!</definedName>
    <definedName name="DT.INT.DIMF.CD" localSheetId="111">#REF!</definedName>
    <definedName name="DT.INT.DIMF.CD">#REF!</definedName>
    <definedName name="DT.INT.DPNG.CD" localSheetId="135">#REF!</definedName>
    <definedName name="DT.INT.DPNG.CD" localSheetId="136">#REF!</definedName>
    <definedName name="DT.INT.DPNG.CD" localSheetId="157">#REF!</definedName>
    <definedName name="DT.INT.DPNG.CD" localSheetId="185">#REF!</definedName>
    <definedName name="DT.INT.DPNG.CD" localSheetId="186">#REF!</definedName>
    <definedName name="DT.INT.DPNG.CD" localSheetId="187">#REF!</definedName>
    <definedName name="DT.INT.DPNG.CD" localSheetId="178">#REF!</definedName>
    <definedName name="DT.INT.DPNG.CD" localSheetId="179">#REF!</definedName>
    <definedName name="DT.INT.DPNG.CD" localSheetId="180">#REF!</definedName>
    <definedName name="DT.INT.DPNG.CD" localSheetId="181">#REF!</definedName>
    <definedName name="DT.INT.DPNG.CD" localSheetId="182">#REF!</definedName>
    <definedName name="DT.INT.DPNG.CD" localSheetId="183">#REF!</definedName>
    <definedName name="DT.INT.DPNG.CD" localSheetId="184">#REF!</definedName>
    <definedName name="DT.INT.DPNG.CD" localSheetId="112">#REF!</definedName>
    <definedName name="DT.INT.DPNG.CD" localSheetId="113">#REF!</definedName>
    <definedName name="DT.INT.DPNG.CD" localSheetId="114">#REF!</definedName>
    <definedName name="DT.INT.DPNG.CD" localSheetId="105">#REF!</definedName>
    <definedName name="DT.INT.DPNG.CD" localSheetId="106">#REF!</definedName>
    <definedName name="DT.INT.DPNG.CD" localSheetId="107">#REF!</definedName>
    <definedName name="DT.INT.DPNG.CD" localSheetId="110">#REF!</definedName>
    <definedName name="DT.INT.DPNG.CD" localSheetId="111">#REF!</definedName>
    <definedName name="DT.INT.DPNG.CD">#REF!</definedName>
    <definedName name="DT.INT.DRSA.CD" localSheetId="135">#REF!</definedName>
    <definedName name="DT.INT.DRSA.CD" localSheetId="136">#REF!</definedName>
    <definedName name="DT.INT.DRSA.CD" localSheetId="157">#REF!</definedName>
    <definedName name="DT.INT.DRSA.CD" localSheetId="185">#REF!</definedName>
    <definedName name="DT.INT.DRSA.CD" localSheetId="186">#REF!</definedName>
    <definedName name="DT.INT.DRSA.CD" localSheetId="187">#REF!</definedName>
    <definedName name="DT.INT.DRSA.CD" localSheetId="178">#REF!</definedName>
    <definedName name="DT.INT.DRSA.CD" localSheetId="179">#REF!</definedName>
    <definedName name="DT.INT.DRSA.CD" localSheetId="180">#REF!</definedName>
    <definedName name="DT.INT.DRSA.CD" localSheetId="181">#REF!</definedName>
    <definedName name="DT.INT.DRSA.CD" localSheetId="182">#REF!</definedName>
    <definedName name="DT.INT.DRSA.CD" localSheetId="183">#REF!</definedName>
    <definedName name="DT.INT.DRSA.CD" localSheetId="184">#REF!</definedName>
    <definedName name="DT.INT.DRSA.CD" localSheetId="112">#REF!</definedName>
    <definedName name="DT.INT.DRSA.CD" localSheetId="113">#REF!</definedName>
    <definedName name="DT.INT.DRSA.CD" localSheetId="114">#REF!</definedName>
    <definedName name="DT.INT.DRSA.CD" localSheetId="105">#REF!</definedName>
    <definedName name="DT.INT.DRSA.CD" localSheetId="106">#REF!</definedName>
    <definedName name="DT.INT.DRSA.CD" localSheetId="107">#REF!</definedName>
    <definedName name="DT.INT.DRSA.CD" localSheetId="110">#REF!</definedName>
    <definedName name="DT.INT.DRSA.CD" localSheetId="111">#REF!</definedName>
    <definedName name="DT.INT.DRSA.CD">#REF!</definedName>
    <definedName name="DT.INT.DRSP.CD" localSheetId="135">#REF!</definedName>
    <definedName name="DT.INT.DRSP.CD" localSheetId="136">#REF!</definedName>
    <definedName name="DT.INT.DRSP.CD" localSheetId="157">#REF!</definedName>
    <definedName name="DT.INT.DRSP.CD" localSheetId="185">#REF!</definedName>
    <definedName name="DT.INT.DRSP.CD" localSheetId="186">#REF!</definedName>
    <definedName name="DT.INT.DRSP.CD" localSheetId="187">#REF!</definedName>
    <definedName name="DT.INT.DRSP.CD" localSheetId="178">#REF!</definedName>
    <definedName name="DT.INT.DRSP.CD" localSheetId="179">#REF!</definedName>
    <definedName name="DT.INT.DRSP.CD" localSheetId="180">#REF!</definedName>
    <definedName name="DT.INT.DRSP.CD" localSheetId="181">#REF!</definedName>
    <definedName name="DT.INT.DRSP.CD" localSheetId="182">#REF!</definedName>
    <definedName name="DT.INT.DRSP.CD" localSheetId="183">#REF!</definedName>
    <definedName name="DT.INT.DRSP.CD" localSheetId="184">#REF!</definedName>
    <definedName name="DT.INT.DRSP.CD" localSheetId="112">#REF!</definedName>
    <definedName name="DT.INT.DRSP.CD" localSheetId="113">#REF!</definedName>
    <definedName name="DT.INT.DRSP.CD" localSheetId="114">#REF!</definedName>
    <definedName name="DT.INT.DRSP.CD" localSheetId="105">#REF!</definedName>
    <definedName name="DT.INT.DRSP.CD" localSheetId="106">#REF!</definedName>
    <definedName name="DT.INT.DRSP.CD" localSheetId="107">#REF!</definedName>
    <definedName name="DT.INT.DRSP.CD" localSheetId="110">#REF!</definedName>
    <definedName name="DT.INT.DRSP.CD" localSheetId="111">#REF!</definedName>
    <definedName name="DT.INT.DRSP.CD">#REF!</definedName>
    <definedName name="DT.INT.DSTC.CD" localSheetId="135">#REF!</definedName>
    <definedName name="DT.INT.DSTC.CD" localSheetId="136">#REF!</definedName>
    <definedName name="DT.INT.DSTC.CD" localSheetId="157">#REF!</definedName>
    <definedName name="DT.INT.DSTC.CD" localSheetId="185">#REF!</definedName>
    <definedName name="DT.INT.DSTC.CD" localSheetId="186">#REF!</definedName>
    <definedName name="DT.INT.DSTC.CD" localSheetId="187">#REF!</definedName>
    <definedName name="DT.INT.DSTC.CD" localSheetId="178">#REF!</definedName>
    <definedName name="DT.INT.DSTC.CD" localSheetId="179">#REF!</definedName>
    <definedName name="DT.INT.DSTC.CD" localSheetId="180">#REF!</definedName>
    <definedName name="DT.INT.DSTC.CD" localSheetId="181">#REF!</definedName>
    <definedName name="DT.INT.DSTC.CD" localSheetId="182">#REF!</definedName>
    <definedName name="DT.INT.DSTC.CD" localSheetId="183">#REF!</definedName>
    <definedName name="DT.INT.DSTC.CD" localSheetId="184">#REF!</definedName>
    <definedName name="DT.INT.DSTC.CD" localSheetId="112">#REF!</definedName>
    <definedName name="DT.INT.DSTC.CD" localSheetId="113">#REF!</definedName>
    <definedName name="DT.INT.DSTC.CD" localSheetId="114">#REF!</definedName>
    <definedName name="DT.INT.DSTC.CD" localSheetId="105">#REF!</definedName>
    <definedName name="DT.INT.DSTC.CD" localSheetId="106">#REF!</definedName>
    <definedName name="DT.INT.DSTC.CD" localSheetId="107">#REF!</definedName>
    <definedName name="DT.INT.DSTC.CD" localSheetId="110">#REF!</definedName>
    <definedName name="DT.INT.DSTC.CD" localSheetId="111">#REF!</definedName>
    <definedName name="DT.INT.DSTC.CD">#REF!</definedName>
    <definedName name="DT.INT.MIBR.CD" localSheetId="135">#REF!</definedName>
    <definedName name="DT.INT.MIBR.CD" localSheetId="136">#REF!</definedName>
    <definedName name="DT.INT.MIBR.CD" localSheetId="157">#REF!</definedName>
    <definedName name="DT.INT.MIBR.CD" localSheetId="185">#REF!</definedName>
    <definedName name="DT.INT.MIBR.CD" localSheetId="186">#REF!</definedName>
    <definedName name="DT.INT.MIBR.CD" localSheetId="187">#REF!</definedName>
    <definedName name="DT.INT.MIBR.CD" localSheetId="178">#REF!</definedName>
    <definedName name="DT.INT.MIBR.CD" localSheetId="179">#REF!</definedName>
    <definedName name="DT.INT.MIBR.CD" localSheetId="180">#REF!</definedName>
    <definedName name="DT.INT.MIBR.CD" localSheetId="181">#REF!</definedName>
    <definedName name="DT.INT.MIBR.CD" localSheetId="182">#REF!</definedName>
    <definedName name="DT.INT.MIBR.CD" localSheetId="183">#REF!</definedName>
    <definedName name="DT.INT.MIBR.CD" localSheetId="184">#REF!</definedName>
    <definedName name="DT.INT.MIBR.CD" localSheetId="112">#REF!</definedName>
    <definedName name="DT.INT.MIBR.CD" localSheetId="113">#REF!</definedName>
    <definedName name="DT.INT.MIBR.CD" localSheetId="114">#REF!</definedName>
    <definedName name="DT.INT.MIBR.CD" localSheetId="105">#REF!</definedName>
    <definedName name="DT.INT.MIBR.CD" localSheetId="106">#REF!</definedName>
    <definedName name="DT.INT.MIBR.CD" localSheetId="107">#REF!</definedName>
    <definedName name="DT.INT.MIBR.CD" localSheetId="110">#REF!</definedName>
    <definedName name="DT.INT.MIBR.CD" localSheetId="111">#REF!</definedName>
    <definedName name="DT.INT.MIBR.CD">#REF!</definedName>
    <definedName name="DT.INT.MIDA.CD" localSheetId="135">#REF!</definedName>
    <definedName name="DT.INT.MIDA.CD" localSheetId="136">#REF!</definedName>
    <definedName name="DT.INT.MIDA.CD" localSheetId="157">#REF!</definedName>
    <definedName name="DT.INT.MIDA.CD" localSheetId="185">#REF!</definedName>
    <definedName name="DT.INT.MIDA.CD" localSheetId="186">#REF!</definedName>
    <definedName name="DT.INT.MIDA.CD" localSheetId="187">#REF!</definedName>
    <definedName name="DT.INT.MIDA.CD" localSheetId="178">#REF!</definedName>
    <definedName name="DT.INT.MIDA.CD" localSheetId="179">#REF!</definedName>
    <definedName name="DT.INT.MIDA.CD" localSheetId="180">#REF!</definedName>
    <definedName name="DT.INT.MIDA.CD" localSheetId="181">#REF!</definedName>
    <definedName name="DT.INT.MIDA.CD" localSheetId="182">#REF!</definedName>
    <definedName name="DT.INT.MIDA.CD" localSheetId="183">#REF!</definedName>
    <definedName name="DT.INT.MIDA.CD" localSheetId="184">#REF!</definedName>
    <definedName name="DT.INT.MIDA.CD" localSheetId="112">#REF!</definedName>
    <definedName name="DT.INT.MIDA.CD" localSheetId="113">#REF!</definedName>
    <definedName name="DT.INT.MIDA.CD" localSheetId="114">#REF!</definedName>
    <definedName name="DT.INT.MIDA.CD" localSheetId="105">#REF!</definedName>
    <definedName name="DT.INT.MIDA.CD" localSheetId="106">#REF!</definedName>
    <definedName name="DT.INT.MIDA.CD" localSheetId="107">#REF!</definedName>
    <definedName name="DT.INT.MIDA.CD" localSheetId="110">#REF!</definedName>
    <definedName name="DT.INT.MIDA.CD" localSheetId="111">#REF!</definedName>
    <definedName name="DT.INT.MIDA.CD">#REF!</definedName>
    <definedName name="DT.INT.MLAT.CD" localSheetId="135">#REF!</definedName>
    <definedName name="DT.INT.MLAT.CD" localSheetId="136">#REF!</definedName>
    <definedName name="DT.INT.MLAT.CD" localSheetId="157">#REF!</definedName>
    <definedName name="DT.INT.MLAT.CD" localSheetId="185">#REF!</definedName>
    <definedName name="DT.INT.MLAT.CD" localSheetId="186">#REF!</definedName>
    <definedName name="DT.INT.MLAT.CD" localSheetId="187">#REF!</definedName>
    <definedName name="DT.INT.MLAT.CD" localSheetId="178">#REF!</definedName>
    <definedName name="DT.INT.MLAT.CD" localSheetId="179">#REF!</definedName>
    <definedName name="DT.INT.MLAT.CD" localSheetId="180">#REF!</definedName>
    <definedName name="DT.INT.MLAT.CD" localSheetId="181">#REF!</definedName>
    <definedName name="DT.INT.MLAT.CD" localSheetId="182">#REF!</definedName>
    <definedName name="DT.INT.MLAT.CD" localSheetId="183">#REF!</definedName>
    <definedName name="DT.INT.MLAT.CD" localSheetId="184">#REF!</definedName>
    <definedName name="DT.INT.MLAT.CD" localSheetId="112">#REF!</definedName>
    <definedName name="DT.INT.MLAT.CD" localSheetId="113">#REF!</definedName>
    <definedName name="DT.INT.MLAT.CD" localSheetId="114">#REF!</definedName>
    <definedName name="DT.INT.MLAT.CD" localSheetId="105">#REF!</definedName>
    <definedName name="DT.INT.MLAT.CD" localSheetId="106">#REF!</definedName>
    <definedName name="DT.INT.MLAT.CD" localSheetId="107">#REF!</definedName>
    <definedName name="DT.INT.MLAT.CD" localSheetId="110">#REF!</definedName>
    <definedName name="DT.INT.MLAT.CD" localSheetId="111">#REF!</definedName>
    <definedName name="DT.INT.MLAT.CD">#REF!</definedName>
    <definedName name="DT.INT.PBND.CD" localSheetId="135">#REF!</definedName>
    <definedName name="DT.INT.PBND.CD" localSheetId="136">#REF!</definedName>
    <definedName name="DT.INT.PBND.CD" localSheetId="157">#REF!</definedName>
    <definedName name="DT.INT.PBND.CD" localSheetId="185">#REF!</definedName>
    <definedName name="DT.INT.PBND.CD" localSheetId="186">#REF!</definedName>
    <definedName name="DT.INT.PBND.CD" localSheetId="187">#REF!</definedName>
    <definedName name="DT.INT.PBND.CD" localSheetId="178">#REF!</definedName>
    <definedName name="DT.INT.PBND.CD" localSheetId="179">#REF!</definedName>
    <definedName name="DT.INT.PBND.CD" localSheetId="180">#REF!</definedName>
    <definedName name="DT.INT.PBND.CD" localSheetId="181">#REF!</definedName>
    <definedName name="DT.INT.PBND.CD" localSheetId="182">#REF!</definedName>
    <definedName name="DT.INT.PBND.CD" localSheetId="183">#REF!</definedName>
    <definedName name="DT.INT.PBND.CD" localSheetId="184">#REF!</definedName>
    <definedName name="DT.INT.PBND.CD" localSheetId="112">#REF!</definedName>
    <definedName name="DT.INT.PBND.CD" localSheetId="113">#REF!</definedName>
    <definedName name="DT.INT.PBND.CD" localSheetId="114">#REF!</definedName>
    <definedName name="DT.INT.PBND.CD" localSheetId="105">#REF!</definedName>
    <definedName name="DT.INT.PBND.CD" localSheetId="106">#REF!</definedName>
    <definedName name="DT.INT.PBND.CD" localSheetId="107">#REF!</definedName>
    <definedName name="DT.INT.PBND.CD" localSheetId="110">#REF!</definedName>
    <definedName name="DT.INT.PBND.CD" localSheetId="111">#REF!</definedName>
    <definedName name="DT.INT.PBND.CD">#REF!</definedName>
    <definedName name="DT.INT.PRVT.CD" localSheetId="135">#REF!</definedName>
    <definedName name="DT.INT.PRVT.CD" localSheetId="136">#REF!</definedName>
    <definedName name="DT.INT.PRVT.CD" localSheetId="157">#REF!</definedName>
    <definedName name="DT.INT.PRVT.CD" localSheetId="185">#REF!</definedName>
    <definedName name="DT.INT.PRVT.CD" localSheetId="186">#REF!</definedName>
    <definedName name="DT.INT.PRVT.CD" localSheetId="187">#REF!</definedName>
    <definedName name="DT.INT.PRVT.CD" localSheetId="178">#REF!</definedName>
    <definedName name="DT.INT.PRVT.CD" localSheetId="179">#REF!</definedName>
    <definedName name="DT.INT.PRVT.CD" localSheetId="180">#REF!</definedName>
    <definedName name="DT.INT.PRVT.CD" localSheetId="181">#REF!</definedName>
    <definedName name="DT.INT.PRVT.CD" localSheetId="182">#REF!</definedName>
    <definedName name="DT.INT.PRVT.CD" localSheetId="183">#REF!</definedName>
    <definedName name="DT.INT.PRVT.CD" localSheetId="184">#REF!</definedName>
    <definedName name="DT.INT.PRVT.CD" localSheetId="112">#REF!</definedName>
    <definedName name="DT.INT.PRVT.CD" localSheetId="113">#REF!</definedName>
    <definedName name="DT.INT.PRVT.CD" localSheetId="114">#REF!</definedName>
    <definedName name="DT.INT.PRVT.CD" localSheetId="105">#REF!</definedName>
    <definedName name="DT.INT.PRVT.CD" localSheetId="106">#REF!</definedName>
    <definedName name="DT.INT.PRVT.CD" localSheetId="107">#REF!</definedName>
    <definedName name="DT.INT.PRVT.CD" localSheetId="110">#REF!</definedName>
    <definedName name="DT.INT.PRVT.CD" localSheetId="111">#REF!</definedName>
    <definedName name="DT.INT.PRVT.CD">#REF!</definedName>
    <definedName name="DT.IRA.DECT.CD" localSheetId="135">#REF!</definedName>
    <definedName name="DT.IRA.DECT.CD" localSheetId="136">#REF!</definedName>
    <definedName name="DT.IRA.DECT.CD" localSheetId="157">#REF!</definedName>
    <definedName name="DT.IRA.DECT.CD" localSheetId="185">#REF!</definedName>
    <definedName name="DT.IRA.DECT.CD" localSheetId="186">#REF!</definedName>
    <definedName name="DT.IRA.DECT.CD" localSheetId="187">#REF!</definedName>
    <definedName name="DT.IRA.DECT.CD" localSheetId="178">#REF!</definedName>
    <definedName name="DT.IRA.DECT.CD" localSheetId="179">#REF!</definedName>
    <definedName name="DT.IRA.DECT.CD" localSheetId="180">#REF!</definedName>
    <definedName name="DT.IRA.DECT.CD" localSheetId="181">#REF!</definedName>
    <definedName name="DT.IRA.DECT.CD" localSheetId="182">#REF!</definedName>
    <definedName name="DT.IRA.DECT.CD" localSheetId="183">#REF!</definedName>
    <definedName name="DT.IRA.DECT.CD" localSheetId="184">#REF!</definedName>
    <definedName name="DT.IRA.DECT.CD" localSheetId="112">#REF!</definedName>
    <definedName name="DT.IRA.DECT.CD" localSheetId="113">#REF!</definedName>
    <definedName name="DT.IRA.DECT.CD" localSheetId="114">#REF!</definedName>
    <definedName name="DT.IRA.DECT.CD" localSheetId="105">#REF!</definedName>
    <definedName name="DT.IRA.DECT.CD" localSheetId="106">#REF!</definedName>
    <definedName name="DT.IRA.DECT.CD" localSheetId="107">#REF!</definedName>
    <definedName name="DT.IRA.DECT.CD" localSheetId="110">#REF!</definedName>
    <definedName name="DT.IRA.DECT.CD" localSheetId="111">#REF!</definedName>
    <definedName name="DT.IRA.DECT.CD">#REF!</definedName>
    <definedName name="DT.ISD.DLXF.CD" localSheetId="135">#REF!</definedName>
    <definedName name="DT.ISD.DLXF.CD" localSheetId="136">#REF!</definedName>
    <definedName name="DT.ISD.DLXF.CD" localSheetId="157">#REF!</definedName>
    <definedName name="DT.ISD.DLXF.CD" localSheetId="185">#REF!</definedName>
    <definedName name="DT.ISD.DLXF.CD" localSheetId="186">#REF!</definedName>
    <definedName name="DT.ISD.DLXF.CD" localSheetId="187">#REF!</definedName>
    <definedName name="DT.ISD.DLXF.CD" localSheetId="178">#REF!</definedName>
    <definedName name="DT.ISD.DLXF.CD" localSheetId="179">#REF!</definedName>
    <definedName name="DT.ISD.DLXF.CD" localSheetId="180">#REF!</definedName>
    <definedName name="DT.ISD.DLXF.CD" localSheetId="181">#REF!</definedName>
    <definedName name="DT.ISD.DLXF.CD" localSheetId="182">#REF!</definedName>
    <definedName name="DT.ISD.DLXF.CD" localSheetId="183">#REF!</definedName>
    <definedName name="DT.ISD.DLXF.CD" localSheetId="184">#REF!</definedName>
    <definedName name="DT.ISD.DLXF.CD" localSheetId="112">#REF!</definedName>
    <definedName name="DT.ISD.DLXF.CD" localSheetId="113">#REF!</definedName>
    <definedName name="DT.ISD.DLXF.CD" localSheetId="114">#REF!</definedName>
    <definedName name="DT.ISD.DLXF.CD" localSheetId="105">#REF!</definedName>
    <definedName name="DT.ISD.DLXF.CD" localSheetId="106">#REF!</definedName>
    <definedName name="DT.ISD.DLXF.CD" localSheetId="107">#REF!</definedName>
    <definedName name="DT.ISD.DLXF.CD" localSheetId="110">#REF!</definedName>
    <definedName name="DT.ISD.DLXF.CD" localSheetId="111">#REF!</definedName>
    <definedName name="DT.ISD.DLXF.CD">#REF!</definedName>
    <definedName name="DT.IXA.DECT.CD" localSheetId="135">#REF!</definedName>
    <definedName name="DT.IXA.DECT.CD" localSheetId="136">#REF!</definedName>
    <definedName name="DT.IXA.DECT.CD" localSheetId="157">#REF!</definedName>
    <definedName name="DT.IXA.DECT.CD" localSheetId="185">#REF!</definedName>
    <definedName name="DT.IXA.DECT.CD" localSheetId="186">#REF!</definedName>
    <definedName name="DT.IXA.DECT.CD" localSheetId="187">#REF!</definedName>
    <definedName name="DT.IXA.DECT.CD" localSheetId="178">#REF!</definedName>
    <definedName name="DT.IXA.DECT.CD" localSheetId="179">#REF!</definedName>
    <definedName name="DT.IXA.DECT.CD" localSheetId="180">#REF!</definedName>
    <definedName name="DT.IXA.DECT.CD" localSheetId="181">#REF!</definedName>
    <definedName name="DT.IXA.DECT.CD" localSheetId="182">#REF!</definedName>
    <definedName name="DT.IXA.DECT.CD" localSheetId="183">#REF!</definedName>
    <definedName name="DT.IXA.DECT.CD" localSheetId="184">#REF!</definedName>
    <definedName name="DT.IXA.DECT.CD" localSheetId="112">#REF!</definedName>
    <definedName name="DT.IXA.DECT.CD" localSheetId="113">#REF!</definedName>
    <definedName name="DT.IXA.DECT.CD" localSheetId="114">#REF!</definedName>
    <definedName name="DT.IXA.DECT.CD" localSheetId="105">#REF!</definedName>
    <definedName name="DT.IXA.DECT.CD" localSheetId="106">#REF!</definedName>
    <definedName name="DT.IXA.DECT.CD" localSheetId="107">#REF!</definedName>
    <definedName name="DT.IXA.DECT.CD" localSheetId="110">#REF!</definedName>
    <definedName name="DT.IXA.DECT.CD" localSheetId="111">#REF!</definedName>
    <definedName name="DT.IXA.DECT.CD">#REF!</definedName>
    <definedName name="DT.IXA.DPPG.CD" localSheetId="135">#REF!</definedName>
    <definedName name="DT.IXA.DPPG.CD" localSheetId="136">#REF!</definedName>
    <definedName name="DT.IXA.DPPG.CD" localSheetId="157">#REF!</definedName>
    <definedName name="DT.IXA.DPPG.CD" localSheetId="185">#REF!</definedName>
    <definedName name="DT.IXA.DPPG.CD" localSheetId="186">#REF!</definedName>
    <definedName name="DT.IXA.DPPG.CD" localSheetId="187">#REF!</definedName>
    <definedName name="DT.IXA.DPPG.CD" localSheetId="178">#REF!</definedName>
    <definedName name="DT.IXA.DPPG.CD" localSheetId="179">#REF!</definedName>
    <definedName name="DT.IXA.DPPG.CD" localSheetId="180">#REF!</definedName>
    <definedName name="DT.IXA.DPPG.CD" localSheetId="181">#REF!</definedName>
    <definedName name="DT.IXA.DPPG.CD" localSheetId="182">#REF!</definedName>
    <definedName name="DT.IXA.DPPG.CD" localSheetId="183">#REF!</definedName>
    <definedName name="DT.IXA.DPPG.CD" localSheetId="184">#REF!</definedName>
    <definedName name="DT.IXA.DPPG.CD" localSheetId="112">#REF!</definedName>
    <definedName name="DT.IXA.DPPG.CD" localSheetId="113">#REF!</definedName>
    <definedName name="DT.IXA.DPPG.CD" localSheetId="114">#REF!</definedName>
    <definedName name="DT.IXA.DPPG.CD" localSheetId="105">#REF!</definedName>
    <definedName name="DT.IXA.DPPG.CD" localSheetId="106">#REF!</definedName>
    <definedName name="DT.IXA.DPPG.CD" localSheetId="107">#REF!</definedName>
    <definedName name="DT.IXA.DPPG.CD" localSheetId="110">#REF!</definedName>
    <definedName name="DT.IXA.DPPG.CD" localSheetId="111">#REF!</definedName>
    <definedName name="DT.IXA.DPPG.CD">#REF!</definedName>
    <definedName name="DT.IXF.DECT.CD" localSheetId="135">#REF!</definedName>
    <definedName name="DT.IXF.DECT.CD" localSheetId="136">#REF!</definedName>
    <definedName name="DT.IXF.DECT.CD" localSheetId="157">#REF!</definedName>
    <definedName name="DT.IXF.DECT.CD" localSheetId="185">#REF!</definedName>
    <definedName name="DT.IXF.DECT.CD" localSheetId="186">#REF!</definedName>
    <definedName name="DT.IXF.DECT.CD" localSheetId="187">#REF!</definedName>
    <definedName name="DT.IXF.DECT.CD" localSheetId="178">#REF!</definedName>
    <definedName name="DT.IXF.DECT.CD" localSheetId="179">#REF!</definedName>
    <definedName name="DT.IXF.DECT.CD" localSheetId="180">#REF!</definedName>
    <definedName name="DT.IXF.DECT.CD" localSheetId="181">#REF!</definedName>
    <definedName name="DT.IXF.DECT.CD" localSheetId="182">#REF!</definedName>
    <definedName name="DT.IXF.DECT.CD" localSheetId="183">#REF!</definedName>
    <definedName name="DT.IXF.DECT.CD" localSheetId="184">#REF!</definedName>
    <definedName name="DT.IXF.DECT.CD" localSheetId="112">#REF!</definedName>
    <definedName name="DT.IXF.DECT.CD" localSheetId="113">#REF!</definedName>
    <definedName name="DT.IXF.DECT.CD" localSheetId="114">#REF!</definedName>
    <definedName name="DT.IXF.DECT.CD" localSheetId="105">#REF!</definedName>
    <definedName name="DT.IXF.DECT.CD" localSheetId="106">#REF!</definedName>
    <definedName name="DT.IXF.DECT.CD" localSheetId="107">#REF!</definedName>
    <definedName name="DT.IXF.DECT.CD" localSheetId="110">#REF!</definedName>
    <definedName name="DT.IXF.DECT.CD" localSheetId="111">#REF!</definedName>
    <definedName name="DT.IXF.DECT.CD">#REF!</definedName>
    <definedName name="DT.IXP.DECT.CD" localSheetId="135">#REF!</definedName>
    <definedName name="DT.IXP.DECT.CD" localSheetId="136">#REF!</definedName>
    <definedName name="DT.IXP.DECT.CD" localSheetId="157">#REF!</definedName>
    <definedName name="DT.IXP.DECT.CD" localSheetId="185">#REF!</definedName>
    <definedName name="DT.IXP.DECT.CD" localSheetId="186">#REF!</definedName>
    <definedName name="DT.IXP.DECT.CD" localSheetId="187">#REF!</definedName>
    <definedName name="DT.IXP.DECT.CD" localSheetId="178">#REF!</definedName>
    <definedName name="DT.IXP.DECT.CD" localSheetId="179">#REF!</definedName>
    <definedName name="DT.IXP.DECT.CD" localSheetId="180">#REF!</definedName>
    <definedName name="DT.IXP.DECT.CD" localSheetId="181">#REF!</definedName>
    <definedName name="DT.IXP.DECT.CD" localSheetId="182">#REF!</definedName>
    <definedName name="DT.IXP.DECT.CD" localSheetId="183">#REF!</definedName>
    <definedName name="DT.IXP.DECT.CD" localSheetId="184">#REF!</definedName>
    <definedName name="DT.IXP.DECT.CD" localSheetId="112">#REF!</definedName>
    <definedName name="DT.IXP.DECT.CD" localSheetId="113">#REF!</definedName>
    <definedName name="DT.IXP.DECT.CD" localSheetId="114">#REF!</definedName>
    <definedName name="DT.IXP.DECT.CD" localSheetId="105">#REF!</definedName>
    <definedName name="DT.IXP.DECT.CD" localSheetId="106">#REF!</definedName>
    <definedName name="DT.IXP.DECT.CD" localSheetId="107">#REF!</definedName>
    <definedName name="DT.IXP.DECT.CD" localSheetId="110">#REF!</definedName>
    <definedName name="DT.IXP.DECT.CD" localSheetId="111">#REF!</definedName>
    <definedName name="DT.IXP.DECT.CD">#REF!</definedName>
    <definedName name="DT.IXR.DECT.CD" localSheetId="135">#REF!</definedName>
    <definedName name="DT.IXR.DECT.CD" localSheetId="136">#REF!</definedName>
    <definedName name="DT.IXR.DECT.CD" localSheetId="157">#REF!</definedName>
    <definedName name="DT.IXR.DECT.CD" localSheetId="185">#REF!</definedName>
    <definedName name="DT.IXR.DECT.CD" localSheetId="186">#REF!</definedName>
    <definedName name="DT.IXR.DECT.CD" localSheetId="187">#REF!</definedName>
    <definedName name="DT.IXR.DECT.CD" localSheetId="178">#REF!</definedName>
    <definedName name="DT.IXR.DECT.CD" localSheetId="179">#REF!</definedName>
    <definedName name="DT.IXR.DECT.CD" localSheetId="180">#REF!</definedName>
    <definedName name="DT.IXR.DECT.CD" localSheetId="181">#REF!</definedName>
    <definedName name="DT.IXR.DECT.CD" localSheetId="182">#REF!</definedName>
    <definedName name="DT.IXR.DECT.CD" localSheetId="183">#REF!</definedName>
    <definedName name="DT.IXR.DECT.CD" localSheetId="184">#REF!</definedName>
    <definedName name="DT.IXR.DECT.CD" localSheetId="112">#REF!</definedName>
    <definedName name="DT.IXR.DECT.CD" localSheetId="113">#REF!</definedName>
    <definedName name="DT.IXR.DECT.CD" localSheetId="114">#REF!</definedName>
    <definedName name="DT.IXR.DECT.CD" localSheetId="105">#REF!</definedName>
    <definedName name="DT.IXR.DECT.CD" localSheetId="106">#REF!</definedName>
    <definedName name="DT.IXR.DECT.CD" localSheetId="107">#REF!</definedName>
    <definedName name="DT.IXR.DECT.CD" localSheetId="110">#REF!</definedName>
    <definedName name="DT.IXR.DECT.CD" localSheetId="111">#REF!</definedName>
    <definedName name="DT.IXR.DECT.CD">#REF!</definedName>
    <definedName name="DT.NFL.DSTC.CD" localSheetId="135">#REF!</definedName>
    <definedName name="DT.NFL.DSTC.CD" localSheetId="136">#REF!</definedName>
    <definedName name="DT.NFL.DSTC.CD" localSheetId="157">#REF!</definedName>
    <definedName name="DT.NFL.DSTC.CD" localSheetId="185">#REF!</definedName>
    <definedName name="DT.NFL.DSTC.CD" localSheetId="186">#REF!</definedName>
    <definedName name="DT.NFL.DSTC.CD" localSheetId="187">#REF!</definedName>
    <definedName name="DT.NFL.DSTC.CD" localSheetId="178">#REF!</definedName>
    <definedName name="DT.NFL.DSTC.CD" localSheetId="179">#REF!</definedName>
    <definedName name="DT.NFL.DSTC.CD" localSheetId="180">#REF!</definedName>
    <definedName name="DT.NFL.DSTC.CD" localSheetId="181">#REF!</definedName>
    <definedName name="DT.NFL.DSTC.CD" localSheetId="182">#REF!</definedName>
    <definedName name="DT.NFL.DSTC.CD" localSheetId="183">#REF!</definedName>
    <definedName name="DT.NFL.DSTC.CD" localSheetId="184">#REF!</definedName>
    <definedName name="DT.NFL.DSTC.CD" localSheetId="112">#REF!</definedName>
    <definedName name="DT.NFL.DSTC.CD" localSheetId="113">#REF!</definedName>
    <definedName name="DT.NFL.DSTC.CD" localSheetId="114">#REF!</definedName>
    <definedName name="DT.NFL.DSTC.CD" localSheetId="105">#REF!</definedName>
    <definedName name="DT.NFL.DSTC.CD" localSheetId="106">#REF!</definedName>
    <definedName name="DT.NFL.DSTC.CD" localSheetId="107">#REF!</definedName>
    <definedName name="DT.NFL.DSTC.CD" localSheetId="110">#REF!</definedName>
    <definedName name="DT.NFL.DSTC.CD" localSheetId="111">#REF!</definedName>
    <definedName name="DT.NFL.DSTC.CD">#REF!</definedName>
    <definedName name="DTS" localSheetId="135">#REF!</definedName>
    <definedName name="DTS" localSheetId="136">#REF!</definedName>
    <definedName name="DTS" localSheetId="157">#REF!</definedName>
    <definedName name="DTS" localSheetId="185">#REF!</definedName>
    <definedName name="DTS" localSheetId="186">#REF!</definedName>
    <definedName name="DTS" localSheetId="187">#REF!</definedName>
    <definedName name="DTS" localSheetId="178">#REF!</definedName>
    <definedName name="DTS" localSheetId="179">#REF!</definedName>
    <definedName name="DTS" localSheetId="180">#REF!</definedName>
    <definedName name="DTS" localSheetId="181">#REF!</definedName>
    <definedName name="DTS" localSheetId="182">#REF!</definedName>
    <definedName name="DTS" localSheetId="183">#REF!</definedName>
    <definedName name="DTS" localSheetId="184">#REF!</definedName>
    <definedName name="DTS" localSheetId="112">#REF!</definedName>
    <definedName name="DTS" localSheetId="113">#REF!</definedName>
    <definedName name="DTS" localSheetId="114">#REF!</definedName>
    <definedName name="DTS" localSheetId="105">#REF!</definedName>
    <definedName name="DTS" localSheetId="106">#REF!</definedName>
    <definedName name="DTS" localSheetId="107">#REF!</definedName>
    <definedName name="DTS" localSheetId="110">#REF!</definedName>
    <definedName name="DTS" localSheetId="111">#REF!</definedName>
    <definedName name="DTS">#REF!</definedName>
    <definedName name="dummy">[10]WEO_WETA!$AB$14:$AB$35</definedName>
    <definedName name="E" localSheetId="115">[30]TEMP!#REF!</definedName>
    <definedName name="E" localSheetId="122">[29]TEMP!#REF!</definedName>
    <definedName name="E" localSheetId="118">[29]TEMP!#REF!</definedName>
    <definedName name="E" localSheetId="120">[29]TEMP!#REF!</definedName>
    <definedName name="E" localSheetId="157">[30]TEMP!#REF!</definedName>
    <definedName name="E" localSheetId="162">[30]TEMP!#REF!</definedName>
    <definedName name="E" localSheetId="165">[30]TEMP!#REF!</definedName>
    <definedName name="E" localSheetId="177">[30]TEMP!#REF!</definedName>
    <definedName name="E" localSheetId="185">[30]TEMP!#REF!</definedName>
    <definedName name="E" localSheetId="186">[30]TEMP!#REF!</definedName>
    <definedName name="E" localSheetId="187">[30]TEMP!#REF!</definedName>
    <definedName name="E" localSheetId="178">[30]TEMP!#REF!</definedName>
    <definedName name="E" localSheetId="179">[30]TEMP!#REF!</definedName>
    <definedName name="E" localSheetId="180">[30]TEMP!#REF!</definedName>
    <definedName name="E" localSheetId="181">[30]TEMP!#REF!</definedName>
    <definedName name="E" localSheetId="182">[30]TEMP!#REF!</definedName>
    <definedName name="E" localSheetId="183">[30]TEMP!#REF!</definedName>
    <definedName name="E" localSheetId="184">[30]TEMP!#REF!</definedName>
    <definedName name="E">[30]TEMP!#REF!</definedName>
    <definedName name="EBRD" localSheetId="115">#REF!</definedName>
    <definedName name="EBRD" localSheetId="135">#REF!</definedName>
    <definedName name="EBRD" localSheetId="136">#REF!</definedName>
    <definedName name="EBRD" localSheetId="132">#REF!</definedName>
    <definedName name="EBRD" localSheetId="133">#REF!</definedName>
    <definedName name="EBRD" localSheetId="134">#REF!</definedName>
    <definedName name="EBRD" localSheetId="157">#REF!</definedName>
    <definedName name="EBRD" localSheetId="162">#REF!</definedName>
    <definedName name="EBRD" localSheetId="165">#REF!</definedName>
    <definedName name="EBRD" localSheetId="177">#REF!</definedName>
    <definedName name="EBRD" localSheetId="185">#REF!</definedName>
    <definedName name="EBRD" localSheetId="186">#REF!</definedName>
    <definedName name="EBRD" localSheetId="187">#REF!</definedName>
    <definedName name="EBRD" localSheetId="178">#REF!</definedName>
    <definedName name="EBRD" localSheetId="179">#REF!</definedName>
    <definedName name="EBRD" localSheetId="180">#REF!</definedName>
    <definedName name="EBRD" localSheetId="181">#REF!</definedName>
    <definedName name="EBRD" localSheetId="182">#REF!</definedName>
    <definedName name="EBRD" localSheetId="183">#REF!</definedName>
    <definedName name="EBRD" localSheetId="184">#REF!</definedName>
    <definedName name="EBRD" localSheetId="70">#REF!</definedName>
    <definedName name="EBRD" localSheetId="112">#REF!</definedName>
    <definedName name="EBRD" localSheetId="113">#REF!</definedName>
    <definedName name="EBRD" localSheetId="114">#REF!</definedName>
    <definedName name="EBRD" localSheetId="105">#REF!</definedName>
    <definedName name="EBRD" localSheetId="106">#REF!</definedName>
    <definedName name="EBRD" localSheetId="107">#REF!</definedName>
    <definedName name="EBRD" localSheetId="110">#REF!</definedName>
    <definedName name="EBRD" localSheetId="111">#REF!</definedName>
    <definedName name="EBRD">#REF!</definedName>
    <definedName name="Ecowas" localSheetId="115">[35]terms!#REF!</definedName>
    <definedName name="Ecowas" localSheetId="135">[35]terms!#REF!</definedName>
    <definedName name="Ecowas" localSheetId="136">[35]terms!#REF!</definedName>
    <definedName name="Ecowas" localSheetId="132">[35]terms!#REF!</definedName>
    <definedName name="Ecowas" localSheetId="133">[35]terms!#REF!</definedName>
    <definedName name="Ecowas" localSheetId="134">[35]terms!#REF!</definedName>
    <definedName name="Ecowas" localSheetId="157">[35]terms!#REF!</definedName>
    <definedName name="Ecowas" localSheetId="162">[35]terms!#REF!</definedName>
    <definedName name="Ecowas" localSheetId="165">[35]terms!#REF!</definedName>
    <definedName name="Ecowas" localSheetId="177">[35]terms!#REF!</definedName>
    <definedName name="Ecowas" localSheetId="185">[35]terms!#REF!</definedName>
    <definedName name="Ecowas" localSheetId="186">[35]terms!#REF!</definedName>
    <definedName name="Ecowas" localSheetId="187">[35]terms!#REF!</definedName>
    <definedName name="Ecowas" localSheetId="178">[35]terms!#REF!</definedName>
    <definedName name="Ecowas" localSheetId="179">[35]terms!#REF!</definedName>
    <definedName name="Ecowas" localSheetId="180">[35]terms!#REF!</definedName>
    <definedName name="Ecowas" localSheetId="181">[35]terms!#REF!</definedName>
    <definedName name="Ecowas" localSheetId="182">[35]terms!#REF!</definedName>
    <definedName name="Ecowas" localSheetId="183">[35]terms!#REF!</definedName>
    <definedName name="Ecowas" localSheetId="184">[35]terms!#REF!</definedName>
    <definedName name="Ecowas" localSheetId="70">[35]terms!#REF!</definedName>
    <definedName name="Ecowas" localSheetId="107">[35]terms!#REF!</definedName>
    <definedName name="Ecowas">[35]terms!#REF!</definedName>
    <definedName name="ecrit" localSheetId="115">'[76]NPV-DP'!#REF!</definedName>
    <definedName name="ecrit" localSheetId="157">'[76]NPV-DP'!#REF!</definedName>
    <definedName name="ecrit" localSheetId="162">'[76]NPV-DP'!#REF!</definedName>
    <definedName name="ecrit" localSheetId="177">'[76]NPV-DP'!#REF!</definedName>
    <definedName name="ecrit" localSheetId="185">'[76]NPV-DP'!#REF!</definedName>
    <definedName name="ecrit" localSheetId="186">'[76]NPV-DP'!#REF!</definedName>
    <definedName name="ecrit" localSheetId="187">'[76]NPV-DP'!#REF!</definedName>
    <definedName name="ecrit" localSheetId="178">'[76]NPV-DP'!#REF!</definedName>
    <definedName name="ecrit" localSheetId="179">'[76]NPV-DP'!#REF!</definedName>
    <definedName name="ecrit" localSheetId="180">'[76]NPV-DP'!#REF!</definedName>
    <definedName name="ecrit" localSheetId="181">'[76]NPV-DP'!#REF!</definedName>
    <definedName name="ecrit" localSheetId="182">'[76]NPV-DP'!#REF!</definedName>
    <definedName name="ecrit" localSheetId="183">'[76]NPV-DP'!#REF!</definedName>
    <definedName name="ecrit" localSheetId="184">'[76]NPV-DP'!#REF!</definedName>
    <definedName name="ecrit" localSheetId="107">'[76]NPV-DP'!#REF!</definedName>
    <definedName name="ecrit">'[76]NPV-DP'!#REF!</definedName>
    <definedName name="ECU" localSheetId="115">#REF!</definedName>
    <definedName name="ECU" localSheetId="135">#REF!</definedName>
    <definedName name="ECU" localSheetId="136">#REF!</definedName>
    <definedName name="ECU" localSheetId="132">#REF!</definedName>
    <definedName name="ECU" localSheetId="133">#REF!</definedName>
    <definedName name="ECU" localSheetId="134">#REF!</definedName>
    <definedName name="ECU" localSheetId="157">#REF!</definedName>
    <definedName name="ECU" localSheetId="162">#REF!</definedName>
    <definedName name="ECU" localSheetId="165">#REF!</definedName>
    <definedName name="ECU" localSheetId="177">#REF!</definedName>
    <definedName name="ECU" localSheetId="185">#REF!</definedName>
    <definedName name="ECU" localSheetId="186">#REF!</definedName>
    <definedName name="ECU" localSheetId="187">#REF!</definedName>
    <definedName name="ECU" localSheetId="178">#REF!</definedName>
    <definedName name="ECU" localSheetId="179">#REF!</definedName>
    <definedName name="ECU" localSheetId="180">#REF!</definedName>
    <definedName name="ECU" localSheetId="181">#REF!</definedName>
    <definedName name="ECU" localSheetId="182">#REF!</definedName>
    <definedName name="ECU" localSheetId="183">#REF!</definedName>
    <definedName name="ECU" localSheetId="184">#REF!</definedName>
    <definedName name="ECU" localSheetId="70">#REF!</definedName>
    <definedName name="ECU" localSheetId="112">#REF!</definedName>
    <definedName name="ECU" localSheetId="113">#REF!</definedName>
    <definedName name="ECU" localSheetId="114">#REF!</definedName>
    <definedName name="ECU" localSheetId="105">#REF!</definedName>
    <definedName name="ECU" localSheetId="106">#REF!</definedName>
    <definedName name="ECU" localSheetId="107">#REF!</definedName>
    <definedName name="ECU" localSheetId="110">#REF!</definedName>
    <definedName name="ECU" localSheetId="111">#REF!</definedName>
    <definedName name="ECU">#REF!</definedName>
    <definedName name="EDNA">#N/A</definedName>
    <definedName name="ee" localSheetId="115">'T 10.1'!ee</definedName>
    <definedName name="ee" localSheetId="135">#N/A</definedName>
    <definedName name="ee" localSheetId="136">#N/A</definedName>
    <definedName name="ee" localSheetId="132">'T 12.7'!ee</definedName>
    <definedName name="ee" localSheetId="133">'T 12.8'!ee</definedName>
    <definedName name="ee" localSheetId="134">'T 12.9'!ee</definedName>
    <definedName name="ee" localSheetId="157">'T 14.1 - 14.2'!ee</definedName>
    <definedName name="ee" localSheetId="162">'T 15.7'!ee</definedName>
    <definedName name="ee" localSheetId="165">'T 15.9'!ee</definedName>
    <definedName name="ee" localSheetId="177">'T 17.1'!ee</definedName>
    <definedName name="ee" localSheetId="185">#N/A</definedName>
    <definedName name="ee" localSheetId="186">#N/A</definedName>
    <definedName name="ee" localSheetId="187">#N/A</definedName>
    <definedName name="ee" localSheetId="178">'T 17.2'!ee</definedName>
    <definedName name="ee" localSheetId="179">'T 17.3'!ee</definedName>
    <definedName name="ee" localSheetId="180">'T 17.4'!ee</definedName>
    <definedName name="ee" localSheetId="181">'T 17.5'!ee</definedName>
    <definedName name="ee" localSheetId="182">'T 17.6'!ee</definedName>
    <definedName name="ee" localSheetId="183">#N/A</definedName>
    <definedName name="ee" localSheetId="184">#N/A</definedName>
    <definedName name="ee" localSheetId="66">'T 6.4 Cont'!ee</definedName>
    <definedName name="ee" localSheetId="70">'T 6.6'!ee</definedName>
    <definedName name="ee" localSheetId="112">'T 9.10_9.11'!ee</definedName>
    <definedName name="ee" localSheetId="113">'T 9.12'!ee</definedName>
    <definedName name="ee" localSheetId="114">'T 9.12 (ctd)'!ee</definedName>
    <definedName name="ee" localSheetId="105">'T 9.4'!ee</definedName>
    <definedName name="ee" localSheetId="106">'T 9.5'!ee</definedName>
    <definedName name="ee" localSheetId="107">'T 9.6'!ee</definedName>
    <definedName name="ee" localSheetId="110">'T 9.9'!ee</definedName>
    <definedName name="ee" localSheetId="111">'T 9.9 (ctd)'!ee</definedName>
    <definedName name="ee">[0]!ee</definedName>
    <definedName name="eee" localSheetId="115" hidden="1">{"Tab1",#N/A,FALSE,"P";"Tab2",#N/A,FALSE,"P"}</definedName>
    <definedName name="eee" localSheetId="117" hidden="1">{"Tab1",#N/A,FALSE,"P";"Tab2",#N/A,FALSE,"P"}</definedName>
    <definedName name="eee" localSheetId="119" hidden="1">{"Tab1",#N/A,FALSE,"P";"Tab2",#N/A,FALSE,"P"}</definedName>
    <definedName name="eee" localSheetId="121" hidden="1">{"Tab1",#N/A,FALSE,"P";"Tab2",#N/A,FALSE,"P"}</definedName>
    <definedName name="eee" localSheetId="135" hidden="1">{"Tab1",#N/A,FALSE,"P";"Tab2",#N/A,FALSE,"P"}</definedName>
    <definedName name="eee" localSheetId="136" hidden="1">{"Tab1",#N/A,FALSE,"P";"Tab2",#N/A,FALSE,"P"}</definedName>
    <definedName name="eee" localSheetId="132" hidden="1">{"Tab1",#N/A,FALSE,"P";"Tab2",#N/A,FALSE,"P"}</definedName>
    <definedName name="eee" localSheetId="133" hidden="1">{"Tab1",#N/A,FALSE,"P";"Tab2",#N/A,FALSE,"P"}</definedName>
    <definedName name="eee" localSheetId="134" hidden="1">{"Tab1",#N/A,FALSE,"P";"Tab2",#N/A,FALSE,"P"}</definedName>
    <definedName name="eee" localSheetId="155" hidden="1">{"Tab1",#N/A,FALSE,"P";"Tab2",#N/A,FALSE,"P"}</definedName>
    <definedName name="eee" localSheetId="153" hidden="1">{"Tab1",#N/A,FALSE,"P";"Tab2",#N/A,FALSE,"P"}</definedName>
    <definedName name="eee" localSheetId="157" hidden="1">{"Tab1",#N/A,FALSE,"P";"Tab2",#N/A,FALSE,"P"}</definedName>
    <definedName name="eee" localSheetId="162" hidden="1">{"Tab1",#N/A,FALSE,"P";"Tab2",#N/A,FALSE,"P"}</definedName>
    <definedName name="eee" localSheetId="165" hidden="1">{"Tab1",#N/A,FALSE,"P";"Tab2",#N/A,FALSE,"P"}</definedName>
    <definedName name="eee" localSheetId="170" hidden="1">{"Tab1",#N/A,FALSE,"P";"Tab2",#N/A,FALSE,"P"}</definedName>
    <definedName name="eee" localSheetId="171" hidden="1">{"Tab1",#N/A,FALSE,"P";"Tab2",#N/A,FALSE,"P"}</definedName>
    <definedName name="eee" localSheetId="172" hidden="1">{"Tab1",#N/A,FALSE,"P";"Tab2",#N/A,FALSE,"P"}</definedName>
    <definedName name="eee" localSheetId="173" hidden="1">{"Tab1",#N/A,FALSE,"P";"Tab2",#N/A,FALSE,"P"}</definedName>
    <definedName name="eee" localSheetId="174" hidden="1">{"Tab1",#N/A,FALSE,"P";"Tab2",#N/A,FALSE,"P"}</definedName>
    <definedName name="eee" localSheetId="177" hidden="1">{"Tab1",#N/A,FALSE,"P";"Tab2",#N/A,FALSE,"P"}</definedName>
    <definedName name="eee" localSheetId="185" hidden="1">{"Tab1",#N/A,FALSE,"P";"Tab2",#N/A,FALSE,"P"}</definedName>
    <definedName name="eee" localSheetId="186" hidden="1">{"Tab1",#N/A,FALSE,"P";"Tab2",#N/A,FALSE,"P"}</definedName>
    <definedName name="eee" localSheetId="187" hidden="1">{"Tab1",#N/A,FALSE,"P";"Tab2",#N/A,FALSE,"P"}</definedName>
    <definedName name="eee" localSheetId="178" hidden="1">{"Tab1",#N/A,FALSE,"P";"Tab2",#N/A,FALSE,"P"}</definedName>
    <definedName name="eee" localSheetId="179" hidden="1">{"Tab1",#N/A,FALSE,"P";"Tab2",#N/A,FALSE,"P"}</definedName>
    <definedName name="eee" localSheetId="180" hidden="1">{"Tab1",#N/A,FALSE,"P";"Tab2",#N/A,FALSE,"P"}</definedName>
    <definedName name="eee" localSheetId="181" hidden="1">{"Tab1",#N/A,FALSE,"P";"Tab2",#N/A,FALSE,"P"}</definedName>
    <definedName name="eee" localSheetId="182" hidden="1">{"Tab1",#N/A,FALSE,"P";"Tab2",#N/A,FALSE,"P"}</definedName>
    <definedName name="eee" localSheetId="183" hidden="1">{"Tab1",#N/A,FALSE,"P";"Tab2",#N/A,FALSE,"P"}</definedName>
    <definedName name="eee" localSheetId="184" hidden="1">{"Tab1",#N/A,FALSE,"P";"Tab2",#N/A,FALSE,"P"}</definedName>
    <definedName name="eee" localSheetId="46" hidden="1">{"Tab1",#N/A,FALSE,"P";"Tab2",#N/A,FALSE,"P"}</definedName>
    <definedName name="eee" localSheetId="47" hidden="1">{"Tab1",#N/A,FALSE,"P";"Tab2",#N/A,FALSE,"P"}</definedName>
    <definedName name="eee" localSheetId="48" hidden="1">{"Tab1",#N/A,FALSE,"P";"Tab2",#N/A,FALSE,"P"}</definedName>
    <definedName name="eee" localSheetId="49" hidden="1">{"Tab1",#N/A,FALSE,"P";"Tab2",#N/A,FALSE,"P"}</definedName>
    <definedName name="eee" localSheetId="50" hidden="1">{"Tab1",#N/A,FALSE,"P";"Tab2",#N/A,FALSE,"P"}</definedName>
    <definedName name="eee" localSheetId="51" hidden="1">{"Tab1",#N/A,FALSE,"P";"Tab2",#N/A,FALSE,"P"}</definedName>
    <definedName name="eee" localSheetId="52" hidden="1">{"Tab1",#N/A,FALSE,"P";"Tab2",#N/A,FALSE,"P"}</definedName>
    <definedName name="eee" localSheetId="56" hidden="1">{"Tab1",#N/A,FALSE,"P";"Tab2",#N/A,FALSE,"P"}</definedName>
    <definedName name="eee" localSheetId="57" hidden="1">{"Tab1",#N/A,FALSE,"P";"Tab2",#N/A,FALSE,"P"}</definedName>
    <definedName name="eee" localSheetId="58" hidden="1">{"Tab1",#N/A,FALSE,"P";"Tab2",#N/A,FALSE,"P"}</definedName>
    <definedName name="eee" localSheetId="59" hidden="1">{"Tab1",#N/A,FALSE,"P";"Tab2",#N/A,FALSE,"P"}</definedName>
    <definedName name="eee" localSheetId="60" hidden="1">{"Tab1",#N/A,FALSE,"P";"Tab2",#N/A,FALSE,"P"}</definedName>
    <definedName name="eee" localSheetId="61" hidden="1">{"Tab1",#N/A,FALSE,"P";"Tab2",#N/A,FALSE,"P"}</definedName>
    <definedName name="eee" localSheetId="62" hidden="1">{"Tab1",#N/A,FALSE,"P";"Tab2",#N/A,FALSE,"P"}</definedName>
    <definedName name="eee" localSheetId="63" hidden="1">{"Tab1",#N/A,FALSE,"P";"Tab2",#N/A,FALSE,"P"}</definedName>
    <definedName name="eee" localSheetId="66" hidden="1">{"Tab1",#N/A,FALSE,"P";"Tab2",#N/A,FALSE,"P"}</definedName>
    <definedName name="eee" localSheetId="67" hidden="1">{"Tab1",#N/A,FALSE,"P";"Tab2",#N/A,FALSE,"P"}</definedName>
    <definedName name="eee" localSheetId="68" hidden="1">{"Tab1",#N/A,FALSE,"P";"Tab2",#N/A,FALSE,"P"}</definedName>
    <definedName name="eee" localSheetId="70" hidden="1">{"Tab1",#N/A,FALSE,"P";"Tab2",#N/A,FALSE,"P"}</definedName>
    <definedName name="eee" localSheetId="71" hidden="1">{"Tab1",#N/A,FALSE,"P";"Tab2",#N/A,FALSE,"P"}</definedName>
    <definedName name="eee" localSheetId="72" hidden="1">{"Tab1",#N/A,FALSE,"P";"Tab2",#N/A,FALSE,"P"}</definedName>
    <definedName name="eee" localSheetId="73" hidden="1">{"Tab1",#N/A,FALSE,"P";"Tab2",#N/A,FALSE,"P"}</definedName>
    <definedName name="eee" localSheetId="86" hidden="1">{"Tab1",#N/A,FALSE,"P";"Tab2",#N/A,FALSE,"P"}</definedName>
    <definedName name="eee" localSheetId="102" hidden="1">{"Tab1",#N/A,FALSE,"P";"Tab2",#N/A,FALSE,"P"}</definedName>
    <definedName name="eee" localSheetId="112" hidden="1">{"Tab1",#N/A,FALSE,"P";"Tab2",#N/A,FALSE,"P"}</definedName>
    <definedName name="eee" localSheetId="113" hidden="1">{"Tab1",#N/A,FALSE,"P";"Tab2",#N/A,FALSE,"P"}</definedName>
    <definedName name="eee" localSheetId="114" hidden="1">{"Tab1",#N/A,FALSE,"P";"Tab2",#N/A,FALSE,"P"}</definedName>
    <definedName name="eee" localSheetId="103" hidden="1">{"Tab1",#N/A,FALSE,"P";"Tab2",#N/A,FALSE,"P"}</definedName>
    <definedName name="eee" localSheetId="104" hidden="1">{"Tab1",#N/A,FALSE,"P";"Tab2",#N/A,FALSE,"P"}</definedName>
    <definedName name="eee" localSheetId="105" hidden="1">{"Tab1",#N/A,FALSE,"P";"Tab2",#N/A,FALSE,"P"}</definedName>
    <definedName name="eee" localSheetId="106" hidden="1">{"Tab1",#N/A,FALSE,"P";"Tab2",#N/A,FALSE,"P"}</definedName>
    <definedName name="eee" localSheetId="107" hidden="1">{"Tab1",#N/A,FALSE,"P";"Tab2",#N/A,FALSE,"P"}</definedName>
    <definedName name="eee" localSheetId="108" hidden="1">{"Tab1",#N/A,FALSE,"P";"Tab2",#N/A,FALSE,"P"}</definedName>
    <definedName name="eee" localSheetId="109" hidden="1">{"Tab1",#N/A,FALSE,"P";"Tab2",#N/A,FALSE,"P"}</definedName>
    <definedName name="eee" localSheetId="110" hidden="1">{"Tab1",#N/A,FALSE,"P";"Tab2",#N/A,FALSE,"P"}</definedName>
    <definedName name="eee" localSheetId="111" hidden="1">{"Tab1",#N/A,FALSE,"P";"Tab2",#N/A,FALSE,"P"}</definedName>
    <definedName name="eee" localSheetId="176" hidden="1">{"Tab1",#N/A,FALSE,"P";"Tab2",#N/A,FALSE,"P"}</definedName>
    <definedName name="eee" localSheetId="69" hidden="1">{"Tab1",#N/A,FALSE,"P";"Tab2",#N/A,FALSE,"P"}</definedName>
    <definedName name="eee" hidden="1">{"Tab1",#N/A,FALSE,"P";"Tab2",#N/A,FALSE,"P"}</definedName>
    <definedName name="EFA" localSheetId="115">#REF!</definedName>
    <definedName name="EFA" localSheetId="135">#REF!</definedName>
    <definedName name="EFA" localSheetId="136">#REF!</definedName>
    <definedName name="EFA" localSheetId="157">#REF!</definedName>
    <definedName name="EFA" localSheetId="162">#REF!</definedName>
    <definedName name="EFA" localSheetId="165">#REF!</definedName>
    <definedName name="EFA" localSheetId="177">#REF!</definedName>
    <definedName name="EFA" localSheetId="185">#REF!</definedName>
    <definedName name="EFA" localSheetId="186">#REF!</definedName>
    <definedName name="EFA" localSheetId="187">#REF!</definedName>
    <definedName name="EFA" localSheetId="178">#REF!</definedName>
    <definedName name="EFA" localSheetId="179">#REF!</definedName>
    <definedName name="EFA" localSheetId="180">#REF!</definedName>
    <definedName name="EFA" localSheetId="181">#REF!</definedName>
    <definedName name="EFA" localSheetId="182">#REF!</definedName>
    <definedName name="EFA" localSheetId="183">#REF!</definedName>
    <definedName name="EFA" localSheetId="184">#REF!</definedName>
    <definedName name="EFA" localSheetId="112">#REF!</definedName>
    <definedName name="EFA" localSheetId="113">#REF!</definedName>
    <definedName name="EFA" localSheetId="114">#REF!</definedName>
    <definedName name="EFA" localSheetId="105">#REF!</definedName>
    <definedName name="EFA" localSheetId="106">#REF!</definedName>
    <definedName name="EFA" localSheetId="107">#REF!</definedName>
    <definedName name="EFA" localSheetId="110">#REF!</definedName>
    <definedName name="EFA" localSheetId="111">#REF!</definedName>
    <definedName name="EFA">#REF!</definedName>
    <definedName name="EFIN" localSheetId="135">#REF!</definedName>
    <definedName name="EFIN" localSheetId="136">#REF!</definedName>
    <definedName name="EFIN" localSheetId="157">#REF!</definedName>
    <definedName name="EFIN" localSheetId="162">#REF!</definedName>
    <definedName name="EFIN" localSheetId="177">#REF!</definedName>
    <definedName name="EFIN" localSheetId="185">#REF!</definedName>
    <definedName name="EFIN" localSheetId="186">#REF!</definedName>
    <definedName name="EFIN" localSheetId="187">#REF!</definedName>
    <definedName name="EFIN" localSheetId="178">#REF!</definedName>
    <definedName name="EFIN" localSheetId="179">#REF!</definedName>
    <definedName name="EFIN" localSheetId="180">#REF!</definedName>
    <definedName name="EFIN" localSheetId="181">#REF!</definedName>
    <definedName name="EFIN" localSheetId="182">#REF!</definedName>
    <definedName name="EFIN" localSheetId="183">#REF!</definedName>
    <definedName name="EFIN" localSheetId="184">#REF!</definedName>
    <definedName name="EFIN" localSheetId="112">#REF!</definedName>
    <definedName name="EFIN" localSheetId="113">#REF!</definedName>
    <definedName name="EFIN" localSheetId="114">#REF!</definedName>
    <definedName name="EFIN" localSheetId="105">#REF!</definedName>
    <definedName name="EFIN" localSheetId="106">#REF!</definedName>
    <definedName name="EFIN" localSheetId="107">#REF!</definedName>
    <definedName name="EFIN" localSheetId="110">#REF!</definedName>
    <definedName name="EFIN" localSheetId="111">#REF!</definedName>
    <definedName name="EFIN">#REF!</definedName>
    <definedName name="EFIN.MIS" localSheetId="135">#REF!</definedName>
    <definedName name="EFIN.MIS" localSheetId="136">#REF!</definedName>
    <definedName name="EFIN.MIS" localSheetId="157">#REF!</definedName>
    <definedName name="EFIN.MIS" localSheetId="162">#REF!</definedName>
    <definedName name="EFIN.MIS" localSheetId="177">#REF!</definedName>
    <definedName name="EFIN.MIS" localSheetId="185">#REF!</definedName>
    <definedName name="EFIN.MIS" localSheetId="186">#REF!</definedName>
    <definedName name="EFIN.MIS" localSheetId="187">#REF!</definedName>
    <definedName name="EFIN.MIS" localSheetId="178">#REF!</definedName>
    <definedName name="EFIN.MIS" localSheetId="179">#REF!</definedName>
    <definedName name="EFIN.MIS" localSheetId="180">#REF!</definedName>
    <definedName name="EFIN.MIS" localSheetId="181">#REF!</definedName>
    <definedName name="EFIN.MIS" localSheetId="182">#REF!</definedName>
    <definedName name="EFIN.MIS" localSheetId="183">#REF!</definedName>
    <definedName name="EFIN.MIS" localSheetId="184">#REF!</definedName>
    <definedName name="EFIN.MIS" localSheetId="112">#REF!</definedName>
    <definedName name="EFIN.MIS" localSheetId="113">#REF!</definedName>
    <definedName name="EFIN.MIS" localSheetId="114">#REF!</definedName>
    <definedName name="EFIN.MIS" localSheetId="105">#REF!</definedName>
    <definedName name="EFIN.MIS" localSheetId="106">#REF!</definedName>
    <definedName name="EFIN.MIS" localSheetId="107">#REF!</definedName>
    <definedName name="EFIN.MIS" localSheetId="110">#REF!</definedName>
    <definedName name="EFIN.MIS" localSheetId="111">#REF!</definedName>
    <definedName name="EFIN.MIS">#REF!</definedName>
    <definedName name="EFRE" localSheetId="135">#REF!</definedName>
    <definedName name="EFRE" localSheetId="136">#REF!</definedName>
    <definedName name="EFRE" localSheetId="157">#REF!</definedName>
    <definedName name="EFRE" localSheetId="185">#REF!</definedName>
    <definedName name="EFRE" localSheetId="186">#REF!</definedName>
    <definedName name="EFRE" localSheetId="187">#REF!</definedName>
    <definedName name="EFRE" localSheetId="178">#REF!</definedName>
    <definedName name="EFRE" localSheetId="179">#REF!</definedName>
    <definedName name="EFRE" localSheetId="180">#REF!</definedName>
    <definedName name="EFRE" localSheetId="181">#REF!</definedName>
    <definedName name="EFRE" localSheetId="182">#REF!</definedName>
    <definedName name="EFRE" localSheetId="183">#REF!</definedName>
    <definedName name="EFRE" localSheetId="184">#REF!</definedName>
    <definedName name="EFRE" localSheetId="112">#REF!</definedName>
    <definedName name="EFRE" localSheetId="113">#REF!</definedName>
    <definedName name="EFRE" localSheetId="114">#REF!</definedName>
    <definedName name="EFRE" localSheetId="105">#REF!</definedName>
    <definedName name="EFRE" localSheetId="106">#REF!</definedName>
    <definedName name="EFRE" localSheetId="107">#REF!</definedName>
    <definedName name="EFRE" localSheetId="110">#REF!</definedName>
    <definedName name="EFRE" localSheetId="111">#REF!</definedName>
    <definedName name="EFRE">#REF!</definedName>
    <definedName name="EFRF" localSheetId="135">#REF!</definedName>
    <definedName name="EFRF" localSheetId="136">#REF!</definedName>
    <definedName name="EFRF" localSheetId="157">#REF!</definedName>
    <definedName name="EFRF" localSheetId="185">#REF!</definedName>
    <definedName name="EFRF" localSheetId="186">#REF!</definedName>
    <definedName name="EFRF" localSheetId="187">#REF!</definedName>
    <definedName name="EFRF" localSheetId="178">#REF!</definedName>
    <definedName name="EFRF" localSheetId="179">#REF!</definedName>
    <definedName name="EFRF" localSheetId="180">#REF!</definedName>
    <definedName name="EFRF" localSheetId="181">#REF!</definedName>
    <definedName name="EFRF" localSheetId="182">#REF!</definedName>
    <definedName name="EFRF" localSheetId="183">#REF!</definedName>
    <definedName name="EFRF" localSheetId="184">#REF!</definedName>
    <definedName name="EFRF" localSheetId="112">#REF!</definedName>
    <definedName name="EFRF" localSheetId="113">#REF!</definedName>
    <definedName name="EFRF" localSheetId="114">#REF!</definedName>
    <definedName name="EFRF" localSheetId="105">#REF!</definedName>
    <definedName name="EFRF" localSheetId="106">#REF!</definedName>
    <definedName name="EFRF" localSheetId="107">#REF!</definedName>
    <definedName name="EFRF" localSheetId="110">#REF!</definedName>
    <definedName name="EFRF" localSheetId="111">#REF!</definedName>
    <definedName name="EFRF">#REF!</definedName>
    <definedName name="eHIPC" localSheetId="135">#REF!</definedName>
    <definedName name="eHIPC" localSheetId="136">#REF!</definedName>
    <definedName name="eHIPC" localSheetId="157">#REF!</definedName>
    <definedName name="eHIPC" localSheetId="185">#REF!</definedName>
    <definedName name="eHIPC" localSheetId="186">#REF!</definedName>
    <definedName name="eHIPC" localSheetId="187">#REF!</definedName>
    <definedName name="eHIPC" localSheetId="178">#REF!</definedName>
    <definedName name="eHIPC" localSheetId="179">#REF!</definedName>
    <definedName name="eHIPC" localSheetId="180">#REF!</definedName>
    <definedName name="eHIPC" localSheetId="181">#REF!</definedName>
    <definedName name="eHIPC" localSheetId="182">#REF!</definedName>
    <definedName name="eHIPC" localSheetId="183">#REF!</definedName>
    <definedName name="eHIPC" localSheetId="184">#REF!</definedName>
    <definedName name="eHIPC" localSheetId="112">#REF!</definedName>
    <definedName name="eHIPC" localSheetId="113">#REF!</definedName>
    <definedName name="eHIPC" localSheetId="114">#REF!</definedName>
    <definedName name="eHIPC" localSheetId="105">#REF!</definedName>
    <definedName name="eHIPC" localSheetId="106">#REF!</definedName>
    <definedName name="eHIPC" localSheetId="107">#REF!</definedName>
    <definedName name="eHIPC" localSheetId="110">#REF!</definedName>
    <definedName name="eHIPC" localSheetId="111">#REF!</definedName>
    <definedName name="eHIPC">#REF!</definedName>
    <definedName name="EIB">[32]CIRRs!$C$61</definedName>
    <definedName name="elec" localSheetId="137" hidden="1">#REF!</definedName>
    <definedName name="elec" localSheetId="140" hidden="1">#REF!</definedName>
    <definedName name="elec" localSheetId="141" hidden="1">#REF!</definedName>
    <definedName name="elec" localSheetId="142" hidden="1">#REF!</definedName>
    <definedName name="elec" localSheetId="145" hidden="1">#REF!</definedName>
    <definedName name="elec" localSheetId="146" hidden="1">#REF!</definedName>
    <definedName name="elec" localSheetId="147" hidden="1">#REF!</definedName>
    <definedName name="elec" localSheetId="148" hidden="1">#REF!</definedName>
    <definedName name="elec" hidden="1">#REF!</definedName>
    <definedName name="elect" localSheetId="115">#REF!</definedName>
    <definedName name="elect" localSheetId="135">#REF!</definedName>
    <definedName name="elect" localSheetId="136">#REF!</definedName>
    <definedName name="elect" localSheetId="132">#REF!</definedName>
    <definedName name="elect" localSheetId="133">#REF!</definedName>
    <definedName name="elect" localSheetId="134">#REF!</definedName>
    <definedName name="elect" localSheetId="157">#REF!</definedName>
    <definedName name="elect" localSheetId="162">#REF!</definedName>
    <definedName name="elect" localSheetId="165">#REF!</definedName>
    <definedName name="elect" localSheetId="177">#REF!</definedName>
    <definedName name="elect" localSheetId="185">#REF!</definedName>
    <definedName name="elect" localSheetId="186">#REF!</definedName>
    <definedName name="elect" localSheetId="187">#REF!</definedName>
    <definedName name="elect" localSheetId="178">#REF!</definedName>
    <definedName name="elect" localSheetId="179">#REF!</definedName>
    <definedName name="elect" localSheetId="180">#REF!</definedName>
    <definedName name="elect" localSheetId="181">#REF!</definedName>
    <definedName name="elect" localSheetId="182">#REF!</definedName>
    <definedName name="elect" localSheetId="183">#REF!</definedName>
    <definedName name="elect" localSheetId="184">#REF!</definedName>
    <definedName name="elect" localSheetId="70">#REF!</definedName>
    <definedName name="elect" localSheetId="112">#REF!</definedName>
    <definedName name="elect" localSheetId="113">#REF!</definedName>
    <definedName name="elect" localSheetId="114">#REF!</definedName>
    <definedName name="elect" localSheetId="105">#REF!</definedName>
    <definedName name="elect" localSheetId="106">#REF!</definedName>
    <definedName name="elect" localSheetId="107">#REF!</definedName>
    <definedName name="elect" localSheetId="110">#REF!</definedName>
    <definedName name="elect" localSheetId="111">#REF!</definedName>
    <definedName name="elect">#REF!</definedName>
    <definedName name="EMETEL" localSheetId="135">#REF!</definedName>
    <definedName name="EMETEL" localSheetId="136">#REF!</definedName>
    <definedName name="EMETEL" localSheetId="157">#REF!</definedName>
    <definedName name="EMETEL" localSheetId="162">#REF!</definedName>
    <definedName name="EMETEL" localSheetId="177">#REF!</definedName>
    <definedName name="EMETEL" localSheetId="185">#REF!</definedName>
    <definedName name="EMETEL" localSheetId="186">#REF!</definedName>
    <definedName name="EMETEL" localSheetId="187">#REF!</definedName>
    <definedName name="EMETEL" localSheetId="178">#REF!</definedName>
    <definedName name="EMETEL" localSheetId="179">#REF!</definedName>
    <definedName name="EMETEL" localSheetId="180">#REF!</definedName>
    <definedName name="EMETEL" localSheetId="181">#REF!</definedName>
    <definedName name="EMETEL" localSheetId="182">#REF!</definedName>
    <definedName name="EMETEL" localSheetId="183">#REF!</definedName>
    <definedName name="EMETEL" localSheetId="184">#REF!</definedName>
    <definedName name="EMETEL" localSheetId="112">#REF!</definedName>
    <definedName name="EMETEL" localSheetId="113">#REF!</definedName>
    <definedName name="EMETEL" localSheetId="114">#REF!</definedName>
    <definedName name="EMETEL" localSheetId="105">#REF!</definedName>
    <definedName name="EMETEL" localSheetId="106">#REF!</definedName>
    <definedName name="EMETEL" localSheetId="107">#REF!</definedName>
    <definedName name="EMETEL" localSheetId="110">#REF!</definedName>
    <definedName name="EMETEL" localSheetId="111">#REF!</definedName>
    <definedName name="EMETEL">#REF!</definedName>
    <definedName name="empty" localSheetId="135">#REF!</definedName>
    <definedName name="empty" localSheetId="136">#REF!</definedName>
    <definedName name="empty" localSheetId="157">#REF!</definedName>
    <definedName name="empty" localSheetId="162">#REF!</definedName>
    <definedName name="empty" localSheetId="177">#REF!</definedName>
    <definedName name="empty" localSheetId="185">#REF!</definedName>
    <definedName name="empty" localSheetId="186">#REF!</definedName>
    <definedName name="empty" localSheetId="187">#REF!</definedName>
    <definedName name="empty" localSheetId="178">#REF!</definedName>
    <definedName name="empty" localSheetId="179">#REF!</definedName>
    <definedName name="empty" localSheetId="180">#REF!</definedName>
    <definedName name="empty" localSheetId="181">#REF!</definedName>
    <definedName name="empty" localSheetId="182">#REF!</definedName>
    <definedName name="empty" localSheetId="183">#REF!</definedName>
    <definedName name="empty" localSheetId="184">#REF!</definedName>
    <definedName name="empty" localSheetId="112">#REF!</definedName>
    <definedName name="empty" localSheetId="113">#REF!</definedName>
    <definedName name="empty" localSheetId="114">#REF!</definedName>
    <definedName name="empty" localSheetId="105">#REF!</definedName>
    <definedName name="empty" localSheetId="106">#REF!</definedName>
    <definedName name="empty" localSheetId="107">#REF!</definedName>
    <definedName name="empty" localSheetId="110">#REF!</definedName>
    <definedName name="empty" localSheetId="111">#REF!</definedName>
    <definedName name="empty">#REF!</definedName>
    <definedName name="ENC96_TO_BOP">'[77]Links-Out'!$B$4:$U$13</definedName>
    <definedName name="end" localSheetId="115">#REF!</definedName>
    <definedName name="end" localSheetId="135">#REF!</definedName>
    <definedName name="end" localSheetId="136">#REF!</definedName>
    <definedName name="end" localSheetId="132">#REF!</definedName>
    <definedName name="end" localSheetId="133">#REF!</definedName>
    <definedName name="end" localSheetId="134">#REF!</definedName>
    <definedName name="end" localSheetId="157">#REF!</definedName>
    <definedName name="end" localSheetId="162">#REF!</definedName>
    <definedName name="end" localSheetId="165">#REF!</definedName>
    <definedName name="end" localSheetId="177">#REF!</definedName>
    <definedName name="end" localSheetId="185">#REF!</definedName>
    <definedName name="end" localSheetId="186">#REF!</definedName>
    <definedName name="end" localSheetId="187">#REF!</definedName>
    <definedName name="end" localSheetId="178">#REF!</definedName>
    <definedName name="end" localSheetId="179">#REF!</definedName>
    <definedName name="end" localSheetId="180">#REF!</definedName>
    <definedName name="end" localSheetId="181">#REF!</definedName>
    <definedName name="end" localSheetId="182">#REF!</definedName>
    <definedName name="end" localSheetId="183">#REF!</definedName>
    <definedName name="end" localSheetId="184">#REF!</definedName>
    <definedName name="end" localSheetId="70">#REF!</definedName>
    <definedName name="end" localSheetId="112">#REF!</definedName>
    <definedName name="end" localSheetId="113">#REF!</definedName>
    <definedName name="end" localSheetId="114">#REF!</definedName>
    <definedName name="end" localSheetId="105">#REF!</definedName>
    <definedName name="end" localSheetId="106">#REF!</definedName>
    <definedName name="end" localSheetId="107">#REF!</definedName>
    <definedName name="end" localSheetId="110">#REF!</definedName>
    <definedName name="end" localSheetId="111">#REF!</definedName>
    <definedName name="end">#REF!</definedName>
    <definedName name="end.usd" localSheetId="115">[24]CIRRs!#REF!</definedName>
    <definedName name="end.usd" localSheetId="135">[24]CIRRs!#REF!</definedName>
    <definedName name="end.usd" localSheetId="136">[24]CIRRs!#REF!</definedName>
    <definedName name="end.usd" localSheetId="132">[24]CIRRs!#REF!</definedName>
    <definedName name="end.usd" localSheetId="133">[24]CIRRs!#REF!</definedName>
    <definedName name="end.usd" localSheetId="134">[24]CIRRs!#REF!</definedName>
    <definedName name="end.usd" localSheetId="157">[24]CIRRs!#REF!</definedName>
    <definedName name="end.usd" localSheetId="162">[24]CIRRs!#REF!</definedName>
    <definedName name="end.usd" localSheetId="165">[24]CIRRs!#REF!</definedName>
    <definedName name="end.usd" localSheetId="177">[24]CIRRs!#REF!</definedName>
    <definedName name="end.usd" localSheetId="185">[24]CIRRs!#REF!</definedName>
    <definedName name="end.usd" localSheetId="186">[24]CIRRs!#REF!</definedName>
    <definedName name="end.usd" localSheetId="187">[24]CIRRs!#REF!</definedName>
    <definedName name="end.usd" localSheetId="178">[24]CIRRs!#REF!</definedName>
    <definedName name="end.usd" localSheetId="179">[24]CIRRs!#REF!</definedName>
    <definedName name="end.usd" localSheetId="180">[24]CIRRs!#REF!</definedName>
    <definedName name="end.usd" localSheetId="181">[24]CIRRs!#REF!</definedName>
    <definedName name="end.usd" localSheetId="182">[24]CIRRs!#REF!</definedName>
    <definedName name="end.usd" localSheetId="183">[24]CIRRs!#REF!</definedName>
    <definedName name="end.usd" localSheetId="184">[24]CIRRs!#REF!</definedName>
    <definedName name="end.usd" localSheetId="70">[24]CIRRs!#REF!</definedName>
    <definedName name="end.usd" localSheetId="107">[24]CIRRs!#REF!</definedName>
    <definedName name="end.usd">[24]CIRRs!#REF!</definedName>
    <definedName name="End_Bal" localSheetId="115">#REF!</definedName>
    <definedName name="End_Bal" localSheetId="135">#REF!</definedName>
    <definedName name="End_Bal" localSheetId="136">#REF!</definedName>
    <definedName name="End_Bal" localSheetId="132">#REF!</definedName>
    <definedName name="End_Bal" localSheetId="133">#REF!</definedName>
    <definedName name="End_Bal" localSheetId="134">#REF!</definedName>
    <definedName name="End_Bal" localSheetId="157">#REF!</definedName>
    <definedName name="End_Bal" localSheetId="162">#REF!</definedName>
    <definedName name="End_Bal" localSheetId="165">#REF!</definedName>
    <definedName name="End_Bal" localSheetId="177">#REF!</definedName>
    <definedName name="End_Bal" localSheetId="185">#REF!</definedName>
    <definedName name="End_Bal" localSheetId="186">#REF!</definedName>
    <definedName name="End_Bal" localSheetId="187">#REF!</definedName>
    <definedName name="End_Bal" localSheetId="178">#REF!</definedName>
    <definedName name="End_Bal" localSheetId="179">#REF!</definedName>
    <definedName name="End_Bal" localSheetId="180">#REF!</definedName>
    <definedName name="End_Bal" localSheetId="181">#REF!</definedName>
    <definedName name="End_Bal" localSheetId="182">#REF!</definedName>
    <definedName name="End_Bal" localSheetId="183">#REF!</definedName>
    <definedName name="End_Bal" localSheetId="184">#REF!</definedName>
    <definedName name="End_Bal" localSheetId="70">#REF!</definedName>
    <definedName name="End_Bal" localSheetId="112">#REF!</definedName>
    <definedName name="End_Bal" localSheetId="113">#REF!</definedName>
    <definedName name="End_Bal" localSheetId="114">#REF!</definedName>
    <definedName name="End_Bal" localSheetId="105">#REF!</definedName>
    <definedName name="End_Bal" localSheetId="106">#REF!</definedName>
    <definedName name="End_Bal" localSheetId="107">#REF!</definedName>
    <definedName name="End_Bal" localSheetId="110">#REF!</definedName>
    <definedName name="End_Bal" localSheetId="111">#REF!</definedName>
    <definedName name="End_Bal">#REF!</definedName>
    <definedName name="ENDA">#N/A</definedName>
    <definedName name="ENDA_PR" localSheetId="115">#REF!</definedName>
    <definedName name="ENDA_PR" localSheetId="135">#REF!</definedName>
    <definedName name="ENDA_PR" localSheetId="136">#REF!</definedName>
    <definedName name="ENDA_PR" localSheetId="157">#REF!</definedName>
    <definedName name="ENDA_PR" localSheetId="162">#REF!</definedName>
    <definedName name="ENDA_PR" localSheetId="165">#REF!</definedName>
    <definedName name="ENDA_PR" localSheetId="177">#REF!</definedName>
    <definedName name="ENDA_PR" localSheetId="185">#REF!</definedName>
    <definedName name="ENDA_PR" localSheetId="186">#REF!</definedName>
    <definedName name="ENDA_PR" localSheetId="187">#REF!</definedName>
    <definedName name="ENDA_PR" localSheetId="178">#REF!</definedName>
    <definedName name="ENDA_PR" localSheetId="179">#REF!</definedName>
    <definedName name="ENDA_PR" localSheetId="180">#REF!</definedName>
    <definedName name="ENDA_PR" localSheetId="181">#REF!</definedName>
    <definedName name="ENDA_PR" localSheetId="182">#REF!</definedName>
    <definedName name="ENDA_PR" localSheetId="183">#REF!</definedName>
    <definedName name="ENDA_PR" localSheetId="184">#REF!</definedName>
    <definedName name="ENDA_PR" localSheetId="112">#REF!</definedName>
    <definedName name="ENDA_PR" localSheetId="113">#REF!</definedName>
    <definedName name="ENDA_PR" localSheetId="114">#REF!</definedName>
    <definedName name="ENDA_PR" localSheetId="105">#REF!</definedName>
    <definedName name="ENDA_PR" localSheetId="106">#REF!</definedName>
    <definedName name="ENDA_PR" localSheetId="107">#REF!</definedName>
    <definedName name="ENDA_PR" localSheetId="110">#REF!</definedName>
    <definedName name="ENDA_PR" localSheetId="111">#REF!</definedName>
    <definedName name="ENDA_PR">#REF!</definedName>
    <definedName name="endbut">"Button 3"</definedName>
    <definedName name="ENDE" localSheetId="115">#REF!</definedName>
    <definedName name="ENDE" localSheetId="135">#REF!</definedName>
    <definedName name="ENDE" localSheetId="136">#REF!</definedName>
    <definedName name="ENDE" localSheetId="157">#REF!</definedName>
    <definedName name="ENDE" localSheetId="162">#REF!</definedName>
    <definedName name="ENDE" localSheetId="165">#REF!</definedName>
    <definedName name="ENDE" localSheetId="177">#REF!</definedName>
    <definedName name="ENDE" localSheetId="185">#REF!</definedName>
    <definedName name="ENDE" localSheetId="186">#REF!</definedName>
    <definedName name="ENDE" localSheetId="187">#REF!</definedName>
    <definedName name="ENDE" localSheetId="178">#REF!</definedName>
    <definedName name="ENDE" localSheetId="179">#REF!</definedName>
    <definedName name="ENDE" localSheetId="180">#REF!</definedName>
    <definedName name="ENDE" localSheetId="181">#REF!</definedName>
    <definedName name="ENDE" localSheetId="182">#REF!</definedName>
    <definedName name="ENDE" localSheetId="183">#REF!</definedName>
    <definedName name="ENDE" localSheetId="184">#REF!</definedName>
    <definedName name="ENDE" localSheetId="112">#REF!</definedName>
    <definedName name="ENDE" localSheetId="113">#REF!</definedName>
    <definedName name="ENDE" localSheetId="114">#REF!</definedName>
    <definedName name="ENDE" localSheetId="105">#REF!</definedName>
    <definedName name="ENDE" localSheetId="106">#REF!</definedName>
    <definedName name="ENDE" localSheetId="107">#REF!</definedName>
    <definedName name="ENDE" localSheetId="110">#REF!</definedName>
    <definedName name="ENDE" localSheetId="111">#REF!</definedName>
    <definedName name="ENDE">#REF!</definedName>
    <definedName name="energy" localSheetId="115" hidden="1">#REF!</definedName>
    <definedName name="energy" localSheetId="135" hidden="1">#REF!</definedName>
    <definedName name="energy" localSheetId="136" hidden="1">#REF!</definedName>
    <definedName name="energy" localSheetId="137" hidden="1">#REF!</definedName>
    <definedName name="energy" localSheetId="140" hidden="1">#REF!</definedName>
    <definedName name="energy" localSheetId="141" hidden="1">#REF!</definedName>
    <definedName name="energy" localSheetId="142" hidden="1">#REF!</definedName>
    <definedName name="energy" localSheetId="145" hidden="1">#REF!</definedName>
    <definedName name="energy" localSheetId="146" hidden="1">#REF!</definedName>
    <definedName name="energy" localSheetId="147" hidden="1">#REF!</definedName>
    <definedName name="energy" localSheetId="148" hidden="1">#REF!</definedName>
    <definedName name="energy" localSheetId="155" hidden="1">#REF!</definedName>
    <definedName name="energy" localSheetId="153" hidden="1">#REF!</definedName>
    <definedName name="energy" localSheetId="157" hidden="1">#REF!</definedName>
    <definedName name="energy" localSheetId="162" hidden="1">#REF!</definedName>
    <definedName name="energy" localSheetId="165" hidden="1">#REF!</definedName>
    <definedName name="energy" localSheetId="170" hidden="1">#REF!</definedName>
    <definedName name="energy" localSheetId="171" hidden="1">#REF!</definedName>
    <definedName name="energy" localSheetId="172" hidden="1">#REF!</definedName>
    <definedName name="energy" localSheetId="173" hidden="1">#REF!</definedName>
    <definedName name="energy" localSheetId="174" hidden="1">#REF!</definedName>
    <definedName name="energy" localSheetId="185" hidden="1">#REF!</definedName>
    <definedName name="energy" localSheetId="186" hidden="1">#REF!</definedName>
    <definedName name="energy" localSheetId="187" hidden="1">#REF!</definedName>
    <definedName name="energy" localSheetId="178" hidden="1">#REF!</definedName>
    <definedName name="energy" localSheetId="179" hidden="1">#REF!</definedName>
    <definedName name="energy" localSheetId="180" hidden="1">#REF!</definedName>
    <definedName name="energy" localSheetId="181" hidden="1">#REF!</definedName>
    <definedName name="energy" localSheetId="182" hidden="1">#REF!</definedName>
    <definedName name="energy" localSheetId="183" hidden="1">#REF!</definedName>
    <definedName name="energy" localSheetId="184" hidden="1">#REF!</definedName>
    <definedName name="energy" localSheetId="46" hidden="1">#REF!</definedName>
    <definedName name="energy" localSheetId="47" hidden="1">#REF!</definedName>
    <definedName name="energy" localSheetId="48" hidden="1">#REF!</definedName>
    <definedName name="energy" localSheetId="49" hidden="1">#REF!</definedName>
    <definedName name="energy" localSheetId="50" hidden="1">#REF!</definedName>
    <definedName name="energy" localSheetId="51" hidden="1">#REF!</definedName>
    <definedName name="energy" localSheetId="52" hidden="1">#REF!</definedName>
    <definedName name="energy" localSheetId="56" hidden="1">#REF!</definedName>
    <definedName name="energy" localSheetId="57" hidden="1">#REF!</definedName>
    <definedName name="energy" localSheetId="58" hidden="1">#REF!</definedName>
    <definedName name="energy" localSheetId="59" hidden="1">#REF!</definedName>
    <definedName name="energy" localSheetId="60" hidden="1">#REF!</definedName>
    <definedName name="energy" localSheetId="61" hidden="1">#REF!</definedName>
    <definedName name="energy" localSheetId="62" hidden="1">#REF!</definedName>
    <definedName name="energy" localSheetId="86" hidden="1">#REF!</definedName>
    <definedName name="energy" localSheetId="102" hidden="1">#REF!</definedName>
    <definedName name="energy" localSheetId="112" hidden="1">#REF!</definedName>
    <definedName name="energy" localSheetId="113" hidden="1">#REF!</definedName>
    <definedName name="energy" localSheetId="114" hidden="1">#REF!</definedName>
    <definedName name="energy" localSheetId="103" hidden="1">#REF!</definedName>
    <definedName name="energy" localSheetId="104" hidden="1">#REF!</definedName>
    <definedName name="energy" localSheetId="105" hidden="1">#REF!</definedName>
    <definedName name="energy" localSheetId="106" hidden="1">#REF!</definedName>
    <definedName name="energy" localSheetId="107" hidden="1">#REF!</definedName>
    <definedName name="energy" localSheetId="108" hidden="1">#REF!</definedName>
    <definedName name="energy" localSheetId="109" hidden="1">#REF!</definedName>
    <definedName name="energy" localSheetId="110" hidden="1">#REF!</definedName>
    <definedName name="energy" localSheetId="111" hidden="1">#REF!</definedName>
    <definedName name="energy" hidden="1">#REF!</definedName>
    <definedName name="eretuytu" localSheetId="115" hidden="1">#REF!</definedName>
    <definedName name="eretuytu" localSheetId="122" hidden="1">#REF!</definedName>
    <definedName name="eretuytu" localSheetId="118" hidden="1">#REF!</definedName>
    <definedName name="eretuytu" localSheetId="120" hidden="1">#REF!</definedName>
    <definedName name="eretuytu" localSheetId="135" hidden="1">#REF!</definedName>
    <definedName name="eretuytu" localSheetId="136" hidden="1">#REF!</definedName>
    <definedName name="eretuytu" localSheetId="155" hidden="1">#REF!</definedName>
    <definedName name="eretuytu" localSheetId="153" hidden="1">#REF!</definedName>
    <definedName name="eretuytu" localSheetId="157" hidden="1">#REF!</definedName>
    <definedName name="eretuytu" localSheetId="162" hidden="1">#REF!</definedName>
    <definedName name="eretuytu" localSheetId="170" hidden="1">#REF!</definedName>
    <definedName name="eretuytu" localSheetId="171" hidden="1">#REF!</definedName>
    <definedName name="eretuytu" localSheetId="172" hidden="1">#REF!</definedName>
    <definedName name="eretuytu" localSheetId="173" hidden="1">#REF!</definedName>
    <definedName name="eretuytu" localSheetId="174" hidden="1">#REF!</definedName>
    <definedName name="eretuytu" localSheetId="185" hidden="1">#REF!</definedName>
    <definedName name="eretuytu" localSheetId="186" hidden="1">#REF!</definedName>
    <definedName name="eretuytu" localSheetId="187" hidden="1">#REF!</definedName>
    <definedName name="eretuytu" localSheetId="178" hidden="1">#REF!</definedName>
    <definedName name="eretuytu" localSheetId="179" hidden="1">#REF!</definedName>
    <definedName name="eretuytu" localSheetId="180" hidden="1">#REF!</definedName>
    <definedName name="eretuytu" localSheetId="181" hidden="1">#REF!</definedName>
    <definedName name="eretuytu" localSheetId="182" hidden="1">#REF!</definedName>
    <definedName name="eretuytu" localSheetId="183" hidden="1">#REF!</definedName>
    <definedName name="eretuytu" localSheetId="184" hidden="1">#REF!</definedName>
    <definedName name="eretuytu" localSheetId="46" hidden="1">#REF!</definedName>
    <definedName name="eretuytu" localSheetId="47" hidden="1">#REF!</definedName>
    <definedName name="eretuytu" localSheetId="48" hidden="1">#REF!</definedName>
    <definedName name="eretuytu" localSheetId="49" hidden="1">#REF!</definedName>
    <definedName name="eretuytu" localSheetId="50" hidden="1">#REF!</definedName>
    <definedName name="eretuytu" localSheetId="51" hidden="1">#REF!</definedName>
    <definedName name="eretuytu" localSheetId="52" hidden="1">#REF!</definedName>
    <definedName name="eretuytu" localSheetId="56" hidden="1">#REF!</definedName>
    <definedName name="eretuytu" localSheetId="57" hidden="1">#REF!</definedName>
    <definedName name="eretuytu" localSheetId="58" hidden="1">#REF!</definedName>
    <definedName name="eretuytu" localSheetId="59" hidden="1">#REF!</definedName>
    <definedName name="eretuytu" localSheetId="60" hidden="1">#REF!</definedName>
    <definedName name="eretuytu" localSheetId="61" hidden="1">#REF!</definedName>
    <definedName name="eretuytu" localSheetId="62" hidden="1">#REF!</definedName>
    <definedName name="eretuytu" localSheetId="63" hidden="1">#REF!</definedName>
    <definedName name="eretuytu" localSheetId="67" hidden="1">#REF!</definedName>
    <definedName name="eretuytu" localSheetId="68" hidden="1">#REF!</definedName>
    <definedName name="eretuytu" localSheetId="86" hidden="1">#REF!</definedName>
    <definedName name="eretuytu" localSheetId="102" hidden="1">#REF!</definedName>
    <definedName name="eretuytu" localSheetId="112" hidden="1">#REF!</definedName>
    <definedName name="eretuytu" localSheetId="113" hidden="1">#REF!</definedName>
    <definedName name="eretuytu" localSheetId="114" hidden="1">#REF!</definedName>
    <definedName name="eretuytu" localSheetId="103" hidden="1">#REF!</definedName>
    <definedName name="eretuytu" localSheetId="104" hidden="1">#REF!</definedName>
    <definedName name="eretuytu" localSheetId="105" hidden="1">#REF!</definedName>
    <definedName name="eretuytu" localSheetId="106" hidden="1">#REF!</definedName>
    <definedName name="eretuytu" localSheetId="107" hidden="1">#REF!</definedName>
    <definedName name="eretuytu" localSheetId="108" hidden="1">#REF!</definedName>
    <definedName name="eretuytu" localSheetId="109" hidden="1">#REF!</definedName>
    <definedName name="eretuytu" localSheetId="110" hidden="1">#REF!</definedName>
    <definedName name="eretuytu" localSheetId="111" hidden="1">#REF!</definedName>
    <definedName name="eretuytu" hidden="1">#REF!</definedName>
    <definedName name="ergferger" localSheetId="115" hidden="1">{"Main Economic Indicators",#N/A,FALSE,"C"}</definedName>
    <definedName name="ergferger" localSheetId="117" hidden="1">{"Main Economic Indicators",#N/A,FALSE,"C"}</definedName>
    <definedName name="ergferger" localSheetId="119" hidden="1">{"Main Economic Indicators",#N/A,FALSE,"C"}</definedName>
    <definedName name="ergferger" localSheetId="121" hidden="1">{"Main Economic Indicators",#N/A,FALSE,"C"}</definedName>
    <definedName name="ergferger" localSheetId="135" hidden="1">{"Main Economic Indicators",#N/A,FALSE,"C"}</definedName>
    <definedName name="ergferger" localSheetId="136" hidden="1">{"Main Economic Indicators",#N/A,FALSE,"C"}</definedName>
    <definedName name="ergferger" localSheetId="132" hidden="1">{"Main Economic Indicators",#N/A,FALSE,"C"}</definedName>
    <definedName name="ergferger" localSheetId="133" hidden="1">{"Main Economic Indicators",#N/A,FALSE,"C"}</definedName>
    <definedName name="ergferger" localSheetId="134" hidden="1">{"Main Economic Indicators",#N/A,FALSE,"C"}</definedName>
    <definedName name="ergferger" localSheetId="155" hidden="1">{"Main Economic Indicators",#N/A,FALSE,"C"}</definedName>
    <definedName name="ergferger" localSheetId="153" hidden="1">{"Main Economic Indicators",#N/A,FALSE,"C"}</definedName>
    <definedName name="ergferger" localSheetId="157" hidden="1">{"Main Economic Indicators",#N/A,FALSE,"C"}</definedName>
    <definedName name="ergferger" localSheetId="162" hidden="1">{"Main Economic Indicators",#N/A,FALSE,"C"}</definedName>
    <definedName name="ergferger" localSheetId="165" hidden="1">{"Main Economic Indicators",#N/A,FALSE,"C"}</definedName>
    <definedName name="ergferger" localSheetId="170" hidden="1">{"Main Economic Indicators",#N/A,FALSE,"C"}</definedName>
    <definedName name="ergferger" localSheetId="171" hidden="1">{"Main Economic Indicators",#N/A,FALSE,"C"}</definedName>
    <definedName name="ergferger" localSheetId="172" hidden="1">{"Main Economic Indicators",#N/A,FALSE,"C"}</definedName>
    <definedName name="ergferger" localSheetId="173" hidden="1">{"Main Economic Indicators",#N/A,FALSE,"C"}</definedName>
    <definedName name="ergferger" localSheetId="174" hidden="1">{"Main Economic Indicators",#N/A,FALSE,"C"}</definedName>
    <definedName name="ergferger" localSheetId="177" hidden="1">{"Main Economic Indicators",#N/A,FALSE,"C"}</definedName>
    <definedName name="ergferger" localSheetId="185" hidden="1">{"Main Economic Indicators",#N/A,FALSE,"C"}</definedName>
    <definedName name="ergferger" localSheetId="186" hidden="1">{"Main Economic Indicators",#N/A,FALSE,"C"}</definedName>
    <definedName name="ergferger" localSheetId="187" hidden="1">{"Main Economic Indicators",#N/A,FALSE,"C"}</definedName>
    <definedName name="ergferger" localSheetId="178" hidden="1">{"Main Economic Indicators",#N/A,FALSE,"C"}</definedName>
    <definedName name="ergferger" localSheetId="179" hidden="1">{"Main Economic Indicators",#N/A,FALSE,"C"}</definedName>
    <definedName name="ergferger" localSheetId="180" hidden="1">{"Main Economic Indicators",#N/A,FALSE,"C"}</definedName>
    <definedName name="ergferger" localSheetId="181" hidden="1">{"Main Economic Indicators",#N/A,FALSE,"C"}</definedName>
    <definedName name="ergferger" localSheetId="182" hidden="1">{"Main Economic Indicators",#N/A,FALSE,"C"}</definedName>
    <definedName name="ergferger" localSheetId="183" hidden="1">{"Main Economic Indicators",#N/A,FALSE,"C"}</definedName>
    <definedName name="ergferger" localSheetId="184"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49" hidden="1">{"Main Economic Indicators",#N/A,FALSE,"C"}</definedName>
    <definedName name="ergferger" localSheetId="50" hidden="1">{"Main Economic Indicators",#N/A,FALSE,"C"}</definedName>
    <definedName name="ergferger" localSheetId="51" hidden="1">{"Main Economic Indicators",#N/A,FALSE,"C"}</definedName>
    <definedName name="ergferger" localSheetId="52" hidden="1">{"Main Economic Indicators",#N/A,FALSE,"C"}</definedName>
    <definedName name="ergferger" localSheetId="56" hidden="1">{"Main Economic Indicators",#N/A,FALSE,"C"}</definedName>
    <definedName name="ergferger" localSheetId="57" hidden="1">{"Main Economic Indicators",#N/A,FALSE,"C"}</definedName>
    <definedName name="ergferger" localSheetId="58" hidden="1">{"Main Economic Indicators",#N/A,FALSE,"C"}</definedName>
    <definedName name="ergferger" localSheetId="59" hidden="1">{"Main Economic Indicators",#N/A,FALSE,"C"}</definedName>
    <definedName name="ergferger" localSheetId="60" hidden="1">{"Main Economic Indicators",#N/A,FALSE,"C"}</definedName>
    <definedName name="ergferger" localSheetId="61" hidden="1">{"Main Economic Indicators",#N/A,FALSE,"C"}</definedName>
    <definedName name="ergferger" localSheetId="62" hidden="1">{"Main Economic Indicators",#N/A,FALSE,"C"}</definedName>
    <definedName name="ergferger" localSheetId="63" hidden="1">{"Main Economic Indicators",#N/A,FALSE,"C"}</definedName>
    <definedName name="ergferger" localSheetId="66" hidden="1">{"Main Economic Indicators",#N/A,FALSE,"C"}</definedName>
    <definedName name="ergferger" localSheetId="67" hidden="1">{"Main Economic Indicators",#N/A,FALSE,"C"}</definedName>
    <definedName name="ergferger" localSheetId="68" hidden="1">{"Main Economic Indicators",#N/A,FALSE,"C"}</definedName>
    <definedName name="ergferger" localSheetId="70" hidden="1">{"Main Economic Indicators",#N/A,FALSE,"C"}</definedName>
    <definedName name="ergferger" localSheetId="71" hidden="1">{"Main Economic Indicators",#N/A,FALSE,"C"}</definedName>
    <definedName name="ergferger" localSheetId="72" hidden="1">{"Main Economic Indicators",#N/A,FALSE,"C"}</definedName>
    <definedName name="ergferger" localSheetId="73" hidden="1">{"Main Economic Indicators",#N/A,FALSE,"C"}</definedName>
    <definedName name="ergferger" localSheetId="86" hidden="1">{"Main Economic Indicators",#N/A,FALSE,"C"}</definedName>
    <definedName name="ergferger" localSheetId="102" hidden="1">{"Main Economic Indicators",#N/A,FALSE,"C"}</definedName>
    <definedName name="ergferger" localSheetId="112" hidden="1">{"Main Economic Indicators",#N/A,FALSE,"C"}</definedName>
    <definedName name="ergferger" localSheetId="113" hidden="1">{"Main Economic Indicators",#N/A,FALSE,"C"}</definedName>
    <definedName name="ergferger" localSheetId="114" hidden="1">{"Main Economic Indicators",#N/A,FALSE,"C"}</definedName>
    <definedName name="ergferger" localSheetId="103" hidden="1">{"Main Economic Indicators",#N/A,FALSE,"C"}</definedName>
    <definedName name="ergferger" localSheetId="104" hidden="1">{"Main Economic Indicators",#N/A,FALSE,"C"}</definedName>
    <definedName name="ergferger" localSheetId="105" hidden="1">{"Main Economic Indicators",#N/A,FALSE,"C"}</definedName>
    <definedName name="ergferger" localSheetId="106" hidden="1">{"Main Economic Indicators",#N/A,FALSE,"C"}</definedName>
    <definedName name="ergferger" localSheetId="107" hidden="1">{"Main Economic Indicators",#N/A,FALSE,"C"}</definedName>
    <definedName name="ergferger" localSheetId="108" hidden="1">{"Main Economic Indicators",#N/A,FALSE,"C"}</definedName>
    <definedName name="ergferger" localSheetId="109" hidden="1">{"Main Economic Indicators",#N/A,FALSE,"C"}</definedName>
    <definedName name="ergferger" localSheetId="110" hidden="1">{"Main Economic Indicators",#N/A,FALSE,"C"}</definedName>
    <definedName name="ergferger" localSheetId="111" hidden="1">{"Main Economic Indicators",#N/A,FALSE,"C"}</definedName>
    <definedName name="ergferger" localSheetId="176" hidden="1">{"Main Economic Indicators",#N/A,FALSE,"C"}</definedName>
    <definedName name="ergferger" localSheetId="69" hidden="1">{"Main Economic Indicators",#N/A,FALSE,"C"}</definedName>
    <definedName name="ergferger" hidden="1">{"Main Economic Indicators",#N/A,FALSE,"C"}</definedName>
    <definedName name="ernesto" localSheetId="115">'T 10.1'!ernesto</definedName>
    <definedName name="ernesto" localSheetId="135">#N/A</definedName>
    <definedName name="ernesto" localSheetId="136">#N/A</definedName>
    <definedName name="ernesto" localSheetId="132">'T 12.7'!ernesto</definedName>
    <definedName name="ernesto" localSheetId="133">'T 12.8'!ernesto</definedName>
    <definedName name="ernesto" localSheetId="134">'T 12.9'!ernesto</definedName>
    <definedName name="ernesto" localSheetId="157">'T 14.1 - 14.2'!ernesto</definedName>
    <definedName name="ernesto" localSheetId="162">'T 15.7'!ernesto</definedName>
    <definedName name="ernesto" localSheetId="165">'T 15.9'!ernesto</definedName>
    <definedName name="ernesto" localSheetId="177">'T 17.1'!ernesto</definedName>
    <definedName name="ernesto" localSheetId="185">#N/A</definedName>
    <definedName name="ernesto" localSheetId="186">#N/A</definedName>
    <definedName name="ernesto" localSheetId="187">#N/A</definedName>
    <definedName name="ernesto" localSheetId="178">'T 17.2'!ernesto</definedName>
    <definedName name="ernesto" localSheetId="179">'T 17.3'!ernesto</definedName>
    <definedName name="ernesto" localSheetId="180">'T 17.4'!ernesto</definedName>
    <definedName name="ernesto" localSheetId="181">'T 17.5'!ernesto</definedName>
    <definedName name="ernesto" localSheetId="182">'T 17.6'!ernesto</definedName>
    <definedName name="ernesto" localSheetId="183">#N/A</definedName>
    <definedName name="ernesto" localSheetId="184">#N/A</definedName>
    <definedName name="ernesto" localSheetId="66">'T 6.4 Cont'!ernesto</definedName>
    <definedName name="ernesto" localSheetId="70">'T 6.6'!ernesto</definedName>
    <definedName name="ernesto" localSheetId="112">'T 9.10_9.11'!ernesto</definedName>
    <definedName name="ernesto" localSheetId="113">'T 9.12'!ernesto</definedName>
    <definedName name="ernesto" localSheetId="114">'T 9.12 (ctd)'!ernesto</definedName>
    <definedName name="ernesto" localSheetId="105">'T 9.4'!ernesto</definedName>
    <definedName name="ernesto" localSheetId="106">'T 9.5'!ernesto</definedName>
    <definedName name="ernesto" localSheetId="107">'T 9.6'!ernesto</definedName>
    <definedName name="ernesto" localSheetId="110">'T 9.9'!ernesto</definedName>
    <definedName name="ernesto" localSheetId="111">'T 9.9 (ctd)'!ernesto</definedName>
    <definedName name="ernesto">[0]!ernesto</definedName>
    <definedName name="ESAF_QUAR_GDP" localSheetId="115">#REF!</definedName>
    <definedName name="ESAF_QUAR_GDP" localSheetId="135">#REF!</definedName>
    <definedName name="ESAF_QUAR_GDP" localSheetId="136">#REF!</definedName>
    <definedName name="ESAF_QUAR_GDP" localSheetId="132">#REF!</definedName>
    <definedName name="ESAF_QUAR_GDP" localSheetId="133">#REF!</definedName>
    <definedName name="ESAF_QUAR_GDP" localSheetId="134">#REF!</definedName>
    <definedName name="ESAF_QUAR_GDP" localSheetId="157">#REF!</definedName>
    <definedName name="ESAF_QUAR_GDP" localSheetId="162">#REF!</definedName>
    <definedName name="ESAF_QUAR_GDP" localSheetId="165">#REF!</definedName>
    <definedName name="ESAF_QUAR_GDP" localSheetId="177">#REF!</definedName>
    <definedName name="ESAF_QUAR_GDP" localSheetId="185">#REF!</definedName>
    <definedName name="ESAF_QUAR_GDP" localSheetId="186">#REF!</definedName>
    <definedName name="ESAF_QUAR_GDP" localSheetId="187">#REF!</definedName>
    <definedName name="ESAF_QUAR_GDP" localSheetId="178">#REF!</definedName>
    <definedName name="ESAF_QUAR_GDP" localSheetId="179">#REF!</definedName>
    <definedName name="ESAF_QUAR_GDP" localSheetId="180">#REF!</definedName>
    <definedName name="ESAF_QUAR_GDP" localSheetId="181">#REF!</definedName>
    <definedName name="ESAF_QUAR_GDP" localSheetId="182">#REF!</definedName>
    <definedName name="ESAF_QUAR_GDP" localSheetId="183">#REF!</definedName>
    <definedName name="ESAF_QUAR_GDP" localSheetId="184">#REF!</definedName>
    <definedName name="ESAF_QUAR_GDP" localSheetId="66">#REF!</definedName>
    <definedName name="ESAF_QUAR_GDP" localSheetId="70">#REF!</definedName>
    <definedName name="ESAF_QUAR_GDP" localSheetId="112">#REF!</definedName>
    <definedName name="ESAF_QUAR_GDP" localSheetId="113">#REF!</definedName>
    <definedName name="ESAF_QUAR_GDP" localSheetId="114">#REF!</definedName>
    <definedName name="ESAF_QUAR_GDP" localSheetId="105">#REF!</definedName>
    <definedName name="ESAF_QUAR_GDP" localSheetId="106">#REF!</definedName>
    <definedName name="ESAF_QUAR_GDP" localSheetId="107">#REF!</definedName>
    <definedName name="ESAF_QUAR_GDP" localSheetId="110">#REF!</definedName>
    <definedName name="ESAF_QUAR_GDP" localSheetId="111">#REF!</definedName>
    <definedName name="ESAF_QUAR_GDP">#REF!</definedName>
    <definedName name="esafr" localSheetId="135">#REF!</definedName>
    <definedName name="esafr" localSheetId="136">#REF!</definedName>
    <definedName name="esafr" localSheetId="157">#REF!</definedName>
    <definedName name="esafr" localSheetId="162">#REF!</definedName>
    <definedName name="esafr" localSheetId="165">#REF!</definedName>
    <definedName name="esafr" localSheetId="177">#REF!</definedName>
    <definedName name="esafr" localSheetId="185">#REF!</definedName>
    <definedName name="esafr" localSheetId="186">#REF!</definedName>
    <definedName name="esafr" localSheetId="187">#REF!</definedName>
    <definedName name="esafr" localSheetId="178">#REF!</definedName>
    <definedName name="esafr" localSheetId="179">#REF!</definedName>
    <definedName name="esafr" localSheetId="180">#REF!</definedName>
    <definedName name="esafr" localSheetId="181">#REF!</definedName>
    <definedName name="esafr" localSheetId="182">#REF!</definedName>
    <definedName name="esafr" localSheetId="183">#REF!</definedName>
    <definedName name="esafr" localSheetId="184">#REF!</definedName>
    <definedName name="esafr" localSheetId="112">#REF!</definedName>
    <definedName name="esafr" localSheetId="113">#REF!</definedName>
    <definedName name="esafr" localSheetId="114">#REF!</definedName>
    <definedName name="esafr" localSheetId="105">#REF!</definedName>
    <definedName name="esafr" localSheetId="106">#REF!</definedName>
    <definedName name="esafr" localSheetId="107">#REF!</definedName>
    <definedName name="esafr" localSheetId="110">#REF!</definedName>
    <definedName name="esafr" localSheetId="111">#REF!</definedName>
    <definedName name="esafr">#REF!</definedName>
    <definedName name="ESP" localSheetId="135">#REF!</definedName>
    <definedName name="ESP" localSheetId="136">#REF!</definedName>
    <definedName name="ESP" localSheetId="157">#REF!</definedName>
    <definedName name="ESP" localSheetId="162">#REF!</definedName>
    <definedName name="ESP" localSheetId="177">#REF!</definedName>
    <definedName name="ESP" localSheetId="185">#REF!</definedName>
    <definedName name="ESP" localSheetId="186">#REF!</definedName>
    <definedName name="ESP" localSheetId="187">#REF!</definedName>
    <definedName name="ESP" localSheetId="178">#REF!</definedName>
    <definedName name="ESP" localSheetId="179">#REF!</definedName>
    <definedName name="ESP" localSheetId="180">#REF!</definedName>
    <definedName name="ESP" localSheetId="181">#REF!</definedName>
    <definedName name="ESP" localSheetId="182">#REF!</definedName>
    <definedName name="ESP" localSheetId="183">#REF!</definedName>
    <definedName name="ESP" localSheetId="184">#REF!</definedName>
    <definedName name="ESP" localSheetId="112">#REF!</definedName>
    <definedName name="ESP" localSheetId="113">#REF!</definedName>
    <definedName name="ESP" localSheetId="114">#REF!</definedName>
    <definedName name="ESP" localSheetId="105">#REF!</definedName>
    <definedName name="ESP" localSheetId="106">#REF!</definedName>
    <definedName name="ESP" localSheetId="107">#REF!</definedName>
    <definedName name="ESP" localSheetId="110">#REF!</definedName>
    <definedName name="ESP" localSheetId="111">#REF!</definedName>
    <definedName name="ESP">#REF!</definedName>
    <definedName name="EU">[32]CIRRs!$C$62</definedName>
    <definedName name="EUR">[32]CIRRs!$C$87</definedName>
    <definedName name="EX" localSheetId="122">[29]TEMP!#REF!</definedName>
    <definedName name="EX" localSheetId="118">[29]TEMP!#REF!</definedName>
    <definedName name="EX" localSheetId="120">[29]TEMP!#REF!</definedName>
    <definedName name="ex" localSheetId="155">'[68]Table 1'!#REF!</definedName>
    <definedName name="ex" localSheetId="153">'[69]Table 1'!#REF!</definedName>
    <definedName name="ex" localSheetId="157">'[68]Table 1'!#REF!</definedName>
    <definedName name="ex" localSheetId="162">'[68]Table 1'!#REF!</definedName>
    <definedName name="ex" localSheetId="177">'[68]Table 1'!#REF!</definedName>
    <definedName name="ex" localSheetId="185">'[68]Table 1'!#REF!</definedName>
    <definedName name="ex" localSheetId="186">'[68]Table 1'!#REF!</definedName>
    <definedName name="ex" localSheetId="187">'[68]Table 1'!#REF!</definedName>
    <definedName name="ex" localSheetId="178">'[68]Table 1'!#REF!</definedName>
    <definedName name="ex" localSheetId="179">'[68]Table 1'!#REF!</definedName>
    <definedName name="ex" localSheetId="180">'[68]Table 1'!#REF!</definedName>
    <definedName name="ex" localSheetId="181">'[68]Table 1'!#REF!</definedName>
    <definedName name="ex" localSheetId="182">'[68]Table 1'!#REF!</definedName>
    <definedName name="ex" localSheetId="183">'[68]Table 1'!#REF!</definedName>
    <definedName name="ex" localSheetId="184">'[68]Table 1'!#REF!</definedName>
    <definedName name="ex" localSheetId="106">'[68]Table 1'!#REF!</definedName>
    <definedName name="ex" localSheetId="107">'[68]Table 1'!#REF!</definedName>
    <definedName name="ex">'[68]Table 1'!#REF!</definedName>
    <definedName name="Excel_BuiltIn_Database" localSheetId="115">#REF!</definedName>
    <definedName name="Excel_BuiltIn_Database" localSheetId="135">#REF!</definedName>
    <definedName name="Excel_BuiltIn_Database" localSheetId="136">#REF!</definedName>
    <definedName name="Excel_BuiltIn_Database" localSheetId="132">#REF!</definedName>
    <definedName name="Excel_BuiltIn_Database" localSheetId="133">#REF!</definedName>
    <definedName name="Excel_BuiltIn_Database" localSheetId="134">#REF!</definedName>
    <definedName name="Excel_BuiltIn_Database" localSheetId="157">#REF!</definedName>
    <definedName name="Excel_BuiltIn_Database" localSheetId="162">#REF!</definedName>
    <definedName name="Excel_BuiltIn_Database" localSheetId="165">#REF!</definedName>
    <definedName name="Excel_BuiltIn_Database" localSheetId="177">#REF!</definedName>
    <definedName name="Excel_BuiltIn_Database" localSheetId="185">#REF!</definedName>
    <definedName name="Excel_BuiltIn_Database" localSheetId="186">#REF!</definedName>
    <definedName name="Excel_BuiltIn_Database" localSheetId="187">#REF!</definedName>
    <definedName name="Excel_BuiltIn_Database" localSheetId="178">#REF!</definedName>
    <definedName name="Excel_BuiltIn_Database" localSheetId="179">#REF!</definedName>
    <definedName name="Excel_BuiltIn_Database" localSheetId="180">#REF!</definedName>
    <definedName name="Excel_BuiltIn_Database" localSheetId="181">#REF!</definedName>
    <definedName name="Excel_BuiltIn_Database" localSheetId="182">#REF!</definedName>
    <definedName name="Excel_BuiltIn_Database" localSheetId="183">#REF!</definedName>
    <definedName name="Excel_BuiltIn_Database" localSheetId="184">#REF!</definedName>
    <definedName name="Excel_BuiltIn_Database" localSheetId="70">#REF!</definedName>
    <definedName name="Excel_BuiltIn_Database" localSheetId="112">#REF!</definedName>
    <definedName name="Excel_BuiltIn_Database" localSheetId="113">#REF!</definedName>
    <definedName name="Excel_BuiltIn_Database" localSheetId="114">#REF!</definedName>
    <definedName name="Excel_BuiltIn_Database" localSheetId="105">#REF!</definedName>
    <definedName name="Excel_BuiltIn_Database" localSheetId="106">#REF!</definedName>
    <definedName name="Excel_BuiltIn_Database" localSheetId="107">#REF!</definedName>
    <definedName name="Excel_BuiltIn_Database" localSheetId="110">#REF!</definedName>
    <definedName name="Excel_BuiltIn_Database" localSheetId="111">#REF!</definedName>
    <definedName name="Excel_BuiltIn_Database">#REF!</definedName>
    <definedName name="Exch.Rate" localSheetId="135">#REF!</definedName>
    <definedName name="Exch.Rate" localSheetId="136">#REF!</definedName>
    <definedName name="Exch.Rate" localSheetId="157">#REF!</definedName>
    <definedName name="Exch.Rate" localSheetId="162">#REF!</definedName>
    <definedName name="Exch.Rate" localSheetId="177">#REF!</definedName>
    <definedName name="Exch.Rate" localSheetId="185">#REF!</definedName>
    <definedName name="Exch.Rate" localSheetId="186">#REF!</definedName>
    <definedName name="Exch.Rate" localSheetId="187">#REF!</definedName>
    <definedName name="Exch.Rate" localSheetId="178">#REF!</definedName>
    <definedName name="Exch.Rate" localSheetId="179">#REF!</definedName>
    <definedName name="Exch.Rate" localSheetId="180">#REF!</definedName>
    <definedName name="Exch.Rate" localSheetId="181">#REF!</definedName>
    <definedName name="Exch.Rate" localSheetId="182">#REF!</definedName>
    <definedName name="Exch.Rate" localSheetId="183">#REF!</definedName>
    <definedName name="Exch.Rate" localSheetId="184">#REF!</definedName>
    <definedName name="Exch.Rate" localSheetId="112">#REF!</definedName>
    <definedName name="Exch.Rate" localSheetId="113">#REF!</definedName>
    <definedName name="Exch.Rate" localSheetId="114">#REF!</definedName>
    <definedName name="Exch.Rate" localSheetId="105">#REF!</definedName>
    <definedName name="Exch.Rate" localSheetId="106">#REF!</definedName>
    <definedName name="Exch.Rate" localSheetId="107">#REF!</definedName>
    <definedName name="Exch.Rate" localSheetId="110">#REF!</definedName>
    <definedName name="Exch.Rate" localSheetId="111">#REF!</definedName>
    <definedName name="Exch.Rate">#REF!</definedName>
    <definedName name="EXFIN.FRE" localSheetId="135">#REF!</definedName>
    <definedName name="EXFIN.FRE" localSheetId="136">#REF!</definedName>
    <definedName name="EXFIN.FRE" localSheetId="157">#REF!</definedName>
    <definedName name="EXFIN.FRE" localSheetId="162">#REF!</definedName>
    <definedName name="EXFIN.FRE" localSheetId="177">#REF!</definedName>
    <definedName name="EXFIN.FRE" localSheetId="185">#REF!</definedName>
    <definedName name="EXFIN.FRE" localSheetId="186">#REF!</definedName>
    <definedName name="EXFIN.FRE" localSheetId="187">#REF!</definedName>
    <definedName name="EXFIN.FRE" localSheetId="178">#REF!</definedName>
    <definedName name="EXFIN.FRE" localSheetId="179">#REF!</definedName>
    <definedName name="EXFIN.FRE" localSheetId="180">#REF!</definedName>
    <definedName name="EXFIN.FRE" localSheetId="181">#REF!</definedName>
    <definedName name="EXFIN.FRE" localSheetId="182">#REF!</definedName>
    <definedName name="EXFIN.FRE" localSheetId="183">#REF!</definedName>
    <definedName name="EXFIN.FRE" localSheetId="184">#REF!</definedName>
    <definedName name="EXFIN.FRE" localSheetId="112">#REF!</definedName>
    <definedName name="EXFIN.FRE" localSheetId="113">#REF!</definedName>
    <definedName name="EXFIN.FRE" localSheetId="114">#REF!</definedName>
    <definedName name="EXFIN.FRE" localSheetId="105">#REF!</definedName>
    <definedName name="EXFIN.FRE" localSheetId="106">#REF!</definedName>
    <definedName name="EXFIN.FRE" localSheetId="107">#REF!</definedName>
    <definedName name="EXFIN.FRE" localSheetId="110">#REF!</definedName>
    <definedName name="EXFIN.FRE" localSheetId="111">#REF!</definedName>
    <definedName name="EXFIN.FRE">#REF!</definedName>
    <definedName name="EXFIN.MIS" localSheetId="135">#REF!</definedName>
    <definedName name="EXFIN.MIS" localSheetId="136">#REF!</definedName>
    <definedName name="EXFIN.MIS" localSheetId="157">#REF!</definedName>
    <definedName name="EXFIN.MIS" localSheetId="185">#REF!</definedName>
    <definedName name="EXFIN.MIS" localSheetId="186">#REF!</definedName>
    <definedName name="EXFIN.MIS" localSheetId="187">#REF!</definedName>
    <definedName name="EXFIN.MIS" localSheetId="178">#REF!</definedName>
    <definedName name="EXFIN.MIS" localSheetId="179">#REF!</definedName>
    <definedName name="EXFIN.MIS" localSheetId="180">#REF!</definedName>
    <definedName name="EXFIN.MIS" localSheetId="181">#REF!</definedName>
    <definedName name="EXFIN.MIS" localSheetId="182">#REF!</definedName>
    <definedName name="EXFIN.MIS" localSheetId="183">#REF!</definedName>
    <definedName name="EXFIN.MIS" localSheetId="184">#REF!</definedName>
    <definedName name="EXFIN.MIS" localSheetId="112">#REF!</definedName>
    <definedName name="EXFIN.MIS" localSheetId="113">#REF!</definedName>
    <definedName name="EXFIN.MIS" localSheetId="114">#REF!</definedName>
    <definedName name="EXFIN.MIS" localSheetId="105">#REF!</definedName>
    <definedName name="EXFIN.MIS" localSheetId="106">#REF!</definedName>
    <definedName name="EXFIN.MIS" localSheetId="107">#REF!</definedName>
    <definedName name="EXFIN.MIS" localSheetId="110">#REF!</definedName>
    <definedName name="EXFIN.MIS" localSheetId="111">#REF!</definedName>
    <definedName name="EXFIN.MIS">#REF!</definedName>
    <definedName name="EXFIN.WYS" localSheetId="135">#REF!</definedName>
    <definedName name="EXFIN.WYS" localSheetId="136">#REF!</definedName>
    <definedName name="EXFIN.WYS" localSheetId="157">#REF!</definedName>
    <definedName name="EXFIN.WYS" localSheetId="185">#REF!</definedName>
    <definedName name="EXFIN.WYS" localSheetId="186">#REF!</definedName>
    <definedName name="EXFIN.WYS" localSheetId="187">#REF!</definedName>
    <definedName name="EXFIN.WYS" localSheetId="178">#REF!</definedName>
    <definedName name="EXFIN.WYS" localSheetId="179">#REF!</definedName>
    <definedName name="EXFIN.WYS" localSheetId="180">#REF!</definedName>
    <definedName name="EXFIN.WYS" localSheetId="181">#REF!</definedName>
    <definedName name="EXFIN.WYS" localSheetId="182">#REF!</definedName>
    <definedName name="EXFIN.WYS" localSheetId="183">#REF!</definedName>
    <definedName name="EXFIN.WYS" localSheetId="184">#REF!</definedName>
    <definedName name="EXFIN.WYS" localSheetId="112">#REF!</definedName>
    <definedName name="EXFIN.WYS" localSheetId="113">#REF!</definedName>
    <definedName name="EXFIN.WYS" localSheetId="114">#REF!</definedName>
    <definedName name="EXFIN.WYS" localSheetId="105">#REF!</definedName>
    <definedName name="EXFIN.WYS" localSheetId="106">#REF!</definedName>
    <definedName name="EXFIN.WYS" localSheetId="107">#REF!</definedName>
    <definedName name="EXFIN.WYS" localSheetId="110">#REF!</definedName>
    <definedName name="EXFIN.WYS" localSheetId="111">#REF!</definedName>
    <definedName name="EXFIN.WYS">#REF!</definedName>
    <definedName name="ExitWRS">[78]Main!$AB$25</definedName>
    <definedName name="exp" localSheetId="115">#REF!,#REF!,#REF!</definedName>
    <definedName name="exp" localSheetId="135">#REF!,#REF!,#REF!</definedName>
    <definedName name="exp" localSheetId="136">#REF!,#REF!,#REF!</definedName>
    <definedName name="exp" localSheetId="132">#REF!,#REF!,#REF!</definedName>
    <definedName name="exp" localSheetId="133">#REF!,#REF!,#REF!</definedName>
    <definedName name="exp" localSheetId="134">#REF!,#REF!,#REF!</definedName>
    <definedName name="exp" localSheetId="157">#REF!,#REF!,#REF!</definedName>
    <definedName name="exp" localSheetId="162">#REF!,#REF!,#REF!</definedName>
    <definedName name="exp" localSheetId="165">#REF!,#REF!,#REF!</definedName>
    <definedName name="exp" localSheetId="177">#REF!,#REF!,#REF!</definedName>
    <definedName name="exp" localSheetId="185">#REF!,#REF!,#REF!</definedName>
    <definedName name="exp" localSheetId="186">#REF!,#REF!,#REF!</definedName>
    <definedName name="exp" localSheetId="187">#REF!,#REF!,#REF!</definedName>
    <definedName name="exp" localSheetId="178">#REF!,#REF!,#REF!</definedName>
    <definedName name="exp" localSheetId="179">#REF!,#REF!,#REF!</definedName>
    <definedName name="exp" localSheetId="180">#REF!,#REF!,#REF!</definedName>
    <definedName name="exp" localSheetId="181">#REF!,#REF!,#REF!</definedName>
    <definedName name="exp" localSheetId="182">#REF!,#REF!,#REF!</definedName>
    <definedName name="exp" localSheetId="183">#REF!,#REF!,#REF!</definedName>
    <definedName name="exp" localSheetId="184">#REF!,#REF!,#REF!</definedName>
    <definedName name="exp" localSheetId="70">#REF!,#REF!,#REF!</definedName>
    <definedName name="exp" localSheetId="112">#REF!,#REF!,#REF!</definedName>
    <definedName name="exp" localSheetId="113">#REF!,#REF!,#REF!</definedName>
    <definedName name="exp" localSheetId="114">#REF!,#REF!,#REF!</definedName>
    <definedName name="exp" localSheetId="105">#REF!,#REF!,#REF!</definedName>
    <definedName name="exp" localSheetId="106">#REF!,#REF!,#REF!</definedName>
    <definedName name="exp" localSheetId="107">#REF!,#REF!,#REF!</definedName>
    <definedName name="exp" localSheetId="110">#REF!,#REF!,#REF!</definedName>
    <definedName name="exp" localSheetId="111">#REF!,#REF!,#REF!</definedName>
    <definedName name="exp">#REF!,#REF!,#REF!</definedName>
    <definedName name="Exp_GDP" localSheetId="115">#REF!</definedName>
    <definedName name="Exp_GDP" localSheetId="135">#REF!</definedName>
    <definedName name="Exp_GDP" localSheetId="136">#REF!</definedName>
    <definedName name="Exp_GDP" localSheetId="157">#REF!</definedName>
    <definedName name="Exp_GDP" localSheetId="162">#REF!</definedName>
    <definedName name="Exp_GDP" localSheetId="165">#REF!</definedName>
    <definedName name="Exp_GDP" localSheetId="177">#REF!</definedName>
    <definedName name="Exp_GDP" localSheetId="185">#REF!</definedName>
    <definedName name="Exp_GDP" localSheetId="186">#REF!</definedName>
    <definedName name="Exp_GDP" localSheetId="187">#REF!</definedName>
    <definedName name="Exp_GDP" localSheetId="178">#REF!</definedName>
    <definedName name="Exp_GDP" localSheetId="179">#REF!</definedName>
    <definedName name="Exp_GDP" localSheetId="180">#REF!</definedName>
    <definedName name="Exp_GDP" localSheetId="181">#REF!</definedName>
    <definedName name="Exp_GDP" localSheetId="182">#REF!</definedName>
    <definedName name="Exp_GDP" localSheetId="183">#REF!</definedName>
    <definedName name="Exp_GDP" localSheetId="184">#REF!</definedName>
    <definedName name="Exp_GDP" localSheetId="112">#REF!</definedName>
    <definedName name="Exp_GDP" localSheetId="113">#REF!</definedName>
    <definedName name="Exp_GDP" localSheetId="114">#REF!</definedName>
    <definedName name="Exp_GDP" localSheetId="105">#REF!</definedName>
    <definedName name="Exp_GDP" localSheetId="106">#REF!</definedName>
    <definedName name="Exp_GDP" localSheetId="107">#REF!</definedName>
    <definedName name="Exp_GDP" localSheetId="110">#REF!</definedName>
    <definedName name="Exp_GDP" localSheetId="111">#REF!</definedName>
    <definedName name="Exp_GDP">#REF!</definedName>
    <definedName name="Exp_S114" localSheetId="115">'[79]Table 1'!#REF!</definedName>
    <definedName name="Exp_S114" localSheetId="122">'[80]Table 1'!#REF!</definedName>
    <definedName name="Exp_S114" localSheetId="118">'[80]Table 1'!#REF!</definedName>
    <definedName name="Exp_S114" localSheetId="120">'[80]Table 1'!#REF!</definedName>
    <definedName name="Exp_S114" localSheetId="135">'[79]Table 1'!#REF!</definedName>
    <definedName name="Exp_S114" localSheetId="136">'[79]Table 1'!#REF!</definedName>
    <definedName name="Exp_S114" localSheetId="155">'[79]Table 1'!#REF!</definedName>
    <definedName name="Exp_S114" localSheetId="153">'[81]Table 1'!#REF!</definedName>
    <definedName name="Exp_S114" localSheetId="157">'[79]Table 1'!#REF!</definedName>
    <definedName name="Exp_S114" localSheetId="162">'[79]Table 1'!#REF!</definedName>
    <definedName name="Exp_S114" localSheetId="165">'[79]Table 1'!#REF!</definedName>
    <definedName name="Exp_S114" localSheetId="177">'[79]Table 1'!#REF!</definedName>
    <definedName name="Exp_S114" localSheetId="185">'[79]Table 1'!#REF!</definedName>
    <definedName name="Exp_S114" localSheetId="186">'[79]Table 1'!#REF!</definedName>
    <definedName name="Exp_S114" localSheetId="187">'[79]Table 1'!#REF!</definedName>
    <definedName name="Exp_S114" localSheetId="178">'[79]Table 1'!#REF!</definedName>
    <definedName name="Exp_S114" localSheetId="179">'[79]Table 1'!#REF!</definedName>
    <definedName name="Exp_S114" localSheetId="180">'[79]Table 1'!#REF!</definedName>
    <definedName name="Exp_S114" localSheetId="181">'[79]Table 1'!#REF!</definedName>
    <definedName name="Exp_S114" localSheetId="182">'[79]Table 1'!#REF!</definedName>
    <definedName name="Exp_S114" localSheetId="183">'[79]Table 1'!#REF!</definedName>
    <definedName name="Exp_S114" localSheetId="184">'[79]Table 1'!#REF!</definedName>
    <definedName name="Exp_S114" localSheetId="113">'[79]Table 1'!#REF!</definedName>
    <definedName name="Exp_S114" localSheetId="114">'[79]Table 1'!#REF!</definedName>
    <definedName name="Exp_S114" localSheetId="106">'[79]Table 1'!#REF!</definedName>
    <definedName name="Exp_S114" localSheetId="107">'[79]Table 1'!#REF!</definedName>
    <definedName name="Exp_S114" localSheetId="110">'[79]Table 1'!#REF!</definedName>
    <definedName name="Exp_S114" localSheetId="111">'[79]Table 1'!#REF!</definedName>
    <definedName name="Exp_S114">'[79]Table 1'!#REF!</definedName>
    <definedName name="EXPORTS" localSheetId="115">#REF!</definedName>
    <definedName name="EXPORTS" localSheetId="135">#REF!</definedName>
    <definedName name="EXPORTS" localSheetId="136">#REF!</definedName>
    <definedName name="EXPORTS" localSheetId="132">#REF!</definedName>
    <definedName name="EXPORTS" localSheetId="133">#REF!</definedName>
    <definedName name="EXPORTS" localSheetId="134">#REF!</definedName>
    <definedName name="EXPORTS" localSheetId="157">#REF!</definedName>
    <definedName name="EXPORTS" localSheetId="162">#REF!</definedName>
    <definedName name="EXPORTS" localSheetId="165">#REF!</definedName>
    <definedName name="EXPORTS" localSheetId="177">#REF!</definedName>
    <definedName name="EXPORTS" localSheetId="185">#REF!</definedName>
    <definedName name="EXPORTS" localSheetId="186">#REF!</definedName>
    <definedName name="EXPORTS" localSheetId="187">#REF!</definedName>
    <definedName name="EXPORTS" localSheetId="178">#REF!</definedName>
    <definedName name="EXPORTS" localSheetId="179">#REF!</definedName>
    <definedName name="EXPORTS" localSheetId="180">#REF!</definedName>
    <definedName name="EXPORTS" localSheetId="181">#REF!</definedName>
    <definedName name="EXPORTS" localSheetId="182">#REF!</definedName>
    <definedName name="EXPORTS" localSheetId="183">#REF!</definedName>
    <definedName name="EXPORTS" localSheetId="184">#REF!</definedName>
    <definedName name="EXPORTS" localSheetId="70">#REF!</definedName>
    <definedName name="EXPORTS" localSheetId="112">#REF!</definedName>
    <definedName name="EXPORTS" localSheetId="113">#REF!</definedName>
    <definedName name="EXPORTS" localSheetId="114">#REF!</definedName>
    <definedName name="EXPORTS" localSheetId="105">#REF!</definedName>
    <definedName name="EXPORTS" localSheetId="106">#REF!</definedName>
    <definedName name="EXPORTS" localSheetId="107">#REF!</definedName>
    <definedName name="EXPORTS" localSheetId="110">#REF!</definedName>
    <definedName name="EXPORTS" localSheetId="111">#REF!</definedName>
    <definedName name="EXPORTS">#REF!</definedName>
    <definedName name="EXR_UPDATE" localSheetId="135">#REF!</definedName>
    <definedName name="EXR_UPDATE" localSheetId="136">#REF!</definedName>
    <definedName name="EXR_UPDATE" localSheetId="157">#REF!</definedName>
    <definedName name="EXR_UPDATE" localSheetId="162">#REF!</definedName>
    <definedName name="EXR_UPDATE" localSheetId="177">#REF!</definedName>
    <definedName name="EXR_UPDATE" localSheetId="185">#REF!</definedName>
    <definedName name="EXR_UPDATE" localSheetId="186">#REF!</definedName>
    <definedName name="EXR_UPDATE" localSheetId="187">#REF!</definedName>
    <definedName name="EXR_UPDATE" localSheetId="178">#REF!</definedName>
    <definedName name="EXR_UPDATE" localSheetId="179">#REF!</definedName>
    <definedName name="EXR_UPDATE" localSheetId="180">#REF!</definedName>
    <definedName name="EXR_UPDATE" localSheetId="181">#REF!</definedName>
    <definedName name="EXR_UPDATE" localSheetId="182">#REF!</definedName>
    <definedName name="EXR_UPDATE" localSheetId="183">#REF!</definedName>
    <definedName name="EXR_UPDATE" localSheetId="184">#REF!</definedName>
    <definedName name="EXR_UPDATE" localSheetId="112">#REF!</definedName>
    <definedName name="EXR_UPDATE" localSheetId="113">#REF!</definedName>
    <definedName name="EXR_UPDATE" localSheetId="114">#REF!</definedName>
    <definedName name="EXR_UPDATE" localSheetId="105">#REF!</definedName>
    <definedName name="EXR_UPDATE" localSheetId="106">#REF!</definedName>
    <definedName name="EXR_UPDATE" localSheetId="107">#REF!</definedName>
    <definedName name="EXR_UPDATE" localSheetId="110">#REF!</definedName>
    <definedName name="EXR_UPDATE" localSheetId="111">#REF!</definedName>
    <definedName name="EXR_UPDATE">#REF!</definedName>
    <definedName name="EXTDEBT" localSheetId="135">#REF!</definedName>
    <definedName name="EXTDEBT" localSheetId="136">#REF!</definedName>
    <definedName name="EXTDEBT" localSheetId="157">#REF!</definedName>
    <definedName name="EXTDEBT" localSheetId="162">#REF!</definedName>
    <definedName name="EXTDEBT" localSheetId="177">#REF!</definedName>
    <definedName name="EXTDEBT" localSheetId="185">#REF!</definedName>
    <definedName name="EXTDEBT" localSheetId="186">#REF!</definedName>
    <definedName name="EXTDEBT" localSheetId="187">#REF!</definedName>
    <definedName name="EXTDEBT" localSheetId="178">#REF!</definedName>
    <definedName name="EXTDEBT" localSheetId="179">#REF!</definedName>
    <definedName name="EXTDEBT" localSheetId="180">#REF!</definedName>
    <definedName name="EXTDEBT" localSheetId="181">#REF!</definedName>
    <definedName name="EXTDEBT" localSheetId="182">#REF!</definedName>
    <definedName name="EXTDEBT" localSheetId="183">#REF!</definedName>
    <definedName name="EXTDEBT" localSheetId="184">#REF!</definedName>
    <definedName name="EXTDEBT" localSheetId="112">#REF!</definedName>
    <definedName name="EXTDEBT" localSheetId="113">#REF!</definedName>
    <definedName name="EXTDEBT" localSheetId="114">#REF!</definedName>
    <definedName name="EXTDEBT" localSheetId="105">#REF!</definedName>
    <definedName name="EXTDEBT" localSheetId="106">#REF!</definedName>
    <definedName name="EXTDEBT" localSheetId="107">#REF!</definedName>
    <definedName name="EXTDEBT" localSheetId="110">#REF!</definedName>
    <definedName name="EXTDEBT" localSheetId="111">#REF!</definedName>
    <definedName name="EXTDEBT">#REF!</definedName>
    <definedName name="External_debt_indicators">[82]Table3!$F$8:$AB$437:'[82]Table3'!$AB$9</definedName>
    <definedName name="Extra_Pay" localSheetId="115">#REF!</definedName>
    <definedName name="Extra_Pay" localSheetId="135">#REF!</definedName>
    <definedName name="Extra_Pay" localSheetId="136">#REF!</definedName>
    <definedName name="Extra_Pay" localSheetId="132">#REF!</definedName>
    <definedName name="Extra_Pay" localSheetId="133">#REF!</definedName>
    <definedName name="Extra_Pay" localSheetId="134">#REF!</definedName>
    <definedName name="Extra_Pay" localSheetId="157">#REF!</definedName>
    <definedName name="Extra_Pay" localSheetId="162">#REF!</definedName>
    <definedName name="Extra_Pay" localSheetId="165">#REF!</definedName>
    <definedName name="Extra_Pay" localSheetId="177">#REF!</definedName>
    <definedName name="Extra_Pay" localSheetId="185">#REF!</definedName>
    <definedName name="Extra_Pay" localSheetId="186">#REF!</definedName>
    <definedName name="Extra_Pay" localSheetId="187">#REF!</definedName>
    <definedName name="Extra_Pay" localSheetId="178">#REF!</definedName>
    <definedName name="Extra_Pay" localSheetId="179">#REF!</definedName>
    <definedName name="Extra_Pay" localSheetId="180">#REF!</definedName>
    <definedName name="Extra_Pay" localSheetId="181">#REF!</definedName>
    <definedName name="Extra_Pay" localSheetId="182">#REF!</definedName>
    <definedName name="Extra_Pay" localSheetId="183">#REF!</definedName>
    <definedName name="Extra_Pay" localSheetId="184">#REF!</definedName>
    <definedName name="Extra_Pay" localSheetId="70">#REF!</definedName>
    <definedName name="Extra_Pay" localSheetId="112">#REF!</definedName>
    <definedName name="Extra_Pay" localSheetId="113">#REF!</definedName>
    <definedName name="Extra_Pay" localSheetId="114">#REF!</definedName>
    <definedName name="Extra_Pay" localSheetId="105">#REF!</definedName>
    <definedName name="Extra_Pay" localSheetId="106">#REF!</definedName>
    <definedName name="Extra_Pay" localSheetId="107">#REF!</definedName>
    <definedName name="Extra_Pay" localSheetId="110">#REF!</definedName>
    <definedName name="Extra_Pay" localSheetId="111">#REF!</definedName>
    <definedName name="Extra_Pay">#REF!</definedName>
    <definedName name="_xlnm.Extract" localSheetId="115">[30]TEMP!#REF!</definedName>
    <definedName name="_xlnm.Extract" localSheetId="122">[29]TEMP!#REF!</definedName>
    <definedName name="_xlnm.Extract" localSheetId="118">[29]TEMP!#REF!</definedName>
    <definedName name="_xlnm.Extract" localSheetId="120">[29]TEMP!#REF!</definedName>
    <definedName name="_xlnm.Extract" localSheetId="135">[30]TEMP!#REF!</definedName>
    <definedName name="_xlnm.Extract" localSheetId="136">[30]TEMP!#REF!</definedName>
    <definedName name="_xlnm.Extract" localSheetId="132">[30]TEMP!#REF!</definedName>
    <definedName name="_xlnm.Extract" localSheetId="133">[30]TEMP!#REF!</definedName>
    <definedName name="_xlnm.Extract" localSheetId="134">[30]TEMP!#REF!</definedName>
    <definedName name="_xlnm.Extract" localSheetId="157">[30]TEMP!#REF!</definedName>
    <definedName name="_xlnm.Extract" localSheetId="162">[30]TEMP!#REF!</definedName>
    <definedName name="_xlnm.Extract" localSheetId="165">[30]TEMP!#REF!</definedName>
    <definedName name="_xlnm.Extract" localSheetId="177">[30]TEMP!#REF!</definedName>
    <definedName name="_xlnm.Extract" localSheetId="185">[30]TEMP!#REF!</definedName>
    <definedName name="_xlnm.Extract" localSheetId="186">[30]TEMP!#REF!</definedName>
    <definedName name="_xlnm.Extract" localSheetId="187">[30]TEMP!#REF!</definedName>
    <definedName name="_xlnm.Extract" localSheetId="178">[30]TEMP!#REF!</definedName>
    <definedName name="_xlnm.Extract" localSheetId="179">[30]TEMP!#REF!</definedName>
    <definedName name="_xlnm.Extract" localSheetId="180">[30]TEMP!#REF!</definedName>
    <definedName name="_xlnm.Extract" localSheetId="181">[30]TEMP!#REF!</definedName>
    <definedName name="_xlnm.Extract" localSheetId="182">[30]TEMP!#REF!</definedName>
    <definedName name="_xlnm.Extract" localSheetId="183">[30]TEMP!#REF!</definedName>
    <definedName name="_xlnm.Extract" localSheetId="184">[30]TEMP!#REF!</definedName>
    <definedName name="_xlnm.Extract" localSheetId="70">[30]TEMP!#REF!</definedName>
    <definedName name="_xlnm.Extract" localSheetId="113">[30]TEMP!#REF!</definedName>
    <definedName name="_xlnm.Extract" localSheetId="114">[30]TEMP!#REF!</definedName>
    <definedName name="_xlnm.Extract" localSheetId="106">[30]TEMP!#REF!</definedName>
    <definedName name="_xlnm.Extract" localSheetId="107">[30]TEMP!#REF!</definedName>
    <definedName name="_xlnm.Extract" localSheetId="110">[30]TEMP!#REF!</definedName>
    <definedName name="_xlnm.Extract" localSheetId="111">[30]TEMP!#REF!</definedName>
    <definedName name="_xlnm.Extract">[30]TEMP!#REF!</definedName>
    <definedName name="f" localSheetId="115" hidden="1">{"Main Economic Indicators",#N/A,FALSE,"C"}</definedName>
    <definedName name="f" localSheetId="117" hidden="1">{"Main Economic Indicators",#N/A,FALSE,"C"}</definedName>
    <definedName name="f" localSheetId="119" hidden="1">{"Main Economic Indicators",#N/A,FALSE,"C"}</definedName>
    <definedName name="f" localSheetId="121" hidden="1">{"Main Economic Indicators",#N/A,FALSE,"C"}</definedName>
    <definedName name="f" localSheetId="135" hidden="1">{"Main Economic Indicators",#N/A,FALSE,"C"}</definedName>
    <definedName name="f" localSheetId="136" hidden="1">{"Main Economic Indicators",#N/A,FALSE,"C"}</definedName>
    <definedName name="f" localSheetId="132" hidden="1">{"Main Economic Indicators",#N/A,FALSE,"C"}</definedName>
    <definedName name="f" localSheetId="133" hidden="1">{"Main Economic Indicators",#N/A,FALSE,"C"}</definedName>
    <definedName name="f" localSheetId="134" hidden="1">{"Main Economic Indicators",#N/A,FALSE,"C"}</definedName>
    <definedName name="f" localSheetId="155" hidden="1">{"Main Economic Indicators",#N/A,FALSE,"C"}</definedName>
    <definedName name="f" localSheetId="153" hidden="1">{"Main Economic Indicators",#N/A,FALSE,"C"}</definedName>
    <definedName name="f" localSheetId="157" hidden="1">{"Main Economic Indicators",#N/A,FALSE,"C"}</definedName>
    <definedName name="f" localSheetId="162" hidden="1">{"Main Economic Indicators",#N/A,FALSE,"C"}</definedName>
    <definedName name="f" localSheetId="165" hidden="1">{"Main Economic Indicators",#N/A,FALSE,"C"}</definedName>
    <definedName name="f" localSheetId="170" hidden="1">{"Main Economic Indicators",#N/A,FALSE,"C"}</definedName>
    <definedName name="f" localSheetId="171" hidden="1">{"Main Economic Indicators",#N/A,FALSE,"C"}</definedName>
    <definedName name="f" localSheetId="172" hidden="1">{"Main Economic Indicators",#N/A,FALSE,"C"}</definedName>
    <definedName name="f" localSheetId="173" hidden="1">{"Main Economic Indicators",#N/A,FALSE,"C"}</definedName>
    <definedName name="f" localSheetId="174" hidden="1">{"Main Economic Indicators",#N/A,FALSE,"C"}</definedName>
    <definedName name="f" localSheetId="177" hidden="1">{"Main Economic Indicators",#N/A,FALSE,"C"}</definedName>
    <definedName name="f" localSheetId="185" hidden="1">{"Main Economic Indicators",#N/A,FALSE,"C"}</definedName>
    <definedName name="f" localSheetId="186" hidden="1">{"Main Economic Indicators",#N/A,FALSE,"C"}</definedName>
    <definedName name="f" localSheetId="187" hidden="1">{"Main Economic Indicators",#N/A,FALSE,"C"}</definedName>
    <definedName name="f" localSheetId="178" hidden="1">{"Main Economic Indicators",#N/A,FALSE,"C"}</definedName>
    <definedName name="f" localSheetId="179" hidden="1">{"Main Economic Indicators",#N/A,FALSE,"C"}</definedName>
    <definedName name="f" localSheetId="180" hidden="1">{"Main Economic Indicators",#N/A,FALSE,"C"}</definedName>
    <definedName name="f" localSheetId="181" hidden="1">{"Main Economic Indicators",#N/A,FALSE,"C"}</definedName>
    <definedName name="f" localSheetId="182" hidden="1">{"Main Economic Indicators",#N/A,FALSE,"C"}</definedName>
    <definedName name="f" localSheetId="183" hidden="1">{"Main Economic Indicators",#N/A,FALSE,"C"}</definedName>
    <definedName name="f" localSheetId="184" hidden="1">{"Main Economic Indicators",#N/A,FALSE,"C"}</definedName>
    <definedName name="f" localSheetId="46" hidden="1">{"Main Economic Indicators",#N/A,FALSE,"C"}</definedName>
    <definedName name="f" localSheetId="47" hidden="1">{"Main Economic Indicators",#N/A,FALSE,"C"}</definedName>
    <definedName name="f" localSheetId="48" hidden="1">{"Main Economic Indicators",#N/A,FALSE,"C"}</definedName>
    <definedName name="f" localSheetId="49" hidden="1">{"Main Economic Indicators",#N/A,FALSE,"C"}</definedName>
    <definedName name="f" localSheetId="50" hidden="1">{"Main Economic Indicators",#N/A,FALSE,"C"}</definedName>
    <definedName name="f" localSheetId="51" hidden="1">{"Main Economic Indicators",#N/A,FALSE,"C"}</definedName>
    <definedName name="f" localSheetId="52" hidden="1">{"Main Economic Indicators",#N/A,FALSE,"C"}</definedName>
    <definedName name="f" localSheetId="56" hidden="1">{"Main Economic Indicators",#N/A,FALSE,"C"}</definedName>
    <definedName name="f" localSheetId="57" hidden="1">{"Main Economic Indicators",#N/A,FALSE,"C"}</definedName>
    <definedName name="f" localSheetId="58" hidden="1">{"Main Economic Indicators",#N/A,FALSE,"C"}</definedName>
    <definedName name="f" localSheetId="59" hidden="1">{"Main Economic Indicators",#N/A,FALSE,"C"}</definedName>
    <definedName name="f" localSheetId="60" hidden="1">{"Main Economic Indicators",#N/A,FALSE,"C"}</definedName>
    <definedName name="f" localSheetId="61" hidden="1">{"Main Economic Indicators",#N/A,FALSE,"C"}</definedName>
    <definedName name="f" localSheetId="62" hidden="1">{"Main Economic Indicators",#N/A,FALSE,"C"}</definedName>
    <definedName name="f" localSheetId="63" hidden="1">{"Main Economic Indicators",#N/A,FALSE,"C"}</definedName>
    <definedName name="f" localSheetId="66" hidden="1">{"Main Economic Indicators",#N/A,FALSE,"C"}</definedName>
    <definedName name="f" localSheetId="67" hidden="1">{"Main Economic Indicators",#N/A,FALSE,"C"}</definedName>
    <definedName name="f" localSheetId="68" hidden="1">{"Main Economic Indicators",#N/A,FALSE,"C"}</definedName>
    <definedName name="f" localSheetId="70" hidden="1">{"Main Economic Indicators",#N/A,FALSE,"C"}</definedName>
    <definedName name="f" localSheetId="71" hidden="1">{"Main Economic Indicators",#N/A,FALSE,"C"}</definedName>
    <definedName name="f" localSheetId="72" hidden="1">{"Main Economic Indicators",#N/A,FALSE,"C"}</definedName>
    <definedName name="f" localSheetId="73" hidden="1">{"Main Economic Indicators",#N/A,FALSE,"C"}</definedName>
    <definedName name="f" localSheetId="86" hidden="1">{"Main Economic Indicators",#N/A,FALSE,"C"}</definedName>
    <definedName name="f" localSheetId="102" hidden="1">{"Main Economic Indicators",#N/A,FALSE,"C"}</definedName>
    <definedName name="f" localSheetId="112" hidden="1">{"Main Economic Indicators",#N/A,FALSE,"C"}</definedName>
    <definedName name="f" localSheetId="113" hidden="1">{"Main Economic Indicators",#N/A,FALSE,"C"}</definedName>
    <definedName name="f" localSheetId="114" hidden="1">{"Main Economic Indicators",#N/A,FALSE,"C"}</definedName>
    <definedName name="f" localSheetId="103" hidden="1">{"Main Economic Indicators",#N/A,FALSE,"C"}</definedName>
    <definedName name="f" localSheetId="104" hidden="1">{"Main Economic Indicators",#N/A,FALSE,"C"}</definedName>
    <definedName name="f" localSheetId="105" hidden="1">{"Main Economic Indicators",#N/A,FALSE,"C"}</definedName>
    <definedName name="f" localSheetId="106" hidden="1">{"Main Economic Indicators",#N/A,FALSE,"C"}</definedName>
    <definedName name="f" localSheetId="107" hidden="1">{"Main Economic Indicators",#N/A,FALSE,"C"}</definedName>
    <definedName name="f" localSheetId="108" hidden="1">{"Main Economic Indicators",#N/A,FALSE,"C"}</definedName>
    <definedName name="f" localSheetId="109" hidden="1">{"Main Economic Indicators",#N/A,FALSE,"C"}</definedName>
    <definedName name="f" localSheetId="110" hidden="1">{"Main Economic Indicators",#N/A,FALSE,"C"}</definedName>
    <definedName name="f" localSheetId="111" hidden="1">{"Main Economic Indicators",#N/A,FALSE,"C"}</definedName>
    <definedName name="f" localSheetId="176" hidden="1">{"Main Economic Indicators",#N/A,FALSE,"C"}</definedName>
    <definedName name="f" localSheetId="69" hidden="1">{"Main Economic Indicators",#N/A,FALSE,"C"}</definedName>
    <definedName name="f" hidden="1">{"Main Economic Indicators",#N/A,FALSE,"C"}</definedName>
    <definedName name="FCB" localSheetId="115">#REF!</definedName>
    <definedName name="FCB" localSheetId="135">#REF!</definedName>
    <definedName name="FCB" localSheetId="136">#REF!</definedName>
    <definedName name="FCB" localSheetId="157">#REF!</definedName>
    <definedName name="FCB" localSheetId="162">#REF!</definedName>
    <definedName name="FCB" localSheetId="165">#REF!</definedName>
    <definedName name="FCB" localSheetId="177">#REF!</definedName>
    <definedName name="FCB" localSheetId="185">#REF!</definedName>
    <definedName name="FCB" localSheetId="186">#REF!</definedName>
    <definedName name="FCB" localSheetId="187">#REF!</definedName>
    <definedName name="FCB" localSheetId="178">#REF!</definedName>
    <definedName name="FCB" localSheetId="179">#REF!</definedName>
    <definedName name="FCB" localSheetId="180">#REF!</definedName>
    <definedName name="FCB" localSheetId="181">#REF!</definedName>
    <definedName name="FCB" localSheetId="182">#REF!</definedName>
    <definedName name="FCB" localSheetId="183">#REF!</definedName>
    <definedName name="FCB" localSheetId="184">#REF!</definedName>
    <definedName name="FCB" localSheetId="112">#REF!</definedName>
    <definedName name="FCB" localSheetId="113">#REF!</definedName>
    <definedName name="FCB" localSheetId="114">#REF!</definedName>
    <definedName name="FCB" localSheetId="105">#REF!</definedName>
    <definedName name="FCB" localSheetId="106">#REF!</definedName>
    <definedName name="FCB" localSheetId="107">#REF!</definedName>
    <definedName name="FCB" localSheetId="110">#REF!</definedName>
    <definedName name="FCB" localSheetId="111">#REF!</definedName>
    <definedName name="FCB">#REF!</definedName>
    <definedName name="fcrit" localSheetId="115">'[76]NPV-DP'!#REF!</definedName>
    <definedName name="fcrit" localSheetId="157">'[76]NPV-DP'!#REF!</definedName>
    <definedName name="fcrit" localSheetId="165">'[76]NPV-DP'!#REF!</definedName>
    <definedName name="fcrit" localSheetId="107">'[76]NPV-DP'!#REF!</definedName>
    <definedName name="fcrit">'[76]NPV-DP'!#REF!</definedName>
    <definedName name="fcvsfvzdfgv" localSheetId="115">#REF!</definedName>
    <definedName name="fcvsfvzdfgv" localSheetId="135">#REF!</definedName>
    <definedName name="fcvsfvzdfgv" localSheetId="136">#REF!</definedName>
    <definedName name="fcvsfvzdfgv" localSheetId="132">#REF!</definedName>
    <definedName name="fcvsfvzdfgv" localSheetId="133">#REF!</definedName>
    <definedName name="fcvsfvzdfgv" localSheetId="134">#REF!</definedName>
    <definedName name="fcvsfvzdfgv" localSheetId="157">#REF!</definedName>
    <definedName name="fcvsfvzdfgv" localSheetId="162">#REF!</definedName>
    <definedName name="fcvsfvzdfgv" localSheetId="165">#REF!</definedName>
    <definedName name="fcvsfvzdfgv" localSheetId="177">#REF!</definedName>
    <definedName name="fcvsfvzdfgv" localSheetId="185">#REF!</definedName>
    <definedName name="fcvsfvzdfgv" localSheetId="186">#REF!</definedName>
    <definedName name="fcvsfvzdfgv" localSheetId="187">#REF!</definedName>
    <definedName name="fcvsfvzdfgv" localSheetId="178">#REF!</definedName>
    <definedName name="fcvsfvzdfgv" localSheetId="179">#REF!</definedName>
    <definedName name="fcvsfvzdfgv" localSheetId="180">#REF!</definedName>
    <definedName name="fcvsfvzdfgv" localSheetId="181">#REF!</definedName>
    <definedName name="fcvsfvzdfgv" localSheetId="182">#REF!</definedName>
    <definedName name="fcvsfvzdfgv" localSheetId="183">#REF!</definedName>
    <definedName name="fcvsfvzdfgv" localSheetId="184">#REF!</definedName>
    <definedName name="fcvsfvzdfgv" localSheetId="70">#REF!</definedName>
    <definedName name="fcvsfvzdfgv" localSheetId="112">#REF!</definedName>
    <definedName name="fcvsfvzdfgv" localSheetId="113">#REF!</definedName>
    <definedName name="fcvsfvzdfgv" localSheetId="114">#REF!</definedName>
    <definedName name="fcvsfvzdfgv" localSheetId="105">#REF!</definedName>
    <definedName name="fcvsfvzdfgv" localSheetId="106">#REF!</definedName>
    <definedName name="fcvsfvzdfgv" localSheetId="107">#REF!</definedName>
    <definedName name="fcvsfvzdfgv" localSheetId="110">#REF!</definedName>
    <definedName name="fcvsfvzdfgv" localSheetId="111">#REF!</definedName>
    <definedName name="fcvsfvzdfgv">#REF!</definedName>
    <definedName name="fdf" localSheetId="135">#REF!</definedName>
    <definedName name="fdf" localSheetId="136">#REF!</definedName>
    <definedName name="fdf" localSheetId="157">#REF!</definedName>
    <definedName name="fdf" localSheetId="162">#REF!</definedName>
    <definedName name="fdf" localSheetId="177">#REF!</definedName>
    <definedName name="fdf" localSheetId="185">#REF!</definedName>
    <definedName name="fdf" localSheetId="186">#REF!</definedName>
    <definedName name="fdf" localSheetId="187">#REF!</definedName>
    <definedName name="fdf" localSheetId="178">#REF!</definedName>
    <definedName name="fdf" localSheetId="179">#REF!</definedName>
    <definedName name="fdf" localSheetId="180">#REF!</definedName>
    <definedName name="fdf" localSheetId="181">#REF!</definedName>
    <definedName name="fdf" localSheetId="182">#REF!</definedName>
    <definedName name="fdf" localSheetId="183">#REF!</definedName>
    <definedName name="fdf" localSheetId="184">#REF!</definedName>
    <definedName name="fdf" localSheetId="112">#REF!</definedName>
    <definedName name="fdf" localSheetId="113">#REF!</definedName>
    <definedName name="fdf" localSheetId="114">#REF!</definedName>
    <definedName name="fdf" localSheetId="105">#REF!</definedName>
    <definedName name="fdf" localSheetId="106">#REF!</definedName>
    <definedName name="fdf" localSheetId="107">#REF!</definedName>
    <definedName name="fdf" localSheetId="110">#REF!</definedName>
    <definedName name="fdf" localSheetId="111">#REF!</definedName>
    <definedName name="fdf">#REF!</definedName>
    <definedName name="fdg" localSheetId="135">#REF!</definedName>
    <definedName name="fdg" localSheetId="136">#REF!</definedName>
    <definedName name="fdg" localSheetId="157">#REF!</definedName>
    <definedName name="fdg" localSheetId="162">#REF!</definedName>
    <definedName name="fdg" localSheetId="177">#REF!</definedName>
    <definedName name="fdg" localSheetId="185">#REF!</definedName>
    <definedName name="fdg" localSheetId="186">#REF!</definedName>
    <definedName name="fdg" localSheetId="187">#REF!</definedName>
    <definedName name="fdg" localSheetId="178">#REF!</definedName>
    <definedName name="fdg" localSheetId="179">#REF!</definedName>
    <definedName name="fdg" localSheetId="180">#REF!</definedName>
    <definedName name="fdg" localSheetId="181">#REF!</definedName>
    <definedName name="fdg" localSheetId="182">#REF!</definedName>
    <definedName name="fdg" localSheetId="183">#REF!</definedName>
    <definedName name="fdg" localSheetId="184">#REF!</definedName>
    <definedName name="fdg" localSheetId="112">#REF!</definedName>
    <definedName name="fdg" localSheetId="113">#REF!</definedName>
    <definedName name="fdg" localSheetId="114">#REF!</definedName>
    <definedName name="fdg" localSheetId="105">#REF!</definedName>
    <definedName name="fdg" localSheetId="106">#REF!</definedName>
    <definedName name="fdg" localSheetId="107">#REF!</definedName>
    <definedName name="fdg" localSheetId="110">#REF!</definedName>
    <definedName name="fdg" localSheetId="111">#REF!</definedName>
    <definedName name="fdg">#REF!</definedName>
    <definedName name="fds" localSheetId="115" hidden="1">{"Riqfin97",#N/A,FALSE,"Tran";"Riqfinpro",#N/A,FALSE,"Tran"}</definedName>
    <definedName name="fds" localSheetId="135" hidden="1">{"Riqfin97",#N/A,FALSE,"Tran";"Riqfinpro",#N/A,FALSE,"Tran"}</definedName>
    <definedName name="fds" localSheetId="136" hidden="1">{"Riqfin97",#N/A,FALSE,"Tran";"Riqfinpro",#N/A,FALSE,"Tran"}</definedName>
    <definedName name="fds" localSheetId="132" hidden="1">{"Riqfin97",#N/A,FALSE,"Tran";"Riqfinpro",#N/A,FALSE,"Tran"}</definedName>
    <definedName name="fds" localSheetId="133" hidden="1">{"Riqfin97",#N/A,FALSE,"Tran";"Riqfinpro",#N/A,FALSE,"Tran"}</definedName>
    <definedName name="fds" localSheetId="134" hidden="1">{"Riqfin97",#N/A,FALSE,"Tran";"Riqfinpro",#N/A,FALSE,"Tran"}</definedName>
    <definedName name="fds" localSheetId="157" hidden="1">{"Riqfin97",#N/A,FALSE,"Tran";"Riqfinpro",#N/A,FALSE,"Tran"}</definedName>
    <definedName name="fds" localSheetId="162" hidden="1">{"Riqfin97",#N/A,FALSE,"Tran";"Riqfinpro",#N/A,FALSE,"Tran"}</definedName>
    <definedName name="fds" localSheetId="165" hidden="1">{"Riqfin97",#N/A,FALSE,"Tran";"Riqfinpro",#N/A,FALSE,"Tran"}</definedName>
    <definedName name="fds" localSheetId="181" hidden="1">{"Riqfin97",#N/A,FALSE,"Tran";"Riqfinpro",#N/A,FALSE,"Tran"}</definedName>
    <definedName name="fds" localSheetId="183" hidden="1">{"Riqfin97",#N/A,FALSE,"Tran";"Riqfinpro",#N/A,FALSE,"Tran"}</definedName>
    <definedName name="fds" localSheetId="66" hidden="1">{"Riqfin97",#N/A,FALSE,"Tran";"Riqfinpro",#N/A,FALSE,"Tran"}</definedName>
    <definedName name="fds" localSheetId="70" hidden="1">{"Riqfin97",#N/A,FALSE,"Tran";"Riqfinpro",#N/A,FALSE,"Tran"}</definedName>
    <definedName name="fds" localSheetId="112" hidden="1">{"Riqfin97",#N/A,FALSE,"Tran";"Riqfinpro",#N/A,FALSE,"Tran"}</definedName>
    <definedName name="fds" localSheetId="113" hidden="1">{"Riqfin97",#N/A,FALSE,"Tran";"Riqfinpro",#N/A,FALSE,"Tran"}</definedName>
    <definedName name="fds" localSheetId="114" hidden="1">{"Riqfin97",#N/A,FALSE,"Tran";"Riqfinpro",#N/A,FALSE,"Tran"}</definedName>
    <definedName name="fds" localSheetId="105" hidden="1">{"Riqfin97",#N/A,FALSE,"Tran";"Riqfinpro",#N/A,FALSE,"Tran"}</definedName>
    <definedName name="fds" localSheetId="106" hidden="1">{"Riqfin97",#N/A,FALSE,"Tran";"Riqfinpro",#N/A,FALSE,"Tran"}</definedName>
    <definedName name="fds" localSheetId="107" hidden="1">{"Riqfin97",#N/A,FALSE,"Tran";"Riqfinpro",#N/A,FALSE,"Tran"}</definedName>
    <definedName name="fds" localSheetId="110" hidden="1">{"Riqfin97",#N/A,FALSE,"Tran";"Riqfinpro",#N/A,FALSE,"Tran"}</definedName>
    <definedName name="fds" localSheetId="111" hidden="1">{"Riqfin97",#N/A,FALSE,"Tran";"Riqfinpro",#N/A,FALSE,"Tran"}</definedName>
    <definedName name="fds" hidden="1">{"Riqfin97",#N/A,FALSE,"Tran";"Riqfinpro",#N/A,FALSE,"Tran"}</definedName>
    <definedName name="Feb_50" localSheetId="115">#REF!</definedName>
    <definedName name="Feb_50" localSheetId="135">#REF!</definedName>
    <definedName name="Feb_50" localSheetId="136">#REF!</definedName>
    <definedName name="Feb_50" localSheetId="157">#REF!</definedName>
    <definedName name="Feb_50" localSheetId="162">#REF!</definedName>
    <definedName name="Feb_50" localSheetId="165">#REF!</definedName>
    <definedName name="Feb_50" localSheetId="185">#REF!</definedName>
    <definedName name="Feb_50" localSheetId="186">#REF!</definedName>
    <definedName name="Feb_50" localSheetId="187">#REF!</definedName>
    <definedName name="Feb_50" localSheetId="178">#REF!</definedName>
    <definedName name="Feb_50" localSheetId="179">#REF!</definedName>
    <definedName name="Feb_50" localSheetId="180">#REF!</definedName>
    <definedName name="Feb_50" localSheetId="181">#REF!</definedName>
    <definedName name="Feb_50" localSheetId="182">#REF!</definedName>
    <definedName name="Feb_50" localSheetId="183">#REF!</definedName>
    <definedName name="Feb_50" localSheetId="184">#REF!</definedName>
    <definedName name="Feb_50" localSheetId="112">#REF!</definedName>
    <definedName name="Feb_50" localSheetId="113">#REF!</definedName>
    <definedName name="Feb_50" localSheetId="114">#REF!</definedName>
    <definedName name="Feb_50" localSheetId="105">#REF!</definedName>
    <definedName name="Feb_50" localSheetId="106">#REF!</definedName>
    <definedName name="Feb_50" localSheetId="107">#REF!</definedName>
    <definedName name="Feb_50" localSheetId="110">#REF!</definedName>
    <definedName name="Feb_50" localSheetId="111">#REF!</definedName>
    <definedName name="Feb_50">#REF!</definedName>
    <definedName name="Feb_51" localSheetId="135">#REF!</definedName>
    <definedName name="Feb_51" localSheetId="136">#REF!</definedName>
    <definedName name="Feb_51" localSheetId="157">#REF!</definedName>
    <definedName name="Feb_51" localSheetId="162">#REF!</definedName>
    <definedName name="Feb_51" localSheetId="185">#REF!</definedName>
    <definedName name="Feb_51" localSheetId="186">#REF!</definedName>
    <definedName name="Feb_51" localSheetId="187">#REF!</definedName>
    <definedName name="Feb_51" localSheetId="178">#REF!</definedName>
    <definedName name="Feb_51" localSheetId="179">#REF!</definedName>
    <definedName name="Feb_51" localSheetId="180">#REF!</definedName>
    <definedName name="Feb_51" localSheetId="181">#REF!</definedName>
    <definedName name="Feb_51" localSheetId="182">#REF!</definedName>
    <definedName name="Feb_51" localSheetId="183">#REF!</definedName>
    <definedName name="Feb_51" localSheetId="184">#REF!</definedName>
    <definedName name="Feb_51" localSheetId="112">#REF!</definedName>
    <definedName name="Feb_51" localSheetId="113">#REF!</definedName>
    <definedName name="Feb_51" localSheetId="114">#REF!</definedName>
    <definedName name="Feb_51" localSheetId="105">#REF!</definedName>
    <definedName name="Feb_51" localSheetId="106">#REF!</definedName>
    <definedName name="Feb_51" localSheetId="107">#REF!</definedName>
    <definedName name="Feb_51" localSheetId="110">#REF!</definedName>
    <definedName name="Feb_51" localSheetId="111">#REF!</definedName>
    <definedName name="Feb_51">#REF!</definedName>
    <definedName name="Feb_52" localSheetId="135">#REF!</definedName>
    <definedName name="Feb_52" localSheetId="136">#REF!</definedName>
    <definedName name="Feb_52" localSheetId="157">#REF!</definedName>
    <definedName name="Feb_52" localSheetId="162">#REF!</definedName>
    <definedName name="Feb_52" localSheetId="185">#REF!</definedName>
    <definedName name="Feb_52" localSheetId="186">#REF!</definedName>
    <definedName name="Feb_52" localSheetId="187">#REF!</definedName>
    <definedName name="Feb_52" localSheetId="178">#REF!</definedName>
    <definedName name="Feb_52" localSheetId="179">#REF!</definedName>
    <definedName name="Feb_52" localSheetId="180">#REF!</definedName>
    <definedName name="Feb_52" localSheetId="181">#REF!</definedName>
    <definedName name="Feb_52" localSheetId="182">#REF!</definedName>
    <definedName name="Feb_52" localSheetId="183">#REF!</definedName>
    <definedName name="Feb_52" localSheetId="184">#REF!</definedName>
    <definedName name="Feb_52" localSheetId="112">#REF!</definedName>
    <definedName name="Feb_52" localSheetId="113">#REF!</definedName>
    <definedName name="Feb_52" localSheetId="114">#REF!</definedName>
    <definedName name="Feb_52" localSheetId="105">#REF!</definedName>
    <definedName name="Feb_52" localSheetId="106">#REF!</definedName>
    <definedName name="Feb_52" localSheetId="107">#REF!</definedName>
    <definedName name="Feb_52" localSheetId="110">#REF!</definedName>
    <definedName name="Feb_52" localSheetId="111">#REF!</definedName>
    <definedName name="Feb_52">#REF!</definedName>
    <definedName name="Feb_53" localSheetId="135">#REF!</definedName>
    <definedName name="Feb_53" localSheetId="136">#REF!</definedName>
    <definedName name="Feb_53" localSheetId="157">#REF!</definedName>
    <definedName name="Feb_53" localSheetId="185">#REF!</definedName>
    <definedName name="Feb_53" localSheetId="186">#REF!</definedName>
    <definedName name="Feb_53" localSheetId="187">#REF!</definedName>
    <definedName name="Feb_53" localSheetId="178">#REF!</definedName>
    <definedName name="Feb_53" localSheetId="179">#REF!</definedName>
    <definedName name="Feb_53" localSheetId="180">#REF!</definedName>
    <definedName name="Feb_53" localSheetId="181">#REF!</definedName>
    <definedName name="Feb_53" localSheetId="182">#REF!</definedName>
    <definedName name="Feb_53" localSheetId="183">#REF!</definedName>
    <definedName name="Feb_53" localSheetId="184">#REF!</definedName>
    <definedName name="Feb_53" localSheetId="112">#REF!</definedName>
    <definedName name="Feb_53" localSheetId="113">#REF!</definedName>
    <definedName name="Feb_53" localSheetId="114">#REF!</definedName>
    <definedName name="Feb_53" localSheetId="105">#REF!</definedName>
    <definedName name="Feb_53" localSheetId="106">#REF!</definedName>
    <definedName name="Feb_53" localSheetId="107">#REF!</definedName>
    <definedName name="Feb_53" localSheetId="110">#REF!</definedName>
    <definedName name="Feb_53" localSheetId="111">#REF!</definedName>
    <definedName name="Feb_53">#REF!</definedName>
    <definedName name="Feb_54" localSheetId="135">#REF!</definedName>
    <definedName name="Feb_54" localSheetId="136">#REF!</definedName>
    <definedName name="Feb_54" localSheetId="157">#REF!</definedName>
    <definedName name="Feb_54" localSheetId="185">#REF!</definedName>
    <definedName name="Feb_54" localSheetId="186">#REF!</definedName>
    <definedName name="Feb_54" localSheetId="187">#REF!</definedName>
    <definedName name="Feb_54" localSheetId="178">#REF!</definedName>
    <definedName name="Feb_54" localSheetId="179">#REF!</definedName>
    <definedName name="Feb_54" localSheetId="180">#REF!</definedName>
    <definedName name="Feb_54" localSheetId="181">#REF!</definedName>
    <definedName name="Feb_54" localSheetId="182">#REF!</definedName>
    <definedName name="Feb_54" localSheetId="183">#REF!</definedName>
    <definedName name="Feb_54" localSheetId="184">#REF!</definedName>
    <definedName name="Feb_54" localSheetId="112">#REF!</definedName>
    <definedName name="Feb_54" localSheetId="113">#REF!</definedName>
    <definedName name="Feb_54" localSheetId="114">#REF!</definedName>
    <definedName name="Feb_54" localSheetId="105">#REF!</definedName>
    <definedName name="Feb_54" localSheetId="106">#REF!</definedName>
    <definedName name="Feb_54" localSheetId="107">#REF!</definedName>
    <definedName name="Feb_54" localSheetId="110">#REF!</definedName>
    <definedName name="Feb_54" localSheetId="111">#REF!</definedName>
    <definedName name="Feb_54">#REF!</definedName>
    <definedName name="Feb_55" localSheetId="135">#REF!</definedName>
    <definedName name="Feb_55" localSheetId="136">#REF!</definedName>
    <definedName name="Feb_55" localSheetId="157">#REF!</definedName>
    <definedName name="Feb_55" localSheetId="185">#REF!</definedName>
    <definedName name="Feb_55" localSheetId="186">#REF!</definedName>
    <definedName name="Feb_55" localSheetId="187">#REF!</definedName>
    <definedName name="Feb_55" localSheetId="178">#REF!</definedName>
    <definedName name="Feb_55" localSheetId="179">#REF!</definedName>
    <definedName name="Feb_55" localSheetId="180">#REF!</definedName>
    <definedName name="Feb_55" localSheetId="181">#REF!</definedName>
    <definedName name="Feb_55" localSheetId="182">#REF!</definedName>
    <definedName name="Feb_55" localSheetId="183">#REF!</definedName>
    <definedName name="Feb_55" localSheetId="184">#REF!</definedName>
    <definedName name="Feb_55" localSheetId="112">#REF!</definedName>
    <definedName name="Feb_55" localSheetId="113">#REF!</definedName>
    <definedName name="Feb_55" localSheetId="114">#REF!</definedName>
    <definedName name="Feb_55" localSheetId="105">#REF!</definedName>
    <definedName name="Feb_55" localSheetId="106">#REF!</definedName>
    <definedName name="Feb_55" localSheetId="107">#REF!</definedName>
    <definedName name="Feb_55" localSheetId="110">#REF!</definedName>
    <definedName name="Feb_55" localSheetId="111">#REF!</definedName>
    <definedName name="Feb_55">#REF!</definedName>
    <definedName name="Feb_56" localSheetId="135">#REF!</definedName>
    <definedName name="Feb_56" localSheetId="136">#REF!</definedName>
    <definedName name="Feb_56" localSheetId="157">#REF!</definedName>
    <definedName name="Feb_56" localSheetId="185">#REF!</definedName>
    <definedName name="Feb_56" localSheetId="186">#REF!</definedName>
    <definedName name="Feb_56" localSheetId="187">#REF!</definedName>
    <definedName name="Feb_56" localSheetId="178">#REF!</definedName>
    <definedName name="Feb_56" localSheetId="179">#REF!</definedName>
    <definedName name="Feb_56" localSheetId="180">#REF!</definedName>
    <definedName name="Feb_56" localSheetId="181">#REF!</definedName>
    <definedName name="Feb_56" localSheetId="182">#REF!</definedName>
    <definedName name="Feb_56" localSheetId="183">#REF!</definedName>
    <definedName name="Feb_56" localSheetId="184">#REF!</definedName>
    <definedName name="Feb_56" localSheetId="112">#REF!</definedName>
    <definedName name="Feb_56" localSheetId="113">#REF!</definedName>
    <definedName name="Feb_56" localSheetId="114">#REF!</definedName>
    <definedName name="Feb_56" localSheetId="105">#REF!</definedName>
    <definedName name="Feb_56" localSheetId="106">#REF!</definedName>
    <definedName name="Feb_56" localSheetId="107">#REF!</definedName>
    <definedName name="Feb_56" localSheetId="110">#REF!</definedName>
    <definedName name="Feb_56" localSheetId="111">#REF!</definedName>
    <definedName name="Feb_56">#REF!</definedName>
    <definedName name="Feb_57" localSheetId="135">#REF!</definedName>
    <definedName name="Feb_57" localSheetId="136">#REF!</definedName>
    <definedName name="Feb_57" localSheetId="157">#REF!</definedName>
    <definedName name="Feb_57" localSheetId="185">#REF!</definedName>
    <definedName name="Feb_57" localSheetId="186">#REF!</definedName>
    <definedName name="Feb_57" localSheetId="187">#REF!</definedName>
    <definedName name="Feb_57" localSheetId="178">#REF!</definedName>
    <definedName name="Feb_57" localSheetId="179">#REF!</definedName>
    <definedName name="Feb_57" localSheetId="180">#REF!</definedName>
    <definedName name="Feb_57" localSheetId="181">#REF!</definedName>
    <definedName name="Feb_57" localSheetId="182">#REF!</definedName>
    <definedName name="Feb_57" localSheetId="183">#REF!</definedName>
    <definedName name="Feb_57" localSheetId="184">#REF!</definedName>
    <definedName name="Feb_57" localSheetId="112">#REF!</definedName>
    <definedName name="Feb_57" localSheetId="113">#REF!</definedName>
    <definedName name="Feb_57" localSheetId="114">#REF!</definedName>
    <definedName name="Feb_57" localSheetId="105">#REF!</definedName>
    <definedName name="Feb_57" localSheetId="106">#REF!</definedName>
    <definedName name="Feb_57" localSheetId="107">#REF!</definedName>
    <definedName name="Feb_57" localSheetId="110">#REF!</definedName>
    <definedName name="Feb_57" localSheetId="111">#REF!</definedName>
    <definedName name="Feb_57">#REF!</definedName>
    <definedName name="Feb_58" localSheetId="135">#REF!</definedName>
    <definedName name="Feb_58" localSheetId="136">#REF!</definedName>
    <definedName name="Feb_58" localSheetId="157">#REF!</definedName>
    <definedName name="Feb_58" localSheetId="185">#REF!</definedName>
    <definedName name="Feb_58" localSheetId="186">#REF!</definedName>
    <definedName name="Feb_58" localSheetId="187">#REF!</definedName>
    <definedName name="Feb_58" localSheetId="178">#REF!</definedName>
    <definedName name="Feb_58" localSheetId="179">#REF!</definedName>
    <definedName name="Feb_58" localSheetId="180">#REF!</definedName>
    <definedName name="Feb_58" localSheetId="181">#REF!</definedName>
    <definedName name="Feb_58" localSheetId="182">#REF!</definedName>
    <definedName name="Feb_58" localSheetId="183">#REF!</definedName>
    <definedName name="Feb_58" localSheetId="184">#REF!</definedName>
    <definedName name="Feb_58" localSheetId="112">#REF!</definedName>
    <definedName name="Feb_58" localSheetId="113">#REF!</definedName>
    <definedName name="Feb_58" localSheetId="114">#REF!</definedName>
    <definedName name="Feb_58" localSheetId="105">#REF!</definedName>
    <definedName name="Feb_58" localSheetId="106">#REF!</definedName>
    <definedName name="Feb_58" localSheetId="107">#REF!</definedName>
    <definedName name="Feb_58" localSheetId="110">#REF!</definedName>
    <definedName name="Feb_58" localSheetId="111">#REF!</definedName>
    <definedName name="Feb_58">#REF!</definedName>
    <definedName name="Feb_59" localSheetId="135">#REF!</definedName>
    <definedName name="Feb_59" localSheetId="136">#REF!</definedName>
    <definedName name="Feb_59" localSheetId="157">#REF!</definedName>
    <definedName name="Feb_59" localSheetId="185">#REF!</definedName>
    <definedName name="Feb_59" localSheetId="186">#REF!</definedName>
    <definedName name="Feb_59" localSheetId="187">#REF!</definedName>
    <definedName name="Feb_59" localSheetId="178">#REF!</definedName>
    <definedName name="Feb_59" localSheetId="179">#REF!</definedName>
    <definedName name="Feb_59" localSheetId="180">#REF!</definedName>
    <definedName name="Feb_59" localSheetId="181">#REF!</definedName>
    <definedName name="Feb_59" localSheetId="182">#REF!</definedName>
    <definedName name="Feb_59" localSheetId="183">#REF!</definedName>
    <definedName name="Feb_59" localSheetId="184">#REF!</definedName>
    <definedName name="Feb_59" localSheetId="112">#REF!</definedName>
    <definedName name="Feb_59" localSheetId="113">#REF!</definedName>
    <definedName name="Feb_59" localSheetId="114">#REF!</definedName>
    <definedName name="Feb_59" localSheetId="105">#REF!</definedName>
    <definedName name="Feb_59" localSheetId="106">#REF!</definedName>
    <definedName name="Feb_59" localSheetId="107">#REF!</definedName>
    <definedName name="Feb_59" localSheetId="110">#REF!</definedName>
    <definedName name="Feb_59" localSheetId="111">#REF!</definedName>
    <definedName name="Feb_59">#REF!</definedName>
    <definedName name="Feb_60" localSheetId="135">#REF!</definedName>
    <definedName name="Feb_60" localSheetId="136">#REF!</definedName>
    <definedName name="Feb_60" localSheetId="157">#REF!</definedName>
    <definedName name="Feb_60" localSheetId="185">#REF!</definedName>
    <definedName name="Feb_60" localSheetId="186">#REF!</definedName>
    <definedName name="Feb_60" localSheetId="187">#REF!</definedName>
    <definedName name="Feb_60" localSheetId="178">#REF!</definedName>
    <definedName name="Feb_60" localSheetId="179">#REF!</definedName>
    <definedName name="Feb_60" localSheetId="180">#REF!</definedName>
    <definedName name="Feb_60" localSheetId="181">#REF!</definedName>
    <definedName name="Feb_60" localSheetId="182">#REF!</definedName>
    <definedName name="Feb_60" localSheetId="183">#REF!</definedName>
    <definedName name="Feb_60" localSheetId="184">#REF!</definedName>
    <definedName name="Feb_60" localSheetId="112">#REF!</definedName>
    <definedName name="Feb_60" localSheetId="113">#REF!</definedName>
    <definedName name="Feb_60" localSheetId="114">#REF!</definedName>
    <definedName name="Feb_60" localSheetId="105">#REF!</definedName>
    <definedName name="Feb_60" localSheetId="106">#REF!</definedName>
    <definedName name="Feb_60" localSheetId="107">#REF!</definedName>
    <definedName name="Feb_60" localSheetId="110">#REF!</definedName>
    <definedName name="Feb_60" localSheetId="111">#REF!</definedName>
    <definedName name="Feb_60">#REF!</definedName>
    <definedName name="Feb_61" localSheetId="135">#REF!</definedName>
    <definedName name="Feb_61" localSheetId="136">#REF!</definedName>
    <definedName name="Feb_61" localSheetId="157">#REF!</definedName>
    <definedName name="Feb_61" localSheetId="185">#REF!</definedName>
    <definedName name="Feb_61" localSheetId="186">#REF!</definedName>
    <definedName name="Feb_61" localSheetId="187">#REF!</definedName>
    <definedName name="Feb_61" localSheetId="178">#REF!</definedName>
    <definedName name="Feb_61" localSheetId="179">#REF!</definedName>
    <definedName name="Feb_61" localSheetId="180">#REF!</definedName>
    <definedName name="Feb_61" localSheetId="181">#REF!</definedName>
    <definedName name="Feb_61" localSheetId="182">#REF!</definedName>
    <definedName name="Feb_61" localSheetId="183">#REF!</definedName>
    <definedName name="Feb_61" localSheetId="184">#REF!</definedName>
    <definedName name="Feb_61" localSheetId="112">#REF!</definedName>
    <definedName name="Feb_61" localSheetId="113">#REF!</definedName>
    <definedName name="Feb_61" localSheetId="114">#REF!</definedName>
    <definedName name="Feb_61" localSheetId="105">#REF!</definedName>
    <definedName name="Feb_61" localSheetId="106">#REF!</definedName>
    <definedName name="Feb_61" localSheetId="107">#REF!</definedName>
    <definedName name="Feb_61" localSheetId="110">#REF!</definedName>
    <definedName name="Feb_61" localSheetId="111">#REF!</definedName>
    <definedName name="Feb_61">#REF!</definedName>
    <definedName name="Feb_62" localSheetId="135">#REF!</definedName>
    <definedName name="Feb_62" localSheetId="136">#REF!</definedName>
    <definedName name="Feb_62" localSheetId="157">#REF!</definedName>
    <definedName name="Feb_62" localSheetId="185">#REF!</definedName>
    <definedName name="Feb_62" localSheetId="186">#REF!</definedName>
    <definedName name="Feb_62" localSheetId="187">#REF!</definedName>
    <definedName name="Feb_62" localSheetId="178">#REF!</definedName>
    <definedName name="Feb_62" localSheetId="179">#REF!</definedName>
    <definedName name="Feb_62" localSheetId="180">#REF!</definedName>
    <definedName name="Feb_62" localSheetId="181">#REF!</definedName>
    <definedName name="Feb_62" localSheetId="182">#REF!</definedName>
    <definedName name="Feb_62" localSheetId="183">#REF!</definedName>
    <definedName name="Feb_62" localSheetId="184">#REF!</definedName>
    <definedName name="Feb_62" localSheetId="112">#REF!</definedName>
    <definedName name="Feb_62" localSheetId="113">#REF!</definedName>
    <definedName name="Feb_62" localSheetId="114">#REF!</definedName>
    <definedName name="Feb_62" localSheetId="105">#REF!</definedName>
    <definedName name="Feb_62" localSheetId="106">#REF!</definedName>
    <definedName name="Feb_62" localSheetId="107">#REF!</definedName>
    <definedName name="Feb_62" localSheetId="110">#REF!</definedName>
    <definedName name="Feb_62" localSheetId="111">#REF!</definedName>
    <definedName name="Feb_62">#REF!</definedName>
    <definedName name="Feb_63" localSheetId="135">#REF!</definedName>
    <definedName name="Feb_63" localSheetId="136">#REF!</definedName>
    <definedName name="Feb_63" localSheetId="157">#REF!</definedName>
    <definedName name="Feb_63" localSheetId="185">#REF!</definedName>
    <definedName name="Feb_63" localSheetId="186">#REF!</definedName>
    <definedName name="Feb_63" localSheetId="187">#REF!</definedName>
    <definedName name="Feb_63" localSheetId="178">#REF!</definedName>
    <definedName name="Feb_63" localSheetId="179">#REF!</definedName>
    <definedName name="Feb_63" localSheetId="180">#REF!</definedName>
    <definedName name="Feb_63" localSheetId="181">#REF!</definedName>
    <definedName name="Feb_63" localSheetId="182">#REF!</definedName>
    <definedName name="Feb_63" localSheetId="183">#REF!</definedName>
    <definedName name="Feb_63" localSheetId="184">#REF!</definedName>
    <definedName name="Feb_63" localSheetId="112">#REF!</definedName>
    <definedName name="Feb_63" localSheetId="113">#REF!</definedName>
    <definedName name="Feb_63" localSheetId="114">#REF!</definedName>
    <definedName name="Feb_63" localSheetId="105">#REF!</definedName>
    <definedName name="Feb_63" localSheetId="106">#REF!</definedName>
    <definedName name="Feb_63" localSheetId="107">#REF!</definedName>
    <definedName name="Feb_63" localSheetId="110">#REF!</definedName>
    <definedName name="Feb_63" localSheetId="111">#REF!</definedName>
    <definedName name="Feb_63">#REF!</definedName>
    <definedName name="Feb_64" localSheetId="135">#REF!</definedName>
    <definedName name="Feb_64" localSheetId="136">#REF!</definedName>
    <definedName name="Feb_64" localSheetId="157">#REF!</definedName>
    <definedName name="Feb_64" localSheetId="185">#REF!</definedName>
    <definedName name="Feb_64" localSheetId="186">#REF!</definedName>
    <definedName name="Feb_64" localSheetId="187">#REF!</definedName>
    <definedName name="Feb_64" localSheetId="178">#REF!</definedName>
    <definedName name="Feb_64" localSheetId="179">#REF!</definedName>
    <definedName name="Feb_64" localSheetId="180">#REF!</definedName>
    <definedName name="Feb_64" localSheetId="181">#REF!</definedName>
    <definedName name="Feb_64" localSheetId="182">#REF!</definedName>
    <definedName name="Feb_64" localSheetId="183">#REF!</definedName>
    <definedName name="Feb_64" localSheetId="184">#REF!</definedName>
    <definedName name="Feb_64" localSheetId="112">#REF!</definedName>
    <definedName name="Feb_64" localSheetId="113">#REF!</definedName>
    <definedName name="Feb_64" localSheetId="114">#REF!</definedName>
    <definedName name="Feb_64" localSheetId="105">#REF!</definedName>
    <definedName name="Feb_64" localSheetId="106">#REF!</definedName>
    <definedName name="Feb_64" localSheetId="107">#REF!</definedName>
    <definedName name="Feb_64" localSheetId="110">#REF!</definedName>
    <definedName name="Feb_64" localSheetId="111">#REF!</definedName>
    <definedName name="Feb_64">#REF!</definedName>
    <definedName name="Feb_65" localSheetId="135">#REF!</definedName>
    <definedName name="Feb_65" localSheetId="136">#REF!</definedName>
    <definedName name="Feb_65" localSheetId="157">#REF!</definedName>
    <definedName name="Feb_65" localSheetId="185">#REF!</definedName>
    <definedName name="Feb_65" localSheetId="186">#REF!</definedName>
    <definedName name="Feb_65" localSheetId="187">#REF!</definedName>
    <definedName name="Feb_65" localSheetId="178">#REF!</definedName>
    <definedName name="Feb_65" localSheetId="179">#REF!</definedName>
    <definedName name="Feb_65" localSheetId="180">#REF!</definedName>
    <definedName name="Feb_65" localSheetId="181">#REF!</definedName>
    <definedName name="Feb_65" localSheetId="182">#REF!</definedName>
    <definedName name="Feb_65" localSheetId="183">#REF!</definedName>
    <definedName name="Feb_65" localSheetId="184">#REF!</definedName>
    <definedName name="Feb_65" localSheetId="112">#REF!</definedName>
    <definedName name="Feb_65" localSheetId="113">#REF!</definedName>
    <definedName name="Feb_65" localSheetId="114">#REF!</definedName>
    <definedName name="Feb_65" localSheetId="105">#REF!</definedName>
    <definedName name="Feb_65" localSheetId="106">#REF!</definedName>
    <definedName name="Feb_65" localSheetId="107">#REF!</definedName>
    <definedName name="Feb_65" localSheetId="110">#REF!</definedName>
    <definedName name="Feb_65" localSheetId="111">#REF!</definedName>
    <definedName name="Feb_65">#REF!</definedName>
    <definedName name="Feb_66" localSheetId="135">#REF!</definedName>
    <definedName name="Feb_66" localSheetId="136">#REF!</definedName>
    <definedName name="Feb_66" localSheetId="157">#REF!</definedName>
    <definedName name="Feb_66" localSheetId="185">#REF!</definedName>
    <definedName name="Feb_66" localSheetId="186">#REF!</definedName>
    <definedName name="Feb_66" localSheetId="187">#REF!</definedName>
    <definedName name="Feb_66" localSheetId="178">#REF!</definedName>
    <definedName name="Feb_66" localSheetId="179">#REF!</definedName>
    <definedName name="Feb_66" localSheetId="180">#REF!</definedName>
    <definedName name="Feb_66" localSheetId="181">#REF!</definedName>
    <definedName name="Feb_66" localSheetId="182">#REF!</definedName>
    <definedName name="Feb_66" localSheetId="183">#REF!</definedName>
    <definedName name="Feb_66" localSheetId="184">#REF!</definedName>
    <definedName name="Feb_66" localSheetId="112">#REF!</definedName>
    <definedName name="Feb_66" localSheetId="113">#REF!</definedName>
    <definedName name="Feb_66" localSheetId="114">#REF!</definedName>
    <definedName name="Feb_66" localSheetId="105">#REF!</definedName>
    <definedName name="Feb_66" localSheetId="106">#REF!</definedName>
    <definedName name="Feb_66" localSheetId="107">#REF!</definedName>
    <definedName name="Feb_66" localSheetId="110">#REF!</definedName>
    <definedName name="Feb_66" localSheetId="111">#REF!</definedName>
    <definedName name="Feb_66">#REF!</definedName>
    <definedName name="Feb_67" localSheetId="135">#REF!</definedName>
    <definedName name="Feb_67" localSheetId="136">#REF!</definedName>
    <definedName name="Feb_67" localSheetId="157">#REF!</definedName>
    <definedName name="Feb_67" localSheetId="185">#REF!</definedName>
    <definedName name="Feb_67" localSheetId="186">#REF!</definedName>
    <definedName name="Feb_67" localSheetId="187">#REF!</definedName>
    <definedName name="Feb_67" localSheetId="178">#REF!</definedName>
    <definedName name="Feb_67" localSheetId="179">#REF!</definedName>
    <definedName name="Feb_67" localSheetId="180">#REF!</definedName>
    <definedName name="Feb_67" localSheetId="181">#REF!</definedName>
    <definedName name="Feb_67" localSheetId="182">#REF!</definedName>
    <definedName name="Feb_67" localSheetId="183">#REF!</definedName>
    <definedName name="Feb_67" localSheetId="184">#REF!</definedName>
    <definedName name="Feb_67" localSheetId="112">#REF!</definedName>
    <definedName name="Feb_67" localSheetId="113">#REF!</definedName>
    <definedName name="Feb_67" localSheetId="114">#REF!</definedName>
    <definedName name="Feb_67" localSheetId="105">#REF!</definedName>
    <definedName name="Feb_67" localSheetId="106">#REF!</definedName>
    <definedName name="Feb_67" localSheetId="107">#REF!</definedName>
    <definedName name="Feb_67" localSheetId="110">#REF!</definedName>
    <definedName name="Feb_67" localSheetId="111">#REF!</definedName>
    <definedName name="Feb_67">#REF!</definedName>
    <definedName name="Feb_68" localSheetId="135">#REF!</definedName>
    <definedName name="Feb_68" localSheetId="136">#REF!</definedName>
    <definedName name="Feb_68" localSheetId="157">#REF!</definedName>
    <definedName name="Feb_68" localSheetId="185">#REF!</definedName>
    <definedName name="Feb_68" localSheetId="186">#REF!</definedName>
    <definedName name="Feb_68" localSheetId="187">#REF!</definedName>
    <definedName name="Feb_68" localSheetId="178">#REF!</definedName>
    <definedName name="Feb_68" localSheetId="179">#REF!</definedName>
    <definedName name="Feb_68" localSheetId="180">#REF!</definedName>
    <definedName name="Feb_68" localSheetId="181">#REF!</definedName>
    <definedName name="Feb_68" localSheetId="182">#REF!</definedName>
    <definedName name="Feb_68" localSheetId="183">#REF!</definedName>
    <definedName name="Feb_68" localSheetId="184">#REF!</definedName>
    <definedName name="Feb_68" localSheetId="112">#REF!</definedName>
    <definedName name="Feb_68" localSheetId="113">#REF!</definedName>
    <definedName name="Feb_68" localSheetId="114">#REF!</definedName>
    <definedName name="Feb_68" localSheetId="105">#REF!</definedName>
    <definedName name="Feb_68" localSheetId="106">#REF!</definedName>
    <definedName name="Feb_68" localSheetId="107">#REF!</definedName>
    <definedName name="Feb_68" localSheetId="110">#REF!</definedName>
    <definedName name="Feb_68" localSheetId="111">#REF!</definedName>
    <definedName name="Feb_68">#REF!</definedName>
    <definedName name="Feb_69" localSheetId="135">#REF!</definedName>
    <definedName name="Feb_69" localSheetId="136">#REF!</definedName>
    <definedName name="Feb_69" localSheetId="157">#REF!</definedName>
    <definedName name="Feb_69" localSheetId="185">#REF!</definedName>
    <definedName name="Feb_69" localSheetId="186">#REF!</definedName>
    <definedName name="Feb_69" localSheetId="187">#REF!</definedName>
    <definedName name="Feb_69" localSheetId="178">#REF!</definedName>
    <definedName name="Feb_69" localSheetId="179">#REF!</definedName>
    <definedName name="Feb_69" localSheetId="180">#REF!</definedName>
    <definedName name="Feb_69" localSheetId="181">#REF!</definedName>
    <definedName name="Feb_69" localSheetId="182">#REF!</definedName>
    <definedName name="Feb_69" localSheetId="183">#REF!</definedName>
    <definedName name="Feb_69" localSheetId="184">#REF!</definedName>
    <definedName name="Feb_69" localSheetId="112">#REF!</definedName>
    <definedName name="Feb_69" localSheetId="113">#REF!</definedName>
    <definedName name="Feb_69" localSheetId="114">#REF!</definedName>
    <definedName name="Feb_69" localSheetId="105">#REF!</definedName>
    <definedName name="Feb_69" localSheetId="106">#REF!</definedName>
    <definedName name="Feb_69" localSheetId="107">#REF!</definedName>
    <definedName name="Feb_69" localSheetId="110">#REF!</definedName>
    <definedName name="Feb_69" localSheetId="111">#REF!</definedName>
    <definedName name="Feb_69">#REF!</definedName>
    <definedName name="Feb_70" localSheetId="135">#REF!</definedName>
    <definedName name="Feb_70" localSheetId="136">#REF!</definedName>
    <definedName name="Feb_70" localSheetId="157">#REF!</definedName>
    <definedName name="Feb_70" localSheetId="185">#REF!</definedName>
    <definedName name="Feb_70" localSheetId="186">#REF!</definedName>
    <definedName name="Feb_70" localSheetId="187">#REF!</definedName>
    <definedName name="Feb_70" localSheetId="178">#REF!</definedName>
    <definedName name="Feb_70" localSheetId="179">#REF!</definedName>
    <definedName name="Feb_70" localSheetId="180">#REF!</definedName>
    <definedName name="Feb_70" localSheetId="181">#REF!</definedName>
    <definedName name="Feb_70" localSheetId="182">#REF!</definedName>
    <definedName name="Feb_70" localSheetId="183">#REF!</definedName>
    <definedName name="Feb_70" localSheetId="184">#REF!</definedName>
    <definedName name="Feb_70" localSheetId="112">#REF!</definedName>
    <definedName name="Feb_70" localSheetId="113">#REF!</definedName>
    <definedName name="Feb_70" localSheetId="114">#REF!</definedName>
    <definedName name="Feb_70" localSheetId="105">#REF!</definedName>
    <definedName name="Feb_70" localSheetId="106">#REF!</definedName>
    <definedName name="Feb_70" localSheetId="107">#REF!</definedName>
    <definedName name="Feb_70" localSheetId="110">#REF!</definedName>
    <definedName name="Feb_70" localSheetId="111">#REF!</definedName>
    <definedName name="Feb_70">#REF!</definedName>
    <definedName name="Feb_71" localSheetId="135">#REF!</definedName>
    <definedName name="Feb_71" localSheetId="136">#REF!</definedName>
    <definedName name="Feb_71" localSheetId="157">#REF!</definedName>
    <definedName name="Feb_71" localSheetId="185">#REF!</definedName>
    <definedName name="Feb_71" localSheetId="186">#REF!</definedName>
    <definedName name="Feb_71" localSheetId="187">#REF!</definedName>
    <definedName name="Feb_71" localSheetId="178">#REF!</definedName>
    <definedName name="Feb_71" localSheetId="179">#REF!</definedName>
    <definedName name="Feb_71" localSheetId="180">#REF!</definedName>
    <definedName name="Feb_71" localSheetId="181">#REF!</definedName>
    <definedName name="Feb_71" localSheetId="182">#REF!</definedName>
    <definedName name="Feb_71" localSheetId="183">#REF!</definedName>
    <definedName name="Feb_71" localSheetId="184">#REF!</definedName>
    <definedName name="Feb_71" localSheetId="112">#REF!</definedName>
    <definedName name="Feb_71" localSheetId="113">#REF!</definedName>
    <definedName name="Feb_71" localSheetId="114">#REF!</definedName>
    <definedName name="Feb_71" localSheetId="105">#REF!</definedName>
    <definedName name="Feb_71" localSheetId="106">#REF!</definedName>
    <definedName name="Feb_71" localSheetId="107">#REF!</definedName>
    <definedName name="Feb_71" localSheetId="110">#REF!</definedName>
    <definedName name="Feb_71" localSheetId="111">#REF!</definedName>
    <definedName name="Feb_71">#REF!</definedName>
    <definedName name="Feb_72" localSheetId="135">#REF!</definedName>
    <definedName name="Feb_72" localSheetId="136">#REF!</definedName>
    <definedName name="Feb_72" localSheetId="157">#REF!</definedName>
    <definedName name="Feb_72" localSheetId="185">#REF!</definedName>
    <definedName name="Feb_72" localSheetId="186">#REF!</definedName>
    <definedName name="Feb_72" localSheetId="187">#REF!</definedName>
    <definedName name="Feb_72" localSheetId="178">#REF!</definedName>
    <definedName name="Feb_72" localSheetId="179">#REF!</definedName>
    <definedName name="Feb_72" localSheetId="180">#REF!</definedName>
    <definedName name="Feb_72" localSheetId="181">#REF!</definedName>
    <definedName name="Feb_72" localSheetId="182">#REF!</definedName>
    <definedName name="Feb_72" localSheetId="183">#REF!</definedName>
    <definedName name="Feb_72" localSheetId="184">#REF!</definedName>
    <definedName name="Feb_72" localSheetId="112">#REF!</definedName>
    <definedName name="Feb_72" localSheetId="113">#REF!</definedName>
    <definedName name="Feb_72" localSheetId="114">#REF!</definedName>
    <definedName name="Feb_72" localSheetId="105">#REF!</definedName>
    <definedName name="Feb_72" localSheetId="106">#REF!</definedName>
    <definedName name="Feb_72" localSheetId="107">#REF!</definedName>
    <definedName name="Feb_72" localSheetId="110">#REF!</definedName>
    <definedName name="Feb_72" localSheetId="111">#REF!</definedName>
    <definedName name="Feb_72">#REF!</definedName>
    <definedName name="Feb_73" localSheetId="135">#REF!</definedName>
    <definedName name="Feb_73" localSheetId="136">#REF!</definedName>
    <definedName name="Feb_73" localSheetId="157">#REF!</definedName>
    <definedName name="Feb_73" localSheetId="185">#REF!</definedName>
    <definedName name="Feb_73" localSheetId="186">#REF!</definedName>
    <definedName name="Feb_73" localSheetId="187">#REF!</definedName>
    <definedName name="Feb_73" localSheetId="178">#REF!</definedName>
    <definedName name="Feb_73" localSheetId="179">#REF!</definedName>
    <definedName name="Feb_73" localSheetId="180">#REF!</definedName>
    <definedName name="Feb_73" localSheetId="181">#REF!</definedName>
    <definedName name="Feb_73" localSheetId="182">#REF!</definedName>
    <definedName name="Feb_73" localSheetId="183">#REF!</definedName>
    <definedName name="Feb_73" localSheetId="184">#REF!</definedName>
    <definedName name="Feb_73" localSheetId="112">#REF!</definedName>
    <definedName name="Feb_73" localSheetId="113">#REF!</definedName>
    <definedName name="Feb_73" localSheetId="114">#REF!</definedName>
    <definedName name="Feb_73" localSheetId="105">#REF!</definedName>
    <definedName name="Feb_73" localSheetId="106">#REF!</definedName>
    <definedName name="Feb_73" localSheetId="107">#REF!</definedName>
    <definedName name="Feb_73" localSheetId="110">#REF!</definedName>
    <definedName name="Feb_73" localSheetId="111">#REF!</definedName>
    <definedName name="Feb_73">#REF!</definedName>
    <definedName name="Feb_74" localSheetId="135">#REF!</definedName>
    <definedName name="Feb_74" localSheetId="136">#REF!</definedName>
    <definedName name="Feb_74" localSheetId="157">#REF!</definedName>
    <definedName name="Feb_74" localSheetId="185">#REF!</definedName>
    <definedName name="Feb_74" localSheetId="186">#REF!</definedName>
    <definedName name="Feb_74" localSheetId="187">#REF!</definedName>
    <definedName name="Feb_74" localSheetId="178">#REF!</definedName>
    <definedName name="Feb_74" localSheetId="179">#REF!</definedName>
    <definedName name="Feb_74" localSheetId="180">#REF!</definedName>
    <definedName name="Feb_74" localSheetId="181">#REF!</definedName>
    <definedName name="Feb_74" localSheetId="182">#REF!</definedName>
    <definedName name="Feb_74" localSheetId="183">#REF!</definedName>
    <definedName name="Feb_74" localSheetId="184">#REF!</definedName>
    <definedName name="Feb_74" localSheetId="112">#REF!</definedName>
    <definedName name="Feb_74" localSheetId="113">#REF!</definedName>
    <definedName name="Feb_74" localSheetId="114">#REF!</definedName>
    <definedName name="Feb_74" localSheetId="105">#REF!</definedName>
    <definedName name="Feb_74" localSheetId="106">#REF!</definedName>
    <definedName name="Feb_74" localSheetId="107">#REF!</definedName>
    <definedName name="Feb_74" localSheetId="110">#REF!</definedName>
    <definedName name="Feb_74" localSheetId="111">#REF!</definedName>
    <definedName name="Feb_74">#REF!</definedName>
    <definedName name="Feb_75" localSheetId="135">#REF!</definedName>
    <definedName name="Feb_75" localSheetId="136">#REF!</definedName>
    <definedName name="Feb_75" localSheetId="157">#REF!</definedName>
    <definedName name="Feb_75" localSheetId="185">#REF!</definedName>
    <definedName name="Feb_75" localSheetId="186">#REF!</definedName>
    <definedName name="Feb_75" localSheetId="187">#REF!</definedName>
    <definedName name="Feb_75" localSheetId="178">#REF!</definedName>
    <definedName name="Feb_75" localSheetId="179">#REF!</definedName>
    <definedName name="Feb_75" localSheetId="180">#REF!</definedName>
    <definedName name="Feb_75" localSheetId="181">#REF!</definedName>
    <definedName name="Feb_75" localSheetId="182">#REF!</definedName>
    <definedName name="Feb_75" localSheetId="183">#REF!</definedName>
    <definedName name="Feb_75" localSheetId="184">#REF!</definedName>
    <definedName name="Feb_75" localSheetId="112">#REF!</definedName>
    <definedName name="Feb_75" localSheetId="113">#REF!</definedName>
    <definedName name="Feb_75" localSheetId="114">#REF!</definedName>
    <definedName name="Feb_75" localSheetId="105">#REF!</definedName>
    <definedName name="Feb_75" localSheetId="106">#REF!</definedName>
    <definedName name="Feb_75" localSheetId="107">#REF!</definedName>
    <definedName name="Feb_75" localSheetId="110">#REF!</definedName>
    <definedName name="Feb_75" localSheetId="111">#REF!</definedName>
    <definedName name="Feb_75">#REF!</definedName>
    <definedName name="Feb_76" localSheetId="135">#REF!</definedName>
    <definedName name="Feb_76" localSheetId="136">#REF!</definedName>
    <definedName name="Feb_76" localSheetId="157">#REF!</definedName>
    <definedName name="Feb_76" localSheetId="185">#REF!</definedName>
    <definedName name="Feb_76" localSheetId="186">#REF!</definedName>
    <definedName name="Feb_76" localSheetId="187">#REF!</definedName>
    <definedName name="Feb_76" localSheetId="178">#REF!</definedName>
    <definedName name="Feb_76" localSheetId="179">#REF!</definedName>
    <definedName name="Feb_76" localSheetId="180">#REF!</definedName>
    <definedName name="Feb_76" localSheetId="181">#REF!</definedName>
    <definedName name="Feb_76" localSheetId="182">#REF!</definedName>
    <definedName name="Feb_76" localSheetId="183">#REF!</definedName>
    <definedName name="Feb_76" localSheetId="184">#REF!</definedName>
    <definedName name="Feb_76" localSheetId="112">#REF!</definedName>
    <definedName name="Feb_76" localSheetId="113">#REF!</definedName>
    <definedName name="Feb_76" localSheetId="114">#REF!</definedName>
    <definedName name="Feb_76" localSheetId="105">#REF!</definedName>
    <definedName name="Feb_76" localSheetId="106">#REF!</definedName>
    <definedName name="Feb_76" localSheetId="107">#REF!</definedName>
    <definedName name="Feb_76" localSheetId="110">#REF!</definedName>
    <definedName name="Feb_76" localSheetId="111">#REF!</definedName>
    <definedName name="Feb_76">#REF!</definedName>
    <definedName name="Feb_77" localSheetId="135">#REF!</definedName>
    <definedName name="Feb_77" localSheetId="136">#REF!</definedName>
    <definedName name="Feb_77" localSheetId="157">#REF!</definedName>
    <definedName name="Feb_77" localSheetId="185">#REF!</definedName>
    <definedName name="Feb_77" localSheetId="186">#REF!</definedName>
    <definedName name="Feb_77" localSheetId="187">#REF!</definedName>
    <definedName name="Feb_77" localSheetId="178">#REF!</definedName>
    <definedName name="Feb_77" localSheetId="179">#REF!</definedName>
    <definedName name="Feb_77" localSheetId="180">#REF!</definedName>
    <definedName name="Feb_77" localSheetId="181">#REF!</definedName>
    <definedName name="Feb_77" localSheetId="182">#REF!</definedName>
    <definedName name="Feb_77" localSheetId="183">#REF!</definedName>
    <definedName name="Feb_77" localSheetId="184">#REF!</definedName>
    <definedName name="Feb_77" localSheetId="112">#REF!</definedName>
    <definedName name="Feb_77" localSheetId="113">#REF!</definedName>
    <definedName name="Feb_77" localSheetId="114">#REF!</definedName>
    <definedName name="Feb_77" localSheetId="105">#REF!</definedName>
    <definedName name="Feb_77" localSheetId="106">#REF!</definedName>
    <definedName name="Feb_77" localSheetId="107">#REF!</definedName>
    <definedName name="Feb_77" localSheetId="110">#REF!</definedName>
    <definedName name="Feb_77" localSheetId="111">#REF!</definedName>
    <definedName name="Feb_77">#REF!</definedName>
    <definedName name="Feb_78" localSheetId="135">#REF!</definedName>
    <definedName name="Feb_78" localSheetId="136">#REF!</definedName>
    <definedName name="Feb_78" localSheetId="157">#REF!</definedName>
    <definedName name="Feb_78" localSheetId="185">#REF!</definedName>
    <definedName name="Feb_78" localSheetId="186">#REF!</definedName>
    <definedName name="Feb_78" localSheetId="187">#REF!</definedName>
    <definedName name="Feb_78" localSheetId="178">#REF!</definedName>
    <definedName name="Feb_78" localSheetId="179">#REF!</definedName>
    <definedName name="Feb_78" localSheetId="180">#REF!</definedName>
    <definedName name="Feb_78" localSheetId="181">#REF!</definedName>
    <definedName name="Feb_78" localSheetId="182">#REF!</definedName>
    <definedName name="Feb_78" localSheetId="183">#REF!</definedName>
    <definedName name="Feb_78" localSheetId="184">#REF!</definedName>
    <definedName name="Feb_78" localSheetId="112">#REF!</definedName>
    <definedName name="Feb_78" localSheetId="113">#REF!</definedName>
    <definedName name="Feb_78" localSheetId="114">#REF!</definedName>
    <definedName name="Feb_78" localSheetId="105">#REF!</definedName>
    <definedName name="Feb_78" localSheetId="106">#REF!</definedName>
    <definedName name="Feb_78" localSheetId="107">#REF!</definedName>
    <definedName name="Feb_78" localSheetId="110">#REF!</definedName>
    <definedName name="Feb_78" localSheetId="111">#REF!</definedName>
    <definedName name="Feb_78">#REF!</definedName>
    <definedName name="Feb_79" localSheetId="135">#REF!</definedName>
    <definedName name="Feb_79" localSheetId="136">#REF!</definedName>
    <definedName name="Feb_79" localSheetId="157">#REF!</definedName>
    <definedName name="Feb_79" localSheetId="185">#REF!</definedName>
    <definedName name="Feb_79" localSheetId="186">#REF!</definedName>
    <definedName name="Feb_79" localSheetId="187">#REF!</definedName>
    <definedName name="Feb_79" localSheetId="178">#REF!</definedName>
    <definedName name="Feb_79" localSheetId="179">#REF!</definedName>
    <definedName name="Feb_79" localSheetId="180">#REF!</definedName>
    <definedName name="Feb_79" localSheetId="181">#REF!</definedName>
    <definedName name="Feb_79" localSheetId="182">#REF!</definedName>
    <definedName name="Feb_79" localSheetId="183">#REF!</definedName>
    <definedName name="Feb_79" localSheetId="184">#REF!</definedName>
    <definedName name="Feb_79" localSheetId="112">#REF!</definedName>
    <definedName name="Feb_79" localSheetId="113">#REF!</definedName>
    <definedName name="Feb_79" localSheetId="114">#REF!</definedName>
    <definedName name="Feb_79" localSheetId="105">#REF!</definedName>
    <definedName name="Feb_79" localSheetId="106">#REF!</definedName>
    <definedName name="Feb_79" localSheetId="107">#REF!</definedName>
    <definedName name="Feb_79" localSheetId="110">#REF!</definedName>
    <definedName name="Feb_79" localSheetId="111">#REF!</definedName>
    <definedName name="Feb_79">#REF!</definedName>
    <definedName name="Feb_80" localSheetId="135">#REF!</definedName>
    <definedName name="Feb_80" localSheetId="136">#REF!</definedName>
    <definedName name="Feb_80" localSheetId="157">#REF!</definedName>
    <definedName name="Feb_80" localSheetId="185">#REF!</definedName>
    <definedName name="Feb_80" localSheetId="186">#REF!</definedName>
    <definedName name="Feb_80" localSheetId="187">#REF!</definedName>
    <definedName name="Feb_80" localSheetId="178">#REF!</definedName>
    <definedName name="Feb_80" localSheetId="179">#REF!</definedName>
    <definedName name="Feb_80" localSheetId="180">#REF!</definedName>
    <definedName name="Feb_80" localSheetId="181">#REF!</definedName>
    <definedName name="Feb_80" localSheetId="182">#REF!</definedName>
    <definedName name="Feb_80" localSheetId="183">#REF!</definedName>
    <definedName name="Feb_80" localSheetId="184">#REF!</definedName>
    <definedName name="Feb_80" localSheetId="112">#REF!</definedName>
    <definedName name="Feb_80" localSheetId="113">#REF!</definedName>
    <definedName name="Feb_80" localSheetId="114">#REF!</definedName>
    <definedName name="Feb_80" localSheetId="105">#REF!</definedName>
    <definedName name="Feb_80" localSheetId="106">#REF!</definedName>
    <definedName name="Feb_80" localSheetId="107">#REF!</definedName>
    <definedName name="Feb_80" localSheetId="110">#REF!</definedName>
    <definedName name="Feb_80" localSheetId="111">#REF!</definedName>
    <definedName name="Feb_80">#REF!</definedName>
    <definedName name="Feb_81" localSheetId="135">#REF!</definedName>
    <definedName name="Feb_81" localSheetId="136">#REF!</definedName>
    <definedName name="Feb_81" localSheetId="157">#REF!</definedName>
    <definedName name="Feb_81" localSheetId="185">#REF!</definedName>
    <definedName name="Feb_81" localSheetId="186">#REF!</definedName>
    <definedName name="Feb_81" localSheetId="187">#REF!</definedName>
    <definedName name="Feb_81" localSheetId="178">#REF!</definedName>
    <definedName name="Feb_81" localSheetId="179">#REF!</definedName>
    <definedName name="Feb_81" localSheetId="180">#REF!</definedName>
    <definedName name="Feb_81" localSheetId="181">#REF!</definedName>
    <definedName name="Feb_81" localSheetId="182">#REF!</definedName>
    <definedName name="Feb_81" localSheetId="183">#REF!</definedName>
    <definedName name="Feb_81" localSheetId="184">#REF!</definedName>
    <definedName name="Feb_81" localSheetId="112">#REF!</definedName>
    <definedName name="Feb_81" localSheetId="113">#REF!</definedName>
    <definedName name="Feb_81" localSheetId="114">#REF!</definedName>
    <definedName name="Feb_81" localSheetId="105">#REF!</definedName>
    <definedName name="Feb_81" localSheetId="106">#REF!</definedName>
    <definedName name="Feb_81" localSheetId="107">#REF!</definedName>
    <definedName name="Feb_81" localSheetId="110">#REF!</definedName>
    <definedName name="Feb_81" localSheetId="111">#REF!</definedName>
    <definedName name="Feb_81">#REF!</definedName>
    <definedName name="Feb_82" localSheetId="135">#REF!</definedName>
    <definedName name="Feb_82" localSheetId="136">#REF!</definedName>
    <definedName name="Feb_82" localSheetId="157">#REF!</definedName>
    <definedName name="Feb_82" localSheetId="185">#REF!</definedName>
    <definedName name="Feb_82" localSheetId="186">#REF!</definedName>
    <definedName name="Feb_82" localSheetId="187">#REF!</definedName>
    <definedName name="Feb_82" localSheetId="178">#REF!</definedName>
    <definedName name="Feb_82" localSheetId="179">#REF!</definedName>
    <definedName name="Feb_82" localSheetId="180">#REF!</definedName>
    <definedName name="Feb_82" localSheetId="181">#REF!</definedName>
    <definedName name="Feb_82" localSheetId="182">#REF!</definedName>
    <definedName name="Feb_82" localSheetId="183">#REF!</definedName>
    <definedName name="Feb_82" localSheetId="184">#REF!</definedName>
    <definedName name="Feb_82" localSheetId="112">#REF!</definedName>
    <definedName name="Feb_82" localSheetId="113">#REF!</definedName>
    <definedName name="Feb_82" localSheetId="114">#REF!</definedName>
    <definedName name="Feb_82" localSheetId="105">#REF!</definedName>
    <definedName name="Feb_82" localSheetId="106">#REF!</definedName>
    <definedName name="Feb_82" localSheetId="107">#REF!</definedName>
    <definedName name="Feb_82" localSheetId="110">#REF!</definedName>
    <definedName name="Feb_82" localSheetId="111">#REF!</definedName>
    <definedName name="Feb_82">#REF!</definedName>
    <definedName name="Feb_83" localSheetId="135">#REF!</definedName>
    <definedName name="Feb_83" localSheetId="136">#REF!</definedName>
    <definedName name="Feb_83" localSheetId="157">#REF!</definedName>
    <definedName name="Feb_83" localSheetId="185">#REF!</definedName>
    <definedName name="Feb_83" localSheetId="186">#REF!</definedName>
    <definedName name="Feb_83" localSheetId="187">#REF!</definedName>
    <definedName name="Feb_83" localSheetId="178">#REF!</definedName>
    <definedName name="Feb_83" localSheetId="179">#REF!</definedName>
    <definedName name="Feb_83" localSheetId="180">#REF!</definedName>
    <definedName name="Feb_83" localSheetId="181">#REF!</definedName>
    <definedName name="Feb_83" localSheetId="182">#REF!</definedName>
    <definedName name="Feb_83" localSheetId="183">#REF!</definedName>
    <definedName name="Feb_83" localSheetId="184">#REF!</definedName>
    <definedName name="Feb_83" localSheetId="112">#REF!</definedName>
    <definedName name="Feb_83" localSheetId="113">#REF!</definedName>
    <definedName name="Feb_83" localSheetId="114">#REF!</definedName>
    <definedName name="Feb_83" localSheetId="105">#REF!</definedName>
    <definedName name="Feb_83" localSheetId="106">#REF!</definedName>
    <definedName name="Feb_83" localSheetId="107">#REF!</definedName>
    <definedName name="Feb_83" localSheetId="110">#REF!</definedName>
    <definedName name="Feb_83" localSheetId="111">#REF!</definedName>
    <definedName name="Feb_83">#REF!</definedName>
    <definedName name="Feb_84" localSheetId="135">#REF!</definedName>
    <definedName name="Feb_84" localSheetId="136">#REF!</definedName>
    <definedName name="Feb_84" localSheetId="157">#REF!</definedName>
    <definedName name="Feb_84" localSheetId="185">#REF!</definedName>
    <definedName name="Feb_84" localSheetId="186">#REF!</definedName>
    <definedName name="Feb_84" localSheetId="187">#REF!</definedName>
    <definedName name="Feb_84" localSheetId="178">#REF!</definedName>
    <definedName name="Feb_84" localSheetId="179">#REF!</definedName>
    <definedName name="Feb_84" localSheetId="180">#REF!</definedName>
    <definedName name="Feb_84" localSheetId="181">#REF!</definedName>
    <definedName name="Feb_84" localSheetId="182">#REF!</definedName>
    <definedName name="Feb_84" localSheetId="183">#REF!</definedName>
    <definedName name="Feb_84" localSheetId="184">#REF!</definedName>
    <definedName name="Feb_84" localSheetId="112">#REF!</definedName>
    <definedName name="Feb_84" localSheetId="113">#REF!</definedName>
    <definedName name="Feb_84" localSheetId="114">#REF!</definedName>
    <definedName name="Feb_84" localSheetId="105">#REF!</definedName>
    <definedName name="Feb_84" localSheetId="106">#REF!</definedName>
    <definedName name="Feb_84" localSheetId="107">#REF!</definedName>
    <definedName name="Feb_84" localSheetId="110">#REF!</definedName>
    <definedName name="Feb_84" localSheetId="111">#REF!</definedName>
    <definedName name="Feb_84">#REF!</definedName>
    <definedName name="Feb_85" localSheetId="135">#REF!</definedName>
    <definedName name="Feb_85" localSheetId="136">#REF!</definedName>
    <definedName name="Feb_85" localSheetId="157">#REF!</definedName>
    <definedName name="Feb_85" localSheetId="185">#REF!</definedName>
    <definedName name="Feb_85" localSheetId="186">#REF!</definedName>
    <definedName name="Feb_85" localSheetId="187">#REF!</definedName>
    <definedName name="Feb_85" localSheetId="178">#REF!</definedName>
    <definedName name="Feb_85" localSheetId="179">#REF!</definedName>
    <definedName name="Feb_85" localSheetId="180">#REF!</definedName>
    <definedName name="Feb_85" localSheetId="181">#REF!</definedName>
    <definedName name="Feb_85" localSheetId="182">#REF!</definedName>
    <definedName name="Feb_85" localSheetId="183">#REF!</definedName>
    <definedName name="Feb_85" localSheetId="184">#REF!</definedName>
    <definedName name="Feb_85" localSheetId="112">#REF!</definedName>
    <definedName name="Feb_85" localSheetId="113">#REF!</definedName>
    <definedName name="Feb_85" localSheetId="114">#REF!</definedName>
    <definedName name="Feb_85" localSheetId="105">#REF!</definedName>
    <definedName name="Feb_85" localSheetId="106">#REF!</definedName>
    <definedName name="Feb_85" localSheetId="107">#REF!</definedName>
    <definedName name="Feb_85" localSheetId="110">#REF!</definedName>
    <definedName name="Feb_85" localSheetId="111">#REF!</definedName>
    <definedName name="Feb_85">#REF!</definedName>
    <definedName name="Feb_86" localSheetId="135">#REF!</definedName>
    <definedName name="Feb_86" localSheetId="136">#REF!</definedName>
    <definedName name="Feb_86" localSheetId="157">#REF!</definedName>
    <definedName name="Feb_86" localSheetId="185">#REF!</definedName>
    <definedName name="Feb_86" localSheetId="186">#REF!</definedName>
    <definedName name="Feb_86" localSheetId="187">#REF!</definedName>
    <definedName name="Feb_86" localSheetId="178">#REF!</definedName>
    <definedName name="Feb_86" localSheetId="179">#REF!</definedName>
    <definedName name="Feb_86" localSheetId="180">#REF!</definedName>
    <definedName name="Feb_86" localSheetId="181">#REF!</definedName>
    <definedName name="Feb_86" localSheetId="182">#REF!</definedName>
    <definedName name="Feb_86" localSheetId="183">#REF!</definedName>
    <definedName name="Feb_86" localSheetId="184">#REF!</definedName>
    <definedName name="Feb_86" localSheetId="112">#REF!</definedName>
    <definedName name="Feb_86" localSheetId="113">#REF!</definedName>
    <definedName name="Feb_86" localSheetId="114">#REF!</definedName>
    <definedName name="Feb_86" localSheetId="105">#REF!</definedName>
    <definedName name="Feb_86" localSheetId="106">#REF!</definedName>
    <definedName name="Feb_86" localSheetId="107">#REF!</definedName>
    <definedName name="Feb_86" localSheetId="110">#REF!</definedName>
    <definedName name="Feb_86" localSheetId="111">#REF!</definedName>
    <definedName name="Feb_86">#REF!</definedName>
    <definedName name="Feb_87" localSheetId="135">#REF!</definedName>
    <definedName name="Feb_87" localSheetId="136">#REF!</definedName>
    <definedName name="Feb_87" localSheetId="157">#REF!</definedName>
    <definedName name="Feb_87" localSheetId="185">#REF!</definedName>
    <definedName name="Feb_87" localSheetId="186">#REF!</definedName>
    <definedName name="Feb_87" localSheetId="187">#REF!</definedName>
    <definedName name="Feb_87" localSheetId="178">#REF!</definedName>
    <definedName name="Feb_87" localSheetId="179">#REF!</definedName>
    <definedName name="Feb_87" localSheetId="180">#REF!</definedName>
    <definedName name="Feb_87" localSheetId="181">#REF!</definedName>
    <definedName name="Feb_87" localSheetId="182">#REF!</definedName>
    <definedName name="Feb_87" localSheetId="183">#REF!</definedName>
    <definedName name="Feb_87" localSheetId="184">#REF!</definedName>
    <definedName name="Feb_87" localSheetId="112">#REF!</definedName>
    <definedName name="Feb_87" localSheetId="113">#REF!</definedName>
    <definedName name="Feb_87" localSheetId="114">#REF!</definedName>
    <definedName name="Feb_87" localSheetId="105">#REF!</definedName>
    <definedName name="Feb_87" localSheetId="106">#REF!</definedName>
    <definedName name="Feb_87" localSheetId="107">#REF!</definedName>
    <definedName name="Feb_87" localSheetId="110">#REF!</definedName>
    <definedName name="Feb_87" localSheetId="111">#REF!</definedName>
    <definedName name="Feb_87">#REF!</definedName>
    <definedName name="Feb_88" localSheetId="135">#REF!</definedName>
    <definedName name="Feb_88" localSheetId="136">#REF!</definedName>
    <definedName name="Feb_88" localSheetId="157">#REF!</definedName>
    <definedName name="Feb_88" localSheetId="185">#REF!</definedName>
    <definedName name="Feb_88" localSheetId="186">#REF!</definedName>
    <definedName name="Feb_88" localSheetId="187">#REF!</definedName>
    <definedName name="Feb_88" localSheetId="178">#REF!</definedName>
    <definedName name="Feb_88" localSheetId="179">#REF!</definedName>
    <definedName name="Feb_88" localSheetId="180">#REF!</definedName>
    <definedName name="Feb_88" localSheetId="181">#REF!</definedName>
    <definedName name="Feb_88" localSheetId="182">#REF!</definedName>
    <definedName name="Feb_88" localSheetId="183">#REF!</definedName>
    <definedName name="Feb_88" localSheetId="184">#REF!</definedName>
    <definedName name="Feb_88" localSheetId="112">#REF!</definedName>
    <definedName name="Feb_88" localSheetId="113">#REF!</definedName>
    <definedName name="Feb_88" localSheetId="114">#REF!</definedName>
    <definedName name="Feb_88" localSheetId="105">#REF!</definedName>
    <definedName name="Feb_88" localSheetId="106">#REF!</definedName>
    <definedName name="Feb_88" localSheetId="107">#REF!</definedName>
    <definedName name="Feb_88" localSheetId="110">#REF!</definedName>
    <definedName name="Feb_88" localSheetId="111">#REF!</definedName>
    <definedName name="Feb_88">#REF!</definedName>
    <definedName name="Feb_89" localSheetId="135">#REF!</definedName>
    <definedName name="Feb_89" localSheetId="136">#REF!</definedName>
    <definedName name="Feb_89" localSheetId="157">#REF!</definedName>
    <definedName name="Feb_89" localSheetId="185">#REF!</definedName>
    <definedName name="Feb_89" localSheetId="186">#REF!</definedName>
    <definedName name="Feb_89" localSheetId="187">#REF!</definedName>
    <definedName name="Feb_89" localSheetId="178">#REF!</definedName>
    <definedName name="Feb_89" localSheetId="179">#REF!</definedName>
    <definedName name="Feb_89" localSheetId="180">#REF!</definedName>
    <definedName name="Feb_89" localSheetId="181">#REF!</definedName>
    <definedName name="Feb_89" localSheetId="182">#REF!</definedName>
    <definedName name="Feb_89" localSheetId="183">#REF!</definedName>
    <definedName name="Feb_89" localSheetId="184">#REF!</definedName>
    <definedName name="Feb_89" localSheetId="112">#REF!</definedName>
    <definedName name="Feb_89" localSheetId="113">#REF!</definedName>
    <definedName name="Feb_89" localSheetId="114">#REF!</definedName>
    <definedName name="Feb_89" localSheetId="105">#REF!</definedName>
    <definedName name="Feb_89" localSheetId="106">#REF!</definedName>
    <definedName name="Feb_89" localSheetId="107">#REF!</definedName>
    <definedName name="Feb_89" localSheetId="110">#REF!</definedName>
    <definedName name="Feb_89" localSheetId="111">#REF!</definedName>
    <definedName name="Feb_89">#REF!</definedName>
    <definedName name="Feb_90" localSheetId="135">#REF!</definedName>
    <definedName name="Feb_90" localSheetId="136">#REF!</definedName>
    <definedName name="Feb_90" localSheetId="157">#REF!</definedName>
    <definedName name="Feb_90" localSheetId="185">#REF!</definedName>
    <definedName name="Feb_90" localSheetId="186">#REF!</definedName>
    <definedName name="Feb_90" localSheetId="187">#REF!</definedName>
    <definedName name="Feb_90" localSheetId="178">#REF!</definedName>
    <definedName name="Feb_90" localSheetId="179">#REF!</definedName>
    <definedName name="Feb_90" localSheetId="180">#REF!</definedName>
    <definedName name="Feb_90" localSheetId="181">#REF!</definedName>
    <definedName name="Feb_90" localSheetId="182">#REF!</definedName>
    <definedName name="Feb_90" localSheetId="183">#REF!</definedName>
    <definedName name="Feb_90" localSheetId="184">#REF!</definedName>
    <definedName name="Feb_90" localSheetId="112">#REF!</definedName>
    <definedName name="Feb_90" localSheetId="113">#REF!</definedName>
    <definedName name="Feb_90" localSheetId="114">#REF!</definedName>
    <definedName name="Feb_90" localSheetId="105">#REF!</definedName>
    <definedName name="Feb_90" localSheetId="106">#REF!</definedName>
    <definedName name="Feb_90" localSheetId="107">#REF!</definedName>
    <definedName name="Feb_90" localSheetId="110">#REF!</definedName>
    <definedName name="Feb_90" localSheetId="111">#REF!</definedName>
    <definedName name="Feb_90">#REF!</definedName>
    <definedName name="Feb_91" localSheetId="135">#REF!</definedName>
    <definedName name="Feb_91" localSheetId="136">#REF!</definedName>
    <definedName name="Feb_91" localSheetId="157">#REF!</definedName>
    <definedName name="Feb_91" localSheetId="185">#REF!</definedName>
    <definedName name="Feb_91" localSheetId="186">#REF!</definedName>
    <definedName name="Feb_91" localSheetId="187">#REF!</definedName>
    <definedName name="Feb_91" localSheetId="178">#REF!</definedName>
    <definedName name="Feb_91" localSheetId="179">#REF!</definedName>
    <definedName name="Feb_91" localSheetId="180">#REF!</definedName>
    <definedName name="Feb_91" localSheetId="181">#REF!</definedName>
    <definedName name="Feb_91" localSheetId="182">#REF!</definedName>
    <definedName name="Feb_91" localSheetId="183">#REF!</definedName>
    <definedName name="Feb_91" localSheetId="184">#REF!</definedName>
    <definedName name="Feb_91" localSheetId="112">#REF!</definedName>
    <definedName name="Feb_91" localSheetId="113">#REF!</definedName>
    <definedName name="Feb_91" localSheetId="114">#REF!</definedName>
    <definedName name="Feb_91" localSheetId="105">#REF!</definedName>
    <definedName name="Feb_91" localSheetId="106">#REF!</definedName>
    <definedName name="Feb_91" localSheetId="107">#REF!</definedName>
    <definedName name="Feb_91" localSheetId="110">#REF!</definedName>
    <definedName name="Feb_91" localSheetId="111">#REF!</definedName>
    <definedName name="Feb_91">#REF!</definedName>
    <definedName name="Feb_92" localSheetId="135">#REF!</definedName>
    <definedName name="Feb_92" localSheetId="136">#REF!</definedName>
    <definedName name="Feb_92" localSheetId="157">#REF!</definedName>
    <definedName name="Feb_92" localSheetId="185">#REF!</definedName>
    <definedName name="Feb_92" localSheetId="186">#REF!</definedName>
    <definedName name="Feb_92" localSheetId="187">#REF!</definedName>
    <definedName name="Feb_92" localSheetId="178">#REF!</definedName>
    <definedName name="Feb_92" localSheetId="179">#REF!</definedName>
    <definedName name="Feb_92" localSheetId="180">#REF!</definedName>
    <definedName name="Feb_92" localSheetId="181">#REF!</definedName>
    <definedName name="Feb_92" localSheetId="182">#REF!</definedName>
    <definedName name="Feb_92" localSheetId="183">#REF!</definedName>
    <definedName name="Feb_92" localSheetId="184">#REF!</definedName>
    <definedName name="Feb_92" localSheetId="112">#REF!</definedName>
    <definedName name="Feb_92" localSheetId="113">#REF!</definedName>
    <definedName name="Feb_92" localSheetId="114">#REF!</definedName>
    <definedName name="Feb_92" localSheetId="105">#REF!</definedName>
    <definedName name="Feb_92" localSheetId="106">#REF!</definedName>
    <definedName name="Feb_92" localSheetId="107">#REF!</definedName>
    <definedName name="Feb_92" localSheetId="110">#REF!</definedName>
    <definedName name="Feb_92" localSheetId="111">#REF!</definedName>
    <definedName name="Feb_92">#REF!</definedName>
    <definedName name="Feb_93" localSheetId="135">#REF!</definedName>
    <definedName name="Feb_93" localSheetId="136">#REF!</definedName>
    <definedName name="Feb_93" localSheetId="157">#REF!</definedName>
    <definedName name="Feb_93" localSheetId="185">#REF!</definedName>
    <definedName name="Feb_93" localSheetId="186">#REF!</definedName>
    <definedName name="Feb_93" localSheetId="187">#REF!</definedName>
    <definedName name="Feb_93" localSheetId="178">#REF!</definedName>
    <definedName name="Feb_93" localSheetId="179">#REF!</definedName>
    <definedName name="Feb_93" localSheetId="180">#REF!</definedName>
    <definedName name="Feb_93" localSheetId="181">#REF!</definedName>
    <definedName name="Feb_93" localSheetId="182">#REF!</definedName>
    <definedName name="Feb_93" localSheetId="183">#REF!</definedName>
    <definedName name="Feb_93" localSheetId="184">#REF!</definedName>
    <definedName name="Feb_93" localSheetId="112">#REF!</definedName>
    <definedName name="Feb_93" localSheetId="113">#REF!</definedName>
    <definedName name="Feb_93" localSheetId="114">#REF!</definedName>
    <definedName name="Feb_93" localSheetId="105">#REF!</definedName>
    <definedName name="Feb_93" localSheetId="106">#REF!</definedName>
    <definedName name="Feb_93" localSheetId="107">#REF!</definedName>
    <definedName name="Feb_93" localSheetId="110">#REF!</definedName>
    <definedName name="Feb_93" localSheetId="111">#REF!</definedName>
    <definedName name="Feb_93">#REF!</definedName>
    <definedName name="Feb_94" localSheetId="135">#REF!</definedName>
    <definedName name="Feb_94" localSheetId="136">#REF!</definedName>
    <definedName name="Feb_94" localSheetId="157">#REF!</definedName>
    <definedName name="Feb_94" localSheetId="185">#REF!</definedName>
    <definedName name="Feb_94" localSheetId="186">#REF!</definedName>
    <definedName name="Feb_94" localSheetId="187">#REF!</definedName>
    <definedName name="Feb_94" localSheetId="178">#REF!</definedName>
    <definedName name="Feb_94" localSheetId="179">#REF!</definedName>
    <definedName name="Feb_94" localSheetId="180">#REF!</definedName>
    <definedName name="Feb_94" localSheetId="181">#REF!</definedName>
    <definedName name="Feb_94" localSheetId="182">#REF!</definedName>
    <definedName name="Feb_94" localSheetId="183">#REF!</definedName>
    <definedName name="Feb_94" localSheetId="184">#REF!</definedName>
    <definedName name="Feb_94" localSheetId="112">#REF!</definedName>
    <definedName name="Feb_94" localSheetId="113">#REF!</definedName>
    <definedName name="Feb_94" localSheetId="114">#REF!</definedName>
    <definedName name="Feb_94" localSheetId="105">#REF!</definedName>
    <definedName name="Feb_94" localSheetId="106">#REF!</definedName>
    <definedName name="Feb_94" localSheetId="107">#REF!</definedName>
    <definedName name="Feb_94" localSheetId="110">#REF!</definedName>
    <definedName name="Feb_94" localSheetId="111">#REF!</definedName>
    <definedName name="Feb_94">#REF!</definedName>
    <definedName name="Feb_95" localSheetId="135">#REF!</definedName>
    <definedName name="Feb_95" localSheetId="136">#REF!</definedName>
    <definedName name="Feb_95" localSheetId="157">#REF!</definedName>
    <definedName name="Feb_95" localSheetId="185">#REF!</definedName>
    <definedName name="Feb_95" localSheetId="186">#REF!</definedName>
    <definedName name="Feb_95" localSheetId="187">#REF!</definedName>
    <definedName name="Feb_95" localSheetId="178">#REF!</definedName>
    <definedName name="Feb_95" localSheetId="179">#REF!</definedName>
    <definedName name="Feb_95" localSheetId="180">#REF!</definedName>
    <definedName name="Feb_95" localSheetId="181">#REF!</definedName>
    <definedName name="Feb_95" localSheetId="182">#REF!</definedName>
    <definedName name="Feb_95" localSheetId="183">#REF!</definedName>
    <definedName name="Feb_95" localSheetId="184">#REF!</definedName>
    <definedName name="Feb_95" localSheetId="112">#REF!</definedName>
    <definedName name="Feb_95" localSheetId="113">#REF!</definedName>
    <definedName name="Feb_95" localSheetId="114">#REF!</definedName>
    <definedName name="Feb_95" localSheetId="105">#REF!</definedName>
    <definedName name="Feb_95" localSheetId="106">#REF!</definedName>
    <definedName name="Feb_95" localSheetId="107">#REF!</definedName>
    <definedName name="Feb_95" localSheetId="110">#REF!</definedName>
    <definedName name="Feb_95" localSheetId="111">#REF!</definedName>
    <definedName name="Feb_95">#REF!</definedName>
    <definedName name="Feb_96" localSheetId="135">#REF!</definedName>
    <definedName name="Feb_96" localSheetId="136">#REF!</definedName>
    <definedName name="Feb_96" localSheetId="157">#REF!</definedName>
    <definedName name="Feb_96" localSheetId="185">#REF!</definedName>
    <definedName name="Feb_96" localSheetId="186">#REF!</definedName>
    <definedName name="Feb_96" localSheetId="187">#REF!</definedName>
    <definedName name="Feb_96" localSheetId="178">#REF!</definedName>
    <definedName name="Feb_96" localSheetId="179">#REF!</definedName>
    <definedName name="Feb_96" localSheetId="180">#REF!</definedName>
    <definedName name="Feb_96" localSheetId="181">#REF!</definedName>
    <definedName name="Feb_96" localSheetId="182">#REF!</definedName>
    <definedName name="Feb_96" localSheetId="183">#REF!</definedName>
    <definedName name="Feb_96" localSheetId="184">#REF!</definedName>
    <definedName name="Feb_96" localSheetId="112">#REF!</definedName>
    <definedName name="Feb_96" localSheetId="113">#REF!</definedName>
    <definedName name="Feb_96" localSheetId="114">#REF!</definedName>
    <definedName name="Feb_96" localSheetId="105">#REF!</definedName>
    <definedName name="Feb_96" localSheetId="106">#REF!</definedName>
    <definedName name="Feb_96" localSheetId="107">#REF!</definedName>
    <definedName name="Feb_96" localSheetId="110">#REF!</definedName>
    <definedName name="Feb_96" localSheetId="111">#REF!</definedName>
    <definedName name="Feb_96">#REF!</definedName>
    <definedName name="Feb_97" localSheetId="135">#REF!</definedName>
    <definedName name="Feb_97" localSheetId="136">#REF!</definedName>
    <definedName name="Feb_97" localSheetId="157">#REF!</definedName>
    <definedName name="Feb_97" localSheetId="185">#REF!</definedName>
    <definedName name="Feb_97" localSheetId="186">#REF!</definedName>
    <definedName name="Feb_97" localSheetId="187">#REF!</definedName>
    <definedName name="Feb_97" localSheetId="178">#REF!</definedName>
    <definedName name="Feb_97" localSheetId="179">#REF!</definedName>
    <definedName name="Feb_97" localSheetId="180">#REF!</definedName>
    <definedName name="Feb_97" localSheetId="181">#REF!</definedName>
    <definedName name="Feb_97" localSheetId="182">#REF!</definedName>
    <definedName name="Feb_97" localSheetId="183">#REF!</definedName>
    <definedName name="Feb_97" localSheetId="184">#REF!</definedName>
    <definedName name="Feb_97" localSheetId="112">#REF!</definedName>
    <definedName name="Feb_97" localSheetId="113">#REF!</definedName>
    <definedName name="Feb_97" localSheetId="114">#REF!</definedName>
    <definedName name="Feb_97" localSheetId="105">#REF!</definedName>
    <definedName name="Feb_97" localSheetId="106">#REF!</definedName>
    <definedName name="Feb_97" localSheetId="107">#REF!</definedName>
    <definedName name="Feb_97" localSheetId="110">#REF!</definedName>
    <definedName name="Feb_97" localSheetId="111">#REF!</definedName>
    <definedName name="Feb_97">#REF!</definedName>
    <definedName name="Feb_98" localSheetId="135">#REF!</definedName>
    <definedName name="Feb_98" localSheetId="136">#REF!</definedName>
    <definedName name="Feb_98" localSheetId="157">#REF!</definedName>
    <definedName name="Feb_98" localSheetId="185">#REF!</definedName>
    <definedName name="Feb_98" localSheetId="186">#REF!</definedName>
    <definedName name="Feb_98" localSheetId="187">#REF!</definedName>
    <definedName name="Feb_98" localSheetId="178">#REF!</definedName>
    <definedName name="Feb_98" localSheetId="179">#REF!</definedName>
    <definedName name="Feb_98" localSheetId="180">#REF!</definedName>
    <definedName name="Feb_98" localSheetId="181">#REF!</definedName>
    <definedName name="Feb_98" localSheetId="182">#REF!</definedName>
    <definedName name="Feb_98" localSheetId="183">#REF!</definedName>
    <definedName name="Feb_98" localSheetId="184">#REF!</definedName>
    <definedName name="Feb_98" localSheetId="112">#REF!</definedName>
    <definedName name="Feb_98" localSheetId="113">#REF!</definedName>
    <definedName name="Feb_98" localSheetId="114">#REF!</definedName>
    <definedName name="Feb_98" localSheetId="105">#REF!</definedName>
    <definedName name="Feb_98" localSheetId="106">#REF!</definedName>
    <definedName name="Feb_98" localSheetId="107">#REF!</definedName>
    <definedName name="Feb_98" localSheetId="110">#REF!</definedName>
    <definedName name="Feb_98" localSheetId="111">#REF!</definedName>
    <definedName name="Feb_98">#REF!</definedName>
    <definedName name="Feb_99" localSheetId="135">#REF!</definedName>
    <definedName name="Feb_99" localSheetId="136">#REF!</definedName>
    <definedName name="Feb_99" localSheetId="157">#REF!</definedName>
    <definedName name="Feb_99" localSheetId="185">#REF!</definedName>
    <definedName name="Feb_99" localSheetId="186">#REF!</definedName>
    <definedName name="Feb_99" localSheetId="187">#REF!</definedName>
    <definedName name="Feb_99" localSheetId="178">#REF!</definedName>
    <definedName name="Feb_99" localSheetId="179">#REF!</definedName>
    <definedName name="Feb_99" localSheetId="180">#REF!</definedName>
    <definedName name="Feb_99" localSheetId="181">#REF!</definedName>
    <definedName name="Feb_99" localSheetId="182">#REF!</definedName>
    <definedName name="Feb_99" localSheetId="183">#REF!</definedName>
    <definedName name="Feb_99" localSheetId="184">#REF!</definedName>
    <definedName name="Feb_99" localSheetId="112">#REF!</definedName>
    <definedName name="Feb_99" localSheetId="113">#REF!</definedName>
    <definedName name="Feb_99" localSheetId="114">#REF!</definedName>
    <definedName name="Feb_99" localSheetId="105">#REF!</definedName>
    <definedName name="Feb_99" localSheetId="106">#REF!</definedName>
    <definedName name="Feb_99" localSheetId="107">#REF!</definedName>
    <definedName name="Feb_99" localSheetId="110">#REF!</definedName>
    <definedName name="Feb_99" localSheetId="111">#REF!</definedName>
    <definedName name="Feb_99">#REF!</definedName>
    <definedName name="ff">#N/A</definedName>
    <definedName name="fff" localSheetId="115">#REF!</definedName>
    <definedName name="fff" localSheetId="122">#REF!</definedName>
    <definedName name="fff" localSheetId="118">#REF!</definedName>
    <definedName name="fff" localSheetId="120">#REF!</definedName>
    <definedName name="fff" localSheetId="135">#REF!</definedName>
    <definedName name="fff" localSheetId="136">#REF!</definedName>
    <definedName name="fff" localSheetId="157">#REF!</definedName>
    <definedName name="fff" localSheetId="162">#REF!</definedName>
    <definedName name="fff" localSheetId="165">#REF!</definedName>
    <definedName name="fff" localSheetId="177">#REF!</definedName>
    <definedName name="fff" localSheetId="185">#REF!</definedName>
    <definedName name="fff" localSheetId="186">#REF!</definedName>
    <definedName name="fff" localSheetId="187">#REF!</definedName>
    <definedName name="fff" localSheetId="178">#REF!</definedName>
    <definedName name="fff" localSheetId="179">#REF!</definedName>
    <definedName name="fff" localSheetId="180">#REF!</definedName>
    <definedName name="fff" localSheetId="181">#REF!</definedName>
    <definedName name="fff" localSheetId="182">#REF!</definedName>
    <definedName name="fff" localSheetId="183">#REF!</definedName>
    <definedName name="fff" localSheetId="184">#REF!</definedName>
    <definedName name="fff" localSheetId="112">#REF!</definedName>
    <definedName name="fff" localSheetId="113">#REF!</definedName>
    <definedName name="fff" localSheetId="114">#REF!</definedName>
    <definedName name="fff" localSheetId="105">#REF!</definedName>
    <definedName name="fff" localSheetId="106">#REF!</definedName>
    <definedName name="fff" localSheetId="107">#REF!</definedName>
    <definedName name="fff" localSheetId="110">#REF!</definedName>
    <definedName name="fff" localSheetId="111">#REF!</definedName>
    <definedName name="fff">#REF!</definedName>
    <definedName name="fg3.4" localSheetId="137" hidden="1">#REF!</definedName>
    <definedName name="fg3.4" localSheetId="140" hidden="1">#REF!</definedName>
    <definedName name="fg3.4" localSheetId="141" hidden="1">#REF!</definedName>
    <definedName name="fg3.4" localSheetId="142" hidden="1">#REF!</definedName>
    <definedName name="fg3.4" localSheetId="145" hidden="1">#REF!</definedName>
    <definedName name="fg3.4" localSheetId="146" hidden="1">#REF!</definedName>
    <definedName name="fg3.4" localSheetId="147" hidden="1">#REF!</definedName>
    <definedName name="fg3.4" localSheetId="148" hidden="1">#REF!</definedName>
    <definedName name="fg3.4" hidden="1">#REF!</definedName>
    <definedName name="fgdgdgdtf" localSheetId="115" hidden="1">#REF!</definedName>
    <definedName name="fgdgdgdtf" localSheetId="122" hidden="1">#REF!</definedName>
    <definedName name="fgdgdgdtf" localSheetId="118" hidden="1">#REF!</definedName>
    <definedName name="fgdgdgdtf" localSheetId="120" hidden="1">#REF!</definedName>
    <definedName name="fgdgdgdtf" localSheetId="135" hidden="1">#REF!</definedName>
    <definedName name="fgdgdgdtf" localSheetId="136" hidden="1">#REF!</definedName>
    <definedName name="fgdgdgdtf" localSheetId="155" hidden="1">#REF!</definedName>
    <definedName name="fgdgdgdtf" localSheetId="153" hidden="1">#REF!</definedName>
    <definedName name="fgdgdgdtf" localSheetId="157" hidden="1">#REF!</definedName>
    <definedName name="fgdgdgdtf" localSheetId="162" hidden="1">#REF!</definedName>
    <definedName name="fgdgdgdtf" localSheetId="165" hidden="1">#REF!</definedName>
    <definedName name="fgdgdgdtf" localSheetId="170" hidden="1">#REF!</definedName>
    <definedName name="fgdgdgdtf" localSheetId="171" hidden="1">#REF!</definedName>
    <definedName name="fgdgdgdtf" localSheetId="172" hidden="1">#REF!</definedName>
    <definedName name="fgdgdgdtf" localSheetId="173" hidden="1">#REF!</definedName>
    <definedName name="fgdgdgdtf" localSheetId="174" hidden="1">#REF!</definedName>
    <definedName name="fgdgdgdtf" localSheetId="185" hidden="1">#REF!</definedName>
    <definedName name="fgdgdgdtf" localSheetId="186" hidden="1">#REF!</definedName>
    <definedName name="fgdgdgdtf" localSheetId="187" hidden="1">#REF!</definedName>
    <definedName name="fgdgdgdtf" localSheetId="178" hidden="1">#REF!</definedName>
    <definedName name="fgdgdgdtf" localSheetId="179" hidden="1">#REF!</definedName>
    <definedName name="fgdgdgdtf" localSheetId="180" hidden="1">#REF!</definedName>
    <definedName name="fgdgdgdtf" localSheetId="181" hidden="1">#REF!</definedName>
    <definedName name="fgdgdgdtf" localSheetId="182" hidden="1">#REF!</definedName>
    <definedName name="fgdgdgdtf" localSheetId="183" hidden="1">#REF!</definedName>
    <definedName name="fgdgdgdtf" localSheetId="184" hidden="1">#REF!</definedName>
    <definedName name="fgdgdgdtf" localSheetId="46" hidden="1">#REF!</definedName>
    <definedName name="fgdgdgdtf" localSheetId="47" hidden="1">#REF!</definedName>
    <definedName name="fgdgdgdtf" localSheetId="48" hidden="1">#REF!</definedName>
    <definedName name="fgdgdgdtf" localSheetId="49" hidden="1">#REF!</definedName>
    <definedName name="fgdgdgdtf" localSheetId="50" hidden="1">#REF!</definedName>
    <definedName name="fgdgdgdtf" localSheetId="51" hidden="1">#REF!</definedName>
    <definedName name="fgdgdgdtf" localSheetId="52" hidden="1">#REF!</definedName>
    <definedName name="fgdgdgdtf" localSheetId="56" hidden="1">#REF!</definedName>
    <definedName name="fgdgdgdtf" localSheetId="57" hidden="1">#REF!</definedName>
    <definedName name="fgdgdgdtf" localSheetId="58" hidden="1">#REF!</definedName>
    <definedName name="fgdgdgdtf" localSheetId="59" hidden="1">#REF!</definedName>
    <definedName name="fgdgdgdtf" localSheetId="60" hidden="1">#REF!</definedName>
    <definedName name="fgdgdgdtf" localSheetId="61" hidden="1">#REF!</definedName>
    <definedName name="fgdgdgdtf" localSheetId="62" hidden="1">#REF!</definedName>
    <definedName name="fgdgdgdtf" localSheetId="63" hidden="1">#REF!</definedName>
    <definedName name="fgdgdgdtf" localSheetId="67" hidden="1">#REF!</definedName>
    <definedName name="fgdgdgdtf" localSheetId="68" hidden="1">#REF!</definedName>
    <definedName name="fgdgdgdtf" localSheetId="86" hidden="1">#REF!</definedName>
    <definedName name="fgdgdgdtf" localSheetId="102" hidden="1">#REF!</definedName>
    <definedName name="fgdgdgdtf" localSheetId="112" hidden="1">#REF!</definedName>
    <definedName name="fgdgdgdtf" localSheetId="113" hidden="1">#REF!</definedName>
    <definedName name="fgdgdgdtf" localSheetId="114" hidden="1">#REF!</definedName>
    <definedName name="fgdgdgdtf" localSheetId="103" hidden="1">#REF!</definedName>
    <definedName name="fgdgdgdtf" localSheetId="104" hidden="1">#REF!</definedName>
    <definedName name="fgdgdgdtf" localSheetId="105" hidden="1">#REF!</definedName>
    <definedName name="fgdgdgdtf" localSheetId="106" hidden="1">#REF!</definedName>
    <definedName name="fgdgdgdtf" localSheetId="107" hidden="1">#REF!</definedName>
    <definedName name="fgdgdgdtf" localSheetId="108" hidden="1">#REF!</definedName>
    <definedName name="fgdgdgdtf" localSheetId="109" hidden="1">#REF!</definedName>
    <definedName name="fgdgdgdtf" localSheetId="110" hidden="1">#REF!</definedName>
    <definedName name="fgdgdgdtf" localSheetId="111" hidden="1">#REF!</definedName>
    <definedName name="fgdgdgdtf" hidden="1">#REF!</definedName>
    <definedName name="FHD" localSheetId="135">'[83]27'!#REF!</definedName>
    <definedName name="FHD" localSheetId="136">'[83]27'!#REF!</definedName>
    <definedName name="FHD" localSheetId="157">'[83]27'!#REF!</definedName>
    <definedName name="FHD" localSheetId="162">'[83]27'!#REF!</definedName>
    <definedName name="FHD" localSheetId="165">'[83]27'!#REF!</definedName>
    <definedName name="FHD" localSheetId="185">'[83]27'!#REF!</definedName>
    <definedName name="FHD" localSheetId="186">'[83]27'!#REF!</definedName>
    <definedName name="FHD" localSheetId="187">'[83]27'!#REF!</definedName>
    <definedName name="FHD" localSheetId="178">'[83]27'!#REF!</definedName>
    <definedName name="FHD" localSheetId="179">'[83]27'!#REF!</definedName>
    <definedName name="FHD" localSheetId="180">'[83]27'!#REF!</definedName>
    <definedName name="FHD" localSheetId="181">'[83]27'!#REF!</definedName>
    <definedName name="FHD" localSheetId="182">'[83]27'!#REF!</definedName>
    <definedName name="FHD" localSheetId="183">'[83]27'!#REF!</definedName>
    <definedName name="FHD" localSheetId="184">'[83]27'!#REF!</definedName>
    <definedName name="FHD">'[83]27'!#REF!</definedName>
    <definedName name="FI.RES.GOLD.CD.WB" localSheetId="115">#REF!</definedName>
    <definedName name="FI.RES.GOLD.CD.WB" localSheetId="135">#REF!</definedName>
    <definedName name="FI.RES.GOLD.CD.WB" localSheetId="136">#REF!</definedName>
    <definedName name="FI.RES.GOLD.CD.WB" localSheetId="132">#REF!</definedName>
    <definedName name="FI.RES.GOLD.CD.WB" localSheetId="133">#REF!</definedName>
    <definedName name="FI.RES.GOLD.CD.WB" localSheetId="134">#REF!</definedName>
    <definedName name="FI.RES.GOLD.CD.WB" localSheetId="157">#REF!</definedName>
    <definedName name="FI.RES.GOLD.CD.WB" localSheetId="162">#REF!</definedName>
    <definedName name="FI.RES.GOLD.CD.WB" localSheetId="165">#REF!</definedName>
    <definedName name="FI.RES.GOLD.CD.WB" localSheetId="177">#REF!</definedName>
    <definedName name="FI.RES.GOLD.CD.WB" localSheetId="185">#REF!</definedName>
    <definedName name="FI.RES.GOLD.CD.WB" localSheetId="186">#REF!</definedName>
    <definedName name="FI.RES.GOLD.CD.WB" localSheetId="187">#REF!</definedName>
    <definedName name="FI.RES.GOLD.CD.WB" localSheetId="178">#REF!</definedName>
    <definedName name="FI.RES.GOLD.CD.WB" localSheetId="179">#REF!</definedName>
    <definedName name="FI.RES.GOLD.CD.WB" localSheetId="180">#REF!</definedName>
    <definedName name="FI.RES.GOLD.CD.WB" localSheetId="181">#REF!</definedName>
    <definedName name="FI.RES.GOLD.CD.WB" localSheetId="182">#REF!</definedName>
    <definedName name="FI.RES.GOLD.CD.WB" localSheetId="183">#REF!</definedName>
    <definedName name="FI.RES.GOLD.CD.WB" localSheetId="184">#REF!</definedName>
    <definedName name="FI.RES.GOLD.CD.WB" localSheetId="70">#REF!</definedName>
    <definedName name="FI.RES.GOLD.CD.WB" localSheetId="112">#REF!</definedName>
    <definedName name="FI.RES.GOLD.CD.WB" localSheetId="113">#REF!</definedName>
    <definedName name="FI.RES.GOLD.CD.WB" localSheetId="114">#REF!</definedName>
    <definedName name="FI.RES.GOLD.CD.WB" localSheetId="105">#REF!</definedName>
    <definedName name="FI.RES.GOLD.CD.WB" localSheetId="106">#REF!</definedName>
    <definedName name="FI.RES.GOLD.CD.WB" localSheetId="107">#REF!</definedName>
    <definedName name="FI.RES.GOLD.CD.WB" localSheetId="110">#REF!</definedName>
    <definedName name="FI.RES.GOLD.CD.WB" localSheetId="111">#REF!</definedName>
    <definedName name="FI.RES.GOLD.CD.WB">#REF!</definedName>
    <definedName name="FI.RES.TOTL.CD.WB" localSheetId="135">#REF!</definedName>
    <definedName name="FI.RES.TOTL.CD.WB" localSheetId="136">#REF!</definedName>
    <definedName name="FI.RES.TOTL.CD.WB" localSheetId="157">#REF!</definedName>
    <definedName name="FI.RES.TOTL.CD.WB" localSheetId="162">#REF!</definedName>
    <definedName name="FI.RES.TOTL.CD.WB" localSheetId="177">#REF!</definedName>
    <definedName name="FI.RES.TOTL.CD.WB" localSheetId="185">#REF!</definedName>
    <definedName name="FI.RES.TOTL.CD.WB" localSheetId="186">#REF!</definedName>
    <definedName name="FI.RES.TOTL.CD.WB" localSheetId="187">#REF!</definedName>
    <definedName name="FI.RES.TOTL.CD.WB" localSheetId="178">#REF!</definedName>
    <definedName name="FI.RES.TOTL.CD.WB" localSheetId="179">#REF!</definedName>
    <definedName name="FI.RES.TOTL.CD.WB" localSheetId="180">#REF!</definedName>
    <definedName name="FI.RES.TOTL.CD.WB" localSheetId="181">#REF!</definedName>
    <definedName name="FI.RES.TOTL.CD.WB" localSheetId="182">#REF!</definedName>
    <definedName name="FI.RES.TOTL.CD.WB" localSheetId="183">#REF!</definedName>
    <definedName name="FI.RES.TOTL.CD.WB" localSheetId="184">#REF!</definedName>
    <definedName name="FI.RES.TOTL.CD.WB" localSheetId="112">#REF!</definedName>
    <definedName name="FI.RES.TOTL.CD.WB" localSheetId="113">#REF!</definedName>
    <definedName name="FI.RES.TOTL.CD.WB" localSheetId="114">#REF!</definedName>
    <definedName name="FI.RES.TOTL.CD.WB" localSheetId="105">#REF!</definedName>
    <definedName name="FI.RES.TOTL.CD.WB" localSheetId="106">#REF!</definedName>
    <definedName name="FI.RES.TOTL.CD.WB" localSheetId="107">#REF!</definedName>
    <definedName name="FI.RES.TOTL.CD.WB" localSheetId="110">#REF!</definedName>
    <definedName name="FI.RES.TOTL.CD.WB" localSheetId="111">#REF!</definedName>
    <definedName name="FI.RES.TOTL.CD.WB">#REF!</definedName>
    <definedName name="FI.RES.XGLD.CD" localSheetId="135">#REF!</definedName>
    <definedName name="FI.RES.XGLD.CD" localSheetId="136">#REF!</definedName>
    <definedName name="FI.RES.XGLD.CD" localSheetId="157">#REF!</definedName>
    <definedName name="FI.RES.XGLD.CD" localSheetId="162">#REF!</definedName>
    <definedName name="FI.RES.XGLD.CD" localSheetId="177">#REF!</definedName>
    <definedName name="FI.RES.XGLD.CD" localSheetId="185">#REF!</definedName>
    <definedName name="FI.RES.XGLD.CD" localSheetId="186">#REF!</definedName>
    <definedName name="FI.RES.XGLD.CD" localSheetId="187">#REF!</definedName>
    <definedName name="FI.RES.XGLD.CD" localSheetId="178">#REF!</definedName>
    <definedName name="FI.RES.XGLD.CD" localSheetId="179">#REF!</definedName>
    <definedName name="FI.RES.XGLD.CD" localSheetId="180">#REF!</definedName>
    <definedName name="FI.RES.XGLD.CD" localSheetId="181">#REF!</definedName>
    <definedName name="FI.RES.XGLD.CD" localSheetId="182">#REF!</definedName>
    <definedName name="FI.RES.XGLD.CD" localSheetId="183">#REF!</definedName>
    <definedName name="FI.RES.XGLD.CD" localSheetId="184">#REF!</definedName>
    <definedName name="FI.RES.XGLD.CD" localSheetId="112">#REF!</definedName>
    <definedName name="FI.RES.XGLD.CD" localSheetId="113">#REF!</definedName>
    <definedName name="FI.RES.XGLD.CD" localSheetId="114">#REF!</definedName>
    <definedName name="FI.RES.XGLD.CD" localSheetId="105">#REF!</definedName>
    <definedName name="FI.RES.XGLD.CD" localSheetId="106">#REF!</definedName>
    <definedName name="FI.RES.XGLD.CD" localSheetId="107">#REF!</definedName>
    <definedName name="FI.RES.XGLD.CD" localSheetId="110">#REF!</definedName>
    <definedName name="FI.RES.XGLD.CD" localSheetId="111">#REF!</definedName>
    <definedName name="FI.RES.XGLD.CD">#REF!</definedName>
    <definedName name="FIDR" localSheetId="135">#REF!</definedName>
    <definedName name="FIDR" localSheetId="136">#REF!</definedName>
    <definedName name="FIDR" localSheetId="157">#REF!</definedName>
    <definedName name="FIDR" localSheetId="185">#REF!</definedName>
    <definedName name="FIDR" localSheetId="186">#REF!</definedName>
    <definedName name="FIDR" localSheetId="187">#REF!</definedName>
    <definedName name="FIDR" localSheetId="178">#REF!</definedName>
    <definedName name="FIDR" localSheetId="179">#REF!</definedName>
    <definedName name="FIDR" localSheetId="180">#REF!</definedName>
    <definedName name="FIDR" localSheetId="181">#REF!</definedName>
    <definedName name="FIDR" localSheetId="182">#REF!</definedName>
    <definedName name="FIDR" localSheetId="183">#REF!</definedName>
    <definedName name="FIDR" localSheetId="184">#REF!</definedName>
    <definedName name="FIDR" localSheetId="112">#REF!</definedName>
    <definedName name="FIDR" localSheetId="113">#REF!</definedName>
    <definedName name="FIDR" localSheetId="114">#REF!</definedName>
    <definedName name="FIDR" localSheetId="105">#REF!</definedName>
    <definedName name="FIDR" localSheetId="106">#REF!</definedName>
    <definedName name="FIDR" localSheetId="107">#REF!</definedName>
    <definedName name="FIDR" localSheetId="110">#REF!</definedName>
    <definedName name="FIDR" localSheetId="111">#REF!</definedName>
    <definedName name="FIDR">#REF!</definedName>
    <definedName name="FIM" localSheetId="135">#REF!</definedName>
    <definedName name="FIM" localSheetId="136">#REF!</definedName>
    <definedName name="FIM" localSheetId="157">#REF!</definedName>
    <definedName name="FIM" localSheetId="185">#REF!</definedName>
    <definedName name="FIM" localSheetId="186">#REF!</definedName>
    <definedName name="FIM" localSheetId="187">#REF!</definedName>
    <definedName name="FIM" localSheetId="178">#REF!</definedName>
    <definedName name="FIM" localSheetId="179">#REF!</definedName>
    <definedName name="FIM" localSheetId="180">#REF!</definedName>
    <definedName name="FIM" localSheetId="181">#REF!</definedName>
    <definedName name="FIM" localSheetId="182">#REF!</definedName>
    <definedName name="FIM" localSheetId="183">#REF!</definedName>
    <definedName name="FIM" localSheetId="184">#REF!</definedName>
    <definedName name="FIM" localSheetId="112">#REF!</definedName>
    <definedName name="FIM" localSheetId="113">#REF!</definedName>
    <definedName name="FIM" localSheetId="114">#REF!</definedName>
    <definedName name="FIM" localSheetId="105">#REF!</definedName>
    <definedName name="FIM" localSheetId="106">#REF!</definedName>
    <definedName name="FIM" localSheetId="107">#REF!</definedName>
    <definedName name="FIM" localSheetId="110">#REF!</definedName>
    <definedName name="FIM" localSheetId="111">#REF!</definedName>
    <definedName name="FIM">#REF!</definedName>
    <definedName name="finan" localSheetId="135">#REF!</definedName>
    <definedName name="finan" localSheetId="136">#REF!</definedName>
    <definedName name="finan" localSheetId="157">#REF!</definedName>
    <definedName name="finan" localSheetId="185">#REF!</definedName>
    <definedName name="finan" localSheetId="186">#REF!</definedName>
    <definedName name="finan" localSheetId="187">#REF!</definedName>
    <definedName name="finan" localSheetId="178">#REF!</definedName>
    <definedName name="finan" localSheetId="179">#REF!</definedName>
    <definedName name="finan" localSheetId="180">#REF!</definedName>
    <definedName name="finan" localSheetId="181">#REF!</definedName>
    <definedName name="finan" localSheetId="182">#REF!</definedName>
    <definedName name="finan" localSheetId="183">#REF!</definedName>
    <definedName name="finan" localSheetId="184">#REF!</definedName>
    <definedName name="finan" localSheetId="112">#REF!</definedName>
    <definedName name="finan" localSheetId="113">#REF!</definedName>
    <definedName name="finan" localSheetId="114">#REF!</definedName>
    <definedName name="finan" localSheetId="105">#REF!</definedName>
    <definedName name="finan" localSheetId="106">#REF!</definedName>
    <definedName name="finan" localSheetId="107">#REF!</definedName>
    <definedName name="finan" localSheetId="110">#REF!</definedName>
    <definedName name="finan" localSheetId="111">#REF!</definedName>
    <definedName name="finan">#REF!</definedName>
    <definedName name="finan1" localSheetId="135">#REF!</definedName>
    <definedName name="finan1" localSheetId="136">#REF!</definedName>
    <definedName name="finan1" localSheetId="157">#REF!</definedName>
    <definedName name="finan1" localSheetId="185">#REF!</definedName>
    <definedName name="finan1" localSheetId="186">#REF!</definedName>
    <definedName name="finan1" localSheetId="187">#REF!</definedName>
    <definedName name="finan1" localSheetId="178">#REF!</definedName>
    <definedName name="finan1" localSheetId="179">#REF!</definedName>
    <definedName name="finan1" localSheetId="180">#REF!</definedName>
    <definedName name="finan1" localSheetId="181">#REF!</definedName>
    <definedName name="finan1" localSheetId="182">#REF!</definedName>
    <definedName name="finan1" localSheetId="183">#REF!</definedName>
    <definedName name="finan1" localSheetId="184">#REF!</definedName>
    <definedName name="finan1" localSheetId="112">#REF!</definedName>
    <definedName name="finan1" localSheetId="113">#REF!</definedName>
    <definedName name="finan1" localSheetId="114">#REF!</definedName>
    <definedName name="finan1" localSheetId="105">#REF!</definedName>
    <definedName name="finan1" localSheetId="106">#REF!</definedName>
    <definedName name="finan1" localSheetId="107">#REF!</definedName>
    <definedName name="finan1" localSheetId="110">#REF!</definedName>
    <definedName name="finan1" localSheetId="111">#REF!</definedName>
    <definedName name="finan1">#REF!</definedName>
    <definedName name="Financing" localSheetId="115" hidden="1">{"Tab1",#N/A,FALSE,"P";"Tab2",#N/A,FALSE,"P"}</definedName>
    <definedName name="Financing" localSheetId="117" hidden="1">{"Tab1",#N/A,FALSE,"P";"Tab2",#N/A,FALSE,"P"}</definedName>
    <definedName name="Financing" localSheetId="119" hidden="1">{"Tab1",#N/A,FALSE,"P";"Tab2",#N/A,FALSE,"P"}</definedName>
    <definedName name="Financing" localSheetId="121" hidden="1">{"Tab1",#N/A,FALSE,"P";"Tab2",#N/A,FALSE,"P"}</definedName>
    <definedName name="Financing" localSheetId="135" hidden="1">{"Tab1",#N/A,FALSE,"P";"Tab2",#N/A,FALSE,"P"}</definedName>
    <definedName name="Financing" localSheetId="136" hidden="1">{"Tab1",#N/A,FALSE,"P";"Tab2",#N/A,FALSE,"P"}</definedName>
    <definedName name="Financing" localSheetId="132" hidden="1">{"Tab1",#N/A,FALSE,"P";"Tab2",#N/A,FALSE,"P"}</definedName>
    <definedName name="Financing" localSheetId="133" hidden="1">{"Tab1",#N/A,FALSE,"P";"Tab2",#N/A,FALSE,"P"}</definedName>
    <definedName name="Financing" localSheetId="134" hidden="1">{"Tab1",#N/A,FALSE,"P";"Tab2",#N/A,FALSE,"P"}</definedName>
    <definedName name="Financing" localSheetId="155" hidden="1">{"Tab1",#N/A,FALSE,"P";"Tab2",#N/A,FALSE,"P"}</definedName>
    <definedName name="Financing" localSheetId="153" hidden="1">{"Tab1",#N/A,FALSE,"P";"Tab2",#N/A,FALSE,"P"}</definedName>
    <definedName name="Financing" localSheetId="157" hidden="1">{"Tab1",#N/A,FALSE,"P";"Tab2",#N/A,FALSE,"P"}</definedName>
    <definedName name="Financing" localSheetId="162" hidden="1">{"Tab1",#N/A,FALSE,"P";"Tab2",#N/A,FALSE,"P"}</definedName>
    <definedName name="Financing" localSheetId="165" hidden="1">{"Tab1",#N/A,FALSE,"P";"Tab2",#N/A,FALSE,"P"}</definedName>
    <definedName name="Financing" localSheetId="170" hidden="1">{"Tab1",#N/A,FALSE,"P";"Tab2",#N/A,FALSE,"P"}</definedName>
    <definedName name="Financing" localSheetId="171" hidden="1">{"Tab1",#N/A,FALSE,"P";"Tab2",#N/A,FALSE,"P"}</definedName>
    <definedName name="Financing" localSheetId="172" hidden="1">{"Tab1",#N/A,FALSE,"P";"Tab2",#N/A,FALSE,"P"}</definedName>
    <definedName name="Financing" localSheetId="173" hidden="1">{"Tab1",#N/A,FALSE,"P";"Tab2",#N/A,FALSE,"P"}</definedName>
    <definedName name="Financing" localSheetId="174" hidden="1">{"Tab1",#N/A,FALSE,"P";"Tab2",#N/A,FALSE,"P"}</definedName>
    <definedName name="Financing" localSheetId="177" hidden="1">{"Tab1",#N/A,FALSE,"P";"Tab2",#N/A,FALSE,"P"}</definedName>
    <definedName name="Financing" localSheetId="185" hidden="1">{"Tab1",#N/A,FALSE,"P";"Tab2",#N/A,FALSE,"P"}</definedName>
    <definedName name="Financing" localSheetId="186" hidden="1">{"Tab1",#N/A,FALSE,"P";"Tab2",#N/A,FALSE,"P"}</definedName>
    <definedName name="Financing" localSheetId="187" hidden="1">{"Tab1",#N/A,FALSE,"P";"Tab2",#N/A,FALSE,"P"}</definedName>
    <definedName name="Financing" localSheetId="178" hidden="1">{"Tab1",#N/A,FALSE,"P";"Tab2",#N/A,FALSE,"P"}</definedName>
    <definedName name="Financing" localSheetId="179" hidden="1">{"Tab1",#N/A,FALSE,"P";"Tab2",#N/A,FALSE,"P"}</definedName>
    <definedName name="Financing" localSheetId="180" hidden="1">{"Tab1",#N/A,FALSE,"P";"Tab2",#N/A,FALSE,"P"}</definedName>
    <definedName name="Financing" localSheetId="181" hidden="1">{"Tab1",#N/A,FALSE,"P";"Tab2",#N/A,FALSE,"P"}</definedName>
    <definedName name="Financing" localSheetId="182" hidden="1">{"Tab1",#N/A,FALSE,"P";"Tab2",#N/A,FALSE,"P"}</definedName>
    <definedName name="Financing" localSheetId="183" hidden="1">{"Tab1",#N/A,FALSE,"P";"Tab2",#N/A,FALSE,"P"}</definedName>
    <definedName name="Financing" localSheetId="184"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49" hidden="1">{"Tab1",#N/A,FALSE,"P";"Tab2",#N/A,FALSE,"P"}</definedName>
    <definedName name="Financing" localSheetId="50" hidden="1">{"Tab1",#N/A,FALSE,"P";"Tab2",#N/A,FALSE,"P"}</definedName>
    <definedName name="Financing" localSheetId="51" hidden="1">{"Tab1",#N/A,FALSE,"P";"Tab2",#N/A,FALSE,"P"}</definedName>
    <definedName name="Financing" localSheetId="52" hidden="1">{"Tab1",#N/A,FALSE,"P";"Tab2",#N/A,FALSE,"P"}</definedName>
    <definedName name="Financing" localSheetId="56" hidden="1">{"Tab1",#N/A,FALSE,"P";"Tab2",#N/A,FALSE,"P"}</definedName>
    <definedName name="Financing" localSheetId="57" hidden="1">{"Tab1",#N/A,FALSE,"P";"Tab2",#N/A,FALSE,"P"}</definedName>
    <definedName name="Financing" localSheetId="58" hidden="1">{"Tab1",#N/A,FALSE,"P";"Tab2",#N/A,FALSE,"P"}</definedName>
    <definedName name="Financing" localSheetId="59" hidden="1">{"Tab1",#N/A,FALSE,"P";"Tab2",#N/A,FALSE,"P"}</definedName>
    <definedName name="Financing" localSheetId="60" hidden="1">{"Tab1",#N/A,FALSE,"P";"Tab2",#N/A,FALSE,"P"}</definedName>
    <definedName name="Financing" localSheetId="61" hidden="1">{"Tab1",#N/A,FALSE,"P";"Tab2",#N/A,FALSE,"P"}</definedName>
    <definedName name="Financing" localSheetId="62" hidden="1">{"Tab1",#N/A,FALSE,"P";"Tab2",#N/A,FALSE,"P"}</definedName>
    <definedName name="Financing" localSheetId="63" hidden="1">{"Tab1",#N/A,FALSE,"P";"Tab2",#N/A,FALSE,"P"}</definedName>
    <definedName name="Financing" localSheetId="66" hidden="1">{"Tab1",#N/A,FALSE,"P";"Tab2",#N/A,FALSE,"P"}</definedName>
    <definedName name="Financing" localSheetId="67" hidden="1">{"Tab1",#N/A,FALSE,"P";"Tab2",#N/A,FALSE,"P"}</definedName>
    <definedName name="Financing" localSheetId="68" hidden="1">{"Tab1",#N/A,FALSE,"P";"Tab2",#N/A,FALSE,"P"}</definedName>
    <definedName name="Financing" localSheetId="70" hidden="1">{"Tab1",#N/A,FALSE,"P";"Tab2",#N/A,FALSE,"P"}</definedName>
    <definedName name="Financing" localSheetId="71" hidden="1">{"Tab1",#N/A,FALSE,"P";"Tab2",#N/A,FALSE,"P"}</definedName>
    <definedName name="Financing" localSheetId="72" hidden="1">{"Tab1",#N/A,FALSE,"P";"Tab2",#N/A,FALSE,"P"}</definedName>
    <definedName name="Financing" localSheetId="73" hidden="1">{"Tab1",#N/A,FALSE,"P";"Tab2",#N/A,FALSE,"P"}</definedName>
    <definedName name="Financing" localSheetId="86" hidden="1">{"Tab1",#N/A,FALSE,"P";"Tab2",#N/A,FALSE,"P"}</definedName>
    <definedName name="Financing" localSheetId="102" hidden="1">{"Tab1",#N/A,FALSE,"P";"Tab2",#N/A,FALSE,"P"}</definedName>
    <definedName name="Financing" localSheetId="112" hidden="1">{"Tab1",#N/A,FALSE,"P";"Tab2",#N/A,FALSE,"P"}</definedName>
    <definedName name="Financing" localSheetId="113" hidden="1">{"Tab1",#N/A,FALSE,"P";"Tab2",#N/A,FALSE,"P"}</definedName>
    <definedName name="Financing" localSheetId="114" hidden="1">{"Tab1",#N/A,FALSE,"P";"Tab2",#N/A,FALSE,"P"}</definedName>
    <definedName name="Financing" localSheetId="103" hidden="1">{"Tab1",#N/A,FALSE,"P";"Tab2",#N/A,FALSE,"P"}</definedName>
    <definedName name="Financing" localSheetId="104" hidden="1">{"Tab1",#N/A,FALSE,"P";"Tab2",#N/A,FALSE,"P"}</definedName>
    <definedName name="Financing" localSheetId="105" hidden="1">{"Tab1",#N/A,FALSE,"P";"Tab2",#N/A,FALSE,"P"}</definedName>
    <definedName name="Financing" localSheetId="106" hidden="1">{"Tab1",#N/A,FALSE,"P";"Tab2",#N/A,FALSE,"P"}</definedName>
    <definedName name="Financing" localSheetId="107" hidden="1">{"Tab1",#N/A,FALSE,"P";"Tab2",#N/A,FALSE,"P"}</definedName>
    <definedName name="Financing" localSheetId="108" hidden="1">{"Tab1",#N/A,FALSE,"P";"Tab2",#N/A,FALSE,"P"}</definedName>
    <definedName name="Financing" localSheetId="109" hidden="1">{"Tab1",#N/A,FALSE,"P";"Tab2",#N/A,FALSE,"P"}</definedName>
    <definedName name="Financing" localSheetId="110" hidden="1">{"Tab1",#N/A,FALSE,"P";"Tab2",#N/A,FALSE,"P"}</definedName>
    <definedName name="Financing" localSheetId="111" hidden="1">{"Tab1",#N/A,FALSE,"P";"Tab2",#N/A,FALSE,"P"}</definedName>
    <definedName name="Financing" localSheetId="176" hidden="1">{"Tab1",#N/A,FALSE,"P";"Tab2",#N/A,FALSE,"P"}</definedName>
    <definedName name="Financing" localSheetId="69" hidden="1">{"Tab1",#N/A,FALSE,"P";"Tab2",#N/A,FALSE,"P"}</definedName>
    <definedName name="Financing" hidden="1">{"Tab1",#N/A,FALSE,"P";"Tab2",#N/A,FALSE,"P"}</definedName>
    <definedName name="FINREQ" localSheetId="115">#REF!</definedName>
    <definedName name="FINREQ" localSheetId="135">#REF!</definedName>
    <definedName name="FINREQ" localSheetId="136">#REF!</definedName>
    <definedName name="FINREQ" localSheetId="157">#REF!</definedName>
    <definedName name="FINREQ" localSheetId="162">#REF!</definedName>
    <definedName name="FINREQ" localSheetId="165">#REF!</definedName>
    <definedName name="FINREQ" localSheetId="177">#REF!</definedName>
    <definedName name="FINREQ" localSheetId="185">#REF!</definedName>
    <definedName name="FINREQ" localSheetId="186">#REF!</definedName>
    <definedName name="FINREQ" localSheetId="187">#REF!</definedName>
    <definedName name="FINREQ" localSheetId="178">#REF!</definedName>
    <definedName name="FINREQ" localSheetId="179">#REF!</definedName>
    <definedName name="FINREQ" localSheetId="180">#REF!</definedName>
    <definedName name="FINREQ" localSheetId="181">#REF!</definedName>
    <definedName name="FINREQ" localSheetId="182">#REF!</definedName>
    <definedName name="FINREQ" localSheetId="183">#REF!</definedName>
    <definedName name="FINREQ" localSheetId="184">#REF!</definedName>
    <definedName name="FINREQ" localSheetId="112">#REF!</definedName>
    <definedName name="FINREQ" localSheetId="113">#REF!</definedName>
    <definedName name="FINREQ" localSheetId="114">#REF!</definedName>
    <definedName name="FINREQ" localSheetId="105">#REF!</definedName>
    <definedName name="FINREQ" localSheetId="106">#REF!</definedName>
    <definedName name="FINREQ" localSheetId="107">#REF!</definedName>
    <definedName name="FINREQ" localSheetId="110">#REF!</definedName>
    <definedName name="FINREQ" localSheetId="111">#REF!</definedName>
    <definedName name="FINREQ">#REF!</definedName>
    <definedName name="Firm">'[84]003+ Review'!$B$79:$B$175</definedName>
    <definedName name="Fisc" localSheetId="115">#REF!</definedName>
    <definedName name="Fisc" localSheetId="135">#REF!</definedName>
    <definedName name="Fisc" localSheetId="136">#REF!</definedName>
    <definedName name="Fisc" localSheetId="132">#REF!</definedName>
    <definedName name="Fisc" localSheetId="133">#REF!</definedName>
    <definedName name="Fisc" localSheetId="134">#REF!</definedName>
    <definedName name="Fisc" localSheetId="157">#REF!</definedName>
    <definedName name="Fisc" localSheetId="162">#REF!</definedName>
    <definedName name="Fisc" localSheetId="165">#REF!</definedName>
    <definedName name="Fisc" localSheetId="177">#REF!</definedName>
    <definedName name="Fisc" localSheetId="185">#REF!</definedName>
    <definedName name="Fisc" localSheetId="186">#REF!</definedName>
    <definedName name="Fisc" localSheetId="187">#REF!</definedName>
    <definedName name="Fisc" localSheetId="178">#REF!</definedName>
    <definedName name="Fisc" localSheetId="179">#REF!</definedName>
    <definedName name="Fisc" localSheetId="180">#REF!</definedName>
    <definedName name="Fisc" localSheetId="181">#REF!</definedName>
    <definedName name="Fisc" localSheetId="182">#REF!</definedName>
    <definedName name="Fisc" localSheetId="183">#REF!</definedName>
    <definedName name="Fisc" localSheetId="184">#REF!</definedName>
    <definedName name="Fisc" localSheetId="70">#REF!</definedName>
    <definedName name="Fisc" localSheetId="112">#REF!</definedName>
    <definedName name="Fisc" localSheetId="113">#REF!</definedName>
    <definedName name="Fisc" localSheetId="114">#REF!</definedName>
    <definedName name="Fisc" localSheetId="105">#REF!</definedName>
    <definedName name="Fisc" localSheetId="106">#REF!</definedName>
    <definedName name="Fisc" localSheetId="107">#REF!</definedName>
    <definedName name="Fisc" localSheetId="110">#REF!</definedName>
    <definedName name="Fisc" localSheetId="111">#REF!</definedName>
    <definedName name="Fisc">#REF!</definedName>
    <definedName name="FISC_" localSheetId="115">[65]Main!#REF!</definedName>
    <definedName name="FISC_" localSheetId="135">[65]Main!#REF!</definedName>
    <definedName name="FISC_" localSheetId="136">[65]Main!#REF!</definedName>
    <definedName name="FISC_" localSheetId="132">[65]Main!#REF!</definedName>
    <definedName name="FISC_" localSheetId="133">[65]Main!#REF!</definedName>
    <definedName name="FISC_" localSheetId="134">[65]Main!#REF!</definedName>
    <definedName name="FISC_" localSheetId="157">[65]Main!#REF!</definedName>
    <definedName name="FISC_" localSheetId="162">[65]Main!#REF!</definedName>
    <definedName name="FISC_" localSheetId="165">[65]Main!#REF!</definedName>
    <definedName name="FISC_" localSheetId="177">[65]Main!#REF!</definedName>
    <definedName name="FISC_" localSheetId="185">[65]Main!#REF!</definedName>
    <definedName name="FISC_" localSheetId="186">[65]Main!#REF!</definedName>
    <definedName name="FISC_" localSheetId="187">[65]Main!#REF!</definedName>
    <definedName name="FISC_" localSheetId="178">[65]Main!#REF!</definedName>
    <definedName name="FISC_" localSheetId="179">[65]Main!#REF!</definedName>
    <definedName name="FISC_" localSheetId="180">[65]Main!#REF!</definedName>
    <definedName name="FISC_" localSheetId="181">[65]Main!#REF!</definedName>
    <definedName name="FISC_" localSheetId="182">[65]Main!#REF!</definedName>
    <definedName name="FISC_" localSheetId="183">[65]Main!#REF!</definedName>
    <definedName name="FISC_" localSheetId="184">[65]Main!#REF!</definedName>
    <definedName name="FISC_" localSheetId="70">[65]Main!#REF!</definedName>
    <definedName name="FISC_" localSheetId="107">[65]Main!#REF!</definedName>
    <definedName name="FISC_">[65]Main!#REF!</definedName>
    <definedName name="FISC_CAL" localSheetId="115">#REF!</definedName>
    <definedName name="FISC_CAL" localSheetId="135">#REF!</definedName>
    <definedName name="FISC_CAL" localSheetId="136">#REF!</definedName>
    <definedName name="FISC_CAL" localSheetId="132">#REF!</definedName>
    <definedName name="FISC_CAL" localSheetId="133">#REF!</definedName>
    <definedName name="FISC_CAL" localSheetId="134">#REF!</definedName>
    <definedName name="FISC_CAL" localSheetId="157">#REF!</definedName>
    <definedName name="FISC_CAL" localSheetId="162">#REF!</definedName>
    <definedName name="FISC_CAL" localSheetId="165">#REF!</definedName>
    <definedName name="FISC_CAL" localSheetId="177">#REF!</definedName>
    <definedName name="FISC_CAL" localSheetId="185">#REF!</definedName>
    <definedName name="FISC_CAL" localSheetId="186">#REF!</definedName>
    <definedName name="FISC_CAL" localSheetId="187">#REF!</definedName>
    <definedName name="FISC_CAL" localSheetId="178">#REF!</definedName>
    <definedName name="FISC_CAL" localSheetId="179">#REF!</definedName>
    <definedName name="FISC_CAL" localSheetId="180">#REF!</definedName>
    <definedName name="FISC_CAL" localSheetId="181">#REF!</definedName>
    <definedName name="FISC_CAL" localSheetId="182">#REF!</definedName>
    <definedName name="FISC_CAL" localSheetId="183">#REF!</definedName>
    <definedName name="FISC_CAL" localSheetId="184">#REF!</definedName>
    <definedName name="FISC_CAL" localSheetId="70">#REF!</definedName>
    <definedName name="FISC_CAL" localSheetId="112">#REF!</definedName>
    <definedName name="FISC_CAL" localSheetId="113">#REF!</definedName>
    <definedName name="FISC_CAL" localSheetId="114">#REF!</definedName>
    <definedName name="FISC_CAL" localSheetId="105">#REF!</definedName>
    <definedName name="FISC_CAL" localSheetId="106">#REF!</definedName>
    <definedName name="FISC_CAL" localSheetId="107">#REF!</definedName>
    <definedName name="FISC_CAL" localSheetId="110">#REF!</definedName>
    <definedName name="FISC_CAL" localSheetId="111">#REF!</definedName>
    <definedName name="FISC_CAL">#REF!</definedName>
    <definedName name="FISC2E" localSheetId="135">#REF!</definedName>
    <definedName name="FISC2E" localSheetId="136">#REF!</definedName>
    <definedName name="FISC2E" localSheetId="157">#REF!</definedName>
    <definedName name="FISC2E" localSheetId="162">#REF!</definedName>
    <definedName name="FISC2E" localSheetId="177">#REF!</definedName>
    <definedName name="FISC2E" localSheetId="185">#REF!</definedName>
    <definedName name="FISC2E" localSheetId="186">#REF!</definedName>
    <definedName name="FISC2E" localSheetId="187">#REF!</definedName>
    <definedName name="FISC2E" localSheetId="178">#REF!</definedName>
    <definedName name="FISC2E" localSheetId="179">#REF!</definedName>
    <definedName name="FISC2E" localSheetId="180">#REF!</definedName>
    <definedName name="FISC2E" localSheetId="181">#REF!</definedName>
    <definedName name="FISC2E" localSheetId="182">#REF!</definedName>
    <definedName name="FISC2E" localSheetId="183">#REF!</definedName>
    <definedName name="FISC2E" localSheetId="184">#REF!</definedName>
    <definedName name="FISC2E" localSheetId="112">#REF!</definedName>
    <definedName name="FISC2E" localSheetId="113">#REF!</definedName>
    <definedName name="FISC2E" localSheetId="114">#REF!</definedName>
    <definedName name="FISC2E" localSheetId="105">#REF!</definedName>
    <definedName name="FISC2E" localSheetId="106">#REF!</definedName>
    <definedName name="FISC2E" localSheetId="107">#REF!</definedName>
    <definedName name="FISC2E" localSheetId="110">#REF!</definedName>
    <definedName name="FISC2E" localSheetId="111">#REF!</definedName>
    <definedName name="FISC2E">#REF!</definedName>
    <definedName name="FISCE" localSheetId="135">#REF!</definedName>
    <definedName name="FISCE" localSheetId="136">#REF!</definedName>
    <definedName name="FISCE" localSheetId="157">#REF!</definedName>
    <definedName name="FISCE" localSheetId="162">#REF!</definedName>
    <definedName name="FISCE" localSheetId="177">#REF!</definedName>
    <definedName name="FISCE" localSheetId="185">#REF!</definedName>
    <definedName name="FISCE" localSheetId="186">#REF!</definedName>
    <definedName name="FISCE" localSheetId="187">#REF!</definedName>
    <definedName name="FISCE" localSheetId="178">#REF!</definedName>
    <definedName name="FISCE" localSheetId="179">#REF!</definedName>
    <definedName name="FISCE" localSheetId="180">#REF!</definedName>
    <definedName name="FISCE" localSheetId="181">#REF!</definedName>
    <definedName name="FISCE" localSheetId="182">#REF!</definedName>
    <definedName name="FISCE" localSheetId="183">#REF!</definedName>
    <definedName name="FISCE" localSheetId="184">#REF!</definedName>
    <definedName name="FISCE" localSheetId="112">#REF!</definedName>
    <definedName name="FISCE" localSheetId="113">#REF!</definedName>
    <definedName name="FISCE" localSheetId="114">#REF!</definedName>
    <definedName name="FISCE" localSheetId="105">#REF!</definedName>
    <definedName name="FISCE" localSheetId="106">#REF!</definedName>
    <definedName name="FISCE" localSheetId="107">#REF!</definedName>
    <definedName name="FISCE" localSheetId="110">#REF!</definedName>
    <definedName name="FISCE" localSheetId="111">#REF!</definedName>
    <definedName name="FISCE">#REF!</definedName>
    <definedName name="FISUM" localSheetId="135">#REF!</definedName>
    <definedName name="FISUM" localSheetId="136">#REF!</definedName>
    <definedName name="FISUM" localSheetId="157">#REF!</definedName>
    <definedName name="FISUM" localSheetId="185">#REF!</definedName>
    <definedName name="FISUM" localSheetId="186">#REF!</definedName>
    <definedName name="FISUM" localSheetId="187">#REF!</definedName>
    <definedName name="FISUM" localSheetId="178">#REF!</definedName>
    <definedName name="FISUM" localSheetId="179">#REF!</definedName>
    <definedName name="FISUM" localSheetId="180">#REF!</definedName>
    <definedName name="FISUM" localSheetId="181">#REF!</definedName>
    <definedName name="FISUM" localSheetId="182">#REF!</definedName>
    <definedName name="FISUM" localSheetId="183">#REF!</definedName>
    <definedName name="FISUM" localSheetId="184">#REF!</definedName>
    <definedName name="FISUM" localSheetId="112">#REF!</definedName>
    <definedName name="FISUM" localSheetId="113">#REF!</definedName>
    <definedName name="FISUM" localSheetId="114">#REF!</definedName>
    <definedName name="FISUM" localSheetId="105">#REF!</definedName>
    <definedName name="FISUM" localSheetId="106">#REF!</definedName>
    <definedName name="FISUM" localSheetId="107">#REF!</definedName>
    <definedName name="FISUM" localSheetId="110">#REF!</definedName>
    <definedName name="FISUM" localSheetId="111">#REF!</definedName>
    <definedName name="FISUM">#REF!</definedName>
    <definedName name="Flfunds" localSheetId="135">#REF!</definedName>
    <definedName name="Flfunds" localSheetId="136">#REF!</definedName>
    <definedName name="Flfunds" localSheetId="157">#REF!</definedName>
    <definedName name="Flfunds" localSheetId="185">#REF!</definedName>
    <definedName name="Flfunds" localSheetId="186">#REF!</definedName>
    <definedName name="Flfunds" localSheetId="187">#REF!</definedName>
    <definedName name="Flfunds" localSheetId="178">#REF!</definedName>
    <definedName name="Flfunds" localSheetId="179">#REF!</definedName>
    <definedName name="Flfunds" localSheetId="180">#REF!</definedName>
    <definedName name="Flfunds" localSheetId="181">#REF!</definedName>
    <definedName name="Flfunds" localSheetId="182">#REF!</definedName>
    <definedName name="Flfunds" localSheetId="183">#REF!</definedName>
    <definedName name="Flfunds" localSheetId="184">#REF!</definedName>
    <definedName name="Flfunds" localSheetId="112">#REF!</definedName>
    <definedName name="Flfunds" localSheetId="113">#REF!</definedName>
    <definedName name="Flfunds" localSheetId="114">#REF!</definedName>
    <definedName name="Flfunds" localSheetId="105">#REF!</definedName>
    <definedName name="Flfunds" localSheetId="106">#REF!</definedName>
    <definedName name="Flfunds" localSheetId="107">#REF!</definedName>
    <definedName name="Flfunds" localSheetId="110">#REF!</definedName>
    <definedName name="Flfunds" localSheetId="111">#REF!</definedName>
    <definedName name="Flfunds">#REF!</definedName>
    <definedName name="FLOPEC" localSheetId="135">#REF!</definedName>
    <definedName name="FLOPEC" localSheetId="136">#REF!</definedName>
    <definedName name="FLOPEC" localSheetId="157">#REF!</definedName>
    <definedName name="FLOPEC" localSheetId="185">#REF!</definedName>
    <definedName name="FLOPEC" localSheetId="186">#REF!</definedName>
    <definedName name="FLOPEC" localSheetId="187">#REF!</definedName>
    <definedName name="FLOPEC" localSheetId="178">#REF!</definedName>
    <definedName name="FLOPEC" localSheetId="179">#REF!</definedName>
    <definedName name="FLOPEC" localSheetId="180">#REF!</definedName>
    <definedName name="FLOPEC" localSheetId="181">#REF!</definedName>
    <definedName name="FLOPEC" localSheetId="182">#REF!</definedName>
    <definedName name="FLOPEC" localSheetId="183">#REF!</definedName>
    <definedName name="FLOPEC" localSheetId="184">#REF!</definedName>
    <definedName name="FLOPEC" localSheetId="112">#REF!</definedName>
    <definedName name="FLOPEC" localSheetId="113">#REF!</definedName>
    <definedName name="FLOPEC" localSheetId="114">#REF!</definedName>
    <definedName name="FLOPEC" localSheetId="105">#REF!</definedName>
    <definedName name="FLOPEC" localSheetId="106">#REF!</definedName>
    <definedName name="FLOPEC" localSheetId="107">#REF!</definedName>
    <definedName name="FLOPEC" localSheetId="110">#REF!</definedName>
    <definedName name="FLOPEC" localSheetId="111">#REF!</definedName>
    <definedName name="FLOPEC">#REF!</definedName>
    <definedName name="FLOWB" localSheetId="135">#REF!</definedName>
    <definedName name="FLOWB" localSheetId="136">#REF!</definedName>
    <definedName name="FLOWB" localSheetId="157">#REF!</definedName>
    <definedName name="FLOWB" localSheetId="185">#REF!</definedName>
    <definedName name="FLOWB" localSheetId="186">#REF!</definedName>
    <definedName name="FLOWB" localSheetId="187">#REF!</definedName>
    <definedName name="FLOWB" localSheetId="178">#REF!</definedName>
    <definedName name="FLOWB" localSheetId="179">#REF!</definedName>
    <definedName name="FLOWB" localSheetId="180">#REF!</definedName>
    <definedName name="FLOWB" localSheetId="181">#REF!</definedName>
    <definedName name="FLOWB" localSheetId="182">#REF!</definedName>
    <definedName name="FLOWB" localSheetId="183">#REF!</definedName>
    <definedName name="FLOWB" localSheetId="184">#REF!</definedName>
    <definedName name="FLOWB" localSheetId="112">#REF!</definedName>
    <definedName name="FLOWB" localSheetId="113">#REF!</definedName>
    <definedName name="FLOWB" localSheetId="114">#REF!</definedName>
    <definedName name="FLOWB" localSheetId="105">#REF!</definedName>
    <definedName name="FLOWB" localSheetId="106">#REF!</definedName>
    <definedName name="FLOWB" localSheetId="107">#REF!</definedName>
    <definedName name="FLOWB" localSheetId="110">#REF!</definedName>
    <definedName name="FLOWB" localSheetId="111">#REF!</definedName>
    <definedName name="FLOWB">#REF!</definedName>
    <definedName name="FLOWS" localSheetId="135">#REF!</definedName>
    <definedName name="FLOWS" localSheetId="136">#REF!</definedName>
    <definedName name="FLOWS" localSheetId="157">#REF!</definedName>
    <definedName name="FLOWS" localSheetId="185">#REF!</definedName>
    <definedName name="FLOWS" localSheetId="186">#REF!</definedName>
    <definedName name="FLOWS" localSheetId="187">#REF!</definedName>
    <definedName name="FLOWS" localSheetId="178">#REF!</definedName>
    <definedName name="FLOWS" localSheetId="179">#REF!</definedName>
    <definedName name="FLOWS" localSheetId="180">#REF!</definedName>
    <definedName name="FLOWS" localSheetId="181">#REF!</definedName>
    <definedName name="FLOWS" localSheetId="182">#REF!</definedName>
    <definedName name="FLOWS" localSheetId="183">#REF!</definedName>
    <definedName name="FLOWS" localSheetId="184">#REF!</definedName>
    <definedName name="FLOWS" localSheetId="112">#REF!</definedName>
    <definedName name="FLOWS" localSheetId="113">#REF!</definedName>
    <definedName name="FLOWS" localSheetId="114">#REF!</definedName>
    <definedName name="FLOWS" localSheetId="105">#REF!</definedName>
    <definedName name="FLOWS" localSheetId="106">#REF!</definedName>
    <definedName name="FLOWS" localSheetId="107">#REF!</definedName>
    <definedName name="FLOWS" localSheetId="110">#REF!</definedName>
    <definedName name="FLOWS" localSheetId="111">#REF!</definedName>
    <definedName name="FLOWS">#REF!</definedName>
    <definedName name="FM.ASC.GOVT.CN" localSheetId="135">#REF!</definedName>
    <definedName name="FM.ASC.GOVT.CN" localSheetId="136">#REF!</definedName>
    <definedName name="FM.ASC.GOVT.CN" localSheetId="157">#REF!</definedName>
    <definedName name="FM.ASC.GOVT.CN" localSheetId="185">#REF!</definedName>
    <definedName name="FM.ASC.GOVT.CN" localSheetId="186">#REF!</definedName>
    <definedName name="FM.ASC.GOVT.CN" localSheetId="187">#REF!</definedName>
    <definedName name="FM.ASC.GOVT.CN" localSheetId="178">#REF!</definedName>
    <definedName name="FM.ASC.GOVT.CN" localSheetId="179">#REF!</definedName>
    <definedName name="FM.ASC.GOVT.CN" localSheetId="180">#REF!</definedName>
    <definedName name="FM.ASC.GOVT.CN" localSheetId="181">#REF!</definedName>
    <definedName name="FM.ASC.GOVT.CN" localSheetId="182">#REF!</definedName>
    <definedName name="FM.ASC.GOVT.CN" localSheetId="183">#REF!</definedName>
    <definedName name="FM.ASC.GOVT.CN" localSheetId="184">#REF!</definedName>
    <definedName name="FM.ASC.GOVT.CN" localSheetId="112">#REF!</definedName>
    <definedName name="FM.ASC.GOVT.CN" localSheetId="113">#REF!</definedName>
    <definedName name="FM.ASC.GOVT.CN" localSheetId="114">#REF!</definedName>
    <definedName name="FM.ASC.GOVT.CN" localSheetId="105">#REF!</definedName>
    <definedName name="FM.ASC.GOVT.CN" localSheetId="106">#REF!</definedName>
    <definedName name="FM.ASC.GOVT.CN" localSheetId="107">#REF!</definedName>
    <definedName name="FM.ASC.GOVT.CN" localSheetId="110">#REF!</definedName>
    <definedName name="FM.ASC.GOVT.CN" localSheetId="111">#REF!</definedName>
    <definedName name="FM.ASC.GOVT.CN">#REF!</definedName>
    <definedName name="FM.ASC.OFIN.CN" localSheetId="135">#REF!</definedName>
    <definedName name="FM.ASC.OFIN.CN" localSheetId="136">#REF!</definedName>
    <definedName name="FM.ASC.OFIN.CN" localSheetId="157">#REF!</definedName>
    <definedName name="FM.ASC.OFIN.CN" localSheetId="185">#REF!</definedName>
    <definedName name="FM.ASC.OFIN.CN" localSheetId="186">#REF!</definedName>
    <definedName name="FM.ASC.OFIN.CN" localSheetId="187">#REF!</definedName>
    <definedName name="FM.ASC.OFIN.CN" localSheetId="178">#REF!</definedName>
    <definedName name="FM.ASC.OFIN.CN" localSheetId="179">#REF!</definedName>
    <definedName name="FM.ASC.OFIN.CN" localSheetId="180">#REF!</definedName>
    <definedName name="FM.ASC.OFIN.CN" localSheetId="181">#REF!</definedName>
    <definedName name="FM.ASC.OFIN.CN" localSheetId="182">#REF!</definedName>
    <definedName name="FM.ASC.OFIN.CN" localSheetId="183">#REF!</definedName>
    <definedName name="FM.ASC.OFIN.CN" localSheetId="184">#REF!</definedName>
    <definedName name="FM.ASC.OFIN.CN" localSheetId="112">#REF!</definedName>
    <definedName name="FM.ASC.OFIN.CN" localSheetId="113">#REF!</definedName>
    <definedName name="FM.ASC.OFIN.CN" localSheetId="114">#REF!</definedName>
    <definedName name="FM.ASC.OFIN.CN" localSheetId="105">#REF!</definedName>
    <definedName name="FM.ASC.OFIN.CN" localSheetId="106">#REF!</definedName>
    <definedName name="FM.ASC.OFIN.CN" localSheetId="107">#REF!</definedName>
    <definedName name="FM.ASC.OFIN.CN" localSheetId="110">#REF!</definedName>
    <definedName name="FM.ASC.OFIN.CN" localSheetId="111">#REF!</definedName>
    <definedName name="FM.ASC.OFIN.CN">#REF!</definedName>
    <definedName name="FM.AST.DOMO.CN" localSheetId="135">#REF!</definedName>
    <definedName name="FM.AST.DOMO.CN" localSheetId="136">#REF!</definedName>
    <definedName name="FM.AST.DOMO.CN" localSheetId="157">#REF!</definedName>
    <definedName name="FM.AST.DOMO.CN" localSheetId="185">#REF!</definedName>
    <definedName name="FM.AST.DOMO.CN" localSheetId="186">#REF!</definedName>
    <definedName name="FM.AST.DOMO.CN" localSheetId="187">#REF!</definedName>
    <definedName name="FM.AST.DOMO.CN" localSheetId="178">#REF!</definedName>
    <definedName name="FM.AST.DOMO.CN" localSheetId="179">#REF!</definedName>
    <definedName name="FM.AST.DOMO.CN" localSheetId="180">#REF!</definedName>
    <definedName name="FM.AST.DOMO.CN" localSheetId="181">#REF!</definedName>
    <definedName name="FM.AST.DOMO.CN" localSheetId="182">#REF!</definedName>
    <definedName name="FM.AST.DOMO.CN" localSheetId="183">#REF!</definedName>
    <definedName name="FM.AST.DOMO.CN" localSheetId="184">#REF!</definedName>
    <definedName name="FM.AST.DOMO.CN" localSheetId="112">#REF!</definedName>
    <definedName name="FM.AST.DOMO.CN" localSheetId="113">#REF!</definedName>
    <definedName name="FM.AST.DOMO.CN" localSheetId="114">#REF!</definedName>
    <definedName name="FM.AST.DOMO.CN" localSheetId="105">#REF!</definedName>
    <definedName name="FM.AST.DOMO.CN" localSheetId="106">#REF!</definedName>
    <definedName name="FM.AST.DOMO.CN" localSheetId="107">#REF!</definedName>
    <definedName name="FM.AST.DOMO.CN" localSheetId="110">#REF!</definedName>
    <definedName name="FM.AST.DOMO.CN" localSheetId="111">#REF!</definedName>
    <definedName name="FM.AST.DOMO.CN">#REF!</definedName>
    <definedName name="FM.AST.DOMO.CN.AF" localSheetId="135">#REF!</definedName>
    <definedName name="FM.AST.DOMO.CN.AF" localSheetId="136">#REF!</definedName>
    <definedName name="FM.AST.DOMO.CN.AF" localSheetId="157">#REF!</definedName>
    <definedName name="FM.AST.DOMO.CN.AF" localSheetId="185">#REF!</definedName>
    <definedName name="FM.AST.DOMO.CN.AF" localSheetId="186">#REF!</definedName>
    <definedName name="FM.AST.DOMO.CN.AF" localSheetId="187">#REF!</definedName>
    <definedName name="FM.AST.DOMO.CN.AF" localSheetId="178">#REF!</definedName>
    <definedName name="FM.AST.DOMO.CN.AF" localSheetId="179">#REF!</definedName>
    <definedName name="FM.AST.DOMO.CN.AF" localSheetId="180">#REF!</definedName>
    <definedName name="FM.AST.DOMO.CN.AF" localSheetId="181">#REF!</definedName>
    <definedName name="FM.AST.DOMO.CN.AF" localSheetId="182">#REF!</definedName>
    <definedName name="FM.AST.DOMO.CN.AF" localSheetId="183">#REF!</definedName>
    <definedName name="FM.AST.DOMO.CN.AF" localSheetId="184">#REF!</definedName>
    <definedName name="FM.AST.DOMO.CN.AF" localSheetId="112">#REF!</definedName>
    <definedName name="FM.AST.DOMO.CN.AF" localSheetId="113">#REF!</definedName>
    <definedName name="FM.AST.DOMO.CN.AF" localSheetId="114">#REF!</definedName>
    <definedName name="FM.AST.DOMO.CN.AF" localSheetId="105">#REF!</definedName>
    <definedName name="FM.AST.DOMO.CN.AF" localSheetId="106">#REF!</definedName>
    <definedName name="FM.AST.DOMO.CN.AF" localSheetId="107">#REF!</definedName>
    <definedName name="FM.AST.DOMO.CN.AF" localSheetId="110">#REF!</definedName>
    <definedName name="FM.AST.DOMO.CN.AF" localSheetId="111">#REF!</definedName>
    <definedName name="FM.AST.DOMO.CN.AF">#REF!</definedName>
    <definedName name="FM.AST.DOMS.CN" localSheetId="135">#REF!</definedName>
    <definedName name="FM.AST.DOMS.CN" localSheetId="136">#REF!</definedName>
    <definedName name="FM.AST.DOMS.CN" localSheetId="157">#REF!</definedName>
    <definedName name="FM.AST.DOMS.CN" localSheetId="185">#REF!</definedName>
    <definedName name="FM.AST.DOMS.CN" localSheetId="186">#REF!</definedName>
    <definedName name="FM.AST.DOMS.CN" localSheetId="187">#REF!</definedName>
    <definedName name="FM.AST.DOMS.CN" localSheetId="178">#REF!</definedName>
    <definedName name="FM.AST.DOMS.CN" localSheetId="179">#REF!</definedName>
    <definedName name="FM.AST.DOMS.CN" localSheetId="180">#REF!</definedName>
    <definedName name="FM.AST.DOMS.CN" localSheetId="181">#REF!</definedName>
    <definedName name="FM.AST.DOMS.CN" localSheetId="182">#REF!</definedName>
    <definedName name="FM.AST.DOMS.CN" localSheetId="183">#REF!</definedName>
    <definedName name="FM.AST.DOMS.CN" localSheetId="184">#REF!</definedName>
    <definedName name="FM.AST.DOMS.CN" localSheetId="112">#REF!</definedName>
    <definedName name="FM.AST.DOMS.CN" localSheetId="113">#REF!</definedName>
    <definedName name="FM.AST.DOMS.CN" localSheetId="114">#REF!</definedName>
    <definedName name="FM.AST.DOMS.CN" localSheetId="105">#REF!</definedName>
    <definedName name="FM.AST.DOMS.CN" localSheetId="106">#REF!</definedName>
    <definedName name="FM.AST.DOMS.CN" localSheetId="107">#REF!</definedName>
    <definedName name="FM.AST.DOMS.CN" localSheetId="110">#REF!</definedName>
    <definedName name="FM.AST.DOMS.CN" localSheetId="111">#REF!</definedName>
    <definedName name="FM.AST.DOMS.CN">#REF!</definedName>
    <definedName name="FM.AST.DOMS.CN.AF" localSheetId="135">#REF!</definedName>
    <definedName name="FM.AST.DOMS.CN.AF" localSheetId="136">#REF!</definedName>
    <definedName name="FM.AST.DOMS.CN.AF" localSheetId="157">#REF!</definedName>
    <definedName name="FM.AST.DOMS.CN.AF" localSheetId="185">#REF!</definedName>
    <definedName name="FM.AST.DOMS.CN.AF" localSheetId="186">#REF!</definedName>
    <definedName name="FM.AST.DOMS.CN.AF" localSheetId="187">#REF!</definedName>
    <definedName name="FM.AST.DOMS.CN.AF" localSheetId="178">#REF!</definedName>
    <definedName name="FM.AST.DOMS.CN.AF" localSheetId="179">#REF!</definedName>
    <definedName name="FM.AST.DOMS.CN.AF" localSheetId="180">#REF!</definedName>
    <definedName name="FM.AST.DOMS.CN.AF" localSheetId="181">#REF!</definedName>
    <definedName name="FM.AST.DOMS.CN.AF" localSheetId="182">#REF!</definedName>
    <definedName name="FM.AST.DOMS.CN.AF" localSheetId="183">#REF!</definedName>
    <definedName name="FM.AST.DOMS.CN.AF" localSheetId="184">#REF!</definedName>
    <definedName name="FM.AST.DOMS.CN.AF" localSheetId="112">#REF!</definedName>
    <definedName name="FM.AST.DOMS.CN.AF" localSheetId="113">#REF!</definedName>
    <definedName name="FM.AST.DOMS.CN.AF" localSheetId="114">#REF!</definedName>
    <definedName name="FM.AST.DOMS.CN.AF" localSheetId="105">#REF!</definedName>
    <definedName name="FM.AST.DOMS.CN.AF" localSheetId="106">#REF!</definedName>
    <definedName name="FM.AST.DOMS.CN.AF" localSheetId="107">#REF!</definedName>
    <definedName name="FM.AST.DOMS.CN.AF" localSheetId="110">#REF!</definedName>
    <definedName name="FM.AST.DOMS.CN.AF" localSheetId="111">#REF!</definedName>
    <definedName name="FM.AST.DOMS.CN.AF">#REF!</definedName>
    <definedName name="FM.AST.GOVT.CN" localSheetId="135">#REF!</definedName>
    <definedName name="FM.AST.GOVT.CN" localSheetId="136">#REF!</definedName>
    <definedName name="FM.AST.GOVT.CN" localSheetId="157">#REF!</definedName>
    <definedName name="FM.AST.GOVT.CN" localSheetId="185">#REF!</definedName>
    <definedName name="FM.AST.GOVT.CN" localSheetId="186">#REF!</definedName>
    <definedName name="FM.AST.GOVT.CN" localSheetId="187">#REF!</definedName>
    <definedName name="FM.AST.GOVT.CN" localSheetId="178">#REF!</definedName>
    <definedName name="FM.AST.GOVT.CN" localSheetId="179">#REF!</definedName>
    <definedName name="FM.AST.GOVT.CN" localSheetId="180">#REF!</definedName>
    <definedName name="FM.AST.GOVT.CN" localSheetId="181">#REF!</definedName>
    <definedName name="FM.AST.GOVT.CN" localSheetId="182">#REF!</definedName>
    <definedName name="FM.AST.GOVT.CN" localSheetId="183">#REF!</definedName>
    <definedName name="FM.AST.GOVT.CN" localSheetId="184">#REF!</definedName>
    <definedName name="FM.AST.GOVT.CN" localSheetId="112">#REF!</definedName>
    <definedName name="FM.AST.GOVT.CN" localSheetId="113">#REF!</definedName>
    <definedName name="FM.AST.GOVT.CN" localSheetId="114">#REF!</definedName>
    <definedName name="FM.AST.GOVT.CN" localSheetId="105">#REF!</definedName>
    <definedName name="FM.AST.GOVT.CN" localSheetId="106">#REF!</definedName>
    <definedName name="FM.AST.GOVT.CN" localSheetId="107">#REF!</definedName>
    <definedName name="FM.AST.GOVT.CN" localSheetId="110">#REF!</definedName>
    <definedName name="FM.AST.GOVT.CN" localSheetId="111">#REF!</definedName>
    <definedName name="FM.AST.GOVT.CN">#REF!</definedName>
    <definedName name="FM.AST.NCGV.CN" localSheetId="135">#REF!</definedName>
    <definedName name="FM.AST.NCGV.CN" localSheetId="136">#REF!</definedName>
    <definedName name="FM.AST.NCGV.CN" localSheetId="157">#REF!</definedName>
    <definedName name="FM.AST.NCGV.CN" localSheetId="185">#REF!</definedName>
    <definedName name="FM.AST.NCGV.CN" localSheetId="186">#REF!</definedName>
    <definedName name="FM.AST.NCGV.CN" localSheetId="187">#REF!</definedName>
    <definedName name="FM.AST.NCGV.CN" localSheetId="178">#REF!</definedName>
    <definedName name="FM.AST.NCGV.CN" localSheetId="179">#REF!</definedName>
    <definedName name="FM.AST.NCGV.CN" localSheetId="180">#REF!</definedName>
    <definedName name="FM.AST.NCGV.CN" localSheetId="181">#REF!</definedName>
    <definedName name="FM.AST.NCGV.CN" localSheetId="182">#REF!</definedName>
    <definedName name="FM.AST.NCGV.CN" localSheetId="183">#REF!</definedName>
    <definedName name="FM.AST.NCGV.CN" localSheetId="184">#REF!</definedName>
    <definedName name="FM.AST.NCGV.CN" localSheetId="112">#REF!</definedName>
    <definedName name="FM.AST.NCGV.CN" localSheetId="113">#REF!</definedName>
    <definedName name="FM.AST.NCGV.CN" localSheetId="114">#REF!</definedName>
    <definedName name="FM.AST.NCGV.CN" localSheetId="105">#REF!</definedName>
    <definedName name="FM.AST.NCGV.CN" localSheetId="106">#REF!</definedName>
    <definedName name="FM.AST.NCGV.CN" localSheetId="107">#REF!</definedName>
    <definedName name="FM.AST.NCGV.CN" localSheetId="110">#REF!</definedName>
    <definedName name="FM.AST.NCGV.CN" localSheetId="111">#REF!</definedName>
    <definedName name="FM.AST.NCGV.CN">#REF!</definedName>
    <definedName name="FM.AST.NCGV.CN.AF" localSheetId="135">#REF!</definedName>
    <definedName name="FM.AST.NCGV.CN.AF" localSheetId="136">#REF!</definedName>
    <definedName name="FM.AST.NCGV.CN.AF" localSheetId="157">#REF!</definedName>
    <definedName name="FM.AST.NCGV.CN.AF" localSheetId="185">#REF!</definedName>
    <definedName name="FM.AST.NCGV.CN.AF" localSheetId="186">#REF!</definedName>
    <definedName name="FM.AST.NCGV.CN.AF" localSheetId="187">#REF!</definedName>
    <definedName name="FM.AST.NCGV.CN.AF" localSheetId="178">#REF!</definedName>
    <definedName name="FM.AST.NCGV.CN.AF" localSheetId="179">#REF!</definedName>
    <definedName name="FM.AST.NCGV.CN.AF" localSheetId="180">#REF!</definedName>
    <definedName name="FM.AST.NCGV.CN.AF" localSheetId="181">#REF!</definedName>
    <definedName name="FM.AST.NCGV.CN.AF" localSheetId="182">#REF!</definedName>
    <definedName name="FM.AST.NCGV.CN.AF" localSheetId="183">#REF!</definedName>
    <definedName name="FM.AST.NCGV.CN.AF" localSheetId="184">#REF!</definedName>
    <definedName name="FM.AST.NCGV.CN.AF" localSheetId="112">#REF!</definedName>
    <definedName name="FM.AST.NCGV.CN.AF" localSheetId="113">#REF!</definedName>
    <definedName name="FM.AST.NCGV.CN.AF" localSheetId="114">#REF!</definedName>
    <definedName name="FM.AST.NCGV.CN.AF" localSheetId="105">#REF!</definedName>
    <definedName name="FM.AST.NCGV.CN.AF" localSheetId="106">#REF!</definedName>
    <definedName name="FM.AST.NCGV.CN.AF" localSheetId="107">#REF!</definedName>
    <definedName name="FM.AST.NCGV.CN.AF" localSheetId="110">#REF!</definedName>
    <definedName name="FM.AST.NCGV.CN.AF" localSheetId="111">#REF!</definedName>
    <definedName name="FM.AST.NCGV.CN.AF">#REF!</definedName>
    <definedName name="FM.AST.NFGD.CN" localSheetId="135">#REF!</definedName>
    <definedName name="FM.AST.NFGD.CN" localSheetId="136">#REF!</definedName>
    <definedName name="FM.AST.NFGD.CN" localSheetId="157">#REF!</definedName>
    <definedName name="FM.AST.NFGD.CN" localSheetId="185">#REF!</definedName>
    <definedName name="FM.AST.NFGD.CN" localSheetId="186">#REF!</definedName>
    <definedName name="FM.AST.NFGD.CN" localSheetId="187">#REF!</definedName>
    <definedName name="FM.AST.NFGD.CN" localSheetId="178">#REF!</definedName>
    <definedName name="FM.AST.NFGD.CN" localSheetId="179">#REF!</definedName>
    <definedName name="FM.AST.NFGD.CN" localSheetId="180">#REF!</definedName>
    <definedName name="FM.AST.NFGD.CN" localSheetId="181">#REF!</definedName>
    <definedName name="FM.AST.NFGD.CN" localSheetId="182">#REF!</definedName>
    <definedName name="FM.AST.NFGD.CN" localSheetId="183">#REF!</definedName>
    <definedName name="FM.AST.NFGD.CN" localSheetId="184">#REF!</definedName>
    <definedName name="FM.AST.NFGD.CN" localSheetId="112">#REF!</definedName>
    <definedName name="FM.AST.NFGD.CN" localSheetId="113">#REF!</definedName>
    <definedName name="FM.AST.NFGD.CN" localSheetId="114">#REF!</definedName>
    <definedName name="FM.AST.NFGD.CN" localSheetId="105">#REF!</definedName>
    <definedName name="FM.AST.NFGD.CN" localSheetId="106">#REF!</definedName>
    <definedName name="FM.AST.NFGD.CN" localSheetId="107">#REF!</definedName>
    <definedName name="FM.AST.NFGD.CN" localSheetId="110">#REF!</definedName>
    <definedName name="FM.AST.NFGD.CN" localSheetId="111">#REF!</definedName>
    <definedName name="FM.AST.NFGD.CN">#REF!</definedName>
    <definedName name="FM.AST.NFGD.CN.AF" localSheetId="135">#REF!</definedName>
    <definedName name="FM.AST.NFGD.CN.AF" localSheetId="136">#REF!</definedName>
    <definedName name="FM.AST.NFGD.CN.AF" localSheetId="157">#REF!</definedName>
    <definedName name="FM.AST.NFGD.CN.AF" localSheetId="185">#REF!</definedName>
    <definedName name="FM.AST.NFGD.CN.AF" localSheetId="186">#REF!</definedName>
    <definedName name="FM.AST.NFGD.CN.AF" localSheetId="187">#REF!</definedName>
    <definedName name="FM.AST.NFGD.CN.AF" localSheetId="178">#REF!</definedName>
    <definedName name="FM.AST.NFGD.CN.AF" localSheetId="179">#REF!</definedName>
    <definedName name="FM.AST.NFGD.CN.AF" localSheetId="180">#REF!</definedName>
    <definedName name="FM.AST.NFGD.CN.AF" localSheetId="181">#REF!</definedName>
    <definedName name="FM.AST.NFGD.CN.AF" localSheetId="182">#REF!</definedName>
    <definedName name="FM.AST.NFGD.CN.AF" localSheetId="183">#REF!</definedName>
    <definedName name="FM.AST.NFGD.CN.AF" localSheetId="184">#REF!</definedName>
    <definedName name="FM.AST.NFGD.CN.AF" localSheetId="112">#REF!</definedName>
    <definedName name="FM.AST.NFGD.CN.AF" localSheetId="113">#REF!</definedName>
    <definedName name="FM.AST.NFGD.CN.AF" localSheetId="114">#REF!</definedName>
    <definedName name="FM.AST.NFGD.CN.AF" localSheetId="105">#REF!</definedName>
    <definedName name="FM.AST.NFGD.CN.AF" localSheetId="106">#REF!</definedName>
    <definedName name="FM.AST.NFGD.CN.AF" localSheetId="107">#REF!</definedName>
    <definedName name="FM.AST.NFGD.CN.AF" localSheetId="110">#REF!</definedName>
    <definedName name="FM.AST.NFGD.CN.AF" localSheetId="111">#REF!</definedName>
    <definedName name="FM.AST.NFGD.CN.AF">#REF!</definedName>
    <definedName name="FM.AST.NFRG.CD" localSheetId="135">#REF!</definedName>
    <definedName name="FM.AST.NFRG.CD" localSheetId="136">#REF!</definedName>
    <definedName name="FM.AST.NFRG.CD" localSheetId="157">#REF!</definedName>
    <definedName name="FM.AST.NFRG.CD" localSheetId="185">#REF!</definedName>
    <definedName name="FM.AST.NFRG.CD" localSheetId="186">#REF!</definedName>
    <definedName name="FM.AST.NFRG.CD" localSheetId="187">#REF!</definedName>
    <definedName name="FM.AST.NFRG.CD" localSheetId="178">#REF!</definedName>
    <definedName name="FM.AST.NFRG.CD" localSheetId="179">#REF!</definedName>
    <definedName name="FM.AST.NFRG.CD" localSheetId="180">#REF!</definedName>
    <definedName name="FM.AST.NFRG.CD" localSheetId="181">#REF!</definedName>
    <definedName name="FM.AST.NFRG.CD" localSheetId="182">#REF!</definedName>
    <definedName name="FM.AST.NFRG.CD" localSheetId="183">#REF!</definedName>
    <definedName name="FM.AST.NFRG.CD" localSheetId="184">#REF!</definedName>
    <definedName name="FM.AST.NFRG.CD" localSheetId="112">#REF!</definedName>
    <definedName name="FM.AST.NFRG.CD" localSheetId="113">#REF!</definedName>
    <definedName name="FM.AST.NFRG.CD" localSheetId="114">#REF!</definedName>
    <definedName name="FM.AST.NFRG.CD" localSheetId="105">#REF!</definedName>
    <definedName name="FM.AST.NFRG.CD" localSheetId="106">#REF!</definedName>
    <definedName name="FM.AST.NFRG.CD" localSheetId="107">#REF!</definedName>
    <definedName name="FM.AST.NFRG.CD" localSheetId="110">#REF!</definedName>
    <definedName name="FM.AST.NFRG.CD" localSheetId="111">#REF!</definedName>
    <definedName name="FM.AST.NFRG.CD">#REF!</definedName>
    <definedName name="FM.AST.NFRG.CN" localSheetId="135">#REF!</definedName>
    <definedName name="FM.AST.NFRG.CN" localSheetId="136">#REF!</definedName>
    <definedName name="FM.AST.NFRG.CN" localSheetId="157">#REF!</definedName>
    <definedName name="FM.AST.NFRG.CN" localSheetId="185">#REF!</definedName>
    <definedName name="FM.AST.NFRG.CN" localSheetId="186">#REF!</definedName>
    <definedName name="FM.AST.NFRG.CN" localSheetId="187">#REF!</definedName>
    <definedName name="FM.AST.NFRG.CN" localSheetId="178">#REF!</definedName>
    <definedName name="FM.AST.NFRG.CN" localSheetId="179">#REF!</definedName>
    <definedName name="FM.AST.NFRG.CN" localSheetId="180">#REF!</definedName>
    <definedName name="FM.AST.NFRG.CN" localSheetId="181">#REF!</definedName>
    <definedName name="FM.AST.NFRG.CN" localSheetId="182">#REF!</definedName>
    <definedName name="FM.AST.NFRG.CN" localSheetId="183">#REF!</definedName>
    <definedName name="FM.AST.NFRG.CN" localSheetId="184">#REF!</definedName>
    <definedName name="FM.AST.NFRG.CN" localSheetId="112">#REF!</definedName>
    <definedName name="FM.AST.NFRG.CN" localSheetId="113">#REF!</definedName>
    <definedName name="FM.AST.NFRG.CN" localSheetId="114">#REF!</definedName>
    <definedName name="FM.AST.NFRG.CN" localSheetId="105">#REF!</definedName>
    <definedName name="FM.AST.NFRG.CN" localSheetId="106">#REF!</definedName>
    <definedName name="FM.AST.NFRG.CN" localSheetId="107">#REF!</definedName>
    <definedName name="FM.AST.NFRG.CN" localSheetId="110">#REF!</definedName>
    <definedName name="FM.AST.NFRG.CN" localSheetId="111">#REF!</definedName>
    <definedName name="FM.AST.NFRG.CN">#REF!</definedName>
    <definedName name="FM.AST.NFRG.CN.AF" localSheetId="135">#REF!</definedName>
    <definedName name="FM.AST.NFRG.CN.AF" localSheetId="136">#REF!</definedName>
    <definedName name="FM.AST.NFRG.CN.AF" localSheetId="157">#REF!</definedName>
    <definedName name="FM.AST.NFRG.CN.AF" localSheetId="185">#REF!</definedName>
    <definedName name="FM.AST.NFRG.CN.AF" localSheetId="186">#REF!</definedName>
    <definedName name="FM.AST.NFRG.CN.AF" localSheetId="187">#REF!</definedName>
    <definedName name="FM.AST.NFRG.CN.AF" localSheetId="178">#REF!</definedName>
    <definedName name="FM.AST.NFRG.CN.AF" localSheetId="179">#REF!</definedName>
    <definedName name="FM.AST.NFRG.CN.AF" localSheetId="180">#REF!</definedName>
    <definedName name="FM.AST.NFRG.CN.AF" localSheetId="181">#REF!</definedName>
    <definedName name="FM.AST.NFRG.CN.AF" localSheetId="182">#REF!</definedName>
    <definedName name="FM.AST.NFRG.CN.AF" localSheetId="183">#REF!</definedName>
    <definedName name="FM.AST.NFRG.CN.AF" localSheetId="184">#REF!</definedName>
    <definedName name="FM.AST.NFRG.CN.AF" localSheetId="112">#REF!</definedName>
    <definedName name="FM.AST.NFRG.CN.AF" localSheetId="113">#REF!</definedName>
    <definedName name="FM.AST.NFRG.CN.AF" localSheetId="114">#REF!</definedName>
    <definedName name="FM.AST.NFRG.CN.AF" localSheetId="105">#REF!</definedName>
    <definedName name="FM.AST.NFRG.CN.AF" localSheetId="106">#REF!</definedName>
    <definedName name="FM.AST.NFRG.CN.AF" localSheetId="107">#REF!</definedName>
    <definedName name="FM.AST.NFRG.CN.AF" localSheetId="110">#REF!</definedName>
    <definedName name="FM.AST.NFRG.CN.AF" localSheetId="111">#REF!</definedName>
    <definedName name="FM.AST.NFRG.CN.AF">#REF!</definedName>
    <definedName name="FM.AST.OFFO.CN" localSheetId="135">#REF!</definedName>
    <definedName name="FM.AST.OFFO.CN" localSheetId="136">#REF!</definedName>
    <definedName name="FM.AST.OFFO.CN" localSheetId="157">#REF!</definedName>
    <definedName name="FM.AST.OFFO.CN" localSheetId="185">#REF!</definedName>
    <definedName name="FM.AST.OFFO.CN" localSheetId="186">#REF!</definedName>
    <definedName name="FM.AST.OFFO.CN" localSheetId="187">#REF!</definedName>
    <definedName name="FM.AST.OFFO.CN" localSheetId="178">#REF!</definedName>
    <definedName name="FM.AST.OFFO.CN" localSheetId="179">#REF!</definedName>
    <definedName name="FM.AST.OFFO.CN" localSheetId="180">#REF!</definedName>
    <definedName name="FM.AST.OFFO.CN" localSheetId="181">#REF!</definedName>
    <definedName name="FM.AST.OFFO.CN" localSheetId="182">#REF!</definedName>
    <definedName name="FM.AST.OFFO.CN" localSheetId="183">#REF!</definedName>
    <definedName name="FM.AST.OFFO.CN" localSheetId="184">#REF!</definedName>
    <definedName name="FM.AST.OFFO.CN" localSheetId="112">#REF!</definedName>
    <definedName name="FM.AST.OFFO.CN" localSheetId="113">#REF!</definedName>
    <definedName name="FM.AST.OFFO.CN" localSheetId="114">#REF!</definedName>
    <definedName name="FM.AST.OFFO.CN" localSheetId="105">#REF!</definedName>
    <definedName name="FM.AST.OFFO.CN" localSheetId="106">#REF!</definedName>
    <definedName name="FM.AST.OFFO.CN" localSheetId="107">#REF!</definedName>
    <definedName name="FM.AST.OFFO.CN" localSheetId="110">#REF!</definedName>
    <definedName name="FM.AST.OFFO.CN" localSheetId="111">#REF!</definedName>
    <definedName name="FM.AST.OFFO.CN">#REF!</definedName>
    <definedName name="FM.AST.OFFO.CN.AF" localSheetId="135">#REF!</definedName>
    <definedName name="FM.AST.OFFO.CN.AF" localSheetId="136">#REF!</definedName>
    <definedName name="FM.AST.OFFO.CN.AF" localSheetId="157">#REF!</definedName>
    <definedName name="FM.AST.OFFO.CN.AF" localSheetId="185">#REF!</definedName>
    <definedName name="FM.AST.OFFO.CN.AF" localSheetId="186">#REF!</definedName>
    <definedName name="FM.AST.OFFO.CN.AF" localSheetId="187">#REF!</definedName>
    <definedName name="FM.AST.OFFO.CN.AF" localSheetId="178">#REF!</definedName>
    <definedName name="FM.AST.OFFO.CN.AF" localSheetId="179">#REF!</definedName>
    <definedName name="FM.AST.OFFO.CN.AF" localSheetId="180">#REF!</definedName>
    <definedName name="FM.AST.OFFO.CN.AF" localSheetId="181">#REF!</definedName>
    <definedName name="FM.AST.OFFO.CN.AF" localSheetId="182">#REF!</definedName>
    <definedName name="FM.AST.OFFO.CN.AF" localSheetId="183">#REF!</definedName>
    <definedName name="FM.AST.OFFO.CN.AF" localSheetId="184">#REF!</definedName>
    <definedName name="FM.AST.OFFO.CN.AF" localSheetId="112">#REF!</definedName>
    <definedName name="FM.AST.OFFO.CN.AF" localSheetId="113">#REF!</definedName>
    <definedName name="FM.AST.OFFO.CN.AF" localSheetId="114">#REF!</definedName>
    <definedName name="FM.AST.OFFO.CN.AF" localSheetId="105">#REF!</definedName>
    <definedName name="FM.AST.OFFO.CN.AF" localSheetId="106">#REF!</definedName>
    <definedName name="FM.AST.OFFO.CN.AF" localSheetId="107">#REF!</definedName>
    <definedName name="FM.AST.OFFO.CN.AF" localSheetId="110">#REF!</definedName>
    <definedName name="FM.AST.OFFO.CN.AF" localSheetId="111">#REF!</definedName>
    <definedName name="FM.AST.OFFO.CN.AF">#REF!</definedName>
    <definedName name="FM.AST.OFIN.CN" localSheetId="135">#REF!</definedName>
    <definedName name="FM.AST.OFIN.CN" localSheetId="136">#REF!</definedName>
    <definedName name="FM.AST.OFIN.CN" localSheetId="157">#REF!</definedName>
    <definedName name="FM.AST.OFIN.CN" localSheetId="185">#REF!</definedName>
    <definedName name="FM.AST.OFIN.CN" localSheetId="186">#REF!</definedName>
    <definedName name="FM.AST.OFIN.CN" localSheetId="187">#REF!</definedName>
    <definedName name="FM.AST.OFIN.CN" localSheetId="178">#REF!</definedName>
    <definedName name="FM.AST.OFIN.CN" localSheetId="179">#REF!</definedName>
    <definedName name="FM.AST.OFIN.CN" localSheetId="180">#REF!</definedName>
    <definedName name="FM.AST.OFIN.CN" localSheetId="181">#REF!</definedName>
    <definedName name="FM.AST.OFIN.CN" localSheetId="182">#REF!</definedName>
    <definedName name="FM.AST.OFIN.CN" localSheetId="183">#REF!</definedName>
    <definedName name="FM.AST.OFIN.CN" localSheetId="184">#REF!</definedName>
    <definedName name="FM.AST.OFIN.CN" localSheetId="112">#REF!</definedName>
    <definedName name="FM.AST.OFIN.CN" localSheetId="113">#REF!</definedName>
    <definedName name="FM.AST.OFIN.CN" localSheetId="114">#REF!</definedName>
    <definedName name="FM.AST.OFIN.CN" localSheetId="105">#REF!</definedName>
    <definedName name="FM.AST.OFIN.CN" localSheetId="106">#REF!</definedName>
    <definedName name="FM.AST.OFIN.CN" localSheetId="107">#REF!</definedName>
    <definedName name="FM.AST.OFIN.CN" localSheetId="110">#REF!</definedName>
    <definedName name="FM.AST.OFIN.CN" localSheetId="111">#REF!</definedName>
    <definedName name="FM.AST.OFIN.CN">#REF!</definedName>
    <definedName name="FM.AST.TOTP.CN" localSheetId="135">#REF!</definedName>
    <definedName name="FM.AST.TOTP.CN" localSheetId="136">#REF!</definedName>
    <definedName name="FM.AST.TOTP.CN" localSheetId="157">#REF!</definedName>
    <definedName name="FM.AST.TOTP.CN" localSheetId="185">#REF!</definedName>
    <definedName name="FM.AST.TOTP.CN" localSheetId="186">#REF!</definedName>
    <definedName name="FM.AST.TOTP.CN" localSheetId="187">#REF!</definedName>
    <definedName name="FM.AST.TOTP.CN" localSheetId="178">#REF!</definedName>
    <definedName name="FM.AST.TOTP.CN" localSheetId="179">#REF!</definedName>
    <definedName name="FM.AST.TOTP.CN" localSheetId="180">#REF!</definedName>
    <definedName name="FM.AST.TOTP.CN" localSheetId="181">#REF!</definedName>
    <definedName name="FM.AST.TOTP.CN" localSheetId="182">#REF!</definedName>
    <definedName name="FM.AST.TOTP.CN" localSheetId="183">#REF!</definedName>
    <definedName name="FM.AST.TOTP.CN" localSheetId="184">#REF!</definedName>
    <definedName name="FM.AST.TOTP.CN" localSheetId="112">#REF!</definedName>
    <definedName name="FM.AST.TOTP.CN" localSheetId="113">#REF!</definedName>
    <definedName name="FM.AST.TOTP.CN" localSheetId="114">#REF!</definedName>
    <definedName name="FM.AST.TOTP.CN" localSheetId="105">#REF!</definedName>
    <definedName name="FM.AST.TOTP.CN" localSheetId="106">#REF!</definedName>
    <definedName name="FM.AST.TOTP.CN" localSheetId="107">#REF!</definedName>
    <definedName name="FM.AST.TOTP.CN" localSheetId="110">#REF!</definedName>
    <definedName name="FM.AST.TOTP.CN" localSheetId="111">#REF!</definedName>
    <definedName name="FM.AST.TOTP.CN">#REF!</definedName>
    <definedName name="FM.AST.TOTP.CN.AF" localSheetId="135">#REF!</definedName>
    <definedName name="FM.AST.TOTP.CN.AF" localSheetId="136">#REF!</definedName>
    <definedName name="FM.AST.TOTP.CN.AF" localSheetId="157">#REF!</definedName>
    <definedName name="FM.AST.TOTP.CN.AF" localSheetId="185">#REF!</definedName>
    <definedName name="FM.AST.TOTP.CN.AF" localSheetId="186">#REF!</definedName>
    <definedName name="FM.AST.TOTP.CN.AF" localSheetId="187">#REF!</definedName>
    <definedName name="FM.AST.TOTP.CN.AF" localSheetId="178">#REF!</definedName>
    <definedName name="FM.AST.TOTP.CN.AF" localSheetId="179">#REF!</definedName>
    <definedName name="FM.AST.TOTP.CN.AF" localSheetId="180">#REF!</definedName>
    <definedName name="FM.AST.TOTP.CN.AF" localSheetId="181">#REF!</definedName>
    <definedName name="FM.AST.TOTP.CN.AF" localSheetId="182">#REF!</definedName>
    <definedName name="FM.AST.TOTP.CN.AF" localSheetId="183">#REF!</definedName>
    <definedName name="FM.AST.TOTP.CN.AF" localSheetId="184">#REF!</definedName>
    <definedName name="FM.AST.TOTP.CN.AF" localSheetId="112">#REF!</definedName>
    <definedName name="FM.AST.TOTP.CN.AF" localSheetId="113">#REF!</definedName>
    <definedName name="FM.AST.TOTP.CN.AF" localSheetId="114">#REF!</definedName>
    <definedName name="FM.AST.TOTP.CN.AF" localSheetId="105">#REF!</definedName>
    <definedName name="FM.AST.TOTP.CN.AF" localSheetId="106">#REF!</definedName>
    <definedName name="FM.AST.TOTP.CN.AF" localSheetId="107">#REF!</definedName>
    <definedName name="FM.AST.TOTP.CN.AF" localSheetId="110">#REF!</definedName>
    <definedName name="FM.AST.TOTP.CN.AF" localSheetId="111">#REF!</definedName>
    <definedName name="FM.AST.TOTP.CN.AF">#REF!</definedName>
    <definedName name="FM.LBL.MQMY.CN" localSheetId="135">#REF!</definedName>
    <definedName name="FM.LBL.MQMY.CN" localSheetId="136">#REF!</definedName>
    <definedName name="FM.LBL.MQMY.CN" localSheetId="157">#REF!</definedName>
    <definedName name="FM.LBL.MQMY.CN" localSheetId="185">#REF!</definedName>
    <definedName name="FM.LBL.MQMY.CN" localSheetId="186">#REF!</definedName>
    <definedName name="FM.LBL.MQMY.CN" localSheetId="187">#REF!</definedName>
    <definedName name="FM.LBL.MQMY.CN" localSheetId="178">#REF!</definedName>
    <definedName name="FM.LBL.MQMY.CN" localSheetId="179">#REF!</definedName>
    <definedName name="FM.LBL.MQMY.CN" localSheetId="180">#REF!</definedName>
    <definedName name="FM.LBL.MQMY.CN" localSheetId="181">#REF!</definedName>
    <definedName name="FM.LBL.MQMY.CN" localSheetId="182">#REF!</definedName>
    <definedName name="FM.LBL.MQMY.CN" localSheetId="183">#REF!</definedName>
    <definedName name="FM.LBL.MQMY.CN" localSheetId="184">#REF!</definedName>
    <definedName name="FM.LBL.MQMY.CN" localSheetId="112">#REF!</definedName>
    <definedName name="FM.LBL.MQMY.CN" localSheetId="113">#REF!</definedName>
    <definedName name="FM.LBL.MQMY.CN" localSheetId="114">#REF!</definedName>
    <definedName name="FM.LBL.MQMY.CN" localSheetId="105">#REF!</definedName>
    <definedName name="FM.LBL.MQMY.CN" localSheetId="106">#REF!</definedName>
    <definedName name="FM.LBL.MQMY.CN" localSheetId="107">#REF!</definedName>
    <definedName name="FM.LBL.MQMY.CN" localSheetId="110">#REF!</definedName>
    <definedName name="FM.LBL.MQMY.CN" localSheetId="111">#REF!</definedName>
    <definedName name="FM.LBL.MQMY.CN">#REF!</definedName>
    <definedName name="FM.LBL.MQMY.CN.AF" localSheetId="135">#REF!</definedName>
    <definedName name="FM.LBL.MQMY.CN.AF" localSheetId="136">#REF!</definedName>
    <definedName name="FM.LBL.MQMY.CN.AF" localSheetId="157">#REF!</definedName>
    <definedName name="FM.LBL.MQMY.CN.AF" localSheetId="185">#REF!</definedName>
    <definedName name="FM.LBL.MQMY.CN.AF" localSheetId="186">#REF!</definedName>
    <definedName name="FM.LBL.MQMY.CN.AF" localSheetId="187">#REF!</definedName>
    <definedName name="FM.LBL.MQMY.CN.AF" localSheetId="178">#REF!</definedName>
    <definedName name="FM.LBL.MQMY.CN.AF" localSheetId="179">#REF!</definedName>
    <definedName name="FM.LBL.MQMY.CN.AF" localSheetId="180">#REF!</definedName>
    <definedName name="FM.LBL.MQMY.CN.AF" localSheetId="181">#REF!</definedName>
    <definedName name="FM.LBL.MQMY.CN.AF" localSheetId="182">#REF!</definedName>
    <definedName name="FM.LBL.MQMY.CN.AF" localSheetId="183">#REF!</definedName>
    <definedName name="FM.LBL.MQMY.CN.AF" localSheetId="184">#REF!</definedName>
    <definedName name="FM.LBL.MQMY.CN.AF" localSheetId="112">#REF!</definedName>
    <definedName name="FM.LBL.MQMY.CN.AF" localSheetId="113">#REF!</definedName>
    <definedName name="FM.LBL.MQMY.CN.AF" localSheetId="114">#REF!</definedName>
    <definedName name="FM.LBL.MQMY.CN.AF" localSheetId="105">#REF!</definedName>
    <definedName name="FM.LBL.MQMY.CN.AF" localSheetId="106">#REF!</definedName>
    <definedName name="FM.LBL.MQMY.CN.AF" localSheetId="107">#REF!</definedName>
    <definedName name="FM.LBL.MQMY.CN.AF" localSheetId="110">#REF!</definedName>
    <definedName name="FM.LBL.MQMY.CN.AF" localSheetId="111">#REF!</definedName>
    <definedName name="FM.LBL.MQMY.CN.AF">#REF!</definedName>
    <definedName name="FM.LBL.XMQM.CN" localSheetId="135">#REF!</definedName>
    <definedName name="FM.LBL.XMQM.CN" localSheetId="136">#REF!</definedName>
    <definedName name="FM.LBL.XMQM.CN" localSheetId="157">#REF!</definedName>
    <definedName name="FM.LBL.XMQM.CN" localSheetId="185">#REF!</definedName>
    <definedName name="FM.LBL.XMQM.CN" localSheetId="186">#REF!</definedName>
    <definedName name="FM.LBL.XMQM.CN" localSheetId="187">#REF!</definedName>
    <definedName name="FM.LBL.XMQM.CN" localSheetId="178">#REF!</definedName>
    <definedName name="FM.LBL.XMQM.CN" localSheetId="179">#REF!</definedName>
    <definedName name="FM.LBL.XMQM.CN" localSheetId="180">#REF!</definedName>
    <definedName name="FM.LBL.XMQM.CN" localSheetId="181">#REF!</definedName>
    <definedName name="FM.LBL.XMQM.CN" localSheetId="182">#REF!</definedName>
    <definedName name="FM.LBL.XMQM.CN" localSheetId="183">#REF!</definedName>
    <definedName name="FM.LBL.XMQM.CN" localSheetId="184">#REF!</definedName>
    <definedName name="FM.LBL.XMQM.CN" localSheetId="112">#REF!</definedName>
    <definedName name="FM.LBL.XMQM.CN" localSheetId="113">#REF!</definedName>
    <definedName name="FM.LBL.XMQM.CN" localSheetId="114">#REF!</definedName>
    <definedName name="FM.LBL.XMQM.CN" localSheetId="105">#REF!</definedName>
    <definedName name="FM.LBL.XMQM.CN" localSheetId="106">#REF!</definedName>
    <definedName name="FM.LBL.XMQM.CN" localSheetId="107">#REF!</definedName>
    <definedName name="FM.LBL.XMQM.CN" localSheetId="110">#REF!</definedName>
    <definedName name="FM.LBL.XMQM.CN" localSheetId="111">#REF!</definedName>
    <definedName name="FM.LBL.XMQM.CN">#REF!</definedName>
    <definedName name="FM.LBL.XMQM.CN.AF" localSheetId="135">#REF!</definedName>
    <definedName name="FM.LBL.XMQM.CN.AF" localSheetId="136">#REF!</definedName>
    <definedName name="FM.LBL.XMQM.CN.AF" localSheetId="157">#REF!</definedName>
    <definedName name="FM.LBL.XMQM.CN.AF" localSheetId="185">#REF!</definedName>
    <definedName name="FM.LBL.XMQM.CN.AF" localSheetId="186">#REF!</definedName>
    <definedName name="FM.LBL.XMQM.CN.AF" localSheetId="187">#REF!</definedName>
    <definedName name="FM.LBL.XMQM.CN.AF" localSheetId="178">#REF!</definedName>
    <definedName name="FM.LBL.XMQM.CN.AF" localSheetId="179">#REF!</definedName>
    <definedName name="FM.LBL.XMQM.CN.AF" localSheetId="180">#REF!</definedName>
    <definedName name="FM.LBL.XMQM.CN.AF" localSheetId="181">#REF!</definedName>
    <definedName name="FM.LBL.XMQM.CN.AF" localSheetId="182">#REF!</definedName>
    <definedName name="FM.LBL.XMQM.CN.AF" localSheetId="183">#REF!</definedName>
    <definedName name="FM.LBL.XMQM.CN.AF" localSheetId="184">#REF!</definedName>
    <definedName name="FM.LBL.XMQM.CN.AF" localSheetId="112">#REF!</definedName>
    <definedName name="FM.LBL.XMQM.CN.AF" localSheetId="113">#REF!</definedName>
    <definedName name="FM.LBL.XMQM.CN.AF" localSheetId="114">#REF!</definedName>
    <definedName name="FM.LBL.XMQM.CN.AF" localSheetId="105">#REF!</definedName>
    <definedName name="FM.LBL.XMQM.CN.AF" localSheetId="106">#REF!</definedName>
    <definedName name="FM.LBL.XMQM.CN.AF" localSheetId="107">#REF!</definedName>
    <definedName name="FM.LBL.XMQM.CN.AF" localSheetId="110">#REF!</definedName>
    <definedName name="FM.LBL.XMQM.CN.AF" localSheetId="111">#REF!</definedName>
    <definedName name="FM.LBL.XMQM.CN.AF">#REF!</definedName>
    <definedName name="FMB" localSheetId="135">'[43]WETA BOP'!#REF!</definedName>
    <definedName name="FMB" localSheetId="136">'[43]WETA BOP'!#REF!</definedName>
    <definedName name="FMB" localSheetId="185">'[43]WETA BOP'!#REF!</definedName>
    <definedName name="FMB" localSheetId="186">'[43]WETA BOP'!#REF!</definedName>
    <definedName name="FMB" localSheetId="187">'[43]WETA BOP'!#REF!</definedName>
    <definedName name="FMB" localSheetId="178">'[43]WETA BOP'!#REF!</definedName>
    <definedName name="FMB" localSheetId="179">'[43]WETA BOP'!#REF!</definedName>
    <definedName name="FMB" localSheetId="180">'[43]WETA BOP'!#REF!</definedName>
    <definedName name="FMB" localSheetId="181">'[43]WETA BOP'!#REF!</definedName>
    <definedName name="FMB" localSheetId="182">'[43]WETA BOP'!#REF!</definedName>
    <definedName name="FMB" localSheetId="183">'[43]WETA BOP'!#REF!</definedName>
    <definedName name="FMB" localSheetId="184">'[43]WETA BOP'!#REF!</definedName>
    <definedName name="FMB">'[43]WETA BOP'!#REF!</definedName>
    <definedName name="FODESEC" localSheetId="115">#REF!</definedName>
    <definedName name="FODESEC" localSheetId="135">#REF!</definedName>
    <definedName name="FODESEC" localSheetId="136">#REF!</definedName>
    <definedName name="FODESEC" localSheetId="132">#REF!</definedName>
    <definedName name="FODESEC" localSheetId="133">#REF!</definedName>
    <definedName name="FODESEC" localSheetId="134">#REF!</definedName>
    <definedName name="FODESEC" localSheetId="157">#REF!</definedName>
    <definedName name="FODESEC" localSheetId="162">#REF!</definedName>
    <definedName name="FODESEC" localSheetId="165">#REF!</definedName>
    <definedName name="FODESEC" localSheetId="177">#REF!</definedName>
    <definedName name="FODESEC" localSheetId="185">#REF!</definedName>
    <definedName name="FODESEC" localSheetId="186">#REF!</definedName>
    <definedName name="FODESEC" localSheetId="187">#REF!</definedName>
    <definedName name="FODESEC" localSheetId="178">#REF!</definedName>
    <definedName name="FODESEC" localSheetId="179">#REF!</definedName>
    <definedName name="FODESEC" localSheetId="180">#REF!</definedName>
    <definedName name="FODESEC" localSheetId="181">#REF!</definedName>
    <definedName name="FODESEC" localSheetId="182">#REF!</definedName>
    <definedName name="FODESEC" localSheetId="183">#REF!</definedName>
    <definedName name="FODESEC" localSheetId="184">#REF!</definedName>
    <definedName name="FODESEC" localSheetId="70">#REF!</definedName>
    <definedName name="FODESEC" localSheetId="112">#REF!</definedName>
    <definedName name="FODESEC" localSheetId="113">#REF!</definedName>
    <definedName name="FODESEC" localSheetId="114">#REF!</definedName>
    <definedName name="FODESEC" localSheetId="105">#REF!</definedName>
    <definedName name="FODESEC" localSheetId="106">#REF!</definedName>
    <definedName name="FODESEC" localSheetId="107">#REF!</definedName>
    <definedName name="FODESEC" localSheetId="110">#REF!</definedName>
    <definedName name="FODESEC" localSheetId="111">#REF!</definedName>
    <definedName name="FODESEC">#REF!</definedName>
    <definedName name="Folder">[57]Cover!$D$9</definedName>
    <definedName name="Foot_5">'[58]t2.34 Topic 2.6.1'!#REF!</definedName>
    <definedName name="FootLng_5">'[58]t2.34 Topic 2.6.1'!#REF!</definedName>
    <definedName name="footnote1" localSheetId="115">#REF!</definedName>
    <definedName name="footnote1" localSheetId="135">#REF!</definedName>
    <definedName name="footnote1" localSheetId="136">#REF!</definedName>
    <definedName name="footnote1" localSheetId="132">#REF!</definedName>
    <definedName name="footnote1" localSheetId="133">#REF!</definedName>
    <definedName name="footnote1" localSheetId="134">#REF!</definedName>
    <definedName name="footnote1" localSheetId="157">#REF!</definedName>
    <definedName name="footnote1" localSheetId="162">#REF!</definedName>
    <definedName name="footnote1" localSheetId="165">#REF!</definedName>
    <definedName name="footnote1" localSheetId="177">#REF!</definedName>
    <definedName name="footnote1" localSheetId="185">#REF!</definedName>
    <definedName name="footnote1" localSheetId="186">#REF!</definedName>
    <definedName name="footnote1" localSheetId="187">#REF!</definedName>
    <definedName name="footnote1" localSheetId="178">#REF!</definedName>
    <definedName name="footnote1" localSheetId="179">#REF!</definedName>
    <definedName name="footnote1" localSheetId="180">#REF!</definedName>
    <definedName name="footnote1" localSheetId="181">#REF!</definedName>
    <definedName name="footnote1" localSheetId="182">#REF!</definedName>
    <definedName name="footnote1" localSheetId="183">#REF!</definedName>
    <definedName name="footnote1" localSheetId="184">#REF!</definedName>
    <definedName name="footnote1" localSheetId="70">#REF!</definedName>
    <definedName name="footnote1" localSheetId="112">#REF!</definedName>
    <definedName name="footnote1" localSheetId="113">#REF!</definedName>
    <definedName name="footnote1" localSheetId="114">#REF!</definedName>
    <definedName name="footnote1" localSheetId="105">#REF!</definedName>
    <definedName name="footnote1" localSheetId="106">#REF!</definedName>
    <definedName name="footnote1" localSheetId="107">#REF!</definedName>
    <definedName name="footnote1" localSheetId="110">#REF!</definedName>
    <definedName name="footnote1" localSheetId="111">#REF!</definedName>
    <definedName name="footnote1">#REF!</definedName>
    <definedName name="footnoteno" localSheetId="135">#REF!</definedName>
    <definedName name="footnoteno" localSheetId="136">#REF!</definedName>
    <definedName name="footnoteno" localSheetId="157">#REF!</definedName>
    <definedName name="footnoteno" localSheetId="162">#REF!</definedName>
    <definedName name="footnoteno" localSheetId="177">#REF!</definedName>
    <definedName name="footnoteno" localSheetId="185">#REF!</definedName>
    <definedName name="footnoteno" localSheetId="186">#REF!</definedName>
    <definedName name="footnoteno" localSheetId="187">#REF!</definedName>
    <definedName name="footnoteno" localSheetId="178">#REF!</definedName>
    <definedName name="footnoteno" localSheetId="179">#REF!</definedName>
    <definedName name="footnoteno" localSheetId="180">#REF!</definedName>
    <definedName name="footnoteno" localSheetId="181">#REF!</definedName>
    <definedName name="footnoteno" localSheetId="182">#REF!</definedName>
    <definedName name="footnoteno" localSheetId="183">#REF!</definedName>
    <definedName name="footnoteno" localSheetId="184">#REF!</definedName>
    <definedName name="footnoteno" localSheetId="112">#REF!</definedName>
    <definedName name="footnoteno" localSheetId="113">#REF!</definedName>
    <definedName name="footnoteno" localSheetId="114">#REF!</definedName>
    <definedName name="footnoteno" localSheetId="105">#REF!</definedName>
    <definedName name="footnoteno" localSheetId="106">#REF!</definedName>
    <definedName name="footnoteno" localSheetId="107">#REF!</definedName>
    <definedName name="footnoteno" localSheetId="110">#REF!</definedName>
    <definedName name="footnoteno" localSheetId="111">#REF!</definedName>
    <definedName name="footnoteno">#REF!</definedName>
    <definedName name="footnoteno2" localSheetId="135">#REF!</definedName>
    <definedName name="footnoteno2" localSheetId="136">#REF!</definedName>
    <definedName name="footnoteno2" localSheetId="157">#REF!</definedName>
    <definedName name="footnoteno2" localSheetId="162">#REF!</definedName>
    <definedName name="footnoteno2" localSheetId="177">#REF!</definedName>
    <definedName name="footnoteno2" localSheetId="185">#REF!</definedName>
    <definedName name="footnoteno2" localSheetId="186">#REF!</definedName>
    <definedName name="footnoteno2" localSheetId="187">#REF!</definedName>
    <definedName name="footnoteno2" localSheetId="178">#REF!</definedName>
    <definedName name="footnoteno2" localSheetId="179">#REF!</definedName>
    <definedName name="footnoteno2" localSheetId="180">#REF!</definedName>
    <definedName name="footnoteno2" localSheetId="181">#REF!</definedName>
    <definedName name="footnoteno2" localSheetId="182">#REF!</definedName>
    <definedName name="footnoteno2" localSheetId="183">#REF!</definedName>
    <definedName name="footnoteno2" localSheetId="184">#REF!</definedName>
    <definedName name="footnoteno2" localSheetId="112">#REF!</definedName>
    <definedName name="footnoteno2" localSheetId="113">#REF!</definedName>
    <definedName name="footnoteno2" localSheetId="114">#REF!</definedName>
    <definedName name="footnoteno2" localSheetId="105">#REF!</definedName>
    <definedName name="footnoteno2" localSheetId="106">#REF!</definedName>
    <definedName name="footnoteno2" localSheetId="107">#REF!</definedName>
    <definedName name="footnoteno2" localSheetId="110">#REF!</definedName>
    <definedName name="footnoteno2" localSheetId="111">#REF!</definedName>
    <definedName name="footnoteno2">#REF!</definedName>
    <definedName name="footnoteno3" localSheetId="135">#REF!</definedName>
    <definedName name="footnoteno3" localSheetId="136">#REF!</definedName>
    <definedName name="footnoteno3" localSheetId="157">#REF!</definedName>
    <definedName name="footnoteno3" localSheetId="185">#REF!</definedName>
    <definedName name="footnoteno3" localSheetId="186">#REF!</definedName>
    <definedName name="footnoteno3" localSheetId="187">#REF!</definedName>
    <definedName name="footnoteno3" localSheetId="178">#REF!</definedName>
    <definedName name="footnoteno3" localSheetId="179">#REF!</definedName>
    <definedName name="footnoteno3" localSheetId="180">#REF!</definedName>
    <definedName name="footnoteno3" localSheetId="181">#REF!</definedName>
    <definedName name="footnoteno3" localSheetId="182">#REF!</definedName>
    <definedName name="footnoteno3" localSheetId="183">#REF!</definedName>
    <definedName name="footnoteno3" localSheetId="184">#REF!</definedName>
    <definedName name="footnoteno3" localSheetId="112">#REF!</definedName>
    <definedName name="footnoteno3" localSheetId="113">#REF!</definedName>
    <definedName name="footnoteno3" localSheetId="114">#REF!</definedName>
    <definedName name="footnoteno3" localSheetId="105">#REF!</definedName>
    <definedName name="footnoteno3" localSheetId="106">#REF!</definedName>
    <definedName name="footnoteno3" localSheetId="107">#REF!</definedName>
    <definedName name="footnoteno3" localSheetId="110">#REF!</definedName>
    <definedName name="footnoteno3" localSheetId="111">#REF!</definedName>
    <definedName name="footnoteno3">#REF!</definedName>
    <definedName name="footnotes">'[55]99TC17FY'!$A$94</definedName>
    <definedName name="FP" localSheetId="115">#REF!</definedName>
    <definedName name="FP" localSheetId="135">#REF!</definedName>
    <definedName name="FP" localSheetId="136">#REF!</definedName>
    <definedName name="FP" localSheetId="132">#REF!</definedName>
    <definedName name="FP" localSheetId="133">#REF!</definedName>
    <definedName name="FP" localSheetId="134">#REF!</definedName>
    <definedName name="FP" localSheetId="157">#REF!</definedName>
    <definedName name="FP" localSheetId="162">#REF!</definedName>
    <definedName name="FP" localSheetId="165">#REF!</definedName>
    <definedName name="FP" localSheetId="177">#REF!</definedName>
    <definedName name="FP" localSheetId="185">#REF!</definedName>
    <definedName name="FP" localSheetId="186">#REF!</definedName>
    <definedName name="FP" localSheetId="187">#REF!</definedName>
    <definedName name="FP" localSheetId="178">#REF!</definedName>
    <definedName name="FP" localSheetId="179">#REF!</definedName>
    <definedName name="FP" localSheetId="180">#REF!</definedName>
    <definedName name="FP" localSheetId="181">#REF!</definedName>
    <definedName name="FP" localSheetId="182">#REF!</definedName>
    <definedName name="FP" localSheetId="183">#REF!</definedName>
    <definedName name="FP" localSheetId="184">#REF!</definedName>
    <definedName name="FP" localSheetId="70">#REF!</definedName>
    <definedName name="FP" localSheetId="112">#REF!</definedName>
    <definedName name="FP" localSheetId="113">#REF!</definedName>
    <definedName name="FP" localSheetId="114">#REF!</definedName>
    <definedName name="FP" localSheetId="105">#REF!</definedName>
    <definedName name="FP" localSheetId="106">#REF!</definedName>
    <definedName name="FP" localSheetId="107">#REF!</definedName>
    <definedName name="FP" localSheetId="110">#REF!</definedName>
    <definedName name="FP" localSheetId="111">#REF!</definedName>
    <definedName name="FP">#REF!</definedName>
    <definedName name="FP.CPI.TOTL" localSheetId="135">#REF!</definedName>
    <definedName name="FP.CPI.TOTL" localSheetId="136">#REF!</definedName>
    <definedName name="FP.CPI.TOTL" localSheetId="157">#REF!</definedName>
    <definedName name="FP.CPI.TOTL" localSheetId="162">#REF!</definedName>
    <definedName name="FP.CPI.TOTL" localSheetId="177">#REF!</definedName>
    <definedName name="FP.CPI.TOTL" localSheetId="185">#REF!</definedName>
    <definedName name="FP.CPI.TOTL" localSheetId="186">#REF!</definedName>
    <definedName name="FP.CPI.TOTL" localSheetId="187">#REF!</definedName>
    <definedName name="FP.CPI.TOTL" localSheetId="178">#REF!</definedName>
    <definedName name="FP.CPI.TOTL" localSheetId="179">#REF!</definedName>
    <definedName name="FP.CPI.TOTL" localSheetId="180">#REF!</definedName>
    <definedName name="FP.CPI.TOTL" localSheetId="181">#REF!</definedName>
    <definedName name="FP.CPI.TOTL" localSheetId="182">#REF!</definedName>
    <definedName name="FP.CPI.TOTL" localSheetId="183">#REF!</definedName>
    <definedName name="FP.CPI.TOTL" localSheetId="184">#REF!</definedName>
    <definedName name="FP.CPI.TOTL" localSheetId="112">#REF!</definedName>
    <definedName name="FP.CPI.TOTL" localSheetId="113">#REF!</definedName>
    <definedName name="FP.CPI.TOTL" localSheetId="114">#REF!</definedName>
    <definedName name="FP.CPI.TOTL" localSheetId="105">#REF!</definedName>
    <definedName name="FP.CPI.TOTL" localSheetId="106">#REF!</definedName>
    <definedName name="FP.CPI.TOTL" localSheetId="107">#REF!</definedName>
    <definedName name="FP.CPI.TOTL" localSheetId="110">#REF!</definedName>
    <definedName name="FP.CPI.TOTL" localSheetId="111">#REF!</definedName>
    <definedName name="FP.CPI.TOTL">#REF!</definedName>
    <definedName name="FPT" localSheetId="135">#REF!</definedName>
    <definedName name="FPT" localSheetId="136">#REF!</definedName>
    <definedName name="FPT" localSheetId="157">#REF!</definedName>
    <definedName name="FPT" localSheetId="162">#REF!</definedName>
    <definedName name="FPT" localSheetId="177">#REF!</definedName>
    <definedName name="FPT" localSheetId="185">#REF!</definedName>
    <definedName name="FPT" localSheetId="186">#REF!</definedName>
    <definedName name="FPT" localSheetId="187">#REF!</definedName>
    <definedName name="FPT" localSheetId="178">#REF!</definedName>
    <definedName name="FPT" localSheetId="179">#REF!</definedName>
    <definedName name="FPT" localSheetId="180">#REF!</definedName>
    <definedName name="FPT" localSheetId="181">#REF!</definedName>
    <definedName name="FPT" localSheetId="182">#REF!</definedName>
    <definedName name="FPT" localSheetId="183">#REF!</definedName>
    <definedName name="FPT" localSheetId="184">#REF!</definedName>
    <definedName name="FPT" localSheetId="112">#REF!</definedName>
    <definedName name="FPT" localSheetId="113">#REF!</definedName>
    <definedName name="FPT" localSheetId="114">#REF!</definedName>
    <definedName name="FPT" localSheetId="105">#REF!</definedName>
    <definedName name="FPT" localSheetId="106">#REF!</definedName>
    <definedName name="FPT" localSheetId="107">#REF!</definedName>
    <definedName name="FPT" localSheetId="110">#REF!</definedName>
    <definedName name="FPT" localSheetId="111">#REF!</definedName>
    <definedName name="FPT">#REF!</definedName>
    <definedName name="fr" localSheetId="135">'[85]Table 1'!#REF!</definedName>
    <definedName name="fr" localSheetId="136">'[85]Table 1'!#REF!</definedName>
    <definedName name="fr" localSheetId="157">'[85]Table 1'!#REF!</definedName>
    <definedName name="fr" localSheetId="162">'[85]Table 1'!#REF!</definedName>
    <definedName name="fr" localSheetId="177">'[85]Table 1'!#REF!</definedName>
    <definedName name="fr" localSheetId="185">'[85]Table 1'!#REF!</definedName>
    <definedName name="fr" localSheetId="186">'[85]Table 1'!#REF!</definedName>
    <definedName name="fr" localSheetId="187">'[85]Table 1'!#REF!</definedName>
    <definedName name="fr" localSheetId="178">'[85]Table 1'!#REF!</definedName>
    <definedName name="fr" localSheetId="179">'[85]Table 1'!#REF!</definedName>
    <definedName name="fr" localSheetId="180">'[85]Table 1'!#REF!</definedName>
    <definedName name="fr" localSheetId="181">'[85]Table 1'!#REF!</definedName>
    <definedName name="fr" localSheetId="182">'[85]Table 1'!#REF!</definedName>
    <definedName name="fr" localSheetId="183">'[85]Table 1'!#REF!</definedName>
    <definedName name="fr" localSheetId="184">'[85]Table 1'!#REF!</definedName>
    <definedName name="fr" localSheetId="113">'[85]Table 1'!#REF!</definedName>
    <definedName name="fr" localSheetId="114">'[85]Table 1'!#REF!</definedName>
    <definedName name="fr" localSheetId="106">'[85]Table 1'!#REF!</definedName>
    <definedName name="fr" localSheetId="107">'[85]Table 1'!#REF!</definedName>
    <definedName name="fr" localSheetId="110">'[85]Table 1'!#REF!</definedName>
    <definedName name="fr" localSheetId="111">'[85]Table 1'!#REF!</definedName>
    <definedName name="fr">'[85]Table 1'!#REF!</definedName>
    <definedName name="FRAMENO" localSheetId="115">#REF!</definedName>
    <definedName name="FRAMENO" localSheetId="135">#REF!</definedName>
    <definedName name="FRAMENO" localSheetId="136">#REF!</definedName>
    <definedName name="FRAMENO" localSheetId="132">#REF!</definedName>
    <definedName name="FRAMENO" localSheetId="133">#REF!</definedName>
    <definedName name="FRAMENO" localSheetId="134">#REF!</definedName>
    <definedName name="FRAMENO" localSheetId="157">#REF!</definedName>
    <definedName name="FRAMENO" localSheetId="162">#REF!</definedName>
    <definedName name="FRAMENO" localSheetId="165">#REF!</definedName>
    <definedName name="FRAMENO" localSheetId="177">#REF!</definedName>
    <definedName name="FRAMENO" localSheetId="185">#REF!</definedName>
    <definedName name="FRAMENO" localSheetId="186">#REF!</definedName>
    <definedName name="FRAMENO" localSheetId="187">#REF!</definedName>
    <definedName name="FRAMENO" localSheetId="178">#REF!</definedName>
    <definedName name="FRAMENO" localSheetId="179">#REF!</definedName>
    <definedName name="FRAMENO" localSheetId="180">#REF!</definedName>
    <definedName name="FRAMENO" localSheetId="181">#REF!</definedName>
    <definedName name="FRAMENO" localSheetId="182">#REF!</definedName>
    <definedName name="FRAMENO" localSheetId="183">#REF!</definedName>
    <definedName name="FRAMENO" localSheetId="184">#REF!</definedName>
    <definedName name="FRAMENO" localSheetId="70">#REF!</definedName>
    <definedName name="FRAMENO" localSheetId="112">#REF!</definedName>
    <definedName name="FRAMENO" localSheetId="113">#REF!</definedName>
    <definedName name="FRAMENO" localSheetId="114">#REF!</definedName>
    <definedName name="FRAMENO" localSheetId="105">#REF!</definedName>
    <definedName name="FRAMENO" localSheetId="106">#REF!</definedName>
    <definedName name="FRAMENO" localSheetId="107">#REF!</definedName>
    <definedName name="FRAMENO" localSheetId="110">#REF!</definedName>
    <definedName name="FRAMENO" localSheetId="111">#REF!</definedName>
    <definedName name="FRAMENO">#REF!</definedName>
    <definedName name="framework_macro" localSheetId="135">#REF!</definedName>
    <definedName name="framework_macro" localSheetId="136">#REF!</definedName>
    <definedName name="framework_macro" localSheetId="157">#REF!</definedName>
    <definedName name="framework_macro" localSheetId="162">#REF!</definedName>
    <definedName name="framework_macro" localSheetId="177">#REF!</definedName>
    <definedName name="framework_macro" localSheetId="185">#REF!</definedName>
    <definedName name="framework_macro" localSheetId="186">#REF!</definedName>
    <definedName name="framework_macro" localSheetId="187">#REF!</definedName>
    <definedName name="framework_macro" localSheetId="178">#REF!</definedName>
    <definedName name="framework_macro" localSheetId="179">#REF!</definedName>
    <definedName name="framework_macro" localSheetId="180">#REF!</definedName>
    <definedName name="framework_macro" localSheetId="181">#REF!</definedName>
    <definedName name="framework_macro" localSheetId="182">#REF!</definedName>
    <definedName name="framework_macro" localSheetId="183">#REF!</definedName>
    <definedName name="framework_macro" localSheetId="184">#REF!</definedName>
    <definedName name="framework_macro" localSheetId="112">#REF!</definedName>
    <definedName name="framework_macro" localSheetId="113">#REF!</definedName>
    <definedName name="framework_macro" localSheetId="114">#REF!</definedName>
    <definedName name="framework_macro" localSheetId="105">#REF!</definedName>
    <definedName name="framework_macro" localSheetId="106">#REF!</definedName>
    <definedName name="framework_macro" localSheetId="107">#REF!</definedName>
    <definedName name="framework_macro" localSheetId="110">#REF!</definedName>
    <definedName name="framework_macro" localSheetId="111">#REF!</definedName>
    <definedName name="framework_macro">#REF!</definedName>
    <definedName name="framework_macro_new" localSheetId="135">#REF!</definedName>
    <definedName name="framework_macro_new" localSheetId="136">#REF!</definedName>
    <definedName name="framework_macro_new" localSheetId="157">#REF!</definedName>
    <definedName name="framework_macro_new" localSheetId="162">#REF!</definedName>
    <definedName name="framework_macro_new" localSheetId="177">#REF!</definedName>
    <definedName name="framework_macro_new" localSheetId="185">#REF!</definedName>
    <definedName name="framework_macro_new" localSheetId="186">#REF!</definedName>
    <definedName name="framework_macro_new" localSheetId="187">#REF!</definedName>
    <definedName name="framework_macro_new" localSheetId="178">#REF!</definedName>
    <definedName name="framework_macro_new" localSheetId="179">#REF!</definedName>
    <definedName name="framework_macro_new" localSheetId="180">#REF!</definedName>
    <definedName name="framework_macro_new" localSheetId="181">#REF!</definedName>
    <definedName name="framework_macro_new" localSheetId="182">#REF!</definedName>
    <definedName name="framework_macro_new" localSheetId="183">#REF!</definedName>
    <definedName name="framework_macro_new" localSheetId="184">#REF!</definedName>
    <definedName name="framework_macro_new" localSheetId="112">#REF!</definedName>
    <definedName name="framework_macro_new" localSheetId="113">#REF!</definedName>
    <definedName name="framework_macro_new" localSheetId="114">#REF!</definedName>
    <definedName name="framework_macro_new" localSheetId="105">#REF!</definedName>
    <definedName name="framework_macro_new" localSheetId="106">#REF!</definedName>
    <definedName name="framework_macro_new" localSheetId="107">#REF!</definedName>
    <definedName name="framework_macro_new" localSheetId="110">#REF!</definedName>
    <definedName name="framework_macro_new" localSheetId="111">#REF!</definedName>
    <definedName name="framework_macro_new">#REF!</definedName>
    <definedName name="framework_monetary" localSheetId="135">#REF!</definedName>
    <definedName name="framework_monetary" localSheetId="136">#REF!</definedName>
    <definedName name="framework_monetary" localSheetId="157">#REF!</definedName>
    <definedName name="framework_monetary" localSheetId="185">#REF!</definedName>
    <definedName name="framework_monetary" localSheetId="186">#REF!</definedName>
    <definedName name="framework_monetary" localSheetId="187">#REF!</definedName>
    <definedName name="framework_monetary" localSheetId="178">#REF!</definedName>
    <definedName name="framework_monetary" localSheetId="179">#REF!</definedName>
    <definedName name="framework_monetary" localSheetId="180">#REF!</definedName>
    <definedName name="framework_monetary" localSheetId="181">#REF!</definedName>
    <definedName name="framework_monetary" localSheetId="182">#REF!</definedName>
    <definedName name="framework_monetary" localSheetId="183">#REF!</definedName>
    <definedName name="framework_monetary" localSheetId="184">#REF!</definedName>
    <definedName name="framework_monetary" localSheetId="112">#REF!</definedName>
    <definedName name="framework_monetary" localSheetId="113">#REF!</definedName>
    <definedName name="framework_monetary" localSheetId="114">#REF!</definedName>
    <definedName name="framework_monetary" localSheetId="105">#REF!</definedName>
    <definedName name="framework_monetary" localSheetId="106">#REF!</definedName>
    <definedName name="framework_monetary" localSheetId="107">#REF!</definedName>
    <definedName name="framework_monetary" localSheetId="110">#REF!</definedName>
    <definedName name="framework_monetary" localSheetId="111">#REF!</definedName>
    <definedName name="framework_monetary">#REF!</definedName>
    <definedName name="FRAMEYES" localSheetId="135">#REF!</definedName>
    <definedName name="FRAMEYES" localSheetId="136">#REF!</definedName>
    <definedName name="FRAMEYES" localSheetId="157">#REF!</definedName>
    <definedName name="FRAMEYES" localSheetId="185">#REF!</definedName>
    <definedName name="FRAMEYES" localSheetId="186">#REF!</definedName>
    <definedName name="FRAMEYES" localSheetId="187">#REF!</definedName>
    <definedName name="FRAMEYES" localSheetId="178">#REF!</definedName>
    <definedName name="FRAMEYES" localSheetId="179">#REF!</definedName>
    <definedName name="FRAMEYES" localSheetId="180">#REF!</definedName>
    <definedName name="FRAMEYES" localSheetId="181">#REF!</definedName>
    <definedName name="FRAMEYES" localSheetId="182">#REF!</definedName>
    <definedName name="FRAMEYES" localSheetId="183">#REF!</definedName>
    <definedName name="FRAMEYES" localSheetId="184">#REF!</definedName>
    <definedName name="FRAMEYES" localSheetId="112">#REF!</definedName>
    <definedName name="FRAMEYES" localSheetId="113">#REF!</definedName>
    <definedName name="FRAMEYES" localSheetId="114">#REF!</definedName>
    <definedName name="FRAMEYES" localSheetId="105">#REF!</definedName>
    <definedName name="FRAMEYES" localSheetId="106">#REF!</definedName>
    <definedName name="FRAMEYES" localSheetId="107">#REF!</definedName>
    <definedName name="FRAMEYES" localSheetId="110">#REF!</definedName>
    <definedName name="FRAMEYES" localSheetId="111">#REF!</definedName>
    <definedName name="FRAMEYES">#REF!</definedName>
    <definedName name="French">[86]cirr_series!$AI$102:$AI$107</definedName>
    <definedName name="FrequencyList">'[62]Report Form'!$F$4:$F$8</definedName>
    <definedName name="FRF">[32]CIRRs!$C$90</definedName>
    <definedName name="FS.XPC.DDPT.CN" localSheetId="115">#REF!</definedName>
    <definedName name="FS.XPC.DDPT.CN" localSheetId="135">#REF!</definedName>
    <definedName name="FS.XPC.DDPT.CN" localSheetId="136">#REF!</definedName>
    <definedName name="FS.XPC.DDPT.CN" localSheetId="132">#REF!</definedName>
    <definedName name="FS.XPC.DDPT.CN" localSheetId="133">#REF!</definedName>
    <definedName name="FS.XPC.DDPT.CN" localSheetId="134">#REF!</definedName>
    <definedName name="FS.XPC.DDPT.CN" localSheetId="157">#REF!</definedName>
    <definedName name="FS.XPC.DDPT.CN" localSheetId="162">#REF!</definedName>
    <definedName name="FS.XPC.DDPT.CN" localSheetId="165">#REF!</definedName>
    <definedName name="FS.XPC.DDPT.CN" localSheetId="177">#REF!</definedName>
    <definedName name="FS.XPC.DDPT.CN" localSheetId="185">#REF!</definedName>
    <definedName name="FS.XPC.DDPT.CN" localSheetId="186">#REF!</definedName>
    <definedName name="FS.XPC.DDPT.CN" localSheetId="187">#REF!</definedName>
    <definedName name="FS.XPC.DDPT.CN" localSheetId="178">#REF!</definedName>
    <definedName name="FS.XPC.DDPT.CN" localSheetId="179">#REF!</definedName>
    <definedName name="FS.XPC.DDPT.CN" localSheetId="180">#REF!</definedName>
    <definedName name="FS.XPC.DDPT.CN" localSheetId="181">#REF!</definedName>
    <definedName name="FS.XPC.DDPT.CN" localSheetId="182">#REF!</definedName>
    <definedName name="FS.XPC.DDPT.CN" localSheetId="183">#REF!</definedName>
    <definedName name="FS.XPC.DDPT.CN" localSheetId="184">#REF!</definedName>
    <definedName name="FS.XPC.DDPT.CN" localSheetId="70">#REF!</definedName>
    <definedName name="FS.XPC.DDPT.CN" localSheetId="112">#REF!</definedName>
    <definedName name="FS.XPC.DDPT.CN" localSheetId="113">#REF!</definedName>
    <definedName name="FS.XPC.DDPT.CN" localSheetId="114">#REF!</definedName>
    <definedName name="FS.XPC.DDPT.CN" localSheetId="105">#REF!</definedName>
    <definedName name="FS.XPC.DDPT.CN" localSheetId="106">#REF!</definedName>
    <definedName name="FS.XPC.DDPT.CN" localSheetId="107">#REF!</definedName>
    <definedName name="FS.XPC.DDPT.CN" localSheetId="110">#REF!</definedName>
    <definedName name="FS.XPC.DDPT.CN" localSheetId="111">#REF!</definedName>
    <definedName name="FS.XPC.DDPT.CN">#REF!</definedName>
    <definedName name="FS.XPC.TDPT.CN" localSheetId="135">#REF!</definedName>
    <definedName name="FS.XPC.TDPT.CN" localSheetId="136">#REF!</definedName>
    <definedName name="FS.XPC.TDPT.CN" localSheetId="157">#REF!</definedName>
    <definedName name="FS.XPC.TDPT.CN" localSheetId="162">#REF!</definedName>
    <definedName name="FS.XPC.TDPT.CN" localSheetId="177">#REF!</definedName>
    <definedName name="FS.XPC.TDPT.CN" localSheetId="185">#REF!</definedName>
    <definedName name="FS.XPC.TDPT.CN" localSheetId="186">#REF!</definedName>
    <definedName name="FS.XPC.TDPT.CN" localSheetId="187">#REF!</definedName>
    <definedName name="FS.XPC.TDPT.CN" localSheetId="178">#REF!</definedName>
    <definedName name="FS.XPC.TDPT.CN" localSheetId="179">#REF!</definedName>
    <definedName name="FS.XPC.TDPT.CN" localSheetId="180">#REF!</definedName>
    <definedName name="FS.XPC.TDPT.CN" localSheetId="181">#REF!</definedName>
    <definedName name="FS.XPC.TDPT.CN" localSheetId="182">#REF!</definedName>
    <definedName name="FS.XPC.TDPT.CN" localSheetId="183">#REF!</definedName>
    <definedName name="FS.XPC.TDPT.CN" localSheetId="184">#REF!</definedName>
    <definedName name="FS.XPC.TDPT.CN" localSheetId="112">#REF!</definedName>
    <definedName name="FS.XPC.TDPT.CN" localSheetId="113">#REF!</definedName>
    <definedName name="FS.XPC.TDPT.CN" localSheetId="114">#REF!</definedName>
    <definedName name="FS.XPC.TDPT.CN" localSheetId="105">#REF!</definedName>
    <definedName name="FS.XPC.TDPT.CN" localSheetId="106">#REF!</definedName>
    <definedName name="FS.XPC.TDPT.CN" localSheetId="107">#REF!</definedName>
    <definedName name="FS.XPC.TDPT.CN" localSheetId="110">#REF!</definedName>
    <definedName name="FS.XPC.TDPT.CN" localSheetId="111">#REF!</definedName>
    <definedName name="FS.XPC.TDPT.CN">#REF!</definedName>
    <definedName name="fsdfsdafasdfsdfsdafafs" localSheetId="135">#REF!</definedName>
    <definedName name="fsdfsdafasdfsdfsdafafs" localSheetId="136">#REF!</definedName>
    <definedName name="fsdfsdafasdfsdfsdafafs" localSheetId="157">#REF!</definedName>
    <definedName name="fsdfsdafasdfsdfsdafafs" localSheetId="162">#REF!</definedName>
    <definedName name="fsdfsdafasdfsdfsdafafs" localSheetId="177">#REF!</definedName>
    <definedName name="fsdfsdafasdfsdfsdafafs" localSheetId="185">#REF!</definedName>
    <definedName name="fsdfsdafasdfsdfsdafafs" localSheetId="186">#REF!</definedName>
    <definedName name="fsdfsdafasdfsdfsdafafs" localSheetId="187">#REF!</definedName>
    <definedName name="fsdfsdafasdfsdfsdafafs" localSheetId="178">#REF!</definedName>
    <definedName name="fsdfsdafasdfsdfsdafafs" localSheetId="179">#REF!</definedName>
    <definedName name="fsdfsdafasdfsdfsdafafs" localSheetId="180">#REF!</definedName>
    <definedName name="fsdfsdafasdfsdfsdafafs" localSheetId="181">#REF!</definedName>
    <definedName name="fsdfsdafasdfsdfsdafafs" localSheetId="182">#REF!</definedName>
    <definedName name="fsdfsdafasdfsdfsdafafs" localSheetId="183">#REF!</definedName>
    <definedName name="fsdfsdafasdfsdfsdafafs" localSheetId="184">#REF!</definedName>
    <definedName name="fsdfsdafasdfsdfsdafafs" localSheetId="112">#REF!</definedName>
    <definedName name="fsdfsdafasdfsdfsdafafs" localSheetId="113">#REF!</definedName>
    <definedName name="fsdfsdafasdfsdfsdafafs" localSheetId="114">#REF!</definedName>
    <definedName name="fsdfsdafasdfsdfsdafafs" localSheetId="105">#REF!</definedName>
    <definedName name="fsdfsdafasdfsdfsdafafs" localSheetId="106">#REF!</definedName>
    <definedName name="fsdfsdafasdfsdfsdafafs" localSheetId="107">#REF!</definedName>
    <definedName name="fsdfsdafasdfsdfsdafafs" localSheetId="110">#REF!</definedName>
    <definedName name="fsdfsdafasdfsdfsdafafs" localSheetId="111">#REF!</definedName>
    <definedName name="fsdfsdafasdfsdfsdafafs">#REF!</definedName>
    <definedName name="FTRINDIC" localSheetId="135">#REF!</definedName>
    <definedName name="FTRINDIC" localSheetId="136">#REF!</definedName>
    <definedName name="FTRINDIC" localSheetId="157">#REF!</definedName>
    <definedName name="FTRINDIC" localSheetId="185">#REF!</definedName>
    <definedName name="FTRINDIC" localSheetId="186">#REF!</definedName>
    <definedName name="FTRINDIC" localSheetId="187">#REF!</definedName>
    <definedName name="FTRINDIC" localSheetId="178">#REF!</definedName>
    <definedName name="FTRINDIC" localSheetId="179">#REF!</definedName>
    <definedName name="FTRINDIC" localSheetId="180">#REF!</definedName>
    <definedName name="FTRINDIC" localSheetId="181">#REF!</definedName>
    <definedName name="FTRINDIC" localSheetId="182">#REF!</definedName>
    <definedName name="FTRINDIC" localSheetId="183">#REF!</definedName>
    <definedName name="FTRINDIC" localSheetId="184">#REF!</definedName>
    <definedName name="FTRINDIC" localSheetId="112">#REF!</definedName>
    <definedName name="FTRINDIC" localSheetId="113">#REF!</definedName>
    <definedName name="FTRINDIC" localSheetId="114">#REF!</definedName>
    <definedName name="FTRINDIC" localSheetId="105">#REF!</definedName>
    <definedName name="FTRINDIC" localSheetId="106">#REF!</definedName>
    <definedName name="FTRINDIC" localSheetId="107">#REF!</definedName>
    <definedName name="FTRINDIC" localSheetId="110">#REF!</definedName>
    <definedName name="FTRINDIC" localSheetId="111">#REF!</definedName>
    <definedName name="FTRINDIC">#REF!</definedName>
    <definedName name="ftykffk" localSheetId="135">'[42]10'!#REF!</definedName>
    <definedName name="ftykffk" localSheetId="136">'[42]10'!#REF!</definedName>
    <definedName name="ftykffk" localSheetId="155">'[42]10'!#REF!</definedName>
    <definedName name="ftykffk" localSheetId="153">'[42]10'!#REF!</definedName>
    <definedName name="ftykffk" localSheetId="185">'[42]10'!#REF!</definedName>
    <definedName name="ftykffk" localSheetId="186">'[42]10'!#REF!</definedName>
    <definedName name="ftykffk" localSheetId="187">'[42]10'!#REF!</definedName>
    <definedName name="ftykffk" localSheetId="178">'[42]10'!#REF!</definedName>
    <definedName name="ftykffk" localSheetId="179">'[42]10'!#REF!</definedName>
    <definedName name="ftykffk" localSheetId="180">'[42]10'!#REF!</definedName>
    <definedName name="ftykffk" localSheetId="181">'[42]10'!#REF!</definedName>
    <definedName name="ftykffk" localSheetId="182">'[42]10'!#REF!</definedName>
    <definedName name="ftykffk" localSheetId="183">'[42]10'!#REF!</definedName>
    <definedName name="ftykffk" localSheetId="184">'[42]10'!#REF!</definedName>
    <definedName name="ftykffk">'[42]10'!#REF!</definedName>
    <definedName name="Full_Print" localSheetId="115">#REF!</definedName>
    <definedName name="Full_Print" localSheetId="135">#REF!</definedName>
    <definedName name="Full_Print" localSheetId="136">#REF!</definedName>
    <definedName name="Full_Print" localSheetId="132">#REF!</definedName>
    <definedName name="Full_Print" localSheetId="133">#REF!</definedName>
    <definedName name="Full_Print" localSheetId="134">#REF!</definedName>
    <definedName name="Full_Print" localSheetId="157">#REF!</definedName>
    <definedName name="Full_Print" localSheetId="162">#REF!</definedName>
    <definedName name="Full_Print" localSheetId="165">#REF!</definedName>
    <definedName name="Full_Print" localSheetId="177">#REF!</definedName>
    <definedName name="Full_Print" localSheetId="185">#REF!</definedName>
    <definedName name="Full_Print" localSheetId="186">#REF!</definedName>
    <definedName name="Full_Print" localSheetId="187">#REF!</definedName>
    <definedName name="Full_Print" localSheetId="178">#REF!</definedName>
    <definedName name="Full_Print" localSheetId="179">#REF!</definedName>
    <definedName name="Full_Print" localSheetId="180">#REF!</definedName>
    <definedName name="Full_Print" localSheetId="181">#REF!</definedName>
    <definedName name="Full_Print" localSheetId="182">#REF!</definedName>
    <definedName name="Full_Print" localSheetId="183">#REF!</definedName>
    <definedName name="Full_Print" localSheetId="184">#REF!</definedName>
    <definedName name="Full_Print" localSheetId="70">#REF!</definedName>
    <definedName name="Full_Print" localSheetId="112">#REF!</definedName>
    <definedName name="Full_Print" localSheetId="113">#REF!</definedName>
    <definedName name="Full_Print" localSheetId="114">#REF!</definedName>
    <definedName name="Full_Print" localSheetId="105">#REF!</definedName>
    <definedName name="Full_Print" localSheetId="106">#REF!</definedName>
    <definedName name="Full_Print" localSheetId="107">#REF!</definedName>
    <definedName name="Full_Print" localSheetId="110">#REF!</definedName>
    <definedName name="Full_Print" localSheetId="111">#REF!</definedName>
    <definedName name="Full_Print">#REF!</definedName>
    <definedName name="Func" localSheetId="135">#REF!</definedName>
    <definedName name="Func" localSheetId="136">#REF!</definedName>
    <definedName name="Func" localSheetId="157">#REF!</definedName>
    <definedName name="Func" localSheetId="162">#REF!</definedName>
    <definedName name="Func" localSheetId="177">#REF!</definedName>
    <definedName name="Func" localSheetId="185">#REF!</definedName>
    <definedName name="Func" localSheetId="186">#REF!</definedName>
    <definedName name="Func" localSheetId="187">#REF!</definedName>
    <definedName name="Func" localSheetId="178">#REF!</definedName>
    <definedName name="Func" localSheetId="179">#REF!</definedName>
    <definedName name="Func" localSheetId="180">#REF!</definedName>
    <definedName name="Func" localSheetId="181">#REF!</definedName>
    <definedName name="Func" localSheetId="182">#REF!</definedName>
    <definedName name="Func" localSheetId="183">#REF!</definedName>
    <definedName name="Func" localSheetId="184">#REF!</definedName>
    <definedName name="Func" localSheetId="112">#REF!</definedName>
    <definedName name="Func" localSheetId="113">#REF!</definedName>
    <definedName name="Func" localSheetId="114">#REF!</definedName>
    <definedName name="Func" localSheetId="105">#REF!</definedName>
    <definedName name="Func" localSheetId="106">#REF!</definedName>
    <definedName name="Func" localSheetId="107">#REF!</definedName>
    <definedName name="Func" localSheetId="110">#REF!</definedName>
    <definedName name="Func" localSheetId="111">#REF!</definedName>
    <definedName name="Func">#REF!</definedName>
    <definedName name="Func_GDP" localSheetId="135">#REF!</definedName>
    <definedName name="Func_GDP" localSheetId="136">#REF!</definedName>
    <definedName name="Func_GDP" localSheetId="157">#REF!</definedName>
    <definedName name="Func_GDP" localSheetId="162">#REF!</definedName>
    <definedName name="Func_GDP" localSheetId="177">#REF!</definedName>
    <definedName name="Func_GDP" localSheetId="185">#REF!</definedName>
    <definedName name="Func_GDP" localSheetId="186">#REF!</definedName>
    <definedName name="Func_GDP" localSheetId="187">#REF!</definedName>
    <definedName name="Func_GDP" localSheetId="178">#REF!</definedName>
    <definedName name="Func_GDP" localSheetId="179">#REF!</definedName>
    <definedName name="Func_GDP" localSheetId="180">#REF!</definedName>
    <definedName name="Func_GDP" localSheetId="181">#REF!</definedName>
    <definedName name="Func_GDP" localSheetId="182">#REF!</definedName>
    <definedName name="Func_GDP" localSheetId="183">#REF!</definedName>
    <definedName name="Func_GDP" localSheetId="184">#REF!</definedName>
    <definedName name="Func_GDP" localSheetId="112">#REF!</definedName>
    <definedName name="Func_GDP" localSheetId="113">#REF!</definedName>
    <definedName name="Func_GDP" localSheetId="114">#REF!</definedName>
    <definedName name="Func_GDP" localSheetId="105">#REF!</definedName>
    <definedName name="Func_GDP" localSheetId="106">#REF!</definedName>
    <definedName name="Func_GDP" localSheetId="107">#REF!</definedName>
    <definedName name="Func_GDP" localSheetId="110">#REF!</definedName>
    <definedName name="Func_GDP" localSheetId="111">#REF!</definedName>
    <definedName name="Func_GDP">#REF!</definedName>
    <definedName name="fund" localSheetId="135">#REF!</definedName>
    <definedName name="fund" localSheetId="136">#REF!</definedName>
    <definedName name="fund" localSheetId="157">#REF!</definedName>
    <definedName name="fund" localSheetId="185">#REF!</definedName>
    <definedName name="fund" localSheetId="186">#REF!</definedName>
    <definedName name="fund" localSheetId="187">#REF!</definedName>
    <definedName name="fund" localSheetId="178">#REF!</definedName>
    <definedName name="fund" localSheetId="179">#REF!</definedName>
    <definedName name="fund" localSheetId="180">#REF!</definedName>
    <definedName name="fund" localSheetId="181">#REF!</definedName>
    <definedName name="fund" localSheetId="182">#REF!</definedName>
    <definedName name="fund" localSheetId="183">#REF!</definedName>
    <definedName name="fund" localSheetId="184">#REF!</definedName>
    <definedName name="fund" localSheetId="112">#REF!</definedName>
    <definedName name="fund" localSheetId="113">#REF!</definedName>
    <definedName name="fund" localSheetId="114">#REF!</definedName>
    <definedName name="fund" localSheetId="105">#REF!</definedName>
    <definedName name="fund" localSheetId="106">#REF!</definedName>
    <definedName name="fund" localSheetId="107">#REF!</definedName>
    <definedName name="fund" localSheetId="110">#REF!</definedName>
    <definedName name="fund" localSheetId="111">#REF!</definedName>
    <definedName name="fund">#REF!</definedName>
    <definedName name="FUNHOLD" localSheetId="135">#REF!</definedName>
    <definedName name="FUNHOLD" localSheetId="136">#REF!</definedName>
    <definedName name="FUNHOLD" localSheetId="157">#REF!</definedName>
    <definedName name="FUNHOLD" localSheetId="185">#REF!</definedName>
    <definedName name="FUNHOLD" localSheetId="186">#REF!</definedName>
    <definedName name="FUNHOLD" localSheetId="187">#REF!</definedName>
    <definedName name="FUNHOLD" localSheetId="178">#REF!</definedName>
    <definedName name="FUNHOLD" localSheetId="179">#REF!</definedName>
    <definedName name="FUNHOLD" localSheetId="180">#REF!</definedName>
    <definedName name="FUNHOLD" localSheetId="181">#REF!</definedName>
    <definedName name="FUNHOLD" localSheetId="182">#REF!</definedName>
    <definedName name="FUNHOLD" localSheetId="183">#REF!</definedName>
    <definedName name="FUNHOLD" localSheetId="184">#REF!</definedName>
    <definedName name="FUNHOLD" localSheetId="112">#REF!</definedName>
    <definedName name="FUNHOLD" localSheetId="113">#REF!</definedName>
    <definedName name="FUNHOLD" localSheetId="114">#REF!</definedName>
    <definedName name="FUNHOLD" localSheetId="105">#REF!</definedName>
    <definedName name="FUNHOLD" localSheetId="106">#REF!</definedName>
    <definedName name="FUNHOLD" localSheetId="107">#REF!</definedName>
    <definedName name="FUNHOLD" localSheetId="110">#REF!</definedName>
    <definedName name="FUNHOLD" localSheetId="111">#REF!</definedName>
    <definedName name="FUNHOLD">#REF!</definedName>
    <definedName name="FYDATES" localSheetId="135">#REF!</definedName>
    <definedName name="FYDATES" localSheetId="136">#REF!</definedName>
    <definedName name="FYDATES" localSheetId="157">#REF!</definedName>
    <definedName name="FYDATES" localSheetId="185">#REF!</definedName>
    <definedName name="FYDATES" localSheetId="186">#REF!</definedName>
    <definedName name="FYDATES" localSheetId="187">#REF!</definedName>
    <definedName name="FYDATES" localSheetId="178">#REF!</definedName>
    <definedName name="FYDATES" localSheetId="179">#REF!</definedName>
    <definedName name="FYDATES" localSheetId="180">#REF!</definedName>
    <definedName name="FYDATES" localSheetId="181">#REF!</definedName>
    <definedName name="FYDATES" localSheetId="182">#REF!</definedName>
    <definedName name="FYDATES" localSheetId="183">#REF!</definedName>
    <definedName name="FYDATES" localSheetId="184">#REF!</definedName>
    <definedName name="FYDATES" localSheetId="112">#REF!</definedName>
    <definedName name="FYDATES" localSheetId="113">#REF!</definedName>
    <definedName name="FYDATES" localSheetId="114">#REF!</definedName>
    <definedName name="FYDATES" localSheetId="105">#REF!</definedName>
    <definedName name="FYDATES" localSheetId="106">#REF!</definedName>
    <definedName name="FYDATES" localSheetId="107">#REF!</definedName>
    <definedName name="FYDATES" localSheetId="110">#REF!</definedName>
    <definedName name="FYDATES" localSheetId="111">#REF!</definedName>
    <definedName name="FYDATES">#REF!</definedName>
    <definedName name="FYIN" localSheetId="135">#REF!</definedName>
    <definedName name="FYIN" localSheetId="136">#REF!</definedName>
    <definedName name="FYIN" localSheetId="157">#REF!</definedName>
    <definedName name="FYIN" localSheetId="185">#REF!</definedName>
    <definedName name="FYIN" localSheetId="186">#REF!</definedName>
    <definedName name="FYIN" localSheetId="187">#REF!</definedName>
    <definedName name="FYIN" localSheetId="178">#REF!</definedName>
    <definedName name="FYIN" localSheetId="179">#REF!</definedName>
    <definedName name="FYIN" localSheetId="180">#REF!</definedName>
    <definedName name="FYIN" localSheetId="181">#REF!</definedName>
    <definedName name="FYIN" localSheetId="182">#REF!</definedName>
    <definedName name="FYIN" localSheetId="183">#REF!</definedName>
    <definedName name="FYIN" localSheetId="184">#REF!</definedName>
    <definedName name="FYIN" localSheetId="112">#REF!</definedName>
    <definedName name="FYIN" localSheetId="113">#REF!</definedName>
    <definedName name="FYIN" localSheetId="114">#REF!</definedName>
    <definedName name="FYIN" localSheetId="105">#REF!</definedName>
    <definedName name="FYIN" localSheetId="106">#REF!</definedName>
    <definedName name="FYIN" localSheetId="107">#REF!</definedName>
    <definedName name="FYIN" localSheetId="110">#REF!</definedName>
    <definedName name="FYIN" localSheetId="111">#REF!</definedName>
    <definedName name="FYIN">#REF!</definedName>
    <definedName name="FYOUT" localSheetId="135">#REF!</definedName>
    <definedName name="FYOUT" localSheetId="136">#REF!</definedName>
    <definedName name="FYOUT" localSheetId="157">#REF!</definedName>
    <definedName name="FYOUT" localSheetId="185">#REF!</definedName>
    <definedName name="FYOUT" localSheetId="186">#REF!</definedName>
    <definedName name="FYOUT" localSheetId="187">#REF!</definedName>
    <definedName name="FYOUT" localSheetId="178">#REF!</definedName>
    <definedName name="FYOUT" localSheetId="179">#REF!</definedName>
    <definedName name="FYOUT" localSheetId="180">#REF!</definedName>
    <definedName name="FYOUT" localSheetId="181">#REF!</definedName>
    <definedName name="FYOUT" localSheetId="182">#REF!</definedName>
    <definedName name="FYOUT" localSheetId="183">#REF!</definedName>
    <definedName name="FYOUT" localSheetId="184">#REF!</definedName>
    <definedName name="FYOUT" localSheetId="112">#REF!</definedName>
    <definedName name="FYOUT" localSheetId="113">#REF!</definedName>
    <definedName name="FYOUT" localSheetId="114">#REF!</definedName>
    <definedName name="FYOUT" localSheetId="105">#REF!</definedName>
    <definedName name="FYOUT" localSheetId="106">#REF!</definedName>
    <definedName name="FYOUT" localSheetId="107">#REF!</definedName>
    <definedName name="FYOUT" localSheetId="110">#REF!</definedName>
    <definedName name="FYOUT" localSheetId="111">#REF!</definedName>
    <definedName name="FYOUT">#REF!</definedName>
    <definedName name="G" localSheetId="135">#REF!</definedName>
    <definedName name="G" localSheetId="136">#REF!</definedName>
    <definedName name="G" localSheetId="155">#REF!</definedName>
    <definedName name="G" localSheetId="153">#REF!</definedName>
    <definedName name="G" localSheetId="157">#REF!</definedName>
    <definedName name="G" localSheetId="185">#REF!</definedName>
    <definedName name="G" localSheetId="186">#REF!</definedName>
    <definedName name="G" localSheetId="187">#REF!</definedName>
    <definedName name="G" localSheetId="178">#REF!</definedName>
    <definedName name="G" localSheetId="179">#REF!</definedName>
    <definedName name="G" localSheetId="180">#REF!</definedName>
    <definedName name="G" localSheetId="181">#REF!</definedName>
    <definedName name="G" localSheetId="182">#REF!</definedName>
    <definedName name="G" localSheetId="183">#REF!</definedName>
    <definedName name="G" localSheetId="184">#REF!</definedName>
    <definedName name="G" localSheetId="86">#REF!</definedName>
    <definedName name="G" localSheetId="112">#REF!</definedName>
    <definedName name="G" localSheetId="113">#REF!</definedName>
    <definedName name="G" localSheetId="114">#REF!</definedName>
    <definedName name="G" localSheetId="105">#REF!</definedName>
    <definedName name="G" localSheetId="106">#REF!</definedName>
    <definedName name="G" localSheetId="107">#REF!</definedName>
    <definedName name="G" localSheetId="110">#REF!</definedName>
    <definedName name="G" localSheetId="111">#REF!</definedName>
    <definedName name="G">#REF!</definedName>
    <definedName name="GAP" localSheetId="135">#REF!</definedName>
    <definedName name="GAP" localSheetId="136">#REF!</definedName>
    <definedName name="GAP" localSheetId="157">#REF!</definedName>
    <definedName name="GAP" localSheetId="185">#REF!</definedName>
    <definedName name="GAP" localSheetId="186">#REF!</definedName>
    <definedName name="GAP" localSheetId="187">#REF!</definedName>
    <definedName name="GAP" localSheetId="178">#REF!</definedName>
    <definedName name="GAP" localSheetId="179">#REF!</definedName>
    <definedName name="GAP" localSheetId="180">#REF!</definedName>
    <definedName name="GAP" localSheetId="181">#REF!</definedName>
    <definedName name="GAP" localSheetId="182">#REF!</definedName>
    <definedName name="GAP" localSheetId="183">#REF!</definedName>
    <definedName name="GAP" localSheetId="184">#REF!</definedName>
    <definedName name="GAP" localSheetId="112">#REF!</definedName>
    <definedName name="GAP" localSheetId="113">#REF!</definedName>
    <definedName name="GAP" localSheetId="114">#REF!</definedName>
    <definedName name="GAP" localSheetId="105">#REF!</definedName>
    <definedName name="GAP" localSheetId="106">#REF!</definedName>
    <definedName name="GAP" localSheetId="107">#REF!</definedName>
    <definedName name="GAP" localSheetId="110">#REF!</definedName>
    <definedName name="GAP" localSheetId="111">#REF!</definedName>
    <definedName name="GAP">#REF!</definedName>
    <definedName name="GAPFGFROM" localSheetId="135">#REF!</definedName>
    <definedName name="GAPFGFROM" localSheetId="136">#REF!</definedName>
    <definedName name="GAPFGFROM" localSheetId="157">#REF!</definedName>
    <definedName name="GAPFGFROM" localSheetId="185">#REF!</definedName>
    <definedName name="GAPFGFROM" localSheetId="186">#REF!</definedName>
    <definedName name="GAPFGFROM" localSheetId="187">#REF!</definedName>
    <definedName name="GAPFGFROM" localSheetId="178">#REF!</definedName>
    <definedName name="GAPFGFROM" localSheetId="179">#REF!</definedName>
    <definedName name="GAPFGFROM" localSheetId="180">#REF!</definedName>
    <definedName name="GAPFGFROM" localSheetId="181">#REF!</definedName>
    <definedName name="GAPFGFROM" localSheetId="182">#REF!</definedName>
    <definedName name="GAPFGFROM" localSheetId="183">#REF!</definedName>
    <definedName name="GAPFGFROM" localSheetId="184">#REF!</definedName>
    <definedName name="GAPFGFROM" localSheetId="112">#REF!</definedName>
    <definedName name="GAPFGFROM" localSheetId="113">#REF!</definedName>
    <definedName name="GAPFGFROM" localSheetId="114">#REF!</definedName>
    <definedName name="GAPFGFROM" localSheetId="105">#REF!</definedName>
    <definedName name="GAPFGFROM" localSheetId="106">#REF!</definedName>
    <definedName name="GAPFGFROM" localSheetId="107">#REF!</definedName>
    <definedName name="GAPFGFROM" localSheetId="110">#REF!</definedName>
    <definedName name="GAPFGFROM" localSheetId="111">#REF!</definedName>
    <definedName name="GAPFGFROM">#REF!</definedName>
    <definedName name="GAPFGTO" localSheetId="135">#REF!</definedName>
    <definedName name="GAPFGTO" localSheetId="136">#REF!</definedName>
    <definedName name="GAPFGTO" localSheetId="157">#REF!</definedName>
    <definedName name="GAPFGTO" localSheetId="185">#REF!</definedName>
    <definedName name="GAPFGTO" localSheetId="186">#REF!</definedName>
    <definedName name="GAPFGTO" localSheetId="187">#REF!</definedName>
    <definedName name="GAPFGTO" localSheetId="178">#REF!</definedName>
    <definedName name="GAPFGTO" localSheetId="179">#REF!</definedName>
    <definedName name="GAPFGTO" localSheetId="180">#REF!</definedName>
    <definedName name="GAPFGTO" localSheetId="181">#REF!</definedName>
    <definedName name="GAPFGTO" localSheetId="182">#REF!</definedName>
    <definedName name="GAPFGTO" localSheetId="183">#REF!</definedName>
    <definedName name="GAPFGTO" localSheetId="184">#REF!</definedName>
    <definedName name="GAPFGTO" localSheetId="112">#REF!</definedName>
    <definedName name="GAPFGTO" localSheetId="113">#REF!</definedName>
    <definedName name="GAPFGTO" localSheetId="114">#REF!</definedName>
    <definedName name="GAPFGTO" localSheetId="105">#REF!</definedName>
    <definedName name="GAPFGTO" localSheetId="106">#REF!</definedName>
    <definedName name="GAPFGTO" localSheetId="107">#REF!</definedName>
    <definedName name="GAPFGTO" localSheetId="110">#REF!</definedName>
    <definedName name="GAPFGTO" localSheetId="111">#REF!</definedName>
    <definedName name="GAPFGTO">#REF!</definedName>
    <definedName name="GAPSTFROM" localSheetId="135">#REF!</definedName>
    <definedName name="GAPSTFROM" localSheetId="136">#REF!</definedName>
    <definedName name="GAPSTFROM" localSheetId="157">#REF!</definedName>
    <definedName name="GAPSTFROM" localSheetId="185">#REF!</definedName>
    <definedName name="GAPSTFROM" localSheetId="186">#REF!</definedName>
    <definedName name="GAPSTFROM" localSheetId="187">#REF!</definedName>
    <definedName name="GAPSTFROM" localSheetId="178">#REF!</definedName>
    <definedName name="GAPSTFROM" localSheetId="179">#REF!</definedName>
    <definedName name="GAPSTFROM" localSheetId="180">#REF!</definedName>
    <definedName name="GAPSTFROM" localSheetId="181">#REF!</definedName>
    <definedName name="GAPSTFROM" localSheetId="182">#REF!</definedName>
    <definedName name="GAPSTFROM" localSheetId="183">#REF!</definedName>
    <definedName name="GAPSTFROM" localSheetId="184">#REF!</definedName>
    <definedName name="GAPSTFROM" localSheetId="112">#REF!</definedName>
    <definedName name="GAPSTFROM" localSheetId="113">#REF!</definedName>
    <definedName name="GAPSTFROM" localSheetId="114">#REF!</definedName>
    <definedName name="GAPSTFROM" localSheetId="105">#REF!</definedName>
    <definedName name="GAPSTFROM" localSheetId="106">#REF!</definedName>
    <definedName name="GAPSTFROM" localSheetId="107">#REF!</definedName>
    <definedName name="GAPSTFROM" localSheetId="110">#REF!</definedName>
    <definedName name="GAPSTFROM" localSheetId="111">#REF!</definedName>
    <definedName name="GAPSTFROM">#REF!</definedName>
    <definedName name="GAPSTTO" localSheetId="135">#REF!</definedName>
    <definedName name="GAPSTTO" localSheetId="136">#REF!</definedName>
    <definedName name="GAPSTTO" localSheetId="157">#REF!</definedName>
    <definedName name="GAPSTTO" localSheetId="185">#REF!</definedName>
    <definedName name="GAPSTTO" localSheetId="186">#REF!</definedName>
    <definedName name="GAPSTTO" localSheetId="187">#REF!</definedName>
    <definedName name="GAPSTTO" localSheetId="178">#REF!</definedName>
    <definedName name="GAPSTTO" localSheetId="179">#REF!</definedName>
    <definedName name="GAPSTTO" localSheetId="180">#REF!</definedName>
    <definedName name="GAPSTTO" localSheetId="181">#REF!</definedName>
    <definedName name="GAPSTTO" localSheetId="182">#REF!</definedName>
    <definedName name="GAPSTTO" localSheetId="183">#REF!</definedName>
    <definedName name="GAPSTTO" localSheetId="184">#REF!</definedName>
    <definedName name="GAPSTTO" localSheetId="112">#REF!</definedName>
    <definedName name="GAPSTTO" localSheetId="113">#REF!</definedName>
    <definedName name="GAPSTTO" localSheetId="114">#REF!</definedName>
    <definedName name="GAPSTTO" localSheetId="105">#REF!</definedName>
    <definedName name="GAPSTTO" localSheetId="106">#REF!</definedName>
    <definedName name="GAPSTTO" localSheetId="107">#REF!</definedName>
    <definedName name="GAPSTTO" localSheetId="110">#REF!</definedName>
    <definedName name="GAPSTTO" localSheetId="111">#REF!</definedName>
    <definedName name="GAPSTTO">#REF!</definedName>
    <definedName name="GAPTEST" localSheetId="135">#REF!</definedName>
    <definedName name="GAPTEST" localSheetId="136">#REF!</definedName>
    <definedName name="GAPTEST" localSheetId="157">#REF!</definedName>
    <definedName name="GAPTEST" localSheetId="185">#REF!</definedName>
    <definedName name="GAPTEST" localSheetId="186">#REF!</definedName>
    <definedName name="GAPTEST" localSheetId="187">#REF!</definedName>
    <definedName name="GAPTEST" localSheetId="178">#REF!</definedName>
    <definedName name="GAPTEST" localSheetId="179">#REF!</definedName>
    <definedName name="GAPTEST" localSheetId="180">#REF!</definedName>
    <definedName name="GAPTEST" localSheetId="181">#REF!</definedName>
    <definedName name="GAPTEST" localSheetId="182">#REF!</definedName>
    <definedName name="GAPTEST" localSheetId="183">#REF!</definedName>
    <definedName name="GAPTEST" localSheetId="184">#REF!</definedName>
    <definedName name="GAPTEST" localSheetId="112">#REF!</definedName>
    <definedName name="GAPTEST" localSheetId="113">#REF!</definedName>
    <definedName name="GAPTEST" localSheetId="114">#REF!</definedName>
    <definedName name="GAPTEST" localSheetId="105">#REF!</definedName>
    <definedName name="GAPTEST" localSheetId="106">#REF!</definedName>
    <definedName name="GAPTEST" localSheetId="107">#REF!</definedName>
    <definedName name="GAPTEST" localSheetId="110">#REF!</definedName>
    <definedName name="GAPTEST" localSheetId="111">#REF!</definedName>
    <definedName name="GAPTEST">#REF!</definedName>
    <definedName name="GAPTESTFG" localSheetId="135">#REF!</definedName>
    <definedName name="GAPTESTFG" localSheetId="136">#REF!</definedName>
    <definedName name="GAPTESTFG" localSheetId="157">#REF!</definedName>
    <definedName name="GAPTESTFG" localSheetId="185">#REF!</definedName>
    <definedName name="GAPTESTFG" localSheetId="186">#REF!</definedName>
    <definedName name="GAPTESTFG" localSheetId="187">#REF!</definedName>
    <definedName name="GAPTESTFG" localSheetId="178">#REF!</definedName>
    <definedName name="GAPTESTFG" localSheetId="179">#REF!</definedName>
    <definedName name="GAPTESTFG" localSheetId="180">#REF!</definedName>
    <definedName name="GAPTESTFG" localSheetId="181">#REF!</definedName>
    <definedName name="GAPTESTFG" localSheetId="182">#REF!</definedName>
    <definedName name="GAPTESTFG" localSheetId="183">#REF!</definedName>
    <definedName name="GAPTESTFG" localSheetId="184">#REF!</definedName>
    <definedName name="GAPTESTFG" localSheetId="112">#REF!</definedName>
    <definedName name="GAPTESTFG" localSheetId="113">#REF!</definedName>
    <definedName name="GAPTESTFG" localSheetId="114">#REF!</definedName>
    <definedName name="GAPTESTFG" localSheetId="105">#REF!</definedName>
    <definedName name="GAPTESTFG" localSheetId="106">#REF!</definedName>
    <definedName name="GAPTESTFG" localSheetId="107">#REF!</definedName>
    <definedName name="GAPTESTFG" localSheetId="110">#REF!</definedName>
    <definedName name="GAPTESTFG" localSheetId="111">#REF!</definedName>
    <definedName name="GAPTESTFG">#REF!</definedName>
    <definedName name="gb" localSheetId="115" hidden="1">{#N/A,#N/A,TRUE,"Table1USD";#N/A,#N/A,TRUE,"Table1GBP"}</definedName>
    <definedName name="gb" localSheetId="117" hidden="1">{#N/A,#N/A,TRUE,"Table1USD";#N/A,#N/A,TRUE,"Table1GBP"}</definedName>
    <definedName name="gb" localSheetId="119" hidden="1">{#N/A,#N/A,TRUE,"Table1USD";#N/A,#N/A,TRUE,"Table1GBP"}</definedName>
    <definedName name="gb" localSheetId="121" hidden="1">{#N/A,#N/A,TRUE,"Table1USD";#N/A,#N/A,TRUE,"Table1GBP"}</definedName>
    <definedName name="gb" localSheetId="135" hidden="1">{#N/A,#N/A,TRUE,"Table1USD";#N/A,#N/A,TRUE,"Table1GBP"}</definedName>
    <definedName name="gb" localSheetId="136" hidden="1">{#N/A,#N/A,TRUE,"Table1USD";#N/A,#N/A,TRUE,"Table1GBP"}</definedName>
    <definedName name="gb" localSheetId="132" hidden="1">{#N/A,#N/A,TRUE,"Table1USD";#N/A,#N/A,TRUE,"Table1GBP"}</definedName>
    <definedName name="gb" localSheetId="133" hidden="1">{#N/A,#N/A,TRUE,"Table1USD";#N/A,#N/A,TRUE,"Table1GBP"}</definedName>
    <definedName name="gb" localSheetId="134" hidden="1">{#N/A,#N/A,TRUE,"Table1USD";#N/A,#N/A,TRUE,"Table1GBP"}</definedName>
    <definedName name="gb" localSheetId="155" hidden="1">{#N/A,#N/A,TRUE,"Table1USD";#N/A,#N/A,TRUE,"Table1GBP"}</definedName>
    <definedName name="gb" localSheetId="153" hidden="1">{#N/A,#N/A,TRUE,"Table1USD";#N/A,#N/A,TRUE,"Table1GBP"}</definedName>
    <definedName name="gb" localSheetId="157" hidden="1">{#N/A,#N/A,TRUE,"Table1USD";#N/A,#N/A,TRUE,"Table1GBP"}</definedName>
    <definedName name="gb" localSheetId="162" hidden="1">{#N/A,#N/A,TRUE,"Table1USD";#N/A,#N/A,TRUE,"Table1GBP"}</definedName>
    <definedName name="gb" localSheetId="165" hidden="1">{#N/A,#N/A,TRUE,"Table1USD";#N/A,#N/A,TRUE,"Table1GBP"}</definedName>
    <definedName name="gb" localSheetId="170" hidden="1">{#N/A,#N/A,TRUE,"Table1USD";#N/A,#N/A,TRUE,"Table1GBP"}</definedName>
    <definedName name="gb" localSheetId="171" hidden="1">{#N/A,#N/A,TRUE,"Table1USD";#N/A,#N/A,TRUE,"Table1GBP"}</definedName>
    <definedName name="gb" localSheetId="172" hidden="1">{#N/A,#N/A,TRUE,"Table1USD";#N/A,#N/A,TRUE,"Table1GBP"}</definedName>
    <definedName name="gb" localSheetId="173" hidden="1">{#N/A,#N/A,TRUE,"Table1USD";#N/A,#N/A,TRUE,"Table1GBP"}</definedName>
    <definedName name="gb" localSheetId="174" hidden="1">{#N/A,#N/A,TRUE,"Table1USD";#N/A,#N/A,TRUE,"Table1GBP"}</definedName>
    <definedName name="gb" localSheetId="177" hidden="1">{#N/A,#N/A,TRUE,"Table1USD";#N/A,#N/A,TRUE,"Table1GBP"}</definedName>
    <definedName name="gb" localSheetId="185" hidden="1">{#N/A,#N/A,TRUE,"Table1USD";#N/A,#N/A,TRUE,"Table1GBP"}</definedName>
    <definedName name="gb" localSheetId="186" hidden="1">{#N/A,#N/A,TRUE,"Table1USD";#N/A,#N/A,TRUE,"Table1GBP"}</definedName>
    <definedName name="gb" localSheetId="187" hidden="1">{#N/A,#N/A,TRUE,"Table1USD";#N/A,#N/A,TRUE,"Table1GBP"}</definedName>
    <definedName name="gb" localSheetId="178" hidden="1">{#N/A,#N/A,TRUE,"Table1USD";#N/A,#N/A,TRUE,"Table1GBP"}</definedName>
    <definedName name="gb" localSheetId="179" hidden="1">{#N/A,#N/A,TRUE,"Table1USD";#N/A,#N/A,TRUE,"Table1GBP"}</definedName>
    <definedName name="gb" localSheetId="180" hidden="1">{#N/A,#N/A,TRUE,"Table1USD";#N/A,#N/A,TRUE,"Table1GBP"}</definedName>
    <definedName name="gb" localSheetId="181" hidden="1">{#N/A,#N/A,TRUE,"Table1USD";#N/A,#N/A,TRUE,"Table1GBP"}</definedName>
    <definedName name="gb" localSheetId="182" hidden="1">{#N/A,#N/A,TRUE,"Table1USD";#N/A,#N/A,TRUE,"Table1GBP"}</definedName>
    <definedName name="gb" localSheetId="183" hidden="1">{#N/A,#N/A,TRUE,"Table1USD";#N/A,#N/A,TRUE,"Table1GBP"}</definedName>
    <definedName name="gb" localSheetId="184" hidden="1">{#N/A,#N/A,TRUE,"Table1USD";#N/A,#N/A,TRUE,"Table1GBP"}</definedName>
    <definedName name="gb" localSheetId="46" hidden="1">{#N/A,#N/A,TRUE,"Table1USD";#N/A,#N/A,TRUE,"Table1GBP"}</definedName>
    <definedName name="gb" localSheetId="47" hidden="1">{#N/A,#N/A,TRUE,"Table1USD";#N/A,#N/A,TRUE,"Table1GBP"}</definedName>
    <definedName name="gb" localSheetId="48" hidden="1">{#N/A,#N/A,TRUE,"Table1USD";#N/A,#N/A,TRUE,"Table1GBP"}</definedName>
    <definedName name="gb" localSheetId="49" hidden="1">{#N/A,#N/A,TRUE,"Table1USD";#N/A,#N/A,TRUE,"Table1GBP"}</definedName>
    <definedName name="gb" localSheetId="50" hidden="1">{#N/A,#N/A,TRUE,"Table1USD";#N/A,#N/A,TRUE,"Table1GBP"}</definedName>
    <definedName name="gb" localSheetId="51" hidden="1">{#N/A,#N/A,TRUE,"Table1USD";#N/A,#N/A,TRUE,"Table1GBP"}</definedName>
    <definedName name="gb" localSheetId="52" hidden="1">{#N/A,#N/A,TRUE,"Table1USD";#N/A,#N/A,TRUE,"Table1GBP"}</definedName>
    <definedName name="gb" localSheetId="56" hidden="1">{#N/A,#N/A,TRUE,"Table1USD";#N/A,#N/A,TRUE,"Table1GBP"}</definedName>
    <definedName name="gb" localSheetId="57" hidden="1">{#N/A,#N/A,TRUE,"Table1USD";#N/A,#N/A,TRUE,"Table1GBP"}</definedName>
    <definedName name="gb" localSheetId="58" hidden="1">{#N/A,#N/A,TRUE,"Table1USD";#N/A,#N/A,TRUE,"Table1GBP"}</definedName>
    <definedName name="gb" localSheetId="59" hidden="1">{#N/A,#N/A,TRUE,"Table1USD";#N/A,#N/A,TRUE,"Table1GBP"}</definedName>
    <definedName name="gb" localSheetId="60" hidden="1">{#N/A,#N/A,TRUE,"Table1USD";#N/A,#N/A,TRUE,"Table1GBP"}</definedName>
    <definedName name="gb" localSheetId="61" hidden="1">{#N/A,#N/A,TRUE,"Table1USD";#N/A,#N/A,TRUE,"Table1GBP"}</definedName>
    <definedName name="gb" localSheetId="62" hidden="1">{#N/A,#N/A,TRUE,"Table1USD";#N/A,#N/A,TRUE,"Table1GBP"}</definedName>
    <definedName name="gb" localSheetId="63" hidden="1">{#N/A,#N/A,TRUE,"Table1USD";#N/A,#N/A,TRUE,"Table1GBP"}</definedName>
    <definedName name="gb" localSheetId="66" hidden="1">{#N/A,#N/A,TRUE,"Table1USD";#N/A,#N/A,TRUE,"Table1GBP"}</definedName>
    <definedName name="gb" localSheetId="67" hidden="1">{#N/A,#N/A,TRUE,"Table1USD";#N/A,#N/A,TRUE,"Table1GBP"}</definedName>
    <definedName name="gb" localSheetId="68" hidden="1">{#N/A,#N/A,TRUE,"Table1USD";#N/A,#N/A,TRUE,"Table1GBP"}</definedName>
    <definedName name="gb" localSheetId="70" hidden="1">{#N/A,#N/A,TRUE,"Table1USD";#N/A,#N/A,TRUE,"Table1GBP"}</definedName>
    <definedName name="gb" localSheetId="71" hidden="1">{#N/A,#N/A,TRUE,"Table1USD";#N/A,#N/A,TRUE,"Table1GBP"}</definedName>
    <definedName name="gb" localSheetId="72" hidden="1">{#N/A,#N/A,TRUE,"Table1USD";#N/A,#N/A,TRUE,"Table1GBP"}</definedName>
    <definedName name="gb" localSheetId="73" hidden="1">{#N/A,#N/A,TRUE,"Table1USD";#N/A,#N/A,TRUE,"Table1GBP"}</definedName>
    <definedName name="gb" localSheetId="86" hidden="1">{#N/A,#N/A,TRUE,"Table1USD";#N/A,#N/A,TRUE,"Table1GBP"}</definedName>
    <definedName name="gb" localSheetId="102" hidden="1">{#N/A,#N/A,TRUE,"Table1USD";#N/A,#N/A,TRUE,"Table1GBP"}</definedName>
    <definedName name="gb" localSheetId="112" hidden="1">{#N/A,#N/A,TRUE,"Table1USD";#N/A,#N/A,TRUE,"Table1GBP"}</definedName>
    <definedName name="gb" localSheetId="113" hidden="1">{#N/A,#N/A,TRUE,"Table1USD";#N/A,#N/A,TRUE,"Table1GBP"}</definedName>
    <definedName name="gb" localSheetId="114" hidden="1">{#N/A,#N/A,TRUE,"Table1USD";#N/A,#N/A,TRUE,"Table1GBP"}</definedName>
    <definedName name="gb" localSheetId="103" hidden="1">{#N/A,#N/A,TRUE,"Table1USD";#N/A,#N/A,TRUE,"Table1GBP"}</definedName>
    <definedName name="gb" localSheetId="104" hidden="1">{#N/A,#N/A,TRUE,"Table1USD";#N/A,#N/A,TRUE,"Table1GBP"}</definedName>
    <definedName name="gb" localSheetId="105" hidden="1">{#N/A,#N/A,TRUE,"Table1USD";#N/A,#N/A,TRUE,"Table1GBP"}</definedName>
    <definedName name="gb" localSheetId="106" hidden="1">{#N/A,#N/A,TRUE,"Table1USD";#N/A,#N/A,TRUE,"Table1GBP"}</definedName>
    <definedName name="gb" localSheetId="107" hidden="1">{#N/A,#N/A,TRUE,"Table1USD";#N/A,#N/A,TRUE,"Table1GBP"}</definedName>
    <definedName name="gb" localSheetId="108" hidden="1">{#N/A,#N/A,TRUE,"Table1USD";#N/A,#N/A,TRUE,"Table1GBP"}</definedName>
    <definedName name="gb" localSheetId="109" hidden="1">{#N/A,#N/A,TRUE,"Table1USD";#N/A,#N/A,TRUE,"Table1GBP"}</definedName>
    <definedName name="gb" localSheetId="110" hidden="1">{#N/A,#N/A,TRUE,"Table1USD";#N/A,#N/A,TRUE,"Table1GBP"}</definedName>
    <definedName name="gb" localSheetId="111" hidden="1">{#N/A,#N/A,TRUE,"Table1USD";#N/A,#N/A,TRUE,"Table1GBP"}</definedName>
    <definedName name="gb" localSheetId="176" hidden="1">{#N/A,#N/A,TRUE,"Table1USD";#N/A,#N/A,TRUE,"Table1GBP"}</definedName>
    <definedName name="gb" localSheetId="69" hidden="1">{#N/A,#N/A,TRUE,"Table1USD";#N/A,#N/A,TRUE,"Table1GBP"}</definedName>
    <definedName name="gb" hidden="1">{#N/A,#N/A,TRUE,"Table1USD";#N/A,#N/A,TRUE,"Table1GBP"}</definedName>
    <definedName name="GB.AMA.ABRD.CN" localSheetId="115">#REF!</definedName>
    <definedName name="GB.AMA.ABRD.CN" localSheetId="135">#REF!</definedName>
    <definedName name="GB.AMA.ABRD.CN" localSheetId="136">#REF!</definedName>
    <definedName name="GB.AMA.ABRD.CN" localSheetId="157">#REF!</definedName>
    <definedName name="GB.AMA.ABRD.CN" localSheetId="162">#REF!</definedName>
    <definedName name="GB.AMA.ABRD.CN" localSheetId="165">#REF!</definedName>
    <definedName name="GB.AMA.ABRD.CN" localSheetId="177">#REF!</definedName>
    <definedName name="GB.AMA.ABRD.CN" localSheetId="185">#REF!</definedName>
    <definedName name="GB.AMA.ABRD.CN" localSheetId="186">#REF!</definedName>
    <definedName name="GB.AMA.ABRD.CN" localSheetId="187">#REF!</definedName>
    <definedName name="GB.AMA.ABRD.CN" localSheetId="178">#REF!</definedName>
    <definedName name="GB.AMA.ABRD.CN" localSheetId="179">#REF!</definedName>
    <definedName name="GB.AMA.ABRD.CN" localSheetId="180">#REF!</definedName>
    <definedName name="GB.AMA.ABRD.CN" localSheetId="181">#REF!</definedName>
    <definedName name="GB.AMA.ABRD.CN" localSheetId="182">#REF!</definedName>
    <definedName name="GB.AMA.ABRD.CN" localSheetId="183">#REF!</definedName>
    <definedName name="GB.AMA.ABRD.CN" localSheetId="184">#REF!</definedName>
    <definedName name="GB.AMA.ABRD.CN" localSheetId="112">#REF!</definedName>
    <definedName name="GB.AMA.ABRD.CN" localSheetId="113">#REF!</definedName>
    <definedName name="GB.AMA.ABRD.CN" localSheetId="114">#REF!</definedName>
    <definedName name="GB.AMA.ABRD.CN" localSheetId="105">#REF!</definedName>
    <definedName name="GB.AMA.ABRD.CN" localSheetId="106">#REF!</definedName>
    <definedName name="GB.AMA.ABRD.CN" localSheetId="107">#REF!</definedName>
    <definedName name="GB.AMA.ABRD.CN" localSheetId="110">#REF!</definedName>
    <definedName name="GB.AMA.ABRD.CN" localSheetId="111">#REF!</definedName>
    <definedName name="GB.AMA.ABRD.CN">#REF!</definedName>
    <definedName name="GB.BAL.CIGR.CN" localSheetId="135">#REF!</definedName>
    <definedName name="GB.BAL.CIGR.CN" localSheetId="136">#REF!</definedName>
    <definedName name="GB.BAL.CIGR.CN" localSheetId="157">#REF!</definedName>
    <definedName name="GB.BAL.CIGR.CN" localSheetId="162">#REF!</definedName>
    <definedName name="GB.BAL.CIGR.CN" localSheetId="177">#REF!</definedName>
    <definedName name="GB.BAL.CIGR.CN" localSheetId="185">#REF!</definedName>
    <definedName name="GB.BAL.CIGR.CN" localSheetId="186">#REF!</definedName>
    <definedName name="GB.BAL.CIGR.CN" localSheetId="187">#REF!</definedName>
    <definedName name="GB.BAL.CIGR.CN" localSheetId="178">#REF!</definedName>
    <definedName name="GB.BAL.CIGR.CN" localSheetId="179">#REF!</definedName>
    <definedName name="GB.BAL.CIGR.CN" localSheetId="180">#REF!</definedName>
    <definedName name="GB.BAL.CIGR.CN" localSheetId="181">#REF!</definedName>
    <definedName name="GB.BAL.CIGR.CN" localSheetId="182">#REF!</definedName>
    <definedName name="GB.BAL.CIGR.CN" localSheetId="183">#REF!</definedName>
    <definedName name="GB.BAL.CIGR.CN" localSheetId="184">#REF!</definedName>
    <definedName name="GB.BAL.CIGR.CN" localSheetId="112">#REF!</definedName>
    <definedName name="GB.BAL.CIGR.CN" localSheetId="113">#REF!</definedName>
    <definedName name="GB.BAL.CIGR.CN" localSheetId="114">#REF!</definedName>
    <definedName name="GB.BAL.CIGR.CN" localSheetId="105">#REF!</definedName>
    <definedName name="GB.BAL.CIGR.CN" localSheetId="106">#REF!</definedName>
    <definedName name="GB.BAL.CIGR.CN" localSheetId="107">#REF!</definedName>
    <definedName name="GB.BAL.CIGR.CN" localSheetId="110">#REF!</definedName>
    <definedName name="GB.BAL.CIGR.CN" localSheetId="111">#REF!</definedName>
    <definedName name="GB.BAL.CIGR.CN">#REF!</definedName>
    <definedName name="GB.BAL.OVRL.CN" localSheetId="135">#REF!</definedName>
    <definedName name="GB.BAL.OVRL.CN" localSheetId="136">#REF!</definedName>
    <definedName name="GB.BAL.OVRL.CN" localSheetId="157">#REF!</definedName>
    <definedName name="GB.BAL.OVRL.CN" localSheetId="162">#REF!</definedName>
    <definedName name="GB.BAL.OVRL.CN" localSheetId="177">#REF!</definedName>
    <definedName name="GB.BAL.OVRL.CN" localSheetId="185">#REF!</definedName>
    <definedName name="GB.BAL.OVRL.CN" localSheetId="186">#REF!</definedName>
    <definedName name="GB.BAL.OVRL.CN" localSheetId="187">#REF!</definedName>
    <definedName name="GB.BAL.OVRL.CN" localSheetId="178">#REF!</definedName>
    <definedName name="GB.BAL.OVRL.CN" localSheetId="179">#REF!</definedName>
    <definedName name="GB.BAL.OVRL.CN" localSheetId="180">#REF!</definedName>
    <definedName name="GB.BAL.OVRL.CN" localSheetId="181">#REF!</definedName>
    <definedName name="GB.BAL.OVRL.CN" localSheetId="182">#REF!</definedName>
    <definedName name="GB.BAL.OVRL.CN" localSheetId="183">#REF!</definedName>
    <definedName name="GB.BAL.OVRL.CN" localSheetId="184">#REF!</definedName>
    <definedName name="GB.BAL.OVRL.CN" localSheetId="112">#REF!</definedName>
    <definedName name="GB.BAL.OVRL.CN" localSheetId="113">#REF!</definedName>
    <definedName name="GB.BAL.OVRL.CN" localSheetId="114">#REF!</definedName>
    <definedName name="GB.BAL.OVRL.CN" localSheetId="105">#REF!</definedName>
    <definedName name="GB.BAL.OVRL.CN" localSheetId="106">#REF!</definedName>
    <definedName name="GB.BAL.OVRL.CN" localSheetId="107">#REF!</definedName>
    <definedName name="GB.BAL.OVRL.CN" localSheetId="110">#REF!</definedName>
    <definedName name="GB.BAL.OVRL.CN" localSheetId="111">#REF!</definedName>
    <definedName name="GB.BAL.OVRL.CN">#REF!</definedName>
    <definedName name="GB.BAL.OVRX.CN" localSheetId="135">#REF!</definedName>
    <definedName name="GB.BAL.OVRX.CN" localSheetId="136">#REF!</definedName>
    <definedName name="GB.BAL.OVRX.CN" localSheetId="157">#REF!</definedName>
    <definedName name="GB.BAL.OVRX.CN" localSheetId="185">#REF!</definedName>
    <definedName name="GB.BAL.OVRX.CN" localSheetId="186">#REF!</definedName>
    <definedName name="GB.BAL.OVRX.CN" localSheetId="187">#REF!</definedName>
    <definedName name="GB.BAL.OVRX.CN" localSheetId="178">#REF!</definedName>
    <definedName name="GB.BAL.OVRX.CN" localSheetId="179">#REF!</definedName>
    <definedName name="GB.BAL.OVRX.CN" localSheetId="180">#REF!</definedName>
    <definedName name="GB.BAL.OVRX.CN" localSheetId="181">#REF!</definedName>
    <definedName name="GB.BAL.OVRX.CN" localSheetId="182">#REF!</definedName>
    <definedName name="GB.BAL.OVRX.CN" localSheetId="183">#REF!</definedName>
    <definedName name="GB.BAL.OVRX.CN" localSheetId="184">#REF!</definedName>
    <definedName name="GB.BAL.OVRX.CN" localSheetId="112">#REF!</definedName>
    <definedName name="GB.BAL.OVRX.CN" localSheetId="113">#REF!</definedName>
    <definedName name="GB.BAL.OVRX.CN" localSheetId="114">#REF!</definedName>
    <definedName name="GB.BAL.OVRX.CN" localSheetId="105">#REF!</definedName>
    <definedName name="GB.BAL.OVRX.CN" localSheetId="106">#REF!</definedName>
    <definedName name="GB.BAL.OVRX.CN" localSheetId="107">#REF!</definedName>
    <definedName name="GB.BAL.OVRX.CN" localSheetId="110">#REF!</definedName>
    <definedName name="GB.BAL.OVRX.CN" localSheetId="111">#REF!</definedName>
    <definedName name="GB.BAL.OVRX.CN">#REF!</definedName>
    <definedName name="GB.DOD.DMSY.CN" localSheetId="135">#REF!</definedName>
    <definedName name="GB.DOD.DMSY.CN" localSheetId="136">#REF!</definedName>
    <definedName name="GB.DOD.DMSY.CN" localSheetId="157">#REF!</definedName>
    <definedName name="GB.DOD.DMSY.CN" localSheetId="185">#REF!</definedName>
    <definedName name="GB.DOD.DMSY.CN" localSheetId="186">#REF!</definedName>
    <definedName name="GB.DOD.DMSY.CN" localSheetId="187">#REF!</definedName>
    <definedName name="GB.DOD.DMSY.CN" localSheetId="178">#REF!</definedName>
    <definedName name="GB.DOD.DMSY.CN" localSheetId="179">#REF!</definedName>
    <definedName name="GB.DOD.DMSY.CN" localSheetId="180">#REF!</definedName>
    <definedName name="GB.DOD.DMSY.CN" localSheetId="181">#REF!</definedName>
    <definedName name="GB.DOD.DMSY.CN" localSheetId="182">#REF!</definedName>
    <definedName name="GB.DOD.DMSY.CN" localSheetId="183">#REF!</definedName>
    <definedName name="GB.DOD.DMSY.CN" localSheetId="184">#REF!</definedName>
    <definedName name="GB.DOD.DMSY.CN" localSheetId="112">#REF!</definedName>
    <definedName name="GB.DOD.DMSY.CN" localSheetId="113">#REF!</definedName>
    <definedName name="GB.DOD.DMSY.CN" localSheetId="114">#REF!</definedName>
    <definedName name="GB.DOD.DMSY.CN" localSheetId="105">#REF!</definedName>
    <definedName name="GB.DOD.DMSY.CN" localSheetId="106">#REF!</definedName>
    <definedName name="GB.DOD.DMSY.CN" localSheetId="107">#REF!</definedName>
    <definedName name="GB.DOD.DMSY.CN" localSheetId="110">#REF!</definedName>
    <definedName name="GB.DOD.DMSY.CN" localSheetId="111">#REF!</definedName>
    <definedName name="GB.DOD.DMSY.CN">#REF!</definedName>
    <definedName name="GB.DOD.DNMS.CN" localSheetId="135">#REF!</definedName>
    <definedName name="GB.DOD.DNMS.CN" localSheetId="136">#REF!</definedName>
    <definedName name="GB.DOD.DNMS.CN" localSheetId="157">#REF!</definedName>
    <definedName name="GB.DOD.DNMS.CN" localSheetId="185">#REF!</definedName>
    <definedName name="GB.DOD.DNMS.CN" localSheetId="186">#REF!</definedName>
    <definedName name="GB.DOD.DNMS.CN" localSheetId="187">#REF!</definedName>
    <definedName name="GB.DOD.DNMS.CN" localSheetId="178">#REF!</definedName>
    <definedName name="GB.DOD.DNMS.CN" localSheetId="179">#REF!</definedName>
    <definedName name="GB.DOD.DNMS.CN" localSheetId="180">#REF!</definedName>
    <definedName name="GB.DOD.DNMS.CN" localSheetId="181">#REF!</definedName>
    <definedName name="GB.DOD.DNMS.CN" localSheetId="182">#REF!</definedName>
    <definedName name="GB.DOD.DNMS.CN" localSheetId="183">#REF!</definedName>
    <definedName name="GB.DOD.DNMS.CN" localSheetId="184">#REF!</definedName>
    <definedName name="GB.DOD.DNMS.CN" localSheetId="112">#REF!</definedName>
    <definedName name="GB.DOD.DNMS.CN" localSheetId="113">#REF!</definedName>
    <definedName name="GB.DOD.DNMS.CN" localSheetId="114">#REF!</definedName>
    <definedName name="GB.DOD.DNMS.CN" localSheetId="105">#REF!</definedName>
    <definedName name="GB.DOD.DNMS.CN" localSheetId="106">#REF!</definedName>
    <definedName name="GB.DOD.DNMS.CN" localSheetId="107">#REF!</definedName>
    <definedName name="GB.DOD.DNMS.CN" localSheetId="110">#REF!</definedName>
    <definedName name="GB.DOD.DNMS.CN" localSheetId="111">#REF!</definedName>
    <definedName name="GB.DOD.DNMS.CN">#REF!</definedName>
    <definedName name="GB.DOD.FRGN.CD" localSheetId="135">#REF!</definedName>
    <definedName name="GB.DOD.FRGN.CD" localSheetId="136">#REF!</definedName>
    <definedName name="GB.DOD.FRGN.CD" localSheetId="157">#REF!</definedName>
    <definedName name="GB.DOD.FRGN.CD" localSheetId="185">#REF!</definedName>
    <definedName name="GB.DOD.FRGN.CD" localSheetId="186">#REF!</definedName>
    <definedName name="GB.DOD.FRGN.CD" localSheetId="187">#REF!</definedName>
    <definedName name="GB.DOD.FRGN.CD" localSheetId="178">#REF!</definedName>
    <definedName name="GB.DOD.FRGN.CD" localSheetId="179">#REF!</definedName>
    <definedName name="GB.DOD.FRGN.CD" localSheetId="180">#REF!</definedName>
    <definedName name="GB.DOD.FRGN.CD" localSheetId="181">#REF!</definedName>
    <definedName name="GB.DOD.FRGN.CD" localSheetId="182">#REF!</definedName>
    <definedName name="GB.DOD.FRGN.CD" localSheetId="183">#REF!</definedName>
    <definedName name="GB.DOD.FRGN.CD" localSheetId="184">#REF!</definedName>
    <definedName name="GB.DOD.FRGN.CD" localSheetId="112">#REF!</definedName>
    <definedName name="GB.DOD.FRGN.CD" localSheetId="113">#REF!</definedName>
    <definedName name="GB.DOD.FRGN.CD" localSheetId="114">#REF!</definedName>
    <definedName name="GB.DOD.FRGN.CD" localSheetId="105">#REF!</definedName>
    <definedName name="GB.DOD.FRGN.CD" localSheetId="106">#REF!</definedName>
    <definedName name="GB.DOD.FRGN.CD" localSheetId="107">#REF!</definedName>
    <definedName name="GB.DOD.FRGN.CD" localSheetId="110">#REF!</definedName>
    <definedName name="GB.DOD.FRGN.CD" localSheetId="111">#REF!</definedName>
    <definedName name="GB.DOD.FRGN.CD">#REF!</definedName>
    <definedName name="GB.DOD.FRGN.CN" localSheetId="135">#REF!</definedName>
    <definedName name="GB.DOD.FRGN.CN" localSheetId="136">#REF!</definedName>
    <definedName name="GB.DOD.FRGN.CN" localSheetId="157">#REF!</definedName>
    <definedName name="GB.DOD.FRGN.CN" localSheetId="185">#REF!</definedName>
    <definedName name="GB.DOD.FRGN.CN" localSheetId="186">#REF!</definedName>
    <definedName name="GB.DOD.FRGN.CN" localSheetId="187">#REF!</definedName>
    <definedName name="GB.DOD.FRGN.CN" localSheetId="178">#REF!</definedName>
    <definedName name="GB.DOD.FRGN.CN" localSheetId="179">#REF!</definedName>
    <definedName name="GB.DOD.FRGN.CN" localSheetId="180">#REF!</definedName>
    <definedName name="GB.DOD.FRGN.CN" localSheetId="181">#REF!</definedName>
    <definedName name="GB.DOD.FRGN.CN" localSheetId="182">#REF!</definedName>
    <definedName name="GB.DOD.FRGN.CN" localSheetId="183">#REF!</definedName>
    <definedName name="GB.DOD.FRGN.CN" localSheetId="184">#REF!</definedName>
    <definedName name="GB.DOD.FRGN.CN" localSheetId="112">#REF!</definedName>
    <definedName name="GB.DOD.FRGN.CN" localSheetId="113">#REF!</definedName>
    <definedName name="GB.DOD.FRGN.CN" localSheetId="114">#REF!</definedName>
    <definedName name="GB.DOD.FRGN.CN" localSheetId="105">#REF!</definedName>
    <definedName name="GB.DOD.FRGN.CN" localSheetId="106">#REF!</definedName>
    <definedName name="GB.DOD.FRGN.CN" localSheetId="107">#REF!</definedName>
    <definedName name="GB.DOD.FRGN.CN" localSheetId="110">#REF!</definedName>
    <definedName name="GB.DOD.FRGN.CN" localSheetId="111">#REF!</definedName>
    <definedName name="GB.DOD.FRGN.CN">#REF!</definedName>
    <definedName name="GB.DOD.TOTL.CN" localSheetId="135">#REF!</definedName>
    <definedName name="GB.DOD.TOTL.CN" localSheetId="136">#REF!</definedName>
    <definedName name="GB.DOD.TOTL.CN" localSheetId="157">#REF!</definedName>
    <definedName name="GB.DOD.TOTL.CN" localSheetId="185">#REF!</definedName>
    <definedName name="GB.DOD.TOTL.CN" localSheetId="186">#REF!</definedName>
    <definedName name="GB.DOD.TOTL.CN" localSheetId="187">#REF!</definedName>
    <definedName name="GB.DOD.TOTL.CN" localSheetId="178">#REF!</definedName>
    <definedName name="GB.DOD.TOTL.CN" localSheetId="179">#REF!</definedName>
    <definedName name="GB.DOD.TOTL.CN" localSheetId="180">#REF!</definedName>
    <definedName name="GB.DOD.TOTL.CN" localSheetId="181">#REF!</definedName>
    <definedName name="GB.DOD.TOTL.CN" localSheetId="182">#REF!</definedName>
    <definedName name="GB.DOD.TOTL.CN" localSheetId="183">#REF!</definedName>
    <definedName name="GB.DOD.TOTL.CN" localSheetId="184">#REF!</definedName>
    <definedName name="GB.DOD.TOTL.CN" localSheetId="112">#REF!</definedName>
    <definedName name="GB.DOD.TOTL.CN" localSheetId="113">#REF!</definedName>
    <definedName name="GB.DOD.TOTL.CN" localSheetId="114">#REF!</definedName>
    <definedName name="GB.DOD.TOTL.CN" localSheetId="105">#REF!</definedName>
    <definedName name="GB.DOD.TOTL.CN" localSheetId="106">#REF!</definedName>
    <definedName name="GB.DOD.TOTL.CN" localSheetId="107">#REF!</definedName>
    <definedName name="GB.DOD.TOTL.CN" localSheetId="110">#REF!</definedName>
    <definedName name="GB.DOD.TOTL.CN" localSheetId="111">#REF!</definedName>
    <definedName name="GB.DOD.TOTL.CN">#REF!</definedName>
    <definedName name="GB.FIN.ABRD.CN" localSheetId="135">#REF!</definedName>
    <definedName name="GB.FIN.ABRD.CN" localSheetId="136">#REF!</definedName>
    <definedName name="GB.FIN.ABRD.CN" localSheetId="157">#REF!</definedName>
    <definedName name="GB.FIN.ABRD.CN" localSheetId="185">#REF!</definedName>
    <definedName name="GB.FIN.ABRD.CN" localSheetId="186">#REF!</definedName>
    <definedName name="GB.FIN.ABRD.CN" localSheetId="187">#REF!</definedName>
    <definedName name="GB.FIN.ABRD.CN" localSheetId="178">#REF!</definedName>
    <definedName name="GB.FIN.ABRD.CN" localSheetId="179">#REF!</definedName>
    <definedName name="GB.FIN.ABRD.CN" localSheetId="180">#REF!</definedName>
    <definedName name="GB.FIN.ABRD.CN" localSheetId="181">#REF!</definedName>
    <definedName name="GB.FIN.ABRD.CN" localSheetId="182">#REF!</definedName>
    <definedName name="GB.FIN.ABRD.CN" localSheetId="183">#REF!</definedName>
    <definedName name="GB.FIN.ABRD.CN" localSheetId="184">#REF!</definedName>
    <definedName name="GB.FIN.ABRD.CN" localSheetId="112">#REF!</definedName>
    <definedName name="GB.FIN.ABRD.CN" localSheetId="113">#REF!</definedName>
    <definedName name="GB.FIN.ABRD.CN" localSheetId="114">#REF!</definedName>
    <definedName name="GB.FIN.ABRD.CN" localSheetId="105">#REF!</definedName>
    <definedName name="GB.FIN.ABRD.CN" localSheetId="106">#REF!</definedName>
    <definedName name="GB.FIN.ABRD.CN" localSheetId="107">#REF!</definedName>
    <definedName name="GB.FIN.ABRD.CN" localSheetId="110">#REF!</definedName>
    <definedName name="GB.FIN.ABRD.CN" localSheetId="111">#REF!</definedName>
    <definedName name="GB.FIN.ABRD.CN">#REF!</definedName>
    <definedName name="GB.FIN.DMSY.CN" localSheetId="135">#REF!</definedName>
    <definedName name="GB.FIN.DMSY.CN" localSheetId="136">#REF!</definedName>
    <definedName name="GB.FIN.DMSY.CN" localSheetId="157">#REF!</definedName>
    <definedName name="GB.FIN.DMSY.CN" localSheetId="185">#REF!</definedName>
    <definedName name="GB.FIN.DMSY.CN" localSheetId="186">#REF!</definedName>
    <definedName name="GB.FIN.DMSY.CN" localSheetId="187">#REF!</definedName>
    <definedName name="GB.FIN.DMSY.CN" localSheetId="178">#REF!</definedName>
    <definedName name="GB.FIN.DMSY.CN" localSheetId="179">#REF!</definedName>
    <definedName name="GB.FIN.DMSY.CN" localSheetId="180">#REF!</definedName>
    <definedName name="GB.FIN.DMSY.CN" localSheetId="181">#REF!</definedName>
    <definedName name="GB.FIN.DMSY.CN" localSheetId="182">#REF!</definedName>
    <definedName name="GB.FIN.DMSY.CN" localSheetId="183">#REF!</definedName>
    <definedName name="GB.FIN.DMSY.CN" localSheetId="184">#REF!</definedName>
    <definedName name="GB.FIN.DMSY.CN" localSheetId="112">#REF!</definedName>
    <definedName name="GB.FIN.DMSY.CN" localSheetId="113">#REF!</definedName>
    <definedName name="GB.FIN.DMSY.CN" localSheetId="114">#REF!</definedName>
    <definedName name="GB.FIN.DMSY.CN" localSheetId="105">#REF!</definedName>
    <definedName name="GB.FIN.DMSY.CN" localSheetId="106">#REF!</definedName>
    <definedName name="GB.FIN.DMSY.CN" localSheetId="107">#REF!</definedName>
    <definedName name="GB.FIN.DMSY.CN" localSheetId="110">#REF!</definedName>
    <definedName name="GB.FIN.DMSY.CN" localSheetId="111">#REF!</definedName>
    <definedName name="GB.FIN.DMSY.CN">#REF!</definedName>
    <definedName name="GB.FIN.DNMS.CN" localSheetId="135">#REF!</definedName>
    <definedName name="GB.FIN.DNMS.CN" localSheetId="136">#REF!</definedName>
    <definedName name="GB.FIN.DNMS.CN" localSheetId="157">#REF!</definedName>
    <definedName name="GB.FIN.DNMS.CN" localSheetId="185">#REF!</definedName>
    <definedName name="GB.FIN.DNMS.CN" localSheetId="186">#REF!</definedName>
    <definedName name="GB.FIN.DNMS.CN" localSheetId="187">#REF!</definedName>
    <definedName name="GB.FIN.DNMS.CN" localSheetId="178">#REF!</definedName>
    <definedName name="GB.FIN.DNMS.CN" localSheetId="179">#REF!</definedName>
    <definedName name="GB.FIN.DNMS.CN" localSheetId="180">#REF!</definedName>
    <definedName name="GB.FIN.DNMS.CN" localSheetId="181">#REF!</definedName>
    <definedName name="GB.FIN.DNMS.CN" localSheetId="182">#REF!</definedName>
    <definedName name="GB.FIN.DNMS.CN" localSheetId="183">#REF!</definedName>
    <definedName name="GB.FIN.DNMS.CN" localSheetId="184">#REF!</definedName>
    <definedName name="GB.FIN.DNMS.CN" localSheetId="112">#REF!</definedName>
    <definedName name="GB.FIN.DNMS.CN" localSheetId="113">#REF!</definedName>
    <definedName name="GB.FIN.DNMS.CN" localSheetId="114">#REF!</definedName>
    <definedName name="GB.FIN.DNMS.CN" localSheetId="105">#REF!</definedName>
    <definedName name="GB.FIN.DNMS.CN" localSheetId="106">#REF!</definedName>
    <definedName name="GB.FIN.DNMS.CN" localSheetId="107">#REF!</definedName>
    <definedName name="GB.FIN.DNMS.CN" localSheetId="110">#REF!</definedName>
    <definedName name="GB.FIN.DNMS.CN" localSheetId="111">#REF!</definedName>
    <definedName name="GB.FIN.DNMS.CN">#REF!</definedName>
    <definedName name="GB.FIN.IKFR.CN" localSheetId="135">#REF!</definedName>
    <definedName name="GB.FIN.IKFR.CN" localSheetId="136">#REF!</definedName>
    <definedName name="GB.FIN.IKFR.CN" localSheetId="157">#REF!</definedName>
    <definedName name="GB.FIN.IKFR.CN" localSheetId="185">#REF!</definedName>
    <definedName name="GB.FIN.IKFR.CN" localSheetId="186">#REF!</definedName>
    <definedName name="GB.FIN.IKFR.CN" localSheetId="187">#REF!</definedName>
    <definedName name="GB.FIN.IKFR.CN" localSheetId="178">#REF!</definedName>
    <definedName name="GB.FIN.IKFR.CN" localSheetId="179">#REF!</definedName>
    <definedName name="GB.FIN.IKFR.CN" localSheetId="180">#REF!</definedName>
    <definedName name="GB.FIN.IKFR.CN" localSheetId="181">#REF!</definedName>
    <definedName name="GB.FIN.IKFR.CN" localSheetId="182">#REF!</definedName>
    <definedName name="GB.FIN.IKFR.CN" localSheetId="183">#REF!</definedName>
    <definedName name="GB.FIN.IKFR.CN" localSheetId="184">#REF!</definedName>
    <definedName name="GB.FIN.IKFR.CN" localSheetId="112">#REF!</definedName>
    <definedName name="GB.FIN.IKFR.CN" localSheetId="113">#REF!</definedName>
    <definedName name="GB.FIN.IKFR.CN" localSheetId="114">#REF!</definedName>
    <definedName name="GB.FIN.IKFR.CN" localSheetId="105">#REF!</definedName>
    <definedName name="GB.FIN.IKFR.CN" localSheetId="106">#REF!</definedName>
    <definedName name="GB.FIN.IKFR.CN" localSheetId="107">#REF!</definedName>
    <definedName name="GB.FIN.IKFR.CN" localSheetId="110">#REF!</definedName>
    <definedName name="GB.FIN.IKFR.CN" localSheetId="111">#REF!</definedName>
    <definedName name="GB.FIN.IKFR.CN">#REF!</definedName>
    <definedName name="GB.GRT.KFRN.CN" localSheetId="135">#REF!</definedName>
    <definedName name="GB.GRT.KFRN.CN" localSheetId="136">#REF!</definedName>
    <definedName name="GB.GRT.KFRN.CN" localSheetId="157">#REF!</definedName>
    <definedName name="GB.GRT.KFRN.CN" localSheetId="185">#REF!</definedName>
    <definedName name="GB.GRT.KFRN.CN" localSheetId="186">#REF!</definedName>
    <definedName name="GB.GRT.KFRN.CN" localSheetId="187">#REF!</definedName>
    <definedName name="GB.GRT.KFRN.CN" localSheetId="178">#REF!</definedName>
    <definedName name="GB.GRT.KFRN.CN" localSheetId="179">#REF!</definedName>
    <definedName name="GB.GRT.KFRN.CN" localSheetId="180">#REF!</definedName>
    <definedName name="GB.GRT.KFRN.CN" localSheetId="181">#REF!</definedName>
    <definedName name="GB.GRT.KFRN.CN" localSheetId="182">#REF!</definedName>
    <definedName name="GB.GRT.KFRN.CN" localSheetId="183">#REF!</definedName>
    <definedName name="GB.GRT.KFRN.CN" localSheetId="184">#REF!</definedName>
    <definedName name="GB.GRT.KFRN.CN" localSheetId="112">#REF!</definedName>
    <definedName name="GB.GRT.KFRN.CN" localSheetId="113">#REF!</definedName>
    <definedName name="GB.GRT.KFRN.CN" localSheetId="114">#REF!</definedName>
    <definedName name="GB.GRT.KFRN.CN" localSheetId="105">#REF!</definedName>
    <definedName name="GB.GRT.KFRN.CN" localSheetId="106">#REF!</definedName>
    <definedName name="GB.GRT.KFRN.CN" localSheetId="107">#REF!</definedName>
    <definedName name="GB.GRT.KFRN.CN" localSheetId="110">#REF!</definedName>
    <definedName name="GB.GRT.KFRN.CN" localSheetId="111">#REF!</definedName>
    <definedName name="GB.GRT.KFRN.CN">#REF!</definedName>
    <definedName name="GB.GRT.TOTL.CN" localSheetId="135">#REF!</definedName>
    <definedName name="GB.GRT.TOTL.CN" localSheetId="136">#REF!</definedName>
    <definedName name="GB.GRT.TOTL.CN" localSheetId="157">#REF!</definedName>
    <definedName name="GB.GRT.TOTL.CN" localSheetId="185">#REF!</definedName>
    <definedName name="GB.GRT.TOTL.CN" localSheetId="186">#REF!</definedName>
    <definedName name="GB.GRT.TOTL.CN" localSheetId="187">#REF!</definedName>
    <definedName name="GB.GRT.TOTL.CN" localSheetId="178">#REF!</definedName>
    <definedName name="GB.GRT.TOTL.CN" localSheetId="179">#REF!</definedName>
    <definedName name="GB.GRT.TOTL.CN" localSheetId="180">#REF!</definedName>
    <definedName name="GB.GRT.TOTL.CN" localSheetId="181">#REF!</definedName>
    <definedName name="GB.GRT.TOTL.CN" localSheetId="182">#REF!</definedName>
    <definedName name="GB.GRT.TOTL.CN" localSheetId="183">#REF!</definedName>
    <definedName name="GB.GRT.TOTL.CN" localSheetId="184">#REF!</definedName>
    <definedName name="GB.GRT.TOTL.CN" localSheetId="112">#REF!</definedName>
    <definedName name="GB.GRT.TOTL.CN" localSheetId="113">#REF!</definedName>
    <definedName name="GB.GRT.TOTL.CN" localSheetId="114">#REF!</definedName>
    <definedName name="GB.GRT.TOTL.CN" localSheetId="105">#REF!</definedName>
    <definedName name="GB.GRT.TOTL.CN" localSheetId="106">#REF!</definedName>
    <definedName name="GB.GRT.TOTL.CN" localSheetId="107">#REF!</definedName>
    <definedName name="GB.GRT.TOTL.CN" localSheetId="110">#REF!</definedName>
    <definedName name="GB.GRT.TOTL.CN" localSheetId="111">#REF!</definedName>
    <definedName name="GB.GRT.TOTL.CN">#REF!</definedName>
    <definedName name="GB.NTX.CIGR.CN" localSheetId="135">#REF!</definedName>
    <definedName name="GB.NTX.CIGR.CN" localSheetId="136">#REF!</definedName>
    <definedName name="GB.NTX.CIGR.CN" localSheetId="157">#REF!</definedName>
    <definedName name="GB.NTX.CIGR.CN" localSheetId="185">#REF!</definedName>
    <definedName name="GB.NTX.CIGR.CN" localSheetId="186">#REF!</definedName>
    <definedName name="GB.NTX.CIGR.CN" localSheetId="187">#REF!</definedName>
    <definedName name="GB.NTX.CIGR.CN" localSheetId="178">#REF!</definedName>
    <definedName name="GB.NTX.CIGR.CN" localSheetId="179">#REF!</definedName>
    <definedName name="GB.NTX.CIGR.CN" localSheetId="180">#REF!</definedName>
    <definedName name="GB.NTX.CIGR.CN" localSheetId="181">#REF!</definedName>
    <definedName name="GB.NTX.CIGR.CN" localSheetId="182">#REF!</definedName>
    <definedName name="GB.NTX.CIGR.CN" localSheetId="183">#REF!</definedName>
    <definedName name="GB.NTX.CIGR.CN" localSheetId="184">#REF!</definedName>
    <definedName name="GB.NTX.CIGR.CN" localSheetId="112">#REF!</definedName>
    <definedName name="GB.NTX.CIGR.CN" localSheetId="113">#REF!</definedName>
    <definedName name="GB.NTX.CIGR.CN" localSheetId="114">#REF!</definedName>
    <definedName name="GB.NTX.CIGR.CN" localSheetId="105">#REF!</definedName>
    <definedName name="GB.NTX.CIGR.CN" localSheetId="106">#REF!</definedName>
    <definedName name="GB.NTX.CIGR.CN" localSheetId="107">#REF!</definedName>
    <definedName name="GB.NTX.CIGR.CN" localSheetId="110">#REF!</definedName>
    <definedName name="GB.NTX.CIGR.CN" localSheetId="111">#REF!</definedName>
    <definedName name="GB.NTX.CIGR.CN">#REF!</definedName>
    <definedName name="GB.REV.IGRT.CN" localSheetId="135">#REF!</definedName>
    <definedName name="GB.REV.IGRT.CN" localSheetId="136">#REF!</definedName>
    <definedName name="GB.REV.IGRT.CN" localSheetId="157">#REF!</definedName>
    <definedName name="GB.REV.IGRT.CN" localSheetId="185">#REF!</definedName>
    <definedName name="GB.REV.IGRT.CN" localSheetId="186">#REF!</definedName>
    <definedName name="GB.REV.IGRT.CN" localSheetId="187">#REF!</definedName>
    <definedName name="GB.REV.IGRT.CN" localSheetId="178">#REF!</definedName>
    <definedName name="GB.REV.IGRT.CN" localSheetId="179">#REF!</definedName>
    <definedName name="GB.REV.IGRT.CN" localSheetId="180">#REF!</definedName>
    <definedName name="GB.REV.IGRT.CN" localSheetId="181">#REF!</definedName>
    <definedName name="GB.REV.IGRT.CN" localSheetId="182">#REF!</definedName>
    <definedName name="GB.REV.IGRT.CN" localSheetId="183">#REF!</definedName>
    <definedName name="GB.REV.IGRT.CN" localSheetId="184">#REF!</definedName>
    <definedName name="GB.REV.IGRT.CN" localSheetId="112">#REF!</definedName>
    <definedName name="GB.REV.IGRT.CN" localSheetId="113">#REF!</definedName>
    <definedName name="GB.REV.IGRT.CN" localSheetId="114">#REF!</definedName>
    <definedName name="GB.REV.IGRT.CN" localSheetId="105">#REF!</definedName>
    <definedName name="GB.REV.IGRT.CN" localSheetId="106">#REF!</definedName>
    <definedName name="GB.REV.IGRT.CN" localSheetId="107">#REF!</definedName>
    <definedName name="GB.REV.IGRT.CN" localSheetId="110">#REF!</definedName>
    <definedName name="GB.REV.IGRT.CN" localSheetId="111">#REF!</definedName>
    <definedName name="GB.REV.IGRT.CN">#REF!</definedName>
    <definedName name="GB.REV.TOTL.CN" localSheetId="135">#REF!</definedName>
    <definedName name="GB.REV.TOTL.CN" localSheetId="136">#REF!</definedName>
    <definedName name="GB.REV.TOTL.CN" localSheetId="157">#REF!</definedName>
    <definedName name="GB.REV.TOTL.CN" localSheetId="185">#REF!</definedName>
    <definedName name="GB.REV.TOTL.CN" localSheetId="186">#REF!</definedName>
    <definedName name="GB.REV.TOTL.CN" localSheetId="187">#REF!</definedName>
    <definedName name="GB.REV.TOTL.CN" localSheetId="178">#REF!</definedName>
    <definedName name="GB.REV.TOTL.CN" localSheetId="179">#REF!</definedName>
    <definedName name="GB.REV.TOTL.CN" localSheetId="180">#REF!</definedName>
    <definedName name="GB.REV.TOTL.CN" localSheetId="181">#REF!</definedName>
    <definedName name="GB.REV.TOTL.CN" localSheetId="182">#REF!</definedName>
    <definedName name="GB.REV.TOTL.CN" localSheetId="183">#REF!</definedName>
    <definedName name="GB.REV.TOTL.CN" localSheetId="184">#REF!</definedName>
    <definedName name="GB.REV.TOTL.CN" localSheetId="112">#REF!</definedName>
    <definedName name="GB.REV.TOTL.CN" localSheetId="113">#REF!</definedName>
    <definedName name="GB.REV.TOTL.CN" localSheetId="114">#REF!</definedName>
    <definedName name="GB.REV.TOTL.CN" localSheetId="105">#REF!</definedName>
    <definedName name="GB.REV.TOTL.CN" localSheetId="106">#REF!</definedName>
    <definedName name="GB.REV.TOTL.CN" localSheetId="107">#REF!</definedName>
    <definedName name="GB.REV.TOTL.CN" localSheetId="110">#REF!</definedName>
    <definedName name="GB.REV.TOTL.CN" localSheetId="111">#REF!</definedName>
    <definedName name="GB.REV.TOTL.CN">#REF!</definedName>
    <definedName name="GB.RVC.IGRT.CN" localSheetId="135">#REF!</definedName>
    <definedName name="GB.RVC.IGRT.CN" localSheetId="136">#REF!</definedName>
    <definedName name="GB.RVC.IGRT.CN" localSheetId="157">#REF!</definedName>
    <definedName name="GB.RVC.IGRT.CN" localSheetId="185">#REF!</definedName>
    <definedName name="GB.RVC.IGRT.CN" localSheetId="186">#REF!</definedName>
    <definedName name="GB.RVC.IGRT.CN" localSheetId="187">#REF!</definedName>
    <definedName name="GB.RVC.IGRT.CN" localSheetId="178">#REF!</definedName>
    <definedName name="GB.RVC.IGRT.CN" localSheetId="179">#REF!</definedName>
    <definedName name="GB.RVC.IGRT.CN" localSheetId="180">#REF!</definedName>
    <definedName name="GB.RVC.IGRT.CN" localSheetId="181">#REF!</definedName>
    <definedName name="GB.RVC.IGRT.CN" localSheetId="182">#REF!</definedName>
    <definedName name="GB.RVC.IGRT.CN" localSheetId="183">#REF!</definedName>
    <definedName name="GB.RVC.IGRT.CN" localSheetId="184">#REF!</definedName>
    <definedName name="GB.RVC.IGRT.CN" localSheetId="112">#REF!</definedName>
    <definedName name="GB.RVC.IGRT.CN" localSheetId="113">#REF!</definedName>
    <definedName name="GB.RVC.IGRT.CN" localSheetId="114">#REF!</definedName>
    <definedName name="GB.RVC.IGRT.CN" localSheetId="105">#REF!</definedName>
    <definedName name="GB.RVC.IGRT.CN" localSheetId="106">#REF!</definedName>
    <definedName name="GB.RVC.IGRT.CN" localSheetId="107">#REF!</definedName>
    <definedName name="GB.RVC.IGRT.CN" localSheetId="110">#REF!</definedName>
    <definedName name="GB.RVC.IGRT.CN" localSheetId="111">#REF!</definedName>
    <definedName name="GB.RVC.IGRT.CN">#REF!</definedName>
    <definedName name="GB.RVK.TOTL.CN" localSheetId="135">#REF!</definedName>
    <definedName name="GB.RVK.TOTL.CN" localSheetId="136">#REF!</definedName>
    <definedName name="GB.RVK.TOTL.CN" localSheetId="157">#REF!</definedName>
    <definedName name="GB.RVK.TOTL.CN" localSheetId="185">#REF!</definedName>
    <definedName name="GB.RVK.TOTL.CN" localSheetId="186">#REF!</definedName>
    <definedName name="GB.RVK.TOTL.CN" localSheetId="187">#REF!</definedName>
    <definedName name="GB.RVK.TOTL.CN" localSheetId="178">#REF!</definedName>
    <definedName name="GB.RVK.TOTL.CN" localSheetId="179">#REF!</definedName>
    <definedName name="GB.RVK.TOTL.CN" localSheetId="180">#REF!</definedName>
    <definedName name="GB.RVK.TOTL.CN" localSheetId="181">#REF!</definedName>
    <definedName name="GB.RVK.TOTL.CN" localSheetId="182">#REF!</definedName>
    <definedName name="GB.RVK.TOTL.CN" localSheetId="183">#REF!</definedName>
    <definedName name="GB.RVK.TOTL.CN" localSheetId="184">#REF!</definedName>
    <definedName name="GB.RVK.TOTL.CN" localSheetId="112">#REF!</definedName>
    <definedName name="GB.RVK.TOTL.CN" localSheetId="113">#REF!</definedName>
    <definedName name="GB.RVK.TOTL.CN" localSheetId="114">#REF!</definedName>
    <definedName name="GB.RVK.TOTL.CN" localSheetId="105">#REF!</definedName>
    <definedName name="GB.RVK.TOTL.CN" localSheetId="106">#REF!</definedName>
    <definedName name="GB.RVK.TOTL.CN" localSheetId="107">#REF!</definedName>
    <definedName name="GB.RVK.TOTL.CN" localSheetId="110">#REF!</definedName>
    <definedName name="GB.RVK.TOTL.CN" localSheetId="111">#REF!</definedName>
    <definedName name="GB.RVK.TOTL.CN">#REF!</definedName>
    <definedName name="GB.TAX.DRCT.CN" localSheetId="135">#REF!</definedName>
    <definedName name="GB.TAX.DRCT.CN" localSheetId="136">#REF!</definedName>
    <definedName name="GB.TAX.DRCT.CN" localSheetId="157">#REF!</definedName>
    <definedName name="GB.TAX.DRCT.CN" localSheetId="185">#REF!</definedName>
    <definedName name="GB.TAX.DRCT.CN" localSheetId="186">#REF!</definedName>
    <definedName name="GB.TAX.DRCT.CN" localSheetId="187">#REF!</definedName>
    <definedName name="GB.TAX.DRCT.CN" localSheetId="178">#REF!</definedName>
    <definedName name="GB.TAX.DRCT.CN" localSheetId="179">#REF!</definedName>
    <definedName name="GB.TAX.DRCT.CN" localSheetId="180">#REF!</definedName>
    <definedName name="GB.TAX.DRCT.CN" localSheetId="181">#REF!</definedName>
    <definedName name="GB.TAX.DRCT.CN" localSheetId="182">#REF!</definedName>
    <definedName name="GB.TAX.DRCT.CN" localSheetId="183">#REF!</definedName>
    <definedName name="GB.TAX.DRCT.CN" localSheetId="184">#REF!</definedName>
    <definedName name="GB.TAX.DRCT.CN" localSheetId="112">#REF!</definedName>
    <definedName name="GB.TAX.DRCT.CN" localSheetId="113">#REF!</definedName>
    <definedName name="GB.TAX.DRCT.CN" localSheetId="114">#REF!</definedName>
    <definedName name="GB.TAX.DRCT.CN" localSheetId="105">#REF!</definedName>
    <definedName name="GB.TAX.DRCT.CN" localSheetId="106">#REF!</definedName>
    <definedName name="GB.TAX.DRCT.CN" localSheetId="107">#REF!</definedName>
    <definedName name="GB.TAX.DRCT.CN" localSheetId="110">#REF!</definedName>
    <definedName name="GB.TAX.DRCT.CN" localSheetId="111">#REF!</definedName>
    <definedName name="GB.TAX.DRCT.CN">#REF!</definedName>
    <definedName name="GB.TAX.GSRV.CN" localSheetId="135">#REF!</definedName>
    <definedName name="GB.TAX.GSRV.CN" localSheetId="136">#REF!</definedName>
    <definedName name="GB.TAX.GSRV.CN" localSheetId="157">#REF!</definedName>
    <definedName name="GB.TAX.GSRV.CN" localSheetId="185">#REF!</definedName>
    <definedName name="GB.TAX.GSRV.CN" localSheetId="186">#REF!</definedName>
    <definedName name="GB.TAX.GSRV.CN" localSheetId="187">#REF!</definedName>
    <definedName name="GB.TAX.GSRV.CN" localSheetId="178">#REF!</definedName>
    <definedName name="GB.TAX.GSRV.CN" localSheetId="179">#REF!</definedName>
    <definedName name="GB.TAX.GSRV.CN" localSheetId="180">#REF!</definedName>
    <definedName name="GB.TAX.GSRV.CN" localSheetId="181">#REF!</definedName>
    <definedName name="GB.TAX.GSRV.CN" localSheetId="182">#REF!</definedName>
    <definedName name="GB.TAX.GSRV.CN" localSheetId="183">#REF!</definedName>
    <definedName name="GB.TAX.GSRV.CN" localSheetId="184">#REF!</definedName>
    <definedName name="GB.TAX.GSRV.CN" localSheetId="112">#REF!</definedName>
    <definedName name="GB.TAX.GSRV.CN" localSheetId="113">#REF!</definedName>
    <definedName name="GB.TAX.GSRV.CN" localSheetId="114">#REF!</definedName>
    <definedName name="GB.TAX.GSRV.CN" localSheetId="105">#REF!</definedName>
    <definedName name="GB.TAX.GSRV.CN" localSheetId="106">#REF!</definedName>
    <definedName name="GB.TAX.GSRV.CN" localSheetId="107">#REF!</definedName>
    <definedName name="GB.TAX.GSRV.CN" localSheetId="110">#REF!</definedName>
    <definedName name="GB.TAX.GSRV.CN" localSheetId="111">#REF!</definedName>
    <definedName name="GB.TAX.GSRV.CN">#REF!</definedName>
    <definedName name="GB.TAX.IDRT.CN" localSheetId="135">#REF!</definedName>
    <definedName name="GB.TAX.IDRT.CN" localSheetId="136">#REF!</definedName>
    <definedName name="GB.TAX.IDRT.CN" localSheetId="157">#REF!</definedName>
    <definedName name="GB.TAX.IDRT.CN" localSheetId="185">#REF!</definedName>
    <definedName name="GB.TAX.IDRT.CN" localSheetId="186">#REF!</definedName>
    <definedName name="GB.TAX.IDRT.CN" localSheetId="187">#REF!</definedName>
    <definedName name="GB.TAX.IDRT.CN" localSheetId="178">#REF!</definedName>
    <definedName name="GB.TAX.IDRT.CN" localSheetId="179">#REF!</definedName>
    <definedName name="GB.TAX.IDRT.CN" localSheetId="180">#REF!</definedName>
    <definedName name="GB.TAX.IDRT.CN" localSheetId="181">#REF!</definedName>
    <definedName name="GB.TAX.IDRT.CN" localSheetId="182">#REF!</definedName>
    <definedName name="GB.TAX.IDRT.CN" localSheetId="183">#REF!</definedName>
    <definedName name="GB.TAX.IDRT.CN" localSheetId="184">#REF!</definedName>
    <definedName name="GB.TAX.IDRT.CN" localSheetId="112">#REF!</definedName>
    <definedName name="GB.TAX.IDRT.CN" localSheetId="113">#REF!</definedName>
    <definedName name="GB.TAX.IDRT.CN" localSheetId="114">#REF!</definedName>
    <definedName name="GB.TAX.IDRT.CN" localSheetId="105">#REF!</definedName>
    <definedName name="GB.TAX.IDRT.CN" localSheetId="106">#REF!</definedName>
    <definedName name="GB.TAX.IDRT.CN" localSheetId="107">#REF!</definedName>
    <definedName name="GB.TAX.IDRT.CN" localSheetId="110">#REF!</definedName>
    <definedName name="GB.TAX.IDRT.CN" localSheetId="111">#REF!</definedName>
    <definedName name="GB.TAX.IDRT.CN">#REF!</definedName>
    <definedName name="GB.TAX.INTT.CN" localSheetId="135">#REF!</definedName>
    <definedName name="GB.TAX.INTT.CN" localSheetId="136">#REF!</definedName>
    <definedName name="GB.TAX.INTT.CN" localSheetId="157">#REF!</definedName>
    <definedName name="GB.TAX.INTT.CN" localSheetId="185">#REF!</definedName>
    <definedName name="GB.TAX.INTT.CN" localSheetId="186">#REF!</definedName>
    <definedName name="GB.TAX.INTT.CN" localSheetId="187">#REF!</definedName>
    <definedName name="GB.TAX.INTT.CN" localSheetId="178">#REF!</definedName>
    <definedName name="GB.TAX.INTT.CN" localSheetId="179">#REF!</definedName>
    <definedName name="GB.TAX.INTT.CN" localSheetId="180">#REF!</definedName>
    <definedName name="GB.TAX.INTT.CN" localSheetId="181">#REF!</definedName>
    <definedName name="GB.TAX.INTT.CN" localSheetId="182">#REF!</definedName>
    <definedName name="GB.TAX.INTT.CN" localSheetId="183">#REF!</definedName>
    <definedName name="GB.TAX.INTT.CN" localSheetId="184">#REF!</definedName>
    <definedName name="GB.TAX.INTT.CN" localSheetId="112">#REF!</definedName>
    <definedName name="GB.TAX.INTT.CN" localSheetId="113">#REF!</definedName>
    <definedName name="GB.TAX.INTT.CN" localSheetId="114">#REF!</definedName>
    <definedName name="GB.TAX.INTT.CN" localSheetId="105">#REF!</definedName>
    <definedName name="GB.TAX.INTT.CN" localSheetId="106">#REF!</definedName>
    <definedName name="GB.TAX.INTT.CN" localSheetId="107">#REF!</definedName>
    <definedName name="GB.TAX.INTT.CN" localSheetId="110">#REF!</definedName>
    <definedName name="GB.TAX.INTT.CN" localSheetId="111">#REF!</definedName>
    <definedName name="GB.TAX.INTT.CN">#REF!</definedName>
    <definedName name="GB.TDS.ABRD.CN" localSheetId="135">#REF!</definedName>
    <definedName name="GB.TDS.ABRD.CN" localSheetId="136">#REF!</definedName>
    <definedName name="GB.TDS.ABRD.CN" localSheetId="157">#REF!</definedName>
    <definedName name="GB.TDS.ABRD.CN" localSheetId="185">#REF!</definedName>
    <definedName name="GB.TDS.ABRD.CN" localSheetId="186">#REF!</definedName>
    <definedName name="GB.TDS.ABRD.CN" localSheetId="187">#REF!</definedName>
    <definedName name="GB.TDS.ABRD.CN" localSheetId="178">#REF!</definedName>
    <definedName name="GB.TDS.ABRD.CN" localSheetId="179">#REF!</definedName>
    <definedName name="GB.TDS.ABRD.CN" localSheetId="180">#REF!</definedName>
    <definedName name="GB.TDS.ABRD.CN" localSheetId="181">#REF!</definedName>
    <definedName name="GB.TDS.ABRD.CN" localSheetId="182">#REF!</definedName>
    <definedName name="GB.TDS.ABRD.CN" localSheetId="183">#REF!</definedName>
    <definedName name="GB.TDS.ABRD.CN" localSheetId="184">#REF!</definedName>
    <definedName name="GB.TDS.ABRD.CN" localSheetId="112">#REF!</definedName>
    <definedName name="GB.TDS.ABRD.CN" localSheetId="113">#REF!</definedName>
    <definedName name="GB.TDS.ABRD.CN" localSheetId="114">#REF!</definedName>
    <definedName name="GB.TDS.ABRD.CN" localSheetId="105">#REF!</definedName>
    <definedName name="GB.TDS.ABRD.CN" localSheetId="106">#REF!</definedName>
    <definedName name="GB.TDS.ABRD.CN" localSheetId="107">#REF!</definedName>
    <definedName name="GB.TDS.ABRD.CN" localSheetId="110">#REF!</definedName>
    <definedName name="GB.TDS.ABRD.CN" localSheetId="111">#REF!</definedName>
    <definedName name="GB.TDS.ABRD.CN">#REF!</definedName>
    <definedName name="GB.XPC.GSRV.CN" localSheetId="135">#REF!</definedName>
    <definedName name="GB.XPC.GSRV.CN" localSheetId="136">#REF!</definedName>
    <definedName name="GB.XPC.GSRV.CN" localSheetId="157">#REF!</definedName>
    <definedName name="GB.XPC.GSRV.CN" localSheetId="185">#REF!</definedName>
    <definedName name="GB.XPC.GSRV.CN" localSheetId="186">#REF!</definedName>
    <definedName name="GB.XPC.GSRV.CN" localSheetId="187">#REF!</definedName>
    <definedName name="GB.XPC.GSRV.CN" localSheetId="178">#REF!</definedName>
    <definedName name="GB.XPC.GSRV.CN" localSheetId="179">#REF!</definedName>
    <definedName name="GB.XPC.GSRV.CN" localSheetId="180">#REF!</definedName>
    <definedName name="GB.XPC.GSRV.CN" localSheetId="181">#REF!</definedName>
    <definedName name="GB.XPC.GSRV.CN" localSheetId="182">#REF!</definedName>
    <definedName name="GB.XPC.GSRV.CN" localSheetId="183">#REF!</definedName>
    <definedName name="GB.XPC.GSRV.CN" localSheetId="184">#REF!</definedName>
    <definedName name="GB.XPC.GSRV.CN" localSheetId="112">#REF!</definedName>
    <definedName name="GB.XPC.GSRV.CN" localSheetId="113">#REF!</definedName>
    <definedName name="GB.XPC.GSRV.CN" localSheetId="114">#REF!</definedName>
    <definedName name="GB.XPC.GSRV.CN" localSheetId="105">#REF!</definedName>
    <definedName name="GB.XPC.GSRV.CN" localSheetId="106">#REF!</definedName>
    <definedName name="GB.XPC.GSRV.CN" localSheetId="107">#REF!</definedName>
    <definedName name="GB.XPC.GSRV.CN" localSheetId="110">#REF!</definedName>
    <definedName name="GB.XPC.GSRV.CN" localSheetId="111">#REF!</definedName>
    <definedName name="GB.XPC.GSRV.CN">#REF!</definedName>
    <definedName name="GB.XPC.INTD.CN" localSheetId="135">#REF!</definedName>
    <definedName name="GB.XPC.INTD.CN" localSheetId="136">#REF!</definedName>
    <definedName name="GB.XPC.INTD.CN" localSheetId="157">#REF!</definedName>
    <definedName name="GB.XPC.INTD.CN" localSheetId="185">#REF!</definedName>
    <definedName name="GB.XPC.INTD.CN" localSheetId="186">#REF!</definedName>
    <definedName name="GB.XPC.INTD.CN" localSheetId="187">#REF!</definedName>
    <definedName name="GB.XPC.INTD.CN" localSheetId="178">#REF!</definedName>
    <definedName name="GB.XPC.INTD.CN" localSheetId="179">#REF!</definedName>
    <definedName name="GB.XPC.INTD.CN" localSheetId="180">#REF!</definedName>
    <definedName name="GB.XPC.INTD.CN" localSheetId="181">#REF!</definedName>
    <definedName name="GB.XPC.INTD.CN" localSheetId="182">#REF!</definedName>
    <definedName name="GB.XPC.INTD.CN" localSheetId="183">#REF!</definedName>
    <definedName name="GB.XPC.INTD.CN" localSheetId="184">#REF!</definedName>
    <definedName name="GB.XPC.INTD.CN" localSheetId="112">#REF!</definedName>
    <definedName name="GB.XPC.INTD.CN" localSheetId="113">#REF!</definedName>
    <definedName name="GB.XPC.INTD.CN" localSheetId="114">#REF!</definedName>
    <definedName name="GB.XPC.INTD.CN" localSheetId="105">#REF!</definedName>
    <definedName name="GB.XPC.INTD.CN" localSheetId="106">#REF!</definedName>
    <definedName name="GB.XPC.INTD.CN" localSheetId="107">#REF!</definedName>
    <definedName name="GB.XPC.INTD.CN" localSheetId="110">#REF!</definedName>
    <definedName name="GB.XPC.INTD.CN" localSheetId="111">#REF!</definedName>
    <definedName name="GB.XPC.INTD.CN">#REF!</definedName>
    <definedName name="GB.XPC.INTE.CN" localSheetId="135">#REF!</definedName>
    <definedName name="GB.XPC.INTE.CN" localSheetId="136">#REF!</definedName>
    <definedName name="GB.XPC.INTE.CN" localSheetId="157">#REF!</definedName>
    <definedName name="GB.XPC.INTE.CN" localSheetId="185">#REF!</definedName>
    <definedName name="GB.XPC.INTE.CN" localSheetId="186">#REF!</definedName>
    <definedName name="GB.XPC.INTE.CN" localSheetId="187">#REF!</definedName>
    <definedName name="GB.XPC.INTE.CN" localSheetId="178">#REF!</definedName>
    <definedName name="GB.XPC.INTE.CN" localSheetId="179">#REF!</definedName>
    <definedName name="GB.XPC.INTE.CN" localSheetId="180">#REF!</definedName>
    <definedName name="GB.XPC.INTE.CN" localSheetId="181">#REF!</definedName>
    <definedName name="GB.XPC.INTE.CN" localSheetId="182">#REF!</definedName>
    <definedName name="GB.XPC.INTE.CN" localSheetId="183">#REF!</definedName>
    <definedName name="GB.XPC.INTE.CN" localSheetId="184">#REF!</definedName>
    <definedName name="GB.XPC.INTE.CN" localSheetId="112">#REF!</definedName>
    <definedName name="GB.XPC.INTE.CN" localSheetId="113">#REF!</definedName>
    <definedName name="GB.XPC.INTE.CN" localSheetId="114">#REF!</definedName>
    <definedName name="GB.XPC.INTE.CN" localSheetId="105">#REF!</definedName>
    <definedName name="GB.XPC.INTE.CN" localSheetId="106">#REF!</definedName>
    <definedName name="GB.XPC.INTE.CN" localSheetId="107">#REF!</definedName>
    <definedName name="GB.XPC.INTE.CN" localSheetId="110">#REF!</definedName>
    <definedName name="GB.XPC.INTE.CN" localSheetId="111">#REF!</definedName>
    <definedName name="GB.XPC.INTE.CN">#REF!</definedName>
    <definedName name="GB.XPC.SUBS.CN" localSheetId="135">#REF!</definedName>
    <definedName name="GB.XPC.SUBS.CN" localSheetId="136">#REF!</definedName>
    <definedName name="GB.XPC.SUBS.CN" localSheetId="157">#REF!</definedName>
    <definedName name="GB.XPC.SUBS.CN" localSheetId="185">#REF!</definedName>
    <definedName name="GB.XPC.SUBS.CN" localSheetId="186">#REF!</definedName>
    <definedName name="GB.XPC.SUBS.CN" localSheetId="187">#REF!</definedName>
    <definedName name="GB.XPC.SUBS.CN" localSheetId="178">#REF!</definedName>
    <definedName name="GB.XPC.SUBS.CN" localSheetId="179">#REF!</definedName>
    <definedName name="GB.XPC.SUBS.CN" localSheetId="180">#REF!</definedName>
    <definedName name="GB.XPC.SUBS.CN" localSheetId="181">#REF!</definedName>
    <definedName name="GB.XPC.SUBS.CN" localSheetId="182">#REF!</definedName>
    <definedName name="GB.XPC.SUBS.CN" localSheetId="183">#REF!</definedName>
    <definedName name="GB.XPC.SUBS.CN" localSheetId="184">#REF!</definedName>
    <definedName name="GB.XPC.SUBS.CN" localSheetId="112">#REF!</definedName>
    <definedName name="GB.XPC.SUBS.CN" localSheetId="113">#REF!</definedName>
    <definedName name="GB.XPC.SUBS.CN" localSheetId="114">#REF!</definedName>
    <definedName name="GB.XPC.SUBS.CN" localSheetId="105">#REF!</definedName>
    <definedName name="GB.XPC.SUBS.CN" localSheetId="106">#REF!</definedName>
    <definedName name="GB.XPC.SUBS.CN" localSheetId="107">#REF!</definedName>
    <definedName name="GB.XPC.SUBS.CN" localSheetId="110">#REF!</definedName>
    <definedName name="GB.XPC.SUBS.CN" localSheetId="111">#REF!</definedName>
    <definedName name="GB.XPC.SUBS.CN">#REF!</definedName>
    <definedName name="GB.XPC.TOTL.CN" localSheetId="135">#REF!</definedName>
    <definedName name="GB.XPC.TOTL.CN" localSheetId="136">#REF!</definedName>
    <definedName name="GB.XPC.TOTL.CN" localSheetId="157">#REF!</definedName>
    <definedName name="GB.XPC.TOTL.CN" localSheetId="185">#REF!</definedName>
    <definedName name="GB.XPC.TOTL.CN" localSheetId="186">#REF!</definedName>
    <definedName name="GB.XPC.TOTL.CN" localSheetId="187">#REF!</definedName>
    <definedName name="GB.XPC.TOTL.CN" localSheetId="178">#REF!</definedName>
    <definedName name="GB.XPC.TOTL.CN" localSheetId="179">#REF!</definedName>
    <definedName name="GB.XPC.TOTL.CN" localSheetId="180">#REF!</definedName>
    <definedName name="GB.XPC.TOTL.CN" localSheetId="181">#REF!</definedName>
    <definedName name="GB.XPC.TOTL.CN" localSheetId="182">#REF!</definedName>
    <definedName name="GB.XPC.TOTL.CN" localSheetId="183">#REF!</definedName>
    <definedName name="GB.XPC.TOTL.CN" localSheetId="184">#REF!</definedName>
    <definedName name="GB.XPC.TOTL.CN" localSheetId="112">#REF!</definedName>
    <definedName name="GB.XPC.TOTL.CN" localSheetId="113">#REF!</definedName>
    <definedName name="GB.XPC.TOTL.CN" localSheetId="114">#REF!</definedName>
    <definedName name="GB.XPC.TOTL.CN" localSheetId="105">#REF!</definedName>
    <definedName name="GB.XPC.TOTL.CN" localSheetId="106">#REF!</definedName>
    <definedName name="GB.XPC.TOTL.CN" localSheetId="107">#REF!</definedName>
    <definedName name="GB.XPC.TOTL.CN" localSheetId="110">#REF!</definedName>
    <definedName name="GB.XPC.TOTL.CN" localSheetId="111">#REF!</definedName>
    <definedName name="GB.XPC.TOTL.CN">#REF!</definedName>
    <definedName name="GB.XPC.TRFO.CN" localSheetId="135">#REF!</definedName>
    <definedName name="GB.XPC.TRFO.CN" localSheetId="136">#REF!</definedName>
    <definedName name="GB.XPC.TRFO.CN" localSheetId="157">#REF!</definedName>
    <definedName name="GB.XPC.TRFO.CN" localSheetId="185">#REF!</definedName>
    <definedName name="GB.XPC.TRFO.CN" localSheetId="186">#REF!</definedName>
    <definedName name="GB.XPC.TRFO.CN" localSheetId="187">#REF!</definedName>
    <definedName name="GB.XPC.TRFO.CN" localSheetId="178">#REF!</definedName>
    <definedName name="GB.XPC.TRFO.CN" localSheetId="179">#REF!</definedName>
    <definedName name="GB.XPC.TRFO.CN" localSheetId="180">#REF!</definedName>
    <definedName name="GB.XPC.TRFO.CN" localSheetId="181">#REF!</definedName>
    <definedName name="GB.XPC.TRFO.CN" localSheetId="182">#REF!</definedName>
    <definedName name="GB.XPC.TRFO.CN" localSheetId="183">#REF!</definedName>
    <definedName name="GB.XPC.TRFO.CN" localSheetId="184">#REF!</definedName>
    <definedName name="GB.XPC.TRFO.CN" localSheetId="112">#REF!</definedName>
    <definedName name="GB.XPC.TRFO.CN" localSheetId="113">#REF!</definedName>
    <definedName name="GB.XPC.TRFO.CN" localSheetId="114">#REF!</definedName>
    <definedName name="GB.XPC.TRFO.CN" localSheetId="105">#REF!</definedName>
    <definedName name="GB.XPC.TRFO.CN" localSheetId="106">#REF!</definedName>
    <definedName name="GB.XPC.TRFO.CN" localSheetId="107">#REF!</definedName>
    <definedName name="GB.XPC.TRFO.CN" localSheetId="110">#REF!</definedName>
    <definedName name="GB.XPC.TRFO.CN" localSheetId="111">#REF!</definedName>
    <definedName name="GB.XPC.TRFO.CN">#REF!</definedName>
    <definedName name="GB.XPC.WAGE.CN" localSheetId="135">#REF!</definedName>
    <definedName name="GB.XPC.WAGE.CN" localSheetId="136">#REF!</definedName>
    <definedName name="GB.XPC.WAGE.CN" localSheetId="157">#REF!</definedName>
    <definedName name="GB.XPC.WAGE.CN" localSheetId="185">#REF!</definedName>
    <definedName name="GB.XPC.WAGE.CN" localSheetId="186">#REF!</definedName>
    <definedName name="GB.XPC.WAGE.CN" localSheetId="187">#REF!</definedName>
    <definedName name="GB.XPC.WAGE.CN" localSheetId="178">#REF!</definedName>
    <definedName name="GB.XPC.WAGE.CN" localSheetId="179">#REF!</definedName>
    <definedName name="GB.XPC.WAGE.CN" localSheetId="180">#REF!</definedName>
    <definedName name="GB.XPC.WAGE.CN" localSheetId="181">#REF!</definedName>
    <definedName name="GB.XPC.WAGE.CN" localSheetId="182">#REF!</definedName>
    <definedName name="GB.XPC.WAGE.CN" localSheetId="183">#REF!</definedName>
    <definedName name="GB.XPC.WAGE.CN" localSheetId="184">#REF!</definedName>
    <definedName name="GB.XPC.WAGE.CN" localSheetId="112">#REF!</definedName>
    <definedName name="GB.XPC.WAGE.CN" localSheetId="113">#REF!</definedName>
    <definedName name="GB.XPC.WAGE.CN" localSheetId="114">#REF!</definedName>
    <definedName name="GB.XPC.WAGE.CN" localSheetId="105">#REF!</definedName>
    <definedName name="GB.XPC.WAGE.CN" localSheetId="106">#REF!</definedName>
    <definedName name="GB.XPC.WAGE.CN" localSheetId="107">#REF!</definedName>
    <definedName name="GB.XPC.WAGE.CN" localSheetId="110">#REF!</definedName>
    <definedName name="GB.XPC.WAGE.CN" localSheetId="111">#REF!</definedName>
    <definedName name="GB.XPC.WAGE.CN">#REF!</definedName>
    <definedName name="GB.XPD.INLD.CN" localSheetId="135">#REF!</definedName>
    <definedName name="GB.XPD.INLD.CN" localSheetId="136">#REF!</definedName>
    <definedName name="GB.XPD.INLD.CN" localSheetId="157">#REF!</definedName>
    <definedName name="GB.XPD.INLD.CN" localSheetId="185">#REF!</definedName>
    <definedName name="GB.XPD.INLD.CN" localSheetId="186">#REF!</definedName>
    <definedName name="GB.XPD.INLD.CN" localSheetId="187">#REF!</definedName>
    <definedName name="GB.XPD.INLD.CN" localSheetId="178">#REF!</definedName>
    <definedName name="GB.XPD.INLD.CN" localSheetId="179">#REF!</definedName>
    <definedName name="GB.XPD.INLD.CN" localSheetId="180">#REF!</definedName>
    <definedName name="GB.XPD.INLD.CN" localSheetId="181">#REF!</definedName>
    <definedName name="GB.XPD.INLD.CN" localSheetId="182">#REF!</definedName>
    <definedName name="GB.XPD.INLD.CN" localSheetId="183">#REF!</definedName>
    <definedName name="GB.XPD.INLD.CN" localSheetId="184">#REF!</definedName>
    <definedName name="GB.XPD.INLD.CN" localSheetId="112">#REF!</definedName>
    <definedName name="GB.XPD.INLD.CN" localSheetId="113">#REF!</definedName>
    <definedName name="GB.XPD.INLD.CN" localSheetId="114">#REF!</definedName>
    <definedName name="GB.XPD.INLD.CN" localSheetId="105">#REF!</definedName>
    <definedName name="GB.XPD.INLD.CN" localSheetId="106">#REF!</definedName>
    <definedName name="GB.XPD.INLD.CN" localSheetId="107">#REF!</definedName>
    <definedName name="GB.XPD.INLD.CN" localSheetId="110">#REF!</definedName>
    <definedName name="GB.XPD.INLD.CN" localSheetId="111">#REF!</definedName>
    <definedName name="GB.XPD.INLD.CN">#REF!</definedName>
    <definedName name="GB.XPK.INLD.CN" localSheetId="135">#REF!</definedName>
    <definedName name="GB.XPK.INLD.CN" localSheetId="136">#REF!</definedName>
    <definedName name="GB.XPK.INLD.CN" localSheetId="157">#REF!</definedName>
    <definedName name="GB.XPK.INLD.CN" localSheetId="185">#REF!</definedName>
    <definedName name="GB.XPK.INLD.CN" localSheetId="186">#REF!</definedName>
    <definedName name="GB.XPK.INLD.CN" localSheetId="187">#REF!</definedName>
    <definedName name="GB.XPK.INLD.CN" localSheetId="178">#REF!</definedName>
    <definedName name="GB.XPK.INLD.CN" localSheetId="179">#REF!</definedName>
    <definedName name="GB.XPK.INLD.CN" localSheetId="180">#REF!</definedName>
    <definedName name="GB.XPK.INLD.CN" localSheetId="181">#REF!</definedName>
    <definedName name="GB.XPK.INLD.CN" localSheetId="182">#REF!</definedName>
    <definedName name="GB.XPK.INLD.CN" localSheetId="183">#REF!</definedName>
    <definedName name="GB.XPK.INLD.CN" localSheetId="184">#REF!</definedName>
    <definedName name="GB.XPK.INLD.CN" localSheetId="112">#REF!</definedName>
    <definedName name="GB.XPK.INLD.CN" localSheetId="113">#REF!</definedName>
    <definedName name="GB.XPK.INLD.CN" localSheetId="114">#REF!</definedName>
    <definedName name="GB.XPK.INLD.CN" localSheetId="105">#REF!</definedName>
    <definedName name="GB.XPK.INLD.CN" localSheetId="106">#REF!</definedName>
    <definedName name="GB.XPK.INLD.CN" localSheetId="107">#REF!</definedName>
    <definedName name="GB.XPK.INLD.CN" localSheetId="110">#REF!</definedName>
    <definedName name="GB.XPK.INLD.CN" localSheetId="111">#REF!</definedName>
    <definedName name="GB.XPK.INLD.CN">#REF!</definedName>
    <definedName name="GB.XPK.RINV.CN" localSheetId="135">#REF!</definedName>
    <definedName name="GB.XPK.RINV.CN" localSheetId="136">#REF!</definedName>
    <definedName name="GB.XPK.RINV.CN" localSheetId="157">#REF!</definedName>
    <definedName name="GB.XPK.RINV.CN" localSheetId="185">#REF!</definedName>
    <definedName name="GB.XPK.RINV.CN" localSheetId="186">#REF!</definedName>
    <definedName name="GB.XPK.RINV.CN" localSheetId="187">#REF!</definedName>
    <definedName name="GB.XPK.RINV.CN" localSheetId="178">#REF!</definedName>
    <definedName name="GB.XPK.RINV.CN" localSheetId="179">#REF!</definedName>
    <definedName name="GB.XPK.RINV.CN" localSheetId="180">#REF!</definedName>
    <definedName name="GB.XPK.RINV.CN" localSheetId="181">#REF!</definedName>
    <definedName name="GB.XPK.RINV.CN" localSheetId="182">#REF!</definedName>
    <definedName name="GB.XPK.RINV.CN" localSheetId="183">#REF!</definedName>
    <definedName name="GB.XPK.RINV.CN" localSheetId="184">#REF!</definedName>
    <definedName name="GB.XPK.RINV.CN" localSheetId="112">#REF!</definedName>
    <definedName name="GB.XPK.RINV.CN" localSheetId="113">#REF!</definedName>
    <definedName name="GB.XPK.RINV.CN" localSheetId="114">#REF!</definedName>
    <definedName name="GB.XPK.RINV.CN" localSheetId="105">#REF!</definedName>
    <definedName name="GB.XPK.RINV.CN" localSheetId="106">#REF!</definedName>
    <definedName name="GB.XPK.RINV.CN" localSheetId="107">#REF!</definedName>
    <definedName name="GB.XPK.RINV.CN" localSheetId="110">#REF!</definedName>
    <definedName name="GB.XPK.RINV.CN" localSheetId="111">#REF!</definedName>
    <definedName name="GB.XPK.RINV.CN">#REF!</definedName>
    <definedName name="GB.XPL.TRNL.CN" localSheetId="135">#REF!</definedName>
    <definedName name="GB.XPL.TRNL.CN" localSheetId="136">#REF!</definedName>
    <definedName name="GB.XPL.TRNL.CN" localSheetId="157">#REF!</definedName>
    <definedName name="GB.XPL.TRNL.CN" localSheetId="185">#REF!</definedName>
    <definedName name="GB.XPL.TRNL.CN" localSheetId="186">#REF!</definedName>
    <definedName name="GB.XPL.TRNL.CN" localSheetId="187">#REF!</definedName>
    <definedName name="GB.XPL.TRNL.CN" localSheetId="178">#REF!</definedName>
    <definedName name="GB.XPL.TRNL.CN" localSheetId="179">#REF!</definedName>
    <definedName name="GB.XPL.TRNL.CN" localSheetId="180">#REF!</definedName>
    <definedName name="GB.XPL.TRNL.CN" localSheetId="181">#REF!</definedName>
    <definedName name="GB.XPL.TRNL.CN" localSheetId="182">#REF!</definedName>
    <definedName name="GB.XPL.TRNL.CN" localSheetId="183">#REF!</definedName>
    <definedName name="GB.XPL.TRNL.CN" localSheetId="184">#REF!</definedName>
    <definedName name="GB.XPL.TRNL.CN" localSheetId="112">#REF!</definedName>
    <definedName name="GB.XPL.TRNL.CN" localSheetId="113">#REF!</definedName>
    <definedName name="GB.XPL.TRNL.CN" localSheetId="114">#REF!</definedName>
    <definedName name="GB.XPL.TRNL.CN" localSheetId="105">#REF!</definedName>
    <definedName name="GB.XPL.TRNL.CN" localSheetId="106">#REF!</definedName>
    <definedName name="GB.XPL.TRNL.CN" localSheetId="107">#REF!</definedName>
    <definedName name="GB.XPL.TRNL.CN" localSheetId="110">#REF!</definedName>
    <definedName name="GB.XPL.TRNL.CN" localSheetId="111">#REF!</definedName>
    <definedName name="GB.XPL.TRNL.CN">#REF!</definedName>
    <definedName name="GBP">[32]CIRRs!$C$91</definedName>
    <definedName name="GCB_NGDP">#N/A</definedName>
    <definedName name="GCEC">[87]WETA!#REF!</definedName>
    <definedName name="GCED">[87]WETA!#REF!</definedName>
    <definedName name="GCEE">[87]WETA!#REF!</definedName>
    <definedName name="GCEEP">'[88]output-weo'!#REF!</definedName>
    <definedName name="GCEES">[87]WETA!#REF!</definedName>
    <definedName name="GCEG">[87]WETA!#REF!</definedName>
    <definedName name="GCEH">[87]WETA!#REF!</definedName>
    <definedName name="GCEHP">'[88]output-weo'!#REF!</definedName>
    <definedName name="GCEI_D">[87]WETA!#REF!</definedName>
    <definedName name="GCEI_F">[87]WETA!#REF!</definedName>
    <definedName name="GCENL">[87]WETA!#REF!</definedName>
    <definedName name="GCEO">[87]WETA!#REF!</definedName>
    <definedName name="GCESWH">[87]WETA!#REF!</definedName>
    <definedName name="GCEW">[87]WETA!#REF!</definedName>
    <definedName name="GCG">'[43]WETA BOP'!#REF!</definedName>
    <definedName name="GCGC">'[43]WETA BOP'!#REF!</definedName>
    <definedName name="GCRG">[87]WETA!#REF!</definedName>
    <definedName name="gd" localSheetId="122">'[80]Table 1'!#REF!</definedName>
    <definedName name="gd" localSheetId="118">'[80]Table 1'!#REF!</definedName>
    <definedName name="gd" localSheetId="120">'[80]Table 1'!#REF!</definedName>
    <definedName name="gd" localSheetId="155">'[89]Table 1'!#REF!</definedName>
    <definedName name="gd" localSheetId="153">'[90]Table 1'!#REF!</definedName>
    <definedName name="gd">'[89]Table 1'!#REF!</definedName>
    <definedName name="gdfg" localSheetId="115">#REF!</definedName>
    <definedName name="gdfg" localSheetId="135">#REF!</definedName>
    <definedName name="gdfg" localSheetId="136">#REF!</definedName>
    <definedName name="gdfg" localSheetId="132">#REF!</definedName>
    <definedName name="gdfg" localSheetId="133">#REF!</definedName>
    <definedName name="gdfg" localSheetId="134">#REF!</definedName>
    <definedName name="gdfg" localSheetId="155">#REF!</definedName>
    <definedName name="gdfg" localSheetId="153">#REF!</definedName>
    <definedName name="gdfg" localSheetId="157">#REF!</definedName>
    <definedName name="gdfg" localSheetId="162">#REF!</definedName>
    <definedName name="gdfg" localSheetId="165">#REF!</definedName>
    <definedName name="gdfg" localSheetId="177">#REF!</definedName>
    <definedName name="gdfg" localSheetId="185">#REF!</definedName>
    <definedName name="gdfg" localSheetId="186">#REF!</definedName>
    <definedName name="gdfg" localSheetId="187">#REF!</definedName>
    <definedName name="gdfg" localSheetId="178">#REF!</definedName>
    <definedName name="gdfg" localSheetId="179">#REF!</definedName>
    <definedName name="gdfg" localSheetId="180">#REF!</definedName>
    <definedName name="gdfg" localSheetId="181">#REF!</definedName>
    <definedName name="gdfg" localSheetId="182">#REF!</definedName>
    <definedName name="gdfg" localSheetId="183">#REF!</definedName>
    <definedName name="gdfg" localSheetId="184">#REF!</definedName>
    <definedName name="gdfg" localSheetId="70">#REF!</definedName>
    <definedName name="gdfg" localSheetId="86">#REF!</definedName>
    <definedName name="gdfg" localSheetId="112">#REF!</definedName>
    <definedName name="gdfg" localSheetId="113">#REF!</definedName>
    <definedName name="gdfg" localSheetId="114">#REF!</definedName>
    <definedName name="gdfg" localSheetId="105">#REF!</definedName>
    <definedName name="gdfg" localSheetId="106">#REF!</definedName>
    <definedName name="gdfg" localSheetId="107">#REF!</definedName>
    <definedName name="gdfg" localSheetId="110">#REF!</definedName>
    <definedName name="gdfg" localSheetId="111">#REF!</definedName>
    <definedName name="gdfg">#REF!</definedName>
    <definedName name="GDP" localSheetId="135">#REF!</definedName>
    <definedName name="GDP" localSheetId="136">#REF!</definedName>
    <definedName name="GDP" localSheetId="157">#REF!</definedName>
    <definedName name="GDP" localSheetId="162">#REF!</definedName>
    <definedName name="GDP" localSheetId="165">#REF!</definedName>
    <definedName name="GDP" localSheetId="177">#REF!</definedName>
    <definedName name="GDP" localSheetId="185">#REF!</definedName>
    <definedName name="GDP" localSheetId="186">#REF!</definedName>
    <definedName name="GDP" localSheetId="187">#REF!</definedName>
    <definedName name="GDP" localSheetId="178">#REF!</definedName>
    <definedName name="GDP" localSheetId="179">#REF!</definedName>
    <definedName name="GDP" localSheetId="180">#REF!</definedName>
    <definedName name="GDP" localSheetId="181">#REF!</definedName>
    <definedName name="GDP" localSheetId="182">#REF!</definedName>
    <definedName name="GDP" localSheetId="183">#REF!</definedName>
    <definedName name="GDP" localSheetId="184">#REF!</definedName>
    <definedName name="GDP" localSheetId="112">#REF!</definedName>
    <definedName name="GDP" localSheetId="113">#REF!</definedName>
    <definedName name="GDP" localSheetId="114">#REF!</definedName>
    <definedName name="GDP" localSheetId="105">#REF!</definedName>
    <definedName name="GDP" localSheetId="106">#REF!</definedName>
    <definedName name="GDP" localSheetId="107">#REF!</definedName>
    <definedName name="GDP" localSheetId="110">#REF!</definedName>
    <definedName name="GDP" localSheetId="111">#REF!</definedName>
    <definedName name="GDP">#REF!</definedName>
    <definedName name="GDPDEF" localSheetId="135">#REF!</definedName>
    <definedName name="GDPDEF" localSheetId="136">#REF!</definedName>
    <definedName name="GDPDEF" localSheetId="157">#REF!</definedName>
    <definedName name="GDPDEF" localSheetId="185">#REF!</definedName>
    <definedName name="GDPDEF" localSheetId="186">#REF!</definedName>
    <definedName name="GDPDEF" localSheetId="187">#REF!</definedName>
    <definedName name="GDPDEF" localSheetId="178">#REF!</definedName>
    <definedName name="GDPDEF" localSheetId="179">#REF!</definedName>
    <definedName name="GDPDEF" localSheetId="180">#REF!</definedName>
    <definedName name="GDPDEF" localSheetId="181">#REF!</definedName>
    <definedName name="GDPDEF" localSheetId="182">#REF!</definedName>
    <definedName name="GDPDEF" localSheetId="183">#REF!</definedName>
    <definedName name="GDPDEF" localSheetId="184">#REF!</definedName>
    <definedName name="GDPDEF" localSheetId="112">#REF!</definedName>
    <definedName name="GDPDEF" localSheetId="113">#REF!</definedName>
    <definedName name="GDPDEF" localSheetId="114">#REF!</definedName>
    <definedName name="GDPDEF" localSheetId="105">#REF!</definedName>
    <definedName name="GDPDEF" localSheetId="106">#REF!</definedName>
    <definedName name="GDPDEF" localSheetId="107">#REF!</definedName>
    <definedName name="GDPDEF" localSheetId="110">#REF!</definedName>
    <definedName name="GDPDEF" localSheetId="111">#REF!</definedName>
    <definedName name="GDPDEF">#REF!</definedName>
    <definedName name="German">[86]cirr_series!$AJ$102:$AJ$107</definedName>
    <definedName name="gfdfg" localSheetId="115">'[53]Table 1'!#REF!</definedName>
    <definedName name="gfdfg" localSheetId="155">'[53]Table 1'!#REF!</definedName>
    <definedName name="gfdfg" localSheetId="153">'[54]Table 1'!#REF!</definedName>
    <definedName name="gfdfg" localSheetId="157">'[53]Table 1'!#REF!</definedName>
    <definedName name="gfdfg" localSheetId="162">'[53]Table 1'!#REF!</definedName>
    <definedName name="gfdfg" localSheetId="165">'[53]Table 1'!#REF!</definedName>
    <definedName name="gfdfg" localSheetId="177">'[53]Table 1'!#REF!</definedName>
    <definedName name="gfdfg" localSheetId="185">'[53]Table 1'!#REF!</definedName>
    <definedName name="gfdfg" localSheetId="186">'[53]Table 1'!#REF!</definedName>
    <definedName name="gfdfg" localSheetId="187">'[53]Table 1'!#REF!</definedName>
    <definedName name="gfdfg" localSheetId="178">'[53]Table 1'!#REF!</definedName>
    <definedName name="gfdfg" localSheetId="179">'[53]Table 1'!#REF!</definedName>
    <definedName name="gfdfg" localSheetId="180">'[53]Table 1'!#REF!</definedName>
    <definedName name="gfdfg" localSheetId="181">'[53]Table 1'!#REF!</definedName>
    <definedName name="gfdfg" localSheetId="182">'[53]Table 1'!#REF!</definedName>
    <definedName name="gfdfg" localSheetId="183">'[53]Table 1'!#REF!</definedName>
    <definedName name="gfdfg" localSheetId="184">'[53]Table 1'!#REF!</definedName>
    <definedName name="gfdfg" localSheetId="106">'[53]Table 1'!#REF!</definedName>
    <definedName name="gfdfg" localSheetId="107">'[53]Table 1'!#REF!</definedName>
    <definedName name="gfdfg">'[53]Table 1'!#REF!</definedName>
    <definedName name="gfh" localSheetId="115">#REF!</definedName>
    <definedName name="gfh" localSheetId="135">#REF!</definedName>
    <definedName name="gfh" localSheetId="136">#REF!</definedName>
    <definedName name="gfh" localSheetId="132">#REF!</definedName>
    <definedName name="gfh" localSheetId="133">#REF!</definedName>
    <definedName name="gfh" localSheetId="134">#REF!</definedName>
    <definedName name="gfh" localSheetId="157">#REF!</definedName>
    <definedName name="gfh" localSheetId="162">#REF!</definedName>
    <definedName name="gfh" localSheetId="165">#REF!</definedName>
    <definedName name="gfh" localSheetId="177">#REF!</definedName>
    <definedName name="gfh" localSheetId="185">#REF!</definedName>
    <definedName name="gfh" localSheetId="186">#REF!</definedName>
    <definedName name="gfh" localSheetId="187">#REF!</definedName>
    <definedName name="gfh" localSheetId="178">#REF!</definedName>
    <definedName name="gfh" localSheetId="179">#REF!</definedName>
    <definedName name="gfh" localSheetId="180">#REF!</definedName>
    <definedName name="gfh" localSheetId="181">#REF!</definedName>
    <definedName name="gfh" localSheetId="182">#REF!</definedName>
    <definedName name="gfh" localSheetId="183">#REF!</definedName>
    <definedName name="gfh" localSheetId="184">#REF!</definedName>
    <definedName name="gfh" localSheetId="70">#REF!</definedName>
    <definedName name="gfh" localSheetId="112">#REF!</definedName>
    <definedName name="gfh" localSheetId="113">#REF!</definedName>
    <definedName name="gfh" localSheetId="114">#REF!</definedName>
    <definedName name="gfh" localSheetId="105">#REF!</definedName>
    <definedName name="gfh" localSheetId="106">#REF!</definedName>
    <definedName name="gfh" localSheetId="107">#REF!</definedName>
    <definedName name="gfh" localSheetId="110">#REF!</definedName>
    <definedName name="gfh" localSheetId="111">#REF!</definedName>
    <definedName name="gfh">#REF!</definedName>
    <definedName name="gg" localSheetId="135">#REF!</definedName>
    <definedName name="gg" localSheetId="136">#REF!</definedName>
    <definedName name="gg" localSheetId="157">#REF!</definedName>
    <definedName name="gg" localSheetId="162">#REF!</definedName>
    <definedName name="gg" localSheetId="177">#REF!</definedName>
    <definedName name="gg" localSheetId="185">#REF!</definedName>
    <definedName name="gg" localSheetId="186">#REF!</definedName>
    <definedName name="gg" localSheetId="187">#REF!</definedName>
    <definedName name="gg" localSheetId="178">#REF!</definedName>
    <definedName name="gg" localSheetId="179">#REF!</definedName>
    <definedName name="gg" localSheetId="180">#REF!</definedName>
    <definedName name="gg" localSheetId="181">#REF!</definedName>
    <definedName name="gg" localSheetId="182">#REF!</definedName>
    <definedName name="gg" localSheetId="183">#REF!</definedName>
    <definedName name="gg" localSheetId="184">#REF!</definedName>
    <definedName name="gg" localSheetId="112">#REF!</definedName>
    <definedName name="gg" localSheetId="113">#REF!</definedName>
    <definedName name="gg" localSheetId="114">#REF!</definedName>
    <definedName name="gg" localSheetId="105">#REF!</definedName>
    <definedName name="gg" localSheetId="106">#REF!</definedName>
    <definedName name="gg" localSheetId="107">#REF!</definedName>
    <definedName name="gg" localSheetId="110">#REF!</definedName>
    <definedName name="gg" localSheetId="111">#REF!</definedName>
    <definedName name="gg">#REF!</definedName>
    <definedName name="GGB_NGDP">#N/A</definedName>
    <definedName name="GGEC" localSheetId="135">[87]WETA!#REF!</definedName>
    <definedName name="GGEC" localSheetId="136">[87]WETA!#REF!</definedName>
    <definedName name="GGEC" localSheetId="157">[87]WETA!#REF!</definedName>
    <definedName name="GGEC" localSheetId="162">[87]WETA!#REF!</definedName>
    <definedName name="GGEC" localSheetId="177">[87]WETA!#REF!</definedName>
    <definedName name="GGEC" localSheetId="185">[87]WETA!#REF!</definedName>
    <definedName name="GGEC" localSheetId="186">[87]WETA!#REF!</definedName>
    <definedName name="GGEC" localSheetId="187">[87]WETA!#REF!</definedName>
    <definedName name="GGEC" localSheetId="178">[87]WETA!#REF!</definedName>
    <definedName name="GGEC" localSheetId="179">[87]WETA!#REF!</definedName>
    <definedName name="GGEC" localSheetId="180">[87]WETA!#REF!</definedName>
    <definedName name="GGEC" localSheetId="181">[87]WETA!#REF!</definedName>
    <definedName name="GGEC" localSheetId="182">[87]WETA!#REF!</definedName>
    <definedName name="GGEC" localSheetId="183">[87]WETA!#REF!</definedName>
    <definedName name="GGEC" localSheetId="184">[87]WETA!#REF!</definedName>
    <definedName name="GGEC" localSheetId="113">[87]WETA!#REF!</definedName>
    <definedName name="GGEC" localSheetId="114">[87]WETA!#REF!</definedName>
    <definedName name="GGEC" localSheetId="106">[87]WETA!#REF!</definedName>
    <definedName name="GGEC" localSheetId="107">[87]WETA!#REF!</definedName>
    <definedName name="GGEC" localSheetId="110">[87]WETA!#REF!</definedName>
    <definedName name="GGEC" localSheetId="111">[87]WETA!#REF!</definedName>
    <definedName name="GGEC">[87]WETA!#REF!</definedName>
    <definedName name="GGENL" localSheetId="135">[87]WETA!#REF!</definedName>
    <definedName name="GGENL" localSheetId="136">[87]WETA!#REF!</definedName>
    <definedName name="GGENL" localSheetId="157">[87]WETA!#REF!</definedName>
    <definedName name="GGENL" localSheetId="162">[87]WETA!#REF!</definedName>
    <definedName name="GGENL" localSheetId="177">[87]WETA!#REF!</definedName>
    <definedName name="GGENL" localSheetId="185">[87]WETA!#REF!</definedName>
    <definedName name="GGENL" localSheetId="186">[87]WETA!#REF!</definedName>
    <definedName name="GGENL" localSheetId="187">[87]WETA!#REF!</definedName>
    <definedName name="GGENL" localSheetId="178">[87]WETA!#REF!</definedName>
    <definedName name="GGENL" localSheetId="179">[87]WETA!#REF!</definedName>
    <definedName name="GGENL" localSheetId="180">[87]WETA!#REF!</definedName>
    <definedName name="GGENL" localSheetId="181">[87]WETA!#REF!</definedName>
    <definedName name="GGENL" localSheetId="182">[87]WETA!#REF!</definedName>
    <definedName name="GGENL" localSheetId="183">[87]WETA!#REF!</definedName>
    <definedName name="GGENL" localSheetId="184">[87]WETA!#REF!</definedName>
    <definedName name="GGENL" localSheetId="113">[87]WETA!#REF!</definedName>
    <definedName name="GGENL" localSheetId="114">[87]WETA!#REF!</definedName>
    <definedName name="GGENL" localSheetId="106">[87]WETA!#REF!</definedName>
    <definedName name="GGENL" localSheetId="107">[87]WETA!#REF!</definedName>
    <definedName name="GGENL" localSheetId="110">[87]WETA!#REF!</definedName>
    <definedName name="GGENL" localSheetId="111">[87]WETA!#REF!</definedName>
    <definedName name="GGENL">[87]WETA!#REF!</definedName>
    <definedName name="ggg" localSheetId="115" hidden="1">{"Riqfin97",#N/A,FALSE,"Tran";"Riqfinpro",#N/A,FALSE,"Tran"}</definedName>
    <definedName name="ggg" localSheetId="117" hidden="1">{"Riqfin97",#N/A,FALSE,"Tran";"Riqfinpro",#N/A,FALSE,"Tran"}</definedName>
    <definedName name="ggg" localSheetId="119" hidden="1">{"Riqfin97",#N/A,FALSE,"Tran";"Riqfinpro",#N/A,FALSE,"Tran"}</definedName>
    <definedName name="ggg" localSheetId="121" hidden="1">{"Riqfin97",#N/A,FALSE,"Tran";"Riqfinpro",#N/A,FALSE,"Tran"}</definedName>
    <definedName name="ggg" localSheetId="135" hidden="1">{"Riqfin97",#N/A,FALSE,"Tran";"Riqfinpro",#N/A,FALSE,"Tran"}</definedName>
    <definedName name="ggg" localSheetId="136" hidden="1">{"Riqfin97",#N/A,FALSE,"Tran";"Riqfinpro",#N/A,FALSE,"Tran"}</definedName>
    <definedName name="ggg" localSheetId="132" hidden="1">{"Riqfin97",#N/A,FALSE,"Tran";"Riqfinpro",#N/A,FALSE,"Tran"}</definedName>
    <definedName name="ggg" localSheetId="133" hidden="1">{"Riqfin97",#N/A,FALSE,"Tran";"Riqfinpro",#N/A,FALSE,"Tran"}</definedName>
    <definedName name="ggg" localSheetId="134" hidden="1">{"Riqfin97",#N/A,FALSE,"Tran";"Riqfinpro",#N/A,FALSE,"Tran"}</definedName>
    <definedName name="ggg" localSheetId="155" hidden="1">{"Riqfin97",#N/A,FALSE,"Tran";"Riqfinpro",#N/A,FALSE,"Tran"}</definedName>
    <definedName name="ggg" localSheetId="153" hidden="1">{"Riqfin97",#N/A,FALSE,"Tran";"Riqfinpro",#N/A,FALSE,"Tran"}</definedName>
    <definedName name="ggg" localSheetId="157" hidden="1">{"Riqfin97",#N/A,FALSE,"Tran";"Riqfinpro",#N/A,FALSE,"Tran"}</definedName>
    <definedName name="ggg" localSheetId="162" hidden="1">{"Riqfin97",#N/A,FALSE,"Tran";"Riqfinpro",#N/A,FALSE,"Tran"}</definedName>
    <definedName name="ggg" localSheetId="165" hidden="1">{"Riqfin97",#N/A,FALSE,"Tran";"Riqfinpro",#N/A,FALSE,"Tran"}</definedName>
    <definedName name="ggg" localSheetId="170" hidden="1">{"Riqfin97",#N/A,FALSE,"Tran";"Riqfinpro",#N/A,FALSE,"Tran"}</definedName>
    <definedName name="ggg" localSheetId="171" hidden="1">{"Riqfin97",#N/A,FALSE,"Tran";"Riqfinpro",#N/A,FALSE,"Tran"}</definedName>
    <definedName name="ggg" localSheetId="172" hidden="1">{"Riqfin97",#N/A,FALSE,"Tran";"Riqfinpro",#N/A,FALSE,"Tran"}</definedName>
    <definedName name="ggg" localSheetId="173" hidden="1">{"Riqfin97",#N/A,FALSE,"Tran";"Riqfinpro",#N/A,FALSE,"Tran"}</definedName>
    <definedName name="ggg" localSheetId="174" hidden="1">{"Riqfin97",#N/A,FALSE,"Tran";"Riqfinpro",#N/A,FALSE,"Tran"}</definedName>
    <definedName name="ggg" localSheetId="177" hidden="1">{"Riqfin97",#N/A,FALSE,"Tran";"Riqfinpro",#N/A,FALSE,"Tran"}</definedName>
    <definedName name="ggg" localSheetId="185" hidden="1">{"Riqfin97",#N/A,FALSE,"Tran";"Riqfinpro",#N/A,FALSE,"Tran"}</definedName>
    <definedName name="ggg" localSheetId="186" hidden="1">{"Riqfin97",#N/A,FALSE,"Tran";"Riqfinpro",#N/A,FALSE,"Tran"}</definedName>
    <definedName name="ggg" localSheetId="187" hidden="1">{"Riqfin97",#N/A,FALSE,"Tran";"Riqfinpro",#N/A,FALSE,"Tran"}</definedName>
    <definedName name="ggg" localSheetId="178" hidden="1">{"Riqfin97",#N/A,FALSE,"Tran";"Riqfinpro",#N/A,FALSE,"Tran"}</definedName>
    <definedName name="ggg" localSheetId="179" hidden="1">{"Riqfin97",#N/A,FALSE,"Tran";"Riqfinpro",#N/A,FALSE,"Tran"}</definedName>
    <definedName name="ggg" localSheetId="180" hidden="1">{"Riqfin97",#N/A,FALSE,"Tran";"Riqfinpro",#N/A,FALSE,"Tran"}</definedName>
    <definedName name="ggg" localSheetId="181" hidden="1">{"Riqfin97",#N/A,FALSE,"Tran";"Riqfinpro",#N/A,FALSE,"Tran"}</definedName>
    <definedName name="ggg" localSheetId="182" hidden="1">{"Riqfin97",#N/A,FALSE,"Tran";"Riqfinpro",#N/A,FALSE,"Tran"}</definedName>
    <definedName name="ggg" localSheetId="183" hidden="1">{"Riqfin97",#N/A,FALSE,"Tran";"Riqfinpro",#N/A,FALSE,"Tran"}</definedName>
    <definedName name="ggg" localSheetId="184" hidden="1">{"Riqfin97",#N/A,FALSE,"Tran";"Riqfinpro",#N/A,FALSE,"Tran"}</definedName>
    <definedName name="ggg" localSheetId="46" hidden="1">{"Riqfin97",#N/A,FALSE,"Tran";"Riqfinpro",#N/A,FALSE,"Tran"}</definedName>
    <definedName name="ggg" localSheetId="47" hidden="1">{"Riqfin97",#N/A,FALSE,"Tran";"Riqfinpro",#N/A,FALSE,"Tran"}</definedName>
    <definedName name="ggg" localSheetId="48" hidden="1">{"Riqfin97",#N/A,FALSE,"Tran";"Riqfinpro",#N/A,FALSE,"Tran"}</definedName>
    <definedName name="ggg" localSheetId="49" hidden="1">{"Riqfin97",#N/A,FALSE,"Tran";"Riqfinpro",#N/A,FALSE,"Tran"}</definedName>
    <definedName name="ggg" localSheetId="50" hidden="1">{"Riqfin97",#N/A,FALSE,"Tran";"Riqfinpro",#N/A,FALSE,"Tran"}</definedName>
    <definedName name="ggg" localSheetId="51" hidden="1">{"Riqfin97",#N/A,FALSE,"Tran";"Riqfinpro",#N/A,FALSE,"Tran"}</definedName>
    <definedName name="ggg" localSheetId="52" hidden="1">{"Riqfin97",#N/A,FALSE,"Tran";"Riqfinpro",#N/A,FALSE,"Tran"}</definedName>
    <definedName name="ggg" localSheetId="56" hidden="1">{"Riqfin97",#N/A,FALSE,"Tran";"Riqfinpro",#N/A,FALSE,"Tran"}</definedName>
    <definedName name="ggg" localSheetId="57" hidden="1">{"Riqfin97",#N/A,FALSE,"Tran";"Riqfinpro",#N/A,FALSE,"Tran"}</definedName>
    <definedName name="ggg" localSheetId="58" hidden="1">{"Riqfin97",#N/A,FALSE,"Tran";"Riqfinpro",#N/A,FALSE,"Tran"}</definedName>
    <definedName name="ggg" localSheetId="59" hidden="1">{"Riqfin97",#N/A,FALSE,"Tran";"Riqfinpro",#N/A,FALSE,"Tran"}</definedName>
    <definedName name="ggg" localSheetId="60" hidden="1">{"Riqfin97",#N/A,FALSE,"Tran";"Riqfinpro",#N/A,FALSE,"Tran"}</definedName>
    <definedName name="ggg" localSheetId="61" hidden="1">{"Riqfin97",#N/A,FALSE,"Tran";"Riqfinpro",#N/A,FALSE,"Tran"}</definedName>
    <definedName name="ggg" localSheetId="62" hidden="1">{"Riqfin97",#N/A,FALSE,"Tran";"Riqfinpro",#N/A,FALSE,"Tran"}</definedName>
    <definedName name="ggg" localSheetId="63" hidden="1">{"Riqfin97",#N/A,FALSE,"Tran";"Riqfinpro",#N/A,FALSE,"Tran"}</definedName>
    <definedName name="ggg" localSheetId="66" hidden="1">{"Riqfin97",#N/A,FALSE,"Tran";"Riqfinpro",#N/A,FALSE,"Tran"}</definedName>
    <definedName name="ggg" localSheetId="67" hidden="1">{"Riqfin97",#N/A,FALSE,"Tran";"Riqfinpro",#N/A,FALSE,"Tran"}</definedName>
    <definedName name="ggg" localSheetId="68" hidden="1">{"Riqfin97",#N/A,FALSE,"Tran";"Riqfinpro",#N/A,FALSE,"Tran"}</definedName>
    <definedName name="ggg" localSheetId="70" hidden="1">{"Riqfin97",#N/A,FALSE,"Tran";"Riqfinpro",#N/A,FALSE,"Tran"}</definedName>
    <definedName name="ggg" localSheetId="71" hidden="1">{"Riqfin97",#N/A,FALSE,"Tran";"Riqfinpro",#N/A,FALSE,"Tran"}</definedName>
    <definedName name="ggg" localSheetId="72" hidden="1">{"Riqfin97",#N/A,FALSE,"Tran";"Riqfinpro",#N/A,FALSE,"Tran"}</definedName>
    <definedName name="ggg" localSheetId="73" hidden="1">{"Riqfin97",#N/A,FALSE,"Tran";"Riqfinpro",#N/A,FALSE,"Tran"}</definedName>
    <definedName name="ggg" localSheetId="86" hidden="1">{"Riqfin97",#N/A,FALSE,"Tran";"Riqfinpro",#N/A,FALSE,"Tran"}</definedName>
    <definedName name="ggg" localSheetId="102" hidden="1">{"Riqfin97",#N/A,FALSE,"Tran";"Riqfinpro",#N/A,FALSE,"Tran"}</definedName>
    <definedName name="ggg" localSheetId="112" hidden="1">{"Riqfin97",#N/A,FALSE,"Tran";"Riqfinpro",#N/A,FALSE,"Tran"}</definedName>
    <definedName name="ggg" localSheetId="113" hidden="1">{"Riqfin97",#N/A,FALSE,"Tran";"Riqfinpro",#N/A,FALSE,"Tran"}</definedName>
    <definedName name="ggg" localSheetId="114" hidden="1">{"Riqfin97",#N/A,FALSE,"Tran";"Riqfinpro",#N/A,FALSE,"Tran"}</definedName>
    <definedName name="ggg" localSheetId="103" hidden="1">{"Riqfin97",#N/A,FALSE,"Tran";"Riqfinpro",#N/A,FALSE,"Tran"}</definedName>
    <definedName name="ggg" localSheetId="104" hidden="1">{"Riqfin97",#N/A,FALSE,"Tran";"Riqfinpro",#N/A,FALSE,"Tran"}</definedName>
    <definedName name="ggg" localSheetId="105" hidden="1">{"Riqfin97",#N/A,FALSE,"Tran";"Riqfinpro",#N/A,FALSE,"Tran"}</definedName>
    <definedName name="ggg" localSheetId="106" hidden="1">{"Riqfin97",#N/A,FALSE,"Tran";"Riqfinpro",#N/A,FALSE,"Tran"}</definedName>
    <definedName name="ggg" localSheetId="107" hidden="1">{"Riqfin97",#N/A,FALSE,"Tran";"Riqfinpro",#N/A,FALSE,"Tran"}</definedName>
    <definedName name="ggg" localSheetId="108" hidden="1">{"Riqfin97",#N/A,FALSE,"Tran";"Riqfinpro",#N/A,FALSE,"Tran"}</definedName>
    <definedName name="ggg" localSheetId="109" hidden="1">{"Riqfin97",#N/A,FALSE,"Tran";"Riqfinpro",#N/A,FALSE,"Tran"}</definedName>
    <definedName name="ggg" localSheetId="110" hidden="1">{"Riqfin97",#N/A,FALSE,"Tran";"Riqfinpro",#N/A,FALSE,"Tran"}</definedName>
    <definedName name="ggg" localSheetId="111" hidden="1">{"Riqfin97",#N/A,FALSE,"Tran";"Riqfinpro",#N/A,FALSE,"Tran"}</definedName>
    <definedName name="ggg" localSheetId="176" hidden="1">{"Riqfin97",#N/A,FALSE,"Tran";"Riqfinpro",#N/A,FALSE,"Tran"}</definedName>
    <definedName name="ggg" localSheetId="69" hidden="1">{"Riqfin97",#N/A,FALSE,"Tran";"Riqfinpro",#N/A,FALSE,"Tran"}</definedName>
    <definedName name="ggg" hidden="1">{"Riqfin97",#N/A,FALSE,"Tran";"Riqfinpro",#N/A,FALSE,"Tran"}</definedName>
    <definedName name="gggg" localSheetId="115">#REF!</definedName>
    <definedName name="gggg" localSheetId="122">#REF!</definedName>
    <definedName name="gggg" localSheetId="118">#REF!</definedName>
    <definedName name="gggg" localSheetId="120">#REF!</definedName>
    <definedName name="gggg" localSheetId="135">#REF!</definedName>
    <definedName name="gggg" localSheetId="136">#REF!</definedName>
    <definedName name="gggg" localSheetId="157">#REF!</definedName>
    <definedName name="gggg" localSheetId="162">#REF!</definedName>
    <definedName name="gggg" localSheetId="165">#REF!</definedName>
    <definedName name="gggg" localSheetId="177">#REF!</definedName>
    <definedName name="gggg" localSheetId="185">#REF!</definedName>
    <definedName name="gggg" localSheetId="186">#REF!</definedName>
    <definedName name="gggg" localSheetId="187">#REF!</definedName>
    <definedName name="gggg" localSheetId="178">#REF!</definedName>
    <definedName name="gggg" localSheetId="179">#REF!</definedName>
    <definedName name="gggg" localSheetId="180">#REF!</definedName>
    <definedName name="gggg" localSheetId="181">#REF!</definedName>
    <definedName name="gggg" localSheetId="182">#REF!</definedName>
    <definedName name="gggg" localSheetId="183">#REF!</definedName>
    <definedName name="gggg" localSheetId="184">#REF!</definedName>
    <definedName name="gggg" localSheetId="112">#REF!</definedName>
    <definedName name="gggg" localSheetId="113">#REF!</definedName>
    <definedName name="gggg" localSheetId="114">#REF!</definedName>
    <definedName name="gggg" localSheetId="105">#REF!</definedName>
    <definedName name="gggg" localSheetId="106">#REF!</definedName>
    <definedName name="gggg" localSheetId="107">#REF!</definedName>
    <definedName name="gggg" localSheetId="110">#REF!</definedName>
    <definedName name="gggg" localSheetId="111">#REF!</definedName>
    <definedName name="gggg">#REF!</definedName>
    <definedName name="ggggg" localSheetId="115" hidden="1">'[91]J(Priv.Cap)'!#REF!</definedName>
    <definedName name="ggggg" localSheetId="155" hidden="1">'[91]J(Priv.Cap)'!#REF!</definedName>
    <definedName name="ggggg" localSheetId="153" hidden="1">'[91]J(Priv.Cap)'!#REF!</definedName>
    <definedName name="ggggg" localSheetId="157" hidden="1">'[91]J(Priv.Cap)'!#REF!</definedName>
    <definedName name="ggggg" localSheetId="162" hidden="1">'[91]J(Priv.Cap)'!#REF!</definedName>
    <definedName name="ggggg" localSheetId="165" hidden="1">'[91]J(Priv.Cap)'!#REF!</definedName>
    <definedName name="ggggg" localSheetId="177" hidden="1">'[91]J(Priv.Cap)'!#REF!</definedName>
    <definedName name="ggggg" localSheetId="185" hidden="1">'[91]J(Priv.Cap)'!#REF!</definedName>
    <definedName name="ggggg" localSheetId="186" hidden="1">'[91]J(Priv.Cap)'!#REF!</definedName>
    <definedName name="ggggg" localSheetId="187" hidden="1">'[91]J(Priv.Cap)'!#REF!</definedName>
    <definedName name="ggggg" localSheetId="178" hidden="1">'[91]J(Priv.Cap)'!#REF!</definedName>
    <definedName name="ggggg" localSheetId="179" hidden="1">'[91]J(Priv.Cap)'!#REF!</definedName>
    <definedName name="ggggg" localSheetId="180" hidden="1">'[91]J(Priv.Cap)'!#REF!</definedName>
    <definedName name="ggggg" localSheetId="181" hidden="1">'[91]J(Priv.Cap)'!#REF!</definedName>
    <definedName name="ggggg" localSheetId="182" hidden="1">'[91]J(Priv.Cap)'!#REF!</definedName>
    <definedName name="ggggg" localSheetId="183" hidden="1">'[91]J(Priv.Cap)'!#REF!</definedName>
    <definedName name="ggggg" localSheetId="184" hidden="1">'[91]J(Priv.Cap)'!#REF!</definedName>
    <definedName name="ggggg" localSheetId="46" hidden="1">'[91]J(Priv.Cap)'!#REF!</definedName>
    <definedName name="ggggg" localSheetId="47" hidden="1">'[91]J(Priv.Cap)'!#REF!</definedName>
    <definedName name="ggggg" localSheetId="48" hidden="1">'[91]J(Priv.Cap)'!#REF!</definedName>
    <definedName name="ggggg" localSheetId="49" hidden="1">'[91]J(Priv.Cap)'!#REF!</definedName>
    <definedName name="ggggg" localSheetId="50" hidden="1">'[91]J(Priv.Cap)'!#REF!</definedName>
    <definedName name="ggggg" localSheetId="51" hidden="1">'[91]J(Priv.Cap)'!#REF!</definedName>
    <definedName name="ggggg" localSheetId="52" hidden="1">'[91]J(Priv.Cap)'!#REF!</definedName>
    <definedName name="ggggg" localSheetId="56" hidden="1">'[91]J(Priv.Cap)'!#REF!</definedName>
    <definedName name="ggggg" localSheetId="57" hidden="1">'[91]J(Priv.Cap)'!#REF!</definedName>
    <definedName name="ggggg" localSheetId="58" hidden="1">'[91]J(Priv.Cap)'!#REF!</definedName>
    <definedName name="ggggg" localSheetId="59" hidden="1">'[91]J(Priv.Cap)'!#REF!</definedName>
    <definedName name="ggggg" localSheetId="60" hidden="1">'[91]J(Priv.Cap)'!#REF!</definedName>
    <definedName name="ggggg" localSheetId="61" hidden="1">'[91]J(Priv.Cap)'!#REF!</definedName>
    <definedName name="ggggg" localSheetId="62" hidden="1">'[91]J(Priv.Cap)'!#REF!</definedName>
    <definedName name="ggggg" localSheetId="63" hidden="1">'[91]J(Priv.Cap)'!#REF!</definedName>
    <definedName name="ggggg" localSheetId="67" hidden="1">'[91]J(Priv.Cap)'!#REF!</definedName>
    <definedName name="ggggg" localSheetId="68" hidden="1">'[91]J(Priv.Cap)'!#REF!</definedName>
    <definedName name="ggggg" localSheetId="70" hidden="1">'[91]J(Priv.Cap)'!#REF!</definedName>
    <definedName name="ggggg" localSheetId="106" hidden="1">'[91]J(Priv.Cap)'!#REF!</definedName>
    <definedName name="ggggg" localSheetId="107" hidden="1">'[91]J(Priv.Cap)'!#REF!</definedName>
    <definedName name="ggggg" hidden="1">'[91]J(Priv.Cap)'!#REF!</definedName>
    <definedName name="gggggggggggg" localSheetId="115">'T 10.1'!gggggggggggg</definedName>
    <definedName name="gggggggggggg" localSheetId="135">#N/A</definedName>
    <definedName name="gggggggggggg" localSheetId="136">#N/A</definedName>
    <definedName name="gggggggggggg" localSheetId="132">'T 12.7'!gggggggggggg</definedName>
    <definedName name="gggggggggggg" localSheetId="133">'T 12.8'!gggggggggggg</definedName>
    <definedName name="gggggggggggg" localSheetId="134">'T 12.9'!gggggggggggg</definedName>
    <definedName name="gggggggggggg" localSheetId="157">'T 14.1 - 14.2'!gggggggggggg</definedName>
    <definedName name="gggggggggggg" localSheetId="162">'T 15.7'!gggggggggggg</definedName>
    <definedName name="gggggggggggg" localSheetId="165">'T 15.9'!gggggggggggg</definedName>
    <definedName name="gggggggggggg" localSheetId="177">'T 17.1'!gggggggggggg</definedName>
    <definedName name="gggggggggggg" localSheetId="185">#N/A</definedName>
    <definedName name="gggggggggggg" localSheetId="186">#N/A</definedName>
    <definedName name="gggggggggggg" localSheetId="187">#N/A</definedName>
    <definedName name="gggggggggggg" localSheetId="178">'T 17.2'!gggggggggggg</definedName>
    <definedName name="gggggggggggg" localSheetId="179">'T 17.3'!gggggggggggg</definedName>
    <definedName name="gggggggggggg" localSheetId="180">'T 17.4'!gggggggggggg</definedName>
    <definedName name="gggggggggggg" localSheetId="181">'T 17.5'!gggggggggggg</definedName>
    <definedName name="gggggggggggg" localSheetId="182">'T 17.6'!gggggggggggg</definedName>
    <definedName name="gggggggggggg" localSheetId="183">#N/A</definedName>
    <definedName name="gggggggggggg" localSheetId="184">#N/A</definedName>
    <definedName name="gggggggggggg" localSheetId="66">'T 6.4 Cont'!gggggggggggg</definedName>
    <definedName name="gggggggggggg" localSheetId="70">'T 6.6'!gggggggggggg</definedName>
    <definedName name="gggggggggggg" localSheetId="112">'T 9.10_9.11'!gggggggggggg</definedName>
    <definedName name="gggggggggggg" localSheetId="113">'T 9.12'!gggggggggggg</definedName>
    <definedName name="gggggggggggg" localSheetId="114">'T 9.12 (ctd)'!gggggggggggg</definedName>
    <definedName name="gggggggggggg" localSheetId="105">'T 9.4'!gggggggggggg</definedName>
    <definedName name="gggggggggggg" localSheetId="106">'T 9.5'!gggggggggggg</definedName>
    <definedName name="gggggggggggg" localSheetId="107">'T 9.6'!gggggggggggg</definedName>
    <definedName name="gggggggggggg" localSheetId="110">'T 9.9'!gggggggggggg</definedName>
    <definedName name="gggggggggggg" localSheetId="111">'T 9.9 (ctd)'!gggggggggggg</definedName>
    <definedName name="gggggggggggg">[0]!gggggggggggg</definedName>
    <definedName name="ggggggggggggggggggggggggggggggggggggggg" localSheetId="115">#REF!</definedName>
    <definedName name="ggggggggggggggggggggggggggggggggggggggg" localSheetId="122">#REF!</definedName>
    <definedName name="ggggggggggggggggggggggggggggggggggggggg" localSheetId="118">#REF!</definedName>
    <definedName name="ggggggggggggggggggggggggggggggggggggggg" localSheetId="120">#REF!</definedName>
    <definedName name="ggggggggggggggggggggggggggggggggggggggg" localSheetId="135">#REF!</definedName>
    <definedName name="ggggggggggggggggggggggggggggggggggggggg" localSheetId="136">#REF!</definedName>
    <definedName name="ggggggggggggggggggggggggggggggggggggggg" localSheetId="132">#REF!</definedName>
    <definedName name="ggggggggggggggggggggggggggggggggggggggg" localSheetId="133">#REF!</definedName>
    <definedName name="ggggggggggggggggggggggggggggggggggggggg" localSheetId="134">#REF!</definedName>
    <definedName name="ggggggggggggggggggggggggggggggggggggggg" localSheetId="157">#REF!</definedName>
    <definedName name="ggggggggggggggggggggggggggggggggggggggg" localSheetId="162">#REF!</definedName>
    <definedName name="ggggggggggggggggggggggggggggggggggggggg" localSheetId="165">#REF!</definedName>
    <definedName name="ggggggggggggggggggggggggggggggggggggggg" localSheetId="177">#REF!</definedName>
    <definedName name="ggggggggggggggggggggggggggggggggggggggg" localSheetId="185">#REF!</definedName>
    <definedName name="ggggggggggggggggggggggggggggggggggggggg" localSheetId="186">#REF!</definedName>
    <definedName name="ggggggggggggggggggggggggggggggggggggggg" localSheetId="187">#REF!</definedName>
    <definedName name="ggggggggggggggggggggggggggggggggggggggg" localSheetId="178">#REF!</definedName>
    <definedName name="ggggggggggggggggggggggggggggggggggggggg" localSheetId="179">#REF!</definedName>
    <definedName name="ggggggggggggggggggggggggggggggggggggggg" localSheetId="180">#REF!</definedName>
    <definedName name="ggggggggggggggggggggggggggggggggggggggg" localSheetId="181">#REF!</definedName>
    <definedName name="ggggggggggggggggggggggggggggggggggggggg" localSheetId="182">#REF!</definedName>
    <definedName name="ggggggggggggggggggggggggggggggggggggggg" localSheetId="183">#REF!</definedName>
    <definedName name="ggggggggggggggggggggggggggggggggggggggg" localSheetId="184">#REF!</definedName>
    <definedName name="ggggggggggggggggggggggggggggggggggggggg" localSheetId="66">#REF!</definedName>
    <definedName name="ggggggggggggggggggggggggggggggggggggggg" localSheetId="70">#REF!</definedName>
    <definedName name="ggggggggggggggggggggggggggggggggggggggg" localSheetId="112">#REF!</definedName>
    <definedName name="ggggggggggggggggggggggggggggggggggggggg" localSheetId="113">#REF!</definedName>
    <definedName name="ggggggggggggggggggggggggggggggggggggggg" localSheetId="114">#REF!</definedName>
    <definedName name="ggggggggggggggggggggggggggggggggggggggg" localSheetId="105">#REF!</definedName>
    <definedName name="ggggggggggggggggggggggggggggggggggggggg" localSheetId="106">#REF!</definedName>
    <definedName name="ggggggggggggggggggggggggggggggggggggggg" localSheetId="107">#REF!</definedName>
    <definedName name="ggggggggggggggggggggggggggggggggggggggg" localSheetId="110">#REF!</definedName>
    <definedName name="ggggggggggggggggggggggggggggggggggggggg" localSheetId="111">#REF!</definedName>
    <definedName name="ggggggggggggggggggggggggggggggggggggggg">#REF!</definedName>
    <definedName name="GGRG" localSheetId="115">[87]WETA!#REF!</definedName>
    <definedName name="GGRG" localSheetId="135">[87]WETA!#REF!</definedName>
    <definedName name="GGRG" localSheetId="136">[87]WETA!#REF!</definedName>
    <definedName name="GGRG" localSheetId="132">[87]WETA!#REF!</definedName>
    <definedName name="GGRG" localSheetId="133">[87]WETA!#REF!</definedName>
    <definedName name="GGRG" localSheetId="134">[87]WETA!#REF!</definedName>
    <definedName name="GGRG" localSheetId="157">[87]WETA!#REF!</definedName>
    <definedName name="GGRG" localSheetId="162">[87]WETA!#REF!</definedName>
    <definedName name="GGRG" localSheetId="165">[87]WETA!#REF!</definedName>
    <definedName name="GGRG" localSheetId="177">[87]WETA!#REF!</definedName>
    <definedName name="GGRG" localSheetId="185">[87]WETA!#REF!</definedName>
    <definedName name="GGRG" localSheetId="186">[87]WETA!#REF!</definedName>
    <definedName name="GGRG" localSheetId="187">[87]WETA!#REF!</definedName>
    <definedName name="GGRG" localSheetId="178">[87]WETA!#REF!</definedName>
    <definedName name="GGRG" localSheetId="179">[87]WETA!#REF!</definedName>
    <definedName name="GGRG" localSheetId="180">[87]WETA!#REF!</definedName>
    <definedName name="GGRG" localSheetId="181">[87]WETA!#REF!</definedName>
    <definedName name="GGRG" localSheetId="182">[87]WETA!#REF!</definedName>
    <definedName name="GGRG" localSheetId="183">[87]WETA!#REF!</definedName>
    <definedName name="GGRG" localSheetId="184">[87]WETA!#REF!</definedName>
    <definedName name="GGRG" localSheetId="66">[87]WETA!#REF!</definedName>
    <definedName name="GGRG" localSheetId="70">[87]WETA!#REF!</definedName>
    <definedName name="GGRG" localSheetId="112">[87]WETA!#REF!</definedName>
    <definedName name="GGRG" localSheetId="113">[87]WETA!#REF!</definedName>
    <definedName name="GGRG" localSheetId="114">[87]WETA!#REF!</definedName>
    <definedName name="GGRG" localSheetId="105">[87]WETA!#REF!</definedName>
    <definedName name="GGRG" localSheetId="106">[87]WETA!#REF!</definedName>
    <definedName name="GGRG" localSheetId="107">[87]WETA!#REF!</definedName>
    <definedName name="GGRG" localSheetId="110">[87]WETA!#REF!</definedName>
    <definedName name="GGRG" localSheetId="111">[87]WETA!#REF!</definedName>
    <definedName name="GGRG">[87]WETA!#REF!</definedName>
    <definedName name="ggs" localSheetId="115">[92]Page77!#REF!</definedName>
    <definedName name="ggs" localSheetId="135">[92]Page77!#REF!</definedName>
    <definedName name="ggs" localSheetId="136">[92]Page77!#REF!</definedName>
    <definedName name="ggs" localSheetId="132">[92]Page77!#REF!</definedName>
    <definedName name="ggs" localSheetId="133">[92]Page77!#REF!</definedName>
    <definedName name="ggs" localSheetId="134">[92]Page77!#REF!</definedName>
    <definedName name="ggs" localSheetId="155">[92]Page77!#REF!</definedName>
    <definedName name="ggs" localSheetId="153">[93]Page77!#REF!</definedName>
    <definedName name="ggs" localSheetId="157">[92]Page77!#REF!</definedName>
    <definedName name="ggs" localSheetId="162">[92]Page77!#REF!</definedName>
    <definedName name="ggs" localSheetId="165">[92]Page77!#REF!</definedName>
    <definedName name="ggs" localSheetId="177">[92]Page77!#REF!</definedName>
    <definedName name="ggs" localSheetId="185">[92]Page77!#REF!</definedName>
    <definedName name="ggs" localSheetId="186">[92]Page77!#REF!</definedName>
    <definedName name="ggs" localSheetId="187">[92]Page77!#REF!</definedName>
    <definedName name="ggs" localSheetId="178">[92]Page77!#REF!</definedName>
    <definedName name="ggs" localSheetId="179">[92]Page77!#REF!</definedName>
    <definedName name="ggs" localSheetId="180">[92]Page77!#REF!</definedName>
    <definedName name="ggs" localSheetId="181">[92]Page77!#REF!</definedName>
    <definedName name="ggs" localSheetId="182">[92]Page77!#REF!</definedName>
    <definedName name="ggs" localSheetId="183">[92]Page77!#REF!</definedName>
    <definedName name="ggs" localSheetId="184">[92]Page77!#REF!</definedName>
    <definedName name="ggs" localSheetId="66">[92]Page77!#REF!</definedName>
    <definedName name="ggs" localSheetId="70">[92]Page77!#REF!</definedName>
    <definedName name="ggs" localSheetId="112">[92]Page77!#REF!</definedName>
    <definedName name="ggs" localSheetId="113">[92]Page77!#REF!</definedName>
    <definedName name="ggs" localSheetId="114">[92]Page77!#REF!</definedName>
    <definedName name="ggs" localSheetId="105">[92]Page77!#REF!</definedName>
    <definedName name="ggs" localSheetId="106">[92]Page77!#REF!</definedName>
    <definedName name="ggs" localSheetId="107">[92]Page77!#REF!</definedName>
    <definedName name="ggs" localSheetId="110">[92]Page77!#REF!</definedName>
    <definedName name="ggs" localSheetId="111">[92]Page77!#REF!</definedName>
    <definedName name="ggs">[92]Page77!#REF!</definedName>
    <definedName name="ghfghfgh" localSheetId="115" hidden="1">#REF!</definedName>
    <definedName name="ghfghfgh" localSheetId="122" hidden="1">#REF!</definedName>
    <definedName name="ghfghfgh" localSheetId="118" hidden="1">#REF!</definedName>
    <definedName name="ghfghfgh" localSheetId="120" hidden="1">#REF!</definedName>
    <definedName name="ghfghfgh" localSheetId="135" hidden="1">#REF!</definedName>
    <definedName name="ghfghfgh" localSheetId="136" hidden="1">#REF!</definedName>
    <definedName name="ghfghfgh" localSheetId="132" hidden="1">#REF!</definedName>
    <definedName name="ghfghfgh" localSheetId="133" hidden="1">#REF!</definedName>
    <definedName name="ghfghfgh" localSheetId="134" hidden="1">#REF!</definedName>
    <definedName name="ghfghfgh" localSheetId="155" hidden="1">#REF!</definedName>
    <definedName name="ghfghfgh" localSheetId="153" hidden="1">#REF!</definedName>
    <definedName name="ghfghfgh" localSheetId="157" hidden="1">#REF!</definedName>
    <definedName name="ghfghfgh" localSheetId="162" hidden="1">#REF!</definedName>
    <definedName name="ghfghfgh" localSheetId="165" hidden="1">#REF!</definedName>
    <definedName name="ghfghfgh" localSheetId="170" hidden="1">#REF!</definedName>
    <definedName name="ghfghfgh" localSheetId="171" hidden="1">#REF!</definedName>
    <definedName name="ghfghfgh" localSheetId="172" hidden="1">#REF!</definedName>
    <definedName name="ghfghfgh" localSheetId="173" hidden="1">#REF!</definedName>
    <definedName name="ghfghfgh" localSheetId="174" hidden="1">#REF!</definedName>
    <definedName name="ghfghfgh" localSheetId="177" hidden="1">#REF!</definedName>
    <definedName name="ghfghfgh" localSheetId="185" hidden="1">#REF!</definedName>
    <definedName name="ghfghfgh" localSheetId="186" hidden="1">#REF!</definedName>
    <definedName name="ghfghfgh" localSheetId="187" hidden="1">#REF!</definedName>
    <definedName name="ghfghfgh" localSheetId="178" hidden="1">#REF!</definedName>
    <definedName name="ghfghfgh" localSheetId="179" hidden="1">#REF!</definedName>
    <definedName name="ghfghfgh" localSheetId="180" hidden="1">#REF!</definedName>
    <definedName name="ghfghfgh" localSheetId="181" hidden="1">#REF!</definedName>
    <definedName name="ghfghfgh" localSheetId="182" hidden="1">#REF!</definedName>
    <definedName name="ghfghfgh" localSheetId="183" hidden="1">#REF!</definedName>
    <definedName name="ghfghfgh" localSheetId="184" hidden="1">#REF!</definedName>
    <definedName name="ghfghfgh" localSheetId="46" hidden="1">#REF!</definedName>
    <definedName name="ghfghfgh" localSheetId="47" hidden="1">#REF!</definedName>
    <definedName name="ghfghfgh" localSheetId="48" hidden="1">#REF!</definedName>
    <definedName name="ghfghfgh" localSheetId="49" hidden="1">#REF!</definedName>
    <definedName name="ghfghfgh" localSheetId="50" hidden="1">#REF!</definedName>
    <definedName name="ghfghfgh" localSheetId="51" hidden="1">#REF!</definedName>
    <definedName name="ghfghfgh" localSheetId="52" hidden="1">#REF!</definedName>
    <definedName name="ghfghfgh" localSheetId="56" hidden="1">#REF!</definedName>
    <definedName name="ghfghfgh" localSheetId="57" hidden="1">#REF!</definedName>
    <definedName name="ghfghfgh" localSheetId="58" hidden="1">#REF!</definedName>
    <definedName name="ghfghfgh" localSheetId="59" hidden="1">#REF!</definedName>
    <definedName name="ghfghfgh" localSheetId="60" hidden="1">#REF!</definedName>
    <definedName name="ghfghfgh" localSheetId="61" hidden="1">#REF!</definedName>
    <definedName name="ghfghfgh" localSheetId="62" hidden="1">#REF!</definedName>
    <definedName name="ghfghfgh" localSheetId="63" hidden="1">#REF!</definedName>
    <definedName name="ghfghfgh" localSheetId="67" hidden="1">#REF!</definedName>
    <definedName name="ghfghfgh" localSheetId="68" hidden="1">#REF!</definedName>
    <definedName name="ghfghfgh" localSheetId="70" hidden="1">#REF!</definedName>
    <definedName name="ghfghfgh" localSheetId="86" hidden="1">#REF!</definedName>
    <definedName name="ghfghfgh" localSheetId="102" hidden="1">#REF!</definedName>
    <definedName name="ghfghfgh" localSheetId="112" hidden="1">#REF!</definedName>
    <definedName name="ghfghfgh" localSheetId="113" hidden="1">#REF!</definedName>
    <definedName name="ghfghfgh" localSheetId="114" hidden="1">#REF!</definedName>
    <definedName name="ghfghfgh" localSheetId="103" hidden="1">#REF!</definedName>
    <definedName name="ghfghfgh" localSheetId="104" hidden="1">#REF!</definedName>
    <definedName name="ghfghfgh" localSheetId="105" hidden="1">#REF!</definedName>
    <definedName name="ghfghfgh" localSheetId="106" hidden="1">#REF!</definedName>
    <definedName name="ghfghfgh" localSheetId="107" hidden="1">#REF!</definedName>
    <definedName name="ghfghfgh" localSheetId="108" hidden="1">#REF!</definedName>
    <definedName name="ghfghfgh" localSheetId="109" hidden="1">#REF!</definedName>
    <definedName name="ghfghfgh" localSheetId="110" hidden="1">#REF!</definedName>
    <definedName name="ghfghfgh" localSheetId="111" hidden="1">#REF!</definedName>
    <definedName name="ghfghfgh" hidden="1">#REF!</definedName>
    <definedName name="gnxgvnsnsftnb" localSheetId="135">[94]ImpExp!#REF!</definedName>
    <definedName name="gnxgvnsnsftnb" localSheetId="136">[94]ImpExp!#REF!</definedName>
    <definedName name="gnxgvnsnsftnb" localSheetId="132">[94]ImpExp!#REF!</definedName>
    <definedName name="gnxgvnsnsftnb" localSheetId="133">[94]ImpExp!#REF!</definedName>
    <definedName name="gnxgvnsnsftnb" localSheetId="134">[94]ImpExp!#REF!</definedName>
    <definedName name="gnxgvnsnsftnb" localSheetId="155">[94]ImpExp!#REF!</definedName>
    <definedName name="gnxgvnsnsftnb" localSheetId="153">[95]ImpExp!#REF!</definedName>
    <definedName name="gnxgvnsnsftnb" localSheetId="157">[94]ImpExp!#REF!</definedName>
    <definedName name="gnxgvnsnsftnb" localSheetId="162">[94]ImpExp!#REF!</definedName>
    <definedName name="gnxgvnsnsftnb" localSheetId="165">[94]ImpExp!#REF!</definedName>
    <definedName name="gnxgvnsnsftnb" localSheetId="177">[94]ImpExp!#REF!</definedName>
    <definedName name="gnxgvnsnsftnb" localSheetId="185">[94]ImpExp!#REF!</definedName>
    <definedName name="gnxgvnsnsftnb" localSheetId="186">[94]ImpExp!#REF!</definedName>
    <definedName name="gnxgvnsnsftnb" localSheetId="187">[94]ImpExp!#REF!</definedName>
    <definedName name="gnxgvnsnsftnb" localSheetId="178">[94]ImpExp!#REF!</definedName>
    <definedName name="gnxgvnsnsftnb" localSheetId="179">[94]ImpExp!#REF!</definedName>
    <definedName name="gnxgvnsnsftnb" localSheetId="180">[94]ImpExp!#REF!</definedName>
    <definedName name="gnxgvnsnsftnb" localSheetId="181">[94]ImpExp!#REF!</definedName>
    <definedName name="gnxgvnsnsftnb" localSheetId="182">[94]ImpExp!#REF!</definedName>
    <definedName name="gnxgvnsnsftnb" localSheetId="183">[94]ImpExp!#REF!</definedName>
    <definedName name="gnxgvnsnsftnb" localSheetId="184">[94]ImpExp!#REF!</definedName>
    <definedName name="gnxgvnsnsftnb" localSheetId="70">[94]ImpExp!#REF!</definedName>
    <definedName name="gnxgvnsnsftnb" localSheetId="86">[94]ImpExp!#REF!</definedName>
    <definedName name="gnxgvnsnsftnb" localSheetId="106">[94]ImpExp!#REF!</definedName>
    <definedName name="gnxgvnsnsftnb" localSheetId="107">[94]ImpExp!#REF!</definedName>
    <definedName name="gnxgvnsnsftnb">[94]ImpExp!#REF!</definedName>
    <definedName name="gov">'[74]Scheduled Repayment'!$E$1:$AV$1</definedName>
    <definedName name="Gra_IDA">'[96]new multi borr (Sce 2)'!$C$14</definedName>
    <definedName name="GRA_Total_Undrawn">'[97]Table 2a'!#REF!</definedName>
    <definedName name="Grace_IDA">[71]NPV!$B$25</definedName>
    <definedName name="Grace_IDA1" localSheetId="115">#REF!</definedName>
    <definedName name="Grace_IDA1" localSheetId="135">#REF!</definedName>
    <definedName name="Grace_IDA1" localSheetId="136">#REF!</definedName>
    <definedName name="Grace_IDA1" localSheetId="132">#REF!</definedName>
    <definedName name="Grace_IDA1" localSheetId="133">#REF!</definedName>
    <definedName name="Grace_IDA1" localSheetId="134">#REF!</definedName>
    <definedName name="Grace_IDA1" localSheetId="157">#REF!</definedName>
    <definedName name="Grace_IDA1" localSheetId="162">#REF!</definedName>
    <definedName name="Grace_IDA1" localSheetId="165">#REF!</definedName>
    <definedName name="Grace_IDA1" localSheetId="177">#REF!</definedName>
    <definedName name="Grace_IDA1" localSheetId="185">#REF!</definedName>
    <definedName name="Grace_IDA1" localSheetId="186">#REF!</definedName>
    <definedName name="Grace_IDA1" localSheetId="187">#REF!</definedName>
    <definedName name="Grace_IDA1" localSheetId="178">#REF!</definedName>
    <definedName name="Grace_IDA1" localSheetId="179">#REF!</definedName>
    <definedName name="Grace_IDA1" localSheetId="180">#REF!</definedName>
    <definedName name="Grace_IDA1" localSheetId="181">#REF!</definedName>
    <definedName name="Grace_IDA1" localSheetId="182">#REF!</definedName>
    <definedName name="Grace_IDA1" localSheetId="183">#REF!</definedName>
    <definedName name="Grace_IDA1" localSheetId="184">#REF!</definedName>
    <definedName name="Grace_IDA1" localSheetId="70">#REF!</definedName>
    <definedName name="Grace_IDA1" localSheetId="112">#REF!</definedName>
    <definedName name="Grace_IDA1" localSheetId="113">#REF!</definedName>
    <definedName name="Grace_IDA1" localSheetId="114">#REF!</definedName>
    <definedName name="Grace_IDA1" localSheetId="105">#REF!</definedName>
    <definedName name="Grace_IDA1" localSheetId="106">#REF!</definedName>
    <definedName name="Grace_IDA1" localSheetId="107">#REF!</definedName>
    <definedName name="Grace_IDA1" localSheetId="110">#REF!</definedName>
    <definedName name="Grace_IDA1" localSheetId="111">#REF!</definedName>
    <definedName name="Grace_IDA1">#REF!</definedName>
    <definedName name="Grace_NC" localSheetId="115">[71]NPV!#REF!</definedName>
    <definedName name="Grace_NC" localSheetId="135">[71]NPV!#REF!</definedName>
    <definedName name="Grace_NC" localSheetId="136">[71]NPV!#REF!</definedName>
    <definedName name="Grace_NC" localSheetId="132">[71]NPV!#REF!</definedName>
    <definedName name="Grace_NC" localSheetId="133">[71]NPV!#REF!</definedName>
    <definedName name="Grace_NC" localSheetId="134">[71]NPV!#REF!</definedName>
    <definedName name="Grace_NC" localSheetId="157">[71]NPV!#REF!</definedName>
    <definedName name="Grace_NC" localSheetId="162">[71]NPV!#REF!</definedName>
    <definedName name="Grace_NC" localSheetId="165">[71]NPV!#REF!</definedName>
    <definedName name="Grace_NC" localSheetId="177">[71]NPV!#REF!</definedName>
    <definedName name="Grace_NC" localSheetId="185">[71]NPV!#REF!</definedName>
    <definedName name="Grace_NC" localSheetId="186">[71]NPV!#REF!</definedName>
    <definedName name="Grace_NC" localSheetId="187">[71]NPV!#REF!</definedName>
    <definedName name="Grace_NC" localSheetId="178">[71]NPV!#REF!</definedName>
    <definedName name="Grace_NC" localSheetId="179">[71]NPV!#REF!</definedName>
    <definedName name="Grace_NC" localSheetId="180">[71]NPV!#REF!</definedName>
    <definedName name="Grace_NC" localSheetId="181">[71]NPV!#REF!</definedName>
    <definedName name="Grace_NC" localSheetId="182">[71]NPV!#REF!</definedName>
    <definedName name="Grace_NC" localSheetId="183">[71]NPV!#REF!</definedName>
    <definedName name="Grace_NC" localSheetId="184">[71]NPV!#REF!</definedName>
    <definedName name="Grace_NC" localSheetId="70">[71]NPV!#REF!</definedName>
    <definedName name="Grace_NC" localSheetId="107">[71]NPV!#REF!</definedName>
    <definedName name="Grace_NC">[71]NPV!#REF!</definedName>
    <definedName name="Grace1_IDA" localSheetId="115">#REF!</definedName>
    <definedName name="Grace1_IDA" localSheetId="135">#REF!</definedName>
    <definedName name="Grace1_IDA" localSheetId="136">#REF!</definedName>
    <definedName name="Grace1_IDA" localSheetId="132">#REF!</definedName>
    <definedName name="Grace1_IDA" localSheetId="133">#REF!</definedName>
    <definedName name="Grace1_IDA" localSheetId="134">#REF!</definedName>
    <definedName name="Grace1_IDA" localSheetId="157">#REF!</definedName>
    <definedName name="Grace1_IDA" localSheetId="162">#REF!</definedName>
    <definedName name="Grace1_IDA" localSheetId="165">#REF!</definedName>
    <definedName name="Grace1_IDA" localSheetId="177">#REF!</definedName>
    <definedName name="Grace1_IDA" localSheetId="185">#REF!</definedName>
    <definedName name="Grace1_IDA" localSheetId="186">#REF!</definedName>
    <definedName name="Grace1_IDA" localSheetId="187">#REF!</definedName>
    <definedName name="Grace1_IDA" localSheetId="178">#REF!</definedName>
    <definedName name="Grace1_IDA" localSheetId="179">#REF!</definedName>
    <definedName name="Grace1_IDA" localSheetId="180">#REF!</definedName>
    <definedName name="Grace1_IDA" localSheetId="181">#REF!</definedName>
    <definedName name="Grace1_IDA" localSheetId="182">#REF!</definedName>
    <definedName name="Grace1_IDA" localSheetId="183">#REF!</definedName>
    <definedName name="Grace1_IDA" localSheetId="184">#REF!</definedName>
    <definedName name="Grace1_IDA" localSheetId="70">#REF!</definedName>
    <definedName name="Grace1_IDA" localSheetId="112">#REF!</definedName>
    <definedName name="Grace1_IDA" localSheetId="113">#REF!</definedName>
    <definedName name="Grace1_IDA" localSheetId="114">#REF!</definedName>
    <definedName name="Grace1_IDA" localSheetId="105">#REF!</definedName>
    <definedName name="Grace1_IDA" localSheetId="106">#REF!</definedName>
    <definedName name="Grace1_IDA" localSheetId="107">#REF!</definedName>
    <definedName name="Grace1_IDA" localSheetId="110">#REF!</definedName>
    <definedName name="Grace1_IDA" localSheetId="111">#REF!</definedName>
    <definedName name="Grace1_IDA">#REF!</definedName>
    <definedName name="growth" localSheetId="135">#REF!</definedName>
    <definedName name="growth" localSheetId="136">#REF!</definedName>
    <definedName name="growth" localSheetId="157">#REF!</definedName>
    <definedName name="growth" localSheetId="162">#REF!</definedName>
    <definedName name="growth" localSheetId="177">#REF!</definedName>
    <definedName name="growth" localSheetId="185">#REF!</definedName>
    <definedName name="growth" localSheetId="186">#REF!</definedName>
    <definedName name="growth" localSheetId="187">#REF!</definedName>
    <definedName name="growth" localSheetId="178">#REF!</definedName>
    <definedName name="growth" localSheetId="179">#REF!</definedName>
    <definedName name="growth" localSheetId="180">#REF!</definedName>
    <definedName name="growth" localSheetId="181">#REF!</definedName>
    <definedName name="growth" localSheetId="182">#REF!</definedName>
    <definedName name="growth" localSheetId="183">#REF!</definedName>
    <definedName name="growth" localSheetId="184">#REF!</definedName>
    <definedName name="growth" localSheetId="112">#REF!</definedName>
    <definedName name="growth" localSheetId="113">#REF!</definedName>
    <definedName name="growth" localSheetId="114">#REF!</definedName>
    <definedName name="growth" localSheetId="105">#REF!</definedName>
    <definedName name="growth" localSheetId="106">#REF!</definedName>
    <definedName name="growth" localSheetId="107">#REF!</definedName>
    <definedName name="growth" localSheetId="110">#REF!</definedName>
    <definedName name="growth" localSheetId="111">#REF!</definedName>
    <definedName name="growth">#REF!</definedName>
    <definedName name="GRR" localSheetId="135">#REF!</definedName>
    <definedName name="GRR" localSheetId="136">#REF!</definedName>
    <definedName name="GRR" localSheetId="157">#REF!</definedName>
    <definedName name="GRR" localSheetId="162">#REF!</definedName>
    <definedName name="GRR" localSheetId="177">#REF!</definedName>
    <definedName name="GRR" localSheetId="185">#REF!</definedName>
    <definedName name="GRR" localSheetId="186">#REF!</definedName>
    <definedName name="GRR" localSheetId="187">#REF!</definedName>
    <definedName name="GRR" localSheetId="178">#REF!</definedName>
    <definedName name="GRR" localSheetId="179">#REF!</definedName>
    <definedName name="GRR" localSheetId="180">#REF!</definedName>
    <definedName name="GRR" localSheetId="181">#REF!</definedName>
    <definedName name="GRR" localSheetId="182">#REF!</definedName>
    <definedName name="GRR" localSheetId="183">#REF!</definedName>
    <definedName name="GRR" localSheetId="184">#REF!</definedName>
    <definedName name="GRR" localSheetId="112">#REF!</definedName>
    <definedName name="GRR" localSheetId="113">#REF!</definedName>
    <definedName name="GRR" localSheetId="114">#REF!</definedName>
    <definedName name="GRR" localSheetId="105">#REF!</definedName>
    <definedName name="GRR" localSheetId="106">#REF!</definedName>
    <definedName name="GRR" localSheetId="107">#REF!</definedName>
    <definedName name="GRR" localSheetId="110">#REF!</definedName>
    <definedName name="GRR" localSheetId="111">#REF!</definedName>
    <definedName name="GRR">#REF!</definedName>
    <definedName name="gsgd" localSheetId="135">'[67]Table-1'!#REF!</definedName>
    <definedName name="gsgd" localSheetId="136">'[67]Table-1'!#REF!</definedName>
    <definedName name="gsgd" localSheetId="155">'[67]Table-1'!#REF!</definedName>
    <definedName name="gsgd" localSheetId="153">'[67]Table-1'!#REF!</definedName>
    <definedName name="gsgd" localSheetId="157">'[67]Table-1'!#REF!</definedName>
    <definedName name="gsgd" localSheetId="162">'[67]Table-1'!#REF!</definedName>
    <definedName name="gsgd" localSheetId="165">'[67]Table-1'!#REF!</definedName>
    <definedName name="gsgd" localSheetId="177">'[67]Table-1'!#REF!</definedName>
    <definedName name="gsgd" localSheetId="185">'[67]Table-1'!#REF!</definedName>
    <definedName name="gsgd" localSheetId="186">'[67]Table-1'!#REF!</definedName>
    <definedName name="gsgd" localSheetId="187">'[67]Table-1'!#REF!</definedName>
    <definedName name="gsgd" localSheetId="178">'[67]Table-1'!#REF!</definedName>
    <definedName name="gsgd" localSheetId="179">'[67]Table-1'!#REF!</definedName>
    <definedName name="gsgd" localSheetId="180">'[67]Table-1'!#REF!</definedName>
    <definedName name="gsgd" localSheetId="181">'[67]Table-1'!#REF!</definedName>
    <definedName name="gsgd" localSheetId="182">'[67]Table-1'!#REF!</definedName>
    <definedName name="gsgd" localSheetId="183">'[67]Table-1'!#REF!</definedName>
    <definedName name="gsgd" localSheetId="184">'[67]Table-1'!#REF!</definedName>
    <definedName name="gsgd" localSheetId="86">'[67]Table-1'!#REF!</definedName>
    <definedName name="gsgd" localSheetId="113">'[67]Table-1'!#REF!</definedName>
    <definedName name="gsgd" localSheetId="114">'[67]Table-1'!#REF!</definedName>
    <definedName name="gsgd" localSheetId="106">'[67]Table-1'!#REF!</definedName>
    <definedName name="gsgd" localSheetId="107">'[67]Table-1'!#REF!</definedName>
    <definedName name="gsgd" localSheetId="110">'[67]Table-1'!#REF!</definedName>
    <definedName name="gsgd" localSheetId="111">'[67]Table-1'!#REF!</definedName>
    <definedName name="gsgd">'[67]Table-1'!#REF!</definedName>
    <definedName name="gstgt" localSheetId="135">'[79]Table 1'!#REF!</definedName>
    <definedName name="gstgt" localSheetId="136">'[79]Table 1'!#REF!</definedName>
    <definedName name="gstgt" localSheetId="157">'[79]Table 1'!#REF!</definedName>
    <definedName name="gstgt" localSheetId="165">'[79]Table 1'!#REF!</definedName>
    <definedName name="gstgt" localSheetId="177">'[79]Table 1'!#REF!</definedName>
    <definedName name="gstgt" localSheetId="185">'[79]Table 1'!#REF!</definedName>
    <definedName name="gstgt" localSheetId="186">'[79]Table 1'!#REF!</definedName>
    <definedName name="gstgt" localSheetId="187">'[79]Table 1'!#REF!</definedName>
    <definedName name="gstgt" localSheetId="178">'[79]Table 1'!#REF!</definedName>
    <definedName name="gstgt" localSheetId="179">'[79]Table 1'!#REF!</definedName>
    <definedName name="gstgt" localSheetId="180">'[79]Table 1'!#REF!</definedName>
    <definedName name="gstgt" localSheetId="181">'[79]Table 1'!#REF!</definedName>
    <definedName name="gstgt" localSheetId="182">'[79]Table 1'!#REF!</definedName>
    <definedName name="gstgt" localSheetId="183">'[79]Table 1'!#REF!</definedName>
    <definedName name="gstgt" localSheetId="184">'[79]Table 1'!#REF!</definedName>
    <definedName name="gstgt" localSheetId="86">'[79]Table 1'!#REF!</definedName>
    <definedName name="gstgt" localSheetId="113">'[79]Table 1'!#REF!</definedName>
    <definedName name="gstgt" localSheetId="114">'[79]Table 1'!#REF!</definedName>
    <definedName name="gstgt" localSheetId="106">'[79]Table 1'!#REF!</definedName>
    <definedName name="gstgt" localSheetId="107">'[79]Table 1'!#REF!</definedName>
    <definedName name="gstgt" localSheetId="110">'[79]Table 1'!#REF!</definedName>
    <definedName name="gstgt" localSheetId="111">'[79]Table 1'!#REF!</definedName>
    <definedName name="gstgt">'[79]Table 1'!#REF!</definedName>
    <definedName name="gt" localSheetId="115">#REF!</definedName>
    <definedName name="gt" localSheetId="135">#REF!</definedName>
    <definedName name="gt" localSheetId="136">#REF!</definedName>
    <definedName name="gt" localSheetId="132">#REF!</definedName>
    <definedName name="gt" localSheetId="133">#REF!</definedName>
    <definedName name="gt" localSheetId="134">#REF!</definedName>
    <definedName name="gt" localSheetId="155">#REF!</definedName>
    <definedName name="gt" localSheetId="153">#REF!</definedName>
    <definedName name="gt" localSheetId="157">#REF!</definedName>
    <definedName name="gt" localSheetId="162">#REF!</definedName>
    <definedName name="gt" localSheetId="165">#REF!</definedName>
    <definedName name="gt" localSheetId="177">#REF!</definedName>
    <definedName name="gt" localSheetId="185">#REF!</definedName>
    <definedName name="gt" localSheetId="186">#REF!</definedName>
    <definedName name="gt" localSheetId="187">#REF!</definedName>
    <definedName name="gt" localSheetId="178">#REF!</definedName>
    <definedName name="gt" localSheetId="179">#REF!</definedName>
    <definedName name="gt" localSheetId="180">#REF!</definedName>
    <definedName name="gt" localSheetId="181">#REF!</definedName>
    <definedName name="gt" localSheetId="182">#REF!</definedName>
    <definedName name="gt" localSheetId="183">#REF!</definedName>
    <definedName name="gt" localSheetId="184">#REF!</definedName>
    <definedName name="gt" localSheetId="70">#REF!</definedName>
    <definedName name="gt" localSheetId="86">#REF!</definedName>
    <definedName name="gt" localSheetId="112">#REF!</definedName>
    <definedName name="gt" localSheetId="113">#REF!</definedName>
    <definedName name="gt" localSheetId="114">#REF!</definedName>
    <definedName name="gt" localSheetId="105">#REF!</definedName>
    <definedName name="gt" localSheetId="106">#REF!</definedName>
    <definedName name="gt" localSheetId="107">#REF!</definedName>
    <definedName name="gt" localSheetId="110">#REF!</definedName>
    <definedName name="gt" localSheetId="111">#REF!</definedName>
    <definedName name="gt">#REF!</definedName>
    <definedName name="guyana1003" localSheetId="115" hidden="1">{"Main Economic Indicators",#N/A,FALSE,"C"}</definedName>
    <definedName name="guyana1003" localSheetId="117" hidden="1">{"Main Economic Indicators",#N/A,FALSE,"C"}</definedName>
    <definedName name="guyana1003" localSheetId="119" hidden="1">{"Main Economic Indicators",#N/A,FALSE,"C"}</definedName>
    <definedName name="guyana1003" localSheetId="121" hidden="1">{"Main Economic Indicators",#N/A,FALSE,"C"}</definedName>
    <definedName name="guyana1003" localSheetId="135" hidden="1">{"Main Economic Indicators",#N/A,FALSE,"C"}</definedName>
    <definedName name="guyana1003" localSheetId="136" hidden="1">{"Main Economic Indicators",#N/A,FALSE,"C"}</definedName>
    <definedName name="guyana1003" localSheetId="132" hidden="1">{"Main Economic Indicators",#N/A,FALSE,"C"}</definedName>
    <definedName name="guyana1003" localSheetId="133" hidden="1">{"Main Economic Indicators",#N/A,FALSE,"C"}</definedName>
    <definedName name="guyana1003" localSheetId="134" hidden="1">{"Main Economic Indicators",#N/A,FALSE,"C"}</definedName>
    <definedName name="guyana1003" localSheetId="155" hidden="1">{"Main Economic Indicators",#N/A,FALSE,"C"}</definedName>
    <definedName name="guyana1003" localSheetId="153" hidden="1">{"Main Economic Indicators",#N/A,FALSE,"C"}</definedName>
    <definedName name="guyana1003" localSheetId="157" hidden="1">{"Main Economic Indicators",#N/A,FALSE,"C"}</definedName>
    <definedName name="guyana1003" localSheetId="162" hidden="1">{"Main Economic Indicators",#N/A,FALSE,"C"}</definedName>
    <definedName name="guyana1003" localSheetId="165" hidden="1">{"Main Economic Indicators",#N/A,FALSE,"C"}</definedName>
    <definedName name="guyana1003" localSheetId="170" hidden="1">{"Main Economic Indicators",#N/A,FALSE,"C"}</definedName>
    <definedName name="guyana1003" localSheetId="171" hidden="1">{"Main Economic Indicators",#N/A,FALSE,"C"}</definedName>
    <definedName name="guyana1003" localSheetId="172" hidden="1">{"Main Economic Indicators",#N/A,FALSE,"C"}</definedName>
    <definedName name="guyana1003" localSheetId="173" hidden="1">{"Main Economic Indicators",#N/A,FALSE,"C"}</definedName>
    <definedName name="guyana1003" localSheetId="174" hidden="1">{"Main Economic Indicators",#N/A,FALSE,"C"}</definedName>
    <definedName name="guyana1003" localSheetId="177" hidden="1">{"Main Economic Indicators",#N/A,FALSE,"C"}</definedName>
    <definedName name="guyana1003" localSheetId="185" hidden="1">{"Main Economic Indicators",#N/A,FALSE,"C"}</definedName>
    <definedName name="guyana1003" localSheetId="186" hidden="1">{"Main Economic Indicators",#N/A,FALSE,"C"}</definedName>
    <definedName name="guyana1003" localSheetId="187" hidden="1">{"Main Economic Indicators",#N/A,FALSE,"C"}</definedName>
    <definedName name="guyana1003" localSheetId="178" hidden="1">{"Main Economic Indicators",#N/A,FALSE,"C"}</definedName>
    <definedName name="guyana1003" localSheetId="179" hidden="1">{"Main Economic Indicators",#N/A,FALSE,"C"}</definedName>
    <definedName name="guyana1003" localSheetId="180" hidden="1">{"Main Economic Indicators",#N/A,FALSE,"C"}</definedName>
    <definedName name="guyana1003" localSheetId="181" hidden="1">{"Main Economic Indicators",#N/A,FALSE,"C"}</definedName>
    <definedName name="guyana1003" localSheetId="182" hidden="1">{"Main Economic Indicators",#N/A,FALSE,"C"}</definedName>
    <definedName name="guyana1003" localSheetId="183" hidden="1">{"Main Economic Indicators",#N/A,FALSE,"C"}</definedName>
    <definedName name="guyana1003" localSheetId="184" hidden="1">{"Main Economic Indicators",#N/A,FALSE,"C"}</definedName>
    <definedName name="guyana1003" localSheetId="46" hidden="1">{"Main Economic Indicators",#N/A,FALSE,"C"}</definedName>
    <definedName name="guyana1003" localSheetId="47" hidden="1">{"Main Economic Indicators",#N/A,FALSE,"C"}</definedName>
    <definedName name="guyana1003" localSheetId="48" hidden="1">{"Main Economic Indicators",#N/A,FALSE,"C"}</definedName>
    <definedName name="guyana1003" localSheetId="49" hidden="1">{"Main Economic Indicators",#N/A,FALSE,"C"}</definedName>
    <definedName name="guyana1003" localSheetId="50" hidden="1">{"Main Economic Indicators",#N/A,FALSE,"C"}</definedName>
    <definedName name="guyana1003" localSheetId="51" hidden="1">{"Main Economic Indicators",#N/A,FALSE,"C"}</definedName>
    <definedName name="guyana1003" localSheetId="52" hidden="1">{"Main Economic Indicators",#N/A,FALSE,"C"}</definedName>
    <definedName name="guyana1003" localSheetId="56" hidden="1">{"Main Economic Indicators",#N/A,FALSE,"C"}</definedName>
    <definedName name="guyana1003" localSheetId="57" hidden="1">{"Main Economic Indicators",#N/A,FALSE,"C"}</definedName>
    <definedName name="guyana1003" localSheetId="58" hidden="1">{"Main Economic Indicators",#N/A,FALSE,"C"}</definedName>
    <definedName name="guyana1003" localSheetId="59" hidden="1">{"Main Economic Indicators",#N/A,FALSE,"C"}</definedName>
    <definedName name="guyana1003" localSheetId="60" hidden="1">{"Main Economic Indicators",#N/A,FALSE,"C"}</definedName>
    <definedName name="guyana1003" localSheetId="61" hidden="1">{"Main Economic Indicators",#N/A,FALSE,"C"}</definedName>
    <definedName name="guyana1003" localSheetId="62" hidden="1">{"Main Economic Indicators",#N/A,FALSE,"C"}</definedName>
    <definedName name="guyana1003" localSheetId="63" hidden="1">{"Main Economic Indicators",#N/A,FALSE,"C"}</definedName>
    <definedName name="guyana1003" localSheetId="66" hidden="1">{"Main Economic Indicators",#N/A,FALSE,"C"}</definedName>
    <definedName name="guyana1003" localSheetId="67" hidden="1">{"Main Economic Indicators",#N/A,FALSE,"C"}</definedName>
    <definedName name="guyana1003" localSheetId="68" hidden="1">{"Main Economic Indicators",#N/A,FALSE,"C"}</definedName>
    <definedName name="guyana1003" localSheetId="70" hidden="1">{"Main Economic Indicators",#N/A,FALSE,"C"}</definedName>
    <definedName name="guyana1003" localSheetId="71" hidden="1">{"Main Economic Indicators",#N/A,FALSE,"C"}</definedName>
    <definedName name="guyana1003" localSheetId="72" hidden="1">{"Main Economic Indicators",#N/A,FALSE,"C"}</definedName>
    <definedName name="guyana1003" localSheetId="73" hidden="1">{"Main Economic Indicators",#N/A,FALSE,"C"}</definedName>
    <definedName name="guyana1003" localSheetId="86" hidden="1">{"Main Economic Indicators",#N/A,FALSE,"C"}</definedName>
    <definedName name="guyana1003" localSheetId="102" hidden="1">{"Main Economic Indicators",#N/A,FALSE,"C"}</definedName>
    <definedName name="guyana1003" localSheetId="112" hidden="1">{"Main Economic Indicators",#N/A,FALSE,"C"}</definedName>
    <definedName name="guyana1003" localSheetId="113" hidden="1">{"Main Economic Indicators",#N/A,FALSE,"C"}</definedName>
    <definedName name="guyana1003" localSheetId="114" hidden="1">{"Main Economic Indicators",#N/A,FALSE,"C"}</definedName>
    <definedName name="guyana1003" localSheetId="103" hidden="1">{"Main Economic Indicators",#N/A,FALSE,"C"}</definedName>
    <definedName name="guyana1003" localSheetId="104" hidden="1">{"Main Economic Indicators",#N/A,FALSE,"C"}</definedName>
    <definedName name="guyana1003" localSheetId="105" hidden="1">{"Main Economic Indicators",#N/A,FALSE,"C"}</definedName>
    <definedName name="guyana1003" localSheetId="106" hidden="1">{"Main Economic Indicators",#N/A,FALSE,"C"}</definedName>
    <definedName name="guyana1003" localSheetId="107" hidden="1">{"Main Economic Indicators",#N/A,FALSE,"C"}</definedName>
    <definedName name="guyana1003" localSheetId="108" hidden="1">{"Main Economic Indicators",#N/A,FALSE,"C"}</definedName>
    <definedName name="guyana1003" localSheetId="109" hidden="1">{"Main Economic Indicators",#N/A,FALSE,"C"}</definedName>
    <definedName name="guyana1003" localSheetId="110" hidden="1">{"Main Economic Indicators",#N/A,FALSE,"C"}</definedName>
    <definedName name="guyana1003" localSheetId="111" hidden="1">{"Main Economic Indicators",#N/A,FALSE,"C"}</definedName>
    <definedName name="guyana1003" localSheetId="176" hidden="1">{"Main Economic Indicators",#N/A,FALSE,"C"}</definedName>
    <definedName name="guyana1003" localSheetId="69" hidden="1">{"Main Economic Indicators",#N/A,FALSE,"C"}</definedName>
    <definedName name="guyana1003" hidden="1">{"Main Economic Indicators",#N/A,FALSE,"C"}</definedName>
    <definedName name="HABIB" localSheetId="115">#REF!</definedName>
    <definedName name="HABIB" localSheetId="135">#REF!</definedName>
    <definedName name="HABIB" localSheetId="136">#REF!</definedName>
    <definedName name="HABIB" localSheetId="157">#REF!</definedName>
    <definedName name="HABIB" localSheetId="162">#REF!</definedName>
    <definedName name="HABIB" localSheetId="165">#REF!</definedName>
    <definedName name="HABIB" localSheetId="177">#REF!</definedName>
    <definedName name="HABIB" localSheetId="185">#REF!</definedName>
    <definedName name="HABIB" localSheetId="186">#REF!</definedName>
    <definedName name="HABIB" localSheetId="187">#REF!</definedName>
    <definedName name="HABIB" localSheetId="178">#REF!</definedName>
    <definedName name="HABIB" localSheetId="179">#REF!</definedName>
    <definedName name="HABIB" localSheetId="180">#REF!</definedName>
    <definedName name="HABIB" localSheetId="181">#REF!</definedName>
    <definedName name="HABIB" localSheetId="182">#REF!</definedName>
    <definedName name="HABIB" localSheetId="183">#REF!</definedName>
    <definedName name="HABIB" localSheetId="184">#REF!</definedName>
    <definedName name="HABIB" localSheetId="112">#REF!</definedName>
    <definedName name="HABIB" localSheetId="113">#REF!</definedName>
    <definedName name="HABIB" localSheetId="114">#REF!</definedName>
    <definedName name="HABIB" localSheetId="105">#REF!</definedName>
    <definedName name="HABIB" localSheetId="106">#REF!</definedName>
    <definedName name="HABIB" localSheetId="107">#REF!</definedName>
    <definedName name="HABIB" localSheetId="110">#REF!</definedName>
    <definedName name="HABIB" localSheetId="111">#REF!</definedName>
    <definedName name="HABIB">#REF!</definedName>
    <definedName name="hd" localSheetId="115">'[79]Table 1'!#REF!</definedName>
    <definedName name="hd" localSheetId="122">#REF!</definedName>
    <definedName name="hd" localSheetId="118">#REF!</definedName>
    <definedName name="hd" localSheetId="120">#REF!</definedName>
    <definedName name="hd" localSheetId="155">'[79]Table 1'!#REF!</definedName>
    <definedName name="hd" localSheetId="153">'[81]Table 1'!#REF!</definedName>
    <definedName name="hd" localSheetId="157">'[79]Table 1'!#REF!</definedName>
    <definedName name="hd" localSheetId="165">'[79]Table 1'!#REF!</definedName>
    <definedName name="hd" localSheetId="107">'[79]Table 1'!#REF!</definedName>
    <definedName name="hd">'[79]Table 1'!#REF!</definedName>
    <definedName name="hdhfd" localSheetId="115">#REF!</definedName>
    <definedName name="hdhfd" localSheetId="135">#REF!</definedName>
    <definedName name="hdhfd" localSheetId="136">#REF!</definedName>
    <definedName name="hdhfd" localSheetId="132">#REF!</definedName>
    <definedName name="hdhfd" localSheetId="133">#REF!</definedName>
    <definedName name="hdhfd" localSheetId="134">#REF!</definedName>
    <definedName name="hdhfd" localSheetId="157">#REF!</definedName>
    <definedName name="hdhfd" localSheetId="162">#REF!</definedName>
    <definedName name="hdhfd" localSheetId="165">#REF!</definedName>
    <definedName name="hdhfd" localSheetId="177">#REF!</definedName>
    <definedName name="hdhfd" localSheetId="185">#REF!</definedName>
    <definedName name="hdhfd" localSheetId="186">#REF!</definedName>
    <definedName name="hdhfd" localSheetId="187">#REF!</definedName>
    <definedName name="hdhfd" localSheetId="178">#REF!</definedName>
    <definedName name="hdhfd" localSheetId="179">#REF!</definedName>
    <definedName name="hdhfd" localSheetId="180">#REF!</definedName>
    <definedName name="hdhfd" localSheetId="181">#REF!</definedName>
    <definedName name="hdhfd" localSheetId="182">#REF!</definedName>
    <definedName name="hdhfd" localSheetId="183">#REF!</definedName>
    <definedName name="hdhfd" localSheetId="184">#REF!</definedName>
    <definedName name="hdhfd" localSheetId="70">#REF!</definedName>
    <definedName name="hdhfd" localSheetId="112">#REF!</definedName>
    <definedName name="hdhfd" localSheetId="113">#REF!</definedName>
    <definedName name="hdhfd" localSheetId="114">#REF!</definedName>
    <definedName name="hdhfd" localSheetId="105">#REF!</definedName>
    <definedName name="hdhfd" localSheetId="106">#REF!</definedName>
    <definedName name="hdhfd" localSheetId="107">#REF!</definedName>
    <definedName name="hdhfd" localSheetId="110">#REF!</definedName>
    <definedName name="hdhfd" localSheetId="111">#REF!</definedName>
    <definedName name="hdhfd">#REF!</definedName>
    <definedName name="Header_Row" localSheetId="157">ROW(#REF!)</definedName>
    <definedName name="Header_Row" localSheetId="112">ROW(#REF!)</definedName>
    <definedName name="Header_Row" localSheetId="113">ROW(#REF!)</definedName>
    <definedName name="Header_Row" localSheetId="114">ROW(#REF!)</definedName>
    <definedName name="Header_Row" localSheetId="105">ROW(#REF!)</definedName>
    <definedName name="Header_Row" localSheetId="106">ROW(#REF!)</definedName>
    <definedName name="Header_Row" localSheetId="107">ROW(#REF!)</definedName>
    <definedName name="Header_Row" localSheetId="110">ROW(#REF!)</definedName>
    <definedName name="Header_Row" localSheetId="111">ROW(#REF!)</definedName>
    <definedName name="Header_Row">ROW(#REF!)</definedName>
    <definedName name="HEADING" localSheetId="135">#REF!</definedName>
    <definedName name="HEADING" localSheetId="136">#REF!</definedName>
    <definedName name="HEADING" localSheetId="157">#REF!</definedName>
    <definedName name="HEADING" localSheetId="185">#REF!</definedName>
    <definedName name="HEADING" localSheetId="186">#REF!</definedName>
    <definedName name="HEADING" localSheetId="187">#REF!</definedName>
    <definedName name="HEADING" localSheetId="178">#REF!</definedName>
    <definedName name="HEADING" localSheetId="179">#REF!</definedName>
    <definedName name="HEADING" localSheetId="180">#REF!</definedName>
    <definedName name="HEADING" localSheetId="181">#REF!</definedName>
    <definedName name="HEADING" localSheetId="182">#REF!</definedName>
    <definedName name="HEADING" localSheetId="183">#REF!</definedName>
    <definedName name="HEADING" localSheetId="184">#REF!</definedName>
    <definedName name="HEADING" localSheetId="112">#REF!</definedName>
    <definedName name="HEADING" localSheetId="113">#REF!</definedName>
    <definedName name="HEADING" localSheetId="114">#REF!</definedName>
    <definedName name="HEADING" localSheetId="105">#REF!</definedName>
    <definedName name="HEADING" localSheetId="106">#REF!</definedName>
    <definedName name="HEADING" localSheetId="107">#REF!</definedName>
    <definedName name="HEADING" localSheetId="110">#REF!</definedName>
    <definedName name="HEADING" localSheetId="111">#REF!</definedName>
    <definedName name="HEADING">#REF!</definedName>
    <definedName name="HEADING_1" localSheetId="135">#REF!</definedName>
    <definedName name="HEADING_1" localSheetId="136">#REF!</definedName>
    <definedName name="HEADING_1" localSheetId="157">#REF!</definedName>
    <definedName name="HEADING_1" localSheetId="185">#REF!</definedName>
    <definedName name="HEADING_1" localSheetId="186">#REF!</definedName>
    <definedName name="HEADING_1" localSheetId="187">#REF!</definedName>
    <definedName name="HEADING_1" localSheetId="178">#REF!</definedName>
    <definedName name="HEADING_1" localSheetId="179">#REF!</definedName>
    <definedName name="HEADING_1" localSheetId="180">#REF!</definedName>
    <definedName name="HEADING_1" localSheetId="181">#REF!</definedName>
    <definedName name="HEADING_1" localSheetId="182">#REF!</definedName>
    <definedName name="HEADING_1" localSheetId="183">#REF!</definedName>
    <definedName name="HEADING_1" localSheetId="184">#REF!</definedName>
    <definedName name="HEADING_1" localSheetId="112">#REF!</definedName>
    <definedName name="HEADING_1" localSheetId="113">#REF!</definedName>
    <definedName name="HEADING_1" localSheetId="114">#REF!</definedName>
    <definedName name="HEADING_1" localSheetId="105">#REF!</definedName>
    <definedName name="HEADING_1" localSheetId="106">#REF!</definedName>
    <definedName name="HEADING_1" localSheetId="107">#REF!</definedName>
    <definedName name="HEADING_1" localSheetId="110">#REF!</definedName>
    <definedName name="HEADING_1" localSheetId="111">#REF!</definedName>
    <definedName name="HEADING_1">#REF!</definedName>
    <definedName name="HEADING_2" localSheetId="135">#REF!</definedName>
    <definedName name="HEADING_2" localSheetId="136">#REF!</definedName>
    <definedName name="HEADING_2" localSheetId="157">#REF!</definedName>
    <definedName name="HEADING_2" localSheetId="185">#REF!</definedName>
    <definedName name="HEADING_2" localSheetId="186">#REF!</definedName>
    <definedName name="HEADING_2" localSheetId="187">#REF!</definedName>
    <definedName name="HEADING_2" localSheetId="178">#REF!</definedName>
    <definedName name="HEADING_2" localSheetId="179">#REF!</definedName>
    <definedName name="HEADING_2" localSheetId="180">#REF!</definedName>
    <definedName name="HEADING_2" localSheetId="181">#REF!</definedName>
    <definedName name="HEADING_2" localSheetId="182">#REF!</definedName>
    <definedName name="HEADING_2" localSheetId="183">#REF!</definedName>
    <definedName name="HEADING_2" localSheetId="184">#REF!</definedName>
    <definedName name="HEADING_2" localSheetId="112">#REF!</definedName>
    <definedName name="HEADING_2" localSheetId="113">#REF!</definedName>
    <definedName name="HEADING_2" localSheetId="114">#REF!</definedName>
    <definedName name="HEADING_2" localSheetId="105">#REF!</definedName>
    <definedName name="HEADING_2" localSheetId="106">#REF!</definedName>
    <definedName name="HEADING_2" localSheetId="107">#REF!</definedName>
    <definedName name="HEADING_2" localSheetId="110">#REF!</definedName>
    <definedName name="HEADING_2" localSheetId="111">#REF!</definedName>
    <definedName name="HEADING_2">#REF!</definedName>
    <definedName name="HEADING_3" localSheetId="135">#REF!</definedName>
    <definedName name="HEADING_3" localSheetId="136">#REF!</definedName>
    <definedName name="HEADING_3" localSheetId="157">#REF!</definedName>
    <definedName name="HEADING_3" localSheetId="185">#REF!</definedName>
    <definedName name="HEADING_3" localSheetId="186">#REF!</definedName>
    <definedName name="HEADING_3" localSheetId="187">#REF!</definedName>
    <definedName name="HEADING_3" localSheetId="178">#REF!</definedName>
    <definedName name="HEADING_3" localSheetId="179">#REF!</definedName>
    <definedName name="HEADING_3" localSheetId="180">#REF!</definedName>
    <definedName name="HEADING_3" localSheetId="181">#REF!</definedName>
    <definedName name="HEADING_3" localSheetId="182">#REF!</definedName>
    <definedName name="HEADING_3" localSheetId="183">#REF!</definedName>
    <definedName name="HEADING_3" localSheetId="184">#REF!</definedName>
    <definedName name="HEADING_3" localSheetId="112">#REF!</definedName>
    <definedName name="HEADING_3" localSheetId="113">#REF!</definedName>
    <definedName name="HEADING_3" localSheetId="114">#REF!</definedName>
    <definedName name="HEADING_3" localSheetId="105">#REF!</definedName>
    <definedName name="HEADING_3" localSheetId="106">#REF!</definedName>
    <definedName name="HEADING_3" localSheetId="107">#REF!</definedName>
    <definedName name="HEADING_3" localSheetId="110">#REF!</definedName>
    <definedName name="HEADING_3" localSheetId="111">#REF!</definedName>
    <definedName name="HEADING_3">#REF!</definedName>
    <definedName name="hghd">[98]List!$A$11:$E$963</definedName>
    <definedName name="hghdhd" localSheetId="115">#REF!</definedName>
    <definedName name="hghdhd" localSheetId="135">#REF!</definedName>
    <definedName name="hghdhd" localSheetId="136">#REF!</definedName>
    <definedName name="hghdhd" localSheetId="132">#REF!</definedName>
    <definedName name="hghdhd" localSheetId="133">#REF!</definedName>
    <definedName name="hghdhd" localSheetId="134">#REF!</definedName>
    <definedName name="hghdhd" localSheetId="157">#REF!</definedName>
    <definedName name="hghdhd" localSheetId="162">#REF!</definedName>
    <definedName name="hghdhd" localSheetId="165">#REF!</definedName>
    <definedName name="hghdhd" localSheetId="177">#REF!</definedName>
    <definedName name="hghdhd" localSheetId="185">#REF!</definedName>
    <definedName name="hghdhd" localSheetId="186">#REF!</definedName>
    <definedName name="hghdhd" localSheetId="187">#REF!</definedName>
    <definedName name="hghdhd" localSheetId="178">#REF!</definedName>
    <definedName name="hghdhd" localSheetId="179">#REF!</definedName>
    <definedName name="hghdhd" localSheetId="180">#REF!</definedName>
    <definedName name="hghdhd" localSheetId="181">#REF!</definedName>
    <definedName name="hghdhd" localSheetId="182">#REF!</definedName>
    <definedName name="hghdhd" localSheetId="183">#REF!</definedName>
    <definedName name="hghdhd" localSheetId="184">#REF!</definedName>
    <definedName name="hghdhd" localSheetId="70">#REF!</definedName>
    <definedName name="hghdhd" localSheetId="112">#REF!</definedName>
    <definedName name="hghdhd" localSheetId="113">#REF!</definedName>
    <definedName name="hghdhd" localSheetId="114">#REF!</definedName>
    <definedName name="hghdhd" localSheetId="105">#REF!</definedName>
    <definedName name="hghdhd" localSheetId="106">#REF!</definedName>
    <definedName name="hghdhd" localSheetId="107">#REF!</definedName>
    <definedName name="hghdhd" localSheetId="110">#REF!</definedName>
    <definedName name="hghdhd" localSheetId="111">#REF!</definedName>
    <definedName name="hghdhd">#REF!</definedName>
    <definedName name="hh" localSheetId="135">#REF!</definedName>
    <definedName name="hh" localSheetId="136">#REF!</definedName>
    <definedName name="hh" localSheetId="157">#REF!</definedName>
    <definedName name="hh" localSheetId="162">#REF!</definedName>
    <definedName name="hh" localSheetId="177">#REF!</definedName>
    <definedName name="hh" localSheetId="185">#REF!</definedName>
    <definedName name="hh" localSheetId="186">#REF!</definedName>
    <definedName name="hh" localSheetId="187">#REF!</definedName>
    <definedName name="hh" localSheetId="178">#REF!</definedName>
    <definedName name="hh" localSheetId="179">#REF!</definedName>
    <definedName name="hh" localSheetId="180">#REF!</definedName>
    <definedName name="hh" localSheetId="181">#REF!</definedName>
    <definedName name="hh" localSheetId="182">#REF!</definedName>
    <definedName name="hh" localSheetId="183">#REF!</definedName>
    <definedName name="hh" localSheetId="184">#REF!</definedName>
    <definedName name="hh" localSheetId="112">#REF!</definedName>
    <definedName name="hh" localSheetId="113">#REF!</definedName>
    <definedName name="hh" localSheetId="114">#REF!</definedName>
    <definedName name="hh" localSheetId="105">#REF!</definedName>
    <definedName name="hh" localSheetId="106">#REF!</definedName>
    <definedName name="hh" localSheetId="107">#REF!</definedName>
    <definedName name="hh" localSheetId="110">#REF!</definedName>
    <definedName name="hh" localSheetId="111">#REF!</definedName>
    <definedName name="hh">#REF!</definedName>
    <definedName name="hhh" localSheetId="135" hidden="1">'[99]J(Priv.Cap)'!#REF!</definedName>
    <definedName name="hhh" localSheetId="136" hidden="1">'[99]J(Priv.Cap)'!#REF!</definedName>
    <definedName name="hhh" localSheetId="157" hidden="1">'[99]J(Priv.Cap)'!#REF!</definedName>
    <definedName name="hhh" localSheetId="165" hidden="1">'[99]J(Priv.Cap)'!#REF!</definedName>
    <definedName name="hhh" localSheetId="177" hidden="1">'[99]J(Priv.Cap)'!#REF!</definedName>
    <definedName name="hhh" localSheetId="185" hidden="1">'[99]J(Priv.Cap)'!#REF!</definedName>
    <definedName name="hhh" localSheetId="186" hidden="1">'[99]J(Priv.Cap)'!#REF!</definedName>
    <definedName name="hhh" localSheetId="187" hidden="1">'[99]J(Priv.Cap)'!#REF!</definedName>
    <definedName name="hhh" localSheetId="178" hidden="1">'[99]J(Priv.Cap)'!#REF!</definedName>
    <definedName name="hhh" localSheetId="179" hidden="1">'[99]J(Priv.Cap)'!#REF!</definedName>
    <definedName name="hhh" localSheetId="180" hidden="1">'[99]J(Priv.Cap)'!#REF!</definedName>
    <definedName name="hhh" localSheetId="181" hidden="1">'[99]J(Priv.Cap)'!#REF!</definedName>
    <definedName name="hhh" localSheetId="182" hidden="1">'[99]J(Priv.Cap)'!#REF!</definedName>
    <definedName name="hhh" localSheetId="183" hidden="1">'[99]J(Priv.Cap)'!#REF!</definedName>
    <definedName name="hhh" localSheetId="184" hidden="1">'[99]J(Priv.Cap)'!#REF!</definedName>
    <definedName name="hhh" localSheetId="46" hidden="1">'[99]J(Priv.Cap)'!#REF!</definedName>
    <definedName name="hhh" localSheetId="47" hidden="1">'[99]J(Priv.Cap)'!#REF!</definedName>
    <definedName name="hhh" localSheetId="48" hidden="1">'[99]J(Priv.Cap)'!#REF!</definedName>
    <definedName name="hhh" localSheetId="49" hidden="1">'[99]J(Priv.Cap)'!#REF!</definedName>
    <definedName name="hhh" localSheetId="50" hidden="1">'[99]J(Priv.Cap)'!#REF!</definedName>
    <definedName name="hhh" localSheetId="51" hidden="1">'[99]J(Priv.Cap)'!#REF!</definedName>
    <definedName name="hhh" localSheetId="52" hidden="1">'[99]J(Priv.Cap)'!#REF!</definedName>
    <definedName name="hhh" localSheetId="56" hidden="1">'[99]J(Priv.Cap)'!#REF!</definedName>
    <definedName name="hhh" localSheetId="57" hidden="1">'[99]J(Priv.Cap)'!#REF!</definedName>
    <definedName name="hhh" localSheetId="58" hidden="1">'[99]J(Priv.Cap)'!#REF!</definedName>
    <definedName name="hhh" localSheetId="59" hidden="1">'[99]J(Priv.Cap)'!#REF!</definedName>
    <definedName name="hhh" localSheetId="60" hidden="1">'[99]J(Priv.Cap)'!#REF!</definedName>
    <definedName name="hhh" localSheetId="61" hidden="1">'[99]J(Priv.Cap)'!#REF!</definedName>
    <definedName name="hhh" localSheetId="62" hidden="1">'[99]J(Priv.Cap)'!#REF!</definedName>
    <definedName name="hhh" localSheetId="63" hidden="1">'[99]J(Priv.Cap)'!#REF!</definedName>
    <definedName name="hhh" localSheetId="113" hidden="1">'[99]J(Priv.Cap)'!#REF!</definedName>
    <definedName name="hhh" localSheetId="114" hidden="1">'[99]J(Priv.Cap)'!#REF!</definedName>
    <definedName name="hhh" localSheetId="106" hidden="1">'[99]J(Priv.Cap)'!#REF!</definedName>
    <definedName name="hhh" localSheetId="107" hidden="1">'[99]J(Priv.Cap)'!#REF!</definedName>
    <definedName name="hhh" localSheetId="110" hidden="1">'[99]J(Priv.Cap)'!#REF!</definedName>
    <definedName name="hhh" localSheetId="111" hidden="1">'[99]J(Priv.Cap)'!#REF!</definedName>
    <definedName name="hhh" hidden="1">'[99]J(Priv.Cap)'!#REF!</definedName>
    <definedName name="hhhhhh" localSheetId="115">#REF!</definedName>
    <definedName name="hhhhhh" localSheetId="135">#REF!</definedName>
    <definedName name="hhhhhh" localSheetId="136">#REF!</definedName>
    <definedName name="hhhhhh" localSheetId="132">#REF!</definedName>
    <definedName name="hhhhhh" localSheetId="133">#REF!</definedName>
    <definedName name="hhhhhh" localSheetId="134">#REF!</definedName>
    <definedName name="hhhhhh" localSheetId="157">#REF!</definedName>
    <definedName name="hhhhhh" localSheetId="162">#REF!</definedName>
    <definedName name="hhhhhh" localSheetId="165">#REF!</definedName>
    <definedName name="hhhhhh" localSheetId="177">#REF!</definedName>
    <definedName name="hhhhhh" localSheetId="185">#REF!</definedName>
    <definedName name="hhhhhh" localSheetId="186">#REF!</definedName>
    <definedName name="hhhhhh" localSheetId="187">#REF!</definedName>
    <definedName name="hhhhhh" localSheetId="178">#REF!</definedName>
    <definedName name="hhhhhh" localSheetId="179">#REF!</definedName>
    <definedName name="hhhhhh" localSheetId="180">#REF!</definedName>
    <definedName name="hhhhhh" localSheetId="181">#REF!</definedName>
    <definedName name="hhhhhh" localSheetId="182">#REF!</definedName>
    <definedName name="hhhhhh" localSheetId="183">#REF!</definedName>
    <definedName name="hhhhhh" localSheetId="184">#REF!</definedName>
    <definedName name="hhhhhh" localSheetId="70">#REF!</definedName>
    <definedName name="hhhhhh" localSheetId="112">#REF!</definedName>
    <definedName name="hhhhhh" localSheetId="113">#REF!</definedName>
    <definedName name="hhhhhh" localSheetId="114">#REF!</definedName>
    <definedName name="hhhhhh" localSheetId="105">#REF!</definedName>
    <definedName name="hhhhhh" localSheetId="106">#REF!</definedName>
    <definedName name="hhhhhh" localSheetId="107">#REF!</definedName>
    <definedName name="hhhhhh" localSheetId="110">#REF!</definedName>
    <definedName name="hhhhhh" localSheetId="111">#REF!</definedName>
    <definedName name="hhhhhh">#REF!</definedName>
    <definedName name="hhhhhhh" localSheetId="122">#REF!</definedName>
    <definedName name="hhhhhhh" localSheetId="118">#REF!</definedName>
    <definedName name="hhhhhhh" localSheetId="120">#REF!</definedName>
    <definedName name="hhhhhhh" localSheetId="135">#REF!</definedName>
    <definedName name="hhhhhhh" localSheetId="136">#REF!</definedName>
    <definedName name="hhhhhhh" localSheetId="157">#REF!</definedName>
    <definedName name="hhhhhhh" localSheetId="162">#REF!</definedName>
    <definedName name="hhhhhhh" localSheetId="165">#REF!</definedName>
    <definedName name="hhhhhhh" localSheetId="177">#REF!</definedName>
    <definedName name="hhhhhhh" localSheetId="185">#REF!</definedName>
    <definedName name="hhhhhhh" localSheetId="186">#REF!</definedName>
    <definedName name="hhhhhhh" localSheetId="187">#REF!</definedName>
    <definedName name="hhhhhhh" localSheetId="178">#REF!</definedName>
    <definedName name="hhhhhhh" localSheetId="179">#REF!</definedName>
    <definedName name="hhhhhhh" localSheetId="180">#REF!</definedName>
    <definedName name="hhhhhhh" localSheetId="181">#REF!</definedName>
    <definedName name="hhhhhhh" localSheetId="182">#REF!</definedName>
    <definedName name="hhhhhhh" localSheetId="183">#REF!</definedName>
    <definedName name="hhhhhhh" localSheetId="184">#REF!</definedName>
    <definedName name="hhhhhhh" localSheetId="112">#REF!</definedName>
    <definedName name="hhhhhhh" localSheetId="113">#REF!</definedName>
    <definedName name="hhhhhhh" localSheetId="114">#REF!</definedName>
    <definedName name="hhhhhhh" localSheetId="105">#REF!</definedName>
    <definedName name="hhhhhhh" localSheetId="106">#REF!</definedName>
    <definedName name="hhhhhhh" localSheetId="107">#REF!</definedName>
    <definedName name="hhhhhhh" localSheetId="110">#REF!</definedName>
    <definedName name="hhhhhhh" localSheetId="111">#REF!</definedName>
    <definedName name="hhhhhhh">#REF!</definedName>
    <definedName name="hi" localSheetId="115" hidden="1">#REF!</definedName>
    <definedName name="hi" localSheetId="135" hidden="1">#REF!</definedName>
    <definedName name="hi" localSheetId="136" hidden="1">#REF!</definedName>
    <definedName name="hi" localSheetId="155" hidden="1">#REF!</definedName>
    <definedName name="hi" localSheetId="153" hidden="1">#REF!</definedName>
    <definedName name="hi" localSheetId="157" hidden="1">#REF!</definedName>
    <definedName name="hi" localSheetId="170" hidden="1">#REF!</definedName>
    <definedName name="hi" localSheetId="171" hidden="1">#REF!</definedName>
    <definedName name="hi" localSheetId="172" hidden="1">#REF!</definedName>
    <definedName name="hi" localSheetId="173" hidden="1">#REF!</definedName>
    <definedName name="hi" localSheetId="174" hidden="1">#REF!</definedName>
    <definedName name="hi" localSheetId="185" hidden="1">#REF!</definedName>
    <definedName name="hi" localSheetId="186" hidden="1">#REF!</definedName>
    <definedName name="hi" localSheetId="187" hidden="1">#REF!</definedName>
    <definedName name="hi" localSheetId="178" hidden="1">#REF!</definedName>
    <definedName name="hi" localSheetId="179" hidden="1">#REF!</definedName>
    <definedName name="hi" localSheetId="180" hidden="1">#REF!</definedName>
    <definedName name="hi" localSheetId="181" hidden="1">#REF!</definedName>
    <definedName name="hi" localSheetId="182" hidden="1">#REF!</definedName>
    <definedName name="hi" localSheetId="183" hidden="1">#REF!</definedName>
    <definedName name="hi" localSheetId="184" hidden="1">#REF!</definedName>
    <definedName name="hi" localSheetId="46" hidden="1">#REF!</definedName>
    <definedName name="hi" localSheetId="47" hidden="1">#REF!</definedName>
    <definedName name="hi" localSheetId="48" hidden="1">#REF!</definedName>
    <definedName name="hi" localSheetId="49" hidden="1">#REF!</definedName>
    <definedName name="hi" localSheetId="50" hidden="1">#REF!</definedName>
    <definedName name="hi" localSheetId="51" hidden="1">#REF!</definedName>
    <definedName name="hi" localSheetId="52" hidden="1">#REF!</definedName>
    <definedName name="hi" localSheetId="56" hidden="1">#REF!</definedName>
    <definedName name="hi" localSheetId="57" hidden="1">#REF!</definedName>
    <definedName name="hi" localSheetId="58" hidden="1">#REF!</definedName>
    <definedName name="hi" localSheetId="59" hidden="1">#REF!</definedName>
    <definedName name="hi" localSheetId="60" hidden="1">#REF!</definedName>
    <definedName name="hi" localSheetId="61" hidden="1">#REF!</definedName>
    <definedName name="hi" localSheetId="62" hidden="1">#REF!</definedName>
    <definedName name="hi" localSheetId="86" hidden="1">#REF!</definedName>
    <definedName name="hi" localSheetId="102" hidden="1">#REF!</definedName>
    <definedName name="hi" localSheetId="112" hidden="1">#REF!</definedName>
    <definedName name="hi" localSheetId="113" hidden="1">#REF!</definedName>
    <definedName name="hi" localSheetId="114" hidden="1">#REF!</definedName>
    <definedName name="hi" localSheetId="103" hidden="1">#REF!</definedName>
    <definedName name="hi" localSheetId="104" hidden="1">#REF!</definedName>
    <definedName name="hi" localSheetId="105" hidden="1">#REF!</definedName>
    <definedName name="hi" localSheetId="106" hidden="1">#REF!</definedName>
    <definedName name="hi" localSheetId="107" hidden="1">#REF!</definedName>
    <definedName name="hi" localSheetId="108" hidden="1">#REF!</definedName>
    <definedName name="hi" localSheetId="109" hidden="1">#REF!</definedName>
    <definedName name="hi" localSheetId="110" hidden="1">#REF!</definedName>
    <definedName name="hi" localSheetId="111" hidden="1">#REF!</definedName>
    <definedName name="hi" hidden="1">#REF!</definedName>
    <definedName name="high">[51]Loanstats!$S$4:$Y$38</definedName>
    <definedName name="hihy">'[44]10'!#REF!</definedName>
    <definedName name="HIPCDATA" localSheetId="115">#REF!</definedName>
    <definedName name="HIPCDATA" localSheetId="135">#REF!</definedName>
    <definedName name="HIPCDATA" localSheetId="136">#REF!</definedName>
    <definedName name="HIPCDATA" localSheetId="132">#REF!</definedName>
    <definedName name="HIPCDATA" localSheetId="133">#REF!</definedName>
    <definedName name="HIPCDATA" localSheetId="134">#REF!</definedName>
    <definedName name="HIPCDATA" localSheetId="157">#REF!</definedName>
    <definedName name="HIPCDATA" localSheetId="162">#REF!</definedName>
    <definedName name="HIPCDATA" localSheetId="165">#REF!</definedName>
    <definedName name="HIPCDATA" localSheetId="177">#REF!</definedName>
    <definedName name="HIPCDATA" localSheetId="185">#REF!</definedName>
    <definedName name="HIPCDATA" localSheetId="186">#REF!</definedName>
    <definedName name="HIPCDATA" localSheetId="187">#REF!</definedName>
    <definedName name="HIPCDATA" localSheetId="178">#REF!</definedName>
    <definedName name="HIPCDATA" localSheetId="179">#REF!</definedName>
    <definedName name="HIPCDATA" localSheetId="180">#REF!</definedName>
    <definedName name="HIPCDATA" localSheetId="181">#REF!</definedName>
    <definedName name="HIPCDATA" localSheetId="182">#REF!</definedName>
    <definedName name="HIPCDATA" localSheetId="183">#REF!</definedName>
    <definedName name="HIPCDATA" localSheetId="184">#REF!</definedName>
    <definedName name="HIPCDATA" localSheetId="70">#REF!</definedName>
    <definedName name="HIPCDATA" localSheetId="112">#REF!</definedName>
    <definedName name="HIPCDATA" localSheetId="113">#REF!</definedName>
    <definedName name="HIPCDATA" localSheetId="114">#REF!</definedName>
    <definedName name="HIPCDATA" localSheetId="105">#REF!</definedName>
    <definedName name="HIPCDATA" localSheetId="106">#REF!</definedName>
    <definedName name="HIPCDATA" localSheetId="107">#REF!</definedName>
    <definedName name="HIPCDATA" localSheetId="110">#REF!</definedName>
    <definedName name="HIPCDATA" localSheetId="111">#REF!</definedName>
    <definedName name="HIPCDATA">#REF!</definedName>
    <definedName name="hjsadg" localSheetId="115" hidden="1">{#N/A,#N/A,TRUE,"Table1USD";#N/A,#N/A,TRUE,"Table1GBP"}</definedName>
    <definedName name="hjsadg" localSheetId="117" hidden="1">{#N/A,#N/A,TRUE,"Table1USD";#N/A,#N/A,TRUE,"Table1GBP"}</definedName>
    <definedName name="hjsadg" localSheetId="119" hidden="1">{#N/A,#N/A,TRUE,"Table1USD";#N/A,#N/A,TRUE,"Table1GBP"}</definedName>
    <definedName name="hjsadg" localSheetId="121" hidden="1">{#N/A,#N/A,TRUE,"Table1USD";#N/A,#N/A,TRUE,"Table1GBP"}</definedName>
    <definedName name="hjsadg" localSheetId="135" hidden="1">{#N/A,#N/A,TRUE,"Table1USD";#N/A,#N/A,TRUE,"Table1GBP"}</definedName>
    <definedName name="hjsadg" localSheetId="136" hidden="1">{#N/A,#N/A,TRUE,"Table1USD";#N/A,#N/A,TRUE,"Table1GBP"}</definedName>
    <definedName name="hjsadg" localSheetId="132" hidden="1">{#N/A,#N/A,TRUE,"Table1USD";#N/A,#N/A,TRUE,"Table1GBP"}</definedName>
    <definedName name="hjsadg" localSheetId="133" hidden="1">{#N/A,#N/A,TRUE,"Table1USD";#N/A,#N/A,TRUE,"Table1GBP"}</definedName>
    <definedName name="hjsadg" localSheetId="134" hidden="1">{#N/A,#N/A,TRUE,"Table1USD";#N/A,#N/A,TRUE,"Table1GBP"}</definedName>
    <definedName name="hjsadg" localSheetId="155" hidden="1">{#N/A,#N/A,TRUE,"Table1USD";#N/A,#N/A,TRUE,"Table1GBP"}</definedName>
    <definedName name="hjsadg" localSheetId="153" hidden="1">{#N/A,#N/A,TRUE,"Table1USD";#N/A,#N/A,TRUE,"Table1GBP"}</definedName>
    <definedName name="hjsadg" localSheetId="157" hidden="1">{#N/A,#N/A,TRUE,"Table1USD";#N/A,#N/A,TRUE,"Table1GBP"}</definedName>
    <definedName name="hjsadg" localSheetId="162" hidden="1">{#N/A,#N/A,TRUE,"Table1USD";#N/A,#N/A,TRUE,"Table1GBP"}</definedName>
    <definedName name="hjsadg" localSheetId="165" hidden="1">{#N/A,#N/A,TRUE,"Table1USD";#N/A,#N/A,TRUE,"Table1GBP"}</definedName>
    <definedName name="hjsadg" localSheetId="170" hidden="1">{#N/A,#N/A,TRUE,"Table1USD";#N/A,#N/A,TRUE,"Table1GBP"}</definedName>
    <definedName name="hjsadg" localSheetId="171" hidden="1">{#N/A,#N/A,TRUE,"Table1USD";#N/A,#N/A,TRUE,"Table1GBP"}</definedName>
    <definedName name="hjsadg" localSheetId="172" hidden="1">{#N/A,#N/A,TRUE,"Table1USD";#N/A,#N/A,TRUE,"Table1GBP"}</definedName>
    <definedName name="hjsadg" localSheetId="173" hidden="1">{#N/A,#N/A,TRUE,"Table1USD";#N/A,#N/A,TRUE,"Table1GBP"}</definedName>
    <definedName name="hjsadg" localSheetId="174" hidden="1">{#N/A,#N/A,TRUE,"Table1USD";#N/A,#N/A,TRUE,"Table1GBP"}</definedName>
    <definedName name="hjsadg" localSheetId="177" hidden="1">{#N/A,#N/A,TRUE,"Table1USD";#N/A,#N/A,TRUE,"Table1GBP"}</definedName>
    <definedName name="hjsadg" localSheetId="185" hidden="1">{#N/A,#N/A,TRUE,"Table1USD";#N/A,#N/A,TRUE,"Table1GBP"}</definedName>
    <definedName name="hjsadg" localSheetId="186" hidden="1">{#N/A,#N/A,TRUE,"Table1USD";#N/A,#N/A,TRUE,"Table1GBP"}</definedName>
    <definedName name="hjsadg" localSheetId="187" hidden="1">{#N/A,#N/A,TRUE,"Table1USD";#N/A,#N/A,TRUE,"Table1GBP"}</definedName>
    <definedName name="hjsadg" localSheetId="178" hidden="1">{#N/A,#N/A,TRUE,"Table1USD";#N/A,#N/A,TRUE,"Table1GBP"}</definedName>
    <definedName name="hjsadg" localSheetId="179" hidden="1">{#N/A,#N/A,TRUE,"Table1USD";#N/A,#N/A,TRUE,"Table1GBP"}</definedName>
    <definedName name="hjsadg" localSheetId="180" hidden="1">{#N/A,#N/A,TRUE,"Table1USD";#N/A,#N/A,TRUE,"Table1GBP"}</definedName>
    <definedName name="hjsadg" localSheetId="181" hidden="1">{#N/A,#N/A,TRUE,"Table1USD";#N/A,#N/A,TRUE,"Table1GBP"}</definedName>
    <definedName name="hjsadg" localSheetId="182" hidden="1">{#N/A,#N/A,TRUE,"Table1USD";#N/A,#N/A,TRUE,"Table1GBP"}</definedName>
    <definedName name="hjsadg" localSheetId="183" hidden="1">{#N/A,#N/A,TRUE,"Table1USD";#N/A,#N/A,TRUE,"Table1GBP"}</definedName>
    <definedName name="hjsadg" localSheetId="184" hidden="1">{#N/A,#N/A,TRUE,"Table1USD";#N/A,#N/A,TRUE,"Table1GBP"}</definedName>
    <definedName name="hjsadg" localSheetId="46" hidden="1">{#N/A,#N/A,TRUE,"Table1USD";#N/A,#N/A,TRUE,"Table1GBP"}</definedName>
    <definedName name="hjsadg" localSheetId="47" hidden="1">{#N/A,#N/A,TRUE,"Table1USD";#N/A,#N/A,TRUE,"Table1GBP"}</definedName>
    <definedName name="hjsadg" localSheetId="48" hidden="1">{#N/A,#N/A,TRUE,"Table1USD";#N/A,#N/A,TRUE,"Table1GBP"}</definedName>
    <definedName name="hjsadg" localSheetId="49" hidden="1">{#N/A,#N/A,TRUE,"Table1USD";#N/A,#N/A,TRUE,"Table1GBP"}</definedName>
    <definedName name="hjsadg" localSheetId="50" hidden="1">{#N/A,#N/A,TRUE,"Table1USD";#N/A,#N/A,TRUE,"Table1GBP"}</definedName>
    <definedName name="hjsadg" localSheetId="51" hidden="1">{#N/A,#N/A,TRUE,"Table1USD";#N/A,#N/A,TRUE,"Table1GBP"}</definedName>
    <definedName name="hjsadg" localSheetId="52" hidden="1">{#N/A,#N/A,TRUE,"Table1USD";#N/A,#N/A,TRUE,"Table1GBP"}</definedName>
    <definedName name="hjsadg" localSheetId="56" hidden="1">{#N/A,#N/A,TRUE,"Table1USD";#N/A,#N/A,TRUE,"Table1GBP"}</definedName>
    <definedName name="hjsadg" localSheetId="57" hidden="1">{#N/A,#N/A,TRUE,"Table1USD";#N/A,#N/A,TRUE,"Table1GBP"}</definedName>
    <definedName name="hjsadg" localSheetId="58" hidden="1">{#N/A,#N/A,TRUE,"Table1USD";#N/A,#N/A,TRUE,"Table1GBP"}</definedName>
    <definedName name="hjsadg" localSheetId="59" hidden="1">{#N/A,#N/A,TRUE,"Table1USD";#N/A,#N/A,TRUE,"Table1GBP"}</definedName>
    <definedName name="hjsadg" localSheetId="60" hidden="1">{#N/A,#N/A,TRUE,"Table1USD";#N/A,#N/A,TRUE,"Table1GBP"}</definedName>
    <definedName name="hjsadg" localSheetId="61" hidden="1">{#N/A,#N/A,TRUE,"Table1USD";#N/A,#N/A,TRUE,"Table1GBP"}</definedName>
    <definedName name="hjsadg" localSheetId="62" hidden="1">{#N/A,#N/A,TRUE,"Table1USD";#N/A,#N/A,TRUE,"Table1GBP"}</definedName>
    <definedName name="hjsadg" localSheetId="63" hidden="1">{#N/A,#N/A,TRUE,"Table1USD";#N/A,#N/A,TRUE,"Table1GBP"}</definedName>
    <definedName name="hjsadg" localSheetId="66" hidden="1">{#N/A,#N/A,TRUE,"Table1USD";#N/A,#N/A,TRUE,"Table1GBP"}</definedName>
    <definedName name="hjsadg" localSheetId="67" hidden="1">{#N/A,#N/A,TRUE,"Table1USD";#N/A,#N/A,TRUE,"Table1GBP"}</definedName>
    <definedName name="hjsadg" localSheetId="68" hidden="1">{#N/A,#N/A,TRUE,"Table1USD";#N/A,#N/A,TRUE,"Table1GBP"}</definedName>
    <definedName name="hjsadg" localSheetId="70" hidden="1">{#N/A,#N/A,TRUE,"Table1USD";#N/A,#N/A,TRUE,"Table1GBP"}</definedName>
    <definedName name="hjsadg" localSheetId="71" hidden="1">{#N/A,#N/A,TRUE,"Table1USD";#N/A,#N/A,TRUE,"Table1GBP"}</definedName>
    <definedName name="hjsadg" localSheetId="72" hidden="1">{#N/A,#N/A,TRUE,"Table1USD";#N/A,#N/A,TRUE,"Table1GBP"}</definedName>
    <definedName name="hjsadg" localSheetId="73" hidden="1">{#N/A,#N/A,TRUE,"Table1USD";#N/A,#N/A,TRUE,"Table1GBP"}</definedName>
    <definedName name="hjsadg" localSheetId="86" hidden="1">{#N/A,#N/A,TRUE,"Table1USD";#N/A,#N/A,TRUE,"Table1GBP"}</definedName>
    <definedName name="hjsadg" localSheetId="102" hidden="1">{#N/A,#N/A,TRUE,"Table1USD";#N/A,#N/A,TRUE,"Table1GBP"}</definedName>
    <definedName name="hjsadg" localSheetId="112" hidden="1">{#N/A,#N/A,TRUE,"Table1USD";#N/A,#N/A,TRUE,"Table1GBP"}</definedName>
    <definedName name="hjsadg" localSheetId="113" hidden="1">{#N/A,#N/A,TRUE,"Table1USD";#N/A,#N/A,TRUE,"Table1GBP"}</definedName>
    <definedName name="hjsadg" localSheetId="114" hidden="1">{#N/A,#N/A,TRUE,"Table1USD";#N/A,#N/A,TRUE,"Table1GBP"}</definedName>
    <definedName name="hjsadg" localSheetId="103" hidden="1">{#N/A,#N/A,TRUE,"Table1USD";#N/A,#N/A,TRUE,"Table1GBP"}</definedName>
    <definedName name="hjsadg" localSheetId="104" hidden="1">{#N/A,#N/A,TRUE,"Table1USD";#N/A,#N/A,TRUE,"Table1GBP"}</definedName>
    <definedName name="hjsadg" localSheetId="105" hidden="1">{#N/A,#N/A,TRUE,"Table1USD";#N/A,#N/A,TRUE,"Table1GBP"}</definedName>
    <definedName name="hjsadg" localSheetId="106" hidden="1">{#N/A,#N/A,TRUE,"Table1USD";#N/A,#N/A,TRUE,"Table1GBP"}</definedName>
    <definedName name="hjsadg" localSheetId="107" hidden="1">{#N/A,#N/A,TRUE,"Table1USD";#N/A,#N/A,TRUE,"Table1GBP"}</definedName>
    <definedName name="hjsadg" localSheetId="108" hidden="1">{#N/A,#N/A,TRUE,"Table1USD";#N/A,#N/A,TRUE,"Table1GBP"}</definedName>
    <definedName name="hjsadg" localSheetId="109" hidden="1">{#N/A,#N/A,TRUE,"Table1USD";#N/A,#N/A,TRUE,"Table1GBP"}</definedName>
    <definedName name="hjsadg" localSheetId="110" hidden="1">{#N/A,#N/A,TRUE,"Table1USD";#N/A,#N/A,TRUE,"Table1GBP"}</definedName>
    <definedName name="hjsadg" localSheetId="111" hidden="1">{#N/A,#N/A,TRUE,"Table1USD";#N/A,#N/A,TRUE,"Table1GBP"}</definedName>
    <definedName name="hjsadg" localSheetId="176" hidden="1">{#N/A,#N/A,TRUE,"Table1USD";#N/A,#N/A,TRUE,"Table1GBP"}</definedName>
    <definedName name="hjsadg" localSheetId="69" hidden="1">{#N/A,#N/A,TRUE,"Table1USD";#N/A,#N/A,TRUE,"Table1GBP"}</definedName>
    <definedName name="hjsadg" hidden="1">{#N/A,#N/A,TRUE,"Table1USD";#N/A,#N/A,TRUE,"Table1GBP"}</definedName>
    <definedName name="HSBC" localSheetId="115">#REF!</definedName>
    <definedName name="HSBC" localSheetId="135">#REF!</definedName>
    <definedName name="HSBC" localSheetId="136">#REF!</definedName>
    <definedName name="HSBC" localSheetId="157">#REF!</definedName>
    <definedName name="HSBC" localSheetId="162">#REF!</definedName>
    <definedName name="HSBC" localSheetId="165">#REF!</definedName>
    <definedName name="HSBC" localSheetId="177">#REF!</definedName>
    <definedName name="HSBC" localSheetId="185">#REF!</definedName>
    <definedName name="HSBC" localSheetId="186">#REF!</definedName>
    <definedName name="HSBC" localSheetId="187">#REF!</definedName>
    <definedName name="HSBC" localSheetId="178">#REF!</definedName>
    <definedName name="HSBC" localSheetId="179">#REF!</definedName>
    <definedName name="HSBC" localSheetId="180">#REF!</definedName>
    <definedName name="HSBC" localSheetId="181">#REF!</definedName>
    <definedName name="HSBC" localSheetId="182">#REF!</definedName>
    <definedName name="HSBC" localSheetId="183">#REF!</definedName>
    <definedName name="HSBC" localSheetId="184">#REF!</definedName>
    <definedName name="HSBC" localSheetId="112">#REF!</definedName>
    <definedName name="HSBC" localSheetId="113">#REF!</definedName>
    <definedName name="HSBC" localSheetId="114">#REF!</definedName>
    <definedName name="HSBC" localSheetId="105">#REF!</definedName>
    <definedName name="HSBC" localSheetId="106">#REF!</definedName>
    <definedName name="HSBC" localSheetId="107">#REF!</definedName>
    <definedName name="HSBC" localSheetId="110">#REF!</definedName>
    <definedName name="HSBC" localSheetId="111">#REF!</definedName>
    <definedName name="HSBC">#REF!</definedName>
    <definedName name="HSBCMAU" localSheetId="135">#REF!</definedName>
    <definedName name="HSBCMAU" localSheetId="136">#REF!</definedName>
    <definedName name="HSBCMAU" localSheetId="157">#REF!</definedName>
    <definedName name="HSBCMAU" localSheetId="162">#REF!</definedName>
    <definedName name="HSBCMAU" localSheetId="177">#REF!</definedName>
    <definedName name="HSBCMAU" localSheetId="185">#REF!</definedName>
    <definedName name="HSBCMAU" localSheetId="186">#REF!</definedName>
    <definedName name="HSBCMAU" localSheetId="187">#REF!</definedName>
    <definedName name="HSBCMAU" localSheetId="178">#REF!</definedName>
    <definedName name="HSBCMAU" localSheetId="179">#REF!</definedName>
    <definedName name="HSBCMAU" localSheetId="180">#REF!</definedName>
    <definedName name="HSBCMAU" localSheetId="181">#REF!</definedName>
    <definedName name="HSBCMAU" localSheetId="182">#REF!</definedName>
    <definedName name="HSBCMAU" localSheetId="183">#REF!</definedName>
    <definedName name="HSBCMAU" localSheetId="184">#REF!</definedName>
    <definedName name="HSBCMAU" localSheetId="112">#REF!</definedName>
    <definedName name="HSBCMAU" localSheetId="113">#REF!</definedName>
    <definedName name="HSBCMAU" localSheetId="114">#REF!</definedName>
    <definedName name="HSBCMAU" localSheetId="105">#REF!</definedName>
    <definedName name="HSBCMAU" localSheetId="106">#REF!</definedName>
    <definedName name="HSBCMAU" localSheetId="107">#REF!</definedName>
    <definedName name="HSBCMAU" localSheetId="110">#REF!</definedName>
    <definedName name="HSBCMAU" localSheetId="111">#REF!</definedName>
    <definedName name="HSBCMAU">#REF!</definedName>
    <definedName name="hthd" localSheetId="135">#REF!</definedName>
    <definedName name="hthd" localSheetId="136">#REF!</definedName>
    <definedName name="hthd" localSheetId="157">#REF!</definedName>
    <definedName name="hthd" localSheetId="162">#REF!</definedName>
    <definedName name="hthd" localSheetId="177">#REF!</definedName>
    <definedName name="hthd" localSheetId="185">#REF!</definedName>
    <definedName name="hthd" localSheetId="186">#REF!</definedName>
    <definedName name="hthd" localSheetId="187">#REF!</definedName>
    <definedName name="hthd" localSheetId="178">#REF!</definedName>
    <definedName name="hthd" localSheetId="179">#REF!</definedName>
    <definedName name="hthd" localSheetId="180">#REF!</definedName>
    <definedName name="hthd" localSheetId="181">#REF!</definedName>
    <definedName name="hthd" localSheetId="182">#REF!</definedName>
    <definedName name="hthd" localSheetId="183">#REF!</definedName>
    <definedName name="hthd" localSheetId="184">#REF!</definedName>
    <definedName name="hthd" localSheetId="112">#REF!</definedName>
    <definedName name="hthd" localSheetId="113">#REF!</definedName>
    <definedName name="hthd" localSheetId="114">#REF!</definedName>
    <definedName name="hthd" localSheetId="105">#REF!</definedName>
    <definedName name="hthd" localSheetId="106">#REF!</definedName>
    <definedName name="hthd" localSheetId="107">#REF!</definedName>
    <definedName name="hthd" localSheetId="110">#REF!</definedName>
    <definedName name="hthd" localSheetId="111">#REF!</definedName>
    <definedName name="hthd">#REF!</definedName>
    <definedName name="hthdrf" localSheetId="135">#REF!</definedName>
    <definedName name="hthdrf" localSheetId="136">#REF!</definedName>
    <definedName name="hthdrf" localSheetId="157">#REF!</definedName>
    <definedName name="hthdrf" localSheetId="185">#REF!</definedName>
    <definedName name="hthdrf" localSheetId="186">#REF!</definedName>
    <definedName name="hthdrf" localSheetId="187">#REF!</definedName>
    <definedName name="hthdrf" localSheetId="178">#REF!</definedName>
    <definedName name="hthdrf" localSheetId="179">#REF!</definedName>
    <definedName name="hthdrf" localSheetId="180">#REF!</definedName>
    <definedName name="hthdrf" localSheetId="181">#REF!</definedName>
    <definedName name="hthdrf" localSheetId="182">#REF!</definedName>
    <definedName name="hthdrf" localSheetId="183">#REF!</definedName>
    <definedName name="hthdrf" localSheetId="184">#REF!</definedName>
    <definedName name="hthdrf" localSheetId="112">#REF!</definedName>
    <definedName name="hthdrf" localSheetId="113">#REF!</definedName>
    <definedName name="hthdrf" localSheetId="114">#REF!</definedName>
    <definedName name="hthdrf" localSheetId="105">#REF!</definedName>
    <definedName name="hthdrf" localSheetId="106">#REF!</definedName>
    <definedName name="hthdrf" localSheetId="107">#REF!</definedName>
    <definedName name="hthdrf" localSheetId="110">#REF!</definedName>
    <definedName name="hthdrf" localSheetId="111">#REF!</definedName>
    <definedName name="hthdrf">#REF!</definedName>
    <definedName name="HTML_CodePage" hidden="1">1252</definedName>
    <definedName name="HTML_Control" localSheetId="115" hidden="1">{"'net change'!$A$4:$EL$14"}</definedName>
    <definedName name="HTML_Control" localSheetId="122" hidden="1">{"'net change'!$A$4:$EL$14"}</definedName>
    <definedName name="HTML_Control" localSheetId="117" hidden="1">{"'net change'!$A$4:$EL$14"}</definedName>
    <definedName name="HTML_Control" localSheetId="118" hidden="1">{"'net change'!$A$4:$EL$14"}</definedName>
    <definedName name="HTML_Control" localSheetId="119" hidden="1">{"'net change'!$A$4:$EL$14"}</definedName>
    <definedName name="HTML_Control" localSheetId="120" hidden="1">{"'net change'!$A$4:$EL$14"}</definedName>
    <definedName name="HTML_Control" localSheetId="121" hidden="1">{"'net change'!$A$4:$EL$14"}</definedName>
    <definedName name="HTML_Control" localSheetId="135" hidden="1">{"'net change'!$A$4:$EL$14"}</definedName>
    <definedName name="HTML_Control" localSheetId="136" hidden="1">{"'net change'!$A$4:$EL$14"}</definedName>
    <definedName name="HTML_Control" localSheetId="132" hidden="1">{"'net change'!$A$4:$EL$14"}</definedName>
    <definedName name="HTML_Control" localSheetId="133" hidden="1">{"'net change'!$A$4:$EL$14"}</definedName>
    <definedName name="HTML_Control" localSheetId="134" hidden="1">{"'net change'!$A$4:$EL$14"}</definedName>
    <definedName name="HTML_Control" localSheetId="155" hidden="1">{"'net change'!$A$4:$EL$14"}</definedName>
    <definedName name="HTML_Control" localSheetId="153" hidden="1">{"'net change'!$A$4:$EL$14"}</definedName>
    <definedName name="HTML_Control" localSheetId="156" hidden="1">{"'net change'!$A$4:$EL$14"}</definedName>
    <definedName name="HTML_Control" localSheetId="154" hidden="1">{"'net change'!$A$4:$EL$14"}</definedName>
    <definedName name="HTML_Control" localSheetId="157" hidden="1">{"'net change'!$A$4:$EL$14"}</definedName>
    <definedName name="HTML_Control" localSheetId="162" hidden="1">{"'net change'!$A$4:$EL$14"}</definedName>
    <definedName name="HTML_Control" localSheetId="165" hidden="1">{"'net change'!$A$4:$EL$14"}</definedName>
    <definedName name="HTML_Control" localSheetId="170" hidden="1">{"'net change'!$A$4:$EL$14"}</definedName>
    <definedName name="HTML_Control" localSheetId="171" hidden="1">{"'net change'!$A$4:$EL$14"}</definedName>
    <definedName name="HTML_Control" localSheetId="172" hidden="1">{"'net change'!$A$4:$EL$14"}</definedName>
    <definedName name="HTML_Control" localSheetId="173" hidden="1">{"'net change'!$A$4:$EL$14"}</definedName>
    <definedName name="HTML_Control" localSheetId="174" hidden="1">{"'net change'!$A$4:$EL$14"}</definedName>
    <definedName name="HTML_Control" localSheetId="177" hidden="1">{"'net change'!$A$4:$EL$14"}</definedName>
    <definedName name="HTML_Control" localSheetId="185" hidden="1">{"'net change'!$A$4:$EL$14"}</definedName>
    <definedName name="HTML_Control" localSheetId="186" hidden="1">{"'net change'!$A$4:$EL$14"}</definedName>
    <definedName name="HTML_Control" localSheetId="187" hidden="1">{"'net change'!$A$4:$EL$14"}</definedName>
    <definedName name="HTML_Control" localSheetId="178" hidden="1">{"'net change'!$A$4:$EL$14"}</definedName>
    <definedName name="HTML_Control" localSheetId="179" hidden="1">{"'net change'!$A$4:$EL$14"}</definedName>
    <definedName name="HTML_Control" localSheetId="180" hidden="1">{"'net change'!$A$4:$EL$14"}</definedName>
    <definedName name="HTML_Control" localSheetId="181" hidden="1">{"'net change'!$A$4:$EL$14"}</definedName>
    <definedName name="HTML_Control" localSheetId="182" hidden="1">{"'net change'!$A$4:$EL$14"}</definedName>
    <definedName name="HTML_Control" localSheetId="183" hidden="1">{"'net change'!$A$4:$EL$14"}</definedName>
    <definedName name="HTML_Control" localSheetId="184" hidden="1">{"'net change'!$A$4:$EL$14"}</definedName>
    <definedName name="HTML_Control" localSheetId="46" hidden="1">{"'net change'!$A$4:$EL$14"}</definedName>
    <definedName name="HTML_Control" localSheetId="47" hidden="1">{"'net change'!$A$4:$EL$14"}</definedName>
    <definedName name="HTML_Control" localSheetId="48" hidden="1">{"'net change'!$A$4:$EL$14"}</definedName>
    <definedName name="HTML_Control" localSheetId="49" hidden="1">{"'net change'!$A$4:$EL$14"}</definedName>
    <definedName name="HTML_Control" localSheetId="50" hidden="1">{"'net change'!$A$4:$EL$14"}</definedName>
    <definedName name="HTML_Control" localSheetId="51" hidden="1">{"'net change'!$A$4:$EL$14"}</definedName>
    <definedName name="HTML_Control" localSheetId="52" hidden="1">{"'net change'!$A$4:$EL$14"}</definedName>
    <definedName name="HTML_Control" localSheetId="56" hidden="1">{"'net change'!$A$4:$EL$14"}</definedName>
    <definedName name="HTML_Control" localSheetId="57" hidden="1">{"'net change'!$A$4:$EL$14"}</definedName>
    <definedName name="HTML_Control" localSheetId="58" hidden="1">{"'net change'!$A$4:$EL$14"}</definedName>
    <definedName name="HTML_Control" localSheetId="59" hidden="1">{"'net change'!$A$4:$EL$14"}</definedName>
    <definedName name="HTML_Control" localSheetId="60" hidden="1">{"'net change'!$A$4:$EL$14"}</definedName>
    <definedName name="HTML_Control" localSheetId="61" hidden="1">{"'net change'!$A$4:$EL$14"}</definedName>
    <definedName name="HTML_Control" localSheetId="62" hidden="1">{"'net change'!$A$4:$EL$14"}</definedName>
    <definedName name="HTML_Control" localSheetId="63" hidden="1">{"'net change'!$A$4:$EL$14"}</definedName>
    <definedName name="HTML_Control" localSheetId="66" hidden="1">{"'net change'!$A$4:$EL$14"}</definedName>
    <definedName name="HTML_Control" localSheetId="67" hidden="1">{"'net change'!$A$4:$EL$14"}</definedName>
    <definedName name="HTML_Control" localSheetId="68" hidden="1">{"'net change'!$A$4:$EL$14"}</definedName>
    <definedName name="HTML_Control" localSheetId="70" hidden="1">{"'net change'!$A$4:$EL$14"}</definedName>
    <definedName name="HTML_Control" localSheetId="71" hidden="1">{"'net change'!$A$4:$EL$14"}</definedName>
    <definedName name="HTML_Control" localSheetId="72" hidden="1">{"'net change'!$A$4:$EL$14"}</definedName>
    <definedName name="HTML_Control" localSheetId="73" hidden="1">{"'net change'!$A$4:$EL$14"}</definedName>
    <definedName name="HTML_Control" localSheetId="86" hidden="1">{"'net change'!$A$4:$EL$14"}</definedName>
    <definedName name="HTML_Control" localSheetId="102" hidden="1">{"'net change'!$A$4:$EL$14"}</definedName>
    <definedName name="HTML_Control" localSheetId="112" hidden="1">{"'net change'!$A$4:$EL$14"}</definedName>
    <definedName name="HTML_Control" localSheetId="113" hidden="1">{"'net change'!$A$4:$EL$14"}</definedName>
    <definedName name="HTML_Control" localSheetId="114" hidden="1">{"'net change'!$A$4:$EL$14"}</definedName>
    <definedName name="HTML_Control" localSheetId="103" hidden="1">{"'net change'!$A$4:$EL$14"}</definedName>
    <definedName name="HTML_Control" localSheetId="104" hidden="1">{"'net change'!$A$4:$EL$14"}</definedName>
    <definedName name="HTML_Control" localSheetId="105" hidden="1">{"'net change'!$A$4:$EL$14"}</definedName>
    <definedName name="HTML_Control" localSheetId="106" hidden="1">{"'net change'!$A$4:$EL$14"}</definedName>
    <definedName name="HTML_Control" localSheetId="107" hidden="1">{"'net change'!$A$4:$EL$14"}</definedName>
    <definedName name="HTML_Control" localSheetId="108" hidden="1">{"'net change'!$A$4:$EL$14"}</definedName>
    <definedName name="HTML_Control" localSheetId="109" hidden="1">{"'net change'!$A$4:$EL$14"}</definedName>
    <definedName name="HTML_Control" localSheetId="110" hidden="1">{"'net change'!$A$4:$EL$14"}</definedName>
    <definedName name="HTML_Control" localSheetId="111" hidden="1">{"'net change'!$A$4:$EL$14"}</definedName>
    <definedName name="HTML_Control" localSheetId="176" hidden="1">{"'net change'!$A$4:$EL$14"}</definedName>
    <definedName name="HTML_Control" localSheetId="69"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 localSheetId="115">#REF!</definedName>
    <definedName name="I" localSheetId="135">#REF!</definedName>
    <definedName name="I" localSheetId="136">#REF!</definedName>
    <definedName name="I" localSheetId="155">#REF!</definedName>
    <definedName name="I" localSheetId="153">#REF!</definedName>
    <definedName name="I" localSheetId="157">#REF!</definedName>
    <definedName name="I" localSheetId="162">#REF!</definedName>
    <definedName name="I" localSheetId="165">#REF!</definedName>
    <definedName name="I" localSheetId="177">#REF!</definedName>
    <definedName name="I" localSheetId="185">#REF!</definedName>
    <definedName name="I" localSheetId="186">#REF!</definedName>
    <definedName name="I" localSheetId="187">#REF!</definedName>
    <definedName name="I" localSheetId="178">#REF!</definedName>
    <definedName name="I" localSheetId="179">#REF!</definedName>
    <definedName name="I" localSheetId="180">#REF!</definedName>
    <definedName name="I" localSheetId="181">#REF!</definedName>
    <definedName name="I" localSheetId="182">#REF!</definedName>
    <definedName name="I" localSheetId="183">#REF!</definedName>
    <definedName name="I" localSheetId="184">#REF!</definedName>
    <definedName name="I" localSheetId="112">#REF!</definedName>
    <definedName name="I" localSheetId="113">#REF!</definedName>
    <definedName name="I" localSheetId="114">#REF!</definedName>
    <definedName name="I" localSheetId="105">#REF!</definedName>
    <definedName name="I" localSheetId="106">#REF!</definedName>
    <definedName name="I" localSheetId="107">#REF!</definedName>
    <definedName name="I" localSheetId="110">#REF!</definedName>
    <definedName name="I" localSheetId="111">#REF!</definedName>
    <definedName name="I">#REF!</definedName>
    <definedName name="I.____M.D.L.S." localSheetId="135">#REF!</definedName>
    <definedName name="I.____M.D.L.S." localSheetId="136">#REF!</definedName>
    <definedName name="I.____M.D.L.S." localSheetId="157">#REF!</definedName>
    <definedName name="I.____M.D.L.S." localSheetId="162">#REF!</definedName>
    <definedName name="I.____M.D.L.S." localSheetId="177">#REF!</definedName>
    <definedName name="I.____M.D.L.S." localSheetId="185">#REF!</definedName>
    <definedName name="I.____M.D.L.S." localSheetId="186">#REF!</definedName>
    <definedName name="I.____M.D.L.S." localSheetId="187">#REF!</definedName>
    <definedName name="I.____M.D.L.S." localSheetId="178">#REF!</definedName>
    <definedName name="I.____M.D.L.S." localSheetId="179">#REF!</definedName>
    <definedName name="I.____M.D.L.S." localSheetId="180">#REF!</definedName>
    <definedName name="I.____M.D.L.S." localSheetId="181">#REF!</definedName>
    <definedName name="I.____M.D.L.S." localSheetId="182">#REF!</definedName>
    <definedName name="I.____M.D.L.S." localSheetId="183">#REF!</definedName>
    <definedName name="I.____M.D.L.S." localSheetId="184">#REF!</definedName>
    <definedName name="I.____M.D.L.S." localSheetId="112">#REF!</definedName>
    <definedName name="I.____M.D.L.S." localSheetId="113">#REF!</definedName>
    <definedName name="I.____M.D.L.S." localSheetId="114">#REF!</definedName>
    <definedName name="I.____M.D.L.S." localSheetId="105">#REF!</definedName>
    <definedName name="I.____M.D.L.S." localSheetId="106">#REF!</definedName>
    <definedName name="I.____M.D.L.S." localSheetId="107">#REF!</definedName>
    <definedName name="I.____M.D.L.S." localSheetId="110">#REF!</definedName>
    <definedName name="I.____M.D.L.S." localSheetId="111">#REF!</definedName>
    <definedName name="I.____M.D.L.S.">#REF!</definedName>
    <definedName name="Ibrd">[32]CIRRs!$C$63</definedName>
    <definedName name="IDA">[32]CIRRs!$C$64</definedName>
    <definedName name="IDA_assistance">'[100]tab 14'!$B$6:$U$25</definedName>
    <definedName name="IDAr" localSheetId="115">#REF!</definedName>
    <definedName name="IDAr" localSheetId="135">#REF!</definedName>
    <definedName name="IDAr" localSheetId="136">#REF!</definedName>
    <definedName name="IDAr" localSheetId="132">#REF!</definedName>
    <definedName name="IDAr" localSheetId="133">#REF!</definedName>
    <definedName name="IDAr" localSheetId="134">#REF!</definedName>
    <definedName name="IDAr" localSheetId="157">#REF!</definedName>
    <definedName name="IDAr" localSheetId="162">#REF!</definedName>
    <definedName name="IDAr" localSheetId="165">#REF!</definedName>
    <definedName name="IDAr" localSheetId="177">#REF!</definedName>
    <definedName name="IDAr" localSheetId="185">#REF!</definedName>
    <definedName name="IDAr" localSheetId="186">#REF!</definedName>
    <definedName name="IDAr" localSheetId="187">#REF!</definedName>
    <definedName name="IDAr" localSheetId="178">#REF!</definedName>
    <definedName name="IDAr" localSheetId="179">#REF!</definedName>
    <definedName name="IDAr" localSheetId="180">#REF!</definedName>
    <definedName name="IDAr" localSheetId="181">#REF!</definedName>
    <definedName name="IDAr" localSheetId="182">#REF!</definedName>
    <definedName name="IDAr" localSheetId="183">#REF!</definedName>
    <definedName name="IDAr" localSheetId="184">#REF!</definedName>
    <definedName name="IDAr" localSheetId="70">#REF!</definedName>
    <definedName name="IDAr" localSheetId="112">#REF!</definedName>
    <definedName name="IDAr" localSheetId="113">#REF!</definedName>
    <definedName name="IDAr" localSheetId="114">#REF!</definedName>
    <definedName name="IDAr" localSheetId="105">#REF!</definedName>
    <definedName name="IDAr" localSheetId="106">#REF!</definedName>
    <definedName name="IDAr" localSheetId="107">#REF!</definedName>
    <definedName name="IDAr" localSheetId="110">#REF!</definedName>
    <definedName name="IDAr" localSheetId="111">#REF!</definedName>
    <definedName name="IDAr">#REF!</definedName>
    <definedName name="IESS" localSheetId="135">#REF!</definedName>
    <definedName name="IESS" localSheetId="136">#REF!</definedName>
    <definedName name="IESS" localSheetId="157">#REF!</definedName>
    <definedName name="IESS" localSheetId="162">#REF!</definedName>
    <definedName name="IESS" localSheetId="177">#REF!</definedName>
    <definedName name="IESS" localSheetId="185">#REF!</definedName>
    <definedName name="IESS" localSheetId="186">#REF!</definedName>
    <definedName name="IESS" localSheetId="187">#REF!</definedName>
    <definedName name="IESS" localSheetId="178">#REF!</definedName>
    <definedName name="IESS" localSheetId="179">#REF!</definedName>
    <definedName name="IESS" localSheetId="180">#REF!</definedName>
    <definedName name="IESS" localSheetId="181">#REF!</definedName>
    <definedName name="IESS" localSheetId="182">#REF!</definedName>
    <definedName name="IESS" localSheetId="183">#REF!</definedName>
    <definedName name="IESS" localSheetId="184">#REF!</definedName>
    <definedName name="IESS" localSheetId="112">#REF!</definedName>
    <definedName name="IESS" localSheetId="113">#REF!</definedName>
    <definedName name="IESS" localSheetId="114">#REF!</definedName>
    <definedName name="IESS" localSheetId="105">#REF!</definedName>
    <definedName name="IESS" localSheetId="106">#REF!</definedName>
    <definedName name="IESS" localSheetId="107">#REF!</definedName>
    <definedName name="IESS" localSheetId="110">#REF!</definedName>
    <definedName name="IESS" localSheetId="111">#REF!</definedName>
    <definedName name="IESS">#REF!</definedName>
    <definedName name="Ifad">[32]CIRRs!$C$65</definedName>
    <definedName name="IFEMREPRT" localSheetId="115">#REF!</definedName>
    <definedName name="IFEMREPRT" localSheetId="135">#REF!</definedName>
    <definedName name="IFEMREPRT" localSheetId="136">#REF!</definedName>
    <definedName name="IFEMREPRT" localSheetId="132">#REF!</definedName>
    <definedName name="IFEMREPRT" localSheetId="133">#REF!</definedName>
    <definedName name="IFEMREPRT" localSheetId="134">#REF!</definedName>
    <definedName name="IFEMREPRT" localSheetId="157">#REF!</definedName>
    <definedName name="IFEMREPRT" localSheetId="162">#REF!</definedName>
    <definedName name="IFEMREPRT" localSheetId="165">#REF!</definedName>
    <definedName name="IFEMREPRT" localSheetId="177">#REF!</definedName>
    <definedName name="IFEMREPRT" localSheetId="185">#REF!</definedName>
    <definedName name="IFEMREPRT" localSheetId="186">#REF!</definedName>
    <definedName name="IFEMREPRT" localSheetId="187">#REF!</definedName>
    <definedName name="IFEMREPRT" localSheetId="178">#REF!</definedName>
    <definedName name="IFEMREPRT" localSheetId="179">#REF!</definedName>
    <definedName name="IFEMREPRT" localSheetId="180">#REF!</definedName>
    <definedName name="IFEMREPRT" localSheetId="181">#REF!</definedName>
    <definedName name="IFEMREPRT" localSheetId="182">#REF!</definedName>
    <definedName name="IFEMREPRT" localSheetId="183">#REF!</definedName>
    <definedName name="IFEMREPRT" localSheetId="184">#REF!</definedName>
    <definedName name="IFEMREPRT" localSheetId="70">#REF!</definedName>
    <definedName name="IFEMREPRT" localSheetId="112">#REF!</definedName>
    <definedName name="IFEMREPRT" localSheetId="113">#REF!</definedName>
    <definedName name="IFEMREPRT" localSheetId="114">#REF!</definedName>
    <definedName name="IFEMREPRT" localSheetId="105">#REF!</definedName>
    <definedName name="IFEMREPRT" localSheetId="106">#REF!</definedName>
    <definedName name="IFEMREPRT" localSheetId="107">#REF!</definedName>
    <definedName name="IFEMREPRT" localSheetId="110">#REF!</definedName>
    <definedName name="IFEMREPRT" localSheetId="111">#REF!</definedName>
    <definedName name="IFEMREPRT">#REF!</definedName>
    <definedName name="ifs" localSheetId="115">[36]Zambia!#REF!</definedName>
    <definedName name="ifs" localSheetId="135">[36]Zambia!#REF!</definedName>
    <definedName name="ifs" localSheetId="136">[36]Zambia!#REF!</definedName>
    <definedName name="ifs" localSheetId="132">[36]Zambia!#REF!</definedName>
    <definedName name="ifs" localSheetId="133">[36]Zambia!#REF!</definedName>
    <definedName name="ifs" localSheetId="134">[36]Zambia!#REF!</definedName>
    <definedName name="ifs" localSheetId="157">[36]Zambia!#REF!</definedName>
    <definedName name="ifs" localSheetId="162">[36]Zambia!#REF!</definedName>
    <definedName name="ifs" localSheetId="165">[36]Zambia!#REF!</definedName>
    <definedName name="ifs" localSheetId="177">[36]Zambia!#REF!</definedName>
    <definedName name="ifs" localSheetId="185">[36]Zambia!#REF!</definedName>
    <definedName name="ifs" localSheetId="186">[36]Zambia!#REF!</definedName>
    <definedName name="ifs" localSheetId="187">[36]Zambia!#REF!</definedName>
    <definedName name="ifs" localSheetId="178">[36]Zambia!#REF!</definedName>
    <definedName name="ifs" localSheetId="179">[36]Zambia!#REF!</definedName>
    <definedName name="ifs" localSheetId="180">[36]Zambia!#REF!</definedName>
    <definedName name="ifs" localSheetId="181">[36]Zambia!#REF!</definedName>
    <definedName name="ifs" localSheetId="182">[36]Zambia!#REF!</definedName>
    <definedName name="ifs" localSheetId="183">[36]Zambia!#REF!</definedName>
    <definedName name="ifs" localSheetId="184">[36]Zambia!#REF!</definedName>
    <definedName name="ifs" localSheetId="70">[36]Zambia!#REF!</definedName>
    <definedName name="ifs" localSheetId="107">[36]Zambia!#REF!</definedName>
    <definedName name="ifs">[36]Zambia!#REF!</definedName>
    <definedName name="II" localSheetId="115">'[25]10'!#REF!</definedName>
    <definedName name="II" localSheetId="155">'[25]10'!#REF!</definedName>
    <definedName name="II" localSheetId="153">'[26]10'!#REF!</definedName>
    <definedName name="II" localSheetId="157">'[25]10'!#REF!</definedName>
    <definedName name="II" localSheetId="162">'[25]10'!#REF!</definedName>
    <definedName name="II" localSheetId="106">'[25]10'!#REF!</definedName>
    <definedName name="II" localSheetId="107">'[25]10'!#REF!</definedName>
    <definedName name="II">'[25]10'!#REF!</definedName>
    <definedName name="II.2" localSheetId="115">#REF!</definedName>
    <definedName name="II.2" localSheetId="135">#REF!</definedName>
    <definedName name="II.2" localSheetId="136">#REF!</definedName>
    <definedName name="II.2" localSheetId="132">#REF!</definedName>
    <definedName name="II.2" localSheetId="133">#REF!</definedName>
    <definedName name="II.2" localSheetId="134">#REF!</definedName>
    <definedName name="II.2" localSheetId="157">#REF!</definedName>
    <definedName name="II.2" localSheetId="162">#REF!</definedName>
    <definedName name="II.2" localSheetId="165">#REF!</definedName>
    <definedName name="II.2" localSheetId="177">#REF!</definedName>
    <definedName name="II.2" localSheetId="185">#REF!</definedName>
    <definedName name="II.2" localSheetId="186">#REF!</definedName>
    <definedName name="II.2" localSheetId="187">#REF!</definedName>
    <definedName name="II.2" localSheetId="178">#REF!</definedName>
    <definedName name="II.2" localSheetId="179">#REF!</definedName>
    <definedName name="II.2" localSheetId="180">#REF!</definedName>
    <definedName name="II.2" localSheetId="181">#REF!</definedName>
    <definedName name="II.2" localSheetId="182">#REF!</definedName>
    <definedName name="II.2" localSheetId="183">#REF!</definedName>
    <definedName name="II.2" localSheetId="184">#REF!</definedName>
    <definedName name="II.2" localSheetId="70">#REF!</definedName>
    <definedName name="II.2" localSheetId="112">#REF!</definedName>
    <definedName name="II.2" localSheetId="113">#REF!</definedName>
    <definedName name="II.2" localSheetId="114">#REF!</definedName>
    <definedName name="II.2" localSheetId="105">#REF!</definedName>
    <definedName name="II.2" localSheetId="106">#REF!</definedName>
    <definedName name="II.2" localSheetId="107">#REF!</definedName>
    <definedName name="II.2" localSheetId="110">#REF!</definedName>
    <definedName name="II.2" localSheetId="111">#REF!</definedName>
    <definedName name="II.2">#REF!</definedName>
    <definedName name="III" localSheetId="115">'[25]10'!#REF!</definedName>
    <definedName name="III" localSheetId="135">'[25]10'!#REF!</definedName>
    <definedName name="III" localSheetId="136">'[25]10'!#REF!</definedName>
    <definedName name="III" localSheetId="132">'[25]10'!#REF!</definedName>
    <definedName name="III" localSheetId="133">'[25]10'!#REF!</definedName>
    <definedName name="III" localSheetId="134">'[25]10'!#REF!</definedName>
    <definedName name="III" localSheetId="155">'[25]10'!#REF!</definedName>
    <definedName name="III" localSheetId="153">'[26]10'!#REF!</definedName>
    <definedName name="III" localSheetId="157">'[25]10'!#REF!</definedName>
    <definedName name="III" localSheetId="162">'[25]10'!#REF!</definedName>
    <definedName name="III" localSheetId="165">'[25]10'!#REF!</definedName>
    <definedName name="III" localSheetId="70">'[25]10'!#REF!</definedName>
    <definedName name="III" localSheetId="106">'[25]10'!#REF!</definedName>
    <definedName name="III" localSheetId="107">'[25]10'!#REF!</definedName>
    <definedName name="III">'[25]10'!#REF!</definedName>
    <definedName name="iii.15a" localSheetId="115">#REF!</definedName>
    <definedName name="iii.15a" localSheetId="135">#REF!</definedName>
    <definedName name="iii.15a" localSheetId="136">#REF!</definedName>
    <definedName name="iii.15a" localSheetId="132">#REF!</definedName>
    <definedName name="iii.15a" localSheetId="133">#REF!</definedName>
    <definedName name="iii.15a" localSheetId="134">#REF!</definedName>
    <definedName name="iii.15a" localSheetId="157">#REF!</definedName>
    <definedName name="iii.15a" localSheetId="162">#REF!</definedName>
    <definedName name="iii.15a" localSheetId="165">#REF!</definedName>
    <definedName name="iii.15a" localSheetId="177">#REF!</definedName>
    <definedName name="iii.15a" localSheetId="185">#REF!</definedName>
    <definedName name="iii.15a" localSheetId="186">#REF!</definedName>
    <definedName name="iii.15a" localSheetId="187">#REF!</definedName>
    <definedName name="iii.15a" localSheetId="178">#REF!</definedName>
    <definedName name="iii.15a" localSheetId="179">#REF!</definedName>
    <definedName name="iii.15a" localSheetId="180">#REF!</definedName>
    <definedName name="iii.15a" localSheetId="181">#REF!</definedName>
    <definedName name="iii.15a" localSheetId="182">#REF!</definedName>
    <definedName name="iii.15a" localSheetId="183">#REF!</definedName>
    <definedName name="iii.15a" localSheetId="184">#REF!</definedName>
    <definedName name="iii.15a" localSheetId="70">#REF!</definedName>
    <definedName name="iii.15a" localSheetId="112">#REF!</definedName>
    <definedName name="iii.15a" localSheetId="113">#REF!</definedName>
    <definedName name="iii.15a" localSheetId="114">#REF!</definedName>
    <definedName name="iii.15a" localSheetId="105">#REF!</definedName>
    <definedName name="iii.15a" localSheetId="106">#REF!</definedName>
    <definedName name="iii.15a" localSheetId="107">#REF!</definedName>
    <definedName name="iii.15a" localSheetId="110">#REF!</definedName>
    <definedName name="iii.15a" localSheetId="111">#REF!</definedName>
    <definedName name="iii.15a">#REF!</definedName>
    <definedName name="iiii" localSheetId="122">#REF!</definedName>
    <definedName name="iiii" localSheetId="118">#REF!</definedName>
    <definedName name="iiii" localSheetId="120">#REF!</definedName>
    <definedName name="iiii" localSheetId="135">#REF!</definedName>
    <definedName name="iiii" localSheetId="136">#REF!</definedName>
    <definedName name="iiii" localSheetId="157">#REF!</definedName>
    <definedName name="iiii" localSheetId="162">#REF!</definedName>
    <definedName name="iiii" localSheetId="177">#REF!</definedName>
    <definedName name="iiii" localSheetId="185">#REF!</definedName>
    <definedName name="iiii" localSheetId="186">#REF!</definedName>
    <definedName name="iiii" localSheetId="187">#REF!</definedName>
    <definedName name="iiii" localSheetId="178">#REF!</definedName>
    <definedName name="iiii" localSheetId="179">#REF!</definedName>
    <definedName name="iiii" localSheetId="180">#REF!</definedName>
    <definedName name="iiii" localSheetId="181">#REF!</definedName>
    <definedName name="iiii" localSheetId="182">#REF!</definedName>
    <definedName name="iiii" localSheetId="183">#REF!</definedName>
    <definedName name="iiii" localSheetId="184">#REF!</definedName>
    <definedName name="iiii" localSheetId="112">#REF!</definedName>
    <definedName name="iiii" localSheetId="113">#REF!</definedName>
    <definedName name="iiii" localSheetId="114">#REF!</definedName>
    <definedName name="iiii" localSheetId="105">#REF!</definedName>
    <definedName name="iiii" localSheetId="106">#REF!</definedName>
    <definedName name="iiii" localSheetId="107">#REF!</definedName>
    <definedName name="iiii" localSheetId="110">#REF!</definedName>
    <definedName name="iiii" localSheetId="111">#REF!</definedName>
    <definedName name="iiii">#REF!</definedName>
    <definedName name="IM" localSheetId="135">#REF!</definedName>
    <definedName name="IM" localSheetId="136">#REF!</definedName>
    <definedName name="IM" localSheetId="157">#REF!</definedName>
    <definedName name="IM" localSheetId="162">#REF!</definedName>
    <definedName name="IM" localSheetId="177">#REF!</definedName>
    <definedName name="IM" localSheetId="185">#REF!</definedName>
    <definedName name="IM" localSheetId="186">#REF!</definedName>
    <definedName name="IM" localSheetId="187">#REF!</definedName>
    <definedName name="IM" localSheetId="178">#REF!</definedName>
    <definedName name="IM" localSheetId="179">#REF!</definedName>
    <definedName name="IM" localSheetId="180">#REF!</definedName>
    <definedName name="IM" localSheetId="181">#REF!</definedName>
    <definedName name="IM" localSheetId="182">#REF!</definedName>
    <definedName name="IM" localSheetId="183">#REF!</definedName>
    <definedName name="IM" localSheetId="184">#REF!</definedName>
    <definedName name="IM" localSheetId="112">#REF!</definedName>
    <definedName name="IM" localSheetId="113">#REF!</definedName>
    <definedName name="IM" localSheetId="114">#REF!</definedName>
    <definedName name="IM" localSheetId="105">#REF!</definedName>
    <definedName name="IM" localSheetId="106">#REF!</definedName>
    <definedName name="IM" localSheetId="107">#REF!</definedName>
    <definedName name="IM" localSheetId="110">#REF!</definedName>
    <definedName name="IM" localSheetId="111">#REF!</definedName>
    <definedName name="IM">#REF!</definedName>
    <definedName name="ima" localSheetId="135">#REF!</definedName>
    <definedName name="ima" localSheetId="136">#REF!</definedName>
    <definedName name="ima" localSheetId="157">#REF!</definedName>
    <definedName name="ima" localSheetId="185">#REF!</definedName>
    <definedName name="ima" localSheetId="186">#REF!</definedName>
    <definedName name="ima" localSheetId="187">#REF!</definedName>
    <definedName name="ima" localSheetId="178">#REF!</definedName>
    <definedName name="ima" localSheetId="179">#REF!</definedName>
    <definedName name="ima" localSheetId="180">#REF!</definedName>
    <definedName name="ima" localSheetId="181">#REF!</definedName>
    <definedName name="ima" localSheetId="182">#REF!</definedName>
    <definedName name="ima" localSheetId="183">#REF!</definedName>
    <definedName name="ima" localSheetId="184">#REF!</definedName>
    <definedName name="ima" localSheetId="112">#REF!</definedName>
    <definedName name="ima" localSheetId="113">#REF!</definedName>
    <definedName name="ima" localSheetId="114">#REF!</definedName>
    <definedName name="ima" localSheetId="105">#REF!</definedName>
    <definedName name="ima" localSheetId="106">#REF!</definedName>
    <definedName name="ima" localSheetId="107">#REF!</definedName>
    <definedName name="ima" localSheetId="110">#REF!</definedName>
    <definedName name="ima" localSheetId="111">#REF!</definedName>
    <definedName name="ima">#REF!</definedName>
    <definedName name="IMF" localSheetId="135">#REF!</definedName>
    <definedName name="IMF" localSheetId="136">#REF!</definedName>
    <definedName name="IMF" localSheetId="157">#REF!</definedName>
    <definedName name="IMF" localSheetId="185">#REF!</definedName>
    <definedName name="IMF" localSheetId="186">#REF!</definedName>
    <definedName name="IMF" localSheetId="187">#REF!</definedName>
    <definedName name="IMF" localSheetId="178">#REF!</definedName>
    <definedName name="IMF" localSheetId="179">#REF!</definedName>
    <definedName name="IMF" localSheetId="180">#REF!</definedName>
    <definedName name="IMF" localSheetId="181">#REF!</definedName>
    <definedName name="IMF" localSheetId="182">#REF!</definedName>
    <definedName name="IMF" localSheetId="183">#REF!</definedName>
    <definedName name="IMF" localSheetId="184">#REF!</definedName>
    <definedName name="IMF" localSheetId="112">#REF!</definedName>
    <definedName name="IMF" localSheetId="113">#REF!</definedName>
    <definedName name="IMF" localSheetId="114">#REF!</definedName>
    <definedName name="IMF" localSheetId="105">#REF!</definedName>
    <definedName name="IMF" localSheetId="106">#REF!</definedName>
    <definedName name="IMF" localSheetId="107">#REF!</definedName>
    <definedName name="IMF" localSheetId="110">#REF!</definedName>
    <definedName name="IMF" localSheetId="111">#REF!</definedName>
    <definedName name="IMF">#REF!</definedName>
    <definedName name="IMFtable" localSheetId="135">#REF!</definedName>
    <definedName name="IMFtable" localSheetId="136">#REF!</definedName>
    <definedName name="IMFtable" localSheetId="155">#REF!</definedName>
    <definedName name="IMFtable" localSheetId="153">#REF!</definedName>
    <definedName name="IMFtable" localSheetId="157">#REF!</definedName>
    <definedName name="IMFtable" localSheetId="185">#REF!</definedName>
    <definedName name="IMFtable" localSheetId="186">#REF!</definedName>
    <definedName name="IMFtable" localSheetId="187">#REF!</definedName>
    <definedName name="IMFtable" localSheetId="178">#REF!</definedName>
    <definedName name="IMFtable" localSheetId="179">#REF!</definedName>
    <definedName name="IMFtable" localSheetId="180">#REF!</definedName>
    <definedName name="IMFtable" localSheetId="181">#REF!</definedName>
    <definedName name="IMFtable" localSheetId="182">#REF!</definedName>
    <definedName name="IMFtable" localSheetId="183">#REF!</definedName>
    <definedName name="IMFtable" localSheetId="184">#REF!</definedName>
    <definedName name="IMFtable" localSheetId="86">#REF!</definedName>
    <definedName name="IMFtable" localSheetId="112">#REF!</definedName>
    <definedName name="IMFtable" localSheetId="113">#REF!</definedName>
    <definedName name="IMFtable" localSheetId="114">#REF!</definedName>
    <definedName name="IMFtable" localSheetId="105">#REF!</definedName>
    <definedName name="IMFtable" localSheetId="106">#REF!</definedName>
    <definedName name="IMFtable" localSheetId="107">#REF!</definedName>
    <definedName name="IMFtable" localSheetId="110">#REF!</definedName>
    <definedName name="IMFtable" localSheetId="111">#REF!</definedName>
    <definedName name="IMFtable">#REF!</definedName>
    <definedName name="impact">[101]Impact!$A$60:$AQ$81</definedName>
    <definedName name="IMPORTS">[39]T1!#REF!</definedName>
    <definedName name="INBP" localSheetId="115">#REF!</definedName>
    <definedName name="INBP" localSheetId="135">#REF!</definedName>
    <definedName name="INBP" localSheetId="136">#REF!</definedName>
    <definedName name="INBP" localSheetId="132">#REF!</definedName>
    <definedName name="INBP" localSheetId="133">#REF!</definedName>
    <definedName name="INBP" localSheetId="134">#REF!</definedName>
    <definedName name="INBP" localSheetId="157">#REF!</definedName>
    <definedName name="INBP" localSheetId="162">#REF!</definedName>
    <definedName name="INBP" localSheetId="165">#REF!</definedName>
    <definedName name="INBP" localSheetId="177">#REF!</definedName>
    <definedName name="INBP" localSheetId="185">#REF!</definedName>
    <definedName name="INBP" localSheetId="186">#REF!</definedName>
    <definedName name="INBP" localSheetId="187">#REF!</definedName>
    <definedName name="INBP" localSheetId="178">#REF!</definedName>
    <definedName name="INBP" localSheetId="179">#REF!</definedName>
    <definedName name="INBP" localSheetId="180">#REF!</definedName>
    <definedName name="INBP" localSheetId="181">#REF!</definedName>
    <definedName name="INBP" localSheetId="182">#REF!</definedName>
    <definedName name="INBP" localSheetId="183">#REF!</definedName>
    <definedName name="INBP" localSheetId="184">#REF!</definedName>
    <definedName name="INBP" localSheetId="70">#REF!</definedName>
    <definedName name="INBP" localSheetId="112">#REF!</definedName>
    <definedName name="INBP" localSheetId="113">#REF!</definedName>
    <definedName name="INBP" localSheetId="114">#REF!</definedName>
    <definedName name="INBP" localSheetId="105">#REF!</definedName>
    <definedName name="INBP" localSheetId="106">#REF!</definedName>
    <definedName name="INBP" localSheetId="107">#REF!</definedName>
    <definedName name="INBP" localSheetId="110">#REF!</definedName>
    <definedName name="INBP" localSheetId="111">#REF!</definedName>
    <definedName name="INBP">#REF!</definedName>
    <definedName name="INBS" localSheetId="135">#REF!</definedName>
    <definedName name="INBS" localSheetId="136">#REF!</definedName>
    <definedName name="INBS" localSheetId="157">#REF!</definedName>
    <definedName name="INBS" localSheetId="162">#REF!</definedName>
    <definedName name="INBS" localSheetId="177">#REF!</definedName>
    <definedName name="INBS" localSheetId="185">#REF!</definedName>
    <definedName name="INBS" localSheetId="186">#REF!</definedName>
    <definedName name="INBS" localSheetId="187">#REF!</definedName>
    <definedName name="INBS" localSheetId="178">#REF!</definedName>
    <definedName name="INBS" localSheetId="179">#REF!</definedName>
    <definedName name="INBS" localSheetId="180">#REF!</definedName>
    <definedName name="INBS" localSheetId="181">#REF!</definedName>
    <definedName name="INBS" localSheetId="182">#REF!</definedName>
    <definedName name="INBS" localSheetId="183">#REF!</definedName>
    <definedName name="INBS" localSheetId="184">#REF!</definedName>
    <definedName name="INBS" localSheetId="112">#REF!</definedName>
    <definedName name="INBS" localSheetId="113">#REF!</definedName>
    <definedName name="INBS" localSheetId="114">#REF!</definedName>
    <definedName name="INBS" localSheetId="105">#REF!</definedName>
    <definedName name="INBS" localSheetId="106">#REF!</definedName>
    <definedName name="INBS" localSheetId="107">#REF!</definedName>
    <definedName name="INBS" localSheetId="110">#REF!</definedName>
    <definedName name="INBS" localSheetId="111">#REF!</definedName>
    <definedName name="INBS">#REF!</definedName>
    <definedName name="Inc_5" localSheetId="135">'[58]t2.34 Topic 2.6.1'!#REF!</definedName>
    <definedName name="Inc_5" localSheetId="136">'[58]t2.34 Topic 2.6.1'!#REF!</definedName>
    <definedName name="Inc_5" localSheetId="157">'[58]t2.34 Topic 2.6.1'!#REF!</definedName>
    <definedName name="Inc_5" localSheetId="162">'[58]t2.34 Topic 2.6.1'!#REF!</definedName>
    <definedName name="Inc_5" localSheetId="177">'[58]t2.34 Topic 2.6.1'!#REF!</definedName>
    <definedName name="Inc_5" localSheetId="185">'[58]t2.34 Topic 2.6.1'!#REF!</definedName>
    <definedName name="Inc_5" localSheetId="186">'[58]t2.34 Topic 2.6.1'!#REF!</definedName>
    <definedName name="Inc_5" localSheetId="187">'[58]t2.34 Topic 2.6.1'!#REF!</definedName>
    <definedName name="Inc_5" localSheetId="178">'[58]t2.34 Topic 2.6.1'!#REF!</definedName>
    <definedName name="Inc_5" localSheetId="179">'[58]t2.34 Topic 2.6.1'!#REF!</definedName>
    <definedName name="Inc_5" localSheetId="180">'[58]t2.34 Topic 2.6.1'!#REF!</definedName>
    <definedName name="Inc_5" localSheetId="181">'[58]t2.34 Topic 2.6.1'!#REF!</definedName>
    <definedName name="Inc_5" localSheetId="182">'[58]t2.34 Topic 2.6.1'!#REF!</definedName>
    <definedName name="Inc_5" localSheetId="183">'[58]t2.34 Topic 2.6.1'!#REF!</definedName>
    <definedName name="Inc_5" localSheetId="184">'[58]t2.34 Topic 2.6.1'!#REF!</definedName>
    <definedName name="Inc_5" localSheetId="113">'[58]t2.34 Topic 2.6.1'!#REF!</definedName>
    <definedName name="Inc_5" localSheetId="114">'[58]t2.34 Topic 2.6.1'!#REF!</definedName>
    <definedName name="Inc_5" localSheetId="106">'[58]t2.34 Topic 2.6.1'!#REF!</definedName>
    <definedName name="Inc_5" localSheetId="107">'[58]t2.34 Topic 2.6.1'!#REF!</definedName>
    <definedName name="Inc_5" localSheetId="110">'[58]t2.34 Topic 2.6.1'!#REF!</definedName>
    <definedName name="Inc_5" localSheetId="111">'[58]t2.34 Topic 2.6.1'!#REF!</definedName>
    <definedName name="Inc_5">'[58]t2.34 Topic 2.6.1'!#REF!</definedName>
    <definedName name="INCPI" localSheetId="115">#REF!</definedName>
    <definedName name="INCPI" localSheetId="135">#REF!</definedName>
    <definedName name="INCPI" localSheetId="136">#REF!</definedName>
    <definedName name="INCPI" localSheetId="132">#REF!</definedName>
    <definedName name="INCPI" localSheetId="133">#REF!</definedName>
    <definedName name="INCPI" localSheetId="134">#REF!</definedName>
    <definedName name="INCPI" localSheetId="157">#REF!</definedName>
    <definedName name="INCPI" localSheetId="162">#REF!</definedName>
    <definedName name="INCPI" localSheetId="165">#REF!</definedName>
    <definedName name="INCPI" localSheetId="177">#REF!</definedName>
    <definedName name="INCPI" localSheetId="185">#REF!</definedName>
    <definedName name="INCPI" localSheetId="186">#REF!</definedName>
    <definedName name="INCPI" localSheetId="187">#REF!</definedName>
    <definedName name="INCPI" localSheetId="178">#REF!</definedName>
    <definedName name="INCPI" localSheetId="179">#REF!</definedName>
    <definedName name="INCPI" localSheetId="180">#REF!</definedName>
    <definedName name="INCPI" localSheetId="181">#REF!</definedName>
    <definedName name="INCPI" localSheetId="182">#REF!</definedName>
    <definedName name="INCPI" localSheetId="183">#REF!</definedName>
    <definedName name="INCPI" localSheetId="184">#REF!</definedName>
    <definedName name="INCPI" localSheetId="70">#REF!</definedName>
    <definedName name="INCPI" localSheetId="112">#REF!</definedName>
    <definedName name="INCPI" localSheetId="113">#REF!</definedName>
    <definedName name="INCPI" localSheetId="114">#REF!</definedName>
    <definedName name="INCPI" localSheetId="105">#REF!</definedName>
    <definedName name="INCPI" localSheetId="106">#REF!</definedName>
    <definedName name="INCPI" localSheetId="107">#REF!</definedName>
    <definedName name="INCPI" localSheetId="110">#REF!</definedName>
    <definedName name="INCPI" localSheetId="111">#REF!</definedName>
    <definedName name="INCPI">#REF!</definedName>
    <definedName name="ind" localSheetId="135">#REF!</definedName>
    <definedName name="ind" localSheetId="136">#REF!</definedName>
    <definedName name="ind" localSheetId="157">#REF!</definedName>
    <definedName name="ind" localSheetId="162">#REF!</definedName>
    <definedName name="ind" localSheetId="177">#REF!</definedName>
    <definedName name="ind" localSheetId="185">#REF!</definedName>
    <definedName name="ind" localSheetId="186">#REF!</definedName>
    <definedName name="ind" localSheetId="187">#REF!</definedName>
    <definedName name="ind" localSheetId="178">#REF!</definedName>
    <definedName name="ind" localSheetId="179">#REF!</definedName>
    <definedName name="ind" localSheetId="180">#REF!</definedName>
    <definedName name="ind" localSheetId="181">#REF!</definedName>
    <definedName name="ind" localSheetId="182">#REF!</definedName>
    <definedName name="ind" localSheetId="183">#REF!</definedName>
    <definedName name="ind" localSheetId="184">#REF!</definedName>
    <definedName name="ind" localSheetId="112">#REF!</definedName>
    <definedName name="ind" localSheetId="113">#REF!</definedName>
    <definedName name="ind" localSheetId="114">#REF!</definedName>
    <definedName name="ind" localSheetId="105">#REF!</definedName>
    <definedName name="ind" localSheetId="106">#REF!</definedName>
    <definedName name="ind" localSheetId="107">#REF!</definedName>
    <definedName name="ind" localSheetId="110">#REF!</definedName>
    <definedName name="ind" localSheetId="111">#REF!</definedName>
    <definedName name="ind">#REF!</definedName>
    <definedName name="Ind_5" localSheetId="135">'[58]t2.34 Topic 2.6.1'!#REF!</definedName>
    <definedName name="Ind_5" localSheetId="136">'[58]t2.34 Topic 2.6.1'!#REF!</definedName>
    <definedName name="Ind_5" localSheetId="157">'[58]t2.34 Topic 2.6.1'!#REF!</definedName>
    <definedName name="Ind_5" localSheetId="162">'[58]t2.34 Topic 2.6.1'!#REF!</definedName>
    <definedName name="Ind_5" localSheetId="177">'[58]t2.34 Topic 2.6.1'!#REF!</definedName>
    <definedName name="Ind_5" localSheetId="185">'[58]t2.34 Topic 2.6.1'!#REF!</definedName>
    <definedName name="Ind_5" localSheetId="186">'[58]t2.34 Topic 2.6.1'!#REF!</definedName>
    <definedName name="Ind_5" localSheetId="187">'[58]t2.34 Topic 2.6.1'!#REF!</definedName>
    <definedName name="Ind_5" localSheetId="178">'[58]t2.34 Topic 2.6.1'!#REF!</definedName>
    <definedName name="Ind_5" localSheetId="179">'[58]t2.34 Topic 2.6.1'!#REF!</definedName>
    <definedName name="Ind_5" localSheetId="180">'[58]t2.34 Topic 2.6.1'!#REF!</definedName>
    <definedName name="Ind_5" localSheetId="181">'[58]t2.34 Topic 2.6.1'!#REF!</definedName>
    <definedName name="Ind_5" localSheetId="182">'[58]t2.34 Topic 2.6.1'!#REF!</definedName>
    <definedName name="Ind_5" localSheetId="183">'[58]t2.34 Topic 2.6.1'!#REF!</definedName>
    <definedName name="Ind_5" localSheetId="184">'[58]t2.34 Topic 2.6.1'!#REF!</definedName>
    <definedName name="Ind_5" localSheetId="113">'[58]t2.34 Topic 2.6.1'!#REF!</definedName>
    <definedName name="Ind_5" localSheetId="114">'[58]t2.34 Topic 2.6.1'!#REF!</definedName>
    <definedName name="Ind_5" localSheetId="106">'[58]t2.34 Topic 2.6.1'!#REF!</definedName>
    <definedName name="Ind_5" localSheetId="107">'[58]t2.34 Topic 2.6.1'!#REF!</definedName>
    <definedName name="Ind_5" localSheetId="110">'[58]t2.34 Topic 2.6.1'!#REF!</definedName>
    <definedName name="Ind_5" localSheetId="111">'[58]t2.34 Topic 2.6.1'!#REF!</definedName>
    <definedName name="Ind_5">'[58]t2.34 Topic 2.6.1'!#REF!</definedName>
    <definedName name="indicator" localSheetId="115">#REF!</definedName>
    <definedName name="indicator" localSheetId="135">#REF!</definedName>
    <definedName name="indicator" localSheetId="136">#REF!</definedName>
    <definedName name="indicator" localSheetId="132">#REF!</definedName>
    <definedName name="indicator" localSheetId="133">#REF!</definedName>
    <definedName name="indicator" localSheetId="134">#REF!</definedName>
    <definedName name="indicator" localSheetId="157">#REF!</definedName>
    <definedName name="indicator" localSheetId="162">#REF!</definedName>
    <definedName name="indicator" localSheetId="165">#REF!</definedName>
    <definedName name="indicator" localSheetId="177">#REF!</definedName>
    <definedName name="indicator" localSheetId="185">#REF!</definedName>
    <definedName name="indicator" localSheetId="186">#REF!</definedName>
    <definedName name="indicator" localSheetId="187">#REF!</definedName>
    <definedName name="indicator" localSheetId="178">#REF!</definedName>
    <definedName name="indicator" localSheetId="179">#REF!</definedName>
    <definedName name="indicator" localSheetId="180">#REF!</definedName>
    <definedName name="indicator" localSheetId="181">#REF!</definedName>
    <definedName name="indicator" localSheetId="182">#REF!</definedName>
    <definedName name="indicator" localSheetId="183">#REF!</definedName>
    <definedName name="indicator" localSheetId="184">#REF!</definedName>
    <definedName name="indicator" localSheetId="70">#REF!</definedName>
    <definedName name="indicator" localSheetId="112">#REF!</definedName>
    <definedName name="indicator" localSheetId="113">#REF!</definedName>
    <definedName name="indicator" localSheetId="114">#REF!</definedName>
    <definedName name="indicator" localSheetId="105">#REF!</definedName>
    <definedName name="indicator" localSheetId="106">#REF!</definedName>
    <definedName name="indicator" localSheetId="107">#REF!</definedName>
    <definedName name="indicator" localSheetId="110">#REF!</definedName>
    <definedName name="indicator" localSheetId="111">#REF!</definedName>
    <definedName name="indicator">#REF!</definedName>
    <definedName name="indigo" localSheetId="115">'T 10.1'!indigo</definedName>
    <definedName name="indigo" localSheetId="135">#N/A</definedName>
    <definedName name="indigo" localSheetId="136">#N/A</definedName>
    <definedName name="indigo" localSheetId="132">'T 12.7'!indigo</definedName>
    <definedName name="indigo" localSheetId="133">'T 12.8'!indigo</definedName>
    <definedName name="indigo" localSheetId="134">'T 12.9'!indigo</definedName>
    <definedName name="indigo" localSheetId="157">'T 14.1 - 14.2'!indigo</definedName>
    <definedName name="indigo" localSheetId="162">'T 15.7'!indigo</definedName>
    <definedName name="indigo" localSheetId="165">'T 15.9'!indigo</definedName>
    <definedName name="indigo" localSheetId="177">'T 17.1'!indigo</definedName>
    <definedName name="indigo" localSheetId="185">#N/A</definedName>
    <definedName name="indigo" localSheetId="186">#N/A</definedName>
    <definedName name="indigo" localSheetId="187">#N/A</definedName>
    <definedName name="indigo" localSheetId="178">'T 17.2'!indigo</definedName>
    <definedName name="indigo" localSheetId="179">'T 17.3'!indigo</definedName>
    <definedName name="indigo" localSheetId="180">'T 17.4'!indigo</definedName>
    <definedName name="indigo" localSheetId="181">'T 17.5'!indigo</definedName>
    <definedName name="indigo" localSheetId="182">'T 17.6'!indigo</definedName>
    <definedName name="indigo" localSheetId="183">#N/A</definedName>
    <definedName name="indigo" localSheetId="184">#N/A</definedName>
    <definedName name="indigo" localSheetId="66">'T 6.4 Cont'!indigo</definedName>
    <definedName name="indigo" localSheetId="70">'T 6.6'!indigo</definedName>
    <definedName name="indigo" localSheetId="112">'T 9.10_9.11'!indigo</definedName>
    <definedName name="indigo" localSheetId="113">'T 9.12'!indigo</definedName>
    <definedName name="indigo" localSheetId="114">'T 9.12 (ctd)'!indigo</definedName>
    <definedName name="indigo" localSheetId="105">'T 9.4'!indigo</definedName>
    <definedName name="indigo" localSheetId="106">'T 9.5'!indigo</definedName>
    <definedName name="indigo" localSheetId="107">'T 9.6'!indigo</definedName>
    <definedName name="indigo" localSheetId="110">'T 9.9'!indigo</definedName>
    <definedName name="indigo" localSheetId="111">'T 9.9 (ctd)'!indigo</definedName>
    <definedName name="indigo">[0]!indigo</definedName>
    <definedName name="INDINT" localSheetId="115">#REF!</definedName>
    <definedName name="INDINT" localSheetId="135">#REF!</definedName>
    <definedName name="INDINT" localSheetId="136">#REF!</definedName>
    <definedName name="INDINT" localSheetId="132">#REF!</definedName>
    <definedName name="INDINT" localSheetId="133">#REF!</definedName>
    <definedName name="INDINT" localSheetId="134">#REF!</definedName>
    <definedName name="INDINT" localSheetId="157">#REF!</definedName>
    <definedName name="INDINT" localSheetId="162">#REF!</definedName>
    <definedName name="INDINT" localSheetId="165">#REF!</definedName>
    <definedName name="INDINT" localSheetId="177">#REF!</definedName>
    <definedName name="INDINT" localSheetId="185">#REF!</definedName>
    <definedName name="INDINT" localSheetId="186">#REF!</definedName>
    <definedName name="INDINT" localSheetId="187">#REF!</definedName>
    <definedName name="INDINT" localSheetId="178">#REF!</definedName>
    <definedName name="INDINT" localSheetId="179">#REF!</definedName>
    <definedName name="INDINT" localSheetId="180">#REF!</definedName>
    <definedName name="INDINT" localSheetId="181">#REF!</definedName>
    <definedName name="INDINT" localSheetId="182">#REF!</definedName>
    <definedName name="INDINT" localSheetId="183">#REF!</definedName>
    <definedName name="INDINT" localSheetId="184">#REF!</definedName>
    <definedName name="INDINT" localSheetId="66">#REF!</definedName>
    <definedName name="INDINT" localSheetId="70">#REF!</definedName>
    <definedName name="INDINT" localSheetId="112">#REF!</definedName>
    <definedName name="INDINT" localSheetId="113">#REF!</definedName>
    <definedName name="INDINT" localSheetId="114">#REF!</definedName>
    <definedName name="INDINT" localSheetId="105">#REF!</definedName>
    <definedName name="INDINT" localSheetId="106">#REF!</definedName>
    <definedName name="INDINT" localSheetId="107">#REF!</definedName>
    <definedName name="INDINT" localSheetId="110">#REF!</definedName>
    <definedName name="INDINT" localSheetId="111">#REF!</definedName>
    <definedName name="INDINT">#REF!</definedName>
    <definedName name="INDS1" localSheetId="135">#REF!</definedName>
    <definedName name="INDS1" localSheetId="136">#REF!</definedName>
    <definedName name="INDS1" localSheetId="157">#REF!</definedName>
    <definedName name="INDS1" localSheetId="162">#REF!</definedName>
    <definedName name="INDS1" localSheetId="165">#REF!</definedName>
    <definedName name="INDS1" localSheetId="177">#REF!</definedName>
    <definedName name="INDS1" localSheetId="185">#REF!</definedName>
    <definedName name="INDS1" localSheetId="186">#REF!</definedName>
    <definedName name="INDS1" localSheetId="187">#REF!</definedName>
    <definedName name="INDS1" localSheetId="178">#REF!</definedName>
    <definedName name="INDS1" localSheetId="179">#REF!</definedName>
    <definedName name="INDS1" localSheetId="180">#REF!</definedName>
    <definedName name="INDS1" localSheetId="181">#REF!</definedName>
    <definedName name="INDS1" localSheetId="182">#REF!</definedName>
    <definedName name="INDS1" localSheetId="183">#REF!</definedName>
    <definedName name="INDS1" localSheetId="184">#REF!</definedName>
    <definedName name="INDS1" localSheetId="112">#REF!</definedName>
    <definedName name="INDS1" localSheetId="113">#REF!</definedName>
    <definedName name="INDS1" localSheetId="114">#REF!</definedName>
    <definedName name="INDS1" localSheetId="105">#REF!</definedName>
    <definedName name="INDS1" localSheetId="106">#REF!</definedName>
    <definedName name="INDS1" localSheetId="107">#REF!</definedName>
    <definedName name="INDS1" localSheetId="110">#REF!</definedName>
    <definedName name="INDS1" localSheetId="111">#REF!</definedName>
    <definedName name="INDS1">#REF!</definedName>
    <definedName name="indus" localSheetId="115" hidden="1">#REF!</definedName>
    <definedName name="indus" localSheetId="135" hidden="1">#REF!</definedName>
    <definedName name="indus" localSheetId="136" hidden="1">#REF!</definedName>
    <definedName name="indus" localSheetId="155" hidden="1">#REF!</definedName>
    <definedName name="indus" localSheetId="153" hidden="1">#REF!</definedName>
    <definedName name="indus" localSheetId="157" hidden="1">#REF!</definedName>
    <definedName name="indus" localSheetId="170" hidden="1">#REF!</definedName>
    <definedName name="indus" localSheetId="171" hidden="1">#REF!</definedName>
    <definedName name="indus" localSheetId="172" hidden="1">#REF!</definedName>
    <definedName name="indus" localSheetId="173" hidden="1">#REF!</definedName>
    <definedName name="indus" localSheetId="174" hidden="1">#REF!</definedName>
    <definedName name="indus" localSheetId="185" hidden="1">#REF!</definedName>
    <definedName name="indus" localSheetId="186" hidden="1">#REF!</definedName>
    <definedName name="indus" localSheetId="187" hidden="1">#REF!</definedName>
    <definedName name="indus" localSheetId="178" hidden="1">#REF!</definedName>
    <definedName name="indus" localSheetId="179" hidden="1">#REF!</definedName>
    <definedName name="indus" localSheetId="180" hidden="1">#REF!</definedName>
    <definedName name="indus" localSheetId="181" hidden="1">#REF!</definedName>
    <definedName name="indus" localSheetId="182" hidden="1">#REF!</definedName>
    <definedName name="indus" localSheetId="183" hidden="1">#REF!</definedName>
    <definedName name="indus" localSheetId="184" hidden="1">#REF!</definedName>
    <definedName name="indus" localSheetId="46" hidden="1">#REF!</definedName>
    <definedName name="indus" localSheetId="47" hidden="1">#REF!</definedName>
    <definedName name="indus" localSheetId="48" hidden="1">#REF!</definedName>
    <definedName name="indus" localSheetId="49" hidden="1">#REF!</definedName>
    <definedName name="indus" localSheetId="50" hidden="1">#REF!</definedName>
    <definedName name="indus" localSheetId="51" hidden="1">#REF!</definedName>
    <definedName name="indus" localSheetId="52" hidden="1">#REF!</definedName>
    <definedName name="indus" localSheetId="56" hidden="1">#REF!</definedName>
    <definedName name="indus" localSheetId="57" hidden="1">#REF!</definedName>
    <definedName name="indus" localSheetId="58" hidden="1">#REF!</definedName>
    <definedName name="indus" localSheetId="59" hidden="1">#REF!</definedName>
    <definedName name="indus" localSheetId="60" hidden="1">#REF!</definedName>
    <definedName name="indus" localSheetId="61" hidden="1">#REF!</definedName>
    <definedName name="indus" localSheetId="62" hidden="1">#REF!</definedName>
    <definedName name="indus" localSheetId="86" hidden="1">#REF!</definedName>
    <definedName name="indus" localSheetId="102" hidden="1">#REF!</definedName>
    <definedName name="indus" localSheetId="112" hidden="1">#REF!</definedName>
    <definedName name="indus" localSheetId="113" hidden="1">#REF!</definedName>
    <definedName name="indus" localSheetId="114" hidden="1">#REF!</definedName>
    <definedName name="indus" localSheetId="103" hidden="1">#REF!</definedName>
    <definedName name="indus" localSheetId="104" hidden="1">#REF!</definedName>
    <definedName name="indus" localSheetId="105" hidden="1">#REF!</definedName>
    <definedName name="indus" localSheetId="106" hidden="1">#REF!</definedName>
    <definedName name="indus" localSheetId="107" hidden="1">#REF!</definedName>
    <definedName name="indus" localSheetId="108" hidden="1">#REF!</definedName>
    <definedName name="indus" localSheetId="109" hidden="1">#REF!</definedName>
    <definedName name="indus" localSheetId="110" hidden="1">#REF!</definedName>
    <definedName name="indus" localSheetId="111" hidden="1">#REF!</definedName>
    <definedName name="indus" hidden="1">#REF!</definedName>
    <definedName name="INECEL" localSheetId="135">#REF!</definedName>
    <definedName name="INECEL" localSheetId="136">#REF!</definedName>
    <definedName name="INECEL" localSheetId="157">#REF!</definedName>
    <definedName name="INECEL" localSheetId="185">#REF!</definedName>
    <definedName name="INECEL" localSheetId="186">#REF!</definedName>
    <definedName name="INECEL" localSheetId="187">#REF!</definedName>
    <definedName name="INECEL" localSheetId="178">#REF!</definedName>
    <definedName name="INECEL" localSheetId="179">#REF!</definedName>
    <definedName name="INECEL" localSheetId="180">#REF!</definedName>
    <definedName name="INECEL" localSheetId="181">#REF!</definedName>
    <definedName name="INECEL" localSheetId="182">#REF!</definedName>
    <definedName name="INECEL" localSheetId="183">#REF!</definedName>
    <definedName name="INECEL" localSheetId="184">#REF!</definedName>
    <definedName name="INECEL" localSheetId="112">#REF!</definedName>
    <definedName name="INECEL" localSheetId="113">#REF!</definedName>
    <definedName name="INECEL" localSheetId="114">#REF!</definedName>
    <definedName name="INECEL" localSheetId="105">#REF!</definedName>
    <definedName name="INECEL" localSheetId="106">#REF!</definedName>
    <definedName name="INECEL" localSheetId="107">#REF!</definedName>
    <definedName name="INECEL" localSheetId="110">#REF!</definedName>
    <definedName name="INECEL" localSheetId="111">#REF!</definedName>
    <definedName name="INECEL">#REF!</definedName>
    <definedName name="INEXR" localSheetId="135">#REF!</definedName>
    <definedName name="INEXR" localSheetId="136">#REF!</definedName>
    <definedName name="INEXR" localSheetId="157">#REF!</definedName>
    <definedName name="INEXR" localSheetId="185">#REF!</definedName>
    <definedName name="INEXR" localSheetId="186">#REF!</definedName>
    <definedName name="INEXR" localSheetId="187">#REF!</definedName>
    <definedName name="INEXR" localSheetId="178">#REF!</definedName>
    <definedName name="INEXR" localSheetId="179">#REF!</definedName>
    <definedName name="INEXR" localSheetId="180">#REF!</definedName>
    <definedName name="INEXR" localSheetId="181">#REF!</definedName>
    <definedName name="INEXR" localSheetId="182">#REF!</definedName>
    <definedName name="INEXR" localSheetId="183">#REF!</definedName>
    <definedName name="INEXR" localSheetId="184">#REF!</definedName>
    <definedName name="INEXR" localSheetId="112">#REF!</definedName>
    <definedName name="INEXR" localSheetId="113">#REF!</definedName>
    <definedName name="INEXR" localSheetId="114">#REF!</definedName>
    <definedName name="INEXR" localSheetId="105">#REF!</definedName>
    <definedName name="INEXR" localSheetId="106">#REF!</definedName>
    <definedName name="INEXR" localSheetId="107">#REF!</definedName>
    <definedName name="INEXR" localSheetId="110">#REF!</definedName>
    <definedName name="INEXR" localSheetId="111">#REF!</definedName>
    <definedName name="INEXR">#REF!</definedName>
    <definedName name="INFISC1" localSheetId="135">#REF!</definedName>
    <definedName name="INFISC1" localSheetId="136">#REF!</definedName>
    <definedName name="INFISC1" localSheetId="157">#REF!</definedName>
    <definedName name="INFISC1" localSheetId="185">#REF!</definedName>
    <definedName name="INFISC1" localSheetId="186">#REF!</definedName>
    <definedName name="INFISC1" localSheetId="187">#REF!</definedName>
    <definedName name="INFISC1" localSheetId="178">#REF!</definedName>
    <definedName name="INFISC1" localSheetId="179">#REF!</definedName>
    <definedName name="INFISC1" localSheetId="180">#REF!</definedName>
    <definedName name="INFISC1" localSheetId="181">#REF!</definedName>
    <definedName name="INFISC1" localSheetId="182">#REF!</definedName>
    <definedName name="INFISC1" localSheetId="183">#REF!</definedName>
    <definedName name="INFISC1" localSheetId="184">#REF!</definedName>
    <definedName name="INFISC1" localSheetId="112">#REF!</definedName>
    <definedName name="INFISC1" localSheetId="113">#REF!</definedName>
    <definedName name="INFISC1" localSheetId="114">#REF!</definedName>
    <definedName name="INFISC1" localSheetId="105">#REF!</definedName>
    <definedName name="INFISC1" localSheetId="106">#REF!</definedName>
    <definedName name="INFISC1" localSheetId="107">#REF!</definedName>
    <definedName name="INFISC1" localSheetId="110">#REF!</definedName>
    <definedName name="INFISC1" localSheetId="111">#REF!</definedName>
    <definedName name="INFISC1">#REF!</definedName>
    <definedName name="INFISC2" localSheetId="135">#REF!</definedName>
    <definedName name="INFISC2" localSheetId="136">#REF!</definedName>
    <definedName name="INFISC2" localSheetId="157">#REF!</definedName>
    <definedName name="INFISC2" localSheetId="185">#REF!</definedName>
    <definedName name="INFISC2" localSheetId="186">#REF!</definedName>
    <definedName name="INFISC2" localSheetId="187">#REF!</definedName>
    <definedName name="INFISC2" localSheetId="178">#REF!</definedName>
    <definedName name="INFISC2" localSheetId="179">#REF!</definedName>
    <definedName name="INFISC2" localSheetId="180">#REF!</definedName>
    <definedName name="INFISC2" localSheetId="181">#REF!</definedName>
    <definedName name="INFISC2" localSheetId="182">#REF!</definedName>
    <definedName name="INFISC2" localSheetId="183">#REF!</definedName>
    <definedName name="INFISC2" localSheetId="184">#REF!</definedName>
    <definedName name="INFISC2" localSheetId="112">#REF!</definedName>
    <definedName name="INFISC2" localSheetId="113">#REF!</definedName>
    <definedName name="INFISC2" localSheetId="114">#REF!</definedName>
    <definedName name="INFISC2" localSheetId="105">#REF!</definedName>
    <definedName name="INFISC2" localSheetId="106">#REF!</definedName>
    <definedName name="INFISC2" localSheetId="107">#REF!</definedName>
    <definedName name="INFISC2" localSheetId="110">#REF!</definedName>
    <definedName name="INFISC2" localSheetId="111">#REF!</definedName>
    <definedName name="INFISC2">#REF!</definedName>
    <definedName name="info" localSheetId="135">'[102]WETA-WEO'!#REF!</definedName>
    <definedName name="info" localSheetId="136">'[102]WETA-WEO'!#REF!</definedName>
    <definedName name="info" localSheetId="185">'[102]WETA-WEO'!#REF!</definedName>
    <definedName name="info" localSheetId="186">'[102]WETA-WEO'!#REF!</definedName>
    <definedName name="info" localSheetId="187">'[102]WETA-WEO'!#REF!</definedName>
    <definedName name="info" localSheetId="178">'[102]WETA-WEO'!#REF!</definedName>
    <definedName name="info" localSheetId="179">'[102]WETA-WEO'!#REF!</definedName>
    <definedName name="info" localSheetId="180">'[102]WETA-WEO'!#REF!</definedName>
    <definedName name="info" localSheetId="181">'[102]WETA-WEO'!#REF!</definedName>
    <definedName name="info" localSheetId="182">'[102]WETA-WEO'!#REF!</definedName>
    <definedName name="info" localSheetId="183">'[102]WETA-WEO'!#REF!</definedName>
    <definedName name="info" localSheetId="184">'[102]WETA-WEO'!#REF!</definedName>
    <definedName name="info">'[102]WETA-WEO'!#REF!</definedName>
    <definedName name="infonotes" localSheetId="115">#REF!</definedName>
    <definedName name="infonotes" localSheetId="135">#REF!</definedName>
    <definedName name="infonotes" localSheetId="136">#REF!</definedName>
    <definedName name="infonotes" localSheetId="132">#REF!</definedName>
    <definedName name="infonotes" localSheetId="133">#REF!</definedName>
    <definedName name="infonotes" localSheetId="134">#REF!</definedName>
    <definedName name="infonotes" localSheetId="157">#REF!</definedName>
    <definedName name="infonotes" localSheetId="162">#REF!</definedName>
    <definedName name="infonotes" localSheetId="165">#REF!</definedName>
    <definedName name="infonotes" localSheetId="177">#REF!</definedName>
    <definedName name="infonotes" localSheetId="185">#REF!</definedName>
    <definedName name="infonotes" localSheetId="186">#REF!</definedName>
    <definedName name="infonotes" localSheetId="187">#REF!</definedName>
    <definedName name="infonotes" localSheetId="178">#REF!</definedName>
    <definedName name="infonotes" localSheetId="179">#REF!</definedName>
    <definedName name="infonotes" localSheetId="180">#REF!</definedName>
    <definedName name="infonotes" localSheetId="181">#REF!</definedName>
    <definedName name="infonotes" localSheetId="182">#REF!</definedName>
    <definedName name="infonotes" localSheetId="183">#REF!</definedName>
    <definedName name="infonotes" localSheetId="184">#REF!</definedName>
    <definedName name="infonotes" localSheetId="70">#REF!</definedName>
    <definedName name="infonotes" localSheetId="112">#REF!</definedName>
    <definedName name="infonotes" localSheetId="113">#REF!</definedName>
    <definedName name="infonotes" localSheetId="114">#REF!</definedName>
    <definedName name="infonotes" localSheetId="105">#REF!</definedName>
    <definedName name="infonotes" localSheetId="106">#REF!</definedName>
    <definedName name="infonotes" localSheetId="107">#REF!</definedName>
    <definedName name="infonotes" localSheetId="110">#REF!</definedName>
    <definedName name="infonotes" localSheetId="111">#REF!</definedName>
    <definedName name="infonotes">#REF!</definedName>
    <definedName name="InHUB">[10]InHUB!$G$4:$U$9</definedName>
    <definedName name="INMN" localSheetId="115">#REF!</definedName>
    <definedName name="INMN" localSheetId="135">#REF!</definedName>
    <definedName name="INMN" localSheetId="136">#REF!</definedName>
    <definedName name="INMN" localSheetId="132">#REF!</definedName>
    <definedName name="INMN" localSheetId="133">#REF!</definedName>
    <definedName name="INMN" localSheetId="134">#REF!</definedName>
    <definedName name="INMN" localSheetId="157">#REF!</definedName>
    <definedName name="INMN" localSheetId="162">#REF!</definedName>
    <definedName name="INMN" localSheetId="165">#REF!</definedName>
    <definedName name="INMN" localSheetId="177">#REF!</definedName>
    <definedName name="INMN" localSheetId="185">#REF!</definedName>
    <definedName name="INMN" localSheetId="186">#REF!</definedName>
    <definedName name="INMN" localSheetId="187">#REF!</definedName>
    <definedName name="INMN" localSheetId="178">#REF!</definedName>
    <definedName name="INMN" localSheetId="179">#REF!</definedName>
    <definedName name="INMN" localSheetId="180">#REF!</definedName>
    <definedName name="INMN" localSheetId="181">#REF!</definedName>
    <definedName name="INMN" localSheetId="182">#REF!</definedName>
    <definedName name="INMN" localSheetId="183">#REF!</definedName>
    <definedName name="INMN" localSheetId="184">#REF!</definedName>
    <definedName name="INMN" localSheetId="70">#REF!</definedName>
    <definedName name="INMN" localSheetId="112">#REF!</definedName>
    <definedName name="INMN" localSheetId="113">#REF!</definedName>
    <definedName name="INMN" localSheetId="114">#REF!</definedName>
    <definedName name="INMN" localSheetId="105">#REF!</definedName>
    <definedName name="INMN" localSheetId="106">#REF!</definedName>
    <definedName name="INMN" localSheetId="107">#REF!</definedName>
    <definedName name="INMN" localSheetId="110">#REF!</definedName>
    <definedName name="INMN" localSheetId="111">#REF!</definedName>
    <definedName name="INMN">#REF!</definedName>
    <definedName name="INP" localSheetId="135">#REF!</definedName>
    <definedName name="INP" localSheetId="136">#REF!</definedName>
    <definedName name="INP" localSheetId="157">#REF!</definedName>
    <definedName name="INP" localSheetId="162">#REF!</definedName>
    <definedName name="INP" localSheetId="177">#REF!</definedName>
    <definedName name="INP" localSheetId="185">#REF!</definedName>
    <definedName name="INP" localSheetId="186">#REF!</definedName>
    <definedName name="INP" localSheetId="187">#REF!</definedName>
    <definedName name="INP" localSheetId="178">#REF!</definedName>
    <definedName name="INP" localSheetId="179">#REF!</definedName>
    <definedName name="INP" localSheetId="180">#REF!</definedName>
    <definedName name="INP" localSheetId="181">#REF!</definedName>
    <definedName name="INP" localSheetId="182">#REF!</definedName>
    <definedName name="INP" localSheetId="183">#REF!</definedName>
    <definedName name="INP" localSheetId="184">#REF!</definedName>
    <definedName name="INP" localSheetId="112">#REF!</definedName>
    <definedName name="INP" localSheetId="113">#REF!</definedName>
    <definedName name="INP" localSheetId="114">#REF!</definedName>
    <definedName name="INP" localSheetId="105">#REF!</definedName>
    <definedName name="INP" localSheetId="106">#REF!</definedName>
    <definedName name="INP" localSheetId="107">#REF!</definedName>
    <definedName name="INP" localSheetId="110">#REF!</definedName>
    <definedName name="INP" localSheetId="111">#REF!</definedName>
    <definedName name="INP">#REF!</definedName>
    <definedName name="INPROJ" localSheetId="135">#REF!</definedName>
    <definedName name="INPROJ" localSheetId="136">#REF!</definedName>
    <definedName name="INPROJ" localSheetId="157">#REF!</definedName>
    <definedName name="INPROJ" localSheetId="162">#REF!</definedName>
    <definedName name="INPROJ" localSheetId="177">#REF!</definedName>
    <definedName name="INPROJ" localSheetId="185">#REF!</definedName>
    <definedName name="INPROJ" localSheetId="186">#REF!</definedName>
    <definedName name="INPROJ" localSheetId="187">#REF!</definedName>
    <definedName name="INPROJ" localSheetId="178">#REF!</definedName>
    <definedName name="INPROJ" localSheetId="179">#REF!</definedName>
    <definedName name="INPROJ" localSheetId="180">#REF!</definedName>
    <definedName name="INPROJ" localSheetId="181">#REF!</definedName>
    <definedName name="INPROJ" localSheetId="182">#REF!</definedName>
    <definedName name="INPROJ" localSheetId="183">#REF!</definedName>
    <definedName name="INPROJ" localSheetId="184">#REF!</definedName>
    <definedName name="INPROJ" localSheetId="112">#REF!</definedName>
    <definedName name="INPROJ" localSheetId="113">#REF!</definedName>
    <definedName name="INPROJ" localSheetId="114">#REF!</definedName>
    <definedName name="INPROJ" localSheetId="105">#REF!</definedName>
    <definedName name="INPROJ" localSheetId="106">#REF!</definedName>
    <definedName name="INPROJ" localSheetId="107">#REF!</definedName>
    <definedName name="INPROJ" localSheetId="110">#REF!</definedName>
    <definedName name="INPROJ" localSheetId="111">#REF!</definedName>
    <definedName name="INPROJ">#REF!</definedName>
    <definedName name="INPUT_2" localSheetId="135">[14]Input!#REF!</definedName>
    <definedName name="INPUT_2" localSheetId="136">[14]Input!#REF!</definedName>
    <definedName name="INPUT_2" localSheetId="157">[14]Input!#REF!</definedName>
    <definedName name="INPUT_2" localSheetId="162">[14]Input!#REF!</definedName>
    <definedName name="INPUT_2" localSheetId="177">[14]Input!#REF!</definedName>
    <definedName name="INPUT_2" localSheetId="185">[14]Input!#REF!</definedName>
    <definedName name="INPUT_2" localSheetId="186">[14]Input!#REF!</definedName>
    <definedName name="INPUT_2" localSheetId="187">[14]Input!#REF!</definedName>
    <definedName name="INPUT_2" localSheetId="178">[14]Input!#REF!</definedName>
    <definedName name="INPUT_2" localSheetId="179">[14]Input!#REF!</definedName>
    <definedName name="INPUT_2" localSheetId="180">[14]Input!#REF!</definedName>
    <definedName name="INPUT_2" localSheetId="181">[14]Input!#REF!</definedName>
    <definedName name="INPUT_2" localSheetId="182">[14]Input!#REF!</definedName>
    <definedName name="INPUT_2" localSheetId="183">[14]Input!#REF!</definedName>
    <definedName name="INPUT_2" localSheetId="184">[14]Input!#REF!</definedName>
    <definedName name="INPUT_2" localSheetId="113">[14]Input!#REF!</definedName>
    <definedName name="INPUT_2" localSheetId="114">[14]Input!#REF!</definedName>
    <definedName name="INPUT_2" localSheetId="106">[14]Input!#REF!</definedName>
    <definedName name="INPUT_2" localSheetId="107">[14]Input!#REF!</definedName>
    <definedName name="INPUT_2" localSheetId="110">[14]Input!#REF!</definedName>
    <definedName name="INPUT_2" localSheetId="111">[14]Input!#REF!</definedName>
    <definedName name="INPUT_2">[14]Input!#REF!</definedName>
    <definedName name="INPUT_4" localSheetId="135">[14]Input!#REF!</definedName>
    <definedName name="INPUT_4" localSheetId="136">[14]Input!#REF!</definedName>
    <definedName name="INPUT_4" localSheetId="157">[14]Input!#REF!</definedName>
    <definedName name="INPUT_4" localSheetId="162">[14]Input!#REF!</definedName>
    <definedName name="INPUT_4" localSheetId="177">[14]Input!#REF!</definedName>
    <definedName name="INPUT_4" localSheetId="185">[14]Input!#REF!</definedName>
    <definedName name="INPUT_4" localSheetId="186">[14]Input!#REF!</definedName>
    <definedName name="INPUT_4" localSheetId="187">[14]Input!#REF!</definedName>
    <definedName name="INPUT_4" localSheetId="178">[14]Input!#REF!</definedName>
    <definedName name="INPUT_4" localSheetId="179">[14]Input!#REF!</definedName>
    <definedName name="INPUT_4" localSheetId="180">[14]Input!#REF!</definedName>
    <definedName name="INPUT_4" localSheetId="181">[14]Input!#REF!</definedName>
    <definedName name="INPUT_4" localSheetId="182">[14]Input!#REF!</definedName>
    <definedName name="INPUT_4" localSheetId="183">[14]Input!#REF!</definedName>
    <definedName name="INPUT_4" localSheetId="184">[14]Input!#REF!</definedName>
    <definedName name="INPUT_4" localSheetId="113">[14]Input!#REF!</definedName>
    <definedName name="INPUT_4" localSheetId="114">[14]Input!#REF!</definedName>
    <definedName name="INPUT_4" localSheetId="106">[14]Input!#REF!</definedName>
    <definedName name="INPUT_4" localSheetId="107">[14]Input!#REF!</definedName>
    <definedName name="INPUT_4" localSheetId="110">[14]Input!#REF!</definedName>
    <definedName name="INPUT_4" localSheetId="111">[14]Input!#REF!</definedName>
    <definedName name="INPUT_4">[14]Input!#REF!</definedName>
    <definedName name="Int" localSheetId="115">#REF!</definedName>
    <definedName name="Int" localSheetId="135">#REF!</definedName>
    <definedName name="Int" localSheetId="136">#REF!</definedName>
    <definedName name="Int" localSheetId="132">#REF!</definedName>
    <definedName name="Int" localSheetId="133">#REF!</definedName>
    <definedName name="Int" localSheetId="134">#REF!</definedName>
    <definedName name="Int" localSheetId="157">#REF!</definedName>
    <definedName name="Int" localSheetId="162">#REF!</definedName>
    <definedName name="Int" localSheetId="165">#REF!</definedName>
    <definedName name="Int" localSheetId="177">#REF!</definedName>
    <definedName name="Int" localSheetId="185">#REF!</definedName>
    <definedName name="Int" localSheetId="186">#REF!</definedName>
    <definedName name="Int" localSheetId="187">#REF!</definedName>
    <definedName name="Int" localSheetId="178">#REF!</definedName>
    <definedName name="Int" localSheetId="179">#REF!</definedName>
    <definedName name="Int" localSheetId="180">#REF!</definedName>
    <definedName name="Int" localSheetId="181">#REF!</definedName>
    <definedName name="Int" localSheetId="182">#REF!</definedName>
    <definedName name="Int" localSheetId="183">#REF!</definedName>
    <definedName name="Int" localSheetId="184">#REF!</definedName>
    <definedName name="Int" localSheetId="70">#REF!</definedName>
    <definedName name="Int" localSheetId="112">#REF!</definedName>
    <definedName name="Int" localSheetId="113">#REF!</definedName>
    <definedName name="Int" localSheetId="114">#REF!</definedName>
    <definedName name="Int" localSheetId="105">#REF!</definedName>
    <definedName name="Int" localSheetId="106">#REF!</definedName>
    <definedName name="Int" localSheetId="107">#REF!</definedName>
    <definedName name="Int" localSheetId="110">#REF!</definedName>
    <definedName name="Int" localSheetId="111">#REF!</definedName>
    <definedName name="Int">#REF!</definedName>
    <definedName name="interest">[103]depoStats!$B$2:$H$50</definedName>
    <definedName name="Interest_IDA">[71]NPV!$B$27</definedName>
    <definedName name="Interest_IDA1" localSheetId="115">#REF!</definedName>
    <definedName name="Interest_IDA1" localSheetId="135">#REF!</definedName>
    <definedName name="Interest_IDA1" localSheetId="136">#REF!</definedName>
    <definedName name="Interest_IDA1" localSheetId="132">#REF!</definedName>
    <definedName name="Interest_IDA1" localSheetId="133">#REF!</definedName>
    <definedName name="Interest_IDA1" localSheetId="134">#REF!</definedName>
    <definedName name="Interest_IDA1" localSheetId="157">#REF!</definedName>
    <definedName name="Interest_IDA1" localSheetId="162">#REF!</definedName>
    <definedName name="Interest_IDA1" localSheetId="165">#REF!</definedName>
    <definedName name="Interest_IDA1" localSheetId="177">#REF!</definedName>
    <definedName name="Interest_IDA1" localSheetId="185">#REF!</definedName>
    <definedName name="Interest_IDA1" localSheetId="186">#REF!</definedName>
    <definedName name="Interest_IDA1" localSheetId="187">#REF!</definedName>
    <definedName name="Interest_IDA1" localSheetId="178">#REF!</definedName>
    <definedName name="Interest_IDA1" localSheetId="179">#REF!</definedName>
    <definedName name="Interest_IDA1" localSheetId="180">#REF!</definedName>
    <definedName name="Interest_IDA1" localSheetId="181">#REF!</definedName>
    <definedName name="Interest_IDA1" localSheetId="182">#REF!</definedName>
    <definedName name="Interest_IDA1" localSheetId="183">#REF!</definedName>
    <definedName name="Interest_IDA1" localSheetId="184">#REF!</definedName>
    <definedName name="Interest_IDA1" localSheetId="70">#REF!</definedName>
    <definedName name="Interest_IDA1" localSheetId="112">#REF!</definedName>
    <definedName name="Interest_IDA1" localSheetId="113">#REF!</definedName>
    <definedName name="Interest_IDA1" localSheetId="114">#REF!</definedName>
    <definedName name="Interest_IDA1" localSheetId="105">#REF!</definedName>
    <definedName name="Interest_IDA1" localSheetId="106">#REF!</definedName>
    <definedName name="Interest_IDA1" localSheetId="107">#REF!</definedName>
    <definedName name="Interest_IDA1" localSheetId="110">#REF!</definedName>
    <definedName name="Interest_IDA1" localSheetId="111">#REF!</definedName>
    <definedName name="Interest_IDA1">#REF!</definedName>
    <definedName name="Interest_NC" localSheetId="115">[71]NPV!#REF!</definedName>
    <definedName name="Interest_NC" localSheetId="135">[71]NPV!#REF!</definedName>
    <definedName name="Interest_NC" localSheetId="136">[71]NPV!#REF!</definedName>
    <definedName name="Interest_NC" localSheetId="132">[71]NPV!#REF!</definedName>
    <definedName name="Interest_NC" localSheetId="133">[71]NPV!#REF!</definedName>
    <definedName name="Interest_NC" localSheetId="134">[71]NPV!#REF!</definedName>
    <definedName name="Interest_NC" localSheetId="157">[71]NPV!#REF!</definedName>
    <definedName name="Interest_NC" localSheetId="162">[71]NPV!#REF!</definedName>
    <definedName name="Interest_NC" localSheetId="165">[71]NPV!#REF!</definedName>
    <definedName name="Interest_NC" localSheetId="177">[71]NPV!#REF!</definedName>
    <definedName name="Interest_NC" localSheetId="185">[71]NPV!#REF!</definedName>
    <definedName name="Interest_NC" localSheetId="186">[71]NPV!#REF!</definedName>
    <definedName name="Interest_NC" localSheetId="187">[71]NPV!#REF!</definedName>
    <definedName name="Interest_NC" localSheetId="178">[71]NPV!#REF!</definedName>
    <definedName name="Interest_NC" localSheetId="179">[71]NPV!#REF!</definedName>
    <definedName name="Interest_NC" localSheetId="180">[71]NPV!#REF!</definedName>
    <definedName name="Interest_NC" localSheetId="181">[71]NPV!#REF!</definedName>
    <definedName name="Interest_NC" localSheetId="182">[71]NPV!#REF!</definedName>
    <definedName name="Interest_NC" localSheetId="183">[71]NPV!#REF!</definedName>
    <definedName name="Interest_NC" localSheetId="184">[71]NPV!#REF!</definedName>
    <definedName name="Interest_NC" localSheetId="70">[71]NPV!#REF!</definedName>
    <definedName name="Interest_NC" localSheetId="107">[71]NPV!#REF!</definedName>
    <definedName name="Interest_NC">[71]NPV!#REF!</definedName>
    <definedName name="Interest_Rate" localSheetId="115">#REF!</definedName>
    <definedName name="Interest_Rate" localSheetId="135">#REF!</definedName>
    <definedName name="Interest_Rate" localSheetId="136">#REF!</definedName>
    <definedName name="Interest_Rate" localSheetId="132">#REF!</definedName>
    <definedName name="Interest_Rate" localSheetId="133">#REF!</definedName>
    <definedName name="Interest_Rate" localSheetId="134">#REF!</definedName>
    <definedName name="Interest_Rate" localSheetId="157">#REF!</definedName>
    <definedName name="Interest_Rate" localSheetId="162">#REF!</definedName>
    <definedName name="Interest_Rate" localSheetId="165">#REF!</definedName>
    <definedName name="Interest_Rate" localSheetId="177">#REF!</definedName>
    <definedName name="Interest_Rate" localSheetId="185">#REF!</definedName>
    <definedName name="Interest_Rate" localSheetId="186">#REF!</definedName>
    <definedName name="Interest_Rate" localSheetId="187">#REF!</definedName>
    <definedName name="Interest_Rate" localSheetId="178">#REF!</definedName>
    <definedName name="Interest_Rate" localSheetId="179">#REF!</definedName>
    <definedName name="Interest_Rate" localSheetId="180">#REF!</definedName>
    <definedName name="Interest_Rate" localSheetId="181">#REF!</definedName>
    <definedName name="Interest_Rate" localSheetId="182">#REF!</definedName>
    <definedName name="Interest_Rate" localSheetId="183">#REF!</definedName>
    <definedName name="Interest_Rate" localSheetId="184">#REF!</definedName>
    <definedName name="Interest_Rate" localSheetId="70">#REF!</definedName>
    <definedName name="Interest_Rate" localSheetId="112">#REF!</definedName>
    <definedName name="Interest_Rate" localSheetId="113">#REF!</definedName>
    <definedName name="Interest_Rate" localSheetId="114">#REF!</definedName>
    <definedName name="Interest_Rate" localSheetId="105">#REF!</definedName>
    <definedName name="Interest_Rate" localSheetId="106">#REF!</definedName>
    <definedName name="Interest_Rate" localSheetId="107">#REF!</definedName>
    <definedName name="Interest_Rate" localSheetId="110">#REF!</definedName>
    <definedName name="Interest_Rate" localSheetId="111">#REF!</definedName>
    <definedName name="Interest_Rate">#REF!</definedName>
    <definedName name="INTERESTLOAN">[51]Loanstats!$C$3:$I$36</definedName>
    <definedName name="InterestRate" localSheetId="115">#REF!</definedName>
    <definedName name="InterestRate" localSheetId="135">#REF!</definedName>
    <definedName name="InterestRate" localSheetId="136">#REF!</definedName>
    <definedName name="InterestRate" localSheetId="132">#REF!</definedName>
    <definedName name="InterestRate" localSheetId="133">#REF!</definedName>
    <definedName name="InterestRate" localSheetId="134">#REF!</definedName>
    <definedName name="InterestRate" localSheetId="157">#REF!</definedName>
    <definedName name="InterestRate" localSheetId="162">#REF!</definedName>
    <definedName name="InterestRate" localSheetId="165">#REF!</definedName>
    <definedName name="InterestRate" localSheetId="177">#REF!</definedName>
    <definedName name="InterestRate" localSheetId="185">#REF!</definedName>
    <definedName name="InterestRate" localSheetId="186">#REF!</definedName>
    <definedName name="InterestRate" localSheetId="187">#REF!</definedName>
    <definedName name="InterestRate" localSheetId="178">#REF!</definedName>
    <definedName name="InterestRate" localSheetId="179">#REF!</definedName>
    <definedName name="InterestRate" localSheetId="180">#REF!</definedName>
    <definedName name="InterestRate" localSheetId="181">#REF!</definedName>
    <definedName name="InterestRate" localSheetId="182">#REF!</definedName>
    <definedName name="InterestRate" localSheetId="183">#REF!</definedName>
    <definedName name="InterestRate" localSheetId="184">#REF!</definedName>
    <definedName name="InterestRate" localSheetId="70">#REF!</definedName>
    <definedName name="InterestRate" localSheetId="112">#REF!</definedName>
    <definedName name="InterestRate" localSheetId="113">#REF!</definedName>
    <definedName name="InterestRate" localSheetId="114">#REF!</definedName>
    <definedName name="InterestRate" localSheetId="105">#REF!</definedName>
    <definedName name="InterestRate" localSheetId="106">#REF!</definedName>
    <definedName name="InterestRate" localSheetId="107">#REF!</definedName>
    <definedName name="InterestRate" localSheetId="110">#REF!</definedName>
    <definedName name="InterestRate" localSheetId="111">#REF!</definedName>
    <definedName name="InterestRate">#REF!</definedName>
    <definedName name="inthalf">[104]Sheet4!$C$58:$G$112</definedName>
    <definedName name="INTM" localSheetId="115">#REF!</definedName>
    <definedName name="INTM" localSheetId="135">#REF!</definedName>
    <definedName name="INTM" localSheetId="136">#REF!</definedName>
    <definedName name="INTM" localSheetId="132">#REF!</definedName>
    <definedName name="INTM" localSheetId="133">#REF!</definedName>
    <definedName name="INTM" localSheetId="134">#REF!</definedName>
    <definedName name="INTM" localSheetId="157">#REF!</definedName>
    <definedName name="INTM" localSheetId="162">#REF!</definedName>
    <definedName name="INTM" localSheetId="165">#REF!</definedName>
    <definedName name="INTM" localSheetId="177">#REF!</definedName>
    <definedName name="INTM" localSheetId="185">#REF!</definedName>
    <definedName name="INTM" localSheetId="186">#REF!</definedName>
    <definedName name="INTM" localSheetId="187">#REF!</definedName>
    <definedName name="INTM" localSheetId="178">#REF!</definedName>
    <definedName name="INTM" localSheetId="179">#REF!</definedName>
    <definedName name="INTM" localSheetId="180">#REF!</definedName>
    <definedName name="INTM" localSheetId="181">#REF!</definedName>
    <definedName name="INTM" localSheetId="182">#REF!</definedName>
    <definedName name="INTM" localSheetId="183">#REF!</definedName>
    <definedName name="INTM" localSheetId="184">#REF!</definedName>
    <definedName name="INTM" localSheetId="70">#REF!</definedName>
    <definedName name="INTM" localSheetId="112">#REF!</definedName>
    <definedName name="INTM" localSheetId="113">#REF!</definedName>
    <definedName name="INTM" localSheetId="114">#REF!</definedName>
    <definedName name="INTM" localSheetId="105">#REF!</definedName>
    <definedName name="INTM" localSheetId="106">#REF!</definedName>
    <definedName name="INTM" localSheetId="107">#REF!</definedName>
    <definedName name="INTM" localSheetId="110">#REF!</definedName>
    <definedName name="INTM" localSheetId="111">#REF!</definedName>
    <definedName name="INTM">#REF!</definedName>
    <definedName name="INTX" localSheetId="135">#REF!</definedName>
    <definedName name="INTX" localSheetId="136">#REF!</definedName>
    <definedName name="INTX" localSheetId="157">#REF!</definedName>
    <definedName name="INTX" localSheetId="162">#REF!</definedName>
    <definedName name="INTX" localSheetId="177">#REF!</definedName>
    <definedName name="INTX" localSheetId="185">#REF!</definedName>
    <definedName name="INTX" localSheetId="186">#REF!</definedName>
    <definedName name="INTX" localSheetId="187">#REF!</definedName>
    <definedName name="INTX" localSheetId="178">#REF!</definedName>
    <definedName name="INTX" localSheetId="179">#REF!</definedName>
    <definedName name="INTX" localSheetId="180">#REF!</definedName>
    <definedName name="INTX" localSheetId="181">#REF!</definedName>
    <definedName name="INTX" localSheetId="182">#REF!</definedName>
    <definedName name="INTX" localSheetId="183">#REF!</definedName>
    <definedName name="INTX" localSheetId="184">#REF!</definedName>
    <definedName name="INTX" localSheetId="112">#REF!</definedName>
    <definedName name="INTX" localSheetId="113">#REF!</definedName>
    <definedName name="INTX" localSheetId="114">#REF!</definedName>
    <definedName name="INTX" localSheetId="105">#REF!</definedName>
    <definedName name="INTX" localSheetId="106">#REF!</definedName>
    <definedName name="INTX" localSheetId="107">#REF!</definedName>
    <definedName name="INTX" localSheetId="110">#REF!</definedName>
    <definedName name="INTX" localSheetId="111">#REF!</definedName>
    <definedName name="INTX">#REF!</definedName>
    <definedName name="INVESTEC" localSheetId="135">#REF!</definedName>
    <definedName name="INVESTEC" localSheetId="136">#REF!</definedName>
    <definedName name="INVESTEC" localSheetId="157">#REF!</definedName>
    <definedName name="INVESTEC" localSheetId="162">#REF!</definedName>
    <definedName name="INVESTEC" localSheetId="177">#REF!</definedName>
    <definedName name="INVESTEC" localSheetId="185">#REF!</definedName>
    <definedName name="INVESTEC" localSheetId="186">#REF!</definedName>
    <definedName name="INVESTEC" localSheetId="187">#REF!</definedName>
    <definedName name="INVESTEC" localSheetId="178">#REF!</definedName>
    <definedName name="INVESTEC" localSheetId="179">#REF!</definedName>
    <definedName name="INVESTEC" localSheetId="180">#REF!</definedName>
    <definedName name="INVESTEC" localSheetId="181">#REF!</definedName>
    <definedName name="INVESTEC" localSheetId="182">#REF!</definedName>
    <definedName name="INVESTEC" localSheetId="183">#REF!</definedName>
    <definedName name="INVESTEC" localSheetId="184">#REF!</definedName>
    <definedName name="INVESTEC" localSheetId="112">#REF!</definedName>
    <definedName name="INVESTEC" localSheetId="113">#REF!</definedName>
    <definedName name="INVESTEC" localSheetId="114">#REF!</definedName>
    <definedName name="INVESTEC" localSheetId="105">#REF!</definedName>
    <definedName name="INVESTEC" localSheetId="106">#REF!</definedName>
    <definedName name="INVESTEC" localSheetId="107">#REF!</definedName>
    <definedName name="INVESTEC" localSheetId="110">#REF!</definedName>
    <definedName name="INVESTEC" localSheetId="111">#REF!</definedName>
    <definedName name="INVESTEC">#REF!</definedName>
    <definedName name="IOIB" localSheetId="135">#REF!</definedName>
    <definedName name="IOIB" localSheetId="136">#REF!</definedName>
    <definedName name="IOIB" localSheetId="157">#REF!</definedName>
    <definedName name="IOIB" localSheetId="185">#REF!</definedName>
    <definedName name="IOIB" localSheetId="186">#REF!</definedName>
    <definedName name="IOIB" localSheetId="187">#REF!</definedName>
    <definedName name="IOIB" localSheetId="178">#REF!</definedName>
    <definedName name="IOIB" localSheetId="179">#REF!</definedName>
    <definedName name="IOIB" localSheetId="180">#REF!</definedName>
    <definedName name="IOIB" localSheetId="181">#REF!</definedName>
    <definedName name="IOIB" localSheetId="182">#REF!</definedName>
    <definedName name="IOIB" localSheetId="183">#REF!</definedName>
    <definedName name="IOIB" localSheetId="184">#REF!</definedName>
    <definedName name="IOIB" localSheetId="112">#REF!</definedName>
    <definedName name="IOIB" localSheetId="113">#REF!</definedName>
    <definedName name="IOIB" localSheetId="114">#REF!</definedName>
    <definedName name="IOIB" localSheetId="105">#REF!</definedName>
    <definedName name="IOIB" localSheetId="106">#REF!</definedName>
    <definedName name="IOIB" localSheetId="107">#REF!</definedName>
    <definedName name="IOIB" localSheetId="110">#REF!</definedName>
    <definedName name="IOIB" localSheetId="111">#REF!</definedName>
    <definedName name="IOIB">#REF!</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SD" localSheetId="135">#REF!</definedName>
    <definedName name="ISD" localSheetId="136">#REF!</definedName>
    <definedName name="ISD" localSheetId="157">#REF!</definedName>
    <definedName name="ISD" localSheetId="162">#REF!</definedName>
    <definedName name="ISD" localSheetId="177">#REF!</definedName>
    <definedName name="ISD" localSheetId="185">#REF!</definedName>
    <definedName name="ISD" localSheetId="186">#REF!</definedName>
    <definedName name="ISD" localSheetId="187">#REF!</definedName>
    <definedName name="ISD" localSheetId="178">#REF!</definedName>
    <definedName name="ISD" localSheetId="179">#REF!</definedName>
    <definedName name="ISD" localSheetId="180">#REF!</definedName>
    <definedName name="ISD" localSheetId="181">#REF!</definedName>
    <definedName name="ISD" localSheetId="182">#REF!</definedName>
    <definedName name="ISD" localSheetId="183">#REF!</definedName>
    <definedName name="ISD" localSheetId="184">#REF!</definedName>
    <definedName name="ISD" localSheetId="112">#REF!</definedName>
    <definedName name="ISD" localSheetId="113">#REF!</definedName>
    <definedName name="ISD" localSheetId="114">#REF!</definedName>
    <definedName name="ISD" localSheetId="105">#REF!</definedName>
    <definedName name="ISD" localSheetId="106">#REF!</definedName>
    <definedName name="ISD" localSheetId="107">#REF!</definedName>
    <definedName name="ISD" localSheetId="110">#REF!</definedName>
    <definedName name="ISD" localSheetId="111">#REF!</definedName>
    <definedName name="ISD">#REF!</definedName>
    <definedName name="IsDB">[32]CIRRs!$C$68</definedName>
    <definedName name="ish" localSheetId="115">[105]TEMP!#REF!</definedName>
    <definedName name="ish" localSheetId="122">[106]TEMP!#REF!</definedName>
    <definedName name="ish" localSheetId="118">[106]TEMP!#REF!</definedName>
    <definedName name="ish" localSheetId="120">[106]TEMP!#REF!</definedName>
    <definedName name="ish" localSheetId="157">[105]TEMP!#REF!</definedName>
    <definedName name="ish" localSheetId="162">[105]TEMP!#REF!</definedName>
    <definedName name="ish" localSheetId="165">[105]TEMP!#REF!</definedName>
    <definedName name="ish" localSheetId="177">[105]TEMP!#REF!</definedName>
    <definedName name="ish" localSheetId="185">[105]TEMP!#REF!</definedName>
    <definedName name="ish" localSheetId="186">[105]TEMP!#REF!</definedName>
    <definedName name="ish" localSheetId="187">[105]TEMP!#REF!</definedName>
    <definedName name="ish" localSheetId="178">[105]TEMP!#REF!</definedName>
    <definedName name="ish" localSheetId="179">[105]TEMP!#REF!</definedName>
    <definedName name="ish" localSheetId="180">[105]TEMP!#REF!</definedName>
    <definedName name="ish" localSheetId="181">[105]TEMP!#REF!</definedName>
    <definedName name="ish" localSheetId="182">[105]TEMP!#REF!</definedName>
    <definedName name="ish" localSheetId="183">[105]TEMP!#REF!</definedName>
    <definedName name="ish" localSheetId="184">[105]TEMP!#REF!</definedName>
    <definedName name="ish">[105]TEMP!#REF!</definedName>
    <definedName name="Item">'[84]003+ Review'!$C$79:$C$175</definedName>
    <definedName name="ITL">[32]CIRRs!$C$94</definedName>
    <definedName name="IV" localSheetId="115">'[25]10'!#REF!</definedName>
    <definedName name="IV" localSheetId="155">'[25]10'!#REF!</definedName>
    <definedName name="IV" localSheetId="153">'[26]10'!#REF!</definedName>
    <definedName name="IV" localSheetId="157">'[25]10'!#REF!</definedName>
    <definedName name="IV" localSheetId="162">'[25]10'!#REF!</definedName>
    <definedName name="IV" localSheetId="165">'[25]10'!#REF!</definedName>
    <definedName name="IV" localSheetId="177">'[25]10'!#REF!</definedName>
    <definedName name="IV" localSheetId="185">'[25]10'!#REF!</definedName>
    <definedName name="IV" localSheetId="186">'[25]10'!#REF!</definedName>
    <definedName name="IV" localSheetId="187">'[25]10'!#REF!</definedName>
    <definedName name="IV" localSheetId="178">'[25]10'!#REF!</definedName>
    <definedName name="IV" localSheetId="179">'[25]10'!#REF!</definedName>
    <definedName name="IV" localSheetId="180">'[25]10'!#REF!</definedName>
    <definedName name="IV" localSheetId="181">'[25]10'!#REF!</definedName>
    <definedName name="IV" localSheetId="182">'[25]10'!#REF!</definedName>
    <definedName name="IV" localSheetId="183">'[25]10'!#REF!</definedName>
    <definedName name="IV" localSheetId="184">'[25]10'!#REF!</definedName>
    <definedName name="IV" localSheetId="106">'[25]10'!#REF!</definedName>
    <definedName name="IV" localSheetId="107">'[25]10'!#REF!</definedName>
    <definedName name="IV">'[25]10'!#REF!</definedName>
    <definedName name="iva" localSheetId="115">'[28]10'!#REF!</definedName>
    <definedName name="iva" localSheetId="157">'[28]10'!#REF!</definedName>
    <definedName name="iva" localSheetId="162">'[28]10'!#REF!</definedName>
    <definedName name="iva" localSheetId="165">'[28]10'!#REF!</definedName>
    <definedName name="iva" localSheetId="177">'[28]10'!#REF!</definedName>
    <definedName name="iva" localSheetId="185">'[28]10'!#REF!</definedName>
    <definedName name="iva" localSheetId="186">'[28]10'!#REF!</definedName>
    <definedName name="iva" localSheetId="187">'[28]10'!#REF!</definedName>
    <definedName name="iva" localSheetId="178">'[28]10'!#REF!</definedName>
    <definedName name="iva" localSheetId="179">'[28]10'!#REF!</definedName>
    <definedName name="iva" localSheetId="180">'[28]10'!#REF!</definedName>
    <definedName name="iva" localSheetId="181">'[28]10'!#REF!</definedName>
    <definedName name="iva" localSheetId="182">'[28]10'!#REF!</definedName>
    <definedName name="iva" localSheetId="183">'[28]10'!#REF!</definedName>
    <definedName name="iva" localSheetId="184">'[28]10'!#REF!</definedName>
    <definedName name="iva" localSheetId="106">'[28]10'!#REF!</definedName>
    <definedName name="iva" localSheetId="107">'[28]10'!#REF!</definedName>
    <definedName name="iva">'[28]10'!#REF!</definedName>
    <definedName name="iyuhioyuhouj" localSheetId="162">'[44]10'!#REF!</definedName>
    <definedName name="iyuhioyuhouj" localSheetId="177">'[44]10'!#REF!</definedName>
    <definedName name="iyuhioyuhouj" localSheetId="185">'[44]10'!#REF!</definedName>
    <definedName name="iyuhioyuhouj" localSheetId="186">'[44]10'!#REF!</definedName>
    <definedName name="iyuhioyuhouj" localSheetId="187">'[44]10'!#REF!</definedName>
    <definedName name="iyuhioyuhouj" localSheetId="178">'[44]10'!#REF!</definedName>
    <definedName name="iyuhioyuhouj" localSheetId="179">'[44]10'!#REF!</definedName>
    <definedName name="iyuhioyuhouj" localSheetId="180">'[44]10'!#REF!</definedName>
    <definedName name="iyuhioyuhouj" localSheetId="181">'[44]10'!#REF!</definedName>
    <definedName name="iyuhioyuhouj" localSheetId="182">'[44]10'!#REF!</definedName>
    <definedName name="iyuhioyuhouj" localSheetId="183">'[44]10'!#REF!</definedName>
    <definedName name="iyuhioyuhouj" localSheetId="184">'[44]10'!#REF!</definedName>
    <definedName name="iyuhioyuhouj" localSheetId="106">'[44]10'!#REF!</definedName>
    <definedName name="iyuhioyuhouj" localSheetId="107">'[44]10'!#REF!</definedName>
    <definedName name="iyuhioyuhouj">'[44]10'!#REF!</definedName>
    <definedName name="Jan_50" localSheetId="115">#REF!</definedName>
    <definedName name="Jan_50" localSheetId="135">#REF!</definedName>
    <definedName name="Jan_50" localSheetId="136">#REF!</definedName>
    <definedName name="Jan_50" localSheetId="132">#REF!</definedName>
    <definedName name="Jan_50" localSheetId="133">#REF!</definedName>
    <definedName name="Jan_50" localSheetId="134">#REF!</definedName>
    <definedName name="Jan_50" localSheetId="157">#REF!</definedName>
    <definedName name="Jan_50" localSheetId="162">#REF!</definedName>
    <definedName name="Jan_50" localSheetId="165">#REF!</definedName>
    <definedName name="Jan_50" localSheetId="177">#REF!</definedName>
    <definedName name="Jan_50" localSheetId="185">#REF!</definedName>
    <definedName name="Jan_50" localSheetId="186">#REF!</definedName>
    <definedName name="Jan_50" localSheetId="187">#REF!</definedName>
    <definedName name="Jan_50" localSheetId="178">#REF!</definedName>
    <definedName name="Jan_50" localSheetId="179">#REF!</definedName>
    <definedName name="Jan_50" localSheetId="180">#REF!</definedName>
    <definedName name="Jan_50" localSheetId="181">#REF!</definedName>
    <definedName name="Jan_50" localSheetId="182">#REF!</definedName>
    <definedName name="Jan_50" localSheetId="183">#REF!</definedName>
    <definedName name="Jan_50" localSheetId="184">#REF!</definedName>
    <definedName name="Jan_50" localSheetId="70">#REF!</definedName>
    <definedName name="Jan_50" localSheetId="112">#REF!</definedName>
    <definedName name="Jan_50" localSheetId="113">#REF!</definedName>
    <definedName name="Jan_50" localSheetId="114">#REF!</definedName>
    <definedName name="Jan_50" localSheetId="105">#REF!</definedName>
    <definedName name="Jan_50" localSheetId="106">#REF!</definedName>
    <definedName name="Jan_50" localSheetId="107">#REF!</definedName>
    <definedName name="Jan_50" localSheetId="110">#REF!</definedName>
    <definedName name="Jan_50" localSheetId="111">#REF!</definedName>
    <definedName name="Jan_50">#REF!</definedName>
    <definedName name="Jan_51" localSheetId="135">#REF!</definedName>
    <definedName name="Jan_51" localSheetId="136">#REF!</definedName>
    <definedName name="Jan_51" localSheetId="157">#REF!</definedName>
    <definedName name="Jan_51" localSheetId="162">#REF!</definedName>
    <definedName name="Jan_51" localSheetId="177">#REF!</definedName>
    <definedName name="Jan_51" localSheetId="185">#REF!</definedName>
    <definedName name="Jan_51" localSheetId="186">#REF!</definedName>
    <definedName name="Jan_51" localSheetId="187">#REF!</definedName>
    <definedName name="Jan_51" localSheetId="178">#REF!</definedName>
    <definedName name="Jan_51" localSheetId="179">#REF!</definedName>
    <definedName name="Jan_51" localSheetId="180">#REF!</definedName>
    <definedName name="Jan_51" localSheetId="181">#REF!</definedName>
    <definedName name="Jan_51" localSheetId="182">#REF!</definedName>
    <definedName name="Jan_51" localSheetId="183">#REF!</definedName>
    <definedName name="Jan_51" localSheetId="184">#REF!</definedName>
    <definedName name="Jan_51" localSheetId="112">#REF!</definedName>
    <definedName name="Jan_51" localSheetId="113">#REF!</definedName>
    <definedName name="Jan_51" localSheetId="114">#REF!</definedName>
    <definedName name="Jan_51" localSheetId="105">#REF!</definedName>
    <definedName name="Jan_51" localSheetId="106">#REF!</definedName>
    <definedName name="Jan_51" localSheetId="107">#REF!</definedName>
    <definedName name="Jan_51" localSheetId="110">#REF!</definedName>
    <definedName name="Jan_51" localSheetId="111">#REF!</definedName>
    <definedName name="Jan_51">#REF!</definedName>
    <definedName name="Jan_52" localSheetId="135">#REF!</definedName>
    <definedName name="Jan_52" localSheetId="136">#REF!</definedName>
    <definedName name="Jan_52" localSheetId="157">#REF!</definedName>
    <definedName name="Jan_52" localSheetId="162">#REF!</definedName>
    <definedName name="Jan_52" localSheetId="177">#REF!</definedName>
    <definedName name="Jan_52" localSheetId="185">#REF!</definedName>
    <definedName name="Jan_52" localSheetId="186">#REF!</definedName>
    <definedName name="Jan_52" localSheetId="187">#REF!</definedName>
    <definedName name="Jan_52" localSheetId="178">#REF!</definedName>
    <definedName name="Jan_52" localSheetId="179">#REF!</definedName>
    <definedName name="Jan_52" localSheetId="180">#REF!</definedName>
    <definedName name="Jan_52" localSheetId="181">#REF!</definedName>
    <definedName name="Jan_52" localSheetId="182">#REF!</definedName>
    <definedName name="Jan_52" localSheetId="183">#REF!</definedName>
    <definedName name="Jan_52" localSheetId="184">#REF!</definedName>
    <definedName name="Jan_52" localSheetId="112">#REF!</definedName>
    <definedName name="Jan_52" localSheetId="113">#REF!</definedName>
    <definedName name="Jan_52" localSheetId="114">#REF!</definedName>
    <definedName name="Jan_52" localSheetId="105">#REF!</definedName>
    <definedName name="Jan_52" localSheetId="106">#REF!</definedName>
    <definedName name="Jan_52" localSheetId="107">#REF!</definedName>
    <definedName name="Jan_52" localSheetId="110">#REF!</definedName>
    <definedName name="Jan_52" localSheetId="111">#REF!</definedName>
    <definedName name="Jan_52">#REF!</definedName>
    <definedName name="Jan_53" localSheetId="135">#REF!</definedName>
    <definedName name="Jan_53" localSheetId="136">#REF!</definedName>
    <definedName name="Jan_53" localSheetId="157">#REF!</definedName>
    <definedName name="Jan_53" localSheetId="185">#REF!</definedName>
    <definedName name="Jan_53" localSheetId="186">#REF!</definedName>
    <definedName name="Jan_53" localSheetId="187">#REF!</definedName>
    <definedName name="Jan_53" localSheetId="178">#REF!</definedName>
    <definedName name="Jan_53" localSheetId="179">#REF!</definedName>
    <definedName name="Jan_53" localSheetId="180">#REF!</definedName>
    <definedName name="Jan_53" localSheetId="181">#REF!</definedName>
    <definedName name="Jan_53" localSheetId="182">#REF!</definedName>
    <definedName name="Jan_53" localSheetId="183">#REF!</definedName>
    <definedName name="Jan_53" localSheetId="184">#REF!</definedName>
    <definedName name="Jan_53" localSheetId="112">#REF!</definedName>
    <definedName name="Jan_53" localSheetId="113">#REF!</definedName>
    <definedName name="Jan_53" localSheetId="114">#REF!</definedName>
    <definedName name="Jan_53" localSheetId="105">#REF!</definedName>
    <definedName name="Jan_53" localSheetId="106">#REF!</definedName>
    <definedName name="Jan_53" localSheetId="107">#REF!</definedName>
    <definedName name="Jan_53" localSheetId="110">#REF!</definedName>
    <definedName name="Jan_53" localSheetId="111">#REF!</definedName>
    <definedName name="Jan_53">#REF!</definedName>
    <definedName name="Jan_54" localSheetId="135">#REF!</definedName>
    <definedName name="Jan_54" localSheetId="136">#REF!</definedName>
    <definedName name="Jan_54" localSheetId="157">#REF!</definedName>
    <definedName name="Jan_54" localSheetId="185">#REF!</definedName>
    <definedName name="Jan_54" localSheetId="186">#REF!</definedName>
    <definedName name="Jan_54" localSheetId="187">#REF!</definedName>
    <definedName name="Jan_54" localSheetId="178">#REF!</definedName>
    <definedName name="Jan_54" localSheetId="179">#REF!</definedName>
    <definedName name="Jan_54" localSheetId="180">#REF!</definedName>
    <definedName name="Jan_54" localSheetId="181">#REF!</definedName>
    <definedName name="Jan_54" localSheetId="182">#REF!</definedName>
    <definedName name="Jan_54" localSheetId="183">#REF!</definedName>
    <definedName name="Jan_54" localSheetId="184">#REF!</definedName>
    <definedName name="Jan_54" localSheetId="112">#REF!</definedName>
    <definedName name="Jan_54" localSheetId="113">#REF!</definedName>
    <definedName name="Jan_54" localSheetId="114">#REF!</definedName>
    <definedName name="Jan_54" localSheetId="105">#REF!</definedName>
    <definedName name="Jan_54" localSheetId="106">#REF!</definedName>
    <definedName name="Jan_54" localSheetId="107">#REF!</definedName>
    <definedName name="Jan_54" localSheetId="110">#REF!</definedName>
    <definedName name="Jan_54" localSheetId="111">#REF!</definedName>
    <definedName name="Jan_54">#REF!</definedName>
    <definedName name="Jan_55" localSheetId="135">#REF!</definedName>
    <definedName name="Jan_55" localSheetId="136">#REF!</definedName>
    <definedName name="Jan_55" localSheetId="157">#REF!</definedName>
    <definedName name="Jan_55" localSheetId="185">#REF!</definedName>
    <definedName name="Jan_55" localSheetId="186">#REF!</definedName>
    <definedName name="Jan_55" localSheetId="187">#REF!</definedName>
    <definedName name="Jan_55" localSheetId="178">#REF!</definedName>
    <definedName name="Jan_55" localSheetId="179">#REF!</definedName>
    <definedName name="Jan_55" localSheetId="180">#REF!</definedName>
    <definedName name="Jan_55" localSheetId="181">#REF!</definedName>
    <definedName name="Jan_55" localSheetId="182">#REF!</definedName>
    <definedName name="Jan_55" localSheetId="183">#REF!</definedName>
    <definedName name="Jan_55" localSheetId="184">#REF!</definedName>
    <definedName name="Jan_55" localSheetId="112">#REF!</definedName>
    <definedName name="Jan_55" localSheetId="113">#REF!</definedName>
    <definedName name="Jan_55" localSheetId="114">#REF!</definedName>
    <definedName name="Jan_55" localSheetId="105">#REF!</definedName>
    <definedName name="Jan_55" localSheetId="106">#REF!</definedName>
    <definedName name="Jan_55" localSheetId="107">#REF!</definedName>
    <definedName name="Jan_55" localSheetId="110">#REF!</definedName>
    <definedName name="Jan_55" localSheetId="111">#REF!</definedName>
    <definedName name="Jan_55">#REF!</definedName>
    <definedName name="Jan_56" localSheetId="135">#REF!</definedName>
    <definedName name="Jan_56" localSheetId="136">#REF!</definedName>
    <definedName name="Jan_56" localSheetId="157">#REF!</definedName>
    <definedName name="Jan_56" localSheetId="185">#REF!</definedName>
    <definedName name="Jan_56" localSheetId="186">#REF!</definedName>
    <definedName name="Jan_56" localSheetId="187">#REF!</definedName>
    <definedName name="Jan_56" localSheetId="178">#REF!</definedName>
    <definedName name="Jan_56" localSheetId="179">#REF!</definedName>
    <definedName name="Jan_56" localSheetId="180">#REF!</definedName>
    <definedName name="Jan_56" localSheetId="181">#REF!</definedName>
    <definedName name="Jan_56" localSheetId="182">#REF!</definedName>
    <definedName name="Jan_56" localSheetId="183">#REF!</definedName>
    <definedName name="Jan_56" localSheetId="184">#REF!</definedName>
    <definedName name="Jan_56" localSheetId="112">#REF!</definedName>
    <definedName name="Jan_56" localSheetId="113">#REF!</definedName>
    <definedName name="Jan_56" localSheetId="114">#REF!</definedName>
    <definedName name="Jan_56" localSheetId="105">#REF!</definedName>
    <definedName name="Jan_56" localSheetId="106">#REF!</definedName>
    <definedName name="Jan_56" localSheetId="107">#REF!</definedName>
    <definedName name="Jan_56" localSheetId="110">#REF!</definedName>
    <definedName name="Jan_56" localSheetId="111">#REF!</definedName>
    <definedName name="Jan_56">#REF!</definedName>
    <definedName name="Jan_57" localSheetId="135">#REF!</definedName>
    <definedName name="Jan_57" localSheetId="136">#REF!</definedName>
    <definedName name="Jan_57" localSheetId="157">#REF!</definedName>
    <definedName name="Jan_57" localSheetId="185">#REF!</definedName>
    <definedName name="Jan_57" localSheetId="186">#REF!</definedName>
    <definedName name="Jan_57" localSheetId="187">#REF!</definedName>
    <definedName name="Jan_57" localSheetId="178">#REF!</definedName>
    <definedName name="Jan_57" localSheetId="179">#REF!</definedName>
    <definedName name="Jan_57" localSheetId="180">#REF!</definedName>
    <definedName name="Jan_57" localSheetId="181">#REF!</definedName>
    <definedName name="Jan_57" localSheetId="182">#REF!</definedName>
    <definedName name="Jan_57" localSheetId="183">#REF!</definedName>
    <definedName name="Jan_57" localSheetId="184">#REF!</definedName>
    <definedName name="Jan_57" localSheetId="112">#REF!</definedName>
    <definedName name="Jan_57" localSheetId="113">#REF!</definedName>
    <definedName name="Jan_57" localSheetId="114">#REF!</definedName>
    <definedName name="Jan_57" localSheetId="105">#REF!</definedName>
    <definedName name="Jan_57" localSheetId="106">#REF!</definedName>
    <definedName name="Jan_57" localSheetId="107">#REF!</definedName>
    <definedName name="Jan_57" localSheetId="110">#REF!</definedName>
    <definedName name="Jan_57" localSheetId="111">#REF!</definedName>
    <definedName name="Jan_57">#REF!</definedName>
    <definedName name="Jan_58" localSheetId="135">#REF!</definedName>
    <definedName name="Jan_58" localSheetId="136">#REF!</definedName>
    <definedName name="Jan_58" localSheetId="157">#REF!</definedName>
    <definedName name="Jan_58" localSheetId="185">#REF!</definedName>
    <definedName name="Jan_58" localSheetId="186">#REF!</definedName>
    <definedName name="Jan_58" localSheetId="187">#REF!</definedName>
    <definedName name="Jan_58" localSheetId="178">#REF!</definedName>
    <definedName name="Jan_58" localSheetId="179">#REF!</definedName>
    <definedName name="Jan_58" localSheetId="180">#REF!</definedName>
    <definedName name="Jan_58" localSheetId="181">#REF!</definedName>
    <definedName name="Jan_58" localSheetId="182">#REF!</definedName>
    <definedName name="Jan_58" localSheetId="183">#REF!</definedName>
    <definedName name="Jan_58" localSheetId="184">#REF!</definedName>
    <definedName name="Jan_58" localSheetId="112">#REF!</definedName>
    <definedName name="Jan_58" localSheetId="113">#REF!</definedName>
    <definedName name="Jan_58" localSheetId="114">#REF!</definedName>
    <definedName name="Jan_58" localSheetId="105">#REF!</definedName>
    <definedName name="Jan_58" localSheetId="106">#REF!</definedName>
    <definedName name="Jan_58" localSheetId="107">#REF!</definedName>
    <definedName name="Jan_58" localSheetId="110">#REF!</definedName>
    <definedName name="Jan_58" localSheetId="111">#REF!</definedName>
    <definedName name="Jan_58">#REF!</definedName>
    <definedName name="Jan_59" localSheetId="135">#REF!</definedName>
    <definedName name="Jan_59" localSheetId="136">#REF!</definedName>
    <definedName name="Jan_59" localSheetId="157">#REF!</definedName>
    <definedName name="Jan_59" localSheetId="185">#REF!</definedName>
    <definedName name="Jan_59" localSheetId="186">#REF!</definedName>
    <definedName name="Jan_59" localSheetId="187">#REF!</definedName>
    <definedName name="Jan_59" localSheetId="178">#REF!</definedName>
    <definedName name="Jan_59" localSheetId="179">#REF!</definedName>
    <definedName name="Jan_59" localSheetId="180">#REF!</definedName>
    <definedName name="Jan_59" localSheetId="181">#REF!</definedName>
    <definedName name="Jan_59" localSheetId="182">#REF!</definedName>
    <definedName name="Jan_59" localSheetId="183">#REF!</definedName>
    <definedName name="Jan_59" localSheetId="184">#REF!</definedName>
    <definedName name="Jan_59" localSheetId="112">#REF!</definedName>
    <definedName name="Jan_59" localSheetId="113">#REF!</definedName>
    <definedName name="Jan_59" localSheetId="114">#REF!</definedName>
    <definedName name="Jan_59" localSheetId="105">#REF!</definedName>
    <definedName name="Jan_59" localSheetId="106">#REF!</definedName>
    <definedName name="Jan_59" localSheetId="107">#REF!</definedName>
    <definedName name="Jan_59" localSheetId="110">#REF!</definedName>
    <definedName name="Jan_59" localSheetId="111">#REF!</definedName>
    <definedName name="Jan_59">#REF!</definedName>
    <definedName name="Jan_60" localSheetId="135">#REF!</definedName>
    <definedName name="Jan_60" localSheetId="136">#REF!</definedName>
    <definedName name="Jan_60" localSheetId="157">#REF!</definedName>
    <definedName name="Jan_60" localSheetId="185">#REF!</definedName>
    <definedName name="Jan_60" localSheetId="186">#REF!</definedName>
    <definedName name="Jan_60" localSheetId="187">#REF!</definedName>
    <definedName name="Jan_60" localSheetId="178">#REF!</definedName>
    <definedName name="Jan_60" localSheetId="179">#REF!</definedName>
    <definedName name="Jan_60" localSheetId="180">#REF!</definedName>
    <definedName name="Jan_60" localSheetId="181">#REF!</definedName>
    <definedName name="Jan_60" localSheetId="182">#REF!</definedName>
    <definedName name="Jan_60" localSheetId="183">#REF!</definedName>
    <definedName name="Jan_60" localSheetId="184">#REF!</definedName>
    <definedName name="Jan_60" localSheetId="112">#REF!</definedName>
    <definedName name="Jan_60" localSheetId="113">#REF!</definedName>
    <definedName name="Jan_60" localSheetId="114">#REF!</definedName>
    <definedName name="Jan_60" localSheetId="105">#REF!</definedName>
    <definedName name="Jan_60" localSheetId="106">#REF!</definedName>
    <definedName name="Jan_60" localSheetId="107">#REF!</definedName>
    <definedName name="Jan_60" localSheetId="110">#REF!</definedName>
    <definedName name="Jan_60" localSheetId="111">#REF!</definedName>
    <definedName name="Jan_60">#REF!</definedName>
    <definedName name="Jan_61" localSheetId="135">#REF!</definedName>
    <definedName name="Jan_61" localSheetId="136">#REF!</definedName>
    <definedName name="Jan_61" localSheetId="157">#REF!</definedName>
    <definedName name="Jan_61" localSheetId="185">#REF!</definedName>
    <definedName name="Jan_61" localSheetId="186">#REF!</definedName>
    <definedName name="Jan_61" localSheetId="187">#REF!</definedName>
    <definedName name="Jan_61" localSheetId="178">#REF!</definedName>
    <definedName name="Jan_61" localSheetId="179">#REF!</definedName>
    <definedName name="Jan_61" localSheetId="180">#REF!</definedName>
    <definedName name="Jan_61" localSheetId="181">#REF!</definedName>
    <definedName name="Jan_61" localSheetId="182">#REF!</definedName>
    <definedName name="Jan_61" localSheetId="183">#REF!</definedName>
    <definedName name="Jan_61" localSheetId="184">#REF!</definedName>
    <definedName name="Jan_61" localSheetId="112">#REF!</definedName>
    <definedName name="Jan_61" localSheetId="113">#REF!</definedName>
    <definedName name="Jan_61" localSheetId="114">#REF!</definedName>
    <definedName name="Jan_61" localSheetId="105">#REF!</definedName>
    <definedName name="Jan_61" localSheetId="106">#REF!</definedName>
    <definedName name="Jan_61" localSheetId="107">#REF!</definedName>
    <definedName name="Jan_61" localSheetId="110">#REF!</definedName>
    <definedName name="Jan_61" localSheetId="111">#REF!</definedName>
    <definedName name="Jan_61">#REF!</definedName>
    <definedName name="Jan_62" localSheetId="135">#REF!</definedName>
    <definedName name="Jan_62" localSheetId="136">#REF!</definedName>
    <definedName name="Jan_62" localSheetId="157">#REF!</definedName>
    <definedName name="Jan_62" localSheetId="185">#REF!</definedName>
    <definedName name="Jan_62" localSheetId="186">#REF!</definedName>
    <definedName name="Jan_62" localSheetId="187">#REF!</definedName>
    <definedName name="Jan_62" localSheetId="178">#REF!</definedName>
    <definedName name="Jan_62" localSheetId="179">#REF!</definedName>
    <definedName name="Jan_62" localSheetId="180">#REF!</definedName>
    <definedName name="Jan_62" localSheetId="181">#REF!</definedName>
    <definedName name="Jan_62" localSheetId="182">#REF!</definedName>
    <definedName name="Jan_62" localSheetId="183">#REF!</definedName>
    <definedName name="Jan_62" localSheetId="184">#REF!</definedName>
    <definedName name="Jan_62" localSheetId="112">#REF!</definedName>
    <definedName name="Jan_62" localSheetId="113">#REF!</definedName>
    <definedName name="Jan_62" localSheetId="114">#REF!</definedName>
    <definedName name="Jan_62" localSheetId="105">#REF!</definedName>
    <definedName name="Jan_62" localSheetId="106">#REF!</definedName>
    <definedName name="Jan_62" localSheetId="107">#REF!</definedName>
    <definedName name="Jan_62" localSheetId="110">#REF!</definedName>
    <definedName name="Jan_62" localSheetId="111">#REF!</definedName>
    <definedName name="Jan_62">#REF!</definedName>
    <definedName name="Jan_63" localSheetId="135">#REF!</definedName>
    <definedName name="Jan_63" localSheetId="136">#REF!</definedName>
    <definedName name="Jan_63" localSheetId="157">#REF!</definedName>
    <definedName name="Jan_63" localSheetId="185">#REF!</definedName>
    <definedName name="Jan_63" localSheetId="186">#REF!</definedName>
    <definedName name="Jan_63" localSheetId="187">#REF!</definedName>
    <definedName name="Jan_63" localSheetId="178">#REF!</definedName>
    <definedName name="Jan_63" localSheetId="179">#REF!</definedName>
    <definedName name="Jan_63" localSheetId="180">#REF!</definedName>
    <definedName name="Jan_63" localSheetId="181">#REF!</definedName>
    <definedName name="Jan_63" localSheetId="182">#REF!</definedName>
    <definedName name="Jan_63" localSheetId="183">#REF!</definedName>
    <definedName name="Jan_63" localSheetId="184">#REF!</definedName>
    <definedName name="Jan_63" localSheetId="112">#REF!</definedName>
    <definedName name="Jan_63" localSheetId="113">#REF!</definedName>
    <definedName name="Jan_63" localSheetId="114">#REF!</definedName>
    <definedName name="Jan_63" localSheetId="105">#REF!</definedName>
    <definedName name="Jan_63" localSheetId="106">#REF!</definedName>
    <definedName name="Jan_63" localSheetId="107">#REF!</definedName>
    <definedName name="Jan_63" localSheetId="110">#REF!</definedName>
    <definedName name="Jan_63" localSheetId="111">#REF!</definedName>
    <definedName name="Jan_63">#REF!</definedName>
    <definedName name="Jan_64" localSheetId="135">#REF!</definedName>
    <definedName name="Jan_64" localSheetId="136">#REF!</definedName>
    <definedName name="Jan_64" localSheetId="157">#REF!</definedName>
    <definedName name="Jan_64" localSheetId="185">#REF!</definedName>
    <definedName name="Jan_64" localSheetId="186">#REF!</definedName>
    <definedName name="Jan_64" localSheetId="187">#REF!</definedName>
    <definedName name="Jan_64" localSheetId="178">#REF!</definedName>
    <definedName name="Jan_64" localSheetId="179">#REF!</definedName>
    <definedName name="Jan_64" localSheetId="180">#REF!</definedName>
    <definedName name="Jan_64" localSheetId="181">#REF!</definedName>
    <definedName name="Jan_64" localSheetId="182">#REF!</definedName>
    <definedName name="Jan_64" localSheetId="183">#REF!</definedName>
    <definedName name="Jan_64" localSheetId="184">#REF!</definedName>
    <definedName name="Jan_64" localSheetId="112">#REF!</definedName>
    <definedName name="Jan_64" localSheetId="113">#REF!</definedName>
    <definedName name="Jan_64" localSheetId="114">#REF!</definedName>
    <definedName name="Jan_64" localSheetId="105">#REF!</definedName>
    <definedName name="Jan_64" localSheetId="106">#REF!</definedName>
    <definedName name="Jan_64" localSheetId="107">#REF!</definedName>
    <definedName name="Jan_64" localSheetId="110">#REF!</definedName>
    <definedName name="Jan_64" localSheetId="111">#REF!</definedName>
    <definedName name="Jan_64">#REF!</definedName>
    <definedName name="Jan_65" localSheetId="135">#REF!</definedName>
    <definedName name="Jan_65" localSheetId="136">#REF!</definedName>
    <definedName name="Jan_65" localSheetId="157">#REF!</definedName>
    <definedName name="Jan_65" localSheetId="185">#REF!</definedName>
    <definedName name="Jan_65" localSheetId="186">#REF!</definedName>
    <definedName name="Jan_65" localSheetId="187">#REF!</definedName>
    <definedName name="Jan_65" localSheetId="178">#REF!</definedName>
    <definedName name="Jan_65" localSheetId="179">#REF!</definedName>
    <definedName name="Jan_65" localSheetId="180">#REF!</definedName>
    <definedName name="Jan_65" localSheetId="181">#REF!</definedName>
    <definedName name="Jan_65" localSheetId="182">#REF!</definedName>
    <definedName name="Jan_65" localSheetId="183">#REF!</definedName>
    <definedName name="Jan_65" localSheetId="184">#REF!</definedName>
    <definedName name="Jan_65" localSheetId="112">#REF!</definedName>
    <definedName name="Jan_65" localSheetId="113">#REF!</definedName>
    <definedName name="Jan_65" localSheetId="114">#REF!</definedName>
    <definedName name="Jan_65" localSheetId="105">#REF!</definedName>
    <definedName name="Jan_65" localSheetId="106">#REF!</definedName>
    <definedName name="Jan_65" localSheetId="107">#REF!</definedName>
    <definedName name="Jan_65" localSheetId="110">#REF!</definedName>
    <definedName name="Jan_65" localSheetId="111">#REF!</definedName>
    <definedName name="Jan_65">#REF!</definedName>
    <definedName name="Jan_66" localSheetId="135">#REF!</definedName>
    <definedName name="Jan_66" localSheetId="136">#REF!</definedName>
    <definedName name="Jan_66" localSheetId="157">#REF!</definedName>
    <definedName name="Jan_66" localSheetId="185">#REF!</definedName>
    <definedName name="Jan_66" localSheetId="186">#REF!</definedName>
    <definedName name="Jan_66" localSheetId="187">#REF!</definedName>
    <definedName name="Jan_66" localSheetId="178">#REF!</definedName>
    <definedName name="Jan_66" localSheetId="179">#REF!</definedName>
    <definedName name="Jan_66" localSheetId="180">#REF!</definedName>
    <definedName name="Jan_66" localSheetId="181">#REF!</definedName>
    <definedName name="Jan_66" localSheetId="182">#REF!</definedName>
    <definedName name="Jan_66" localSheetId="183">#REF!</definedName>
    <definedName name="Jan_66" localSheetId="184">#REF!</definedName>
    <definedName name="Jan_66" localSheetId="112">#REF!</definedName>
    <definedName name="Jan_66" localSheetId="113">#REF!</definedName>
    <definedName name="Jan_66" localSheetId="114">#REF!</definedName>
    <definedName name="Jan_66" localSheetId="105">#REF!</definedName>
    <definedName name="Jan_66" localSheetId="106">#REF!</definedName>
    <definedName name="Jan_66" localSheetId="107">#REF!</definedName>
    <definedName name="Jan_66" localSheetId="110">#REF!</definedName>
    <definedName name="Jan_66" localSheetId="111">#REF!</definedName>
    <definedName name="Jan_66">#REF!</definedName>
    <definedName name="Jan_67" localSheetId="135">#REF!</definedName>
    <definedName name="Jan_67" localSheetId="136">#REF!</definedName>
    <definedName name="Jan_67" localSheetId="157">#REF!</definedName>
    <definedName name="Jan_67" localSheetId="185">#REF!</definedName>
    <definedName name="Jan_67" localSheetId="186">#REF!</definedName>
    <definedName name="Jan_67" localSheetId="187">#REF!</definedName>
    <definedName name="Jan_67" localSheetId="178">#REF!</definedName>
    <definedName name="Jan_67" localSheetId="179">#REF!</definedName>
    <definedName name="Jan_67" localSheetId="180">#REF!</definedName>
    <definedName name="Jan_67" localSheetId="181">#REF!</definedName>
    <definedName name="Jan_67" localSheetId="182">#REF!</definedName>
    <definedName name="Jan_67" localSheetId="183">#REF!</definedName>
    <definedName name="Jan_67" localSheetId="184">#REF!</definedName>
    <definedName name="Jan_67" localSheetId="112">#REF!</definedName>
    <definedName name="Jan_67" localSheetId="113">#REF!</definedName>
    <definedName name="Jan_67" localSheetId="114">#REF!</definedName>
    <definedName name="Jan_67" localSheetId="105">#REF!</definedName>
    <definedName name="Jan_67" localSheetId="106">#REF!</definedName>
    <definedName name="Jan_67" localSheetId="107">#REF!</definedName>
    <definedName name="Jan_67" localSheetId="110">#REF!</definedName>
    <definedName name="Jan_67" localSheetId="111">#REF!</definedName>
    <definedName name="Jan_67">#REF!</definedName>
    <definedName name="Jan_68" localSheetId="135">#REF!</definedName>
    <definedName name="Jan_68" localSheetId="136">#REF!</definedName>
    <definedName name="Jan_68" localSheetId="157">#REF!</definedName>
    <definedName name="Jan_68" localSheetId="185">#REF!</definedName>
    <definedName name="Jan_68" localSheetId="186">#REF!</definedName>
    <definedName name="Jan_68" localSheetId="187">#REF!</definedName>
    <definedName name="Jan_68" localSheetId="178">#REF!</definedName>
    <definedName name="Jan_68" localSheetId="179">#REF!</definedName>
    <definedName name="Jan_68" localSheetId="180">#REF!</definedName>
    <definedName name="Jan_68" localSheetId="181">#REF!</definedName>
    <definedName name="Jan_68" localSheetId="182">#REF!</definedName>
    <definedName name="Jan_68" localSheetId="183">#REF!</definedName>
    <definedName name="Jan_68" localSheetId="184">#REF!</definedName>
    <definedName name="Jan_68" localSheetId="112">#REF!</definedName>
    <definedName name="Jan_68" localSheetId="113">#REF!</definedName>
    <definedName name="Jan_68" localSheetId="114">#REF!</definedName>
    <definedName name="Jan_68" localSheetId="105">#REF!</definedName>
    <definedName name="Jan_68" localSheetId="106">#REF!</definedName>
    <definedName name="Jan_68" localSheetId="107">#REF!</definedName>
    <definedName name="Jan_68" localSheetId="110">#REF!</definedName>
    <definedName name="Jan_68" localSheetId="111">#REF!</definedName>
    <definedName name="Jan_68">#REF!</definedName>
    <definedName name="Jan_69" localSheetId="135">#REF!</definedName>
    <definedName name="Jan_69" localSheetId="136">#REF!</definedName>
    <definedName name="Jan_69" localSheetId="157">#REF!</definedName>
    <definedName name="Jan_69" localSheetId="185">#REF!</definedName>
    <definedName name="Jan_69" localSheetId="186">#REF!</definedName>
    <definedName name="Jan_69" localSheetId="187">#REF!</definedName>
    <definedName name="Jan_69" localSheetId="178">#REF!</definedName>
    <definedName name="Jan_69" localSheetId="179">#REF!</definedName>
    <definedName name="Jan_69" localSheetId="180">#REF!</definedName>
    <definedName name="Jan_69" localSheetId="181">#REF!</definedName>
    <definedName name="Jan_69" localSheetId="182">#REF!</definedName>
    <definedName name="Jan_69" localSheetId="183">#REF!</definedName>
    <definedName name="Jan_69" localSheetId="184">#REF!</definedName>
    <definedName name="Jan_69" localSheetId="112">#REF!</definedName>
    <definedName name="Jan_69" localSheetId="113">#REF!</definedName>
    <definedName name="Jan_69" localSheetId="114">#REF!</definedName>
    <definedName name="Jan_69" localSheetId="105">#REF!</definedName>
    <definedName name="Jan_69" localSheetId="106">#REF!</definedName>
    <definedName name="Jan_69" localSheetId="107">#REF!</definedName>
    <definedName name="Jan_69" localSheetId="110">#REF!</definedName>
    <definedName name="Jan_69" localSheetId="111">#REF!</definedName>
    <definedName name="Jan_69">#REF!</definedName>
    <definedName name="Jan_70" localSheetId="135">#REF!</definedName>
    <definedName name="Jan_70" localSheetId="136">#REF!</definedName>
    <definedName name="Jan_70" localSheetId="157">#REF!</definedName>
    <definedName name="Jan_70" localSheetId="185">#REF!</definedName>
    <definedName name="Jan_70" localSheetId="186">#REF!</definedName>
    <definedName name="Jan_70" localSheetId="187">#REF!</definedName>
    <definedName name="Jan_70" localSheetId="178">#REF!</definedName>
    <definedName name="Jan_70" localSheetId="179">#REF!</definedName>
    <definedName name="Jan_70" localSheetId="180">#REF!</definedName>
    <definedName name="Jan_70" localSheetId="181">#REF!</definedName>
    <definedName name="Jan_70" localSheetId="182">#REF!</definedName>
    <definedName name="Jan_70" localSheetId="183">#REF!</definedName>
    <definedName name="Jan_70" localSheetId="184">#REF!</definedName>
    <definedName name="Jan_70" localSheetId="112">#REF!</definedName>
    <definedName name="Jan_70" localSheetId="113">#REF!</definedName>
    <definedName name="Jan_70" localSheetId="114">#REF!</definedName>
    <definedName name="Jan_70" localSheetId="105">#REF!</definedName>
    <definedName name="Jan_70" localSheetId="106">#REF!</definedName>
    <definedName name="Jan_70" localSheetId="107">#REF!</definedName>
    <definedName name="Jan_70" localSheetId="110">#REF!</definedName>
    <definedName name="Jan_70" localSheetId="111">#REF!</definedName>
    <definedName name="Jan_70">#REF!</definedName>
    <definedName name="Jan_71" localSheetId="135">#REF!</definedName>
    <definedName name="Jan_71" localSheetId="136">#REF!</definedName>
    <definedName name="Jan_71" localSheetId="157">#REF!</definedName>
    <definedName name="Jan_71" localSheetId="185">#REF!</definedName>
    <definedName name="Jan_71" localSheetId="186">#REF!</definedName>
    <definedName name="Jan_71" localSheetId="187">#REF!</definedName>
    <definedName name="Jan_71" localSheetId="178">#REF!</definedName>
    <definedName name="Jan_71" localSheetId="179">#REF!</definedName>
    <definedName name="Jan_71" localSheetId="180">#REF!</definedName>
    <definedName name="Jan_71" localSheetId="181">#REF!</definedName>
    <definedName name="Jan_71" localSheetId="182">#REF!</definedName>
    <definedName name="Jan_71" localSheetId="183">#REF!</definedName>
    <definedName name="Jan_71" localSheetId="184">#REF!</definedName>
    <definedName name="Jan_71" localSheetId="112">#REF!</definedName>
    <definedName name="Jan_71" localSheetId="113">#REF!</definedName>
    <definedName name="Jan_71" localSheetId="114">#REF!</definedName>
    <definedName name="Jan_71" localSheetId="105">#REF!</definedName>
    <definedName name="Jan_71" localSheetId="106">#REF!</definedName>
    <definedName name="Jan_71" localSheetId="107">#REF!</definedName>
    <definedName name="Jan_71" localSheetId="110">#REF!</definedName>
    <definedName name="Jan_71" localSheetId="111">#REF!</definedName>
    <definedName name="Jan_71">#REF!</definedName>
    <definedName name="Jan_72" localSheetId="135">#REF!</definedName>
    <definedName name="Jan_72" localSheetId="136">#REF!</definedName>
    <definedName name="Jan_72" localSheetId="157">#REF!</definedName>
    <definedName name="Jan_72" localSheetId="185">#REF!</definedName>
    <definedName name="Jan_72" localSheetId="186">#REF!</definedName>
    <definedName name="Jan_72" localSheetId="187">#REF!</definedName>
    <definedName name="Jan_72" localSheetId="178">#REF!</definedName>
    <definedName name="Jan_72" localSheetId="179">#REF!</definedName>
    <definedName name="Jan_72" localSheetId="180">#REF!</definedName>
    <definedName name="Jan_72" localSheetId="181">#REF!</definedName>
    <definedName name="Jan_72" localSheetId="182">#REF!</definedName>
    <definedName name="Jan_72" localSheetId="183">#REF!</definedName>
    <definedName name="Jan_72" localSheetId="184">#REF!</definedName>
    <definedName name="Jan_72" localSheetId="112">#REF!</definedName>
    <definedName name="Jan_72" localSheetId="113">#REF!</definedName>
    <definedName name="Jan_72" localSheetId="114">#REF!</definedName>
    <definedName name="Jan_72" localSheetId="105">#REF!</definedName>
    <definedName name="Jan_72" localSheetId="106">#REF!</definedName>
    <definedName name="Jan_72" localSheetId="107">#REF!</definedName>
    <definedName name="Jan_72" localSheetId="110">#REF!</definedName>
    <definedName name="Jan_72" localSheetId="111">#REF!</definedName>
    <definedName name="Jan_72">#REF!</definedName>
    <definedName name="Jan_73" localSheetId="135">#REF!</definedName>
    <definedName name="Jan_73" localSheetId="136">#REF!</definedName>
    <definedName name="Jan_73" localSheetId="157">#REF!</definedName>
    <definedName name="Jan_73" localSheetId="185">#REF!</definedName>
    <definedName name="Jan_73" localSheetId="186">#REF!</definedName>
    <definedName name="Jan_73" localSheetId="187">#REF!</definedName>
    <definedName name="Jan_73" localSheetId="178">#REF!</definedName>
    <definedName name="Jan_73" localSheetId="179">#REF!</definedName>
    <definedName name="Jan_73" localSheetId="180">#REF!</definedName>
    <definedName name="Jan_73" localSheetId="181">#REF!</definedName>
    <definedName name="Jan_73" localSheetId="182">#REF!</definedName>
    <definedName name="Jan_73" localSheetId="183">#REF!</definedName>
    <definedName name="Jan_73" localSheetId="184">#REF!</definedName>
    <definedName name="Jan_73" localSheetId="112">#REF!</definedName>
    <definedName name="Jan_73" localSheetId="113">#REF!</definedName>
    <definedName name="Jan_73" localSheetId="114">#REF!</definedName>
    <definedName name="Jan_73" localSheetId="105">#REF!</definedName>
    <definedName name="Jan_73" localSheetId="106">#REF!</definedName>
    <definedName name="Jan_73" localSheetId="107">#REF!</definedName>
    <definedName name="Jan_73" localSheetId="110">#REF!</definedName>
    <definedName name="Jan_73" localSheetId="111">#REF!</definedName>
    <definedName name="Jan_73">#REF!</definedName>
    <definedName name="Jan_74" localSheetId="135">#REF!</definedName>
    <definedName name="Jan_74" localSheetId="136">#REF!</definedName>
    <definedName name="Jan_74" localSheetId="157">#REF!</definedName>
    <definedName name="Jan_74" localSheetId="185">#REF!</definedName>
    <definedName name="Jan_74" localSheetId="186">#REF!</definedName>
    <definedName name="Jan_74" localSheetId="187">#REF!</definedName>
    <definedName name="Jan_74" localSheetId="178">#REF!</definedName>
    <definedName name="Jan_74" localSheetId="179">#REF!</definedName>
    <definedName name="Jan_74" localSheetId="180">#REF!</definedName>
    <definedName name="Jan_74" localSheetId="181">#REF!</definedName>
    <definedName name="Jan_74" localSheetId="182">#REF!</definedName>
    <definedName name="Jan_74" localSheetId="183">#REF!</definedName>
    <definedName name="Jan_74" localSheetId="184">#REF!</definedName>
    <definedName name="Jan_74" localSheetId="112">#REF!</definedName>
    <definedName name="Jan_74" localSheetId="113">#REF!</definedName>
    <definedName name="Jan_74" localSheetId="114">#REF!</definedName>
    <definedName name="Jan_74" localSheetId="105">#REF!</definedName>
    <definedName name="Jan_74" localSheetId="106">#REF!</definedName>
    <definedName name="Jan_74" localSheetId="107">#REF!</definedName>
    <definedName name="Jan_74" localSheetId="110">#REF!</definedName>
    <definedName name="Jan_74" localSheetId="111">#REF!</definedName>
    <definedName name="Jan_74">#REF!</definedName>
    <definedName name="Jan_75" localSheetId="135">#REF!</definedName>
    <definedName name="Jan_75" localSheetId="136">#REF!</definedName>
    <definedName name="Jan_75" localSheetId="157">#REF!</definedName>
    <definedName name="Jan_75" localSheetId="185">#REF!</definedName>
    <definedName name="Jan_75" localSheetId="186">#REF!</definedName>
    <definedName name="Jan_75" localSheetId="187">#REF!</definedName>
    <definedName name="Jan_75" localSheetId="178">#REF!</definedName>
    <definedName name="Jan_75" localSheetId="179">#REF!</definedName>
    <definedName name="Jan_75" localSheetId="180">#REF!</definedName>
    <definedName name="Jan_75" localSheetId="181">#REF!</definedName>
    <definedName name="Jan_75" localSheetId="182">#REF!</definedName>
    <definedName name="Jan_75" localSheetId="183">#REF!</definedName>
    <definedName name="Jan_75" localSheetId="184">#REF!</definedName>
    <definedName name="Jan_75" localSheetId="112">#REF!</definedName>
    <definedName name="Jan_75" localSheetId="113">#REF!</definedName>
    <definedName name="Jan_75" localSheetId="114">#REF!</definedName>
    <definedName name="Jan_75" localSheetId="105">#REF!</definedName>
    <definedName name="Jan_75" localSheetId="106">#REF!</definedName>
    <definedName name="Jan_75" localSheetId="107">#REF!</definedName>
    <definedName name="Jan_75" localSheetId="110">#REF!</definedName>
    <definedName name="Jan_75" localSheetId="111">#REF!</definedName>
    <definedName name="Jan_75">#REF!</definedName>
    <definedName name="Jan_76" localSheetId="135">#REF!</definedName>
    <definedName name="Jan_76" localSheetId="136">#REF!</definedName>
    <definedName name="Jan_76" localSheetId="157">#REF!</definedName>
    <definedName name="Jan_76" localSheetId="185">#REF!</definedName>
    <definedName name="Jan_76" localSheetId="186">#REF!</definedName>
    <definedName name="Jan_76" localSheetId="187">#REF!</definedName>
    <definedName name="Jan_76" localSheetId="178">#REF!</definedName>
    <definedName name="Jan_76" localSheetId="179">#REF!</definedName>
    <definedName name="Jan_76" localSheetId="180">#REF!</definedName>
    <definedName name="Jan_76" localSheetId="181">#REF!</definedName>
    <definedName name="Jan_76" localSheetId="182">#REF!</definedName>
    <definedName name="Jan_76" localSheetId="183">#REF!</definedName>
    <definedName name="Jan_76" localSheetId="184">#REF!</definedName>
    <definedName name="Jan_76" localSheetId="112">#REF!</definedName>
    <definedName name="Jan_76" localSheetId="113">#REF!</definedName>
    <definedName name="Jan_76" localSheetId="114">#REF!</definedName>
    <definedName name="Jan_76" localSheetId="105">#REF!</definedName>
    <definedName name="Jan_76" localSheetId="106">#REF!</definedName>
    <definedName name="Jan_76" localSheetId="107">#REF!</definedName>
    <definedName name="Jan_76" localSheetId="110">#REF!</definedName>
    <definedName name="Jan_76" localSheetId="111">#REF!</definedName>
    <definedName name="Jan_76">#REF!</definedName>
    <definedName name="Jan_77" localSheetId="135">#REF!</definedName>
    <definedName name="Jan_77" localSheetId="136">#REF!</definedName>
    <definedName name="Jan_77" localSheetId="157">#REF!</definedName>
    <definedName name="Jan_77" localSheetId="185">#REF!</definedName>
    <definedName name="Jan_77" localSheetId="186">#REF!</definedName>
    <definedName name="Jan_77" localSheetId="187">#REF!</definedName>
    <definedName name="Jan_77" localSheetId="178">#REF!</definedName>
    <definedName name="Jan_77" localSheetId="179">#REF!</definedName>
    <definedName name="Jan_77" localSheetId="180">#REF!</definedName>
    <definedName name="Jan_77" localSheetId="181">#REF!</definedName>
    <definedName name="Jan_77" localSheetId="182">#REF!</definedName>
    <definedName name="Jan_77" localSheetId="183">#REF!</definedName>
    <definedName name="Jan_77" localSheetId="184">#REF!</definedName>
    <definedName name="Jan_77" localSheetId="112">#REF!</definedName>
    <definedName name="Jan_77" localSheetId="113">#REF!</definedName>
    <definedName name="Jan_77" localSheetId="114">#REF!</definedName>
    <definedName name="Jan_77" localSheetId="105">#REF!</definedName>
    <definedName name="Jan_77" localSheetId="106">#REF!</definedName>
    <definedName name="Jan_77" localSheetId="107">#REF!</definedName>
    <definedName name="Jan_77" localSheetId="110">#REF!</definedName>
    <definedName name="Jan_77" localSheetId="111">#REF!</definedName>
    <definedName name="Jan_77">#REF!</definedName>
    <definedName name="Jan_78" localSheetId="135">#REF!</definedName>
    <definedName name="Jan_78" localSheetId="136">#REF!</definedName>
    <definedName name="Jan_78" localSheetId="157">#REF!</definedName>
    <definedName name="Jan_78" localSheetId="185">#REF!</definedName>
    <definedName name="Jan_78" localSheetId="186">#REF!</definedName>
    <definedName name="Jan_78" localSheetId="187">#REF!</definedName>
    <definedName name="Jan_78" localSheetId="178">#REF!</definedName>
    <definedName name="Jan_78" localSheetId="179">#REF!</definedName>
    <definedName name="Jan_78" localSheetId="180">#REF!</definedName>
    <definedName name="Jan_78" localSheetId="181">#REF!</definedName>
    <definedName name="Jan_78" localSheetId="182">#REF!</definedName>
    <definedName name="Jan_78" localSheetId="183">#REF!</definedName>
    <definedName name="Jan_78" localSheetId="184">#REF!</definedName>
    <definedName name="Jan_78" localSheetId="112">#REF!</definedName>
    <definedName name="Jan_78" localSheetId="113">#REF!</definedName>
    <definedName name="Jan_78" localSheetId="114">#REF!</definedName>
    <definedName name="Jan_78" localSheetId="105">#REF!</definedName>
    <definedName name="Jan_78" localSheetId="106">#REF!</definedName>
    <definedName name="Jan_78" localSheetId="107">#REF!</definedName>
    <definedName name="Jan_78" localSheetId="110">#REF!</definedName>
    <definedName name="Jan_78" localSheetId="111">#REF!</definedName>
    <definedName name="Jan_78">#REF!</definedName>
    <definedName name="Jan_79" localSheetId="135">#REF!</definedName>
    <definedName name="Jan_79" localSheetId="136">#REF!</definedName>
    <definedName name="Jan_79" localSheetId="157">#REF!</definedName>
    <definedName name="Jan_79" localSheetId="185">#REF!</definedName>
    <definedName name="Jan_79" localSheetId="186">#REF!</definedName>
    <definedName name="Jan_79" localSheetId="187">#REF!</definedName>
    <definedName name="Jan_79" localSheetId="178">#REF!</definedName>
    <definedName name="Jan_79" localSheetId="179">#REF!</definedName>
    <definedName name="Jan_79" localSheetId="180">#REF!</definedName>
    <definedName name="Jan_79" localSheetId="181">#REF!</definedName>
    <definedName name="Jan_79" localSheetId="182">#REF!</definedName>
    <definedName name="Jan_79" localSheetId="183">#REF!</definedName>
    <definedName name="Jan_79" localSheetId="184">#REF!</definedName>
    <definedName name="Jan_79" localSheetId="112">#REF!</definedName>
    <definedName name="Jan_79" localSheetId="113">#REF!</definedName>
    <definedName name="Jan_79" localSheetId="114">#REF!</definedName>
    <definedName name="Jan_79" localSheetId="105">#REF!</definedName>
    <definedName name="Jan_79" localSheetId="106">#REF!</definedName>
    <definedName name="Jan_79" localSheetId="107">#REF!</definedName>
    <definedName name="Jan_79" localSheetId="110">#REF!</definedName>
    <definedName name="Jan_79" localSheetId="111">#REF!</definedName>
    <definedName name="Jan_79">#REF!</definedName>
    <definedName name="Jan_80" localSheetId="135">#REF!</definedName>
    <definedName name="Jan_80" localSheetId="136">#REF!</definedName>
    <definedName name="Jan_80" localSheetId="157">#REF!</definedName>
    <definedName name="Jan_80" localSheetId="185">#REF!</definedName>
    <definedName name="Jan_80" localSheetId="186">#REF!</definedName>
    <definedName name="Jan_80" localSheetId="187">#REF!</definedName>
    <definedName name="Jan_80" localSheetId="178">#REF!</definedName>
    <definedName name="Jan_80" localSheetId="179">#REF!</definedName>
    <definedName name="Jan_80" localSheetId="180">#REF!</definedName>
    <definedName name="Jan_80" localSheetId="181">#REF!</definedName>
    <definedName name="Jan_80" localSheetId="182">#REF!</definedName>
    <definedName name="Jan_80" localSheetId="183">#REF!</definedName>
    <definedName name="Jan_80" localSheetId="184">#REF!</definedName>
    <definedName name="Jan_80" localSheetId="112">#REF!</definedName>
    <definedName name="Jan_80" localSheetId="113">#REF!</definedName>
    <definedName name="Jan_80" localSheetId="114">#REF!</definedName>
    <definedName name="Jan_80" localSheetId="105">#REF!</definedName>
    <definedName name="Jan_80" localSheetId="106">#REF!</definedName>
    <definedName name="Jan_80" localSheetId="107">#REF!</definedName>
    <definedName name="Jan_80" localSheetId="110">#REF!</definedName>
    <definedName name="Jan_80" localSheetId="111">#REF!</definedName>
    <definedName name="Jan_80">#REF!</definedName>
    <definedName name="Jan_81" localSheetId="135">#REF!</definedName>
    <definedName name="Jan_81" localSheetId="136">#REF!</definedName>
    <definedName name="Jan_81" localSheetId="157">#REF!</definedName>
    <definedName name="Jan_81" localSheetId="185">#REF!</definedName>
    <definedName name="Jan_81" localSheetId="186">#REF!</definedName>
    <definedName name="Jan_81" localSheetId="187">#REF!</definedName>
    <definedName name="Jan_81" localSheetId="178">#REF!</definedName>
    <definedName name="Jan_81" localSheetId="179">#REF!</definedName>
    <definedName name="Jan_81" localSheetId="180">#REF!</definedName>
    <definedName name="Jan_81" localSheetId="181">#REF!</definedName>
    <definedName name="Jan_81" localSheetId="182">#REF!</definedName>
    <definedName name="Jan_81" localSheetId="183">#REF!</definedName>
    <definedName name="Jan_81" localSheetId="184">#REF!</definedName>
    <definedName name="Jan_81" localSheetId="112">#REF!</definedName>
    <definedName name="Jan_81" localSheetId="113">#REF!</definedName>
    <definedName name="Jan_81" localSheetId="114">#REF!</definedName>
    <definedName name="Jan_81" localSheetId="105">#REF!</definedName>
    <definedName name="Jan_81" localSheetId="106">#REF!</definedName>
    <definedName name="Jan_81" localSheetId="107">#REF!</definedName>
    <definedName name="Jan_81" localSheetId="110">#REF!</definedName>
    <definedName name="Jan_81" localSheetId="111">#REF!</definedName>
    <definedName name="Jan_81">#REF!</definedName>
    <definedName name="Jan_82" localSheetId="135">#REF!</definedName>
    <definedName name="Jan_82" localSheetId="136">#REF!</definedName>
    <definedName name="Jan_82" localSheetId="157">#REF!</definedName>
    <definedName name="Jan_82" localSheetId="185">#REF!</definedName>
    <definedName name="Jan_82" localSheetId="186">#REF!</definedName>
    <definedName name="Jan_82" localSheetId="187">#REF!</definedName>
    <definedName name="Jan_82" localSheetId="178">#REF!</definedName>
    <definedName name="Jan_82" localSheetId="179">#REF!</definedName>
    <definedName name="Jan_82" localSheetId="180">#REF!</definedName>
    <definedName name="Jan_82" localSheetId="181">#REF!</definedName>
    <definedName name="Jan_82" localSheetId="182">#REF!</definedName>
    <definedName name="Jan_82" localSheetId="183">#REF!</definedName>
    <definedName name="Jan_82" localSheetId="184">#REF!</definedName>
    <definedName name="Jan_82" localSheetId="112">#REF!</definedName>
    <definedName name="Jan_82" localSheetId="113">#REF!</definedName>
    <definedName name="Jan_82" localSheetId="114">#REF!</definedName>
    <definedName name="Jan_82" localSheetId="105">#REF!</definedName>
    <definedName name="Jan_82" localSheetId="106">#REF!</definedName>
    <definedName name="Jan_82" localSheetId="107">#REF!</definedName>
    <definedName name="Jan_82" localSheetId="110">#REF!</definedName>
    <definedName name="Jan_82" localSheetId="111">#REF!</definedName>
    <definedName name="Jan_82">#REF!</definedName>
    <definedName name="Jan_83" localSheetId="135">#REF!</definedName>
    <definedName name="Jan_83" localSheetId="136">#REF!</definedName>
    <definedName name="Jan_83" localSheetId="157">#REF!</definedName>
    <definedName name="Jan_83" localSheetId="185">#REF!</definedName>
    <definedName name="Jan_83" localSheetId="186">#REF!</definedName>
    <definedName name="Jan_83" localSheetId="187">#REF!</definedName>
    <definedName name="Jan_83" localSheetId="178">#REF!</definedName>
    <definedName name="Jan_83" localSheetId="179">#REF!</definedName>
    <definedName name="Jan_83" localSheetId="180">#REF!</definedName>
    <definedName name="Jan_83" localSheetId="181">#REF!</definedName>
    <definedName name="Jan_83" localSheetId="182">#REF!</definedName>
    <definedName name="Jan_83" localSheetId="183">#REF!</definedName>
    <definedName name="Jan_83" localSheetId="184">#REF!</definedName>
    <definedName name="Jan_83" localSheetId="112">#REF!</definedName>
    <definedName name="Jan_83" localSheetId="113">#REF!</definedName>
    <definedName name="Jan_83" localSheetId="114">#REF!</definedName>
    <definedName name="Jan_83" localSheetId="105">#REF!</definedName>
    <definedName name="Jan_83" localSheetId="106">#REF!</definedName>
    <definedName name="Jan_83" localSheetId="107">#REF!</definedName>
    <definedName name="Jan_83" localSheetId="110">#REF!</definedName>
    <definedName name="Jan_83" localSheetId="111">#REF!</definedName>
    <definedName name="Jan_83">#REF!</definedName>
    <definedName name="Jan_84" localSheetId="135">#REF!</definedName>
    <definedName name="Jan_84" localSheetId="136">#REF!</definedName>
    <definedName name="Jan_84" localSheetId="157">#REF!</definedName>
    <definedName name="Jan_84" localSheetId="185">#REF!</definedName>
    <definedName name="Jan_84" localSheetId="186">#REF!</definedName>
    <definedName name="Jan_84" localSheetId="187">#REF!</definedName>
    <definedName name="Jan_84" localSheetId="178">#REF!</definedName>
    <definedName name="Jan_84" localSheetId="179">#REF!</definedName>
    <definedName name="Jan_84" localSheetId="180">#REF!</definedName>
    <definedName name="Jan_84" localSheetId="181">#REF!</definedName>
    <definedName name="Jan_84" localSheetId="182">#REF!</definedName>
    <definedName name="Jan_84" localSheetId="183">#REF!</definedName>
    <definedName name="Jan_84" localSheetId="184">#REF!</definedName>
    <definedName name="Jan_84" localSheetId="112">#REF!</definedName>
    <definedName name="Jan_84" localSheetId="113">#REF!</definedName>
    <definedName name="Jan_84" localSheetId="114">#REF!</definedName>
    <definedName name="Jan_84" localSheetId="105">#REF!</definedName>
    <definedName name="Jan_84" localSheetId="106">#REF!</definedName>
    <definedName name="Jan_84" localSheetId="107">#REF!</definedName>
    <definedName name="Jan_84" localSheetId="110">#REF!</definedName>
    <definedName name="Jan_84" localSheetId="111">#REF!</definedName>
    <definedName name="Jan_84">#REF!</definedName>
    <definedName name="Jan_85" localSheetId="135">#REF!</definedName>
    <definedName name="Jan_85" localSheetId="136">#REF!</definedName>
    <definedName name="Jan_85" localSheetId="157">#REF!</definedName>
    <definedName name="Jan_85" localSheetId="185">#REF!</definedName>
    <definedName name="Jan_85" localSheetId="186">#REF!</definedName>
    <definedName name="Jan_85" localSheetId="187">#REF!</definedName>
    <definedName name="Jan_85" localSheetId="178">#REF!</definedName>
    <definedName name="Jan_85" localSheetId="179">#REF!</definedName>
    <definedName name="Jan_85" localSheetId="180">#REF!</definedName>
    <definedName name="Jan_85" localSheetId="181">#REF!</definedName>
    <definedName name="Jan_85" localSheetId="182">#REF!</definedName>
    <definedName name="Jan_85" localSheetId="183">#REF!</definedName>
    <definedName name="Jan_85" localSheetId="184">#REF!</definedName>
    <definedName name="Jan_85" localSheetId="112">#REF!</definedName>
    <definedName name="Jan_85" localSheetId="113">#REF!</definedName>
    <definedName name="Jan_85" localSheetId="114">#REF!</definedName>
    <definedName name="Jan_85" localSheetId="105">#REF!</definedName>
    <definedName name="Jan_85" localSheetId="106">#REF!</definedName>
    <definedName name="Jan_85" localSheetId="107">#REF!</definedName>
    <definedName name="Jan_85" localSheetId="110">#REF!</definedName>
    <definedName name="Jan_85" localSheetId="111">#REF!</definedName>
    <definedName name="Jan_85">#REF!</definedName>
    <definedName name="Jan_86" localSheetId="135">#REF!</definedName>
    <definedName name="Jan_86" localSheetId="136">#REF!</definedName>
    <definedName name="Jan_86" localSheetId="157">#REF!</definedName>
    <definedName name="Jan_86" localSheetId="185">#REF!</definedName>
    <definedName name="Jan_86" localSheetId="186">#REF!</definedName>
    <definedName name="Jan_86" localSheetId="187">#REF!</definedName>
    <definedName name="Jan_86" localSheetId="178">#REF!</definedName>
    <definedName name="Jan_86" localSheetId="179">#REF!</definedName>
    <definedName name="Jan_86" localSheetId="180">#REF!</definedName>
    <definedName name="Jan_86" localSheetId="181">#REF!</definedName>
    <definedName name="Jan_86" localSheetId="182">#REF!</definedName>
    <definedName name="Jan_86" localSheetId="183">#REF!</definedName>
    <definedName name="Jan_86" localSheetId="184">#REF!</definedName>
    <definedName name="Jan_86" localSheetId="112">#REF!</definedName>
    <definedName name="Jan_86" localSheetId="113">#REF!</definedName>
    <definedName name="Jan_86" localSheetId="114">#REF!</definedName>
    <definedName name="Jan_86" localSheetId="105">#REF!</definedName>
    <definedName name="Jan_86" localSheetId="106">#REF!</definedName>
    <definedName name="Jan_86" localSheetId="107">#REF!</definedName>
    <definedName name="Jan_86" localSheetId="110">#REF!</definedName>
    <definedName name="Jan_86" localSheetId="111">#REF!</definedName>
    <definedName name="Jan_86">#REF!</definedName>
    <definedName name="Jan_87" localSheetId="135">#REF!</definedName>
    <definedName name="Jan_87" localSheetId="136">#REF!</definedName>
    <definedName name="Jan_87" localSheetId="157">#REF!</definedName>
    <definedName name="Jan_87" localSheetId="185">#REF!</definedName>
    <definedName name="Jan_87" localSheetId="186">#REF!</definedName>
    <definedName name="Jan_87" localSheetId="187">#REF!</definedName>
    <definedName name="Jan_87" localSheetId="178">#REF!</definedName>
    <definedName name="Jan_87" localSheetId="179">#REF!</definedName>
    <definedName name="Jan_87" localSheetId="180">#REF!</definedName>
    <definedName name="Jan_87" localSheetId="181">#REF!</definedName>
    <definedName name="Jan_87" localSheetId="182">#REF!</definedName>
    <definedName name="Jan_87" localSheetId="183">#REF!</definedName>
    <definedName name="Jan_87" localSheetId="184">#REF!</definedName>
    <definedName name="Jan_87" localSheetId="112">#REF!</definedName>
    <definedName name="Jan_87" localSheetId="113">#REF!</definedName>
    <definedName name="Jan_87" localSheetId="114">#REF!</definedName>
    <definedName name="Jan_87" localSheetId="105">#REF!</definedName>
    <definedName name="Jan_87" localSheetId="106">#REF!</definedName>
    <definedName name="Jan_87" localSheetId="107">#REF!</definedName>
    <definedName name="Jan_87" localSheetId="110">#REF!</definedName>
    <definedName name="Jan_87" localSheetId="111">#REF!</definedName>
    <definedName name="Jan_87">#REF!</definedName>
    <definedName name="Jan_88" localSheetId="135">#REF!</definedName>
    <definedName name="Jan_88" localSheetId="136">#REF!</definedName>
    <definedName name="Jan_88" localSheetId="157">#REF!</definedName>
    <definedName name="Jan_88" localSheetId="185">#REF!</definedName>
    <definedName name="Jan_88" localSheetId="186">#REF!</definedName>
    <definedName name="Jan_88" localSheetId="187">#REF!</definedName>
    <definedName name="Jan_88" localSheetId="178">#REF!</definedName>
    <definedName name="Jan_88" localSheetId="179">#REF!</definedName>
    <definedName name="Jan_88" localSheetId="180">#REF!</definedName>
    <definedName name="Jan_88" localSheetId="181">#REF!</definedName>
    <definedName name="Jan_88" localSheetId="182">#REF!</definedName>
    <definedName name="Jan_88" localSheetId="183">#REF!</definedName>
    <definedName name="Jan_88" localSheetId="184">#REF!</definedName>
    <definedName name="Jan_88" localSheetId="112">#REF!</definedName>
    <definedName name="Jan_88" localSheetId="113">#REF!</definedName>
    <definedName name="Jan_88" localSheetId="114">#REF!</definedName>
    <definedName name="Jan_88" localSheetId="105">#REF!</definedName>
    <definedName name="Jan_88" localSheetId="106">#REF!</definedName>
    <definedName name="Jan_88" localSheetId="107">#REF!</definedName>
    <definedName name="Jan_88" localSheetId="110">#REF!</definedName>
    <definedName name="Jan_88" localSheetId="111">#REF!</definedName>
    <definedName name="Jan_88">#REF!</definedName>
    <definedName name="Jan_89" localSheetId="135">#REF!</definedName>
    <definedName name="Jan_89" localSheetId="136">#REF!</definedName>
    <definedName name="Jan_89" localSheetId="157">#REF!</definedName>
    <definedName name="Jan_89" localSheetId="185">#REF!</definedName>
    <definedName name="Jan_89" localSheetId="186">#REF!</definedName>
    <definedName name="Jan_89" localSheetId="187">#REF!</definedName>
    <definedName name="Jan_89" localSheetId="178">#REF!</definedName>
    <definedName name="Jan_89" localSheetId="179">#REF!</definedName>
    <definedName name="Jan_89" localSheetId="180">#REF!</definedName>
    <definedName name="Jan_89" localSheetId="181">#REF!</definedName>
    <definedName name="Jan_89" localSheetId="182">#REF!</definedName>
    <definedName name="Jan_89" localSheetId="183">#REF!</definedName>
    <definedName name="Jan_89" localSheetId="184">#REF!</definedName>
    <definedName name="Jan_89" localSheetId="112">#REF!</definedName>
    <definedName name="Jan_89" localSheetId="113">#REF!</definedName>
    <definedName name="Jan_89" localSheetId="114">#REF!</definedName>
    <definedName name="Jan_89" localSheetId="105">#REF!</definedName>
    <definedName name="Jan_89" localSheetId="106">#REF!</definedName>
    <definedName name="Jan_89" localSheetId="107">#REF!</definedName>
    <definedName name="Jan_89" localSheetId="110">#REF!</definedName>
    <definedName name="Jan_89" localSheetId="111">#REF!</definedName>
    <definedName name="Jan_89">#REF!</definedName>
    <definedName name="Jan_90" localSheetId="135">#REF!</definedName>
    <definedName name="Jan_90" localSheetId="136">#REF!</definedName>
    <definedName name="Jan_90" localSheetId="157">#REF!</definedName>
    <definedName name="Jan_90" localSheetId="185">#REF!</definedName>
    <definedName name="Jan_90" localSheetId="186">#REF!</definedName>
    <definedName name="Jan_90" localSheetId="187">#REF!</definedName>
    <definedName name="Jan_90" localSheetId="178">#REF!</definedName>
    <definedName name="Jan_90" localSheetId="179">#REF!</definedName>
    <definedName name="Jan_90" localSheetId="180">#REF!</definedName>
    <definedName name="Jan_90" localSheetId="181">#REF!</definedName>
    <definedName name="Jan_90" localSheetId="182">#REF!</definedName>
    <definedName name="Jan_90" localSheetId="183">#REF!</definedName>
    <definedName name="Jan_90" localSheetId="184">#REF!</definedName>
    <definedName name="Jan_90" localSheetId="112">#REF!</definedName>
    <definedName name="Jan_90" localSheetId="113">#REF!</definedName>
    <definedName name="Jan_90" localSheetId="114">#REF!</definedName>
    <definedName name="Jan_90" localSheetId="105">#REF!</definedName>
    <definedName name="Jan_90" localSheetId="106">#REF!</definedName>
    <definedName name="Jan_90" localSheetId="107">#REF!</definedName>
    <definedName name="Jan_90" localSheetId="110">#REF!</definedName>
    <definedName name="Jan_90" localSheetId="111">#REF!</definedName>
    <definedName name="Jan_90">#REF!</definedName>
    <definedName name="Jan_91" localSheetId="135">#REF!</definedName>
    <definedName name="Jan_91" localSheetId="136">#REF!</definedName>
    <definedName name="Jan_91" localSheetId="157">#REF!</definedName>
    <definedName name="Jan_91" localSheetId="185">#REF!</definedName>
    <definedName name="Jan_91" localSheetId="186">#REF!</definedName>
    <definedName name="Jan_91" localSheetId="187">#REF!</definedName>
    <definedName name="Jan_91" localSheetId="178">#REF!</definedName>
    <definedName name="Jan_91" localSheetId="179">#REF!</definedName>
    <definedName name="Jan_91" localSheetId="180">#REF!</definedName>
    <definedName name="Jan_91" localSheetId="181">#REF!</definedName>
    <definedName name="Jan_91" localSheetId="182">#REF!</definedName>
    <definedName name="Jan_91" localSheetId="183">#REF!</definedName>
    <definedName name="Jan_91" localSheetId="184">#REF!</definedName>
    <definedName name="Jan_91" localSheetId="112">#REF!</definedName>
    <definedName name="Jan_91" localSheetId="113">#REF!</definedName>
    <definedName name="Jan_91" localSheetId="114">#REF!</definedName>
    <definedName name="Jan_91" localSheetId="105">#REF!</definedName>
    <definedName name="Jan_91" localSheetId="106">#REF!</definedName>
    <definedName name="Jan_91" localSheetId="107">#REF!</definedName>
    <definedName name="Jan_91" localSheetId="110">#REF!</definedName>
    <definedName name="Jan_91" localSheetId="111">#REF!</definedName>
    <definedName name="Jan_91">#REF!</definedName>
    <definedName name="Jan_92" localSheetId="135">#REF!</definedName>
    <definedName name="Jan_92" localSheetId="136">#REF!</definedName>
    <definedName name="Jan_92" localSheetId="157">#REF!</definedName>
    <definedName name="Jan_92" localSheetId="185">#REF!</definedName>
    <definedName name="Jan_92" localSheetId="186">#REF!</definedName>
    <definedName name="Jan_92" localSheetId="187">#REF!</definedName>
    <definedName name="Jan_92" localSheetId="178">#REF!</definedName>
    <definedName name="Jan_92" localSheetId="179">#REF!</definedName>
    <definedName name="Jan_92" localSheetId="180">#REF!</definedName>
    <definedName name="Jan_92" localSheetId="181">#REF!</definedName>
    <definedName name="Jan_92" localSheetId="182">#REF!</definedName>
    <definedName name="Jan_92" localSheetId="183">#REF!</definedName>
    <definedName name="Jan_92" localSheetId="184">#REF!</definedName>
    <definedName name="Jan_92" localSheetId="112">#REF!</definedName>
    <definedName name="Jan_92" localSheetId="113">#REF!</definedName>
    <definedName name="Jan_92" localSheetId="114">#REF!</definedName>
    <definedName name="Jan_92" localSheetId="105">#REF!</definedName>
    <definedName name="Jan_92" localSheetId="106">#REF!</definedName>
    <definedName name="Jan_92" localSheetId="107">#REF!</definedName>
    <definedName name="Jan_92" localSheetId="110">#REF!</definedName>
    <definedName name="Jan_92" localSheetId="111">#REF!</definedName>
    <definedName name="Jan_92">#REF!</definedName>
    <definedName name="Jan_93" localSheetId="135">#REF!</definedName>
    <definedName name="Jan_93" localSheetId="136">#REF!</definedName>
    <definedName name="Jan_93" localSheetId="157">#REF!</definedName>
    <definedName name="Jan_93" localSheetId="185">#REF!</definedName>
    <definedName name="Jan_93" localSheetId="186">#REF!</definedName>
    <definedName name="Jan_93" localSheetId="187">#REF!</definedName>
    <definedName name="Jan_93" localSheetId="178">#REF!</definedName>
    <definedName name="Jan_93" localSheetId="179">#REF!</definedName>
    <definedName name="Jan_93" localSheetId="180">#REF!</definedName>
    <definedName name="Jan_93" localSheetId="181">#REF!</definedName>
    <definedName name="Jan_93" localSheetId="182">#REF!</definedName>
    <definedName name="Jan_93" localSheetId="183">#REF!</definedName>
    <definedName name="Jan_93" localSheetId="184">#REF!</definedName>
    <definedName name="Jan_93" localSheetId="112">#REF!</definedName>
    <definedName name="Jan_93" localSheetId="113">#REF!</definedName>
    <definedName name="Jan_93" localSheetId="114">#REF!</definedName>
    <definedName name="Jan_93" localSheetId="105">#REF!</definedName>
    <definedName name="Jan_93" localSheetId="106">#REF!</definedName>
    <definedName name="Jan_93" localSheetId="107">#REF!</definedName>
    <definedName name="Jan_93" localSheetId="110">#REF!</definedName>
    <definedName name="Jan_93" localSheetId="111">#REF!</definedName>
    <definedName name="Jan_93">#REF!</definedName>
    <definedName name="Jan_94" localSheetId="135">#REF!</definedName>
    <definedName name="Jan_94" localSheetId="136">#REF!</definedName>
    <definedName name="Jan_94" localSheetId="157">#REF!</definedName>
    <definedName name="Jan_94" localSheetId="185">#REF!</definedName>
    <definedName name="Jan_94" localSheetId="186">#REF!</definedName>
    <definedName name="Jan_94" localSheetId="187">#REF!</definedName>
    <definedName name="Jan_94" localSheetId="178">#REF!</definedName>
    <definedName name="Jan_94" localSheetId="179">#REF!</definedName>
    <definedName name="Jan_94" localSheetId="180">#REF!</definedName>
    <definedName name="Jan_94" localSheetId="181">#REF!</definedName>
    <definedName name="Jan_94" localSheetId="182">#REF!</definedName>
    <definedName name="Jan_94" localSheetId="183">#REF!</definedName>
    <definedName name="Jan_94" localSheetId="184">#REF!</definedName>
    <definedName name="Jan_94" localSheetId="112">#REF!</definedName>
    <definedName name="Jan_94" localSheetId="113">#REF!</definedName>
    <definedName name="Jan_94" localSheetId="114">#REF!</definedName>
    <definedName name="Jan_94" localSheetId="105">#REF!</definedName>
    <definedName name="Jan_94" localSheetId="106">#REF!</definedName>
    <definedName name="Jan_94" localSheetId="107">#REF!</definedName>
    <definedName name="Jan_94" localSheetId="110">#REF!</definedName>
    <definedName name="Jan_94" localSheetId="111">#REF!</definedName>
    <definedName name="Jan_94">#REF!</definedName>
    <definedName name="Jan_95" localSheetId="135">#REF!</definedName>
    <definedName name="Jan_95" localSheetId="136">#REF!</definedName>
    <definedName name="Jan_95" localSheetId="157">#REF!</definedName>
    <definedName name="Jan_95" localSheetId="185">#REF!</definedName>
    <definedName name="Jan_95" localSheetId="186">#REF!</definedName>
    <definedName name="Jan_95" localSheetId="187">#REF!</definedName>
    <definedName name="Jan_95" localSheetId="178">#REF!</definedName>
    <definedName name="Jan_95" localSheetId="179">#REF!</definedName>
    <definedName name="Jan_95" localSheetId="180">#REF!</definedName>
    <definedName name="Jan_95" localSheetId="181">#REF!</definedName>
    <definedName name="Jan_95" localSheetId="182">#REF!</definedName>
    <definedName name="Jan_95" localSheetId="183">#REF!</definedName>
    <definedName name="Jan_95" localSheetId="184">#REF!</definedName>
    <definedName name="Jan_95" localSheetId="112">#REF!</definedName>
    <definedName name="Jan_95" localSheetId="113">#REF!</definedName>
    <definedName name="Jan_95" localSheetId="114">#REF!</definedName>
    <definedName name="Jan_95" localSheetId="105">#REF!</definedName>
    <definedName name="Jan_95" localSheetId="106">#REF!</definedName>
    <definedName name="Jan_95" localSheetId="107">#REF!</definedName>
    <definedName name="Jan_95" localSheetId="110">#REF!</definedName>
    <definedName name="Jan_95" localSheetId="111">#REF!</definedName>
    <definedName name="Jan_95">#REF!</definedName>
    <definedName name="Jan_96" localSheetId="135">#REF!</definedName>
    <definedName name="Jan_96" localSheetId="136">#REF!</definedName>
    <definedName name="Jan_96" localSheetId="157">#REF!</definedName>
    <definedName name="Jan_96" localSheetId="185">#REF!</definedName>
    <definedName name="Jan_96" localSheetId="186">#REF!</definedName>
    <definedName name="Jan_96" localSheetId="187">#REF!</definedName>
    <definedName name="Jan_96" localSheetId="178">#REF!</definedName>
    <definedName name="Jan_96" localSheetId="179">#REF!</definedName>
    <definedName name="Jan_96" localSheetId="180">#REF!</definedName>
    <definedName name="Jan_96" localSheetId="181">#REF!</definedName>
    <definedName name="Jan_96" localSheetId="182">#REF!</definedName>
    <definedName name="Jan_96" localSheetId="183">#REF!</definedName>
    <definedName name="Jan_96" localSheetId="184">#REF!</definedName>
    <definedName name="Jan_96" localSheetId="112">#REF!</definedName>
    <definedName name="Jan_96" localSheetId="113">#REF!</definedName>
    <definedName name="Jan_96" localSheetId="114">#REF!</definedName>
    <definedName name="Jan_96" localSheetId="105">#REF!</definedName>
    <definedName name="Jan_96" localSheetId="106">#REF!</definedName>
    <definedName name="Jan_96" localSheetId="107">#REF!</definedName>
    <definedName name="Jan_96" localSheetId="110">#REF!</definedName>
    <definedName name="Jan_96" localSheetId="111">#REF!</definedName>
    <definedName name="Jan_96">#REF!</definedName>
    <definedName name="Jan_97" localSheetId="135">#REF!</definedName>
    <definedName name="Jan_97" localSheetId="136">#REF!</definedName>
    <definedName name="Jan_97" localSheetId="157">#REF!</definedName>
    <definedName name="Jan_97" localSheetId="185">#REF!</definedName>
    <definedName name="Jan_97" localSheetId="186">#REF!</definedName>
    <definedName name="Jan_97" localSheetId="187">#REF!</definedName>
    <definedName name="Jan_97" localSheetId="178">#REF!</definedName>
    <definedName name="Jan_97" localSheetId="179">#REF!</definedName>
    <definedName name="Jan_97" localSheetId="180">#REF!</definedName>
    <definedName name="Jan_97" localSheetId="181">#REF!</definedName>
    <definedName name="Jan_97" localSheetId="182">#REF!</definedName>
    <definedName name="Jan_97" localSheetId="183">#REF!</definedName>
    <definedName name="Jan_97" localSheetId="184">#REF!</definedName>
    <definedName name="Jan_97" localSheetId="112">#REF!</definedName>
    <definedName name="Jan_97" localSheetId="113">#REF!</definedName>
    <definedName name="Jan_97" localSheetId="114">#REF!</definedName>
    <definedName name="Jan_97" localSheetId="105">#REF!</definedName>
    <definedName name="Jan_97" localSheetId="106">#REF!</definedName>
    <definedName name="Jan_97" localSheetId="107">#REF!</definedName>
    <definedName name="Jan_97" localSheetId="110">#REF!</definedName>
    <definedName name="Jan_97" localSheetId="111">#REF!</definedName>
    <definedName name="Jan_97">#REF!</definedName>
    <definedName name="Jan_98" localSheetId="135">#REF!</definedName>
    <definedName name="Jan_98" localSheetId="136">#REF!</definedName>
    <definedName name="Jan_98" localSheetId="157">#REF!</definedName>
    <definedName name="Jan_98" localSheetId="185">#REF!</definedName>
    <definedName name="Jan_98" localSheetId="186">#REF!</definedName>
    <definedName name="Jan_98" localSheetId="187">#REF!</definedName>
    <definedName name="Jan_98" localSheetId="178">#REF!</definedName>
    <definedName name="Jan_98" localSheetId="179">#REF!</definedName>
    <definedName name="Jan_98" localSheetId="180">#REF!</definedName>
    <definedName name="Jan_98" localSheetId="181">#REF!</definedName>
    <definedName name="Jan_98" localSheetId="182">#REF!</definedName>
    <definedName name="Jan_98" localSheetId="183">#REF!</definedName>
    <definedName name="Jan_98" localSheetId="184">#REF!</definedName>
    <definedName name="Jan_98" localSheetId="112">#REF!</definedName>
    <definedName name="Jan_98" localSheetId="113">#REF!</definedName>
    <definedName name="Jan_98" localSheetId="114">#REF!</definedName>
    <definedName name="Jan_98" localSheetId="105">#REF!</definedName>
    <definedName name="Jan_98" localSheetId="106">#REF!</definedName>
    <definedName name="Jan_98" localSheetId="107">#REF!</definedName>
    <definedName name="Jan_98" localSheetId="110">#REF!</definedName>
    <definedName name="Jan_98" localSheetId="111">#REF!</definedName>
    <definedName name="Jan_98">#REF!</definedName>
    <definedName name="Jan_99" localSheetId="135">#REF!</definedName>
    <definedName name="Jan_99" localSheetId="136">#REF!</definedName>
    <definedName name="Jan_99" localSheetId="157">#REF!</definedName>
    <definedName name="Jan_99" localSheetId="185">#REF!</definedName>
    <definedName name="Jan_99" localSheetId="186">#REF!</definedName>
    <definedName name="Jan_99" localSheetId="187">#REF!</definedName>
    <definedName name="Jan_99" localSheetId="178">#REF!</definedName>
    <definedName name="Jan_99" localSheetId="179">#REF!</definedName>
    <definedName name="Jan_99" localSheetId="180">#REF!</definedName>
    <definedName name="Jan_99" localSheetId="181">#REF!</definedName>
    <definedName name="Jan_99" localSheetId="182">#REF!</definedName>
    <definedName name="Jan_99" localSheetId="183">#REF!</definedName>
    <definedName name="Jan_99" localSheetId="184">#REF!</definedName>
    <definedName name="Jan_99" localSheetId="112">#REF!</definedName>
    <definedName name="Jan_99" localSheetId="113">#REF!</definedName>
    <definedName name="Jan_99" localSheetId="114">#REF!</definedName>
    <definedName name="Jan_99" localSheetId="105">#REF!</definedName>
    <definedName name="Jan_99" localSheetId="106">#REF!</definedName>
    <definedName name="Jan_99" localSheetId="107">#REF!</definedName>
    <definedName name="Jan_99" localSheetId="110">#REF!</definedName>
    <definedName name="Jan_99" localSheetId="111">#REF!</definedName>
    <definedName name="Jan_99">#REF!</definedName>
    <definedName name="Japanese">[86]cirr_series!$N$102:$N$107</definedName>
    <definedName name="jhewfhewf" localSheetId="115" hidden="1">#REF!</definedName>
    <definedName name="jhewfhewf" localSheetId="122" hidden="1">#REF!</definedName>
    <definedName name="jhewfhewf" localSheetId="118" hidden="1">#REF!</definedName>
    <definedName name="jhewfhewf" localSheetId="120" hidden="1">#REF!</definedName>
    <definedName name="jhewfhewf" localSheetId="135" hidden="1">#REF!</definedName>
    <definedName name="jhewfhewf" localSheetId="136" hidden="1">#REF!</definedName>
    <definedName name="jhewfhewf" localSheetId="132" hidden="1">#REF!</definedName>
    <definedName name="jhewfhewf" localSheetId="133" hidden="1">#REF!</definedName>
    <definedName name="jhewfhewf" localSheetId="134" hidden="1">#REF!</definedName>
    <definedName name="jhewfhewf" localSheetId="155" hidden="1">#REF!</definedName>
    <definedName name="jhewfhewf" localSheetId="153" hidden="1">#REF!</definedName>
    <definedName name="jhewfhewf" localSheetId="157" hidden="1">#REF!</definedName>
    <definedName name="jhewfhewf" localSheetId="162" hidden="1">#REF!</definedName>
    <definedName name="jhewfhewf" localSheetId="165" hidden="1">#REF!</definedName>
    <definedName name="jhewfhewf" localSheetId="170" hidden="1">#REF!</definedName>
    <definedName name="jhewfhewf" localSheetId="171" hidden="1">#REF!</definedName>
    <definedName name="jhewfhewf" localSheetId="172" hidden="1">#REF!</definedName>
    <definedName name="jhewfhewf" localSheetId="173" hidden="1">#REF!</definedName>
    <definedName name="jhewfhewf" localSheetId="174" hidden="1">#REF!</definedName>
    <definedName name="jhewfhewf" localSheetId="177" hidden="1">#REF!</definedName>
    <definedName name="jhewfhewf" localSheetId="185" hidden="1">#REF!</definedName>
    <definedName name="jhewfhewf" localSheetId="186" hidden="1">#REF!</definedName>
    <definedName name="jhewfhewf" localSheetId="187" hidden="1">#REF!</definedName>
    <definedName name="jhewfhewf" localSheetId="178" hidden="1">#REF!</definedName>
    <definedName name="jhewfhewf" localSheetId="179" hidden="1">#REF!</definedName>
    <definedName name="jhewfhewf" localSheetId="180" hidden="1">#REF!</definedName>
    <definedName name="jhewfhewf" localSheetId="181" hidden="1">#REF!</definedName>
    <definedName name="jhewfhewf" localSheetId="182" hidden="1">#REF!</definedName>
    <definedName name="jhewfhewf" localSheetId="183" hidden="1">#REF!</definedName>
    <definedName name="jhewfhewf" localSheetId="184" hidden="1">#REF!</definedName>
    <definedName name="jhewfhewf" localSheetId="46" hidden="1">#REF!</definedName>
    <definedName name="jhewfhewf" localSheetId="47" hidden="1">#REF!</definedName>
    <definedName name="jhewfhewf" localSheetId="48" hidden="1">#REF!</definedName>
    <definedName name="jhewfhewf" localSheetId="49" hidden="1">#REF!</definedName>
    <definedName name="jhewfhewf" localSheetId="50" hidden="1">#REF!</definedName>
    <definedName name="jhewfhewf" localSheetId="51" hidden="1">#REF!</definedName>
    <definedName name="jhewfhewf" localSheetId="52" hidden="1">#REF!</definedName>
    <definedName name="jhewfhewf" localSheetId="56" hidden="1">#REF!</definedName>
    <definedName name="jhewfhewf" localSheetId="57" hidden="1">#REF!</definedName>
    <definedName name="jhewfhewf" localSheetId="58" hidden="1">#REF!</definedName>
    <definedName name="jhewfhewf" localSheetId="59" hidden="1">#REF!</definedName>
    <definedName name="jhewfhewf" localSheetId="60" hidden="1">#REF!</definedName>
    <definedName name="jhewfhewf" localSheetId="61" hidden="1">#REF!</definedName>
    <definedName name="jhewfhewf" localSheetId="62" hidden="1">#REF!</definedName>
    <definedName name="jhewfhewf" localSheetId="70" hidden="1">#REF!</definedName>
    <definedName name="jhewfhewf" localSheetId="86" hidden="1">#REF!</definedName>
    <definedName name="jhewfhewf" localSheetId="102" hidden="1">#REF!</definedName>
    <definedName name="jhewfhewf" localSheetId="112" hidden="1">#REF!</definedName>
    <definedName name="jhewfhewf" localSheetId="113" hidden="1">#REF!</definedName>
    <definedName name="jhewfhewf" localSheetId="114" hidden="1">#REF!</definedName>
    <definedName name="jhewfhewf" localSheetId="103" hidden="1">#REF!</definedName>
    <definedName name="jhewfhewf" localSheetId="104" hidden="1">#REF!</definedName>
    <definedName name="jhewfhewf" localSheetId="105" hidden="1">#REF!</definedName>
    <definedName name="jhewfhewf" localSheetId="106" hidden="1">#REF!</definedName>
    <definedName name="jhewfhewf" localSheetId="107" hidden="1">#REF!</definedName>
    <definedName name="jhewfhewf" localSheetId="108" hidden="1">#REF!</definedName>
    <definedName name="jhewfhewf" localSheetId="109" hidden="1">#REF!</definedName>
    <definedName name="jhewfhewf" localSheetId="110" hidden="1">#REF!</definedName>
    <definedName name="jhewfhewf" localSheetId="111" hidden="1">#REF!</definedName>
    <definedName name="jhewfhewf" hidden="1">#REF!</definedName>
    <definedName name="jj" localSheetId="135">#REF!</definedName>
    <definedName name="jj" localSheetId="136">#REF!</definedName>
    <definedName name="jj" localSheetId="157">#REF!</definedName>
    <definedName name="jj" localSheetId="162">#REF!</definedName>
    <definedName name="jj" localSheetId="165">#REF!</definedName>
    <definedName name="jj" localSheetId="185">#REF!</definedName>
    <definedName name="jj" localSheetId="186">#REF!</definedName>
    <definedName name="jj" localSheetId="187">#REF!</definedName>
    <definedName name="jj" localSheetId="178">#REF!</definedName>
    <definedName name="jj" localSheetId="179">#REF!</definedName>
    <definedName name="jj" localSheetId="180">#REF!</definedName>
    <definedName name="jj" localSheetId="181">#REF!</definedName>
    <definedName name="jj" localSheetId="182">#REF!</definedName>
    <definedName name="jj" localSheetId="183">#REF!</definedName>
    <definedName name="jj" localSheetId="184">#REF!</definedName>
    <definedName name="jj" localSheetId="112">#REF!</definedName>
    <definedName name="jj" localSheetId="113">#REF!</definedName>
    <definedName name="jj" localSheetId="114">#REF!</definedName>
    <definedName name="jj" localSheetId="105">#REF!</definedName>
    <definedName name="jj" localSheetId="106">#REF!</definedName>
    <definedName name="jj" localSheetId="107">#REF!</definedName>
    <definedName name="jj" localSheetId="110">#REF!</definedName>
    <definedName name="jj" localSheetId="111">#REF!</definedName>
    <definedName name="jj">#REF!</definedName>
    <definedName name="jjj" localSheetId="115" hidden="1">[107]M!#REF!</definedName>
    <definedName name="jjj" localSheetId="135" hidden="1">[107]M!#REF!</definedName>
    <definedName name="jjj" localSheetId="136" hidden="1">[107]M!#REF!</definedName>
    <definedName name="jjj" localSheetId="155" hidden="1">[107]M!#REF!</definedName>
    <definedName name="jjj" localSheetId="153" hidden="1">[107]M!#REF!</definedName>
    <definedName name="jjj" localSheetId="157" hidden="1">[107]M!#REF!</definedName>
    <definedName name="jjj" localSheetId="162" hidden="1">[107]M!#REF!</definedName>
    <definedName name="jjj" localSheetId="165" hidden="1">[107]M!#REF!</definedName>
    <definedName name="jjj" localSheetId="170" hidden="1">[107]M!#REF!</definedName>
    <definedName name="jjj" localSheetId="171" hidden="1">[107]M!#REF!</definedName>
    <definedName name="jjj" localSheetId="172" hidden="1">[107]M!#REF!</definedName>
    <definedName name="jjj" localSheetId="173" hidden="1">[107]M!#REF!</definedName>
    <definedName name="jjj" localSheetId="174" hidden="1">[107]M!#REF!</definedName>
    <definedName name="jjj" localSheetId="185" hidden="1">[107]M!#REF!</definedName>
    <definedName name="jjj" localSheetId="186" hidden="1">[107]M!#REF!</definedName>
    <definedName name="jjj" localSheetId="187" hidden="1">[107]M!#REF!</definedName>
    <definedName name="jjj" localSheetId="178" hidden="1">[107]M!#REF!</definedName>
    <definedName name="jjj" localSheetId="179" hidden="1">[107]M!#REF!</definedName>
    <definedName name="jjj" localSheetId="180" hidden="1">[107]M!#REF!</definedName>
    <definedName name="jjj" localSheetId="181" hidden="1">[107]M!#REF!</definedName>
    <definedName name="jjj" localSheetId="182" hidden="1">[107]M!#REF!</definedName>
    <definedName name="jjj" localSheetId="183" hidden="1">[107]M!#REF!</definedName>
    <definedName name="jjj" localSheetId="184" hidden="1">[107]M!#REF!</definedName>
    <definedName name="jjj" localSheetId="46" hidden="1">[107]M!#REF!</definedName>
    <definedName name="jjj" localSheetId="47" hidden="1">[107]M!#REF!</definedName>
    <definedName name="jjj" localSheetId="48" hidden="1">[107]M!#REF!</definedName>
    <definedName name="jjj" localSheetId="49" hidden="1">[107]M!#REF!</definedName>
    <definedName name="jjj" localSheetId="50" hidden="1">[107]M!#REF!</definedName>
    <definedName name="jjj" localSheetId="51" hidden="1">[107]M!#REF!</definedName>
    <definedName name="jjj" localSheetId="52" hidden="1">[107]M!#REF!</definedName>
    <definedName name="jjj" localSheetId="56" hidden="1">[107]M!#REF!</definedName>
    <definedName name="jjj" localSheetId="57" hidden="1">[107]M!#REF!</definedName>
    <definedName name="jjj" localSheetId="58" hidden="1">[107]M!#REF!</definedName>
    <definedName name="jjj" localSheetId="59" hidden="1">[107]M!#REF!</definedName>
    <definedName name="jjj" localSheetId="60" hidden="1">[107]M!#REF!</definedName>
    <definedName name="jjj" localSheetId="61" hidden="1">[107]M!#REF!</definedName>
    <definedName name="jjj" localSheetId="62" hidden="1">[107]M!#REF!</definedName>
    <definedName name="jjj" localSheetId="63" hidden="1">[107]M!#REF!</definedName>
    <definedName name="jjj" localSheetId="67" hidden="1">[107]M!#REF!</definedName>
    <definedName name="jjj" localSheetId="68" hidden="1">[107]M!#REF!</definedName>
    <definedName name="jjj" localSheetId="86" hidden="1">[107]M!#REF!</definedName>
    <definedName name="jjj" localSheetId="102" hidden="1">[107]M!#REF!</definedName>
    <definedName name="jjj" localSheetId="112" hidden="1">[107]M!#REF!</definedName>
    <definedName name="jjj" localSheetId="113" hidden="1">[107]M!#REF!</definedName>
    <definedName name="jjj" localSheetId="114" hidden="1">[107]M!#REF!</definedName>
    <definedName name="jjj" localSheetId="103" hidden="1">[107]M!#REF!</definedName>
    <definedName name="jjj" localSheetId="104" hidden="1">[107]M!#REF!</definedName>
    <definedName name="jjj" localSheetId="105" hidden="1">[107]M!#REF!</definedName>
    <definedName name="jjj" localSheetId="106" hidden="1">[107]M!#REF!</definedName>
    <definedName name="jjj" localSheetId="107" hidden="1">[107]M!#REF!</definedName>
    <definedName name="jjj" localSheetId="108" hidden="1">[107]M!#REF!</definedName>
    <definedName name="jjj" localSheetId="109" hidden="1">[107]M!#REF!</definedName>
    <definedName name="jjj" localSheetId="110" hidden="1">[107]M!#REF!</definedName>
    <definedName name="jjj" localSheetId="111" hidden="1">[107]M!#REF!</definedName>
    <definedName name="jjj" hidden="1">[107]M!#REF!</definedName>
    <definedName name="jjjjjj" localSheetId="115" hidden="1">'[91]J(Priv.Cap)'!#REF!</definedName>
    <definedName name="jjjjjj" localSheetId="135" hidden="1">'[91]J(Priv.Cap)'!#REF!</definedName>
    <definedName name="jjjjjj" localSheetId="136" hidden="1">'[91]J(Priv.Cap)'!#REF!</definedName>
    <definedName name="jjjjjj" localSheetId="155" hidden="1">'[91]J(Priv.Cap)'!#REF!</definedName>
    <definedName name="jjjjjj" localSheetId="153" hidden="1">'[91]J(Priv.Cap)'!#REF!</definedName>
    <definedName name="jjjjjj" localSheetId="157" hidden="1">'[91]J(Priv.Cap)'!#REF!</definedName>
    <definedName name="jjjjjj" localSheetId="162" hidden="1">'[91]J(Priv.Cap)'!#REF!</definedName>
    <definedName name="jjjjjj" localSheetId="165" hidden="1">'[91]J(Priv.Cap)'!#REF!</definedName>
    <definedName name="jjjjjj" localSheetId="170" hidden="1">'[91]J(Priv.Cap)'!#REF!</definedName>
    <definedName name="jjjjjj" localSheetId="171" hidden="1">'[91]J(Priv.Cap)'!#REF!</definedName>
    <definedName name="jjjjjj" localSheetId="172" hidden="1">'[91]J(Priv.Cap)'!#REF!</definedName>
    <definedName name="jjjjjj" localSheetId="173" hidden="1">'[91]J(Priv.Cap)'!#REF!</definedName>
    <definedName name="jjjjjj" localSheetId="174" hidden="1">'[91]J(Priv.Cap)'!#REF!</definedName>
    <definedName name="jjjjjj" localSheetId="183" hidden="1">'[91]J(Priv.Cap)'!#REF!</definedName>
    <definedName name="jjjjjj" localSheetId="46" hidden="1">'[91]J(Priv.Cap)'!#REF!</definedName>
    <definedName name="jjjjjj" localSheetId="47" hidden="1">'[91]J(Priv.Cap)'!#REF!</definedName>
    <definedName name="jjjjjj" localSheetId="48" hidden="1">'[91]J(Priv.Cap)'!#REF!</definedName>
    <definedName name="jjjjjj" localSheetId="49" hidden="1">'[91]J(Priv.Cap)'!#REF!</definedName>
    <definedName name="jjjjjj" localSheetId="50" hidden="1">'[91]J(Priv.Cap)'!#REF!</definedName>
    <definedName name="jjjjjj" localSheetId="51" hidden="1">'[91]J(Priv.Cap)'!#REF!</definedName>
    <definedName name="jjjjjj" localSheetId="52" hidden="1">'[91]J(Priv.Cap)'!#REF!</definedName>
    <definedName name="jjjjjj" localSheetId="56" hidden="1">'[91]J(Priv.Cap)'!#REF!</definedName>
    <definedName name="jjjjjj" localSheetId="57" hidden="1">'[91]J(Priv.Cap)'!#REF!</definedName>
    <definedName name="jjjjjj" localSheetId="58" hidden="1">'[91]J(Priv.Cap)'!#REF!</definedName>
    <definedName name="jjjjjj" localSheetId="59" hidden="1">'[91]J(Priv.Cap)'!#REF!</definedName>
    <definedName name="jjjjjj" localSheetId="60" hidden="1">'[91]J(Priv.Cap)'!#REF!</definedName>
    <definedName name="jjjjjj" localSheetId="61" hidden="1">'[91]J(Priv.Cap)'!#REF!</definedName>
    <definedName name="jjjjjj" localSheetId="62" hidden="1">'[91]J(Priv.Cap)'!#REF!</definedName>
    <definedName name="jjjjjj" localSheetId="63" hidden="1">'[91]J(Priv.Cap)'!#REF!</definedName>
    <definedName name="jjjjjj" localSheetId="67" hidden="1">'[91]J(Priv.Cap)'!#REF!</definedName>
    <definedName name="jjjjjj" localSheetId="68" hidden="1">'[91]J(Priv.Cap)'!#REF!</definedName>
    <definedName name="jjjjjj" localSheetId="86" hidden="1">'[91]J(Priv.Cap)'!#REF!</definedName>
    <definedName name="jjjjjj" localSheetId="102" hidden="1">'[91]J(Priv.Cap)'!#REF!</definedName>
    <definedName name="jjjjjj" localSheetId="112" hidden="1">'[91]J(Priv.Cap)'!#REF!</definedName>
    <definedName name="jjjjjj" localSheetId="113" hidden="1">'[91]J(Priv.Cap)'!#REF!</definedName>
    <definedName name="jjjjjj" localSheetId="114" hidden="1">'[91]J(Priv.Cap)'!#REF!</definedName>
    <definedName name="jjjjjj" localSheetId="103" hidden="1">'[91]J(Priv.Cap)'!#REF!</definedName>
    <definedName name="jjjjjj" localSheetId="104" hidden="1">'[91]J(Priv.Cap)'!#REF!</definedName>
    <definedName name="jjjjjj" localSheetId="105" hidden="1">'[91]J(Priv.Cap)'!#REF!</definedName>
    <definedName name="jjjjjj" localSheetId="106" hidden="1">'[91]J(Priv.Cap)'!#REF!</definedName>
    <definedName name="jjjjjj" localSheetId="107" hidden="1">'[91]J(Priv.Cap)'!#REF!</definedName>
    <definedName name="jjjjjj" localSheetId="108" hidden="1">'[91]J(Priv.Cap)'!#REF!</definedName>
    <definedName name="jjjjjj" localSheetId="109" hidden="1">'[91]J(Priv.Cap)'!#REF!</definedName>
    <definedName name="jjjjjj" localSheetId="110" hidden="1">'[91]J(Priv.Cap)'!#REF!</definedName>
    <definedName name="jjjjjj" localSheetId="111" hidden="1">'[91]J(Priv.Cap)'!#REF!</definedName>
    <definedName name="jjjjjj" hidden="1">'[91]J(Priv.Cap)'!#REF!</definedName>
    <definedName name="jjjjjjjjjjjjjjjjjjjjjj" localSheetId="115">#REF!</definedName>
    <definedName name="jjjjjjjjjjjjjjjjjjjjjj" localSheetId="122">#REF!</definedName>
    <definedName name="jjjjjjjjjjjjjjjjjjjjjj" localSheetId="118">#REF!</definedName>
    <definedName name="jjjjjjjjjjjjjjjjjjjjjj" localSheetId="120">#REF!</definedName>
    <definedName name="jjjjjjjjjjjjjjjjjjjjjj" localSheetId="135">#REF!</definedName>
    <definedName name="jjjjjjjjjjjjjjjjjjjjjj" localSheetId="136">#REF!</definedName>
    <definedName name="jjjjjjjjjjjjjjjjjjjjjj" localSheetId="132">#REF!</definedName>
    <definedName name="jjjjjjjjjjjjjjjjjjjjjj" localSheetId="133">#REF!</definedName>
    <definedName name="jjjjjjjjjjjjjjjjjjjjjj" localSheetId="134">#REF!</definedName>
    <definedName name="jjjjjjjjjjjjjjjjjjjjjj" localSheetId="157">#REF!</definedName>
    <definedName name="jjjjjjjjjjjjjjjjjjjjjj" localSheetId="162">#REF!</definedName>
    <definedName name="jjjjjjjjjjjjjjjjjjjjjj" localSheetId="165">#REF!</definedName>
    <definedName name="jjjjjjjjjjjjjjjjjjjjjj" localSheetId="177">#REF!</definedName>
    <definedName name="jjjjjjjjjjjjjjjjjjjjjj" localSheetId="185">#REF!</definedName>
    <definedName name="jjjjjjjjjjjjjjjjjjjjjj" localSheetId="186">#REF!</definedName>
    <definedName name="jjjjjjjjjjjjjjjjjjjjjj" localSheetId="187">#REF!</definedName>
    <definedName name="jjjjjjjjjjjjjjjjjjjjjj" localSheetId="178">#REF!</definedName>
    <definedName name="jjjjjjjjjjjjjjjjjjjjjj" localSheetId="179">#REF!</definedName>
    <definedName name="jjjjjjjjjjjjjjjjjjjjjj" localSheetId="180">#REF!</definedName>
    <definedName name="jjjjjjjjjjjjjjjjjjjjjj" localSheetId="181">#REF!</definedName>
    <definedName name="jjjjjjjjjjjjjjjjjjjjjj" localSheetId="182">#REF!</definedName>
    <definedName name="jjjjjjjjjjjjjjjjjjjjjj" localSheetId="183">#REF!</definedName>
    <definedName name="jjjjjjjjjjjjjjjjjjjjjj" localSheetId="184">#REF!</definedName>
    <definedName name="jjjjjjjjjjjjjjjjjjjjjj" localSheetId="70">#REF!</definedName>
    <definedName name="jjjjjjjjjjjjjjjjjjjjjj" localSheetId="112">#REF!</definedName>
    <definedName name="jjjjjjjjjjjjjjjjjjjjjj" localSheetId="113">#REF!</definedName>
    <definedName name="jjjjjjjjjjjjjjjjjjjjjj" localSheetId="114">#REF!</definedName>
    <definedName name="jjjjjjjjjjjjjjjjjjjjjj" localSheetId="105">#REF!</definedName>
    <definedName name="jjjjjjjjjjjjjjjjjjjjjj" localSheetId="106">#REF!</definedName>
    <definedName name="jjjjjjjjjjjjjjjjjjjjjj" localSheetId="107">#REF!</definedName>
    <definedName name="jjjjjjjjjjjjjjjjjjjjjj" localSheetId="110">#REF!</definedName>
    <definedName name="jjjjjjjjjjjjjjjjjjjjjj" localSheetId="111">#REF!</definedName>
    <definedName name="jjjjjjjjjjjjjjjjjjjjjj">#REF!</definedName>
    <definedName name="jjljnlkn" localSheetId="122">#REF!</definedName>
    <definedName name="jjljnlkn" localSheetId="118">#REF!</definedName>
    <definedName name="jjljnlkn" localSheetId="120">#REF!</definedName>
    <definedName name="jjljnlkn" localSheetId="135">#REF!</definedName>
    <definedName name="jjljnlkn" localSheetId="136">#REF!</definedName>
    <definedName name="jjljnlkn" localSheetId="162">#REF!</definedName>
    <definedName name="jjljnlkn">#REF!</definedName>
    <definedName name="jkl" localSheetId="115" hidden="1">#REF!</definedName>
    <definedName name="jkl" localSheetId="122" hidden="1">#REF!</definedName>
    <definedName name="jkl" localSheetId="118" hidden="1">#REF!</definedName>
    <definedName name="jkl" localSheetId="120" hidden="1">#REF!</definedName>
    <definedName name="jkl" localSheetId="135" hidden="1">#REF!</definedName>
    <definedName name="jkl" localSheetId="136" hidden="1">#REF!</definedName>
    <definedName name="jkl" localSheetId="155" hidden="1">#REF!</definedName>
    <definedName name="jkl" localSheetId="153" hidden="1">#REF!</definedName>
    <definedName name="jkl" localSheetId="157" hidden="1">#REF!</definedName>
    <definedName name="jkl" localSheetId="165" hidden="1">#REF!</definedName>
    <definedName name="jkl" localSheetId="170" hidden="1">#REF!</definedName>
    <definedName name="jkl" localSheetId="171" hidden="1">#REF!</definedName>
    <definedName name="jkl" localSheetId="172" hidden="1">#REF!</definedName>
    <definedName name="jkl" localSheetId="173" hidden="1">#REF!</definedName>
    <definedName name="jkl" localSheetId="174" hidden="1">#REF!</definedName>
    <definedName name="jkl" localSheetId="185" hidden="1">#REF!</definedName>
    <definedName name="jkl" localSheetId="186" hidden="1">#REF!</definedName>
    <definedName name="jkl" localSheetId="187" hidden="1">#REF!</definedName>
    <definedName name="jkl" localSheetId="178" hidden="1">#REF!</definedName>
    <definedName name="jkl" localSheetId="179" hidden="1">#REF!</definedName>
    <definedName name="jkl" localSheetId="180" hidden="1">#REF!</definedName>
    <definedName name="jkl" localSheetId="181" hidden="1">#REF!</definedName>
    <definedName name="jkl" localSheetId="182" hidden="1">#REF!</definedName>
    <definedName name="jkl" localSheetId="183" hidden="1">#REF!</definedName>
    <definedName name="jkl" localSheetId="184" hidden="1">#REF!</definedName>
    <definedName name="jkl" localSheetId="46" hidden="1">#REF!</definedName>
    <definedName name="jkl" localSheetId="47" hidden="1">#REF!</definedName>
    <definedName name="jkl" localSheetId="48" hidden="1">#REF!</definedName>
    <definedName name="jkl" localSheetId="49" hidden="1">#REF!</definedName>
    <definedName name="jkl" localSheetId="50" hidden="1">#REF!</definedName>
    <definedName name="jkl" localSheetId="51" hidden="1">#REF!</definedName>
    <definedName name="jkl" localSheetId="52" hidden="1">#REF!</definedName>
    <definedName name="jkl" localSheetId="56" hidden="1">#REF!</definedName>
    <definedName name="jkl" localSheetId="57" hidden="1">#REF!</definedName>
    <definedName name="jkl" localSheetId="58" hidden="1">#REF!</definedName>
    <definedName name="jkl" localSheetId="59" hidden="1">#REF!</definedName>
    <definedName name="jkl" localSheetId="60" hidden="1">#REF!</definedName>
    <definedName name="jkl" localSheetId="61" hidden="1">#REF!</definedName>
    <definedName name="jkl" localSheetId="62" hidden="1">#REF!</definedName>
    <definedName name="jkl" localSheetId="86" hidden="1">#REF!</definedName>
    <definedName name="jkl" localSheetId="102" hidden="1">#REF!</definedName>
    <definedName name="jkl" localSheetId="112" hidden="1">#REF!</definedName>
    <definedName name="jkl" localSheetId="113" hidden="1">#REF!</definedName>
    <definedName name="jkl" localSheetId="114" hidden="1">#REF!</definedName>
    <definedName name="jkl" localSheetId="103" hidden="1">#REF!</definedName>
    <definedName name="jkl" localSheetId="104" hidden="1">#REF!</definedName>
    <definedName name="jkl" localSheetId="105" hidden="1">#REF!</definedName>
    <definedName name="jkl" localSheetId="106" hidden="1">#REF!</definedName>
    <definedName name="jkl" localSheetId="107" hidden="1">#REF!</definedName>
    <definedName name="jkl" localSheetId="108" hidden="1">#REF!</definedName>
    <definedName name="jkl" localSheetId="109" hidden="1">#REF!</definedName>
    <definedName name="jkl" localSheetId="110" hidden="1">#REF!</definedName>
    <definedName name="jkl" localSheetId="111" hidden="1">#REF!</definedName>
    <definedName name="jkl" hidden="1">#REF!</definedName>
    <definedName name="jkujkyuj" localSheetId="135">#REF!</definedName>
    <definedName name="jkujkyuj" localSheetId="136">#REF!</definedName>
    <definedName name="jkujkyuj" localSheetId="157">#REF!</definedName>
    <definedName name="jkujkyuj" localSheetId="185">#REF!</definedName>
    <definedName name="jkujkyuj" localSheetId="186">#REF!</definedName>
    <definedName name="jkujkyuj" localSheetId="187">#REF!</definedName>
    <definedName name="jkujkyuj" localSheetId="178">#REF!</definedName>
    <definedName name="jkujkyuj" localSheetId="179">#REF!</definedName>
    <definedName name="jkujkyuj" localSheetId="180">#REF!</definedName>
    <definedName name="jkujkyuj" localSheetId="181">#REF!</definedName>
    <definedName name="jkujkyuj" localSheetId="182">#REF!</definedName>
    <definedName name="jkujkyuj" localSheetId="183">#REF!</definedName>
    <definedName name="jkujkyuj" localSheetId="184">#REF!</definedName>
    <definedName name="jkujkyuj" localSheetId="112">#REF!</definedName>
    <definedName name="jkujkyuj" localSheetId="113">#REF!</definedName>
    <definedName name="jkujkyuj" localSheetId="114">#REF!</definedName>
    <definedName name="jkujkyuj" localSheetId="105">#REF!</definedName>
    <definedName name="jkujkyuj" localSheetId="106">#REF!</definedName>
    <definedName name="jkujkyuj" localSheetId="107">#REF!</definedName>
    <definedName name="jkujkyuj" localSheetId="110">#REF!</definedName>
    <definedName name="jkujkyuj" localSheetId="111">#REF!</definedName>
    <definedName name="jkujkyuj">#REF!</definedName>
    <definedName name="JPY">[32]CIRRs!$C$95</definedName>
    <definedName name="JR_PAGE_ANCHOR_0_1" localSheetId="115">#REF!</definedName>
    <definedName name="JR_PAGE_ANCHOR_0_1" localSheetId="122">#REF!</definedName>
    <definedName name="JR_PAGE_ANCHOR_0_1" localSheetId="118">#REF!</definedName>
    <definedName name="JR_PAGE_ANCHOR_0_1" localSheetId="120">#REF!</definedName>
    <definedName name="JR_PAGE_ANCHOR_0_1" localSheetId="135">#REF!</definedName>
    <definedName name="JR_PAGE_ANCHOR_0_1" localSheetId="136">#REF!</definedName>
    <definedName name="JR_PAGE_ANCHOR_0_1" localSheetId="132">#REF!</definedName>
    <definedName name="JR_PAGE_ANCHOR_0_1" localSheetId="133">#REF!</definedName>
    <definedName name="JR_PAGE_ANCHOR_0_1" localSheetId="134">#REF!</definedName>
    <definedName name="JR_PAGE_ANCHOR_0_1" localSheetId="157">#REF!</definedName>
    <definedName name="JR_PAGE_ANCHOR_0_1" localSheetId="162">#REF!</definedName>
    <definedName name="JR_PAGE_ANCHOR_0_1" localSheetId="165">#REF!</definedName>
    <definedName name="JR_PAGE_ANCHOR_0_1" localSheetId="177">#REF!</definedName>
    <definedName name="JR_PAGE_ANCHOR_0_1" localSheetId="185">#REF!</definedName>
    <definedName name="JR_PAGE_ANCHOR_0_1" localSheetId="186">#REF!</definedName>
    <definedName name="JR_PAGE_ANCHOR_0_1" localSheetId="187">#REF!</definedName>
    <definedName name="JR_PAGE_ANCHOR_0_1" localSheetId="178">#REF!</definedName>
    <definedName name="JR_PAGE_ANCHOR_0_1" localSheetId="179">#REF!</definedName>
    <definedName name="JR_PAGE_ANCHOR_0_1" localSheetId="180">#REF!</definedName>
    <definedName name="JR_PAGE_ANCHOR_0_1" localSheetId="181">#REF!</definedName>
    <definedName name="JR_PAGE_ANCHOR_0_1" localSheetId="182">#REF!</definedName>
    <definedName name="JR_PAGE_ANCHOR_0_1" localSheetId="183">#REF!</definedName>
    <definedName name="JR_PAGE_ANCHOR_0_1" localSheetId="184">#REF!</definedName>
    <definedName name="JR_PAGE_ANCHOR_0_1" localSheetId="70">#REF!</definedName>
    <definedName name="JR_PAGE_ANCHOR_0_1" localSheetId="112">#REF!</definedName>
    <definedName name="JR_PAGE_ANCHOR_0_1" localSheetId="113">#REF!</definedName>
    <definedName name="JR_PAGE_ANCHOR_0_1" localSheetId="114">#REF!</definedName>
    <definedName name="JR_PAGE_ANCHOR_0_1" localSheetId="105">#REF!</definedName>
    <definedName name="JR_PAGE_ANCHOR_0_1" localSheetId="106">#REF!</definedName>
    <definedName name="JR_PAGE_ANCHOR_0_1" localSheetId="107">#REF!</definedName>
    <definedName name="JR_PAGE_ANCHOR_0_1" localSheetId="110">#REF!</definedName>
    <definedName name="JR_PAGE_ANCHOR_0_1" localSheetId="111">#REF!</definedName>
    <definedName name="JR_PAGE_ANCHOR_0_1">#REF!</definedName>
    <definedName name="js" localSheetId="115" hidden="1">{#N/A,#N/A,TRUE,"Table1USD";#N/A,#N/A,TRUE,"Table1GBP"}</definedName>
    <definedName name="js" localSheetId="117" hidden="1">{#N/A,#N/A,TRUE,"Table1USD";#N/A,#N/A,TRUE,"Table1GBP"}</definedName>
    <definedName name="js" localSheetId="119" hidden="1">{#N/A,#N/A,TRUE,"Table1USD";#N/A,#N/A,TRUE,"Table1GBP"}</definedName>
    <definedName name="js" localSheetId="121" hidden="1">{#N/A,#N/A,TRUE,"Table1USD";#N/A,#N/A,TRUE,"Table1GBP"}</definedName>
    <definedName name="js" localSheetId="135" hidden="1">{#N/A,#N/A,TRUE,"Table1USD";#N/A,#N/A,TRUE,"Table1GBP"}</definedName>
    <definedName name="js" localSheetId="136" hidden="1">{#N/A,#N/A,TRUE,"Table1USD";#N/A,#N/A,TRUE,"Table1GBP"}</definedName>
    <definedName name="js" localSheetId="132" hidden="1">{#N/A,#N/A,TRUE,"Table1USD";#N/A,#N/A,TRUE,"Table1GBP"}</definedName>
    <definedName name="js" localSheetId="133" hidden="1">{#N/A,#N/A,TRUE,"Table1USD";#N/A,#N/A,TRUE,"Table1GBP"}</definedName>
    <definedName name="js" localSheetId="134" hidden="1">{#N/A,#N/A,TRUE,"Table1USD";#N/A,#N/A,TRUE,"Table1GBP"}</definedName>
    <definedName name="js" localSheetId="155" hidden="1">{#N/A,#N/A,TRUE,"Table1USD";#N/A,#N/A,TRUE,"Table1GBP"}</definedName>
    <definedName name="js" localSheetId="153" hidden="1">{#N/A,#N/A,TRUE,"Table1USD";#N/A,#N/A,TRUE,"Table1GBP"}</definedName>
    <definedName name="js" localSheetId="157" hidden="1">{#N/A,#N/A,TRUE,"Table1USD";#N/A,#N/A,TRUE,"Table1GBP"}</definedName>
    <definedName name="js" localSheetId="162" hidden="1">{#N/A,#N/A,TRUE,"Table1USD";#N/A,#N/A,TRUE,"Table1GBP"}</definedName>
    <definedName name="js" localSheetId="165" hidden="1">{#N/A,#N/A,TRUE,"Table1USD";#N/A,#N/A,TRUE,"Table1GBP"}</definedName>
    <definedName name="js" localSheetId="170" hidden="1">{#N/A,#N/A,TRUE,"Table1USD";#N/A,#N/A,TRUE,"Table1GBP"}</definedName>
    <definedName name="js" localSheetId="171" hidden="1">{#N/A,#N/A,TRUE,"Table1USD";#N/A,#N/A,TRUE,"Table1GBP"}</definedName>
    <definedName name="js" localSheetId="172" hidden="1">{#N/A,#N/A,TRUE,"Table1USD";#N/A,#N/A,TRUE,"Table1GBP"}</definedName>
    <definedName name="js" localSheetId="173" hidden="1">{#N/A,#N/A,TRUE,"Table1USD";#N/A,#N/A,TRUE,"Table1GBP"}</definedName>
    <definedName name="js" localSheetId="174" hidden="1">{#N/A,#N/A,TRUE,"Table1USD";#N/A,#N/A,TRUE,"Table1GBP"}</definedName>
    <definedName name="js" localSheetId="177" hidden="1">{#N/A,#N/A,TRUE,"Table1USD";#N/A,#N/A,TRUE,"Table1GBP"}</definedName>
    <definedName name="js" localSheetId="185" hidden="1">{#N/A,#N/A,TRUE,"Table1USD";#N/A,#N/A,TRUE,"Table1GBP"}</definedName>
    <definedName name="js" localSheetId="186" hidden="1">{#N/A,#N/A,TRUE,"Table1USD";#N/A,#N/A,TRUE,"Table1GBP"}</definedName>
    <definedName name="js" localSheetId="187" hidden="1">{#N/A,#N/A,TRUE,"Table1USD";#N/A,#N/A,TRUE,"Table1GBP"}</definedName>
    <definedName name="js" localSheetId="178" hidden="1">{#N/A,#N/A,TRUE,"Table1USD";#N/A,#N/A,TRUE,"Table1GBP"}</definedName>
    <definedName name="js" localSheetId="179" hidden="1">{#N/A,#N/A,TRUE,"Table1USD";#N/A,#N/A,TRUE,"Table1GBP"}</definedName>
    <definedName name="js" localSheetId="180" hidden="1">{#N/A,#N/A,TRUE,"Table1USD";#N/A,#N/A,TRUE,"Table1GBP"}</definedName>
    <definedName name="js" localSheetId="181" hidden="1">{#N/A,#N/A,TRUE,"Table1USD";#N/A,#N/A,TRUE,"Table1GBP"}</definedName>
    <definedName name="js" localSheetId="182" hidden="1">{#N/A,#N/A,TRUE,"Table1USD";#N/A,#N/A,TRUE,"Table1GBP"}</definedName>
    <definedName name="js" localSheetId="183" hidden="1">{#N/A,#N/A,TRUE,"Table1USD";#N/A,#N/A,TRUE,"Table1GBP"}</definedName>
    <definedName name="js" localSheetId="184" hidden="1">{#N/A,#N/A,TRUE,"Table1USD";#N/A,#N/A,TRUE,"Table1GBP"}</definedName>
    <definedName name="js" localSheetId="46" hidden="1">{#N/A,#N/A,TRUE,"Table1USD";#N/A,#N/A,TRUE,"Table1GBP"}</definedName>
    <definedName name="js" localSheetId="47" hidden="1">{#N/A,#N/A,TRUE,"Table1USD";#N/A,#N/A,TRUE,"Table1GBP"}</definedName>
    <definedName name="js" localSheetId="48" hidden="1">{#N/A,#N/A,TRUE,"Table1USD";#N/A,#N/A,TRUE,"Table1GBP"}</definedName>
    <definedName name="js" localSheetId="49" hidden="1">{#N/A,#N/A,TRUE,"Table1USD";#N/A,#N/A,TRUE,"Table1GBP"}</definedName>
    <definedName name="js" localSheetId="50" hidden="1">{#N/A,#N/A,TRUE,"Table1USD";#N/A,#N/A,TRUE,"Table1GBP"}</definedName>
    <definedName name="js" localSheetId="51" hidden="1">{#N/A,#N/A,TRUE,"Table1USD";#N/A,#N/A,TRUE,"Table1GBP"}</definedName>
    <definedName name="js" localSheetId="52" hidden="1">{#N/A,#N/A,TRUE,"Table1USD";#N/A,#N/A,TRUE,"Table1GBP"}</definedName>
    <definedName name="js" localSheetId="56" hidden="1">{#N/A,#N/A,TRUE,"Table1USD";#N/A,#N/A,TRUE,"Table1GBP"}</definedName>
    <definedName name="js" localSheetId="57" hidden="1">{#N/A,#N/A,TRUE,"Table1USD";#N/A,#N/A,TRUE,"Table1GBP"}</definedName>
    <definedName name="js" localSheetId="58" hidden="1">{#N/A,#N/A,TRUE,"Table1USD";#N/A,#N/A,TRUE,"Table1GBP"}</definedName>
    <definedName name="js" localSheetId="59" hidden="1">{#N/A,#N/A,TRUE,"Table1USD";#N/A,#N/A,TRUE,"Table1GBP"}</definedName>
    <definedName name="js" localSheetId="60" hidden="1">{#N/A,#N/A,TRUE,"Table1USD";#N/A,#N/A,TRUE,"Table1GBP"}</definedName>
    <definedName name="js" localSheetId="61" hidden="1">{#N/A,#N/A,TRUE,"Table1USD";#N/A,#N/A,TRUE,"Table1GBP"}</definedName>
    <definedName name="js" localSheetId="62" hidden="1">{#N/A,#N/A,TRUE,"Table1USD";#N/A,#N/A,TRUE,"Table1GBP"}</definedName>
    <definedName name="js" localSheetId="63" hidden="1">{#N/A,#N/A,TRUE,"Table1USD";#N/A,#N/A,TRUE,"Table1GBP"}</definedName>
    <definedName name="js" localSheetId="66" hidden="1">{#N/A,#N/A,TRUE,"Table1USD";#N/A,#N/A,TRUE,"Table1GBP"}</definedName>
    <definedName name="js" localSheetId="67" hidden="1">{#N/A,#N/A,TRUE,"Table1USD";#N/A,#N/A,TRUE,"Table1GBP"}</definedName>
    <definedName name="js" localSheetId="68" hidden="1">{#N/A,#N/A,TRUE,"Table1USD";#N/A,#N/A,TRUE,"Table1GBP"}</definedName>
    <definedName name="js" localSheetId="70" hidden="1">{#N/A,#N/A,TRUE,"Table1USD";#N/A,#N/A,TRUE,"Table1GBP"}</definedName>
    <definedName name="js" localSheetId="71" hidden="1">{#N/A,#N/A,TRUE,"Table1USD";#N/A,#N/A,TRUE,"Table1GBP"}</definedName>
    <definedName name="js" localSheetId="72" hidden="1">{#N/A,#N/A,TRUE,"Table1USD";#N/A,#N/A,TRUE,"Table1GBP"}</definedName>
    <definedName name="js" localSheetId="73" hidden="1">{#N/A,#N/A,TRUE,"Table1USD";#N/A,#N/A,TRUE,"Table1GBP"}</definedName>
    <definedName name="js" localSheetId="86" hidden="1">{#N/A,#N/A,TRUE,"Table1USD";#N/A,#N/A,TRUE,"Table1GBP"}</definedName>
    <definedName name="js" localSheetId="102" hidden="1">{#N/A,#N/A,TRUE,"Table1USD";#N/A,#N/A,TRUE,"Table1GBP"}</definedName>
    <definedName name="js" localSheetId="112" hidden="1">{#N/A,#N/A,TRUE,"Table1USD";#N/A,#N/A,TRUE,"Table1GBP"}</definedName>
    <definedName name="js" localSheetId="113" hidden="1">{#N/A,#N/A,TRUE,"Table1USD";#N/A,#N/A,TRUE,"Table1GBP"}</definedName>
    <definedName name="js" localSheetId="114" hidden="1">{#N/A,#N/A,TRUE,"Table1USD";#N/A,#N/A,TRUE,"Table1GBP"}</definedName>
    <definedName name="js" localSheetId="103" hidden="1">{#N/A,#N/A,TRUE,"Table1USD";#N/A,#N/A,TRUE,"Table1GBP"}</definedName>
    <definedName name="js" localSheetId="104" hidden="1">{#N/A,#N/A,TRUE,"Table1USD";#N/A,#N/A,TRUE,"Table1GBP"}</definedName>
    <definedName name="js" localSheetId="105" hidden="1">{#N/A,#N/A,TRUE,"Table1USD";#N/A,#N/A,TRUE,"Table1GBP"}</definedName>
    <definedName name="js" localSheetId="106" hidden="1">{#N/A,#N/A,TRUE,"Table1USD";#N/A,#N/A,TRUE,"Table1GBP"}</definedName>
    <definedName name="js" localSheetId="107" hidden="1">{#N/A,#N/A,TRUE,"Table1USD";#N/A,#N/A,TRUE,"Table1GBP"}</definedName>
    <definedName name="js" localSheetId="108" hidden="1">{#N/A,#N/A,TRUE,"Table1USD";#N/A,#N/A,TRUE,"Table1GBP"}</definedName>
    <definedName name="js" localSheetId="109" hidden="1">{#N/A,#N/A,TRUE,"Table1USD";#N/A,#N/A,TRUE,"Table1GBP"}</definedName>
    <definedName name="js" localSheetId="110" hidden="1">{#N/A,#N/A,TRUE,"Table1USD";#N/A,#N/A,TRUE,"Table1GBP"}</definedName>
    <definedName name="js" localSheetId="111" hidden="1">{#N/A,#N/A,TRUE,"Table1USD";#N/A,#N/A,TRUE,"Table1GBP"}</definedName>
    <definedName name="js" localSheetId="176" hidden="1">{#N/A,#N/A,TRUE,"Table1USD";#N/A,#N/A,TRUE,"Table1GBP"}</definedName>
    <definedName name="js" localSheetId="69" hidden="1">{#N/A,#N/A,TRUE,"Table1USD";#N/A,#N/A,TRUE,"Table1GBP"}</definedName>
    <definedName name="js" hidden="1">{#N/A,#N/A,TRUE,"Table1USD";#N/A,#N/A,TRUE,"Table1GBP"}</definedName>
    <definedName name="juguig" localSheetId="115">#REF!</definedName>
    <definedName name="juguig" localSheetId="135">#REF!</definedName>
    <definedName name="juguig" localSheetId="136">#REF!</definedName>
    <definedName name="juguig" localSheetId="157">#REF!</definedName>
    <definedName name="juguig" localSheetId="162">#REF!</definedName>
    <definedName name="juguig" localSheetId="165">#REF!</definedName>
    <definedName name="juguig" localSheetId="177">#REF!</definedName>
    <definedName name="juguig" localSheetId="185">#REF!</definedName>
    <definedName name="juguig" localSheetId="186">#REF!</definedName>
    <definedName name="juguig" localSheetId="187">#REF!</definedName>
    <definedName name="juguig" localSheetId="178">#REF!</definedName>
    <definedName name="juguig" localSheetId="179">#REF!</definedName>
    <definedName name="juguig" localSheetId="180">#REF!</definedName>
    <definedName name="juguig" localSheetId="181">#REF!</definedName>
    <definedName name="juguig" localSheetId="182">#REF!</definedName>
    <definedName name="juguig" localSheetId="183">#REF!</definedName>
    <definedName name="juguig" localSheetId="184">#REF!</definedName>
    <definedName name="juguig" localSheetId="112">#REF!</definedName>
    <definedName name="juguig" localSheetId="113">#REF!</definedName>
    <definedName name="juguig" localSheetId="114">#REF!</definedName>
    <definedName name="juguig" localSheetId="105">#REF!</definedName>
    <definedName name="juguig" localSheetId="106">#REF!</definedName>
    <definedName name="juguig" localSheetId="107">#REF!</definedName>
    <definedName name="juguig" localSheetId="110">#REF!</definedName>
    <definedName name="juguig" localSheetId="111">#REF!</definedName>
    <definedName name="juguig">#REF!</definedName>
    <definedName name="juhu" localSheetId="135">#REF!</definedName>
    <definedName name="juhu" localSheetId="136">#REF!</definedName>
    <definedName name="juhu" localSheetId="157">#REF!</definedName>
    <definedName name="juhu" localSheetId="162">#REF!</definedName>
    <definedName name="juhu" localSheetId="177">#REF!</definedName>
    <definedName name="juhu" localSheetId="185">#REF!</definedName>
    <definedName name="juhu" localSheetId="186">#REF!</definedName>
    <definedName name="juhu" localSheetId="187">#REF!</definedName>
    <definedName name="juhu" localSheetId="178">#REF!</definedName>
    <definedName name="juhu" localSheetId="179">#REF!</definedName>
    <definedName name="juhu" localSheetId="180">#REF!</definedName>
    <definedName name="juhu" localSheetId="181">#REF!</definedName>
    <definedName name="juhu" localSheetId="182">#REF!</definedName>
    <definedName name="juhu" localSheetId="183">#REF!</definedName>
    <definedName name="juhu" localSheetId="184">#REF!</definedName>
    <definedName name="juhu" localSheetId="112">#REF!</definedName>
    <definedName name="juhu" localSheetId="113">#REF!</definedName>
    <definedName name="juhu" localSheetId="114">#REF!</definedName>
    <definedName name="juhu" localSheetId="105">#REF!</definedName>
    <definedName name="juhu" localSheetId="106">#REF!</definedName>
    <definedName name="juhu" localSheetId="107">#REF!</definedName>
    <definedName name="juhu" localSheetId="110">#REF!</definedName>
    <definedName name="juhu" localSheetId="111">#REF!</definedName>
    <definedName name="juhu">#REF!</definedName>
    <definedName name="Jul_50" localSheetId="135">#REF!</definedName>
    <definedName name="Jul_50" localSheetId="136">#REF!</definedName>
    <definedName name="Jul_50" localSheetId="157">#REF!</definedName>
    <definedName name="Jul_50" localSheetId="162">#REF!</definedName>
    <definedName name="Jul_50" localSheetId="177">#REF!</definedName>
    <definedName name="Jul_50" localSheetId="185">#REF!</definedName>
    <definedName name="Jul_50" localSheetId="186">#REF!</definedName>
    <definedName name="Jul_50" localSheetId="187">#REF!</definedName>
    <definedName name="Jul_50" localSheetId="178">#REF!</definedName>
    <definedName name="Jul_50" localSheetId="179">#REF!</definedName>
    <definedName name="Jul_50" localSheetId="180">#REF!</definedName>
    <definedName name="Jul_50" localSheetId="181">#REF!</definedName>
    <definedName name="Jul_50" localSheetId="182">#REF!</definedName>
    <definedName name="Jul_50" localSheetId="183">#REF!</definedName>
    <definedName name="Jul_50" localSheetId="184">#REF!</definedName>
    <definedName name="Jul_50" localSheetId="112">#REF!</definedName>
    <definedName name="Jul_50" localSheetId="113">#REF!</definedName>
    <definedName name="Jul_50" localSheetId="114">#REF!</definedName>
    <definedName name="Jul_50" localSheetId="105">#REF!</definedName>
    <definedName name="Jul_50" localSheetId="106">#REF!</definedName>
    <definedName name="Jul_50" localSheetId="107">#REF!</definedName>
    <definedName name="Jul_50" localSheetId="110">#REF!</definedName>
    <definedName name="Jul_50" localSheetId="111">#REF!</definedName>
    <definedName name="Jul_50">#REF!</definedName>
    <definedName name="Jul_51" localSheetId="135">#REF!</definedName>
    <definedName name="Jul_51" localSheetId="136">#REF!</definedName>
    <definedName name="Jul_51" localSheetId="157">#REF!</definedName>
    <definedName name="Jul_51" localSheetId="185">#REF!</definedName>
    <definedName name="Jul_51" localSheetId="186">#REF!</definedName>
    <definedName name="Jul_51" localSheetId="187">#REF!</definedName>
    <definedName name="Jul_51" localSheetId="178">#REF!</definedName>
    <definedName name="Jul_51" localSheetId="179">#REF!</definedName>
    <definedName name="Jul_51" localSheetId="180">#REF!</definedName>
    <definedName name="Jul_51" localSheetId="181">#REF!</definedName>
    <definedName name="Jul_51" localSheetId="182">#REF!</definedName>
    <definedName name="Jul_51" localSheetId="183">#REF!</definedName>
    <definedName name="Jul_51" localSheetId="184">#REF!</definedName>
    <definedName name="Jul_51" localSheetId="112">#REF!</definedName>
    <definedName name="Jul_51" localSheetId="113">#REF!</definedName>
    <definedName name="Jul_51" localSheetId="114">#REF!</definedName>
    <definedName name="Jul_51" localSheetId="105">#REF!</definedName>
    <definedName name="Jul_51" localSheetId="106">#REF!</definedName>
    <definedName name="Jul_51" localSheetId="107">#REF!</definedName>
    <definedName name="Jul_51" localSheetId="110">#REF!</definedName>
    <definedName name="Jul_51" localSheetId="111">#REF!</definedName>
    <definedName name="Jul_51">#REF!</definedName>
    <definedName name="Jul_52" localSheetId="135">#REF!</definedName>
    <definedName name="Jul_52" localSheetId="136">#REF!</definedName>
    <definedName name="Jul_52" localSheetId="157">#REF!</definedName>
    <definedName name="Jul_52" localSheetId="185">#REF!</definedName>
    <definedName name="Jul_52" localSheetId="186">#REF!</definedName>
    <definedName name="Jul_52" localSheetId="187">#REF!</definedName>
    <definedName name="Jul_52" localSheetId="178">#REF!</definedName>
    <definedName name="Jul_52" localSheetId="179">#REF!</definedName>
    <definedName name="Jul_52" localSheetId="180">#REF!</definedName>
    <definedName name="Jul_52" localSheetId="181">#REF!</definedName>
    <definedName name="Jul_52" localSheetId="182">#REF!</definedName>
    <definedName name="Jul_52" localSheetId="183">#REF!</definedName>
    <definedName name="Jul_52" localSheetId="184">#REF!</definedName>
    <definedName name="Jul_52" localSheetId="112">#REF!</definedName>
    <definedName name="Jul_52" localSheetId="113">#REF!</definedName>
    <definedName name="Jul_52" localSheetId="114">#REF!</definedName>
    <definedName name="Jul_52" localSheetId="105">#REF!</definedName>
    <definedName name="Jul_52" localSheetId="106">#REF!</definedName>
    <definedName name="Jul_52" localSheetId="107">#REF!</definedName>
    <definedName name="Jul_52" localSheetId="110">#REF!</definedName>
    <definedName name="Jul_52" localSheetId="111">#REF!</definedName>
    <definedName name="Jul_52">#REF!</definedName>
    <definedName name="Jul_53" localSheetId="135">#REF!</definedName>
    <definedName name="Jul_53" localSheetId="136">#REF!</definedName>
    <definedName name="Jul_53" localSheetId="157">#REF!</definedName>
    <definedName name="Jul_53" localSheetId="185">#REF!</definedName>
    <definedName name="Jul_53" localSheetId="186">#REF!</definedName>
    <definedName name="Jul_53" localSheetId="187">#REF!</definedName>
    <definedName name="Jul_53" localSheetId="178">#REF!</definedName>
    <definedName name="Jul_53" localSheetId="179">#REF!</definedName>
    <definedName name="Jul_53" localSheetId="180">#REF!</definedName>
    <definedName name="Jul_53" localSheetId="181">#REF!</definedName>
    <definedName name="Jul_53" localSheetId="182">#REF!</definedName>
    <definedName name="Jul_53" localSheetId="183">#REF!</definedName>
    <definedName name="Jul_53" localSheetId="184">#REF!</definedName>
    <definedName name="Jul_53" localSheetId="112">#REF!</definedName>
    <definedName name="Jul_53" localSheetId="113">#REF!</definedName>
    <definedName name="Jul_53" localSheetId="114">#REF!</definedName>
    <definedName name="Jul_53" localSheetId="105">#REF!</definedName>
    <definedName name="Jul_53" localSheetId="106">#REF!</definedName>
    <definedName name="Jul_53" localSheetId="107">#REF!</definedName>
    <definedName name="Jul_53" localSheetId="110">#REF!</definedName>
    <definedName name="Jul_53" localSheetId="111">#REF!</definedName>
    <definedName name="Jul_53">#REF!</definedName>
    <definedName name="Jul_54" localSheetId="135">#REF!</definedName>
    <definedName name="Jul_54" localSheetId="136">#REF!</definedName>
    <definedName name="Jul_54" localSheetId="157">#REF!</definedName>
    <definedName name="Jul_54" localSheetId="185">#REF!</definedName>
    <definedName name="Jul_54" localSheetId="186">#REF!</definedName>
    <definedName name="Jul_54" localSheetId="187">#REF!</definedName>
    <definedName name="Jul_54" localSheetId="178">#REF!</definedName>
    <definedName name="Jul_54" localSheetId="179">#REF!</definedName>
    <definedName name="Jul_54" localSheetId="180">#REF!</definedName>
    <definedName name="Jul_54" localSheetId="181">#REF!</definedName>
    <definedName name="Jul_54" localSheetId="182">#REF!</definedName>
    <definedName name="Jul_54" localSheetId="183">#REF!</definedName>
    <definedName name="Jul_54" localSheetId="184">#REF!</definedName>
    <definedName name="Jul_54" localSheetId="112">#REF!</definedName>
    <definedName name="Jul_54" localSheetId="113">#REF!</definedName>
    <definedName name="Jul_54" localSheetId="114">#REF!</definedName>
    <definedName name="Jul_54" localSheetId="105">#REF!</definedName>
    <definedName name="Jul_54" localSheetId="106">#REF!</definedName>
    <definedName name="Jul_54" localSheetId="107">#REF!</definedName>
    <definedName name="Jul_54" localSheetId="110">#REF!</definedName>
    <definedName name="Jul_54" localSheetId="111">#REF!</definedName>
    <definedName name="Jul_54">#REF!</definedName>
    <definedName name="Jul_55" localSheetId="135">#REF!</definedName>
    <definedName name="Jul_55" localSheetId="136">#REF!</definedName>
    <definedName name="Jul_55" localSheetId="157">#REF!</definedName>
    <definedName name="Jul_55" localSheetId="185">#REF!</definedName>
    <definedName name="Jul_55" localSheetId="186">#REF!</definedName>
    <definedName name="Jul_55" localSheetId="187">#REF!</definedName>
    <definedName name="Jul_55" localSheetId="178">#REF!</definedName>
    <definedName name="Jul_55" localSheetId="179">#REF!</definedName>
    <definedName name="Jul_55" localSheetId="180">#REF!</definedName>
    <definedName name="Jul_55" localSheetId="181">#REF!</definedName>
    <definedName name="Jul_55" localSheetId="182">#REF!</definedName>
    <definedName name="Jul_55" localSheetId="183">#REF!</definedName>
    <definedName name="Jul_55" localSheetId="184">#REF!</definedName>
    <definedName name="Jul_55" localSheetId="112">#REF!</definedName>
    <definedName name="Jul_55" localSheetId="113">#REF!</definedName>
    <definedName name="Jul_55" localSheetId="114">#REF!</definedName>
    <definedName name="Jul_55" localSheetId="105">#REF!</definedName>
    <definedName name="Jul_55" localSheetId="106">#REF!</definedName>
    <definedName name="Jul_55" localSheetId="107">#REF!</definedName>
    <definedName name="Jul_55" localSheetId="110">#REF!</definedName>
    <definedName name="Jul_55" localSheetId="111">#REF!</definedName>
    <definedName name="Jul_55">#REF!</definedName>
    <definedName name="Jul_56" localSheetId="135">#REF!</definedName>
    <definedName name="Jul_56" localSheetId="136">#REF!</definedName>
    <definedName name="Jul_56" localSheetId="157">#REF!</definedName>
    <definedName name="Jul_56" localSheetId="185">#REF!</definedName>
    <definedName name="Jul_56" localSheetId="186">#REF!</definedName>
    <definedName name="Jul_56" localSheetId="187">#REF!</definedName>
    <definedName name="Jul_56" localSheetId="178">#REF!</definedName>
    <definedName name="Jul_56" localSheetId="179">#REF!</definedName>
    <definedName name="Jul_56" localSheetId="180">#REF!</definedName>
    <definedName name="Jul_56" localSheetId="181">#REF!</definedName>
    <definedName name="Jul_56" localSheetId="182">#REF!</definedName>
    <definedName name="Jul_56" localSheetId="183">#REF!</definedName>
    <definedName name="Jul_56" localSheetId="184">#REF!</definedName>
    <definedName name="Jul_56" localSheetId="112">#REF!</definedName>
    <definedName name="Jul_56" localSheetId="113">#REF!</definedName>
    <definedName name="Jul_56" localSheetId="114">#REF!</definedName>
    <definedName name="Jul_56" localSheetId="105">#REF!</definedName>
    <definedName name="Jul_56" localSheetId="106">#REF!</definedName>
    <definedName name="Jul_56" localSheetId="107">#REF!</definedName>
    <definedName name="Jul_56" localSheetId="110">#REF!</definedName>
    <definedName name="Jul_56" localSheetId="111">#REF!</definedName>
    <definedName name="Jul_56">#REF!</definedName>
    <definedName name="Jul_57" localSheetId="135">#REF!</definedName>
    <definedName name="Jul_57" localSheetId="136">#REF!</definedName>
    <definedName name="Jul_57" localSheetId="157">#REF!</definedName>
    <definedName name="Jul_57" localSheetId="185">#REF!</definedName>
    <definedName name="Jul_57" localSheetId="186">#REF!</definedName>
    <definedName name="Jul_57" localSheetId="187">#REF!</definedName>
    <definedName name="Jul_57" localSheetId="178">#REF!</definedName>
    <definedName name="Jul_57" localSheetId="179">#REF!</definedName>
    <definedName name="Jul_57" localSheetId="180">#REF!</definedName>
    <definedName name="Jul_57" localSheetId="181">#REF!</definedName>
    <definedName name="Jul_57" localSheetId="182">#REF!</definedName>
    <definedName name="Jul_57" localSheetId="183">#REF!</definedName>
    <definedName name="Jul_57" localSheetId="184">#REF!</definedName>
    <definedName name="Jul_57" localSheetId="112">#REF!</definedName>
    <definedName name="Jul_57" localSheetId="113">#REF!</definedName>
    <definedName name="Jul_57" localSheetId="114">#REF!</definedName>
    <definedName name="Jul_57" localSheetId="105">#REF!</definedName>
    <definedName name="Jul_57" localSheetId="106">#REF!</definedName>
    <definedName name="Jul_57" localSheetId="107">#REF!</definedName>
    <definedName name="Jul_57" localSheetId="110">#REF!</definedName>
    <definedName name="Jul_57" localSheetId="111">#REF!</definedName>
    <definedName name="Jul_57">#REF!</definedName>
    <definedName name="Jul_58" localSheetId="135">#REF!</definedName>
    <definedName name="Jul_58" localSheetId="136">#REF!</definedName>
    <definedName name="Jul_58" localSheetId="157">#REF!</definedName>
    <definedName name="Jul_58" localSheetId="185">#REF!</definedName>
    <definedName name="Jul_58" localSheetId="186">#REF!</definedName>
    <definedName name="Jul_58" localSheetId="187">#REF!</definedName>
    <definedName name="Jul_58" localSheetId="178">#REF!</definedName>
    <definedName name="Jul_58" localSheetId="179">#REF!</definedName>
    <definedName name="Jul_58" localSheetId="180">#REF!</definedName>
    <definedName name="Jul_58" localSheetId="181">#REF!</definedName>
    <definedName name="Jul_58" localSheetId="182">#REF!</definedName>
    <definedName name="Jul_58" localSheetId="183">#REF!</definedName>
    <definedName name="Jul_58" localSheetId="184">#REF!</definedName>
    <definedName name="Jul_58" localSheetId="112">#REF!</definedName>
    <definedName name="Jul_58" localSheetId="113">#REF!</definedName>
    <definedName name="Jul_58" localSheetId="114">#REF!</definedName>
    <definedName name="Jul_58" localSheetId="105">#REF!</definedName>
    <definedName name="Jul_58" localSheetId="106">#REF!</definedName>
    <definedName name="Jul_58" localSheetId="107">#REF!</definedName>
    <definedName name="Jul_58" localSheetId="110">#REF!</definedName>
    <definedName name="Jul_58" localSheetId="111">#REF!</definedName>
    <definedName name="Jul_58">#REF!</definedName>
    <definedName name="Jul_59" localSheetId="135">#REF!</definedName>
    <definedName name="Jul_59" localSheetId="136">#REF!</definedName>
    <definedName name="Jul_59" localSheetId="157">#REF!</definedName>
    <definedName name="Jul_59" localSheetId="185">#REF!</definedName>
    <definedName name="Jul_59" localSheetId="186">#REF!</definedName>
    <definedName name="Jul_59" localSheetId="187">#REF!</definedName>
    <definedName name="Jul_59" localSheetId="178">#REF!</definedName>
    <definedName name="Jul_59" localSheetId="179">#REF!</definedName>
    <definedName name="Jul_59" localSheetId="180">#REF!</definedName>
    <definedName name="Jul_59" localSheetId="181">#REF!</definedName>
    <definedName name="Jul_59" localSheetId="182">#REF!</definedName>
    <definedName name="Jul_59" localSheetId="183">#REF!</definedName>
    <definedName name="Jul_59" localSheetId="184">#REF!</definedName>
    <definedName name="Jul_59" localSheetId="112">#REF!</definedName>
    <definedName name="Jul_59" localSheetId="113">#REF!</definedName>
    <definedName name="Jul_59" localSheetId="114">#REF!</definedName>
    <definedName name="Jul_59" localSheetId="105">#REF!</definedName>
    <definedName name="Jul_59" localSheetId="106">#REF!</definedName>
    <definedName name="Jul_59" localSheetId="107">#REF!</definedName>
    <definedName name="Jul_59" localSheetId="110">#REF!</definedName>
    <definedName name="Jul_59" localSheetId="111">#REF!</definedName>
    <definedName name="Jul_59">#REF!</definedName>
    <definedName name="Jul_60" localSheetId="135">#REF!</definedName>
    <definedName name="Jul_60" localSheetId="136">#REF!</definedName>
    <definedName name="Jul_60" localSheetId="157">#REF!</definedName>
    <definedName name="Jul_60" localSheetId="185">#REF!</definedName>
    <definedName name="Jul_60" localSheetId="186">#REF!</definedName>
    <definedName name="Jul_60" localSheetId="187">#REF!</definedName>
    <definedName name="Jul_60" localSheetId="178">#REF!</definedName>
    <definedName name="Jul_60" localSheetId="179">#REF!</definedName>
    <definedName name="Jul_60" localSheetId="180">#REF!</definedName>
    <definedName name="Jul_60" localSheetId="181">#REF!</definedName>
    <definedName name="Jul_60" localSheetId="182">#REF!</definedName>
    <definedName name="Jul_60" localSheetId="183">#REF!</definedName>
    <definedName name="Jul_60" localSheetId="184">#REF!</definedName>
    <definedName name="Jul_60" localSheetId="112">#REF!</definedName>
    <definedName name="Jul_60" localSheetId="113">#REF!</definedName>
    <definedName name="Jul_60" localSheetId="114">#REF!</definedName>
    <definedName name="Jul_60" localSheetId="105">#REF!</definedName>
    <definedName name="Jul_60" localSheetId="106">#REF!</definedName>
    <definedName name="Jul_60" localSheetId="107">#REF!</definedName>
    <definedName name="Jul_60" localSheetId="110">#REF!</definedName>
    <definedName name="Jul_60" localSheetId="111">#REF!</definedName>
    <definedName name="Jul_60">#REF!</definedName>
    <definedName name="Jul_61" localSheetId="135">#REF!</definedName>
    <definedName name="Jul_61" localSheetId="136">#REF!</definedName>
    <definedName name="Jul_61" localSheetId="157">#REF!</definedName>
    <definedName name="Jul_61" localSheetId="185">#REF!</definedName>
    <definedName name="Jul_61" localSheetId="186">#REF!</definedName>
    <definedName name="Jul_61" localSheetId="187">#REF!</definedName>
    <definedName name="Jul_61" localSheetId="178">#REF!</definedName>
    <definedName name="Jul_61" localSheetId="179">#REF!</definedName>
    <definedName name="Jul_61" localSheetId="180">#REF!</definedName>
    <definedName name="Jul_61" localSheetId="181">#REF!</definedName>
    <definedName name="Jul_61" localSheetId="182">#REF!</definedName>
    <definedName name="Jul_61" localSheetId="183">#REF!</definedName>
    <definedName name="Jul_61" localSheetId="184">#REF!</definedName>
    <definedName name="Jul_61" localSheetId="112">#REF!</definedName>
    <definedName name="Jul_61" localSheetId="113">#REF!</definedName>
    <definedName name="Jul_61" localSheetId="114">#REF!</definedName>
    <definedName name="Jul_61" localSheetId="105">#REF!</definedName>
    <definedName name="Jul_61" localSheetId="106">#REF!</definedName>
    <definedName name="Jul_61" localSheetId="107">#REF!</definedName>
    <definedName name="Jul_61" localSheetId="110">#REF!</definedName>
    <definedName name="Jul_61" localSheetId="111">#REF!</definedName>
    <definedName name="Jul_61">#REF!</definedName>
    <definedName name="Jul_62" localSheetId="135">#REF!</definedName>
    <definedName name="Jul_62" localSheetId="136">#REF!</definedName>
    <definedName name="Jul_62" localSheetId="157">#REF!</definedName>
    <definedName name="Jul_62" localSheetId="185">#REF!</definedName>
    <definedName name="Jul_62" localSheetId="186">#REF!</definedName>
    <definedName name="Jul_62" localSheetId="187">#REF!</definedName>
    <definedName name="Jul_62" localSheetId="178">#REF!</definedName>
    <definedName name="Jul_62" localSheetId="179">#REF!</definedName>
    <definedName name="Jul_62" localSheetId="180">#REF!</definedName>
    <definedName name="Jul_62" localSheetId="181">#REF!</definedName>
    <definedName name="Jul_62" localSheetId="182">#REF!</definedName>
    <definedName name="Jul_62" localSheetId="183">#REF!</definedName>
    <definedName name="Jul_62" localSheetId="184">#REF!</definedName>
    <definedName name="Jul_62" localSheetId="112">#REF!</definedName>
    <definedName name="Jul_62" localSheetId="113">#REF!</definedName>
    <definedName name="Jul_62" localSheetId="114">#REF!</definedName>
    <definedName name="Jul_62" localSheetId="105">#REF!</definedName>
    <definedName name="Jul_62" localSheetId="106">#REF!</definedName>
    <definedName name="Jul_62" localSheetId="107">#REF!</definedName>
    <definedName name="Jul_62" localSheetId="110">#REF!</definedName>
    <definedName name="Jul_62" localSheetId="111">#REF!</definedName>
    <definedName name="Jul_62">#REF!</definedName>
    <definedName name="Jul_63" localSheetId="135">#REF!</definedName>
    <definedName name="Jul_63" localSheetId="136">#REF!</definedName>
    <definedName name="Jul_63" localSheetId="157">#REF!</definedName>
    <definedName name="Jul_63" localSheetId="185">#REF!</definedName>
    <definedName name="Jul_63" localSheetId="186">#REF!</definedName>
    <definedName name="Jul_63" localSheetId="187">#REF!</definedName>
    <definedName name="Jul_63" localSheetId="178">#REF!</definedName>
    <definedName name="Jul_63" localSheetId="179">#REF!</definedName>
    <definedName name="Jul_63" localSheetId="180">#REF!</definedName>
    <definedName name="Jul_63" localSheetId="181">#REF!</definedName>
    <definedName name="Jul_63" localSheetId="182">#REF!</definedName>
    <definedName name="Jul_63" localSheetId="183">#REF!</definedName>
    <definedName name="Jul_63" localSheetId="184">#REF!</definedName>
    <definedName name="Jul_63" localSheetId="112">#REF!</definedName>
    <definedName name="Jul_63" localSheetId="113">#REF!</definedName>
    <definedName name="Jul_63" localSheetId="114">#REF!</definedName>
    <definedName name="Jul_63" localSheetId="105">#REF!</definedName>
    <definedName name="Jul_63" localSheetId="106">#REF!</definedName>
    <definedName name="Jul_63" localSheetId="107">#REF!</definedName>
    <definedName name="Jul_63" localSheetId="110">#REF!</definedName>
    <definedName name="Jul_63" localSheetId="111">#REF!</definedName>
    <definedName name="Jul_63">#REF!</definedName>
    <definedName name="Jul_64" localSheetId="135">#REF!</definedName>
    <definedName name="Jul_64" localSheetId="136">#REF!</definedName>
    <definedName name="Jul_64" localSheetId="157">#REF!</definedName>
    <definedName name="Jul_64" localSheetId="185">#REF!</definedName>
    <definedName name="Jul_64" localSheetId="186">#REF!</definedName>
    <definedName name="Jul_64" localSheetId="187">#REF!</definedName>
    <definedName name="Jul_64" localSheetId="178">#REF!</definedName>
    <definedName name="Jul_64" localSheetId="179">#REF!</definedName>
    <definedName name="Jul_64" localSheetId="180">#REF!</definedName>
    <definedName name="Jul_64" localSheetId="181">#REF!</definedName>
    <definedName name="Jul_64" localSheetId="182">#REF!</definedName>
    <definedName name="Jul_64" localSheetId="183">#REF!</definedName>
    <definedName name="Jul_64" localSheetId="184">#REF!</definedName>
    <definedName name="Jul_64" localSheetId="112">#REF!</definedName>
    <definedName name="Jul_64" localSheetId="113">#REF!</definedName>
    <definedName name="Jul_64" localSheetId="114">#REF!</definedName>
    <definedName name="Jul_64" localSheetId="105">#REF!</definedName>
    <definedName name="Jul_64" localSheetId="106">#REF!</definedName>
    <definedName name="Jul_64" localSheetId="107">#REF!</definedName>
    <definedName name="Jul_64" localSheetId="110">#REF!</definedName>
    <definedName name="Jul_64" localSheetId="111">#REF!</definedName>
    <definedName name="Jul_64">#REF!</definedName>
    <definedName name="Jul_65" localSheetId="135">#REF!</definedName>
    <definedName name="Jul_65" localSheetId="136">#REF!</definedName>
    <definedName name="Jul_65" localSheetId="157">#REF!</definedName>
    <definedName name="Jul_65" localSheetId="185">#REF!</definedName>
    <definedName name="Jul_65" localSheetId="186">#REF!</definedName>
    <definedName name="Jul_65" localSheetId="187">#REF!</definedName>
    <definedName name="Jul_65" localSheetId="178">#REF!</definedName>
    <definedName name="Jul_65" localSheetId="179">#REF!</definedName>
    <definedName name="Jul_65" localSheetId="180">#REF!</definedName>
    <definedName name="Jul_65" localSheetId="181">#REF!</definedName>
    <definedName name="Jul_65" localSheetId="182">#REF!</definedName>
    <definedName name="Jul_65" localSheetId="183">#REF!</definedName>
    <definedName name="Jul_65" localSheetId="184">#REF!</definedName>
    <definedName name="Jul_65" localSheetId="112">#REF!</definedName>
    <definedName name="Jul_65" localSheetId="113">#REF!</definedName>
    <definedName name="Jul_65" localSheetId="114">#REF!</definedName>
    <definedName name="Jul_65" localSheetId="105">#REF!</definedName>
    <definedName name="Jul_65" localSheetId="106">#REF!</definedName>
    <definedName name="Jul_65" localSheetId="107">#REF!</definedName>
    <definedName name="Jul_65" localSheetId="110">#REF!</definedName>
    <definedName name="Jul_65" localSheetId="111">#REF!</definedName>
    <definedName name="Jul_65">#REF!</definedName>
    <definedName name="Jul_66" localSheetId="135">#REF!</definedName>
    <definedName name="Jul_66" localSheetId="136">#REF!</definedName>
    <definedName name="Jul_66" localSheetId="157">#REF!</definedName>
    <definedName name="Jul_66" localSheetId="185">#REF!</definedName>
    <definedName name="Jul_66" localSheetId="186">#REF!</definedName>
    <definedName name="Jul_66" localSheetId="187">#REF!</definedName>
    <definedName name="Jul_66" localSheetId="178">#REF!</definedName>
    <definedName name="Jul_66" localSheetId="179">#REF!</definedName>
    <definedName name="Jul_66" localSheetId="180">#REF!</definedName>
    <definedName name="Jul_66" localSheetId="181">#REF!</definedName>
    <definedName name="Jul_66" localSheetId="182">#REF!</definedName>
    <definedName name="Jul_66" localSheetId="183">#REF!</definedName>
    <definedName name="Jul_66" localSheetId="184">#REF!</definedName>
    <definedName name="Jul_66" localSheetId="112">#REF!</definedName>
    <definedName name="Jul_66" localSheetId="113">#REF!</definedName>
    <definedName name="Jul_66" localSheetId="114">#REF!</definedName>
    <definedName name="Jul_66" localSheetId="105">#REF!</definedName>
    <definedName name="Jul_66" localSheetId="106">#REF!</definedName>
    <definedName name="Jul_66" localSheetId="107">#REF!</definedName>
    <definedName name="Jul_66" localSheetId="110">#REF!</definedName>
    <definedName name="Jul_66" localSheetId="111">#REF!</definedName>
    <definedName name="Jul_66">#REF!</definedName>
    <definedName name="Jul_67" localSheetId="135">#REF!</definedName>
    <definedName name="Jul_67" localSheetId="136">#REF!</definedName>
    <definedName name="Jul_67" localSheetId="157">#REF!</definedName>
    <definedName name="Jul_67" localSheetId="185">#REF!</definedName>
    <definedName name="Jul_67" localSheetId="186">#REF!</definedName>
    <definedName name="Jul_67" localSheetId="187">#REF!</definedName>
    <definedName name="Jul_67" localSheetId="178">#REF!</definedName>
    <definedName name="Jul_67" localSheetId="179">#REF!</definedName>
    <definedName name="Jul_67" localSheetId="180">#REF!</definedName>
    <definedName name="Jul_67" localSheetId="181">#REF!</definedName>
    <definedName name="Jul_67" localSheetId="182">#REF!</definedName>
    <definedName name="Jul_67" localSheetId="183">#REF!</definedName>
    <definedName name="Jul_67" localSheetId="184">#REF!</definedName>
    <definedName name="Jul_67" localSheetId="112">#REF!</definedName>
    <definedName name="Jul_67" localSheetId="113">#REF!</definedName>
    <definedName name="Jul_67" localSheetId="114">#REF!</definedName>
    <definedName name="Jul_67" localSheetId="105">#REF!</definedName>
    <definedName name="Jul_67" localSheetId="106">#REF!</definedName>
    <definedName name="Jul_67" localSheetId="107">#REF!</definedName>
    <definedName name="Jul_67" localSheetId="110">#REF!</definedName>
    <definedName name="Jul_67" localSheetId="111">#REF!</definedName>
    <definedName name="Jul_67">#REF!</definedName>
    <definedName name="Jul_68" localSheetId="135">#REF!</definedName>
    <definedName name="Jul_68" localSheetId="136">#REF!</definedName>
    <definedName name="Jul_68" localSheetId="157">#REF!</definedName>
    <definedName name="Jul_68" localSheetId="185">#REF!</definedName>
    <definedName name="Jul_68" localSheetId="186">#REF!</definedName>
    <definedName name="Jul_68" localSheetId="187">#REF!</definedName>
    <definedName name="Jul_68" localSheetId="178">#REF!</definedName>
    <definedName name="Jul_68" localSheetId="179">#REF!</definedName>
    <definedName name="Jul_68" localSheetId="180">#REF!</definedName>
    <definedName name="Jul_68" localSheetId="181">#REF!</definedName>
    <definedName name="Jul_68" localSheetId="182">#REF!</definedName>
    <definedName name="Jul_68" localSheetId="183">#REF!</definedName>
    <definedName name="Jul_68" localSheetId="184">#REF!</definedName>
    <definedName name="Jul_68" localSheetId="112">#REF!</definedName>
    <definedName name="Jul_68" localSheetId="113">#REF!</definedName>
    <definedName name="Jul_68" localSheetId="114">#REF!</definedName>
    <definedName name="Jul_68" localSheetId="105">#REF!</definedName>
    <definedName name="Jul_68" localSheetId="106">#REF!</definedName>
    <definedName name="Jul_68" localSheetId="107">#REF!</definedName>
    <definedName name="Jul_68" localSheetId="110">#REF!</definedName>
    <definedName name="Jul_68" localSheetId="111">#REF!</definedName>
    <definedName name="Jul_68">#REF!</definedName>
    <definedName name="Jul_69" localSheetId="135">#REF!</definedName>
    <definedName name="Jul_69" localSheetId="136">#REF!</definedName>
    <definedName name="Jul_69" localSheetId="157">#REF!</definedName>
    <definedName name="Jul_69" localSheetId="185">#REF!</definedName>
    <definedName name="Jul_69" localSheetId="186">#REF!</definedName>
    <definedName name="Jul_69" localSheetId="187">#REF!</definedName>
    <definedName name="Jul_69" localSheetId="178">#REF!</definedName>
    <definedName name="Jul_69" localSheetId="179">#REF!</definedName>
    <definedName name="Jul_69" localSheetId="180">#REF!</definedName>
    <definedName name="Jul_69" localSheetId="181">#REF!</definedName>
    <definedName name="Jul_69" localSheetId="182">#REF!</definedName>
    <definedName name="Jul_69" localSheetId="183">#REF!</definedName>
    <definedName name="Jul_69" localSheetId="184">#REF!</definedName>
    <definedName name="Jul_69" localSheetId="112">#REF!</definedName>
    <definedName name="Jul_69" localSheetId="113">#REF!</definedName>
    <definedName name="Jul_69" localSheetId="114">#REF!</definedName>
    <definedName name="Jul_69" localSheetId="105">#REF!</definedName>
    <definedName name="Jul_69" localSheetId="106">#REF!</definedName>
    <definedName name="Jul_69" localSheetId="107">#REF!</definedName>
    <definedName name="Jul_69" localSheetId="110">#REF!</definedName>
    <definedName name="Jul_69" localSheetId="111">#REF!</definedName>
    <definedName name="Jul_69">#REF!</definedName>
    <definedName name="Jul_70" localSheetId="135">#REF!</definedName>
    <definedName name="Jul_70" localSheetId="136">#REF!</definedName>
    <definedName name="Jul_70" localSheetId="157">#REF!</definedName>
    <definedName name="Jul_70" localSheetId="185">#REF!</definedName>
    <definedName name="Jul_70" localSheetId="186">#REF!</definedName>
    <definedName name="Jul_70" localSheetId="187">#REF!</definedName>
    <definedName name="Jul_70" localSheetId="178">#REF!</definedName>
    <definedName name="Jul_70" localSheetId="179">#REF!</definedName>
    <definedName name="Jul_70" localSheetId="180">#REF!</definedName>
    <definedName name="Jul_70" localSheetId="181">#REF!</definedName>
    <definedName name="Jul_70" localSheetId="182">#REF!</definedName>
    <definedName name="Jul_70" localSheetId="183">#REF!</definedName>
    <definedName name="Jul_70" localSheetId="184">#REF!</definedName>
    <definedName name="Jul_70" localSheetId="112">#REF!</definedName>
    <definedName name="Jul_70" localSheetId="113">#REF!</definedName>
    <definedName name="Jul_70" localSheetId="114">#REF!</definedName>
    <definedName name="Jul_70" localSheetId="105">#REF!</definedName>
    <definedName name="Jul_70" localSheetId="106">#REF!</definedName>
    <definedName name="Jul_70" localSheetId="107">#REF!</definedName>
    <definedName name="Jul_70" localSheetId="110">#REF!</definedName>
    <definedName name="Jul_70" localSheetId="111">#REF!</definedName>
    <definedName name="Jul_70">#REF!</definedName>
    <definedName name="Jul_71" localSheetId="135">#REF!</definedName>
    <definedName name="Jul_71" localSheetId="136">#REF!</definedName>
    <definedName name="Jul_71" localSheetId="157">#REF!</definedName>
    <definedName name="Jul_71" localSheetId="185">#REF!</definedName>
    <definedName name="Jul_71" localSheetId="186">#REF!</definedName>
    <definedName name="Jul_71" localSheetId="187">#REF!</definedName>
    <definedName name="Jul_71" localSheetId="178">#REF!</definedName>
    <definedName name="Jul_71" localSheetId="179">#REF!</definedName>
    <definedName name="Jul_71" localSheetId="180">#REF!</definedName>
    <definedName name="Jul_71" localSheetId="181">#REF!</definedName>
    <definedName name="Jul_71" localSheetId="182">#REF!</definedName>
    <definedName name="Jul_71" localSheetId="183">#REF!</definedName>
    <definedName name="Jul_71" localSheetId="184">#REF!</definedName>
    <definedName name="Jul_71" localSheetId="112">#REF!</definedName>
    <definedName name="Jul_71" localSheetId="113">#REF!</definedName>
    <definedName name="Jul_71" localSheetId="114">#REF!</definedName>
    <definedName name="Jul_71" localSheetId="105">#REF!</definedName>
    <definedName name="Jul_71" localSheetId="106">#REF!</definedName>
    <definedName name="Jul_71" localSheetId="107">#REF!</definedName>
    <definedName name="Jul_71" localSheetId="110">#REF!</definedName>
    <definedName name="Jul_71" localSheetId="111">#REF!</definedName>
    <definedName name="Jul_71">#REF!</definedName>
    <definedName name="Jul_72" localSheetId="135">#REF!</definedName>
    <definedName name="Jul_72" localSheetId="136">#REF!</definedName>
    <definedName name="Jul_72" localSheetId="157">#REF!</definedName>
    <definedName name="Jul_72" localSheetId="185">#REF!</definedName>
    <definedName name="Jul_72" localSheetId="186">#REF!</definedName>
    <definedName name="Jul_72" localSheetId="187">#REF!</definedName>
    <definedName name="Jul_72" localSheetId="178">#REF!</definedName>
    <definedName name="Jul_72" localSheetId="179">#REF!</definedName>
    <definedName name="Jul_72" localSheetId="180">#REF!</definedName>
    <definedName name="Jul_72" localSheetId="181">#REF!</definedName>
    <definedName name="Jul_72" localSheetId="182">#REF!</definedName>
    <definedName name="Jul_72" localSheetId="183">#REF!</definedName>
    <definedName name="Jul_72" localSheetId="184">#REF!</definedName>
    <definedName name="Jul_72" localSheetId="112">#REF!</definedName>
    <definedName name="Jul_72" localSheetId="113">#REF!</definedName>
    <definedName name="Jul_72" localSheetId="114">#REF!</definedName>
    <definedName name="Jul_72" localSheetId="105">#REF!</definedName>
    <definedName name="Jul_72" localSheetId="106">#REF!</definedName>
    <definedName name="Jul_72" localSheetId="107">#REF!</definedName>
    <definedName name="Jul_72" localSheetId="110">#REF!</definedName>
    <definedName name="Jul_72" localSheetId="111">#REF!</definedName>
    <definedName name="Jul_72">#REF!</definedName>
    <definedName name="Jul_73" localSheetId="135">#REF!</definedName>
    <definedName name="Jul_73" localSheetId="136">#REF!</definedName>
    <definedName name="Jul_73" localSheetId="157">#REF!</definedName>
    <definedName name="Jul_73" localSheetId="185">#REF!</definedName>
    <definedName name="Jul_73" localSheetId="186">#REF!</definedName>
    <definedName name="Jul_73" localSheetId="187">#REF!</definedName>
    <definedName name="Jul_73" localSheetId="178">#REF!</definedName>
    <definedName name="Jul_73" localSheetId="179">#REF!</definedName>
    <definedName name="Jul_73" localSheetId="180">#REF!</definedName>
    <definedName name="Jul_73" localSheetId="181">#REF!</definedName>
    <definedName name="Jul_73" localSheetId="182">#REF!</definedName>
    <definedName name="Jul_73" localSheetId="183">#REF!</definedName>
    <definedName name="Jul_73" localSheetId="184">#REF!</definedName>
    <definedName name="Jul_73" localSheetId="112">#REF!</definedName>
    <definedName name="Jul_73" localSheetId="113">#REF!</definedName>
    <definedName name="Jul_73" localSheetId="114">#REF!</definedName>
    <definedName name="Jul_73" localSheetId="105">#REF!</definedName>
    <definedName name="Jul_73" localSheetId="106">#REF!</definedName>
    <definedName name="Jul_73" localSheetId="107">#REF!</definedName>
    <definedName name="Jul_73" localSheetId="110">#REF!</definedName>
    <definedName name="Jul_73" localSheetId="111">#REF!</definedName>
    <definedName name="Jul_73">#REF!</definedName>
    <definedName name="Jul_74" localSheetId="135">#REF!</definedName>
    <definedName name="Jul_74" localSheetId="136">#REF!</definedName>
    <definedName name="Jul_74" localSheetId="157">#REF!</definedName>
    <definedName name="Jul_74" localSheetId="185">#REF!</definedName>
    <definedName name="Jul_74" localSheetId="186">#REF!</definedName>
    <definedName name="Jul_74" localSheetId="187">#REF!</definedName>
    <definedName name="Jul_74" localSheetId="178">#REF!</definedName>
    <definedName name="Jul_74" localSheetId="179">#REF!</definedName>
    <definedName name="Jul_74" localSheetId="180">#REF!</definedName>
    <definedName name="Jul_74" localSheetId="181">#REF!</definedName>
    <definedName name="Jul_74" localSheetId="182">#REF!</definedName>
    <definedName name="Jul_74" localSheetId="183">#REF!</definedName>
    <definedName name="Jul_74" localSheetId="184">#REF!</definedName>
    <definedName name="Jul_74" localSheetId="112">#REF!</definedName>
    <definedName name="Jul_74" localSheetId="113">#REF!</definedName>
    <definedName name="Jul_74" localSheetId="114">#REF!</definedName>
    <definedName name="Jul_74" localSheetId="105">#REF!</definedName>
    <definedName name="Jul_74" localSheetId="106">#REF!</definedName>
    <definedName name="Jul_74" localSheetId="107">#REF!</definedName>
    <definedName name="Jul_74" localSheetId="110">#REF!</definedName>
    <definedName name="Jul_74" localSheetId="111">#REF!</definedName>
    <definedName name="Jul_74">#REF!</definedName>
    <definedName name="Jul_75" localSheetId="135">#REF!</definedName>
    <definedName name="Jul_75" localSheetId="136">#REF!</definedName>
    <definedName name="Jul_75" localSheetId="157">#REF!</definedName>
    <definedName name="Jul_75" localSheetId="185">#REF!</definedName>
    <definedName name="Jul_75" localSheetId="186">#REF!</definedName>
    <definedName name="Jul_75" localSheetId="187">#REF!</definedName>
    <definedName name="Jul_75" localSheetId="178">#REF!</definedName>
    <definedName name="Jul_75" localSheetId="179">#REF!</definedName>
    <definedName name="Jul_75" localSheetId="180">#REF!</definedName>
    <definedName name="Jul_75" localSheetId="181">#REF!</definedName>
    <definedName name="Jul_75" localSheetId="182">#REF!</definedName>
    <definedName name="Jul_75" localSheetId="183">#REF!</definedName>
    <definedName name="Jul_75" localSheetId="184">#REF!</definedName>
    <definedName name="Jul_75" localSheetId="112">#REF!</definedName>
    <definedName name="Jul_75" localSheetId="113">#REF!</definedName>
    <definedName name="Jul_75" localSheetId="114">#REF!</definedName>
    <definedName name="Jul_75" localSheetId="105">#REF!</definedName>
    <definedName name="Jul_75" localSheetId="106">#REF!</definedName>
    <definedName name="Jul_75" localSheetId="107">#REF!</definedName>
    <definedName name="Jul_75" localSheetId="110">#REF!</definedName>
    <definedName name="Jul_75" localSheetId="111">#REF!</definedName>
    <definedName name="Jul_75">#REF!</definedName>
    <definedName name="Jul_76" localSheetId="135">#REF!</definedName>
    <definedName name="Jul_76" localSheetId="136">#REF!</definedName>
    <definedName name="Jul_76" localSheetId="157">#REF!</definedName>
    <definedName name="Jul_76" localSheetId="185">#REF!</definedName>
    <definedName name="Jul_76" localSheetId="186">#REF!</definedName>
    <definedName name="Jul_76" localSheetId="187">#REF!</definedName>
    <definedName name="Jul_76" localSheetId="178">#REF!</definedName>
    <definedName name="Jul_76" localSheetId="179">#REF!</definedName>
    <definedName name="Jul_76" localSheetId="180">#REF!</definedName>
    <definedName name="Jul_76" localSheetId="181">#REF!</definedName>
    <definedName name="Jul_76" localSheetId="182">#REF!</definedName>
    <definedName name="Jul_76" localSheetId="183">#REF!</definedName>
    <definedName name="Jul_76" localSheetId="184">#REF!</definedName>
    <definedName name="Jul_76" localSheetId="112">#REF!</definedName>
    <definedName name="Jul_76" localSheetId="113">#REF!</definedName>
    <definedName name="Jul_76" localSheetId="114">#REF!</definedName>
    <definedName name="Jul_76" localSheetId="105">#REF!</definedName>
    <definedName name="Jul_76" localSheetId="106">#REF!</definedName>
    <definedName name="Jul_76" localSheetId="107">#REF!</definedName>
    <definedName name="Jul_76" localSheetId="110">#REF!</definedName>
    <definedName name="Jul_76" localSheetId="111">#REF!</definedName>
    <definedName name="Jul_76">#REF!</definedName>
    <definedName name="Jul_77" localSheetId="135">#REF!</definedName>
    <definedName name="Jul_77" localSheetId="136">#REF!</definedName>
    <definedName name="Jul_77" localSheetId="157">#REF!</definedName>
    <definedName name="Jul_77" localSheetId="185">#REF!</definedName>
    <definedName name="Jul_77" localSheetId="186">#REF!</definedName>
    <definedName name="Jul_77" localSheetId="187">#REF!</definedName>
    <definedName name="Jul_77" localSheetId="178">#REF!</definedName>
    <definedName name="Jul_77" localSheetId="179">#REF!</definedName>
    <definedName name="Jul_77" localSheetId="180">#REF!</definedName>
    <definedName name="Jul_77" localSheetId="181">#REF!</definedName>
    <definedName name="Jul_77" localSheetId="182">#REF!</definedName>
    <definedName name="Jul_77" localSheetId="183">#REF!</definedName>
    <definedName name="Jul_77" localSheetId="184">#REF!</definedName>
    <definedName name="Jul_77" localSheetId="112">#REF!</definedName>
    <definedName name="Jul_77" localSheetId="113">#REF!</definedName>
    <definedName name="Jul_77" localSheetId="114">#REF!</definedName>
    <definedName name="Jul_77" localSheetId="105">#REF!</definedName>
    <definedName name="Jul_77" localSheetId="106">#REF!</definedName>
    <definedName name="Jul_77" localSheetId="107">#REF!</definedName>
    <definedName name="Jul_77" localSheetId="110">#REF!</definedName>
    <definedName name="Jul_77" localSheetId="111">#REF!</definedName>
    <definedName name="Jul_77">#REF!</definedName>
    <definedName name="Jul_78" localSheetId="135">#REF!</definedName>
    <definedName name="Jul_78" localSheetId="136">#REF!</definedName>
    <definedName name="Jul_78" localSheetId="157">#REF!</definedName>
    <definedName name="Jul_78" localSheetId="185">#REF!</definedName>
    <definedName name="Jul_78" localSheetId="186">#REF!</definedName>
    <definedName name="Jul_78" localSheetId="187">#REF!</definedName>
    <definedName name="Jul_78" localSheetId="178">#REF!</definedName>
    <definedName name="Jul_78" localSheetId="179">#REF!</definedName>
    <definedName name="Jul_78" localSheetId="180">#REF!</definedName>
    <definedName name="Jul_78" localSheetId="181">#REF!</definedName>
    <definedName name="Jul_78" localSheetId="182">#REF!</definedName>
    <definedName name="Jul_78" localSheetId="183">#REF!</definedName>
    <definedName name="Jul_78" localSheetId="184">#REF!</definedName>
    <definedName name="Jul_78" localSheetId="112">#REF!</definedName>
    <definedName name="Jul_78" localSheetId="113">#REF!</definedName>
    <definedName name="Jul_78" localSheetId="114">#REF!</definedName>
    <definedName name="Jul_78" localSheetId="105">#REF!</definedName>
    <definedName name="Jul_78" localSheetId="106">#REF!</definedName>
    <definedName name="Jul_78" localSheetId="107">#REF!</definedName>
    <definedName name="Jul_78" localSheetId="110">#REF!</definedName>
    <definedName name="Jul_78" localSheetId="111">#REF!</definedName>
    <definedName name="Jul_78">#REF!</definedName>
    <definedName name="Jul_79" localSheetId="135">#REF!</definedName>
    <definedName name="Jul_79" localSheetId="136">#REF!</definedName>
    <definedName name="Jul_79" localSheetId="157">#REF!</definedName>
    <definedName name="Jul_79" localSheetId="185">#REF!</definedName>
    <definedName name="Jul_79" localSheetId="186">#REF!</definedName>
    <definedName name="Jul_79" localSheetId="187">#REF!</definedName>
    <definedName name="Jul_79" localSheetId="178">#REF!</definedName>
    <definedName name="Jul_79" localSheetId="179">#REF!</definedName>
    <definedName name="Jul_79" localSheetId="180">#REF!</definedName>
    <definedName name="Jul_79" localSheetId="181">#REF!</definedName>
    <definedName name="Jul_79" localSheetId="182">#REF!</definedName>
    <definedName name="Jul_79" localSheetId="183">#REF!</definedName>
    <definedName name="Jul_79" localSheetId="184">#REF!</definedName>
    <definedName name="Jul_79" localSheetId="112">#REF!</definedName>
    <definedName name="Jul_79" localSheetId="113">#REF!</definedName>
    <definedName name="Jul_79" localSheetId="114">#REF!</definedName>
    <definedName name="Jul_79" localSheetId="105">#REF!</definedName>
    <definedName name="Jul_79" localSheetId="106">#REF!</definedName>
    <definedName name="Jul_79" localSheetId="107">#REF!</definedName>
    <definedName name="Jul_79" localSheetId="110">#REF!</definedName>
    <definedName name="Jul_79" localSheetId="111">#REF!</definedName>
    <definedName name="Jul_79">#REF!</definedName>
    <definedName name="Jul_80" localSheetId="135">#REF!</definedName>
    <definedName name="Jul_80" localSheetId="136">#REF!</definedName>
    <definedName name="Jul_80" localSheetId="157">#REF!</definedName>
    <definedName name="Jul_80" localSheetId="185">#REF!</definedName>
    <definedName name="Jul_80" localSheetId="186">#REF!</definedName>
    <definedName name="Jul_80" localSheetId="187">#REF!</definedName>
    <definedName name="Jul_80" localSheetId="178">#REF!</definedName>
    <definedName name="Jul_80" localSheetId="179">#REF!</definedName>
    <definedName name="Jul_80" localSheetId="180">#REF!</definedName>
    <definedName name="Jul_80" localSheetId="181">#REF!</definedName>
    <definedName name="Jul_80" localSheetId="182">#REF!</definedName>
    <definedName name="Jul_80" localSheetId="183">#REF!</definedName>
    <definedName name="Jul_80" localSheetId="184">#REF!</definedName>
    <definedName name="Jul_80" localSheetId="112">#REF!</definedName>
    <definedName name="Jul_80" localSheetId="113">#REF!</definedName>
    <definedName name="Jul_80" localSheetId="114">#REF!</definedName>
    <definedName name="Jul_80" localSheetId="105">#REF!</definedName>
    <definedName name="Jul_80" localSheetId="106">#REF!</definedName>
    <definedName name="Jul_80" localSheetId="107">#REF!</definedName>
    <definedName name="Jul_80" localSheetId="110">#REF!</definedName>
    <definedName name="Jul_80" localSheetId="111">#REF!</definedName>
    <definedName name="Jul_80">#REF!</definedName>
    <definedName name="Jul_81" localSheetId="135">#REF!</definedName>
    <definedName name="Jul_81" localSheetId="136">#REF!</definedName>
    <definedName name="Jul_81" localSheetId="157">#REF!</definedName>
    <definedName name="Jul_81" localSheetId="185">#REF!</definedName>
    <definedName name="Jul_81" localSheetId="186">#REF!</definedName>
    <definedName name="Jul_81" localSheetId="187">#REF!</definedName>
    <definedName name="Jul_81" localSheetId="178">#REF!</definedName>
    <definedName name="Jul_81" localSheetId="179">#REF!</definedName>
    <definedName name="Jul_81" localSheetId="180">#REF!</definedName>
    <definedName name="Jul_81" localSheetId="181">#REF!</definedName>
    <definedName name="Jul_81" localSheetId="182">#REF!</definedName>
    <definedName name="Jul_81" localSheetId="183">#REF!</definedName>
    <definedName name="Jul_81" localSheetId="184">#REF!</definedName>
    <definedName name="Jul_81" localSheetId="112">#REF!</definedName>
    <definedName name="Jul_81" localSheetId="113">#REF!</definedName>
    <definedName name="Jul_81" localSheetId="114">#REF!</definedName>
    <definedName name="Jul_81" localSheetId="105">#REF!</definedName>
    <definedName name="Jul_81" localSheetId="106">#REF!</definedName>
    <definedName name="Jul_81" localSheetId="107">#REF!</definedName>
    <definedName name="Jul_81" localSheetId="110">#REF!</definedName>
    <definedName name="Jul_81" localSheetId="111">#REF!</definedName>
    <definedName name="Jul_81">#REF!</definedName>
    <definedName name="Jul_82" localSheetId="135">#REF!</definedName>
    <definedName name="Jul_82" localSheetId="136">#REF!</definedName>
    <definedName name="Jul_82" localSheetId="157">#REF!</definedName>
    <definedName name="Jul_82" localSheetId="185">#REF!</definedName>
    <definedName name="Jul_82" localSheetId="186">#REF!</definedName>
    <definedName name="Jul_82" localSheetId="187">#REF!</definedName>
    <definedName name="Jul_82" localSheetId="178">#REF!</definedName>
    <definedName name="Jul_82" localSheetId="179">#REF!</definedName>
    <definedName name="Jul_82" localSheetId="180">#REF!</definedName>
    <definedName name="Jul_82" localSheetId="181">#REF!</definedName>
    <definedName name="Jul_82" localSheetId="182">#REF!</definedName>
    <definedName name="Jul_82" localSheetId="183">#REF!</definedName>
    <definedName name="Jul_82" localSheetId="184">#REF!</definedName>
    <definedName name="Jul_82" localSheetId="112">#REF!</definedName>
    <definedName name="Jul_82" localSheetId="113">#REF!</definedName>
    <definedName name="Jul_82" localSheetId="114">#REF!</definedName>
    <definedName name="Jul_82" localSheetId="105">#REF!</definedName>
    <definedName name="Jul_82" localSheetId="106">#REF!</definedName>
    <definedName name="Jul_82" localSheetId="107">#REF!</definedName>
    <definedName name="Jul_82" localSheetId="110">#REF!</definedName>
    <definedName name="Jul_82" localSheetId="111">#REF!</definedName>
    <definedName name="Jul_82">#REF!</definedName>
    <definedName name="Jul_83" localSheetId="135">#REF!</definedName>
    <definedName name="Jul_83" localSheetId="136">#REF!</definedName>
    <definedName name="Jul_83" localSheetId="157">#REF!</definedName>
    <definedName name="Jul_83" localSheetId="185">#REF!</definedName>
    <definedName name="Jul_83" localSheetId="186">#REF!</definedName>
    <definedName name="Jul_83" localSheetId="187">#REF!</definedName>
    <definedName name="Jul_83" localSheetId="178">#REF!</definedName>
    <definedName name="Jul_83" localSheetId="179">#REF!</definedName>
    <definedName name="Jul_83" localSheetId="180">#REF!</definedName>
    <definedName name="Jul_83" localSheetId="181">#REF!</definedName>
    <definedName name="Jul_83" localSheetId="182">#REF!</definedName>
    <definedName name="Jul_83" localSheetId="183">#REF!</definedName>
    <definedName name="Jul_83" localSheetId="184">#REF!</definedName>
    <definedName name="Jul_83" localSheetId="112">#REF!</definedName>
    <definedName name="Jul_83" localSheetId="113">#REF!</definedName>
    <definedName name="Jul_83" localSheetId="114">#REF!</definedName>
    <definedName name="Jul_83" localSheetId="105">#REF!</definedName>
    <definedName name="Jul_83" localSheetId="106">#REF!</definedName>
    <definedName name="Jul_83" localSheetId="107">#REF!</definedName>
    <definedName name="Jul_83" localSheetId="110">#REF!</definedName>
    <definedName name="Jul_83" localSheetId="111">#REF!</definedName>
    <definedName name="Jul_83">#REF!</definedName>
    <definedName name="Jul_84" localSheetId="135">#REF!</definedName>
    <definedName name="Jul_84" localSheetId="136">#REF!</definedName>
    <definedName name="Jul_84" localSheetId="157">#REF!</definedName>
    <definedName name="Jul_84" localSheetId="185">#REF!</definedName>
    <definedName name="Jul_84" localSheetId="186">#REF!</definedName>
    <definedName name="Jul_84" localSheetId="187">#REF!</definedName>
    <definedName name="Jul_84" localSheetId="178">#REF!</definedName>
    <definedName name="Jul_84" localSheetId="179">#REF!</definedName>
    <definedName name="Jul_84" localSheetId="180">#REF!</definedName>
    <definedName name="Jul_84" localSheetId="181">#REF!</definedName>
    <definedName name="Jul_84" localSheetId="182">#REF!</definedName>
    <definedName name="Jul_84" localSheetId="183">#REF!</definedName>
    <definedName name="Jul_84" localSheetId="184">#REF!</definedName>
    <definedName name="Jul_84" localSheetId="112">#REF!</definedName>
    <definedName name="Jul_84" localSheetId="113">#REF!</definedName>
    <definedName name="Jul_84" localSheetId="114">#REF!</definedName>
    <definedName name="Jul_84" localSheetId="105">#REF!</definedName>
    <definedName name="Jul_84" localSheetId="106">#REF!</definedName>
    <definedName name="Jul_84" localSheetId="107">#REF!</definedName>
    <definedName name="Jul_84" localSheetId="110">#REF!</definedName>
    <definedName name="Jul_84" localSheetId="111">#REF!</definedName>
    <definedName name="Jul_84">#REF!</definedName>
    <definedName name="Jul_85" localSheetId="135">#REF!</definedName>
    <definedName name="Jul_85" localSheetId="136">#REF!</definedName>
    <definedName name="Jul_85" localSheetId="157">#REF!</definedName>
    <definedName name="Jul_85" localSheetId="185">#REF!</definedName>
    <definedName name="Jul_85" localSheetId="186">#REF!</definedName>
    <definedName name="Jul_85" localSheetId="187">#REF!</definedName>
    <definedName name="Jul_85" localSheetId="178">#REF!</definedName>
    <definedName name="Jul_85" localSheetId="179">#REF!</definedName>
    <definedName name="Jul_85" localSheetId="180">#REF!</definedName>
    <definedName name="Jul_85" localSheetId="181">#REF!</definedName>
    <definedName name="Jul_85" localSheetId="182">#REF!</definedName>
    <definedName name="Jul_85" localSheetId="183">#REF!</definedName>
    <definedName name="Jul_85" localSheetId="184">#REF!</definedName>
    <definedName name="Jul_85" localSheetId="112">#REF!</definedName>
    <definedName name="Jul_85" localSheetId="113">#REF!</definedName>
    <definedName name="Jul_85" localSheetId="114">#REF!</definedName>
    <definedName name="Jul_85" localSheetId="105">#REF!</definedName>
    <definedName name="Jul_85" localSheetId="106">#REF!</definedName>
    <definedName name="Jul_85" localSheetId="107">#REF!</definedName>
    <definedName name="Jul_85" localSheetId="110">#REF!</definedName>
    <definedName name="Jul_85" localSheetId="111">#REF!</definedName>
    <definedName name="Jul_85">#REF!</definedName>
    <definedName name="Jul_86" localSheetId="135">#REF!</definedName>
    <definedName name="Jul_86" localSheetId="136">#REF!</definedName>
    <definedName name="Jul_86" localSheetId="157">#REF!</definedName>
    <definedName name="Jul_86" localSheetId="185">#REF!</definedName>
    <definedName name="Jul_86" localSheetId="186">#REF!</definedName>
    <definedName name="Jul_86" localSheetId="187">#REF!</definedName>
    <definedName name="Jul_86" localSheetId="178">#REF!</definedName>
    <definedName name="Jul_86" localSheetId="179">#REF!</definedName>
    <definedName name="Jul_86" localSheetId="180">#REF!</definedName>
    <definedName name="Jul_86" localSheetId="181">#REF!</definedName>
    <definedName name="Jul_86" localSheetId="182">#REF!</definedName>
    <definedName name="Jul_86" localSheetId="183">#REF!</definedName>
    <definedName name="Jul_86" localSheetId="184">#REF!</definedName>
    <definedName name="Jul_86" localSheetId="112">#REF!</definedName>
    <definedName name="Jul_86" localSheetId="113">#REF!</definedName>
    <definedName name="Jul_86" localSheetId="114">#REF!</definedName>
    <definedName name="Jul_86" localSheetId="105">#REF!</definedName>
    <definedName name="Jul_86" localSheetId="106">#REF!</definedName>
    <definedName name="Jul_86" localSheetId="107">#REF!</definedName>
    <definedName name="Jul_86" localSheetId="110">#REF!</definedName>
    <definedName name="Jul_86" localSheetId="111">#REF!</definedName>
    <definedName name="Jul_86">#REF!</definedName>
    <definedName name="Jul_87" localSheetId="135">#REF!</definedName>
    <definedName name="Jul_87" localSheetId="136">#REF!</definedName>
    <definedName name="Jul_87" localSheetId="157">#REF!</definedName>
    <definedName name="Jul_87" localSheetId="185">#REF!</definedName>
    <definedName name="Jul_87" localSheetId="186">#REF!</definedName>
    <definedName name="Jul_87" localSheetId="187">#REF!</definedName>
    <definedName name="Jul_87" localSheetId="178">#REF!</definedName>
    <definedName name="Jul_87" localSheetId="179">#REF!</definedName>
    <definedName name="Jul_87" localSheetId="180">#REF!</definedName>
    <definedName name="Jul_87" localSheetId="181">#REF!</definedName>
    <definedName name="Jul_87" localSheetId="182">#REF!</definedName>
    <definedName name="Jul_87" localSheetId="183">#REF!</definedName>
    <definedName name="Jul_87" localSheetId="184">#REF!</definedName>
    <definedName name="Jul_87" localSheetId="112">#REF!</definedName>
    <definedName name="Jul_87" localSheetId="113">#REF!</definedName>
    <definedName name="Jul_87" localSheetId="114">#REF!</definedName>
    <definedName name="Jul_87" localSheetId="105">#REF!</definedName>
    <definedName name="Jul_87" localSheetId="106">#REF!</definedName>
    <definedName name="Jul_87" localSheetId="107">#REF!</definedName>
    <definedName name="Jul_87" localSheetId="110">#REF!</definedName>
    <definedName name="Jul_87" localSheetId="111">#REF!</definedName>
    <definedName name="Jul_87">#REF!</definedName>
    <definedName name="Jul_88" localSheetId="135">#REF!</definedName>
    <definedName name="Jul_88" localSheetId="136">#REF!</definedName>
    <definedName name="Jul_88" localSheetId="157">#REF!</definedName>
    <definedName name="Jul_88" localSheetId="185">#REF!</definedName>
    <definedName name="Jul_88" localSheetId="186">#REF!</definedName>
    <definedName name="Jul_88" localSheetId="187">#REF!</definedName>
    <definedName name="Jul_88" localSheetId="178">#REF!</definedName>
    <definedName name="Jul_88" localSheetId="179">#REF!</definedName>
    <definedName name="Jul_88" localSheetId="180">#REF!</definedName>
    <definedName name="Jul_88" localSheetId="181">#REF!</definedName>
    <definedName name="Jul_88" localSheetId="182">#REF!</definedName>
    <definedName name="Jul_88" localSheetId="183">#REF!</definedName>
    <definedName name="Jul_88" localSheetId="184">#REF!</definedName>
    <definedName name="Jul_88" localSheetId="112">#REF!</definedName>
    <definedName name="Jul_88" localSheetId="113">#REF!</definedName>
    <definedName name="Jul_88" localSheetId="114">#REF!</definedName>
    <definedName name="Jul_88" localSheetId="105">#REF!</definedName>
    <definedName name="Jul_88" localSheetId="106">#REF!</definedName>
    <definedName name="Jul_88" localSheetId="107">#REF!</definedName>
    <definedName name="Jul_88" localSheetId="110">#REF!</definedName>
    <definedName name="Jul_88" localSheetId="111">#REF!</definedName>
    <definedName name="Jul_88">#REF!</definedName>
    <definedName name="Jul_89" localSheetId="135">#REF!</definedName>
    <definedName name="Jul_89" localSheetId="136">#REF!</definedName>
    <definedName name="Jul_89" localSheetId="157">#REF!</definedName>
    <definedName name="Jul_89" localSheetId="185">#REF!</definedName>
    <definedName name="Jul_89" localSheetId="186">#REF!</definedName>
    <definedName name="Jul_89" localSheetId="187">#REF!</definedName>
    <definedName name="Jul_89" localSheetId="178">#REF!</definedName>
    <definedName name="Jul_89" localSheetId="179">#REF!</definedName>
    <definedName name="Jul_89" localSheetId="180">#REF!</definedName>
    <definedName name="Jul_89" localSheetId="181">#REF!</definedName>
    <definedName name="Jul_89" localSheetId="182">#REF!</definedName>
    <definedName name="Jul_89" localSheetId="183">#REF!</definedName>
    <definedName name="Jul_89" localSheetId="184">#REF!</definedName>
    <definedName name="Jul_89" localSheetId="112">#REF!</definedName>
    <definedName name="Jul_89" localSheetId="113">#REF!</definedName>
    <definedName name="Jul_89" localSheetId="114">#REF!</definedName>
    <definedName name="Jul_89" localSheetId="105">#REF!</definedName>
    <definedName name="Jul_89" localSheetId="106">#REF!</definedName>
    <definedName name="Jul_89" localSheetId="107">#REF!</definedName>
    <definedName name="Jul_89" localSheetId="110">#REF!</definedName>
    <definedName name="Jul_89" localSheetId="111">#REF!</definedName>
    <definedName name="Jul_89">#REF!</definedName>
    <definedName name="Jul_90" localSheetId="135">#REF!</definedName>
    <definedName name="Jul_90" localSheetId="136">#REF!</definedName>
    <definedName name="Jul_90" localSheetId="157">#REF!</definedName>
    <definedName name="Jul_90" localSheetId="185">#REF!</definedName>
    <definedName name="Jul_90" localSheetId="186">#REF!</definedName>
    <definedName name="Jul_90" localSheetId="187">#REF!</definedName>
    <definedName name="Jul_90" localSheetId="178">#REF!</definedName>
    <definedName name="Jul_90" localSheetId="179">#REF!</definedName>
    <definedName name="Jul_90" localSheetId="180">#REF!</definedName>
    <definedName name="Jul_90" localSheetId="181">#REF!</definedName>
    <definedName name="Jul_90" localSheetId="182">#REF!</definedName>
    <definedName name="Jul_90" localSheetId="183">#REF!</definedName>
    <definedName name="Jul_90" localSheetId="184">#REF!</definedName>
    <definedName name="Jul_90" localSheetId="112">#REF!</definedName>
    <definedName name="Jul_90" localSheetId="113">#REF!</definedName>
    <definedName name="Jul_90" localSheetId="114">#REF!</definedName>
    <definedName name="Jul_90" localSheetId="105">#REF!</definedName>
    <definedName name="Jul_90" localSheetId="106">#REF!</definedName>
    <definedName name="Jul_90" localSheetId="107">#REF!</definedName>
    <definedName name="Jul_90" localSheetId="110">#REF!</definedName>
    <definedName name="Jul_90" localSheetId="111">#REF!</definedName>
    <definedName name="Jul_90">#REF!</definedName>
    <definedName name="Jul_91" localSheetId="135">#REF!</definedName>
    <definedName name="Jul_91" localSheetId="136">#REF!</definedName>
    <definedName name="Jul_91" localSheetId="157">#REF!</definedName>
    <definedName name="Jul_91" localSheetId="185">#REF!</definedName>
    <definedName name="Jul_91" localSheetId="186">#REF!</definedName>
    <definedName name="Jul_91" localSheetId="187">#REF!</definedName>
    <definedName name="Jul_91" localSheetId="178">#REF!</definedName>
    <definedName name="Jul_91" localSheetId="179">#REF!</definedName>
    <definedName name="Jul_91" localSheetId="180">#REF!</definedName>
    <definedName name="Jul_91" localSheetId="181">#REF!</definedName>
    <definedName name="Jul_91" localSheetId="182">#REF!</definedName>
    <definedName name="Jul_91" localSheetId="183">#REF!</definedName>
    <definedName name="Jul_91" localSheetId="184">#REF!</definedName>
    <definedName name="Jul_91" localSheetId="112">#REF!</definedName>
    <definedName name="Jul_91" localSheetId="113">#REF!</definedName>
    <definedName name="Jul_91" localSheetId="114">#REF!</definedName>
    <definedName name="Jul_91" localSheetId="105">#REF!</definedName>
    <definedName name="Jul_91" localSheetId="106">#REF!</definedName>
    <definedName name="Jul_91" localSheetId="107">#REF!</definedName>
    <definedName name="Jul_91" localSheetId="110">#REF!</definedName>
    <definedName name="Jul_91" localSheetId="111">#REF!</definedName>
    <definedName name="Jul_91">#REF!</definedName>
    <definedName name="Jul_92" localSheetId="135">#REF!</definedName>
    <definedName name="Jul_92" localSheetId="136">#REF!</definedName>
    <definedName name="Jul_92" localSheetId="157">#REF!</definedName>
    <definedName name="Jul_92" localSheetId="185">#REF!</definedName>
    <definedName name="Jul_92" localSheetId="186">#REF!</definedName>
    <definedName name="Jul_92" localSheetId="187">#REF!</definedName>
    <definedName name="Jul_92" localSheetId="178">#REF!</definedName>
    <definedName name="Jul_92" localSheetId="179">#REF!</definedName>
    <definedName name="Jul_92" localSheetId="180">#REF!</definedName>
    <definedName name="Jul_92" localSheetId="181">#REF!</definedName>
    <definedName name="Jul_92" localSheetId="182">#REF!</definedName>
    <definedName name="Jul_92" localSheetId="183">#REF!</definedName>
    <definedName name="Jul_92" localSheetId="184">#REF!</definedName>
    <definedName name="Jul_92" localSheetId="112">#REF!</definedName>
    <definedName name="Jul_92" localSheetId="113">#REF!</definedName>
    <definedName name="Jul_92" localSheetId="114">#REF!</definedName>
    <definedName name="Jul_92" localSheetId="105">#REF!</definedName>
    <definedName name="Jul_92" localSheetId="106">#REF!</definedName>
    <definedName name="Jul_92" localSheetId="107">#REF!</definedName>
    <definedName name="Jul_92" localSheetId="110">#REF!</definedName>
    <definedName name="Jul_92" localSheetId="111">#REF!</definedName>
    <definedName name="Jul_92">#REF!</definedName>
    <definedName name="Jul_93" localSheetId="135">#REF!</definedName>
    <definedName name="Jul_93" localSheetId="136">#REF!</definedName>
    <definedName name="Jul_93" localSheetId="157">#REF!</definedName>
    <definedName name="Jul_93" localSheetId="185">#REF!</definedName>
    <definedName name="Jul_93" localSheetId="186">#REF!</definedName>
    <definedName name="Jul_93" localSheetId="187">#REF!</definedName>
    <definedName name="Jul_93" localSheetId="178">#REF!</definedName>
    <definedName name="Jul_93" localSheetId="179">#REF!</definedName>
    <definedName name="Jul_93" localSheetId="180">#REF!</definedName>
    <definedName name="Jul_93" localSheetId="181">#REF!</definedName>
    <definedName name="Jul_93" localSheetId="182">#REF!</definedName>
    <definedName name="Jul_93" localSheetId="183">#REF!</definedName>
    <definedName name="Jul_93" localSheetId="184">#REF!</definedName>
    <definedName name="Jul_93" localSheetId="112">#REF!</definedName>
    <definedName name="Jul_93" localSheetId="113">#REF!</definedName>
    <definedName name="Jul_93" localSheetId="114">#REF!</definedName>
    <definedName name="Jul_93" localSheetId="105">#REF!</definedName>
    <definedName name="Jul_93" localSheetId="106">#REF!</definedName>
    <definedName name="Jul_93" localSheetId="107">#REF!</definedName>
    <definedName name="Jul_93" localSheetId="110">#REF!</definedName>
    <definedName name="Jul_93" localSheetId="111">#REF!</definedName>
    <definedName name="Jul_93">#REF!</definedName>
    <definedName name="Jul_94" localSheetId="135">#REF!</definedName>
    <definedName name="Jul_94" localSheetId="136">#REF!</definedName>
    <definedName name="Jul_94" localSheetId="157">#REF!</definedName>
    <definedName name="Jul_94" localSheetId="185">#REF!</definedName>
    <definedName name="Jul_94" localSheetId="186">#REF!</definedName>
    <definedName name="Jul_94" localSheetId="187">#REF!</definedName>
    <definedName name="Jul_94" localSheetId="178">#REF!</definedName>
    <definedName name="Jul_94" localSheetId="179">#REF!</definedName>
    <definedName name="Jul_94" localSheetId="180">#REF!</definedName>
    <definedName name="Jul_94" localSheetId="181">#REF!</definedName>
    <definedName name="Jul_94" localSheetId="182">#REF!</definedName>
    <definedName name="Jul_94" localSheetId="183">#REF!</definedName>
    <definedName name="Jul_94" localSheetId="184">#REF!</definedName>
    <definedName name="Jul_94" localSheetId="112">#REF!</definedName>
    <definedName name="Jul_94" localSheetId="113">#REF!</definedName>
    <definedName name="Jul_94" localSheetId="114">#REF!</definedName>
    <definedName name="Jul_94" localSheetId="105">#REF!</definedName>
    <definedName name="Jul_94" localSheetId="106">#REF!</definedName>
    <definedName name="Jul_94" localSheetId="107">#REF!</definedName>
    <definedName name="Jul_94" localSheetId="110">#REF!</definedName>
    <definedName name="Jul_94" localSheetId="111">#REF!</definedName>
    <definedName name="Jul_94">#REF!</definedName>
    <definedName name="Jul_95" localSheetId="135">#REF!</definedName>
    <definedName name="Jul_95" localSheetId="136">#REF!</definedName>
    <definedName name="Jul_95" localSheetId="157">#REF!</definedName>
    <definedName name="Jul_95" localSheetId="185">#REF!</definedName>
    <definedName name="Jul_95" localSheetId="186">#REF!</definedName>
    <definedName name="Jul_95" localSheetId="187">#REF!</definedName>
    <definedName name="Jul_95" localSheetId="178">#REF!</definedName>
    <definedName name="Jul_95" localSheetId="179">#REF!</definedName>
    <definedName name="Jul_95" localSheetId="180">#REF!</definedName>
    <definedName name="Jul_95" localSheetId="181">#REF!</definedName>
    <definedName name="Jul_95" localSheetId="182">#REF!</definedName>
    <definedName name="Jul_95" localSheetId="183">#REF!</definedName>
    <definedName name="Jul_95" localSheetId="184">#REF!</definedName>
    <definedName name="Jul_95" localSheetId="112">#REF!</definedName>
    <definedName name="Jul_95" localSheetId="113">#REF!</definedName>
    <definedName name="Jul_95" localSheetId="114">#REF!</definedName>
    <definedName name="Jul_95" localSheetId="105">#REF!</definedName>
    <definedName name="Jul_95" localSheetId="106">#REF!</definedName>
    <definedName name="Jul_95" localSheetId="107">#REF!</definedName>
    <definedName name="Jul_95" localSheetId="110">#REF!</definedName>
    <definedName name="Jul_95" localSheetId="111">#REF!</definedName>
    <definedName name="Jul_95">#REF!</definedName>
    <definedName name="Jul_96" localSheetId="135">#REF!</definedName>
    <definedName name="Jul_96" localSheetId="136">#REF!</definedName>
    <definedName name="Jul_96" localSheetId="157">#REF!</definedName>
    <definedName name="Jul_96" localSheetId="185">#REF!</definedName>
    <definedName name="Jul_96" localSheetId="186">#REF!</definedName>
    <definedName name="Jul_96" localSheetId="187">#REF!</definedName>
    <definedName name="Jul_96" localSheetId="178">#REF!</definedName>
    <definedName name="Jul_96" localSheetId="179">#REF!</definedName>
    <definedName name="Jul_96" localSheetId="180">#REF!</definedName>
    <definedName name="Jul_96" localSheetId="181">#REF!</definedName>
    <definedName name="Jul_96" localSheetId="182">#REF!</definedName>
    <definedName name="Jul_96" localSheetId="183">#REF!</definedName>
    <definedName name="Jul_96" localSheetId="184">#REF!</definedName>
    <definedName name="Jul_96" localSheetId="112">#REF!</definedName>
    <definedName name="Jul_96" localSheetId="113">#REF!</definedName>
    <definedName name="Jul_96" localSheetId="114">#REF!</definedName>
    <definedName name="Jul_96" localSheetId="105">#REF!</definedName>
    <definedName name="Jul_96" localSheetId="106">#REF!</definedName>
    <definedName name="Jul_96" localSheetId="107">#REF!</definedName>
    <definedName name="Jul_96" localSheetId="110">#REF!</definedName>
    <definedName name="Jul_96" localSheetId="111">#REF!</definedName>
    <definedName name="Jul_96">#REF!</definedName>
    <definedName name="Jul_97" localSheetId="135">#REF!</definedName>
    <definedName name="Jul_97" localSheetId="136">#REF!</definedName>
    <definedName name="Jul_97" localSheetId="157">#REF!</definedName>
    <definedName name="Jul_97" localSheetId="185">#REF!</definedName>
    <definedName name="Jul_97" localSheetId="186">#REF!</definedName>
    <definedName name="Jul_97" localSheetId="187">#REF!</definedName>
    <definedName name="Jul_97" localSheetId="178">#REF!</definedName>
    <definedName name="Jul_97" localSheetId="179">#REF!</definedName>
    <definedName name="Jul_97" localSheetId="180">#REF!</definedName>
    <definedName name="Jul_97" localSheetId="181">#REF!</definedName>
    <definedName name="Jul_97" localSheetId="182">#REF!</definedName>
    <definedName name="Jul_97" localSheetId="183">#REF!</definedName>
    <definedName name="Jul_97" localSheetId="184">#REF!</definedName>
    <definedName name="Jul_97" localSheetId="112">#REF!</definedName>
    <definedName name="Jul_97" localSheetId="113">#REF!</definedName>
    <definedName name="Jul_97" localSheetId="114">#REF!</definedName>
    <definedName name="Jul_97" localSheetId="105">#REF!</definedName>
    <definedName name="Jul_97" localSheetId="106">#REF!</definedName>
    <definedName name="Jul_97" localSheetId="107">#REF!</definedName>
    <definedName name="Jul_97" localSheetId="110">#REF!</definedName>
    <definedName name="Jul_97" localSheetId="111">#REF!</definedName>
    <definedName name="Jul_97">#REF!</definedName>
    <definedName name="Jul_98" localSheetId="135">#REF!</definedName>
    <definedName name="Jul_98" localSheetId="136">#REF!</definedName>
    <definedName name="Jul_98" localSheetId="157">#REF!</definedName>
    <definedName name="Jul_98" localSheetId="185">#REF!</definedName>
    <definedName name="Jul_98" localSheetId="186">#REF!</definedName>
    <definedName name="Jul_98" localSheetId="187">#REF!</definedName>
    <definedName name="Jul_98" localSheetId="178">#REF!</definedName>
    <definedName name="Jul_98" localSheetId="179">#REF!</definedName>
    <definedName name="Jul_98" localSheetId="180">#REF!</definedName>
    <definedName name="Jul_98" localSheetId="181">#REF!</definedName>
    <definedName name="Jul_98" localSheetId="182">#REF!</definedName>
    <definedName name="Jul_98" localSheetId="183">#REF!</definedName>
    <definedName name="Jul_98" localSheetId="184">#REF!</definedName>
    <definedName name="Jul_98" localSheetId="112">#REF!</definedName>
    <definedName name="Jul_98" localSheetId="113">#REF!</definedName>
    <definedName name="Jul_98" localSheetId="114">#REF!</definedName>
    <definedName name="Jul_98" localSheetId="105">#REF!</definedName>
    <definedName name="Jul_98" localSheetId="106">#REF!</definedName>
    <definedName name="Jul_98" localSheetId="107">#REF!</definedName>
    <definedName name="Jul_98" localSheetId="110">#REF!</definedName>
    <definedName name="Jul_98" localSheetId="111">#REF!</definedName>
    <definedName name="Jul_98">#REF!</definedName>
    <definedName name="Jul_99" localSheetId="135">#REF!</definedName>
    <definedName name="Jul_99" localSheetId="136">#REF!</definedName>
    <definedName name="Jul_99" localSheetId="157">#REF!</definedName>
    <definedName name="Jul_99" localSheetId="185">#REF!</definedName>
    <definedName name="Jul_99" localSheetId="186">#REF!</definedName>
    <definedName name="Jul_99" localSheetId="187">#REF!</definedName>
    <definedName name="Jul_99" localSheetId="178">#REF!</definedName>
    <definedName name="Jul_99" localSheetId="179">#REF!</definedName>
    <definedName name="Jul_99" localSheetId="180">#REF!</definedName>
    <definedName name="Jul_99" localSheetId="181">#REF!</definedName>
    <definedName name="Jul_99" localSheetId="182">#REF!</definedName>
    <definedName name="Jul_99" localSheetId="183">#REF!</definedName>
    <definedName name="Jul_99" localSheetId="184">#REF!</definedName>
    <definedName name="Jul_99" localSheetId="112">#REF!</definedName>
    <definedName name="Jul_99" localSheetId="113">#REF!</definedName>
    <definedName name="Jul_99" localSheetId="114">#REF!</definedName>
    <definedName name="Jul_99" localSheetId="105">#REF!</definedName>
    <definedName name="Jul_99" localSheetId="106">#REF!</definedName>
    <definedName name="Jul_99" localSheetId="107">#REF!</definedName>
    <definedName name="Jul_99" localSheetId="110">#REF!</definedName>
    <definedName name="Jul_99" localSheetId="111">#REF!</definedName>
    <definedName name="Jul_99">#REF!</definedName>
    <definedName name="Jun_50" localSheetId="135">#REF!</definedName>
    <definedName name="Jun_50" localSheetId="136">#REF!</definedName>
    <definedName name="Jun_50" localSheetId="157">#REF!</definedName>
    <definedName name="Jun_50" localSheetId="185">#REF!</definedName>
    <definedName name="Jun_50" localSheetId="186">#REF!</definedName>
    <definedName name="Jun_50" localSheetId="187">#REF!</definedName>
    <definedName name="Jun_50" localSheetId="178">#REF!</definedName>
    <definedName name="Jun_50" localSheetId="179">#REF!</definedName>
    <definedName name="Jun_50" localSheetId="180">#REF!</definedName>
    <definedName name="Jun_50" localSheetId="181">#REF!</definedName>
    <definedName name="Jun_50" localSheetId="182">#REF!</definedName>
    <definedName name="Jun_50" localSheetId="183">#REF!</definedName>
    <definedName name="Jun_50" localSheetId="184">#REF!</definedName>
    <definedName name="Jun_50" localSheetId="112">#REF!</definedName>
    <definedName name="Jun_50" localSheetId="113">#REF!</definedName>
    <definedName name="Jun_50" localSheetId="114">#REF!</definedName>
    <definedName name="Jun_50" localSheetId="105">#REF!</definedName>
    <definedName name="Jun_50" localSheetId="106">#REF!</definedName>
    <definedName name="Jun_50" localSheetId="107">#REF!</definedName>
    <definedName name="Jun_50" localSheetId="110">#REF!</definedName>
    <definedName name="Jun_50" localSheetId="111">#REF!</definedName>
    <definedName name="Jun_50">#REF!</definedName>
    <definedName name="Jun_51" localSheetId="135">#REF!</definedName>
    <definedName name="Jun_51" localSheetId="136">#REF!</definedName>
    <definedName name="Jun_51" localSheetId="157">#REF!</definedName>
    <definedName name="Jun_51" localSheetId="185">#REF!</definedName>
    <definedName name="Jun_51" localSheetId="186">#REF!</definedName>
    <definedName name="Jun_51" localSheetId="187">#REF!</definedName>
    <definedName name="Jun_51" localSheetId="178">#REF!</definedName>
    <definedName name="Jun_51" localSheetId="179">#REF!</definedName>
    <definedName name="Jun_51" localSheetId="180">#REF!</definedName>
    <definedName name="Jun_51" localSheetId="181">#REF!</definedName>
    <definedName name="Jun_51" localSheetId="182">#REF!</definedName>
    <definedName name="Jun_51" localSheetId="183">#REF!</definedName>
    <definedName name="Jun_51" localSheetId="184">#REF!</definedName>
    <definedName name="Jun_51" localSheetId="112">#REF!</definedName>
    <definedName name="Jun_51" localSheetId="113">#REF!</definedName>
    <definedName name="Jun_51" localSheetId="114">#REF!</definedName>
    <definedName name="Jun_51" localSheetId="105">#REF!</definedName>
    <definedName name="Jun_51" localSheetId="106">#REF!</definedName>
    <definedName name="Jun_51" localSheetId="107">#REF!</definedName>
    <definedName name="Jun_51" localSheetId="110">#REF!</definedName>
    <definedName name="Jun_51" localSheetId="111">#REF!</definedName>
    <definedName name="Jun_51">#REF!</definedName>
    <definedName name="Jun_52" localSheetId="135">#REF!</definedName>
    <definedName name="Jun_52" localSheetId="136">#REF!</definedName>
    <definedName name="Jun_52" localSheetId="157">#REF!</definedName>
    <definedName name="Jun_52" localSheetId="185">#REF!</definedName>
    <definedName name="Jun_52" localSheetId="186">#REF!</definedName>
    <definedName name="Jun_52" localSheetId="187">#REF!</definedName>
    <definedName name="Jun_52" localSheetId="178">#REF!</definedName>
    <definedName name="Jun_52" localSheetId="179">#REF!</definedName>
    <definedName name="Jun_52" localSheetId="180">#REF!</definedName>
    <definedName name="Jun_52" localSheetId="181">#REF!</definedName>
    <definedName name="Jun_52" localSheetId="182">#REF!</definedName>
    <definedName name="Jun_52" localSheetId="183">#REF!</definedName>
    <definedName name="Jun_52" localSheetId="184">#REF!</definedName>
    <definedName name="Jun_52" localSheetId="112">#REF!</definedName>
    <definedName name="Jun_52" localSheetId="113">#REF!</definedName>
    <definedName name="Jun_52" localSheetId="114">#REF!</definedName>
    <definedName name="Jun_52" localSheetId="105">#REF!</definedName>
    <definedName name="Jun_52" localSheetId="106">#REF!</definedName>
    <definedName name="Jun_52" localSheetId="107">#REF!</definedName>
    <definedName name="Jun_52" localSheetId="110">#REF!</definedName>
    <definedName name="Jun_52" localSheetId="111">#REF!</definedName>
    <definedName name="Jun_52">#REF!</definedName>
    <definedName name="Jun_53" localSheetId="135">#REF!</definedName>
    <definedName name="Jun_53" localSheetId="136">#REF!</definedName>
    <definedName name="Jun_53" localSheetId="157">#REF!</definedName>
    <definedName name="Jun_53" localSheetId="185">#REF!</definedName>
    <definedName name="Jun_53" localSheetId="186">#REF!</definedName>
    <definedName name="Jun_53" localSheetId="187">#REF!</definedName>
    <definedName name="Jun_53" localSheetId="178">#REF!</definedName>
    <definedName name="Jun_53" localSheetId="179">#REF!</definedName>
    <definedName name="Jun_53" localSheetId="180">#REF!</definedName>
    <definedName name="Jun_53" localSheetId="181">#REF!</definedName>
    <definedName name="Jun_53" localSheetId="182">#REF!</definedName>
    <definedName name="Jun_53" localSheetId="183">#REF!</definedName>
    <definedName name="Jun_53" localSheetId="184">#REF!</definedName>
    <definedName name="Jun_53" localSheetId="112">#REF!</definedName>
    <definedName name="Jun_53" localSheetId="113">#REF!</definedName>
    <definedName name="Jun_53" localSheetId="114">#REF!</definedName>
    <definedName name="Jun_53" localSheetId="105">#REF!</definedName>
    <definedName name="Jun_53" localSheetId="106">#REF!</definedName>
    <definedName name="Jun_53" localSheetId="107">#REF!</definedName>
    <definedName name="Jun_53" localSheetId="110">#REF!</definedName>
    <definedName name="Jun_53" localSheetId="111">#REF!</definedName>
    <definedName name="Jun_53">#REF!</definedName>
    <definedName name="Jun_54" localSheetId="135">#REF!</definedName>
    <definedName name="Jun_54" localSheetId="136">#REF!</definedName>
    <definedName name="Jun_54" localSheetId="157">#REF!</definedName>
    <definedName name="Jun_54" localSheetId="185">#REF!</definedName>
    <definedName name="Jun_54" localSheetId="186">#REF!</definedName>
    <definedName name="Jun_54" localSheetId="187">#REF!</definedName>
    <definedName name="Jun_54" localSheetId="178">#REF!</definedName>
    <definedName name="Jun_54" localSheetId="179">#REF!</definedName>
    <definedName name="Jun_54" localSheetId="180">#REF!</definedName>
    <definedName name="Jun_54" localSheetId="181">#REF!</definedName>
    <definedName name="Jun_54" localSheetId="182">#REF!</definedName>
    <definedName name="Jun_54" localSheetId="183">#REF!</definedName>
    <definedName name="Jun_54" localSheetId="184">#REF!</definedName>
    <definedName name="Jun_54" localSheetId="112">#REF!</definedName>
    <definedName name="Jun_54" localSheetId="113">#REF!</definedName>
    <definedName name="Jun_54" localSheetId="114">#REF!</definedName>
    <definedName name="Jun_54" localSheetId="105">#REF!</definedName>
    <definedName name="Jun_54" localSheetId="106">#REF!</definedName>
    <definedName name="Jun_54" localSheetId="107">#REF!</definedName>
    <definedName name="Jun_54" localSheetId="110">#REF!</definedName>
    <definedName name="Jun_54" localSheetId="111">#REF!</definedName>
    <definedName name="Jun_54">#REF!</definedName>
    <definedName name="Jun_55" localSheetId="135">#REF!</definedName>
    <definedName name="Jun_55" localSheetId="136">#REF!</definedName>
    <definedName name="Jun_55" localSheetId="157">#REF!</definedName>
    <definedName name="Jun_55" localSheetId="185">#REF!</definedName>
    <definedName name="Jun_55" localSheetId="186">#REF!</definedName>
    <definedName name="Jun_55" localSheetId="187">#REF!</definedName>
    <definedName name="Jun_55" localSheetId="178">#REF!</definedName>
    <definedName name="Jun_55" localSheetId="179">#REF!</definedName>
    <definedName name="Jun_55" localSheetId="180">#REF!</definedName>
    <definedName name="Jun_55" localSheetId="181">#REF!</definedName>
    <definedName name="Jun_55" localSheetId="182">#REF!</definedName>
    <definedName name="Jun_55" localSheetId="183">#REF!</definedName>
    <definedName name="Jun_55" localSheetId="184">#REF!</definedName>
    <definedName name="Jun_55" localSheetId="112">#REF!</definedName>
    <definedName name="Jun_55" localSheetId="113">#REF!</definedName>
    <definedName name="Jun_55" localSheetId="114">#REF!</definedName>
    <definedName name="Jun_55" localSheetId="105">#REF!</definedName>
    <definedName name="Jun_55" localSheetId="106">#REF!</definedName>
    <definedName name="Jun_55" localSheetId="107">#REF!</definedName>
    <definedName name="Jun_55" localSheetId="110">#REF!</definedName>
    <definedName name="Jun_55" localSheetId="111">#REF!</definedName>
    <definedName name="Jun_55">#REF!</definedName>
    <definedName name="Jun_56" localSheetId="135">#REF!</definedName>
    <definedName name="Jun_56" localSheetId="136">#REF!</definedName>
    <definedName name="Jun_56" localSheetId="157">#REF!</definedName>
    <definedName name="Jun_56" localSheetId="185">#REF!</definedName>
    <definedName name="Jun_56" localSheetId="186">#REF!</definedName>
    <definedName name="Jun_56" localSheetId="187">#REF!</definedName>
    <definedName name="Jun_56" localSheetId="178">#REF!</definedName>
    <definedName name="Jun_56" localSheetId="179">#REF!</definedName>
    <definedName name="Jun_56" localSheetId="180">#REF!</definedName>
    <definedName name="Jun_56" localSheetId="181">#REF!</definedName>
    <definedName name="Jun_56" localSheetId="182">#REF!</definedName>
    <definedName name="Jun_56" localSheetId="183">#REF!</definedName>
    <definedName name="Jun_56" localSheetId="184">#REF!</definedName>
    <definedName name="Jun_56" localSheetId="112">#REF!</definedName>
    <definedName name="Jun_56" localSheetId="113">#REF!</definedName>
    <definedName name="Jun_56" localSheetId="114">#REF!</definedName>
    <definedName name="Jun_56" localSheetId="105">#REF!</definedName>
    <definedName name="Jun_56" localSheetId="106">#REF!</definedName>
    <definedName name="Jun_56" localSheetId="107">#REF!</definedName>
    <definedName name="Jun_56" localSheetId="110">#REF!</definedName>
    <definedName name="Jun_56" localSheetId="111">#REF!</definedName>
    <definedName name="Jun_56">#REF!</definedName>
    <definedName name="Jun_57" localSheetId="135">#REF!</definedName>
    <definedName name="Jun_57" localSheetId="136">#REF!</definedName>
    <definedName name="Jun_57" localSheetId="157">#REF!</definedName>
    <definedName name="Jun_57" localSheetId="185">#REF!</definedName>
    <definedName name="Jun_57" localSheetId="186">#REF!</definedName>
    <definedName name="Jun_57" localSheetId="187">#REF!</definedName>
    <definedName name="Jun_57" localSheetId="178">#REF!</definedName>
    <definedName name="Jun_57" localSheetId="179">#REF!</definedName>
    <definedName name="Jun_57" localSheetId="180">#REF!</definedName>
    <definedName name="Jun_57" localSheetId="181">#REF!</definedName>
    <definedName name="Jun_57" localSheetId="182">#REF!</definedName>
    <definedName name="Jun_57" localSheetId="183">#REF!</definedName>
    <definedName name="Jun_57" localSheetId="184">#REF!</definedName>
    <definedName name="Jun_57" localSheetId="112">#REF!</definedName>
    <definedName name="Jun_57" localSheetId="113">#REF!</definedName>
    <definedName name="Jun_57" localSheetId="114">#REF!</definedName>
    <definedName name="Jun_57" localSheetId="105">#REF!</definedName>
    <definedName name="Jun_57" localSheetId="106">#REF!</definedName>
    <definedName name="Jun_57" localSheetId="107">#REF!</definedName>
    <definedName name="Jun_57" localSheetId="110">#REF!</definedName>
    <definedName name="Jun_57" localSheetId="111">#REF!</definedName>
    <definedName name="Jun_57">#REF!</definedName>
    <definedName name="Jun_58" localSheetId="135">#REF!</definedName>
    <definedName name="Jun_58" localSheetId="136">#REF!</definedName>
    <definedName name="Jun_58" localSheetId="157">#REF!</definedName>
    <definedName name="Jun_58" localSheetId="185">#REF!</definedName>
    <definedName name="Jun_58" localSheetId="186">#REF!</definedName>
    <definedName name="Jun_58" localSheetId="187">#REF!</definedName>
    <definedName name="Jun_58" localSheetId="178">#REF!</definedName>
    <definedName name="Jun_58" localSheetId="179">#REF!</definedName>
    <definedName name="Jun_58" localSheetId="180">#REF!</definedName>
    <definedName name="Jun_58" localSheetId="181">#REF!</definedName>
    <definedName name="Jun_58" localSheetId="182">#REF!</definedName>
    <definedName name="Jun_58" localSheetId="183">#REF!</definedName>
    <definedName name="Jun_58" localSheetId="184">#REF!</definedName>
    <definedName name="Jun_58" localSheetId="112">#REF!</definedName>
    <definedName name="Jun_58" localSheetId="113">#REF!</definedName>
    <definedName name="Jun_58" localSheetId="114">#REF!</definedName>
    <definedName name="Jun_58" localSheetId="105">#REF!</definedName>
    <definedName name="Jun_58" localSheetId="106">#REF!</definedName>
    <definedName name="Jun_58" localSheetId="107">#REF!</definedName>
    <definedName name="Jun_58" localSheetId="110">#REF!</definedName>
    <definedName name="Jun_58" localSheetId="111">#REF!</definedName>
    <definedName name="Jun_58">#REF!</definedName>
    <definedName name="Jun_59" localSheetId="135">#REF!</definedName>
    <definedName name="Jun_59" localSheetId="136">#REF!</definedName>
    <definedName name="Jun_59" localSheetId="157">#REF!</definedName>
    <definedName name="Jun_59" localSheetId="185">#REF!</definedName>
    <definedName name="Jun_59" localSheetId="186">#REF!</definedName>
    <definedName name="Jun_59" localSheetId="187">#REF!</definedName>
    <definedName name="Jun_59" localSheetId="178">#REF!</definedName>
    <definedName name="Jun_59" localSheetId="179">#REF!</definedName>
    <definedName name="Jun_59" localSheetId="180">#REF!</definedName>
    <definedName name="Jun_59" localSheetId="181">#REF!</definedName>
    <definedName name="Jun_59" localSheetId="182">#REF!</definedName>
    <definedName name="Jun_59" localSheetId="183">#REF!</definedName>
    <definedName name="Jun_59" localSheetId="184">#REF!</definedName>
    <definedName name="Jun_59" localSheetId="112">#REF!</definedName>
    <definedName name="Jun_59" localSheetId="113">#REF!</definedName>
    <definedName name="Jun_59" localSheetId="114">#REF!</definedName>
    <definedName name="Jun_59" localSheetId="105">#REF!</definedName>
    <definedName name="Jun_59" localSheetId="106">#REF!</definedName>
    <definedName name="Jun_59" localSheetId="107">#REF!</definedName>
    <definedName name="Jun_59" localSheetId="110">#REF!</definedName>
    <definedName name="Jun_59" localSheetId="111">#REF!</definedName>
    <definedName name="Jun_59">#REF!</definedName>
    <definedName name="Jun_60" localSheetId="135">#REF!</definedName>
    <definedName name="Jun_60" localSheetId="136">#REF!</definedName>
    <definedName name="Jun_60" localSheetId="157">#REF!</definedName>
    <definedName name="Jun_60" localSheetId="185">#REF!</definedName>
    <definedName name="Jun_60" localSheetId="186">#REF!</definedName>
    <definedName name="Jun_60" localSheetId="187">#REF!</definedName>
    <definedName name="Jun_60" localSheetId="178">#REF!</definedName>
    <definedName name="Jun_60" localSheetId="179">#REF!</definedName>
    <definedName name="Jun_60" localSheetId="180">#REF!</definedName>
    <definedName name="Jun_60" localSheetId="181">#REF!</definedName>
    <definedName name="Jun_60" localSheetId="182">#REF!</definedName>
    <definedName name="Jun_60" localSheetId="183">#REF!</definedName>
    <definedName name="Jun_60" localSheetId="184">#REF!</definedName>
    <definedName name="Jun_60" localSheetId="112">#REF!</definedName>
    <definedName name="Jun_60" localSheetId="113">#REF!</definedName>
    <definedName name="Jun_60" localSheetId="114">#REF!</definedName>
    <definedName name="Jun_60" localSheetId="105">#REF!</definedName>
    <definedName name="Jun_60" localSheetId="106">#REF!</definedName>
    <definedName name="Jun_60" localSheetId="107">#REF!</definedName>
    <definedName name="Jun_60" localSheetId="110">#REF!</definedName>
    <definedName name="Jun_60" localSheetId="111">#REF!</definedName>
    <definedName name="Jun_60">#REF!</definedName>
    <definedName name="Jun_61" localSheetId="135">#REF!</definedName>
    <definedName name="Jun_61" localSheetId="136">#REF!</definedName>
    <definedName name="Jun_61" localSheetId="157">#REF!</definedName>
    <definedName name="Jun_61" localSheetId="185">#REF!</definedName>
    <definedName name="Jun_61" localSheetId="186">#REF!</definedName>
    <definedName name="Jun_61" localSheetId="187">#REF!</definedName>
    <definedName name="Jun_61" localSheetId="178">#REF!</definedName>
    <definedName name="Jun_61" localSheetId="179">#REF!</definedName>
    <definedName name="Jun_61" localSheetId="180">#REF!</definedName>
    <definedName name="Jun_61" localSheetId="181">#REF!</definedName>
    <definedName name="Jun_61" localSheetId="182">#REF!</definedName>
    <definedName name="Jun_61" localSheetId="183">#REF!</definedName>
    <definedName name="Jun_61" localSheetId="184">#REF!</definedName>
    <definedName name="Jun_61" localSheetId="112">#REF!</definedName>
    <definedName name="Jun_61" localSheetId="113">#REF!</definedName>
    <definedName name="Jun_61" localSheetId="114">#REF!</definedName>
    <definedName name="Jun_61" localSheetId="105">#REF!</definedName>
    <definedName name="Jun_61" localSheetId="106">#REF!</definedName>
    <definedName name="Jun_61" localSheetId="107">#REF!</definedName>
    <definedName name="Jun_61" localSheetId="110">#REF!</definedName>
    <definedName name="Jun_61" localSheetId="111">#REF!</definedName>
    <definedName name="Jun_61">#REF!</definedName>
    <definedName name="Jun_62" localSheetId="135">#REF!</definedName>
    <definedName name="Jun_62" localSheetId="136">#REF!</definedName>
    <definedName name="Jun_62" localSheetId="157">#REF!</definedName>
    <definedName name="Jun_62" localSheetId="185">#REF!</definedName>
    <definedName name="Jun_62" localSheetId="186">#REF!</definedName>
    <definedName name="Jun_62" localSheetId="187">#REF!</definedName>
    <definedName name="Jun_62" localSheetId="178">#REF!</definedName>
    <definedName name="Jun_62" localSheetId="179">#REF!</definedName>
    <definedName name="Jun_62" localSheetId="180">#REF!</definedName>
    <definedName name="Jun_62" localSheetId="181">#REF!</definedName>
    <definedName name="Jun_62" localSheetId="182">#REF!</definedName>
    <definedName name="Jun_62" localSheetId="183">#REF!</definedName>
    <definedName name="Jun_62" localSheetId="184">#REF!</definedName>
    <definedName name="Jun_62" localSheetId="112">#REF!</definedName>
    <definedName name="Jun_62" localSheetId="113">#REF!</definedName>
    <definedName name="Jun_62" localSheetId="114">#REF!</definedName>
    <definedName name="Jun_62" localSheetId="105">#REF!</definedName>
    <definedName name="Jun_62" localSheetId="106">#REF!</definedName>
    <definedName name="Jun_62" localSheetId="107">#REF!</definedName>
    <definedName name="Jun_62" localSheetId="110">#REF!</definedName>
    <definedName name="Jun_62" localSheetId="111">#REF!</definedName>
    <definedName name="Jun_62">#REF!</definedName>
    <definedName name="Jun_63" localSheetId="135">#REF!</definedName>
    <definedName name="Jun_63" localSheetId="136">#REF!</definedName>
    <definedName name="Jun_63" localSheetId="157">#REF!</definedName>
    <definedName name="Jun_63" localSheetId="185">#REF!</definedName>
    <definedName name="Jun_63" localSheetId="186">#REF!</definedName>
    <definedName name="Jun_63" localSheetId="187">#REF!</definedName>
    <definedName name="Jun_63" localSheetId="178">#REF!</definedName>
    <definedName name="Jun_63" localSheetId="179">#REF!</definedName>
    <definedName name="Jun_63" localSheetId="180">#REF!</definedName>
    <definedName name="Jun_63" localSheetId="181">#REF!</definedName>
    <definedName name="Jun_63" localSheetId="182">#REF!</definedName>
    <definedName name="Jun_63" localSheetId="183">#REF!</definedName>
    <definedName name="Jun_63" localSheetId="184">#REF!</definedName>
    <definedName name="Jun_63" localSheetId="112">#REF!</definedName>
    <definedName name="Jun_63" localSheetId="113">#REF!</definedName>
    <definedName name="Jun_63" localSheetId="114">#REF!</definedName>
    <definedName name="Jun_63" localSheetId="105">#REF!</definedName>
    <definedName name="Jun_63" localSheetId="106">#REF!</definedName>
    <definedName name="Jun_63" localSheetId="107">#REF!</definedName>
    <definedName name="Jun_63" localSheetId="110">#REF!</definedName>
    <definedName name="Jun_63" localSheetId="111">#REF!</definedName>
    <definedName name="Jun_63">#REF!</definedName>
    <definedName name="Jun_64" localSheetId="135">#REF!</definedName>
    <definedName name="Jun_64" localSheetId="136">#REF!</definedName>
    <definedName name="Jun_64" localSheetId="157">#REF!</definedName>
    <definedName name="Jun_64" localSheetId="185">#REF!</definedName>
    <definedName name="Jun_64" localSheetId="186">#REF!</definedName>
    <definedName name="Jun_64" localSheetId="187">#REF!</definedName>
    <definedName name="Jun_64" localSheetId="178">#REF!</definedName>
    <definedName name="Jun_64" localSheetId="179">#REF!</definedName>
    <definedName name="Jun_64" localSheetId="180">#REF!</definedName>
    <definedName name="Jun_64" localSheetId="181">#REF!</definedName>
    <definedName name="Jun_64" localSheetId="182">#REF!</definedName>
    <definedName name="Jun_64" localSheetId="183">#REF!</definedName>
    <definedName name="Jun_64" localSheetId="184">#REF!</definedName>
    <definedName name="Jun_64" localSheetId="112">#REF!</definedName>
    <definedName name="Jun_64" localSheetId="113">#REF!</definedName>
    <definedName name="Jun_64" localSheetId="114">#REF!</definedName>
    <definedName name="Jun_64" localSheetId="105">#REF!</definedName>
    <definedName name="Jun_64" localSheetId="106">#REF!</definedName>
    <definedName name="Jun_64" localSheetId="107">#REF!</definedName>
    <definedName name="Jun_64" localSheetId="110">#REF!</definedName>
    <definedName name="Jun_64" localSheetId="111">#REF!</definedName>
    <definedName name="Jun_64">#REF!</definedName>
    <definedName name="Jun_65" localSheetId="135">#REF!</definedName>
    <definedName name="Jun_65" localSheetId="136">#REF!</definedName>
    <definedName name="Jun_65" localSheetId="157">#REF!</definedName>
    <definedName name="Jun_65" localSheetId="185">#REF!</definedName>
    <definedName name="Jun_65" localSheetId="186">#REF!</definedName>
    <definedName name="Jun_65" localSheetId="187">#REF!</definedName>
    <definedName name="Jun_65" localSheetId="178">#REF!</definedName>
    <definedName name="Jun_65" localSheetId="179">#REF!</definedName>
    <definedName name="Jun_65" localSheetId="180">#REF!</definedName>
    <definedName name="Jun_65" localSheetId="181">#REF!</definedName>
    <definedName name="Jun_65" localSheetId="182">#REF!</definedName>
    <definedName name="Jun_65" localSheetId="183">#REF!</definedName>
    <definedName name="Jun_65" localSheetId="184">#REF!</definedName>
    <definedName name="Jun_65" localSheetId="112">#REF!</definedName>
    <definedName name="Jun_65" localSheetId="113">#REF!</definedName>
    <definedName name="Jun_65" localSheetId="114">#REF!</definedName>
    <definedName name="Jun_65" localSheetId="105">#REF!</definedName>
    <definedName name="Jun_65" localSheetId="106">#REF!</definedName>
    <definedName name="Jun_65" localSheetId="107">#REF!</definedName>
    <definedName name="Jun_65" localSheetId="110">#REF!</definedName>
    <definedName name="Jun_65" localSheetId="111">#REF!</definedName>
    <definedName name="Jun_65">#REF!</definedName>
    <definedName name="Jun_66" localSheetId="135">#REF!</definedName>
    <definedName name="Jun_66" localSheetId="136">#REF!</definedName>
    <definedName name="Jun_66" localSheetId="157">#REF!</definedName>
    <definedName name="Jun_66" localSheetId="185">#REF!</definedName>
    <definedName name="Jun_66" localSheetId="186">#REF!</definedName>
    <definedName name="Jun_66" localSheetId="187">#REF!</definedName>
    <definedName name="Jun_66" localSheetId="178">#REF!</definedName>
    <definedName name="Jun_66" localSheetId="179">#REF!</definedName>
    <definedName name="Jun_66" localSheetId="180">#REF!</definedName>
    <definedName name="Jun_66" localSheetId="181">#REF!</definedName>
    <definedName name="Jun_66" localSheetId="182">#REF!</definedName>
    <definedName name="Jun_66" localSheetId="183">#REF!</definedName>
    <definedName name="Jun_66" localSheetId="184">#REF!</definedName>
    <definedName name="Jun_66" localSheetId="112">#REF!</definedName>
    <definedName name="Jun_66" localSheetId="113">#REF!</definedName>
    <definedName name="Jun_66" localSheetId="114">#REF!</definedName>
    <definedName name="Jun_66" localSheetId="105">#REF!</definedName>
    <definedName name="Jun_66" localSheetId="106">#REF!</definedName>
    <definedName name="Jun_66" localSheetId="107">#REF!</definedName>
    <definedName name="Jun_66" localSheetId="110">#REF!</definedName>
    <definedName name="Jun_66" localSheetId="111">#REF!</definedName>
    <definedName name="Jun_66">#REF!</definedName>
    <definedName name="Jun_67" localSheetId="135">#REF!</definedName>
    <definedName name="Jun_67" localSheetId="136">#REF!</definedName>
    <definedName name="Jun_67" localSheetId="157">#REF!</definedName>
    <definedName name="Jun_67" localSheetId="185">#REF!</definedName>
    <definedName name="Jun_67" localSheetId="186">#REF!</definedName>
    <definedName name="Jun_67" localSheetId="187">#REF!</definedName>
    <definedName name="Jun_67" localSheetId="178">#REF!</definedName>
    <definedName name="Jun_67" localSheetId="179">#REF!</definedName>
    <definedName name="Jun_67" localSheetId="180">#REF!</definedName>
    <definedName name="Jun_67" localSheetId="181">#REF!</definedName>
    <definedName name="Jun_67" localSheetId="182">#REF!</definedName>
    <definedName name="Jun_67" localSheetId="183">#REF!</definedName>
    <definedName name="Jun_67" localSheetId="184">#REF!</definedName>
    <definedName name="Jun_67" localSheetId="112">#REF!</definedName>
    <definedName name="Jun_67" localSheetId="113">#REF!</definedName>
    <definedName name="Jun_67" localSheetId="114">#REF!</definedName>
    <definedName name="Jun_67" localSheetId="105">#REF!</definedName>
    <definedName name="Jun_67" localSheetId="106">#REF!</definedName>
    <definedName name="Jun_67" localSheetId="107">#REF!</definedName>
    <definedName name="Jun_67" localSheetId="110">#REF!</definedName>
    <definedName name="Jun_67" localSheetId="111">#REF!</definedName>
    <definedName name="Jun_67">#REF!</definedName>
    <definedName name="Jun_68" localSheetId="135">#REF!</definedName>
    <definedName name="Jun_68" localSheetId="136">#REF!</definedName>
    <definedName name="Jun_68" localSheetId="157">#REF!</definedName>
    <definedName name="Jun_68" localSheetId="185">#REF!</definedName>
    <definedName name="Jun_68" localSheetId="186">#REF!</definedName>
    <definedName name="Jun_68" localSheetId="187">#REF!</definedName>
    <definedName name="Jun_68" localSheetId="178">#REF!</definedName>
    <definedName name="Jun_68" localSheetId="179">#REF!</definedName>
    <definedName name="Jun_68" localSheetId="180">#REF!</definedName>
    <definedName name="Jun_68" localSheetId="181">#REF!</definedName>
    <definedName name="Jun_68" localSheetId="182">#REF!</definedName>
    <definedName name="Jun_68" localSheetId="183">#REF!</definedName>
    <definedName name="Jun_68" localSheetId="184">#REF!</definedName>
    <definedName name="Jun_68" localSheetId="112">#REF!</definedName>
    <definedName name="Jun_68" localSheetId="113">#REF!</definedName>
    <definedName name="Jun_68" localSheetId="114">#REF!</definedName>
    <definedName name="Jun_68" localSheetId="105">#REF!</definedName>
    <definedName name="Jun_68" localSheetId="106">#REF!</definedName>
    <definedName name="Jun_68" localSheetId="107">#REF!</definedName>
    <definedName name="Jun_68" localSheetId="110">#REF!</definedName>
    <definedName name="Jun_68" localSheetId="111">#REF!</definedName>
    <definedName name="Jun_68">#REF!</definedName>
    <definedName name="Jun_69" localSheetId="135">#REF!</definedName>
    <definedName name="Jun_69" localSheetId="136">#REF!</definedName>
    <definedName name="Jun_69" localSheetId="157">#REF!</definedName>
    <definedName name="Jun_69" localSheetId="185">#REF!</definedName>
    <definedName name="Jun_69" localSheetId="186">#REF!</definedName>
    <definedName name="Jun_69" localSheetId="187">#REF!</definedName>
    <definedName name="Jun_69" localSheetId="178">#REF!</definedName>
    <definedName name="Jun_69" localSheetId="179">#REF!</definedName>
    <definedName name="Jun_69" localSheetId="180">#REF!</definedName>
    <definedName name="Jun_69" localSheetId="181">#REF!</definedName>
    <definedName name="Jun_69" localSheetId="182">#REF!</definedName>
    <definedName name="Jun_69" localSheetId="183">#REF!</definedName>
    <definedName name="Jun_69" localSheetId="184">#REF!</definedName>
    <definedName name="Jun_69" localSheetId="112">#REF!</definedName>
    <definedName name="Jun_69" localSheetId="113">#REF!</definedName>
    <definedName name="Jun_69" localSheetId="114">#REF!</definedName>
    <definedName name="Jun_69" localSheetId="105">#REF!</definedName>
    <definedName name="Jun_69" localSheetId="106">#REF!</definedName>
    <definedName name="Jun_69" localSheetId="107">#REF!</definedName>
    <definedName name="Jun_69" localSheetId="110">#REF!</definedName>
    <definedName name="Jun_69" localSheetId="111">#REF!</definedName>
    <definedName name="Jun_69">#REF!</definedName>
    <definedName name="Jun_70" localSheetId="135">#REF!</definedName>
    <definedName name="Jun_70" localSheetId="136">#REF!</definedName>
    <definedName name="Jun_70" localSheetId="157">#REF!</definedName>
    <definedName name="Jun_70" localSheetId="185">#REF!</definedName>
    <definedName name="Jun_70" localSheetId="186">#REF!</definedName>
    <definedName name="Jun_70" localSheetId="187">#REF!</definedName>
    <definedName name="Jun_70" localSheetId="178">#REF!</definedName>
    <definedName name="Jun_70" localSheetId="179">#REF!</definedName>
    <definedName name="Jun_70" localSheetId="180">#REF!</definedName>
    <definedName name="Jun_70" localSheetId="181">#REF!</definedName>
    <definedName name="Jun_70" localSheetId="182">#REF!</definedName>
    <definedName name="Jun_70" localSheetId="183">#REF!</definedName>
    <definedName name="Jun_70" localSheetId="184">#REF!</definedName>
    <definedName name="Jun_70" localSheetId="112">#REF!</definedName>
    <definedName name="Jun_70" localSheetId="113">#REF!</definedName>
    <definedName name="Jun_70" localSheetId="114">#REF!</definedName>
    <definedName name="Jun_70" localSheetId="105">#REF!</definedName>
    <definedName name="Jun_70" localSheetId="106">#REF!</definedName>
    <definedName name="Jun_70" localSheetId="107">#REF!</definedName>
    <definedName name="Jun_70" localSheetId="110">#REF!</definedName>
    <definedName name="Jun_70" localSheetId="111">#REF!</definedName>
    <definedName name="Jun_70">#REF!</definedName>
    <definedName name="Jun_71" localSheetId="135">#REF!</definedName>
    <definedName name="Jun_71" localSheetId="136">#REF!</definedName>
    <definedName name="Jun_71" localSheetId="157">#REF!</definedName>
    <definedName name="Jun_71" localSheetId="185">#REF!</definedName>
    <definedName name="Jun_71" localSheetId="186">#REF!</definedName>
    <definedName name="Jun_71" localSheetId="187">#REF!</definedName>
    <definedName name="Jun_71" localSheetId="178">#REF!</definedName>
    <definedName name="Jun_71" localSheetId="179">#REF!</definedName>
    <definedName name="Jun_71" localSheetId="180">#REF!</definedName>
    <definedName name="Jun_71" localSheetId="181">#REF!</definedName>
    <definedName name="Jun_71" localSheetId="182">#REF!</definedName>
    <definedName name="Jun_71" localSheetId="183">#REF!</definedName>
    <definedName name="Jun_71" localSheetId="184">#REF!</definedName>
    <definedName name="Jun_71" localSheetId="112">#REF!</definedName>
    <definedName name="Jun_71" localSheetId="113">#REF!</definedName>
    <definedName name="Jun_71" localSheetId="114">#REF!</definedName>
    <definedName name="Jun_71" localSheetId="105">#REF!</definedName>
    <definedName name="Jun_71" localSheetId="106">#REF!</definedName>
    <definedName name="Jun_71" localSheetId="107">#REF!</definedName>
    <definedName name="Jun_71" localSheetId="110">#REF!</definedName>
    <definedName name="Jun_71" localSheetId="111">#REF!</definedName>
    <definedName name="Jun_71">#REF!</definedName>
    <definedName name="Jun_72" localSheetId="135">#REF!</definedName>
    <definedName name="Jun_72" localSheetId="136">#REF!</definedName>
    <definedName name="Jun_72" localSheetId="157">#REF!</definedName>
    <definedName name="Jun_72" localSheetId="185">#REF!</definedName>
    <definedName name="Jun_72" localSheetId="186">#REF!</definedName>
    <definedName name="Jun_72" localSheetId="187">#REF!</definedName>
    <definedName name="Jun_72" localSheetId="178">#REF!</definedName>
    <definedName name="Jun_72" localSheetId="179">#REF!</definedName>
    <definedName name="Jun_72" localSheetId="180">#REF!</definedName>
    <definedName name="Jun_72" localSheetId="181">#REF!</definedName>
    <definedName name="Jun_72" localSheetId="182">#REF!</definedName>
    <definedName name="Jun_72" localSheetId="183">#REF!</definedName>
    <definedName name="Jun_72" localSheetId="184">#REF!</definedName>
    <definedName name="Jun_72" localSheetId="112">#REF!</definedName>
    <definedName name="Jun_72" localSheetId="113">#REF!</definedName>
    <definedName name="Jun_72" localSheetId="114">#REF!</definedName>
    <definedName name="Jun_72" localSheetId="105">#REF!</definedName>
    <definedName name="Jun_72" localSheetId="106">#REF!</definedName>
    <definedName name="Jun_72" localSheetId="107">#REF!</definedName>
    <definedName name="Jun_72" localSheetId="110">#REF!</definedName>
    <definedName name="Jun_72" localSheetId="111">#REF!</definedName>
    <definedName name="Jun_72">#REF!</definedName>
    <definedName name="Jun_73" localSheetId="135">#REF!</definedName>
    <definedName name="Jun_73" localSheetId="136">#REF!</definedName>
    <definedName name="Jun_73" localSheetId="157">#REF!</definedName>
    <definedName name="Jun_73" localSheetId="185">#REF!</definedName>
    <definedName name="Jun_73" localSheetId="186">#REF!</definedName>
    <definedName name="Jun_73" localSheetId="187">#REF!</definedName>
    <definedName name="Jun_73" localSheetId="178">#REF!</definedName>
    <definedName name="Jun_73" localSheetId="179">#REF!</definedName>
    <definedName name="Jun_73" localSheetId="180">#REF!</definedName>
    <definedName name="Jun_73" localSheetId="181">#REF!</definedName>
    <definedName name="Jun_73" localSheetId="182">#REF!</definedName>
    <definedName name="Jun_73" localSheetId="183">#REF!</definedName>
    <definedName name="Jun_73" localSheetId="184">#REF!</definedName>
    <definedName name="Jun_73" localSheetId="112">#REF!</definedName>
    <definedName name="Jun_73" localSheetId="113">#REF!</definedName>
    <definedName name="Jun_73" localSheetId="114">#REF!</definedName>
    <definedName name="Jun_73" localSheetId="105">#REF!</definedName>
    <definedName name="Jun_73" localSheetId="106">#REF!</definedName>
    <definedName name="Jun_73" localSheetId="107">#REF!</definedName>
    <definedName name="Jun_73" localSheetId="110">#REF!</definedName>
    <definedName name="Jun_73" localSheetId="111">#REF!</definedName>
    <definedName name="Jun_73">#REF!</definedName>
    <definedName name="Jun_74" localSheetId="135">#REF!</definedName>
    <definedName name="Jun_74" localSheetId="136">#REF!</definedName>
    <definedName name="Jun_74" localSheetId="157">#REF!</definedName>
    <definedName name="Jun_74" localSheetId="185">#REF!</definedName>
    <definedName name="Jun_74" localSheetId="186">#REF!</definedName>
    <definedName name="Jun_74" localSheetId="187">#REF!</definedName>
    <definedName name="Jun_74" localSheetId="178">#REF!</definedName>
    <definedName name="Jun_74" localSheetId="179">#REF!</definedName>
    <definedName name="Jun_74" localSheetId="180">#REF!</definedName>
    <definedName name="Jun_74" localSheetId="181">#REF!</definedName>
    <definedName name="Jun_74" localSheetId="182">#REF!</definedName>
    <definedName name="Jun_74" localSheetId="183">#REF!</definedName>
    <definedName name="Jun_74" localSheetId="184">#REF!</definedName>
    <definedName name="Jun_74" localSheetId="112">#REF!</definedName>
    <definedName name="Jun_74" localSheetId="113">#REF!</definedName>
    <definedName name="Jun_74" localSheetId="114">#REF!</definedName>
    <definedName name="Jun_74" localSheetId="105">#REF!</definedName>
    <definedName name="Jun_74" localSheetId="106">#REF!</definedName>
    <definedName name="Jun_74" localSheetId="107">#REF!</definedName>
    <definedName name="Jun_74" localSheetId="110">#REF!</definedName>
    <definedName name="Jun_74" localSheetId="111">#REF!</definedName>
    <definedName name="Jun_74">#REF!</definedName>
    <definedName name="Jun_75" localSheetId="135">#REF!</definedName>
    <definedName name="Jun_75" localSheetId="136">#REF!</definedName>
    <definedName name="Jun_75" localSheetId="157">#REF!</definedName>
    <definedName name="Jun_75" localSheetId="185">#REF!</definedName>
    <definedName name="Jun_75" localSheetId="186">#REF!</definedName>
    <definedName name="Jun_75" localSheetId="187">#REF!</definedName>
    <definedName name="Jun_75" localSheetId="178">#REF!</definedName>
    <definedName name="Jun_75" localSheetId="179">#REF!</definedName>
    <definedName name="Jun_75" localSheetId="180">#REF!</definedName>
    <definedName name="Jun_75" localSheetId="181">#REF!</definedName>
    <definedName name="Jun_75" localSheetId="182">#REF!</definedName>
    <definedName name="Jun_75" localSheetId="183">#REF!</definedName>
    <definedName name="Jun_75" localSheetId="184">#REF!</definedName>
    <definedName name="Jun_75" localSheetId="112">#REF!</definedName>
    <definedName name="Jun_75" localSheetId="113">#REF!</definedName>
    <definedName name="Jun_75" localSheetId="114">#REF!</definedName>
    <definedName name="Jun_75" localSheetId="105">#REF!</definedName>
    <definedName name="Jun_75" localSheetId="106">#REF!</definedName>
    <definedName name="Jun_75" localSheetId="107">#REF!</definedName>
    <definedName name="Jun_75" localSheetId="110">#REF!</definedName>
    <definedName name="Jun_75" localSheetId="111">#REF!</definedName>
    <definedName name="Jun_75">#REF!</definedName>
    <definedName name="Jun_76" localSheetId="135">#REF!</definedName>
    <definedName name="Jun_76" localSheetId="136">#REF!</definedName>
    <definedName name="Jun_76" localSheetId="157">#REF!</definedName>
    <definedName name="Jun_76" localSheetId="185">#REF!</definedName>
    <definedName name="Jun_76" localSheetId="186">#REF!</definedName>
    <definedName name="Jun_76" localSheetId="187">#REF!</definedName>
    <definedName name="Jun_76" localSheetId="178">#REF!</definedName>
    <definedName name="Jun_76" localSheetId="179">#REF!</definedName>
    <definedName name="Jun_76" localSheetId="180">#REF!</definedName>
    <definedName name="Jun_76" localSheetId="181">#REF!</definedName>
    <definedName name="Jun_76" localSheetId="182">#REF!</definedName>
    <definedName name="Jun_76" localSheetId="183">#REF!</definedName>
    <definedName name="Jun_76" localSheetId="184">#REF!</definedName>
    <definedName name="Jun_76" localSheetId="112">#REF!</definedName>
    <definedName name="Jun_76" localSheetId="113">#REF!</definedName>
    <definedName name="Jun_76" localSheetId="114">#REF!</definedName>
    <definedName name="Jun_76" localSheetId="105">#REF!</definedName>
    <definedName name="Jun_76" localSheetId="106">#REF!</definedName>
    <definedName name="Jun_76" localSheetId="107">#REF!</definedName>
    <definedName name="Jun_76" localSheetId="110">#REF!</definedName>
    <definedName name="Jun_76" localSheetId="111">#REF!</definedName>
    <definedName name="Jun_76">#REF!</definedName>
    <definedName name="Jun_77" localSheetId="135">#REF!</definedName>
    <definedName name="Jun_77" localSheetId="136">#REF!</definedName>
    <definedName name="Jun_77" localSheetId="157">#REF!</definedName>
    <definedName name="Jun_77" localSheetId="185">#REF!</definedName>
    <definedName name="Jun_77" localSheetId="186">#REF!</definedName>
    <definedName name="Jun_77" localSheetId="187">#REF!</definedName>
    <definedName name="Jun_77" localSheetId="178">#REF!</definedName>
    <definedName name="Jun_77" localSheetId="179">#REF!</definedName>
    <definedName name="Jun_77" localSheetId="180">#REF!</definedName>
    <definedName name="Jun_77" localSheetId="181">#REF!</definedName>
    <definedName name="Jun_77" localSheetId="182">#REF!</definedName>
    <definedName name="Jun_77" localSheetId="183">#REF!</definedName>
    <definedName name="Jun_77" localSheetId="184">#REF!</definedName>
    <definedName name="Jun_77" localSheetId="112">#REF!</definedName>
    <definedName name="Jun_77" localSheetId="113">#REF!</definedName>
    <definedName name="Jun_77" localSheetId="114">#REF!</definedName>
    <definedName name="Jun_77" localSheetId="105">#REF!</definedName>
    <definedName name="Jun_77" localSheetId="106">#REF!</definedName>
    <definedName name="Jun_77" localSheetId="107">#REF!</definedName>
    <definedName name="Jun_77" localSheetId="110">#REF!</definedName>
    <definedName name="Jun_77" localSheetId="111">#REF!</definedName>
    <definedName name="Jun_77">#REF!</definedName>
    <definedName name="Jun_78" localSheetId="135">#REF!</definedName>
    <definedName name="Jun_78" localSheetId="136">#REF!</definedName>
    <definedName name="Jun_78" localSheetId="157">#REF!</definedName>
    <definedName name="Jun_78" localSheetId="185">#REF!</definedName>
    <definedName name="Jun_78" localSheetId="186">#REF!</definedName>
    <definedName name="Jun_78" localSheetId="187">#REF!</definedName>
    <definedName name="Jun_78" localSheetId="178">#REF!</definedName>
    <definedName name="Jun_78" localSheetId="179">#REF!</definedName>
    <definedName name="Jun_78" localSheetId="180">#REF!</definedName>
    <definedName name="Jun_78" localSheetId="181">#REF!</definedName>
    <definedName name="Jun_78" localSheetId="182">#REF!</definedName>
    <definedName name="Jun_78" localSheetId="183">#REF!</definedName>
    <definedName name="Jun_78" localSheetId="184">#REF!</definedName>
    <definedName name="Jun_78" localSheetId="112">#REF!</definedName>
    <definedName name="Jun_78" localSheetId="113">#REF!</definedName>
    <definedName name="Jun_78" localSheetId="114">#REF!</definedName>
    <definedName name="Jun_78" localSheetId="105">#REF!</definedName>
    <definedName name="Jun_78" localSheetId="106">#REF!</definedName>
    <definedName name="Jun_78" localSheetId="107">#REF!</definedName>
    <definedName name="Jun_78" localSheetId="110">#REF!</definedName>
    <definedName name="Jun_78" localSheetId="111">#REF!</definedName>
    <definedName name="Jun_78">#REF!</definedName>
    <definedName name="Jun_79" localSheetId="135">#REF!</definedName>
    <definedName name="Jun_79" localSheetId="136">#REF!</definedName>
    <definedName name="Jun_79" localSheetId="157">#REF!</definedName>
    <definedName name="Jun_79" localSheetId="185">#REF!</definedName>
    <definedName name="Jun_79" localSheetId="186">#REF!</definedName>
    <definedName name="Jun_79" localSheetId="187">#REF!</definedName>
    <definedName name="Jun_79" localSheetId="178">#REF!</definedName>
    <definedName name="Jun_79" localSheetId="179">#REF!</definedName>
    <definedName name="Jun_79" localSheetId="180">#REF!</definedName>
    <definedName name="Jun_79" localSheetId="181">#REF!</definedName>
    <definedName name="Jun_79" localSheetId="182">#REF!</definedName>
    <definedName name="Jun_79" localSheetId="183">#REF!</definedName>
    <definedName name="Jun_79" localSheetId="184">#REF!</definedName>
    <definedName name="Jun_79" localSheetId="112">#REF!</definedName>
    <definedName name="Jun_79" localSheetId="113">#REF!</definedName>
    <definedName name="Jun_79" localSheetId="114">#REF!</definedName>
    <definedName name="Jun_79" localSheetId="105">#REF!</definedName>
    <definedName name="Jun_79" localSheetId="106">#REF!</definedName>
    <definedName name="Jun_79" localSheetId="107">#REF!</definedName>
    <definedName name="Jun_79" localSheetId="110">#REF!</definedName>
    <definedName name="Jun_79" localSheetId="111">#REF!</definedName>
    <definedName name="Jun_79">#REF!</definedName>
    <definedName name="Jun_80" localSheetId="135">#REF!</definedName>
    <definedName name="Jun_80" localSheetId="136">#REF!</definedName>
    <definedName name="Jun_80" localSheetId="157">#REF!</definedName>
    <definedName name="Jun_80" localSheetId="185">#REF!</definedName>
    <definedName name="Jun_80" localSheetId="186">#REF!</definedName>
    <definedName name="Jun_80" localSheetId="187">#REF!</definedName>
    <definedName name="Jun_80" localSheetId="178">#REF!</definedName>
    <definedName name="Jun_80" localSheetId="179">#REF!</definedName>
    <definedName name="Jun_80" localSheetId="180">#REF!</definedName>
    <definedName name="Jun_80" localSheetId="181">#REF!</definedName>
    <definedName name="Jun_80" localSheetId="182">#REF!</definedName>
    <definedName name="Jun_80" localSheetId="183">#REF!</definedName>
    <definedName name="Jun_80" localSheetId="184">#REF!</definedName>
    <definedName name="Jun_80" localSheetId="112">#REF!</definedName>
    <definedName name="Jun_80" localSheetId="113">#REF!</definedName>
    <definedName name="Jun_80" localSheetId="114">#REF!</definedName>
    <definedName name="Jun_80" localSheetId="105">#REF!</definedName>
    <definedName name="Jun_80" localSheetId="106">#REF!</definedName>
    <definedName name="Jun_80" localSheetId="107">#REF!</definedName>
    <definedName name="Jun_80" localSheetId="110">#REF!</definedName>
    <definedName name="Jun_80" localSheetId="111">#REF!</definedName>
    <definedName name="Jun_80">#REF!</definedName>
    <definedName name="Jun_81" localSheetId="135">#REF!</definedName>
    <definedName name="Jun_81" localSheetId="136">#REF!</definedName>
    <definedName name="Jun_81" localSheetId="157">#REF!</definedName>
    <definedName name="Jun_81" localSheetId="185">#REF!</definedName>
    <definedName name="Jun_81" localSheetId="186">#REF!</definedName>
    <definedName name="Jun_81" localSheetId="187">#REF!</definedName>
    <definedName name="Jun_81" localSheetId="178">#REF!</definedName>
    <definedName name="Jun_81" localSheetId="179">#REF!</definedName>
    <definedName name="Jun_81" localSheetId="180">#REF!</definedName>
    <definedName name="Jun_81" localSheetId="181">#REF!</definedName>
    <definedName name="Jun_81" localSheetId="182">#REF!</definedName>
    <definedName name="Jun_81" localSheetId="183">#REF!</definedName>
    <definedName name="Jun_81" localSheetId="184">#REF!</definedName>
    <definedName name="Jun_81" localSheetId="112">#REF!</definedName>
    <definedName name="Jun_81" localSheetId="113">#REF!</definedName>
    <definedName name="Jun_81" localSheetId="114">#REF!</definedName>
    <definedName name="Jun_81" localSheetId="105">#REF!</definedName>
    <definedName name="Jun_81" localSheetId="106">#REF!</definedName>
    <definedName name="Jun_81" localSheetId="107">#REF!</definedName>
    <definedName name="Jun_81" localSheetId="110">#REF!</definedName>
    <definedName name="Jun_81" localSheetId="111">#REF!</definedName>
    <definedName name="Jun_81">#REF!</definedName>
    <definedName name="Jun_82" localSheetId="135">#REF!</definedName>
    <definedName name="Jun_82" localSheetId="136">#REF!</definedName>
    <definedName name="Jun_82" localSheetId="157">#REF!</definedName>
    <definedName name="Jun_82" localSheetId="185">#REF!</definedName>
    <definedName name="Jun_82" localSheetId="186">#REF!</definedName>
    <definedName name="Jun_82" localSheetId="187">#REF!</definedName>
    <definedName name="Jun_82" localSheetId="178">#REF!</definedName>
    <definedName name="Jun_82" localSheetId="179">#REF!</definedName>
    <definedName name="Jun_82" localSheetId="180">#REF!</definedName>
    <definedName name="Jun_82" localSheetId="181">#REF!</definedName>
    <definedName name="Jun_82" localSheetId="182">#REF!</definedName>
    <definedName name="Jun_82" localSheetId="183">#REF!</definedName>
    <definedName name="Jun_82" localSheetId="184">#REF!</definedName>
    <definedName name="Jun_82" localSheetId="112">#REF!</definedName>
    <definedName name="Jun_82" localSheetId="113">#REF!</definedName>
    <definedName name="Jun_82" localSheetId="114">#REF!</definedName>
    <definedName name="Jun_82" localSheetId="105">#REF!</definedName>
    <definedName name="Jun_82" localSheetId="106">#REF!</definedName>
    <definedName name="Jun_82" localSheetId="107">#REF!</definedName>
    <definedName name="Jun_82" localSheetId="110">#REF!</definedName>
    <definedName name="Jun_82" localSheetId="111">#REF!</definedName>
    <definedName name="Jun_82">#REF!</definedName>
    <definedName name="Jun_83" localSheetId="135">#REF!</definedName>
    <definedName name="Jun_83" localSheetId="136">#REF!</definedName>
    <definedName name="Jun_83" localSheetId="157">#REF!</definedName>
    <definedName name="Jun_83" localSheetId="185">#REF!</definedName>
    <definedName name="Jun_83" localSheetId="186">#REF!</definedName>
    <definedName name="Jun_83" localSheetId="187">#REF!</definedName>
    <definedName name="Jun_83" localSheetId="178">#REF!</definedName>
    <definedName name="Jun_83" localSheetId="179">#REF!</definedName>
    <definedName name="Jun_83" localSheetId="180">#REF!</definedName>
    <definedName name="Jun_83" localSheetId="181">#REF!</definedName>
    <definedName name="Jun_83" localSheetId="182">#REF!</definedName>
    <definedName name="Jun_83" localSheetId="183">#REF!</definedName>
    <definedName name="Jun_83" localSheetId="184">#REF!</definedName>
    <definedName name="Jun_83" localSheetId="112">#REF!</definedName>
    <definedName name="Jun_83" localSheetId="113">#REF!</definedName>
    <definedName name="Jun_83" localSheetId="114">#REF!</definedName>
    <definedName name="Jun_83" localSheetId="105">#REF!</definedName>
    <definedName name="Jun_83" localSheetId="106">#REF!</definedName>
    <definedName name="Jun_83" localSheetId="107">#REF!</definedName>
    <definedName name="Jun_83" localSheetId="110">#REF!</definedName>
    <definedName name="Jun_83" localSheetId="111">#REF!</definedName>
    <definedName name="Jun_83">#REF!</definedName>
    <definedName name="Jun_84" localSheetId="135">#REF!</definedName>
    <definedName name="Jun_84" localSheetId="136">#REF!</definedName>
    <definedName name="Jun_84" localSheetId="157">#REF!</definedName>
    <definedName name="Jun_84" localSheetId="185">#REF!</definedName>
    <definedName name="Jun_84" localSheetId="186">#REF!</definedName>
    <definedName name="Jun_84" localSheetId="187">#REF!</definedName>
    <definedName name="Jun_84" localSheetId="178">#REF!</definedName>
    <definedName name="Jun_84" localSheetId="179">#REF!</definedName>
    <definedName name="Jun_84" localSheetId="180">#REF!</definedName>
    <definedName name="Jun_84" localSheetId="181">#REF!</definedName>
    <definedName name="Jun_84" localSheetId="182">#REF!</definedName>
    <definedName name="Jun_84" localSheetId="183">#REF!</definedName>
    <definedName name="Jun_84" localSheetId="184">#REF!</definedName>
    <definedName name="Jun_84" localSheetId="112">#REF!</definedName>
    <definedName name="Jun_84" localSheetId="113">#REF!</definedName>
    <definedName name="Jun_84" localSheetId="114">#REF!</definedName>
    <definedName name="Jun_84" localSheetId="105">#REF!</definedName>
    <definedName name="Jun_84" localSheetId="106">#REF!</definedName>
    <definedName name="Jun_84" localSheetId="107">#REF!</definedName>
    <definedName name="Jun_84" localSheetId="110">#REF!</definedName>
    <definedName name="Jun_84" localSheetId="111">#REF!</definedName>
    <definedName name="Jun_84">#REF!</definedName>
    <definedName name="Jun_85" localSheetId="135">#REF!</definedName>
    <definedName name="Jun_85" localSheetId="136">#REF!</definedName>
    <definedName name="Jun_85" localSheetId="157">#REF!</definedName>
    <definedName name="Jun_85" localSheetId="185">#REF!</definedName>
    <definedName name="Jun_85" localSheetId="186">#REF!</definedName>
    <definedName name="Jun_85" localSheetId="187">#REF!</definedName>
    <definedName name="Jun_85" localSheetId="178">#REF!</definedName>
    <definedName name="Jun_85" localSheetId="179">#REF!</definedName>
    <definedName name="Jun_85" localSheetId="180">#REF!</definedName>
    <definedName name="Jun_85" localSheetId="181">#REF!</definedName>
    <definedName name="Jun_85" localSheetId="182">#REF!</definedName>
    <definedName name="Jun_85" localSheetId="183">#REF!</definedName>
    <definedName name="Jun_85" localSheetId="184">#REF!</definedName>
    <definedName name="Jun_85" localSheetId="112">#REF!</definedName>
    <definedName name="Jun_85" localSheetId="113">#REF!</definedName>
    <definedName name="Jun_85" localSheetId="114">#REF!</definedName>
    <definedName name="Jun_85" localSheetId="105">#REF!</definedName>
    <definedName name="Jun_85" localSheetId="106">#REF!</definedName>
    <definedName name="Jun_85" localSheetId="107">#REF!</definedName>
    <definedName name="Jun_85" localSheetId="110">#REF!</definedName>
    <definedName name="Jun_85" localSheetId="111">#REF!</definedName>
    <definedName name="Jun_85">#REF!</definedName>
    <definedName name="Jun_86" localSheetId="135">#REF!</definedName>
    <definedName name="Jun_86" localSheetId="136">#REF!</definedName>
    <definedName name="Jun_86" localSheetId="157">#REF!</definedName>
    <definedName name="Jun_86" localSheetId="185">#REF!</definedName>
    <definedName name="Jun_86" localSheetId="186">#REF!</definedName>
    <definedName name="Jun_86" localSheetId="187">#REF!</definedName>
    <definedName name="Jun_86" localSheetId="178">#REF!</definedName>
    <definedName name="Jun_86" localSheetId="179">#REF!</definedName>
    <definedName name="Jun_86" localSheetId="180">#REF!</definedName>
    <definedName name="Jun_86" localSheetId="181">#REF!</definedName>
    <definedName name="Jun_86" localSheetId="182">#REF!</definedName>
    <definedName name="Jun_86" localSheetId="183">#REF!</definedName>
    <definedName name="Jun_86" localSheetId="184">#REF!</definedName>
    <definedName name="Jun_86" localSheetId="112">#REF!</definedName>
    <definedName name="Jun_86" localSheetId="113">#REF!</definedName>
    <definedName name="Jun_86" localSheetId="114">#REF!</definedName>
    <definedName name="Jun_86" localSheetId="105">#REF!</definedName>
    <definedName name="Jun_86" localSheetId="106">#REF!</definedName>
    <definedName name="Jun_86" localSheetId="107">#REF!</definedName>
    <definedName name="Jun_86" localSheetId="110">#REF!</definedName>
    <definedName name="Jun_86" localSheetId="111">#REF!</definedName>
    <definedName name="Jun_86">#REF!</definedName>
    <definedName name="Jun_87" localSheetId="135">#REF!</definedName>
    <definedName name="Jun_87" localSheetId="136">#REF!</definedName>
    <definedName name="Jun_87" localSheetId="157">#REF!</definedName>
    <definedName name="Jun_87" localSheetId="185">#REF!</definedName>
    <definedName name="Jun_87" localSheetId="186">#REF!</definedName>
    <definedName name="Jun_87" localSheetId="187">#REF!</definedName>
    <definedName name="Jun_87" localSheetId="178">#REF!</definedName>
    <definedName name="Jun_87" localSheetId="179">#REF!</definedName>
    <definedName name="Jun_87" localSheetId="180">#REF!</definedName>
    <definedName name="Jun_87" localSheetId="181">#REF!</definedName>
    <definedName name="Jun_87" localSheetId="182">#REF!</definedName>
    <definedName name="Jun_87" localSheetId="183">#REF!</definedName>
    <definedName name="Jun_87" localSheetId="184">#REF!</definedName>
    <definedName name="Jun_87" localSheetId="112">#REF!</definedName>
    <definedName name="Jun_87" localSheetId="113">#REF!</definedName>
    <definedName name="Jun_87" localSheetId="114">#REF!</definedName>
    <definedName name="Jun_87" localSheetId="105">#REF!</definedName>
    <definedName name="Jun_87" localSheetId="106">#REF!</definedName>
    <definedName name="Jun_87" localSheetId="107">#REF!</definedName>
    <definedName name="Jun_87" localSheetId="110">#REF!</definedName>
    <definedName name="Jun_87" localSheetId="111">#REF!</definedName>
    <definedName name="Jun_87">#REF!</definedName>
    <definedName name="Jun_88" localSheetId="135">#REF!</definedName>
    <definedName name="Jun_88" localSheetId="136">#REF!</definedName>
    <definedName name="Jun_88" localSheetId="157">#REF!</definedName>
    <definedName name="Jun_88" localSheetId="185">#REF!</definedName>
    <definedName name="Jun_88" localSheetId="186">#REF!</definedName>
    <definedName name="Jun_88" localSheetId="187">#REF!</definedName>
    <definedName name="Jun_88" localSheetId="178">#REF!</definedName>
    <definedName name="Jun_88" localSheetId="179">#REF!</definedName>
    <definedName name="Jun_88" localSheetId="180">#REF!</definedName>
    <definedName name="Jun_88" localSheetId="181">#REF!</definedName>
    <definedName name="Jun_88" localSheetId="182">#REF!</definedName>
    <definedName name="Jun_88" localSheetId="183">#REF!</definedName>
    <definedName name="Jun_88" localSheetId="184">#REF!</definedName>
    <definedName name="Jun_88" localSheetId="112">#REF!</definedName>
    <definedName name="Jun_88" localSheetId="113">#REF!</definedName>
    <definedName name="Jun_88" localSheetId="114">#REF!</definedName>
    <definedName name="Jun_88" localSheetId="105">#REF!</definedName>
    <definedName name="Jun_88" localSheetId="106">#REF!</definedName>
    <definedName name="Jun_88" localSheetId="107">#REF!</definedName>
    <definedName name="Jun_88" localSheetId="110">#REF!</definedName>
    <definedName name="Jun_88" localSheetId="111">#REF!</definedName>
    <definedName name="Jun_88">#REF!</definedName>
    <definedName name="Jun_89" localSheetId="135">#REF!</definedName>
    <definedName name="Jun_89" localSheetId="136">#REF!</definedName>
    <definedName name="Jun_89" localSheetId="157">#REF!</definedName>
    <definedName name="Jun_89" localSheetId="185">#REF!</definedName>
    <definedName name="Jun_89" localSheetId="186">#REF!</definedName>
    <definedName name="Jun_89" localSheetId="187">#REF!</definedName>
    <definedName name="Jun_89" localSheetId="178">#REF!</definedName>
    <definedName name="Jun_89" localSheetId="179">#REF!</definedName>
    <definedName name="Jun_89" localSheetId="180">#REF!</definedName>
    <definedName name="Jun_89" localSheetId="181">#REF!</definedName>
    <definedName name="Jun_89" localSheetId="182">#REF!</definedName>
    <definedName name="Jun_89" localSheetId="183">#REF!</definedName>
    <definedName name="Jun_89" localSheetId="184">#REF!</definedName>
    <definedName name="Jun_89" localSheetId="112">#REF!</definedName>
    <definedName name="Jun_89" localSheetId="113">#REF!</definedName>
    <definedName name="Jun_89" localSheetId="114">#REF!</definedName>
    <definedName name="Jun_89" localSheetId="105">#REF!</definedName>
    <definedName name="Jun_89" localSheetId="106">#REF!</definedName>
    <definedName name="Jun_89" localSheetId="107">#REF!</definedName>
    <definedName name="Jun_89" localSheetId="110">#REF!</definedName>
    <definedName name="Jun_89" localSheetId="111">#REF!</definedName>
    <definedName name="Jun_89">#REF!</definedName>
    <definedName name="Jun_90" localSheetId="135">#REF!</definedName>
    <definedName name="Jun_90" localSheetId="136">#REF!</definedName>
    <definedName name="Jun_90" localSheetId="157">#REF!</definedName>
    <definedName name="Jun_90" localSheetId="185">#REF!</definedName>
    <definedName name="Jun_90" localSheetId="186">#REF!</definedName>
    <definedName name="Jun_90" localSheetId="187">#REF!</definedName>
    <definedName name="Jun_90" localSheetId="178">#REF!</definedName>
    <definedName name="Jun_90" localSheetId="179">#REF!</definedName>
    <definedName name="Jun_90" localSheetId="180">#REF!</definedName>
    <definedName name="Jun_90" localSheetId="181">#REF!</definedName>
    <definedName name="Jun_90" localSheetId="182">#REF!</definedName>
    <definedName name="Jun_90" localSheetId="183">#REF!</definedName>
    <definedName name="Jun_90" localSheetId="184">#REF!</definedName>
    <definedName name="Jun_90" localSheetId="112">#REF!</definedName>
    <definedName name="Jun_90" localSheetId="113">#REF!</definedName>
    <definedName name="Jun_90" localSheetId="114">#REF!</definedName>
    <definedName name="Jun_90" localSheetId="105">#REF!</definedName>
    <definedName name="Jun_90" localSheetId="106">#REF!</definedName>
    <definedName name="Jun_90" localSheetId="107">#REF!</definedName>
    <definedName name="Jun_90" localSheetId="110">#REF!</definedName>
    <definedName name="Jun_90" localSheetId="111">#REF!</definedName>
    <definedName name="Jun_90">#REF!</definedName>
    <definedName name="Jun_91" localSheetId="135">#REF!</definedName>
    <definedName name="Jun_91" localSheetId="136">#REF!</definedName>
    <definedName name="Jun_91" localSheetId="157">#REF!</definedName>
    <definedName name="Jun_91" localSheetId="185">#REF!</definedName>
    <definedName name="Jun_91" localSheetId="186">#REF!</definedName>
    <definedName name="Jun_91" localSheetId="187">#REF!</definedName>
    <definedName name="Jun_91" localSheetId="178">#REF!</definedName>
    <definedName name="Jun_91" localSheetId="179">#REF!</definedName>
    <definedName name="Jun_91" localSheetId="180">#REF!</definedName>
    <definedName name="Jun_91" localSheetId="181">#REF!</definedName>
    <definedName name="Jun_91" localSheetId="182">#REF!</definedName>
    <definedName name="Jun_91" localSheetId="183">#REF!</definedName>
    <definedName name="Jun_91" localSheetId="184">#REF!</definedName>
    <definedName name="Jun_91" localSheetId="112">#REF!</definedName>
    <definedName name="Jun_91" localSheetId="113">#REF!</definedName>
    <definedName name="Jun_91" localSheetId="114">#REF!</definedName>
    <definedName name="Jun_91" localSheetId="105">#REF!</definedName>
    <definedName name="Jun_91" localSheetId="106">#REF!</definedName>
    <definedName name="Jun_91" localSheetId="107">#REF!</definedName>
    <definedName name="Jun_91" localSheetId="110">#REF!</definedName>
    <definedName name="Jun_91" localSheetId="111">#REF!</definedName>
    <definedName name="Jun_91">#REF!</definedName>
    <definedName name="Jun_92" localSheetId="135">#REF!</definedName>
    <definedName name="Jun_92" localSheetId="136">#REF!</definedName>
    <definedName name="Jun_92" localSheetId="157">#REF!</definedName>
    <definedName name="Jun_92" localSheetId="185">#REF!</definedName>
    <definedName name="Jun_92" localSheetId="186">#REF!</definedName>
    <definedName name="Jun_92" localSheetId="187">#REF!</definedName>
    <definedName name="Jun_92" localSheetId="178">#REF!</definedName>
    <definedName name="Jun_92" localSheetId="179">#REF!</definedName>
    <definedName name="Jun_92" localSheetId="180">#REF!</definedName>
    <definedName name="Jun_92" localSheetId="181">#REF!</definedName>
    <definedName name="Jun_92" localSheetId="182">#REF!</definedName>
    <definedName name="Jun_92" localSheetId="183">#REF!</definedName>
    <definedName name="Jun_92" localSheetId="184">#REF!</definedName>
    <definedName name="Jun_92" localSheetId="112">#REF!</definedName>
    <definedName name="Jun_92" localSheetId="113">#REF!</definedName>
    <definedName name="Jun_92" localSheetId="114">#REF!</definedName>
    <definedName name="Jun_92" localSheetId="105">#REF!</definedName>
    <definedName name="Jun_92" localSheetId="106">#REF!</definedName>
    <definedName name="Jun_92" localSheetId="107">#REF!</definedName>
    <definedName name="Jun_92" localSheetId="110">#REF!</definedName>
    <definedName name="Jun_92" localSheetId="111">#REF!</definedName>
    <definedName name="Jun_92">#REF!</definedName>
    <definedName name="Jun_93" localSheetId="135">#REF!</definedName>
    <definedName name="Jun_93" localSheetId="136">#REF!</definedName>
    <definedName name="Jun_93" localSheetId="157">#REF!</definedName>
    <definedName name="Jun_93" localSheetId="185">#REF!</definedName>
    <definedName name="Jun_93" localSheetId="186">#REF!</definedName>
    <definedName name="Jun_93" localSheetId="187">#REF!</definedName>
    <definedName name="Jun_93" localSheetId="178">#REF!</definedName>
    <definedName name="Jun_93" localSheetId="179">#REF!</definedName>
    <definedName name="Jun_93" localSheetId="180">#REF!</definedName>
    <definedName name="Jun_93" localSheetId="181">#REF!</definedName>
    <definedName name="Jun_93" localSheetId="182">#REF!</definedName>
    <definedName name="Jun_93" localSheetId="183">#REF!</definedName>
    <definedName name="Jun_93" localSheetId="184">#REF!</definedName>
    <definedName name="Jun_93" localSheetId="112">#REF!</definedName>
    <definedName name="Jun_93" localSheetId="113">#REF!</definedName>
    <definedName name="Jun_93" localSheetId="114">#REF!</definedName>
    <definedName name="Jun_93" localSheetId="105">#REF!</definedName>
    <definedName name="Jun_93" localSheetId="106">#REF!</definedName>
    <definedName name="Jun_93" localSheetId="107">#REF!</definedName>
    <definedName name="Jun_93" localSheetId="110">#REF!</definedName>
    <definedName name="Jun_93" localSheetId="111">#REF!</definedName>
    <definedName name="Jun_93">#REF!</definedName>
    <definedName name="Jun_94" localSheetId="135">#REF!</definedName>
    <definedName name="Jun_94" localSheetId="136">#REF!</definedName>
    <definedName name="Jun_94" localSheetId="157">#REF!</definedName>
    <definedName name="Jun_94" localSheetId="185">#REF!</definedName>
    <definedName name="Jun_94" localSheetId="186">#REF!</definedName>
    <definedName name="Jun_94" localSheetId="187">#REF!</definedName>
    <definedName name="Jun_94" localSheetId="178">#REF!</definedName>
    <definedName name="Jun_94" localSheetId="179">#REF!</definedName>
    <definedName name="Jun_94" localSheetId="180">#REF!</definedName>
    <definedName name="Jun_94" localSheetId="181">#REF!</definedName>
    <definedName name="Jun_94" localSheetId="182">#REF!</definedName>
    <definedName name="Jun_94" localSheetId="183">#REF!</definedName>
    <definedName name="Jun_94" localSheetId="184">#REF!</definedName>
    <definedName name="Jun_94" localSheetId="112">#REF!</definedName>
    <definedName name="Jun_94" localSheetId="113">#REF!</definedName>
    <definedName name="Jun_94" localSheetId="114">#REF!</definedName>
    <definedName name="Jun_94" localSheetId="105">#REF!</definedName>
    <definedName name="Jun_94" localSheetId="106">#REF!</definedName>
    <definedName name="Jun_94" localSheetId="107">#REF!</definedName>
    <definedName name="Jun_94" localSheetId="110">#REF!</definedName>
    <definedName name="Jun_94" localSheetId="111">#REF!</definedName>
    <definedName name="Jun_94">#REF!</definedName>
    <definedName name="Jun_95" localSheetId="135">#REF!</definedName>
    <definedName name="Jun_95" localSheetId="136">#REF!</definedName>
    <definedName name="Jun_95" localSheetId="157">#REF!</definedName>
    <definedName name="Jun_95" localSheetId="185">#REF!</definedName>
    <definedName name="Jun_95" localSheetId="186">#REF!</definedName>
    <definedName name="Jun_95" localSheetId="187">#REF!</definedName>
    <definedName name="Jun_95" localSheetId="178">#REF!</definedName>
    <definedName name="Jun_95" localSheetId="179">#REF!</definedName>
    <definedName name="Jun_95" localSheetId="180">#REF!</definedName>
    <definedName name="Jun_95" localSheetId="181">#REF!</definedName>
    <definedName name="Jun_95" localSheetId="182">#REF!</definedName>
    <definedName name="Jun_95" localSheetId="183">#REF!</definedName>
    <definedName name="Jun_95" localSheetId="184">#REF!</definedName>
    <definedName name="Jun_95" localSheetId="112">#REF!</definedName>
    <definedName name="Jun_95" localSheetId="113">#REF!</definedName>
    <definedName name="Jun_95" localSheetId="114">#REF!</definedName>
    <definedName name="Jun_95" localSheetId="105">#REF!</definedName>
    <definedName name="Jun_95" localSheetId="106">#REF!</definedName>
    <definedName name="Jun_95" localSheetId="107">#REF!</definedName>
    <definedName name="Jun_95" localSheetId="110">#REF!</definedName>
    <definedName name="Jun_95" localSheetId="111">#REF!</definedName>
    <definedName name="Jun_95">#REF!</definedName>
    <definedName name="Jun_96" localSheetId="135">#REF!</definedName>
    <definedName name="Jun_96" localSheetId="136">#REF!</definedName>
    <definedName name="Jun_96" localSheetId="157">#REF!</definedName>
    <definedName name="Jun_96" localSheetId="185">#REF!</definedName>
    <definedName name="Jun_96" localSheetId="186">#REF!</definedName>
    <definedName name="Jun_96" localSheetId="187">#REF!</definedName>
    <definedName name="Jun_96" localSheetId="178">#REF!</definedName>
    <definedName name="Jun_96" localSheetId="179">#REF!</definedName>
    <definedName name="Jun_96" localSheetId="180">#REF!</definedName>
    <definedName name="Jun_96" localSheetId="181">#REF!</definedName>
    <definedName name="Jun_96" localSheetId="182">#REF!</definedName>
    <definedName name="Jun_96" localSheetId="183">#REF!</definedName>
    <definedName name="Jun_96" localSheetId="184">#REF!</definedName>
    <definedName name="Jun_96" localSheetId="112">#REF!</definedName>
    <definedName name="Jun_96" localSheetId="113">#REF!</definedName>
    <definedName name="Jun_96" localSheetId="114">#REF!</definedName>
    <definedName name="Jun_96" localSheetId="105">#REF!</definedName>
    <definedName name="Jun_96" localSheetId="106">#REF!</definedName>
    <definedName name="Jun_96" localSheetId="107">#REF!</definedName>
    <definedName name="Jun_96" localSheetId="110">#REF!</definedName>
    <definedName name="Jun_96" localSheetId="111">#REF!</definedName>
    <definedName name="Jun_96">#REF!</definedName>
    <definedName name="Jun_97" localSheetId="135">#REF!</definedName>
    <definedName name="Jun_97" localSheetId="136">#REF!</definedName>
    <definedName name="Jun_97" localSheetId="157">#REF!</definedName>
    <definedName name="Jun_97" localSheetId="185">#REF!</definedName>
    <definedName name="Jun_97" localSheetId="186">#REF!</definedName>
    <definedName name="Jun_97" localSheetId="187">#REF!</definedName>
    <definedName name="Jun_97" localSheetId="178">#REF!</definedName>
    <definedName name="Jun_97" localSheetId="179">#REF!</definedName>
    <definedName name="Jun_97" localSheetId="180">#REF!</definedName>
    <definedName name="Jun_97" localSheetId="181">#REF!</definedName>
    <definedName name="Jun_97" localSheetId="182">#REF!</definedName>
    <definedName name="Jun_97" localSheetId="183">#REF!</definedName>
    <definedName name="Jun_97" localSheetId="184">#REF!</definedName>
    <definedName name="Jun_97" localSheetId="112">#REF!</definedName>
    <definedName name="Jun_97" localSheetId="113">#REF!</definedName>
    <definedName name="Jun_97" localSheetId="114">#REF!</definedName>
    <definedName name="Jun_97" localSheetId="105">#REF!</definedName>
    <definedName name="Jun_97" localSheetId="106">#REF!</definedName>
    <definedName name="Jun_97" localSheetId="107">#REF!</definedName>
    <definedName name="Jun_97" localSheetId="110">#REF!</definedName>
    <definedName name="Jun_97" localSheetId="111">#REF!</definedName>
    <definedName name="Jun_97">#REF!</definedName>
    <definedName name="Jun_98" localSheetId="135">#REF!</definedName>
    <definedName name="Jun_98" localSheetId="136">#REF!</definedName>
    <definedName name="Jun_98" localSheetId="157">#REF!</definedName>
    <definedName name="Jun_98" localSheetId="185">#REF!</definedName>
    <definedName name="Jun_98" localSheetId="186">#REF!</definedName>
    <definedName name="Jun_98" localSheetId="187">#REF!</definedName>
    <definedName name="Jun_98" localSheetId="178">#REF!</definedName>
    <definedName name="Jun_98" localSheetId="179">#REF!</definedName>
    <definedName name="Jun_98" localSheetId="180">#REF!</definedName>
    <definedName name="Jun_98" localSheetId="181">#REF!</definedName>
    <definedName name="Jun_98" localSheetId="182">#REF!</definedName>
    <definedName name="Jun_98" localSheetId="183">#REF!</definedName>
    <definedName name="Jun_98" localSheetId="184">#REF!</definedName>
    <definedName name="Jun_98" localSheetId="112">#REF!</definedName>
    <definedName name="Jun_98" localSheetId="113">#REF!</definedName>
    <definedName name="Jun_98" localSheetId="114">#REF!</definedName>
    <definedName name="Jun_98" localSheetId="105">#REF!</definedName>
    <definedName name="Jun_98" localSheetId="106">#REF!</definedName>
    <definedName name="Jun_98" localSheetId="107">#REF!</definedName>
    <definedName name="Jun_98" localSheetId="110">#REF!</definedName>
    <definedName name="Jun_98" localSheetId="111">#REF!</definedName>
    <definedName name="Jun_98">#REF!</definedName>
    <definedName name="Jun_99" localSheetId="135">#REF!</definedName>
    <definedName name="Jun_99" localSheetId="136">#REF!</definedName>
    <definedName name="Jun_99" localSheetId="157">#REF!</definedName>
    <definedName name="Jun_99" localSheetId="185">#REF!</definedName>
    <definedName name="Jun_99" localSheetId="186">#REF!</definedName>
    <definedName name="Jun_99" localSheetId="187">#REF!</definedName>
    <definedName name="Jun_99" localSheetId="178">#REF!</definedName>
    <definedName name="Jun_99" localSheetId="179">#REF!</definedName>
    <definedName name="Jun_99" localSheetId="180">#REF!</definedName>
    <definedName name="Jun_99" localSheetId="181">#REF!</definedName>
    <definedName name="Jun_99" localSheetId="182">#REF!</definedName>
    <definedName name="Jun_99" localSheetId="183">#REF!</definedName>
    <definedName name="Jun_99" localSheetId="184">#REF!</definedName>
    <definedName name="Jun_99" localSheetId="112">#REF!</definedName>
    <definedName name="Jun_99" localSheetId="113">#REF!</definedName>
    <definedName name="Jun_99" localSheetId="114">#REF!</definedName>
    <definedName name="Jun_99" localSheetId="105">#REF!</definedName>
    <definedName name="Jun_99" localSheetId="106">#REF!</definedName>
    <definedName name="Jun_99" localSheetId="107">#REF!</definedName>
    <definedName name="Jun_99" localSheetId="110">#REF!</definedName>
    <definedName name="Jun_99" localSheetId="111">#REF!</definedName>
    <definedName name="Jun_99">#REF!</definedName>
    <definedName name="k" localSheetId="122">'[27]Vol 1'!#REF!</definedName>
    <definedName name="k" localSheetId="120">'[27]Vol 1'!#REF!</definedName>
    <definedName name="K" localSheetId="135">#REF!</definedName>
    <definedName name="K" localSheetId="136">#REF!</definedName>
    <definedName name="k" localSheetId="137" hidden="1">#REF!</definedName>
    <definedName name="k" localSheetId="140" hidden="1">#REF!</definedName>
    <definedName name="k" localSheetId="141" hidden="1">#REF!</definedName>
    <definedName name="k" localSheetId="142" hidden="1">#REF!</definedName>
    <definedName name="k" localSheetId="145" hidden="1">#REF!</definedName>
    <definedName name="k" localSheetId="146" hidden="1">#REF!</definedName>
    <definedName name="k" localSheetId="147" hidden="1">#REF!</definedName>
    <definedName name="k" localSheetId="148" hidden="1">#REF!</definedName>
    <definedName name="K" localSheetId="157">#REF!</definedName>
    <definedName name="K" localSheetId="185">#REF!</definedName>
    <definedName name="K" localSheetId="186">#REF!</definedName>
    <definedName name="K" localSheetId="187">#REF!</definedName>
    <definedName name="K" localSheetId="178">#REF!</definedName>
    <definedName name="K" localSheetId="179">#REF!</definedName>
    <definedName name="K" localSheetId="180">#REF!</definedName>
    <definedName name="K" localSheetId="181">#REF!</definedName>
    <definedName name="K" localSheetId="182">#REF!</definedName>
    <definedName name="K" localSheetId="183">#REF!</definedName>
    <definedName name="K" localSheetId="184">#REF!</definedName>
    <definedName name="K" localSheetId="112">#REF!</definedName>
    <definedName name="K" localSheetId="113">#REF!</definedName>
    <definedName name="K" localSheetId="114">#REF!</definedName>
    <definedName name="K" localSheetId="105">#REF!</definedName>
    <definedName name="K" localSheetId="106">#REF!</definedName>
    <definedName name="K" localSheetId="107">#REF!</definedName>
    <definedName name="K" localSheetId="110">#REF!</definedName>
    <definedName name="K" localSheetId="111">#REF!</definedName>
    <definedName name="K">#REF!</definedName>
    <definedName name="KDSE" localSheetId="135">#REF!</definedName>
    <definedName name="KDSE" localSheetId="136">#REF!</definedName>
    <definedName name="KDSE" localSheetId="157">#REF!</definedName>
    <definedName name="KDSE" localSheetId="185">#REF!</definedName>
    <definedName name="KDSE" localSheetId="186">#REF!</definedName>
    <definedName name="KDSE" localSheetId="187">#REF!</definedName>
    <definedName name="KDSE" localSheetId="178">#REF!</definedName>
    <definedName name="KDSE" localSheetId="179">#REF!</definedName>
    <definedName name="KDSE" localSheetId="180">#REF!</definedName>
    <definedName name="KDSE" localSheetId="181">#REF!</definedName>
    <definedName name="KDSE" localSheetId="182">#REF!</definedName>
    <definedName name="KDSE" localSheetId="183">#REF!</definedName>
    <definedName name="KDSE" localSheetId="184">#REF!</definedName>
    <definedName name="KDSE" localSheetId="112">#REF!</definedName>
    <definedName name="KDSE" localSheetId="113">#REF!</definedName>
    <definedName name="KDSE" localSheetId="114">#REF!</definedName>
    <definedName name="KDSE" localSheetId="105">#REF!</definedName>
    <definedName name="KDSE" localSheetId="106">#REF!</definedName>
    <definedName name="KDSE" localSheetId="107">#REF!</definedName>
    <definedName name="KDSE" localSheetId="110">#REF!</definedName>
    <definedName name="KDSE" localSheetId="111">#REF!</definedName>
    <definedName name="KDSE">#REF!</definedName>
    <definedName name="KDSF" localSheetId="135">#REF!</definedName>
    <definedName name="KDSF" localSheetId="136">#REF!</definedName>
    <definedName name="KDSF" localSheetId="157">#REF!</definedName>
    <definedName name="KDSF" localSheetId="185">#REF!</definedName>
    <definedName name="KDSF" localSheetId="186">#REF!</definedName>
    <definedName name="KDSF" localSheetId="187">#REF!</definedName>
    <definedName name="KDSF" localSheetId="178">#REF!</definedName>
    <definedName name="KDSF" localSheetId="179">#REF!</definedName>
    <definedName name="KDSF" localSheetId="180">#REF!</definedName>
    <definedName name="KDSF" localSheetId="181">#REF!</definedName>
    <definedName name="KDSF" localSheetId="182">#REF!</definedName>
    <definedName name="KDSF" localSheetId="183">#REF!</definedName>
    <definedName name="KDSF" localSheetId="184">#REF!</definedName>
    <definedName name="KDSF" localSheetId="112">#REF!</definedName>
    <definedName name="KDSF" localSheetId="113">#REF!</definedName>
    <definedName name="KDSF" localSheetId="114">#REF!</definedName>
    <definedName name="KDSF" localSheetId="105">#REF!</definedName>
    <definedName name="KDSF" localSheetId="106">#REF!</definedName>
    <definedName name="KDSF" localSheetId="107">#REF!</definedName>
    <definedName name="KDSF" localSheetId="110">#REF!</definedName>
    <definedName name="KDSF" localSheetId="111">#REF!</definedName>
    <definedName name="KDSF">#REF!</definedName>
    <definedName name="KEY">'[108]Old Table'!$A$1:$AB$51</definedName>
    <definedName name="kk" localSheetId="115" hidden="1">{"Tab1",#N/A,FALSE,"P";"Tab2",#N/A,FALSE,"P"}</definedName>
    <definedName name="kk" localSheetId="117" hidden="1">{"Tab1",#N/A,FALSE,"P";"Tab2",#N/A,FALSE,"P"}</definedName>
    <definedName name="kk" localSheetId="119" hidden="1">{"Tab1",#N/A,FALSE,"P";"Tab2",#N/A,FALSE,"P"}</definedName>
    <definedName name="kk" localSheetId="121" hidden="1">{"Tab1",#N/A,FALSE,"P";"Tab2",#N/A,FALSE,"P"}</definedName>
    <definedName name="kk" localSheetId="135" hidden="1">{"Tab1",#N/A,FALSE,"P";"Tab2",#N/A,FALSE,"P"}</definedName>
    <definedName name="kk" localSheetId="136" hidden="1">{"Tab1",#N/A,FALSE,"P";"Tab2",#N/A,FALSE,"P"}</definedName>
    <definedName name="kk" localSheetId="132" hidden="1">{"Tab1",#N/A,FALSE,"P";"Tab2",#N/A,FALSE,"P"}</definedName>
    <definedName name="kk" localSheetId="133" hidden="1">{"Tab1",#N/A,FALSE,"P";"Tab2",#N/A,FALSE,"P"}</definedName>
    <definedName name="kk" localSheetId="134" hidden="1">{"Tab1",#N/A,FALSE,"P";"Tab2",#N/A,FALSE,"P"}</definedName>
    <definedName name="kk" localSheetId="155" hidden="1">{"Tab1",#N/A,FALSE,"P";"Tab2",#N/A,FALSE,"P"}</definedName>
    <definedName name="kk" localSheetId="153" hidden="1">{"Tab1",#N/A,FALSE,"P";"Tab2",#N/A,FALSE,"P"}</definedName>
    <definedName name="kk" localSheetId="157" hidden="1">{"Tab1",#N/A,FALSE,"P";"Tab2",#N/A,FALSE,"P"}</definedName>
    <definedName name="kk" localSheetId="162" hidden="1">{"Tab1",#N/A,FALSE,"P";"Tab2",#N/A,FALSE,"P"}</definedName>
    <definedName name="kk" localSheetId="165" hidden="1">{"Tab1",#N/A,FALSE,"P";"Tab2",#N/A,FALSE,"P"}</definedName>
    <definedName name="kk" localSheetId="170" hidden="1">{"Tab1",#N/A,FALSE,"P";"Tab2",#N/A,FALSE,"P"}</definedName>
    <definedName name="kk" localSheetId="171" hidden="1">{"Tab1",#N/A,FALSE,"P";"Tab2",#N/A,FALSE,"P"}</definedName>
    <definedName name="kk" localSheetId="172" hidden="1">{"Tab1",#N/A,FALSE,"P";"Tab2",#N/A,FALSE,"P"}</definedName>
    <definedName name="kk" localSheetId="173" hidden="1">{"Tab1",#N/A,FALSE,"P";"Tab2",#N/A,FALSE,"P"}</definedName>
    <definedName name="kk" localSheetId="174" hidden="1">{"Tab1",#N/A,FALSE,"P";"Tab2",#N/A,FALSE,"P"}</definedName>
    <definedName name="kk" localSheetId="177" hidden="1">{"Tab1",#N/A,FALSE,"P";"Tab2",#N/A,FALSE,"P"}</definedName>
    <definedName name="kk" localSheetId="185" hidden="1">{"Tab1",#N/A,FALSE,"P";"Tab2",#N/A,FALSE,"P"}</definedName>
    <definedName name="kk" localSheetId="186" hidden="1">{"Tab1",#N/A,FALSE,"P";"Tab2",#N/A,FALSE,"P"}</definedName>
    <definedName name="kk" localSheetId="187" hidden="1">{"Tab1",#N/A,FALSE,"P";"Tab2",#N/A,FALSE,"P"}</definedName>
    <definedName name="kk" localSheetId="178" hidden="1">{"Tab1",#N/A,FALSE,"P";"Tab2",#N/A,FALSE,"P"}</definedName>
    <definedName name="kk" localSheetId="179" hidden="1">{"Tab1",#N/A,FALSE,"P";"Tab2",#N/A,FALSE,"P"}</definedName>
    <definedName name="kk" localSheetId="180" hidden="1">{"Tab1",#N/A,FALSE,"P";"Tab2",#N/A,FALSE,"P"}</definedName>
    <definedName name="kk" localSheetId="181" hidden="1">{"Tab1",#N/A,FALSE,"P";"Tab2",#N/A,FALSE,"P"}</definedName>
    <definedName name="kk" localSheetId="182" hidden="1">{"Tab1",#N/A,FALSE,"P";"Tab2",#N/A,FALSE,"P"}</definedName>
    <definedName name="kk" localSheetId="183" hidden="1">{"Tab1",#N/A,FALSE,"P";"Tab2",#N/A,FALSE,"P"}</definedName>
    <definedName name="kk" localSheetId="184" hidden="1">{"Tab1",#N/A,FALSE,"P";"Tab2",#N/A,FALSE,"P"}</definedName>
    <definedName name="kk" localSheetId="46" hidden="1">{"Tab1",#N/A,FALSE,"P";"Tab2",#N/A,FALSE,"P"}</definedName>
    <definedName name="kk" localSheetId="47" hidden="1">{"Tab1",#N/A,FALSE,"P";"Tab2",#N/A,FALSE,"P"}</definedName>
    <definedName name="kk" localSheetId="48" hidden="1">{"Tab1",#N/A,FALSE,"P";"Tab2",#N/A,FALSE,"P"}</definedName>
    <definedName name="kk" localSheetId="49" hidden="1">{"Tab1",#N/A,FALSE,"P";"Tab2",#N/A,FALSE,"P"}</definedName>
    <definedName name="kk" localSheetId="50" hidden="1">{"Tab1",#N/A,FALSE,"P";"Tab2",#N/A,FALSE,"P"}</definedName>
    <definedName name="kk" localSheetId="51" hidden="1">{"Tab1",#N/A,FALSE,"P";"Tab2",#N/A,FALSE,"P"}</definedName>
    <definedName name="kk" localSheetId="52" hidden="1">{"Tab1",#N/A,FALSE,"P";"Tab2",#N/A,FALSE,"P"}</definedName>
    <definedName name="kk" localSheetId="56" hidden="1">{"Tab1",#N/A,FALSE,"P";"Tab2",#N/A,FALSE,"P"}</definedName>
    <definedName name="kk" localSheetId="57" hidden="1">{"Tab1",#N/A,FALSE,"P";"Tab2",#N/A,FALSE,"P"}</definedName>
    <definedName name="kk" localSheetId="58" hidden="1">{"Tab1",#N/A,FALSE,"P";"Tab2",#N/A,FALSE,"P"}</definedName>
    <definedName name="kk" localSheetId="59" hidden="1">{"Tab1",#N/A,FALSE,"P";"Tab2",#N/A,FALSE,"P"}</definedName>
    <definedName name="kk" localSheetId="60" hidden="1">{"Tab1",#N/A,FALSE,"P";"Tab2",#N/A,FALSE,"P"}</definedName>
    <definedName name="kk" localSheetId="61" hidden="1">{"Tab1",#N/A,FALSE,"P";"Tab2",#N/A,FALSE,"P"}</definedName>
    <definedName name="kk" localSheetId="62" hidden="1">{"Tab1",#N/A,FALSE,"P";"Tab2",#N/A,FALSE,"P"}</definedName>
    <definedName name="kk" localSheetId="63" hidden="1">{"Tab1",#N/A,FALSE,"P";"Tab2",#N/A,FALSE,"P"}</definedName>
    <definedName name="kk" localSheetId="66" hidden="1">{"Tab1",#N/A,FALSE,"P";"Tab2",#N/A,FALSE,"P"}</definedName>
    <definedName name="kk" localSheetId="67" hidden="1">{"Tab1",#N/A,FALSE,"P";"Tab2",#N/A,FALSE,"P"}</definedName>
    <definedName name="kk" localSheetId="68" hidden="1">{"Tab1",#N/A,FALSE,"P";"Tab2",#N/A,FALSE,"P"}</definedName>
    <definedName name="kk" localSheetId="70" hidden="1">{"Tab1",#N/A,FALSE,"P";"Tab2",#N/A,FALSE,"P"}</definedName>
    <definedName name="kk" localSheetId="71" hidden="1">{"Tab1",#N/A,FALSE,"P";"Tab2",#N/A,FALSE,"P"}</definedName>
    <definedName name="kk" localSheetId="72" hidden="1">{"Tab1",#N/A,FALSE,"P";"Tab2",#N/A,FALSE,"P"}</definedName>
    <definedName name="kk" localSheetId="73" hidden="1">{"Tab1",#N/A,FALSE,"P";"Tab2",#N/A,FALSE,"P"}</definedName>
    <definedName name="kk" localSheetId="86" hidden="1">{"Tab1",#N/A,FALSE,"P";"Tab2",#N/A,FALSE,"P"}</definedName>
    <definedName name="kk" localSheetId="102" hidden="1">{"Tab1",#N/A,FALSE,"P";"Tab2",#N/A,FALSE,"P"}</definedName>
    <definedName name="kk" localSheetId="112" hidden="1">{"Tab1",#N/A,FALSE,"P";"Tab2",#N/A,FALSE,"P"}</definedName>
    <definedName name="kk" localSheetId="113" hidden="1">{"Tab1",#N/A,FALSE,"P";"Tab2",#N/A,FALSE,"P"}</definedName>
    <definedName name="kk" localSheetId="114" hidden="1">{"Tab1",#N/A,FALSE,"P";"Tab2",#N/A,FALSE,"P"}</definedName>
    <definedName name="kk" localSheetId="103" hidden="1">{"Tab1",#N/A,FALSE,"P";"Tab2",#N/A,FALSE,"P"}</definedName>
    <definedName name="kk" localSheetId="104" hidden="1">{"Tab1",#N/A,FALSE,"P";"Tab2",#N/A,FALSE,"P"}</definedName>
    <definedName name="kk" localSheetId="105" hidden="1">{"Tab1",#N/A,FALSE,"P";"Tab2",#N/A,FALSE,"P"}</definedName>
    <definedName name="kk" localSheetId="106" hidden="1">{"Tab1",#N/A,FALSE,"P";"Tab2",#N/A,FALSE,"P"}</definedName>
    <definedName name="kk" localSheetId="107" hidden="1">{"Tab1",#N/A,FALSE,"P";"Tab2",#N/A,FALSE,"P"}</definedName>
    <definedName name="kk" localSheetId="108" hidden="1">{"Tab1",#N/A,FALSE,"P";"Tab2",#N/A,FALSE,"P"}</definedName>
    <definedName name="kk" localSheetId="109" hidden="1">{"Tab1",#N/A,FALSE,"P";"Tab2",#N/A,FALSE,"P"}</definedName>
    <definedName name="kk" localSheetId="110" hidden="1">{"Tab1",#N/A,FALSE,"P";"Tab2",#N/A,FALSE,"P"}</definedName>
    <definedName name="kk" localSheetId="111" hidden="1">{"Tab1",#N/A,FALSE,"P";"Tab2",#N/A,FALSE,"P"}</definedName>
    <definedName name="kk" localSheetId="176" hidden="1">{"Tab1",#N/A,FALSE,"P";"Tab2",#N/A,FALSE,"P"}</definedName>
    <definedName name="kk" localSheetId="69" hidden="1">{"Tab1",#N/A,FALSE,"P";"Tab2",#N/A,FALSE,"P"}</definedName>
    <definedName name="kk" hidden="1">{"Tab1",#N/A,FALSE,"P";"Tab2",#N/A,FALSE,"P"}</definedName>
    <definedName name="kkk" localSheetId="115" hidden="1">{"WEO",#N/A,FALSE,"Data";"PRI",#N/A,FALSE,"Data";"QUA",#N/A,FALSE,"Data"}</definedName>
    <definedName name="kkk" localSheetId="117" hidden="1">{"WEO",#N/A,FALSE,"Data";"PRI",#N/A,FALSE,"Data";"QUA",#N/A,FALSE,"Data"}</definedName>
    <definedName name="kkk" localSheetId="119" hidden="1">{"WEO",#N/A,FALSE,"Data";"PRI",#N/A,FALSE,"Data";"QUA",#N/A,FALSE,"Data"}</definedName>
    <definedName name="kkk" localSheetId="121" hidden="1">{"WEO",#N/A,FALSE,"Data";"PRI",#N/A,FALSE,"Data";"QUA",#N/A,FALSE,"Data"}</definedName>
    <definedName name="kkk" localSheetId="135" hidden="1">{"WEO",#N/A,FALSE,"Data";"PRI",#N/A,FALSE,"Data";"QUA",#N/A,FALSE,"Data"}</definedName>
    <definedName name="kkk" localSheetId="136" hidden="1">{"WEO",#N/A,FALSE,"Data";"PRI",#N/A,FALSE,"Data";"QUA",#N/A,FALSE,"Data"}</definedName>
    <definedName name="kkk" localSheetId="132" hidden="1">{"WEO",#N/A,FALSE,"Data";"PRI",#N/A,FALSE,"Data";"QUA",#N/A,FALSE,"Data"}</definedName>
    <definedName name="kkk" localSheetId="133" hidden="1">{"WEO",#N/A,FALSE,"Data";"PRI",#N/A,FALSE,"Data";"QUA",#N/A,FALSE,"Data"}</definedName>
    <definedName name="kkk" localSheetId="134" hidden="1">{"WEO",#N/A,FALSE,"Data";"PRI",#N/A,FALSE,"Data";"QUA",#N/A,FALSE,"Data"}</definedName>
    <definedName name="kkk" localSheetId="155" hidden="1">{"WEO",#N/A,FALSE,"Data";"PRI",#N/A,FALSE,"Data";"QUA",#N/A,FALSE,"Data"}</definedName>
    <definedName name="kkk" localSheetId="153" hidden="1">{"WEO",#N/A,FALSE,"Data";"PRI",#N/A,FALSE,"Data";"QUA",#N/A,FALSE,"Data"}</definedName>
    <definedName name="kkk" localSheetId="157" hidden="1">{"WEO",#N/A,FALSE,"Data";"PRI",#N/A,FALSE,"Data";"QUA",#N/A,FALSE,"Data"}</definedName>
    <definedName name="kkk" localSheetId="162" hidden="1">{"WEO",#N/A,FALSE,"Data";"PRI",#N/A,FALSE,"Data";"QUA",#N/A,FALSE,"Data"}</definedName>
    <definedName name="kkk" localSheetId="165" hidden="1">{"WEO",#N/A,FALSE,"Data";"PRI",#N/A,FALSE,"Data";"QUA",#N/A,FALSE,"Data"}</definedName>
    <definedName name="kkk" localSheetId="170" hidden="1">{"WEO",#N/A,FALSE,"Data";"PRI",#N/A,FALSE,"Data";"QUA",#N/A,FALSE,"Data"}</definedName>
    <definedName name="kkk" localSheetId="171" hidden="1">{"WEO",#N/A,FALSE,"Data";"PRI",#N/A,FALSE,"Data";"QUA",#N/A,FALSE,"Data"}</definedName>
    <definedName name="kkk" localSheetId="172" hidden="1">{"WEO",#N/A,FALSE,"Data";"PRI",#N/A,FALSE,"Data";"QUA",#N/A,FALSE,"Data"}</definedName>
    <definedName name="kkk" localSheetId="173" hidden="1">{"WEO",#N/A,FALSE,"Data";"PRI",#N/A,FALSE,"Data";"QUA",#N/A,FALSE,"Data"}</definedName>
    <definedName name="kkk" localSheetId="174" hidden="1">{"WEO",#N/A,FALSE,"Data";"PRI",#N/A,FALSE,"Data";"QUA",#N/A,FALSE,"Data"}</definedName>
    <definedName name="kkk" localSheetId="177" hidden="1">{"WEO",#N/A,FALSE,"Data";"PRI",#N/A,FALSE,"Data";"QUA",#N/A,FALSE,"Data"}</definedName>
    <definedName name="kkk" localSheetId="185" hidden="1">{"WEO",#N/A,FALSE,"Data";"PRI",#N/A,FALSE,"Data";"QUA",#N/A,FALSE,"Data"}</definedName>
    <definedName name="kkk" localSheetId="186" hidden="1">{"WEO",#N/A,FALSE,"Data";"PRI",#N/A,FALSE,"Data";"QUA",#N/A,FALSE,"Data"}</definedName>
    <definedName name="kkk" localSheetId="187" hidden="1">{"WEO",#N/A,FALSE,"Data";"PRI",#N/A,FALSE,"Data";"QUA",#N/A,FALSE,"Data"}</definedName>
    <definedName name="kkk" localSheetId="178" hidden="1">{"WEO",#N/A,FALSE,"Data";"PRI",#N/A,FALSE,"Data";"QUA",#N/A,FALSE,"Data"}</definedName>
    <definedName name="kkk" localSheetId="179" hidden="1">{"WEO",#N/A,FALSE,"Data";"PRI",#N/A,FALSE,"Data";"QUA",#N/A,FALSE,"Data"}</definedName>
    <definedName name="kkk" localSheetId="180" hidden="1">{"WEO",#N/A,FALSE,"Data";"PRI",#N/A,FALSE,"Data";"QUA",#N/A,FALSE,"Data"}</definedName>
    <definedName name="kkk" localSheetId="181" hidden="1">{"WEO",#N/A,FALSE,"Data";"PRI",#N/A,FALSE,"Data";"QUA",#N/A,FALSE,"Data"}</definedName>
    <definedName name="kkk" localSheetId="182" hidden="1">{"WEO",#N/A,FALSE,"Data";"PRI",#N/A,FALSE,"Data";"QUA",#N/A,FALSE,"Data"}</definedName>
    <definedName name="kkk" localSheetId="183" hidden="1">{"WEO",#N/A,FALSE,"Data";"PRI",#N/A,FALSE,"Data";"QUA",#N/A,FALSE,"Data"}</definedName>
    <definedName name="kkk" localSheetId="184" hidden="1">{"WEO",#N/A,FALSE,"Data";"PRI",#N/A,FALSE,"Data";"QUA",#N/A,FALSE,"Data"}</definedName>
    <definedName name="kkk" localSheetId="46" hidden="1">{"WEO",#N/A,FALSE,"Data";"PRI",#N/A,FALSE,"Data";"QUA",#N/A,FALSE,"Data"}</definedName>
    <definedName name="kkk" localSheetId="47" hidden="1">{"WEO",#N/A,FALSE,"Data";"PRI",#N/A,FALSE,"Data";"QUA",#N/A,FALSE,"Data"}</definedName>
    <definedName name="kkk" localSheetId="48" hidden="1">{"WEO",#N/A,FALSE,"Data";"PRI",#N/A,FALSE,"Data";"QUA",#N/A,FALSE,"Data"}</definedName>
    <definedName name="kkk" localSheetId="49" hidden="1">{"WEO",#N/A,FALSE,"Data";"PRI",#N/A,FALSE,"Data";"QUA",#N/A,FALSE,"Data"}</definedName>
    <definedName name="kkk" localSheetId="50" hidden="1">{"WEO",#N/A,FALSE,"Data";"PRI",#N/A,FALSE,"Data";"QUA",#N/A,FALSE,"Data"}</definedName>
    <definedName name="kkk" localSheetId="51" hidden="1">{"WEO",#N/A,FALSE,"Data";"PRI",#N/A,FALSE,"Data";"QUA",#N/A,FALSE,"Data"}</definedName>
    <definedName name="kkk" localSheetId="52" hidden="1">{"WEO",#N/A,FALSE,"Data";"PRI",#N/A,FALSE,"Data";"QUA",#N/A,FALSE,"Data"}</definedName>
    <definedName name="kkk" localSheetId="56" hidden="1">{"WEO",#N/A,FALSE,"Data";"PRI",#N/A,FALSE,"Data";"QUA",#N/A,FALSE,"Data"}</definedName>
    <definedName name="kkk" localSheetId="57" hidden="1">{"WEO",#N/A,FALSE,"Data";"PRI",#N/A,FALSE,"Data";"QUA",#N/A,FALSE,"Data"}</definedName>
    <definedName name="kkk" localSheetId="58" hidden="1">{"WEO",#N/A,FALSE,"Data";"PRI",#N/A,FALSE,"Data";"QUA",#N/A,FALSE,"Data"}</definedName>
    <definedName name="kkk" localSheetId="59" hidden="1">{"WEO",#N/A,FALSE,"Data";"PRI",#N/A,FALSE,"Data";"QUA",#N/A,FALSE,"Data"}</definedName>
    <definedName name="kkk" localSheetId="60" hidden="1">{"WEO",#N/A,FALSE,"Data";"PRI",#N/A,FALSE,"Data";"QUA",#N/A,FALSE,"Data"}</definedName>
    <definedName name="kkk" localSheetId="61" hidden="1">{"WEO",#N/A,FALSE,"Data";"PRI",#N/A,FALSE,"Data";"QUA",#N/A,FALSE,"Data"}</definedName>
    <definedName name="kkk" localSheetId="62" hidden="1">{"WEO",#N/A,FALSE,"Data";"PRI",#N/A,FALSE,"Data";"QUA",#N/A,FALSE,"Data"}</definedName>
    <definedName name="kkk" localSheetId="63" hidden="1">{"WEO",#N/A,FALSE,"Data";"PRI",#N/A,FALSE,"Data";"QUA",#N/A,FALSE,"Data"}</definedName>
    <definedName name="kkk" localSheetId="66" hidden="1">{"WEO",#N/A,FALSE,"Data";"PRI",#N/A,FALSE,"Data";"QUA",#N/A,FALSE,"Data"}</definedName>
    <definedName name="kkk" localSheetId="67" hidden="1">{"WEO",#N/A,FALSE,"Data";"PRI",#N/A,FALSE,"Data";"QUA",#N/A,FALSE,"Data"}</definedName>
    <definedName name="kkk" localSheetId="68" hidden="1">{"WEO",#N/A,FALSE,"Data";"PRI",#N/A,FALSE,"Data";"QUA",#N/A,FALSE,"Data"}</definedName>
    <definedName name="kkk" localSheetId="70" hidden="1">{"WEO",#N/A,FALSE,"Data";"PRI",#N/A,FALSE,"Data";"QUA",#N/A,FALSE,"Data"}</definedName>
    <definedName name="kkk" localSheetId="71" hidden="1">{"WEO",#N/A,FALSE,"Data";"PRI",#N/A,FALSE,"Data";"QUA",#N/A,FALSE,"Data"}</definedName>
    <definedName name="kkk" localSheetId="72" hidden="1">{"WEO",#N/A,FALSE,"Data";"PRI",#N/A,FALSE,"Data";"QUA",#N/A,FALSE,"Data"}</definedName>
    <definedName name="kkk" localSheetId="73" hidden="1">{"WEO",#N/A,FALSE,"Data";"PRI",#N/A,FALSE,"Data";"QUA",#N/A,FALSE,"Data"}</definedName>
    <definedName name="kkk" localSheetId="86" hidden="1">{"WEO",#N/A,FALSE,"Data";"PRI",#N/A,FALSE,"Data";"QUA",#N/A,FALSE,"Data"}</definedName>
    <definedName name="kkk" localSheetId="102" hidden="1">{"WEO",#N/A,FALSE,"Data";"PRI",#N/A,FALSE,"Data";"QUA",#N/A,FALSE,"Data"}</definedName>
    <definedName name="kkk" localSheetId="112" hidden="1">{"WEO",#N/A,FALSE,"Data";"PRI",#N/A,FALSE,"Data";"QUA",#N/A,FALSE,"Data"}</definedName>
    <definedName name="kkk" localSheetId="113" hidden="1">{"WEO",#N/A,FALSE,"Data";"PRI",#N/A,FALSE,"Data";"QUA",#N/A,FALSE,"Data"}</definedName>
    <definedName name="kkk" localSheetId="114" hidden="1">{"WEO",#N/A,FALSE,"Data";"PRI",#N/A,FALSE,"Data";"QUA",#N/A,FALSE,"Data"}</definedName>
    <definedName name="kkk" localSheetId="103" hidden="1">{"WEO",#N/A,FALSE,"Data";"PRI",#N/A,FALSE,"Data";"QUA",#N/A,FALSE,"Data"}</definedName>
    <definedName name="kkk" localSheetId="104" hidden="1">{"WEO",#N/A,FALSE,"Data";"PRI",#N/A,FALSE,"Data";"QUA",#N/A,FALSE,"Data"}</definedName>
    <definedName name="kkk" localSheetId="105" hidden="1">{"WEO",#N/A,FALSE,"Data";"PRI",#N/A,FALSE,"Data";"QUA",#N/A,FALSE,"Data"}</definedName>
    <definedName name="kkk" localSheetId="106" hidden="1">{"WEO",#N/A,FALSE,"Data";"PRI",#N/A,FALSE,"Data";"QUA",#N/A,FALSE,"Data"}</definedName>
    <definedName name="kkk" localSheetId="107" hidden="1">{"WEO",#N/A,FALSE,"Data";"PRI",#N/A,FALSE,"Data";"QUA",#N/A,FALSE,"Data"}</definedName>
    <definedName name="kkk" localSheetId="108" hidden="1">{"WEO",#N/A,FALSE,"Data";"PRI",#N/A,FALSE,"Data";"QUA",#N/A,FALSE,"Data"}</definedName>
    <definedName name="kkk" localSheetId="109" hidden="1">{"WEO",#N/A,FALSE,"Data";"PRI",#N/A,FALSE,"Data";"QUA",#N/A,FALSE,"Data"}</definedName>
    <definedName name="kkk" localSheetId="110" hidden="1">{"WEO",#N/A,FALSE,"Data";"PRI",#N/A,FALSE,"Data";"QUA",#N/A,FALSE,"Data"}</definedName>
    <definedName name="kkk" localSheetId="111" hidden="1">{"WEO",#N/A,FALSE,"Data";"PRI",#N/A,FALSE,"Data";"QUA",#N/A,FALSE,"Data"}</definedName>
    <definedName name="kkk" localSheetId="176" hidden="1">{"WEO",#N/A,FALSE,"Data";"PRI",#N/A,FALSE,"Data";"QUA",#N/A,FALSE,"Data"}</definedName>
    <definedName name="kkk" localSheetId="69" hidden="1">{"WEO",#N/A,FALSE,"Data";"PRI",#N/A,FALSE,"Data";"QUA",#N/A,FALSE,"Data"}</definedName>
    <definedName name="kkk" hidden="1">{"WEO",#N/A,FALSE,"Data";"PRI",#N/A,FALSE,"Data";"QUA",#N/A,FALSE,"Data"}</definedName>
    <definedName name="kkkk" localSheetId="46" hidden="1">[109]M!#REF!</definedName>
    <definedName name="kkkk" localSheetId="47" hidden="1">[109]M!#REF!</definedName>
    <definedName name="kkkk" localSheetId="48" hidden="1">[109]M!#REF!</definedName>
    <definedName name="kkkk" localSheetId="49" hidden="1">[109]M!#REF!</definedName>
    <definedName name="kkkk" localSheetId="50" hidden="1">[109]M!#REF!</definedName>
    <definedName name="kkkk" localSheetId="51" hidden="1">[109]M!#REF!</definedName>
    <definedName name="kkkk" localSheetId="52" hidden="1">[109]M!#REF!</definedName>
    <definedName name="kkkk" localSheetId="56" hidden="1">[109]M!#REF!</definedName>
    <definedName name="kkkk" localSheetId="57" hidden="1">[109]M!#REF!</definedName>
    <definedName name="kkkk" localSheetId="58" hidden="1">[109]M!#REF!</definedName>
    <definedName name="kkkk" localSheetId="59" hidden="1">[109]M!#REF!</definedName>
    <definedName name="kkkk" localSheetId="60" hidden="1">[109]M!#REF!</definedName>
    <definedName name="kkkk" localSheetId="61" hidden="1">[109]M!#REF!</definedName>
    <definedName name="kkkk" localSheetId="62" hidden="1">[109]M!#REF!</definedName>
    <definedName name="kkkk" localSheetId="63" hidden="1">[109]M!#REF!</definedName>
    <definedName name="kkkk" hidden="1">[109]M!#REF!</definedName>
    <definedName name="KR">'[44]10'!#REF!</definedName>
    <definedName name="KRISHAY">'[44]10'!#REF!</definedName>
    <definedName name="KRR">'[44]10'!#REF!</definedName>
    <definedName name="KWD" localSheetId="115">#REF!</definedName>
    <definedName name="KWD" localSheetId="135">#REF!</definedName>
    <definedName name="KWD" localSheetId="136">#REF!</definedName>
    <definedName name="KWD" localSheetId="132">#REF!</definedName>
    <definedName name="KWD" localSheetId="133">#REF!</definedName>
    <definedName name="KWD" localSheetId="134">#REF!</definedName>
    <definedName name="KWD" localSheetId="157">#REF!</definedName>
    <definedName name="KWD" localSheetId="162">#REF!</definedName>
    <definedName name="KWD" localSheetId="165">#REF!</definedName>
    <definedName name="KWD" localSheetId="177">#REF!</definedName>
    <definedName name="KWD" localSheetId="185">#REF!</definedName>
    <definedName name="KWD" localSheetId="186">#REF!</definedName>
    <definedName name="KWD" localSheetId="187">#REF!</definedName>
    <definedName name="KWD" localSheetId="178">#REF!</definedName>
    <definedName name="KWD" localSheetId="179">#REF!</definedName>
    <definedName name="KWD" localSheetId="180">#REF!</definedName>
    <definedName name="KWD" localSheetId="181">#REF!</definedName>
    <definedName name="KWD" localSheetId="182">#REF!</definedName>
    <definedName name="KWD" localSheetId="183">#REF!</definedName>
    <definedName name="KWD" localSheetId="184">#REF!</definedName>
    <definedName name="KWD" localSheetId="70">#REF!</definedName>
    <definedName name="KWD" localSheetId="112">#REF!</definedName>
    <definedName name="KWD" localSheetId="113">#REF!</definedName>
    <definedName name="KWD" localSheetId="114">#REF!</definedName>
    <definedName name="KWD" localSheetId="105">#REF!</definedName>
    <definedName name="KWD" localSheetId="106">#REF!</definedName>
    <definedName name="KWD" localSheetId="107">#REF!</definedName>
    <definedName name="KWD" localSheetId="110">#REF!</definedName>
    <definedName name="KWD" localSheetId="111">#REF!</definedName>
    <definedName name="KWD">#REF!</definedName>
    <definedName name="l" localSheetId="115" hidden="1">#REF!</definedName>
    <definedName name="l" localSheetId="135" hidden="1">#REF!</definedName>
    <definedName name="l" localSheetId="136" hidden="1">#REF!</definedName>
    <definedName name="l" localSheetId="155" hidden="1">#REF!</definedName>
    <definedName name="l" localSheetId="153" hidden="1">#REF!</definedName>
    <definedName name="l" localSheetId="157" hidden="1">#REF!</definedName>
    <definedName name="l" localSheetId="162" hidden="1">#REF!</definedName>
    <definedName name="l" localSheetId="165" hidden="1">#REF!</definedName>
    <definedName name="l" localSheetId="170" hidden="1">#REF!</definedName>
    <definedName name="l" localSheetId="171" hidden="1">#REF!</definedName>
    <definedName name="l" localSheetId="172" hidden="1">#REF!</definedName>
    <definedName name="l" localSheetId="173" hidden="1">#REF!</definedName>
    <definedName name="l" localSheetId="174" hidden="1">#REF!</definedName>
    <definedName name="l" localSheetId="185" hidden="1">#REF!</definedName>
    <definedName name="l" localSheetId="186" hidden="1">#REF!</definedName>
    <definedName name="l" localSheetId="187" hidden="1">#REF!</definedName>
    <definedName name="l" localSheetId="178" hidden="1">#REF!</definedName>
    <definedName name="l" localSheetId="179" hidden="1">#REF!</definedName>
    <definedName name="l" localSheetId="180" hidden="1">#REF!</definedName>
    <definedName name="l" localSheetId="181" hidden="1">#REF!</definedName>
    <definedName name="l" localSheetId="182" hidden="1">#REF!</definedName>
    <definedName name="l" localSheetId="183" hidden="1">#REF!</definedName>
    <definedName name="l" localSheetId="184" hidden="1">#REF!</definedName>
    <definedName name="l" localSheetId="46" hidden="1">#REF!</definedName>
    <definedName name="l" localSheetId="47" hidden="1">#REF!</definedName>
    <definedName name="l" localSheetId="48" hidden="1">#REF!</definedName>
    <definedName name="l" localSheetId="49" hidden="1">#REF!</definedName>
    <definedName name="l" localSheetId="50" hidden="1">#REF!</definedName>
    <definedName name="l" localSheetId="51" hidden="1">#REF!</definedName>
    <definedName name="l" localSheetId="52" hidden="1">#REF!</definedName>
    <definedName name="l" localSheetId="56" hidden="1">#REF!</definedName>
    <definedName name="l" localSheetId="57" hidden="1">#REF!</definedName>
    <definedName name="l" localSheetId="58" hidden="1">#REF!</definedName>
    <definedName name="l" localSheetId="59" hidden="1">#REF!</definedName>
    <definedName name="l" localSheetId="60" hidden="1">#REF!</definedName>
    <definedName name="l" localSheetId="61" hidden="1">#REF!</definedName>
    <definedName name="l" localSheetId="62" hidden="1">#REF!</definedName>
    <definedName name="l" localSheetId="86" hidden="1">#REF!</definedName>
    <definedName name="l" localSheetId="102" hidden="1">#REF!</definedName>
    <definedName name="l" localSheetId="112" hidden="1">#REF!</definedName>
    <definedName name="l" localSheetId="113" hidden="1">#REF!</definedName>
    <definedName name="l" localSheetId="114" hidden="1">#REF!</definedName>
    <definedName name="l" localSheetId="103" hidden="1">#REF!</definedName>
    <definedName name="l" localSheetId="104" hidden="1">#REF!</definedName>
    <definedName name="l" localSheetId="105" hidden="1">#REF!</definedName>
    <definedName name="l" localSheetId="106" hidden="1">#REF!</definedName>
    <definedName name="l" localSheetId="107" hidden="1">#REF!</definedName>
    <definedName name="l" localSheetId="108" hidden="1">#REF!</definedName>
    <definedName name="l" localSheetId="109" hidden="1">#REF!</definedName>
    <definedName name="l" localSheetId="110" hidden="1">#REF!</definedName>
    <definedName name="l" localSheetId="111" hidden="1">#REF!</definedName>
    <definedName name="l" hidden="1">#REF!</definedName>
    <definedName name="last_EFF" localSheetId="135">#REF!</definedName>
    <definedName name="last_EFF" localSheetId="136">#REF!</definedName>
    <definedName name="last_EFF" localSheetId="157">#REF!</definedName>
    <definedName name="last_EFF" localSheetId="185">#REF!</definedName>
    <definedName name="last_EFF" localSheetId="186">#REF!</definedName>
    <definedName name="last_EFF" localSheetId="187">#REF!</definedName>
    <definedName name="last_EFF" localSheetId="178">#REF!</definedName>
    <definedName name="last_EFF" localSheetId="179">#REF!</definedName>
    <definedName name="last_EFF" localSheetId="180">#REF!</definedName>
    <definedName name="last_EFF" localSheetId="181">#REF!</definedName>
    <definedName name="last_EFF" localSheetId="182">#REF!</definedName>
    <definedName name="last_EFF" localSheetId="183">#REF!</definedName>
    <definedName name="last_EFF" localSheetId="184">#REF!</definedName>
    <definedName name="last_EFF" localSheetId="112">#REF!</definedName>
    <definedName name="last_EFF" localSheetId="113">#REF!</definedName>
    <definedName name="last_EFF" localSheetId="114">#REF!</definedName>
    <definedName name="last_EFF" localSheetId="105">#REF!</definedName>
    <definedName name="last_EFF" localSheetId="106">#REF!</definedName>
    <definedName name="last_EFF" localSheetId="107">#REF!</definedName>
    <definedName name="last_EFF" localSheetId="110">#REF!</definedName>
    <definedName name="last_EFF" localSheetId="111">#REF!</definedName>
    <definedName name="last_EFF">#REF!</definedName>
    <definedName name="last_PRGF" localSheetId="135">#REF!</definedName>
    <definedName name="last_PRGF" localSheetId="136">#REF!</definedName>
    <definedName name="last_PRGF" localSheetId="157">#REF!</definedName>
    <definedName name="last_PRGF" localSheetId="185">#REF!</definedName>
    <definedName name="last_PRGF" localSheetId="186">#REF!</definedName>
    <definedName name="last_PRGF" localSheetId="187">#REF!</definedName>
    <definedName name="last_PRGF" localSheetId="178">#REF!</definedName>
    <definedName name="last_PRGF" localSheetId="179">#REF!</definedName>
    <definedName name="last_PRGF" localSheetId="180">#REF!</definedName>
    <definedName name="last_PRGF" localSheetId="181">#REF!</definedName>
    <definedName name="last_PRGF" localSheetId="182">#REF!</definedName>
    <definedName name="last_PRGF" localSheetId="183">#REF!</definedName>
    <definedName name="last_PRGF" localSheetId="184">#REF!</definedName>
    <definedName name="last_PRGF" localSheetId="112">#REF!</definedName>
    <definedName name="last_PRGF" localSheetId="113">#REF!</definedName>
    <definedName name="last_PRGF" localSheetId="114">#REF!</definedName>
    <definedName name="last_PRGF" localSheetId="105">#REF!</definedName>
    <definedName name="last_PRGF" localSheetId="106">#REF!</definedName>
    <definedName name="last_PRGF" localSheetId="107">#REF!</definedName>
    <definedName name="last_PRGF" localSheetId="110">#REF!</definedName>
    <definedName name="last_PRGF" localSheetId="111">#REF!</definedName>
    <definedName name="last_PRGF">#REF!</definedName>
    <definedName name="Last_Row" localSheetId="115">IF('T 10.1'!Values_Entered,Header_Row+'T 10.1'!Number_of_Payments,Header_Row)</definedName>
    <definedName name="Last_Row" localSheetId="135">IF('T 12.10'!Values_Entered,Header_Row+'T 12.10'!Number_of_Payments,Header_Row)</definedName>
    <definedName name="Last_Row" localSheetId="136">IF('T 12.11'!Values_Entered,Header_Row+'T 12.11'!Number_of_Payments,Header_Row)</definedName>
    <definedName name="Last_Row" localSheetId="132">IF('T 12.7'!Values_Entered,Header_Row+'T 12.7'!Number_of_Payments,Header_Row)</definedName>
    <definedName name="Last_Row" localSheetId="133">IF('T 12.8'!Values_Entered,Header_Row+'T 12.8'!Number_of_Payments,Header_Row)</definedName>
    <definedName name="Last_Row" localSheetId="134">IF('T 12.9'!Values_Entered,Header_Row+'T 12.9'!Number_of_Payments,Header_Row)</definedName>
    <definedName name="Last_Row" localSheetId="157">IF('T 14.1 - 14.2'!Values_Entered,'T 14.1 - 14.2'!Header_Row+'T 14.1 - 14.2'!Number_of_Payments,'T 14.1 - 14.2'!Header_Row)</definedName>
    <definedName name="Last_Row" localSheetId="162">IF('T 15.7'!Values_Entered,Header_Row+'T 15.7'!Number_of_Payments,Header_Row)</definedName>
    <definedName name="Last_Row" localSheetId="165">IF('T 15.9'!Values_Entered,Header_Row+'T 15.9'!Number_of_Payments,Header_Row)</definedName>
    <definedName name="Last_Row" localSheetId="177">IF('T 17.1'!Values_Entered,Header_Row+'T 17.1'!Number_of_Payments,Header_Row)</definedName>
    <definedName name="Last_Row" localSheetId="185">IF('T 17.10'!Values_Entered,Header_Row+'T 17.10'!Number_of_Payments,Header_Row)</definedName>
    <definedName name="Last_Row" localSheetId="186">IF('T 17.11'!Values_Entered,Header_Row+'T 17.11'!Number_of_Payments,Header_Row)</definedName>
    <definedName name="Last_Row" localSheetId="187">IF('T 17.12'!Values_Entered,Header_Row+'T 17.12'!Number_of_Payments,Header_Row)</definedName>
    <definedName name="Last_Row" localSheetId="178">IF('T 17.2'!Values_Entered,Header_Row+'T 17.2'!Number_of_Payments,Header_Row)</definedName>
    <definedName name="Last_Row" localSheetId="179">IF('T 17.3'!Values_Entered,Header_Row+'T 17.3'!Number_of_Payments,Header_Row)</definedName>
    <definedName name="Last_Row" localSheetId="180">IF('T 17.4'!Values_Entered,Header_Row+'T 17.4'!Number_of_Payments,Header_Row)</definedName>
    <definedName name="Last_Row" localSheetId="181">IF('T 17.5'!Values_Entered,Header_Row+'T 17.5'!Number_of_Payments,Header_Row)</definedName>
    <definedName name="Last_Row" localSheetId="182">IF('T 17.6'!Values_Entered,Header_Row+'T 17.6'!Number_of_Payments,Header_Row)</definedName>
    <definedName name="Last_Row" localSheetId="183">IF('T 17.7 &amp; 17.8'!Values_Entered,Header_Row+'T 17.7 &amp; 17.8'!Number_of_Payments,Header_Row)</definedName>
    <definedName name="Last_Row" localSheetId="184">IF('T 17.9'!Values_Entered,Header_Row+'T 17.9'!Number_of_Payments,Header_Row)</definedName>
    <definedName name="Last_Row" localSheetId="66">IF('T 6.4 Cont'!Values_Entered,Header_Row+'T 6.4 Cont'!Number_of_Payments,Header_Row)</definedName>
    <definedName name="Last_Row" localSheetId="70">IF('T 6.6'!Values_Entered,Header_Row+'T 6.6'!Number_of_Payments,Header_Row)</definedName>
    <definedName name="Last_Row" localSheetId="112">IF('T 9.10_9.11'!Values_Entered,'T 9.10_9.11'!Header_Row+'T 9.10_9.11'!Number_of_Payments,'T 9.10_9.11'!Header_Row)</definedName>
    <definedName name="Last_Row" localSheetId="113">IF('T 9.12'!Values_Entered,'T 9.12'!Header_Row+'T 9.12'!Number_of_Payments,'T 9.12'!Header_Row)</definedName>
    <definedName name="Last_Row" localSheetId="114">IF('T 9.12 (ctd)'!Values_Entered,'T 9.12 (ctd)'!Header_Row+'T 9.12 (ctd)'!Number_of_Payments,'T 9.12 (ctd)'!Header_Row)</definedName>
    <definedName name="Last_Row" localSheetId="105">IF('T 9.4'!Values_Entered,'T 9.4'!Header_Row+'T 9.4'!Number_of_Payments,'T 9.4'!Header_Row)</definedName>
    <definedName name="Last_Row" localSheetId="106">IF('T 9.5'!Values_Entered,'T 9.5'!Header_Row+'T 9.5'!Number_of_Payments,'T 9.5'!Header_Row)</definedName>
    <definedName name="Last_Row" localSheetId="107">IF('T 9.6'!Values_Entered,'T 9.6'!Header_Row+'T 9.6'!Number_of_Payments,'T 9.6'!Header_Row)</definedName>
    <definedName name="Last_Row" localSheetId="110">IF('T 9.9'!Values_Entered,'T 9.9'!Header_Row+'T 9.9'!Number_of_Payments,'T 9.9'!Header_Row)</definedName>
    <definedName name="Last_Row" localSheetId="111">IF('T 9.9 (ctd)'!Values_Entered,'T 9.9 (ctd)'!Header_Row+'T 9.9 (ctd)'!Number_of_Payments,'T 9.9 (ctd)'!Header_Row)</definedName>
    <definedName name="Last_Row">IF(Values_Entered,Header_Row+Number_of_Payments,Header_Row)</definedName>
    <definedName name="last_STBY" localSheetId="115">#REF!</definedName>
    <definedName name="last_STBY" localSheetId="135">#REF!</definedName>
    <definedName name="last_STBY" localSheetId="136">#REF!</definedName>
    <definedName name="last_STBY" localSheetId="132">#REF!</definedName>
    <definedName name="last_STBY" localSheetId="133">#REF!</definedName>
    <definedName name="last_STBY" localSheetId="134">#REF!</definedName>
    <definedName name="last_STBY" localSheetId="157">#REF!</definedName>
    <definedName name="last_STBY" localSheetId="162">#REF!</definedName>
    <definedName name="last_STBY" localSheetId="165">#REF!</definedName>
    <definedName name="last_STBY" localSheetId="177">#REF!</definedName>
    <definedName name="last_STBY" localSheetId="185">#REF!</definedName>
    <definedName name="last_STBY" localSheetId="186">#REF!</definedName>
    <definedName name="last_STBY" localSheetId="187">#REF!</definedName>
    <definedName name="last_STBY" localSheetId="178">#REF!</definedName>
    <definedName name="last_STBY" localSheetId="179">#REF!</definedName>
    <definedName name="last_STBY" localSheetId="180">#REF!</definedName>
    <definedName name="last_STBY" localSheetId="181">#REF!</definedName>
    <definedName name="last_STBY" localSheetId="182">#REF!</definedName>
    <definedName name="last_STBY" localSheetId="183">#REF!</definedName>
    <definedName name="last_STBY" localSheetId="184">#REF!</definedName>
    <definedName name="last_STBY" localSheetId="66">#REF!</definedName>
    <definedName name="last_STBY" localSheetId="70">#REF!</definedName>
    <definedName name="last_STBY" localSheetId="112">#REF!</definedName>
    <definedName name="last_STBY" localSheetId="113">#REF!</definedName>
    <definedName name="last_STBY" localSheetId="114">#REF!</definedName>
    <definedName name="last_STBY" localSheetId="105">#REF!</definedName>
    <definedName name="last_STBY" localSheetId="106">#REF!</definedName>
    <definedName name="last_STBY" localSheetId="107">#REF!</definedName>
    <definedName name="last_STBY" localSheetId="110">#REF!</definedName>
    <definedName name="last_STBY" localSheetId="111">#REF!</definedName>
    <definedName name="last_STBY">#REF!</definedName>
    <definedName name="latest1998" localSheetId="135">#REF!</definedName>
    <definedName name="latest1998" localSheetId="136">#REF!</definedName>
    <definedName name="latest1998" localSheetId="157">#REF!</definedName>
    <definedName name="latest1998" localSheetId="162">#REF!</definedName>
    <definedName name="latest1998" localSheetId="165">#REF!</definedName>
    <definedName name="latest1998" localSheetId="177">#REF!</definedName>
    <definedName name="latest1998" localSheetId="185">#REF!</definedName>
    <definedName name="latest1998" localSheetId="186">#REF!</definedName>
    <definedName name="latest1998" localSheetId="187">#REF!</definedName>
    <definedName name="latest1998" localSheetId="178">#REF!</definedName>
    <definedName name="latest1998" localSheetId="179">#REF!</definedName>
    <definedName name="latest1998" localSheetId="180">#REF!</definedName>
    <definedName name="latest1998" localSheetId="181">#REF!</definedName>
    <definedName name="latest1998" localSheetId="182">#REF!</definedName>
    <definedName name="latest1998" localSheetId="183">#REF!</definedName>
    <definedName name="latest1998" localSheetId="184">#REF!</definedName>
    <definedName name="latest1998" localSheetId="112">#REF!</definedName>
    <definedName name="latest1998" localSheetId="113">#REF!</definedName>
    <definedName name="latest1998" localSheetId="114">#REF!</definedName>
    <definedName name="latest1998" localSheetId="105">#REF!</definedName>
    <definedName name="latest1998" localSheetId="106">#REF!</definedName>
    <definedName name="latest1998" localSheetId="107">#REF!</definedName>
    <definedName name="latest1998" localSheetId="110">#REF!</definedName>
    <definedName name="latest1998" localSheetId="111">#REF!</definedName>
    <definedName name="latest1998">#REF!</definedName>
    <definedName name="LE" localSheetId="135">#REF!</definedName>
    <definedName name="LE" localSheetId="136">#REF!</definedName>
    <definedName name="LE" localSheetId="157">#REF!</definedName>
    <definedName name="LE" localSheetId="162">#REF!</definedName>
    <definedName name="LE" localSheetId="165">#REF!</definedName>
    <definedName name="LE" localSheetId="177">#REF!</definedName>
    <definedName name="LE" localSheetId="185">#REF!</definedName>
    <definedName name="LE" localSheetId="186">#REF!</definedName>
    <definedName name="LE" localSheetId="187">#REF!</definedName>
    <definedName name="LE" localSheetId="178">#REF!</definedName>
    <definedName name="LE" localSheetId="179">#REF!</definedName>
    <definedName name="LE" localSheetId="180">#REF!</definedName>
    <definedName name="LE" localSheetId="181">#REF!</definedName>
    <definedName name="LE" localSheetId="182">#REF!</definedName>
    <definedName name="LE" localSheetId="183">#REF!</definedName>
    <definedName name="LE" localSheetId="184">#REF!</definedName>
    <definedName name="LE" localSheetId="112">#REF!</definedName>
    <definedName name="LE" localSheetId="113">#REF!</definedName>
    <definedName name="LE" localSheetId="114">#REF!</definedName>
    <definedName name="LE" localSheetId="105">#REF!</definedName>
    <definedName name="LE" localSheetId="106">#REF!</definedName>
    <definedName name="LE" localSheetId="107">#REF!</definedName>
    <definedName name="LE" localSheetId="110">#REF!</definedName>
    <definedName name="LE" localSheetId="111">#REF!</definedName>
    <definedName name="LE">#REF!</definedName>
    <definedName name="leena" localSheetId="137" hidden="1">#REF!</definedName>
    <definedName name="leena" localSheetId="140" hidden="1">#REF!</definedName>
    <definedName name="leena" localSheetId="141" hidden="1">#REF!</definedName>
    <definedName name="leena" localSheetId="142" hidden="1">#REF!</definedName>
    <definedName name="leena" localSheetId="145" hidden="1">#REF!</definedName>
    <definedName name="leena" localSheetId="146" hidden="1">#REF!</definedName>
    <definedName name="leena" localSheetId="147" hidden="1">#REF!</definedName>
    <definedName name="leena" localSheetId="148" hidden="1">#REF!</definedName>
    <definedName name="leena" hidden="1">#REF!</definedName>
    <definedName name="LEGC" localSheetId="135">#REF!</definedName>
    <definedName name="LEGC" localSheetId="136">#REF!</definedName>
    <definedName name="LEGC" localSheetId="157">#REF!</definedName>
    <definedName name="LEGC" localSheetId="185">#REF!</definedName>
    <definedName name="LEGC" localSheetId="186">#REF!</definedName>
    <definedName name="LEGC" localSheetId="187">#REF!</definedName>
    <definedName name="LEGC" localSheetId="178">#REF!</definedName>
    <definedName name="LEGC" localSheetId="179">#REF!</definedName>
    <definedName name="LEGC" localSheetId="180">#REF!</definedName>
    <definedName name="LEGC" localSheetId="181">#REF!</definedName>
    <definedName name="LEGC" localSheetId="182">#REF!</definedName>
    <definedName name="LEGC" localSheetId="183">#REF!</definedName>
    <definedName name="LEGC" localSheetId="184">#REF!</definedName>
    <definedName name="LEGC" localSheetId="112">#REF!</definedName>
    <definedName name="LEGC" localSheetId="113">#REF!</definedName>
    <definedName name="LEGC" localSheetId="114">#REF!</definedName>
    <definedName name="LEGC" localSheetId="105">#REF!</definedName>
    <definedName name="LEGC" localSheetId="106">#REF!</definedName>
    <definedName name="LEGC" localSheetId="107">#REF!</definedName>
    <definedName name="LEGC" localSheetId="110">#REF!</definedName>
    <definedName name="LEGC" localSheetId="111">#REF!</definedName>
    <definedName name="LEGC">#REF!</definedName>
    <definedName name="LINES" localSheetId="135">#REF!</definedName>
    <definedName name="LINES" localSheetId="136">#REF!</definedName>
    <definedName name="LINES" localSheetId="157">#REF!</definedName>
    <definedName name="LINES" localSheetId="185">#REF!</definedName>
    <definedName name="LINES" localSheetId="186">#REF!</definedName>
    <definedName name="LINES" localSheetId="187">#REF!</definedName>
    <definedName name="LINES" localSheetId="178">#REF!</definedName>
    <definedName name="LINES" localSheetId="179">#REF!</definedName>
    <definedName name="LINES" localSheetId="180">#REF!</definedName>
    <definedName name="LINES" localSheetId="181">#REF!</definedName>
    <definedName name="LINES" localSheetId="182">#REF!</definedName>
    <definedName name="LINES" localSheetId="183">#REF!</definedName>
    <definedName name="LINES" localSheetId="184">#REF!</definedName>
    <definedName name="LINES" localSheetId="112">#REF!</definedName>
    <definedName name="LINES" localSheetId="113">#REF!</definedName>
    <definedName name="LINES" localSheetId="114">#REF!</definedName>
    <definedName name="LINES" localSheetId="105">#REF!</definedName>
    <definedName name="LINES" localSheetId="106">#REF!</definedName>
    <definedName name="LINES" localSheetId="107">#REF!</definedName>
    <definedName name="LINES" localSheetId="110">#REF!</definedName>
    <definedName name="LINES" localSheetId="111">#REF!</definedName>
    <definedName name="LINES">#REF!</definedName>
    <definedName name="Liquid_liabilities" localSheetId="135">#REF!</definedName>
    <definedName name="Liquid_liabilities" localSheetId="136">#REF!</definedName>
    <definedName name="Liquid_liabilities" localSheetId="157">#REF!</definedName>
    <definedName name="Liquid_liabilities" localSheetId="185">#REF!</definedName>
    <definedName name="Liquid_liabilities" localSheetId="186">#REF!</definedName>
    <definedName name="Liquid_liabilities" localSheetId="187">#REF!</definedName>
    <definedName name="Liquid_liabilities" localSheetId="178">#REF!</definedName>
    <definedName name="Liquid_liabilities" localSheetId="179">#REF!</definedName>
    <definedName name="Liquid_liabilities" localSheetId="180">#REF!</definedName>
    <definedName name="Liquid_liabilities" localSheetId="181">#REF!</definedName>
    <definedName name="Liquid_liabilities" localSheetId="182">#REF!</definedName>
    <definedName name="Liquid_liabilities" localSheetId="183">#REF!</definedName>
    <definedName name="Liquid_liabilities" localSheetId="184">#REF!</definedName>
    <definedName name="Liquid_liabilities" localSheetId="112">#REF!</definedName>
    <definedName name="Liquid_liabilities" localSheetId="113">#REF!</definedName>
    <definedName name="Liquid_liabilities" localSheetId="114">#REF!</definedName>
    <definedName name="Liquid_liabilities" localSheetId="105">#REF!</definedName>
    <definedName name="Liquid_liabilities" localSheetId="106">#REF!</definedName>
    <definedName name="Liquid_liabilities" localSheetId="107">#REF!</definedName>
    <definedName name="Liquid_liabilities" localSheetId="110">#REF!</definedName>
    <definedName name="Liquid_liabilities" localSheetId="111">#REF!</definedName>
    <definedName name="Liquid_liabilities">#REF!</definedName>
    <definedName name="Liquidity_ratio" localSheetId="135">#REF!</definedName>
    <definedName name="Liquidity_ratio" localSheetId="136">#REF!</definedName>
    <definedName name="Liquidity_ratio" localSheetId="157">#REF!</definedName>
    <definedName name="Liquidity_ratio" localSheetId="185">#REF!</definedName>
    <definedName name="Liquidity_ratio" localSheetId="186">#REF!</definedName>
    <definedName name="Liquidity_ratio" localSheetId="187">#REF!</definedName>
    <definedName name="Liquidity_ratio" localSheetId="178">#REF!</definedName>
    <definedName name="Liquidity_ratio" localSheetId="179">#REF!</definedName>
    <definedName name="Liquidity_ratio" localSheetId="180">#REF!</definedName>
    <definedName name="Liquidity_ratio" localSheetId="181">#REF!</definedName>
    <definedName name="Liquidity_ratio" localSheetId="182">#REF!</definedName>
    <definedName name="Liquidity_ratio" localSheetId="183">#REF!</definedName>
    <definedName name="Liquidity_ratio" localSheetId="184">#REF!</definedName>
    <definedName name="Liquidity_ratio" localSheetId="112">#REF!</definedName>
    <definedName name="Liquidity_ratio" localSheetId="113">#REF!</definedName>
    <definedName name="Liquidity_ratio" localSheetId="114">#REF!</definedName>
    <definedName name="Liquidity_ratio" localSheetId="105">#REF!</definedName>
    <definedName name="Liquidity_ratio" localSheetId="106">#REF!</definedName>
    <definedName name="Liquidity_ratio" localSheetId="107">#REF!</definedName>
    <definedName name="Liquidity_ratio" localSheetId="110">#REF!</definedName>
    <definedName name="Liquidity_ratio" localSheetId="111">#REF!</definedName>
    <definedName name="Liquidity_ratio">#REF!</definedName>
    <definedName name="LIST">[110]List!$A$11:$E$963</definedName>
    <definedName name="LIST0">[111]Sources!$BD$10:$BD$59</definedName>
    <definedName name="lita" localSheetId="115">'T 10.1'!lita</definedName>
    <definedName name="lita" localSheetId="135">#N/A</definedName>
    <definedName name="lita" localSheetId="136">#N/A</definedName>
    <definedName name="lita" localSheetId="132">'T 12.7'!lita</definedName>
    <definedName name="lita" localSheetId="133">'T 12.8'!lita</definedName>
    <definedName name="lita" localSheetId="134">'T 12.9'!lita</definedName>
    <definedName name="lita" localSheetId="157">'T 14.1 - 14.2'!lita</definedName>
    <definedName name="lita" localSheetId="162">'T 15.7'!lita</definedName>
    <definedName name="lita" localSheetId="165">'T 15.9'!lita</definedName>
    <definedName name="lita" localSheetId="177">'T 17.1'!lita</definedName>
    <definedName name="lita" localSheetId="185">#N/A</definedName>
    <definedName name="lita" localSheetId="186">#N/A</definedName>
    <definedName name="lita" localSheetId="187">#N/A</definedName>
    <definedName name="lita" localSheetId="178">'T 17.2'!lita</definedName>
    <definedName name="lita" localSheetId="179">'T 17.3'!lita</definedName>
    <definedName name="lita" localSheetId="180">'T 17.4'!lita</definedName>
    <definedName name="lita" localSheetId="181">'T 17.5'!lita</definedName>
    <definedName name="lita" localSheetId="182">'T 17.6'!lita</definedName>
    <definedName name="lita" localSheetId="183">#N/A</definedName>
    <definedName name="lita" localSheetId="184">#N/A</definedName>
    <definedName name="lita" localSheetId="66">'T 6.4 Cont'!lita</definedName>
    <definedName name="lita" localSheetId="70">'T 6.6'!lita</definedName>
    <definedName name="lita" localSheetId="112">'T 9.10_9.11'!lita</definedName>
    <definedName name="lita" localSheetId="113">'T 9.12'!lita</definedName>
    <definedName name="lita" localSheetId="114">'T 9.12 (ctd)'!lita</definedName>
    <definedName name="lita" localSheetId="105">'T 9.4'!lita</definedName>
    <definedName name="lita" localSheetId="106">'T 9.5'!lita</definedName>
    <definedName name="lita" localSheetId="107">'T 9.6'!lita</definedName>
    <definedName name="lita" localSheetId="110">'T 9.9'!lita</definedName>
    <definedName name="lita" localSheetId="111">'T 9.9 (ctd)'!lita</definedName>
    <definedName name="lita">[0]!lita</definedName>
    <definedName name="lj" localSheetId="115">'[112]10'!#REF!</definedName>
    <definedName name="lj" localSheetId="135">'[112]10'!#REF!</definedName>
    <definedName name="lj" localSheetId="136">'[112]10'!#REF!</definedName>
    <definedName name="lj" localSheetId="132">'[112]10'!#REF!</definedName>
    <definedName name="lj" localSheetId="133">'[112]10'!#REF!</definedName>
    <definedName name="lj" localSheetId="134">'[112]10'!#REF!</definedName>
    <definedName name="lj" localSheetId="157">'[112]10'!#REF!</definedName>
    <definedName name="lj" localSheetId="162">'[112]10'!#REF!</definedName>
    <definedName name="lj" localSheetId="165">'[112]10'!#REF!</definedName>
    <definedName name="lj" localSheetId="177">'[112]10'!#REF!</definedName>
    <definedName name="lj" localSheetId="185">'[112]10'!#REF!</definedName>
    <definedName name="lj" localSheetId="186">'[112]10'!#REF!</definedName>
    <definedName name="lj" localSheetId="187">'[112]10'!#REF!</definedName>
    <definedName name="lj" localSheetId="178">'[112]10'!#REF!</definedName>
    <definedName name="lj" localSheetId="179">'[112]10'!#REF!</definedName>
    <definedName name="lj" localSheetId="180">'[112]10'!#REF!</definedName>
    <definedName name="lj" localSheetId="181">'[112]10'!#REF!</definedName>
    <definedName name="lj" localSheetId="182">'[112]10'!#REF!</definedName>
    <definedName name="lj" localSheetId="183">'[112]10'!#REF!</definedName>
    <definedName name="lj" localSheetId="184">'[112]10'!#REF!</definedName>
    <definedName name="lj" localSheetId="66">'[112]10'!#REF!</definedName>
    <definedName name="lj" localSheetId="70">'[112]10'!#REF!</definedName>
    <definedName name="lj" localSheetId="112">'[112]10'!#REF!</definedName>
    <definedName name="lj" localSheetId="113">'[112]10'!#REF!</definedName>
    <definedName name="lj" localSheetId="114">'[112]10'!#REF!</definedName>
    <definedName name="lj" localSheetId="105">'[112]10'!#REF!</definedName>
    <definedName name="lj" localSheetId="106">'[112]10'!#REF!</definedName>
    <definedName name="lj" localSheetId="107">'[112]10'!#REF!</definedName>
    <definedName name="lj" localSheetId="110">'[112]10'!#REF!</definedName>
    <definedName name="lj" localSheetId="111">'[112]10'!#REF!</definedName>
    <definedName name="lj">'[112]10'!#REF!</definedName>
    <definedName name="ll" localSheetId="115">#REF!</definedName>
    <definedName name="ll" localSheetId="135">#REF!</definedName>
    <definedName name="ll" localSheetId="136">#REF!</definedName>
    <definedName name="ll" localSheetId="132">#REF!</definedName>
    <definedName name="ll" localSheetId="133">#REF!</definedName>
    <definedName name="ll" localSheetId="134">#REF!</definedName>
    <definedName name="ll" localSheetId="157">#REF!</definedName>
    <definedName name="ll" localSheetId="162">#REF!</definedName>
    <definedName name="ll" localSheetId="165">#REF!</definedName>
    <definedName name="ll" localSheetId="177">#REF!</definedName>
    <definedName name="ll" localSheetId="185">#REF!</definedName>
    <definedName name="ll" localSheetId="186">#REF!</definedName>
    <definedName name="ll" localSheetId="187">#REF!</definedName>
    <definedName name="ll" localSheetId="178">#REF!</definedName>
    <definedName name="ll" localSheetId="179">#REF!</definedName>
    <definedName name="ll" localSheetId="180">#REF!</definedName>
    <definedName name="ll" localSheetId="181">#REF!</definedName>
    <definedName name="ll" localSheetId="182">#REF!</definedName>
    <definedName name="ll" localSheetId="183">#REF!</definedName>
    <definedName name="ll" localSheetId="184">#REF!</definedName>
    <definedName name="ll" localSheetId="66">#REF!</definedName>
    <definedName name="ll" localSheetId="70">#REF!</definedName>
    <definedName name="ll" localSheetId="112">#REF!</definedName>
    <definedName name="ll" localSheetId="113">#REF!</definedName>
    <definedName name="ll" localSheetId="114">#REF!</definedName>
    <definedName name="ll" localSheetId="105">#REF!</definedName>
    <definedName name="ll" localSheetId="106">#REF!</definedName>
    <definedName name="ll" localSheetId="107">#REF!</definedName>
    <definedName name="ll" localSheetId="110">#REF!</definedName>
    <definedName name="ll" localSheetId="111">#REF!</definedName>
    <definedName name="ll">#REF!</definedName>
    <definedName name="ll0" localSheetId="115" hidden="1">#REF!</definedName>
    <definedName name="ll0" localSheetId="122" hidden="1">#REF!</definedName>
    <definedName name="ll0" localSheetId="118" hidden="1">#REF!</definedName>
    <definedName name="ll0" localSheetId="120" hidden="1">#REF!</definedName>
    <definedName name="ll0" localSheetId="135" hidden="1">#REF!</definedName>
    <definedName name="ll0" localSheetId="136" hidden="1">#REF!</definedName>
    <definedName name="ll0" localSheetId="155" hidden="1">#REF!</definedName>
    <definedName name="ll0" localSheetId="153" hidden="1">#REF!</definedName>
    <definedName name="ll0" localSheetId="157" hidden="1">#REF!</definedName>
    <definedName name="ll0" localSheetId="162" hidden="1">#REF!</definedName>
    <definedName name="ll0" localSheetId="165" hidden="1">#REF!</definedName>
    <definedName name="ll0" localSheetId="170" hidden="1">#REF!</definedName>
    <definedName name="ll0" localSheetId="171" hidden="1">#REF!</definedName>
    <definedName name="ll0" localSheetId="172" hidden="1">#REF!</definedName>
    <definedName name="ll0" localSheetId="173" hidden="1">#REF!</definedName>
    <definedName name="ll0" localSheetId="174" hidden="1">#REF!</definedName>
    <definedName name="ll0" localSheetId="185" hidden="1">#REF!</definedName>
    <definedName name="ll0" localSheetId="186" hidden="1">#REF!</definedName>
    <definedName name="ll0" localSheetId="187" hidden="1">#REF!</definedName>
    <definedName name="ll0" localSheetId="178" hidden="1">#REF!</definedName>
    <definedName name="ll0" localSheetId="179" hidden="1">#REF!</definedName>
    <definedName name="ll0" localSheetId="180" hidden="1">#REF!</definedName>
    <definedName name="ll0" localSheetId="181" hidden="1">#REF!</definedName>
    <definedName name="ll0" localSheetId="182" hidden="1">#REF!</definedName>
    <definedName name="ll0" localSheetId="183" hidden="1">#REF!</definedName>
    <definedName name="ll0" localSheetId="184" hidden="1">#REF!</definedName>
    <definedName name="ll0" localSheetId="46" hidden="1">#REF!</definedName>
    <definedName name="ll0" localSheetId="47" hidden="1">#REF!</definedName>
    <definedName name="ll0" localSheetId="48" hidden="1">#REF!</definedName>
    <definedName name="ll0" localSheetId="49" hidden="1">#REF!</definedName>
    <definedName name="ll0" localSheetId="50" hidden="1">#REF!</definedName>
    <definedName name="ll0" localSheetId="51" hidden="1">#REF!</definedName>
    <definedName name="ll0" localSheetId="52" hidden="1">#REF!</definedName>
    <definedName name="ll0" localSheetId="56" hidden="1">#REF!</definedName>
    <definedName name="ll0" localSheetId="57" hidden="1">#REF!</definedName>
    <definedName name="ll0" localSheetId="58" hidden="1">#REF!</definedName>
    <definedName name="ll0" localSheetId="59" hidden="1">#REF!</definedName>
    <definedName name="ll0" localSheetId="60" hidden="1">#REF!</definedName>
    <definedName name="ll0" localSheetId="61" hidden="1">#REF!</definedName>
    <definedName name="ll0" localSheetId="62" hidden="1">#REF!</definedName>
    <definedName name="ll0" localSheetId="86" hidden="1">#REF!</definedName>
    <definedName name="ll0" localSheetId="102" hidden="1">#REF!</definedName>
    <definedName name="ll0" localSheetId="112" hidden="1">#REF!</definedName>
    <definedName name="ll0" localSheetId="113" hidden="1">#REF!</definedName>
    <definedName name="ll0" localSheetId="114" hidden="1">#REF!</definedName>
    <definedName name="ll0" localSheetId="103" hidden="1">#REF!</definedName>
    <definedName name="ll0" localSheetId="104" hidden="1">#REF!</definedName>
    <definedName name="ll0" localSheetId="105" hidden="1">#REF!</definedName>
    <definedName name="ll0" localSheetId="106" hidden="1">#REF!</definedName>
    <definedName name="ll0" localSheetId="107" hidden="1">#REF!</definedName>
    <definedName name="ll0" localSheetId="108" hidden="1">#REF!</definedName>
    <definedName name="ll0" localSheetId="109" hidden="1">#REF!</definedName>
    <definedName name="ll0" localSheetId="110" hidden="1">#REF!</definedName>
    <definedName name="ll0" localSheetId="111" hidden="1">#REF!</definedName>
    <definedName name="ll0" hidden="1">#REF!</definedName>
    <definedName name="LLL" localSheetId="135">'[44]10'!#REF!</definedName>
    <definedName name="LLL" localSheetId="136">'[44]10'!#REF!</definedName>
    <definedName name="LLL" localSheetId="157">'[44]10'!#REF!</definedName>
    <definedName name="LLL" localSheetId="162">'[44]10'!#REF!</definedName>
    <definedName name="LLL" localSheetId="165">'[44]10'!#REF!</definedName>
    <definedName name="LLL" localSheetId="185">'[44]10'!#REF!</definedName>
    <definedName name="LLL" localSheetId="186">'[44]10'!#REF!</definedName>
    <definedName name="LLL" localSheetId="187">'[44]10'!#REF!</definedName>
    <definedName name="LLL" localSheetId="178">'[44]10'!#REF!</definedName>
    <definedName name="LLL" localSheetId="179">'[44]10'!#REF!</definedName>
    <definedName name="LLL" localSheetId="180">'[44]10'!#REF!</definedName>
    <definedName name="LLL" localSheetId="181">'[44]10'!#REF!</definedName>
    <definedName name="LLL" localSheetId="182">'[44]10'!#REF!</definedName>
    <definedName name="LLL" localSheetId="183">'[44]10'!#REF!</definedName>
    <definedName name="LLL" localSheetId="184">'[44]10'!#REF!</definedName>
    <definedName name="LLL">'[44]10'!#REF!</definedName>
    <definedName name="llll" localSheetId="115" hidden="1">[107]M!#REF!</definedName>
    <definedName name="llll" localSheetId="135" hidden="1">[107]M!#REF!</definedName>
    <definedName name="llll" localSheetId="136" hidden="1">[107]M!#REF!</definedName>
    <definedName name="llll" localSheetId="157" hidden="1">[107]M!#REF!</definedName>
    <definedName name="llll" localSheetId="162" hidden="1">[107]M!#REF!</definedName>
    <definedName name="llll" localSheetId="165" hidden="1">[107]M!#REF!</definedName>
    <definedName name="llll" localSheetId="170" hidden="1">[107]M!#REF!</definedName>
    <definedName name="llll" localSheetId="171" hidden="1">[107]M!#REF!</definedName>
    <definedName name="llll" localSheetId="172" hidden="1">[107]M!#REF!</definedName>
    <definedName name="llll" localSheetId="173" hidden="1">[107]M!#REF!</definedName>
    <definedName name="llll" localSheetId="174" hidden="1">[107]M!#REF!</definedName>
    <definedName name="llll" localSheetId="185" hidden="1">[107]M!#REF!</definedName>
    <definedName name="llll" localSheetId="186" hidden="1">[107]M!#REF!</definedName>
    <definedName name="llll" localSheetId="187" hidden="1">[107]M!#REF!</definedName>
    <definedName name="llll" localSheetId="178" hidden="1">[107]M!#REF!</definedName>
    <definedName name="llll" localSheetId="179" hidden="1">[107]M!#REF!</definedName>
    <definedName name="llll" localSheetId="180" hidden="1">[107]M!#REF!</definedName>
    <definedName name="llll" localSheetId="181" hidden="1">[107]M!#REF!</definedName>
    <definedName name="llll" localSheetId="182" hidden="1">[107]M!#REF!</definedName>
    <definedName name="llll" localSheetId="183" hidden="1">[107]M!#REF!</definedName>
    <definedName name="llll" localSheetId="184" hidden="1">[107]M!#REF!</definedName>
    <definedName name="llll" localSheetId="46" hidden="1">[107]M!#REF!</definedName>
    <definedName name="llll" localSheetId="47" hidden="1">[107]M!#REF!</definedName>
    <definedName name="llll" localSheetId="48" hidden="1">[107]M!#REF!</definedName>
    <definedName name="llll" localSheetId="49" hidden="1">[107]M!#REF!</definedName>
    <definedName name="llll" localSheetId="50" hidden="1">[107]M!#REF!</definedName>
    <definedName name="llll" localSheetId="51" hidden="1">[107]M!#REF!</definedName>
    <definedName name="llll" localSheetId="52" hidden="1">[107]M!#REF!</definedName>
    <definedName name="llll" localSheetId="56" hidden="1">[107]M!#REF!</definedName>
    <definedName name="llll" localSheetId="57" hidden="1">[107]M!#REF!</definedName>
    <definedName name="llll" localSheetId="58" hidden="1">[107]M!#REF!</definedName>
    <definedName name="llll" localSheetId="59" hidden="1">[107]M!#REF!</definedName>
    <definedName name="llll" localSheetId="60" hidden="1">[107]M!#REF!</definedName>
    <definedName name="llll" localSheetId="61" hidden="1">[107]M!#REF!</definedName>
    <definedName name="llll" localSheetId="62" hidden="1">[107]M!#REF!</definedName>
    <definedName name="llll" localSheetId="63" hidden="1">[107]M!#REF!</definedName>
    <definedName name="llll" localSheetId="86" hidden="1">[107]M!#REF!</definedName>
    <definedName name="llll" localSheetId="102" hidden="1">[107]M!#REF!</definedName>
    <definedName name="llll" localSheetId="112" hidden="1">[107]M!#REF!</definedName>
    <definedName name="llll" localSheetId="113" hidden="1">[107]M!#REF!</definedName>
    <definedName name="llll" localSheetId="114" hidden="1">[107]M!#REF!</definedName>
    <definedName name="llll" localSheetId="103" hidden="1">[107]M!#REF!</definedName>
    <definedName name="llll" localSheetId="104" hidden="1">[107]M!#REF!</definedName>
    <definedName name="llll" localSheetId="105" hidden="1">[107]M!#REF!</definedName>
    <definedName name="llll" localSheetId="106" hidden="1">[107]M!#REF!</definedName>
    <definedName name="llll" localSheetId="107" hidden="1">[107]M!#REF!</definedName>
    <definedName name="llll" localSheetId="108" hidden="1">[107]M!#REF!</definedName>
    <definedName name="llll" localSheetId="109" hidden="1">[107]M!#REF!</definedName>
    <definedName name="llll" localSheetId="110" hidden="1">[107]M!#REF!</definedName>
    <definedName name="llll" localSheetId="111" hidden="1">[107]M!#REF!</definedName>
    <definedName name="llll" hidden="1">[107]M!#REF!</definedName>
    <definedName name="llllllllllllllllllllllllllllllllllll" localSheetId="115">#REF!</definedName>
    <definedName name="llllllllllllllllllllllllllllllllllll" localSheetId="122">#REF!</definedName>
    <definedName name="llllllllllllllllllllllllllllllllllll" localSheetId="118">#REF!</definedName>
    <definedName name="llllllllllllllllllllllllllllllllllll" localSheetId="120">#REF!</definedName>
    <definedName name="llllllllllllllllllllllllllllllllllll" localSheetId="135">#REF!</definedName>
    <definedName name="llllllllllllllllllllllllllllllllllll" localSheetId="136">#REF!</definedName>
    <definedName name="llllllllllllllllllllllllllllllllllll" localSheetId="132">#REF!</definedName>
    <definedName name="llllllllllllllllllllllllllllllllllll" localSheetId="133">#REF!</definedName>
    <definedName name="llllllllllllllllllllllllllllllllllll" localSheetId="134">#REF!</definedName>
    <definedName name="llllllllllllllllllllllllllllllllllll" localSheetId="157">#REF!</definedName>
    <definedName name="llllllllllllllllllllllllllllllllllll" localSheetId="162">#REF!</definedName>
    <definedName name="llllllllllllllllllllllllllllllllllll" localSheetId="165">#REF!</definedName>
    <definedName name="llllllllllllllllllllllllllllllllllll" localSheetId="177">#REF!</definedName>
    <definedName name="llllllllllllllllllllllllllllllllllll" localSheetId="185">#REF!</definedName>
    <definedName name="llllllllllllllllllllllllllllllllllll" localSheetId="186">#REF!</definedName>
    <definedName name="llllllllllllllllllllllllllllllllllll" localSheetId="187">#REF!</definedName>
    <definedName name="llllllllllllllllllllllllllllllllllll" localSheetId="178">#REF!</definedName>
    <definedName name="llllllllllllllllllllllllllllllllllll" localSheetId="179">#REF!</definedName>
    <definedName name="llllllllllllllllllllllllllllllllllll" localSheetId="180">#REF!</definedName>
    <definedName name="llllllllllllllllllllllllllllllllllll" localSheetId="181">#REF!</definedName>
    <definedName name="llllllllllllllllllllllllllllllllllll" localSheetId="182">#REF!</definedName>
    <definedName name="llllllllllllllllllllllllllllllllllll" localSheetId="183">#REF!</definedName>
    <definedName name="llllllllllllllllllllllllllllllllllll" localSheetId="184">#REF!</definedName>
    <definedName name="llllllllllllllllllllllllllllllllllll" localSheetId="70">#REF!</definedName>
    <definedName name="llllllllllllllllllllllllllllllllllll" localSheetId="112">#REF!</definedName>
    <definedName name="llllllllllllllllllllllllllllllllllll" localSheetId="113">#REF!</definedName>
    <definedName name="llllllllllllllllllllllllllllllllllll" localSheetId="114">#REF!</definedName>
    <definedName name="llllllllllllllllllllllllllllllllllll" localSheetId="105">#REF!</definedName>
    <definedName name="llllllllllllllllllllllllllllllllllll" localSheetId="106">#REF!</definedName>
    <definedName name="llllllllllllllllllllllllllllllllllll" localSheetId="107">#REF!</definedName>
    <definedName name="llllllllllllllllllllllllllllllllllll" localSheetId="110">#REF!</definedName>
    <definedName name="llllllllllllllllllllllllllllllllllll" localSheetId="111">#REF!</definedName>
    <definedName name="llllllllllllllllllllllllllllllllllll">#REF!</definedName>
    <definedName name="loan">[51]Loan!$Q$15:$Q$127</definedName>
    <definedName name="Loan_Amount" localSheetId="115">#REF!</definedName>
    <definedName name="Loan_Amount" localSheetId="135">#REF!</definedName>
    <definedName name="Loan_Amount" localSheetId="136">#REF!</definedName>
    <definedName name="Loan_Amount" localSheetId="132">#REF!</definedName>
    <definedName name="Loan_Amount" localSheetId="133">#REF!</definedName>
    <definedName name="Loan_Amount" localSheetId="134">#REF!</definedName>
    <definedName name="Loan_Amount" localSheetId="157">#REF!</definedName>
    <definedName name="Loan_Amount" localSheetId="162">#REF!</definedName>
    <definedName name="Loan_Amount" localSheetId="165">#REF!</definedName>
    <definedName name="Loan_Amount" localSheetId="177">#REF!</definedName>
    <definedName name="Loan_Amount" localSheetId="185">#REF!</definedName>
    <definedName name="Loan_Amount" localSheetId="186">#REF!</definedName>
    <definedName name="Loan_Amount" localSheetId="187">#REF!</definedName>
    <definedName name="Loan_Amount" localSheetId="178">#REF!</definedName>
    <definedName name="Loan_Amount" localSheetId="179">#REF!</definedName>
    <definedName name="Loan_Amount" localSheetId="180">#REF!</definedName>
    <definedName name="Loan_Amount" localSheetId="181">#REF!</definedName>
    <definedName name="Loan_Amount" localSheetId="182">#REF!</definedName>
    <definedName name="Loan_Amount" localSheetId="183">#REF!</definedName>
    <definedName name="Loan_Amount" localSheetId="184">#REF!</definedName>
    <definedName name="Loan_Amount" localSheetId="70">#REF!</definedName>
    <definedName name="Loan_Amount" localSheetId="112">#REF!</definedName>
    <definedName name="Loan_Amount" localSheetId="113">#REF!</definedName>
    <definedName name="Loan_Amount" localSheetId="114">#REF!</definedName>
    <definedName name="Loan_Amount" localSheetId="105">#REF!</definedName>
    <definedName name="Loan_Amount" localSheetId="106">#REF!</definedName>
    <definedName name="Loan_Amount" localSheetId="107">#REF!</definedName>
    <definedName name="Loan_Amount" localSheetId="110">#REF!</definedName>
    <definedName name="Loan_Amount" localSheetId="111">#REF!</definedName>
    <definedName name="Loan_Amount">#REF!</definedName>
    <definedName name="Loan_Start" localSheetId="135">#REF!</definedName>
    <definedName name="Loan_Start" localSheetId="136">#REF!</definedName>
    <definedName name="Loan_Start" localSheetId="157">#REF!</definedName>
    <definedName name="Loan_Start" localSheetId="162">#REF!</definedName>
    <definedName name="Loan_Start" localSheetId="177">#REF!</definedName>
    <definedName name="Loan_Start" localSheetId="185">#REF!</definedName>
    <definedName name="Loan_Start" localSheetId="186">#REF!</definedName>
    <definedName name="Loan_Start" localSheetId="187">#REF!</definedName>
    <definedName name="Loan_Start" localSheetId="178">#REF!</definedName>
    <definedName name="Loan_Start" localSheetId="179">#REF!</definedName>
    <definedName name="Loan_Start" localSheetId="180">#REF!</definedName>
    <definedName name="Loan_Start" localSheetId="181">#REF!</definedName>
    <definedName name="Loan_Start" localSheetId="182">#REF!</definedName>
    <definedName name="Loan_Start" localSheetId="183">#REF!</definedName>
    <definedName name="Loan_Start" localSheetId="184">#REF!</definedName>
    <definedName name="Loan_Start" localSheetId="112">#REF!</definedName>
    <definedName name="Loan_Start" localSheetId="113">#REF!</definedName>
    <definedName name="Loan_Start" localSheetId="114">#REF!</definedName>
    <definedName name="Loan_Start" localSheetId="105">#REF!</definedName>
    <definedName name="Loan_Start" localSheetId="106">#REF!</definedName>
    <definedName name="Loan_Start" localSheetId="107">#REF!</definedName>
    <definedName name="Loan_Start" localSheetId="110">#REF!</definedName>
    <definedName name="Loan_Start" localSheetId="111">#REF!</definedName>
    <definedName name="Loan_Start">#REF!</definedName>
    <definedName name="Loan_Years" localSheetId="135">#REF!</definedName>
    <definedName name="Loan_Years" localSheetId="136">#REF!</definedName>
    <definedName name="Loan_Years" localSheetId="157">#REF!</definedName>
    <definedName name="Loan_Years" localSheetId="162">#REF!</definedName>
    <definedName name="Loan_Years" localSheetId="177">#REF!</definedName>
    <definedName name="Loan_Years" localSheetId="185">#REF!</definedName>
    <definedName name="Loan_Years" localSheetId="186">#REF!</definedName>
    <definedName name="Loan_Years" localSheetId="187">#REF!</definedName>
    <definedName name="Loan_Years" localSheetId="178">#REF!</definedName>
    <definedName name="Loan_Years" localSheetId="179">#REF!</definedName>
    <definedName name="Loan_Years" localSheetId="180">#REF!</definedName>
    <definedName name="Loan_Years" localSheetId="181">#REF!</definedName>
    <definedName name="Loan_Years" localSheetId="182">#REF!</definedName>
    <definedName name="Loan_Years" localSheetId="183">#REF!</definedName>
    <definedName name="Loan_Years" localSheetId="184">#REF!</definedName>
    <definedName name="Loan_Years" localSheetId="112">#REF!</definedName>
    <definedName name="Loan_Years" localSheetId="113">#REF!</definedName>
    <definedName name="Loan_Years" localSheetId="114">#REF!</definedName>
    <definedName name="Loan_Years" localSheetId="105">#REF!</definedName>
    <definedName name="Loan_Years" localSheetId="106">#REF!</definedName>
    <definedName name="Loan_Years" localSheetId="107">#REF!</definedName>
    <definedName name="Loan_Years" localSheetId="110">#REF!</definedName>
    <definedName name="Loan_Years" localSheetId="111">#REF!</definedName>
    <definedName name="Loan_Years">#REF!</definedName>
    <definedName name="Location" localSheetId="135">#REF!</definedName>
    <definedName name="Location" localSheetId="136">#REF!</definedName>
    <definedName name="Location" localSheetId="157">#REF!</definedName>
    <definedName name="Location" localSheetId="185">#REF!</definedName>
    <definedName name="Location" localSheetId="186">#REF!</definedName>
    <definedName name="Location" localSheetId="187">#REF!</definedName>
    <definedName name="Location" localSheetId="178">#REF!</definedName>
    <definedName name="Location" localSheetId="179">#REF!</definedName>
    <definedName name="Location" localSheetId="180">#REF!</definedName>
    <definedName name="Location" localSheetId="181">#REF!</definedName>
    <definedName name="Location" localSheetId="182">#REF!</definedName>
    <definedName name="Location" localSheetId="183">#REF!</definedName>
    <definedName name="Location" localSheetId="184">#REF!</definedName>
    <definedName name="Location" localSheetId="112">#REF!</definedName>
    <definedName name="Location" localSheetId="113">#REF!</definedName>
    <definedName name="Location" localSheetId="114">#REF!</definedName>
    <definedName name="Location" localSheetId="105">#REF!</definedName>
    <definedName name="Location" localSheetId="106">#REF!</definedName>
    <definedName name="Location" localSheetId="107">#REF!</definedName>
    <definedName name="Location" localSheetId="110">#REF!</definedName>
    <definedName name="Location" localSheetId="111">#REF!</definedName>
    <definedName name="Location">#REF!</definedName>
    <definedName name="low" localSheetId="122">[29]TEMP!#REF!</definedName>
    <definedName name="low" localSheetId="118">[29]TEMP!#REF!</definedName>
    <definedName name="low" localSheetId="120">[29]TEMP!#REF!</definedName>
    <definedName name="low" localSheetId="135">[30]TEMP!#REF!</definedName>
    <definedName name="low" localSheetId="136">[30]TEMP!#REF!</definedName>
    <definedName name="low" localSheetId="185">[30]TEMP!#REF!</definedName>
    <definedName name="low" localSheetId="186">[30]TEMP!#REF!</definedName>
    <definedName name="low" localSheetId="187">[30]TEMP!#REF!</definedName>
    <definedName name="low" localSheetId="178">[30]TEMP!#REF!</definedName>
    <definedName name="low" localSheetId="179">[30]TEMP!#REF!</definedName>
    <definedName name="low" localSheetId="180">[30]TEMP!#REF!</definedName>
    <definedName name="low" localSheetId="181">[30]TEMP!#REF!</definedName>
    <definedName name="low" localSheetId="182">[30]TEMP!#REF!</definedName>
    <definedName name="low" localSheetId="183">[30]TEMP!#REF!</definedName>
    <definedName name="low" localSheetId="184">[30]TEMP!#REF!</definedName>
    <definedName name="low">[30]TEMP!#REF!</definedName>
    <definedName name="LP" localSheetId="115">#REF!</definedName>
    <definedName name="LP" localSheetId="135">#REF!</definedName>
    <definedName name="LP" localSheetId="136">#REF!</definedName>
    <definedName name="LP" localSheetId="132">#REF!</definedName>
    <definedName name="LP" localSheetId="133">#REF!</definedName>
    <definedName name="LP" localSheetId="134">#REF!</definedName>
    <definedName name="LP" localSheetId="157">#REF!</definedName>
    <definedName name="LP" localSheetId="162">#REF!</definedName>
    <definedName name="LP" localSheetId="165">#REF!</definedName>
    <definedName name="LP" localSheetId="177">#REF!</definedName>
    <definedName name="LP" localSheetId="185">#REF!</definedName>
    <definedName name="LP" localSheetId="186">#REF!</definedName>
    <definedName name="LP" localSheetId="187">#REF!</definedName>
    <definedName name="LP" localSheetId="178">#REF!</definedName>
    <definedName name="LP" localSheetId="179">#REF!</definedName>
    <definedName name="LP" localSheetId="180">#REF!</definedName>
    <definedName name="LP" localSheetId="181">#REF!</definedName>
    <definedName name="LP" localSheetId="182">#REF!</definedName>
    <definedName name="LP" localSheetId="183">#REF!</definedName>
    <definedName name="LP" localSheetId="184">#REF!</definedName>
    <definedName name="LP" localSheetId="70">#REF!</definedName>
    <definedName name="LP" localSheetId="112">#REF!</definedName>
    <definedName name="LP" localSheetId="113">#REF!</definedName>
    <definedName name="LP" localSheetId="114">#REF!</definedName>
    <definedName name="LP" localSheetId="105">#REF!</definedName>
    <definedName name="LP" localSheetId="106">#REF!</definedName>
    <definedName name="LP" localSheetId="107">#REF!</definedName>
    <definedName name="LP" localSheetId="110">#REF!</definedName>
    <definedName name="LP" localSheetId="111">#REF!</definedName>
    <definedName name="LP">#REF!</definedName>
    <definedName name="LTBOP.SR" localSheetId="135">#REF!</definedName>
    <definedName name="LTBOP.SR" localSheetId="136">#REF!</definedName>
    <definedName name="LTBOP.SR" localSheetId="157">#REF!</definedName>
    <definedName name="LTBOP.SR" localSheetId="162">#REF!</definedName>
    <definedName name="LTBOP.SR" localSheetId="177">#REF!</definedName>
    <definedName name="LTBOP.SR" localSheetId="185">#REF!</definedName>
    <definedName name="LTBOP.SR" localSheetId="186">#REF!</definedName>
    <definedName name="LTBOP.SR" localSheetId="187">#REF!</definedName>
    <definedName name="LTBOP.SR" localSheetId="178">#REF!</definedName>
    <definedName name="LTBOP.SR" localSheetId="179">#REF!</definedName>
    <definedName name="LTBOP.SR" localSheetId="180">#REF!</definedName>
    <definedName name="LTBOP.SR" localSheetId="181">#REF!</definedName>
    <definedName name="LTBOP.SR" localSheetId="182">#REF!</definedName>
    <definedName name="LTBOP.SR" localSheetId="183">#REF!</definedName>
    <definedName name="LTBOP.SR" localSheetId="184">#REF!</definedName>
    <definedName name="LTBOP.SR" localSheetId="112">#REF!</definedName>
    <definedName name="LTBOP.SR" localSheetId="113">#REF!</definedName>
    <definedName name="LTBOP.SR" localSheetId="114">#REF!</definedName>
    <definedName name="LTBOP.SR" localSheetId="105">#REF!</definedName>
    <definedName name="LTBOP.SR" localSheetId="106">#REF!</definedName>
    <definedName name="LTBOP.SR" localSheetId="107">#REF!</definedName>
    <definedName name="LTBOP.SR" localSheetId="110">#REF!</definedName>
    <definedName name="LTBOP.SR" localSheetId="111">#REF!</definedName>
    <definedName name="LTBOP.SR">#REF!</definedName>
    <definedName name="LTcirr" localSheetId="135">#REF!</definedName>
    <definedName name="LTcirr" localSheetId="136">#REF!</definedName>
    <definedName name="LTcirr" localSheetId="157">#REF!</definedName>
    <definedName name="LTcirr" localSheetId="162">#REF!</definedName>
    <definedName name="LTcirr" localSheetId="177">#REF!</definedName>
    <definedName name="LTcirr" localSheetId="185">#REF!</definedName>
    <definedName name="LTcirr" localSheetId="186">#REF!</definedName>
    <definedName name="LTcirr" localSheetId="187">#REF!</definedName>
    <definedName name="LTcirr" localSheetId="178">#REF!</definedName>
    <definedName name="LTcirr" localSheetId="179">#REF!</definedName>
    <definedName name="LTcirr" localSheetId="180">#REF!</definedName>
    <definedName name="LTcirr" localSheetId="181">#REF!</definedName>
    <definedName name="LTcirr" localSheetId="182">#REF!</definedName>
    <definedName name="LTcirr" localSheetId="183">#REF!</definedName>
    <definedName name="LTcirr" localSheetId="184">#REF!</definedName>
    <definedName name="LTcirr" localSheetId="112">#REF!</definedName>
    <definedName name="LTcirr" localSheetId="113">#REF!</definedName>
    <definedName name="LTcirr" localSheetId="114">#REF!</definedName>
    <definedName name="LTcirr" localSheetId="105">#REF!</definedName>
    <definedName name="LTcirr" localSheetId="106">#REF!</definedName>
    <definedName name="LTcirr" localSheetId="107">#REF!</definedName>
    <definedName name="LTcirr" localSheetId="110">#REF!</definedName>
    <definedName name="LTcirr" localSheetId="111">#REF!</definedName>
    <definedName name="LTcirr">#REF!</definedName>
    <definedName name="LTr" localSheetId="135">#REF!</definedName>
    <definedName name="LTr" localSheetId="136">#REF!</definedName>
    <definedName name="LTr" localSheetId="157">#REF!</definedName>
    <definedName name="LTr" localSheetId="185">#REF!</definedName>
    <definedName name="LTr" localSheetId="186">#REF!</definedName>
    <definedName name="LTr" localSheetId="187">#REF!</definedName>
    <definedName name="LTr" localSheetId="178">#REF!</definedName>
    <definedName name="LTr" localSheetId="179">#REF!</definedName>
    <definedName name="LTr" localSheetId="180">#REF!</definedName>
    <definedName name="LTr" localSheetId="181">#REF!</definedName>
    <definedName name="LTr" localSheetId="182">#REF!</definedName>
    <definedName name="LTr" localSheetId="183">#REF!</definedName>
    <definedName name="LTr" localSheetId="184">#REF!</definedName>
    <definedName name="LTr" localSheetId="112">#REF!</definedName>
    <definedName name="LTr" localSheetId="113">#REF!</definedName>
    <definedName name="LTr" localSheetId="114">#REF!</definedName>
    <definedName name="LTr" localSheetId="105">#REF!</definedName>
    <definedName name="LTr" localSheetId="106">#REF!</definedName>
    <definedName name="LTr" localSheetId="107">#REF!</definedName>
    <definedName name="LTr" localSheetId="110">#REF!</definedName>
    <definedName name="LTr" localSheetId="111">#REF!</definedName>
    <definedName name="LTr">#REF!</definedName>
    <definedName name="LUR">#N/A</definedName>
    <definedName name="Lyon">[15]C!$O$1</definedName>
    <definedName name="M" localSheetId="115">#REF!</definedName>
    <definedName name="M" localSheetId="135">#REF!</definedName>
    <definedName name="M" localSheetId="136">#REF!</definedName>
    <definedName name="M" localSheetId="132">#REF!</definedName>
    <definedName name="M" localSheetId="133">#REF!</definedName>
    <definedName name="M" localSheetId="134">#REF!</definedName>
    <definedName name="M" localSheetId="157">#REF!</definedName>
    <definedName name="M" localSheetId="162">#REF!</definedName>
    <definedName name="M" localSheetId="165">#REF!</definedName>
    <definedName name="M" localSheetId="177">#REF!</definedName>
    <definedName name="M" localSheetId="185">#REF!</definedName>
    <definedName name="M" localSheetId="186">#REF!</definedName>
    <definedName name="M" localSheetId="187">#REF!</definedName>
    <definedName name="M" localSheetId="178">#REF!</definedName>
    <definedName name="M" localSheetId="179">#REF!</definedName>
    <definedName name="M" localSheetId="180">#REF!</definedName>
    <definedName name="M" localSheetId="181">#REF!</definedName>
    <definedName name="M" localSheetId="182">#REF!</definedName>
    <definedName name="M" localSheetId="183">#REF!</definedName>
    <definedName name="M" localSheetId="184">#REF!</definedName>
    <definedName name="M" localSheetId="112">#REF!</definedName>
    <definedName name="M" localSheetId="113">#REF!</definedName>
    <definedName name="M" localSheetId="114">#REF!</definedName>
    <definedName name="M" localSheetId="105">#REF!</definedName>
    <definedName name="M" localSheetId="106">#REF!</definedName>
    <definedName name="M" localSheetId="107">#REF!</definedName>
    <definedName name="M" localSheetId="110">#REF!</definedName>
    <definedName name="M" localSheetId="111">#REF!</definedName>
    <definedName name="M">#REF!</definedName>
    <definedName name="M_S" localSheetId="135">#REF!</definedName>
    <definedName name="M_S" localSheetId="136">#REF!</definedName>
    <definedName name="M_S" localSheetId="157">#REF!</definedName>
    <definedName name="M_S" localSheetId="162">#REF!</definedName>
    <definedName name="M_S" localSheetId="177">#REF!</definedName>
    <definedName name="M_S" localSheetId="185">#REF!</definedName>
    <definedName name="M_S" localSheetId="186">#REF!</definedName>
    <definedName name="M_S" localSheetId="187">#REF!</definedName>
    <definedName name="M_S" localSheetId="178">#REF!</definedName>
    <definedName name="M_S" localSheetId="179">#REF!</definedName>
    <definedName name="M_S" localSheetId="180">#REF!</definedName>
    <definedName name="M_S" localSheetId="181">#REF!</definedName>
    <definedName name="M_S" localSheetId="182">#REF!</definedName>
    <definedName name="M_S" localSheetId="183">#REF!</definedName>
    <definedName name="M_S" localSheetId="184">#REF!</definedName>
    <definedName name="M_S" localSheetId="112">#REF!</definedName>
    <definedName name="M_S" localSheetId="113">#REF!</definedName>
    <definedName name="M_S" localSheetId="114">#REF!</definedName>
    <definedName name="M_S" localSheetId="105">#REF!</definedName>
    <definedName name="M_S" localSheetId="106">#REF!</definedName>
    <definedName name="M_S" localSheetId="107">#REF!</definedName>
    <definedName name="M_S" localSheetId="110">#REF!</definedName>
    <definedName name="M_S" localSheetId="111">#REF!</definedName>
    <definedName name="M_S">#REF!</definedName>
    <definedName name="MACRO" localSheetId="135">#REF!</definedName>
    <definedName name="MACRO" localSheetId="136">#REF!</definedName>
    <definedName name="MACRO" localSheetId="157">#REF!</definedName>
    <definedName name="MACRO" localSheetId="162">#REF!</definedName>
    <definedName name="MACRO" localSheetId="177">#REF!</definedName>
    <definedName name="MACRO" localSheetId="185">#REF!</definedName>
    <definedName name="MACRO" localSheetId="186">#REF!</definedName>
    <definedName name="MACRO" localSheetId="187">#REF!</definedName>
    <definedName name="MACRO" localSheetId="178">#REF!</definedName>
    <definedName name="MACRO" localSheetId="179">#REF!</definedName>
    <definedName name="MACRO" localSheetId="180">#REF!</definedName>
    <definedName name="MACRO" localSheetId="181">#REF!</definedName>
    <definedName name="MACRO" localSheetId="182">#REF!</definedName>
    <definedName name="MACRO" localSheetId="183">#REF!</definedName>
    <definedName name="MACRO" localSheetId="184">#REF!</definedName>
    <definedName name="MACRO" localSheetId="112">#REF!</definedName>
    <definedName name="MACRO" localSheetId="113">#REF!</definedName>
    <definedName name="MACRO" localSheetId="114">#REF!</definedName>
    <definedName name="MACRO" localSheetId="105">#REF!</definedName>
    <definedName name="MACRO" localSheetId="106">#REF!</definedName>
    <definedName name="MACRO" localSheetId="107">#REF!</definedName>
    <definedName name="MACRO" localSheetId="110">#REF!</definedName>
    <definedName name="MACRO" localSheetId="111">#REF!</definedName>
    <definedName name="MACRO">#REF!</definedName>
    <definedName name="MACRO_ASSUMP_2006" localSheetId="135">#REF!</definedName>
    <definedName name="MACRO_ASSUMP_2006" localSheetId="136">#REF!</definedName>
    <definedName name="MACRO_ASSUMP_2006" localSheetId="157">#REF!</definedName>
    <definedName name="MACRO_ASSUMP_2006" localSheetId="185">#REF!</definedName>
    <definedName name="MACRO_ASSUMP_2006" localSheetId="186">#REF!</definedName>
    <definedName name="MACRO_ASSUMP_2006" localSheetId="187">#REF!</definedName>
    <definedName name="MACRO_ASSUMP_2006" localSheetId="178">#REF!</definedName>
    <definedName name="MACRO_ASSUMP_2006" localSheetId="179">#REF!</definedName>
    <definedName name="MACRO_ASSUMP_2006" localSheetId="180">#REF!</definedName>
    <definedName name="MACRO_ASSUMP_2006" localSheetId="181">#REF!</definedName>
    <definedName name="MACRO_ASSUMP_2006" localSheetId="182">#REF!</definedName>
    <definedName name="MACRO_ASSUMP_2006" localSheetId="183">#REF!</definedName>
    <definedName name="MACRO_ASSUMP_2006" localSheetId="184">#REF!</definedName>
    <definedName name="MACRO_ASSUMP_2006" localSheetId="112">#REF!</definedName>
    <definedName name="MACRO_ASSUMP_2006" localSheetId="113">#REF!</definedName>
    <definedName name="MACRO_ASSUMP_2006" localSheetId="114">#REF!</definedName>
    <definedName name="MACRO_ASSUMP_2006" localSheetId="105">#REF!</definedName>
    <definedName name="MACRO_ASSUMP_2006" localSheetId="106">#REF!</definedName>
    <definedName name="MACRO_ASSUMP_2006" localSheetId="107">#REF!</definedName>
    <definedName name="MACRO_ASSUMP_2006" localSheetId="110">#REF!</definedName>
    <definedName name="MACRO_ASSUMP_2006" localSheetId="111">#REF!</definedName>
    <definedName name="MACRO_ASSUMP_2006">#REF!</definedName>
    <definedName name="Malaysia" localSheetId="135">#REF!</definedName>
    <definedName name="Malaysia" localSheetId="136">#REF!</definedName>
    <definedName name="Malaysia" localSheetId="157">#REF!</definedName>
    <definedName name="Malaysia" localSheetId="185">#REF!</definedName>
    <definedName name="Malaysia" localSheetId="186">#REF!</definedName>
    <definedName name="Malaysia" localSheetId="187">#REF!</definedName>
    <definedName name="Malaysia" localSheetId="178">#REF!</definedName>
    <definedName name="Malaysia" localSheetId="179">#REF!</definedName>
    <definedName name="Malaysia" localSheetId="180">#REF!</definedName>
    <definedName name="Malaysia" localSheetId="181">#REF!</definedName>
    <definedName name="Malaysia" localSheetId="182">#REF!</definedName>
    <definedName name="Malaysia" localSheetId="183">#REF!</definedName>
    <definedName name="Malaysia" localSheetId="184">#REF!</definedName>
    <definedName name="Malaysia" localSheetId="112">#REF!</definedName>
    <definedName name="Malaysia" localSheetId="113">#REF!</definedName>
    <definedName name="Malaysia" localSheetId="114">#REF!</definedName>
    <definedName name="Malaysia" localSheetId="105">#REF!</definedName>
    <definedName name="Malaysia" localSheetId="106">#REF!</definedName>
    <definedName name="Malaysia" localSheetId="107">#REF!</definedName>
    <definedName name="Malaysia" localSheetId="110">#REF!</definedName>
    <definedName name="Malaysia" localSheetId="111">#REF!</definedName>
    <definedName name="Malaysia">#REF!</definedName>
    <definedName name="Mar_50" localSheetId="135">#REF!</definedName>
    <definedName name="Mar_50" localSheetId="136">#REF!</definedName>
    <definedName name="Mar_50" localSheetId="157">#REF!</definedName>
    <definedName name="Mar_50" localSheetId="185">#REF!</definedName>
    <definedName name="Mar_50" localSheetId="186">#REF!</definedName>
    <definedName name="Mar_50" localSheetId="187">#REF!</definedName>
    <definedName name="Mar_50" localSheetId="178">#REF!</definedName>
    <definedName name="Mar_50" localSheetId="179">#REF!</definedName>
    <definedName name="Mar_50" localSheetId="180">#REF!</definedName>
    <definedName name="Mar_50" localSheetId="181">#REF!</definedName>
    <definedName name="Mar_50" localSheetId="182">#REF!</definedName>
    <definedName name="Mar_50" localSheetId="183">#REF!</definedName>
    <definedName name="Mar_50" localSheetId="184">#REF!</definedName>
    <definedName name="Mar_50" localSheetId="112">#REF!</definedName>
    <definedName name="Mar_50" localSheetId="113">#REF!</definedName>
    <definedName name="Mar_50" localSheetId="114">#REF!</definedName>
    <definedName name="Mar_50" localSheetId="105">#REF!</definedName>
    <definedName name="Mar_50" localSheetId="106">#REF!</definedName>
    <definedName name="Mar_50" localSheetId="107">#REF!</definedName>
    <definedName name="Mar_50" localSheetId="110">#REF!</definedName>
    <definedName name="Mar_50" localSheetId="111">#REF!</definedName>
    <definedName name="Mar_50">#REF!</definedName>
    <definedName name="Mar_51" localSheetId="135">#REF!</definedName>
    <definedName name="Mar_51" localSheetId="136">#REF!</definedName>
    <definedName name="Mar_51" localSheetId="157">#REF!</definedName>
    <definedName name="Mar_51" localSheetId="185">#REF!</definedName>
    <definedName name="Mar_51" localSheetId="186">#REF!</definedName>
    <definedName name="Mar_51" localSheetId="187">#REF!</definedName>
    <definedName name="Mar_51" localSheetId="178">#REF!</definedName>
    <definedName name="Mar_51" localSheetId="179">#REF!</definedName>
    <definedName name="Mar_51" localSheetId="180">#REF!</definedName>
    <definedName name="Mar_51" localSheetId="181">#REF!</definedName>
    <definedName name="Mar_51" localSheetId="182">#REF!</definedName>
    <definedName name="Mar_51" localSheetId="183">#REF!</definedName>
    <definedName name="Mar_51" localSheetId="184">#REF!</definedName>
    <definedName name="Mar_51" localSheetId="112">#REF!</definedName>
    <definedName name="Mar_51" localSheetId="113">#REF!</definedName>
    <definedName name="Mar_51" localSheetId="114">#REF!</definedName>
    <definedName name="Mar_51" localSheetId="105">#REF!</definedName>
    <definedName name="Mar_51" localSheetId="106">#REF!</definedName>
    <definedName name="Mar_51" localSheetId="107">#REF!</definedName>
    <definedName name="Mar_51" localSheetId="110">#REF!</definedName>
    <definedName name="Mar_51" localSheetId="111">#REF!</definedName>
    <definedName name="Mar_51">#REF!</definedName>
    <definedName name="Mar_52" localSheetId="135">#REF!</definedName>
    <definedName name="Mar_52" localSheetId="136">#REF!</definedName>
    <definedName name="Mar_52" localSheetId="157">#REF!</definedName>
    <definedName name="Mar_52" localSheetId="185">#REF!</definedName>
    <definedName name="Mar_52" localSheetId="186">#REF!</definedName>
    <definedName name="Mar_52" localSheetId="187">#REF!</definedName>
    <definedName name="Mar_52" localSheetId="178">#REF!</definedName>
    <definedName name="Mar_52" localSheetId="179">#REF!</definedName>
    <definedName name="Mar_52" localSheetId="180">#REF!</definedName>
    <definedName name="Mar_52" localSheetId="181">#REF!</definedName>
    <definedName name="Mar_52" localSheetId="182">#REF!</definedName>
    <definedName name="Mar_52" localSheetId="183">#REF!</definedName>
    <definedName name="Mar_52" localSheetId="184">#REF!</definedName>
    <definedName name="Mar_52" localSheetId="112">#REF!</definedName>
    <definedName name="Mar_52" localSheetId="113">#REF!</definedName>
    <definedName name="Mar_52" localSheetId="114">#REF!</definedName>
    <definedName name="Mar_52" localSheetId="105">#REF!</definedName>
    <definedName name="Mar_52" localSheetId="106">#REF!</definedName>
    <definedName name="Mar_52" localSheetId="107">#REF!</definedName>
    <definedName name="Mar_52" localSheetId="110">#REF!</definedName>
    <definedName name="Mar_52" localSheetId="111">#REF!</definedName>
    <definedName name="Mar_52">#REF!</definedName>
    <definedName name="Mar_53" localSheetId="135">#REF!</definedName>
    <definedName name="Mar_53" localSheetId="136">#REF!</definedName>
    <definedName name="Mar_53" localSheetId="157">#REF!</definedName>
    <definedName name="Mar_53" localSheetId="185">#REF!</definedName>
    <definedName name="Mar_53" localSheetId="186">#REF!</definedName>
    <definedName name="Mar_53" localSheetId="187">#REF!</definedName>
    <definedName name="Mar_53" localSheetId="178">#REF!</definedName>
    <definedName name="Mar_53" localSheetId="179">#REF!</definedName>
    <definedName name="Mar_53" localSheetId="180">#REF!</definedName>
    <definedName name="Mar_53" localSheetId="181">#REF!</definedName>
    <definedName name="Mar_53" localSheetId="182">#REF!</definedName>
    <definedName name="Mar_53" localSheetId="183">#REF!</definedName>
    <definedName name="Mar_53" localSheetId="184">#REF!</definedName>
    <definedName name="Mar_53" localSheetId="112">#REF!</definedName>
    <definedName name="Mar_53" localSheetId="113">#REF!</definedName>
    <definedName name="Mar_53" localSheetId="114">#REF!</definedName>
    <definedName name="Mar_53" localSheetId="105">#REF!</definedName>
    <definedName name="Mar_53" localSheetId="106">#REF!</definedName>
    <definedName name="Mar_53" localSheetId="107">#REF!</definedName>
    <definedName name="Mar_53" localSheetId="110">#REF!</definedName>
    <definedName name="Mar_53" localSheetId="111">#REF!</definedName>
    <definedName name="Mar_53">#REF!</definedName>
    <definedName name="Mar_54" localSheetId="135">#REF!</definedName>
    <definedName name="Mar_54" localSheetId="136">#REF!</definedName>
    <definedName name="Mar_54" localSheetId="157">#REF!</definedName>
    <definedName name="Mar_54" localSheetId="185">#REF!</definedName>
    <definedName name="Mar_54" localSheetId="186">#REF!</definedName>
    <definedName name="Mar_54" localSheetId="187">#REF!</definedName>
    <definedName name="Mar_54" localSheetId="178">#REF!</definedName>
    <definedName name="Mar_54" localSheetId="179">#REF!</definedName>
    <definedName name="Mar_54" localSheetId="180">#REF!</definedName>
    <definedName name="Mar_54" localSheetId="181">#REF!</definedName>
    <definedName name="Mar_54" localSheetId="182">#REF!</definedName>
    <definedName name="Mar_54" localSheetId="183">#REF!</definedName>
    <definedName name="Mar_54" localSheetId="184">#REF!</definedName>
    <definedName name="Mar_54" localSheetId="112">#REF!</definedName>
    <definedName name="Mar_54" localSheetId="113">#REF!</definedName>
    <definedName name="Mar_54" localSheetId="114">#REF!</definedName>
    <definedName name="Mar_54" localSheetId="105">#REF!</definedName>
    <definedName name="Mar_54" localSheetId="106">#REF!</definedName>
    <definedName name="Mar_54" localSheetId="107">#REF!</definedName>
    <definedName name="Mar_54" localSheetId="110">#REF!</definedName>
    <definedName name="Mar_54" localSheetId="111">#REF!</definedName>
    <definedName name="Mar_54">#REF!</definedName>
    <definedName name="Mar_55" localSheetId="135">#REF!</definedName>
    <definedName name="Mar_55" localSheetId="136">#REF!</definedName>
    <definedName name="Mar_55" localSheetId="157">#REF!</definedName>
    <definedName name="Mar_55" localSheetId="185">#REF!</definedName>
    <definedName name="Mar_55" localSheetId="186">#REF!</definedName>
    <definedName name="Mar_55" localSheetId="187">#REF!</definedName>
    <definedName name="Mar_55" localSheetId="178">#REF!</definedName>
    <definedName name="Mar_55" localSheetId="179">#REF!</definedName>
    <definedName name="Mar_55" localSheetId="180">#REF!</definedName>
    <definedName name="Mar_55" localSheetId="181">#REF!</definedName>
    <definedName name="Mar_55" localSheetId="182">#REF!</definedName>
    <definedName name="Mar_55" localSheetId="183">#REF!</definedName>
    <definedName name="Mar_55" localSheetId="184">#REF!</definedName>
    <definedName name="Mar_55" localSheetId="112">#REF!</definedName>
    <definedName name="Mar_55" localSheetId="113">#REF!</definedName>
    <definedName name="Mar_55" localSheetId="114">#REF!</definedName>
    <definedName name="Mar_55" localSheetId="105">#REF!</definedName>
    <definedName name="Mar_55" localSheetId="106">#REF!</definedName>
    <definedName name="Mar_55" localSheetId="107">#REF!</definedName>
    <definedName name="Mar_55" localSheetId="110">#REF!</definedName>
    <definedName name="Mar_55" localSheetId="111">#REF!</definedName>
    <definedName name="Mar_55">#REF!</definedName>
    <definedName name="Mar_56" localSheetId="135">#REF!</definedName>
    <definedName name="Mar_56" localSheetId="136">#REF!</definedName>
    <definedName name="Mar_56" localSheetId="157">#REF!</definedName>
    <definedName name="Mar_56" localSheetId="185">#REF!</definedName>
    <definedName name="Mar_56" localSheetId="186">#REF!</definedName>
    <definedName name="Mar_56" localSheetId="187">#REF!</definedName>
    <definedName name="Mar_56" localSheetId="178">#REF!</definedName>
    <definedName name="Mar_56" localSheetId="179">#REF!</definedName>
    <definedName name="Mar_56" localSheetId="180">#REF!</definedName>
    <definedName name="Mar_56" localSheetId="181">#REF!</definedName>
    <definedName name="Mar_56" localSheetId="182">#REF!</definedName>
    <definedName name="Mar_56" localSheetId="183">#REF!</definedName>
    <definedName name="Mar_56" localSheetId="184">#REF!</definedName>
    <definedName name="Mar_56" localSheetId="112">#REF!</definedName>
    <definedName name="Mar_56" localSheetId="113">#REF!</definedName>
    <definedName name="Mar_56" localSheetId="114">#REF!</definedName>
    <definedName name="Mar_56" localSheetId="105">#REF!</definedName>
    <definedName name="Mar_56" localSheetId="106">#REF!</definedName>
    <definedName name="Mar_56" localSheetId="107">#REF!</definedName>
    <definedName name="Mar_56" localSheetId="110">#REF!</definedName>
    <definedName name="Mar_56" localSheetId="111">#REF!</definedName>
    <definedName name="Mar_56">#REF!</definedName>
    <definedName name="Mar_57" localSheetId="135">#REF!</definedName>
    <definedName name="Mar_57" localSheetId="136">#REF!</definedName>
    <definedName name="Mar_57" localSheetId="157">#REF!</definedName>
    <definedName name="Mar_57" localSheetId="185">#REF!</definedName>
    <definedName name="Mar_57" localSheetId="186">#REF!</definedName>
    <definedName name="Mar_57" localSheetId="187">#REF!</definedName>
    <definedName name="Mar_57" localSheetId="178">#REF!</definedName>
    <definedName name="Mar_57" localSheetId="179">#REF!</definedName>
    <definedName name="Mar_57" localSheetId="180">#REF!</definedName>
    <definedName name="Mar_57" localSheetId="181">#REF!</definedName>
    <definedName name="Mar_57" localSheetId="182">#REF!</definedName>
    <definedName name="Mar_57" localSheetId="183">#REF!</definedName>
    <definedName name="Mar_57" localSheetId="184">#REF!</definedName>
    <definedName name="Mar_57" localSheetId="112">#REF!</definedName>
    <definedName name="Mar_57" localSheetId="113">#REF!</definedName>
    <definedName name="Mar_57" localSheetId="114">#REF!</definedName>
    <definedName name="Mar_57" localSheetId="105">#REF!</definedName>
    <definedName name="Mar_57" localSheetId="106">#REF!</definedName>
    <definedName name="Mar_57" localSheetId="107">#REF!</definedName>
    <definedName name="Mar_57" localSheetId="110">#REF!</definedName>
    <definedName name="Mar_57" localSheetId="111">#REF!</definedName>
    <definedName name="Mar_57">#REF!</definedName>
    <definedName name="Mar_58" localSheetId="135">#REF!</definedName>
    <definedName name="Mar_58" localSheetId="136">#REF!</definedName>
    <definedName name="Mar_58" localSheetId="157">#REF!</definedName>
    <definedName name="Mar_58" localSheetId="185">#REF!</definedName>
    <definedName name="Mar_58" localSheetId="186">#REF!</definedName>
    <definedName name="Mar_58" localSheetId="187">#REF!</definedName>
    <definedName name="Mar_58" localSheetId="178">#REF!</definedName>
    <definedName name="Mar_58" localSheetId="179">#REF!</definedName>
    <definedName name="Mar_58" localSheetId="180">#REF!</definedName>
    <definedName name="Mar_58" localSheetId="181">#REF!</definedName>
    <definedName name="Mar_58" localSheetId="182">#REF!</definedName>
    <definedName name="Mar_58" localSheetId="183">#REF!</definedName>
    <definedName name="Mar_58" localSheetId="184">#REF!</definedName>
    <definedName name="Mar_58" localSheetId="112">#REF!</definedName>
    <definedName name="Mar_58" localSheetId="113">#REF!</definedName>
    <definedName name="Mar_58" localSheetId="114">#REF!</definedName>
    <definedName name="Mar_58" localSheetId="105">#REF!</definedName>
    <definedName name="Mar_58" localSheetId="106">#REF!</definedName>
    <definedName name="Mar_58" localSheetId="107">#REF!</definedName>
    <definedName name="Mar_58" localSheetId="110">#REF!</definedName>
    <definedName name="Mar_58" localSheetId="111">#REF!</definedName>
    <definedName name="Mar_58">#REF!</definedName>
    <definedName name="Mar_59" localSheetId="135">#REF!</definedName>
    <definedName name="Mar_59" localSheetId="136">#REF!</definedName>
    <definedName name="Mar_59" localSheetId="157">#REF!</definedName>
    <definedName name="Mar_59" localSheetId="185">#REF!</definedName>
    <definedName name="Mar_59" localSheetId="186">#REF!</definedName>
    <definedName name="Mar_59" localSheetId="187">#REF!</definedName>
    <definedName name="Mar_59" localSheetId="178">#REF!</definedName>
    <definedName name="Mar_59" localSheetId="179">#REF!</definedName>
    <definedName name="Mar_59" localSheetId="180">#REF!</definedName>
    <definedName name="Mar_59" localSheetId="181">#REF!</definedName>
    <definedName name="Mar_59" localSheetId="182">#REF!</definedName>
    <definedName name="Mar_59" localSheetId="183">#REF!</definedName>
    <definedName name="Mar_59" localSheetId="184">#REF!</definedName>
    <definedName name="Mar_59" localSheetId="112">#REF!</definedName>
    <definedName name="Mar_59" localSheetId="113">#REF!</definedName>
    <definedName name="Mar_59" localSheetId="114">#REF!</definedName>
    <definedName name="Mar_59" localSheetId="105">#REF!</definedName>
    <definedName name="Mar_59" localSheetId="106">#REF!</definedName>
    <definedName name="Mar_59" localSheetId="107">#REF!</definedName>
    <definedName name="Mar_59" localSheetId="110">#REF!</definedName>
    <definedName name="Mar_59" localSheetId="111">#REF!</definedName>
    <definedName name="Mar_59">#REF!</definedName>
    <definedName name="Mar_60" localSheetId="135">#REF!</definedName>
    <definedName name="Mar_60" localSheetId="136">#REF!</definedName>
    <definedName name="Mar_60" localSheetId="157">#REF!</definedName>
    <definedName name="Mar_60" localSheetId="185">#REF!</definedName>
    <definedName name="Mar_60" localSheetId="186">#REF!</definedName>
    <definedName name="Mar_60" localSheetId="187">#REF!</definedName>
    <definedName name="Mar_60" localSheetId="178">#REF!</definedName>
    <definedName name="Mar_60" localSheetId="179">#REF!</definedName>
    <definedName name="Mar_60" localSheetId="180">#REF!</definedName>
    <definedName name="Mar_60" localSheetId="181">#REF!</definedName>
    <definedName name="Mar_60" localSheetId="182">#REF!</definedName>
    <definedName name="Mar_60" localSheetId="183">#REF!</definedName>
    <definedName name="Mar_60" localSheetId="184">#REF!</definedName>
    <definedName name="Mar_60" localSheetId="112">#REF!</definedName>
    <definedName name="Mar_60" localSheetId="113">#REF!</definedName>
    <definedName name="Mar_60" localSheetId="114">#REF!</definedName>
    <definedName name="Mar_60" localSheetId="105">#REF!</definedName>
    <definedName name="Mar_60" localSheetId="106">#REF!</definedName>
    <definedName name="Mar_60" localSheetId="107">#REF!</definedName>
    <definedName name="Mar_60" localSheetId="110">#REF!</definedName>
    <definedName name="Mar_60" localSheetId="111">#REF!</definedName>
    <definedName name="Mar_60">#REF!</definedName>
    <definedName name="Mar_61" localSheetId="135">#REF!</definedName>
    <definedName name="Mar_61" localSheetId="136">#REF!</definedName>
    <definedName name="Mar_61" localSheetId="157">#REF!</definedName>
    <definedName name="Mar_61" localSheetId="185">#REF!</definedName>
    <definedName name="Mar_61" localSheetId="186">#REF!</definedName>
    <definedName name="Mar_61" localSheetId="187">#REF!</definedName>
    <definedName name="Mar_61" localSheetId="178">#REF!</definedName>
    <definedName name="Mar_61" localSheetId="179">#REF!</definedName>
    <definedName name="Mar_61" localSheetId="180">#REF!</definedName>
    <definedName name="Mar_61" localSheetId="181">#REF!</definedName>
    <definedName name="Mar_61" localSheetId="182">#REF!</definedName>
    <definedName name="Mar_61" localSheetId="183">#REF!</definedName>
    <definedName name="Mar_61" localSheetId="184">#REF!</definedName>
    <definedName name="Mar_61" localSheetId="112">#REF!</definedName>
    <definedName name="Mar_61" localSheetId="113">#REF!</definedName>
    <definedName name="Mar_61" localSheetId="114">#REF!</definedName>
    <definedName name="Mar_61" localSheetId="105">#REF!</definedName>
    <definedName name="Mar_61" localSheetId="106">#REF!</definedName>
    <definedName name="Mar_61" localSheetId="107">#REF!</definedName>
    <definedName name="Mar_61" localSheetId="110">#REF!</definedName>
    <definedName name="Mar_61" localSheetId="111">#REF!</definedName>
    <definedName name="Mar_61">#REF!</definedName>
    <definedName name="Mar_62" localSheetId="135">#REF!</definedName>
    <definedName name="Mar_62" localSheetId="136">#REF!</definedName>
    <definedName name="Mar_62" localSheetId="157">#REF!</definedName>
    <definedName name="Mar_62" localSheetId="185">#REF!</definedName>
    <definedName name="Mar_62" localSheetId="186">#REF!</definedName>
    <definedName name="Mar_62" localSheetId="187">#REF!</definedName>
    <definedName name="Mar_62" localSheetId="178">#REF!</definedName>
    <definedName name="Mar_62" localSheetId="179">#REF!</definedName>
    <definedName name="Mar_62" localSheetId="180">#REF!</definedName>
    <definedName name="Mar_62" localSheetId="181">#REF!</definedName>
    <definedName name="Mar_62" localSheetId="182">#REF!</definedName>
    <definedName name="Mar_62" localSheetId="183">#REF!</definedName>
    <definedName name="Mar_62" localSheetId="184">#REF!</definedName>
    <definedName name="Mar_62" localSheetId="112">#REF!</definedName>
    <definedName name="Mar_62" localSheetId="113">#REF!</definedName>
    <definedName name="Mar_62" localSheetId="114">#REF!</definedName>
    <definedName name="Mar_62" localSheetId="105">#REF!</definedName>
    <definedName name="Mar_62" localSheetId="106">#REF!</definedName>
    <definedName name="Mar_62" localSheetId="107">#REF!</definedName>
    <definedName name="Mar_62" localSheetId="110">#REF!</definedName>
    <definedName name="Mar_62" localSheetId="111">#REF!</definedName>
    <definedName name="Mar_62">#REF!</definedName>
    <definedName name="Mar_63" localSheetId="135">#REF!</definedName>
    <definedName name="Mar_63" localSheetId="136">#REF!</definedName>
    <definedName name="Mar_63" localSheetId="157">#REF!</definedName>
    <definedName name="Mar_63" localSheetId="185">#REF!</definedName>
    <definedName name="Mar_63" localSheetId="186">#REF!</definedName>
    <definedName name="Mar_63" localSheetId="187">#REF!</definedName>
    <definedName name="Mar_63" localSheetId="178">#REF!</definedName>
    <definedName name="Mar_63" localSheetId="179">#REF!</definedName>
    <definedName name="Mar_63" localSheetId="180">#REF!</definedName>
    <definedName name="Mar_63" localSheetId="181">#REF!</definedName>
    <definedName name="Mar_63" localSheetId="182">#REF!</definedName>
    <definedName name="Mar_63" localSheetId="183">#REF!</definedName>
    <definedName name="Mar_63" localSheetId="184">#REF!</definedName>
    <definedName name="Mar_63" localSheetId="112">#REF!</definedName>
    <definedName name="Mar_63" localSheetId="113">#REF!</definedName>
    <definedName name="Mar_63" localSheetId="114">#REF!</definedName>
    <definedName name="Mar_63" localSheetId="105">#REF!</definedName>
    <definedName name="Mar_63" localSheetId="106">#REF!</definedName>
    <definedName name="Mar_63" localSheetId="107">#REF!</definedName>
    <definedName name="Mar_63" localSheetId="110">#REF!</definedName>
    <definedName name="Mar_63" localSheetId="111">#REF!</definedName>
    <definedName name="Mar_63">#REF!</definedName>
    <definedName name="Mar_64" localSheetId="135">#REF!</definedName>
    <definedName name="Mar_64" localSheetId="136">#REF!</definedName>
    <definedName name="Mar_64" localSheetId="157">#REF!</definedName>
    <definedName name="Mar_64" localSheetId="185">#REF!</definedName>
    <definedName name="Mar_64" localSheetId="186">#REF!</definedName>
    <definedName name="Mar_64" localSheetId="187">#REF!</definedName>
    <definedName name="Mar_64" localSheetId="178">#REF!</definedName>
    <definedName name="Mar_64" localSheetId="179">#REF!</definedName>
    <definedName name="Mar_64" localSheetId="180">#REF!</definedName>
    <definedName name="Mar_64" localSheetId="181">#REF!</definedName>
    <definedName name="Mar_64" localSheetId="182">#REF!</definedName>
    <definedName name="Mar_64" localSheetId="183">#REF!</definedName>
    <definedName name="Mar_64" localSheetId="184">#REF!</definedName>
    <definedName name="Mar_64" localSheetId="112">#REF!</definedName>
    <definedName name="Mar_64" localSheetId="113">#REF!</definedName>
    <definedName name="Mar_64" localSheetId="114">#REF!</definedName>
    <definedName name="Mar_64" localSheetId="105">#REF!</definedName>
    <definedName name="Mar_64" localSheetId="106">#REF!</definedName>
    <definedName name="Mar_64" localSheetId="107">#REF!</definedName>
    <definedName name="Mar_64" localSheetId="110">#REF!</definedName>
    <definedName name="Mar_64" localSheetId="111">#REF!</definedName>
    <definedName name="Mar_64">#REF!</definedName>
    <definedName name="Mar_65" localSheetId="135">#REF!</definedName>
    <definedName name="Mar_65" localSheetId="136">#REF!</definedName>
    <definedName name="Mar_65" localSheetId="157">#REF!</definedName>
    <definedName name="Mar_65" localSheetId="185">#REF!</definedName>
    <definedName name="Mar_65" localSheetId="186">#REF!</definedName>
    <definedName name="Mar_65" localSheetId="187">#REF!</definedName>
    <definedName name="Mar_65" localSheetId="178">#REF!</definedName>
    <definedName name="Mar_65" localSheetId="179">#REF!</definedName>
    <definedName name="Mar_65" localSheetId="180">#REF!</definedName>
    <definedName name="Mar_65" localSheetId="181">#REF!</definedName>
    <definedName name="Mar_65" localSheetId="182">#REF!</definedName>
    <definedName name="Mar_65" localSheetId="183">#REF!</definedName>
    <definedName name="Mar_65" localSheetId="184">#REF!</definedName>
    <definedName name="Mar_65" localSheetId="112">#REF!</definedName>
    <definedName name="Mar_65" localSheetId="113">#REF!</definedName>
    <definedName name="Mar_65" localSheetId="114">#REF!</definedName>
    <definedName name="Mar_65" localSheetId="105">#REF!</definedName>
    <definedName name="Mar_65" localSheetId="106">#REF!</definedName>
    <definedName name="Mar_65" localSheetId="107">#REF!</definedName>
    <definedName name="Mar_65" localSheetId="110">#REF!</definedName>
    <definedName name="Mar_65" localSheetId="111">#REF!</definedName>
    <definedName name="Mar_65">#REF!</definedName>
    <definedName name="Mar_66" localSheetId="135">#REF!</definedName>
    <definedName name="Mar_66" localSheetId="136">#REF!</definedName>
    <definedName name="Mar_66" localSheetId="157">#REF!</definedName>
    <definedName name="Mar_66" localSheetId="185">#REF!</definedName>
    <definedName name="Mar_66" localSheetId="186">#REF!</definedName>
    <definedName name="Mar_66" localSheetId="187">#REF!</definedName>
    <definedName name="Mar_66" localSheetId="178">#REF!</definedName>
    <definedName name="Mar_66" localSheetId="179">#REF!</definedName>
    <definedName name="Mar_66" localSheetId="180">#REF!</definedName>
    <definedName name="Mar_66" localSheetId="181">#REF!</definedName>
    <definedName name="Mar_66" localSheetId="182">#REF!</definedName>
    <definedName name="Mar_66" localSheetId="183">#REF!</definedName>
    <definedName name="Mar_66" localSheetId="184">#REF!</definedName>
    <definedName name="Mar_66" localSheetId="112">#REF!</definedName>
    <definedName name="Mar_66" localSheetId="113">#REF!</definedName>
    <definedName name="Mar_66" localSheetId="114">#REF!</definedName>
    <definedName name="Mar_66" localSheetId="105">#REF!</definedName>
    <definedName name="Mar_66" localSheetId="106">#REF!</definedName>
    <definedName name="Mar_66" localSheetId="107">#REF!</definedName>
    <definedName name="Mar_66" localSheetId="110">#REF!</definedName>
    <definedName name="Mar_66" localSheetId="111">#REF!</definedName>
    <definedName name="Mar_66">#REF!</definedName>
    <definedName name="Mar_67" localSheetId="135">#REF!</definedName>
    <definedName name="Mar_67" localSheetId="136">#REF!</definedName>
    <definedName name="Mar_67" localSheetId="157">#REF!</definedName>
    <definedName name="Mar_67" localSheetId="185">#REF!</definedName>
    <definedName name="Mar_67" localSheetId="186">#REF!</definedName>
    <definedName name="Mar_67" localSheetId="187">#REF!</definedName>
    <definedName name="Mar_67" localSheetId="178">#REF!</definedName>
    <definedName name="Mar_67" localSheetId="179">#REF!</definedName>
    <definedName name="Mar_67" localSheetId="180">#REF!</definedName>
    <definedName name="Mar_67" localSheetId="181">#REF!</definedName>
    <definedName name="Mar_67" localSheetId="182">#REF!</definedName>
    <definedName name="Mar_67" localSheetId="183">#REF!</definedName>
    <definedName name="Mar_67" localSheetId="184">#REF!</definedName>
    <definedName name="Mar_67" localSheetId="112">#REF!</definedName>
    <definedName name="Mar_67" localSheetId="113">#REF!</definedName>
    <definedName name="Mar_67" localSheetId="114">#REF!</definedName>
    <definedName name="Mar_67" localSheetId="105">#REF!</definedName>
    <definedName name="Mar_67" localSheetId="106">#REF!</definedName>
    <definedName name="Mar_67" localSheetId="107">#REF!</definedName>
    <definedName name="Mar_67" localSheetId="110">#REF!</definedName>
    <definedName name="Mar_67" localSheetId="111">#REF!</definedName>
    <definedName name="Mar_67">#REF!</definedName>
    <definedName name="Mar_68" localSheetId="135">#REF!</definedName>
    <definedName name="Mar_68" localSheetId="136">#REF!</definedName>
    <definedName name="Mar_68" localSheetId="157">#REF!</definedName>
    <definedName name="Mar_68" localSheetId="185">#REF!</definedName>
    <definedName name="Mar_68" localSheetId="186">#REF!</definedName>
    <definedName name="Mar_68" localSheetId="187">#REF!</definedName>
    <definedName name="Mar_68" localSheetId="178">#REF!</definedName>
    <definedName name="Mar_68" localSheetId="179">#REF!</definedName>
    <definedName name="Mar_68" localSheetId="180">#REF!</definedName>
    <definedName name="Mar_68" localSheetId="181">#REF!</definedName>
    <definedName name="Mar_68" localSheetId="182">#REF!</definedName>
    <definedName name="Mar_68" localSheetId="183">#REF!</definedName>
    <definedName name="Mar_68" localSheetId="184">#REF!</definedName>
    <definedName name="Mar_68" localSheetId="112">#REF!</definedName>
    <definedName name="Mar_68" localSheetId="113">#REF!</definedName>
    <definedName name="Mar_68" localSheetId="114">#REF!</definedName>
    <definedName name="Mar_68" localSheetId="105">#REF!</definedName>
    <definedName name="Mar_68" localSheetId="106">#REF!</definedName>
    <definedName name="Mar_68" localSheetId="107">#REF!</definedName>
    <definedName name="Mar_68" localSheetId="110">#REF!</definedName>
    <definedName name="Mar_68" localSheetId="111">#REF!</definedName>
    <definedName name="Mar_68">#REF!</definedName>
    <definedName name="Mar_69" localSheetId="135">#REF!</definedName>
    <definedName name="Mar_69" localSheetId="136">#REF!</definedName>
    <definedName name="Mar_69" localSheetId="157">#REF!</definedName>
    <definedName name="Mar_69" localSheetId="185">#REF!</definedName>
    <definedName name="Mar_69" localSheetId="186">#REF!</definedName>
    <definedName name="Mar_69" localSheetId="187">#REF!</definedName>
    <definedName name="Mar_69" localSheetId="178">#REF!</definedName>
    <definedName name="Mar_69" localSheetId="179">#REF!</definedName>
    <definedName name="Mar_69" localSheetId="180">#REF!</definedName>
    <definedName name="Mar_69" localSheetId="181">#REF!</definedName>
    <definedName name="Mar_69" localSheetId="182">#REF!</definedName>
    <definedName name="Mar_69" localSheetId="183">#REF!</definedName>
    <definedName name="Mar_69" localSheetId="184">#REF!</definedName>
    <definedName name="Mar_69" localSheetId="112">#REF!</definedName>
    <definedName name="Mar_69" localSheetId="113">#REF!</definedName>
    <definedName name="Mar_69" localSheetId="114">#REF!</definedName>
    <definedName name="Mar_69" localSheetId="105">#REF!</definedName>
    <definedName name="Mar_69" localSheetId="106">#REF!</definedName>
    <definedName name="Mar_69" localSheetId="107">#REF!</definedName>
    <definedName name="Mar_69" localSheetId="110">#REF!</definedName>
    <definedName name="Mar_69" localSheetId="111">#REF!</definedName>
    <definedName name="Mar_69">#REF!</definedName>
    <definedName name="Mar_70" localSheetId="135">#REF!</definedName>
    <definedName name="Mar_70" localSheetId="136">#REF!</definedName>
    <definedName name="Mar_70" localSheetId="157">#REF!</definedName>
    <definedName name="Mar_70" localSheetId="185">#REF!</definedName>
    <definedName name="Mar_70" localSheetId="186">#REF!</definedName>
    <definedName name="Mar_70" localSheetId="187">#REF!</definedName>
    <definedName name="Mar_70" localSheetId="178">#REF!</definedName>
    <definedName name="Mar_70" localSheetId="179">#REF!</definedName>
    <definedName name="Mar_70" localSheetId="180">#REF!</definedName>
    <definedName name="Mar_70" localSheetId="181">#REF!</definedName>
    <definedName name="Mar_70" localSheetId="182">#REF!</definedName>
    <definedName name="Mar_70" localSheetId="183">#REF!</definedName>
    <definedName name="Mar_70" localSheetId="184">#REF!</definedName>
    <definedName name="Mar_70" localSheetId="112">#REF!</definedName>
    <definedName name="Mar_70" localSheetId="113">#REF!</definedName>
    <definedName name="Mar_70" localSheetId="114">#REF!</definedName>
    <definedName name="Mar_70" localSheetId="105">#REF!</definedName>
    <definedName name="Mar_70" localSheetId="106">#REF!</definedName>
    <definedName name="Mar_70" localSheetId="107">#REF!</definedName>
    <definedName name="Mar_70" localSheetId="110">#REF!</definedName>
    <definedName name="Mar_70" localSheetId="111">#REF!</definedName>
    <definedName name="Mar_70">#REF!</definedName>
    <definedName name="Mar_71" localSheetId="135">#REF!</definedName>
    <definedName name="Mar_71" localSheetId="136">#REF!</definedName>
    <definedName name="Mar_71" localSheetId="157">#REF!</definedName>
    <definedName name="Mar_71" localSheetId="185">#REF!</definedName>
    <definedName name="Mar_71" localSheetId="186">#REF!</definedName>
    <definedName name="Mar_71" localSheetId="187">#REF!</definedName>
    <definedName name="Mar_71" localSheetId="178">#REF!</definedName>
    <definedName name="Mar_71" localSheetId="179">#REF!</definedName>
    <definedName name="Mar_71" localSheetId="180">#REF!</definedName>
    <definedName name="Mar_71" localSheetId="181">#REF!</definedName>
    <definedName name="Mar_71" localSheetId="182">#REF!</definedName>
    <definedName name="Mar_71" localSheetId="183">#REF!</definedName>
    <definedName name="Mar_71" localSheetId="184">#REF!</definedName>
    <definedName name="Mar_71" localSheetId="112">#REF!</definedName>
    <definedName name="Mar_71" localSheetId="113">#REF!</definedName>
    <definedName name="Mar_71" localSheetId="114">#REF!</definedName>
    <definedName name="Mar_71" localSheetId="105">#REF!</definedName>
    <definedName name="Mar_71" localSheetId="106">#REF!</definedName>
    <definedName name="Mar_71" localSheetId="107">#REF!</definedName>
    <definedName name="Mar_71" localSheetId="110">#REF!</definedName>
    <definedName name="Mar_71" localSheetId="111">#REF!</definedName>
    <definedName name="Mar_71">#REF!</definedName>
    <definedName name="Mar_72" localSheetId="135">#REF!</definedName>
    <definedName name="Mar_72" localSheetId="136">#REF!</definedName>
    <definedName name="Mar_72" localSheetId="157">#REF!</definedName>
    <definedName name="Mar_72" localSheetId="185">#REF!</definedName>
    <definedName name="Mar_72" localSheetId="186">#REF!</definedName>
    <definedName name="Mar_72" localSheetId="187">#REF!</definedName>
    <definedName name="Mar_72" localSheetId="178">#REF!</definedName>
    <definedName name="Mar_72" localSheetId="179">#REF!</definedName>
    <definedName name="Mar_72" localSheetId="180">#REF!</definedName>
    <definedName name="Mar_72" localSheetId="181">#REF!</definedName>
    <definedName name="Mar_72" localSheetId="182">#REF!</definedName>
    <definedName name="Mar_72" localSheetId="183">#REF!</definedName>
    <definedName name="Mar_72" localSheetId="184">#REF!</definedName>
    <definedName name="Mar_72" localSheetId="112">#REF!</definedName>
    <definedName name="Mar_72" localSheetId="113">#REF!</definedName>
    <definedName name="Mar_72" localSheetId="114">#REF!</definedName>
    <definedName name="Mar_72" localSheetId="105">#REF!</definedName>
    <definedName name="Mar_72" localSheetId="106">#REF!</definedName>
    <definedName name="Mar_72" localSheetId="107">#REF!</definedName>
    <definedName name="Mar_72" localSheetId="110">#REF!</definedName>
    <definedName name="Mar_72" localSheetId="111">#REF!</definedName>
    <definedName name="Mar_72">#REF!</definedName>
    <definedName name="Mar_73" localSheetId="135">#REF!</definedName>
    <definedName name="Mar_73" localSheetId="136">#REF!</definedName>
    <definedName name="Mar_73" localSheetId="157">#REF!</definedName>
    <definedName name="Mar_73" localSheetId="185">#REF!</definedName>
    <definedName name="Mar_73" localSheetId="186">#REF!</definedName>
    <definedName name="Mar_73" localSheetId="187">#REF!</definedName>
    <definedName name="Mar_73" localSheetId="178">#REF!</definedName>
    <definedName name="Mar_73" localSheetId="179">#REF!</definedName>
    <definedName name="Mar_73" localSheetId="180">#REF!</definedName>
    <definedName name="Mar_73" localSheetId="181">#REF!</definedName>
    <definedName name="Mar_73" localSheetId="182">#REF!</definedName>
    <definedName name="Mar_73" localSheetId="183">#REF!</definedName>
    <definedName name="Mar_73" localSheetId="184">#REF!</definedName>
    <definedName name="Mar_73" localSheetId="112">#REF!</definedName>
    <definedName name="Mar_73" localSheetId="113">#REF!</definedName>
    <definedName name="Mar_73" localSheetId="114">#REF!</definedName>
    <definedName name="Mar_73" localSheetId="105">#REF!</definedName>
    <definedName name="Mar_73" localSheetId="106">#REF!</definedName>
    <definedName name="Mar_73" localSheetId="107">#REF!</definedName>
    <definedName name="Mar_73" localSheetId="110">#REF!</definedName>
    <definedName name="Mar_73" localSheetId="111">#REF!</definedName>
    <definedName name="Mar_73">#REF!</definedName>
    <definedName name="Mar_74" localSheetId="135">#REF!</definedName>
    <definedName name="Mar_74" localSheetId="136">#REF!</definedName>
    <definedName name="Mar_74" localSheetId="157">#REF!</definedName>
    <definedName name="Mar_74" localSheetId="185">#REF!</definedName>
    <definedName name="Mar_74" localSheetId="186">#REF!</definedName>
    <definedName name="Mar_74" localSheetId="187">#REF!</definedName>
    <definedName name="Mar_74" localSheetId="178">#REF!</definedName>
    <definedName name="Mar_74" localSheetId="179">#REF!</definedName>
    <definedName name="Mar_74" localSheetId="180">#REF!</definedName>
    <definedName name="Mar_74" localSheetId="181">#REF!</definedName>
    <definedName name="Mar_74" localSheetId="182">#REF!</definedName>
    <definedName name="Mar_74" localSheetId="183">#REF!</definedName>
    <definedName name="Mar_74" localSheetId="184">#REF!</definedName>
    <definedName name="Mar_74" localSheetId="112">#REF!</definedName>
    <definedName name="Mar_74" localSheetId="113">#REF!</definedName>
    <definedName name="Mar_74" localSheetId="114">#REF!</definedName>
    <definedName name="Mar_74" localSheetId="105">#REF!</definedName>
    <definedName name="Mar_74" localSheetId="106">#REF!</definedName>
    <definedName name="Mar_74" localSheetId="107">#REF!</definedName>
    <definedName name="Mar_74" localSheetId="110">#REF!</definedName>
    <definedName name="Mar_74" localSheetId="111">#REF!</definedName>
    <definedName name="Mar_74">#REF!</definedName>
    <definedName name="Mar_75" localSheetId="135">#REF!</definedName>
    <definedName name="Mar_75" localSheetId="136">#REF!</definedName>
    <definedName name="Mar_75" localSheetId="157">#REF!</definedName>
    <definedName name="Mar_75" localSheetId="185">#REF!</definedName>
    <definedName name="Mar_75" localSheetId="186">#REF!</definedName>
    <definedName name="Mar_75" localSheetId="187">#REF!</definedName>
    <definedName name="Mar_75" localSheetId="178">#REF!</definedName>
    <definedName name="Mar_75" localSheetId="179">#REF!</definedName>
    <definedName name="Mar_75" localSheetId="180">#REF!</definedName>
    <definedName name="Mar_75" localSheetId="181">#REF!</definedName>
    <definedName name="Mar_75" localSheetId="182">#REF!</definedName>
    <definedName name="Mar_75" localSheetId="183">#REF!</definedName>
    <definedName name="Mar_75" localSheetId="184">#REF!</definedName>
    <definedName name="Mar_75" localSheetId="112">#REF!</definedName>
    <definedName name="Mar_75" localSheetId="113">#REF!</definedName>
    <definedName name="Mar_75" localSheetId="114">#REF!</definedName>
    <definedName name="Mar_75" localSheetId="105">#REF!</definedName>
    <definedName name="Mar_75" localSheetId="106">#REF!</definedName>
    <definedName name="Mar_75" localSheetId="107">#REF!</definedName>
    <definedName name="Mar_75" localSheetId="110">#REF!</definedName>
    <definedName name="Mar_75" localSheetId="111">#REF!</definedName>
    <definedName name="Mar_75">#REF!</definedName>
    <definedName name="Mar_76" localSheetId="135">#REF!</definedName>
    <definedName name="Mar_76" localSheetId="136">#REF!</definedName>
    <definedName name="Mar_76" localSheetId="157">#REF!</definedName>
    <definedName name="Mar_76" localSheetId="185">#REF!</definedName>
    <definedName name="Mar_76" localSheetId="186">#REF!</definedName>
    <definedName name="Mar_76" localSheetId="187">#REF!</definedName>
    <definedName name="Mar_76" localSheetId="178">#REF!</definedName>
    <definedName name="Mar_76" localSheetId="179">#REF!</definedName>
    <definedName name="Mar_76" localSheetId="180">#REF!</definedName>
    <definedName name="Mar_76" localSheetId="181">#REF!</definedName>
    <definedName name="Mar_76" localSheetId="182">#REF!</definedName>
    <definedName name="Mar_76" localSheetId="183">#REF!</definedName>
    <definedName name="Mar_76" localSheetId="184">#REF!</definedName>
    <definedName name="Mar_76" localSheetId="112">#REF!</definedName>
    <definedName name="Mar_76" localSheetId="113">#REF!</definedName>
    <definedName name="Mar_76" localSheetId="114">#REF!</definedName>
    <definedName name="Mar_76" localSheetId="105">#REF!</definedName>
    <definedName name="Mar_76" localSheetId="106">#REF!</definedName>
    <definedName name="Mar_76" localSheetId="107">#REF!</definedName>
    <definedName name="Mar_76" localSheetId="110">#REF!</definedName>
    <definedName name="Mar_76" localSheetId="111">#REF!</definedName>
    <definedName name="Mar_76">#REF!</definedName>
    <definedName name="Mar_77" localSheetId="135">#REF!</definedName>
    <definedName name="Mar_77" localSheetId="136">#REF!</definedName>
    <definedName name="Mar_77" localSheetId="157">#REF!</definedName>
    <definedName name="Mar_77" localSheetId="185">#REF!</definedName>
    <definedName name="Mar_77" localSheetId="186">#REF!</definedName>
    <definedName name="Mar_77" localSheetId="187">#REF!</definedName>
    <definedName name="Mar_77" localSheetId="178">#REF!</definedName>
    <definedName name="Mar_77" localSheetId="179">#REF!</definedName>
    <definedName name="Mar_77" localSheetId="180">#REF!</definedName>
    <definedName name="Mar_77" localSheetId="181">#REF!</definedName>
    <definedName name="Mar_77" localSheetId="182">#REF!</definedName>
    <definedName name="Mar_77" localSheetId="183">#REF!</definedName>
    <definedName name="Mar_77" localSheetId="184">#REF!</definedName>
    <definedName name="Mar_77" localSheetId="112">#REF!</definedName>
    <definedName name="Mar_77" localSheetId="113">#REF!</definedName>
    <definedName name="Mar_77" localSheetId="114">#REF!</definedName>
    <definedName name="Mar_77" localSheetId="105">#REF!</definedName>
    <definedName name="Mar_77" localSheetId="106">#REF!</definedName>
    <definedName name="Mar_77" localSheetId="107">#REF!</definedName>
    <definedName name="Mar_77" localSheetId="110">#REF!</definedName>
    <definedName name="Mar_77" localSheetId="111">#REF!</definedName>
    <definedName name="Mar_77">#REF!</definedName>
    <definedName name="Mar_78" localSheetId="135">#REF!</definedName>
    <definedName name="Mar_78" localSheetId="136">#REF!</definedName>
    <definedName name="Mar_78" localSheetId="157">#REF!</definedName>
    <definedName name="Mar_78" localSheetId="185">#REF!</definedName>
    <definedName name="Mar_78" localSheetId="186">#REF!</definedName>
    <definedName name="Mar_78" localSheetId="187">#REF!</definedName>
    <definedName name="Mar_78" localSheetId="178">#REF!</definedName>
    <definedName name="Mar_78" localSheetId="179">#REF!</definedName>
    <definedName name="Mar_78" localSheetId="180">#REF!</definedName>
    <definedName name="Mar_78" localSheetId="181">#REF!</definedName>
    <definedName name="Mar_78" localSheetId="182">#REF!</definedName>
    <definedName name="Mar_78" localSheetId="183">#REF!</definedName>
    <definedName name="Mar_78" localSheetId="184">#REF!</definedName>
    <definedName name="Mar_78" localSheetId="112">#REF!</definedName>
    <definedName name="Mar_78" localSheetId="113">#REF!</definedName>
    <definedName name="Mar_78" localSheetId="114">#REF!</definedName>
    <definedName name="Mar_78" localSheetId="105">#REF!</definedName>
    <definedName name="Mar_78" localSheetId="106">#REF!</definedName>
    <definedName name="Mar_78" localSheetId="107">#REF!</definedName>
    <definedName name="Mar_78" localSheetId="110">#REF!</definedName>
    <definedName name="Mar_78" localSheetId="111">#REF!</definedName>
    <definedName name="Mar_78">#REF!</definedName>
    <definedName name="Mar_79" localSheetId="135">#REF!</definedName>
    <definedName name="Mar_79" localSheetId="136">#REF!</definedName>
    <definedName name="Mar_79" localSheetId="157">#REF!</definedName>
    <definedName name="Mar_79" localSheetId="185">#REF!</definedName>
    <definedName name="Mar_79" localSheetId="186">#REF!</definedName>
    <definedName name="Mar_79" localSheetId="187">#REF!</definedName>
    <definedName name="Mar_79" localSheetId="178">#REF!</definedName>
    <definedName name="Mar_79" localSheetId="179">#REF!</definedName>
    <definedName name="Mar_79" localSheetId="180">#REF!</definedName>
    <definedName name="Mar_79" localSheetId="181">#REF!</definedName>
    <definedName name="Mar_79" localSheetId="182">#REF!</definedName>
    <definedName name="Mar_79" localSheetId="183">#REF!</definedName>
    <definedName name="Mar_79" localSheetId="184">#REF!</definedName>
    <definedName name="Mar_79" localSheetId="112">#REF!</definedName>
    <definedName name="Mar_79" localSheetId="113">#REF!</definedName>
    <definedName name="Mar_79" localSheetId="114">#REF!</definedName>
    <definedName name="Mar_79" localSheetId="105">#REF!</definedName>
    <definedName name="Mar_79" localSheetId="106">#REF!</definedName>
    <definedName name="Mar_79" localSheetId="107">#REF!</definedName>
    <definedName name="Mar_79" localSheetId="110">#REF!</definedName>
    <definedName name="Mar_79" localSheetId="111">#REF!</definedName>
    <definedName name="Mar_79">#REF!</definedName>
    <definedName name="Mar_80" localSheetId="135">#REF!</definedName>
    <definedName name="Mar_80" localSheetId="136">#REF!</definedName>
    <definedName name="Mar_80" localSheetId="157">#REF!</definedName>
    <definedName name="Mar_80" localSheetId="185">#REF!</definedName>
    <definedName name="Mar_80" localSheetId="186">#REF!</definedName>
    <definedName name="Mar_80" localSheetId="187">#REF!</definedName>
    <definedName name="Mar_80" localSheetId="178">#REF!</definedName>
    <definedName name="Mar_80" localSheetId="179">#REF!</definedName>
    <definedName name="Mar_80" localSheetId="180">#REF!</definedName>
    <definedName name="Mar_80" localSheetId="181">#REF!</definedName>
    <definedName name="Mar_80" localSheetId="182">#REF!</definedName>
    <definedName name="Mar_80" localSheetId="183">#REF!</definedName>
    <definedName name="Mar_80" localSheetId="184">#REF!</definedName>
    <definedName name="Mar_80" localSheetId="112">#REF!</definedName>
    <definedName name="Mar_80" localSheetId="113">#REF!</definedName>
    <definedName name="Mar_80" localSheetId="114">#REF!</definedName>
    <definedName name="Mar_80" localSheetId="105">#REF!</definedName>
    <definedName name="Mar_80" localSheetId="106">#REF!</definedName>
    <definedName name="Mar_80" localSheetId="107">#REF!</definedName>
    <definedName name="Mar_80" localSheetId="110">#REF!</definedName>
    <definedName name="Mar_80" localSheetId="111">#REF!</definedName>
    <definedName name="Mar_80">#REF!</definedName>
    <definedName name="Mar_81" localSheetId="135">#REF!</definedName>
    <definedName name="Mar_81" localSheetId="136">#REF!</definedName>
    <definedName name="Mar_81" localSheetId="157">#REF!</definedName>
    <definedName name="Mar_81" localSheetId="185">#REF!</definedName>
    <definedName name="Mar_81" localSheetId="186">#REF!</definedName>
    <definedName name="Mar_81" localSheetId="187">#REF!</definedName>
    <definedName name="Mar_81" localSheetId="178">#REF!</definedName>
    <definedName name="Mar_81" localSheetId="179">#REF!</definedName>
    <definedName name="Mar_81" localSheetId="180">#REF!</definedName>
    <definedName name="Mar_81" localSheetId="181">#REF!</definedName>
    <definedName name="Mar_81" localSheetId="182">#REF!</definedName>
    <definedName name="Mar_81" localSheetId="183">#REF!</definedName>
    <definedName name="Mar_81" localSheetId="184">#REF!</definedName>
    <definedName name="Mar_81" localSheetId="112">#REF!</definedName>
    <definedName name="Mar_81" localSheetId="113">#REF!</definedName>
    <definedName name="Mar_81" localSheetId="114">#REF!</definedName>
    <definedName name="Mar_81" localSheetId="105">#REF!</definedName>
    <definedName name="Mar_81" localSheetId="106">#REF!</definedName>
    <definedName name="Mar_81" localSheetId="107">#REF!</definedName>
    <definedName name="Mar_81" localSheetId="110">#REF!</definedName>
    <definedName name="Mar_81" localSheetId="111">#REF!</definedName>
    <definedName name="Mar_81">#REF!</definedName>
    <definedName name="Mar_82" localSheetId="135">#REF!</definedName>
    <definedName name="Mar_82" localSheetId="136">#REF!</definedName>
    <definedName name="Mar_82" localSheetId="157">#REF!</definedName>
    <definedName name="Mar_82" localSheetId="185">#REF!</definedName>
    <definedName name="Mar_82" localSheetId="186">#REF!</definedName>
    <definedName name="Mar_82" localSheetId="187">#REF!</definedName>
    <definedName name="Mar_82" localSheetId="178">#REF!</definedName>
    <definedName name="Mar_82" localSheetId="179">#REF!</definedName>
    <definedName name="Mar_82" localSheetId="180">#REF!</definedName>
    <definedName name="Mar_82" localSheetId="181">#REF!</definedName>
    <definedName name="Mar_82" localSheetId="182">#REF!</definedName>
    <definedName name="Mar_82" localSheetId="183">#REF!</definedName>
    <definedName name="Mar_82" localSheetId="184">#REF!</definedName>
    <definedName name="Mar_82" localSheetId="112">#REF!</definedName>
    <definedName name="Mar_82" localSheetId="113">#REF!</definedName>
    <definedName name="Mar_82" localSheetId="114">#REF!</definedName>
    <definedName name="Mar_82" localSheetId="105">#REF!</definedName>
    <definedName name="Mar_82" localSheetId="106">#REF!</definedName>
    <definedName name="Mar_82" localSheetId="107">#REF!</definedName>
    <definedName name="Mar_82" localSheetId="110">#REF!</definedName>
    <definedName name="Mar_82" localSheetId="111">#REF!</definedName>
    <definedName name="Mar_82">#REF!</definedName>
    <definedName name="Mar_83" localSheetId="135">#REF!</definedName>
    <definedName name="Mar_83" localSheetId="136">#REF!</definedName>
    <definedName name="Mar_83" localSheetId="157">#REF!</definedName>
    <definedName name="Mar_83" localSheetId="185">#REF!</definedName>
    <definedName name="Mar_83" localSheetId="186">#REF!</definedName>
    <definedName name="Mar_83" localSheetId="187">#REF!</definedName>
    <definedName name="Mar_83" localSheetId="178">#REF!</definedName>
    <definedName name="Mar_83" localSheetId="179">#REF!</definedName>
    <definedName name="Mar_83" localSheetId="180">#REF!</definedName>
    <definedName name="Mar_83" localSheetId="181">#REF!</definedName>
    <definedName name="Mar_83" localSheetId="182">#REF!</definedName>
    <definedName name="Mar_83" localSheetId="183">#REF!</definedName>
    <definedName name="Mar_83" localSheetId="184">#REF!</definedName>
    <definedName name="Mar_83" localSheetId="112">#REF!</definedName>
    <definedName name="Mar_83" localSheetId="113">#REF!</definedName>
    <definedName name="Mar_83" localSheetId="114">#REF!</definedName>
    <definedName name="Mar_83" localSheetId="105">#REF!</definedName>
    <definedName name="Mar_83" localSheetId="106">#REF!</definedName>
    <definedName name="Mar_83" localSheetId="107">#REF!</definedName>
    <definedName name="Mar_83" localSheetId="110">#REF!</definedName>
    <definedName name="Mar_83" localSheetId="111">#REF!</definedName>
    <definedName name="Mar_83">#REF!</definedName>
    <definedName name="Mar_84" localSheetId="135">#REF!</definedName>
    <definedName name="Mar_84" localSheetId="136">#REF!</definedName>
    <definedName name="Mar_84" localSheetId="157">#REF!</definedName>
    <definedName name="Mar_84" localSheetId="185">#REF!</definedName>
    <definedName name="Mar_84" localSheetId="186">#REF!</definedName>
    <definedName name="Mar_84" localSheetId="187">#REF!</definedName>
    <definedName name="Mar_84" localSheetId="178">#REF!</definedName>
    <definedName name="Mar_84" localSheetId="179">#REF!</definedName>
    <definedName name="Mar_84" localSheetId="180">#REF!</definedName>
    <definedName name="Mar_84" localSheetId="181">#REF!</definedName>
    <definedName name="Mar_84" localSheetId="182">#REF!</definedName>
    <definedName name="Mar_84" localSheetId="183">#REF!</definedName>
    <definedName name="Mar_84" localSheetId="184">#REF!</definedName>
    <definedName name="Mar_84" localSheetId="112">#REF!</definedName>
    <definedName name="Mar_84" localSheetId="113">#REF!</definedName>
    <definedName name="Mar_84" localSheetId="114">#REF!</definedName>
    <definedName name="Mar_84" localSheetId="105">#REF!</definedName>
    <definedName name="Mar_84" localSheetId="106">#REF!</definedName>
    <definedName name="Mar_84" localSheetId="107">#REF!</definedName>
    <definedName name="Mar_84" localSheetId="110">#REF!</definedName>
    <definedName name="Mar_84" localSheetId="111">#REF!</definedName>
    <definedName name="Mar_84">#REF!</definedName>
    <definedName name="Mar_85" localSheetId="135">#REF!</definedName>
    <definedName name="Mar_85" localSheetId="136">#REF!</definedName>
    <definedName name="Mar_85" localSheetId="157">#REF!</definedName>
    <definedName name="Mar_85" localSheetId="185">#REF!</definedName>
    <definedName name="Mar_85" localSheetId="186">#REF!</definedName>
    <definedName name="Mar_85" localSheetId="187">#REF!</definedName>
    <definedName name="Mar_85" localSheetId="178">#REF!</definedName>
    <definedName name="Mar_85" localSheetId="179">#REF!</definedName>
    <definedName name="Mar_85" localSheetId="180">#REF!</definedName>
    <definedName name="Mar_85" localSheetId="181">#REF!</definedName>
    <definedName name="Mar_85" localSheetId="182">#REF!</definedName>
    <definedName name="Mar_85" localSheetId="183">#REF!</definedName>
    <definedName name="Mar_85" localSheetId="184">#REF!</definedName>
    <definedName name="Mar_85" localSheetId="112">#REF!</definedName>
    <definedName name="Mar_85" localSheetId="113">#REF!</definedName>
    <definedName name="Mar_85" localSheetId="114">#REF!</definedName>
    <definedName name="Mar_85" localSheetId="105">#REF!</definedName>
    <definedName name="Mar_85" localSheetId="106">#REF!</definedName>
    <definedName name="Mar_85" localSheetId="107">#REF!</definedName>
    <definedName name="Mar_85" localSheetId="110">#REF!</definedName>
    <definedName name="Mar_85" localSheetId="111">#REF!</definedName>
    <definedName name="Mar_85">#REF!</definedName>
    <definedName name="Mar_86" localSheetId="135">#REF!</definedName>
    <definedName name="Mar_86" localSheetId="136">#REF!</definedName>
    <definedName name="Mar_86" localSheetId="157">#REF!</definedName>
    <definedName name="Mar_86" localSheetId="185">#REF!</definedName>
    <definedName name="Mar_86" localSheetId="186">#REF!</definedName>
    <definedName name="Mar_86" localSheetId="187">#REF!</definedName>
    <definedName name="Mar_86" localSheetId="178">#REF!</definedName>
    <definedName name="Mar_86" localSheetId="179">#REF!</definedName>
    <definedName name="Mar_86" localSheetId="180">#REF!</definedName>
    <definedName name="Mar_86" localSheetId="181">#REF!</definedName>
    <definedName name="Mar_86" localSheetId="182">#REF!</definedName>
    <definedName name="Mar_86" localSheetId="183">#REF!</definedName>
    <definedName name="Mar_86" localSheetId="184">#REF!</definedName>
    <definedName name="Mar_86" localSheetId="112">#REF!</definedName>
    <definedName name="Mar_86" localSheetId="113">#REF!</definedName>
    <definedName name="Mar_86" localSheetId="114">#REF!</definedName>
    <definedName name="Mar_86" localSheetId="105">#REF!</definedName>
    <definedName name="Mar_86" localSheetId="106">#REF!</definedName>
    <definedName name="Mar_86" localSheetId="107">#REF!</definedName>
    <definedName name="Mar_86" localSheetId="110">#REF!</definedName>
    <definedName name="Mar_86" localSheetId="111">#REF!</definedName>
    <definedName name="Mar_86">#REF!</definedName>
    <definedName name="Mar_87" localSheetId="135">#REF!</definedName>
    <definedName name="Mar_87" localSheetId="136">#REF!</definedName>
    <definedName name="Mar_87" localSheetId="157">#REF!</definedName>
    <definedName name="Mar_87" localSheetId="185">#REF!</definedName>
    <definedName name="Mar_87" localSheetId="186">#REF!</definedName>
    <definedName name="Mar_87" localSheetId="187">#REF!</definedName>
    <definedName name="Mar_87" localSheetId="178">#REF!</definedName>
    <definedName name="Mar_87" localSheetId="179">#REF!</definedName>
    <definedName name="Mar_87" localSheetId="180">#REF!</definedName>
    <definedName name="Mar_87" localSheetId="181">#REF!</definedName>
    <definedName name="Mar_87" localSheetId="182">#REF!</definedName>
    <definedName name="Mar_87" localSheetId="183">#REF!</definedName>
    <definedName name="Mar_87" localSheetId="184">#REF!</definedName>
    <definedName name="Mar_87" localSheetId="112">#REF!</definedName>
    <definedName name="Mar_87" localSheetId="113">#REF!</definedName>
    <definedName name="Mar_87" localSheetId="114">#REF!</definedName>
    <definedName name="Mar_87" localSheetId="105">#REF!</definedName>
    <definedName name="Mar_87" localSheetId="106">#REF!</definedName>
    <definedName name="Mar_87" localSheetId="107">#REF!</definedName>
    <definedName name="Mar_87" localSheetId="110">#REF!</definedName>
    <definedName name="Mar_87" localSheetId="111">#REF!</definedName>
    <definedName name="Mar_87">#REF!</definedName>
    <definedName name="Mar_88" localSheetId="135">#REF!</definedName>
    <definedName name="Mar_88" localSheetId="136">#REF!</definedName>
    <definedName name="Mar_88" localSheetId="157">#REF!</definedName>
    <definedName name="Mar_88" localSheetId="185">#REF!</definedName>
    <definedName name="Mar_88" localSheetId="186">#REF!</definedName>
    <definedName name="Mar_88" localSheetId="187">#REF!</definedName>
    <definedName name="Mar_88" localSheetId="178">#REF!</definedName>
    <definedName name="Mar_88" localSheetId="179">#REF!</definedName>
    <definedName name="Mar_88" localSheetId="180">#REF!</definedName>
    <definedName name="Mar_88" localSheetId="181">#REF!</definedName>
    <definedName name="Mar_88" localSheetId="182">#REF!</definedName>
    <definedName name="Mar_88" localSheetId="183">#REF!</definedName>
    <definedName name="Mar_88" localSheetId="184">#REF!</definedName>
    <definedName name="Mar_88" localSheetId="112">#REF!</definedName>
    <definedName name="Mar_88" localSheetId="113">#REF!</definedName>
    <definedName name="Mar_88" localSheetId="114">#REF!</definedName>
    <definedName name="Mar_88" localSheetId="105">#REF!</definedName>
    <definedName name="Mar_88" localSheetId="106">#REF!</definedName>
    <definedName name="Mar_88" localSheetId="107">#REF!</definedName>
    <definedName name="Mar_88" localSheetId="110">#REF!</definedName>
    <definedName name="Mar_88" localSheetId="111">#REF!</definedName>
    <definedName name="Mar_88">#REF!</definedName>
    <definedName name="Mar_89" localSheetId="135">#REF!</definedName>
    <definedName name="Mar_89" localSheetId="136">#REF!</definedName>
    <definedName name="Mar_89" localSheetId="157">#REF!</definedName>
    <definedName name="Mar_89" localSheetId="185">#REF!</definedName>
    <definedName name="Mar_89" localSheetId="186">#REF!</definedName>
    <definedName name="Mar_89" localSheetId="187">#REF!</definedName>
    <definedName name="Mar_89" localSheetId="178">#REF!</definedName>
    <definedName name="Mar_89" localSheetId="179">#REF!</definedName>
    <definedName name="Mar_89" localSheetId="180">#REF!</definedName>
    <definedName name="Mar_89" localSheetId="181">#REF!</definedName>
    <definedName name="Mar_89" localSheetId="182">#REF!</definedName>
    <definedName name="Mar_89" localSheetId="183">#REF!</definedName>
    <definedName name="Mar_89" localSheetId="184">#REF!</definedName>
    <definedName name="Mar_89" localSheetId="112">#REF!</definedName>
    <definedName name="Mar_89" localSheetId="113">#REF!</definedName>
    <definedName name="Mar_89" localSheetId="114">#REF!</definedName>
    <definedName name="Mar_89" localSheetId="105">#REF!</definedName>
    <definedName name="Mar_89" localSheetId="106">#REF!</definedName>
    <definedName name="Mar_89" localSheetId="107">#REF!</definedName>
    <definedName name="Mar_89" localSheetId="110">#REF!</definedName>
    <definedName name="Mar_89" localSheetId="111">#REF!</definedName>
    <definedName name="Mar_89">#REF!</definedName>
    <definedName name="Mar_90" localSheetId="135">#REF!</definedName>
    <definedName name="Mar_90" localSheetId="136">#REF!</definedName>
    <definedName name="Mar_90" localSheetId="157">#REF!</definedName>
    <definedName name="Mar_90" localSheetId="185">#REF!</definedName>
    <definedName name="Mar_90" localSheetId="186">#REF!</definedName>
    <definedName name="Mar_90" localSheetId="187">#REF!</definedName>
    <definedName name="Mar_90" localSheetId="178">#REF!</definedName>
    <definedName name="Mar_90" localSheetId="179">#REF!</definedName>
    <definedName name="Mar_90" localSheetId="180">#REF!</definedName>
    <definedName name="Mar_90" localSheetId="181">#REF!</definedName>
    <definedName name="Mar_90" localSheetId="182">#REF!</definedName>
    <definedName name="Mar_90" localSheetId="183">#REF!</definedName>
    <definedName name="Mar_90" localSheetId="184">#REF!</definedName>
    <definedName name="Mar_90" localSheetId="112">#REF!</definedName>
    <definedName name="Mar_90" localSheetId="113">#REF!</definedName>
    <definedName name="Mar_90" localSheetId="114">#REF!</definedName>
    <definedName name="Mar_90" localSheetId="105">#REF!</definedName>
    <definedName name="Mar_90" localSheetId="106">#REF!</definedName>
    <definedName name="Mar_90" localSheetId="107">#REF!</definedName>
    <definedName name="Mar_90" localSheetId="110">#REF!</definedName>
    <definedName name="Mar_90" localSheetId="111">#REF!</definedName>
    <definedName name="Mar_90">#REF!</definedName>
    <definedName name="Mar_91" localSheetId="135">#REF!</definedName>
    <definedName name="Mar_91" localSheetId="136">#REF!</definedName>
    <definedName name="Mar_91" localSheetId="157">#REF!</definedName>
    <definedName name="Mar_91" localSheetId="185">#REF!</definedName>
    <definedName name="Mar_91" localSheetId="186">#REF!</definedName>
    <definedName name="Mar_91" localSheetId="187">#REF!</definedName>
    <definedName name="Mar_91" localSheetId="178">#REF!</definedName>
    <definedName name="Mar_91" localSheetId="179">#REF!</definedName>
    <definedName name="Mar_91" localSheetId="180">#REF!</definedName>
    <definedName name="Mar_91" localSheetId="181">#REF!</definedName>
    <definedName name="Mar_91" localSheetId="182">#REF!</definedName>
    <definedName name="Mar_91" localSheetId="183">#REF!</definedName>
    <definedName name="Mar_91" localSheetId="184">#REF!</definedName>
    <definedName name="Mar_91" localSheetId="112">#REF!</definedName>
    <definedName name="Mar_91" localSheetId="113">#REF!</definedName>
    <definedName name="Mar_91" localSheetId="114">#REF!</definedName>
    <definedName name="Mar_91" localSheetId="105">#REF!</definedName>
    <definedName name="Mar_91" localSheetId="106">#REF!</definedName>
    <definedName name="Mar_91" localSheetId="107">#REF!</definedName>
    <definedName name="Mar_91" localSheetId="110">#REF!</definedName>
    <definedName name="Mar_91" localSheetId="111">#REF!</definedName>
    <definedName name="Mar_91">#REF!</definedName>
    <definedName name="Mar_92" localSheetId="135">#REF!</definedName>
    <definedName name="Mar_92" localSheetId="136">#REF!</definedName>
    <definedName name="Mar_92" localSheetId="157">#REF!</definedName>
    <definedName name="Mar_92" localSheetId="185">#REF!</definedName>
    <definedName name="Mar_92" localSheetId="186">#REF!</definedName>
    <definedName name="Mar_92" localSheetId="187">#REF!</definedName>
    <definedName name="Mar_92" localSheetId="178">#REF!</definedName>
    <definedName name="Mar_92" localSheetId="179">#REF!</definedName>
    <definedName name="Mar_92" localSheetId="180">#REF!</definedName>
    <definedName name="Mar_92" localSheetId="181">#REF!</definedName>
    <definedName name="Mar_92" localSheetId="182">#REF!</definedName>
    <definedName name="Mar_92" localSheetId="183">#REF!</definedName>
    <definedName name="Mar_92" localSheetId="184">#REF!</definedName>
    <definedName name="Mar_92" localSheetId="112">#REF!</definedName>
    <definedName name="Mar_92" localSheetId="113">#REF!</definedName>
    <definedName name="Mar_92" localSheetId="114">#REF!</definedName>
    <definedName name="Mar_92" localSheetId="105">#REF!</definedName>
    <definedName name="Mar_92" localSheetId="106">#REF!</definedName>
    <definedName name="Mar_92" localSheetId="107">#REF!</definedName>
    <definedName name="Mar_92" localSheetId="110">#REF!</definedName>
    <definedName name="Mar_92" localSheetId="111">#REF!</definedName>
    <definedName name="Mar_92">#REF!</definedName>
    <definedName name="Mar_93" localSheetId="135">#REF!</definedName>
    <definedName name="Mar_93" localSheetId="136">#REF!</definedName>
    <definedName name="Mar_93" localSheetId="157">#REF!</definedName>
    <definedName name="Mar_93" localSheetId="185">#REF!</definedName>
    <definedName name="Mar_93" localSheetId="186">#REF!</definedName>
    <definedName name="Mar_93" localSheetId="187">#REF!</definedName>
    <definedName name="Mar_93" localSheetId="178">#REF!</definedName>
    <definedName name="Mar_93" localSheetId="179">#REF!</definedName>
    <definedName name="Mar_93" localSheetId="180">#REF!</definedName>
    <definedName name="Mar_93" localSheetId="181">#REF!</definedName>
    <definedName name="Mar_93" localSheetId="182">#REF!</definedName>
    <definedName name="Mar_93" localSheetId="183">#REF!</definedName>
    <definedName name="Mar_93" localSheetId="184">#REF!</definedName>
    <definedName name="Mar_93" localSheetId="112">#REF!</definedName>
    <definedName name="Mar_93" localSheetId="113">#REF!</definedName>
    <definedName name="Mar_93" localSheetId="114">#REF!</definedName>
    <definedName name="Mar_93" localSheetId="105">#REF!</definedName>
    <definedName name="Mar_93" localSheetId="106">#REF!</definedName>
    <definedName name="Mar_93" localSheetId="107">#REF!</definedName>
    <definedName name="Mar_93" localSheetId="110">#REF!</definedName>
    <definedName name="Mar_93" localSheetId="111">#REF!</definedName>
    <definedName name="Mar_93">#REF!</definedName>
    <definedName name="Mar_94" localSheetId="135">#REF!</definedName>
    <definedName name="Mar_94" localSheetId="136">#REF!</definedName>
    <definedName name="Mar_94" localSheetId="157">#REF!</definedName>
    <definedName name="Mar_94" localSheetId="185">#REF!</definedName>
    <definedName name="Mar_94" localSheetId="186">#REF!</definedName>
    <definedName name="Mar_94" localSheetId="187">#REF!</definedName>
    <definedName name="Mar_94" localSheetId="178">#REF!</definedName>
    <definedName name="Mar_94" localSheetId="179">#REF!</definedName>
    <definedName name="Mar_94" localSheetId="180">#REF!</definedName>
    <definedName name="Mar_94" localSheetId="181">#REF!</definedName>
    <definedName name="Mar_94" localSheetId="182">#REF!</definedName>
    <definedName name="Mar_94" localSheetId="183">#REF!</definedName>
    <definedName name="Mar_94" localSheetId="184">#REF!</definedName>
    <definedName name="Mar_94" localSheetId="112">#REF!</definedName>
    <definedName name="Mar_94" localSheetId="113">#REF!</definedName>
    <definedName name="Mar_94" localSheetId="114">#REF!</definedName>
    <definedName name="Mar_94" localSheetId="105">#REF!</definedName>
    <definedName name="Mar_94" localSheetId="106">#REF!</definedName>
    <definedName name="Mar_94" localSheetId="107">#REF!</definedName>
    <definedName name="Mar_94" localSheetId="110">#REF!</definedName>
    <definedName name="Mar_94" localSheetId="111">#REF!</definedName>
    <definedName name="Mar_94">#REF!</definedName>
    <definedName name="Mar_95" localSheetId="135">#REF!</definedName>
    <definedName name="Mar_95" localSheetId="136">#REF!</definedName>
    <definedName name="Mar_95" localSheetId="157">#REF!</definedName>
    <definedName name="Mar_95" localSheetId="185">#REF!</definedName>
    <definedName name="Mar_95" localSheetId="186">#REF!</definedName>
    <definedName name="Mar_95" localSheetId="187">#REF!</definedName>
    <definedName name="Mar_95" localSheetId="178">#REF!</definedName>
    <definedName name="Mar_95" localSheetId="179">#REF!</definedName>
    <definedName name="Mar_95" localSheetId="180">#REF!</definedName>
    <definedName name="Mar_95" localSheetId="181">#REF!</definedName>
    <definedName name="Mar_95" localSheetId="182">#REF!</definedName>
    <definedName name="Mar_95" localSheetId="183">#REF!</definedName>
    <definedName name="Mar_95" localSheetId="184">#REF!</definedName>
    <definedName name="Mar_95" localSheetId="112">#REF!</definedName>
    <definedName name="Mar_95" localSheetId="113">#REF!</definedName>
    <definedName name="Mar_95" localSheetId="114">#REF!</definedName>
    <definedName name="Mar_95" localSheetId="105">#REF!</definedName>
    <definedName name="Mar_95" localSheetId="106">#REF!</definedName>
    <definedName name="Mar_95" localSheetId="107">#REF!</definedName>
    <definedName name="Mar_95" localSheetId="110">#REF!</definedName>
    <definedName name="Mar_95" localSheetId="111">#REF!</definedName>
    <definedName name="Mar_95">#REF!</definedName>
    <definedName name="Mar_96" localSheetId="135">#REF!</definedName>
    <definedName name="Mar_96" localSheetId="136">#REF!</definedName>
    <definedName name="Mar_96" localSheetId="157">#REF!</definedName>
    <definedName name="Mar_96" localSheetId="185">#REF!</definedName>
    <definedName name="Mar_96" localSheetId="186">#REF!</definedName>
    <definedName name="Mar_96" localSheetId="187">#REF!</definedName>
    <definedName name="Mar_96" localSheetId="178">#REF!</definedName>
    <definedName name="Mar_96" localSheetId="179">#REF!</definedName>
    <definedName name="Mar_96" localSheetId="180">#REF!</definedName>
    <definedName name="Mar_96" localSheetId="181">#REF!</definedName>
    <definedName name="Mar_96" localSheetId="182">#REF!</definedName>
    <definedName name="Mar_96" localSheetId="183">#REF!</definedName>
    <definedName name="Mar_96" localSheetId="184">#REF!</definedName>
    <definedName name="Mar_96" localSheetId="112">#REF!</definedName>
    <definedName name="Mar_96" localSheetId="113">#REF!</definedName>
    <definedName name="Mar_96" localSheetId="114">#REF!</definedName>
    <definedName name="Mar_96" localSheetId="105">#REF!</definedName>
    <definedName name="Mar_96" localSheetId="106">#REF!</definedName>
    <definedName name="Mar_96" localSheetId="107">#REF!</definedName>
    <definedName name="Mar_96" localSheetId="110">#REF!</definedName>
    <definedName name="Mar_96" localSheetId="111">#REF!</definedName>
    <definedName name="Mar_96">#REF!</definedName>
    <definedName name="Mar_97" localSheetId="135">#REF!</definedName>
    <definedName name="Mar_97" localSheetId="136">#REF!</definedName>
    <definedName name="Mar_97" localSheetId="157">#REF!</definedName>
    <definedName name="Mar_97" localSheetId="185">#REF!</definedName>
    <definedName name="Mar_97" localSheetId="186">#REF!</definedName>
    <definedName name="Mar_97" localSheetId="187">#REF!</definedName>
    <definedName name="Mar_97" localSheetId="178">#REF!</definedName>
    <definedName name="Mar_97" localSheetId="179">#REF!</definedName>
    <definedName name="Mar_97" localSheetId="180">#REF!</definedName>
    <definedName name="Mar_97" localSheetId="181">#REF!</definedName>
    <definedName name="Mar_97" localSheetId="182">#REF!</definedName>
    <definedName name="Mar_97" localSheetId="183">#REF!</definedName>
    <definedName name="Mar_97" localSheetId="184">#REF!</definedName>
    <definedName name="Mar_97" localSheetId="112">#REF!</definedName>
    <definedName name="Mar_97" localSheetId="113">#REF!</definedName>
    <definedName name="Mar_97" localSheetId="114">#REF!</definedName>
    <definedName name="Mar_97" localSheetId="105">#REF!</definedName>
    <definedName name="Mar_97" localSheetId="106">#REF!</definedName>
    <definedName name="Mar_97" localSheetId="107">#REF!</definedName>
    <definedName name="Mar_97" localSheetId="110">#REF!</definedName>
    <definedName name="Mar_97" localSheetId="111">#REF!</definedName>
    <definedName name="Mar_97">#REF!</definedName>
    <definedName name="Mar_98" localSheetId="135">#REF!</definedName>
    <definedName name="Mar_98" localSheetId="136">#REF!</definedName>
    <definedName name="Mar_98" localSheetId="157">#REF!</definedName>
    <definedName name="Mar_98" localSheetId="185">#REF!</definedName>
    <definedName name="Mar_98" localSheetId="186">#REF!</definedName>
    <definedName name="Mar_98" localSheetId="187">#REF!</definedName>
    <definedName name="Mar_98" localSheetId="178">#REF!</definedName>
    <definedName name="Mar_98" localSheetId="179">#REF!</definedName>
    <definedName name="Mar_98" localSheetId="180">#REF!</definedName>
    <definedName name="Mar_98" localSheetId="181">#REF!</definedName>
    <definedName name="Mar_98" localSheetId="182">#REF!</definedName>
    <definedName name="Mar_98" localSheetId="183">#REF!</definedName>
    <definedName name="Mar_98" localSheetId="184">#REF!</definedName>
    <definedName name="Mar_98" localSheetId="112">#REF!</definedName>
    <definedName name="Mar_98" localSheetId="113">#REF!</definedName>
    <definedName name="Mar_98" localSheetId="114">#REF!</definedName>
    <definedName name="Mar_98" localSheetId="105">#REF!</definedName>
    <definedName name="Mar_98" localSheetId="106">#REF!</definedName>
    <definedName name="Mar_98" localSheetId="107">#REF!</definedName>
    <definedName name="Mar_98" localSheetId="110">#REF!</definedName>
    <definedName name="Mar_98" localSheetId="111">#REF!</definedName>
    <definedName name="Mar_98">#REF!</definedName>
    <definedName name="Mar_99" localSheetId="135">#REF!</definedName>
    <definedName name="Mar_99" localSheetId="136">#REF!</definedName>
    <definedName name="Mar_99" localSheetId="157">#REF!</definedName>
    <definedName name="Mar_99" localSheetId="185">#REF!</definedName>
    <definedName name="Mar_99" localSheetId="186">#REF!</definedName>
    <definedName name="Mar_99" localSheetId="187">#REF!</definedName>
    <definedName name="Mar_99" localSheetId="178">#REF!</definedName>
    <definedName name="Mar_99" localSheetId="179">#REF!</definedName>
    <definedName name="Mar_99" localSheetId="180">#REF!</definedName>
    <definedName name="Mar_99" localSheetId="181">#REF!</definedName>
    <definedName name="Mar_99" localSheetId="182">#REF!</definedName>
    <definedName name="Mar_99" localSheetId="183">#REF!</definedName>
    <definedName name="Mar_99" localSheetId="184">#REF!</definedName>
    <definedName name="Mar_99" localSheetId="112">#REF!</definedName>
    <definedName name="Mar_99" localSheetId="113">#REF!</definedName>
    <definedName name="Mar_99" localSheetId="114">#REF!</definedName>
    <definedName name="Mar_99" localSheetId="105">#REF!</definedName>
    <definedName name="Mar_99" localSheetId="106">#REF!</definedName>
    <definedName name="Mar_99" localSheetId="107">#REF!</definedName>
    <definedName name="Mar_99" localSheetId="110">#REF!</definedName>
    <definedName name="Mar_99" localSheetId="111">#REF!</definedName>
    <definedName name="Mar_99">#REF!</definedName>
    <definedName name="Maturity_IDA">[71]NPV!$B$26</definedName>
    <definedName name="Maturity_IDA1" localSheetId="115">#REF!</definedName>
    <definedName name="Maturity_IDA1" localSheetId="135">#REF!</definedName>
    <definedName name="Maturity_IDA1" localSheetId="136">#REF!</definedName>
    <definedName name="Maturity_IDA1" localSheetId="132">#REF!</definedName>
    <definedName name="Maturity_IDA1" localSheetId="133">#REF!</definedName>
    <definedName name="Maturity_IDA1" localSheetId="134">#REF!</definedName>
    <definedName name="Maturity_IDA1" localSheetId="157">#REF!</definedName>
    <definedName name="Maturity_IDA1" localSheetId="162">#REF!</definedName>
    <definedName name="Maturity_IDA1" localSheetId="165">#REF!</definedName>
    <definedName name="Maturity_IDA1" localSheetId="177">#REF!</definedName>
    <definedName name="Maturity_IDA1" localSheetId="185">#REF!</definedName>
    <definedName name="Maturity_IDA1" localSheetId="186">#REF!</definedName>
    <definedName name="Maturity_IDA1" localSheetId="187">#REF!</definedName>
    <definedName name="Maturity_IDA1" localSheetId="178">#REF!</definedName>
    <definedName name="Maturity_IDA1" localSheetId="179">#REF!</definedName>
    <definedName name="Maturity_IDA1" localSheetId="180">#REF!</definedName>
    <definedName name="Maturity_IDA1" localSheetId="181">#REF!</definedName>
    <definedName name="Maturity_IDA1" localSheetId="182">#REF!</definedName>
    <definedName name="Maturity_IDA1" localSheetId="183">#REF!</definedName>
    <definedName name="Maturity_IDA1" localSheetId="184">#REF!</definedName>
    <definedName name="Maturity_IDA1" localSheetId="70">#REF!</definedName>
    <definedName name="Maturity_IDA1" localSheetId="112">#REF!</definedName>
    <definedName name="Maturity_IDA1" localSheetId="113">#REF!</definedName>
    <definedName name="Maturity_IDA1" localSheetId="114">#REF!</definedName>
    <definedName name="Maturity_IDA1" localSheetId="105">#REF!</definedName>
    <definedName name="Maturity_IDA1" localSheetId="106">#REF!</definedName>
    <definedName name="Maturity_IDA1" localSheetId="107">#REF!</definedName>
    <definedName name="Maturity_IDA1" localSheetId="110">#REF!</definedName>
    <definedName name="Maturity_IDA1" localSheetId="111">#REF!</definedName>
    <definedName name="Maturity_IDA1">#REF!</definedName>
    <definedName name="Maturity_NC" localSheetId="115">[71]NPV!#REF!</definedName>
    <definedName name="Maturity_NC" localSheetId="135">[71]NPV!#REF!</definedName>
    <definedName name="Maturity_NC" localSheetId="136">[71]NPV!#REF!</definedName>
    <definedName name="Maturity_NC" localSheetId="132">[71]NPV!#REF!</definedName>
    <definedName name="Maturity_NC" localSheetId="133">[71]NPV!#REF!</definedName>
    <definedName name="Maturity_NC" localSheetId="134">[71]NPV!#REF!</definedName>
    <definedName name="Maturity_NC" localSheetId="157">[71]NPV!#REF!</definedName>
    <definedName name="Maturity_NC" localSheetId="162">[71]NPV!#REF!</definedName>
    <definedName name="Maturity_NC" localSheetId="165">[71]NPV!#REF!</definedName>
    <definedName name="Maturity_NC" localSheetId="177">[71]NPV!#REF!</definedName>
    <definedName name="Maturity_NC" localSheetId="185">[71]NPV!#REF!</definedName>
    <definedName name="Maturity_NC" localSheetId="186">[71]NPV!#REF!</definedName>
    <definedName name="Maturity_NC" localSheetId="187">[71]NPV!#REF!</definedName>
    <definedName name="Maturity_NC" localSheetId="178">[71]NPV!#REF!</definedName>
    <definedName name="Maturity_NC" localSheetId="179">[71]NPV!#REF!</definedName>
    <definedName name="Maturity_NC" localSheetId="180">[71]NPV!#REF!</definedName>
    <definedName name="Maturity_NC" localSheetId="181">[71]NPV!#REF!</definedName>
    <definedName name="Maturity_NC" localSheetId="182">[71]NPV!#REF!</definedName>
    <definedName name="Maturity_NC" localSheetId="183">[71]NPV!#REF!</definedName>
    <definedName name="Maturity_NC" localSheetId="184">[71]NPV!#REF!</definedName>
    <definedName name="Maturity_NC" localSheetId="70">[71]NPV!#REF!</definedName>
    <definedName name="Maturity_NC" localSheetId="107">[71]NPV!#REF!</definedName>
    <definedName name="Maturity_NC">[71]NPV!#REF!</definedName>
    <definedName name="May_50" localSheetId="115">#REF!</definedName>
    <definedName name="May_50" localSheetId="135">#REF!</definedName>
    <definedName name="May_50" localSheetId="136">#REF!</definedName>
    <definedName name="May_50" localSheetId="132">#REF!</definedName>
    <definedName name="May_50" localSheetId="133">#REF!</definedName>
    <definedName name="May_50" localSheetId="134">#REF!</definedName>
    <definedName name="May_50" localSheetId="157">#REF!</definedName>
    <definedName name="May_50" localSheetId="162">#REF!</definedName>
    <definedName name="May_50" localSheetId="165">#REF!</definedName>
    <definedName name="May_50" localSheetId="177">#REF!</definedName>
    <definedName name="May_50" localSheetId="185">#REF!</definedName>
    <definedName name="May_50" localSheetId="186">#REF!</definedName>
    <definedName name="May_50" localSheetId="187">#REF!</definedName>
    <definedName name="May_50" localSheetId="178">#REF!</definedName>
    <definedName name="May_50" localSheetId="179">#REF!</definedName>
    <definedName name="May_50" localSheetId="180">#REF!</definedName>
    <definedName name="May_50" localSheetId="181">#REF!</definedName>
    <definedName name="May_50" localSheetId="182">#REF!</definedName>
    <definedName name="May_50" localSheetId="183">#REF!</definedName>
    <definedName name="May_50" localSheetId="184">#REF!</definedName>
    <definedName name="May_50" localSheetId="70">#REF!</definedName>
    <definedName name="May_50" localSheetId="112">#REF!</definedName>
    <definedName name="May_50" localSheetId="113">#REF!</definedName>
    <definedName name="May_50" localSheetId="114">#REF!</definedName>
    <definedName name="May_50" localSheetId="105">#REF!</definedName>
    <definedName name="May_50" localSheetId="106">#REF!</definedName>
    <definedName name="May_50" localSheetId="107">#REF!</definedName>
    <definedName name="May_50" localSheetId="110">#REF!</definedName>
    <definedName name="May_50" localSheetId="111">#REF!</definedName>
    <definedName name="May_50">#REF!</definedName>
    <definedName name="May_51" localSheetId="135">#REF!</definedName>
    <definedName name="May_51" localSheetId="136">#REF!</definedName>
    <definedName name="May_51" localSheetId="157">#REF!</definedName>
    <definedName name="May_51" localSheetId="162">#REF!</definedName>
    <definedName name="May_51" localSheetId="177">#REF!</definedName>
    <definedName name="May_51" localSheetId="185">#REF!</definedName>
    <definedName name="May_51" localSheetId="186">#REF!</definedName>
    <definedName name="May_51" localSheetId="187">#REF!</definedName>
    <definedName name="May_51" localSheetId="178">#REF!</definedName>
    <definedName name="May_51" localSheetId="179">#REF!</definedName>
    <definedName name="May_51" localSheetId="180">#REF!</definedName>
    <definedName name="May_51" localSheetId="181">#REF!</definedName>
    <definedName name="May_51" localSheetId="182">#REF!</definedName>
    <definedName name="May_51" localSheetId="183">#REF!</definedName>
    <definedName name="May_51" localSheetId="184">#REF!</definedName>
    <definedName name="May_51" localSheetId="112">#REF!</definedName>
    <definedName name="May_51" localSheetId="113">#REF!</definedName>
    <definedName name="May_51" localSheetId="114">#REF!</definedName>
    <definedName name="May_51" localSheetId="105">#REF!</definedName>
    <definedName name="May_51" localSheetId="106">#REF!</definedName>
    <definedName name="May_51" localSheetId="107">#REF!</definedName>
    <definedName name="May_51" localSheetId="110">#REF!</definedName>
    <definedName name="May_51" localSheetId="111">#REF!</definedName>
    <definedName name="May_51">#REF!</definedName>
    <definedName name="May_52" localSheetId="135">#REF!</definedName>
    <definedName name="May_52" localSheetId="136">#REF!</definedName>
    <definedName name="May_52" localSheetId="157">#REF!</definedName>
    <definedName name="May_52" localSheetId="162">#REF!</definedName>
    <definedName name="May_52" localSheetId="177">#REF!</definedName>
    <definedName name="May_52" localSheetId="185">#REF!</definedName>
    <definedName name="May_52" localSheetId="186">#REF!</definedName>
    <definedName name="May_52" localSheetId="187">#REF!</definedName>
    <definedName name="May_52" localSheetId="178">#REF!</definedName>
    <definedName name="May_52" localSheetId="179">#REF!</definedName>
    <definedName name="May_52" localSheetId="180">#REF!</definedName>
    <definedName name="May_52" localSheetId="181">#REF!</definedName>
    <definedName name="May_52" localSheetId="182">#REF!</definedName>
    <definedName name="May_52" localSheetId="183">#REF!</definedName>
    <definedName name="May_52" localSheetId="184">#REF!</definedName>
    <definedName name="May_52" localSheetId="112">#REF!</definedName>
    <definedName name="May_52" localSheetId="113">#REF!</definedName>
    <definedName name="May_52" localSheetId="114">#REF!</definedName>
    <definedName name="May_52" localSheetId="105">#REF!</definedName>
    <definedName name="May_52" localSheetId="106">#REF!</definedName>
    <definedName name="May_52" localSheetId="107">#REF!</definedName>
    <definedName name="May_52" localSheetId="110">#REF!</definedName>
    <definedName name="May_52" localSheetId="111">#REF!</definedName>
    <definedName name="May_52">#REF!</definedName>
    <definedName name="May_53" localSheetId="135">#REF!</definedName>
    <definedName name="May_53" localSheetId="136">#REF!</definedName>
    <definedName name="May_53" localSheetId="157">#REF!</definedName>
    <definedName name="May_53" localSheetId="185">#REF!</definedName>
    <definedName name="May_53" localSheetId="186">#REF!</definedName>
    <definedName name="May_53" localSheetId="187">#REF!</definedName>
    <definedName name="May_53" localSheetId="178">#REF!</definedName>
    <definedName name="May_53" localSheetId="179">#REF!</definedName>
    <definedName name="May_53" localSheetId="180">#REF!</definedName>
    <definedName name="May_53" localSheetId="181">#REF!</definedName>
    <definedName name="May_53" localSheetId="182">#REF!</definedName>
    <definedName name="May_53" localSheetId="183">#REF!</definedName>
    <definedName name="May_53" localSheetId="184">#REF!</definedName>
    <definedName name="May_53" localSheetId="112">#REF!</definedName>
    <definedName name="May_53" localSheetId="113">#REF!</definedName>
    <definedName name="May_53" localSheetId="114">#REF!</definedName>
    <definedName name="May_53" localSheetId="105">#REF!</definedName>
    <definedName name="May_53" localSheetId="106">#REF!</definedName>
    <definedName name="May_53" localSheetId="107">#REF!</definedName>
    <definedName name="May_53" localSheetId="110">#REF!</definedName>
    <definedName name="May_53" localSheetId="111">#REF!</definedName>
    <definedName name="May_53">#REF!</definedName>
    <definedName name="May_54" localSheetId="135">#REF!</definedName>
    <definedName name="May_54" localSheetId="136">#REF!</definedName>
    <definedName name="May_54" localSheetId="157">#REF!</definedName>
    <definedName name="May_54" localSheetId="185">#REF!</definedName>
    <definedName name="May_54" localSheetId="186">#REF!</definedName>
    <definedName name="May_54" localSheetId="187">#REF!</definedName>
    <definedName name="May_54" localSheetId="178">#REF!</definedName>
    <definedName name="May_54" localSheetId="179">#REF!</definedName>
    <definedName name="May_54" localSheetId="180">#REF!</definedName>
    <definedName name="May_54" localSheetId="181">#REF!</definedName>
    <definedName name="May_54" localSheetId="182">#REF!</definedName>
    <definedName name="May_54" localSheetId="183">#REF!</definedName>
    <definedName name="May_54" localSheetId="184">#REF!</definedName>
    <definedName name="May_54" localSheetId="112">#REF!</definedName>
    <definedName name="May_54" localSheetId="113">#REF!</definedName>
    <definedName name="May_54" localSheetId="114">#REF!</definedName>
    <definedName name="May_54" localSheetId="105">#REF!</definedName>
    <definedName name="May_54" localSheetId="106">#REF!</definedName>
    <definedName name="May_54" localSheetId="107">#REF!</definedName>
    <definedName name="May_54" localSheetId="110">#REF!</definedName>
    <definedName name="May_54" localSheetId="111">#REF!</definedName>
    <definedName name="May_54">#REF!</definedName>
    <definedName name="May_55" localSheetId="135">#REF!</definedName>
    <definedName name="May_55" localSheetId="136">#REF!</definedName>
    <definedName name="May_55" localSheetId="157">#REF!</definedName>
    <definedName name="May_55" localSheetId="185">#REF!</definedName>
    <definedName name="May_55" localSheetId="186">#REF!</definedName>
    <definedName name="May_55" localSheetId="187">#REF!</definedName>
    <definedName name="May_55" localSheetId="178">#REF!</definedName>
    <definedName name="May_55" localSheetId="179">#REF!</definedName>
    <definedName name="May_55" localSheetId="180">#REF!</definedName>
    <definedName name="May_55" localSheetId="181">#REF!</definedName>
    <definedName name="May_55" localSheetId="182">#REF!</definedName>
    <definedName name="May_55" localSheetId="183">#REF!</definedName>
    <definedName name="May_55" localSheetId="184">#REF!</definedName>
    <definedName name="May_55" localSheetId="112">#REF!</definedName>
    <definedName name="May_55" localSheetId="113">#REF!</definedName>
    <definedName name="May_55" localSheetId="114">#REF!</definedName>
    <definedName name="May_55" localSheetId="105">#REF!</definedName>
    <definedName name="May_55" localSheetId="106">#REF!</definedName>
    <definedName name="May_55" localSheetId="107">#REF!</definedName>
    <definedName name="May_55" localSheetId="110">#REF!</definedName>
    <definedName name="May_55" localSheetId="111">#REF!</definedName>
    <definedName name="May_55">#REF!</definedName>
    <definedName name="May_56" localSheetId="135">#REF!</definedName>
    <definedName name="May_56" localSheetId="136">#REF!</definedName>
    <definedName name="May_56" localSheetId="157">#REF!</definedName>
    <definedName name="May_56" localSheetId="185">#REF!</definedName>
    <definedName name="May_56" localSheetId="186">#REF!</definedName>
    <definedName name="May_56" localSheetId="187">#REF!</definedName>
    <definedName name="May_56" localSheetId="178">#REF!</definedName>
    <definedName name="May_56" localSheetId="179">#REF!</definedName>
    <definedName name="May_56" localSheetId="180">#REF!</definedName>
    <definedName name="May_56" localSheetId="181">#REF!</definedName>
    <definedName name="May_56" localSheetId="182">#REF!</definedName>
    <definedName name="May_56" localSheetId="183">#REF!</definedName>
    <definedName name="May_56" localSheetId="184">#REF!</definedName>
    <definedName name="May_56" localSheetId="112">#REF!</definedName>
    <definedName name="May_56" localSheetId="113">#REF!</definedName>
    <definedName name="May_56" localSheetId="114">#REF!</definedName>
    <definedName name="May_56" localSheetId="105">#REF!</definedName>
    <definedName name="May_56" localSheetId="106">#REF!</definedName>
    <definedName name="May_56" localSheetId="107">#REF!</definedName>
    <definedName name="May_56" localSheetId="110">#REF!</definedName>
    <definedName name="May_56" localSheetId="111">#REF!</definedName>
    <definedName name="May_56">#REF!</definedName>
    <definedName name="May_57" localSheetId="135">#REF!</definedName>
    <definedName name="May_57" localSheetId="136">#REF!</definedName>
    <definedName name="May_57" localSheetId="157">#REF!</definedName>
    <definedName name="May_57" localSheetId="185">#REF!</definedName>
    <definedName name="May_57" localSheetId="186">#REF!</definedName>
    <definedName name="May_57" localSheetId="187">#REF!</definedName>
    <definedName name="May_57" localSheetId="178">#REF!</definedName>
    <definedName name="May_57" localSheetId="179">#REF!</definedName>
    <definedName name="May_57" localSheetId="180">#REF!</definedName>
    <definedName name="May_57" localSheetId="181">#REF!</definedName>
    <definedName name="May_57" localSheetId="182">#REF!</definedName>
    <definedName name="May_57" localSheetId="183">#REF!</definedName>
    <definedName name="May_57" localSheetId="184">#REF!</definedName>
    <definedName name="May_57" localSheetId="112">#REF!</definedName>
    <definedName name="May_57" localSheetId="113">#REF!</definedName>
    <definedName name="May_57" localSheetId="114">#REF!</definedName>
    <definedName name="May_57" localSheetId="105">#REF!</definedName>
    <definedName name="May_57" localSheetId="106">#REF!</definedName>
    <definedName name="May_57" localSheetId="107">#REF!</definedName>
    <definedName name="May_57" localSheetId="110">#REF!</definedName>
    <definedName name="May_57" localSheetId="111">#REF!</definedName>
    <definedName name="May_57">#REF!</definedName>
    <definedName name="May_58" localSheetId="135">#REF!</definedName>
    <definedName name="May_58" localSheetId="136">#REF!</definedName>
    <definedName name="May_58" localSheetId="157">#REF!</definedName>
    <definedName name="May_58" localSheetId="185">#REF!</definedName>
    <definedName name="May_58" localSheetId="186">#REF!</definedName>
    <definedName name="May_58" localSheetId="187">#REF!</definedName>
    <definedName name="May_58" localSheetId="178">#REF!</definedName>
    <definedName name="May_58" localSheetId="179">#REF!</definedName>
    <definedName name="May_58" localSheetId="180">#REF!</definedName>
    <definedName name="May_58" localSheetId="181">#REF!</definedName>
    <definedName name="May_58" localSheetId="182">#REF!</definedName>
    <definedName name="May_58" localSheetId="183">#REF!</definedName>
    <definedName name="May_58" localSheetId="184">#REF!</definedName>
    <definedName name="May_58" localSheetId="112">#REF!</definedName>
    <definedName name="May_58" localSheetId="113">#REF!</definedName>
    <definedName name="May_58" localSheetId="114">#REF!</definedName>
    <definedName name="May_58" localSheetId="105">#REF!</definedName>
    <definedName name="May_58" localSheetId="106">#REF!</definedName>
    <definedName name="May_58" localSheetId="107">#REF!</definedName>
    <definedName name="May_58" localSheetId="110">#REF!</definedName>
    <definedName name="May_58" localSheetId="111">#REF!</definedName>
    <definedName name="May_58">#REF!</definedName>
    <definedName name="May_59" localSheetId="135">#REF!</definedName>
    <definedName name="May_59" localSheetId="136">#REF!</definedName>
    <definedName name="May_59" localSheetId="157">#REF!</definedName>
    <definedName name="May_59" localSheetId="185">#REF!</definedName>
    <definedName name="May_59" localSheetId="186">#REF!</definedName>
    <definedName name="May_59" localSheetId="187">#REF!</definedName>
    <definedName name="May_59" localSheetId="178">#REF!</definedName>
    <definedName name="May_59" localSheetId="179">#REF!</definedName>
    <definedName name="May_59" localSheetId="180">#REF!</definedName>
    <definedName name="May_59" localSheetId="181">#REF!</definedName>
    <definedName name="May_59" localSheetId="182">#REF!</definedName>
    <definedName name="May_59" localSheetId="183">#REF!</definedName>
    <definedName name="May_59" localSheetId="184">#REF!</definedName>
    <definedName name="May_59" localSheetId="112">#REF!</definedName>
    <definedName name="May_59" localSheetId="113">#REF!</definedName>
    <definedName name="May_59" localSheetId="114">#REF!</definedName>
    <definedName name="May_59" localSheetId="105">#REF!</definedName>
    <definedName name="May_59" localSheetId="106">#REF!</definedName>
    <definedName name="May_59" localSheetId="107">#REF!</definedName>
    <definedName name="May_59" localSheetId="110">#REF!</definedName>
    <definedName name="May_59" localSheetId="111">#REF!</definedName>
    <definedName name="May_59">#REF!</definedName>
    <definedName name="May_60" localSheetId="135">#REF!</definedName>
    <definedName name="May_60" localSheetId="136">#REF!</definedName>
    <definedName name="May_60" localSheetId="157">#REF!</definedName>
    <definedName name="May_60" localSheetId="185">#REF!</definedName>
    <definedName name="May_60" localSheetId="186">#REF!</definedName>
    <definedName name="May_60" localSheetId="187">#REF!</definedName>
    <definedName name="May_60" localSheetId="178">#REF!</definedName>
    <definedName name="May_60" localSheetId="179">#REF!</definedName>
    <definedName name="May_60" localSheetId="180">#REF!</definedName>
    <definedName name="May_60" localSheetId="181">#REF!</definedName>
    <definedName name="May_60" localSheetId="182">#REF!</definedName>
    <definedName name="May_60" localSheetId="183">#REF!</definedName>
    <definedName name="May_60" localSheetId="184">#REF!</definedName>
    <definedName name="May_60" localSheetId="112">#REF!</definedName>
    <definedName name="May_60" localSheetId="113">#REF!</definedName>
    <definedName name="May_60" localSheetId="114">#REF!</definedName>
    <definedName name="May_60" localSheetId="105">#REF!</definedName>
    <definedName name="May_60" localSheetId="106">#REF!</definedName>
    <definedName name="May_60" localSheetId="107">#REF!</definedName>
    <definedName name="May_60" localSheetId="110">#REF!</definedName>
    <definedName name="May_60" localSheetId="111">#REF!</definedName>
    <definedName name="May_60">#REF!</definedName>
    <definedName name="May_61" localSheetId="135">#REF!</definedName>
    <definedName name="May_61" localSheetId="136">#REF!</definedName>
    <definedName name="May_61" localSheetId="157">#REF!</definedName>
    <definedName name="May_61" localSheetId="185">#REF!</definedName>
    <definedName name="May_61" localSheetId="186">#REF!</definedName>
    <definedName name="May_61" localSheetId="187">#REF!</definedName>
    <definedName name="May_61" localSheetId="178">#REF!</definedName>
    <definedName name="May_61" localSheetId="179">#REF!</definedName>
    <definedName name="May_61" localSheetId="180">#REF!</definedName>
    <definedName name="May_61" localSheetId="181">#REF!</definedName>
    <definedName name="May_61" localSheetId="182">#REF!</definedName>
    <definedName name="May_61" localSheetId="183">#REF!</definedName>
    <definedName name="May_61" localSheetId="184">#REF!</definedName>
    <definedName name="May_61" localSheetId="112">#REF!</definedName>
    <definedName name="May_61" localSheetId="113">#REF!</definedName>
    <definedName name="May_61" localSheetId="114">#REF!</definedName>
    <definedName name="May_61" localSheetId="105">#REF!</definedName>
    <definedName name="May_61" localSheetId="106">#REF!</definedName>
    <definedName name="May_61" localSheetId="107">#REF!</definedName>
    <definedName name="May_61" localSheetId="110">#REF!</definedName>
    <definedName name="May_61" localSheetId="111">#REF!</definedName>
    <definedName name="May_61">#REF!</definedName>
    <definedName name="May_62" localSheetId="135">#REF!</definedName>
    <definedName name="May_62" localSheetId="136">#REF!</definedName>
    <definedName name="May_62" localSheetId="157">#REF!</definedName>
    <definedName name="May_62" localSheetId="185">#REF!</definedName>
    <definedName name="May_62" localSheetId="186">#REF!</definedName>
    <definedName name="May_62" localSheetId="187">#REF!</definedName>
    <definedName name="May_62" localSheetId="178">#REF!</definedName>
    <definedName name="May_62" localSheetId="179">#REF!</definedName>
    <definedName name="May_62" localSheetId="180">#REF!</definedName>
    <definedName name="May_62" localSheetId="181">#REF!</definedName>
    <definedName name="May_62" localSheetId="182">#REF!</definedName>
    <definedName name="May_62" localSheetId="183">#REF!</definedName>
    <definedName name="May_62" localSheetId="184">#REF!</definedName>
    <definedName name="May_62" localSheetId="112">#REF!</definedName>
    <definedName name="May_62" localSheetId="113">#REF!</definedName>
    <definedName name="May_62" localSheetId="114">#REF!</definedName>
    <definedName name="May_62" localSheetId="105">#REF!</definedName>
    <definedName name="May_62" localSheetId="106">#REF!</definedName>
    <definedName name="May_62" localSheetId="107">#REF!</definedName>
    <definedName name="May_62" localSheetId="110">#REF!</definedName>
    <definedName name="May_62" localSheetId="111">#REF!</definedName>
    <definedName name="May_62">#REF!</definedName>
    <definedName name="May_63" localSheetId="135">#REF!</definedName>
    <definedName name="May_63" localSheetId="136">#REF!</definedName>
    <definedName name="May_63" localSheetId="157">#REF!</definedName>
    <definedName name="May_63" localSheetId="185">#REF!</definedName>
    <definedName name="May_63" localSheetId="186">#REF!</definedName>
    <definedName name="May_63" localSheetId="187">#REF!</definedName>
    <definedName name="May_63" localSheetId="178">#REF!</definedName>
    <definedName name="May_63" localSheetId="179">#REF!</definedName>
    <definedName name="May_63" localSheetId="180">#REF!</definedName>
    <definedName name="May_63" localSheetId="181">#REF!</definedName>
    <definedName name="May_63" localSheetId="182">#REF!</definedName>
    <definedName name="May_63" localSheetId="183">#REF!</definedName>
    <definedName name="May_63" localSheetId="184">#REF!</definedName>
    <definedName name="May_63" localSheetId="112">#REF!</definedName>
    <definedName name="May_63" localSheetId="113">#REF!</definedName>
    <definedName name="May_63" localSheetId="114">#REF!</definedName>
    <definedName name="May_63" localSheetId="105">#REF!</definedName>
    <definedName name="May_63" localSheetId="106">#REF!</definedName>
    <definedName name="May_63" localSheetId="107">#REF!</definedName>
    <definedName name="May_63" localSheetId="110">#REF!</definedName>
    <definedName name="May_63" localSheetId="111">#REF!</definedName>
    <definedName name="May_63">#REF!</definedName>
    <definedName name="May_64" localSheetId="135">#REF!</definedName>
    <definedName name="May_64" localSheetId="136">#REF!</definedName>
    <definedName name="May_64" localSheetId="157">#REF!</definedName>
    <definedName name="May_64" localSheetId="185">#REF!</definedName>
    <definedName name="May_64" localSheetId="186">#REF!</definedName>
    <definedName name="May_64" localSheetId="187">#REF!</definedName>
    <definedName name="May_64" localSheetId="178">#REF!</definedName>
    <definedName name="May_64" localSheetId="179">#REF!</definedName>
    <definedName name="May_64" localSheetId="180">#REF!</definedName>
    <definedName name="May_64" localSheetId="181">#REF!</definedName>
    <definedName name="May_64" localSheetId="182">#REF!</definedName>
    <definedName name="May_64" localSheetId="183">#REF!</definedName>
    <definedName name="May_64" localSheetId="184">#REF!</definedName>
    <definedName name="May_64" localSheetId="112">#REF!</definedName>
    <definedName name="May_64" localSheetId="113">#REF!</definedName>
    <definedName name="May_64" localSheetId="114">#REF!</definedName>
    <definedName name="May_64" localSheetId="105">#REF!</definedName>
    <definedName name="May_64" localSheetId="106">#REF!</definedName>
    <definedName name="May_64" localSheetId="107">#REF!</definedName>
    <definedName name="May_64" localSheetId="110">#REF!</definedName>
    <definedName name="May_64" localSheetId="111">#REF!</definedName>
    <definedName name="May_64">#REF!</definedName>
    <definedName name="May_65" localSheetId="135">#REF!</definedName>
    <definedName name="May_65" localSheetId="136">#REF!</definedName>
    <definedName name="May_65" localSheetId="157">#REF!</definedName>
    <definedName name="May_65" localSheetId="185">#REF!</definedName>
    <definedName name="May_65" localSheetId="186">#REF!</definedName>
    <definedName name="May_65" localSheetId="187">#REF!</definedName>
    <definedName name="May_65" localSheetId="178">#REF!</definedName>
    <definedName name="May_65" localSheetId="179">#REF!</definedName>
    <definedName name="May_65" localSheetId="180">#REF!</definedName>
    <definedName name="May_65" localSheetId="181">#REF!</definedName>
    <definedName name="May_65" localSheetId="182">#REF!</definedName>
    <definedName name="May_65" localSheetId="183">#REF!</definedName>
    <definedName name="May_65" localSheetId="184">#REF!</definedName>
    <definedName name="May_65" localSheetId="112">#REF!</definedName>
    <definedName name="May_65" localSheetId="113">#REF!</definedName>
    <definedName name="May_65" localSheetId="114">#REF!</definedName>
    <definedName name="May_65" localSheetId="105">#REF!</definedName>
    <definedName name="May_65" localSheetId="106">#REF!</definedName>
    <definedName name="May_65" localSheetId="107">#REF!</definedName>
    <definedName name="May_65" localSheetId="110">#REF!</definedName>
    <definedName name="May_65" localSheetId="111">#REF!</definedName>
    <definedName name="May_65">#REF!</definedName>
    <definedName name="May_66" localSheetId="135">#REF!</definedName>
    <definedName name="May_66" localSheetId="136">#REF!</definedName>
    <definedName name="May_66" localSheetId="157">#REF!</definedName>
    <definedName name="May_66" localSheetId="185">#REF!</definedName>
    <definedName name="May_66" localSheetId="186">#REF!</definedName>
    <definedName name="May_66" localSheetId="187">#REF!</definedName>
    <definedName name="May_66" localSheetId="178">#REF!</definedName>
    <definedName name="May_66" localSheetId="179">#REF!</definedName>
    <definedName name="May_66" localSheetId="180">#REF!</definedName>
    <definedName name="May_66" localSheetId="181">#REF!</definedName>
    <definedName name="May_66" localSheetId="182">#REF!</definedName>
    <definedName name="May_66" localSheetId="183">#REF!</definedName>
    <definedName name="May_66" localSheetId="184">#REF!</definedName>
    <definedName name="May_66" localSheetId="112">#REF!</definedName>
    <definedName name="May_66" localSheetId="113">#REF!</definedName>
    <definedName name="May_66" localSheetId="114">#REF!</definedName>
    <definedName name="May_66" localSheetId="105">#REF!</definedName>
    <definedName name="May_66" localSheetId="106">#REF!</definedName>
    <definedName name="May_66" localSheetId="107">#REF!</definedName>
    <definedName name="May_66" localSheetId="110">#REF!</definedName>
    <definedName name="May_66" localSheetId="111">#REF!</definedName>
    <definedName name="May_66">#REF!</definedName>
    <definedName name="May_67" localSheetId="135">#REF!</definedName>
    <definedName name="May_67" localSheetId="136">#REF!</definedName>
    <definedName name="May_67" localSheetId="157">#REF!</definedName>
    <definedName name="May_67" localSheetId="185">#REF!</definedName>
    <definedName name="May_67" localSheetId="186">#REF!</definedName>
    <definedName name="May_67" localSheetId="187">#REF!</definedName>
    <definedName name="May_67" localSheetId="178">#REF!</definedName>
    <definedName name="May_67" localSheetId="179">#REF!</definedName>
    <definedName name="May_67" localSheetId="180">#REF!</definedName>
    <definedName name="May_67" localSheetId="181">#REF!</definedName>
    <definedName name="May_67" localSheetId="182">#REF!</definedName>
    <definedName name="May_67" localSheetId="183">#REF!</definedName>
    <definedName name="May_67" localSheetId="184">#REF!</definedName>
    <definedName name="May_67" localSheetId="112">#REF!</definedName>
    <definedName name="May_67" localSheetId="113">#REF!</definedName>
    <definedName name="May_67" localSheetId="114">#REF!</definedName>
    <definedName name="May_67" localSheetId="105">#REF!</definedName>
    <definedName name="May_67" localSheetId="106">#REF!</definedName>
    <definedName name="May_67" localSheetId="107">#REF!</definedName>
    <definedName name="May_67" localSheetId="110">#REF!</definedName>
    <definedName name="May_67" localSheetId="111">#REF!</definedName>
    <definedName name="May_67">#REF!</definedName>
    <definedName name="May_68" localSheetId="135">#REF!</definedName>
    <definedName name="May_68" localSheetId="136">#REF!</definedName>
    <definedName name="May_68" localSheetId="157">#REF!</definedName>
    <definedName name="May_68" localSheetId="185">#REF!</definedName>
    <definedName name="May_68" localSheetId="186">#REF!</definedName>
    <definedName name="May_68" localSheetId="187">#REF!</definedName>
    <definedName name="May_68" localSheetId="178">#REF!</definedName>
    <definedName name="May_68" localSheetId="179">#REF!</definedName>
    <definedName name="May_68" localSheetId="180">#REF!</definedName>
    <definedName name="May_68" localSheetId="181">#REF!</definedName>
    <definedName name="May_68" localSheetId="182">#REF!</definedName>
    <definedName name="May_68" localSheetId="183">#REF!</definedName>
    <definedName name="May_68" localSheetId="184">#REF!</definedName>
    <definedName name="May_68" localSheetId="112">#REF!</definedName>
    <definedName name="May_68" localSheetId="113">#REF!</definedName>
    <definedName name="May_68" localSheetId="114">#REF!</definedName>
    <definedName name="May_68" localSheetId="105">#REF!</definedName>
    <definedName name="May_68" localSheetId="106">#REF!</definedName>
    <definedName name="May_68" localSheetId="107">#REF!</definedName>
    <definedName name="May_68" localSheetId="110">#REF!</definedName>
    <definedName name="May_68" localSheetId="111">#REF!</definedName>
    <definedName name="May_68">#REF!</definedName>
    <definedName name="May_69" localSheetId="135">#REF!</definedName>
    <definedName name="May_69" localSheetId="136">#REF!</definedName>
    <definedName name="May_69" localSheetId="157">#REF!</definedName>
    <definedName name="May_69" localSheetId="185">#REF!</definedName>
    <definedName name="May_69" localSheetId="186">#REF!</definedName>
    <definedName name="May_69" localSheetId="187">#REF!</definedName>
    <definedName name="May_69" localSheetId="178">#REF!</definedName>
    <definedName name="May_69" localSheetId="179">#REF!</definedName>
    <definedName name="May_69" localSheetId="180">#REF!</definedName>
    <definedName name="May_69" localSheetId="181">#REF!</definedName>
    <definedName name="May_69" localSheetId="182">#REF!</definedName>
    <definedName name="May_69" localSheetId="183">#REF!</definedName>
    <definedName name="May_69" localSheetId="184">#REF!</definedName>
    <definedName name="May_69" localSheetId="112">#REF!</definedName>
    <definedName name="May_69" localSheetId="113">#REF!</definedName>
    <definedName name="May_69" localSheetId="114">#REF!</definedName>
    <definedName name="May_69" localSheetId="105">#REF!</definedName>
    <definedName name="May_69" localSheetId="106">#REF!</definedName>
    <definedName name="May_69" localSheetId="107">#REF!</definedName>
    <definedName name="May_69" localSheetId="110">#REF!</definedName>
    <definedName name="May_69" localSheetId="111">#REF!</definedName>
    <definedName name="May_69">#REF!</definedName>
    <definedName name="May_70" localSheetId="135">#REF!</definedName>
    <definedName name="May_70" localSheetId="136">#REF!</definedName>
    <definedName name="May_70" localSheetId="157">#REF!</definedName>
    <definedName name="May_70" localSheetId="185">#REF!</definedName>
    <definedName name="May_70" localSheetId="186">#REF!</definedName>
    <definedName name="May_70" localSheetId="187">#REF!</definedName>
    <definedName name="May_70" localSheetId="178">#REF!</definedName>
    <definedName name="May_70" localSheetId="179">#REF!</definedName>
    <definedName name="May_70" localSheetId="180">#REF!</definedName>
    <definedName name="May_70" localSheetId="181">#REF!</definedName>
    <definedName name="May_70" localSheetId="182">#REF!</definedName>
    <definedName name="May_70" localSheetId="183">#REF!</definedName>
    <definedName name="May_70" localSheetId="184">#REF!</definedName>
    <definedName name="May_70" localSheetId="112">#REF!</definedName>
    <definedName name="May_70" localSheetId="113">#REF!</definedName>
    <definedName name="May_70" localSheetId="114">#REF!</definedName>
    <definedName name="May_70" localSheetId="105">#REF!</definedName>
    <definedName name="May_70" localSheetId="106">#REF!</definedName>
    <definedName name="May_70" localSheetId="107">#REF!</definedName>
    <definedName name="May_70" localSheetId="110">#REF!</definedName>
    <definedName name="May_70" localSheetId="111">#REF!</definedName>
    <definedName name="May_70">#REF!</definedName>
    <definedName name="May_71" localSheetId="135">#REF!</definedName>
    <definedName name="May_71" localSheetId="136">#REF!</definedName>
    <definedName name="May_71" localSheetId="157">#REF!</definedName>
    <definedName name="May_71" localSheetId="185">#REF!</definedName>
    <definedName name="May_71" localSheetId="186">#REF!</definedName>
    <definedName name="May_71" localSheetId="187">#REF!</definedName>
    <definedName name="May_71" localSheetId="178">#REF!</definedName>
    <definedName name="May_71" localSheetId="179">#REF!</definedName>
    <definedName name="May_71" localSheetId="180">#REF!</definedName>
    <definedName name="May_71" localSheetId="181">#REF!</definedName>
    <definedName name="May_71" localSheetId="182">#REF!</definedName>
    <definedName name="May_71" localSheetId="183">#REF!</definedName>
    <definedName name="May_71" localSheetId="184">#REF!</definedName>
    <definedName name="May_71" localSheetId="112">#REF!</definedName>
    <definedName name="May_71" localSheetId="113">#REF!</definedName>
    <definedName name="May_71" localSheetId="114">#REF!</definedName>
    <definedName name="May_71" localSheetId="105">#REF!</definedName>
    <definedName name="May_71" localSheetId="106">#REF!</definedName>
    <definedName name="May_71" localSheetId="107">#REF!</definedName>
    <definedName name="May_71" localSheetId="110">#REF!</definedName>
    <definedName name="May_71" localSheetId="111">#REF!</definedName>
    <definedName name="May_71">#REF!</definedName>
    <definedName name="May_72" localSheetId="135">#REF!</definedName>
    <definedName name="May_72" localSheetId="136">#REF!</definedName>
    <definedName name="May_72" localSheetId="157">#REF!</definedName>
    <definedName name="May_72" localSheetId="185">#REF!</definedName>
    <definedName name="May_72" localSheetId="186">#REF!</definedName>
    <definedName name="May_72" localSheetId="187">#REF!</definedName>
    <definedName name="May_72" localSheetId="178">#REF!</definedName>
    <definedName name="May_72" localSheetId="179">#REF!</definedName>
    <definedName name="May_72" localSheetId="180">#REF!</definedName>
    <definedName name="May_72" localSheetId="181">#REF!</definedName>
    <definedName name="May_72" localSheetId="182">#REF!</definedName>
    <definedName name="May_72" localSheetId="183">#REF!</definedName>
    <definedName name="May_72" localSheetId="184">#REF!</definedName>
    <definedName name="May_72" localSheetId="112">#REF!</definedName>
    <definedName name="May_72" localSheetId="113">#REF!</definedName>
    <definedName name="May_72" localSheetId="114">#REF!</definedName>
    <definedName name="May_72" localSheetId="105">#REF!</definedName>
    <definedName name="May_72" localSheetId="106">#REF!</definedName>
    <definedName name="May_72" localSheetId="107">#REF!</definedName>
    <definedName name="May_72" localSheetId="110">#REF!</definedName>
    <definedName name="May_72" localSheetId="111">#REF!</definedName>
    <definedName name="May_72">#REF!</definedName>
    <definedName name="May_73" localSheetId="135">#REF!</definedName>
    <definedName name="May_73" localSheetId="136">#REF!</definedName>
    <definedName name="May_73" localSheetId="157">#REF!</definedName>
    <definedName name="May_73" localSheetId="185">#REF!</definedName>
    <definedName name="May_73" localSheetId="186">#REF!</definedName>
    <definedName name="May_73" localSheetId="187">#REF!</definedName>
    <definedName name="May_73" localSheetId="178">#REF!</definedName>
    <definedName name="May_73" localSheetId="179">#REF!</definedName>
    <definedName name="May_73" localSheetId="180">#REF!</definedName>
    <definedName name="May_73" localSheetId="181">#REF!</definedName>
    <definedName name="May_73" localSheetId="182">#REF!</definedName>
    <definedName name="May_73" localSheetId="183">#REF!</definedName>
    <definedName name="May_73" localSheetId="184">#REF!</definedName>
    <definedName name="May_73" localSheetId="112">#REF!</definedName>
    <definedName name="May_73" localSheetId="113">#REF!</definedName>
    <definedName name="May_73" localSheetId="114">#REF!</definedName>
    <definedName name="May_73" localSheetId="105">#REF!</definedName>
    <definedName name="May_73" localSheetId="106">#REF!</definedName>
    <definedName name="May_73" localSheetId="107">#REF!</definedName>
    <definedName name="May_73" localSheetId="110">#REF!</definedName>
    <definedName name="May_73" localSheetId="111">#REF!</definedName>
    <definedName name="May_73">#REF!</definedName>
    <definedName name="May_74" localSheetId="135">#REF!</definedName>
    <definedName name="May_74" localSheetId="136">#REF!</definedName>
    <definedName name="May_74" localSheetId="157">#REF!</definedName>
    <definedName name="May_74" localSheetId="185">#REF!</definedName>
    <definedName name="May_74" localSheetId="186">#REF!</definedName>
    <definedName name="May_74" localSheetId="187">#REF!</definedName>
    <definedName name="May_74" localSheetId="178">#REF!</definedName>
    <definedName name="May_74" localSheetId="179">#REF!</definedName>
    <definedName name="May_74" localSheetId="180">#REF!</definedName>
    <definedName name="May_74" localSheetId="181">#REF!</definedName>
    <definedName name="May_74" localSheetId="182">#REF!</definedName>
    <definedName name="May_74" localSheetId="183">#REF!</definedName>
    <definedName name="May_74" localSheetId="184">#REF!</definedName>
    <definedName name="May_74" localSheetId="112">#REF!</definedName>
    <definedName name="May_74" localSheetId="113">#REF!</definedName>
    <definedName name="May_74" localSheetId="114">#REF!</definedName>
    <definedName name="May_74" localSheetId="105">#REF!</definedName>
    <definedName name="May_74" localSheetId="106">#REF!</definedName>
    <definedName name="May_74" localSheetId="107">#REF!</definedName>
    <definedName name="May_74" localSheetId="110">#REF!</definedName>
    <definedName name="May_74" localSheetId="111">#REF!</definedName>
    <definedName name="May_74">#REF!</definedName>
    <definedName name="May_75" localSheetId="135">#REF!</definedName>
    <definedName name="May_75" localSheetId="136">#REF!</definedName>
    <definedName name="May_75" localSheetId="157">#REF!</definedName>
    <definedName name="May_75" localSheetId="185">#REF!</definedName>
    <definedName name="May_75" localSheetId="186">#REF!</definedName>
    <definedName name="May_75" localSheetId="187">#REF!</definedName>
    <definedName name="May_75" localSheetId="178">#REF!</definedName>
    <definedName name="May_75" localSheetId="179">#REF!</definedName>
    <definedName name="May_75" localSheetId="180">#REF!</definedName>
    <definedName name="May_75" localSheetId="181">#REF!</definedName>
    <definedName name="May_75" localSheetId="182">#REF!</definedName>
    <definedName name="May_75" localSheetId="183">#REF!</definedName>
    <definedName name="May_75" localSheetId="184">#REF!</definedName>
    <definedName name="May_75" localSheetId="112">#REF!</definedName>
    <definedName name="May_75" localSheetId="113">#REF!</definedName>
    <definedName name="May_75" localSheetId="114">#REF!</definedName>
    <definedName name="May_75" localSheetId="105">#REF!</definedName>
    <definedName name="May_75" localSheetId="106">#REF!</definedName>
    <definedName name="May_75" localSheetId="107">#REF!</definedName>
    <definedName name="May_75" localSheetId="110">#REF!</definedName>
    <definedName name="May_75" localSheetId="111">#REF!</definedName>
    <definedName name="May_75">#REF!</definedName>
    <definedName name="May_76" localSheetId="135">#REF!</definedName>
    <definedName name="May_76" localSheetId="136">#REF!</definedName>
    <definedName name="May_76" localSheetId="157">#REF!</definedName>
    <definedName name="May_76" localSheetId="185">#REF!</definedName>
    <definedName name="May_76" localSheetId="186">#REF!</definedName>
    <definedName name="May_76" localSheetId="187">#REF!</definedName>
    <definedName name="May_76" localSheetId="178">#REF!</definedName>
    <definedName name="May_76" localSheetId="179">#REF!</definedName>
    <definedName name="May_76" localSheetId="180">#REF!</definedName>
    <definedName name="May_76" localSheetId="181">#REF!</definedName>
    <definedName name="May_76" localSheetId="182">#REF!</definedName>
    <definedName name="May_76" localSheetId="183">#REF!</definedName>
    <definedName name="May_76" localSheetId="184">#REF!</definedName>
    <definedName name="May_76" localSheetId="112">#REF!</definedName>
    <definedName name="May_76" localSheetId="113">#REF!</definedName>
    <definedName name="May_76" localSheetId="114">#REF!</definedName>
    <definedName name="May_76" localSheetId="105">#REF!</definedName>
    <definedName name="May_76" localSheetId="106">#REF!</definedName>
    <definedName name="May_76" localSheetId="107">#REF!</definedName>
    <definedName name="May_76" localSheetId="110">#REF!</definedName>
    <definedName name="May_76" localSheetId="111">#REF!</definedName>
    <definedName name="May_76">#REF!</definedName>
    <definedName name="May_77" localSheetId="135">#REF!</definedName>
    <definedName name="May_77" localSheetId="136">#REF!</definedName>
    <definedName name="May_77" localSheetId="157">#REF!</definedName>
    <definedName name="May_77" localSheetId="185">#REF!</definedName>
    <definedName name="May_77" localSheetId="186">#REF!</definedName>
    <definedName name="May_77" localSheetId="187">#REF!</definedName>
    <definedName name="May_77" localSheetId="178">#REF!</definedName>
    <definedName name="May_77" localSheetId="179">#REF!</definedName>
    <definedName name="May_77" localSheetId="180">#REF!</definedName>
    <definedName name="May_77" localSheetId="181">#REF!</definedName>
    <definedName name="May_77" localSheetId="182">#REF!</definedName>
    <definedName name="May_77" localSheetId="183">#REF!</definedName>
    <definedName name="May_77" localSheetId="184">#REF!</definedName>
    <definedName name="May_77" localSheetId="112">#REF!</definedName>
    <definedName name="May_77" localSheetId="113">#REF!</definedName>
    <definedName name="May_77" localSheetId="114">#REF!</definedName>
    <definedName name="May_77" localSheetId="105">#REF!</definedName>
    <definedName name="May_77" localSheetId="106">#REF!</definedName>
    <definedName name="May_77" localSheetId="107">#REF!</definedName>
    <definedName name="May_77" localSheetId="110">#REF!</definedName>
    <definedName name="May_77" localSheetId="111">#REF!</definedName>
    <definedName name="May_77">#REF!</definedName>
    <definedName name="May_78" localSheetId="135">#REF!</definedName>
    <definedName name="May_78" localSheetId="136">#REF!</definedName>
    <definedName name="May_78" localSheetId="157">#REF!</definedName>
    <definedName name="May_78" localSheetId="185">#REF!</definedName>
    <definedName name="May_78" localSheetId="186">#REF!</definedName>
    <definedName name="May_78" localSheetId="187">#REF!</definedName>
    <definedName name="May_78" localSheetId="178">#REF!</definedName>
    <definedName name="May_78" localSheetId="179">#REF!</definedName>
    <definedName name="May_78" localSheetId="180">#REF!</definedName>
    <definedName name="May_78" localSheetId="181">#REF!</definedName>
    <definedName name="May_78" localSheetId="182">#REF!</definedName>
    <definedName name="May_78" localSheetId="183">#REF!</definedName>
    <definedName name="May_78" localSheetId="184">#REF!</definedName>
    <definedName name="May_78" localSheetId="112">#REF!</definedName>
    <definedName name="May_78" localSheetId="113">#REF!</definedName>
    <definedName name="May_78" localSheetId="114">#REF!</definedName>
    <definedName name="May_78" localSheetId="105">#REF!</definedName>
    <definedName name="May_78" localSheetId="106">#REF!</definedName>
    <definedName name="May_78" localSheetId="107">#REF!</definedName>
    <definedName name="May_78" localSheetId="110">#REF!</definedName>
    <definedName name="May_78" localSheetId="111">#REF!</definedName>
    <definedName name="May_78">#REF!</definedName>
    <definedName name="May_79" localSheetId="135">#REF!</definedName>
    <definedName name="May_79" localSheetId="136">#REF!</definedName>
    <definedName name="May_79" localSheetId="157">#REF!</definedName>
    <definedName name="May_79" localSheetId="185">#REF!</definedName>
    <definedName name="May_79" localSheetId="186">#REF!</definedName>
    <definedName name="May_79" localSheetId="187">#REF!</definedName>
    <definedName name="May_79" localSheetId="178">#REF!</definedName>
    <definedName name="May_79" localSheetId="179">#REF!</definedName>
    <definedName name="May_79" localSheetId="180">#REF!</definedName>
    <definedName name="May_79" localSheetId="181">#REF!</definedName>
    <definedName name="May_79" localSheetId="182">#REF!</definedName>
    <definedName name="May_79" localSheetId="183">#REF!</definedName>
    <definedName name="May_79" localSheetId="184">#REF!</definedName>
    <definedName name="May_79" localSheetId="112">#REF!</definedName>
    <definedName name="May_79" localSheetId="113">#REF!</definedName>
    <definedName name="May_79" localSheetId="114">#REF!</definedName>
    <definedName name="May_79" localSheetId="105">#REF!</definedName>
    <definedName name="May_79" localSheetId="106">#REF!</definedName>
    <definedName name="May_79" localSheetId="107">#REF!</definedName>
    <definedName name="May_79" localSheetId="110">#REF!</definedName>
    <definedName name="May_79" localSheetId="111">#REF!</definedName>
    <definedName name="May_79">#REF!</definedName>
    <definedName name="May_80" localSheetId="135">#REF!</definedName>
    <definedName name="May_80" localSheetId="136">#REF!</definedName>
    <definedName name="May_80" localSheetId="157">#REF!</definedName>
    <definedName name="May_80" localSheetId="185">#REF!</definedName>
    <definedName name="May_80" localSheetId="186">#REF!</definedName>
    <definedName name="May_80" localSheetId="187">#REF!</definedName>
    <definedName name="May_80" localSheetId="178">#REF!</definedName>
    <definedName name="May_80" localSheetId="179">#REF!</definedName>
    <definedName name="May_80" localSheetId="180">#REF!</definedName>
    <definedName name="May_80" localSheetId="181">#REF!</definedName>
    <definedName name="May_80" localSheetId="182">#REF!</definedName>
    <definedName name="May_80" localSheetId="183">#REF!</definedName>
    <definedName name="May_80" localSheetId="184">#REF!</definedName>
    <definedName name="May_80" localSheetId="112">#REF!</definedName>
    <definedName name="May_80" localSheetId="113">#REF!</definedName>
    <definedName name="May_80" localSheetId="114">#REF!</definedName>
    <definedName name="May_80" localSheetId="105">#REF!</definedName>
    <definedName name="May_80" localSheetId="106">#REF!</definedName>
    <definedName name="May_80" localSheetId="107">#REF!</definedName>
    <definedName name="May_80" localSheetId="110">#REF!</definedName>
    <definedName name="May_80" localSheetId="111">#REF!</definedName>
    <definedName name="May_80">#REF!</definedName>
    <definedName name="May_81" localSheetId="135">#REF!</definedName>
    <definedName name="May_81" localSheetId="136">#REF!</definedName>
    <definedName name="May_81" localSheetId="157">#REF!</definedName>
    <definedName name="May_81" localSheetId="185">#REF!</definedName>
    <definedName name="May_81" localSheetId="186">#REF!</definedName>
    <definedName name="May_81" localSheetId="187">#REF!</definedName>
    <definedName name="May_81" localSheetId="178">#REF!</definedName>
    <definedName name="May_81" localSheetId="179">#REF!</definedName>
    <definedName name="May_81" localSheetId="180">#REF!</definedName>
    <definedName name="May_81" localSheetId="181">#REF!</definedName>
    <definedName name="May_81" localSheetId="182">#REF!</definedName>
    <definedName name="May_81" localSheetId="183">#REF!</definedName>
    <definedName name="May_81" localSheetId="184">#REF!</definedName>
    <definedName name="May_81" localSheetId="112">#REF!</definedName>
    <definedName name="May_81" localSheetId="113">#REF!</definedName>
    <definedName name="May_81" localSheetId="114">#REF!</definedName>
    <definedName name="May_81" localSheetId="105">#REF!</definedName>
    <definedName name="May_81" localSheetId="106">#REF!</definedName>
    <definedName name="May_81" localSheetId="107">#REF!</definedName>
    <definedName name="May_81" localSheetId="110">#REF!</definedName>
    <definedName name="May_81" localSheetId="111">#REF!</definedName>
    <definedName name="May_81">#REF!</definedName>
    <definedName name="May_82" localSheetId="135">#REF!</definedName>
    <definedName name="May_82" localSheetId="136">#REF!</definedName>
    <definedName name="May_82" localSheetId="157">#REF!</definedName>
    <definedName name="May_82" localSheetId="185">#REF!</definedName>
    <definedName name="May_82" localSheetId="186">#REF!</definedName>
    <definedName name="May_82" localSheetId="187">#REF!</definedName>
    <definedName name="May_82" localSheetId="178">#REF!</definedName>
    <definedName name="May_82" localSheetId="179">#REF!</definedName>
    <definedName name="May_82" localSheetId="180">#REF!</definedName>
    <definedName name="May_82" localSheetId="181">#REF!</definedName>
    <definedName name="May_82" localSheetId="182">#REF!</definedName>
    <definedName name="May_82" localSheetId="183">#REF!</definedName>
    <definedName name="May_82" localSheetId="184">#REF!</definedName>
    <definedName name="May_82" localSheetId="112">#REF!</definedName>
    <definedName name="May_82" localSheetId="113">#REF!</definedName>
    <definedName name="May_82" localSheetId="114">#REF!</definedName>
    <definedName name="May_82" localSheetId="105">#REF!</definedName>
    <definedName name="May_82" localSheetId="106">#REF!</definedName>
    <definedName name="May_82" localSheetId="107">#REF!</definedName>
    <definedName name="May_82" localSheetId="110">#REF!</definedName>
    <definedName name="May_82" localSheetId="111">#REF!</definedName>
    <definedName name="May_82">#REF!</definedName>
    <definedName name="May_83" localSheetId="135">#REF!</definedName>
    <definedName name="May_83" localSheetId="136">#REF!</definedName>
    <definedName name="May_83" localSheetId="157">#REF!</definedName>
    <definedName name="May_83" localSheetId="185">#REF!</definedName>
    <definedName name="May_83" localSheetId="186">#REF!</definedName>
    <definedName name="May_83" localSheetId="187">#REF!</definedName>
    <definedName name="May_83" localSheetId="178">#REF!</definedName>
    <definedName name="May_83" localSheetId="179">#REF!</definedName>
    <definedName name="May_83" localSheetId="180">#REF!</definedName>
    <definedName name="May_83" localSheetId="181">#REF!</definedName>
    <definedName name="May_83" localSheetId="182">#REF!</definedName>
    <definedName name="May_83" localSheetId="183">#REF!</definedName>
    <definedName name="May_83" localSheetId="184">#REF!</definedName>
    <definedName name="May_83" localSheetId="112">#REF!</definedName>
    <definedName name="May_83" localSheetId="113">#REF!</definedName>
    <definedName name="May_83" localSheetId="114">#REF!</definedName>
    <definedName name="May_83" localSheetId="105">#REF!</definedName>
    <definedName name="May_83" localSheetId="106">#REF!</definedName>
    <definedName name="May_83" localSheetId="107">#REF!</definedName>
    <definedName name="May_83" localSheetId="110">#REF!</definedName>
    <definedName name="May_83" localSheetId="111">#REF!</definedName>
    <definedName name="May_83">#REF!</definedName>
    <definedName name="May_84" localSheetId="135">#REF!</definedName>
    <definedName name="May_84" localSheetId="136">#REF!</definedName>
    <definedName name="May_84" localSheetId="157">#REF!</definedName>
    <definedName name="May_84" localSheetId="185">#REF!</definedName>
    <definedName name="May_84" localSheetId="186">#REF!</definedName>
    <definedName name="May_84" localSheetId="187">#REF!</definedName>
    <definedName name="May_84" localSheetId="178">#REF!</definedName>
    <definedName name="May_84" localSheetId="179">#REF!</definedName>
    <definedName name="May_84" localSheetId="180">#REF!</definedName>
    <definedName name="May_84" localSheetId="181">#REF!</definedName>
    <definedName name="May_84" localSheetId="182">#REF!</definedName>
    <definedName name="May_84" localSheetId="183">#REF!</definedName>
    <definedName name="May_84" localSheetId="184">#REF!</definedName>
    <definedName name="May_84" localSheetId="112">#REF!</definedName>
    <definedName name="May_84" localSheetId="113">#REF!</definedName>
    <definedName name="May_84" localSheetId="114">#REF!</definedName>
    <definedName name="May_84" localSheetId="105">#REF!</definedName>
    <definedName name="May_84" localSheetId="106">#REF!</definedName>
    <definedName name="May_84" localSheetId="107">#REF!</definedName>
    <definedName name="May_84" localSheetId="110">#REF!</definedName>
    <definedName name="May_84" localSheetId="111">#REF!</definedName>
    <definedName name="May_84">#REF!</definedName>
    <definedName name="May_85" localSheetId="135">#REF!</definedName>
    <definedName name="May_85" localSheetId="136">#REF!</definedName>
    <definedName name="May_85" localSheetId="157">#REF!</definedName>
    <definedName name="May_85" localSheetId="185">#REF!</definedName>
    <definedName name="May_85" localSheetId="186">#REF!</definedName>
    <definedName name="May_85" localSheetId="187">#REF!</definedName>
    <definedName name="May_85" localSheetId="178">#REF!</definedName>
    <definedName name="May_85" localSheetId="179">#REF!</definedName>
    <definedName name="May_85" localSheetId="180">#REF!</definedName>
    <definedName name="May_85" localSheetId="181">#REF!</definedName>
    <definedName name="May_85" localSheetId="182">#REF!</definedName>
    <definedName name="May_85" localSheetId="183">#REF!</definedName>
    <definedName name="May_85" localSheetId="184">#REF!</definedName>
    <definedName name="May_85" localSheetId="112">#REF!</definedName>
    <definedName name="May_85" localSheetId="113">#REF!</definedName>
    <definedName name="May_85" localSheetId="114">#REF!</definedName>
    <definedName name="May_85" localSheetId="105">#REF!</definedName>
    <definedName name="May_85" localSheetId="106">#REF!</definedName>
    <definedName name="May_85" localSheetId="107">#REF!</definedName>
    <definedName name="May_85" localSheetId="110">#REF!</definedName>
    <definedName name="May_85" localSheetId="111">#REF!</definedName>
    <definedName name="May_85">#REF!</definedName>
    <definedName name="May_86" localSheetId="135">#REF!</definedName>
    <definedName name="May_86" localSheetId="136">#REF!</definedName>
    <definedName name="May_86" localSheetId="157">#REF!</definedName>
    <definedName name="May_86" localSheetId="185">#REF!</definedName>
    <definedName name="May_86" localSheetId="186">#REF!</definedName>
    <definedName name="May_86" localSheetId="187">#REF!</definedName>
    <definedName name="May_86" localSheetId="178">#REF!</definedName>
    <definedName name="May_86" localSheetId="179">#REF!</definedName>
    <definedName name="May_86" localSheetId="180">#REF!</definedName>
    <definedName name="May_86" localSheetId="181">#REF!</definedName>
    <definedName name="May_86" localSheetId="182">#REF!</definedName>
    <definedName name="May_86" localSheetId="183">#REF!</definedName>
    <definedName name="May_86" localSheetId="184">#REF!</definedName>
    <definedName name="May_86" localSheetId="112">#REF!</definedName>
    <definedName name="May_86" localSheetId="113">#REF!</definedName>
    <definedName name="May_86" localSheetId="114">#REF!</definedName>
    <definedName name="May_86" localSheetId="105">#REF!</definedName>
    <definedName name="May_86" localSheetId="106">#REF!</definedName>
    <definedName name="May_86" localSheetId="107">#REF!</definedName>
    <definedName name="May_86" localSheetId="110">#REF!</definedName>
    <definedName name="May_86" localSheetId="111">#REF!</definedName>
    <definedName name="May_86">#REF!</definedName>
    <definedName name="May_87" localSheetId="135">#REF!</definedName>
    <definedName name="May_87" localSheetId="136">#REF!</definedName>
    <definedName name="May_87" localSheetId="157">#REF!</definedName>
    <definedName name="May_87" localSheetId="185">#REF!</definedName>
    <definedName name="May_87" localSheetId="186">#REF!</definedName>
    <definedName name="May_87" localSheetId="187">#REF!</definedName>
    <definedName name="May_87" localSheetId="178">#REF!</definedName>
    <definedName name="May_87" localSheetId="179">#REF!</definedName>
    <definedName name="May_87" localSheetId="180">#REF!</definedName>
    <definedName name="May_87" localSheetId="181">#REF!</definedName>
    <definedName name="May_87" localSheetId="182">#REF!</definedName>
    <definedName name="May_87" localSheetId="183">#REF!</definedName>
    <definedName name="May_87" localSheetId="184">#REF!</definedName>
    <definedName name="May_87" localSheetId="112">#REF!</definedName>
    <definedName name="May_87" localSheetId="113">#REF!</definedName>
    <definedName name="May_87" localSheetId="114">#REF!</definedName>
    <definedName name="May_87" localSheetId="105">#REF!</definedName>
    <definedName name="May_87" localSheetId="106">#REF!</definedName>
    <definedName name="May_87" localSheetId="107">#REF!</definedName>
    <definedName name="May_87" localSheetId="110">#REF!</definedName>
    <definedName name="May_87" localSheetId="111">#REF!</definedName>
    <definedName name="May_87">#REF!</definedName>
    <definedName name="May_88" localSheetId="135">#REF!</definedName>
    <definedName name="May_88" localSheetId="136">#REF!</definedName>
    <definedName name="May_88" localSheetId="157">#REF!</definedName>
    <definedName name="May_88" localSheetId="185">#REF!</definedName>
    <definedName name="May_88" localSheetId="186">#REF!</definedName>
    <definedName name="May_88" localSheetId="187">#REF!</definedName>
    <definedName name="May_88" localSheetId="178">#REF!</definedName>
    <definedName name="May_88" localSheetId="179">#REF!</definedName>
    <definedName name="May_88" localSheetId="180">#REF!</definedName>
    <definedName name="May_88" localSheetId="181">#REF!</definedName>
    <definedName name="May_88" localSheetId="182">#REF!</definedName>
    <definedName name="May_88" localSheetId="183">#REF!</definedName>
    <definedName name="May_88" localSheetId="184">#REF!</definedName>
    <definedName name="May_88" localSheetId="112">#REF!</definedName>
    <definedName name="May_88" localSheetId="113">#REF!</definedName>
    <definedName name="May_88" localSheetId="114">#REF!</definedName>
    <definedName name="May_88" localSheetId="105">#REF!</definedName>
    <definedName name="May_88" localSheetId="106">#REF!</definedName>
    <definedName name="May_88" localSheetId="107">#REF!</definedName>
    <definedName name="May_88" localSheetId="110">#REF!</definedName>
    <definedName name="May_88" localSheetId="111">#REF!</definedName>
    <definedName name="May_88">#REF!</definedName>
    <definedName name="May_89" localSheetId="135">#REF!</definedName>
    <definedName name="May_89" localSheetId="136">#REF!</definedName>
    <definedName name="May_89" localSheetId="157">#REF!</definedName>
    <definedName name="May_89" localSheetId="185">#REF!</definedName>
    <definedName name="May_89" localSheetId="186">#REF!</definedName>
    <definedName name="May_89" localSheetId="187">#REF!</definedName>
    <definedName name="May_89" localSheetId="178">#REF!</definedName>
    <definedName name="May_89" localSheetId="179">#REF!</definedName>
    <definedName name="May_89" localSheetId="180">#REF!</definedName>
    <definedName name="May_89" localSheetId="181">#REF!</definedName>
    <definedName name="May_89" localSheetId="182">#REF!</definedName>
    <definedName name="May_89" localSheetId="183">#REF!</definedName>
    <definedName name="May_89" localSheetId="184">#REF!</definedName>
    <definedName name="May_89" localSheetId="112">#REF!</definedName>
    <definedName name="May_89" localSheetId="113">#REF!</definedName>
    <definedName name="May_89" localSheetId="114">#REF!</definedName>
    <definedName name="May_89" localSheetId="105">#REF!</definedName>
    <definedName name="May_89" localSheetId="106">#REF!</definedName>
    <definedName name="May_89" localSheetId="107">#REF!</definedName>
    <definedName name="May_89" localSheetId="110">#REF!</definedName>
    <definedName name="May_89" localSheetId="111">#REF!</definedName>
    <definedName name="May_89">#REF!</definedName>
    <definedName name="May_90" localSheetId="135">#REF!</definedName>
    <definedName name="May_90" localSheetId="136">#REF!</definedName>
    <definedName name="May_90" localSheetId="157">#REF!</definedName>
    <definedName name="May_90" localSheetId="185">#REF!</definedName>
    <definedName name="May_90" localSheetId="186">#REF!</definedName>
    <definedName name="May_90" localSheetId="187">#REF!</definedName>
    <definedName name="May_90" localSheetId="178">#REF!</definedName>
    <definedName name="May_90" localSheetId="179">#REF!</definedName>
    <definedName name="May_90" localSheetId="180">#REF!</definedName>
    <definedName name="May_90" localSheetId="181">#REF!</definedName>
    <definedName name="May_90" localSheetId="182">#REF!</definedName>
    <definedName name="May_90" localSheetId="183">#REF!</definedName>
    <definedName name="May_90" localSheetId="184">#REF!</definedName>
    <definedName name="May_90" localSheetId="112">#REF!</definedName>
    <definedName name="May_90" localSheetId="113">#REF!</definedName>
    <definedName name="May_90" localSheetId="114">#REF!</definedName>
    <definedName name="May_90" localSheetId="105">#REF!</definedName>
    <definedName name="May_90" localSheetId="106">#REF!</definedName>
    <definedName name="May_90" localSheetId="107">#REF!</definedName>
    <definedName name="May_90" localSheetId="110">#REF!</definedName>
    <definedName name="May_90" localSheetId="111">#REF!</definedName>
    <definedName name="May_90">#REF!</definedName>
    <definedName name="May_91" localSheetId="135">#REF!</definedName>
    <definedName name="May_91" localSheetId="136">#REF!</definedName>
    <definedName name="May_91" localSheetId="157">#REF!</definedName>
    <definedName name="May_91" localSheetId="185">#REF!</definedName>
    <definedName name="May_91" localSheetId="186">#REF!</definedName>
    <definedName name="May_91" localSheetId="187">#REF!</definedName>
    <definedName name="May_91" localSheetId="178">#REF!</definedName>
    <definedName name="May_91" localSheetId="179">#REF!</definedName>
    <definedName name="May_91" localSheetId="180">#REF!</definedName>
    <definedName name="May_91" localSheetId="181">#REF!</definedName>
    <definedName name="May_91" localSheetId="182">#REF!</definedName>
    <definedName name="May_91" localSheetId="183">#REF!</definedName>
    <definedName name="May_91" localSheetId="184">#REF!</definedName>
    <definedName name="May_91" localSheetId="112">#REF!</definedName>
    <definedName name="May_91" localSheetId="113">#REF!</definedName>
    <definedName name="May_91" localSheetId="114">#REF!</definedName>
    <definedName name="May_91" localSheetId="105">#REF!</definedName>
    <definedName name="May_91" localSheetId="106">#REF!</definedName>
    <definedName name="May_91" localSheetId="107">#REF!</definedName>
    <definedName name="May_91" localSheetId="110">#REF!</definedName>
    <definedName name="May_91" localSheetId="111">#REF!</definedName>
    <definedName name="May_91">#REF!</definedName>
    <definedName name="May_92" localSheetId="135">#REF!</definedName>
    <definedName name="May_92" localSheetId="136">#REF!</definedName>
    <definedName name="May_92" localSheetId="157">#REF!</definedName>
    <definedName name="May_92" localSheetId="185">#REF!</definedName>
    <definedName name="May_92" localSheetId="186">#REF!</definedName>
    <definedName name="May_92" localSheetId="187">#REF!</definedName>
    <definedName name="May_92" localSheetId="178">#REF!</definedName>
    <definedName name="May_92" localSheetId="179">#REF!</definedName>
    <definedName name="May_92" localSheetId="180">#REF!</definedName>
    <definedName name="May_92" localSheetId="181">#REF!</definedName>
    <definedName name="May_92" localSheetId="182">#REF!</definedName>
    <definedName name="May_92" localSheetId="183">#REF!</definedName>
    <definedName name="May_92" localSheetId="184">#REF!</definedName>
    <definedName name="May_92" localSheetId="112">#REF!</definedName>
    <definedName name="May_92" localSheetId="113">#REF!</definedName>
    <definedName name="May_92" localSheetId="114">#REF!</definedName>
    <definedName name="May_92" localSheetId="105">#REF!</definedName>
    <definedName name="May_92" localSheetId="106">#REF!</definedName>
    <definedName name="May_92" localSheetId="107">#REF!</definedName>
    <definedName name="May_92" localSheetId="110">#REF!</definedName>
    <definedName name="May_92" localSheetId="111">#REF!</definedName>
    <definedName name="May_92">#REF!</definedName>
    <definedName name="May_93" localSheetId="135">#REF!</definedName>
    <definedName name="May_93" localSheetId="136">#REF!</definedName>
    <definedName name="May_93" localSheetId="157">#REF!</definedName>
    <definedName name="May_93" localSheetId="185">#REF!</definedName>
    <definedName name="May_93" localSheetId="186">#REF!</definedName>
    <definedName name="May_93" localSheetId="187">#REF!</definedName>
    <definedName name="May_93" localSheetId="178">#REF!</definedName>
    <definedName name="May_93" localSheetId="179">#REF!</definedName>
    <definedName name="May_93" localSheetId="180">#REF!</definedName>
    <definedName name="May_93" localSheetId="181">#REF!</definedName>
    <definedName name="May_93" localSheetId="182">#REF!</definedName>
    <definedName name="May_93" localSheetId="183">#REF!</definedName>
    <definedName name="May_93" localSheetId="184">#REF!</definedName>
    <definedName name="May_93" localSheetId="112">#REF!</definedName>
    <definedName name="May_93" localSheetId="113">#REF!</definedName>
    <definedName name="May_93" localSheetId="114">#REF!</definedName>
    <definedName name="May_93" localSheetId="105">#REF!</definedName>
    <definedName name="May_93" localSheetId="106">#REF!</definedName>
    <definedName name="May_93" localSheetId="107">#REF!</definedName>
    <definedName name="May_93" localSheetId="110">#REF!</definedName>
    <definedName name="May_93" localSheetId="111">#REF!</definedName>
    <definedName name="May_93">#REF!</definedName>
    <definedName name="May_94" localSheetId="135">#REF!</definedName>
    <definedName name="May_94" localSheetId="136">#REF!</definedName>
    <definedName name="May_94" localSheetId="157">#REF!</definedName>
    <definedName name="May_94" localSheetId="185">#REF!</definedName>
    <definedName name="May_94" localSheetId="186">#REF!</definedName>
    <definedName name="May_94" localSheetId="187">#REF!</definedName>
    <definedName name="May_94" localSheetId="178">#REF!</definedName>
    <definedName name="May_94" localSheetId="179">#REF!</definedName>
    <definedName name="May_94" localSheetId="180">#REF!</definedName>
    <definedName name="May_94" localSheetId="181">#REF!</definedName>
    <definedName name="May_94" localSheetId="182">#REF!</definedName>
    <definedName name="May_94" localSheetId="183">#REF!</definedName>
    <definedName name="May_94" localSheetId="184">#REF!</definedName>
    <definedName name="May_94" localSheetId="112">#REF!</definedName>
    <definedName name="May_94" localSheetId="113">#REF!</definedName>
    <definedName name="May_94" localSheetId="114">#REF!</definedName>
    <definedName name="May_94" localSheetId="105">#REF!</definedName>
    <definedName name="May_94" localSheetId="106">#REF!</definedName>
    <definedName name="May_94" localSheetId="107">#REF!</definedName>
    <definedName name="May_94" localSheetId="110">#REF!</definedName>
    <definedName name="May_94" localSheetId="111">#REF!</definedName>
    <definedName name="May_94">#REF!</definedName>
    <definedName name="May_95" localSheetId="135">#REF!</definedName>
    <definedName name="May_95" localSheetId="136">#REF!</definedName>
    <definedName name="May_95" localSheetId="157">#REF!</definedName>
    <definedName name="May_95" localSheetId="185">#REF!</definedName>
    <definedName name="May_95" localSheetId="186">#REF!</definedName>
    <definedName name="May_95" localSheetId="187">#REF!</definedName>
    <definedName name="May_95" localSheetId="178">#REF!</definedName>
    <definedName name="May_95" localSheetId="179">#REF!</definedName>
    <definedName name="May_95" localSheetId="180">#REF!</definedName>
    <definedName name="May_95" localSheetId="181">#REF!</definedName>
    <definedName name="May_95" localSheetId="182">#REF!</definedName>
    <definedName name="May_95" localSheetId="183">#REF!</definedName>
    <definedName name="May_95" localSheetId="184">#REF!</definedName>
    <definedName name="May_95" localSheetId="112">#REF!</definedName>
    <definedName name="May_95" localSheetId="113">#REF!</definedName>
    <definedName name="May_95" localSheetId="114">#REF!</definedName>
    <definedName name="May_95" localSheetId="105">#REF!</definedName>
    <definedName name="May_95" localSheetId="106">#REF!</definedName>
    <definedName name="May_95" localSheetId="107">#REF!</definedName>
    <definedName name="May_95" localSheetId="110">#REF!</definedName>
    <definedName name="May_95" localSheetId="111">#REF!</definedName>
    <definedName name="May_95">#REF!</definedName>
    <definedName name="May_96" localSheetId="135">#REF!</definedName>
    <definedName name="May_96" localSheetId="136">#REF!</definedName>
    <definedName name="May_96" localSheetId="157">#REF!</definedName>
    <definedName name="May_96" localSheetId="185">#REF!</definedName>
    <definedName name="May_96" localSheetId="186">#REF!</definedName>
    <definedName name="May_96" localSheetId="187">#REF!</definedName>
    <definedName name="May_96" localSheetId="178">#REF!</definedName>
    <definedName name="May_96" localSheetId="179">#REF!</definedName>
    <definedName name="May_96" localSheetId="180">#REF!</definedName>
    <definedName name="May_96" localSheetId="181">#REF!</definedName>
    <definedName name="May_96" localSheetId="182">#REF!</definedName>
    <definedName name="May_96" localSheetId="183">#REF!</definedName>
    <definedName name="May_96" localSheetId="184">#REF!</definedName>
    <definedName name="May_96" localSheetId="112">#REF!</definedName>
    <definedName name="May_96" localSheetId="113">#REF!</definedName>
    <definedName name="May_96" localSheetId="114">#REF!</definedName>
    <definedName name="May_96" localSheetId="105">#REF!</definedName>
    <definedName name="May_96" localSheetId="106">#REF!</definedName>
    <definedName name="May_96" localSheetId="107">#REF!</definedName>
    <definedName name="May_96" localSheetId="110">#REF!</definedName>
    <definedName name="May_96" localSheetId="111">#REF!</definedName>
    <definedName name="May_96">#REF!</definedName>
    <definedName name="May_97" localSheetId="135">#REF!</definedName>
    <definedName name="May_97" localSheetId="136">#REF!</definedName>
    <definedName name="May_97" localSheetId="157">#REF!</definedName>
    <definedName name="May_97" localSheetId="185">#REF!</definedName>
    <definedName name="May_97" localSheetId="186">#REF!</definedName>
    <definedName name="May_97" localSheetId="187">#REF!</definedName>
    <definedName name="May_97" localSheetId="178">#REF!</definedName>
    <definedName name="May_97" localSheetId="179">#REF!</definedName>
    <definedName name="May_97" localSheetId="180">#REF!</definedName>
    <definedName name="May_97" localSheetId="181">#REF!</definedName>
    <definedName name="May_97" localSheetId="182">#REF!</definedName>
    <definedName name="May_97" localSheetId="183">#REF!</definedName>
    <definedName name="May_97" localSheetId="184">#REF!</definedName>
    <definedName name="May_97" localSheetId="112">#REF!</definedName>
    <definedName name="May_97" localSheetId="113">#REF!</definedName>
    <definedName name="May_97" localSheetId="114">#REF!</definedName>
    <definedName name="May_97" localSheetId="105">#REF!</definedName>
    <definedName name="May_97" localSheetId="106">#REF!</definedName>
    <definedName name="May_97" localSheetId="107">#REF!</definedName>
    <definedName name="May_97" localSheetId="110">#REF!</definedName>
    <definedName name="May_97" localSheetId="111">#REF!</definedName>
    <definedName name="May_97">#REF!</definedName>
    <definedName name="May_98" localSheetId="135">#REF!</definedName>
    <definedName name="May_98" localSheetId="136">#REF!</definedName>
    <definedName name="May_98" localSheetId="157">#REF!</definedName>
    <definedName name="May_98" localSheetId="185">#REF!</definedName>
    <definedName name="May_98" localSheetId="186">#REF!</definedName>
    <definedName name="May_98" localSheetId="187">#REF!</definedName>
    <definedName name="May_98" localSheetId="178">#REF!</definedName>
    <definedName name="May_98" localSheetId="179">#REF!</definedName>
    <definedName name="May_98" localSheetId="180">#REF!</definedName>
    <definedName name="May_98" localSheetId="181">#REF!</definedName>
    <definedName name="May_98" localSheetId="182">#REF!</definedName>
    <definedName name="May_98" localSheetId="183">#REF!</definedName>
    <definedName name="May_98" localSheetId="184">#REF!</definedName>
    <definedName name="May_98" localSheetId="112">#REF!</definedName>
    <definedName name="May_98" localSheetId="113">#REF!</definedName>
    <definedName name="May_98" localSheetId="114">#REF!</definedName>
    <definedName name="May_98" localSheetId="105">#REF!</definedName>
    <definedName name="May_98" localSheetId="106">#REF!</definedName>
    <definedName name="May_98" localSheetId="107">#REF!</definedName>
    <definedName name="May_98" localSheetId="110">#REF!</definedName>
    <definedName name="May_98" localSheetId="111">#REF!</definedName>
    <definedName name="May_98">#REF!</definedName>
    <definedName name="May_99" localSheetId="135">#REF!</definedName>
    <definedName name="May_99" localSheetId="136">#REF!</definedName>
    <definedName name="May_99" localSheetId="157">#REF!</definedName>
    <definedName name="May_99" localSheetId="185">#REF!</definedName>
    <definedName name="May_99" localSheetId="186">#REF!</definedName>
    <definedName name="May_99" localSheetId="187">#REF!</definedName>
    <definedName name="May_99" localSheetId="178">#REF!</definedName>
    <definedName name="May_99" localSheetId="179">#REF!</definedName>
    <definedName name="May_99" localSheetId="180">#REF!</definedName>
    <definedName name="May_99" localSheetId="181">#REF!</definedName>
    <definedName name="May_99" localSheetId="182">#REF!</definedName>
    <definedName name="May_99" localSheetId="183">#REF!</definedName>
    <definedName name="May_99" localSheetId="184">#REF!</definedName>
    <definedName name="May_99" localSheetId="112">#REF!</definedName>
    <definedName name="May_99" localSheetId="113">#REF!</definedName>
    <definedName name="May_99" localSheetId="114">#REF!</definedName>
    <definedName name="May_99" localSheetId="105">#REF!</definedName>
    <definedName name="May_99" localSheetId="106">#REF!</definedName>
    <definedName name="May_99" localSheetId="107">#REF!</definedName>
    <definedName name="May_99" localSheetId="110">#REF!</definedName>
    <definedName name="May_99" localSheetId="111">#REF!</definedName>
    <definedName name="May_99">#REF!</definedName>
    <definedName name="MCB" localSheetId="135">#REF!</definedName>
    <definedName name="MCB" localSheetId="136">#REF!</definedName>
    <definedName name="MCB" localSheetId="157">#REF!</definedName>
    <definedName name="MCB" localSheetId="185">#REF!</definedName>
    <definedName name="MCB" localSheetId="186">#REF!</definedName>
    <definedName name="MCB" localSheetId="187">#REF!</definedName>
    <definedName name="MCB" localSheetId="178">#REF!</definedName>
    <definedName name="MCB" localSheetId="179">#REF!</definedName>
    <definedName name="MCB" localSheetId="180">#REF!</definedName>
    <definedName name="MCB" localSheetId="181">#REF!</definedName>
    <definedName name="MCB" localSheetId="182">#REF!</definedName>
    <definedName name="MCB" localSheetId="183">#REF!</definedName>
    <definedName name="MCB" localSheetId="184">#REF!</definedName>
    <definedName name="MCB" localSheetId="112">#REF!</definedName>
    <definedName name="MCB" localSheetId="113">#REF!</definedName>
    <definedName name="MCB" localSheetId="114">#REF!</definedName>
    <definedName name="MCB" localSheetId="105">#REF!</definedName>
    <definedName name="MCB" localSheetId="106">#REF!</definedName>
    <definedName name="MCB" localSheetId="107">#REF!</definedName>
    <definedName name="MCB" localSheetId="110">#REF!</definedName>
    <definedName name="MCB" localSheetId="111">#REF!</definedName>
    <definedName name="MCB">#REF!</definedName>
    <definedName name="MCV">#N/A</definedName>
    <definedName name="MCV_B">#N/A</definedName>
    <definedName name="MCV_B1" localSheetId="115">#REF!</definedName>
    <definedName name="MCV_B1" localSheetId="135">#REF!</definedName>
    <definedName name="MCV_B1" localSheetId="136">#REF!</definedName>
    <definedName name="MCV_B1" localSheetId="157">#REF!</definedName>
    <definedName name="MCV_B1" localSheetId="162">#REF!</definedName>
    <definedName name="MCV_B1" localSheetId="165">#REF!</definedName>
    <definedName name="MCV_B1" localSheetId="177">#REF!</definedName>
    <definedName name="MCV_B1" localSheetId="185">#REF!</definedName>
    <definedName name="MCV_B1" localSheetId="186">#REF!</definedName>
    <definedName name="MCV_B1" localSheetId="187">#REF!</definedName>
    <definedName name="MCV_B1" localSheetId="178">#REF!</definedName>
    <definedName name="MCV_B1" localSheetId="179">#REF!</definedName>
    <definedName name="MCV_B1" localSheetId="180">#REF!</definedName>
    <definedName name="MCV_B1" localSheetId="181">#REF!</definedName>
    <definedName name="MCV_B1" localSheetId="182">#REF!</definedName>
    <definedName name="MCV_B1" localSheetId="183">#REF!</definedName>
    <definedName name="MCV_B1" localSheetId="184">#REF!</definedName>
    <definedName name="MCV_B1" localSheetId="112">#REF!</definedName>
    <definedName name="MCV_B1" localSheetId="113">#REF!</definedName>
    <definedName name="MCV_B1" localSheetId="114">#REF!</definedName>
    <definedName name="MCV_B1" localSheetId="105">#REF!</definedName>
    <definedName name="MCV_B1" localSheetId="106">#REF!</definedName>
    <definedName name="MCV_B1" localSheetId="107">#REF!</definedName>
    <definedName name="MCV_B1" localSheetId="110">#REF!</definedName>
    <definedName name="MCV_B1" localSheetId="111">#REF!</definedName>
    <definedName name="MCV_B1">#REF!</definedName>
    <definedName name="MCV_D">#N/A</definedName>
    <definedName name="MCV_D1" localSheetId="115">#REF!</definedName>
    <definedName name="MCV_D1" localSheetId="135">#REF!</definedName>
    <definedName name="MCV_D1" localSheetId="136">#REF!</definedName>
    <definedName name="MCV_D1" localSheetId="157">#REF!</definedName>
    <definedName name="MCV_D1" localSheetId="162">#REF!</definedName>
    <definedName name="MCV_D1" localSheetId="165">#REF!</definedName>
    <definedName name="MCV_D1" localSheetId="177">#REF!</definedName>
    <definedName name="MCV_D1" localSheetId="185">#REF!</definedName>
    <definedName name="MCV_D1" localSheetId="186">#REF!</definedName>
    <definedName name="MCV_D1" localSheetId="187">#REF!</definedName>
    <definedName name="MCV_D1" localSheetId="178">#REF!</definedName>
    <definedName name="MCV_D1" localSheetId="179">#REF!</definedName>
    <definedName name="MCV_D1" localSheetId="180">#REF!</definedName>
    <definedName name="MCV_D1" localSheetId="181">#REF!</definedName>
    <definedName name="MCV_D1" localSheetId="182">#REF!</definedName>
    <definedName name="MCV_D1" localSheetId="183">#REF!</definedName>
    <definedName name="MCV_D1" localSheetId="184">#REF!</definedName>
    <definedName name="MCV_D1" localSheetId="112">#REF!</definedName>
    <definedName name="MCV_D1" localSheetId="113">#REF!</definedName>
    <definedName name="MCV_D1" localSheetId="114">#REF!</definedName>
    <definedName name="MCV_D1" localSheetId="105">#REF!</definedName>
    <definedName name="MCV_D1" localSheetId="106">#REF!</definedName>
    <definedName name="MCV_D1" localSheetId="107">#REF!</definedName>
    <definedName name="MCV_D1" localSheetId="110">#REF!</definedName>
    <definedName name="MCV_D1" localSheetId="111">#REF!</definedName>
    <definedName name="MCV_D1">#REF!</definedName>
    <definedName name="MCV_N">#N/A</definedName>
    <definedName name="MCV_T">#N/A</definedName>
    <definedName name="MCV_T1" localSheetId="115">#REF!</definedName>
    <definedName name="MCV_T1" localSheetId="135">#REF!</definedName>
    <definedName name="MCV_T1" localSheetId="136">#REF!</definedName>
    <definedName name="MCV_T1" localSheetId="157">#REF!</definedName>
    <definedName name="MCV_T1" localSheetId="162">#REF!</definedName>
    <definedName name="MCV_T1" localSheetId="165">#REF!</definedName>
    <definedName name="MCV_T1" localSheetId="177">#REF!</definedName>
    <definedName name="MCV_T1" localSheetId="185">#REF!</definedName>
    <definedName name="MCV_T1" localSheetId="186">#REF!</definedName>
    <definedName name="MCV_T1" localSheetId="187">#REF!</definedName>
    <definedName name="MCV_T1" localSheetId="178">#REF!</definedName>
    <definedName name="MCV_T1" localSheetId="179">#REF!</definedName>
    <definedName name="MCV_T1" localSheetId="180">#REF!</definedName>
    <definedName name="MCV_T1" localSheetId="181">#REF!</definedName>
    <definedName name="MCV_T1" localSheetId="182">#REF!</definedName>
    <definedName name="MCV_T1" localSheetId="183">#REF!</definedName>
    <definedName name="MCV_T1" localSheetId="184">#REF!</definedName>
    <definedName name="MCV_T1" localSheetId="112">#REF!</definedName>
    <definedName name="MCV_T1" localSheetId="113">#REF!</definedName>
    <definedName name="MCV_T1" localSheetId="114">#REF!</definedName>
    <definedName name="MCV_T1" localSheetId="105">#REF!</definedName>
    <definedName name="MCV_T1" localSheetId="106">#REF!</definedName>
    <definedName name="MCV_T1" localSheetId="107">#REF!</definedName>
    <definedName name="MCV_T1" localSheetId="110">#REF!</definedName>
    <definedName name="MCV_T1" localSheetId="111">#REF!</definedName>
    <definedName name="MCV_T1">#REF!</definedName>
    <definedName name="MDLS" localSheetId="135">#REF!</definedName>
    <definedName name="MDLS" localSheetId="136">#REF!</definedName>
    <definedName name="MDLS" localSheetId="157">#REF!</definedName>
    <definedName name="MDLS" localSheetId="162">#REF!</definedName>
    <definedName name="MDLS" localSheetId="177">#REF!</definedName>
    <definedName name="MDLS" localSheetId="185">#REF!</definedName>
    <definedName name="MDLS" localSheetId="186">#REF!</definedName>
    <definedName name="MDLS" localSheetId="187">#REF!</definedName>
    <definedName name="MDLS" localSheetId="178">#REF!</definedName>
    <definedName name="MDLS" localSheetId="179">#REF!</definedName>
    <definedName name="MDLS" localSheetId="180">#REF!</definedName>
    <definedName name="MDLS" localSheetId="181">#REF!</definedName>
    <definedName name="MDLS" localSheetId="182">#REF!</definedName>
    <definedName name="MDLS" localSheetId="183">#REF!</definedName>
    <definedName name="MDLS" localSheetId="184">#REF!</definedName>
    <definedName name="MDLS" localSheetId="112">#REF!</definedName>
    <definedName name="MDLS" localSheetId="113">#REF!</definedName>
    <definedName name="MDLS" localSheetId="114">#REF!</definedName>
    <definedName name="MDLS" localSheetId="105">#REF!</definedName>
    <definedName name="MDLS" localSheetId="106">#REF!</definedName>
    <definedName name="MDLS" localSheetId="107">#REF!</definedName>
    <definedName name="MDLS" localSheetId="110">#REF!</definedName>
    <definedName name="MDLS" localSheetId="111">#REF!</definedName>
    <definedName name="MDLS">#REF!</definedName>
    <definedName name="MDTab" localSheetId="115" hidden="1">{FALSE,FALSE,-1.25,-15.5,484.5,276.75,FALSE,FALSE,TRUE,TRUE,0,12,#N/A,46,#N/A,2.93460490463215,15.35,1,FALSE,FALSE,3,TRUE,1,FALSE,100,"Swvu.PLA1.","ACwvu.PLA1.",#N/A,FALSE,FALSE,0,0,0,0,2,"","",TRUE,TRUE,FALSE,FALSE,1,60,#N/A,#N/A,FALSE,FALSE,FALSE,FALSE,FALSE,FALSE,FALSE,9,65532,65532,FALSE,FALSE,TRUE,TRUE,TRUE}</definedName>
    <definedName name="MDTab" localSheetId="1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19" hidden="1">{FALSE,FALSE,-1.25,-15.5,484.5,276.75,FALSE,FALSE,TRUE,TRUE,0,12,#N/A,46,#N/A,2.93460490463215,15.35,1,FALSE,FALSE,3,TRUE,1,FALSE,100,"Swvu.PLA1.","ACwvu.PLA1.",#N/A,FALSE,FALSE,0,0,0,0,2,"","",TRUE,TRUE,FALSE,FALSE,1,60,#N/A,#N/A,FALSE,FALSE,FALSE,FALSE,FALSE,FALSE,FALSE,9,65532,65532,FALSE,FALSE,TRUE,TRUE,TRUE}</definedName>
    <definedName name="MDTab" localSheetId="121" hidden="1">{FALSE,FALSE,-1.25,-15.5,484.5,276.75,FALSE,FALSE,TRUE,TRUE,0,12,#N/A,46,#N/A,2.93460490463215,15.35,1,FALSE,FALSE,3,TRUE,1,FALSE,100,"Swvu.PLA1.","ACwvu.PLA1.",#N/A,FALSE,FALSE,0,0,0,0,2,"","",TRUE,TRUE,FALSE,FALSE,1,60,#N/A,#N/A,FALSE,FALSE,FALSE,FALSE,FALSE,FALSE,FALSE,9,65532,65532,FALSE,FALSE,TRUE,TRUE,TRUE}</definedName>
    <definedName name="MDTab" localSheetId="135" hidden="1">{FALSE,FALSE,-1.25,-15.5,484.5,276.75,FALSE,FALSE,TRUE,TRUE,0,12,#N/A,46,#N/A,2.93460490463215,15.35,1,FALSE,FALSE,3,TRUE,1,FALSE,100,"Swvu.PLA1.","ACwvu.PLA1.",#N/A,FALSE,FALSE,0,0,0,0,2,"","",TRUE,TRUE,FALSE,FALSE,1,60,#N/A,#N/A,FALSE,FALSE,FALSE,FALSE,FALSE,FALSE,FALSE,9,65532,65532,FALSE,FALSE,TRUE,TRUE,TRUE}</definedName>
    <definedName name="MDTab" localSheetId="136" hidden="1">{FALSE,FALSE,-1.25,-15.5,484.5,276.75,FALSE,FALSE,TRUE,TRUE,0,12,#N/A,46,#N/A,2.93460490463215,15.35,1,FALSE,FALSE,3,TRUE,1,FALSE,100,"Swvu.PLA1.","ACwvu.PLA1.",#N/A,FALSE,FALSE,0,0,0,0,2,"","",TRUE,TRUE,FALSE,FALSE,1,60,#N/A,#N/A,FALSE,FALSE,FALSE,FALSE,FALSE,FALSE,FALSE,9,65532,65532,FALSE,FALSE,TRUE,TRUE,TRUE}</definedName>
    <definedName name="MDTab" localSheetId="132" hidden="1">{FALSE,FALSE,-1.25,-15.5,484.5,276.75,FALSE,FALSE,TRUE,TRUE,0,12,#N/A,46,#N/A,2.93460490463215,15.35,1,FALSE,FALSE,3,TRUE,1,FALSE,100,"Swvu.PLA1.","ACwvu.PLA1.",#N/A,FALSE,FALSE,0,0,0,0,2,"","",TRUE,TRUE,FALSE,FALSE,1,60,#N/A,#N/A,FALSE,FALSE,FALSE,FALSE,FALSE,FALSE,FALSE,9,65532,65532,FALSE,FALSE,TRUE,TRUE,TRUE}</definedName>
    <definedName name="MDTab" localSheetId="133" hidden="1">{FALSE,FALSE,-1.25,-15.5,484.5,276.75,FALSE,FALSE,TRUE,TRUE,0,12,#N/A,46,#N/A,2.93460490463215,15.35,1,FALSE,FALSE,3,TRUE,1,FALSE,100,"Swvu.PLA1.","ACwvu.PLA1.",#N/A,FALSE,FALSE,0,0,0,0,2,"","",TRUE,TRUE,FALSE,FALSE,1,60,#N/A,#N/A,FALSE,FALSE,FALSE,FALSE,FALSE,FALSE,FALSE,9,65532,65532,FALSE,FALSE,TRUE,TRUE,TRUE}</definedName>
    <definedName name="MDTab" localSheetId="134" hidden="1">{FALSE,FALSE,-1.25,-15.5,484.5,276.75,FALSE,FALSE,TRUE,TRUE,0,12,#N/A,46,#N/A,2.93460490463215,15.35,1,FALSE,FALSE,3,TRUE,1,FALSE,100,"Swvu.PLA1.","ACwvu.PLA1.",#N/A,FALSE,FALSE,0,0,0,0,2,"","",TRUE,TRUE,FALSE,FALSE,1,60,#N/A,#N/A,FALSE,FALSE,FALSE,FALSE,FALSE,FALSE,FALSE,9,65532,65532,FALSE,FALSE,TRUE,TRUE,TRUE}</definedName>
    <definedName name="MDTab" localSheetId="155" hidden="1">{FALSE,FALSE,-1.25,-15.5,484.5,276.75,FALSE,FALSE,TRUE,TRUE,0,12,#N/A,46,#N/A,2.93460490463215,15.35,1,FALSE,FALSE,3,TRUE,1,FALSE,100,"Swvu.PLA1.","ACwvu.PLA1.",#N/A,FALSE,FALSE,0,0,0,0,2,"","",TRUE,TRUE,FALSE,FALSE,1,60,#N/A,#N/A,FALSE,FALSE,FALSE,FALSE,FALSE,FALSE,FALSE,9,65532,65532,FALSE,FALSE,TRUE,TRUE,TRUE}</definedName>
    <definedName name="MDTab" localSheetId="153" hidden="1">{FALSE,FALSE,-1.25,-15.5,484.5,276.75,FALSE,FALSE,TRUE,TRUE,0,12,#N/A,46,#N/A,2.93460490463215,15.35,1,FALSE,FALSE,3,TRUE,1,FALSE,100,"Swvu.PLA1.","ACwvu.PLA1.",#N/A,FALSE,FALSE,0,0,0,0,2,"","",TRUE,TRUE,FALSE,FALSE,1,60,#N/A,#N/A,FALSE,FALSE,FALSE,FALSE,FALSE,FALSE,FALSE,9,65532,65532,FALSE,FALSE,TRUE,TRUE,TRUE}</definedName>
    <definedName name="MDTab" localSheetId="157" hidden="1">{FALSE,FALSE,-1.25,-15.5,484.5,276.75,FALSE,FALSE,TRUE,TRUE,0,12,#N/A,46,#N/A,2.93460490463215,15.35,1,FALSE,FALSE,3,TRUE,1,FALSE,100,"Swvu.PLA1.","ACwvu.PLA1.",#N/A,FALSE,FALSE,0,0,0,0,2,"","",TRUE,TRUE,FALSE,FALSE,1,60,#N/A,#N/A,FALSE,FALSE,FALSE,FALSE,FALSE,FALSE,FALSE,9,65532,65532,FALSE,FALSE,TRUE,TRUE,TRUE}</definedName>
    <definedName name="MDTab" localSheetId="162" hidden="1">{FALSE,FALSE,-1.25,-15.5,484.5,276.75,FALSE,FALSE,TRUE,TRUE,0,12,#N/A,46,#N/A,2.93460490463215,15.35,1,FALSE,FALSE,3,TRUE,1,FALSE,100,"Swvu.PLA1.","ACwvu.PLA1.",#N/A,FALSE,FALSE,0,0,0,0,2,"","",TRUE,TRUE,FALSE,FALSE,1,60,#N/A,#N/A,FALSE,FALSE,FALSE,FALSE,FALSE,FALSE,FALSE,9,65532,65532,FALSE,FALSE,TRUE,TRUE,TRUE}</definedName>
    <definedName name="MDTab" localSheetId="165" hidden="1">{FALSE,FALSE,-1.25,-15.5,484.5,276.75,FALSE,FALSE,TRUE,TRUE,0,12,#N/A,46,#N/A,2.93460490463215,15.35,1,FALSE,FALSE,3,TRUE,1,FALSE,100,"Swvu.PLA1.","ACwvu.PLA1.",#N/A,FALSE,FALSE,0,0,0,0,2,"","",TRUE,TRUE,FALSE,FALSE,1,60,#N/A,#N/A,FALSE,FALSE,FALSE,FALSE,FALSE,FALSE,FALSE,9,65532,65532,FALSE,FALSE,TRUE,TRUE,TRUE}</definedName>
    <definedName name="MDTab" localSheetId="170" hidden="1">{FALSE,FALSE,-1.25,-15.5,484.5,276.75,FALSE,FALSE,TRUE,TRUE,0,12,#N/A,46,#N/A,2.93460490463215,15.35,1,FALSE,FALSE,3,TRUE,1,FALSE,100,"Swvu.PLA1.","ACwvu.PLA1.",#N/A,FALSE,FALSE,0,0,0,0,2,"","",TRUE,TRUE,FALSE,FALSE,1,60,#N/A,#N/A,FALSE,FALSE,FALSE,FALSE,FALSE,FALSE,FALSE,9,65532,65532,FALSE,FALSE,TRUE,TRUE,TRUE}</definedName>
    <definedName name="MDTab" localSheetId="171" hidden="1">{FALSE,FALSE,-1.25,-15.5,484.5,276.75,FALSE,FALSE,TRUE,TRUE,0,12,#N/A,46,#N/A,2.93460490463215,15.35,1,FALSE,FALSE,3,TRUE,1,FALSE,100,"Swvu.PLA1.","ACwvu.PLA1.",#N/A,FALSE,FALSE,0,0,0,0,2,"","",TRUE,TRUE,FALSE,FALSE,1,60,#N/A,#N/A,FALSE,FALSE,FALSE,FALSE,FALSE,FALSE,FALSE,9,65532,65532,FALSE,FALSE,TRUE,TRUE,TRUE}</definedName>
    <definedName name="MDTab" localSheetId="172" hidden="1">{FALSE,FALSE,-1.25,-15.5,484.5,276.75,FALSE,FALSE,TRUE,TRUE,0,12,#N/A,46,#N/A,2.93460490463215,15.35,1,FALSE,FALSE,3,TRUE,1,FALSE,100,"Swvu.PLA1.","ACwvu.PLA1.",#N/A,FALSE,FALSE,0,0,0,0,2,"","",TRUE,TRUE,FALSE,FALSE,1,60,#N/A,#N/A,FALSE,FALSE,FALSE,FALSE,FALSE,FALSE,FALSE,9,65532,65532,FALSE,FALSE,TRUE,TRUE,TRUE}</definedName>
    <definedName name="MDTab" localSheetId="173" hidden="1">{FALSE,FALSE,-1.25,-15.5,484.5,276.75,FALSE,FALSE,TRUE,TRUE,0,12,#N/A,46,#N/A,2.93460490463215,15.35,1,FALSE,FALSE,3,TRUE,1,FALSE,100,"Swvu.PLA1.","ACwvu.PLA1.",#N/A,FALSE,FALSE,0,0,0,0,2,"","",TRUE,TRUE,FALSE,FALSE,1,60,#N/A,#N/A,FALSE,FALSE,FALSE,FALSE,FALSE,FALSE,FALSE,9,65532,65532,FALSE,FALSE,TRUE,TRUE,TRUE}</definedName>
    <definedName name="MDTab" localSheetId="174" hidden="1">{FALSE,FALSE,-1.25,-15.5,484.5,276.75,FALSE,FALSE,TRUE,TRUE,0,12,#N/A,46,#N/A,2.93460490463215,15.35,1,FALSE,FALSE,3,TRUE,1,FALSE,100,"Swvu.PLA1.","ACwvu.PLA1.",#N/A,FALSE,FALSE,0,0,0,0,2,"","",TRUE,TRUE,FALSE,FALSE,1,60,#N/A,#N/A,FALSE,FALSE,FALSE,FALSE,FALSE,FALSE,FALSE,9,65532,65532,FALSE,FALSE,TRUE,TRUE,TRUE}</definedName>
    <definedName name="MDTab" localSheetId="17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5" hidden="1">{FALSE,FALSE,-1.25,-15.5,484.5,276.75,FALSE,FALSE,TRUE,TRUE,0,12,#N/A,46,#N/A,2.93460490463215,15.35,1,FALSE,FALSE,3,TRUE,1,FALSE,100,"Swvu.PLA1.","ACwvu.PLA1.",#N/A,FALSE,FALSE,0,0,0,0,2,"","",TRUE,TRUE,FALSE,FALSE,1,60,#N/A,#N/A,FALSE,FALSE,FALSE,FALSE,FALSE,FALSE,FALSE,9,65532,65532,FALSE,FALSE,TRUE,TRUE,TRUE}</definedName>
    <definedName name="MDTab" localSheetId="186" hidden="1">{FALSE,FALSE,-1.25,-15.5,484.5,276.75,FALSE,FALSE,TRUE,TRUE,0,12,#N/A,46,#N/A,2.93460490463215,15.35,1,FALSE,FALSE,3,TRUE,1,FALSE,100,"Swvu.PLA1.","ACwvu.PLA1.",#N/A,FALSE,FALSE,0,0,0,0,2,"","",TRUE,TRUE,FALSE,FALSE,1,60,#N/A,#N/A,FALSE,FALSE,FALSE,FALSE,FALSE,FALSE,FALSE,9,65532,65532,FALSE,FALSE,TRUE,TRUE,TRUE}</definedName>
    <definedName name="MDTab" localSheetId="187" hidden="1">{FALSE,FALSE,-1.25,-15.5,484.5,276.75,FALSE,FALSE,TRUE,TRUE,0,12,#N/A,46,#N/A,2.93460490463215,15.35,1,FALSE,FALSE,3,TRUE,1,FALSE,100,"Swvu.PLA1.","ACwvu.PLA1.",#N/A,FALSE,FALSE,0,0,0,0,2,"","",TRUE,TRUE,FALSE,FALSE,1,60,#N/A,#N/A,FALSE,FALSE,FALSE,FALSE,FALSE,FALSE,FALSE,9,65532,65532,FALSE,FALSE,TRUE,TRUE,TRUE}</definedName>
    <definedName name="MDTab" localSheetId="178" hidden="1">{FALSE,FALSE,-1.25,-15.5,484.5,276.75,FALSE,FALSE,TRUE,TRUE,0,12,#N/A,46,#N/A,2.93460490463215,15.35,1,FALSE,FALSE,3,TRUE,1,FALSE,100,"Swvu.PLA1.","ACwvu.PLA1.",#N/A,FALSE,FALSE,0,0,0,0,2,"","",TRUE,TRUE,FALSE,FALSE,1,60,#N/A,#N/A,FALSE,FALSE,FALSE,FALSE,FALSE,FALSE,FALSE,9,65532,65532,FALSE,FALSE,TRUE,TRUE,TRUE}</definedName>
    <definedName name="MDTab" localSheetId="179" hidden="1">{FALSE,FALSE,-1.25,-15.5,484.5,276.75,FALSE,FALSE,TRUE,TRUE,0,12,#N/A,46,#N/A,2.93460490463215,15.35,1,FALSE,FALSE,3,TRUE,1,FALSE,100,"Swvu.PLA1.","ACwvu.PLA1.",#N/A,FALSE,FALSE,0,0,0,0,2,"","",TRUE,TRUE,FALSE,FALSE,1,60,#N/A,#N/A,FALSE,FALSE,FALSE,FALSE,FALSE,FALSE,FALSE,9,65532,65532,FALSE,FALSE,TRUE,TRUE,TRUE}</definedName>
    <definedName name="MDTab" localSheetId="180" hidden="1">{FALSE,FALSE,-1.25,-15.5,484.5,276.75,FALSE,FALSE,TRUE,TRUE,0,12,#N/A,46,#N/A,2.93460490463215,15.35,1,FALSE,FALSE,3,TRUE,1,FALSE,100,"Swvu.PLA1.","ACwvu.PLA1.",#N/A,FALSE,FALSE,0,0,0,0,2,"","",TRUE,TRUE,FALSE,FALSE,1,60,#N/A,#N/A,FALSE,FALSE,FALSE,FALSE,FALSE,FALSE,FALSE,9,65532,65532,FALSE,FALSE,TRUE,TRUE,TRUE}</definedName>
    <definedName name="MDTab" localSheetId="181" hidden="1">{FALSE,FALSE,-1.25,-15.5,484.5,276.75,FALSE,FALSE,TRUE,TRUE,0,12,#N/A,46,#N/A,2.93460490463215,15.35,1,FALSE,FALSE,3,TRUE,1,FALSE,100,"Swvu.PLA1.","ACwvu.PLA1.",#N/A,FALSE,FALSE,0,0,0,0,2,"","",TRUE,TRUE,FALSE,FALSE,1,60,#N/A,#N/A,FALSE,FALSE,FALSE,FALSE,FALSE,FALSE,FALSE,9,65532,65532,FALSE,FALSE,TRUE,TRUE,TRUE}</definedName>
    <definedName name="MDTab" localSheetId="182" hidden="1">{FALSE,FALSE,-1.25,-15.5,484.5,276.75,FALSE,FALSE,TRUE,TRUE,0,12,#N/A,46,#N/A,2.93460490463215,15.35,1,FALSE,FALSE,3,TRUE,1,FALSE,100,"Swvu.PLA1.","ACwvu.PLA1.",#N/A,FALSE,FALSE,0,0,0,0,2,"","",TRUE,TRUE,FALSE,FALSE,1,60,#N/A,#N/A,FALSE,FALSE,FALSE,FALSE,FALSE,FALSE,FALSE,9,65532,65532,FALSE,FALSE,TRUE,TRUE,TRUE}</definedName>
    <definedName name="MDTab" localSheetId="183" hidden="1">{FALSE,FALSE,-1.25,-15.5,484.5,276.75,FALSE,FALSE,TRUE,TRUE,0,12,#N/A,46,#N/A,2.93460490463215,15.35,1,FALSE,FALSE,3,TRUE,1,FALSE,100,"Swvu.PLA1.","ACwvu.PLA1.",#N/A,FALSE,FALSE,0,0,0,0,2,"","",TRUE,TRUE,FALSE,FALSE,1,60,#N/A,#N/A,FALSE,FALSE,FALSE,FALSE,FALSE,FALSE,FALSE,9,65532,65532,FALSE,FALSE,TRUE,TRUE,TRUE}</definedName>
    <definedName name="MDTab" localSheetId="184"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7" hidden="1">{FALSE,FALSE,-1.25,-15.5,484.5,276.75,FALSE,FALSE,TRUE,TRUE,0,12,#N/A,46,#N/A,2.93460490463215,15.35,1,FALSE,FALSE,3,TRUE,1,FALSE,100,"Swvu.PLA1.","ACwvu.PLA1.",#N/A,FALSE,FALSE,0,0,0,0,2,"","",TRUE,TRUE,FALSE,FALSE,1,60,#N/A,#N/A,FALSE,FALSE,FALSE,FALSE,FALSE,FALSE,FALSE,9,65532,65532,FALSE,FALSE,TRUE,TRUE,TRUE}</definedName>
    <definedName name="MDTab" localSheetId="48"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0" hidden="1">{FALSE,FALSE,-1.25,-15.5,484.5,276.75,FALSE,FALSE,TRUE,TRUE,0,12,#N/A,46,#N/A,2.93460490463215,15.35,1,FALSE,FALSE,3,TRUE,1,FALSE,100,"Swvu.PLA1.","ACwvu.PLA1.",#N/A,FALSE,FALSE,0,0,0,0,2,"","",TRUE,TRUE,FALSE,FALSE,1,60,#N/A,#N/A,FALSE,FALSE,FALSE,FALSE,FALSE,FALSE,FALSE,9,65532,65532,FALSE,FALSE,TRUE,TRUE,TRUE}</definedName>
    <definedName name="MDTab" localSheetId="51" hidden="1">{FALSE,FALSE,-1.25,-15.5,484.5,276.75,FALSE,FALSE,TRUE,TRUE,0,12,#N/A,46,#N/A,2.93460490463215,15.35,1,FALSE,FALSE,3,TRUE,1,FALSE,100,"Swvu.PLA1.","ACwvu.PLA1.",#N/A,FALSE,FALSE,0,0,0,0,2,"","",TRUE,TRUE,FALSE,FALSE,1,60,#N/A,#N/A,FALSE,FALSE,FALSE,FALSE,FALSE,FALSE,FALSE,9,65532,65532,FALSE,FALSE,TRUE,TRUE,TRUE}</definedName>
    <definedName name="MDTab" localSheetId="52" hidden="1">{FALSE,FALSE,-1.25,-15.5,484.5,276.75,FALSE,FALSE,TRUE,TRUE,0,12,#N/A,46,#N/A,2.93460490463215,15.35,1,FALSE,FALSE,3,TRUE,1,FALSE,100,"Swvu.PLA1.","ACwvu.PLA1.",#N/A,FALSE,FALSE,0,0,0,0,2,"","",TRUE,TRUE,FALSE,FALSE,1,60,#N/A,#N/A,FALSE,FALSE,FALSE,FALSE,FALSE,FALSE,FALSE,9,65532,65532,FALSE,FALSE,TRUE,TRUE,TRUE}</definedName>
    <definedName name="MDTab" localSheetId="56" hidden="1">{FALSE,FALSE,-1.25,-15.5,484.5,276.75,FALSE,FALSE,TRUE,TRUE,0,12,#N/A,46,#N/A,2.93460490463215,15.35,1,FALSE,FALSE,3,TRUE,1,FALSE,100,"Swvu.PLA1.","ACwvu.PLA1.",#N/A,FALSE,FALSE,0,0,0,0,2,"","",TRUE,TRUE,FALSE,FALSE,1,60,#N/A,#N/A,FALSE,FALSE,FALSE,FALSE,FALSE,FALSE,FALSE,9,65532,65532,FALSE,FALSE,TRUE,TRUE,TRUE}</definedName>
    <definedName name="MDTab" localSheetId="57" hidden="1">{FALSE,FALSE,-1.25,-15.5,484.5,276.75,FALSE,FALSE,TRUE,TRUE,0,12,#N/A,46,#N/A,2.93460490463215,15.35,1,FALSE,FALSE,3,TRUE,1,FALSE,100,"Swvu.PLA1.","ACwvu.PLA1.",#N/A,FALSE,FALSE,0,0,0,0,2,"","",TRUE,TRUE,FALSE,FALSE,1,60,#N/A,#N/A,FALSE,FALSE,FALSE,FALSE,FALSE,FALSE,FALSE,9,65532,65532,FALSE,FALSE,TRUE,TRUE,TRUE}</definedName>
    <definedName name="MDTab" localSheetId="58" hidden="1">{FALSE,FALSE,-1.25,-15.5,484.5,276.75,FALSE,FALSE,TRUE,TRUE,0,12,#N/A,46,#N/A,2.93460490463215,15.35,1,FALSE,FALSE,3,TRUE,1,FALSE,100,"Swvu.PLA1.","ACwvu.PLA1.",#N/A,FALSE,FALSE,0,0,0,0,2,"","",TRUE,TRUE,FALSE,FALSE,1,60,#N/A,#N/A,FALSE,FALSE,FALSE,FALSE,FALSE,FALSE,FALSE,9,65532,65532,FALSE,FALSE,TRUE,TRUE,TRUE}</definedName>
    <definedName name="MDTab" localSheetId="59" hidden="1">{FALSE,FALSE,-1.25,-15.5,484.5,276.75,FALSE,FALSE,TRUE,TRUE,0,12,#N/A,46,#N/A,2.93460490463215,15.35,1,FALSE,FALSE,3,TRUE,1,FALSE,100,"Swvu.PLA1.","ACwvu.PLA1.",#N/A,FALSE,FALSE,0,0,0,0,2,"","",TRUE,TRUE,FALSE,FALSE,1,60,#N/A,#N/A,FALSE,FALSE,FALSE,FALSE,FALSE,FALSE,FALSE,9,65532,65532,FALSE,FALSE,TRUE,TRUE,TRUE}</definedName>
    <definedName name="MDTab" localSheetId="60" hidden="1">{FALSE,FALSE,-1.25,-15.5,484.5,276.75,FALSE,FALSE,TRUE,TRUE,0,12,#N/A,46,#N/A,2.93460490463215,15.35,1,FALSE,FALSE,3,TRUE,1,FALSE,100,"Swvu.PLA1.","ACwvu.PLA1.",#N/A,FALSE,FALSE,0,0,0,0,2,"","",TRUE,TRUE,FALSE,FALSE,1,60,#N/A,#N/A,FALSE,FALSE,FALSE,FALSE,FALSE,FALSE,FALSE,9,65532,65532,FALSE,FALSE,TRUE,TRUE,TRUE}</definedName>
    <definedName name="MDTab" localSheetId="61" hidden="1">{FALSE,FALSE,-1.25,-15.5,484.5,276.75,FALSE,FALSE,TRUE,TRUE,0,12,#N/A,46,#N/A,2.93460490463215,15.35,1,FALSE,FALSE,3,TRUE,1,FALSE,100,"Swvu.PLA1.","ACwvu.PLA1.",#N/A,FALSE,FALSE,0,0,0,0,2,"","",TRUE,TRUE,FALSE,FALSE,1,60,#N/A,#N/A,FALSE,FALSE,FALSE,FALSE,FALSE,FALSE,FALSE,9,65532,65532,FALSE,FALSE,TRUE,TRUE,TRUE}</definedName>
    <definedName name="MDTab" localSheetId="62" hidden="1">{FALSE,FALSE,-1.25,-15.5,484.5,276.75,FALSE,FALSE,TRUE,TRUE,0,12,#N/A,46,#N/A,2.93460490463215,15.35,1,FALSE,FALSE,3,TRUE,1,FALSE,100,"Swvu.PLA1.","ACwvu.PLA1.",#N/A,FALSE,FALSE,0,0,0,0,2,"","",TRUE,TRUE,FALSE,FALSE,1,60,#N/A,#N/A,FALSE,FALSE,FALSE,FALSE,FALSE,FALSE,FALSE,9,65532,65532,FALSE,FALSE,TRUE,TRUE,TRUE}</definedName>
    <definedName name="MDTab" localSheetId="63" hidden="1">{FALSE,FALSE,-1.25,-15.5,484.5,276.75,FALSE,FALSE,TRUE,TRUE,0,12,#N/A,46,#N/A,2.93460490463215,15.35,1,FALSE,FALSE,3,TRUE,1,FALSE,100,"Swvu.PLA1.","ACwvu.PLA1.",#N/A,FALSE,FALSE,0,0,0,0,2,"","",TRUE,TRUE,FALSE,FALSE,1,60,#N/A,#N/A,FALSE,FALSE,FALSE,FALSE,FALSE,FALSE,FALSE,9,65532,65532,FALSE,FALSE,TRUE,TRUE,TRUE}</definedName>
    <definedName name="MDTab" localSheetId="66" hidden="1">{FALSE,FALSE,-1.25,-15.5,484.5,276.75,FALSE,FALSE,TRUE,TRUE,0,12,#N/A,46,#N/A,2.93460490463215,15.35,1,FALSE,FALSE,3,TRUE,1,FALSE,100,"Swvu.PLA1.","ACwvu.PLA1.",#N/A,FALSE,FALSE,0,0,0,0,2,"","",TRUE,TRUE,FALSE,FALSE,1,60,#N/A,#N/A,FALSE,FALSE,FALSE,FALSE,FALSE,FALSE,FALSE,9,65532,65532,FALSE,FALSE,TRUE,TRUE,TRUE}</definedName>
    <definedName name="MDTab" localSheetId="67" hidden="1">{FALSE,FALSE,-1.25,-15.5,484.5,276.75,FALSE,FALSE,TRUE,TRUE,0,12,#N/A,46,#N/A,2.93460490463215,15.35,1,FALSE,FALSE,3,TRUE,1,FALSE,100,"Swvu.PLA1.","ACwvu.PLA1.",#N/A,FALSE,FALSE,0,0,0,0,2,"","",TRUE,TRUE,FALSE,FALSE,1,60,#N/A,#N/A,FALSE,FALSE,FALSE,FALSE,FALSE,FALSE,FALSE,9,65532,65532,FALSE,FALSE,TRUE,TRUE,TRUE}</definedName>
    <definedName name="MDTab" localSheetId="68" hidden="1">{FALSE,FALSE,-1.25,-15.5,484.5,276.75,FALSE,FALSE,TRUE,TRUE,0,12,#N/A,46,#N/A,2.93460490463215,15.35,1,FALSE,FALSE,3,TRUE,1,FALSE,100,"Swvu.PLA1.","ACwvu.PLA1.",#N/A,FALSE,FALSE,0,0,0,0,2,"","",TRUE,TRUE,FALSE,FALSE,1,60,#N/A,#N/A,FALSE,FALSE,FALSE,FALSE,FALSE,FALSE,FALSE,9,65532,65532,FALSE,FALSE,TRUE,TRUE,TRUE}</definedName>
    <definedName name="MDTab" localSheetId="70" hidden="1">{FALSE,FALSE,-1.25,-15.5,484.5,276.75,FALSE,FALSE,TRUE,TRUE,0,12,#N/A,46,#N/A,2.93460490463215,15.35,1,FALSE,FALSE,3,TRUE,1,FALSE,100,"Swvu.PLA1.","ACwvu.PLA1.",#N/A,FALSE,FALSE,0,0,0,0,2,"","",TRUE,TRUE,FALSE,FALSE,1,60,#N/A,#N/A,FALSE,FALSE,FALSE,FALSE,FALSE,FALSE,FALSE,9,65532,65532,FALSE,FALSE,TRUE,TRUE,TRUE}</definedName>
    <definedName name="MDTab" localSheetId="71" hidden="1">{FALSE,FALSE,-1.25,-15.5,484.5,276.75,FALSE,FALSE,TRUE,TRUE,0,12,#N/A,46,#N/A,2.93460490463215,15.35,1,FALSE,FALSE,3,TRUE,1,FALSE,100,"Swvu.PLA1.","ACwvu.PLA1.",#N/A,FALSE,FALSE,0,0,0,0,2,"","",TRUE,TRUE,FALSE,FALSE,1,60,#N/A,#N/A,FALSE,FALSE,FALSE,FALSE,FALSE,FALSE,FALSE,9,65532,65532,FALSE,FALSE,TRUE,TRUE,TRUE}</definedName>
    <definedName name="MDTab" localSheetId="72" hidden="1">{FALSE,FALSE,-1.25,-15.5,484.5,276.75,FALSE,FALSE,TRUE,TRUE,0,12,#N/A,46,#N/A,2.93460490463215,15.35,1,FALSE,FALSE,3,TRUE,1,FALSE,100,"Swvu.PLA1.","ACwvu.PLA1.",#N/A,FALSE,FALSE,0,0,0,0,2,"","",TRUE,TRUE,FALSE,FALSE,1,60,#N/A,#N/A,FALSE,FALSE,FALSE,FALSE,FALSE,FALSE,FALSE,9,65532,65532,FALSE,FALSE,TRUE,TRUE,TRUE}</definedName>
    <definedName name="MDTab" localSheetId="73" hidden="1">{FALSE,FALSE,-1.25,-15.5,484.5,276.75,FALSE,FALSE,TRUE,TRUE,0,12,#N/A,46,#N/A,2.93460490463215,15.35,1,FALSE,FALSE,3,TRUE,1,FALSE,100,"Swvu.PLA1.","ACwvu.PLA1.",#N/A,FALSE,FALSE,0,0,0,0,2,"","",TRUE,TRUE,FALSE,FALSE,1,60,#N/A,#N/A,FALSE,FALSE,FALSE,FALSE,FALSE,FALSE,FALSE,9,65532,65532,FALSE,FALSE,TRUE,TRUE,TRUE}</definedName>
    <definedName name="MDTab" localSheetId="86" hidden="1">{FALSE,FALSE,-1.25,-15.5,484.5,276.75,FALSE,FALSE,TRUE,TRUE,0,12,#N/A,46,#N/A,2.93460490463215,15.35,1,FALSE,FALSE,3,TRUE,1,FALSE,100,"Swvu.PLA1.","ACwvu.PLA1.",#N/A,FALSE,FALSE,0,0,0,0,2,"","",TRUE,TRUE,FALSE,FALSE,1,60,#N/A,#N/A,FALSE,FALSE,FALSE,FALSE,FALSE,FALSE,FALSE,9,65532,65532,FALSE,FALSE,TRUE,TRUE,TRUE}</definedName>
    <definedName name="MDTab" localSheetId="102" hidden="1">{FALSE,FALSE,-1.25,-15.5,484.5,276.75,FALSE,FALSE,TRUE,TRUE,0,12,#N/A,46,#N/A,2.93460490463215,15.35,1,FALSE,FALSE,3,TRUE,1,FALSE,100,"Swvu.PLA1.","ACwvu.PLA1.",#N/A,FALSE,FALSE,0,0,0,0,2,"","",TRUE,TRUE,FALSE,FALSE,1,60,#N/A,#N/A,FALSE,FALSE,FALSE,FALSE,FALSE,FALSE,FALSE,9,65532,65532,FALSE,FALSE,TRUE,TRUE,TRUE}</definedName>
    <definedName name="MDTab" localSheetId="1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13" hidden="1">{FALSE,FALSE,-1.25,-15.5,484.5,276.75,FALSE,FALSE,TRUE,TRUE,0,12,#N/A,46,#N/A,2.93460490463215,15.35,1,FALSE,FALSE,3,TRUE,1,FALSE,100,"Swvu.PLA1.","ACwvu.PLA1.",#N/A,FALSE,FALSE,0,0,0,0,2,"","",TRUE,TRUE,FALSE,FALSE,1,60,#N/A,#N/A,FALSE,FALSE,FALSE,FALSE,FALSE,FALSE,FALSE,9,65532,65532,FALSE,FALSE,TRUE,TRUE,TRUE}</definedName>
    <definedName name="MDTab" localSheetId="1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03" hidden="1">{FALSE,FALSE,-1.25,-15.5,484.5,276.75,FALSE,FALSE,TRUE,TRUE,0,12,#N/A,46,#N/A,2.93460490463215,15.35,1,FALSE,FALSE,3,TRUE,1,FALSE,100,"Swvu.PLA1.","ACwvu.PLA1.",#N/A,FALSE,FALSE,0,0,0,0,2,"","",TRUE,TRUE,FALSE,FALSE,1,60,#N/A,#N/A,FALSE,FALSE,FALSE,FALSE,FALSE,FALSE,FALSE,9,65532,65532,FALSE,FALSE,TRUE,TRUE,TRUE}</definedName>
    <definedName name="MDTab" localSheetId="104" hidden="1">{FALSE,FALSE,-1.25,-15.5,484.5,276.75,FALSE,FALSE,TRUE,TRUE,0,12,#N/A,46,#N/A,2.93460490463215,15.35,1,FALSE,FALSE,3,TRUE,1,FALSE,100,"Swvu.PLA1.","ACwvu.PLA1.",#N/A,FALSE,FALSE,0,0,0,0,2,"","",TRUE,TRUE,FALSE,FALSE,1,60,#N/A,#N/A,FALSE,FALSE,FALSE,FALSE,FALSE,FALSE,FALSE,9,65532,65532,FALSE,FALSE,TRUE,TRUE,TRUE}</definedName>
    <definedName name="MDTab" localSheetId="105" hidden="1">{FALSE,FALSE,-1.25,-15.5,484.5,276.75,FALSE,FALSE,TRUE,TRUE,0,12,#N/A,46,#N/A,2.93460490463215,15.35,1,FALSE,FALSE,3,TRUE,1,FALSE,100,"Swvu.PLA1.","ACwvu.PLA1.",#N/A,FALSE,FALSE,0,0,0,0,2,"","",TRUE,TRUE,FALSE,FALSE,1,60,#N/A,#N/A,FALSE,FALSE,FALSE,FALSE,FALSE,FALSE,FALSE,9,65532,65532,FALSE,FALSE,TRUE,TRUE,TRUE}</definedName>
    <definedName name="MDTab" localSheetId="106" hidden="1">{FALSE,FALSE,-1.25,-15.5,484.5,276.75,FALSE,FALSE,TRUE,TRUE,0,12,#N/A,46,#N/A,2.93460490463215,15.35,1,FALSE,FALSE,3,TRUE,1,FALSE,100,"Swvu.PLA1.","ACwvu.PLA1.",#N/A,FALSE,FALSE,0,0,0,0,2,"","",TRUE,TRUE,FALSE,FALSE,1,60,#N/A,#N/A,FALSE,FALSE,FALSE,FALSE,FALSE,FALSE,FALSE,9,65532,65532,FALSE,FALSE,TRUE,TRUE,TRUE}</definedName>
    <definedName name="MDTab" localSheetId="107" hidden="1">{FALSE,FALSE,-1.25,-15.5,484.5,276.75,FALSE,FALSE,TRUE,TRUE,0,12,#N/A,46,#N/A,2.93460490463215,15.35,1,FALSE,FALSE,3,TRUE,1,FALSE,100,"Swvu.PLA1.","ACwvu.PLA1.",#N/A,FALSE,FALSE,0,0,0,0,2,"","",TRUE,TRUE,FALSE,FALSE,1,60,#N/A,#N/A,FALSE,FALSE,FALSE,FALSE,FALSE,FALSE,FALSE,9,65532,65532,FALSE,FALSE,TRUE,TRUE,TRUE}</definedName>
    <definedName name="MDTab" localSheetId="108" hidden="1">{FALSE,FALSE,-1.25,-15.5,484.5,276.75,FALSE,FALSE,TRUE,TRUE,0,12,#N/A,46,#N/A,2.93460490463215,15.35,1,FALSE,FALSE,3,TRUE,1,FALSE,100,"Swvu.PLA1.","ACwvu.PLA1.",#N/A,FALSE,FALSE,0,0,0,0,2,"","",TRUE,TRUE,FALSE,FALSE,1,60,#N/A,#N/A,FALSE,FALSE,FALSE,FALSE,FALSE,FALSE,FALSE,9,65532,65532,FALSE,FALSE,TRUE,TRUE,TRUE}</definedName>
    <definedName name="MDTab" localSheetId="109" hidden="1">{FALSE,FALSE,-1.25,-15.5,484.5,276.75,FALSE,FALSE,TRUE,TRUE,0,12,#N/A,46,#N/A,2.93460490463215,15.35,1,FALSE,FALSE,3,TRUE,1,FALSE,100,"Swvu.PLA1.","ACwvu.PLA1.",#N/A,FALSE,FALSE,0,0,0,0,2,"","",TRUE,TRUE,FALSE,FALSE,1,60,#N/A,#N/A,FALSE,FALSE,FALSE,FALSE,FALSE,FALSE,FALSE,9,65532,65532,FALSE,FALSE,TRUE,TRUE,TRUE}</definedName>
    <definedName name="MDTab" localSheetId="1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76" hidden="1">{FALSE,FALSE,-1.25,-15.5,484.5,276.75,FALSE,FALSE,TRUE,TRUE,0,12,#N/A,46,#N/A,2.93460490463215,15.35,1,FALSE,FALSE,3,TRUE,1,FALSE,100,"Swvu.PLA1.","ACwvu.PLA1.",#N/A,FALSE,FALSE,0,0,0,0,2,"","",TRUE,TRUE,FALSE,FALSE,1,60,#N/A,#N/A,FALSE,FALSE,FALSE,FALSE,FALSE,FALSE,FALSE,9,65532,65532,FALSE,FALSE,TRUE,TRUE,TRUE}</definedName>
    <definedName name="MDTab" localSheetId="69"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ORES" localSheetId="115">#REF!</definedName>
    <definedName name="MENORES" localSheetId="135">#REF!</definedName>
    <definedName name="MENORES" localSheetId="136">#REF!</definedName>
    <definedName name="MENORES" localSheetId="157">#REF!</definedName>
    <definedName name="MENORES" localSheetId="162">#REF!</definedName>
    <definedName name="MENORES" localSheetId="165">#REF!</definedName>
    <definedName name="MENORES" localSheetId="177">#REF!</definedName>
    <definedName name="MENORES" localSheetId="185">#REF!</definedName>
    <definedName name="MENORES" localSheetId="186">#REF!</definedName>
    <definedName name="MENORES" localSheetId="187">#REF!</definedName>
    <definedName name="MENORES" localSheetId="178">#REF!</definedName>
    <definedName name="MENORES" localSheetId="179">#REF!</definedName>
    <definedName name="MENORES" localSheetId="180">#REF!</definedName>
    <definedName name="MENORES" localSheetId="181">#REF!</definedName>
    <definedName name="MENORES" localSheetId="182">#REF!</definedName>
    <definedName name="MENORES" localSheetId="183">#REF!</definedName>
    <definedName name="MENORES" localSheetId="184">#REF!</definedName>
    <definedName name="MENORES" localSheetId="112">#REF!</definedName>
    <definedName name="MENORES" localSheetId="113">#REF!</definedName>
    <definedName name="MENORES" localSheetId="114">#REF!</definedName>
    <definedName name="MENORES" localSheetId="105">#REF!</definedName>
    <definedName name="MENORES" localSheetId="106">#REF!</definedName>
    <definedName name="MENORES" localSheetId="107">#REF!</definedName>
    <definedName name="MENORES" localSheetId="110">#REF!</definedName>
    <definedName name="MENORES" localSheetId="111">#REF!</definedName>
    <definedName name="MENORES">#REF!</definedName>
    <definedName name="MF1.1" localSheetId="135">#REF!</definedName>
    <definedName name="MF1.1" localSheetId="136">#REF!</definedName>
    <definedName name="MF1.1" localSheetId="157">#REF!</definedName>
    <definedName name="MF1.1" localSheetId="162">#REF!</definedName>
    <definedName name="MF1.1" localSheetId="177">#REF!</definedName>
    <definedName name="MF1.1" localSheetId="185">#REF!</definedName>
    <definedName name="MF1.1" localSheetId="186">#REF!</definedName>
    <definedName name="MF1.1" localSheetId="187">#REF!</definedName>
    <definedName name="MF1.1" localSheetId="178">#REF!</definedName>
    <definedName name="MF1.1" localSheetId="179">#REF!</definedName>
    <definedName name="MF1.1" localSheetId="180">#REF!</definedName>
    <definedName name="MF1.1" localSheetId="181">#REF!</definedName>
    <definedName name="MF1.1" localSheetId="182">#REF!</definedName>
    <definedName name="MF1.1" localSheetId="183">#REF!</definedName>
    <definedName name="MF1.1" localSheetId="184">#REF!</definedName>
    <definedName name="MF1.1" localSheetId="112">#REF!</definedName>
    <definedName name="MF1.1" localSheetId="113">#REF!</definedName>
    <definedName name="MF1.1" localSheetId="114">#REF!</definedName>
    <definedName name="MF1.1" localSheetId="105">#REF!</definedName>
    <definedName name="MF1.1" localSheetId="106">#REF!</definedName>
    <definedName name="MF1.1" localSheetId="107">#REF!</definedName>
    <definedName name="MF1.1" localSheetId="110">#REF!</definedName>
    <definedName name="MF1.1" localSheetId="111">#REF!</definedName>
    <definedName name="MF1.1">#REF!</definedName>
    <definedName name="MF2.1" localSheetId="135">#REF!</definedName>
    <definedName name="MF2.1" localSheetId="136">#REF!</definedName>
    <definedName name="MF2.1" localSheetId="157">#REF!</definedName>
    <definedName name="MF2.1" localSheetId="162">#REF!</definedName>
    <definedName name="MF2.1" localSheetId="177">#REF!</definedName>
    <definedName name="MF2.1" localSheetId="185">#REF!</definedName>
    <definedName name="MF2.1" localSheetId="186">#REF!</definedName>
    <definedName name="MF2.1" localSheetId="187">#REF!</definedName>
    <definedName name="MF2.1" localSheetId="178">#REF!</definedName>
    <definedName name="MF2.1" localSheetId="179">#REF!</definedName>
    <definedName name="MF2.1" localSheetId="180">#REF!</definedName>
    <definedName name="MF2.1" localSheetId="181">#REF!</definedName>
    <definedName name="MF2.1" localSheetId="182">#REF!</definedName>
    <definedName name="MF2.1" localSheetId="183">#REF!</definedName>
    <definedName name="MF2.1" localSheetId="184">#REF!</definedName>
    <definedName name="MF2.1" localSheetId="112">#REF!</definedName>
    <definedName name="MF2.1" localSheetId="113">#REF!</definedName>
    <definedName name="MF2.1" localSheetId="114">#REF!</definedName>
    <definedName name="MF2.1" localSheetId="105">#REF!</definedName>
    <definedName name="MF2.1" localSheetId="106">#REF!</definedName>
    <definedName name="MF2.1" localSheetId="107">#REF!</definedName>
    <definedName name="MF2.1" localSheetId="110">#REF!</definedName>
    <definedName name="MF2.1" localSheetId="111">#REF!</definedName>
    <definedName name="MF2.1">#REF!</definedName>
    <definedName name="MFBOPINPUT" localSheetId="135">#REF!</definedName>
    <definedName name="MFBOPINPUT" localSheetId="136">#REF!</definedName>
    <definedName name="MFBOPINPUT" localSheetId="157">#REF!</definedName>
    <definedName name="MFBOPINPUT" localSheetId="185">#REF!</definedName>
    <definedName name="MFBOPINPUT" localSheetId="186">#REF!</definedName>
    <definedName name="MFBOPINPUT" localSheetId="187">#REF!</definedName>
    <definedName name="MFBOPINPUT" localSheetId="178">#REF!</definedName>
    <definedName name="MFBOPINPUT" localSheetId="179">#REF!</definedName>
    <definedName name="MFBOPINPUT" localSheetId="180">#REF!</definedName>
    <definedName name="MFBOPINPUT" localSheetId="181">#REF!</definedName>
    <definedName name="MFBOPINPUT" localSheetId="182">#REF!</definedName>
    <definedName name="MFBOPINPUT" localSheetId="183">#REF!</definedName>
    <definedName name="MFBOPINPUT" localSheetId="184">#REF!</definedName>
    <definedName name="MFBOPINPUT" localSheetId="112">#REF!</definedName>
    <definedName name="MFBOPINPUT" localSheetId="113">#REF!</definedName>
    <definedName name="MFBOPINPUT" localSheetId="114">#REF!</definedName>
    <definedName name="MFBOPINPUT" localSheetId="105">#REF!</definedName>
    <definedName name="MFBOPINPUT" localSheetId="106">#REF!</definedName>
    <definedName name="MFBOPINPUT" localSheetId="107">#REF!</definedName>
    <definedName name="MFBOPINPUT" localSheetId="110">#REF!</definedName>
    <definedName name="MFBOPINPUT" localSheetId="111">#REF!</definedName>
    <definedName name="MFBOPINPUT">#REF!</definedName>
    <definedName name="MFISCAL" localSheetId="135">'[20]Annual Raw Data'!#REF!</definedName>
    <definedName name="MFISCAL" localSheetId="136">'[20]Annual Raw Data'!#REF!</definedName>
    <definedName name="MFISCAL" localSheetId="185">'[20]Annual Raw Data'!#REF!</definedName>
    <definedName name="MFISCAL" localSheetId="186">'[20]Annual Raw Data'!#REF!</definedName>
    <definedName name="MFISCAL" localSheetId="187">'[20]Annual Raw Data'!#REF!</definedName>
    <definedName name="MFISCAL" localSheetId="178">'[20]Annual Raw Data'!#REF!</definedName>
    <definedName name="MFISCAL" localSheetId="179">'[20]Annual Raw Data'!#REF!</definedName>
    <definedName name="MFISCAL" localSheetId="180">'[20]Annual Raw Data'!#REF!</definedName>
    <definedName name="MFISCAL" localSheetId="181">'[20]Annual Raw Data'!#REF!</definedName>
    <definedName name="MFISCAL" localSheetId="182">'[20]Annual Raw Data'!#REF!</definedName>
    <definedName name="MFISCAL" localSheetId="183">'[20]Annual Raw Data'!#REF!</definedName>
    <definedName name="MFISCAL" localSheetId="184">'[20]Annual Raw Data'!#REF!</definedName>
    <definedName name="MFISCAL">'[20]Annual Raw Data'!#REF!</definedName>
    <definedName name="mflowsa" localSheetId="68">[11]!mflowsa</definedName>
    <definedName name="mflowsa">[11]!mflowsa</definedName>
    <definedName name="mflowsq" localSheetId="68">[11]!mflowsq</definedName>
    <definedName name="mflowsq">[11]!mflowsq</definedName>
    <definedName name="mi" localSheetId="115">#REF!</definedName>
    <definedName name="mi" localSheetId="135">#REF!</definedName>
    <definedName name="mi" localSheetId="136">#REF!</definedName>
    <definedName name="mi" localSheetId="157">#REF!</definedName>
    <definedName name="mi" localSheetId="162">#REF!</definedName>
    <definedName name="mi" localSheetId="165">#REF!</definedName>
    <definedName name="mi" localSheetId="177">#REF!</definedName>
    <definedName name="mi" localSheetId="185">#REF!</definedName>
    <definedName name="mi" localSheetId="186">#REF!</definedName>
    <definedName name="mi" localSheetId="187">#REF!</definedName>
    <definedName name="mi" localSheetId="178">#REF!</definedName>
    <definedName name="mi" localSheetId="179">#REF!</definedName>
    <definedName name="mi" localSheetId="180">#REF!</definedName>
    <definedName name="mi" localSheetId="181">#REF!</definedName>
    <definedName name="mi" localSheetId="182">#REF!</definedName>
    <definedName name="mi" localSheetId="183">#REF!</definedName>
    <definedName name="mi" localSheetId="184">#REF!</definedName>
    <definedName name="mi" localSheetId="112">#REF!</definedName>
    <definedName name="mi" localSheetId="113">#REF!</definedName>
    <definedName name="mi" localSheetId="114">#REF!</definedName>
    <definedName name="mi" localSheetId="105">#REF!</definedName>
    <definedName name="mi" localSheetId="106">#REF!</definedName>
    <definedName name="mi" localSheetId="107">#REF!</definedName>
    <definedName name="mi" localSheetId="110">#REF!</definedName>
    <definedName name="mi" localSheetId="111">#REF!</definedName>
    <definedName name="mi">#REF!</definedName>
    <definedName name="MICRO" localSheetId="135">#REF!</definedName>
    <definedName name="MICRO" localSheetId="136">#REF!</definedName>
    <definedName name="MICRO" localSheetId="157">#REF!</definedName>
    <definedName name="MICRO" localSheetId="162">#REF!</definedName>
    <definedName name="MICRO" localSheetId="177">#REF!</definedName>
    <definedName name="MICRO" localSheetId="185">#REF!</definedName>
    <definedName name="MICRO" localSheetId="186">#REF!</definedName>
    <definedName name="MICRO" localSheetId="187">#REF!</definedName>
    <definedName name="MICRO" localSheetId="178">#REF!</definedName>
    <definedName name="MICRO" localSheetId="179">#REF!</definedName>
    <definedName name="MICRO" localSheetId="180">#REF!</definedName>
    <definedName name="MICRO" localSheetId="181">#REF!</definedName>
    <definedName name="MICRO" localSheetId="182">#REF!</definedName>
    <definedName name="MICRO" localSheetId="183">#REF!</definedName>
    <definedName name="MICRO" localSheetId="184">#REF!</definedName>
    <definedName name="MICRO" localSheetId="112">#REF!</definedName>
    <definedName name="MICRO" localSheetId="113">#REF!</definedName>
    <definedName name="MICRO" localSheetId="114">#REF!</definedName>
    <definedName name="MICRO" localSheetId="105">#REF!</definedName>
    <definedName name="MICRO" localSheetId="106">#REF!</definedName>
    <definedName name="MICRO" localSheetId="107">#REF!</definedName>
    <definedName name="MICRO" localSheetId="110">#REF!</definedName>
    <definedName name="MICRO" localSheetId="111">#REF!</definedName>
    <definedName name="MICRO">#REF!</definedName>
    <definedName name="MIDDLE" localSheetId="135">#REF!</definedName>
    <definedName name="MIDDLE" localSheetId="136">#REF!</definedName>
    <definedName name="MIDDLE" localSheetId="157">#REF!</definedName>
    <definedName name="MIDDLE" localSheetId="162">#REF!</definedName>
    <definedName name="MIDDLE" localSheetId="177">#REF!</definedName>
    <definedName name="MIDDLE" localSheetId="185">#REF!</definedName>
    <definedName name="MIDDLE" localSheetId="186">#REF!</definedName>
    <definedName name="MIDDLE" localSheetId="187">#REF!</definedName>
    <definedName name="MIDDLE" localSheetId="178">#REF!</definedName>
    <definedName name="MIDDLE" localSheetId="179">#REF!</definedName>
    <definedName name="MIDDLE" localSheetId="180">#REF!</definedName>
    <definedName name="MIDDLE" localSheetId="181">#REF!</definedName>
    <definedName name="MIDDLE" localSheetId="182">#REF!</definedName>
    <definedName name="MIDDLE" localSheetId="183">#REF!</definedName>
    <definedName name="MIDDLE" localSheetId="184">#REF!</definedName>
    <definedName name="MIDDLE" localSheetId="112">#REF!</definedName>
    <definedName name="MIDDLE" localSheetId="113">#REF!</definedName>
    <definedName name="MIDDLE" localSheetId="114">#REF!</definedName>
    <definedName name="MIDDLE" localSheetId="105">#REF!</definedName>
    <definedName name="MIDDLE" localSheetId="106">#REF!</definedName>
    <definedName name="MIDDLE" localSheetId="107">#REF!</definedName>
    <definedName name="MIDDLE" localSheetId="110">#REF!</definedName>
    <definedName name="MIDDLE" localSheetId="111">#REF!</definedName>
    <definedName name="MIDDLE">#REF!</definedName>
    <definedName name="mil" localSheetId="135">'[113]2'!#REF!</definedName>
    <definedName name="mil" localSheetId="136">'[113]2'!#REF!</definedName>
    <definedName name="mil" localSheetId="162">'[113]2'!#REF!</definedName>
    <definedName name="mil" localSheetId="177">'[113]2'!#REF!</definedName>
    <definedName name="mil" localSheetId="185">'[113]2'!#REF!</definedName>
    <definedName name="mil" localSheetId="186">'[113]2'!#REF!</definedName>
    <definedName name="mil" localSheetId="187">'[113]2'!#REF!</definedName>
    <definedName name="mil" localSheetId="178">'[113]2'!#REF!</definedName>
    <definedName name="mil" localSheetId="179">'[113]2'!#REF!</definedName>
    <definedName name="mil" localSheetId="180">'[113]2'!#REF!</definedName>
    <definedName name="mil" localSheetId="181">'[113]2'!#REF!</definedName>
    <definedName name="mil" localSheetId="182">'[113]2'!#REF!</definedName>
    <definedName name="mil" localSheetId="183">'[113]2'!#REF!</definedName>
    <definedName name="mil" localSheetId="184">'[113]2'!#REF!</definedName>
    <definedName name="mil">'[113]2'!#REF!</definedName>
    <definedName name="MIN" localSheetId="115">#REF!</definedName>
    <definedName name="MIN" localSheetId="135">#REF!</definedName>
    <definedName name="MIN" localSheetId="136">#REF!</definedName>
    <definedName name="MIN" localSheetId="132">#REF!</definedName>
    <definedName name="MIN" localSheetId="133">#REF!</definedName>
    <definedName name="MIN" localSheetId="134">#REF!</definedName>
    <definedName name="MIN" localSheetId="157">#REF!</definedName>
    <definedName name="MIN" localSheetId="162">#REF!</definedName>
    <definedName name="MIN" localSheetId="165">#REF!</definedName>
    <definedName name="MIN" localSheetId="177">#REF!</definedName>
    <definedName name="MIN" localSheetId="185">#REF!</definedName>
    <definedName name="MIN" localSheetId="186">#REF!</definedName>
    <definedName name="MIN" localSheetId="187">#REF!</definedName>
    <definedName name="MIN" localSheetId="178">#REF!</definedName>
    <definedName name="MIN" localSheetId="179">#REF!</definedName>
    <definedName name="MIN" localSheetId="180">#REF!</definedName>
    <definedName name="MIN" localSheetId="181">#REF!</definedName>
    <definedName name="MIN" localSheetId="182">#REF!</definedName>
    <definedName name="MIN" localSheetId="183">#REF!</definedName>
    <definedName name="MIN" localSheetId="184">#REF!</definedName>
    <definedName name="MIN" localSheetId="70">#REF!</definedName>
    <definedName name="MIN" localSheetId="112">#REF!</definedName>
    <definedName name="MIN" localSheetId="113">#REF!</definedName>
    <definedName name="MIN" localSheetId="114">#REF!</definedName>
    <definedName name="MIN" localSheetId="105">#REF!</definedName>
    <definedName name="MIN" localSheetId="106">#REF!</definedName>
    <definedName name="MIN" localSheetId="107">#REF!</definedName>
    <definedName name="MIN" localSheetId="110">#REF!</definedName>
    <definedName name="MIN" localSheetId="111">#REF!</definedName>
    <definedName name="MIN">#REF!</definedName>
    <definedName name="Minimum_working_balances" localSheetId="135">#REF!</definedName>
    <definedName name="Minimum_working_balances" localSheetId="136">#REF!</definedName>
    <definedName name="Minimum_working_balances" localSheetId="157">#REF!</definedName>
    <definedName name="Minimum_working_balances" localSheetId="162">#REF!</definedName>
    <definedName name="Minimum_working_balances" localSheetId="177">#REF!</definedName>
    <definedName name="Minimum_working_balances" localSheetId="185">#REF!</definedName>
    <definedName name="Minimum_working_balances" localSheetId="186">#REF!</definedName>
    <definedName name="Minimum_working_balances" localSheetId="187">#REF!</definedName>
    <definedName name="Minimum_working_balances" localSheetId="178">#REF!</definedName>
    <definedName name="Minimum_working_balances" localSheetId="179">#REF!</definedName>
    <definedName name="Minimum_working_balances" localSheetId="180">#REF!</definedName>
    <definedName name="Minimum_working_balances" localSheetId="181">#REF!</definedName>
    <definedName name="Minimum_working_balances" localSheetId="182">#REF!</definedName>
    <definedName name="Minimum_working_balances" localSheetId="183">#REF!</definedName>
    <definedName name="Minimum_working_balances" localSheetId="184">#REF!</definedName>
    <definedName name="Minimum_working_balances" localSheetId="112">#REF!</definedName>
    <definedName name="Minimum_working_balances" localSheetId="113">#REF!</definedName>
    <definedName name="Minimum_working_balances" localSheetId="114">#REF!</definedName>
    <definedName name="Minimum_working_balances" localSheetId="105">#REF!</definedName>
    <definedName name="Minimum_working_balances" localSheetId="106">#REF!</definedName>
    <definedName name="Minimum_working_balances" localSheetId="107">#REF!</definedName>
    <definedName name="Minimum_working_balances" localSheetId="110">#REF!</definedName>
    <definedName name="Minimum_working_balances" localSheetId="111">#REF!</definedName>
    <definedName name="Minimum_working_balances">#REF!</definedName>
    <definedName name="MISC3" localSheetId="135">#REF!</definedName>
    <definedName name="MISC3" localSheetId="136">#REF!</definedName>
    <definedName name="MISC3" localSheetId="157">#REF!</definedName>
    <definedName name="MISC3" localSheetId="162">#REF!</definedName>
    <definedName name="MISC3" localSheetId="177">#REF!</definedName>
    <definedName name="MISC3" localSheetId="185">#REF!</definedName>
    <definedName name="MISC3" localSheetId="186">#REF!</definedName>
    <definedName name="MISC3" localSheetId="187">#REF!</definedName>
    <definedName name="MISC3" localSheetId="178">#REF!</definedName>
    <definedName name="MISC3" localSheetId="179">#REF!</definedName>
    <definedName name="MISC3" localSheetId="180">#REF!</definedName>
    <definedName name="MISC3" localSheetId="181">#REF!</definedName>
    <definedName name="MISC3" localSheetId="182">#REF!</definedName>
    <definedName name="MISC3" localSheetId="183">#REF!</definedName>
    <definedName name="MISC3" localSheetId="184">#REF!</definedName>
    <definedName name="MISC3" localSheetId="112">#REF!</definedName>
    <definedName name="MISC3" localSheetId="113">#REF!</definedName>
    <definedName name="MISC3" localSheetId="114">#REF!</definedName>
    <definedName name="MISC3" localSheetId="105">#REF!</definedName>
    <definedName name="MISC3" localSheetId="106">#REF!</definedName>
    <definedName name="MISC3" localSheetId="107">#REF!</definedName>
    <definedName name="MISC3" localSheetId="110">#REF!</definedName>
    <definedName name="MISC3" localSheetId="111">#REF!</definedName>
    <definedName name="MISC3">#REF!</definedName>
    <definedName name="MISC4" localSheetId="135">[14]OUTPUT!#REF!</definedName>
    <definedName name="MISC4" localSheetId="136">[14]OUTPUT!#REF!</definedName>
    <definedName name="MISC4" localSheetId="157">[14]OUTPUT!#REF!</definedName>
    <definedName name="MISC4" localSheetId="162">[14]OUTPUT!#REF!</definedName>
    <definedName name="MISC4" localSheetId="177">[14]OUTPUT!#REF!</definedName>
    <definedName name="MISC4" localSheetId="185">[14]OUTPUT!#REF!</definedName>
    <definedName name="MISC4" localSheetId="186">[14]OUTPUT!#REF!</definedName>
    <definedName name="MISC4" localSheetId="187">[14]OUTPUT!#REF!</definedName>
    <definedName name="MISC4" localSheetId="178">[14]OUTPUT!#REF!</definedName>
    <definedName name="MISC4" localSheetId="179">[14]OUTPUT!#REF!</definedName>
    <definedName name="MISC4" localSheetId="180">[14]OUTPUT!#REF!</definedName>
    <definedName name="MISC4" localSheetId="181">[14]OUTPUT!#REF!</definedName>
    <definedName name="MISC4" localSheetId="182">[14]OUTPUT!#REF!</definedName>
    <definedName name="MISC4" localSheetId="183">[14]OUTPUT!#REF!</definedName>
    <definedName name="MISC4" localSheetId="184">[14]OUTPUT!#REF!</definedName>
    <definedName name="MISC4" localSheetId="113">[14]OUTPUT!#REF!</definedName>
    <definedName name="MISC4" localSheetId="114">[14]OUTPUT!#REF!</definedName>
    <definedName name="MISC4" localSheetId="106">[14]OUTPUT!#REF!</definedName>
    <definedName name="MISC4" localSheetId="107">[14]OUTPUT!#REF!</definedName>
    <definedName name="MISC4" localSheetId="110">[14]OUTPUT!#REF!</definedName>
    <definedName name="MISC4" localSheetId="111">[14]OUTPUT!#REF!</definedName>
    <definedName name="MISC4">[14]OUTPUT!#REF!</definedName>
    <definedName name="MK_CASHFLOW" localSheetId="115">#REF!</definedName>
    <definedName name="MK_CASHFLOW" localSheetId="135">#REF!</definedName>
    <definedName name="MK_CASHFLOW" localSheetId="136">#REF!</definedName>
    <definedName name="MK_CASHFLOW" localSheetId="132">#REF!</definedName>
    <definedName name="MK_CASHFLOW" localSheetId="133">#REF!</definedName>
    <definedName name="MK_CASHFLOW" localSheetId="134">#REF!</definedName>
    <definedName name="MK_CASHFLOW" localSheetId="157">#REF!</definedName>
    <definedName name="MK_CASHFLOW" localSheetId="162">#REF!</definedName>
    <definedName name="MK_CASHFLOW" localSheetId="165">#REF!</definedName>
    <definedName name="MK_CASHFLOW" localSheetId="177">#REF!</definedName>
    <definedName name="MK_CASHFLOW" localSheetId="185">#REF!</definedName>
    <definedName name="MK_CASHFLOW" localSheetId="186">#REF!</definedName>
    <definedName name="MK_CASHFLOW" localSheetId="187">#REF!</definedName>
    <definedName name="MK_CASHFLOW" localSheetId="178">#REF!</definedName>
    <definedName name="MK_CASHFLOW" localSheetId="179">#REF!</definedName>
    <definedName name="MK_CASHFLOW" localSheetId="180">#REF!</definedName>
    <definedName name="MK_CASHFLOW" localSheetId="181">#REF!</definedName>
    <definedName name="MK_CASHFLOW" localSheetId="182">#REF!</definedName>
    <definedName name="MK_CASHFLOW" localSheetId="183">#REF!</definedName>
    <definedName name="MK_CASHFLOW" localSheetId="184">#REF!</definedName>
    <definedName name="MK_CASHFLOW" localSheetId="70">#REF!</definedName>
    <definedName name="MK_CASHFLOW" localSheetId="112">#REF!</definedName>
    <definedName name="MK_CASHFLOW" localSheetId="113">#REF!</definedName>
    <definedName name="MK_CASHFLOW" localSheetId="114">#REF!</definedName>
    <definedName name="MK_CASHFLOW" localSheetId="105">#REF!</definedName>
    <definedName name="MK_CASHFLOW" localSheetId="106">#REF!</definedName>
    <definedName name="MK_CASHFLOW" localSheetId="107">#REF!</definedName>
    <definedName name="MK_CASHFLOW" localSheetId="110">#REF!</definedName>
    <definedName name="MK_CASHFLOW" localSheetId="111">#REF!</definedName>
    <definedName name="MK_CASHFLOW">#REF!</definedName>
    <definedName name="mm" localSheetId="115">'[44]10'!#REF!</definedName>
    <definedName name="mm" localSheetId="135">'[44]10'!#REF!</definedName>
    <definedName name="mm" localSheetId="136">'[44]10'!#REF!</definedName>
    <definedName name="mm" localSheetId="132">'[44]10'!#REF!</definedName>
    <definedName name="mm" localSheetId="133">'[44]10'!#REF!</definedName>
    <definedName name="mm" localSheetId="134">'[44]10'!#REF!</definedName>
    <definedName name="mm" localSheetId="157">'[44]10'!#REF!</definedName>
    <definedName name="mm" localSheetId="162">'[44]10'!#REF!</definedName>
    <definedName name="mm" localSheetId="165">'[44]10'!#REF!</definedName>
    <definedName name="mm" localSheetId="177">'[44]10'!#REF!</definedName>
    <definedName name="mm" localSheetId="185">'[44]10'!#REF!</definedName>
    <definedName name="mm" localSheetId="186">'[44]10'!#REF!</definedName>
    <definedName name="mm" localSheetId="187">'[44]10'!#REF!</definedName>
    <definedName name="mm" localSheetId="178">'[44]10'!#REF!</definedName>
    <definedName name="mm" localSheetId="179">'[44]10'!#REF!</definedName>
    <definedName name="mm" localSheetId="180">'[44]10'!#REF!</definedName>
    <definedName name="mm" localSheetId="181">'[44]10'!#REF!</definedName>
    <definedName name="mm" localSheetId="182">'[44]10'!#REF!</definedName>
    <definedName name="mm" localSheetId="183">'[44]10'!#REF!</definedName>
    <definedName name="mm" localSheetId="184">'[44]10'!#REF!</definedName>
    <definedName name="mm" localSheetId="70">'[44]10'!#REF!</definedName>
    <definedName name="mm" localSheetId="113">'[44]10'!#REF!</definedName>
    <definedName name="mm" localSheetId="114">'[44]10'!#REF!</definedName>
    <definedName name="mm" localSheetId="106">'[44]10'!#REF!</definedName>
    <definedName name="mm" localSheetId="107">'[44]10'!#REF!</definedName>
    <definedName name="mm" localSheetId="110">'[44]10'!#REF!</definedName>
    <definedName name="mm" localSheetId="111">'[44]10'!#REF!</definedName>
    <definedName name="mm">'[44]10'!#REF!</definedName>
    <definedName name="mmm" localSheetId="115" hidden="1">{"Riqfin97",#N/A,FALSE,"Tran";"Riqfinpro",#N/A,FALSE,"Tran"}</definedName>
    <definedName name="mmm" localSheetId="117" hidden="1">{"Riqfin97",#N/A,FALSE,"Tran";"Riqfinpro",#N/A,FALSE,"Tran"}</definedName>
    <definedName name="mmm" localSheetId="119" hidden="1">{"Riqfin97",#N/A,FALSE,"Tran";"Riqfinpro",#N/A,FALSE,"Tran"}</definedName>
    <definedName name="mmm" localSheetId="121" hidden="1">{"Riqfin97",#N/A,FALSE,"Tran";"Riqfinpro",#N/A,FALSE,"Tran"}</definedName>
    <definedName name="mmm" localSheetId="135" hidden="1">{"Riqfin97",#N/A,FALSE,"Tran";"Riqfinpro",#N/A,FALSE,"Tran"}</definedName>
    <definedName name="mmm" localSheetId="136" hidden="1">{"Riqfin97",#N/A,FALSE,"Tran";"Riqfinpro",#N/A,FALSE,"Tran"}</definedName>
    <definedName name="mmm" localSheetId="132" hidden="1">{"Riqfin97",#N/A,FALSE,"Tran";"Riqfinpro",#N/A,FALSE,"Tran"}</definedName>
    <definedName name="mmm" localSheetId="133" hidden="1">{"Riqfin97",#N/A,FALSE,"Tran";"Riqfinpro",#N/A,FALSE,"Tran"}</definedName>
    <definedName name="mmm" localSheetId="134" hidden="1">{"Riqfin97",#N/A,FALSE,"Tran";"Riqfinpro",#N/A,FALSE,"Tran"}</definedName>
    <definedName name="mmm" localSheetId="155" hidden="1">{"Riqfin97",#N/A,FALSE,"Tran";"Riqfinpro",#N/A,FALSE,"Tran"}</definedName>
    <definedName name="mmm" localSheetId="153" hidden="1">{"Riqfin97",#N/A,FALSE,"Tran";"Riqfinpro",#N/A,FALSE,"Tran"}</definedName>
    <definedName name="mmm" localSheetId="157" hidden="1">{"Riqfin97",#N/A,FALSE,"Tran";"Riqfinpro",#N/A,FALSE,"Tran"}</definedName>
    <definedName name="mmm" localSheetId="162" hidden="1">{"Riqfin97",#N/A,FALSE,"Tran";"Riqfinpro",#N/A,FALSE,"Tran"}</definedName>
    <definedName name="mmm" localSheetId="165" hidden="1">{"Riqfin97",#N/A,FALSE,"Tran";"Riqfinpro",#N/A,FALSE,"Tran"}</definedName>
    <definedName name="mmm" localSheetId="170" hidden="1">{"Riqfin97",#N/A,FALSE,"Tran";"Riqfinpro",#N/A,FALSE,"Tran"}</definedName>
    <definedName name="mmm" localSheetId="171" hidden="1">{"Riqfin97",#N/A,FALSE,"Tran";"Riqfinpro",#N/A,FALSE,"Tran"}</definedName>
    <definedName name="mmm" localSheetId="172" hidden="1">{"Riqfin97",#N/A,FALSE,"Tran";"Riqfinpro",#N/A,FALSE,"Tran"}</definedName>
    <definedName name="mmm" localSheetId="173" hidden="1">{"Riqfin97",#N/A,FALSE,"Tran";"Riqfinpro",#N/A,FALSE,"Tran"}</definedName>
    <definedName name="mmm" localSheetId="174" hidden="1">{"Riqfin97",#N/A,FALSE,"Tran";"Riqfinpro",#N/A,FALSE,"Tran"}</definedName>
    <definedName name="mmm" localSheetId="177" hidden="1">{"Riqfin97",#N/A,FALSE,"Tran";"Riqfinpro",#N/A,FALSE,"Tran"}</definedName>
    <definedName name="mmm" localSheetId="185" hidden="1">{"Riqfin97",#N/A,FALSE,"Tran";"Riqfinpro",#N/A,FALSE,"Tran"}</definedName>
    <definedName name="mmm" localSheetId="186" hidden="1">{"Riqfin97",#N/A,FALSE,"Tran";"Riqfinpro",#N/A,FALSE,"Tran"}</definedName>
    <definedName name="mmm" localSheetId="187" hidden="1">{"Riqfin97",#N/A,FALSE,"Tran";"Riqfinpro",#N/A,FALSE,"Tran"}</definedName>
    <definedName name="mmm" localSheetId="178" hidden="1">{"Riqfin97",#N/A,FALSE,"Tran";"Riqfinpro",#N/A,FALSE,"Tran"}</definedName>
    <definedName name="mmm" localSheetId="179" hidden="1">{"Riqfin97",#N/A,FALSE,"Tran";"Riqfinpro",#N/A,FALSE,"Tran"}</definedName>
    <definedName name="mmm" localSheetId="180" hidden="1">{"Riqfin97",#N/A,FALSE,"Tran";"Riqfinpro",#N/A,FALSE,"Tran"}</definedName>
    <definedName name="mmm" localSheetId="181" hidden="1">{"Riqfin97",#N/A,FALSE,"Tran";"Riqfinpro",#N/A,FALSE,"Tran"}</definedName>
    <definedName name="mmm" localSheetId="182" hidden="1">{"Riqfin97",#N/A,FALSE,"Tran";"Riqfinpro",#N/A,FALSE,"Tran"}</definedName>
    <definedName name="mmm" localSheetId="183" hidden="1">{"Riqfin97",#N/A,FALSE,"Tran";"Riqfinpro",#N/A,FALSE,"Tran"}</definedName>
    <definedName name="mmm" localSheetId="184"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49" hidden="1">{"Riqfin97",#N/A,FALSE,"Tran";"Riqfinpro",#N/A,FALSE,"Tran"}</definedName>
    <definedName name="mmm" localSheetId="50" hidden="1">{"Riqfin97",#N/A,FALSE,"Tran";"Riqfinpro",#N/A,FALSE,"Tran"}</definedName>
    <definedName name="mmm" localSheetId="51" hidden="1">{"Riqfin97",#N/A,FALSE,"Tran";"Riqfinpro",#N/A,FALSE,"Tran"}</definedName>
    <definedName name="mmm" localSheetId="52" hidden="1">{"Riqfin97",#N/A,FALSE,"Tran";"Riqfinpro",#N/A,FALSE,"Tran"}</definedName>
    <definedName name="mmm" localSheetId="56" hidden="1">{"Riqfin97",#N/A,FALSE,"Tran";"Riqfinpro",#N/A,FALSE,"Tran"}</definedName>
    <definedName name="mmm" localSheetId="57" hidden="1">{"Riqfin97",#N/A,FALSE,"Tran";"Riqfinpro",#N/A,FALSE,"Tran"}</definedName>
    <definedName name="mmm" localSheetId="58" hidden="1">{"Riqfin97",#N/A,FALSE,"Tran";"Riqfinpro",#N/A,FALSE,"Tran"}</definedName>
    <definedName name="mmm" localSheetId="59" hidden="1">{"Riqfin97",#N/A,FALSE,"Tran";"Riqfinpro",#N/A,FALSE,"Tran"}</definedName>
    <definedName name="mmm" localSheetId="60" hidden="1">{"Riqfin97",#N/A,FALSE,"Tran";"Riqfinpro",#N/A,FALSE,"Tran"}</definedName>
    <definedName name="mmm" localSheetId="61" hidden="1">{"Riqfin97",#N/A,FALSE,"Tran";"Riqfinpro",#N/A,FALSE,"Tran"}</definedName>
    <definedName name="mmm" localSheetId="62" hidden="1">{"Riqfin97",#N/A,FALSE,"Tran";"Riqfinpro",#N/A,FALSE,"Tran"}</definedName>
    <definedName name="mmm" localSheetId="63" hidden="1">{"Riqfin97",#N/A,FALSE,"Tran";"Riqfinpro",#N/A,FALSE,"Tran"}</definedName>
    <definedName name="mmm" localSheetId="66" hidden="1">{"Riqfin97",#N/A,FALSE,"Tran";"Riqfinpro",#N/A,FALSE,"Tran"}</definedName>
    <definedName name="mmm" localSheetId="67" hidden="1">{"Riqfin97",#N/A,FALSE,"Tran";"Riqfinpro",#N/A,FALSE,"Tran"}</definedName>
    <definedName name="mmm" localSheetId="68" hidden="1">{"Riqfin97",#N/A,FALSE,"Tran";"Riqfinpro",#N/A,FALSE,"Tran"}</definedName>
    <definedName name="mmm" localSheetId="70" hidden="1">{"Riqfin97",#N/A,FALSE,"Tran";"Riqfinpro",#N/A,FALSE,"Tran"}</definedName>
    <definedName name="mmm" localSheetId="71" hidden="1">{"Riqfin97",#N/A,FALSE,"Tran";"Riqfinpro",#N/A,FALSE,"Tran"}</definedName>
    <definedName name="mmm" localSheetId="72" hidden="1">{"Riqfin97",#N/A,FALSE,"Tran";"Riqfinpro",#N/A,FALSE,"Tran"}</definedName>
    <definedName name="mmm" localSheetId="73" hidden="1">{"Riqfin97",#N/A,FALSE,"Tran";"Riqfinpro",#N/A,FALSE,"Tran"}</definedName>
    <definedName name="mmm" localSheetId="86" hidden="1">{"Riqfin97",#N/A,FALSE,"Tran";"Riqfinpro",#N/A,FALSE,"Tran"}</definedName>
    <definedName name="mmm" localSheetId="102" hidden="1">{"Riqfin97",#N/A,FALSE,"Tran";"Riqfinpro",#N/A,FALSE,"Tran"}</definedName>
    <definedName name="mmm" localSheetId="112" hidden="1">{"Riqfin97",#N/A,FALSE,"Tran";"Riqfinpro",#N/A,FALSE,"Tran"}</definedName>
    <definedName name="mmm" localSheetId="113" hidden="1">{"Riqfin97",#N/A,FALSE,"Tran";"Riqfinpro",#N/A,FALSE,"Tran"}</definedName>
    <definedName name="mmm" localSheetId="114" hidden="1">{"Riqfin97",#N/A,FALSE,"Tran";"Riqfinpro",#N/A,FALSE,"Tran"}</definedName>
    <definedName name="mmm" localSheetId="103" hidden="1">{"Riqfin97",#N/A,FALSE,"Tran";"Riqfinpro",#N/A,FALSE,"Tran"}</definedName>
    <definedName name="mmm" localSheetId="104" hidden="1">{"Riqfin97",#N/A,FALSE,"Tran";"Riqfinpro",#N/A,FALSE,"Tran"}</definedName>
    <definedName name="mmm" localSheetId="105" hidden="1">{"Riqfin97",#N/A,FALSE,"Tran";"Riqfinpro",#N/A,FALSE,"Tran"}</definedName>
    <definedName name="mmm" localSheetId="106" hidden="1">{"Riqfin97",#N/A,FALSE,"Tran";"Riqfinpro",#N/A,FALSE,"Tran"}</definedName>
    <definedName name="mmm" localSheetId="107" hidden="1">{"Riqfin97",#N/A,FALSE,"Tran";"Riqfinpro",#N/A,FALSE,"Tran"}</definedName>
    <definedName name="mmm" localSheetId="108" hidden="1">{"Riqfin97",#N/A,FALSE,"Tran";"Riqfinpro",#N/A,FALSE,"Tran"}</definedName>
    <definedName name="mmm" localSheetId="109" hidden="1">{"Riqfin97",#N/A,FALSE,"Tran";"Riqfinpro",#N/A,FALSE,"Tran"}</definedName>
    <definedName name="mmm" localSheetId="110" hidden="1">{"Riqfin97",#N/A,FALSE,"Tran";"Riqfinpro",#N/A,FALSE,"Tran"}</definedName>
    <definedName name="mmm" localSheetId="111" hidden="1">{"Riqfin97",#N/A,FALSE,"Tran";"Riqfinpro",#N/A,FALSE,"Tran"}</definedName>
    <definedName name="mmm" localSheetId="176" hidden="1">{"Riqfin97",#N/A,FALSE,"Tran";"Riqfinpro",#N/A,FALSE,"Tran"}</definedName>
    <definedName name="mmm" localSheetId="69" hidden="1">{"Riqfin97",#N/A,FALSE,"Tran";"Riqfinpro",#N/A,FALSE,"Tran"}</definedName>
    <definedName name="mmm" hidden="1">{"Riqfin97",#N/A,FALSE,"Tran";"Riqfinpro",#N/A,FALSE,"Tran"}</definedName>
    <definedName name="mmmm" localSheetId="115" hidden="1">#REF!</definedName>
    <definedName name="mmmm" localSheetId="135" hidden="1">#REF!</definedName>
    <definedName name="mmmm" localSheetId="136" hidden="1">#REF!</definedName>
    <definedName name="mmmm" localSheetId="155" hidden="1">#REF!</definedName>
    <definedName name="mmmm" localSheetId="153" hidden="1">#REF!</definedName>
    <definedName name="mmmm" localSheetId="157" hidden="1">#REF!</definedName>
    <definedName name="mmmm" localSheetId="162" hidden="1">#REF!</definedName>
    <definedName name="mmmm" localSheetId="165" hidden="1">#REF!</definedName>
    <definedName name="mmmm" localSheetId="170" hidden="1">#REF!</definedName>
    <definedName name="mmmm" localSheetId="171" hidden="1">#REF!</definedName>
    <definedName name="mmmm" localSheetId="172" hidden="1">#REF!</definedName>
    <definedName name="mmmm" localSheetId="173" hidden="1">#REF!</definedName>
    <definedName name="mmmm" localSheetId="174" hidden="1">#REF!</definedName>
    <definedName name="mmmm" localSheetId="177" hidden="1">#REF!</definedName>
    <definedName name="mmmm" localSheetId="185" hidden="1">#REF!</definedName>
    <definedName name="mmmm" localSheetId="186" hidden="1">#REF!</definedName>
    <definedName name="mmmm" localSheetId="187" hidden="1">#REF!</definedName>
    <definedName name="mmmm" localSheetId="178" hidden="1">#REF!</definedName>
    <definedName name="mmmm" localSheetId="179" hidden="1">#REF!</definedName>
    <definedName name="mmmm" localSheetId="180" hidden="1">#REF!</definedName>
    <definedName name="mmmm" localSheetId="181" hidden="1">#REF!</definedName>
    <definedName name="mmmm" localSheetId="182" hidden="1">#REF!</definedName>
    <definedName name="mmmm" localSheetId="183" hidden="1">#REF!</definedName>
    <definedName name="mmmm" localSheetId="184" hidden="1">#REF!</definedName>
    <definedName name="mmmm" localSheetId="46" hidden="1">#REF!</definedName>
    <definedName name="mmmm" localSheetId="47" hidden="1">#REF!</definedName>
    <definedName name="mmmm" localSheetId="48" hidden="1">#REF!</definedName>
    <definedName name="mmmm" localSheetId="49" hidden="1">#REF!</definedName>
    <definedName name="mmmm" localSheetId="50" hidden="1">#REF!</definedName>
    <definedName name="mmmm" localSheetId="51" hidden="1">#REF!</definedName>
    <definedName name="mmmm" localSheetId="52" hidden="1">#REF!</definedName>
    <definedName name="mmmm" localSheetId="56" hidden="1">#REF!</definedName>
    <definedName name="mmmm" localSheetId="57" hidden="1">#REF!</definedName>
    <definedName name="mmmm" localSheetId="58" hidden="1">#REF!</definedName>
    <definedName name="mmmm" localSheetId="59" hidden="1">#REF!</definedName>
    <definedName name="mmmm" localSheetId="60" hidden="1">#REF!</definedName>
    <definedName name="mmmm" localSheetId="61" hidden="1">#REF!</definedName>
    <definedName name="mmmm" localSheetId="62" hidden="1">#REF!</definedName>
    <definedName name="mmmm" localSheetId="63" hidden="1">{"Tab1",#N/A,FALSE,"P";"Tab2",#N/A,FALSE,"P"}</definedName>
    <definedName name="mmmm" localSheetId="67" hidden="1">{"Tab1",#N/A,FALSE,"P";"Tab2",#N/A,FALSE,"P"}</definedName>
    <definedName name="mmmm" localSheetId="68" hidden="1">{"Tab1",#N/A,FALSE,"P";"Tab2",#N/A,FALSE,"P"}</definedName>
    <definedName name="mmmm" localSheetId="86" hidden="1">#REF!</definedName>
    <definedName name="mmmm" localSheetId="102" hidden="1">#REF!</definedName>
    <definedName name="mmmm" localSheetId="112" hidden="1">#REF!</definedName>
    <definedName name="mmmm" localSheetId="113" hidden="1">#REF!</definedName>
    <definedName name="mmmm" localSheetId="114" hidden="1">#REF!</definedName>
    <definedName name="mmmm" localSheetId="103" hidden="1">#REF!</definedName>
    <definedName name="mmmm" localSheetId="104" hidden="1">#REF!</definedName>
    <definedName name="mmmm" localSheetId="105" hidden="1">#REF!</definedName>
    <definedName name="mmmm" localSheetId="106" hidden="1">#REF!</definedName>
    <definedName name="mmmm" localSheetId="107" hidden="1">#REF!</definedName>
    <definedName name="mmmm" localSheetId="108" hidden="1">#REF!</definedName>
    <definedName name="mmmm" localSheetId="109" hidden="1">#REF!</definedName>
    <definedName name="mmmm" localSheetId="110" hidden="1">#REF!</definedName>
    <definedName name="mmmm" localSheetId="111" hidden="1">#REF!</definedName>
    <definedName name="mmmm" hidden="1">#REF!</definedName>
    <definedName name="mmmmmmmmmm" localSheetId="135">#REF!</definedName>
    <definedName name="mmmmmmmmmm" localSheetId="136">#REF!</definedName>
    <definedName name="mmmmmmmmmm" localSheetId="157">#REF!</definedName>
    <definedName name="mmmmmmmmmm" localSheetId="162">#REF!</definedName>
    <definedName name="mmmmmmmmmm" localSheetId="165">#REF!</definedName>
    <definedName name="mmmmmmmmmm" localSheetId="185">#REF!</definedName>
    <definedName name="mmmmmmmmmm" localSheetId="186">#REF!</definedName>
    <definedName name="mmmmmmmmmm" localSheetId="187">#REF!</definedName>
    <definedName name="mmmmmmmmmm" localSheetId="178">#REF!</definedName>
    <definedName name="mmmmmmmmmm" localSheetId="179">#REF!</definedName>
    <definedName name="mmmmmmmmmm" localSheetId="180">#REF!</definedName>
    <definedName name="mmmmmmmmmm" localSheetId="181">#REF!</definedName>
    <definedName name="mmmmmmmmmm" localSheetId="182">#REF!</definedName>
    <definedName name="mmmmmmmmmm" localSheetId="183">#REF!</definedName>
    <definedName name="mmmmmmmmmm" localSheetId="184">#REF!</definedName>
    <definedName name="mmmmmmmmmm" localSheetId="112">#REF!</definedName>
    <definedName name="mmmmmmmmmm" localSheetId="113">#REF!</definedName>
    <definedName name="mmmmmmmmmm" localSheetId="114">#REF!</definedName>
    <definedName name="mmmmmmmmmm" localSheetId="105">#REF!</definedName>
    <definedName name="mmmmmmmmmm" localSheetId="106">#REF!</definedName>
    <definedName name="mmmmmmmmmm" localSheetId="107">#REF!</definedName>
    <definedName name="mmmmmmmmmm" localSheetId="110">#REF!</definedName>
    <definedName name="mmmmmmmmmm" localSheetId="111">#REF!</definedName>
    <definedName name="mmmmmmmmmm">#REF!</definedName>
    <definedName name="mmmmmmmmmmmmmmmmm" localSheetId="122">#REF!</definedName>
    <definedName name="mmmmmmmmmmmmmmmmm" localSheetId="118">#REF!</definedName>
    <definedName name="mmmmmmmmmmmmmmmmm" localSheetId="120">#REF!</definedName>
    <definedName name="mmmmmmmmmmmmmmmmm" localSheetId="135">#REF!</definedName>
    <definedName name="mmmmmmmmmmmmmmmmm" localSheetId="136">#REF!</definedName>
    <definedName name="mmmmmmmmmmmmmmmmm" localSheetId="157">#REF!</definedName>
    <definedName name="mmmmmmmmmmmmmmmmm" localSheetId="162">#REF!</definedName>
    <definedName name="mmmmmmmmmmmmmmmmm" localSheetId="185">#REF!</definedName>
    <definedName name="mmmmmmmmmmmmmmmmm" localSheetId="186">#REF!</definedName>
    <definedName name="mmmmmmmmmmmmmmmmm" localSheetId="187">#REF!</definedName>
    <definedName name="mmmmmmmmmmmmmmmmm" localSheetId="178">#REF!</definedName>
    <definedName name="mmmmmmmmmmmmmmmmm" localSheetId="179">#REF!</definedName>
    <definedName name="mmmmmmmmmmmmmmmmm" localSheetId="180">#REF!</definedName>
    <definedName name="mmmmmmmmmmmmmmmmm" localSheetId="181">#REF!</definedName>
    <definedName name="mmmmmmmmmmmmmmmmm" localSheetId="182">#REF!</definedName>
    <definedName name="mmmmmmmmmmmmmmmmm" localSheetId="183">#REF!</definedName>
    <definedName name="mmmmmmmmmmmmmmmmm" localSheetId="184">#REF!</definedName>
    <definedName name="mmmmmmmmmmmmmmmmm" localSheetId="112">#REF!</definedName>
    <definedName name="mmmmmmmmmmmmmmmmm" localSheetId="113">#REF!</definedName>
    <definedName name="mmmmmmmmmmmmmmmmm" localSheetId="114">#REF!</definedName>
    <definedName name="mmmmmmmmmmmmmmmmm" localSheetId="105">#REF!</definedName>
    <definedName name="mmmmmmmmmmmmmmmmm" localSheetId="106">#REF!</definedName>
    <definedName name="mmmmmmmmmmmmmmmmm" localSheetId="107">#REF!</definedName>
    <definedName name="mmmmmmmmmmmmmmmmm" localSheetId="110">#REF!</definedName>
    <definedName name="mmmmmmmmmmmmmmmmm" localSheetId="111">#REF!</definedName>
    <definedName name="mmmmmmmmmmmmmmmmm">#REF!</definedName>
    <definedName name="mmmmmmmmmmmmmmmmmmmmmmmmmmmmmmmmm" localSheetId="135">#REF!</definedName>
    <definedName name="mmmmmmmmmmmmmmmmmmmmmmmmmmmmmmmmm" localSheetId="136">#REF!</definedName>
    <definedName name="mmmmmmmmmmmmmmmmmmmmmmmmmmmmmmmmm" localSheetId="157">#REF!</definedName>
    <definedName name="mmmmmmmmmmmmmmmmmmmmmmmmmmmmmmmmm" localSheetId="185">#REF!</definedName>
    <definedName name="mmmmmmmmmmmmmmmmmmmmmmmmmmmmmmmmm" localSheetId="186">#REF!</definedName>
    <definedName name="mmmmmmmmmmmmmmmmmmmmmmmmmmmmmmmmm" localSheetId="187">#REF!</definedName>
    <definedName name="mmmmmmmmmmmmmmmmmmmmmmmmmmmmmmmmm" localSheetId="178">#REF!</definedName>
    <definedName name="mmmmmmmmmmmmmmmmmmmmmmmmmmmmmmmmm" localSheetId="179">#REF!</definedName>
    <definedName name="mmmmmmmmmmmmmmmmmmmmmmmmmmmmmmmmm" localSheetId="180">#REF!</definedName>
    <definedName name="mmmmmmmmmmmmmmmmmmmmmmmmmmmmmmmmm" localSheetId="181">#REF!</definedName>
    <definedName name="mmmmmmmmmmmmmmmmmmmmmmmmmmmmmmmmm" localSheetId="182">#REF!</definedName>
    <definedName name="mmmmmmmmmmmmmmmmmmmmmmmmmmmmmmmmm" localSheetId="183">#REF!</definedName>
    <definedName name="mmmmmmmmmmmmmmmmmmmmmmmmmmmmmmmmm" localSheetId="184">#REF!</definedName>
    <definedName name="mmmmmmmmmmmmmmmmmmmmmmmmmmmmmmmmm" localSheetId="112">#REF!</definedName>
    <definedName name="mmmmmmmmmmmmmmmmmmmmmmmmmmmmmmmmm" localSheetId="113">#REF!</definedName>
    <definedName name="mmmmmmmmmmmmmmmmmmmmmmmmmmmmmmmmm" localSheetId="114">#REF!</definedName>
    <definedName name="mmmmmmmmmmmmmmmmmmmmmmmmmmmmmmmmm" localSheetId="105">#REF!</definedName>
    <definedName name="mmmmmmmmmmmmmmmmmmmmmmmmmmmmmmmmm" localSheetId="106">#REF!</definedName>
    <definedName name="mmmmmmmmmmmmmmmmmmmmmmmmmmmmmmmmm" localSheetId="107">#REF!</definedName>
    <definedName name="mmmmmmmmmmmmmmmmmmmmmmmmmmmmmmmmm" localSheetId="110">#REF!</definedName>
    <definedName name="mmmmmmmmmmmmmmmmmmmmmmmmmmmmmmmmm" localSheetId="111">#REF!</definedName>
    <definedName name="mmmmmmmmmmmmmmmmmmmmmmmmmmmmmmmmm">#REF!</definedName>
    <definedName name="MNDATES" localSheetId="135">#REF!</definedName>
    <definedName name="MNDATES" localSheetId="136">#REF!</definedName>
    <definedName name="MNDATES" localSheetId="157">#REF!</definedName>
    <definedName name="MNDATES" localSheetId="185">#REF!</definedName>
    <definedName name="MNDATES" localSheetId="186">#REF!</definedName>
    <definedName name="MNDATES" localSheetId="187">#REF!</definedName>
    <definedName name="MNDATES" localSheetId="178">#REF!</definedName>
    <definedName name="MNDATES" localSheetId="179">#REF!</definedName>
    <definedName name="MNDATES" localSheetId="180">#REF!</definedName>
    <definedName name="MNDATES" localSheetId="181">#REF!</definedName>
    <definedName name="MNDATES" localSheetId="182">#REF!</definedName>
    <definedName name="MNDATES" localSheetId="183">#REF!</definedName>
    <definedName name="MNDATES" localSheetId="184">#REF!</definedName>
    <definedName name="MNDATES" localSheetId="112">#REF!</definedName>
    <definedName name="MNDATES" localSheetId="113">#REF!</definedName>
    <definedName name="MNDATES" localSheetId="114">#REF!</definedName>
    <definedName name="MNDATES" localSheetId="105">#REF!</definedName>
    <definedName name="MNDATES" localSheetId="106">#REF!</definedName>
    <definedName name="MNDATES" localSheetId="107">#REF!</definedName>
    <definedName name="MNDATES" localSheetId="110">#REF!</definedName>
    <definedName name="MNDATES" localSheetId="111">#REF!</definedName>
    <definedName name="MNDATES">#REF!</definedName>
    <definedName name="Modified_by" localSheetId="135">#REF!</definedName>
    <definedName name="Modified_by" localSheetId="136">#REF!</definedName>
    <definedName name="Modified_by" localSheetId="157">#REF!</definedName>
    <definedName name="Modified_by" localSheetId="185">#REF!</definedName>
    <definedName name="Modified_by" localSheetId="186">#REF!</definedName>
    <definedName name="Modified_by" localSheetId="187">#REF!</definedName>
    <definedName name="Modified_by" localSheetId="178">#REF!</definedName>
    <definedName name="Modified_by" localSheetId="179">#REF!</definedName>
    <definedName name="Modified_by" localSheetId="180">#REF!</definedName>
    <definedName name="Modified_by" localSheetId="181">#REF!</definedName>
    <definedName name="Modified_by" localSheetId="182">#REF!</definedName>
    <definedName name="Modified_by" localSheetId="183">#REF!</definedName>
    <definedName name="Modified_by" localSheetId="184">#REF!</definedName>
    <definedName name="Modified_by" localSheetId="112">#REF!</definedName>
    <definedName name="Modified_by" localSheetId="113">#REF!</definedName>
    <definedName name="Modified_by" localSheetId="114">#REF!</definedName>
    <definedName name="Modified_by" localSheetId="105">#REF!</definedName>
    <definedName name="Modified_by" localSheetId="106">#REF!</definedName>
    <definedName name="Modified_by" localSheetId="107">#REF!</definedName>
    <definedName name="Modified_by" localSheetId="110">#REF!</definedName>
    <definedName name="Modified_by" localSheetId="111">#REF!</definedName>
    <definedName name="Modified_by">#REF!</definedName>
    <definedName name="Modified_on" localSheetId="135">#REF!</definedName>
    <definedName name="Modified_on" localSheetId="136">#REF!</definedName>
    <definedName name="Modified_on" localSheetId="157">#REF!</definedName>
    <definedName name="Modified_on" localSheetId="185">#REF!</definedName>
    <definedName name="Modified_on" localSheetId="186">#REF!</definedName>
    <definedName name="Modified_on" localSheetId="187">#REF!</definedName>
    <definedName name="Modified_on" localSheetId="178">#REF!</definedName>
    <definedName name="Modified_on" localSheetId="179">#REF!</definedName>
    <definedName name="Modified_on" localSheetId="180">#REF!</definedName>
    <definedName name="Modified_on" localSheetId="181">#REF!</definedName>
    <definedName name="Modified_on" localSheetId="182">#REF!</definedName>
    <definedName name="Modified_on" localSheetId="183">#REF!</definedName>
    <definedName name="Modified_on" localSheetId="184">#REF!</definedName>
    <definedName name="Modified_on" localSheetId="112">#REF!</definedName>
    <definedName name="Modified_on" localSheetId="113">#REF!</definedName>
    <definedName name="Modified_on" localSheetId="114">#REF!</definedName>
    <definedName name="Modified_on" localSheetId="105">#REF!</definedName>
    <definedName name="Modified_on" localSheetId="106">#REF!</definedName>
    <definedName name="Modified_on" localSheetId="107">#REF!</definedName>
    <definedName name="Modified_on" localSheetId="110">#REF!</definedName>
    <definedName name="Modified_on" localSheetId="111">#REF!</definedName>
    <definedName name="Modified_on">#REF!</definedName>
    <definedName name="Módulo2.completo" localSheetId="115">'T 10.1'!Módulo2.completo</definedName>
    <definedName name="Módulo2.completo" localSheetId="135">#N/A</definedName>
    <definedName name="Módulo2.completo" localSheetId="136">#N/A</definedName>
    <definedName name="Módulo2.completo" localSheetId="132">'T 12.7'!Módulo2.completo</definedName>
    <definedName name="Módulo2.completo" localSheetId="133">'T 12.8'!Módulo2.completo</definedName>
    <definedName name="Módulo2.completo" localSheetId="134">'T 12.9'!Módulo2.completo</definedName>
    <definedName name="Módulo2.completo" localSheetId="157">'T 14.1 - 14.2'!Módulo2.completo</definedName>
    <definedName name="Módulo2.completo" localSheetId="162">'T 15.7'!Módulo2.completo</definedName>
    <definedName name="Módulo2.completo" localSheetId="165">'T 15.9'!Módulo2.completo</definedName>
    <definedName name="Módulo2.completo" localSheetId="177">'T 17.1'!Módulo2.completo</definedName>
    <definedName name="Módulo2.completo" localSheetId="185">#N/A</definedName>
    <definedName name="Módulo2.completo" localSheetId="186">#N/A</definedName>
    <definedName name="Módulo2.completo" localSheetId="187">#N/A</definedName>
    <definedName name="Módulo2.completo" localSheetId="178">'T 17.2'!Módulo2.completo</definedName>
    <definedName name="Módulo2.completo" localSheetId="179">'T 17.3'!Módulo2.completo</definedName>
    <definedName name="Módulo2.completo" localSheetId="180">'T 17.4'!Módulo2.completo</definedName>
    <definedName name="Módulo2.completo" localSheetId="181">'T 17.5'!Módulo2.completo</definedName>
    <definedName name="Módulo2.completo" localSheetId="182">'T 17.6'!Módulo2.completo</definedName>
    <definedName name="Módulo2.completo" localSheetId="183">#N/A</definedName>
    <definedName name="Módulo2.completo" localSheetId="184">#N/A</definedName>
    <definedName name="Módulo2.completo" localSheetId="66">'T 6.4 Cont'!Módulo2.completo</definedName>
    <definedName name="Módulo2.completo" localSheetId="70">'T 6.6'!Módulo2.completo</definedName>
    <definedName name="Módulo2.completo" localSheetId="112">'T 9.10_9.11'!Módulo2.completo</definedName>
    <definedName name="Módulo2.completo" localSheetId="113">'T 9.12'!Módulo2.completo</definedName>
    <definedName name="Módulo2.completo" localSheetId="114">'T 9.12 (ctd)'!Módulo2.completo</definedName>
    <definedName name="Módulo2.completo" localSheetId="105">'T 9.4'!Módulo2.completo</definedName>
    <definedName name="Módulo2.completo" localSheetId="106">'T 9.5'!Módulo2.completo</definedName>
    <definedName name="Módulo2.completo" localSheetId="107">'T 9.6'!Módulo2.completo</definedName>
    <definedName name="Módulo2.completo" localSheetId="110">'T 9.9'!Módulo2.completo</definedName>
    <definedName name="Módulo2.completo" localSheetId="111">'T 9.9 (ctd)'!Módulo2.completo</definedName>
    <definedName name="Módulo2.completo">[0]!Módulo2.completo</definedName>
    <definedName name="MON_SM" localSheetId="115">#REF!</definedName>
    <definedName name="MON_SM" localSheetId="135">#REF!</definedName>
    <definedName name="MON_SM" localSheetId="136">#REF!</definedName>
    <definedName name="MON_SM" localSheetId="132">#REF!</definedName>
    <definedName name="MON_SM" localSheetId="133">#REF!</definedName>
    <definedName name="MON_SM" localSheetId="134">#REF!</definedName>
    <definedName name="MON_SM" localSheetId="157">#REF!</definedName>
    <definedName name="MON_SM" localSheetId="162">#REF!</definedName>
    <definedName name="MON_SM" localSheetId="165">#REF!</definedName>
    <definedName name="MON_SM" localSheetId="177">#REF!</definedName>
    <definedName name="MON_SM" localSheetId="185">#REF!</definedName>
    <definedName name="MON_SM" localSheetId="186">#REF!</definedName>
    <definedName name="MON_SM" localSheetId="187">#REF!</definedName>
    <definedName name="MON_SM" localSheetId="178">#REF!</definedName>
    <definedName name="MON_SM" localSheetId="179">#REF!</definedName>
    <definedName name="MON_SM" localSheetId="180">#REF!</definedName>
    <definedName name="MON_SM" localSheetId="181">#REF!</definedName>
    <definedName name="MON_SM" localSheetId="182">#REF!</definedName>
    <definedName name="MON_SM" localSheetId="183">#REF!</definedName>
    <definedName name="MON_SM" localSheetId="184">#REF!</definedName>
    <definedName name="MON_SM" localSheetId="66">#REF!</definedName>
    <definedName name="MON_SM" localSheetId="70">#REF!</definedName>
    <definedName name="MON_SM" localSheetId="112">#REF!</definedName>
    <definedName name="MON_SM" localSheetId="113">#REF!</definedName>
    <definedName name="MON_SM" localSheetId="114">#REF!</definedName>
    <definedName name="MON_SM" localSheetId="105">#REF!</definedName>
    <definedName name="MON_SM" localSheetId="106">#REF!</definedName>
    <definedName name="MON_SM" localSheetId="107">#REF!</definedName>
    <definedName name="MON_SM" localSheetId="110">#REF!</definedName>
    <definedName name="MON_SM" localSheetId="111">#REF!</definedName>
    <definedName name="MON_SM">#REF!</definedName>
    <definedName name="MONE" localSheetId="135">#REF!</definedName>
    <definedName name="MONE" localSheetId="136">#REF!</definedName>
    <definedName name="MONE" localSheetId="157">#REF!</definedName>
    <definedName name="MONE" localSheetId="162">#REF!</definedName>
    <definedName name="MONE" localSheetId="165">#REF!</definedName>
    <definedName name="MONE" localSheetId="177">#REF!</definedName>
    <definedName name="MONE" localSheetId="185">#REF!</definedName>
    <definedName name="MONE" localSheetId="186">#REF!</definedName>
    <definedName name="MONE" localSheetId="187">#REF!</definedName>
    <definedName name="MONE" localSheetId="178">#REF!</definedName>
    <definedName name="MONE" localSheetId="179">#REF!</definedName>
    <definedName name="MONE" localSheetId="180">#REF!</definedName>
    <definedName name="MONE" localSheetId="181">#REF!</definedName>
    <definedName name="MONE" localSheetId="182">#REF!</definedName>
    <definedName name="MONE" localSheetId="183">#REF!</definedName>
    <definedName name="MONE" localSheetId="184">#REF!</definedName>
    <definedName name="MONE" localSheetId="112">#REF!</definedName>
    <definedName name="MONE" localSheetId="113">#REF!</definedName>
    <definedName name="MONE" localSheetId="114">#REF!</definedName>
    <definedName name="MONE" localSheetId="105">#REF!</definedName>
    <definedName name="MONE" localSheetId="106">#REF!</definedName>
    <definedName name="MONE" localSheetId="107">#REF!</definedName>
    <definedName name="MONE" localSheetId="110">#REF!</definedName>
    <definedName name="MONE" localSheetId="111">#REF!</definedName>
    <definedName name="MONE">#REF!</definedName>
    <definedName name="MonetarySurvey">'[10]Monetary Dev_Monthly'!$A$11:$CB$73</definedName>
    <definedName name="Money" localSheetId="115">#REF!</definedName>
    <definedName name="Money" localSheetId="135">#REF!</definedName>
    <definedName name="Money" localSheetId="136">#REF!</definedName>
    <definedName name="Money" localSheetId="132">#REF!</definedName>
    <definedName name="Money" localSheetId="133">#REF!</definedName>
    <definedName name="Money" localSheetId="134">#REF!</definedName>
    <definedName name="Money" localSheetId="157">#REF!</definedName>
    <definedName name="Money" localSheetId="162">#REF!</definedName>
    <definedName name="Money" localSheetId="165">#REF!</definedName>
    <definedName name="Money" localSheetId="177">#REF!</definedName>
    <definedName name="Money" localSheetId="185">#REF!</definedName>
    <definedName name="Money" localSheetId="186">#REF!</definedName>
    <definedName name="Money" localSheetId="187">#REF!</definedName>
    <definedName name="Money" localSheetId="178">#REF!</definedName>
    <definedName name="Money" localSheetId="179">#REF!</definedName>
    <definedName name="Money" localSheetId="180">#REF!</definedName>
    <definedName name="Money" localSheetId="181">#REF!</definedName>
    <definedName name="Money" localSheetId="182">#REF!</definedName>
    <definedName name="Money" localSheetId="183">#REF!</definedName>
    <definedName name="Money" localSheetId="184">#REF!</definedName>
    <definedName name="Money" localSheetId="70">#REF!</definedName>
    <definedName name="Money" localSheetId="112">#REF!</definedName>
    <definedName name="Money" localSheetId="113">#REF!</definedName>
    <definedName name="Money" localSheetId="114">#REF!</definedName>
    <definedName name="Money" localSheetId="105">#REF!</definedName>
    <definedName name="Money" localSheetId="106">#REF!</definedName>
    <definedName name="Money" localSheetId="107">#REF!</definedName>
    <definedName name="Money" localSheetId="110">#REF!</definedName>
    <definedName name="Money" localSheetId="111">#REF!</definedName>
    <definedName name="Money">#REF!</definedName>
    <definedName name="money_monthly_output_to_fiscal" localSheetId="115">'[49]Monthly data'!#REF!</definedName>
    <definedName name="money_monthly_output_to_fiscal" localSheetId="135">'[49]Monthly data'!#REF!</definedName>
    <definedName name="money_monthly_output_to_fiscal" localSheetId="136">'[49]Monthly data'!#REF!</definedName>
    <definedName name="money_monthly_output_to_fiscal" localSheetId="132">'[49]Monthly data'!#REF!</definedName>
    <definedName name="money_monthly_output_to_fiscal" localSheetId="133">'[49]Monthly data'!#REF!</definedName>
    <definedName name="money_monthly_output_to_fiscal" localSheetId="134">'[49]Monthly data'!#REF!</definedName>
    <definedName name="money_monthly_output_to_fiscal" localSheetId="157">'[49]Monthly data'!#REF!</definedName>
    <definedName name="money_monthly_output_to_fiscal" localSheetId="162">'[49]Monthly data'!#REF!</definedName>
    <definedName name="money_monthly_output_to_fiscal" localSheetId="165">'[49]Monthly data'!#REF!</definedName>
    <definedName name="money_monthly_output_to_fiscal" localSheetId="177">'[49]Monthly data'!#REF!</definedName>
    <definedName name="money_monthly_output_to_fiscal" localSheetId="185">'[49]Monthly data'!#REF!</definedName>
    <definedName name="money_monthly_output_to_fiscal" localSheetId="186">'[49]Monthly data'!#REF!</definedName>
    <definedName name="money_monthly_output_to_fiscal" localSheetId="187">'[49]Monthly data'!#REF!</definedName>
    <definedName name="money_monthly_output_to_fiscal" localSheetId="178">'[49]Monthly data'!#REF!</definedName>
    <definedName name="money_monthly_output_to_fiscal" localSheetId="179">'[49]Monthly data'!#REF!</definedName>
    <definedName name="money_monthly_output_to_fiscal" localSheetId="180">'[49]Monthly data'!#REF!</definedName>
    <definedName name="money_monthly_output_to_fiscal" localSheetId="181">'[49]Monthly data'!#REF!</definedName>
    <definedName name="money_monthly_output_to_fiscal" localSheetId="182">'[49]Monthly data'!#REF!</definedName>
    <definedName name="money_monthly_output_to_fiscal" localSheetId="183">'[49]Monthly data'!#REF!</definedName>
    <definedName name="money_monthly_output_to_fiscal" localSheetId="184">'[49]Monthly data'!#REF!</definedName>
    <definedName name="money_monthly_output_to_fiscal" localSheetId="70">'[49]Monthly data'!#REF!</definedName>
    <definedName name="money_monthly_output_to_fiscal" localSheetId="107">'[49]Monthly data'!#REF!</definedName>
    <definedName name="money_monthly_output_to_fiscal">'[49]Monthly data'!#REF!</definedName>
    <definedName name="MONEY1A" localSheetId="115">#REF!</definedName>
    <definedName name="MONEY1A" localSheetId="135">#REF!</definedName>
    <definedName name="MONEY1A" localSheetId="136">#REF!</definedName>
    <definedName name="MONEY1A" localSheetId="132">#REF!</definedName>
    <definedName name="MONEY1A" localSheetId="133">#REF!</definedName>
    <definedName name="MONEY1A" localSheetId="134">#REF!</definedName>
    <definedName name="MONEY1A" localSheetId="157">#REF!</definedName>
    <definedName name="MONEY1A" localSheetId="162">#REF!</definedName>
    <definedName name="MONEY1A" localSheetId="165">#REF!</definedName>
    <definedName name="MONEY1A" localSheetId="177">#REF!</definedName>
    <definedName name="MONEY1A" localSheetId="185">#REF!</definedName>
    <definedName name="MONEY1A" localSheetId="186">#REF!</definedName>
    <definedName name="MONEY1A" localSheetId="187">#REF!</definedName>
    <definedName name="MONEY1A" localSheetId="178">#REF!</definedName>
    <definedName name="MONEY1A" localSheetId="179">#REF!</definedName>
    <definedName name="MONEY1A" localSheetId="180">#REF!</definedName>
    <definedName name="MONEY1A" localSheetId="181">#REF!</definedName>
    <definedName name="MONEY1A" localSheetId="182">#REF!</definedName>
    <definedName name="MONEY1A" localSheetId="183">#REF!</definedName>
    <definedName name="MONEY1A" localSheetId="184">#REF!</definedName>
    <definedName name="MONEY1A" localSheetId="70">#REF!</definedName>
    <definedName name="MONEY1A" localSheetId="112">#REF!</definedName>
    <definedName name="MONEY1A" localSheetId="113">#REF!</definedName>
    <definedName name="MONEY1A" localSheetId="114">#REF!</definedName>
    <definedName name="MONEY1A" localSheetId="105">#REF!</definedName>
    <definedName name="MONEY1A" localSheetId="106">#REF!</definedName>
    <definedName name="MONEY1A" localSheetId="107">#REF!</definedName>
    <definedName name="MONEY1A" localSheetId="110">#REF!</definedName>
    <definedName name="MONEY1A" localSheetId="111">#REF!</definedName>
    <definedName name="MONEY1A">#REF!</definedName>
    <definedName name="MONEY1Q" localSheetId="135">#REF!</definedName>
    <definedName name="MONEY1Q" localSheetId="136">#REF!</definedName>
    <definedName name="MONEY1Q" localSheetId="157">#REF!</definedName>
    <definedName name="MONEY1Q" localSheetId="162">#REF!</definedName>
    <definedName name="MONEY1Q" localSheetId="177">#REF!</definedName>
    <definedName name="MONEY1Q" localSheetId="185">#REF!</definedName>
    <definedName name="MONEY1Q" localSheetId="186">#REF!</definedName>
    <definedName name="MONEY1Q" localSheetId="187">#REF!</definedName>
    <definedName name="MONEY1Q" localSheetId="178">#REF!</definedName>
    <definedName name="MONEY1Q" localSheetId="179">#REF!</definedName>
    <definedName name="MONEY1Q" localSheetId="180">#REF!</definedName>
    <definedName name="MONEY1Q" localSheetId="181">#REF!</definedName>
    <definedName name="MONEY1Q" localSheetId="182">#REF!</definedName>
    <definedName name="MONEY1Q" localSheetId="183">#REF!</definedName>
    <definedName name="MONEY1Q" localSheetId="184">#REF!</definedName>
    <definedName name="MONEY1Q" localSheetId="112">#REF!</definedName>
    <definedName name="MONEY1Q" localSheetId="113">#REF!</definedName>
    <definedName name="MONEY1Q" localSheetId="114">#REF!</definedName>
    <definedName name="MONEY1Q" localSheetId="105">#REF!</definedName>
    <definedName name="MONEY1Q" localSheetId="106">#REF!</definedName>
    <definedName name="MONEY1Q" localSheetId="107">#REF!</definedName>
    <definedName name="MONEY1Q" localSheetId="110">#REF!</definedName>
    <definedName name="MONEY1Q" localSheetId="111">#REF!</definedName>
    <definedName name="MONEY1Q">#REF!</definedName>
    <definedName name="MONEY2A" localSheetId="135">#REF!</definedName>
    <definedName name="MONEY2A" localSheetId="136">#REF!</definedName>
    <definedName name="MONEY2A" localSheetId="157">#REF!</definedName>
    <definedName name="MONEY2A" localSheetId="162">#REF!</definedName>
    <definedName name="MONEY2A" localSheetId="177">#REF!</definedName>
    <definedName name="MONEY2A" localSheetId="185">#REF!</definedName>
    <definedName name="MONEY2A" localSheetId="186">#REF!</definedName>
    <definedName name="MONEY2A" localSheetId="187">#REF!</definedName>
    <definedName name="MONEY2A" localSheetId="178">#REF!</definedName>
    <definedName name="MONEY2A" localSheetId="179">#REF!</definedName>
    <definedName name="MONEY2A" localSheetId="180">#REF!</definedName>
    <definedName name="MONEY2A" localSheetId="181">#REF!</definedName>
    <definedName name="MONEY2A" localSheetId="182">#REF!</definedName>
    <definedName name="MONEY2A" localSheetId="183">#REF!</definedName>
    <definedName name="MONEY2A" localSheetId="184">#REF!</definedName>
    <definedName name="MONEY2A" localSheetId="112">#REF!</definedName>
    <definedName name="MONEY2A" localSheetId="113">#REF!</definedName>
    <definedName name="MONEY2A" localSheetId="114">#REF!</definedName>
    <definedName name="MONEY2A" localSheetId="105">#REF!</definedName>
    <definedName name="MONEY2A" localSheetId="106">#REF!</definedName>
    <definedName name="MONEY2A" localSheetId="107">#REF!</definedName>
    <definedName name="MONEY2A" localSheetId="110">#REF!</definedName>
    <definedName name="MONEY2A" localSheetId="111">#REF!</definedName>
    <definedName name="MONEY2A">#REF!</definedName>
    <definedName name="MONEY2Q" localSheetId="135">#REF!</definedName>
    <definedName name="MONEY2Q" localSheetId="136">#REF!</definedName>
    <definedName name="MONEY2Q" localSheetId="157">#REF!</definedName>
    <definedName name="MONEY2Q" localSheetId="185">#REF!</definedName>
    <definedName name="MONEY2Q" localSheetId="186">#REF!</definedName>
    <definedName name="MONEY2Q" localSheetId="187">#REF!</definedName>
    <definedName name="MONEY2Q" localSheetId="178">#REF!</definedName>
    <definedName name="MONEY2Q" localSheetId="179">#REF!</definedName>
    <definedName name="MONEY2Q" localSheetId="180">#REF!</definedName>
    <definedName name="MONEY2Q" localSheetId="181">#REF!</definedName>
    <definedName name="MONEY2Q" localSheetId="182">#REF!</definedName>
    <definedName name="MONEY2Q" localSheetId="183">#REF!</definedName>
    <definedName name="MONEY2Q" localSheetId="184">#REF!</definedName>
    <definedName name="MONEY2Q" localSheetId="112">#REF!</definedName>
    <definedName name="MONEY2Q" localSheetId="113">#REF!</definedName>
    <definedName name="MONEY2Q" localSheetId="114">#REF!</definedName>
    <definedName name="MONEY2Q" localSheetId="105">#REF!</definedName>
    <definedName name="MONEY2Q" localSheetId="106">#REF!</definedName>
    <definedName name="MONEY2Q" localSheetId="107">#REF!</definedName>
    <definedName name="MONEY2Q" localSheetId="110">#REF!</definedName>
    <definedName name="MONEY2Q" localSheetId="111">#REF!</definedName>
    <definedName name="MONEY2Q">#REF!</definedName>
    <definedName name="MoneySurvey" localSheetId="135">#REF!</definedName>
    <definedName name="MoneySurvey" localSheetId="136">#REF!</definedName>
    <definedName name="MoneySurvey" localSheetId="157">#REF!</definedName>
    <definedName name="MoneySurvey" localSheetId="185">#REF!</definedName>
    <definedName name="MoneySurvey" localSheetId="186">#REF!</definedName>
    <definedName name="MoneySurvey" localSheetId="187">#REF!</definedName>
    <definedName name="MoneySurvey" localSheetId="178">#REF!</definedName>
    <definedName name="MoneySurvey" localSheetId="179">#REF!</definedName>
    <definedName name="MoneySurvey" localSheetId="180">#REF!</definedName>
    <definedName name="MoneySurvey" localSheetId="181">#REF!</definedName>
    <definedName name="MoneySurvey" localSheetId="182">#REF!</definedName>
    <definedName name="MoneySurvey" localSheetId="183">#REF!</definedName>
    <definedName name="MoneySurvey" localSheetId="184">#REF!</definedName>
    <definedName name="MoneySurvey" localSheetId="112">#REF!</definedName>
    <definedName name="MoneySurvey" localSheetId="113">#REF!</definedName>
    <definedName name="MoneySurvey" localSheetId="114">#REF!</definedName>
    <definedName name="MoneySurvey" localSheetId="105">#REF!</definedName>
    <definedName name="MoneySurvey" localSheetId="106">#REF!</definedName>
    <definedName name="MoneySurvey" localSheetId="107">#REF!</definedName>
    <definedName name="MoneySurvey" localSheetId="110">#REF!</definedName>
    <definedName name="MoneySurvey" localSheetId="111">#REF!</definedName>
    <definedName name="MoneySurvey">#REF!</definedName>
    <definedName name="MONEYSV" localSheetId="135">'[10]Monetary Dev_Monthly'!#REF!</definedName>
    <definedName name="MONEYSV" localSheetId="136">'[10]Monetary Dev_Monthly'!#REF!</definedName>
    <definedName name="MONEYSV" localSheetId="185">'[10]Monetary Dev_Monthly'!#REF!</definedName>
    <definedName name="MONEYSV" localSheetId="186">'[10]Monetary Dev_Monthly'!#REF!</definedName>
    <definedName name="MONEYSV" localSheetId="187">'[10]Monetary Dev_Monthly'!#REF!</definedName>
    <definedName name="MONEYSV" localSheetId="178">'[10]Monetary Dev_Monthly'!#REF!</definedName>
    <definedName name="MONEYSV" localSheetId="179">'[10]Monetary Dev_Monthly'!#REF!</definedName>
    <definedName name="MONEYSV" localSheetId="180">'[10]Monetary Dev_Monthly'!#REF!</definedName>
    <definedName name="MONEYSV" localSheetId="181">'[10]Monetary Dev_Monthly'!#REF!</definedName>
    <definedName name="MONEYSV" localSheetId="182">'[10]Monetary Dev_Monthly'!#REF!</definedName>
    <definedName name="MONEYSV" localSheetId="183">'[10]Monetary Dev_Monthly'!#REF!</definedName>
    <definedName name="MONEYSV" localSheetId="184">'[10]Monetary Dev_Monthly'!#REF!</definedName>
    <definedName name="MONEYSV">'[10]Monetary Dev_Monthly'!#REF!</definedName>
    <definedName name="MONF" localSheetId="115">#REF!</definedName>
    <definedName name="MONF" localSheetId="135">#REF!</definedName>
    <definedName name="MONF" localSheetId="136">#REF!</definedName>
    <definedName name="MONF" localSheetId="132">#REF!</definedName>
    <definedName name="MONF" localSheetId="133">#REF!</definedName>
    <definedName name="MONF" localSheetId="134">#REF!</definedName>
    <definedName name="MONF" localSheetId="157">#REF!</definedName>
    <definedName name="MONF" localSheetId="162">#REF!</definedName>
    <definedName name="MONF" localSheetId="165">#REF!</definedName>
    <definedName name="MONF" localSheetId="177">#REF!</definedName>
    <definedName name="MONF" localSheetId="185">#REF!</definedName>
    <definedName name="MONF" localSheetId="186">#REF!</definedName>
    <definedName name="MONF" localSheetId="187">#REF!</definedName>
    <definedName name="MONF" localSheetId="178">#REF!</definedName>
    <definedName name="MONF" localSheetId="179">#REF!</definedName>
    <definedName name="MONF" localSheetId="180">#REF!</definedName>
    <definedName name="MONF" localSheetId="181">#REF!</definedName>
    <definedName name="MONF" localSheetId="182">#REF!</definedName>
    <definedName name="MONF" localSheetId="183">#REF!</definedName>
    <definedName name="MONF" localSheetId="184">#REF!</definedName>
    <definedName name="MONF" localSheetId="70">#REF!</definedName>
    <definedName name="MONF" localSheetId="112">#REF!</definedName>
    <definedName name="MONF" localSheetId="113">#REF!</definedName>
    <definedName name="MONF" localSheetId="114">#REF!</definedName>
    <definedName name="MONF" localSheetId="105">#REF!</definedName>
    <definedName name="MONF" localSheetId="106">#REF!</definedName>
    <definedName name="MONF" localSheetId="107">#REF!</definedName>
    <definedName name="MONF" localSheetId="110">#REF!</definedName>
    <definedName name="MONF" localSheetId="111">#REF!</definedName>
    <definedName name="MONF">#REF!</definedName>
    <definedName name="MONF_SM" localSheetId="135">#REF!</definedName>
    <definedName name="MONF_SM" localSheetId="136">#REF!</definedName>
    <definedName name="MONF_SM" localSheetId="157">#REF!</definedName>
    <definedName name="MONF_SM" localSheetId="162">#REF!</definedName>
    <definedName name="MONF_SM" localSheetId="177">#REF!</definedName>
    <definedName name="MONF_SM" localSheetId="185">#REF!</definedName>
    <definedName name="MONF_SM" localSheetId="186">#REF!</definedName>
    <definedName name="MONF_SM" localSheetId="187">#REF!</definedName>
    <definedName name="MONF_SM" localSheetId="178">#REF!</definedName>
    <definedName name="MONF_SM" localSheetId="179">#REF!</definedName>
    <definedName name="MONF_SM" localSheetId="180">#REF!</definedName>
    <definedName name="MONF_SM" localSheetId="181">#REF!</definedName>
    <definedName name="MONF_SM" localSheetId="182">#REF!</definedName>
    <definedName name="MONF_SM" localSheetId="183">#REF!</definedName>
    <definedName name="MONF_SM" localSheetId="184">#REF!</definedName>
    <definedName name="MONF_SM" localSheetId="112">#REF!</definedName>
    <definedName name="MONF_SM" localSheetId="113">#REF!</definedName>
    <definedName name="MONF_SM" localSheetId="114">#REF!</definedName>
    <definedName name="MONF_SM" localSheetId="105">#REF!</definedName>
    <definedName name="MONF_SM" localSheetId="106">#REF!</definedName>
    <definedName name="MONF_SM" localSheetId="107">#REF!</definedName>
    <definedName name="MONF_SM" localSheetId="110">#REF!</definedName>
    <definedName name="MONF_SM" localSheetId="111">#REF!</definedName>
    <definedName name="MONF_SM">#REF!</definedName>
    <definedName name="monsur" localSheetId="135">#REF!</definedName>
    <definedName name="monsur" localSheetId="136">#REF!</definedName>
    <definedName name="monsur" localSheetId="157">#REF!</definedName>
    <definedName name="monsur" localSheetId="162">#REF!</definedName>
    <definedName name="monsur" localSheetId="177">#REF!</definedName>
    <definedName name="monsur" localSheetId="185">#REF!</definedName>
    <definedName name="monsur" localSheetId="186">#REF!</definedName>
    <definedName name="monsur" localSheetId="187">#REF!</definedName>
    <definedName name="monsur" localSheetId="178">#REF!</definedName>
    <definedName name="monsur" localSheetId="179">#REF!</definedName>
    <definedName name="monsur" localSheetId="180">#REF!</definedName>
    <definedName name="monsur" localSheetId="181">#REF!</definedName>
    <definedName name="monsur" localSheetId="182">#REF!</definedName>
    <definedName name="monsur" localSheetId="183">#REF!</definedName>
    <definedName name="monsur" localSheetId="184">#REF!</definedName>
    <definedName name="monsur" localSheetId="112">#REF!</definedName>
    <definedName name="monsur" localSheetId="113">#REF!</definedName>
    <definedName name="monsur" localSheetId="114">#REF!</definedName>
    <definedName name="monsur" localSheetId="105">#REF!</definedName>
    <definedName name="monsur" localSheetId="106">#REF!</definedName>
    <definedName name="monsur" localSheetId="107">#REF!</definedName>
    <definedName name="monsur" localSheetId="110">#REF!</definedName>
    <definedName name="monsur" localSheetId="111">#REF!</definedName>
    <definedName name="monsur">#REF!</definedName>
    <definedName name="Monsuv" localSheetId="135">'[114]Monetary Dev_Monthly'!#REF!</definedName>
    <definedName name="Monsuv" localSheetId="136">'[114]Monetary Dev_Monthly'!#REF!</definedName>
    <definedName name="Monsuv" localSheetId="157">'[114]Monetary Dev_Monthly'!#REF!</definedName>
    <definedName name="Monsuv" localSheetId="162">'[114]Monetary Dev_Monthly'!#REF!</definedName>
    <definedName name="Monsuv" localSheetId="177">'[114]Monetary Dev_Monthly'!#REF!</definedName>
    <definedName name="Monsuv" localSheetId="185">'[114]Monetary Dev_Monthly'!#REF!</definedName>
    <definedName name="Monsuv" localSheetId="186">'[114]Monetary Dev_Monthly'!#REF!</definedName>
    <definedName name="Monsuv" localSheetId="187">'[114]Monetary Dev_Monthly'!#REF!</definedName>
    <definedName name="Monsuv" localSheetId="178">'[114]Monetary Dev_Monthly'!#REF!</definedName>
    <definedName name="Monsuv" localSheetId="179">'[114]Monetary Dev_Monthly'!#REF!</definedName>
    <definedName name="Monsuv" localSheetId="180">'[114]Monetary Dev_Monthly'!#REF!</definedName>
    <definedName name="Monsuv" localSheetId="181">'[114]Monetary Dev_Monthly'!#REF!</definedName>
    <definedName name="Monsuv" localSheetId="182">'[114]Monetary Dev_Monthly'!#REF!</definedName>
    <definedName name="Monsuv" localSheetId="183">'[114]Monetary Dev_Monthly'!#REF!</definedName>
    <definedName name="Monsuv" localSheetId="184">'[114]Monetary Dev_Monthly'!#REF!</definedName>
    <definedName name="Monsuv" localSheetId="113">'[114]Monetary Dev_Monthly'!#REF!</definedName>
    <definedName name="Monsuv" localSheetId="114">'[114]Monetary Dev_Monthly'!#REF!</definedName>
    <definedName name="Monsuv" localSheetId="106">'[114]Monetary Dev_Monthly'!#REF!</definedName>
    <definedName name="Monsuv" localSheetId="107">'[114]Monetary Dev_Monthly'!#REF!</definedName>
    <definedName name="Monsuv" localSheetId="110">'[114]Monetary Dev_Monthly'!#REF!</definedName>
    <definedName name="Monsuv" localSheetId="111">'[114]Monetary Dev_Monthly'!#REF!</definedName>
    <definedName name="Monsuv">'[114]Monetary Dev_Monthly'!#REF!</definedName>
    <definedName name="monthly_cpi_er_from_real" localSheetId="115">#REF!</definedName>
    <definedName name="monthly_cpi_er_from_real" localSheetId="135">#REF!</definedName>
    <definedName name="monthly_cpi_er_from_real" localSheetId="136">#REF!</definedName>
    <definedName name="monthly_cpi_er_from_real" localSheetId="132">#REF!</definedName>
    <definedName name="monthly_cpi_er_from_real" localSheetId="133">#REF!</definedName>
    <definedName name="monthly_cpi_er_from_real" localSheetId="134">#REF!</definedName>
    <definedName name="monthly_cpi_er_from_real" localSheetId="157">#REF!</definedName>
    <definedName name="monthly_cpi_er_from_real" localSheetId="162">#REF!</definedName>
    <definedName name="monthly_cpi_er_from_real" localSheetId="165">#REF!</definedName>
    <definedName name="monthly_cpi_er_from_real" localSheetId="177">#REF!</definedName>
    <definedName name="monthly_cpi_er_from_real" localSheetId="185">#REF!</definedName>
    <definedName name="monthly_cpi_er_from_real" localSheetId="186">#REF!</definedName>
    <definedName name="monthly_cpi_er_from_real" localSheetId="187">#REF!</definedName>
    <definedName name="monthly_cpi_er_from_real" localSheetId="178">#REF!</definedName>
    <definedName name="monthly_cpi_er_from_real" localSheetId="179">#REF!</definedName>
    <definedName name="monthly_cpi_er_from_real" localSheetId="180">#REF!</definedName>
    <definedName name="monthly_cpi_er_from_real" localSheetId="181">#REF!</definedName>
    <definedName name="monthly_cpi_er_from_real" localSheetId="182">#REF!</definedName>
    <definedName name="monthly_cpi_er_from_real" localSheetId="183">#REF!</definedName>
    <definedName name="monthly_cpi_er_from_real" localSheetId="184">#REF!</definedName>
    <definedName name="monthly_cpi_er_from_real" localSheetId="70">#REF!</definedName>
    <definedName name="monthly_cpi_er_from_real" localSheetId="112">#REF!</definedName>
    <definedName name="monthly_cpi_er_from_real" localSheetId="113">#REF!</definedName>
    <definedName name="monthly_cpi_er_from_real" localSheetId="114">#REF!</definedName>
    <definedName name="monthly_cpi_er_from_real" localSheetId="105">#REF!</definedName>
    <definedName name="monthly_cpi_er_from_real" localSheetId="106">#REF!</definedName>
    <definedName name="monthly_cpi_er_from_real" localSheetId="107">#REF!</definedName>
    <definedName name="monthly_cpi_er_from_real" localSheetId="110">#REF!</definedName>
    <definedName name="monthly_cpi_er_from_real" localSheetId="111">#REF!</definedName>
    <definedName name="monthly_cpi_er_from_real">#REF!</definedName>
    <definedName name="MONY" localSheetId="135">#REF!</definedName>
    <definedName name="MONY" localSheetId="136">#REF!</definedName>
    <definedName name="MONY" localSheetId="157">#REF!</definedName>
    <definedName name="MONY" localSheetId="162">#REF!</definedName>
    <definedName name="MONY" localSheetId="177">#REF!</definedName>
    <definedName name="MONY" localSheetId="185">#REF!</definedName>
    <definedName name="MONY" localSheetId="186">#REF!</definedName>
    <definedName name="MONY" localSheetId="187">#REF!</definedName>
    <definedName name="MONY" localSheetId="178">#REF!</definedName>
    <definedName name="MONY" localSheetId="179">#REF!</definedName>
    <definedName name="MONY" localSheetId="180">#REF!</definedName>
    <definedName name="MONY" localSheetId="181">#REF!</definedName>
    <definedName name="MONY" localSheetId="182">#REF!</definedName>
    <definedName name="MONY" localSheetId="183">#REF!</definedName>
    <definedName name="MONY" localSheetId="184">#REF!</definedName>
    <definedName name="MONY" localSheetId="112">#REF!</definedName>
    <definedName name="MONY" localSheetId="113">#REF!</definedName>
    <definedName name="MONY" localSheetId="114">#REF!</definedName>
    <definedName name="MONY" localSheetId="105">#REF!</definedName>
    <definedName name="MONY" localSheetId="106">#REF!</definedName>
    <definedName name="MONY" localSheetId="107">#REF!</definedName>
    <definedName name="MONY" localSheetId="110">#REF!</definedName>
    <definedName name="MONY" localSheetId="111">#REF!</definedName>
    <definedName name="MONY">#REF!</definedName>
    <definedName name="MonyTrend" localSheetId="135">'[10]Monetary Dev_Monthly'!#REF!</definedName>
    <definedName name="MonyTrend" localSheetId="136">'[10]Monetary Dev_Monthly'!#REF!</definedName>
    <definedName name="MonyTrend" localSheetId="157">'[10]Monetary Dev_Monthly'!#REF!</definedName>
    <definedName name="MonyTrend" localSheetId="162">'[10]Monetary Dev_Monthly'!#REF!</definedName>
    <definedName name="MonyTrend" localSheetId="177">'[10]Monetary Dev_Monthly'!#REF!</definedName>
    <definedName name="MonyTrend" localSheetId="185">'[10]Monetary Dev_Monthly'!#REF!</definedName>
    <definedName name="MonyTrend" localSheetId="186">'[10]Monetary Dev_Monthly'!#REF!</definedName>
    <definedName name="MonyTrend" localSheetId="187">'[10]Monetary Dev_Monthly'!#REF!</definedName>
    <definedName name="MonyTrend" localSheetId="178">'[10]Monetary Dev_Monthly'!#REF!</definedName>
    <definedName name="MonyTrend" localSheetId="179">'[10]Monetary Dev_Monthly'!#REF!</definedName>
    <definedName name="MonyTrend" localSheetId="180">'[10]Monetary Dev_Monthly'!#REF!</definedName>
    <definedName name="MonyTrend" localSheetId="181">'[10]Monetary Dev_Monthly'!#REF!</definedName>
    <definedName name="MonyTrend" localSheetId="182">'[10]Monetary Dev_Monthly'!#REF!</definedName>
    <definedName name="MonyTrend" localSheetId="183">'[10]Monetary Dev_Monthly'!#REF!</definedName>
    <definedName name="MonyTrend" localSheetId="184">'[10]Monetary Dev_Monthly'!#REF!</definedName>
    <definedName name="MonyTrend" localSheetId="113">'[10]Monetary Dev_Monthly'!#REF!</definedName>
    <definedName name="MonyTrend" localSheetId="114">'[10]Monetary Dev_Monthly'!#REF!</definedName>
    <definedName name="MonyTrend" localSheetId="106">'[10]Monetary Dev_Monthly'!#REF!</definedName>
    <definedName name="MonyTrend" localSheetId="107">'[10]Monetary Dev_Monthly'!#REF!</definedName>
    <definedName name="MonyTrend" localSheetId="110">'[10]Monetary Dev_Monthly'!#REF!</definedName>
    <definedName name="MonyTrend" localSheetId="111">'[10]Monetary Dev_Monthly'!#REF!</definedName>
    <definedName name="MonyTrend">'[10]Monetary Dev_Monthly'!#REF!</definedName>
    <definedName name="MOUT" localSheetId="115">#REF!</definedName>
    <definedName name="MOUT" localSheetId="135">#REF!</definedName>
    <definedName name="MOUT" localSheetId="136">#REF!</definedName>
    <definedName name="MOUT" localSheetId="132">#REF!</definedName>
    <definedName name="MOUT" localSheetId="133">#REF!</definedName>
    <definedName name="MOUT" localSheetId="134">#REF!</definedName>
    <definedName name="MOUT" localSheetId="157">#REF!</definedName>
    <definedName name="MOUT" localSheetId="162">#REF!</definedName>
    <definedName name="MOUT" localSheetId="165">#REF!</definedName>
    <definedName name="MOUT" localSheetId="177">#REF!</definedName>
    <definedName name="MOUT" localSheetId="185">#REF!</definedName>
    <definedName name="MOUT" localSheetId="186">#REF!</definedName>
    <definedName name="MOUT" localSheetId="187">#REF!</definedName>
    <definedName name="MOUT" localSheetId="178">#REF!</definedName>
    <definedName name="MOUT" localSheetId="179">#REF!</definedName>
    <definedName name="MOUT" localSheetId="180">#REF!</definedName>
    <definedName name="MOUT" localSheetId="181">#REF!</definedName>
    <definedName name="MOUT" localSheetId="182">#REF!</definedName>
    <definedName name="MOUT" localSheetId="183">#REF!</definedName>
    <definedName name="MOUT" localSheetId="184">#REF!</definedName>
    <definedName name="MOUT" localSheetId="70">#REF!</definedName>
    <definedName name="MOUT" localSheetId="112">#REF!</definedName>
    <definedName name="MOUT" localSheetId="113">#REF!</definedName>
    <definedName name="MOUT" localSheetId="114">#REF!</definedName>
    <definedName name="MOUT" localSheetId="105">#REF!</definedName>
    <definedName name="MOUT" localSheetId="106">#REF!</definedName>
    <definedName name="MOUT" localSheetId="107">#REF!</definedName>
    <definedName name="MOUT" localSheetId="110">#REF!</definedName>
    <definedName name="MOUT" localSheetId="111">#REF!</definedName>
    <definedName name="MOUT">#REF!</definedName>
    <definedName name="MPCB" localSheetId="135">#REF!</definedName>
    <definedName name="MPCB" localSheetId="136">#REF!</definedName>
    <definedName name="MPCB" localSheetId="157">#REF!</definedName>
    <definedName name="MPCB" localSheetId="162">#REF!</definedName>
    <definedName name="MPCB" localSheetId="177">#REF!</definedName>
    <definedName name="MPCB" localSheetId="185">#REF!</definedName>
    <definedName name="MPCB" localSheetId="186">#REF!</definedName>
    <definedName name="MPCB" localSheetId="187">#REF!</definedName>
    <definedName name="MPCB" localSheetId="178">#REF!</definedName>
    <definedName name="MPCB" localSheetId="179">#REF!</definedName>
    <definedName name="MPCB" localSheetId="180">#REF!</definedName>
    <definedName name="MPCB" localSheetId="181">#REF!</definedName>
    <definedName name="MPCB" localSheetId="182">#REF!</definedName>
    <definedName name="MPCB" localSheetId="183">#REF!</definedName>
    <definedName name="MPCB" localSheetId="184">#REF!</definedName>
    <definedName name="MPCB" localSheetId="112">#REF!</definedName>
    <definedName name="MPCB" localSheetId="113">#REF!</definedName>
    <definedName name="MPCB" localSheetId="114">#REF!</definedName>
    <definedName name="MPCB" localSheetId="105">#REF!</definedName>
    <definedName name="MPCB" localSheetId="106">#REF!</definedName>
    <definedName name="MPCB" localSheetId="107">#REF!</definedName>
    <definedName name="MPCB" localSheetId="110">#REF!</definedName>
    <definedName name="MPCB" localSheetId="111">#REF!</definedName>
    <definedName name="MPCB">#REF!</definedName>
    <definedName name="MS" localSheetId="135">#REF!</definedName>
    <definedName name="MS" localSheetId="136">#REF!</definedName>
    <definedName name="MS" localSheetId="157">#REF!</definedName>
    <definedName name="MS" localSheetId="162">#REF!</definedName>
    <definedName name="MS" localSheetId="177">#REF!</definedName>
    <definedName name="MS" localSheetId="185">#REF!</definedName>
    <definedName name="MS" localSheetId="186">#REF!</definedName>
    <definedName name="MS" localSheetId="187">#REF!</definedName>
    <definedName name="MS" localSheetId="178">#REF!</definedName>
    <definedName name="MS" localSheetId="179">#REF!</definedName>
    <definedName name="MS" localSheetId="180">#REF!</definedName>
    <definedName name="MS" localSheetId="181">#REF!</definedName>
    <definedName name="MS" localSheetId="182">#REF!</definedName>
    <definedName name="MS" localSheetId="183">#REF!</definedName>
    <definedName name="MS" localSheetId="184">#REF!</definedName>
    <definedName name="MS" localSheetId="112">#REF!</definedName>
    <definedName name="MS" localSheetId="113">#REF!</definedName>
    <definedName name="MS" localSheetId="114">#REF!</definedName>
    <definedName name="MS" localSheetId="105">#REF!</definedName>
    <definedName name="MS" localSheetId="106">#REF!</definedName>
    <definedName name="MS" localSheetId="107">#REF!</definedName>
    <definedName name="MS" localSheetId="110">#REF!</definedName>
    <definedName name="MS" localSheetId="111">#REF!</definedName>
    <definedName name="MS">#REF!</definedName>
    <definedName name="MS1F" localSheetId="135">#REF!</definedName>
    <definedName name="MS1F" localSheetId="136">#REF!</definedName>
    <definedName name="MS1F" localSheetId="157">#REF!</definedName>
    <definedName name="MS1F" localSheetId="185">#REF!</definedName>
    <definedName name="MS1F" localSheetId="186">#REF!</definedName>
    <definedName name="MS1F" localSheetId="187">#REF!</definedName>
    <definedName name="MS1F" localSheetId="178">#REF!</definedName>
    <definedName name="MS1F" localSheetId="179">#REF!</definedName>
    <definedName name="MS1F" localSheetId="180">#REF!</definedName>
    <definedName name="MS1F" localSheetId="181">#REF!</definedName>
    <definedName name="MS1F" localSheetId="182">#REF!</definedName>
    <definedName name="MS1F" localSheetId="183">#REF!</definedName>
    <definedName name="MS1F" localSheetId="184">#REF!</definedName>
    <definedName name="MS1F" localSheetId="112">#REF!</definedName>
    <definedName name="MS1F" localSheetId="113">#REF!</definedName>
    <definedName name="MS1F" localSheetId="114">#REF!</definedName>
    <definedName name="MS1F" localSheetId="105">#REF!</definedName>
    <definedName name="MS1F" localSheetId="106">#REF!</definedName>
    <definedName name="MS1F" localSheetId="107">#REF!</definedName>
    <definedName name="MS1F" localSheetId="110">#REF!</definedName>
    <definedName name="MS1F" localSheetId="111">#REF!</definedName>
    <definedName name="MS1F">#REF!</definedName>
    <definedName name="mstocksa" localSheetId="68">[11]!mstocksa</definedName>
    <definedName name="mstocksa">[11]!mstocksa</definedName>
    <definedName name="mstocksq" localSheetId="68">[11]!mstocksq</definedName>
    <definedName name="mstocksq">[11]!mstocksq</definedName>
    <definedName name="Msurvey" localSheetId="115" hidden="1">{#N/A,#N/A,FALSE,"report1"}</definedName>
    <definedName name="Msurvey" localSheetId="117" hidden="1">{#N/A,#N/A,FALSE,"report1"}</definedName>
    <definedName name="Msurvey" localSheetId="119" hidden="1">{#N/A,#N/A,FALSE,"report1"}</definedName>
    <definedName name="Msurvey" localSheetId="121" hidden="1">{#N/A,#N/A,FALSE,"report1"}</definedName>
    <definedName name="Msurvey" localSheetId="135" hidden="1">{#N/A,#N/A,FALSE,"report1"}</definedName>
    <definedName name="Msurvey" localSheetId="136" hidden="1">{#N/A,#N/A,FALSE,"report1"}</definedName>
    <definedName name="Msurvey" localSheetId="132" hidden="1">{#N/A,#N/A,FALSE,"report1"}</definedName>
    <definedName name="Msurvey" localSheetId="133" hidden="1">{#N/A,#N/A,FALSE,"report1"}</definedName>
    <definedName name="Msurvey" localSheetId="134" hidden="1">{#N/A,#N/A,FALSE,"report1"}</definedName>
    <definedName name="Msurvey" localSheetId="155" hidden="1">{#N/A,#N/A,FALSE,"report1"}</definedName>
    <definedName name="Msurvey" localSheetId="153" hidden="1">{#N/A,#N/A,FALSE,"report1"}</definedName>
    <definedName name="Msurvey" localSheetId="157" hidden="1">{#N/A,#N/A,FALSE,"report1"}</definedName>
    <definedName name="Msurvey" localSheetId="162" hidden="1">{#N/A,#N/A,FALSE,"report1"}</definedName>
    <definedName name="Msurvey" localSheetId="165" hidden="1">{#N/A,#N/A,FALSE,"report1"}</definedName>
    <definedName name="Msurvey" localSheetId="170" hidden="1">{#N/A,#N/A,FALSE,"report1"}</definedName>
    <definedName name="Msurvey" localSheetId="171" hidden="1">{#N/A,#N/A,FALSE,"report1"}</definedName>
    <definedName name="Msurvey" localSheetId="172" hidden="1">{#N/A,#N/A,FALSE,"report1"}</definedName>
    <definedName name="Msurvey" localSheetId="173" hidden="1">{#N/A,#N/A,FALSE,"report1"}</definedName>
    <definedName name="Msurvey" localSheetId="174" hidden="1">{#N/A,#N/A,FALSE,"report1"}</definedName>
    <definedName name="Msurvey" localSheetId="177" hidden="1">{#N/A,#N/A,FALSE,"report1"}</definedName>
    <definedName name="Msurvey" localSheetId="185" hidden="1">{#N/A,#N/A,FALSE,"report1"}</definedName>
    <definedName name="Msurvey" localSheetId="186" hidden="1">{#N/A,#N/A,FALSE,"report1"}</definedName>
    <definedName name="Msurvey" localSheetId="187" hidden="1">{#N/A,#N/A,FALSE,"report1"}</definedName>
    <definedName name="Msurvey" localSheetId="178" hidden="1">{#N/A,#N/A,FALSE,"report1"}</definedName>
    <definedName name="Msurvey" localSheetId="179" hidden="1">{#N/A,#N/A,FALSE,"report1"}</definedName>
    <definedName name="Msurvey" localSheetId="180" hidden="1">{#N/A,#N/A,FALSE,"report1"}</definedName>
    <definedName name="Msurvey" localSheetId="181" hidden="1">{#N/A,#N/A,FALSE,"report1"}</definedName>
    <definedName name="Msurvey" localSheetId="182" hidden="1">{#N/A,#N/A,FALSE,"report1"}</definedName>
    <definedName name="Msurvey" localSheetId="183" hidden="1">{#N/A,#N/A,FALSE,"report1"}</definedName>
    <definedName name="Msurvey" localSheetId="184" hidden="1">{#N/A,#N/A,FALSE,"report1"}</definedName>
    <definedName name="Msurvey" localSheetId="46" hidden="1">{#N/A,#N/A,FALSE,"report1"}</definedName>
    <definedName name="Msurvey" localSheetId="47" hidden="1">{#N/A,#N/A,FALSE,"report1"}</definedName>
    <definedName name="Msurvey" localSheetId="48" hidden="1">{#N/A,#N/A,FALSE,"report1"}</definedName>
    <definedName name="Msurvey" localSheetId="49" hidden="1">{#N/A,#N/A,FALSE,"report1"}</definedName>
    <definedName name="Msurvey" localSheetId="50" hidden="1">{#N/A,#N/A,FALSE,"report1"}</definedName>
    <definedName name="Msurvey" localSheetId="51" hidden="1">{#N/A,#N/A,FALSE,"report1"}</definedName>
    <definedName name="Msurvey" localSheetId="52" hidden="1">{#N/A,#N/A,FALSE,"report1"}</definedName>
    <definedName name="Msurvey" localSheetId="56" hidden="1">{#N/A,#N/A,FALSE,"report1"}</definedName>
    <definedName name="Msurvey" localSheetId="57" hidden="1">{#N/A,#N/A,FALSE,"report1"}</definedName>
    <definedName name="Msurvey" localSheetId="58" hidden="1">{#N/A,#N/A,FALSE,"report1"}</definedName>
    <definedName name="Msurvey" localSheetId="59" hidden="1">{#N/A,#N/A,FALSE,"report1"}</definedName>
    <definedName name="Msurvey" localSheetId="60" hidden="1">{#N/A,#N/A,FALSE,"report1"}</definedName>
    <definedName name="Msurvey" localSheetId="61" hidden="1">{#N/A,#N/A,FALSE,"report1"}</definedName>
    <definedName name="Msurvey" localSheetId="62" hidden="1">{#N/A,#N/A,FALSE,"report1"}</definedName>
    <definedName name="Msurvey" localSheetId="63" hidden="1">{#N/A,#N/A,FALSE,"report1"}</definedName>
    <definedName name="Msurvey" localSheetId="66" hidden="1">{#N/A,#N/A,FALSE,"report1"}</definedName>
    <definedName name="Msurvey" localSheetId="67" hidden="1">{#N/A,#N/A,FALSE,"report1"}</definedName>
    <definedName name="Msurvey" localSheetId="68" hidden="1">{#N/A,#N/A,FALSE,"report1"}</definedName>
    <definedName name="Msurvey" localSheetId="70" hidden="1">{#N/A,#N/A,FALSE,"report1"}</definedName>
    <definedName name="Msurvey" localSheetId="71" hidden="1">{#N/A,#N/A,FALSE,"report1"}</definedName>
    <definedName name="Msurvey" localSheetId="72" hidden="1">{#N/A,#N/A,FALSE,"report1"}</definedName>
    <definedName name="Msurvey" localSheetId="73" hidden="1">{#N/A,#N/A,FALSE,"report1"}</definedName>
    <definedName name="Msurvey" localSheetId="86" hidden="1">{#N/A,#N/A,FALSE,"report1"}</definedName>
    <definedName name="Msurvey" localSheetId="102" hidden="1">{#N/A,#N/A,FALSE,"report1"}</definedName>
    <definedName name="Msurvey" localSheetId="112" hidden="1">{#N/A,#N/A,FALSE,"report1"}</definedName>
    <definedName name="Msurvey" localSheetId="113" hidden="1">{#N/A,#N/A,FALSE,"report1"}</definedName>
    <definedName name="Msurvey" localSheetId="114" hidden="1">{#N/A,#N/A,FALSE,"report1"}</definedName>
    <definedName name="Msurvey" localSheetId="103" hidden="1">{#N/A,#N/A,FALSE,"report1"}</definedName>
    <definedName name="Msurvey" localSheetId="104" hidden="1">{#N/A,#N/A,FALSE,"report1"}</definedName>
    <definedName name="Msurvey" localSheetId="105" hidden="1">{#N/A,#N/A,FALSE,"report1"}</definedName>
    <definedName name="Msurvey" localSheetId="106" hidden="1">{#N/A,#N/A,FALSE,"report1"}</definedName>
    <definedName name="Msurvey" localSheetId="107" hidden="1">{#N/A,#N/A,FALSE,"report1"}</definedName>
    <definedName name="Msurvey" localSheetId="108" hidden="1">{#N/A,#N/A,FALSE,"report1"}</definedName>
    <definedName name="Msurvey" localSheetId="109" hidden="1">{#N/A,#N/A,FALSE,"report1"}</definedName>
    <definedName name="Msurvey" localSheetId="110" hidden="1">{#N/A,#N/A,FALSE,"report1"}</definedName>
    <definedName name="Msurvey" localSheetId="111" hidden="1">{#N/A,#N/A,FALSE,"report1"}</definedName>
    <definedName name="Msurvey" localSheetId="176" hidden="1">{#N/A,#N/A,FALSE,"report1"}</definedName>
    <definedName name="Msurvey" localSheetId="69" hidden="1">{#N/A,#N/A,FALSE,"report1"}</definedName>
    <definedName name="Msurvey" hidden="1">{#N/A,#N/A,FALSE,"report1"}</definedName>
    <definedName name="Municipios" localSheetId="115">#REF!</definedName>
    <definedName name="Municipios" localSheetId="135">#REF!</definedName>
    <definedName name="Municipios" localSheetId="136">#REF!</definedName>
    <definedName name="Municipios" localSheetId="157">#REF!</definedName>
    <definedName name="Municipios" localSheetId="162">#REF!</definedName>
    <definedName name="Municipios" localSheetId="165">#REF!</definedName>
    <definedName name="Municipios" localSheetId="177">#REF!</definedName>
    <definedName name="Municipios" localSheetId="185">#REF!</definedName>
    <definedName name="Municipios" localSheetId="186">#REF!</definedName>
    <definedName name="Municipios" localSheetId="187">#REF!</definedName>
    <definedName name="Municipios" localSheetId="178">#REF!</definedName>
    <definedName name="Municipios" localSheetId="179">#REF!</definedName>
    <definedName name="Municipios" localSheetId="180">#REF!</definedName>
    <definedName name="Municipios" localSheetId="181">#REF!</definedName>
    <definedName name="Municipios" localSheetId="182">#REF!</definedName>
    <definedName name="Municipios" localSheetId="183">#REF!</definedName>
    <definedName name="Municipios" localSheetId="184">#REF!</definedName>
    <definedName name="Municipios" localSheetId="112">#REF!</definedName>
    <definedName name="Municipios" localSheetId="113">#REF!</definedName>
    <definedName name="Municipios" localSheetId="114">#REF!</definedName>
    <definedName name="Municipios" localSheetId="105">#REF!</definedName>
    <definedName name="Municipios" localSheetId="106">#REF!</definedName>
    <definedName name="Municipios" localSheetId="107">#REF!</definedName>
    <definedName name="Municipios" localSheetId="110">#REF!</definedName>
    <definedName name="Municipios" localSheetId="111">#REF!</definedName>
    <definedName name="Municipios">#REF!</definedName>
    <definedName name="MUR">'[115]Input Sheet'!$B$4</definedName>
    <definedName name="MUR_loan">[51]Loan!$Q$15:$Q$133</definedName>
    <definedName name="MURCol">[51]Deposits!$AC$15:$AC$773</definedName>
    <definedName name="my" localSheetId="115">#REF!</definedName>
    <definedName name="my" localSheetId="135">#REF!</definedName>
    <definedName name="my" localSheetId="136">#REF!</definedName>
    <definedName name="my" localSheetId="132">#REF!</definedName>
    <definedName name="my" localSheetId="133">#REF!</definedName>
    <definedName name="my" localSheetId="134">#REF!</definedName>
    <definedName name="my" localSheetId="157">#REF!</definedName>
    <definedName name="my" localSheetId="162">#REF!</definedName>
    <definedName name="my" localSheetId="165">#REF!</definedName>
    <definedName name="my" localSheetId="177">#REF!</definedName>
    <definedName name="my" localSheetId="185">#REF!</definedName>
    <definedName name="my" localSheetId="186">#REF!</definedName>
    <definedName name="my" localSheetId="187">#REF!</definedName>
    <definedName name="my" localSheetId="178">#REF!</definedName>
    <definedName name="my" localSheetId="179">#REF!</definedName>
    <definedName name="my" localSheetId="180">#REF!</definedName>
    <definedName name="my" localSheetId="181">#REF!</definedName>
    <definedName name="my" localSheetId="182">#REF!</definedName>
    <definedName name="my" localSheetId="183">#REF!</definedName>
    <definedName name="my" localSheetId="184">#REF!</definedName>
    <definedName name="my" localSheetId="70">#REF!</definedName>
    <definedName name="my" localSheetId="112">#REF!</definedName>
    <definedName name="my" localSheetId="113">#REF!</definedName>
    <definedName name="my" localSheetId="114">#REF!</definedName>
    <definedName name="my" localSheetId="105">#REF!</definedName>
    <definedName name="my" localSheetId="106">#REF!</definedName>
    <definedName name="my" localSheetId="107">#REF!</definedName>
    <definedName name="my" localSheetId="110">#REF!</definedName>
    <definedName name="my" localSheetId="111">#REF!</definedName>
    <definedName name="my">#REF!</definedName>
    <definedName name="n" localSheetId="115">#REF!</definedName>
    <definedName name="n" localSheetId="122">[29]TEMP!#REF!</definedName>
    <definedName name="n" localSheetId="118">[29]TEMP!#REF!</definedName>
    <definedName name="n" localSheetId="120">[29]TEMP!#REF!</definedName>
    <definedName name="n" localSheetId="135">#REF!</definedName>
    <definedName name="n" localSheetId="136">#REF!</definedName>
    <definedName name="n" localSheetId="157">#REF!</definedName>
    <definedName name="n" localSheetId="162">#REF!</definedName>
    <definedName name="n" localSheetId="177">#REF!</definedName>
    <definedName name="n" localSheetId="185">#REF!</definedName>
    <definedName name="n" localSheetId="186">#REF!</definedName>
    <definedName name="n" localSheetId="187">#REF!</definedName>
    <definedName name="n" localSheetId="178">#REF!</definedName>
    <definedName name="n" localSheetId="179">#REF!</definedName>
    <definedName name="n" localSheetId="180">#REF!</definedName>
    <definedName name="n" localSheetId="181">#REF!</definedName>
    <definedName name="n" localSheetId="182">#REF!</definedName>
    <definedName name="n" localSheetId="183">#REF!</definedName>
    <definedName name="n" localSheetId="184">#REF!</definedName>
    <definedName name="n" localSheetId="112">#REF!</definedName>
    <definedName name="n" localSheetId="113">#REF!</definedName>
    <definedName name="n" localSheetId="114">#REF!</definedName>
    <definedName name="n" localSheetId="105">#REF!</definedName>
    <definedName name="n" localSheetId="106">#REF!</definedName>
    <definedName name="n" localSheetId="107">#REF!</definedName>
    <definedName name="n" localSheetId="110">#REF!</definedName>
    <definedName name="n" localSheetId="111">#REF!</definedName>
    <definedName name="n">#REF!</definedName>
    <definedName name="NA_" localSheetId="115">[65]Main!#REF!</definedName>
    <definedName name="NA_" localSheetId="135">[65]Main!#REF!</definedName>
    <definedName name="NA_" localSheetId="136">[65]Main!#REF!</definedName>
    <definedName name="NA_" localSheetId="157">[65]Main!#REF!</definedName>
    <definedName name="NA_" localSheetId="162">[65]Main!#REF!</definedName>
    <definedName name="NA_" localSheetId="177">[65]Main!#REF!</definedName>
    <definedName name="NA_" localSheetId="185">[65]Main!#REF!</definedName>
    <definedName name="NA_" localSheetId="186">[65]Main!#REF!</definedName>
    <definedName name="NA_" localSheetId="187">[65]Main!#REF!</definedName>
    <definedName name="NA_" localSheetId="178">[65]Main!#REF!</definedName>
    <definedName name="NA_" localSheetId="179">[65]Main!#REF!</definedName>
    <definedName name="NA_" localSheetId="180">[65]Main!#REF!</definedName>
    <definedName name="NA_" localSheetId="181">[65]Main!#REF!</definedName>
    <definedName name="NA_" localSheetId="182">[65]Main!#REF!</definedName>
    <definedName name="NA_" localSheetId="183">[65]Main!#REF!</definedName>
    <definedName name="NA_" localSheetId="184">[65]Main!#REF!</definedName>
    <definedName name="NA_" localSheetId="113">[65]Main!#REF!</definedName>
    <definedName name="NA_" localSheetId="114">[65]Main!#REF!</definedName>
    <definedName name="NA_" localSheetId="106">[65]Main!#REF!</definedName>
    <definedName name="NA_" localSheetId="107">[65]Main!#REF!</definedName>
    <definedName name="NA_" localSheetId="110">[65]Main!#REF!</definedName>
    <definedName name="NA_" localSheetId="111">[65]Main!#REF!</definedName>
    <definedName name="NA_">[65]Main!#REF!</definedName>
    <definedName name="Nab" localSheetId="115">#REF!</definedName>
    <definedName name="Nab" localSheetId="122">#REF!</definedName>
    <definedName name="Nab" localSheetId="118">#REF!</definedName>
    <definedName name="Nab" localSheetId="120">#REF!</definedName>
    <definedName name="Nab" localSheetId="135">#REF!</definedName>
    <definedName name="Nab" localSheetId="136">#REF!</definedName>
    <definedName name="Nab" localSheetId="132">#REF!</definedName>
    <definedName name="Nab" localSheetId="133">#REF!</definedName>
    <definedName name="Nab" localSheetId="134">#REF!</definedName>
    <definedName name="Nab" localSheetId="157">#REF!</definedName>
    <definedName name="Nab" localSheetId="162">#REF!</definedName>
    <definedName name="Nab" localSheetId="165">#REF!</definedName>
    <definedName name="Nab" localSheetId="177">#REF!</definedName>
    <definedName name="Nab" localSheetId="185">#REF!</definedName>
    <definedName name="Nab" localSheetId="186">#REF!</definedName>
    <definedName name="Nab" localSheetId="187">#REF!</definedName>
    <definedName name="Nab" localSheetId="178">#REF!</definedName>
    <definedName name="Nab" localSheetId="179">#REF!</definedName>
    <definedName name="Nab" localSheetId="180">#REF!</definedName>
    <definedName name="Nab" localSheetId="181">#REF!</definedName>
    <definedName name="Nab" localSheetId="182">#REF!</definedName>
    <definedName name="Nab" localSheetId="183">#REF!</definedName>
    <definedName name="Nab" localSheetId="184">#REF!</definedName>
    <definedName name="Nab" localSheetId="70">#REF!</definedName>
    <definedName name="Nab" localSheetId="112">#REF!</definedName>
    <definedName name="Nab" localSheetId="113">#REF!</definedName>
    <definedName name="Nab" localSheetId="114">#REF!</definedName>
    <definedName name="Nab" localSheetId="105">#REF!</definedName>
    <definedName name="Nab" localSheetId="106">#REF!</definedName>
    <definedName name="Nab" localSheetId="107">#REF!</definedName>
    <definedName name="Nab" localSheetId="110">#REF!</definedName>
    <definedName name="Nab" localSheetId="111">#REF!</definedName>
    <definedName name="Nab">#REF!</definedName>
    <definedName name="nal" localSheetId="115" hidden="1">#REF!</definedName>
    <definedName name="nal" localSheetId="135" hidden="1">#REF!</definedName>
    <definedName name="nal" localSheetId="136" hidden="1">#REF!</definedName>
    <definedName name="nal" localSheetId="137" hidden="1">#REF!</definedName>
    <definedName name="nal" localSheetId="140" hidden="1">#REF!</definedName>
    <definedName name="nal" localSheetId="141" hidden="1">#REF!</definedName>
    <definedName name="nal" localSheetId="142" hidden="1">#REF!</definedName>
    <definedName name="nal" localSheetId="145" hidden="1">#REF!</definedName>
    <definedName name="nal" localSheetId="146" hidden="1">#REF!</definedName>
    <definedName name="nal" localSheetId="147" hidden="1">#REF!</definedName>
    <definedName name="nal" localSheetId="148" hidden="1">#REF!</definedName>
    <definedName name="nal" localSheetId="155" hidden="1">#REF!</definedName>
    <definedName name="nal" localSheetId="153" hidden="1">#REF!</definedName>
    <definedName name="nal" localSheetId="157" hidden="1">#REF!</definedName>
    <definedName name="nal" localSheetId="162" hidden="1">#REF!</definedName>
    <definedName name="nal" localSheetId="165" hidden="1">#REF!</definedName>
    <definedName name="nal" localSheetId="170" hidden="1">#REF!</definedName>
    <definedName name="nal" localSheetId="171" hidden="1">#REF!</definedName>
    <definedName name="nal" localSheetId="172" hidden="1">#REF!</definedName>
    <definedName name="nal" localSheetId="173" hidden="1">#REF!</definedName>
    <definedName name="nal" localSheetId="174" hidden="1">#REF!</definedName>
    <definedName name="nal" localSheetId="185" hidden="1">#REF!</definedName>
    <definedName name="nal" localSheetId="186" hidden="1">#REF!</definedName>
    <definedName name="nal" localSheetId="187" hidden="1">#REF!</definedName>
    <definedName name="nal" localSheetId="178" hidden="1">#REF!</definedName>
    <definedName name="nal" localSheetId="179" hidden="1">#REF!</definedName>
    <definedName name="nal" localSheetId="180" hidden="1">#REF!</definedName>
    <definedName name="nal" localSheetId="181" hidden="1">#REF!</definedName>
    <definedName name="nal" localSheetId="182" hidden="1">#REF!</definedName>
    <definedName name="nal" localSheetId="183" hidden="1">#REF!</definedName>
    <definedName name="nal" localSheetId="184" hidden="1">#REF!</definedName>
    <definedName name="nal" localSheetId="46" hidden="1">#REF!</definedName>
    <definedName name="nal" localSheetId="47" hidden="1">#REF!</definedName>
    <definedName name="nal" localSheetId="48" hidden="1">#REF!</definedName>
    <definedName name="nal" localSheetId="49" hidden="1">#REF!</definedName>
    <definedName name="nal" localSheetId="50" hidden="1">#REF!</definedName>
    <definedName name="nal" localSheetId="51" hidden="1">#REF!</definedName>
    <definedName name="nal" localSheetId="52" hidden="1">#REF!</definedName>
    <definedName name="nal" localSheetId="56" hidden="1">#REF!</definedName>
    <definedName name="nal" localSheetId="57" hidden="1">#REF!</definedName>
    <definedName name="nal" localSheetId="58" hidden="1">#REF!</definedName>
    <definedName name="nal" localSheetId="59" hidden="1">#REF!</definedName>
    <definedName name="nal" localSheetId="60" hidden="1">#REF!</definedName>
    <definedName name="nal" localSheetId="61" hidden="1">#REF!</definedName>
    <definedName name="nal" localSheetId="62" hidden="1">#REF!</definedName>
    <definedName name="nal" localSheetId="86" hidden="1">#REF!</definedName>
    <definedName name="nal" localSheetId="102" hidden="1">#REF!</definedName>
    <definedName name="nal" localSheetId="112" hidden="1">#REF!</definedName>
    <definedName name="nal" localSheetId="113" hidden="1">#REF!</definedName>
    <definedName name="nal" localSheetId="114" hidden="1">#REF!</definedName>
    <definedName name="nal" localSheetId="103" hidden="1">#REF!</definedName>
    <definedName name="nal" localSheetId="104" hidden="1">#REF!</definedName>
    <definedName name="nal" localSheetId="105" hidden="1">#REF!</definedName>
    <definedName name="nal" localSheetId="106" hidden="1">#REF!</definedName>
    <definedName name="nal" localSheetId="107" hidden="1">#REF!</definedName>
    <definedName name="nal" localSheetId="108" hidden="1">#REF!</definedName>
    <definedName name="nal" localSheetId="109" hidden="1">#REF!</definedName>
    <definedName name="nal" localSheetId="110" hidden="1">#REF!</definedName>
    <definedName name="nal" localSheetId="111" hidden="1">#REF!</definedName>
    <definedName name="nal" hidden="1">#REF!</definedName>
    <definedName name="nali" localSheetId="137" hidden="1">#REF!</definedName>
    <definedName name="nali" localSheetId="140" hidden="1">#REF!</definedName>
    <definedName name="nali" localSheetId="141" hidden="1">#REF!</definedName>
    <definedName name="nali" localSheetId="142" hidden="1">#REF!</definedName>
    <definedName name="nali" localSheetId="145" hidden="1">#REF!</definedName>
    <definedName name="nali" localSheetId="146" hidden="1">#REF!</definedName>
    <definedName name="nali" localSheetId="147" hidden="1">#REF!</definedName>
    <definedName name="nali" localSheetId="148" hidden="1">#REF!</definedName>
    <definedName name="nali" hidden="1">#REF!</definedName>
    <definedName name="nam" localSheetId="135">'[113]2'!#REF!</definedName>
    <definedName name="nam" localSheetId="136">'[113]2'!#REF!</definedName>
    <definedName name="nam" localSheetId="157">'[113]2'!#REF!</definedName>
    <definedName name="nam" localSheetId="162">'[113]2'!#REF!</definedName>
    <definedName name="nam" localSheetId="165">'[113]2'!#REF!</definedName>
    <definedName name="nam" localSheetId="185">'[113]2'!#REF!</definedName>
    <definedName name="nam" localSheetId="186">'[113]2'!#REF!</definedName>
    <definedName name="nam" localSheetId="187">'[113]2'!#REF!</definedName>
    <definedName name="nam" localSheetId="178">'[113]2'!#REF!</definedName>
    <definedName name="nam" localSheetId="179">'[113]2'!#REF!</definedName>
    <definedName name="nam" localSheetId="180">'[113]2'!#REF!</definedName>
    <definedName name="nam" localSheetId="181">'[113]2'!#REF!</definedName>
    <definedName name="nam" localSheetId="182">'[113]2'!#REF!</definedName>
    <definedName name="nam" localSheetId="183">'[113]2'!#REF!</definedName>
    <definedName name="nam" localSheetId="184">'[113]2'!#REF!</definedName>
    <definedName name="nam">'[113]2'!#REF!</definedName>
    <definedName name="NAMDEBT" localSheetId="115">#REF!</definedName>
    <definedName name="NAMDEBT" localSheetId="135">#REF!</definedName>
    <definedName name="NAMDEBT" localSheetId="136">#REF!</definedName>
    <definedName name="NAMDEBT" localSheetId="132">#REF!</definedName>
    <definedName name="NAMDEBT" localSheetId="133">#REF!</definedName>
    <definedName name="NAMDEBT" localSheetId="134">#REF!</definedName>
    <definedName name="NAMDEBT" localSheetId="157">#REF!</definedName>
    <definedName name="NAMDEBT" localSheetId="162">#REF!</definedName>
    <definedName name="NAMDEBT" localSheetId="165">#REF!</definedName>
    <definedName name="NAMDEBT" localSheetId="177">#REF!</definedName>
    <definedName name="NAMDEBT" localSheetId="185">#REF!</definedName>
    <definedName name="NAMDEBT" localSheetId="186">#REF!</definedName>
    <definedName name="NAMDEBT" localSheetId="187">#REF!</definedName>
    <definedName name="NAMDEBT" localSheetId="178">#REF!</definedName>
    <definedName name="NAMDEBT" localSheetId="179">#REF!</definedName>
    <definedName name="NAMDEBT" localSheetId="180">#REF!</definedName>
    <definedName name="NAMDEBT" localSheetId="181">#REF!</definedName>
    <definedName name="NAMDEBT" localSheetId="182">#REF!</definedName>
    <definedName name="NAMDEBT" localSheetId="183">#REF!</definedName>
    <definedName name="NAMDEBT" localSheetId="184">#REF!</definedName>
    <definedName name="NAMDEBT" localSheetId="70">#REF!</definedName>
    <definedName name="NAMDEBT" localSheetId="112">#REF!</definedName>
    <definedName name="NAMDEBT" localSheetId="113">#REF!</definedName>
    <definedName name="NAMDEBT" localSheetId="114">#REF!</definedName>
    <definedName name="NAMDEBT" localSheetId="105">#REF!</definedName>
    <definedName name="NAMDEBT" localSheetId="106">#REF!</definedName>
    <definedName name="NAMDEBT" localSheetId="107">#REF!</definedName>
    <definedName name="NAMDEBT" localSheetId="110">#REF!</definedName>
    <definedName name="NAMDEBT" localSheetId="111">#REF!</definedName>
    <definedName name="NAMDEBT">#REF!</definedName>
    <definedName name="NAMES" localSheetId="135">#REF!</definedName>
    <definedName name="NAMES" localSheetId="136">#REF!</definedName>
    <definedName name="NAMES" localSheetId="157">#REF!</definedName>
    <definedName name="NAMES" localSheetId="162">#REF!</definedName>
    <definedName name="NAMES" localSheetId="177">#REF!</definedName>
    <definedName name="NAMES" localSheetId="185">#REF!</definedName>
    <definedName name="NAMES" localSheetId="186">#REF!</definedName>
    <definedName name="NAMES" localSheetId="187">#REF!</definedName>
    <definedName name="NAMES" localSheetId="178">#REF!</definedName>
    <definedName name="NAMES" localSheetId="179">#REF!</definedName>
    <definedName name="NAMES" localSheetId="180">#REF!</definedName>
    <definedName name="NAMES" localSheetId="181">#REF!</definedName>
    <definedName name="NAMES" localSheetId="182">#REF!</definedName>
    <definedName name="NAMES" localSheetId="183">#REF!</definedName>
    <definedName name="NAMES" localSheetId="184">#REF!</definedName>
    <definedName name="NAMES" localSheetId="112">#REF!</definedName>
    <definedName name="NAMES" localSheetId="113">#REF!</definedName>
    <definedName name="NAMES" localSheetId="114">#REF!</definedName>
    <definedName name="NAMES" localSheetId="105">#REF!</definedName>
    <definedName name="NAMES" localSheetId="106">#REF!</definedName>
    <definedName name="NAMES" localSheetId="107">#REF!</definedName>
    <definedName name="NAMES" localSheetId="110">#REF!</definedName>
    <definedName name="NAMES" localSheetId="111">#REF!</definedName>
    <definedName name="NAMES">#REF!</definedName>
    <definedName name="names_w" localSheetId="135">#REF!</definedName>
    <definedName name="names_w" localSheetId="136">#REF!</definedName>
    <definedName name="names_w" localSheetId="157">#REF!</definedName>
    <definedName name="names_w" localSheetId="162">#REF!</definedName>
    <definedName name="names_w" localSheetId="177">#REF!</definedName>
    <definedName name="names_w" localSheetId="185">#REF!</definedName>
    <definedName name="names_w" localSheetId="186">#REF!</definedName>
    <definedName name="names_w" localSheetId="187">#REF!</definedName>
    <definedName name="names_w" localSheetId="178">#REF!</definedName>
    <definedName name="names_w" localSheetId="179">#REF!</definedName>
    <definedName name="names_w" localSheetId="180">#REF!</definedName>
    <definedName name="names_w" localSheetId="181">#REF!</definedName>
    <definedName name="names_w" localSheetId="182">#REF!</definedName>
    <definedName name="names_w" localSheetId="183">#REF!</definedName>
    <definedName name="names_w" localSheetId="184">#REF!</definedName>
    <definedName name="names_w" localSheetId="112">#REF!</definedName>
    <definedName name="names_w" localSheetId="113">#REF!</definedName>
    <definedName name="names_w" localSheetId="114">#REF!</definedName>
    <definedName name="names_w" localSheetId="105">#REF!</definedName>
    <definedName name="names_w" localSheetId="106">#REF!</definedName>
    <definedName name="names_w" localSheetId="107">#REF!</definedName>
    <definedName name="names_w" localSheetId="110">#REF!</definedName>
    <definedName name="names_w" localSheetId="111">#REF!</definedName>
    <definedName name="names_w">#REF!</definedName>
    <definedName name="names1" localSheetId="135">#REF!</definedName>
    <definedName name="names1" localSheetId="136">#REF!</definedName>
    <definedName name="names1" localSheetId="157">#REF!</definedName>
    <definedName name="names1" localSheetId="185">#REF!</definedName>
    <definedName name="names1" localSheetId="186">#REF!</definedName>
    <definedName name="names1" localSheetId="187">#REF!</definedName>
    <definedName name="names1" localSheetId="178">#REF!</definedName>
    <definedName name="names1" localSheetId="179">#REF!</definedName>
    <definedName name="names1" localSheetId="180">#REF!</definedName>
    <definedName name="names1" localSheetId="181">#REF!</definedName>
    <definedName name="names1" localSheetId="182">#REF!</definedName>
    <definedName name="names1" localSheetId="183">#REF!</definedName>
    <definedName name="names1" localSheetId="184">#REF!</definedName>
    <definedName name="names1" localSheetId="112">#REF!</definedName>
    <definedName name="names1" localSheetId="113">#REF!</definedName>
    <definedName name="names1" localSheetId="114">#REF!</definedName>
    <definedName name="names1" localSheetId="105">#REF!</definedName>
    <definedName name="names1" localSheetId="106">#REF!</definedName>
    <definedName name="names1" localSheetId="107">#REF!</definedName>
    <definedName name="names1" localSheetId="110">#REF!</definedName>
    <definedName name="names1" localSheetId="111">#REF!</definedName>
    <definedName name="names1">#REF!</definedName>
    <definedName name="names2" localSheetId="135">#REF!</definedName>
    <definedName name="names2" localSheetId="136">#REF!</definedName>
    <definedName name="names2" localSheetId="157">#REF!</definedName>
    <definedName name="names2" localSheetId="185">#REF!</definedName>
    <definedName name="names2" localSheetId="186">#REF!</definedName>
    <definedName name="names2" localSheetId="187">#REF!</definedName>
    <definedName name="names2" localSheetId="178">#REF!</definedName>
    <definedName name="names2" localSheetId="179">#REF!</definedName>
    <definedName name="names2" localSheetId="180">#REF!</definedName>
    <definedName name="names2" localSheetId="181">#REF!</definedName>
    <definedName name="names2" localSheetId="182">#REF!</definedName>
    <definedName name="names2" localSheetId="183">#REF!</definedName>
    <definedName name="names2" localSheetId="184">#REF!</definedName>
    <definedName name="names2" localSheetId="112">#REF!</definedName>
    <definedName name="names2" localSheetId="113">#REF!</definedName>
    <definedName name="names2" localSheetId="114">#REF!</definedName>
    <definedName name="names2" localSheetId="105">#REF!</definedName>
    <definedName name="names2" localSheetId="106">#REF!</definedName>
    <definedName name="names2" localSheetId="107">#REF!</definedName>
    <definedName name="names2" localSheetId="110">#REF!</definedName>
    <definedName name="names2" localSheetId="111">#REF!</definedName>
    <definedName name="names2">#REF!</definedName>
    <definedName name="names3" localSheetId="135">#REF!</definedName>
    <definedName name="names3" localSheetId="136">#REF!</definedName>
    <definedName name="names3" localSheetId="157">#REF!</definedName>
    <definedName name="names3" localSheetId="185">#REF!</definedName>
    <definedName name="names3" localSheetId="186">#REF!</definedName>
    <definedName name="names3" localSheetId="187">#REF!</definedName>
    <definedName name="names3" localSheetId="178">#REF!</definedName>
    <definedName name="names3" localSheetId="179">#REF!</definedName>
    <definedName name="names3" localSheetId="180">#REF!</definedName>
    <definedName name="names3" localSheetId="181">#REF!</definedName>
    <definedName name="names3" localSheetId="182">#REF!</definedName>
    <definedName name="names3" localSheetId="183">#REF!</definedName>
    <definedName name="names3" localSheetId="184">#REF!</definedName>
    <definedName name="names3" localSheetId="112">#REF!</definedName>
    <definedName name="names3" localSheetId="113">#REF!</definedName>
    <definedName name="names3" localSheetId="114">#REF!</definedName>
    <definedName name="names3" localSheetId="105">#REF!</definedName>
    <definedName name="names3" localSheetId="106">#REF!</definedName>
    <definedName name="names3" localSheetId="107">#REF!</definedName>
    <definedName name="names3" localSheetId="110">#REF!</definedName>
    <definedName name="names3" localSheetId="111">#REF!</definedName>
    <definedName name="names3">#REF!</definedName>
    <definedName name="NARINT" localSheetId="135">#REF!</definedName>
    <definedName name="NARINT" localSheetId="136">#REF!</definedName>
    <definedName name="NARINT" localSheetId="157">#REF!</definedName>
    <definedName name="NARINT" localSheetId="185">#REF!</definedName>
    <definedName name="NARINT" localSheetId="186">#REF!</definedName>
    <definedName name="NARINT" localSheetId="187">#REF!</definedName>
    <definedName name="NARINT" localSheetId="178">#REF!</definedName>
    <definedName name="NARINT" localSheetId="179">#REF!</definedName>
    <definedName name="NARINT" localSheetId="180">#REF!</definedName>
    <definedName name="NARINT" localSheetId="181">#REF!</definedName>
    <definedName name="NARINT" localSheetId="182">#REF!</definedName>
    <definedName name="NARINT" localSheetId="183">#REF!</definedName>
    <definedName name="NARINT" localSheetId="184">#REF!</definedName>
    <definedName name="NARINT" localSheetId="112">#REF!</definedName>
    <definedName name="NARINT" localSheetId="113">#REF!</definedName>
    <definedName name="NARINT" localSheetId="114">#REF!</definedName>
    <definedName name="NARINT" localSheetId="105">#REF!</definedName>
    <definedName name="NARINT" localSheetId="106">#REF!</definedName>
    <definedName name="NARINT" localSheetId="107">#REF!</definedName>
    <definedName name="NARINT" localSheetId="110">#REF!</definedName>
    <definedName name="NARINT" localSheetId="111">#REF!</definedName>
    <definedName name="NARINT">#REF!</definedName>
    <definedName name="NARMONEYSV" localSheetId="135">#REF!</definedName>
    <definedName name="NARMONEYSV" localSheetId="136">#REF!</definedName>
    <definedName name="NARMONEYSV" localSheetId="157">#REF!</definedName>
    <definedName name="NARMONEYSV" localSheetId="185">#REF!</definedName>
    <definedName name="NARMONEYSV" localSheetId="186">#REF!</definedName>
    <definedName name="NARMONEYSV" localSheetId="187">#REF!</definedName>
    <definedName name="NARMONEYSV" localSheetId="178">#REF!</definedName>
    <definedName name="NARMONEYSV" localSheetId="179">#REF!</definedName>
    <definedName name="NARMONEYSV" localSheetId="180">#REF!</definedName>
    <definedName name="NARMONEYSV" localSheetId="181">#REF!</definedName>
    <definedName name="NARMONEYSV" localSheetId="182">#REF!</definedName>
    <definedName name="NARMONEYSV" localSheetId="183">#REF!</definedName>
    <definedName name="NARMONEYSV" localSheetId="184">#REF!</definedName>
    <definedName name="NARMONEYSV" localSheetId="112">#REF!</definedName>
    <definedName name="NARMONEYSV" localSheetId="113">#REF!</definedName>
    <definedName name="NARMONEYSV" localSheetId="114">#REF!</definedName>
    <definedName name="NARMONEYSV" localSheetId="105">#REF!</definedName>
    <definedName name="NARMONEYSV" localSheetId="106">#REF!</definedName>
    <definedName name="NARMONEYSV" localSheetId="107">#REF!</definedName>
    <definedName name="NARMONEYSV" localSheetId="110">#REF!</definedName>
    <definedName name="NARMONEYSV" localSheetId="111">#REF!</definedName>
    <definedName name="NARMONEYSV">#REF!</definedName>
    <definedName name="NARMONTR" localSheetId="135">#REF!</definedName>
    <definedName name="NARMONTR" localSheetId="136">#REF!</definedName>
    <definedName name="NARMONTR" localSheetId="157">#REF!</definedName>
    <definedName name="NARMONTR" localSheetId="185">#REF!</definedName>
    <definedName name="NARMONTR" localSheetId="186">#REF!</definedName>
    <definedName name="NARMONTR" localSheetId="187">#REF!</definedName>
    <definedName name="NARMONTR" localSheetId="178">#REF!</definedName>
    <definedName name="NARMONTR" localSheetId="179">#REF!</definedName>
    <definedName name="NARMONTR" localSheetId="180">#REF!</definedName>
    <definedName name="NARMONTR" localSheetId="181">#REF!</definedName>
    <definedName name="NARMONTR" localSheetId="182">#REF!</definedName>
    <definedName name="NARMONTR" localSheetId="183">#REF!</definedName>
    <definedName name="NARMONTR" localSheetId="184">#REF!</definedName>
    <definedName name="NARMONTR" localSheetId="112">#REF!</definedName>
    <definedName name="NARMONTR" localSheetId="113">#REF!</definedName>
    <definedName name="NARMONTR" localSheetId="114">#REF!</definedName>
    <definedName name="NARMONTR" localSheetId="105">#REF!</definedName>
    <definedName name="NARMONTR" localSheetId="106">#REF!</definedName>
    <definedName name="NARMONTR" localSheetId="107">#REF!</definedName>
    <definedName name="NARMONTR" localSheetId="110">#REF!</definedName>
    <definedName name="NARMONTR" localSheetId="111">#REF!</definedName>
    <definedName name="NARMONTR">#REF!</definedName>
    <definedName name="NARSXPRT" localSheetId="135">'[83]27'!#REF!</definedName>
    <definedName name="NARSXPRT" localSheetId="136">'[83]27'!#REF!</definedName>
    <definedName name="NARSXPRT" localSheetId="185">'[83]27'!#REF!</definedName>
    <definedName name="NARSXPRT" localSheetId="186">'[83]27'!#REF!</definedName>
    <definedName name="NARSXPRT" localSheetId="187">'[83]27'!#REF!</definedName>
    <definedName name="NARSXPRT" localSheetId="178">'[83]27'!#REF!</definedName>
    <definedName name="NARSXPRT" localSheetId="179">'[83]27'!#REF!</definedName>
    <definedName name="NARSXPRT" localSheetId="180">'[83]27'!#REF!</definedName>
    <definedName name="NARSXPRT" localSheetId="181">'[83]27'!#REF!</definedName>
    <definedName name="NARSXPRT" localSheetId="182">'[83]27'!#REF!</definedName>
    <definedName name="NARSXPRT" localSheetId="183">'[83]27'!#REF!</definedName>
    <definedName name="NARSXPRT" localSheetId="184">'[83]27'!#REF!</definedName>
    <definedName name="NARSXPRT">'[83]27'!#REF!</definedName>
    <definedName name="nas" localSheetId="115">#REF!</definedName>
    <definedName name="nas" localSheetId="135">#REF!</definedName>
    <definedName name="nas" localSheetId="136">#REF!</definedName>
    <definedName name="nas" localSheetId="132">#REF!</definedName>
    <definedName name="nas" localSheetId="133">#REF!</definedName>
    <definedName name="nas" localSheetId="134">#REF!</definedName>
    <definedName name="nas" localSheetId="157">#REF!</definedName>
    <definedName name="nas" localSheetId="162">#REF!</definedName>
    <definedName name="nas" localSheetId="165">#REF!</definedName>
    <definedName name="nas" localSheetId="177">#REF!</definedName>
    <definedName name="nas" localSheetId="185">#REF!</definedName>
    <definedName name="nas" localSheetId="186">#REF!</definedName>
    <definedName name="nas" localSheetId="187">#REF!</definedName>
    <definedName name="nas" localSheetId="178">#REF!</definedName>
    <definedName name="nas" localSheetId="179">#REF!</definedName>
    <definedName name="nas" localSheetId="180">#REF!</definedName>
    <definedName name="nas" localSheetId="181">#REF!</definedName>
    <definedName name="nas" localSheetId="182">#REF!</definedName>
    <definedName name="nas" localSheetId="183">#REF!</definedName>
    <definedName name="nas" localSheetId="184">#REF!</definedName>
    <definedName name="nas" localSheetId="70">#REF!</definedName>
    <definedName name="nas" localSheetId="112">#REF!</definedName>
    <definedName name="nas" localSheetId="113">#REF!</definedName>
    <definedName name="nas" localSheetId="114">#REF!</definedName>
    <definedName name="nas" localSheetId="105">#REF!</definedName>
    <definedName name="nas" localSheetId="106">#REF!</definedName>
    <definedName name="nas" localSheetId="107">#REF!</definedName>
    <definedName name="nas" localSheetId="110">#REF!</definedName>
    <definedName name="nas" localSheetId="111">#REF!</definedName>
    <definedName name="nas">#REF!</definedName>
    <definedName name="NASBOP" localSheetId="115">'[83]27'!#REF!</definedName>
    <definedName name="NASBOP" localSheetId="135">'[83]27'!#REF!</definedName>
    <definedName name="NASBOP" localSheetId="136">'[83]27'!#REF!</definedName>
    <definedName name="NASBOP" localSheetId="132">'[83]27'!#REF!</definedName>
    <definedName name="NASBOP" localSheetId="133">'[83]27'!#REF!</definedName>
    <definedName name="NASBOP" localSheetId="134">'[83]27'!#REF!</definedName>
    <definedName name="NASBOP" localSheetId="157">'[83]27'!#REF!</definedName>
    <definedName name="NASBOP" localSheetId="162">'[83]27'!#REF!</definedName>
    <definedName name="NASBOP" localSheetId="165">'[83]27'!#REF!</definedName>
    <definedName name="NASBOP" localSheetId="185">'[83]27'!#REF!</definedName>
    <definedName name="NASBOP" localSheetId="186">'[83]27'!#REF!</definedName>
    <definedName name="NASBOP" localSheetId="187">'[83]27'!#REF!</definedName>
    <definedName name="NASBOP" localSheetId="178">'[83]27'!#REF!</definedName>
    <definedName name="NASBOP" localSheetId="179">'[83]27'!#REF!</definedName>
    <definedName name="NASBOP" localSheetId="180">'[83]27'!#REF!</definedName>
    <definedName name="NASBOP" localSheetId="181">'[83]27'!#REF!</definedName>
    <definedName name="NASBOP" localSheetId="182">'[83]27'!#REF!</definedName>
    <definedName name="NASBOP" localSheetId="183">'[83]27'!#REF!</definedName>
    <definedName name="NASBOP" localSheetId="184">'[83]27'!#REF!</definedName>
    <definedName name="NASBOP" localSheetId="70">'[83]27'!#REF!</definedName>
    <definedName name="NASBOP" localSheetId="107">'[83]27'!#REF!</definedName>
    <definedName name="NASBOP">'[83]27'!#REF!</definedName>
    <definedName name="NASBOP4A" localSheetId="115">#REF!</definedName>
    <definedName name="NASBOP4A" localSheetId="135">#REF!</definedName>
    <definedName name="NASBOP4A" localSheetId="136">#REF!</definedName>
    <definedName name="NASBOP4A" localSheetId="132">#REF!</definedName>
    <definedName name="NASBOP4A" localSheetId="133">#REF!</definedName>
    <definedName name="NASBOP4A" localSheetId="134">#REF!</definedName>
    <definedName name="NASBOP4A" localSheetId="157">#REF!</definedName>
    <definedName name="NASBOP4A" localSheetId="162">#REF!</definedName>
    <definedName name="NASBOP4A" localSheetId="165">#REF!</definedName>
    <definedName name="NASBOP4A" localSheetId="177">#REF!</definedName>
    <definedName name="NASBOP4A" localSheetId="185">#REF!</definedName>
    <definedName name="NASBOP4A" localSheetId="186">#REF!</definedName>
    <definedName name="NASBOP4A" localSheetId="187">#REF!</definedName>
    <definedName name="NASBOP4A" localSheetId="178">#REF!</definedName>
    <definedName name="NASBOP4A" localSheetId="179">#REF!</definedName>
    <definedName name="NASBOP4A" localSheetId="180">#REF!</definedName>
    <definedName name="NASBOP4A" localSheetId="181">#REF!</definedName>
    <definedName name="NASBOP4A" localSheetId="182">#REF!</definedName>
    <definedName name="NASBOP4A" localSheetId="183">#REF!</definedName>
    <definedName name="NASBOP4A" localSheetId="184">#REF!</definedName>
    <definedName name="NASBOP4A" localSheetId="70">#REF!</definedName>
    <definedName name="NASBOP4A" localSheetId="112">#REF!</definedName>
    <definedName name="NASBOP4A" localSheetId="113">#REF!</definedName>
    <definedName name="NASBOP4A" localSheetId="114">#REF!</definedName>
    <definedName name="NASBOP4A" localSheetId="105">#REF!</definedName>
    <definedName name="NASBOP4A" localSheetId="106">#REF!</definedName>
    <definedName name="NASBOP4A" localSheetId="107">#REF!</definedName>
    <definedName name="NASBOP4A" localSheetId="110">#REF!</definedName>
    <definedName name="NASBOP4A" localSheetId="111">#REF!</definedName>
    <definedName name="NASBOP4A">#REF!</definedName>
    <definedName name="NCG">#N/A</definedName>
    <definedName name="NCG_R">#N/A</definedName>
    <definedName name="NCP">#N/A</definedName>
    <definedName name="NCP_R">#N/A</definedName>
    <definedName name="Ndf">[32]CIRRs!$C$69</definedName>
    <definedName name="NE.CON.GOVT.CN" localSheetId="115">#REF!</definedName>
    <definedName name="NE.CON.GOVT.CN" localSheetId="135">#REF!</definedName>
    <definedName name="NE.CON.GOVT.CN" localSheetId="136">#REF!</definedName>
    <definedName name="NE.CON.GOVT.CN" localSheetId="132">#REF!</definedName>
    <definedName name="NE.CON.GOVT.CN" localSheetId="133">#REF!</definedName>
    <definedName name="NE.CON.GOVT.CN" localSheetId="134">#REF!</definedName>
    <definedName name="NE.CON.GOVT.CN" localSheetId="157">#REF!</definedName>
    <definedName name="NE.CON.GOVT.CN" localSheetId="162">#REF!</definedName>
    <definedName name="NE.CON.GOVT.CN" localSheetId="165">#REF!</definedName>
    <definedName name="NE.CON.GOVT.CN" localSheetId="177">#REF!</definedName>
    <definedName name="NE.CON.GOVT.CN" localSheetId="185">#REF!</definedName>
    <definedName name="NE.CON.GOVT.CN" localSheetId="186">#REF!</definedName>
    <definedName name="NE.CON.GOVT.CN" localSheetId="187">#REF!</definedName>
    <definedName name="NE.CON.GOVT.CN" localSheetId="178">#REF!</definedName>
    <definedName name="NE.CON.GOVT.CN" localSheetId="179">#REF!</definedName>
    <definedName name="NE.CON.GOVT.CN" localSheetId="180">#REF!</definedName>
    <definedName name="NE.CON.GOVT.CN" localSheetId="181">#REF!</definedName>
    <definedName name="NE.CON.GOVT.CN" localSheetId="182">#REF!</definedName>
    <definedName name="NE.CON.GOVT.CN" localSheetId="183">#REF!</definedName>
    <definedName name="NE.CON.GOVT.CN" localSheetId="184">#REF!</definedName>
    <definedName name="NE.CON.GOVT.CN" localSheetId="70">#REF!</definedName>
    <definedName name="NE.CON.GOVT.CN" localSheetId="112">#REF!</definedName>
    <definedName name="NE.CON.GOVT.CN" localSheetId="113">#REF!</definedName>
    <definedName name="NE.CON.GOVT.CN" localSheetId="114">#REF!</definedName>
    <definedName name="NE.CON.GOVT.CN" localSheetId="105">#REF!</definedName>
    <definedName name="NE.CON.GOVT.CN" localSheetId="106">#REF!</definedName>
    <definedName name="NE.CON.GOVT.CN" localSheetId="107">#REF!</definedName>
    <definedName name="NE.CON.GOVT.CN" localSheetId="110">#REF!</definedName>
    <definedName name="NE.CON.GOVT.CN" localSheetId="111">#REF!</definedName>
    <definedName name="NE.CON.GOVT.CN">#REF!</definedName>
    <definedName name="NE.CON.GOVT.KN" localSheetId="135">#REF!</definedName>
    <definedName name="NE.CON.GOVT.KN" localSheetId="136">#REF!</definedName>
    <definedName name="NE.CON.GOVT.KN" localSheetId="157">#REF!</definedName>
    <definedName name="NE.CON.GOVT.KN" localSheetId="162">#REF!</definedName>
    <definedName name="NE.CON.GOVT.KN" localSheetId="177">#REF!</definedName>
    <definedName name="NE.CON.GOVT.KN" localSheetId="185">#REF!</definedName>
    <definedName name="NE.CON.GOVT.KN" localSheetId="186">#REF!</definedName>
    <definedName name="NE.CON.GOVT.KN" localSheetId="187">#REF!</definedName>
    <definedName name="NE.CON.GOVT.KN" localSheetId="178">#REF!</definedName>
    <definedName name="NE.CON.GOVT.KN" localSheetId="179">#REF!</definedName>
    <definedName name="NE.CON.GOVT.KN" localSheetId="180">#REF!</definedName>
    <definedName name="NE.CON.GOVT.KN" localSheetId="181">#REF!</definedName>
    <definedName name="NE.CON.GOVT.KN" localSheetId="182">#REF!</definedName>
    <definedName name="NE.CON.GOVT.KN" localSheetId="183">#REF!</definedName>
    <definedName name="NE.CON.GOVT.KN" localSheetId="184">#REF!</definedName>
    <definedName name="NE.CON.GOVT.KN" localSheetId="112">#REF!</definedName>
    <definedName name="NE.CON.GOVT.KN" localSheetId="113">#REF!</definedName>
    <definedName name="NE.CON.GOVT.KN" localSheetId="114">#REF!</definedName>
    <definedName name="NE.CON.GOVT.KN" localSheetId="105">#REF!</definedName>
    <definedName name="NE.CON.GOVT.KN" localSheetId="106">#REF!</definedName>
    <definedName name="NE.CON.GOVT.KN" localSheetId="107">#REF!</definedName>
    <definedName name="NE.CON.GOVT.KN" localSheetId="110">#REF!</definedName>
    <definedName name="NE.CON.GOVT.KN" localSheetId="111">#REF!</definedName>
    <definedName name="NE.CON.GOVT.KN">#REF!</definedName>
    <definedName name="NE.CON.PETC.CN" localSheetId="135">#REF!</definedName>
    <definedName name="NE.CON.PETC.CN" localSheetId="136">#REF!</definedName>
    <definedName name="NE.CON.PETC.CN" localSheetId="157">#REF!</definedName>
    <definedName name="NE.CON.PETC.CN" localSheetId="162">#REF!</definedName>
    <definedName name="NE.CON.PETC.CN" localSheetId="177">#REF!</definedName>
    <definedName name="NE.CON.PETC.CN" localSheetId="185">#REF!</definedName>
    <definedName name="NE.CON.PETC.CN" localSheetId="186">#REF!</definedName>
    <definedName name="NE.CON.PETC.CN" localSheetId="187">#REF!</definedName>
    <definedName name="NE.CON.PETC.CN" localSheetId="178">#REF!</definedName>
    <definedName name="NE.CON.PETC.CN" localSheetId="179">#REF!</definedName>
    <definedName name="NE.CON.PETC.CN" localSheetId="180">#REF!</definedName>
    <definedName name="NE.CON.PETC.CN" localSheetId="181">#REF!</definedName>
    <definedName name="NE.CON.PETC.CN" localSheetId="182">#REF!</definedName>
    <definedName name="NE.CON.PETC.CN" localSheetId="183">#REF!</definedName>
    <definedName name="NE.CON.PETC.CN" localSheetId="184">#REF!</definedName>
    <definedName name="NE.CON.PETC.CN" localSheetId="112">#REF!</definedName>
    <definedName name="NE.CON.PETC.CN" localSheetId="113">#REF!</definedName>
    <definedName name="NE.CON.PETC.CN" localSheetId="114">#REF!</definedName>
    <definedName name="NE.CON.PETC.CN" localSheetId="105">#REF!</definedName>
    <definedName name="NE.CON.PETC.CN" localSheetId="106">#REF!</definedName>
    <definedName name="NE.CON.PETC.CN" localSheetId="107">#REF!</definedName>
    <definedName name="NE.CON.PETC.CN" localSheetId="110">#REF!</definedName>
    <definedName name="NE.CON.PETC.CN" localSheetId="111">#REF!</definedName>
    <definedName name="NE.CON.PETC.CN">#REF!</definedName>
    <definedName name="NE.CON.PETC.KN" localSheetId="135">#REF!</definedName>
    <definedName name="NE.CON.PETC.KN" localSheetId="136">#REF!</definedName>
    <definedName name="NE.CON.PETC.KN" localSheetId="157">#REF!</definedName>
    <definedName name="NE.CON.PETC.KN" localSheetId="185">#REF!</definedName>
    <definedName name="NE.CON.PETC.KN" localSheetId="186">#REF!</definedName>
    <definedName name="NE.CON.PETC.KN" localSheetId="187">#REF!</definedName>
    <definedName name="NE.CON.PETC.KN" localSheetId="178">#REF!</definedName>
    <definedName name="NE.CON.PETC.KN" localSheetId="179">#REF!</definedName>
    <definedName name="NE.CON.PETC.KN" localSheetId="180">#REF!</definedName>
    <definedName name="NE.CON.PETC.KN" localSheetId="181">#REF!</definedName>
    <definedName name="NE.CON.PETC.KN" localSheetId="182">#REF!</definedName>
    <definedName name="NE.CON.PETC.KN" localSheetId="183">#REF!</definedName>
    <definedName name="NE.CON.PETC.KN" localSheetId="184">#REF!</definedName>
    <definedName name="NE.CON.PETC.KN" localSheetId="112">#REF!</definedName>
    <definedName name="NE.CON.PETC.KN" localSheetId="113">#REF!</definedName>
    <definedName name="NE.CON.PETC.KN" localSheetId="114">#REF!</definedName>
    <definedName name="NE.CON.PETC.KN" localSheetId="105">#REF!</definedName>
    <definedName name="NE.CON.PETC.KN" localSheetId="106">#REF!</definedName>
    <definedName name="NE.CON.PETC.KN" localSheetId="107">#REF!</definedName>
    <definedName name="NE.CON.PETC.KN" localSheetId="110">#REF!</definedName>
    <definedName name="NE.CON.PETC.KN" localSheetId="111">#REF!</definedName>
    <definedName name="NE.CON.PETC.KN">#REF!</definedName>
    <definedName name="NE.CON.TETC.CN" localSheetId="135">#REF!</definedName>
    <definedName name="NE.CON.TETC.CN" localSheetId="136">#REF!</definedName>
    <definedName name="NE.CON.TETC.CN" localSheetId="157">#REF!</definedName>
    <definedName name="NE.CON.TETC.CN" localSheetId="185">#REF!</definedName>
    <definedName name="NE.CON.TETC.CN" localSheetId="186">#REF!</definedName>
    <definedName name="NE.CON.TETC.CN" localSheetId="187">#REF!</definedName>
    <definedName name="NE.CON.TETC.CN" localSheetId="178">#REF!</definedName>
    <definedName name="NE.CON.TETC.CN" localSheetId="179">#REF!</definedName>
    <definedName name="NE.CON.TETC.CN" localSheetId="180">#REF!</definedName>
    <definedName name="NE.CON.TETC.CN" localSheetId="181">#REF!</definedName>
    <definedName name="NE.CON.TETC.CN" localSheetId="182">#REF!</definedName>
    <definedName name="NE.CON.TETC.CN" localSheetId="183">#REF!</definedName>
    <definedName name="NE.CON.TETC.CN" localSheetId="184">#REF!</definedName>
    <definedName name="NE.CON.TETC.CN" localSheetId="112">#REF!</definedName>
    <definedName name="NE.CON.TETC.CN" localSheetId="113">#REF!</definedName>
    <definedName name="NE.CON.TETC.CN" localSheetId="114">#REF!</definedName>
    <definedName name="NE.CON.TETC.CN" localSheetId="105">#REF!</definedName>
    <definedName name="NE.CON.TETC.CN" localSheetId="106">#REF!</definedName>
    <definedName name="NE.CON.TETC.CN" localSheetId="107">#REF!</definedName>
    <definedName name="NE.CON.TETC.CN" localSheetId="110">#REF!</definedName>
    <definedName name="NE.CON.TETC.CN" localSheetId="111">#REF!</definedName>
    <definedName name="NE.CON.TETC.CN">#REF!</definedName>
    <definedName name="NE.CON.TETC.KN" localSheetId="135">#REF!</definedName>
    <definedName name="NE.CON.TETC.KN" localSheetId="136">#REF!</definedName>
    <definedName name="NE.CON.TETC.KN" localSheetId="157">#REF!</definedName>
    <definedName name="NE.CON.TETC.KN" localSheetId="185">#REF!</definedName>
    <definedName name="NE.CON.TETC.KN" localSheetId="186">#REF!</definedName>
    <definedName name="NE.CON.TETC.KN" localSheetId="187">#REF!</definedName>
    <definedName name="NE.CON.TETC.KN" localSheetId="178">#REF!</definedName>
    <definedName name="NE.CON.TETC.KN" localSheetId="179">#REF!</definedName>
    <definedName name="NE.CON.TETC.KN" localSheetId="180">#REF!</definedName>
    <definedName name="NE.CON.TETC.KN" localSheetId="181">#REF!</definedName>
    <definedName name="NE.CON.TETC.KN" localSheetId="182">#REF!</definedName>
    <definedName name="NE.CON.TETC.KN" localSheetId="183">#REF!</definedName>
    <definedName name="NE.CON.TETC.KN" localSheetId="184">#REF!</definedName>
    <definedName name="NE.CON.TETC.KN" localSheetId="112">#REF!</definedName>
    <definedName name="NE.CON.TETC.KN" localSheetId="113">#REF!</definedName>
    <definedName name="NE.CON.TETC.KN" localSheetId="114">#REF!</definedName>
    <definedName name="NE.CON.TETC.KN" localSheetId="105">#REF!</definedName>
    <definedName name="NE.CON.TETC.KN" localSheetId="106">#REF!</definedName>
    <definedName name="NE.CON.TETC.KN" localSheetId="107">#REF!</definedName>
    <definedName name="NE.CON.TETC.KN" localSheetId="110">#REF!</definedName>
    <definedName name="NE.CON.TETC.KN" localSheetId="111">#REF!</definedName>
    <definedName name="NE.CON.TETC.KN">#REF!</definedName>
    <definedName name="NE.EXP.GNFS.CN" localSheetId="135">#REF!</definedName>
    <definedName name="NE.EXP.GNFS.CN" localSheetId="136">#REF!</definedName>
    <definedName name="NE.EXP.GNFS.CN" localSheetId="157">#REF!</definedName>
    <definedName name="NE.EXP.GNFS.CN" localSheetId="185">#REF!</definedName>
    <definedName name="NE.EXP.GNFS.CN" localSheetId="186">#REF!</definedName>
    <definedName name="NE.EXP.GNFS.CN" localSheetId="187">#REF!</definedName>
    <definedName name="NE.EXP.GNFS.CN" localSheetId="178">#REF!</definedName>
    <definedName name="NE.EXP.GNFS.CN" localSheetId="179">#REF!</definedName>
    <definedName name="NE.EXP.GNFS.CN" localSheetId="180">#REF!</definedName>
    <definedName name="NE.EXP.GNFS.CN" localSheetId="181">#REF!</definedName>
    <definedName name="NE.EXP.GNFS.CN" localSheetId="182">#REF!</definedName>
    <definedName name="NE.EXP.GNFS.CN" localSheetId="183">#REF!</definedName>
    <definedName name="NE.EXP.GNFS.CN" localSheetId="184">#REF!</definedName>
    <definedName name="NE.EXP.GNFS.CN" localSheetId="112">#REF!</definedName>
    <definedName name="NE.EXP.GNFS.CN" localSheetId="113">#REF!</definedName>
    <definedName name="NE.EXP.GNFS.CN" localSheetId="114">#REF!</definedName>
    <definedName name="NE.EXP.GNFS.CN" localSheetId="105">#REF!</definedName>
    <definedName name="NE.EXP.GNFS.CN" localSheetId="106">#REF!</definedName>
    <definedName name="NE.EXP.GNFS.CN" localSheetId="107">#REF!</definedName>
    <definedName name="NE.EXP.GNFS.CN" localSheetId="110">#REF!</definedName>
    <definedName name="NE.EXP.GNFS.CN" localSheetId="111">#REF!</definedName>
    <definedName name="NE.EXP.GNFS.CN">#REF!</definedName>
    <definedName name="NE.EXP.GNFS.KN" localSheetId="135">#REF!</definedName>
    <definedName name="NE.EXP.GNFS.KN" localSheetId="136">#REF!</definedName>
    <definedName name="NE.EXP.GNFS.KN" localSheetId="157">#REF!</definedName>
    <definedName name="NE.EXP.GNFS.KN" localSheetId="185">#REF!</definedName>
    <definedName name="NE.EXP.GNFS.KN" localSheetId="186">#REF!</definedName>
    <definedName name="NE.EXP.GNFS.KN" localSheetId="187">#REF!</definedName>
    <definedName name="NE.EXP.GNFS.KN" localSheetId="178">#REF!</definedName>
    <definedName name="NE.EXP.GNFS.KN" localSheetId="179">#REF!</definedName>
    <definedName name="NE.EXP.GNFS.KN" localSheetId="180">#REF!</definedName>
    <definedName name="NE.EXP.GNFS.KN" localSheetId="181">#REF!</definedName>
    <definedName name="NE.EXP.GNFS.KN" localSheetId="182">#REF!</definedName>
    <definedName name="NE.EXP.GNFS.KN" localSheetId="183">#REF!</definedName>
    <definedName name="NE.EXP.GNFS.KN" localSheetId="184">#REF!</definedName>
    <definedName name="NE.EXP.GNFS.KN" localSheetId="112">#REF!</definedName>
    <definedName name="NE.EXP.GNFS.KN" localSheetId="113">#REF!</definedName>
    <definedName name="NE.EXP.GNFS.KN" localSheetId="114">#REF!</definedName>
    <definedName name="NE.EXP.GNFS.KN" localSheetId="105">#REF!</definedName>
    <definedName name="NE.EXP.GNFS.KN" localSheetId="106">#REF!</definedName>
    <definedName name="NE.EXP.GNFS.KN" localSheetId="107">#REF!</definedName>
    <definedName name="NE.EXP.GNFS.KN" localSheetId="110">#REF!</definedName>
    <definedName name="NE.EXP.GNFS.KN" localSheetId="111">#REF!</definedName>
    <definedName name="NE.EXP.GNFS.KN">#REF!</definedName>
    <definedName name="NE.GDI.FGOV.CN" localSheetId="135">#REF!</definedName>
    <definedName name="NE.GDI.FGOV.CN" localSheetId="136">#REF!</definedName>
    <definedName name="NE.GDI.FGOV.CN" localSheetId="157">#REF!</definedName>
    <definedName name="NE.GDI.FGOV.CN" localSheetId="185">#REF!</definedName>
    <definedName name="NE.GDI.FGOV.CN" localSheetId="186">#REF!</definedName>
    <definedName name="NE.GDI.FGOV.CN" localSheetId="187">#REF!</definedName>
    <definedName name="NE.GDI.FGOV.CN" localSheetId="178">#REF!</definedName>
    <definedName name="NE.GDI.FGOV.CN" localSheetId="179">#REF!</definedName>
    <definedName name="NE.GDI.FGOV.CN" localSheetId="180">#REF!</definedName>
    <definedName name="NE.GDI.FGOV.CN" localSheetId="181">#REF!</definedName>
    <definedName name="NE.GDI.FGOV.CN" localSheetId="182">#REF!</definedName>
    <definedName name="NE.GDI.FGOV.CN" localSheetId="183">#REF!</definedName>
    <definedName name="NE.GDI.FGOV.CN" localSheetId="184">#REF!</definedName>
    <definedName name="NE.GDI.FGOV.CN" localSheetId="112">#REF!</definedName>
    <definedName name="NE.GDI.FGOV.CN" localSheetId="113">#REF!</definedName>
    <definedName name="NE.GDI.FGOV.CN" localSheetId="114">#REF!</definedName>
    <definedName name="NE.GDI.FGOV.CN" localSheetId="105">#REF!</definedName>
    <definedName name="NE.GDI.FGOV.CN" localSheetId="106">#REF!</definedName>
    <definedName name="NE.GDI.FGOV.CN" localSheetId="107">#REF!</definedName>
    <definedName name="NE.GDI.FGOV.CN" localSheetId="110">#REF!</definedName>
    <definedName name="NE.GDI.FGOV.CN" localSheetId="111">#REF!</definedName>
    <definedName name="NE.GDI.FGOV.CN">#REF!</definedName>
    <definedName name="NE.GDI.FGOV.KN" localSheetId="135">#REF!</definedName>
    <definedName name="NE.GDI.FGOV.KN" localSheetId="136">#REF!</definedName>
    <definedName name="NE.GDI.FGOV.KN" localSheetId="157">#REF!</definedName>
    <definedName name="NE.GDI.FGOV.KN" localSheetId="185">#REF!</definedName>
    <definedName name="NE.GDI.FGOV.KN" localSheetId="186">#REF!</definedName>
    <definedName name="NE.GDI.FGOV.KN" localSheetId="187">#REF!</definedName>
    <definedName name="NE.GDI.FGOV.KN" localSheetId="178">#REF!</definedName>
    <definedName name="NE.GDI.FGOV.KN" localSheetId="179">#REF!</definedName>
    <definedName name="NE.GDI.FGOV.KN" localSheetId="180">#REF!</definedName>
    <definedName name="NE.GDI.FGOV.KN" localSheetId="181">#REF!</definedName>
    <definedName name="NE.GDI.FGOV.KN" localSheetId="182">#REF!</definedName>
    <definedName name="NE.GDI.FGOV.KN" localSheetId="183">#REF!</definedName>
    <definedName name="NE.GDI.FGOV.KN" localSheetId="184">#REF!</definedName>
    <definedName name="NE.GDI.FGOV.KN" localSheetId="112">#REF!</definedName>
    <definedName name="NE.GDI.FGOV.KN" localSheetId="113">#REF!</definedName>
    <definedName name="NE.GDI.FGOV.KN" localSheetId="114">#REF!</definedName>
    <definedName name="NE.GDI.FGOV.KN" localSheetId="105">#REF!</definedName>
    <definedName name="NE.GDI.FGOV.KN" localSheetId="106">#REF!</definedName>
    <definedName name="NE.GDI.FGOV.KN" localSheetId="107">#REF!</definedName>
    <definedName name="NE.GDI.FGOV.KN" localSheetId="110">#REF!</definedName>
    <definedName name="NE.GDI.FGOV.KN" localSheetId="111">#REF!</definedName>
    <definedName name="NE.GDI.FGOV.KN">#REF!</definedName>
    <definedName name="NE.GDI.FPRV.CN" localSheetId="135">#REF!</definedName>
    <definedName name="NE.GDI.FPRV.CN" localSheetId="136">#REF!</definedName>
    <definedName name="NE.GDI.FPRV.CN" localSheetId="157">#REF!</definedName>
    <definedName name="NE.GDI.FPRV.CN" localSheetId="185">#REF!</definedName>
    <definedName name="NE.GDI.FPRV.CN" localSheetId="186">#REF!</definedName>
    <definedName name="NE.GDI.FPRV.CN" localSheetId="187">#REF!</definedName>
    <definedName name="NE.GDI.FPRV.CN" localSheetId="178">#REF!</definedName>
    <definedName name="NE.GDI.FPRV.CN" localSheetId="179">#REF!</definedName>
    <definedName name="NE.GDI.FPRV.CN" localSheetId="180">#REF!</definedName>
    <definedName name="NE.GDI.FPRV.CN" localSheetId="181">#REF!</definedName>
    <definedName name="NE.GDI.FPRV.CN" localSheetId="182">#REF!</definedName>
    <definedName name="NE.GDI.FPRV.CN" localSheetId="183">#REF!</definedName>
    <definedName name="NE.GDI.FPRV.CN" localSheetId="184">#REF!</definedName>
    <definedName name="NE.GDI.FPRV.CN" localSheetId="112">#REF!</definedName>
    <definedName name="NE.GDI.FPRV.CN" localSheetId="113">#REF!</definedName>
    <definedName name="NE.GDI.FPRV.CN" localSheetId="114">#REF!</definedName>
    <definedName name="NE.GDI.FPRV.CN" localSheetId="105">#REF!</definedName>
    <definedName name="NE.GDI.FPRV.CN" localSheetId="106">#REF!</definedName>
    <definedName name="NE.GDI.FPRV.CN" localSheetId="107">#REF!</definedName>
    <definedName name="NE.GDI.FPRV.CN" localSheetId="110">#REF!</definedName>
    <definedName name="NE.GDI.FPRV.CN" localSheetId="111">#REF!</definedName>
    <definedName name="NE.GDI.FPRV.CN">#REF!</definedName>
    <definedName name="NE.GDI.FPRV.KN" localSheetId="135">#REF!</definedName>
    <definedName name="NE.GDI.FPRV.KN" localSheetId="136">#REF!</definedName>
    <definedName name="NE.GDI.FPRV.KN" localSheetId="157">#REF!</definedName>
    <definedName name="NE.GDI.FPRV.KN" localSheetId="185">#REF!</definedName>
    <definedName name="NE.GDI.FPRV.KN" localSheetId="186">#REF!</definedName>
    <definedName name="NE.GDI.FPRV.KN" localSheetId="187">#REF!</definedName>
    <definedName name="NE.GDI.FPRV.KN" localSheetId="178">#REF!</definedName>
    <definedName name="NE.GDI.FPRV.KN" localSheetId="179">#REF!</definedName>
    <definedName name="NE.GDI.FPRV.KN" localSheetId="180">#REF!</definedName>
    <definedName name="NE.GDI.FPRV.KN" localSheetId="181">#REF!</definedName>
    <definedName name="NE.GDI.FPRV.KN" localSheetId="182">#REF!</definedName>
    <definedName name="NE.GDI.FPRV.KN" localSheetId="183">#REF!</definedName>
    <definedName name="NE.GDI.FPRV.KN" localSheetId="184">#REF!</definedName>
    <definedName name="NE.GDI.FPRV.KN" localSheetId="112">#REF!</definedName>
    <definedName name="NE.GDI.FPRV.KN" localSheetId="113">#REF!</definedName>
    <definedName name="NE.GDI.FPRV.KN" localSheetId="114">#REF!</definedName>
    <definedName name="NE.GDI.FPRV.KN" localSheetId="105">#REF!</definedName>
    <definedName name="NE.GDI.FPRV.KN" localSheetId="106">#REF!</definedName>
    <definedName name="NE.GDI.FPRV.KN" localSheetId="107">#REF!</definedName>
    <definedName name="NE.GDI.FPRV.KN" localSheetId="110">#REF!</definedName>
    <definedName name="NE.GDI.FPRV.KN" localSheetId="111">#REF!</definedName>
    <definedName name="NE.GDI.FPRV.KN">#REF!</definedName>
    <definedName name="NE.GDI.FTOT.CN" localSheetId="135">#REF!</definedName>
    <definedName name="NE.GDI.FTOT.CN" localSheetId="136">#REF!</definedName>
    <definedName name="NE.GDI.FTOT.CN" localSheetId="157">#REF!</definedName>
    <definedName name="NE.GDI.FTOT.CN" localSheetId="185">#REF!</definedName>
    <definedName name="NE.GDI.FTOT.CN" localSheetId="186">#REF!</definedName>
    <definedName name="NE.GDI.FTOT.CN" localSheetId="187">#REF!</definedName>
    <definedName name="NE.GDI.FTOT.CN" localSheetId="178">#REF!</definedName>
    <definedName name="NE.GDI.FTOT.CN" localSheetId="179">#REF!</definedName>
    <definedName name="NE.GDI.FTOT.CN" localSheetId="180">#REF!</definedName>
    <definedName name="NE.GDI.FTOT.CN" localSheetId="181">#REF!</definedName>
    <definedName name="NE.GDI.FTOT.CN" localSheetId="182">#REF!</definedName>
    <definedName name="NE.GDI.FTOT.CN" localSheetId="183">#REF!</definedName>
    <definedName name="NE.GDI.FTOT.CN" localSheetId="184">#REF!</definedName>
    <definedName name="NE.GDI.FTOT.CN" localSheetId="112">#REF!</definedName>
    <definedName name="NE.GDI.FTOT.CN" localSheetId="113">#REF!</definedName>
    <definedName name="NE.GDI.FTOT.CN" localSheetId="114">#REF!</definedName>
    <definedName name="NE.GDI.FTOT.CN" localSheetId="105">#REF!</definedName>
    <definedName name="NE.GDI.FTOT.CN" localSheetId="106">#REF!</definedName>
    <definedName name="NE.GDI.FTOT.CN" localSheetId="107">#REF!</definedName>
    <definedName name="NE.GDI.FTOT.CN" localSheetId="110">#REF!</definedName>
    <definedName name="NE.GDI.FTOT.CN" localSheetId="111">#REF!</definedName>
    <definedName name="NE.GDI.FTOT.CN">#REF!</definedName>
    <definedName name="NE.GDI.FTOT.KN" localSheetId="135">#REF!</definedName>
    <definedName name="NE.GDI.FTOT.KN" localSheetId="136">#REF!</definedName>
    <definedName name="NE.GDI.FTOT.KN" localSheetId="157">#REF!</definedName>
    <definedName name="NE.GDI.FTOT.KN" localSheetId="185">#REF!</definedName>
    <definedName name="NE.GDI.FTOT.KN" localSheetId="186">#REF!</definedName>
    <definedName name="NE.GDI.FTOT.KN" localSheetId="187">#REF!</definedName>
    <definedName name="NE.GDI.FTOT.KN" localSheetId="178">#REF!</definedName>
    <definedName name="NE.GDI.FTOT.KN" localSheetId="179">#REF!</definedName>
    <definedName name="NE.GDI.FTOT.KN" localSheetId="180">#REF!</definedName>
    <definedName name="NE.GDI.FTOT.KN" localSheetId="181">#REF!</definedName>
    <definedName name="NE.GDI.FTOT.KN" localSheetId="182">#REF!</definedName>
    <definedName name="NE.GDI.FTOT.KN" localSheetId="183">#REF!</definedName>
    <definedName name="NE.GDI.FTOT.KN" localSheetId="184">#REF!</definedName>
    <definedName name="NE.GDI.FTOT.KN" localSheetId="112">#REF!</definedName>
    <definedName name="NE.GDI.FTOT.KN" localSheetId="113">#REF!</definedName>
    <definedName name="NE.GDI.FTOT.KN" localSheetId="114">#REF!</definedName>
    <definedName name="NE.GDI.FTOT.KN" localSheetId="105">#REF!</definedName>
    <definedName name="NE.GDI.FTOT.KN" localSheetId="106">#REF!</definedName>
    <definedName name="NE.GDI.FTOT.KN" localSheetId="107">#REF!</definedName>
    <definedName name="NE.GDI.FTOT.KN" localSheetId="110">#REF!</definedName>
    <definedName name="NE.GDI.FTOT.KN" localSheetId="111">#REF!</definedName>
    <definedName name="NE.GDI.FTOT.KN">#REF!</definedName>
    <definedName name="NE.GDI.STKB.CN" localSheetId="135">#REF!</definedName>
    <definedName name="NE.GDI.STKB.CN" localSheetId="136">#REF!</definedName>
    <definedName name="NE.GDI.STKB.CN" localSheetId="157">#REF!</definedName>
    <definedName name="NE.GDI.STKB.CN" localSheetId="185">#REF!</definedName>
    <definedName name="NE.GDI.STKB.CN" localSheetId="186">#REF!</definedName>
    <definedName name="NE.GDI.STKB.CN" localSheetId="187">#REF!</definedName>
    <definedName name="NE.GDI.STKB.CN" localSheetId="178">#REF!</definedName>
    <definedName name="NE.GDI.STKB.CN" localSheetId="179">#REF!</definedName>
    <definedName name="NE.GDI.STKB.CN" localSheetId="180">#REF!</definedName>
    <definedName name="NE.GDI.STKB.CN" localSheetId="181">#REF!</definedName>
    <definedName name="NE.GDI.STKB.CN" localSheetId="182">#REF!</definedName>
    <definedName name="NE.GDI.STKB.CN" localSheetId="183">#REF!</definedName>
    <definedName name="NE.GDI.STKB.CN" localSheetId="184">#REF!</definedName>
    <definedName name="NE.GDI.STKB.CN" localSheetId="112">#REF!</definedName>
    <definedName name="NE.GDI.STKB.CN" localSheetId="113">#REF!</definedName>
    <definedName name="NE.GDI.STKB.CN" localSheetId="114">#REF!</definedName>
    <definedName name="NE.GDI.STKB.CN" localSheetId="105">#REF!</definedName>
    <definedName name="NE.GDI.STKB.CN" localSheetId="106">#REF!</definedName>
    <definedName name="NE.GDI.STKB.CN" localSheetId="107">#REF!</definedName>
    <definedName name="NE.GDI.STKB.CN" localSheetId="110">#REF!</definedName>
    <definedName name="NE.GDI.STKB.CN" localSheetId="111">#REF!</definedName>
    <definedName name="NE.GDI.STKB.CN">#REF!</definedName>
    <definedName name="NE.GDI.STKB.KN" localSheetId="135">#REF!</definedName>
    <definedName name="NE.GDI.STKB.KN" localSheetId="136">#REF!</definedName>
    <definedName name="NE.GDI.STKB.KN" localSheetId="157">#REF!</definedName>
    <definedName name="NE.GDI.STKB.KN" localSheetId="185">#REF!</definedName>
    <definedName name="NE.GDI.STKB.KN" localSheetId="186">#REF!</definedName>
    <definedName name="NE.GDI.STKB.KN" localSheetId="187">#REF!</definedName>
    <definedName name="NE.GDI.STKB.KN" localSheetId="178">#REF!</definedName>
    <definedName name="NE.GDI.STKB.KN" localSheetId="179">#REF!</definedName>
    <definedName name="NE.GDI.STKB.KN" localSheetId="180">#REF!</definedName>
    <definedName name="NE.GDI.STKB.KN" localSheetId="181">#REF!</definedName>
    <definedName name="NE.GDI.STKB.KN" localSheetId="182">#REF!</definedName>
    <definedName name="NE.GDI.STKB.KN" localSheetId="183">#REF!</definedName>
    <definedName name="NE.GDI.STKB.KN" localSheetId="184">#REF!</definedName>
    <definedName name="NE.GDI.STKB.KN" localSheetId="112">#REF!</definedName>
    <definedName name="NE.GDI.STKB.KN" localSheetId="113">#REF!</definedName>
    <definedName name="NE.GDI.STKB.KN" localSheetId="114">#REF!</definedName>
    <definedName name="NE.GDI.STKB.KN" localSheetId="105">#REF!</definedName>
    <definedName name="NE.GDI.STKB.KN" localSheetId="106">#REF!</definedName>
    <definedName name="NE.GDI.STKB.KN" localSheetId="107">#REF!</definedName>
    <definedName name="NE.GDI.STKB.KN" localSheetId="110">#REF!</definedName>
    <definedName name="NE.GDI.STKB.KN" localSheetId="111">#REF!</definedName>
    <definedName name="NE.GDI.STKB.KN">#REF!</definedName>
    <definedName name="NE.GDI.TOTL.CN" localSheetId="135">#REF!</definedName>
    <definedName name="NE.GDI.TOTL.CN" localSheetId="136">#REF!</definedName>
    <definedName name="NE.GDI.TOTL.CN" localSheetId="157">#REF!</definedName>
    <definedName name="NE.GDI.TOTL.CN" localSheetId="185">#REF!</definedName>
    <definedName name="NE.GDI.TOTL.CN" localSheetId="186">#REF!</definedName>
    <definedName name="NE.GDI.TOTL.CN" localSheetId="187">#REF!</definedName>
    <definedName name="NE.GDI.TOTL.CN" localSheetId="178">#REF!</definedName>
    <definedName name="NE.GDI.TOTL.CN" localSheetId="179">#REF!</definedName>
    <definedName name="NE.GDI.TOTL.CN" localSheetId="180">#REF!</definedName>
    <definedName name="NE.GDI.TOTL.CN" localSheetId="181">#REF!</definedName>
    <definedName name="NE.GDI.TOTL.CN" localSheetId="182">#REF!</definedName>
    <definedName name="NE.GDI.TOTL.CN" localSheetId="183">#REF!</definedName>
    <definedName name="NE.GDI.TOTL.CN" localSheetId="184">#REF!</definedName>
    <definedName name="NE.GDI.TOTL.CN" localSheetId="112">#REF!</definedName>
    <definedName name="NE.GDI.TOTL.CN" localSheetId="113">#REF!</definedName>
    <definedName name="NE.GDI.TOTL.CN" localSheetId="114">#REF!</definedName>
    <definedName name="NE.GDI.TOTL.CN" localSheetId="105">#REF!</definedName>
    <definedName name="NE.GDI.TOTL.CN" localSheetId="106">#REF!</definedName>
    <definedName name="NE.GDI.TOTL.CN" localSheetId="107">#REF!</definedName>
    <definedName name="NE.GDI.TOTL.CN" localSheetId="110">#REF!</definedName>
    <definedName name="NE.GDI.TOTL.CN" localSheetId="111">#REF!</definedName>
    <definedName name="NE.GDI.TOTL.CN">#REF!</definedName>
    <definedName name="NE.GDI.TOTL.KN" localSheetId="135">#REF!</definedName>
    <definedName name="NE.GDI.TOTL.KN" localSheetId="136">#REF!</definedName>
    <definedName name="NE.GDI.TOTL.KN" localSheetId="157">#REF!</definedName>
    <definedName name="NE.GDI.TOTL.KN" localSheetId="185">#REF!</definedName>
    <definedName name="NE.GDI.TOTL.KN" localSheetId="186">#REF!</definedName>
    <definedName name="NE.GDI.TOTL.KN" localSheetId="187">#REF!</definedName>
    <definedName name="NE.GDI.TOTL.KN" localSheetId="178">#REF!</definedName>
    <definedName name="NE.GDI.TOTL.KN" localSheetId="179">#REF!</definedName>
    <definedName name="NE.GDI.TOTL.KN" localSheetId="180">#REF!</definedName>
    <definedName name="NE.GDI.TOTL.KN" localSheetId="181">#REF!</definedName>
    <definedName name="NE.GDI.TOTL.KN" localSheetId="182">#REF!</definedName>
    <definedName name="NE.GDI.TOTL.KN" localSheetId="183">#REF!</definedName>
    <definedName name="NE.GDI.TOTL.KN" localSheetId="184">#REF!</definedName>
    <definedName name="NE.GDI.TOTL.KN" localSheetId="112">#REF!</definedName>
    <definedName name="NE.GDI.TOTL.KN" localSheetId="113">#REF!</definedName>
    <definedName name="NE.GDI.TOTL.KN" localSheetId="114">#REF!</definedName>
    <definedName name="NE.GDI.TOTL.KN" localSheetId="105">#REF!</definedName>
    <definedName name="NE.GDI.TOTL.KN" localSheetId="106">#REF!</definedName>
    <definedName name="NE.GDI.TOTL.KN" localSheetId="107">#REF!</definedName>
    <definedName name="NE.GDI.TOTL.KN" localSheetId="110">#REF!</definedName>
    <definedName name="NE.GDI.TOTL.KN" localSheetId="111">#REF!</definedName>
    <definedName name="NE.GDI.TOTL.KN">#REF!</definedName>
    <definedName name="NE.IMP.GNFS.CN" localSheetId="135">#REF!</definedName>
    <definedName name="NE.IMP.GNFS.CN" localSheetId="136">#REF!</definedName>
    <definedName name="NE.IMP.GNFS.CN" localSheetId="157">#REF!</definedName>
    <definedName name="NE.IMP.GNFS.CN" localSheetId="185">#REF!</definedName>
    <definedName name="NE.IMP.GNFS.CN" localSheetId="186">#REF!</definedName>
    <definedName name="NE.IMP.GNFS.CN" localSheetId="187">#REF!</definedName>
    <definedName name="NE.IMP.GNFS.CN" localSheetId="178">#REF!</definedName>
    <definedName name="NE.IMP.GNFS.CN" localSheetId="179">#REF!</definedName>
    <definedName name="NE.IMP.GNFS.CN" localSheetId="180">#REF!</definedName>
    <definedName name="NE.IMP.GNFS.CN" localSheetId="181">#REF!</definedName>
    <definedName name="NE.IMP.GNFS.CN" localSheetId="182">#REF!</definedName>
    <definedName name="NE.IMP.GNFS.CN" localSheetId="183">#REF!</definedName>
    <definedName name="NE.IMP.GNFS.CN" localSheetId="184">#REF!</definedName>
    <definedName name="NE.IMP.GNFS.CN" localSheetId="112">#REF!</definedName>
    <definedName name="NE.IMP.GNFS.CN" localSheetId="113">#REF!</definedName>
    <definedName name="NE.IMP.GNFS.CN" localSheetId="114">#REF!</definedName>
    <definedName name="NE.IMP.GNFS.CN" localSheetId="105">#REF!</definedName>
    <definedName name="NE.IMP.GNFS.CN" localSheetId="106">#REF!</definedName>
    <definedName name="NE.IMP.GNFS.CN" localSheetId="107">#REF!</definedName>
    <definedName name="NE.IMP.GNFS.CN" localSheetId="110">#REF!</definedName>
    <definedName name="NE.IMP.GNFS.CN" localSheetId="111">#REF!</definedName>
    <definedName name="NE.IMP.GNFS.CN">#REF!</definedName>
    <definedName name="NE.IMP.GNFS.KN" localSheetId="135">#REF!</definedName>
    <definedName name="NE.IMP.GNFS.KN" localSheetId="136">#REF!</definedName>
    <definedName name="NE.IMP.GNFS.KN" localSheetId="157">#REF!</definedName>
    <definedName name="NE.IMP.GNFS.KN" localSheetId="185">#REF!</definedName>
    <definedName name="NE.IMP.GNFS.KN" localSheetId="186">#REF!</definedName>
    <definedName name="NE.IMP.GNFS.KN" localSheetId="187">#REF!</definedName>
    <definedName name="NE.IMP.GNFS.KN" localSheetId="178">#REF!</definedName>
    <definedName name="NE.IMP.GNFS.KN" localSheetId="179">#REF!</definedName>
    <definedName name="NE.IMP.GNFS.KN" localSheetId="180">#REF!</definedName>
    <definedName name="NE.IMP.GNFS.KN" localSheetId="181">#REF!</definedName>
    <definedName name="NE.IMP.GNFS.KN" localSheetId="182">#REF!</definedName>
    <definedName name="NE.IMP.GNFS.KN" localSheetId="183">#REF!</definedName>
    <definedName name="NE.IMP.GNFS.KN" localSheetId="184">#REF!</definedName>
    <definedName name="NE.IMP.GNFS.KN" localSheetId="112">#REF!</definedName>
    <definedName name="NE.IMP.GNFS.KN" localSheetId="113">#REF!</definedName>
    <definedName name="NE.IMP.GNFS.KN" localSheetId="114">#REF!</definedName>
    <definedName name="NE.IMP.GNFS.KN" localSheetId="105">#REF!</definedName>
    <definedName name="NE.IMP.GNFS.KN" localSheetId="106">#REF!</definedName>
    <definedName name="NE.IMP.GNFS.KN" localSheetId="107">#REF!</definedName>
    <definedName name="NE.IMP.GNFS.KN" localSheetId="110">#REF!</definedName>
    <definedName name="NE.IMP.GNFS.KN" localSheetId="111">#REF!</definedName>
    <definedName name="NE.IMP.GNFS.KN">#REF!</definedName>
    <definedName name="Net_uncommitted_usable_resources" localSheetId="135">#REF!</definedName>
    <definedName name="Net_uncommitted_usable_resources" localSheetId="136">#REF!</definedName>
    <definedName name="Net_uncommitted_usable_resources" localSheetId="157">#REF!</definedName>
    <definedName name="Net_uncommitted_usable_resources" localSheetId="185">#REF!</definedName>
    <definedName name="Net_uncommitted_usable_resources" localSheetId="186">#REF!</definedName>
    <definedName name="Net_uncommitted_usable_resources" localSheetId="187">#REF!</definedName>
    <definedName name="Net_uncommitted_usable_resources" localSheetId="178">#REF!</definedName>
    <definedName name="Net_uncommitted_usable_resources" localSheetId="179">#REF!</definedName>
    <definedName name="Net_uncommitted_usable_resources" localSheetId="180">#REF!</definedName>
    <definedName name="Net_uncommitted_usable_resources" localSheetId="181">#REF!</definedName>
    <definedName name="Net_uncommitted_usable_resources" localSheetId="182">#REF!</definedName>
    <definedName name="Net_uncommitted_usable_resources" localSheetId="183">#REF!</definedName>
    <definedName name="Net_uncommitted_usable_resources" localSheetId="184">#REF!</definedName>
    <definedName name="Net_uncommitted_usable_resources" localSheetId="112">#REF!</definedName>
    <definedName name="Net_uncommitted_usable_resources" localSheetId="113">#REF!</definedName>
    <definedName name="Net_uncommitted_usable_resources" localSheetId="114">#REF!</definedName>
    <definedName name="Net_uncommitted_usable_resources" localSheetId="105">#REF!</definedName>
    <definedName name="Net_uncommitted_usable_resources" localSheetId="106">#REF!</definedName>
    <definedName name="Net_uncommitted_usable_resources" localSheetId="107">#REF!</definedName>
    <definedName name="Net_uncommitted_usable_resources" localSheetId="110">#REF!</definedName>
    <definedName name="Net_uncommitted_usable_resources" localSheetId="111">#REF!</definedName>
    <definedName name="Net_uncommitted_usable_resources">#REF!</definedName>
    <definedName name="new" localSheetId="122">#REF!</definedName>
    <definedName name="new" localSheetId="118">#REF!</definedName>
    <definedName name="new" localSheetId="120">#REF!</definedName>
    <definedName name="new" localSheetId="135">#REF!</definedName>
    <definedName name="new" localSheetId="136">#REF!</definedName>
    <definedName name="new" localSheetId="155">#REF!</definedName>
    <definedName name="new" localSheetId="153">#REF!</definedName>
    <definedName name="new" localSheetId="157">#REF!</definedName>
    <definedName name="new" localSheetId="185">#REF!</definedName>
    <definedName name="new" localSheetId="186">#REF!</definedName>
    <definedName name="new" localSheetId="187">#REF!</definedName>
    <definedName name="new" localSheetId="178">#REF!</definedName>
    <definedName name="new" localSheetId="179">#REF!</definedName>
    <definedName name="new" localSheetId="180">#REF!</definedName>
    <definedName name="new" localSheetId="181">#REF!</definedName>
    <definedName name="new" localSheetId="182">#REF!</definedName>
    <definedName name="new" localSheetId="183">#REF!</definedName>
    <definedName name="new" localSheetId="184">#REF!</definedName>
    <definedName name="new" localSheetId="86">#REF!</definedName>
    <definedName name="new" localSheetId="112">#REF!</definedName>
    <definedName name="new" localSheetId="113">#REF!</definedName>
    <definedName name="new" localSheetId="114">#REF!</definedName>
    <definedName name="new" localSheetId="105">#REF!</definedName>
    <definedName name="new" localSheetId="106">#REF!</definedName>
    <definedName name="new" localSheetId="107">#REF!</definedName>
    <definedName name="new" localSheetId="110">#REF!</definedName>
    <definedName name="new" localSheetId="111">#REF!</definedName>
    <definedName name="new">#REF!</definedName>
    <definedName name="NEW_DS" localSheetId="135">#REF!</definedName>
    <definedName name="NEW_DS" localSheetId="136">#REF!</definedName>
    <definedName name="NEW_DS" localSheetId="157">#REF!</definedName>
    <definedName name="NEW_DS" localSheetId="185">#REF!</definedName>
    <definedName name="NEW_DS" localSheetId="186">#REF!</definedName>
    <definedName name="NEW_DS" localSheetId="187">#REF!</definedName>
    <definedName name="NEW_DS" localSheetId="178">#REF!</definedName>
    <definedName name="NEW_DS" localSheetId="179">#REF!</definedName>
    <definedName name="NEW_DS" localSheetId="180">#REF!</definedName>
    <definedName name="NEW_DS" localSheetId="181">#REF!</definedName>
    <definedName name="NEW_DS" localSheetId="182">#REF!</definedName>
    <definedName name="NEW_DS" localSheetId="183">#REF!</definedName>
    <definedName name="NEW_DS" localSheetId="184">#REF!</definedName>
    <definedName name="NEW_DS" localSheetId="112">#REF!</definedName>
    <definedName name="NEW_DS" localSheetId="113">#REF!</definedName>
    <definedName name="NEW_DS" localSheetId="114">#REF!</definedName>
    <definedName name="NEW_DS" localSheetId="105">#REF!</definedName>
    <definedName name="NEW_DS" localSheetId="106">#REF!</definedName>
    <definedName name="NEW_DS" localSheetId="107">#REF!</definedName>
    <definedName name="NEW_DS" localSheetId="110">#REF!</definedName>
    <definedName name="NEW_DS" localSheetId="111">#REF!</definedName>
    <definedName name="NEW_DS">#REF!</definedName>
    <definedName name="newcash97" localSheetId="135">#REF!</definedName>
    <definedName name="newcash97" localSheetId="136">#REF!</definedName>
    <definedName name="newcash97" localSheetId="157">#REF!</definedName>
    <definedName name="newcash97" localSheetId="185">#REF!</definedName>
    <definedName name="newcash97" localSheetId="186">#REF!</definedName>
    <definedName name="newcash97" localSheetId="187">#REF!</definedName>
    <definedName name="newcash97" localSheetId="178">#REF!</definedName>
    <definedName name="newcash97" localSheetId="179">#REF!</definedName>
    <definedName name="newcash97" localSheetId="180">#REF!</definedName>
    <definedName name="newcash97" localSheetId="181">#REF!</definedName>
    <definedName name="newcash97" localSheetId="182">#REF!</definedName>
    <definedName name="newcash97" localSheetId="183">#REF!</definedName>
    <definedName name="newcash97" localSheetId="184">#REF!</definedName>
    <definedName name="newcash97" localSheetId="112">#REF!</definedName>
    <definedName name="newcash97" localSheetId="113">#REF!</definedName>
    <definedName name="newcash97" localSheetId="114">#REF!</definedName>
    <definedName name="newcash97" localSheetId="105">#REF!</definedName>
    <definedName name="newcash97" localSheetId="106">#REF!</definedName>
    <definedName name="newcash97" localSheetId="107">#REF!</definedName>
    <definedName name="newcash97" localSheetId="110">#REF!</definedName>
    <definedName name="newcash97" localSheetId="111">#REF!</definedName>
    <definedName name="newcash97">#REF!</definedName>
    <definedName name="newcash98" localSheetId="135">#REF!</definedName>
    <definedName name="newcash98" localSheetId="136">#REF!</definedName>
    <definedName name="newcash98" localSheetId="157">#REF!</definedName>
    <definedName name="newcash98" localSheetId="185">#REF!</definedName>
    <definedName name="newcash98" localSheetId="186">#REF!</definedName>
    <definedName name="newcash98" localSheetId="187">#REF!</definedName>
    <definedName name="newcash98" localSheetId="178">#REF!</definedName>
    <definedName name="newcash98" localSheetId="179">#REF!</definedName>
    <definedName name="newcash98" localSheetId="180">#REF!</definedName>
    <definedName name="newcash98" localSheetId="181">#REF!</definedName>
    <definedName name="newcash98" localSheetId="182">#REF!</definedName>
    <definedName name="newcash98" localSheetId="183">#REF!</definedName>
    <definedName name="newcash98" localSheetId="184">#REF!</definedName>
    <definedName name="newcash98" localSheetId="112">#REF!</definedName>
    <definedName name="newcash98" localSheetId="113">#REF!</definedName>
    <definedName name="newcash98" localSheetId="114">#REF!</definedName>
    <definedName name="newcash98" localSheetId="105">#REF!</definedName>
    <definedName name="newcash98" localSheetId="106">#REF!</definedName>
    <definedName name="newcash98" localSheetId="107">#REF!</definedName>
    <definedName name="newcash98" localSheetId="110">#REF!</definedName>
    <definedName name="newcash98" localSheetId="111">#REF!</definedName>
    <definedName name="newcash98">#REF!</definedName>
    <definedName name="NewRGDf" localSheetId="135">#REF!</definedName>
    <definedName name="NewRGDf" localSheetId="136">#REF!</definedName>
    <definedName name="NewRGDf" localSheetId="157">#REF!</definedName>
    <definedName name="NewRGDf" localSheetId="185">#REF!</definedName>
    <definedName name="NewRGDf" localSheetId="186">#REF!</definedName>
    <definedName name="NewRGDf" localSheetId="187">#REF!</definedName>
    <definedName name="NewRGDf" localSheetId="178">#REF!</definedName>
    <definedName name="NewRGDf" localSheetId="179">#REF!</definedName>
    <definedName name="NewRGDf" localSheetId="180">#REF!</definedName>
    <definedName name="NewRGDf" localSheetId="181">#REF!</definedName>
    <definedName name="NewRGDf" localSheetId="182">#REF!</definedName>
    <definedName name="NewRGDf" localSheetId="183">#REF!</definedName>
    <definedName name="NewRGDf" localSheetId="184">#REF!</definedName>
    <definedName name="NewRGDf" localSheetId="112">#REF!</definedName>
    <definedName name="NewRGDf" localSheetId="113">#REF!</definedName>
    <definedName name="NewRGDf" localSheetId="114">#REF!</definedName>
    <definedName name="NewRGDf" localSheetId="105">#REF!</definedName>
    <definedName name="NewRGDf" localSheetId="106">#REF!</definedName>
    <definedName name="NewRGDf" localSheetId="107">#REF!</definedName>
    <definedName name="NewRGDf" localSheetId="110">#REF!</definedName>
    <definedName name="NewRGDf" localSheetId="111">#REF!</definedName>
    <definedName name="NewRGDf">#REF!</definedName>
    <definedName name="NEWSHEET" localSheetId="135">#REF!</definedName>
    <definedName name="NEWSHEET" localSheetId="136">#REF!</definedName>
    <definedName name="NEWSHEET" localSheetId="157">#REF!</definedName>
    <definedName name="NEWSHEET" localSheetId="185">#REF!</definedName>
    <definedName name="NEWSHEET" localSheetId="186">#REF!</definedName>
    <definedName name="NEWSHEET" localSheetId="187">#REF!</definedName>
    <definedName name="NEWSHEET" localSheetId="178">#REF!</definedName>
    <definedName name="NEWSHEET" localSheetId="179">#REF!</definedName>
    <definedName name="NEWSHEET" localSheetId="180">#REF!</definedName>
    <definedName name="NEWSHEET" localSheetId="181">#REF!</definedName>
    <definedName name="NEWSHEET" localSheetId="182">#REF!</definedName>
    <definedName name="NEWSHEET" localSheetId="183">#REF!</definedName>
    <definedName name="NEWSHEET" localSheetId="184">#REF!</definedName>
    <definedName name="NEWSHEET" localSheetId="112">#REF!</definedName>
    <definedName name="NEWSHEET" localSheetId="113">#REF!</definedName>
    <definedName name="NEWSHEET" localSheetId="114">#REF!</definedName>
    <definedName name="NEWSHEET" localSheetId="105">#REF!</definedName>
    <definedName name="NEWSHEET" localSheetId="106">#REF!</definedName>
    <definedName name="NEWSHEET" localSheetId="107">#REF!</definedName>
    <definedName name="NEWSHEET" localSheetId="110">#REF!</definedName>
    <definedName name="NEWSHEET" localSheetId="111">#REF!</definedName>
    <definedName name="NEWSHEET">#REF!</definedName>
    <definedName name="NFI">#N/A</definedName>
    <definedName name="NFI_R">#N/A</definedName>
    <definedName name="NFIP" localSheetId="135">'[43]WETA BOP'!#REF!</definedName>
    <definedName name="NFIP" localSheetId="136">'[43]WETA BOP'!#REF!</definedName>
    <definedName name="NFIP" localSheetId="185">'[43]WETA BOP'!#REF!</definedName>
    <definedName name="NFIP" localSheetId="186">'[43]WETA BOP'!#REF!</definedName>
    <definedName name="NFIP" localSheetId="187">'[43]WETA BOP'!#REF!</definedName>
    <definedName name="NFIP" localSheetId="178">'[43]WETA BOP'!#REF!</definedName>
    <definedName name="NFIP" localSheetId="179">'[43]WETA BOP'!#REF!</definedName>
    <definedName name="NFIP" localSheetId="180">'[43]WETA BOP'!#REF!</definedName>
    <definedName name="NFIP" localSheetId="181">'[43]WETA BOP'!#REF!</definedName>
    <definedName name="NFIP" localSheetId="182">'[43]WETA BOP'!#REF!</definedName>
    <definedName name="NFIP" localSheetId="183">'[43]WETA BOP'!#REF!</definedName>
    <definedName name="NFIP" localSheetId="184">'[43]WETA BOP'!#REF!</definedName>
    <definedName name="NFIP">'[43]WETA BOP'!#REF!</definedName>
    <definedName name="NGDP">#N/A</definedName>
    <definedName name="NGDP_DG">#N/A</definedName>
    <definedName name="NGDP_R">#N/A</definedName>
    <definedName name="NGDP_RG">#N/A</definedName>
    <definedName name="NGDPA" localSheetId="115">#REF!</definedName>
    <definedName name="NGDPA" localSheetId="135">#REF!</definedName>
    <definedName name="NGDPA" localSheetId="136">#REF!</definedName>
    <definedName name="NGDPA" localSheetId="157">#REF!</definedName>
    <definedName name="NGDPA" localSheetId="162">#REF!</definedName>
    <definedName name="NGDPA" localSheetId="165">#REF!</definedName>
    <definedName name="NGDPA" localSheetId="177">#REF!</definedName>
    <definedName name="NGDPA" localSheetId="185">#REF!</definedName>
    <definedName name="NGDPA" localSheetId="186">#REF!</definedName>
    <definedName name="NGDPA" localSheetId="187">#REF!</definedName>
    <definedName name="NGDPA" localSheetId="178">#REF!</definedName>
    <definedName name="NGDPA" localSheetId="179">#REF!</definedName>
    <definedName name="NGDPA" localSheetId="180">#REF!</definedName>
    <definedName name="NGDPA" localSheetId="181">#REF!</definedName>
    <definedName name="NGDPA" localSheetId="182">#REF!</definedName>
    <definedName name="NGDPA" localSheetId="183">#REF!</definedName>
    <definedName name="NGDPA" localSheetId="184">#REF!</definedName>
    <definedName name="NGDPA" localSheetId="112">#REF!</definedName>
    <definedName name="NGDPA" localSheetId="113">#REF!</definedName>
    <definedName name="NGDPA" localSheetId="114">#REF!</definedName>
    <definedName name="NGDPA" localSheetId="105">#REF!</definedName>
    <definedName name="NGDPA" localSheetId="106">#REF!</definedName>
    <definedName name="NGDPA" localSheetId="107">#REF!</definedName>
    <definedName name="NGDPA" localSheetId="110">#REF!</definedName>
    <definedName name="NGDPA" localSheetId="111">#REF!</definedName>
    <definedName name="NGDPA">#REF!</definedName>
    <definedName name="NGK" localSheetId="135">#REF!</definedName>
    <definedName name="NGK" localSheetId="136">#REF!</definedName>
    <definedName name="NGK" localSheetId="157">#REF!</definedName>
    <definedName name="NGK" localSheetId="162">#REF!</definedName>
    <definedName name="NGK" localSheetId="177">#REF!</definedName>
    <definedName name="NGK" localSheetId="185">#REF!</definedName>
    <definedName name="NGK" localSheetId="186">#REF!</definedName>
    <definedName name="NGK" localSheetId="187">#REF!</definedName>
    <definedName name="NGK" localSheetId="178">#REF!</definedName>
    <definedName name="NGK" localSheetId="179">#REF!</definedName>
    <definedName name="NGK" localSheetId="180">#REF!</definedName>
    <definedName name="NGK" localSheetId="181">#REF!</definedName>
    <definedName name="NGK" localSheetId="182">#REF!</definedName>
    <definedName name="NGK" localSheetId="183">#REF!</definedName>
    <definedName name="NGK" localSheetId="184">#REF!</definedName>
    <definedName name="NGK" localSheetId="112">#REF!</definedName>
    <definedName name="NGK" localSheetId="113">#REF!</definedName>
    <definedName name="NGK" localSheetId="114">#REF!</definedName>
    <definedName name="NGK" localSheetId="105">#REF!</definedName>
    <definedName name="NGK" localSheetId="106">#REF!</definedName>
    <definedName name="NGK" localSheetId="107">#REF!</definedName>
    <definedName name="NGK" localSheetId="110">#REF!</definedName>
    <definedName name="NGK" localSheetId="111">#REF!</definedName>
    <definedName name="NGK">#REF!</definedName>
    <definedName name="NGNI" localSheetId="135">#REF!</definedName>
    <definedName name="NGNI" localSheetId="136">#REF!</definedName>
    <definedName name="NGNI" localSheetId="157">#REF!</definedName>
    <definedName name="NGNI" localSheetId="162">#REF!</definedName>
    <definedName name="NGNI" localSheetId="177">#REF!</definedName>
    <definedName name="NGNI" localSheetId="185">#REF!</definedName>
    <definedName name="NGNI" localSheetId="186">#REF!</definedName>
    <definedName name="NGNI" localSheetId="187">#REF!</definedName>
    <definedName name="NGNI" localSheetId="178">#REF!</definedName>
    <definedName name="NGNI" localSheetId="179">#REF!</definedName>
    <definedName name="NGNI" localSheetId="180">#REF!</definedName>
    <definedName name="NGNI" localSheetId="181">#REF!</definedName>
    <definedName name="NGNI" localSheetId="182">#REF!</definedName>
    <definedName name="NGNI" localSheetId="183">#REF!</definedName>
    <definedName name="NGNI" localSheetId="184">#REF!</definedName>
    <definedName name="NGNI" localSheetId="112">#REF!</definedName>
    <definedName name="NGNI" localSheetId="113">#REF!</definedName>
    <definedName name="NGNI" localSheetId="114">#REF!</definedName>
    <definedName name="NGNI" localSheetId="105">#REF!</definedName>
    <definedName name="NGNI" localSheetId="106">#REF!</definedName>
    <definedName name="NGNI" localSheetId="107">#REF!</definedName>
    <definedName name="NGNI" localSheetId="110">#REF!</definedName>
    <definedName name="NGNI" localSheetId="111">#REF!</definedName>
    <definedName name="NGNI">#REF!</definedName>
    <definedName name="NGPXO" localSheetId="135">#REF!</definedName>
    <definedName name="NGPXO" localSheetId="136">#REF!</definedName>
    <definedName name="NGPXO" localSheetId="157">#REF!</definedName>
    <definedName name="NGPXO" localSheetId="185">#REF!</definedName>
    <definedName name="NGPXO" localSheetId="186">#REF!</definedName>
    <definedName name="NGPXO" localSheetId="187">#REF!</definedName>
    <definedName name="NGPXO" localSheetId="178">#REF!</definedName>
    <definedName name="NGPXO" localSheetId="179">#REF!</definedName>
    <definedName name="NGPXO" localSheetId="180">#REF!</definedName>
    <definedName name="NGPXO" localSheetId="181">#REF!</definedName>
    <definedName name="NGPXO" localSheetId="182">#REF!</definedName>
    <definedName name="NGPXO" localSheetId="183">#REF!</definedName>
    <definedName name="NGPXO" localSheetId="184">#REF!</definedName>
    <definedName name="NGPXO" localSheetId="112">#REF!</definedName>
    <definedName name="NGPXO" localSheetId="113">#REF!</definedName>
    <definedName name="NGPXO" localSheetId="114">#REF!</definedName>
    <definedName name="NGPXO" localSheetId="105">#REF!</definedName>
    <definedName name="NGPXO" localSheetId="106">#REF!</definedName>
    <definedName name="NGPXO" localSheetId="107">#REF!</definedName>
    <definedName name="NGPXO" localSheetId="110">#REF!</definedName>
    <definedName name="NGPXO" localSheetId="111">#REF!</definedName>
    <definedName name="NGPXO">#REF!</definedName>
    <definedName name="NGPXO_R" localSheetId="135">#REF!</definedName>
    <definedName name="NGPXO_R" localSheetId="136">#REF!</definedName>
    <definedName name="NGPXO_R" localSheetId="157">#REF!</definedName>
    <definedName name="NGPXO_R" localSheetId="185">#REF!</definedName>
    <definedName name="NGPXO_R" localSheetId="186">#REF!</definedName>
    <definedName name="NGPXO_R" localSheetId="187">#REF!</definedName>
    <definedName name="NGPXO_R" localSheetId="178">#REF!</definedName>
    <definedName name="NGPXO_R" localSheetId="179">#REF!</definedName>
    <definedName name="NGPXO_R" localSheetId="180">#REF!</definedName>
    <definedName name="NGPXO_R" localSheetId="181">#REF!</definedName>
    <definedName name="NGPXO_R" localSheetId="182">#REF!</definedName>
    <definedName name="NGPXO_R" localSheetId="183">#REF!</definedName>
    <definedName name="NGPXO_R" localSheetId="184">#REF!</definedName>
    <definedName name="NGPXO_R" localSheetId="112">#REF!</definedName>
    <definedName name="NGPXO_R" localSheetId="113">#REF!</definedName>
    <definedName name="NGPXO_R" localSheetId="114">#REF!</definedName>
    <definedName name="NGPXO_R" localSheetId="105">#REF!</definedName>
    <definedName name="NGPXO_R" localSheetId="106">#REF!</definedName>
    <definedName name="NGPXO_R" localSheetId="107">#REF!</definedName>
    <definedName name="NGPXO_R" localSheetId="110">#REF!</definedName>
    <definedName name="NGPXO_R" localSheetId="111">#REF!</definedName>
    <definedName name="NGPXO_R">#REF!</definedName>
    <definedName name="NGS_NGDP">#N/A</definedName>
    <definedName name="nh" localSheetId="115">#REF!</definedName>
    <definedName name="nh" localSheetId="135">#REF!</definedName>
    <definedName name="nh" localSheetId="136">#REF!</definedName>
    <definedName name="nh" localSheetId="157">#REF!</definedName>
    <definedName name="nh" localSheetId="162">#REF!</definedName>
    <definedName name="nh" localSheetId="165">#REF!</definedName>
    <definedName name="nh" localSheetId="177">#REF!</definedName>
    <definedName name="nh" localSheetId="185">#REF!</definedName>
    <definedName name="nh" localSheetId="186">#REF!</definedName>
    <definedName name="nh" localSheetId="187">#REF!</definedName>
    <definedName name="nh" localSheetId="178">#REF!</definedName>
    <definedName name="nh" localSheetId="179">#REF!</definedName>
    <definedName name="nh" localSheetId="180">#REF!</definedName>
    <definedName name="nh" localSheetId="181">#REF!</definedName>
    <definedName name="nh" localSheetId="182">#REF!</definedName>
    <definedName name="nh" localSheetId="183">#REF!</definedName>
    <definedName name="nh" localSheetId="184">#REF!</definedName>
    <definedName name="nh" localSheetId="112">#REF!</definedName>
    <definedName name="nh" localSheetId="113">#REF!</definedName>
    <definedName name="nh" localSheetId="114">#REF!</definedName>
    <definedName name="nh" localSheetId="105">#REF!</definedName>
    <definedName name="nh" localSheetId="106">#REF!</definedName>
    <definedName name="nh" localSheetId="107">#REF!</definedName>
    <definedName name="nh" localSheetId="110">#REF!</definedName>
    <definedName name="nh" localSheetId="111">#REF!</definedName>
    <definedName name="nh">#REF!</definedName>
    <definedName name="nick">'[116]NEW-IDA'!$C$15</definedName>
    <definedName name="NINV">#N/A</definedName>
    <definedName name="NINV_R">#N/A</definedName>
    <definedName name="NLG">[32]CIRRs!$C$99</definedName>
    <definedName name="nm" localSheetId="137" hidden="1">#REF!</definedName>
    <definedName name="nm" localSheetId="138" hidden="1">#REF!</definedName>
    <definedName name="nm" localSheetId="139" hidden="1">#REF!</definedName>
    <definedName name="nm" localSheetId="140" hidden="1">#REF!</definedName>
    <definedName name="nm" localSheetId="141" hidden="1">#REF!</definedName>
    <definedName name="nm" localSheetId="142" hidden="1">#REF!</definedName>
    <definedName name="nm" localSheetId="143" hidden="1">#REF!</definedName>
    <definedName name="nm" localSheetId="144" hidden="1">#REF!</definedName>
    <definedName name="nm" localSheetId="145" hidden="1">#REF!</definedName>
    <definedName name="nm" localSheetId="146" hidden="1">#REF!</definedName>
    <definedName name="nm" localSheetId="147" hidden="1">#REF!</definedName>
    <definedName name="nm" localSheetId="148" hidden="1">#REF!</definedName>
    <definedName name="NM">#N/A</definedName>
    <definedName name="NM_R">#N/A</definedName>
    <definedName name="nmBlankRow" localSheetId="115">#REF!</definedName>
    <definedName name="nmBlankRow" localSheetId="135">#REF!</definedName>
    <definedName name="nmBlankRow" localSheetId="136">#REF!</definedName>
    <definedName name="nmBlankRow" localSheetId="132">#REF!</definedName>
    <definedName name="nmBlankRow" localSheetId="133">#REF!</definedName>
    <definedName name="nmBlankRow" localSheetId="134">#REF!</definedName>
    <definedName name="nmBlankRow" localSheetId="157">#REF!</definedName>
    <definedName name="nmBlankRow" localSheetId="162">#REF!</definedName>
    <definedName name="nmBlankRow" localSheetId="165">#REF!</definedName>
    <definedName name="nmBlankRow" localSheetId="177">#REF!</definedName>
    <definedName name="nmBlankRow" localSheetId="185">#REF!</definedName>
    <definedName name="nmBlankRow" localSheetId="186">#REF!</definedName>
    <definedName name="nmBlankRow" localSheetId="187">#REF!</definedName>
    <definedName name="nmBlankRow" localSheetId="178">#REF!</definedName>
    <definedName name="nmBlankRow" localSheetId="179">#REF!</definedName>
    <definedName name="nmBlankRow" localSheetId="180">#REF!</definedName>
    <definedName name="nmBlankRow" localSheetId="181">#REF!</definedName>
    <definedName name="nmBlankRow" localSheetId="182">#REF!</definedName>
    <definedName name="nmBlankRow" localSheetId="183">#REF!</definedName>
    <definedName name="nmBlankRow" localSheetId="184">#REF!</definedName>
    <definedName name="nmBlankRow" localSheetId="112">#REF!</definedName>
    <definedName name="nmBlankRow" localSheetId="113">#REF!</definedName>
    <definedName name="nmBlankRow" localSheetId="114">#REF!</definedName>
    <definedName name="nmBlankRow" localSheetId="105">#REF!</definedName>
    <definedName name="nmBlankRow" localSheetId="106">#REF!</definedName>
    <definedName name="nmBlankRow" localSheetId="107">#REF!</definedName>
    <definedName name="nmBlankRow" localSheetId="110">#REF!</definedName>
    <definedName name="nmBlankRow" localSheetId="111">#REF!</definedName>
    <definedName name="nmBlankRow">#REF!</definedName>
    <definedName name="nmColumnHeader" localSheetId="135">#REF!</definedName>
    <definedName name="nmColumnHeader" localSheetId="136">#REF!</definedName>
    <definedName name="nmColumnHeader" localSheetId="157">#REF!</definedName>
    <definedName name="nmColumnHeader" localSheetId="162">#REF!</definedName>
    <definedName name="nmColumnHeader" localSheetId="177">#REF!</definedName>
    <definedName name="nmColumnHeader" localSheetId="185">#REF!</definedName>
    <definedName name="nmColumnHeader" localSheetId="186">#REF!</definedName>
    <definedName name="nmColumnHeader" localSheetId="187">#REF!</definedName>
    <definedName name="nmColumnHeader" localSheetId="178">#REF!</definedName>
    <definedName name="nmColumnHeader" localSheetId="179">#REF!</definedName>
    <definedName name="nmColumnHeader" localSheetId="180">#REF!</definedName>
    <definedName name="nmColumnHeader" localSheetId="181">#REF!</definedName>
    <definedName name="nmColumnHeader" localSheetId="182">#REF!</definedName>
    <definedName name="nmColumnHeader" localSheetId="183">#REF!</definedName>
    <definedName name="nmColumnHeader" localSheetId="184">#REF!</definedName>
    <definedName name="nmColumnHeader" localSheetId="112">#REF!</definedName>
    <definedName name="nmColumnHeader" localSheetId="113">#REF!</definedName>
    <definedName name="nmColumnHeader" localSheetId="114">#REF!</definedName>
    <definedName name="nmColumnHeader" localSheetId="105">#REF!</definedName>
    <definedName name="nmColumnHeader" localSheetId="106">#REF!</definedName>
    <definedName name="nmColumnHeader" localSheetId="107">#REF!</definedName>
    <definedName name="nmColumnHeader" localSheetId="110">#REF!</definedName>
    <definedName name="nmColumnHeader" localSheetId="111">#REF!</definedName>
    <definedName name="nmColumnHeader">#REF!</definedName>
    <definedName name="nmData" localSheetId="135">#REF!</definedName>
    <definedName name="nmData" localSheetId="136">#REF!</definedName>
    <definedName name="nmData" localSheetId="157">#REF!</definedName>
    <definedName name="nmData" localSheetId="162">#REF!</definedName>
    <definedName name="nmData" localSheetId="177">#REF!</definedName>
    <definedName name="nmData" localSheetId="185">#REF!</definedName>
    <definedName name="nmData" localSheetId="186">#REF!</definedName>
    <definedName name="nmData" localSheetId="187">#REF!</definedName>
    <definedName name="nmData" localSheetId="178">#REF!</definedName>
    <definedName name="nmData" localSheetId="179">#REF!</definedName>
    <definedName name="nmData" localSheetId="180">#REF!</definedName>
    <definedName name="nmData" localSheetId="181">#REF!</definedName>
    <definedName name="nmData" localSheetId="182">#REF!</definedName>
    <definedName name="nmData" localSheetId="183">#REF!</definedName>
    <definedName name="nmData" localSheetId="184">#REF!</definedName>
    <definedName name="nmData" localSheetId="112">#REF!</definedName>
    <definedName name="nmData" localSheetId="113">#REF!</definedName>
    <definedName name="nmData" localSheetId="114">#REF!</definedName>
    <definedName name="nmData" localSheetId="105">#REF!</definedName>
    <definedName name="nmData" localSheetId="106">#REF!</definedName>
    <definedName name="nmData" localSheetId="107">#REF!</definedName>
    <definedName name="nmData" localSheetId="110">#REF!</definedName>
    <definedName name="nmData" localSheetId="111">#REF!</definedName>
    <definedName name="nmData">#REF!</definedName>
    <definedName name="NMG" localSheetId="135">'[43]WETA BOP'!#REF!</definedName>
    <definedName name="NMG" localSheetId="136">'[43]WETA BOP'!#REF!</definedName>
    <definedName name="NMG" localSheetId="162">'[43]WETA BOP'!#REF!</definedName>
    <definedName name="NMG" localSheetId="177">'[43]WETA BOP'!#REF!</definedName>
    <definedName name="NMG" localSheetId="185">'[43]WETA BOP'!#REF!</definedName>
    <definedName name="NMG" localSheetId="186">'[43]WETA BOP'!#REF!</definedName>
    <definedName name="NMG" localSheetId="187">'[43]WETA BOP'!#REF!</definedName>
    <definedName name="NMG" localSheetId="178">'[43]WETA BOP'!#REF!</definedName>
    <definedName name="NMG" localSheetId="179">'[43]WETA BOP'!#REF!</definedName>
    <definedName name="NMG" localSheetId="180">'[43]WETA BOP'!#REF!</definedName>
    <definedName name="NMG" localSheetId="181">'[43]WETA BOP'!#REF!</definedName>
    <definedName name="NMG" localSheetId="182">'[43]WETA BOP'!#REF!</definedName>
    <definedName name="NMG" localSheetId="183">'[43]WETA BOP'!#REF!</definedName>
    <definedName name="NMG" localSheetId="184">'[43]WETA BOP'!#REF!</definedName>
    <definedName name="NMG">'[43]WETA BOP'!#REF!</definedName>
    <definedName name="NMG_R" localSheetId="135">'[43]WETA BOP'!#REF!</definedName>
    <definedName name="NMG_R" localSheetId="136">'[43]WETA BOP'!#REF!</definedName>
    <definedName name="NMG_R" localSheetId="162">'[43]WETA BOP'!#REF!</definedName>
    <definedName name="NMG_R" localSheetId="177">'[43]WETA BOP'!#REF!</definedName>
    <definedName name="NMG_R" localSheetId="185">'[43]WETA BOP'!#REF!</definedName>
    <definedName name="NMG_R" localSheetId="186">'[43]WETA BOP'!#REF!</definedName>
    <definedName name="NMG_R" localSheetId="187">'[43]WETA BOP'!#REF!</definedName>
    <definedName name="NMG_R" localSheetId="178">'[43]WETA BOP'!#REF!</definedName>
    <definedName name="NMG_R" localSheetId="179">'[43]WETA BOP'!#REF!</definedName>
    <definedName name="NMG_R" localSheetId="180">'[43]WETA BOP'!#REF!</definedName>
    <definedName name="NMG_R" localSheetId="181">'[43]WETA BOP'!#REF!</definedName>
    <definedName name="NMG_R" localSheetId="182">'[43]WETA BOP'!#REF!</definedName>
    <definedName name="NMG_R" localSheetId="183">'[43]WETA BOP'!#REF!</definedName>
    <definedName name="NMG_R" localSheetId="184">'[43]WETA BOP'!#REF!</definedName>
    <definedName name="NMG_R">'[43]WETA BOP'!#REF!</definedName>
    <definedName name="NMG_RG">#N/A</definedName>
    <definedName name="nmIndexTable" localSheetId="115">#REF!</definedName>
    <definedName name="nmIndexTable" localSheetId="135">#REF!</definedName>
    <definedName name="nmIndexTable" localSheetId="136">#REF!</definedName>
    <definedName name="nmIndexTable" localSheetId="157">#REF!</definedName>
    <definedName name="nmIndexTable" localSheetId="162">#REF!</definedName>
    <definedName name="nmIndexTable" localSheetId="165">#REF!</definedName>
    <definedName name="nmIndexTable" localSheetId="177">#REF!</definedName>
    <definedName name="nmIndexTable" localSheetId="185">#REF!</definedName>
    <definedName name="nmIndexTable" localSheetId="186">#REF!</definedName>
    <definedName name="nmIndexTable" localSheetId="187">#REF!</definedName>
    <definedName name="nmIndexTable" localSheetId="178">#REF!</definedName>
    <definedName name="nmIndexTable" localSheetId="179">#REF!</definedName>
    <definedName name="nmIndexTable" localSheetId="180">#REF!</definedName>
    <definedName name="nmIndexTable" localSheetId="181">#REF!</definedName>
    <definedName name="nmIndexTable" localSheetId="182">#REF!</definedName>
    <definedName name="nmIndexTable" localSheetId="183">#REF!</definedName>
    <definedName name="nmIndexTable" localSheetId="184">#REF!</definedName>
    <definedName name="nmIndexTable" localSheetId="112">#REF!</definedName>
    <definedName name="nmIndexTable" localSheetId="113">#REF!</definedName>
    <definedName name="nmIndexTable" localSheetId="114">#REF!</definedName>
    <definedName name="nmIndexTable" localSheetId="105">#REF!</definedName>
    <definedName name="nmIndexTable" localSheetId="106">#REF!</definedName>
    <definedName name="nmIndexTable" localSheetId="107">#REF!</definedName>
    <definedName name="nmIndexTable" localSheetId="110">#REF!</definedName>
    <definedName name="nmIndexTable" localSheetId="111">#REF!</definedName>
    <definedName name="nmIndexTable">#REF!</definedName>
    <definedName name="nmReportFooter" localSheetId="135">#REF!</definedName>
    <definedName name="nmReportFooter" localSheetId="136">#REF!</definedName>
    <definedName name="nmReportFooter" localSheetId="157">#REF!</definedName>
    <definedName name="nmReportFooter" localSheetId="162">#REF!</definedName>
    <definedName name="nmReportFooter" localSheetId="177">#REF!</definedName>
    <definedName name="nmReportFooter" localSheetId="185">#REF!</definedName>
    <definedName name="nmReportFooter" localSheetId="186">#REF!</definedName>
    <definedName name="nmReportFooter" localSheetId="187">#REF!</definedName>
    <definedName name="nmReportFooter" localSheetId="178">#REF!</definedName>
    <definedName name="nmReportFooter" localSheetId="179">#REF!</definedName>
    <definedName name="nmReportFooter" localSheetId="180">#REF!</definedName>
    <definedName name="nmReportFooter" localSheetId="181">#REF!</definedName>
    <definedName name="nmReportFooter" localSheetId="182">#REF!</definedName>
    <definedName name="nmReportFooter" localSheetId="183">#REF!</definedName>
    <definedName name="nmReportFooter" localSheetId="184">#REF!</definedName>
    <definedName name="nmReportFooter" localSheetId="112">#REF!</definedName>
    <definedName name="nmReportFooter" localSheetId="113">#REF!</definedName>
    <definedName name="nmReportFooter" localSheetId="114">#REF!</definedName>
    <definedName name="nmReportFooter" localSheetId="105">#REF!</definedName>
    <definedName name="nmReportFooter" localSheetId="106">#REF!</definedName>
    <definedName name="nmReportFooter" localSheetId="107">#REF!</definedName>
    <definedName name="nmReportFooter" localSheetId="110">#REF!</definedName>
    <definedName name="nmReportFooter" localSheetId="111">#REF!</definedName>
    <definedName name="nmReportFooter">#REF!</definedName>
    <definedName name="nmReportHeader" localSheetId="135">#REF!</definedName>
    <definedName name="nmReportHeader" localSheetId="136">#REF!</definedName>
    <definedName name="nmReportHeader" localSheetId="157">#REF!</definedName>
    <definedName name="nmReportHeader" localSheetId="162">#REF!</definedName>
    <definedName name="nmReportHeader" localSheetId="177">#REF!</definedName>
    <definedName name="nmReportHeader" localSheetId="185">#REF!</definedName>
    <definedName name="nmReportHeader" localSheetId="186">#REF!</definedName>
    <definedName name="nmReportHeader" localSheetId="187">#REF!</definedName>
    <definedName name="nmReportHeader" localSheetId="178">#REF!</definedName>
    <definedName name="nmReportHeader" localSheetId="179">#REF!</definedName>
    <definedName name="nmReportHeader" localSheetId="180">#REF!</definedName>
    <definedName name="nmReportHeader" localSheetId="181">#REF!</definedName>
    <definedName name="nmReportHeader" localSheetId="182">#REF!</definedName>
    <definedName name="nmReportHeader" localSheetId="183">#REF!</definedName>
    <definedName name="nmReportHeader" localSheetId="184">#REF!</definedName>
    <definedName name="nmReportHeader" localSheetId="112">#REF!</definedName>
    <definedName name="nmReportHeader" localSheetId="113">#REF!</definedName>
    <definedName name="nmReportHeader" localSheetId="114">#REF!</definedName>
    <definedName name="nmReportHeader" localSheetId="105">#REF!</definedName>
    <definedName name="nmReportHeader" localSheetId="106">#REF!</definedName>
    <definedName name="nmReportHeader" localSheetId="107">#REF!</definedName>
    <definedName name="nmReportHeader" localSheetId="110">#REF!</definedName>
    <definedName name="nmReportHeader" localSheetId="111">#REF!</definedName>
    <definedName name="nmReportHeader">#REF!</definedName>
    <definedName name="nmRollOver" localSheetId="135">#REF!</definedName>
    <definedName name="nmRollOver" localSheetId="136">#REF!</definedName>
    <definedName name="nmRollOver" localSheetId="157">#REF!</definedName>
    <definedName name="nmRollOver" localSheetId="185">#REF!</definedName>
    <definedName name="nmRollOver" localSheetId="186">#REF!</definedName>
    <definedName name="nmRollOver" localSheetId="187">#REF!</definedName>
    <definedName name="nmRollOver" localSheetId="178">#REF!</definedName>
    <definedName name="nmRollOver" localSheetId="179">#REF!</definedName>
    <definedName name="nmRollOver" localSheetId="180">#REF!</definedName>
    <definedName name="nmRollOver" localSheetId="181">#REF!</definedName>
    <definedName name="nmRollOver" localSheetId="182">#REF!</definedName>
    <definedName name="nmRollOver" localSheetId="183">#REF!</definedName>
    <definedName name="nmRollOver" localSheetId="184">#REF!</definedName>
    <definedName name="nmRollOver" localSheetId="112">#REF!</definedName>
    <definedName name="nmRollOver" localSheetId="113">#REF!</definedName>
    <definedName name="nmRollOver" localSheetId="114">#REF!</definedName>
    <definedName name="nmRollOver" localSheetId="105">#REF!</definedName>
    <definedName name="nmRollOver" localSheetId="106">#REF!</definedName>
    <definedName name="nmRollOver" localSheetId="107">#REF!</definedName>
    <definedName name="nmRollOver" localSheetId="110">#REF!</definedName>
    <definedName name="nmRollOver" localSheetId="111">#REF!</definedName>
    <definedName name="nmRollOver">#REF!</definedName>
    <definedName name="nmRowHeader" localSheetId="135">#REF!</definedName>
    <definedName name="nmRowHeader" localSheetId="136">#REF!</definedName>
    <definedName name="nmRowHeader" localSheetId="157">#REF!</definedName>
    <definedName name="nmRowHeader" localSheetId="185">#REF!</definedName>
    <definedName name="nmRowHeader" localSheetId="186">#REF!</definedName>
    <definedName name="nmRowHeader" localSheetId="187">#REF!</definedName>
    <definedName name="nmRowHeader" localSheetId="178">#REF!</definedName>
    <definedName name="nmRowHeader" localSheetId="179">#REF!</definedName>
    <definedName name="nmRowHeader" localSheetId="180">#REF!</definedName>
    <definedName name="nmRowHeader" localSheetId="181">#REF!</definedName>
    <definedName name="nmRowHeader" localSheetId="182">#REF!</definedName>
    <definedName name="nmRowHeader" localSheetId="183">#REF!</definedName>
    <definedName name="nmRowHeader" localSheetId="184">#REF!</definedName>
    <definedName name="nmRowHeader" localSheetId="112">#REF!</definedName>
    <definedName name="nmRowHeader" localSheetId="113">#REF!</definedName>
    <definedName name="nmRowHeader" localSheetId="114">#REF!</definedName>
    <definedName name="nmRowHeader" localSheetId="105">#REF!</definedName>
    <definedName name="nmRowHeader" localSheetId="106">#REF!</definedName>
    <definedName name="nmRowHeader" localSheetId="107">#REF!</definedName>
    <definedName name="nmRowHeader" localSheetId="110">#REF!</definedName>
    <definedName name="nmRowHeader" localSheetId="111">#REF!</definedName>
    <definedName name="nmRowHeader">#REF!</definedName>
    <definedName name="nn" localSheetId="115" hidden="1">{"Riqfin97",#N/A,FALSE,"Tran";"Riqfinpro",#N/A,FALSE,"Tran"}</definedName>
    <definedName name="nn" localSheetId="117" hidden="1">{"Riqfin97",#N/A,FALSE,"Tran";"Riqfinpro",#N/A,FALSE,"Tran"}</definedName>
    <definedName name="nn" localSheetId="119" hidden="1">{"Riqfin97",#N/A,FALSE,"Tran";"Riqfinpro",#N/A,FALSE,"Tran"}</definedName>
    <definedName name="nn" localSheetId="121" hidden="1">{"Riqfin97",#N/A,FALSE,"Tran";"Riqfinpro",#N/A,FALSE,"Tran"}</definedName>
    <definedName name="nn" localSheetId="135" hidden="1">{"Riqfin97",#N/A,FALSE,"Tran";"Riqfinpro",#N/A,FALSE,"Tran"}</definedName>
    <definedName name="nn" localSheetId="136" hidden="1">{"Riqfin97",#N/A,FALSE,"Tran";"Riqfinpro",#N/A,FALSE,"Tran"}</definedName>
    <definedName name="nn" localSheetId="132" hidden="1">{"Riqfin97",#N/A,FALSE,"Tran";"Riqfinpro",#N/A,FALSE,"Tran"}</definedName>
    <definedName name="nn" localSheetId="133" hidden="1">{"Riqfin97",#N/A,FALSE,"Tran";"Riqfinpro",#N/A,FALSE,"Tran"}</definedName>
    <definedName name="nn" localSheetId="134" hidden="1">{"Riqfin97",#N/A,FALSE,"Tran";"Riqfinpro",#N/A,FALSE,"Tran"}</definedName>
    <definedName name="nn" localSheetId="155" hidden="1">{"Riqfin97",#N/A,FALSE,"Tran";"Riqfinpro",#N/A,FALSE,"Tran"}</definedName>
    <definedName name="nn" localSheetId="153" hidden="1">{"Riqfin97",#N/A,FALSE,"Tran";"Riqfinpro",#N/A,FALSE,"Tran"}</definedName>
    <definedName name="nn" localSheetId="157" hidden="1">{"Riqfin97",#N/A,FALSE,"Tran";"Riqfinpro",#N/A,FALSE,"Tran"}</definedName>
    <definedName name="nn" localSheetId="162" hidden="1">{"Riqfin97",#N/A,FALSE,"Tran";"Riqfinpro",#N/A,FALSE,"Tran"}</definedName>
    <definedName name="nn" localSheetId="165" hidden="1">{"Riqfin97",#N/A,FALSE,"Tran";"Riqfinpro",#N/A,FALSE,"Tran"}</definedName>
    <definedName name="nn" localSheetId="170" hidden="1">{"Riqfin97",#N/A,FALSE,"Tran";"Riqfinpro",#N/A,FALSE,"Tran"}</definedName>
    <definedName name="nn" localSheetId="171" hidden="1">{"Riqfin97",#N/A,FALSE,"Tran";"Riqfinpro",#N/A,FALSE,"Tran"}</definedName>
    <definedName name="nn" localSheetId="172" hidden="1">{"Riqfin97",#N/A,FALSE,"Tran";"Riqfinpro",#N/A,FALSE,"Tran"}</definedName>
    <definedName name="nn" localSheetId="173" hidden="1">{"Riqfin97",#N/A,FALSE,"Tran";"Riqfinpro",#N/A,FALSE,"Tran"}</definedName>
    <definedName name="nn" localSheetId="174" hidden="1">{"Riqfin97",#N/A,FALSE,"Tran";"Riqfinpro",#N/A,FALSE,"Tran"}</definedName>
    <definedName name="nn" localSheetId="177" hidden="1">{"Riqfin97",#N/A,FALSE,"Tran";"Riqfinpro",#N/A,FALSE,"Tran"}</definedName>
    <definedName name="nn" localSheetId="185" hidden="1">{"Riqfin97",#N/A,FALSE,"Tran";"Riqfinpro",#N/A,FALSE,"Tran"}</definedName>
    <definedName name="nn" localSheetId="186" hidden="1">{"Riqfin97",#N/A,FALSE,"Tran";"Riqfinpro",#N/A,FALSE,"Tran"}</definedName>
    <definedName name="nn" localSheetId="187" hidden="1">{"Riqfin97",#N/A,FALSE,"Tran";"Riqfinpro",#N/A,FALSE,"Tran"}</definedName>
    <definedName name="nn" localSheetId="178" hidden="1">{"Riqfin97",#N/A,FALSE,"Tran";"Riqfinpro",#N/A,FALSE,"Tran"}</definedName>
    <definedName name="nn" localSheetId="179" hidden="1">{"Riqfin97",#N/A,FALSE,"Tran";"Riqfinpro",#N/A,FALSE,"Tran"}</definedName>
    <definedName name="nn" localSheetId="180" hidden="1">{"Riqfin97",#N/A,FALSE,"Tran";"Riqfinpro",#N/A,FALSE,"Tran"}</definedName>
    <definedName name="nn" localSheetId="181" hidden="1">{"Riqfin97",#N/A,FALSE,"Tran";"Riqfinpro",#N/A,FALSE,"Tran"}</definedName>
    <definedName name="nn" localSheetId="182" hidden="1">{"Riqfin97",#N/A,FALSE,"Tran";"Riqfinpro",#N/A,FALSE,"Tran"}</definedName>
    <definedName name="nn" localSheetId="183" hidden="1">{"Riqfin97",#N/A,FALSE,"Tran";"Riqfinpro",#N/A,FALSE,"Tran"}</definedName>
    <definedName name="nn" localSheetId="184"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49" hidden="1">{"Riqfin97",#N/A,FALSE,"Tran";"Riqfinpro",#N/A,FALSE,"Tran"}</definedName>
    <definedName name="nn" localSheetId="50" hidden="1">{"Riqfin97",#N/A,FALSE,"Tran";"Riqfinpro",#N/A,FALSE,"Tran"}</definedName>
    <definedName name="nn" localSheetId="51" hidden="1">{"Riqfin97",#N/A,FALSE,"Tran";"Riqfinpro",#N/A,FALSE,"Tran"}</definedName>
    <definedName name="nn" localSheetId="52" hidden="1">{"Riqfin97",#N/A,FALSE,"Tran";"Riqfinpro",#N/A,FALSE,"Tran"}</definedName>
    <definedName name="nn" localSheetId="56" hidden="1">{"Riqfin97",#N/A,FALSE,"Tran";"Riqfinpro",#N/A,FALSE,"Tran"}</definedName>
    <definedName name="nn" localSheetId="57" hidden="1">{"Riqfin97",#N/A,FALSE,"Tran";"Riqfinpro",#N/A,FALSE,"Tran"}</definedName>
    <definedName name="nn" localSheetId="58" hidden="1">{"Riqfin97",#N/A,FALSE,"Tran";"Riqfinpro",#N/A,FALSE,"Tran"}</definedName>
    <definedName name="nn" localSheetId="59" hidden="1">{"Riqfin97",#N/A,FALSE,"Tran";"Riqfinpro",#N/A,FALSE,"Tran"}</definedName>
    <definedName name="nn" localSheetId="60" hidden="1">{"Riqfin97",#N/A,FALSE,"Tran";"Riqfinpro",#N/A,FALSE,"Tran"}</definedName>
    <definedName name="nn" localSheetId="61" hidden="1">{"Riqfin97",#N/A,FALSE,"Tran";"Riqfinpro",#N/A,FALSE,"Tran"}</definedName>
    <definedName name="nn" localSheetId="62" hidden="1">{"Riqfin97",#N/A,FALSE,"Tran";"Riqfinpro",#N/A,FALSE,"Tran"}</definedName>
    <definedName name="nn" localSheetId="63" hidden="1">{"Riqfin97",#N/A,FALSE,"Tran";"Riqfinpro",#N/A,FALSE,"Tran"}</definedName>
    <definedName name="nn" localSheetId="66" hidden="1">{"Riqfin97",#N/A,FALSE,"Tran";"Riqfinpro",#N/A,FALSE,"Tran"}</definedName>
    <definedName name="nn" localSheetId="67" hidden="1">{"Riqfin97",#N/A,FALSE,"Tran";"Riqfinpro",#N/A,FALSE,"Tran"}</definedName>
    <definedName name="nn" localSheetId="68" hidden="1">{"Riqfin97",#N/A,FALSE,"Tran";"Riqfinpro",#N/A,FALSE,"Tran"}</definedName>
    <definedName name="nn" localSheetId="70" hidden="1">{"Riqfin97",#N/A,FALSE,"Tran";"Riqfinpro",#N/A,FALSE,"Tran"}</definedName>
    <definedName name="nn" localSheetId="71" hidden="1">{"Riqfin97",#N/A,FALSE,"Tran";"Riqfinpro",#N/A,FALSE,"Tran"}</definedName>
    <definedName name="nn" localSheetId="72" hidden="1">{"Riqfin97",#N/A,FALSE,"Tran";"Riqfinpro",#N/A,FALSE,"Tran"}</definedName>
    <definedName name="nn" localSheetId="73" hidden="1">{"Riqfin97",#N/A,FALSE,"Tran";"Riqfinpro",#N/A,FALSE,"Tran"}</definedName>
    <definedName name="nn" localSheetId="86" hidden="1">{"Riqfin97",#N/A,FALSE,"Tran";"Riqfinpro",#N/A,FALSE,"Tran"}</definedName>
    <definedName name="nn" localSheetId="102" hidden="1">{"Riqfin97",#N/A,FALSE,"Tran";"Riqfinpro",#N/A,FALSE,"Tran"}</definedName>
    <definedName name="nn" localSheetId="112" hidden="1">{"Riqfin97",#N/A,FALSE,"Tran";"Riqfinpro",#N/A,FALSE,"Tran"}</definedName>
    <definedName name="nn" localSheetId="113" hidden="1">{"Riqfin97",#N/A,FALSE,"Tran";"Riqfinpro",#N/A,FALSE,"Tran"}</definedName>
    <definedName name="nn" localSheetId="114" hidden="1">{"Riqfin97",#N/A,FALSE,"Tran";"Riqfinpro",#N/A,FALSE,"Tran"}</definedName>
    <definedName name="nn" localSheetId="103" hidden="1">{"Riqfin97",#N/A,FALSE,"Tran";"Riqfinpro",#N/A,FALSE,"Tran"}</definedName>
    <definedName name="nn" localSheetId="104" hidden="1">{"Riqfin97",#N/A,FALSE,"Tran";"Riqfinpro",#N/A,FALSE,"Tran"}</definedName>
    <definedName name="nn" localSheetId="105" hidden="1">{"Riqfin97",#N/A,FALSE,"Tran";"Riqfinpro",#N/A,FALSE,"Tran"}</definedName>
    <definedName name="nn" localSheetId="106" hidden="1">{"Riqfin97",#N/A,FALSE,"Tran";"Riqfinpro",#N/A,FALSE,"Tran"}</definedName>
    <definedName name="nn" localSheetId="107" hidden="1">{"Riqfin97",#N/A,FALSE,"Tran";"Riqfinpro",#N/A,FALSE,"Tran"}</definedName>
    <definedName name="nn" localSheetId="108" hidden="1">{"Riqfin97",#N/A,FALSE,"Tran";"Riqfinpro",#N/A,FALSE,"Tran"}</definedName>
    <definedName name="nn" localSheetId="109" hidden="1">{"Riqfin97",#N/A,FALSE,"Tran";"Riqfinpro",#N/A,FALSE,"Tran"}</definedName>
    <definedName name="nn" localSheetId="110" hidden="1">{"Riqfin97",#N/A,FALSE,"Tran";"Riqfinpro",#N/A,FALSE,"Tran"}</definedName>
    <definedName name="nn" localSheetId="111" hidden="1">{"Riqfin97",#N/A,FALSE,"Tran";"Riqfinpro",#N/A,FALSE,"Tran"}</definedName>
    <definedName name="nn" localSheetId="176" hidden="1">{"Riqfin97",#N/A,FALSE,"Tran";"Riqfinpro",#N/A,FALSE,"Tran"}</definedName>
    <definedName name="nn" localSheetId="69" hidden="1">{"Riqfin97",#N/A,FALSE,"Tran";"Riqfinpro",#N/A,FALSE,"Tran"}</definedName>
    <definedName name="nn" hidden="1">{"Riqfin97",#N/A,FALSE,"Tran";"Riqfinpro",#N/A,FALSE,"Tran"}</definedName>
    <definedName name="NNAMES">'[43]WETA BOP'!#REF!</definedName>
    <definedName name="nnga" localSheetId="115" hidden="1">#REF!</definedName>
    <definedName name="nnga" localSheetId="135" hidden="1">#REF!</definedName>
    <definedName name="nnga" localSheetId="136" hidden="1">#REF!</definedName>
    <definedName name="nnga" localSheetId="132" hidden="1">#REF!</definedName>
    <definedName name="nnga" localSheetId="133" hidden="1">#REF!</definedName>
    <definedName name="nnga" localSheetId="134" hidden="1">#REF!</definedName>
    <definedName name="nnga" localSheetId="155" hidden="1">#REF!</definedName>
    <definedName name="nnga" localSheetId="153" hidden="1">#REF!</definedName>
    <definedName name="nnga" localSheetId="157" hidden="1">#REF!</definedName>
    <definedName name="nnga" localSheetId="162" hidden="1">#REF!</definedName>
    <definedName name="nnga" localSheetId="165" hidden="1">#REF!</definedName>
    <definedName name="nnga" localSheetId="170" hidden="1">#REF!</definedName>
    <definedName name="nnga" localSheetId="171" hidden="1">#REF!</definedName>
    <definedName name="nnga" localSheetId="172" hidden="1">#REF!</definedName>
    <definedName name="nnga" localSheetId="173" hidden="1">#REF!</definedName>
    <definedName name="nnga" localSheetId="174" hidden="1">#REF!</definedName>
    <definedName name="nnga" localSheetId="177" hidden="1">#REF!</definedName>
    <definedName name="nnga" localSheetId="185" hidden="1">#REF!</definedName>
    <definedName name="nnga" localSheetId="186" hidden="1">#REF!</definedName>
    <definedName name="nnga" localSheetId="187" hidden="1">#REF!</definedName>
    <definedName name="nnga" localSheetId="178" hidden="1">#REF!</definedName>
    <definedName name="nnga" localSheetId="179" hidden="1">#REF!</definedName>
    <definedName name="nnga" localSheetId="180" hidden="1">#REF!</definedName>
    <definedName name="nnga" localSheetId="181" hidden="1">#REF!</definedName>
    <definedName name="nnga" localSheetId="182" hidden="1">#REF!</definedName>
    <definedName name="nnga" localSheetId="183" hidden="1">#REF!</definedName>
    <definedName name="nnga" localSheetId="184" hidden="1">#REF!</definedName>
    <definedName name="nnga" localSheetId="46" hidden="1">#REF!</definedName>
    <definedName name="nnga" localSheetId="47" hidden="1">#REF!</definedName>
    <definedName name="nnga" localSheetId="48" hidden="1">#REF!</definedName>
    <definedName name="nnga" localSheetId="49" hidden="1">#REF!</definedName>
    <definedName name="nnga" localSheetId="50" hidden="1">#REF!</definedName>
    <definedName name="nnga" localSheetId="51" hidden="1">#REF!</definedName>
    <definedName name="nnga" localSheetId="52" hidden="1">#REF!</definedName>
    <definedName name="nnga" localSheetId="56" hidden="1">#REF!</definedName>
    <definedName name="nnga" localSheetId="57" hidden="1">#REF!</definedName>
    <definedName name="nnga" localSheetId="58" hidden="1">#REF!</definedName>
    <definedName name="nnga" localSheetId="59" hidden="1">#REF!</definedName>
    <definedName name="nnga" localSheetId="60" hidden="1">#REF!</definedName>
    <definedName name="nnga" localSheetId="61" hidden="1">#REF!</definedName>
    <definedName name="nnga" localSheetId="62" hidden="1">#REF!</definedName>
    <definedName name="nnga" localSheetId="63" hidden="1">#REF!</definedName>
    <definedName name="nnga" localSheetId="67" hidden="1">#REF!</definedName>
    <definedName name="nnga" localSheetId="68" hidden="1">#REF!</definedName>
    <definedName name="nnga" localSheetId="70" hidden="1">#REF!</definedName>
    <definedName name="nnga" localSheetId="86" hidden="1">#REF!</definedName>
    <definedName name="nnga" localSheetId="102" hidden="1">#REF!</definedName>
    <definedName name="nnga" localSheetId="112" hidden="1">#REF!</definedName>
    <definedName name="nnga" localSheetId="113" hidden="1">#REF!</definedName>
    <definedName name="nnga" localSheetId="114" hidden="1">#REF!</definedName>
    <definedName name="nnga" localSheetId="103" hidden="1">#REF!</definedName>
    <definedName name="nnga" localSheetId="104" hidden="1">#REF!</definedName>
    <definedName name="nnga" localSheetId="105" hidden="1">#REF!</definedName>
    <definedName name="nnga" localSheetId="106" hidden="1">#REF!</definedName>
    <definedName name="nnga" localSheetId="107" hidden="1">#REF!</definedName>
    <definedName name="nnga" localSheetId="108" hidden="1">#REF!</definedName>
    <definedName name="nnga" localSheetId="109" hidden="1">#REF!</definedName>
    <definedName name="nnga" localSheetId="110" hidden="1">#REF!</definedName>
    <definedName name="nnga" localSheetId="111" hidden="1">#REF!</definedName>
    <definedName name="nnga" hidden="1">#REF!</definedName>
    <definedName name="nnn" localSheetId="115" hidden="1">{"Tab1",#N/A,FALSE,"P";"Tab2",#N/A,FALSE,"P"}</definedName>
    <definedName name="nnn" localSheetId="117" hidden="1">{"Tab1",#N/A,FALSE,"P";"Tab2",#N/A,FALSE,"P"}</definedName>
    <definedName name="nnn" localSheetId="119" hidden="1">{"Tab1",#N/A,FALSE,"P";"Tab2",#N/A,FALSE,"P"}</definedName>
    <definedName name="nnn" localSheetId="121" hidden="1">{"Tab1",#N/A,FALSE,"P";"Tab2",#N/A,FALSE,"P"}</definedName>
    <definedName name="nnn" localSheetId="135" hidden="1">{"Tab1",#N/A,FALSE,"P";"Tab2",#N/A,FALSE,"P"}</definedName>
    <definedName name="nnn" localSheetId="136" hidden="1">{"Tab1",#N/A,FALSE,"P";"Tab2",#N/A,FALSE,"P"}</definedName>
    <definedName name="nnn" localSheetId="132" hidden="1">{"Tab1",#N/A,FALSE,"P";"Tab2",#N/A,FALSE,"P"}</definedName>
    <definedName name="nnn" localSheetId="133" hidden="1">{"Tab1",#N/A,FALSE,"P";"Tab2",#N/A,FALSE,"P"}</definedName>
    <definedName name="nnn" localSheetId="134" hidden="1">{"Tab1",#N/A,FALSE,"P";"Tab2",#N/A,FALSE,"P"}</definedName>
    <definedName name="nnn" localSheetId="155" hidden="1">{"Tab1",#N/A,FALSE,"P";"Tab2",#N/A,FALSE,"P"}</definedName>
    <definedName name="nnn" localSheetId="153" hidden="1">{"Tab1",#N/A,FALSE,"P";"Tab2",#N/A,FALSE,"P"}</definedName>
    <definedName name="nnn" localSheetId="157" hidden="1">{"Tab1",#N/A,FALSE,"P";"Tab2",#N/A,FALSE,"P"}</definedName>
    <definedName name="nnn" localSheetId="162" hidden="1">{"Tab1",#N/A,FALSE,"P";"Tab2",#N/A,FALSE,"P"}</definedName>
    <definedName name="nnn" localSheetId="165" hidden="1">{"Tab1",#N/A,FALSE,"P";"Tab2",#N/A,FALSE,"P"}</definedName>
    <definedName name="nnn" localSheetId="170" hidden="1">{"Tab1",#N/A,FALSE,"P";"Tab2",#N/A,FALSE,"P"}</definedName>
    <definedName name="nnn" localSheetId="171" hidden="1">{"Tab1",#N/A,FALSE,"P";"Tab2",#N/A,FALSE,"P"}</definedName>
    <definedName name="nnn" localSheetId="172" hidden="1">{"Tab1",#N/A,FALSE,"P";"Tab2",#N/A,FALSE,"P"}</definedName>
    <definedName name="nnn" localSheetId="173" hidden="1">{"Tab1",#N/A,FALSE,"P";"Tab2",#N/A,FALSE,"P"}</definedName>
    <definedName name="nnn" localSheetId="174" hidden="1">{"Tab1",#N/A,FALSE,"P";"Tab2",#N/A,FALSE,"P"}</definedName>
    <definedName name="nnn" localSheetId="177" hidden="1">{"Tab1",#N/A,FALSE,"P";"Tab2",#N/A,FALSE,"P"}</definedName>
    <definedName name="nnn" localSheetId="185" hidden="1">{"Tab1",#N/A,FALSE,"P";"Tab2",#N/A,FALSE,"P"}</definedName>
    <definedName name="nnn" localSheetId="186" hidden="1">{"Tab1",#N/A,FALSE,"P";"Tab2",#N/A,FALSE,"P"}</definedName>
    <definedName name="nnn" localSheetId="187" hidden="1">{"Tab1",#N/A,FALSE,"P";"Tab2",#N/A,FALSE,"P"}</definedName>
    <definedName name="nnn" localSheetId="178" hidden="1">{"Tab1",#N/A,FALSE,"P";"Tab2",#N/A,FALSE,"P"}</definedName>
    <definedName name="nnn" localSheetId="179" hidden="1">{"Tab1",#N/A,FALSE,"P";"Tab2",#N/A,FALSE,"P"}</definedName>
    <definedName name="nnn" localSheetId="180" hidden="1">{"Tab1",#N/A,FALSE,"P";"Tab2",#N/A,FALSE,"P"}</definedName>
    <definedName name="nnn" localSheetId="181" hidden="1">{"Tab1",#N/A,FALSE,"P";"Tab2",#N/A,FALSE,"P"}</definedName>
    <definedName name="nnn" localSheetId="182" hidden="1">{"Tab1",#N/A,FALSE,"P";"Tab2",#N/A,FALSE,"P"}</definedName>
    <definedName name="nnn" localSheetId="183" hidden="1">{"Tab1",#N/A,FALSE,"P";"Tab2",#N/A,FALSE,"P"}</definedName>
    <definedName name="nnn" localSheetId="184"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49" hidden="1">{"Tab1",#N/A,FALSE,"P";"Tab2",#N/A,FALSE,"P"}</definedName>
    <definedName name="nnn" localSheetId="50" hidden="1">{"Tab1",#N/A,FALSE,"P";"Tab2",#N/A,FALSE,"P"}</definedName>
    <definedName name="nnn" localSheetId="51" hidden="1">{"Tab1",#N/A,FALSE,"P";"Tab2",#N/A,FALSE,"P"}</definedName>
    <definedName name="nnn" localSheetId="52" hidden="1">{"Tab1",#N/A,FALSE,"P";"Tab2",#N/A,FALSE,"P"}</definedName>
    <definedName name="nnn" localSheetId="56" hidden="1">{"Tab1",#N/A,FALSE,"P";"Tab2",#N/A,FALSE,"P"}</definedName>
    <definedName name="nnn" localSheetId="57" hidden="1">{"Tab1",#N/A,FALSE,"P";"Tab2",#N/A,FALSE,"P"}</definedName>
    <definedName name="nnn" localSheetId="58" hidden="1">{"Tab1",#N/A,FALSE,"P";"Tab2",#N/A,FALSE,"P"}</definedName>
    <definedName name="nnn" localSheetId="59" hidden="1">{"Tab1",#N/A,FALSE,"P";"Tab2",#N/A,FALSE,"P"}</definedName>
    <definedName name="nnn" localSheetId="60" hidden="1">{"Tab1",#N/A,FALSE,"P";"Tab2",#N/A,FALSE,"P"}</definedName>
    <definedName name="nnn" localSheetId="61" hidden="1">{"Tab1",#N/A,FALSE,"P";"Tab2",#N/A,FALSE,"P"}</definedName>
    <definedName name="nnn" localSheetId="62" hidden="1">{"Tab1",#N/A,FALSE,"P";"Tab2",#N/A,FALSE,"P"}</definedName>
    <definedName name="nnn" localSheetId="63" hidden="1">{"Tab1",#N/A,FALSE,"P";"Tab2",#N/A,FALSE,"P"}</definedName>
    <definedName name="nnn" localSheetId="66" hidden="1">{"Tab1",#N/A,FALSE,"P";"Tab2",#N/A,FALSE,"P"}</definedName>
    <definedName name="nnn" localSheetId="67" hidden="1">{"Tab1",#N/A,FALSE,"P";"Tab2",#N/A,FALSE,"P"}</definedName>
    <definedName name="nnn" localSheetId="68" hidden="1">{"Tab1",#N/A,FALSE,"P";"Tab2",#N/A,FALSE,"P"}</definedName>
    <definedName name="nnn" localSheetId="70" hidden="1">{"Tab1",#N/A,FALSE,"P";"Tab2",#N/A,FALSE,"P"}</definedName>
    <definedName name="nnn" localSheetId="71" hidden="1">{"Tab1",#N/A,FALSE,"P";"Tab2",#N/A,FALSE,"P"}</definedName>
    <definedName name="nnn" localSheetId="72" hidden="1">{"Tab1",#N/A,FALSE,"P";"Tab2",#N/A,FALSE,"P"}</definedName>
    <definedName name="nnn" localSheetId="73" hidden="1">{"Tab1",#N/A,FALSE,"P";"Tab2",#N/A,FALSE,"P"}</definedName>
    <definedName name="nnn" localSheetId="86" hidden="1">{"Tab1",#N/A,FALSE,"P";"Tab2",#N/A,FALSE,"P"}</definedName>
    <definedName name="nnn" localSheetId="102" hidden="1">{"Tab1",#N/A,FALSE,"P";"Tab2",#N/A,FALSE,"P"}</definedName>
    <definedName name="nnn" localSheetId="112" hidden="1">{"Tab1",#N/A,FALSE,"P";"Tab2",#N/A,FALSE,"P"}</definedName>
    <definedName name="nnn" localSheetId="113" hidden="1">{"Tab1",#N/A,FALSE,"P";"Tab2",#N/A,FALSE,"P"}</definedName>
    <definedName name="nnn" localSheetId="114" hidden="1">{"Tab1",#N/A,FALSE,"P";"Tab2",#N/A,FALSE,"P"}</definedName>
    <definedName name="nnn" localSheetId="103" hidden="1">{"Tab1",#N/A,FALSE,"P";"Tab2",#N/A,FALSE,"P"}</definedName>
    <definedName name="nnn" localSheetId="104" hidden="1">{"Tab1",#N/A,FALSE,"P";"Tab2",#N/A,FALSE,"P"}</definedName>
    <definedName name="nnn" localSheetId="105" hidden="1">{"Tab1",#N/A,FALSE,"P";"Tab2",#N/A,FALSE,"P"}</definedName>
    <definedName name="nnn" localSheetId="106" hidden="1">{"Tab1",#N/A,FALSE,"P";"Tab2",#N/A,FALSE,"P"}</definedName>
    <definedName name="nnn" localSheetId="107" hidden="1">{"Tab1",#N/A,FALSE,"P";"Tab2",#N/A,FALSE,"P"}</definedName>
    <definedName name="nnn" localSheetId="108" hidden="1">{"Tab1",#N/A,FALSE,"P";"Tab2",#N/A,FALSE,"P"}</definedName>
    <definedName name="nnn" localSheetId="109" hidden="1">{"Tab1",#N/A,FALSE,"P";"Tab2",#N/A,FALSE,"P"}</definedName>
    <definedName name="nnn" localSheetId="110" hidden="1">{"Tab1",#N/A,FALSE,"P";"Tab2",#N/A,FALSE,"P"}</definedName>
    <definedName name="nnn" localSheetId="111" hidden="1">{"Tab1",#N/A,FALSE,"P";"Tab2",#N/A,FALSE,"P"}</definedName>
    <definedName name="nnn" localSheetId="176" hidden="1">{"Tab1",#N/A,FALSE,"P";"Tab2",#N/A,FALSE,"P"}</definedName>
    <definedName name="nnn" localSheetId="69" hidden="1">{"Tab1",#N/A,FALSE,"P";"Tab2",#N/A,FALSE,"P"}</definedName>
    <definedName name="nnn" hidden="1">{"Tab1",#N/A,FALSE,"P";"Tab2",#N/A,FALSE,"P"}</definedName>
    <definedName name="NOK">[32]CIRRs!$C$100</definedName>
    <definedName name="noor" localSheetId="115">#REF!</definedName>
    <definedName name="noor" localSheetId="135">#REF!</definedName>
    <definedName name="noor" localSheetId="136">#REF!</definedName>
    <definedName name="noor" localSheetId="132">#REF!</definedName>
    <definedName name="noor" localSheetId="133">#REF!</definedName>
    <definedName name="noor" localSheetId="134">#REF!</definedName>
    <definedName name="noor" localSheetId="157">#REF!</definedName>
    <definedName name="noor" localSheetId="162">#REF!</definedName>
    <definedName name="noor" localSheetId="165">#REF!</definedName>
    <definedName name="noor" localSheetId="177">#REF!</definedName>
    <definedName name="noor" localSheetId="185">#REF!</definedName>
    <definedName name="noor" localSheetId="186">#REF!</definedName>
    <definedName name="noor" localSheetId="187">#REF!</definedName>
    <definedName name="noor" localSheetId="178">#REF!</definedName>
    <definedName name="noor" localSheetId="179">#REF!</definedName>
    <definedName name="noor" localSheetId="180">#REF!</definedName>
    <definedName name="noor" localSheetId="181">#REF!</definedName>
    <definedName name="noor" localSheetId="182">#REF!</definedName>
    <definedName name="noor" localSheetId="183">#REF!</definedName>
    <definedName name="noor" localSheetId="184">#REF!</definedName>
    <definedName name="noor" localSheetId="70">#REF!</definedName>
    <definedName name="noor" localSheetId="112">#REF!</definedName>
    <definedName name="noor" localSheetId="113">#REF!</definedName>
    <definedName name="noor" localSheetId="114">#REF!</definedName>
    <definedName name="noor" localSheetId="105">#REF!</definedName>
    <definedName name="noor" localSheetId="106">#REF!</definedName>
    <definedName name="noor" localSheetId="107">#REF!</definedName>
    <definedName name="noor" localSheetId="110">#REF!</definedName>
    <definedName name="noor" localSheetId="111">#REF!</definedName>
    <definedName name="noor">#REF!</definedName>
    <definedName name="Notes" localSheetId="135">#REF!</definedName>
    <definedName name="Notes" localSheetId="136">#REF!</definedName>
    <definedName name="Notes" localSheetId="157">#REF!</definedName>
    <definedName name="Notes" localSheetId="162">#REF!</definedName>
    <definedName name="Notes" localSheetId="177">#REF!</definedName>
    <definedName name="Notes" localSheetId="185">#REF!</definedName>
    <definedName name="Notes" localSheetId="186">#REF!</definedName>
    <definedName name="Notes" localSheetId="187">#REF!</definedName>
    <definedName name="Notes" localSheetId="178">#REF!</definedName>
    <definedName name="Notes" localSheetId="179">#REF!</definedName>
    <definedName name="Notes" localSheetId="180">#REF!</definedName>
    <definedName name="Notes" localSheetId="181">#REF!</definedName>
    <definedName name="Notes" localSheetId="182">#REF!</definedName>
    <definedName name="Notes" localSheetId="183">#REF!</definedName>
    <definedName name="Notes" localSheetId="184">#REF!</definedName>
    <definedName name="Notes" localSheetId="112">#REF!</definedName>
    <definedName name="Notes" localSheetId="113">#REF!</definedName>
    <definedName name="Notes" localSheetId="114">#REF!</definedName>
    <definedName name="Notes" localSheetId="105">#REF!</definedName>
    <definedName name="Notes" localSheetId="106">#REF!</definedName>
    <definedName name="Notes" localSheetId="107">#REF!</definedName>
    <definedName name="Notes" localSheetId="110">#REF!</definedName>
    <definedName name="Notes" localSheetId="111">#REF!</definedName>
    <definedName name="Notes">#REF!</definedName>
    <definedName name="NOTITLES" localSheetId="135">#REF!</definedName>
    <definedName name="NOTITLES" localSheetId="136">#REF!</definedName>
    <definedName name="NOTITLES" localSheetId="157">#REF!</definedName>
    <definedName name="NOTITLES" localSheetId="162">#REF!</definedName>
    <definedName name="NOTITLES" localSheetId="177">#REF!</definedName>
    <definedName name="NOTITLES" localSheetId="185">#REF!</definedName>
    <definedName name="NOTITLES" localSheetId="186">#REF!</definedName>
    <definedName name="NOTITLES" localSheetId="187">#REF!</definedName>
    <definedName name="NOTITLES" localSheetId="178">#REF!</definedName>
    <definedName name="NOTITLES" localSheetId="179">#REF!</definedName>
    <definedName name="NOTITLES" localSheetId="180">#REF!</definedName>
    <definedName name="NOTITLES" localSheetId="181">#REF!</definedName>
    <definedName name="NOTITLES" localSheetId="182">#REF!</definedName>
    <definedName name="NOTITLES" localSheetId="183">#REF!</definedName>
    <definedName name="NOTITLES" localSheetId="184">#REF!</definedName>
    <definedName name="NOTITLES" localSheetId="112">#REF!</definedName>
    <definedName name="NOTITLES" localSheetId="113">#REF!</definedName>
    <definedName name="NOTITLES" localSheetId="114">#REF!</definedName>
    <definedName name="NOTITLES" localSheetId="105">#REF!</definedName>
    <definedName name="NOTITLES" localSheetId="106">#REF!</definedName>
    <definedName name="NOTITLES" localSheetId="107">#REF!</definedName>
    <definedName name="NOTITLES" localSheetId="110">#REF!</definedName>
    <definedName name="NOTITLES" localSheetId="111">#REF!</definedName>
    <definedName name="NOTITLES">#REF!</definedName>
    <definedName name="Nov_50" localSheetId="135">#REF!</definedName>
    <definedName name="Nov_50" localSheetId="136">#REF!</definedName>
    <definedName name="Nov_50" localSheetId="157">#REF!</definedName>
    <definedName name="Nov_50" localSheetId="185">#REF!</definedName>
    <definedName name="Nov_50" localSheetId="186">#REF!</definedName>
    <definedName name="Nov_50" localSheetId="187">#REF!</definedName>
    <definedName name="Nov_50" localSheetId="178">#REF!</definedName>
    <definedName name="Nov_50" localSheetId="179">#REF!</definedName>
    <definedName name="Nov_50" localSheetId="180">#REF!</definedName>
    <definedName name="Nov_50" localSheetId="181">#REF!</definedName>
    <definedName name="Nov_50" localSheetId="182">#REF!</definedName>
    <definedName name="Nov_50" localSheetId="183">#REF!</definedName>
    <definedName name="Nov_50" localSheetId="184">#REF!</definedName>
    <definedName name="Nov_50" localSheetId="112">#REF!</definedName>
    <definedName name="Nov_50" localSheetId="113">#REF!</definedName>
    <definedName name="Nov_50" localSheetId="114">#REF!</definedName>
    <definedName name="Nov_50" localSheetId="105">#REF!</definedName>
    <definedName name="Nov_50" localSheetId="106">#REF!</definedName>
    <definedName name="Nov_50" localSheetId="107">#REF!</definedName>
    <definedName name="Nov_50" localSheetId="110">#REF!</definedName>
    <definedName name="Nov_50" localSheetId="111">#REF!</definedName>
    <definedName name="Nov_50">#REF!</definedName>
    <definedName name="Nov_51" localSheetId="135">#REF!</definedName>
    <definedName name="Nov_51" localSheetId="136">#REF!</definedName>
    <definedName name="Nov_51" localSheetId="157">#REF!</definedName>
    <definedName name="Nov_51" localSheetId="185">#REF!</definedName>
    <definedName name="Nov_51" localSheetId="186">#REF!</definedName>
    <definedName name="Nov_51" localSheetId="187">#REF!</definedName>
    <definedName name="Nov_51" localSheetId="178">#REF!</definedName>
    <definedName name="Nov_51" localSheetId="179">#REF!</definedName>
    <definedName name="Nov_51" localSheetId="180">#REF!</definedName>
    <definedName name="Nov_51" localSheetId="181">#REF!</definedName>
    <definedName name="Nov_51" localSheetId="182">#REF!</definedName>
    <definedName name="Nov_51" localSheetId="183">#REF!</definedName>
    <definedName name="Nov_51" localSheetId="184">#REF!</definedName>
    <definedName name="Nov_51" localSheetId="112">#REF!</definedName>
    <definedName name="Nov_51" localSheetId="113">#REF!</definedName>
    <definedName name="Nov_51" localSheetId="114">#REF!</definedName>
    <definedName name="Nov_51" localSheetId="105">#REF!</definedName>
    <definedName name="Nov_51" localSheetId="106">#REF!</definedName>
    <definedName name="Nov_51" localSheetId="107">#REF!</definedName>
    <definedName name="Nov_51" localSheetId="110">#REF!</definedName>
    <definedName name="Nov_51" localSheetId="111">#REF!</definedName>
    <definedName name="Nov_51">#REF!</definedName>
    <definedName name="Nov_52" localSheetId="135">#REF!</definedName>
    <definedName name="Nov_52" localSheetId="136">#REF!</definedName>
    <definedName name="Nov_52" localSheetId="157">#REF!</definedName>
    <definedName name="Nov_52" localSheetId="185">#REF!</definedName>
    <definedName name="Nov_52" localSheetId="186">#REF!</definedName>
    <definedName name="Nov_52" localSheetId="187">#REF!</definedName>
    <definedName name="Nov_52" localSheetId="178">#REF!</definedName>
    <definedName name="Nov_52" localSheetId="179">#REF!</definedName>
    <definedName name="Nov_52" localSheetId="180">#REF!</definedName>
    <definedName name="Nov_52" localSheetId="181">#REF!</definedName>
    <definedName name="Nov_52" localSheetId="182">#REF!</definedName>
    <definedName name="Nov_52" localSheetId="183">#REF!</definedName>
    <definedName name="Nov_52" localSheetId="184">#REF!</definedName>
    <definedName name="Nov_52" localSheetId="112">#REF!</definedName>
    <definedName name="Nov_52" localSheetId="113">#REF!</definedName>
    <definedName name="Nov_52" localSheetId="114">#REF!</definedName>
    <definedName name="Nov_52" localSheetId="105">#REF!</definedName>
    <definedName name="Nov_52" localSheetId="106">#REF!</definedName>
    <definedName name="Nov_52" localSheetId="107">#REF!</definedName>
    <definedName name="Nov_52" localSheetId="110">#REF!</definedName>
    <definedName name="Nov_52" localSheetId="111">#REF!</definedName>
    <definedName name="Nov_52">#REF!</definedName>
    <definedName name="Nov_53" localSheetId="135">#REF!</definedName>
    <definedName name="Nov_53" localSheetId="136">#REF!</definedName>
    <definedName name="Nov_53" localSheetId="157">#REF!</definedName>
    <definedName name="Nov_53" localSheetId="185">#REF!</definedName>
    <definedName name="Nov_53" localSheetId="186">#REF!</definedName>
    <definedName name="Nov_53" localSheetId="187">#REF!</definedName>
    <definedName name="Nov_53" localSheetId="178">#REF!</definedName>
    <definedName name="Nov_53" localSheetId="179">#REF!</definedName>
    <definedName name="Nov_53" localSheetId="180">#REF!</definedName>
    <definedName name="Nov_53" localSheetId="181">#REF!</definedName>
    <definedName name="Nov_53" localSheetId="182">#REF!</definedName>
    <definedName name="Nov_53" localSheetId="183">#REF!</definedName>
    <definedName name="Nov_53" localSheetId="184">#REF!</definedName>
    <definedName name="Nov_53" localSheetId="112">#REF!</definedName>
    <definedName name="Nov_53" localSheetId="113">#REF!</definedName>
    <definedName name="Nov_53" localSheetId="114">#REF!</definedName>
    <definedName name="Nov_53" localSheetId="105">#REF!</definedName>
    <definedName name="Nov_53" localSheetId="106">#REF!</definedName>
    <definedName name="Nov_53" localSheetId="107">#REF!</definedName>
    <definedName name="Nov_53" localSheetId="110">#REF!</definedName>
    <definedName name="Nov_53" localSheetId="111">#REF!</definedName>
    <definedName name="Nov_53">#REF!</definedName>
    <definedName name="Nov_54" localSheetId="135">#REF!</definedName>
    <definedName name="Nov_54" localSheetId="136">#REF!</definedName>
    <definedName name="Nov_54" localSheetId="157">#REF!</definedName>
    <definedName name="Nov_54" localSheetId="185">#REF!</definedName>
    <definedName name="Nov_54" localSheetId="186">#REF!</definedName>
    <definedName name="Nov_54" localSheetId="187">#REF!</definedName>
    <definedName name="Nov_54" localSheetId="178">#REF!</definedName>
    <definedName name="Nov_54" localSheetId="179">#REF!</definedName>
    <definedName name="Nov_54" localSheetId="180">#REF!</definedName>
    <definedName name="Nov_54" localSheetId="181">#REF!</definedName>
    <definedName name="Nov_54" localSheetId="182">#REF!</definedName>
    <definedName name="Nov_54" localSheetId="183">#REF!</definedName>
    <definedName name="Nov_54" localSheetId="184">#REF!</definedName>
    <definedName name="Nov_54" localSheetId="112">#REF!</definedName>
    <definedName name="Nov_54" localSheetId="113">#REF!</definedName>
    <definedName name="Nov_54" localSheetId="114">#REF!</definedName>
    <definedName name="Nov_54" localSheetId="105">#REF!</definedName>
    <definedName name="Nov_54" localSheetId="106">#REF!</definedName>
    <definedName name="Nov_54" localSheetId="107">#REF!</definedName>
    <definedName name="Nov_54" localSheetId="110">#REF!</definedName>
    <definedName name="Nov_54" localSheetId="111">#REF!</definedName>
    <definedName name="Nov_54">#REF!</definedName>
    <definedName name="Nov_55" localSheetId="135">#REF!</definedName>
    <definedName name="Nov_55" localSheetId="136">#REF!</definedName>
    <definedName name="Nov_55" localSheetId="157">#REF!</definedName>
    <definedName name="Nov_55" localSheetId="185">#REF!</definedName>
    <definedName name="Nov_55" localSheetId="186">#REF!</definedName>
    <definedName name="Nov_55" localSheetId="187">#REF!</definedName>
    <definedName name="Nov_55" localSheetId="178">#REF!</definedName>
    <definedName name="Nov_55" localSheetId="179">#REF!</definedName>
    <definedName name="Nov_55" localSheetId="180">#REF!</definedName>
    <definedName name="Nov_55" localSheetId="181">#REF!</definedName>
    <definedName name="Nov_55" localSheetId="182">#REF!</definedName>
    <definedName name="Nov_55" localSheetId="183">#REF!</definedName>
    <definedName name="Nov_55" localSheetId="184">#REF!</definedName>
    <definedName name="Nov_55" localSheetId="112">#REF!</definedName>
    <definedName name="Nov_55" localSheetId="113">#REF!</definedName>
    <definedName name="Nov_55" localSheetId="114">#REF!</definedName>
    <definedName name="Nov_55" localSheetId="105">#REF!</definedName>
    <definedName name="Nov_55" localSheetId="106">#REF!</definedName>
    <definedName name="Nov_55" localSheetId="107">#REF!</definedName>
    <definedName name="Nov_55" localSheetId="110">#REF!</definedName>
    <definedName name="Nov_55" localSheetId="111">#REF!</definedName>
    <definedName name="Nov_55">#REF!</definedName>
    <definedName name="Nov_56" localSheetId="135">#REF!</definedName>
    <definedName name="Nov_56" localSheetId="136">#REF!</definedName>
    <definedName name="Nov_56" localSheetId="157">#REF!</definedName>
    <definedName name="Nov_56" localSheetId="185">#REF!</definedName>
    <definedName name="Nov_56" localSheetId="186">#REF!</definedName>
    <definedName name="Nov_56" localSheetId="187">#REF!</definedName>
    <definedName name="Nov_56" localSheetId="178">#REF!</definedName>
    <definedName name="Nov_56" localSheetId="179">#REF!</definedName>
    <definedName name="Nov_56" localSheetId="180">#REF!</definedName>
    <definedName name="Nov_56" localSheetId="181">#REF!</definedName>
    <definedName name="Nov_56" localSheetId="182">#REF!</definedName>
    <definedName name="Nov_56" localSheetId="183">#REF!</definedName>
    <definedName name="Nov_56" localSheetId="184">#REF!</definedName>
    <definedName name="Nov_56" localSheetId="112">#REF!</definedName>
    <definedName name="Nov_56" localSheetId="113">#REF!</definedName>
    <definedName name="Nov_56" localSheetId="114">#REF!</definedName>
    <definedName name="Nov_56" localSheetId="105">#REF!</definedName>
    <definedName name="Nov_56" localSheetId="106">#REF!</definedName>
    <definedName name="Nov_56" localSheetId="107">#REF!</definedName>
    <definedName name="Nov_56" localSheetId="110">#REF!</definedName>
    <definedName name="Nov_56" localSheetId="111">#REF!</definedName>
    <definedName name="Nov_56">#REF!</definedName>
    <definedName name="Nov_57" localSheetId="135">#REF!</definedName>
    <definedName name="Nov_57" localSheetId="136">#REF!</definedName>
    <definedName name="Nov_57" localSheetId="157">#REF!</definedName>
    <definedName name="Nov_57" localSheetId="185">#REF!</definedName>
    <definedName name="Nov_57" localSheetId="186">#REF!</definedName>
    <definedName name="Nov_57" localSheetId="187">#REF!</definedName>
    <definedName name="Nov_57" localSheetId="178">#REF!</definedName>
    <definedName name="Nov_57" localSheetId="179">#REF!</definedName>
    <definedName name="Nov_57" localSheetId="180">#REF!</definedName>
    <definedName name="Nov_57" localSheetId="181">#REF!</definedName>
    <definedName name="Nov_57" localSheetId="182">#REF!</definedName>
    <definedName name="Nov_57" localSheetId="183">#REF!</definedName>
    <definedName name="Nov_57" localSheetId="184">#REF!</definedName>
    <definedName name="Nov_57" localSheetId="112">#REF!</definedName>
    <definedName name="Nov_57" localSheetId="113">#REF!</definedName>
    <definedName name="Nov_57" localSheetId="114">#REF!</definedName>
    <definedName name="Nov_57" localSheetId="105">#REF!</definedName>
    <definedName name="Nov_57" localSheetId="106">#REF!</definedName>
    <definedName name="Nov_57" localSheetId="107">#REF!</definedName>
    <definedName name="Nov_57" localSheetId="110">#REF!</definedName>
    <definedName name="Nov_57" localSheetId="111">#REF!</definedName>
    <definedName name="Nov_57">#REF!</definedName>
    <definedName name="Nov_58" localSheetId="135">#REF!</definedName>
    <definedName name="Nov_58" localSheetId="136">#REF!</definedName>
    <definedName name="Nov_58" localSheetId="157">#REF!</definedName>
    <definedName name="Nov_58" localSheetId="185">#REF!</definedName>
    <definedName name="Nov_58" localSheetId="186">#REF!</definedName>
    <definedName name="Nov_58" localSheetId="187">#REF!</definedName>
    <definedName name="Nov_58" localSheetId="178">#REF!</definedName>
    <definedName name="Nov_58" localSheetId="179">#REF!</definedName>
    <definedName name="Nov_58" localSheetId="180">#REF!</definedName>
    <definedName name="Nov_58" localSheetId="181">#REF!</definedName>
    <definedName name="Nov_58" localSheetId="182">#REF!</definedName>
    <definedName name="Nov_58" localSheetId="183">#REF!</definedName>
    <definedName name="Nov_58" localSheetId="184">#REF!</definedName>
    <definedName name="Nov_58" localSheetId="112">#REF!</definedName>
    <definedName name="Nov_58" localSheetId="113">#REF!</definedName>
    <definedName name="Nov_58" localSheetId="114">#REF!</definedName>
    <definedName name="Nov_58" localSheetId="105">#REF!</definedName>
    <definedName name="Nov_58" localSheetId="106">#REF!</definedName>
    <definedName name="Nov_58" localSheetId="107">#REF!</definedName>
    <definedName name="Nov_58" localSheetId="110">#REF!</definedName>
    <definedName name="Nov_58" localSheetId="111">#REF!</definedName>
    <definedName name="Nov_58">#REF!</definedName>
    <definedName name="Nov_59" localSheetId="135">#REF!</definedName>
    <definedName name="Nov_59" localSheetId="136">#REF!</definedName>
    <definedName name="Nov_59" localSheetId="157">#REF!</definedName>
    <definedName name="Nov_59" localSheetId="185">#REF!</definedName>
    <definedName name="Nov_59" localSheetId="186">#REF!</definedName>
    <definedName name="Nov_59" localSheetId="187">#REF!</definedName>
    <definedName name="Nov_59" localSheetId="178">#REF!</definedName>
    <definedName name="Nov_59" localSheetId="179">#REF!</definedName>
    <definedName name="Nov_59" localSheetId="180">#REF!</definedName>
    <definedName name="Nov_59" localSheetId="181">#REF!</definedName>
    <definedName name="Nov_59" localSheetId="182">#REF!</definedName>
    <definedName name="Nov_59" localSheetId="183">#REF!</definedName>
    <definedName name="Nov_59" localSheetId="184">#REF!</definedName>
    <definedName name="Nov_59" localSheetId="112">#REF!</definedName>
    <definedName name="Nov_59" localSheetId="113">#REF!</definedName>
    <definedName name="Nov_59" localSheetId="114">#REF!</definedName>
    <definedName name="Nov_59" localSheetId="105">#REF!</definedName>
    <definedName name="Nov_59" localSheetId="106">#REF!</definedName>
    <definedName name="Nov_59" localSheetId="107">#REF!</definedName>
    <definedName name="Nov_59" localSheetId="110">#REF!</definedName>
    <definedName name="Nov_59" localSheetId="111">#REF!</definedName>
    <definedName name="Nov_59">#REF!</definedName>
    <definedName name="Nov_60" localSheetId="135">#REF!</definedName>
    <definedName name="Nov_60" localSheetId="136">#REF!</definedName>
    <definedName name="Nov_60" localSheetId="157">#REF!</definedName>
    <definedName name="Nov_60" localSheetId="185">#REF!</definedName>
    <definedName name="Nov_60" localSheetId="186">#REF!</definedName>
    <definedName name="Nov_60" localSheetId="187">#REF!</definedName>
    <definedName name="Nov_60" localSheetId="178">#REF!</definedName>
    <definedName name="Nov_60" localSheetId="179">#REF!</definedName>
    <definedName name="Nov_60" localSheetId="180">#REF!</definedName>
    <definedName name="Nov_60" localSheetId="181">#REF!</definedName>
    <definedName name="Nov_60" localSheetId="182">#REF!</definedName>
    <definedName name="Nov_60" localSheetId="183">#REF!</definedName>
    <definedName name="Nov_60" localSheetId="184">#REF!</definedName>
    <definedName name="Nov_60" localSheetId="112">#REF!</definedName>
    <definedName name="Nov_60" localSheetId="113">#REF!</definedName>
    <definedName name="Nov_60" localSheetId="114">#REF!</definedName>
    <definedName name="Nov_60" localSheetId="105">#REF!</definedName>
    <definedName name="Nov_60" localSheetId="106">#REF!</definedName>
    <definedName name="Nov_60" localSheetId="107">#REF!</definedName>
    <definedName name="Nov_60" localSheetId="110">#REF!</definedName>
    <definedName name="Nov_60" localSheetId="111">#REF!</definedName>
    <definedName name="Nov_60">#REF!</definedName>
    <definedName name="Nov_61" localSheetId="135">#REF!</definedName>
    <definedName name="Nov_61" localSheetId="136">#REF!</definedName>
    <definedName name="Nov_61" localSheetId="157">#REF!</definedName>
    <definedName name="Nov_61" localSheetId="185">#REF!</definedName>
    <definedName name="Nov_61" localSheetId="186">#REF!</definedName>
    <definedName name="Nov_61" localSheetId="187">#REF!</definedName>
    <definedName name="Nov_61" localSheetId="178">#REF!</definedName>
    <definedName name="Nov_61" localSheetId="179">#REF!</definedName>
    <definedName name="Nov_61" localSheetId="180">#REF!</definedName>
    <definedName name="Nov_61" localSheetId="181">#REF!</definedName>
    <definedName name="Nov_61" localSheetId="182">#REF!</definedName>
    <definedName name="Nov_61" localSheetId="183">#REF!</definedName>
    <definedName name="Nov_61" localSheetId="184">#REF!</definedName>
    <definedName name="Nov_61" localSheetId="112">#REF!</definedName>
    <definedName name="Nov_61" localSheetId="113">#REF!</definedName>
    <definedName name="Nov_61" localSheetId="114">#REF!</definedName>
    <definedName name="Nov_61" localSheetId="105">#REF!</definedName>
    <definedName name="Nov_61" localSheetId="106">#REF!</definedName>
    <definedName name="Nov_61" localSheetId="107">#REF!</definedName>
    <definedName name="Nov_61" localSheetId="110">#REF!</definedName>
    <definedName name="Nov_61" localSheetId="111">#REF!</definedName>
    <definedName name="Nov_61">#REF!</definedName>
    <definedName name="Nov_62" localSheetId="135">#REF!</definedName>
    <definedName name="Nov_62" localSheetId="136">#REF!</definedName>
    <definedName name="Nov_62" localSheetId="157">#REF!</definedName>
    <definedName name="Nov_62" localSheetId="185">#REF!</definedName>
    <definedName name="Nov_62" localSheetId="186">#REF!</definedName>
    <definedName name="Nov_62" localSheetId="187">#REF!</definedName>
    <definedName name="Nov_62" localSheetId="178">#REF!</definedName>
    <definedName name="Nov_62" localSheetId="179">#REF!</definedName>
    <definedName name="Nov_62" localSheetId="180">#REF!</definedName>
    <definedName name="Nov_62" localSheetId="181">#REF!</definedName>
    <definedName name="Nov_62" localSheetId="182">#REF!</definedName>
    <definedName name="Nov_62" localSheetId="183">#REF!</definedName>
    <definedName name="Nov_62" localSheetId="184">#REF!</definedName>
    <definedName name="Nov_62" localSheetId="112">#REF!</definedName>
    <definedName name="Nov_62" localSheetId="113">#REF!</definedName>
    <definedName name="Nov_62" localSheetId="114">#REF!</definedName>
    <definedName name="Nov_62" localSheetId="105">#REF!</definedName>
    <definedName name="Nov_62" localSheetId="106">#REF!</definedName>
    <definedName name="Nov_62" localSheetId="107">#REF!</definedName>
    <definedName name="Nov_62" localSheetId="110">#REF!</definedName>
    <definedName name="Nov_62" localSheetId="111">#REF!</definedName>
    <definedName name="Nov_62">#REF!</definedName>
    <definedName name="Nov_63" localSheetId="135">#REF!</definedName>
    <definedName name="Nov_63" localSheetId="136">#REF!</definedName>
    <definedName name="Nov_63" localSheetId="157">#REF!</definedName>
    <definedName name="Nov_63" localSheetId="185">#REF!</definedName>
    <definedName name="Nov_63" localSheetId="186">#REF!</definedName>
    <definedName name="Nov_63" localSheetId="187">#REF!</definedName>
    <definedName name="Nov_63" localSheetId="178">#REF!</definedName>
    <definedName name="Nov_63" localSheetId="179">#REF!</definedName>
    <definedName name="Nov_63" localSheetId="180">#REF!</definedName>
    <definedName name="Nov_63" localSheetId="181">#REF!</definedName>
    <definedName name="Nov_63" localSheetId="182">#REF!</definedName>
    <definedName name="Nov_63" localSheetId="183">#REF!</definedName>
    <definedName name="Nov_63" localSheetId="184">#REF!</definedName>
    <definedName name="Nov_63" localSheetId="112">#REF!</definedName>
    <definedName name="Nov_63" localSheetId="113">#REF!</definedName>
    <definedName name="Nov_63" localSheetId="114">#REF!</definedName>
    <definedName name="Nov_63" localSheetId="105">#REF!</definedName>
    <definedName name="Nov_63" localSheetId="106">#REF!</definedName>
    <definedName name="Nov_63" localSheetId="107">#REF!</definedName>
    <definedName name="Nov_63" localSheetId="110">#REF!</definedName>
    <definedName name="Nov_63" localSheetId="111">#REF!</definedName>
    <definedName name="Nov_63">#REF!</definedName>
    <definedName name="Nov_64" localSheetId="135">#REF!</definedName>
    <definedName name="Nov_64" localSheetId="136">#REF!</definedName>
    <definedName name="Nov_64" localSheetId="157">#REF!</definedName>
    <definedName name="Nov_64" localSheetId="185">#REF!</definedName>
    <definedName name="Nov_64" localSheetId="186">#REF!</definedName>
    <definedName name="Nov_64" localSheetId="187">#REF!</definedName>
    <definedName name="Nov_64" localSheetId="178">#REF!</definedName>
    <definedName name="Nov_64" localSheetId="179">#REF!</definedName>
    <definedName name="Nov_64" localSheetId="180">#REF!</definedName>
    <definedName name="Nov_64" localSheetId="181">#REF!</definedName>
    <definedName name="Nov_64" localSheetId="182">#REF!</definedName>
    <definedName name="Nov_64" localSheetId="183">#REF!</definedName>
    <definedName name="Nov_64" localSheetId="184">#REF!</definedName>
    <definedName name="Nov_64" localSheetId="112">#REF!</definedName>
    <definedName name="Nov_64" localSheetId="113">#REF!</definedName>
    <definedName name="Nov_64" localSheetId="114">#REF!</definedName>
    <definedName name="Nov_64" localSheetId="105">#REF!</definedName>
    <definedName name="Nov_64" localSheetId="106">#REF!</definedName>
    <definedName name="Nov_64" localSheetId="107">#REF!</definedName>
    <definedName name="Nov_64" localSheetId="110">#REF!</definedName>
    <definedName name="Nov_64" localSheetId="111">#REF!</definedName>
    <definedName name="Nov_64">#REF!</definedName>
    <definedName name="Nov_65" localSheetId="135">#REF!</definedName>
    <definedName name="Nov_65" localSheetId="136">#REF!</definedName>
    <definedName name="Nov_65" localSheetId="157">#REF!</definedName>
    <definedName name="Nov_65" localSheetId="185">#REF!</definedName>
    <definedName name="Nov_65" localSheetId="186">#REF!</definedName>
    <definedName name="Nov_65" localSheetId="187">#REF!</definedName>
    <definedName name="Nov_65" localSheetId="178">#REF!</definedName>
    <definedName name="Nov_65" localSheetId="179">#REF!</definedName>
    <definedName name="Nov_65" localSheetId="180">#REF!</definedName>
    <definedName name="Nov_65" localSheetId="181">#REF!</definedName>
    <definedName name="Nov_65" localSheetId="182">#REF!</definedName>
    <definedName name="Nov_65" localSheetId="183">#REF!</definedName>
    <definedName name="Nov_65" localSheetId="184">#REF!</definedName>
    <definedName name="Nov_65" localSheetId="112">#REF!</definedName>
    <definedName name="Nov_65" localSheetId="113">#REF!</definedName>
    <definedName name="Nov_65" localSheetId="114">#REF!</definedName>
    <definedName name="Nov_65" localSheetId="105">#REF!</definedName>
    <definedName name="Nov_65" localSheetId="106">#REF!</definedName>
    <definedName name="Nov_65" localSheetId="107">#REF!</definedName>
    <definedName name="Nov_65" localSheetId="110">#REF!</definedName>
    <definedName name="Nov_65" localSheetId="111">#REF!</definedName>
    <definedName name="Nov_65">#REF!</definedName>
    <definedName name="Nov_66" localSheetId="135">#REF!</definedName>
    <definedName name="Nov_66" localSheetId="136">#REF!</definedName>
    <definedName name="Nov_66" localSheetId="157">#REF!</definedName>
    <definedName name="Nov_66" localSheetId="185">#REF!</definedName>
    <definedName name="Nov_66" localSheetId="186">#REF!</definedName>
    <definedName name="Nov_66" localSheetId="187">#REF!</definedName>
    <definedName name="Nov_66" localSheetId="178">#REF!</definedName>
    <definedName name="Nov_66" localSheetId="179">#REF!</definedName>
    <definedName name="Nov_66" localSheetId="180">#REF!</definedName>
    <definedName name="Nov_66" localSheetId="181">#REF!</definedName>
    <definedName name="Nov_66" localSheetId="182">#REF!</definedName>
    <definedName name="Nov_66" localSheetId="183">#REF!</definedName>
    <definedName name="Nov_66" localSheetId="184">#REF!</definedName>
    <definedName name="Nov_66" localSheetId="112">#REF!</definedName>
    <definedName name="Nov_66" localSheetId="113">#REF!</definedName>
    <definedName name="Nov_66" localSheetId="114">#REF!</definedName>
    <definedName name="Nov_66" localSheetId="105">#REF!</definedName>
    <definedName name="Nov_66" localSheetId="106">#REF!</definedName>
    <definedName name="Nov_66" localSheetId="107">#REF!</definedName>
    <definedName name="Nov_66" localSheetId="110">#REF!</definedName>
    <definedName name="Nov_66" localSheetId="111">#REF!</definedName>
    <definedName name="Nov_66">#REF!</definedName>
    <definedName name="Nov_67" localSheetId="135">#REF!</definedName>
    <definedName name="Nov_67" localSheetId="136">#REF!</definedName>
    <definedName name="Nov_67" localSheetId="157">#REF!</definedName>
    <definedName name="Nov_67" localSheetId="185">#REF!</definedName>
    <definedName name="Nov_67" localSheetId="186">#REF!</definedName>
    <definedName name="Nov_67" localSheetId="187">#REF!</definedName>
    <definedName name="Nov_67" localSheetId="178">#REF!</definedName>
    <definedName name="Nov_67" localSheetId="179">#REF!</definedName>
    <definedName name="Nov_67" localSheetId="180">#REF!</definedName>
    <definedName name="Nov_67" localSheetId="181">#REF!</definedName>
    <definedName name="Nov_67" localSheetId="182">#REF!</definedName>
    <definedName name="Nov_67" localSheetId="183">#REF!</definedName>
    <definedName name="Nov_67" localSheetId="184">#REF!</definedName>
    <definedName name="Nov_67" localSheetId="112">#REF!</definedName>
    <definedName name="Nov_67" localSheetId="113">#REF!</definedName>
    <definedName name="Nov_67" localSheetId="114">#REF!</definedName>
    <definedName name="Nov_67" localSheetId="105">#REF!</definedName>
    <definedName name="Nov_67" localSheetId="106">#REF!</definedName>
    <definedName name="Nov_67" localSheetId="107">#REF!</definedName>
    <definedName name="Nov_67" localSheetId="110">#REF!</definedName>
    <definedName name="Nov_67" localSheetId="111">#REF!</definedName>
    <definedName name="Nov_67">#REF!</definedName>
    <definedName name="Nov_68" localSheetId="135">#REF!</definedName>
    <definedName name="Nov_68" localSheetId="136">#REF!</definedName>
    <definedName name="Nov_68" localSheetId="157">#REF!</definedName>
    <definedName name="Nov_68" localSheetId="185">#REF!</definedName>
    <definedName name="Nov_68" localSheetId="186">#REF!</definedName>
    <definedName name="Nov_68" localSheetId="187">#REF!</definedName>
    <definedName name="Nov_68" localSheetId="178">#REF!</definedName>
    <definedName name="Nov_68" localSheetId="179">#REF!</definedName>
    <definedName name="Nov_68" localSheetId="180">#REF!</definedName>
    <definedName name="Nov_68" localSheetId="181">#REF!</definedName>
    <definedName name="Nov_68" localSheetId="182">#REF!</definedName>
    <definedName name="Nov_68" localSheetId="183">#REF!</definedName>
    <definedName name="Nov_68" localSheetId="184">#REF!</definedName>
    <definedName name="Nov_68" localSheetId="112">#REF!</definedName>
    <definedName name="Nov_68" localSheetId="113">#REF!</definedName>
    <definedName name="Nov_68" localSheetId="114">#REF!</definedName>
    <definedName name="Nov_68" localSheetId="105">#REF!</definedName>
    <definedName name="Nov_68" localSheetId="106">#REF!</definedName>
    <definedName name="Nov_68" localSheetId="107">#REF!</definedName>
    <definedName name="Nov_68" localSheetId="110">#REF!</definedName>
    <definedName name="Nov_68" localSheetId="111">#REF!</definedName>
    <definedName name="Nov_68">#REF!</definedName>
    <definedName name="Nov_69" localSheetId="135">#REF!</definedName>
    <definedName name="Nov_69" localSheetId="136">#REF!</definedName>
    <definedName name="Nov_69" localSheetId="157">#REF!</definedName>
    <definedName name="Nov_69" localSheetId="185">#REF!</definedName>
    <definedName name="Nov_69" localSheetId="186">#REF!</definedName>
    <definedName name="Nov_69" localSheetId="187">#REF!</definedName>
    <definedName name="Nov_69" localSheetId="178">#REF!</definedName>
    <definedName name="Nov_69" localSheetId="179">#REF!</definedName>
    <definedName name="Nov_69" localSheetId="180">#REF!</definedName>
    <definedName name="Nov_69" localSheetId="181">#REF!</definedName>
    <definedName name="Nov_69" localSheetId="182">#REF!</definedName>
    <definedName name="Nov_69" localSheetId="183">#REF!</definedName>
    <definedName name="Nov_69" localSheetId="184">#REF!</definedName>
    <definedName name="Nov_69" localSheetId="112">#REF!</definedName>
    <definedName name="Nov_69" localSheetId="113">#REF!</definedName>
    <definedName name="Nov_69" localSheetId="114">#REF!</definedName>
    <definedName name="Nov_69" localSheetId="105">#REF!</definedName>
    <definedName name="Nov_69" localSheetId="106">#REF!</definedName>
    <definedName name="Nov_69" localSheetId="107">#REF!</definedName>
    <definedName name="Nov_69" localSheetId="110">#REF!</definedName>
    <definedName name="Nov_69" localSheetId="111">#REF!</definedName>
    <definedName name="Nov_69">#REF!</definedName>
    <definedName name="Nov_70" localSheetId="135">#REF!</definedName>
    <definedName name="Nov_70" localSheetId="136">#REF!</definedName>
    <definedName name="Nov_70" localSheetId="157">#REF!</definedName>
    <definedName name="Nov_70" localSheetId="185">#REF!</definedName>
    <definedName name="Nov_70" localSheetId="186">#REF!</definedName>
    <definedName name="Nov_70" localSheetId="187">#REF!</definedName>
    <definedName name="Nov_70" localSheetId="178">#REF!</definedName>
    <definedName name="Nov_70" localSheetId="179">#REF!</definedName>
    <definedName name="Nov_70" localSheetId="180">#REF!</definedName>
    <definedName name="Nov_70" localSheetId="181">#REF!</definedName>
    <definedName name="Nov_70" localSheetId="182">#REF!</definedName>
    <definedName name="Nov_70" localSheetId="183">#REF!</definedName>
    <definedName name="Nov_70" localSheetId="184">#REF!</definedName>
    <definedName name="Nov_70" localSheetId="112">#REF!</definedName>
    <definedName name="Nov_70" localSheetId="113">#REF!</definedName>
    <definedName name="Nov_70" localSheetId="114">#REF!</definedName>
    <definedName name="Nov_70" localSheetId="105">#REF!</definedName>
    <definedName name="Nov_70" localSheetId="106">#REF!</definedName>
    <definedName name="Nov_70" localSheetId="107">#REF!</definedName>
    <definedName name="Nov_70" localSheetId="110">#REF!</definedName>
    <definedName name="Nov_70" localSheetId="111">#REF!</definedName>
    <definedName name="Nov_70">#REF!</definedName>
    <definedName name="Nov_71" localSheetId="135">#REF!</definedName>
    <definedName name="Nov_71" localSheetId="136">#REF!</definedName>
    <definedName name="Nov_71" localSheetId="157">#REF!</definedName>
    <definedName name="Nov_71" localSheetId="185">#REF!</definedName>
    <definedName name="Nov_71" localSheetId="186">#REF!</definedName>
    <definedName name="Nov_71" localSheetId="187">#REF!</definedName>
    <definedName name="Nov_71" localSheetId="178">#REF!</definedName>
    <definedName name="Nov_71" localSheetId="179">#REF!</definedName>
    <definedName name="Nov_71" localSheetId="180">#REF!</definedName>
    <definedName name="Nov_71" localSheetId="181">#REF!</definedName>
    <definedName name="Nov_71" localSheetId="182">#REF!</definedName>
    <definedName name="Nov_71" localSheetId="183">#REF!</definedName>
    <definedName name="Nov_71" localSheetId="184">#REF!</definedName>
    <definedName name="Nov_71" localSheetId="112">#REF!</definedName>
    <definedName name="Nov_71" localSheetId="113">#REF!</definedName>
    <definedName name="Nov_71" localSheetId="114">#REF!</definedName>
    <definedName name="Nov_71" localSheetId="105">#REF!</definedName>
    <definedName name="Nov_71" localSheetId="106">#REF!</definedName>
    <definedName name="Nov_71" localSheetId="107">#REF!</definedName>
    <definedName name="Nov_71" localSheetId="110">#REF!</definedName>
    <definedName name="Nov_71" localSheetId="111">#REF!</definedName>
    <definedName name="Nov_71">#REF!</definedName>
    <definedName name="Nov_72" localSheetId="135">#REF!</definedName>
    <definedName name="Nov_72" localSheetId="136">#REF!</definedName>
    <definedName name="Nov_72" localSheetId="157">#REF!</definedName>
    <definedName name="Nov_72" localSheetId="185">#REF!</definedName>
    <definedName name="Nov_72" localSheetId="186">#REF!</definedName>
    <definedName name="Nov_72" localSheetId="187">#REF!</definedName>
    <definedName name="Nov_72" localSheetId="178">#REF!</definedName>
    <definedName name="Nov_72" localSheetId="179">#REF!</definedName>
    <definedName name="Nov_72" localSheetId="180">#REF!</definedName>
    <definedName name="Nov_72" localSheetId="181">#REF!</definedName>
    <definedName name="Nov_72" localSheetId="182">#REF!</definedName>
    <definedName name="Nov_72" localSheetId="183">#REF!</definedName>
    <definedName name="Nov_72" localSheetId="184">#REF!</definedName>
    <definedName name="Nov_72" localSheetId="112">#REF!</definedName>
    <definedName name="Nov_72" localSheetId="113">#REF!</definedName>
    <definedName name="Nov_72" localSheetId="114">#REF!</definedName>
    <definedName name="Nov_72" localSheetId="105">#REF!</definedName>
    <definedName name="Nov_72" localSheetId="106">#REF!</definedName>
    <definedName name="Nov_72" localSheetId="107">#REF!</definedName>
    <definedName name="Nov_72" localSheetId="110">#REF!</definedName>
    <definedName name="Nov_72" localSheetId="111">#REF!</definedName>
    <definedName name="Nov_72">#REF!</definedName>
    <definedName name="Nov_73" localSheetId="135">#REF!</definedName>
    <definedName name="Nov_73" localSheetId="136">#REF!</definedName>
    <definedName name="Nov_73" localSheetId="157">#REF!</definedName>
    <definedName name="Nov_73" localSheetId="185">#REF!</definedName>
    <definedName name="Nov_73" localSheetId="186">#REF!</definedName>
    <definedName name="Nov_73" localSheetId="187">#REF!</definedName>
    <definedName name="Nov_73" localSheetId="178">#REF!</definedName>
    <definedName name="Nov_73" localSheetId="179">#REF!</definedName>
    <definedName name="Nov_73" localSheetId="180">#REF!</definedName>
    <definedName name="Nov_73" localSheetId="181">#REF!</definedName>
    <definedName name="Nov_73" localSheetId="182">#REF!</definedName>
    <definedName name="Nov_73" localSheetId="183">#REF!</definedName>
    <definedName name="Nov_73" localSheetId="184">#REF!</definedName>
    <definedName name="Nov_73" localSheetId="112">#REF!</definedName>
    <definedName name="Nov_73" localSheetId="113">#REF!</definedName>
    <definedName name="Nov_73" localSheetId="114">#REF!</definedName>
    <definedName name="Nov_73" localSheetId="105">#REF!</definedName>
    <definedName name="Nov_73" localSheetId="106">#REF!</definedName>
    <definedName name="Nov_73" localSheetId="107">#REF!</definedName>
    <definedName name="Nov_73" localSheetId="110">#REF!</definedName>
    <definedName name="Nov_73" localSheetId="111">#REF!</definedName>
    <definedName name="Nov_73">#REF!</definedName>
    <definedName name="Nov_74" localSheetId="135">#REF!</definedName>
    <definedName name="Nov_74" localSheetId="136">#REF!</definedName>
    <definedName name="Nov_74" localSheetId="157">#REF!</definedName>
    <definedName name="Nov_74" localSheetId="185">#REF!</definedName>
    <definedName name="Nov_74" localSheetId="186">#REF!</definedName>
    <definedName name="Nov_74" localSheetId="187">#REF!</definedName>
    <definedName name="Nov_74" localSheetId="178">#REF!</definedName>
    <definedName name="Nov_74" localSheetId="179">#REF!</definedName>
    <definedName name="Nov_74" localSheetId="180">#REF!</definedName>
    <definedName name="Nov_74" localSheetId="181">#REF!</definedName>
    <definedName name="Nov_74" localSheetId="182">#REF!</definedName>
    <definedName name="Nov_74" localSheetId="183">#REF!</definedName>
    <definedName name="Nov_74" localSheetId="184">#REF!</definedName>
    <definedName name="Nov_74" localSheetId="112">#REF!</definedName>
    <definedName name="Nov_74" localSheetId="113">#REF!</definedName>
    <definedName name="Nov_74" localSheetId="114">#REF!</definedName>
    <definedName name="Nov_74" localSheetId="105">#REF!</definedName>
    <definedName name="Nov_74" localSheetId="106">#REF!</definedName>
    <definedName name="Nov_74" localSheetId="107">#REF!</definedName>
    <definedName name="Nov_74" localSheetId="110">#REF!</definedName>
    <definedName name="Nov_74" localSheetId="111">#REF!</definedName>
    <definedName name="Nov_74">#REF!</definedName>
    <definedName name="Nov_75" localSheetId="135">#REF!</definedName>
    <definedName name="Nov_75" localSheetId="136">#REF!</definedName>
    <definedName name="Nov_75" localSheetId="157">#REF!</definedName>
    <definedName name="Nov_75" localSheetId="185">#REF!</definedName>
    <definedName name="Nov_75" localSheetId="186">#REF!</definedName>
    <definedName name="Nov_75" localSheetId="187">#REF!</definedName>
    <definedName name="Nov_75" localSheetId="178">#REF!</definedName>
    <definedName name="Nov_75" localSheetId="179">#REF!</definedName>
    <definedName name="Nov_75" localSheetId="180">#REF!</definedName>
    <definedName name="Nov_75" localSheetId="181">#REF!</definedName>
    <definedName name="Nov_75" localSheetId="182">#REF!</definedName>
    <definedName name="Nov_75" localSheetId="183">#REF!</definedName>
    <definedName name="Nov_75" localSheetId="184">#REF!</definedName>
    <definedName name="Nov_75" localSheetId="112">#REF!</definedName>
    <definedName name="Nov_75" localSheetId="113">#REF!</definedName>
    <definedName name="Nov_75" localSheetId="114">#REF!</definedName>
    <definedName name="Nov_75" localSheetId="105">#REF!</definedName>
    <definedName name="Nov_75" localSheetId="106">#REF!</definedName>
    <definedName name="Nov_75" localSheetId="107">#REF!</definedName>
    <definedName name="Nov_75" localSheetId="110">#REF!</definedName>
    <definedName name="Nov_75" localSheetId="111">#REF!</definedName>
    <definedName name="Nov_75">#REF!</definedName>
    <definedName name="Nov_76" localSheetId="135">#REF!</definedName>
    <definedName name="Nov_76" localSheetId="136">#REF!</definedName>
    <definedName name="Nov_76" localSheetId="157">#REF!</definedName>
    <definedName name="Nov_76" localSheetId="185">#REF!</definedName>
    <definedName name="Nov_76" localSheetId="186">#REF!</definedName>
    <definedName name="Nov_76" localSheetId="187">#REF!</definedName>
    <definedName name="Nov_76" localSheetId="178">#REF!</definedName>
    <definedName name="Nov_76" localSheetId="179">#REF!</definedName>
    <definedName name="Nov_76" localSheetId="180">#REF!</definedName>
    <definedName name="Nov_76" localSheetId="181">#REF!</definedName>
    <definedName name="Nov_76" localSheetId="182">#REF!</definedName>
    <definedName name="Nov_76" localSheetId="183">#REF!</definedName>
    <definedName name="Nov_76" localSheetId="184">#REF!</definedName>
    <definedName name="Nov_76" localSheetId="112">#REF!</definedName>
    <definedName name="Nov_76" localSheetId="113">#REF!</definedName>
    <definedName name="Nov_76" localSheetId="114">#REF!</definedName>
    <definedName name="Nov_76" localSheetId="105">#REF!</definedName>
    <definedName name="Nov_76" localSheetId="106">#REF!</definedName>
    <definedName name="Nov_76" localSheetId="107">#REF!</definedName>
    <definedName name="Nov_76" localSheetId="110">#REF!</definedName>
    <definedName name="Nov_76" localSheetId="111">#REF!</definedName>
    <definedName name="Nov_76">#REF!</definedName>
    <definedName name="Nov_77" localSheetId="135">#REF!</definedName>
    <definedName name="Nov_77" localSheetId="136">#REF!</definedName>
    <definedName name="Nov_77" localSheetId="157">#REF!</definedName>
    <definedName name="Nov_77" localSheetId="185">#REF!</definedName>
    <definedName name="Nov_77" localSheetId="186">#REF!</definedName>
    <definedName name="Nov_77" localSheetId="187">#REF!</definedName>
    <definedName name="Nov_77" localSheetId="178">#REF!</definedName>
    <definedName name="Nov_77" localSheetId="179">#REF!</definedName>
    <definedName name="Nov_77" localSheetId="180">#REF!</definedName>
    <definedName name="Nov_77" localSheetId="181">#REF!</definedName>
    <definedName name="Nov_77" localSheetId="182">#REF!</definedName>
    <definedName name="Nov_77" localSheetId="183">#REF!</definedName>
    <definedName name="Nov_77" localSheetId="184">#REF!</definedName>
    <definedName name="Nov_77" localSheetId="112">#REF!</definedName>
    <definedName name="Nov_77" localSheetId="113">#REF!</definedName>
    <definedName name="Nov_77" localSheetId="114">#REF!</definedName>
    <definedName name="Nov_77" localSheetId="105">#REF!</definedName>
    <definedName name="Nov_77" localSheetId="106">#REF!</definedName>
    <definedName name="Nov_77" localSheetId="107">#REF!</definedName>
    <definedName name="Nov_77" localSheetId="110">#REF!</definedName>
    <definedName name="Nov_77" localSheetId="111">#REF!</definedName>
    <definedName name="Nov_77">#REF!</definedName>
    <definedName name="Nov_78" localSheetId="135">#REF!</definedName>
    <definedName name="Nov_78" localSheetId="136">#REF!</definedName>
    <definedName name="Nov_78" localSheetId="157">#REF!</definedName>
    <definedName name="Nov_78" localSheetId="185">#REF!</definedName>
    <definedName name="Nov_78" localSheetId="186">#REF!</definedName>
    <definedName name="Nov_78" localSheetId="187">#REF!</definedName>
    <definedName name="Nov_78" localSheetId="178">#REF!</definedName>
    <definedName name="Nov_78" localSheetId="179">#REF!</definedName>
    <definedName name="Nov_78" localSheetId="180">#REF!</definedName>
    <definedName name="Nov_78" localSheetId="181">#REF!</definedName>
    <definedName name="Nov_78" localSheetId="182">#REF!</definedName>
    <definedName name="Nov_78" localSheetId="183">#REF!</definedName>
    <definedName name="Nov_78" localSheetId="184">#REF!</definedName>
    <definedName name="Nov_78" localSheetId="112">#REF!</definedName>
    <definedName name="Nov_78" localSheetId="113">#REF!</definedName>
    <definedName name="Nov_78" localSheetId="114">#REF!</definedName>
    <definedName name="Nov_78" localSheetId="105">#REF!</definedName>
    <definedName name="Nov_78" localSheetId="106">#REF!</definedName>
    <definedName name="Nov_78" localSheetId="107">#REF!</definedName>
    <definedName name="Nov_78" localSheetId="110">#REF!</definedName>
    <definedName name="Nov_78" localSheetId="111">#REF!</definedName>
    <definedName name="Nov_78">#REF!</definedName>
    <definedName name="Nov_79" localSheetId="135">#REF!</definedName>
    <definedName name="Nov_79" localSheetId="136">#REF!</definedName>
    <definedName name="Nov_79" localSheetId="157">#REF!</definedName>
    <definedName name="Nov_79" localSheetId="185">#REF!</definedName>
    <definedName name="Nov_79" localSheetId="186">#REF!</definedName>
    <definedName name="Nov_79" localSheetId="187">#REF!</definedName>
    <definedName name="Nov_79" localSheetId="178">#REF!</definedName>
    <definedName name="Nov_79" localSheetId="179">#REF!</definedName>
    <definedName name="Nov_79" localSheetId="180">#REF!</definedName>
    <definedName name="Nov_79" localSheetId="181">#REF!</definedName>
    <definedName name="Nov_79" localSheetId="182">#REF!</definedName>
    <definedName name="Nov_79" localSheetId="183">#REF!</definedName>
    <definedName name="Nov_79" localSheetId="184">#REF!</definedName>
    <definedName name="Nov_79" localSheetId="112">#REF!</definedName>
    <definedName name="Nov_79" localSheetId="113">#REF!</definedName>
    <definedName name="Nov_79" localSheetId="114">#REF!</definedName>
    <definedName name="Nov_79" localSheetId="105">#REF!</definedName>
    <definedName name="Nov_79" localSheetId="106">#REF!</definedName>
    <definedName name="Nov_79" localSheetId="107">#REF!</definedName>
    <definedName name="Nov_79" localSheetId="110">#REF!</definedName>
    <definedName name="Nov_79" localSheetId="111">#REF!</definedName>
    <definedName name="Nov_79">#REF!</definedName>
    <definedName name="Nov_80" localSheetId="135">#REF!</definedName>
    <definedName name="Nov_80" localSheetId="136">#REF!</definedName>
    <definedName name="Nov_80" localSheetId="157">#REF!</definedName>
    <definedName name="Nov_80" localSheetId="185">#REF!</definedName>
    <definedName name="Nov_80" localSheetId="186">#REF!</definedName>
    <definedName name="Nov_80" localSheetId="187">#REF!</definedName>
    <definedName name="Nov_80" localSheetId="178">#REF!</definedName>
    <definedName name="Nov_80" localSheetId="179">#REF!</definedName>
    <definedName name="Nov_80" localSheetId="180">#REF!</definedName>
    <definedName name="Nov_80" localSheetId="181">#REF!</definedName>
    <definedName name="Nov_80" localSheetId="182">#REF!</definedName>
    <definedName name="Nov_80" localSheetId="183">#REF!</definedName>
    <definedName name="Nov_80" localSheetId="184">#REF!</definedName>
    <definedName name="Nov_80" localSheetId="112">#REF!</definedName>
    <definedName name="Nov_80" localSheetId="113">#REF!</definedName>
    <definedName name="Nov_80" localSheetId="114">#REF!</definedName>
    <definedName name="Nov_80" localSheetId="105">#REF!</definedName>
    <definedName name="Nov_80" localSheetId="106">#REF!</definedName>
    <definedName name="Nov_80" localSheetId="107">#REF!</definedName>
    <definedName name="Nov_80" localSheetId="110">#REF!</definedName>
    <definedName name="Nov_80" localSheetId="111">#REF!</definedName>
    <definedName name="Nov_80">#REF!</definedName>
    <definedName name="Nov_81" localSheetId="135">#REF!</definedName>
    <definedName name="Nov_81" localSheetId="136">#REF!</definedName>
    <definedName name="Nov_81" localSheetId="157">#REF!</definedName>
    <definedName name="Nov_81" localSheetId="185">#REF!</definedName>
    <definedName name="Nov_81" localSheetId="186">#REF!</definedName>
    <definedName name="Nov_81" localSheetId="187">#REF!</definedName>
    <definedName name="Nov_81" localSheetId="178">#REF!</definedName>
    <definedName name="Nov_81" localSheetId="179">#REF!</definedName>
    <definedName name="Nov_81" localSheetId="180">#REF!</definedName>
    <definedName name="Nov_81" localSheetId="181">#REF!</definedName>
    <definedName name="Nov_81" localSheetId="182">#REF!</definedName>
    <definedName name="Nov_81" localSheetId="183">#REF!</definedName>
    <definedName name="Nov_81" localSheetId="184">#REF!</definedName>
    <definedName name="Nov_81" localSheetId="112">#REF!</definedName>
    <definedName name="Nov_81" localSheetId="113">#REF!</definedName>
    <definedName name="Nov_81" localSheetId="114">#REF!</definedName>
    <definedName name="Nov_81" localSheetId="105">#REF!</definedName>
    <definedName name="Nov_81" localSheetId="106">#REF!</definedName>
    <definedName name="Nov_81" localSheetId="107">#REF!</definedName>
    <definedName name="Nov_81" localSheetId="110">#REF!</definedName>
    <definedName name="Nov_81" localSheetId="111">#REF!</definedName>
    <definedName name="Nov_81">#REF!</definedName>
    <definedName name="Nov_82" localSheetId="135">#REF!</definedName>
    <definedName name="Nov_82" localSheetId="136">#REF!</definedName>
    <definedName name="Nov_82" localSheetId="157">#REF!</definedName>
    <definedName name="Nov_82" localSheetId="185">#REF!</definedName>
    <definedName name="Nov_82" localSheetId="186">#REF!</definedName>
    <definedName name="Nov_82" localSheetId="187">#REF!</definedName>
    <definedName name="Nov_82" localSheetId="178">#REF!</definedName>
    <definedName name="Nov_82" localSheetId="179">#REF!</definedName>
    <definedName name="Nov_82" localSheetId="180">#REF!</definedName>
    <definedName name="Nov_82" localSheetId="181">#REF!</definedName>
    <definedName name="Nov_82" localSheetId="182">#REF!</definedName>
    <definedName name="Nov_82" localSheetId="183">#REF!</definedName>
    <definedName name="Nov_82" localSheetId="184">#REF!</definedName>
    <definedName name="Nov_82" localSheetId="112">#REF!</definedName>
    <definedName name="Nov_82" localSheetId="113">#REF!</definedName>
    <definedName name="Nov_82" localSheetId="114">#REF!</definedName>
    <definedName name="Nov_82" localSheetId="105">#REF!</definedName>
    <definedName name="Nov_82" localSheetId="106">#REF!</definedName>
    <definedName name="Nov_82" localSheetId="107">#REF!</definedName>
    <definedName name="Nov_82" localSheetId="110">#REF!</definedName>
    <definedName name="Nov_82" localSheetId="111">#REF!</definedName>
    <definedName name="Nov_82">#REF!</definedName>
    <definedName name="Nov_83" localSheetId="135">#REF!</definedName>
    <definedName name="Nov_83" localSheetId="136">#REF!</definedName>
    <definedName name="Nov_83" localSheetId="157">#REF!</definedName>
    <definedName name="Nov_83" localSheetId="185">#REF!</definedName>
    <definedName name="Nov_83" localSheetId="186">#REF!</definedName>
    <definedName name="Nov_83" localSheetId="187">#REF!</definedName>
    <definedName name="Nov_83" localSheetId="178">#REF!</definedName>
    <definedName name="Nov_83" localSheetId="179">#REF!</definedName>
    <definedName name="Nov_83" localSheetId="180">#REF!</definedName>
    <definedName name="Nov_83" localSheetId="181">#REF!</definedName>
    <definedName name="Nov_83" localSheetId="182">#REF!</definedName>
    <definedName name="Nov_83" localSheetId="183">#REF!</definedName>
    <definedName name="Nov_83" localSheetId="184">#REF!</definedName>
    <definedName name="Nov_83" localSheetId="112">#REF!</definedName>
    <definedName name="Nov_83" localSheetId="113">#REF!</definedName>
    <definedName name="Nov_83" localSheetId="114">#REF!</definedName>
    <definedName name="Nov_83" localSheetId="105">#REF!</definedName>
    <definedName name="Nov_83" localSheetId="106">#REF!</definedName>
    <definedName name="Nov_83" localSheetId="107">#REF!</definedName>
    <definedName name="Nov_83" localSheetId="110">#REF!</definedName>
    <definedName name="Nov_83" localSheetId="111">#REF!</definedName>
    <definedName name="Nov_83">#REF!</definedName>
    <definedName name="Nov_84" localSheetId="135">#REF!</definedName>
    <definedName name="Nov_84" localSheetId="136">#REF!</definedName>
    <definedName name="Nov_84" localSheetId="157">#REF!</definedName>
    <definedName name="Nov_84" localSheetId="185">#REF!</definedName>
    <definedName name="Nov_84" localSheetId="186">#REF!</definedName>
    <definedName name="Nov_84" localSheetId="187">#REF!</definedName>
    <definedName name="Nov_84" localSheetId="178">#REF!</definedName>
    <definedName name="Nov_84" localSheetId="179">#REF!</definedName>
    <definedName name="Nov_84" localSheetId="180">#REF!</definedName>
    <definedName name="Nov_84" localSheetId="181">#REF!</definedName>
    <definedName name="Nov_84" localSheetId="182">#REF!</definedName>
    <definedName name="Nov_84" localSheetId="183">#REF!</definedName>
    <definedName name="Nov_84" localSheetId="184">#REF!</definedName>
    <definedName name="Nov_84" localSheetId="112">#REF!</definedName>
    <definedName name="Nov_84" localSheetId="113">#REF!</definedName>
    <definedName name="Nov_84" localSheetId="114">#REF!</definedName>
    <definedName name="Nov_84" localSheetId="105">#REF!</definedName>
    <definedName name="Nov_84" localSheetId="106">#REF!</definedName>
    <definedName name="Nov_84" localSheetId="107">#REF!</definedName>
    <definedName name="Nov_84" localSheetId="110">#REF!</definedName>
    <definedName name="Nov_84" localSheetId="111">#REF!</definedName>
    <definedName name="Nov_84">#REF!</definedName>
    <definedName name="Nov_85" localSheetId="135">#REF!</definedName>
    <definedName name="Nov_85" localSheetId="136">#REF!</definedName>
    <definedName name="Nov_85" localSheetId="157">#REF!</definedName>
    <definedName name="Nov_85" localSheetId="185">#REF!</definedName>
    <definedName name="Nov_85" localSheetId="186">#REF!</definedName>
    <definedName name="Nov_85" localSheetId="187">#REF!</definedName>
    <definedName name="Nov_85" localSheetId="178">#REF!</definedName>
    <definedName name="Nov_85" localSheetId="179">#REF!</definedName>
    <definedName name="Nov_85" localSheetId="180">#REF!</definedName>
    <definedName name="Nov_85" localSheetId="181">#REF!</definedName>
    <definedName name="Nov_85" localSheetId="182">#REF!</definedName>
    <definedName name="Nov_85" localSheetId="183">#REF!</definedName>
    <definedName name="Nov_85" localSheetId="184">#REF!</definedName>
    <definedName name="Nov_85" localSheetId="112">#REF!</definedName>
    <definedName name="Nov_85" localSheetId="113">#REF!</definedName>
    <definedName name="Nov_85" localSheetId="114">#REF!</definedName>
    <definedName name="Nov_85" localSheetId="105">#REF!</definedName>
    <definedName name="Nov_85" localSheetId="106">#REF!</definedName>
    <definedName name="Nov_85" localSheetId="107">#REF!</definedName>
    <definedName name="Nov_85" localSheetId="110">#REF!</definedName>
    <definedName name="Nov_85" localSheetId="111">#REF!</definedName>
    <definedName name="Nov_85">#REF!</definedName>
    <definedName name="Nov_86" localSheetId="135">#REF!</definedName>
    <definedName name="Nov_86" localSheetId="136">#REF!</definedName>
    <definedName name="Nov_86" localSheetId="157">#REF!</definedName>
    <definedName name="Nov_86" localSheetId="185">#REF!</definedName>
    <definedName name="Nov_86" localSheetId="186">#REF!</definedName>
    <definedName name="Nov_86" localSheetId="187">#REF!</definedName>
    <definedName name="Nov_86" localSheetId="178">#REF!</definedName>
    <definedName name="Nov_86" localSheetId="179">#REF!</definedName>
    <definedName name="Nov_86" localSheetId="180">#REF!</definedName>
    <definedName name="Nov_86" localSheetId="181">#REF!</definedName>
    <definedName name="Nov_86" localSheetId="182">#REF!</definedName>
    <definedName name="Nov_86" localSheetId="183">#REF!</definedName>
    <definedName name="Nov_86" localSheetId="184">#REF!</definedName>
    <definedName name="Nov_86" localSheetId="112">#REF!</definedName>
    <definedName name="Nov_86" localSheetId="113">#REF!</definedName>
    <definedName name="Nov_86" localSheetId="114">#REF!</definedName>
    <definedName name="Nov_86" localSheetId="105">#REF!</definedName>
    <definedName name="Nov_86" localSheetId="106">#REF!</definedName>
    <definedName name="Nov_86" localSheetId="107">#REF!</definedName>
    <definedName name="Nov_86" localSheetId="110">#REF!</definedName>
    <definedName name="Nov_86" localSheetId="111">#REF!</definedName>
    <definedName name="Nov_86">#REF!</definedName>
    <definedName name="Nov_87" localSheetId="135">#REF!</definedName>
    <definedName name="Nov_87" localSheetId="136">#REF!</definedName>
    <definedName name="Nov_87" localSheetId="157">#REF!</definedName>
    <definedName name="Nov_87" localSheetId="185">#REF!</definedName>
    <definedName name="Nov_87" localSheetId="186">#REF!</definedName>
    <definedName name="Nov_87" localSheetId="187">#REF!</definedName>
    <definedName name="Nov_87" localSheetId="178">#REF!</definedName>
    <definedName name="Nov_87" localSheetId="179">#REF!</definedName>
    <definedName name="Nov_87" localSheetId="180">#REF!</definedName>
    <definedName name="Nov_87" localSheetId="181">#REF!</definedName>
    <definedName name="Nov_87" localSheetId="182">#REF!</definedName>
    <definedName name="Nov_87" localSheetId="183">#REF!</definedName>
    <definedName name="Nov_87" localSheetId="184">#REF!</definedName>
    <definedName name="Nov_87" localSheetId="112">#REF!</definedName>
    <definedName name="Nov_87" localSheetId="113">#REF!</definedName>
    <definedName name="Nov_87" localSheetId="114">#REF!</definedName>
    <definedName name="Nov_87" localSheetId="105">#REF!</definedName>
    <definedName name="Nov_87" localSheetId="106">#REF!</definedName>
    <definedName name="Nov_87" localSheetId="107">#REF!</definedName>
    <definedName name="Nov_87" localSheetId="110">#REF!</definedName>
    <definedName name="Nov_87" localSheetId="111">#REF!</definedName>
    <definedName name="Nov_87">#REF!</definedName>
    <definedName name="Nov_88" localSheetId="135">#REF!</definedName>
    <definedName name="Nov_88" localSheetId="136">#REF!</definedName>
    <definedName name="Nov_88" localSheetId="157">#REF!</definedName>
    <definedName name="Nov_88" localSheetId="185">#REF!</definedName>
    <definedName name="Nov_88" localSheetId="186">#REF!</definedName>
    <definedName name="Nov_88" localSheetId="187">#REF!</definedName>
    <definedName name="Nov_88" localSheetId="178">#REF!</definedName>
    <definedName name="Nov_88" localSheetId="179">#REF!</definedName>
    <definedName name="Nov_88" localSheetId="180">#REF!</definedName>
    <definedName name="Nov_88" localSheetId="181">#REF!</definedName>
    <definedName name="Nov_88" localSheetId="182">#REF!</definedName>
    <definedName name="Nov_88" localSheetId="183">#REF!</definedName>
    <definedName name="Nov_88" localSheetId="184">#REF!</definedName>
    <definedName name="Nov_88" localSheetId="112">#REF!</definedName>
    <definedName name="Nov_88" localSheetId="113">#REF!</definedName>
    <definedName name="Nov_88" localSheetId="114">#REF!</definedName>
    <definedName name="Nov_88" localSheetId="105">#REF!</definedName>
    <definedName name="Nov_88" localSheetId="106">#REF!</definedName>
    <definedName name="Nov_88" localSheetId="107">#REF!</definedName>
    <definedName name="Nov_88" localSheetId="110">#REF!</definedName>
    <definedName name="Nov_88" localSheetId="111">#REF!</definedName>
    <definedName name="Nov_88">#REF!</definedName>
    <definedName name="Nov_89" localSheetId="135">#REF!</definedName>
    <definedName name="Nov_89" localSheetId="136">#REF!</definedName>
    <definedName name="Nov_89" localSheetId="157">#REF!</definedName>
    <definedName name="Nov_89" localSheetId="185">#REF!</definedName>
    <definedName name="Nov_89" localSheetId="186">#REF!</definedName>
    <definedName name="Nov_89" localSheetId="187">#REF!</definedName>
    <definedName name="Nov_89" localSheetId="178">#REF!</definedName>
    <definedName name="Nov_89" localSheetId="179">#REF!</definedName>
    <definedName name="Nov_89" localSheetId="180">#REF!</definedName>
    <definedName name="Nov_89" localSheetId="181">#REF!</definedName>
    <definedName name="Nov_89" localSheetId="182">#REF!</definedName>
    <definedName name="Nov_89" localSheetId="183">#REF!</definedName>
    <definedName name="Nov_89" localSheetId="184">#REF!</definedName>
    <definedName name="Nov_89" localSheetId="112">#REF!</definedName>
    <definedName name="Nov_89" localSheetId="113">#REF!</definedName>
    <definedName name="Nov_89" localSheetId="114">#REF!</definedName>
    <definedName name="Nov_89" localSheetId="105">#REF!</definedName>
    <definedName name="Nov_89" localSheetId="106">#REF!</definedName>
    <definedName name="Nov_89" localSheetId="107">#REF!</definedName>
    <definedName name="Nov_89" localSheetId="110">#REF!</definedName>
    <definedName name="Nov_89" localSheetId="111">#REF!</definedName>
    <definedName name="Nov_89">#REF!</definedName>
    <definedName name="Nov_90" localSheetId="135">#REF!</definedName>
    <definedName name="Nov_90" localSheetId="136">#REF!</definedName>
    <definedName name="Nov_90" localSheetId="157">#REF!</definedName>
    <definedName name="Nov_90" localSheetId="185">#REF!</definedName>
    <definedName name="Nov_90" localSheetId="186">#REF!</definedName>
    <definedName name="Nov_90" localSheetId="187">#REF!</definedName>
    <definedName name="Nov_90" localSheetId="178">#REF!</definedName>
    <definedName name="Nov_90" localSheetId="179">#REF!</definedName>
    <definedName name="Nov_90" localSheetId="180">#REF!</definedName>
    <definedName name="Nov_90" localSheetId="181">#REF!</definedName>
    <definedName name="Nov_90" localSheetId="182">#REF!</definedName>
    <definedName name="Nov_90" localSheetId="183">#REF!</definedName>
    <definedName name="Nov_90" localSheetId="184">#REF!</definedName>
    <definedName name="Nov_90" localSheetId="112">#REF!</definedName>
    <definedName name="Nov_90" localSheetId="113">#REF!</definedName>
    <definedName name="Nov_90" localSheetId="114">#REF!</definedName>
    <definedName name="Nov_90" localSheetId="105">#REF!</definedName>
    <definedName name="Nov_90" localSheetId="106">#REF!</definedName>
    <definedName name="Nov_90" localSheetId="107">#REF!</definedName>
    <definedName name="Nov_90" localSheetId="110">#REF!</definedName>
    <definedName name="Nov_90" localSheetId="111">#REF!</definedName>
    <definedName name="Nov_90">#REF!</definedName>
    <definedName name="Nov_91" localSheetId="135">#REF!</definedName>
    <definedName name="Nov_91" localSheetId="136">#REF!</definedName>
    <definedName name="Nov_91" localSheetId="157">#REF!</definedName>
    <definedName name="Nov_91" localSheetId="185">#REF!</definedName>
    <definedName name="Nov_91" localSheetId="186">#REF!</definedName>
    <definedName name="Nov_91" localSheetId="187">#REF!</definedName>
    <definedName name="Nov_91" localSheetId="178">#REF!</definedName>
    <definedName name="Nov_91" localSheetId="179">#REF!</definedName>
    <definedName name="Nov_91" localSheetId="180">#REF!</definedName>
    <definedName name="Nov_91" localSheetId="181">#REF!</definedName>
    <definedName name="Nov_91" localSheetId="182">#REF!</definedName>
    <definedName name="Nov_91" localSheetId="183">#REF!</definedName>
    <definedName name="Nov_91" localSheetId="184">#REF!</definedName>
    <definedName name="Nov_91" localSheetId="112">#REF!</definedName>
    <definedName name="Nov_91" localSheetId="113">#REF!</definedName>
    <definedName name="Nov_91" localSheetId="114">#REF!</definedName>
    <definedName name="Nov_91" localSheetId="105">#REF!</definedName>
    <definedName name="Nov_91" localSheetId="106">#REF!</definedName>
    <definedName name="Nov_91" localSheetId="107">#REF!</definedName>
    <definedName name="Nov_91" localSheetId="110">#REF!</definedName>
    <definedName name="Nov_91" localSheetId="111">#REF!</definedName>
    <definedName name="Nov_91">#REF!</definedName>
    <definedName name="Nov_92" localSheetId="135">#REF!</definedName>
    <definedName name="Nov_92" localSheetId="136">#REF!</definedName>
    <definedName name="Nov_92" localSheetId="157">#REF!</definedName>
    <definedName name="Nov_92" localSheetId="185">#REF!</definedName>
    <definedName name="Nov_92" localSheetId="186">#REF!</definedName>
    <definedName name="Nov_92" localSheetId="187">#REF!</definedName>
    <definedName name="Nov_92" localSheetId="178">#REF!</definedName>
    <definedName name="Nov_92" localSheetId="179">#REF!</definedName>
    <definedName name="Nov_92" localSheetId="180">#REF!</definedName>
    <definedName name="Nov_92" localSheetId="181">#REF!</definedName>
    <definedName name="Nov_92" localSheetId="182">#REF!</definedName>
    <definedName name="Nov_92" localSheetId="183">#REF!</definedName>
    <definedName name="Nov_92" localSheetId="184">#REF!</definedName>
    <definedName name="Nov_92" localSheetId="112">#REF!</definedName>
    <definedName name="Nov_92" localSheetId="113">#REF!</definedName>
    <definedName name="Nov_92" localSheetId="114">#REF!</definedName>
    <definedName name="Nov_92" localSheetId="105">#REF!</definedName>
    <definedName name="Nov_92" localSheetId="106">#REF!</definedName>
    <definedName name="Nov_92" localSheetId="107">#REF!</definedName>
    <definedName name="Nov_92" localSheetId="110">#REF!</definedName>
    <definedName name="Nov_92" localSheetId="111">#REF!</definedName>
    <definedName name="Nov_92">#REF!</definedName>
    <definedName name="Nov_93" localSheetId="135">#REF!</definedName>
    <definedName name="Nov_93" localSheetId="136">#REF!</definedName>
    <definedName name="Nov_93" localSheetId="157">#REF!</definedName>
    <definedName name="Nov_93" localSheetId="185">#REF!</definedName>
    <definedName name="Nov_93" localSheetId="186">#REF!</definedName>
    <definedName name="Nov_93" localSheetId="187">#REF!</definedName>
    <definedName name="Nov_93" localSheetId="178">#REF!</definedName>
    <definedName name="Nov_93" localSheetId="179">#REF!</definedName>
    <definedName name="Nov_93" localSheetId="180">#REF!</definedName>
    <definedName name="Nov_93" localSheetId="181">#REF!</definedName>
    <definedName name="Nov_93" localSheetId="182">#REF!</definedName>
    <definedName name="Nov_93" localSheetId="183">#REF!</definedName>
    <definedName name="Nov_93" localSheetId="184">#REF!</definedName>
    <definedName name="Nov_93" localSheetId="112">#REF!</definedName>
    <definedName name="Nov_93" localSheetId="113">#REF!</definedName>
    <definedName name="Nov_93" localSheetId="114">#REF!</definedName>
    <definedName name="Nov_93" localSheetId="105">#REF!</definedName>
    <definedName name="Nov_93" localSheetId="106">#REF!</definedName>
    <definedName name="Nov_93" localSheetId="107">#REF!</definedName>
    <definedName name="Nov_93" localSheetId="110">#REF!</definedName>
    <definedName name="Nov_93" localSheetId="111">#REF!</definedName>
    <definedName name="Nov_93">#REF!</definedName>
    <definedName name="Nov_94" localSheetId="135">#REF!</definedName>
    <definedName name="Nov_94" localSheetId="136">#REF!</definedName>
    <definedName name="Nov_94" localSheetId="157">#REF!</definedName>
    <definedName name="Nov_94" localSheetId="185">#REF!</definedName>
    <definedName name="Nov_94" localSheetId="186">#REF!</definedName>
    <definedName name="Nov_94" localSheetId="187">#REF!</definedName>
    <definedName name="Nov_94" localSheetId="178">#REF!</definedName>
    <definedName name="Nov_94" localSheetId="179">#REF!</definedName>
    <definedName name="Nov_94" localSheetId="180">#REF!</definedName>
    <definedName name="Nov_94" localSheetId="181">#REF!</definedName>
    <definedName name="Nov_94" localSheetId="182">#REF!</definedName>
    <definedName name="Nov_94" localSheetId="183">#REF!</definedName>
    <definedName name="Nov_94" localSheetId="184">#REF!</definedName>
    <definedName name="Nov_94" localSheetId="112">#REF!</definedName>
    <definedName name="Nov_94" localSheetId="113">#REF!</definedName>
    <definedName name="Nov_94" localSheetId="114">#REF!</definedName>
    <definedName name="Nov_94" localSheetId="105">#REF!</definedName>
    <definedName name="Nov_94" localSheetId="106">#REF!</definedName>
    <definedName name="Nov_94" localSheetId="107">#REF!</definedName>
    <definedName name="Nov_94" localSheetId="110">#REF!</definedName>
    <definedName name="Nov_94" localSheetId="111">#REF!</definedName>
    <definedName name="Nov_94">#REF!</definedName>
    <definedName name="Nov_95" localSheetId="135">#REF!</definedName>
    <definedName name="Nov_95" localSheetId="136">#REF!</definedName>
    <definedName name="Nov_95" localSheetId="157">#REF!</definedName>
    <definedName name="Nov_95" localSheetId="185">#REF!</definedName>
    <definedName name="Nov_95" localSheetId="186">#REF!</definedName>
    <definedName name="Nov_95" localSheetId="187">#REF!</definedName>
    <definedName name="Nov_95" localSheetId="178">#REF!</definedName>
    <definedName name="Nov_95" localSheetId="179">#REF!</definedName>
    <definedName name="Nov_95" localSheetId="180">#REF!</definedName>
    <definedName name="Nov_95" localSheetId="181">#REF!</definedName>
    <definedName name="Nov_95" localSheetId="182">#REF!</definedName>
    <definedName name="Nov_95" localSheetId="183">#REF!</definedName>
    <definedName name="Nov_95" localSheetId="184">#REF!</definedName>
    <definedName name="Nov_95" localSheetId="112">#REF!</definedName>
    <definedName name="Nov_95" localSheetId="113">#REF!</definedName>
    <definedName name="Nov_95" localSheetId="114">#REF!</definedName>
    <definedName name="Nov_95" localSheetId="105">#REF!</definedName>
    <definedName name="Nov_95" localSheetId="106">#REF!</definedName>
    <definedName name="Nov_95" localSheetId="107">#REF!</definedName>
    <definedName name="Nov_95" localSheetId="110">#REF!</definedName>
    <definedName name="Nov_95" localSheetId="111">#REF!</definedName>
    <definedName name="Nov_95">#REF!</definedName>
    <definedName name="Nov_96" localSheetId="135">#REF!</definedName>
    <definedName name="Nov_96" localSheetId="136">#REF!</definedName>
    <definedName name="Nov_96" localSheetId="157">#REF!</definedName>
    <definedName name="Nov_96" localSheetId="185">#REF!</definedName>
    <definedName name="Nov_96" localSheetId="186">#REF!</definedName>
    <definedName name="Nov_96" localSheetId="187">#REF!</definedName>
    <definedName name="Nov_96" localSheetId="178">#REF!</definedName>
    <definedName name="Nov_96" localSheetId="179">#REF!</definedName>
    <definedName name="Nov_96" localSheetId="180">#REF!</definedName>
    <definedName name="Nov_96" localSheetId="181">#REF!</definedName>
    <definedName name="Nov_96" localSheetId="182">#REF!</definedName>
    <definedName name="Nov_96" localSheetId="183">#REF!</definedName>
    <definedName name="Nov_96" localSheetId="184">#REF!</definedName>
    <definedName name="Nov_96" localSheetId="112">#REF!</definedName>
    <definedName name="Nov_96" localSheetId="113">#REF!</definedName>
    <definedName name="Nov_96" localSheetId="114">#REF!</definedName>
    <definedName name="Nov_96" localSheetId="105">#REF!</definedName>
    <definedName name="Nov_96" localSheetId="106">#REF!</definedName>
    <definedName name="Nov_96" localSheetId="107">#REF!</definedName>
    <definedName name="Nov_96" localSheetId="110">#REF!</definedName>
    <definedName name="Nov_96" localSheetId="111">#REF!</definedName>
    <definedName name="Nov_96">#REF!</definedName>
    <definedName name="Nov_97" localSheetId="135">#REF!</definedName>
    <definedName name="Nov_97" localSheetId="136">#REF!</definedName>
    <definedName name="Nov_97" localSheetId="157">#REF!</definedName>
    <definedName name="Nov_97" localSheetId="185">#REF!</definedName>
    <definedName name="Nov_97" localSheetId="186">#REF!</definedName>
    <definedName name="Nov_97" localSheetId="187">#REF!</definedName>
    <definedName name="Nov_97" localSheetId="178">#REF!</definedName>
    <definedName name="Nov_97" localSheetId="179">#REF!</definedName>
    <definedName name="Nov_97" localSheetId="180">#REF!</definedName>
    <definedName name="Nov_97" localSheetId="181">#REF!</definedName>
    <definedName name="Nov_97" localSheetId="182">#REF!</definedName>
    <definedName name="Nov_97" localSheetId="183">#REF!</definedName>
    <definedName name="Nov_97" localSheetId="184">#REF!</definedName>
    <definedName name="Nov_97" localSheetId="112">#REF!</definedName>
    <definedName name="Nov_97" localSheetId="113">#REF!</definedName>
    <definedName name="Nov_97" localSheetId="114">#REF!</definedName>
    <definedName name="Nov_97" localSheetId="105">#REF!</definedName>
    <definedName name="Nov_97" localSheetId="106">#REF!</definedName>
    <definedName name="Nov_97" localSheetId="107">#REF!</definedName>
    <definedName name="Nov_97" localSheetId="110">#REF!</definedName>
    <definedName name="Nov_97" localSheetId="111">#REF!</definedName>
    <definedName name="Nov_97">#REF!</definedName>
    <definedName name="Nov_98" localSheetId="135">#REF!</definedName>
    <definedName name="Nov_98" localSheetId="136">#REF!</definedName>
    <definedName name="Nov_98" localSheetId="157">#REF!</definedName>
    <definedName name="Nov_98" localSheetId="185">#REF!</definedName>
    <definedName name="Nov_98" localSheetId="186">#REF!</definedName>
    <definedName name="Nov_98" localSheetId="187">#REF!</definedName>
    <definedName name="Nov_98" localSheetId="178">#REF!</definedName>
    <definedName name="Nov_98" localSheetId="179">#REF!</definedName>
    <definedName name="Nov_98" localSheetId="180">#REF!</definedName>
    <definedName name="Nov_98" localSheetId="181">#REF!</definedName>
    <definedName name="Nov_98" localSheetId="182">#REF!</definedName>
    <definedName name="Nov_98" localSheetId="183">#REF!</definedName>
    <definedName name="Nov_98" localSheetId="184">#REF!</definedName>
    <definedName name="Nov_98" localSheetId="112">#REF!</definedName>
    <definedName name="Nov_98" localSheetId="113">#REF!</definedName>
    <definedName name="Nov_98" localSheetId="114">#REF!</definedName>
    <definedName name="Nov_98" localSheetId="105">#REF!</definedName>
    <definedName name="Nov_98" localSheetId="106">#REF!</definedName>
    <definedName name="Nov_98" localSheetId="107">#REF!</definedName>
    <definedName name="Nov_98" localSheetId="110">#REF!</definedName>
    <definedName name="Nov_98" localSheetId="111">#REF!</definedName>
    <definedName name="Nov_98">#REF!</definedName>
    <definedName name="Nov_99" localSheetId="135">#REF!</definedName>
    <definedName name="Nov_99" localSheetId="136">#REF!</definedName>
    <definedName name="Nov_99" localSheetId="157">#REF!</definedName>
    <definedName name="Nov_99" localSheetId="185">#REF!</definedName>
    <definedName name="Nov_99" localSheetId="186">#REF!</definedName>
    <definedName name="Nov_99" localSheetId="187">#REF!</definedName>
    <definedName name="Nov_99" localSheetId="178">#REF!</definedName>
    <definedName name="Nov_99" localSheetId="179">#REF!</definedName>
    <definedName name="Nov_99" localSheetId="180">#REF!</definedName>
    <definedName name="Nov_99" localSheetId="181">#REF!</definedName>
    <definedName name="Nov_99" localSheetId="182">#REF!</definedName>
    <definedName name="Nov_99" localSheetId="183">#REF!</definedName>
    <definedName name="Nov_99" localSheetId="184">#REF!</definedName>
    <definedName name="Nov_99" localSheetId="112">#REF!</definedName>
    <definedName name="Nov_99" localSheetId="113">#REF!</definedName>
    <definedName name="Nov_99" localSheetId="114">#REF!</definedName>
    <definedName name="Nov_99" localSheetId="105">#REF!</definedName>
    <definedName name="Nov_99" localSheetId="106">#REF!</definedName>
    <definedName name="Nov_99" localSheetId="107">#REF!</definedName>
    <definedName name="Nov_99" localSheetId="110">#REF!</definedName>
    <definedName name="Nov_99" localSheetId="111">#REF!</definedName>
    <definedName name="Nov_99">#REF!</definedName>
    <definedName name="NTDD_RG" localSheetId="115">'T 10.1'!NTDD_RG</definedName>
    <definedName name="NTDD_RG" localSheetId="135">#N/A</definedName>
    <definedName name="NTDD_RG" localSheetId="136">#N/A</definedName>
    <definedName name="NTDD_RG" localSheetId="132">'T 12.7'!NTDD_RG</definedName>
    <definedName name="NTDD_RG" localSheetId="133">'T 12.8'!NTDD_RG</definedName>
    <definedName name="NTDD_RG" localSheetId="134">'T 12.9'!NTDD_RG</definedName>
    <definedName name="NTDD_RG" localSheetId="157">'T 14.1 - 14.2'!NTDD_RG</definedName>
    <definedName name="NTDD_RG" localSheetId="162">'T 15.7'!NTDD_RG</definedName>
    <definedName name="NTDD_RG" localSheetId="165">'T 15.9'!NTDD_RG</definedName>
    <definedName name="NTDD_RG" localSheetId="177">'T 17.1'!NTDD_RG</definedName>
    <definedName name="NTDD_RG" localSheetId="185">#N/A</definedName>
    <definedName name="NTDD_RG" localSheetId="186">#N/A</definedName>
    <definedName name="NTDD_RG" localSheetId="187">#N/A</definedName>
    <definedName name="NTDD_RG" localSheetId="178">'T 17.2'!NTDD_RG</definedName>
    <definedName name="NTDD_RG" localSheetId="179">'T 17.3'!NTDD_RG</definedName>
    <definedName name="NTDD_RG" localSheetId="180">'T 17.4'!NTDD_RG</definedName>
    <definedName name="NTDD_RG" localSheetId="181">'T 17.5'!NTDD_RG</definedName>
    <definedName name="NTDD_RG" localSheetId="182">'T 17.6'!NTDD_RG</definedName>
    <definedName name="NTDD_RG" localSheetId="183">#N/A</definedName>
    <definedName name="NTDD_RG" localSheetId="184">#N/A</definedName>
    <definedName name="NTDD_RG" localSheetId="66">'T 6.4 Cont'!NTDD_RG</definedName>
    <definedName name="NTDD_RG" localSheetId="70">'T 6.6'!NTDD_RG</definedName>
    <definedName name="NTDD_RG" localSheetId="112">'T 9.10_9.11'!NTDD_RG</definedName>
    <definedName name="NTDD_RG" localSheetId="113">'T 9.12'!NTDD_RG</definedName>
    <definedName name="NTDD_RG" localSheetId="114">'T 9.12 (ctd)'!NTDD_RG</definedName>
    <definedName name="NTDD_RG" localSheetId="105">'T 9.4'!NTDD_RG</definedName>
    <definedName name="NTDD_RG" localSheetId="106">'T 9.5'!NTDD_RG</definedName>
    <definedName name="NTDD_RG" localSheetId="107">'T 9.6'!NTDD_RG</definedName>
    <definedName name="NTDD_RG" localSheetId="110">'T 9.9'!NTDD_RG</definedName>
    <definedName name="NTDD_RG" localSheetId="111">'T 9.9 (ctd)'!NTDD_RG</definedName>
    <definedName name="NTDD_RG">[0]!NTDD_RG</definedName>
    <definedName name="Num_Pmt_Per_Year" localSheetId="115">#REF!</definedName>
    <definedName name="Num_Pmt_Per_Year" localSheetId="135">#REF!</definedName>
    <definedName name="Num_Pmt_Per_Year" localSheetId="136">#REF!</definedName>
    <definedName name="Num_Pmt_Per_Year" localSheetId="132">#REF!</definedName>
    <definedName name="Num_Pmt_Per_Year" localSheetId="133">#REF!</definedName>
    <definedName name="Num_Pmt_Per_Year" localSheetId="134">#REF!</definedName>
    <definedName name="Num_Pmt_Per_Year" localSheetId="157">#REF!</definedName>
    <definedName name="Num_Pmt_Per_Year" localSheetId="162">#REF!</definedName>
    <definedName name="Num_Pmt_Per_Year" localSheetId="165">#REF!</definedName>
    <definedName name="Num_Pmt_Per_Year" localSheetId="177">#REF!</definedName>
    <definedName name="Num_Pmt_Per_Year" localSheetId="185">#REF!</definedName>
    <definedName name="Num_Pmt_Per_Year" localSheetId="186">#REF!</definedName>
    <definedName name="Num_Pmt_Per_Year" localSheetId="187">#REF!</definedName>
    <definedName name="Num_Pmt_Per_Year" localSheetId="178">#REF!</definedName>
    <definedName name="Num_Pmt_Per_Year" localSheetId="179">#REF!</definedName>
    <definedName name="Num_Pmt_Per_Year" localSheetId="180">#REF!</definedName>
    <definedName name="Num_Pmt_Per_Year" localSheetId="181">#REF!</definedName>
    <definedName name="Num_Pmt_Per_Year" localSheetId="182">#REF!</definedName>
    <definedName name="Num_Pmt_Per_Year" localSheetId="183">#REF!</definedName>
    <definedName name="Num_Pmt_Per_Year" localSheetId="184">#REF!</definedName>
    <definedName name="Num_Pmt_Per_Year" localSheetId="66">#REF!</definedName>
    <definedName name="Num_Pmt_Per_Year" localSheetId="70">#REF!</definedName>
    <definedName name="Num_Pmt_Per_Year" localSheetId="112">#REF!</definedName>
    <definedName name="Num_Pmt_Per_Year" localSheetId="113">#REF!</definedName>
    <definedName name="Num_Pmt_Per_Year" localSheetId="114">#REF!</definedName>
    <definedName name="Num_Pmt_Per_Year" localSheetId="105">#REF!</definedName>
    <definedName name="Num_Pmt_Per_Year" localSheetId="106">#REF!</definedName>
    <definedName name="Num_Pmt_Per_Year" localSheetId="107">#REF!</definedName>
    <definedName name="Num_Pmt_Per_Year" localSheetId="110">#REF!</definedName>
    <definedName name="Num_Pmt_Per_Year" localSheetId="111">#REF!</definedName>
    <definedName name="Num_Pmt_Per_Year">#REF!</definedName>
    <definedName name="Number_of_Payments" localSheetId="115">MATCH(0.01,'T 10.1'!End_Bal,-1)+1</definedName>
    <definedName name="Number_of_Payments" localSheetId="135">MATCH(0.01,'T 12.10'!End_Bal,-1)+1</definedName>
    <definedName name="Number_of_Payments" localSheetId="136">MATCH(0.01,'T 12.11'!End_Bal,-1)+1</definedName>
    <definedName name="Number_of_Payments" localSheetId="132">MATCH(0.01,'T 12.7'!End_Bal,-1)+1</definedName>
    <definedName name="Number_of_Payments" localSheetId="133">MATCH(0.01,'T 12.8'!End_Bal,-1)+1</definedName>
    <definedName name="Number_of_Payments" localSheetId="134">MATCH(0.01,'T 12.9'!End_Bal,-1)+1</definedName>
    <definedName name="Number_of_Payments" localSheetId="157">MATCH(0.01,'T 14.1 - 14.2'!End_Bal,-1)+1</definedName>
    <definedName name="Number_of_Payments" localSheetId="162">MATCH(0.01,'T 15.7'!End_Bal,-1)+1</definedName>
    <definedName name="Number_of_Payments" localSheetId="165">MATCH(0.01,'T 15.9'!End_Bal,-1)+1</definedName>
    <definedName name="Number_of_Payments" localSheetId="177">MATCH(0.01,'T 17.1'!End_Bal,-1)+1</definedName>
    <definedName name="Number_of_Payments" localSheetId="185">MATCH(0.01,'T 17.10'!End_Bal,-1)+1</definedName>
    <definedName name="Number_of_Payments" localSheetId="186">MATCH(0.01,'T 17.11'!End_Bal,-1)+1</definedName>
    <definedName name="Number_of_Payments" localSheetId="187">MATCH(0.01,'T 17.12'!End_Bal,-1)+1</definedName>
    <definedName name="Number_of_Payments" localSheetId="178">MATCH(0.01,'T 17.2'!End_Bal,-1)+1</definedName>
    <definedName name="Number_of_Payments" localSheetId="179">MATCH(0.01,'T 17.3'!End_Bal,-1)+1</definedName>
    <definedName name="Number_of_Payments" localSheetId="180">MATCH(0.01,'T 17.4'!End_Bal,-1)+1</definedName>
    <definedName name="Number_of_Payments" localSheetId="181">MATCH(0.01,'T 17.5'!End_Bal,-1)+1</definedName>
    <definedName name="Number_of_Payments" localSheetId="182">MATCH(0.01,'T 17.6'!End_Bal,-1)+1</definedName>
    <definedName name="Number_of_Payments" localSheetId="183">MATCH(0.01,'T 17.7 &amp; 17.8'!End_Bal,-1)+1</definedName>
    <definedName name="Number_of_Payments" localSheetId="184">MATCH(0.01,'T 17.9'!End_Bal,-1)+1</definedName>
    <definedName name="Number_of_Payments" localSheetId="66">MATCH(0.01,End_Bal,-1)+1</definedName>
    <definedName name="Number_of_Payments" localSheetId="70">MATCH(0.01,'T 6.6'!End_Bal,-1)+1</definedName>
    <definedName name="Number_of_Payments" localSheetId="112">MATCH(0.01,'T 9.10_9.11'!End_Bal,-1)+1</definedName>
    <definedName name="Number_of_Payments" localSheetId="113">MATCH(0.01,'T 9.12'!End_Bal,-1)+1</definedName>
    <definedName name="Number_of_Payments" localSheetId="114">MATCH(0.01,'T 9.12 (ctd)'!End_Bal,-1)+1</definedName>
    <definedName name="Number_of_Payments" localSheetId="105">MATCH(0.01,'T 9.4'!End_Bal,-1)+1</definedName>
    <definedName name="Number_of_Payments" localSheetId="106">MATCH(0.01,'T 9.5'!End_Bal,-1)+1</definedName>
    <definedName name="Number_of_Payments" localSheetId="107">MATCH(0.01,'T 9.6'!End_Bal,-1)+1</definedName>
    <definedName name="Number_of_Payments" localSheetId="110">MATCH(0.01,'T 9.9'!End_Bal,-1)+1</definedName>
    <definedName name="Number_of_Payments" localSheetId="111">MATCH(0.01,'T 9.9 (ctd)'!End_Bal,-1)+1</definedName>
    <definedName name="Number_of_Payments">MATCH(0.01,End_Bal,-1)+1</definedName>
    <definedName name="NV.AGR.TOTL.CN" localSheetId="115">#REF!</definedName>
    <definedName name="NV.AGR.TOTL.CN" localSheetId="135">#REF!</definedName>
    <definedName name="NV.AGR.TOTL.CN" localSheetId="136">#REF!</definedName>
    <definedName name="NV.AGR.TOTL.CN" localSheetId="157">#REF!</definedName>
    <definedName name="NV.AGR.TOTL.CN" localSheetId="162">#REF!</definedName>
    <definedName name="NV.AGR.TOTL.CN" localSheetId="165">#REF!</definedName>
    <definedName name="NV.AGR.TOTL.CN" localSheetId="177">#REF!</definedName>
    <definedName name="NV.AGR.TOTL.CN" localSheetId="185">#REF!</definedName>
    <definedName name="NV.AGR.TOTL.CN" localSheetId="186">#REF!</definedName>
    <definedName name="NV.AGR.TOTL.CN" localSheetId="187">#REF!</definedName>
    <definedName name="NV.AGR.TOTL.CN" localSheetId="178">#REF!</definedName>
    <definedName name="NV.AGR.TOTL.CN" localSheetId="179">#REF!</definedName>
    <definedName name="NV.AGR.TOTL.CN" localSheetId="180">#REF!</definedName>
    <definedName name="NV.AGR.TOTL.CN" localSheetId="181">#REF!</definedName>
    <definedName name="NV.AGR.TOTL.CN" localSheetId="182">#REF!</definedName>
    <definedName name="NV.AGR.TOTL.CN" localSheetId="183">#REF!</definedName>
    <definedName name="NV.AGR.TOTL.CN" localSheetId="184">#REF!</definedName>
    <definedName name="NV.AGR.TOTL.CN" localSheetId="112">#REF!</definedName>
    <definedName name="NV.AGR.TOTL.CN" localSheetId="113">#REF!</definedName>
    <definedName name="NV.AGR.TOTL.CN" localSheetId="114">#REF!</definedName>
    <definedName name="NV.AGR.TOTL.CN" localSheetId="105">#REF!</definedName>
    <definedName name="NV.AGR.TOTL.CN" localSheetId="106">#REF!</definedName>
    <definedName name="NV.AGR.TOTL.CN" localSheetId="107">#REF!</definedName>
    <definedName name="NV.AGR.TOTL.CN" localSheetId="110">#REF!</definedName>
    <definedName name="NV.AGR.TOTL.CN" localSheetId="111">#REF!</definedName>
    <definedName name="NV.AGR.TOTL.CN">#REF!</definedName>
    <definedName name="NV.AGR.TOTL.KN" localSheetId="135">#REF!</definedName>
    <definedName name="NV.AGR.TOTL.KN" localSheetId="136">#REF!</definedName>
    <definedName name="NV.AGR.TOTL.KN" localSheetId="157">#REF!</definedName>
    <definedName name="NV.AGR.TOTL.KN" localSheetId="162">#REF!</definedName>
    <definedName name="NV.AGR.TOTL.KN" localSheetId="177">#REF!</definedName>
    <definedName name="NV.AGR.TOTL.KN" localSheetId="185">#REF!</definedName>
    <definedName name="NV.AGR.TOTL.KN" localSheetId="186">#REF!</definedName>
    <definedName name="NV.AGR.TOTL.KN" localSheetId="187">#REF!</definedName>
    <definedName name="NV.AGR.TOTL.KN" localSheetId="178">#REF!</definedName>
    <definedName name="NV.AGR.TOTL.KN" localSheetId="179">#REF!</definedName>
    <definedName name="NV.AGR.TOTL.KN" localSheetId="180">#REF!</definedName>
    <definedName name="NV.AGR.TOTL.KN" localSheetId="181">#REF!</definedName>
    <definedName name="NV.AGR.TOTL.KN" localSheetId="182">#REF!</definedName>
    <definedName name="NV.AGR.TOTL.KN" localSheetId="183">#REF!</definedName>
    <definedName name="NV.AGR.TOTL.KN" localSheetId="184">#REF!</definedName>
    <definedName name="NV.AGR.TOTL.KN" localSheetId="112">#REF!</definedName>
    <definedName name="NV.AGR.TOTL.KN" localSheetId="113">#REF!</definedName>
    <definedName name="NV.AGR.TOTL.KN" localSheetId="114">#REF!</definedName>
    <definedName name="NV.AGR.TOTL.KN" localSheetId="105">#REF!</definedName>
    <definedName name="NV.AGR.TOTL.KN" localSheetId="106">#REF!</definedName>
    <definedName name="NV.AGR.TOTL.KN" localSheetId="107">#REF!</definedName>
    <definedName name="NV.AGR.TOTL.KN" localSheetId="110">#REF!</definedName>
    <definedName name="NV.AGR.TOTL.KN" localSheetId="111">#REF!</definedName>
    <definedName name="NV.AGR.TOTL.KN">#REF!</definedName>
    <definedName name="NV.IND.CNST.CN" localSheetId="135">#REF!</definedName>
    <definedName name="NV.IND.CNST.CN" localSheetId="136">#REF!</definedName>
    <definedName name="NV.IND.CNST.CN" localSheetId="157">#REF!</definedName>
    <definedName name="NV.IND.CNST.CN" localSheetId="162">#REF!</definedName>
    <definedName name="NV.IND.CNST.CN" localSheetId="177">#REF!</definedName>
    <definedName name="NV.IND.CNST.CN" localSheetId="185">#REF!</definedName>
    <definedName name="NV.IND.CNST.CN" localSheetId="186">#REF!</definedName>
    <definedName name="NV.IND.CNST.CN" localSheetId="187">#REF!</definedName>
    <definedName name="NV.IND.CNST.CN" localSheetId="178">#REF!</definedName>
    <definedName name="NV.IND.CNST.CN" localSheetId="179">#REF!</definedName>
    <definedName name="NV.IND.CNST.CN" localSheetId="180">#REF!</definedName>
    <definedName name="NV.IND.CNST.CN" localSheetId="181">#REF!</definedName>
    <definedName name="NV.IND.CNST.CN" localSheetId="182">#REF!</definedName>
    <definedName name="NV.IND.CNST.CN" localSheetId="183">#REF!</definedName>
    <definedName name="NV.IND.CNST.CN" localSheetId="184">#REF!</definedName>
    <definedName name="NV.IND.CNST.CN" localSheetId="112">#REF!</definedName>
    <definedName name="NV.IND.CNST.CN" localSheetId="113">#REF!</definedName>
    <definedName name="NV.IND.CNST.CN" localSheetId="114">#REF!</definedName>
    <definedName name="NV.IND.CNST.CN" localSheetId="105">#REF!</definedName>
    <definedName name="NV.IND.CNST.CN" localSheetId="106">#REF!</definedName>
    <definedName name="NV.IND.CNST.CN" localSheetId="107">#REF!</definedName>
    <definedName name="NV.IND.CNST.CN" localSheetId="110">#REF!</definedName>
    <definedName name="NV.IND.CNST.CN" localSheetId="111">#REF!</definedName>
    <definedName name="NV.IND.CNST.CN">#REF!</definedName>
    <definedName name="NV.IND.GELW.CN" localSheetId="135">#REF!</definedName>
    <definedName name="NV.IND.GELW.CN" localSheetId="136">#REF!</definedName>
    <definedName name="NV.IND.GELW.CN" localSheetId="157">#REF!</definedName>
    <definedName name="NV.IND.GELW.CN" localSheetId="185">#REF!</definedName>
    <definedName name="NV.IND.GELW.CN" localSheetId="186">#REF!</definedName>
    <definedName name="NV.IND.GELW.CN" localSheetId="187">#REF!</definedName>
    <definedName name="NV.IND.GELW.CN" localSheetId="178">#REF!</definedName>
    <definedName name="NV.IND.GELW.CN" localSheetId="179">#REF!</definedName>
    <definedName name="NV.IND.GELW.CN" localSheetId="180">#REF!</definedName>
    <definedName name="NV.IND.GELW.CN" localSheetId="181">#REF!</definedName>
    <definedName name="NV.IND.GELW.CN" localSheetId="182">#REF!</definedName>
    <definedName name="NV.IND.GELW.CN" localSheetId="183">#REF!</definedName>
    <definedName name="NV.IND.GELW.CN" localSheetId="184">#REF!</definedName>
    <definedName name="NV.IND.GELW.CN" localSheetId="112">#REF!</definedName>
    <definedName name="NV.IND.GELW.CN" localSheetId="113">#REF!</definedName>
    <definedName name="NV.IND.GELW.CN" localSheetId="114">#REF!</definedName>
    <definedName name="NV.IND.GELW.CN" localSheetId="105">#REF!</definedName>
    <definedName name="NV.IND.GELW.CN" localSheetId="106">#REF!</definedName>
    <definedName name="NV.IND.GELW.CN" localSheetId="107">#REF!</definedName>
    <definedName name="NV.IND.GELW.CN" localSheetId="110">#REF!</definedName>
    <definedName name="NV.IND.GELW.CN" localSheetId="111">#REF!</definedName>
    <definedName name="NV.IND.GELW.CN">#REF!</definedName>
    <definedName name="NV.IND.MANF.CN" localSheetId="135">#REF!</definedName>
    <definedName name="NV.IND.MANF.CN" localSheetId="136">#REF!</definedName>
    <definedName name="NV.IND.MANF.CN" localSheetId="157">#REF!</definedName>
    <definedName name="NV.IND.MANF.CN" localSheetId="185">#REF!</definedName>
    <definedName name="NV.IND.MANF.CN" localSheetId="186">#REF!</definedName>
    <definedName name="NV.IND.MANF.CN" localSheetId="187">#REF!</definedName>
    <definedName name="NV.IND.MANF.CN" localSheetId="178">#REF!</definedName>
    <definedName name="NV.IND.MANF.CN" localSheetId="179">#REF!</definedName>
    <definedName name="NV.IND.MANF.CN" localSheetId="180">#REF!</definedName>
    <definedName name="NV.IND.MANF.CN" localSheetId="181">#REF!</definedName>
    <definedName name="NV.IND.MANF.CN" localSheetId="182">#REF!</definedName>
    <definedName name="NV.IND.MANF.CN" localSheetId="183">#REF!</definedName>
    <definedName name="NV.IND.MANF.CN" localSheetId="184">#REF!</definedName>
    <definedName name="NV.IND.MANF.CN" localSheetId="112">#REF!</definedName>
    <definedName name="NV.IND.MANF.CN" localSheetId="113">#REF!</definedName>
    <definedName name="NV.IND.MANF.CN" localSheetId="114">#REF!</definedName>
    <definedName name="NV.IND.MANF.CN" localSheetId="105">#REF!</definedName>
    <definedName name="NV.IND.MANF.CN" localSheetId="106">#REF!</definedName>
    <definedName name="NV.IND.MANF.CN" localSheetId="107">#REF!</definedName>
    <definedName name="NV.IND.MANF.CN" localSheetId="110">#REF!</definedName>
    <definedName name="NV.IND.MANF.CN" localSheetId="111">#REF!</definedName>
    <definedName name="NV.IND.MANF.CN">#REF!</definedName>
    <definedName name="NV.IND.MANF.KN" localSheetId="135">#REF!</definedName>
    <definedName name="NV.IND.MANF.KN" localSheetId="136">#REF!</definedName>
    <definedName name="NV.IND.MANF.KN" localSheetId="157">#REF!</definedName>
    <definedName name="NV.IND.MANF.KN" localSheetId="185">#REF!</definedName>
    <definedName name="NV.IND.MANF.KN" localSheetId="186">#REF!</definedName>
    <definedName name="NV.IND.MANF.KN" localSheetId="187">#REF!</definedName>
    <definedName name="NV.IND.MANF.KN" localSheetId="178">#REF!</definedName>
    <definedName name="NV.IND.MANF.KN" localSheetId="179">#REF!</definedName>
    <definedName name="NV.IND.MANF.KN" localSheetId="180">#REF!</definedName>
    <definedName name="NV.IND.MANF.KN" localSheetId="181">#REF!</definedName>
    <definedName name="NV.IND.MANF.KN" localSheetId="182">#REF!</definedName>
    <definedName name="NV.IND.MANF.KN" localSheetId="183">#REF!</definedName>
    <definedName name="NV.IND.MANF.KN" localSheetId="184">#REF!</definedName>
    <definedName name="NV.IND.MANF.KN" localSheetId="112">#REF!</definedName>
    <definedName name="NV.IND.MANF.KN" localSheetId="113">#REF!</definedName>
    <definedName name="NV.IND.MANF.KN" localSheetId="114">#REF!</definedName>
    <definedName name="NV.IND.MANF.KN" localSheetId="105">#REF!</definedName>
    <definedName name="NV.IND.MANF.KN" localSheetId="106">#REF!</definedName>
    <definedName name="NV.IND.MANF.KN" localSheetId="107">#REF!</definedName>
    <definedName name="NV.IND.MANF.KN" localSheetId="110">#REF!</definedName>
    <definedName name="NV.IND.MANF.KN" localSheetId="111">#REF!</definedName>
    <definedName name="NV.IND.MANF.KN">#REF!</definedName>
    <definedName name="NV.IND.MINQ.CN" localSheetId="135">#REF!</definedName>
    <definedName name="NV.IND.MINQ.CN" localSheetId="136">#REF!</definedName>
    <definedName name="NV.IND.MINQ.CN" localSheetId="157">#REF!</definedName>
    <definedName name="NV.IND.MINQ.CN" localSheetId="185">#REF!</definedName>
    <definedName name="NV.IND.MINQ.CN" localSheetId="186">#REF!</definedName>
    <definedName name="NV.IND.MINQ.CN" localSheetId="187">#REF!</definedName>
    <definedName name="NV.IND.MINQ.CN" localSheetId="178">#REF!</definedName>
    <definedName name="NV.IND.MINQ.CN" localSheetId="179">#REF!</definedName>
    <definedName name="NV.IND.MINQ.CN" localSheetId="180">#REF!</definedName>
    <definedName name="NV.IND.MINQ.CN" localSheetId="181">#REF!</definedName>
    <definedName name="NV.IND.MINQ.CN" localSheetId="182">#REF!</definedName>
    <definedName name="NV.IND.MINQ.CN" localSheetId="183">#REF!</definedName>
    <definedName name="NV.IND.MINQ.CN" localSheetId="184">#REF!</definedName>
    <definedName name="NV.IND.MINQ.CN" localSheetId="112">#REF!</definedName>
    <definedName name="NV.IND.MINQ.CN" localSheetId="113">#REF!</definedName>
    <definedName name="NV.IND.MINQ.CN" localSheetId="114">#REF!</definedName>
    <definedName name="NV.IND.MINQ.CN" localSheetId="105">#REF!</definedName>
    <definedName name="NV.IND.MINQ.CN" localSheetId="106">#REF!</definedName>
    <definedName name="NV.IND.MINQ.CN" localSheetId="107">#REF!</definedName>
    <definedName name="NV.IND.MINQ.CN" localSheetId="110">#REF!</definedName>
    <definedName name="NV.IND.MINQ.CN" localSheetId="111">#REF!</definedName>
    <definedName name="NV.IND.MINQ.CN">#REF!</definedName>
    <definedName name="NV.IND.TOTL.CN" localSheetId="135">#REF!</definedName>
    <definedName name="NV.IND.TOTL.CN" localSheetId="136">#REF!</definedName>
    <definedName name="NV.IND.TOTL.CN" localSheetId="157">#REF!</definedName>
    <definedName name="NV.IND.TOTL.CN" localSheetId="185">#REF!</definedName>
    <definedName name="NV.IND.TOTL.CN" localSheetId="186">#REF!</definedName>
    <definedName name="NV.IND.TOTL.CN" localSheetId="187">#REF!</definedName>
    <definedName name="NV.IND.TOTL.CN" localSheetId="178">#REF!</definedName>
    <definedName name="NV.IND.TOTL.CN" localSheetId="179">#REF!</definedName>
    <definedName name="NV.IND.TOTL.CN" localSheetId="180">#REF!</definedName>
    <definedName name="NV.IND.TOTL.CN" localSheetId="181">#REF!</definedName>
    <definedName name="NV.IND.TOTL.CN" localSheetId="182">#REF!</definedName>
    <definedName name="NV.IND.TOTL.CN" localSheetId="183">#REF!</definedName>
    <definedName name="NV.IND.TOTL.CN" localSheetId="184">#REF!</definedName>
    <definedName name="NV.IND.TOTL.CN" localSheetId="112">#REF!</definedName>
    <definedName name="NV.IND.TOTL.CN" localSheetId="113">#REF!</definedName>
    <definedName name="NV.IND.TOTL.CN" localSheetId="114">#REF!</definedName>
    <definedName name="NV.IND.TOTL.CN" localSheetId="105">#REF!</definedName>
    <definedName name="NV.IND.TOTL.CN" localSheetId="106">#REF!</definedName>
    <definedName name="NV.IND.TOTL.CN" localSheetId="107">#REF!</definedName>
    <definedName name="NV.IND.TOTL.CN" localSheetId="110">#REF!</definedName>
    <definedName name="NV.IND.TOTL.CN" localSheetId="111">#REF!</definedName>
    <definedName name="NV.IND.TOTL.CN">#REF!</definedName>
    <definedName name="NV.IND.TOTL.KN" localSheetId="135">#REF!</definedName>
    <definedName name="NV.IND.TOTL.KN" localSheetId="136">#REF!</definedName>
    <definedName name="NV.IND.TOTL.KN" localSheetId="157">#REF!</definedName>
    <definedName name="NV.IND.TOTL.KN" localSheetId="185">#REF!</definedName>
    <definedName name="NV.IND.TOTL.KN" localSheetId="186">#REF!</definedName>
    <definedName name="NV.IND.TOTL.KN" localSheetId="187">#REF!</definedName>
    <definedName name="NV.IND.TOTL.KN" localSheetId="178">#REF!</definedName>
    <definedName name="NV.IND.TOTL.KN" localSheetId="179">#REF!</definedName>
    <definedName name="NV.IND.TOTL.KN" localSheetId="180">#REF!</definedName>
    <definedName name="NV.IND.TOTL.KN" localSheetId="181">#REF!</definedName>
    <definedName name="NV.IND.TOTL.KN" localSheetId="182">#REF!</definedName>
    <definedName name="NV.IND.TOTL.KN" localSheetId="183">#REF!</definedName>
    <definedName name="NV.IND.TOTL.KN" localSheetId="184">#REF!</definedName>
    <definedName name="NV.IND.TOTL.KN" localSheetId="112">#REF!</definedName>
    <definedName name="NV.IND.TOTL.KN" localSheetId="113">#REF!</definedName>
    <definedName name="NV.IND.TOTL.KN" localSheetId="114">#REF!</definedName>
    <definedName name="NV.IND.TOTL.KN" localSheetId="105">#REF!</definedName>
    <definedName name="NV.IND.TOTL.KN" localSheetId="106">#REF!</definedName>
    <definedName name="NV.IND.TOTL.KN" localSheetId="107">#REF!</definedName>
    <definedName name="NV.IND.TOTL.KN" localSheetId="110">#REF!</definedName>
    <definedName name="NV.IND.TOTL.KN" localSheetId="111">#REF!</definedName>
    <definedName name="NV.IND.TOTL.KN">#REF!</definedName>
    <definedName name="NV.SRV.ADMN.CN" localSheetId="135">#REF!</definedName>
    <definedName name="NV.SRV.ADMN.CN" localSheetId="136">#REF!</definedName>
    <definedName name="NV.SRV.ADMN.CN" localSheetId="157">#REF!</definedName>
    <definedName name="NV.SRV.ADMN.CN" localSheetId="185">#REF!</definedName>
    <definedName name="NV.SRV.ADMN.CN" localSheetId="186">#REF!</definedName>
    <definedName name="NV.SRV.ADMN.CN" localSheetId="187">#REF!</definedName>
    <definedName name="NV.SRV.ADMN.CN" localSheetId="178">#REF!</definedName>
    <definedName name="NV.SRV.ADMN.CN" localSheetId="179">#REF!</definedName>
    <definedName name="NV.SRV.ADMN.CN" localSheetId="180">#REF!</definedName>
    <definedName name="NV.SRV.ADMN.CN" localSheetId="181">#REF!</definedName>
    <definedName name="NV.SRV.ADMN.CN" localSheetId="182">#REF!</definedName>
    <definedName name="NV.SRV.ADMN.CN" localSheetId="183">#REF!</definedName>
    <definedName name="NV.SRV.ADMN.CN" localSheetId="184">#REF!</definedName>
    <definedName name="NV.SRV.ADMN.CN" localSheetId="112">#REF!</definedName>
    <definedName name="NV.SRV.ADMN.CN" localSheetId="113">#REF!</definedName>
    <definedName name="NV.SRV.ADMN.CN" localSheetId="114">#REF!</definedName>
    <definedName name="NV.SRV.ADMN.CN" localSheetId="105">#REF!</definedName>
    <definedName name="NV.SRV.ADMN.CN" localSheetId="106">#REF!</definedName>
    <definedName name="NV.SRV.ADMN.CN" localSheetId="107">#REF!</definedName>
    <definedName name="NV.SRV.ADMN.CN" localSheetId="110">#REF!</definedName>
    <definedName name="NV.SRV.ADMN.CN" localSheetId="111">#REF!</definedName>
    <definedName name="NV.SRV.ADMN.CN">#REF!</definedName>
    <definedName name="NV.SRV.BNKG.CN" localSheetId="135">#REF!</definedName>
    <definedName name="NV.SRV.BNKG.CN" localSheetId="136">#REF!</definedName>
    <definedName name="NV.SRV.BNKG.CN" localSheetId="157">#REF!</definedName>
    <definedName name="NV.SRV.BNKG.CN" localSheetId="185">#REF!</definedName>
    <definedName name="NV.SRV.BNKG.CN" localSheetId="186">#REF!</definedName>
    <definedName name="NV.SRV.BNKG.CN" localSheetId="187">#REF!</definedName>
    <definedName name="NV.SRV.BNKG.CN" localSheetId="178">#REF!</definedName>
    <definedName name="NV.SRV.BNKG.CN" localSheetId="179">#REF!</definedName>
    <definedName name="NV.SRV.BNKG.CN" localSheetId="180">#REF!</definedName>
    <definedName name="NV.SRV.BNKG.CN" localSheetId="181">#REF!</definedName>
    <definedName name="NV.SRV.BNKG.CN" localSheetId="182">#REF!</definedName>
    <definedName name="NV.SRV.BNKG.CN" localSheetId="183">#REF!</definedName>
    <definedName name="NV.SRV.BNKG.CN" localSheetId="184">#REF!</definedName>
    <definedName name="NV.SRV.BNKG.CN" localSheetId="112">#REF!</definedName>
    <definedName name="NV.SRV.BNKG.CN" localSheetId="113">#REF!</definedName>
    <definedName name="NV.SRV.BNKG.CN" localSheetId="114">#REF!</definedName>
    <definedName name="NV.SRV.BNKG.CN" localSheetId="105">#REF!</definedName>
    <definedName name="NV.SRV.BNKG.CN" localSheetId="106">#REF!</definedName>
    <definedName name="NV.SRV.BNKG.CN" localSheetId="107">#REF!</definedName>
    <definedName name="NV.SRV.BNKG.CN" localSheetId="110">#REF!</definedName>
    <definedName name="NV.SRV.BNKG.CN" localSheetId="111">#REF!</definedName>
    <definedName name="NV.SRV.BNKG.CN">#REF!</definedName>
    <definedName name="NV.SRV.DISC.CN" localSheetId="135">#REF!</definedName>
    <definedName name="NV.SRV.DISC.CN" localSheetId="136">#REF!</definedName>
    <definedName name="NV.SRV.DISC.CN" localSheetId="157">#REF!</definedName>
    <definedName name="NV.SRV.DISC.CN" localSheetId="185">#REF!</definedName>
    <definedName name="NV.SRV.DISC.CN" localSheetId="186">#REF!</definedName>
    <definedName name="NV.SRV.DISC.CN" localSheetId="187">#REF!</definedName>
    <definedName name="NV.SRV.DISC.CN" localSheetId="178">#REF!</definedName>
    <definedName name="NV.SRV.DISC.CN" localSheetId="179">#REF!</definedName>
    <definedName name="NV.SRV.DISC.CN" localSheetId="180">#REF!</definedName>
    <definedName name="NV.SRV.DISC.CN" localSheetId="181">#REF!</definedName>
    <definedName name="NV.SRV.DISC.CN" localSheetId="182">#REF!</definedName>
    <definedName name="NV.SRV.DISC.CN" localSheetId="183">#REF!</definedName>
    <definedName name="NV.SRV.DISC.CN" localSheetId="184">#REF!</definedName>
    <definedName name="NV.SRV.DISC.CN" localSheetId="112">#REF!</definedName>
    <definedName name="NV.SRV.DISC.CN" localSheetId="113">#REF!</definedName>
    <definedName name="NV.SRV.DISC.CN" localSheetId="114">#REF!</definedName>
    <definedName name="NV.SRV.DISC.CN" localSheetId="105">#REF!</definedName>
    <definedName name="NV.SRV.DISC.CN" localSheetId="106">#REF!</definedName>
    <definedName name="NV.SRV.DISC.CN" localSheetId="107">#REF!</definedName>
    <definedName name="NV.SRV.DISC.CN" localSheetId="110">#REF!</definedName>
    <definedName name="NV.SRV.DISC.CN" localSheetId="111">#REF!</definedName>
    <definedName name="NV.SRV.DISC.CN">#REF!</definedName>
    <definedName name="NV.SRV.DWEL.CN" localSheetId="135">#REF!</definedName>
    <definedName name="NV.SRV.DWEL.CN" localSheetId="136">#REF!</definedName>
    <definedName name="NV.SRV.DWEL.CN" localSheetId="157">#REF!</definedName>
    <definedName name="NV.SRV.DWEL.CN" localSheetId="185">#REF!</definedName>
    <definedName name="NV.SRV.DWEL.CN" localSheetId="186">#REF!</definedName>
    <definedName name="NV.SRV.DWEL.CN" localSheetId="187">#REF!</definedName>
    <definedName name="NV.SRV.DWEL.CN" localSheetId="178">#REF!</definedName>
    <definedName name="NV.SRV.DWEL.CN" localSheetId="179">#REF!</definedName>
    <definedName name="NV.SRV.DWEL.CN" localSheetId="180">#REF!</definedName>
    <definedName name="NV.SRV.DWEL.CN" localSheetId="181">#REF!</definedName>
    <definedName name="NV.SRV.DWEL.CN" localSheetId="182">#REF!</definedName>
    <definedName name="NV.SRV.DWEL.CN" localSheetId="183">#REF!</definedName>
    <definedName name="NV.SRV.DWEL.CN" localSheetId="184">#REF!</definedName>
    <definedName name="NV.SRV.DWEL.CN" localSheetId="112">#REF!</definedName>
    <definedName name="NV.SRV.DWEL.CN" localSheetId="113">#REF!</definedName>
    <definedName name="NV.SRV.DWEL.CN" localSheetId="114">#REF!</definedName>
    <definedName name="NV.SRV.DWEL.CN" localSheetId="105">#REF!</definedName>
    <definedName name="NV.SRV.DWEL.CN" localSheetId="106">#REF!</definedName>
    <definedName name="NV.SRV.DWEL.CN" localSheetId="107">#REF!</definedName>
    <definedName name="NV.SRV.DWEL.CN" localSheetId="110">#REF!</definedName>
    <definedName name="NV.SRV.DWEL.CN" localSheetId="111">#REF!</definedName>
    <definedName name="NV.SRV.DWEL.CN">#REF!</definedName>
    <definedName name="NV.SRV.OTHR.CN" localSheetId="135">#REF!</definedName>
    <definedName name="NV.SRV.OTHR.CN" localSheetId="136">#REF!</definedName>
    <definedName name="NV.SRV.OTHR.CN" localSheetId="157">#REF!</definedName>
    <definedName name="NV.SRV.OTHR.CN" localSheetId="185">#REF!</definedName>
    <definedName name="NV.SRV.OTHR.CN" localSheetId="186">#REF!</definedName>
    <definedName name="NV.SRV.OTHR.CN" localSheetId="187">#REF!</definedName>
    <definedName name="NV.SRV.OTHR.CN" localSheetId="178">#REF!</definedName>
    <definedName name="NV.SRV.OTHR.CN" localSheetId="179">#REF!</definedName>
    <definedName name="NV.SRV.OTHR.CN" localSheetId="180">#REF!</definedName>
    <definedName name="NV.SRV.OTHR.CN" localSheetId="181">#REF!</definedName>
    <definedName name="NV.SRV.OTHR.CN" localSheetId="182">#REF!</definedName>
    <definedName name="NV.SRV.OTHR.CN" localSheetId="183">#REF!</definedName>
    <definedName name="NV.SRV.OTHR.CN" localSheetId="184">#REF!</definedName>
    <definedName name="NV.SRV.OTHR.CN" localSheetId="112">#REF!</definedName>
    <definedName name="NV.SRV.OTHR.CN" localSheetId="113">#REF!</definedName>
    <definedName name="NV.SRV.OTHR.CN" localSheetId="114">#REF!</definedName>
    <definedName name="NV.SRV.OTHR.CN" localSheetId="105">#REF!</definedName>
    <definedName name="NV.SRV.OTHR.CN" localSheetId="106">#REF!</definedName>
    <definedName name="NV.SRV.OTHR.CN" localSheetId="107">#REF!</definedName>
    <definedName name="NV.SRV.OTHR.CN" localSheetId="110">#REF!</definedName>
    <definedName name="NV.SRV.OTHR.CN" localSheetId="111">#REF!</definedName>
    <definedName name="NV.SRV.OTHR.CN">#REF!</definedName>
    <definedName name="NV.SRV.OTHR.CN.ps" localSheetId="135">#REF!</definedName>
    <definedName name="NV.SRV.OTHR.CN.ps" localSheetId="136">#REF!</definedName>
    <definedName name="NV.SRV.OTHR.CN.ps" localSheetId="157">#REF!</definedName>
    <definedName name="NV.SRV.OTHR.CN.ps" localSheetId="185">#REF!</definedName>
    <definedName name="NV.SRV.OTHR.CN.ps" localSheetId="186">#REF!</definedName>
    <definedName name="NV.SRV.OTHR.CN.ps" localSheetId="187">#REF!</definedName>
    <definedName name="NV.SRV.OTHR.CN.ps" localSheetId="178">#REF!</definedName>
    <definedName name="NV.SRV.OTHR.CN.ps" localSheetId="179">#REF!</definedName>
    <definedName name="NV.SRV.OTHR.CN.ps" localSheetId="180">#REF!</definedName>
    <definedName name="NV.SRV.OTHR.CN.ps" localSheetId="181">#REF!</definedName>
    <definedName name="NV.SRV.OTHR.CN.ps" localSheetId="182">#REF!</definedName>
    <definedName name="NV.SRV.OTHR.CN.ps" localSheetId="183">#REF!</definedName>
    <definedName name="NV.SRV.OTHR.CN.ps" localSheetId="184">#REF!</definedName>
    <definedName name="NV.SRV.OTHR.CN.ps" localSheetId="112">#REF!</definedName>
    <definedName name="NV.SRV.OTHR.CN.ps" localSheetId="113">#REF!</definedName>
    <definedName name="NV.SRV.OTHR.CN.ps" localSheetId="114">#REF!</definedName>
    <definedName name="NV.SRV.OTHR.CN.ps" localSheetId="105">#REF!</definedName>
    <definedName name="NV.SRV.OTHR.CN.ps" localSheetId="106">#REF!</definedName>
    <definedName name="NV.SRV.OTHR.CN.ps" localSheetId="107">#REF!</definedName>
    <definedName name="NV.SRV.OTHR.CN.ps" localSheetId="110">#REF!</definedName>
    <definedName name="NV.SRV.OTHR.CN.ps" localSheetId="111">#REF!</definedName>
    <definedName name="NV.SRV.OTHR.CN.ps">#REF!</definedName>
    <definedName name="NV.SRV.TETC.CN" localSheetId="135">#REF!</definedName>
    <definedName name="NV.SRV.TETC.CN" localSheetId="136">#REF!</definedName>
    <definedName name="NV.SRV.TETC.CN" localSheetId="157">#REF!</definedName>
    <definedName name="NV.SRV.TETC.CN" localSheetId="185">#REF!</definedName>
    <definedName name="NV.SRV.TETC.CN" localSheetId="186">#REF!</definedName>
    <definedName name="NV.SRV.TETC.CN" localSheetId="187">#REF!</definedName>
    <definedName name="NV.SRV.TETC.CN" localSheetId="178">#REF!</definedName>
    <definedName name="NV.SRV.TETC.CN" localSheetId="179">#REF!</definedName>
    <definedName name="NV.SRV.TETC.CN" localSheetId="180">#REF!</definedName>
    <definedName name="NV.SRV.TETC.CN" localSheetId="181">#REF!</definedName>
    <definedName name="NV.SRV.TETC.CN" localSheetId="182">#REF!</definedName>
    <definedName name="NV.SRV.TETC.CN" localSheetId="183">#REF!</definedName>
    <definedName name="NV.SRV.TETC.CN" localSheetId="184">#REF!</definedName>
    <definedName name="NV.SRV.TETC.CN" localSheetId="112">#REF!</definedName>
    <definedName name="NV.SRV.TETC.CN" localSheetId="113">#REF!</definedName>
    <definedName name="NV.SRV.TETC.CN" localSheetId="114">#REF!</definedName>
    <definedName name="NV.SRV.TETC.CN" localSheetId="105">#REF!</definedName>
    <definedName name="NV.SRV.TETC.CN" localSheetId="106">#REF!</definedName>
    <definedName name="NV.SRV.TETC.CN" localSheetId="107">#REF!</definedName>
    <definedName name="NV.SRV.TETC.CN" localSheetId="110">#REF!</definedName>
    <definedName name="NV.SRV.TETC.CN" localSheetId="111">#REF!</definedName>
    <definedName name="NV.SRV.TETC.CN">#REF!</definedName>
    <definedName name="NV.SRV.TETC.KN" localSheetId="135">#REF!</definedName>
    <definedName name="NV.SRV.TETC.KN" localSheetId="136">#REF!</definedName>
    <definedName name="NV.SRV.TETC.KN" localSheetId="157">#REF!</definedName>
    <definedName name="NV.SRV.TETC.KN" localSheetId="185">#REF!</definedName>
    <definedName name="NV.SRV.TETC.KN" localSheetId="186">#REF!</definedName>
    <definedName name="NV.SRV.TETC.KN" localSheetId="187">#REF!</definedName>
    <definedName name="NV.SRV.TETC.KN" localSheetId="178">#REF!</definedName>
    <definedName name="NV.SRV.TETC.KN" localSheetId="179">#REF!</definedName>
    <definedName name="NV.SRV.TETC.KN" localSheetId="180">#REF!</definedName>
    <definedName name="NV.SRV.TETC.KN" localSheetId="181">#REF!</definedName>
    <definedName name="NV.SRV.TETC.KN" localSheetId="182">#REF!</definedName>
    <definedName name="NV.SRV.TETC.KN" localSheetId="183">#REF!</definedName>
    <definedName name="NV.SRV.TETC.KN" localSheetId="184">#REF!</definedName>
    <definedName name="NV.SRV.TETC.KN" localSheetId="112">#REF!</definedName>
    <definedName name="NV.SRV.TETC.KN" localSheetId="113">#REF!</definedName>
    <definedName name="NV.SRV.TETC.KN" localSheetId="114">#REF!</definedName>
    <definedName name="NV.SRV.TETC.KN" localSheetId="105">#REF!</definedName>
    <definedName name="NV.SRV.TETC.KN" localSheetId="106">#REF!</definedName>
    <definedName name="NV.SRV.TETC.KN" localSheetId="107">#REF!</definedName>
    <definedName name="NV.SRV.TETC.KN" localSheetId="110">#REF!</definedName>
    <definedName name="NV.SRV.TETC.KN" localSheetId="111">#REF!</definedName>
    <definedName name="NV.SRV.TETC.KN">#REF!</definedName>
    <definedName name="NV.SRV.TOTL.CN" localSheetId="135">#REF!</definedName>
    <definedName name="NV.SRV.TOTL.CN" localSheetId="136">#REF!</definedName>
    <definedName name="NV.SRV.TOTL.CN" localSheetId="157">#REF!</definedName>
    <definedName name="NV.SRV.TOTL.CN" localSheetId="185">#REF!</definedName>
    <definedName name="NV.SRV.TOTL.CN" localSheetId="186">#REF!</definedName>
    <definedName name="NV.SRV.TOTL.CN" localSheetId="187">#REF!</definedName>
    <definedName name="NV.SRV.TOTL.CN" localSheetId="178">#REF!</definedName>
    <definedName name="NV.SRV.TOTL.CN" localSheetId="179">#REF!</definedName>
    <definedName name="NV.SRV.TOTL.CN" localSheetId="180">#REF!</definedName>
    <definedName name="NV.SRV.TOTL.CN" localSheetId="181">#REF!</definedName>
    <definedName name="NV.SRV.TOTL.CN" localSheetId="182">#REF!</definedName>
    <definedName name="NV.SRV.TOTL.CN" localSheetId="183">#REF!</definedName>
    <definedName name="NV.SRV.TOTL.CN" localSheetId="184">#REF!</definedName>
    <definedName name="NV.SRV.TOTL.CN" localSheetId="112">#REF!</definedName>
    <definedName name="NV.SRV.TOTL.CN" localSheetId="113">#REF!</definedName>
    <definedName name="NV.SRV.TOTL.CN" localSheetId="114">#REF!</definedName>
    <definedName name="NV.SRV.TOTL.CN" localSheetId="105">#REF!</definedName>
    <definedName name="NV.SRV.TOTL.CN" localSheetId="106">#REF!</definedName>
    <definedName name="NV.SRV.TOTL.CN" localSheetId="107">#REF!</definedName>
    <definedName name="NV.SRV.TOTL.CN" localSheetId="110">#REF!</definedName>
    <definedName name="NV.SRV.TOTL.CN" localSheetId="111">#REF!</definedName>
    <definedName name="NV.SRV.TOTL.CN">#REF!</definedName>
    <definedName name="NV.SRV.TRAD.CN" localSheetId="135">#REF!</definedName>
    <definedName name="NV.SRV.TRAD.CN" localSheetId="136">#REF!</definedName>
    <definedName name="NV.SRV.TRAD.CN" localSheetId="157">#REF!</definedName>
    <definedName name="NV.SRV.TRAD.CN" localSheetId="185">#REF!</definedName>
    <definedName name="NV.SRV.TRAD.CN" localSheetId="186">#REF!</definedName>
    <definedName name="NV.SRV.TRAD.CN" localSheetId="187">#REF!</definedName>
    <definedName name="NV.SRV.TRAD.CN" localSheetId="178">#REF!</definedName>
    <definedName name="NV.SRV.TRAD.CN" localSheetId="179">#REF!</definedName>
    <definedName name="NV.SRV.TRAD.CN" localSheetId="180">#REF!</definedName>
    <definedName name="NV.SRV.TRAD.CN" localSheetId="181">#REF!</definedName>
    <definedName name="NV.SRV.TRAD.CN" localSheetId="182">#REF!</definedName>
    <definedName name="NV.SRV.TRAD.CN" localSheetId="183">#REF!</definedName>
    <definedName name="NV.SRV.TRAD.CN" localSheetId="184">#REF!</definedName>
    <definedName name="NV.SRV.TRAD.CN" localSheetId="112">#REF!</definedName>
    <definedName name="NV.SRV.TRAD.CN" localSheetId="113">#REF!</definedName>
    <definedName name="NV.SRV.TRAD.CN" localSheetId="114">#REF!</definedName>
    <definedName name="NV.SRV.TRAD.CN" localSheetId="105">#REF!</definedName>
    <definedName name="NV.SRV.TRAD.CN" localSheetId="106">#REF!</definedName>
    <definedName name="NV.SRV.TRAD.CN" localSheetId="107">#REF!</definedName>
    <definedName name="NV.SRV.TRAD.CN" localSheetId="110">#REF!</definedName>
    <definedName name="NV.SRV.TRAD.CN" localSheetId="111">#REF!</definedName>
    <definedName name="NV.SRV.TRAD.CN">#REF!</definedName>
    <definedName name="NV.SRV.TRAN.CN" localSheetId="135">#REF!</definedName>
    <definedName name="NV.SRV.TRAN.CN" localSheetId="136">#REF!</definedName>
    <definedName name="NV.SRV.TRAN.CN" localSheetId="157">#REF!</definedName>
    <definedName name="NV.SRV.TRAN.CN" localSheetId="185">#REF!</definedName>
    <definedName name="NV.SRV.TRAN.CN" localSheetId="186">#REF!</definedName>
    <definedName name="NV.SRV.TRAN.CN" localSheetId="187">#REF!</definedName>
    <definedName name="NV.SRV.TRAN.CN" localSheetId="178">#REF!</definedName>
    <definedName name="NV.SRV.TRAN.CN" localSheetId="179">#REF!</definedName>
    <definedName name="NV.SRV.TRAN.CN" localSheetId="180">#REF!</definedName>
    <definedName name="NV.SRV.TRAN.CN" localSheetId="181">#REF!</definedName>
    <definedName name="NV.SRV.TRAN.CN" localSheetId="182">#REF!</definedName>
    <definedName name="NV.SRV.TRAN.CN" localSheetId="183">#REF!</definedName>
    <definedName name="NV.SRV.TRAN.CN" localSheetId="184">#REF!</definedName>
    <definedName name="NV.SRV.TRAN.CN" localSheetId="112">#REF!</definedName>
    <definedName name="NV.SRV.TRAN.CN" localSheetId="113">#REF!</definedName>
    <definedName name="NV.SRV.TRAN.CN" localSheetId="114">#REF!</definedName>
    <definedName name="NV.SRV.TRAN.CN" localSheetId="105">#REF!</definedName>
    <definedName name="NV.SRV.TRAN.CN" localSheetId="106">#REF!</definedName>
    <definedName name="NV.SRV.TRAN.CN" localSheetId="107">#REF!</definedName>
    <definedName name="NV.SRV.TRAN.CN" localSheetId="110">#REF!</definedName>
    <definedName name="NV.SRV.TRAN.CN" localSheetId="111">#REF!</definedName>
    <definedName name="NV.SRV.TRAN.CN">#REF!</definedName>
    <definedName name="NX">#N/A</definedName>
    <definedName name="NX_R">#N/A</definedName>
    <definedName name="NXG" localSheetId="115">'[43]WETA BOP'!#REF!</definedName>
    <definedName name="NXG" localSheetId="135">'[43]WETA BOP'!#REF!</definedName>
    <definedName name="NXG" localSheetId="136">'[43]WETA BOP'!#REF!</definedName>
    <definedName name="NXG" localSheetId="157">'[43]WETA BOP'!#REF!</definedName>
    <definedName name="NXG" localSheetId="162">'[43]WETA BOP'!#REF!</definedName>
    <definedName name="NXG" localSheetId="165">'[43]WETA BOP'!#REF!</definedName>
    <definedName name="NXG" localSheetId="185">'[43]WETA BOP'!#REF!</definedName>
    <definedName name="NXG" localSheetId="186">'[43]WETA BOP'!#REF!</definedName>
    <definedName name="NXG" localSheetId="187">'[43]WETA BOP'!#REF!</definedName>
    <definedName name="NXG" localSheetId="178">'[43]WETA BOP'!#REF!</definedName>
    <definedName name="NXG" localSheetId="179">'[43]WETA BOP'!#REF!</definedName>
    <definedName name="NXG" localSheetId="180">'[43]WETA BOP'!#REF!</definedName>
    <definedName name="NXG" localSheetId="181">'[43]WETA BOP'!#REF!</definedName>
    <definedName name="NXG" localSheetId="182">'[43]WETA BOP'!#REF!</definedName>
    <definedName name="NXG" localSheetId="183">'[43]WETA BOP'!#REF!</definedName>
    <definedName name="NXG" localSheetId="184">'[43]WETA BOP'!#REF!</definedName>
    <definedName name="NXG">'[43]WETA BOP'!#REF!</definedName>
    <definedName name="NXG_R" localSheetId="115">'[43]WETA BOP'!#REF!</definedName>
    <definedName name="NXG_R" localSheetId="135">'[43]WETA BOP'!#REF!</definedName>
    <definedName name="NXG_R" localSheetId="136">'[43]WETA BOP'!#REF!</definedName>
    <definedName name="NXG_R" localSheetId="157">'[43]WETA BOP'!#REF!</definedName>
    <definedName name="NXG_R" localSheetId="162">'[43]WETA BOP'!#REF!</definedName>
    <definedName name="NXG_R" localSheetId="165">'[43]WETA BOP'!#REF!</definedName>
    <definedName name="NXG_R" localSheetId="185">'[43]WETA BOP'!#REF!</definedName>
    <definedName name="NXG_R" localSheetId="186">'[43]WETA BOP'!#REF!</definedName>
    <definedName name="NXG_R" localSheetId="187">'[43]WETA BOP'!#REF!</definedName>
    <definedName name="NXG_R" localSheetId="178">'[43]WETA BOP'!#REF!</definedName>
    <definedName name="NXG_R" localSheetId="179">'[43]WETA BOP'!#REF!</definedName>
    <definedName name="NXG_R" localSheetId="180">'[43]WETA BOP'!#REF!</definedName>
    <definedName name="NXG_R" localSheetId="181">'[43]WETA BOP'!#REF!</definedName>
    <definedName name="NXG_R" localSheetId="182">'[43]WETA BOP'!#REF!</definedName>
    <definedName name="NXG_R" localSheetId="183">'[43]WETA BOP'!#REF!</definedName>
    <definedName name="NXG_R" localSheetId="184">'[43]WETA BOP'!#REF!</definedName>
    <definedName name="NXG_R">'[43]WETA BOP'!#REF!</definedName>
    <definedName name="NXG_RG">#N/A</definedName>
    <definedName name="NY.GDP.FCST.CN" localSheetId="115">#REF!</definedName>
    <definedName name="NY.GDP.FCST.CN" localSheetId="135">#REF!</definedName>
    <definedName name="NY.GDP.FCST.CN" localSheetId="136">#REF!</definedName>
    <definedName name="NY.GDP.FCST.CN" localSheetId="157">#REF!</definedName>
    <definedName name="NY.GDP.FCST.CN" localSheetId="162">#REF!</definedName>
    <definedName name="NY.GDP.FCST.CN" localSheetId="165">#REF!</definedName>
    <definedName name="NY.GDP.FCST.CN" localSheetId="177">#REF!</definedName>
    <definedName name="NY.GDP.FCST.CN" localSheetId="185">#REF!</definedName>
    <definedName name="NY.GDP.FCST.CN" localSheetId="186">#REF!</definedName>
    <definedName name="NY.GDP.FCST.CN" localSheetId="187">#REF!</definedName>
    <definedName name="NY.GDP.FCST.CN" localSheetId="178">#REF!</definedName>
    <definedName name="NY.GDP.FCST.CN" localSheetId="179">#REF!</definedName>
    <definedName name="NY.GDP.FCST.CN" localSheetId="180">#REF!</definedName>
    <definedName name="NY.GDP.FCST.CN" localSheetId="181">#REF!</definedName>
    <definedName name="NY.GDP.FCST.CN" localSheetId="182">#REF!</definedName>
    <definedName name="NY.GDP.FCST.CN" localSheetId="183">#REF!</definedName>
    <definedName name="NY.GDP.FCST.CN" localSheetId="184">#REF!</definedName>
    <definedName name="NY.GDP.FCST.CN" localSheetId="112">#REF!</definedName>
    <definedName name="NY.GDP.FCST.CN" localSheetId="113">#REF!</definedName>
    <definedName name="NY.GDP.FCST.CN" localSheetId="114">#REF!</definedName>
    <definedName name="NY.GDP.FCST.CN" localSheetId="105">#REF!</definedName>
    <definedName name="NY.GDP.FCST.CN" localSheetId="106">#REF!</definedName>
    <definedName name="NY.GDP.FCST.CN" localSheetId="107">#REF!</definedName>
    <definedName name="NY.GDP.FCST.CN" localSheetId="110">#REF!</definedName>
    <definedName name="NY.GDP.FCST.CN" localSheetId="111">#REF!</definedName>
    <definedName name="NY.GDP.FCST.CN">#REF!</definedName>
    <definedName name="NY.GDP.FCST.KN" localSheetId="135">#REF!</definedName>
    <definedName name="NY.GDP.FCST.KN" localSheetId="136">#REF!</definedName>
    <definedName name="NY.GDP.FCST.KN" localSheetId="157">#REF!</definedName>
    <definedName name="NY.GDP.FCST.KN" localSheetId="162">#REF!</definedName>
    <definedName name="NY.GDP.FCST.KN" localSheetId="177">#REF!</definedName>
    <definedName name="NY.GDP.FCST.KN" localSheetId="185">#REF!</definedName>
    <definedName name="NY.GDP.FCST.KN" localSheetId="186">#REF!</definedName>
    <definedName name="NY.GDP.FCST.KN" localSheetId="187">#REF!</definedName>
    <definedName name="NY.GDP.FCST.KN" localSheetId="178">#REF!</definedName>
    <definedName name="NY.GDP.FCST.KN" localSheetId="179">#REF!</definedName>
    <definedName name="NY.GDP.FCST.KN" localSheetId="180">#REF!</definedName>
    <definedName name="NY.GDP.FCST.KN" localSheetId="181">#REF!</definedName>
    <definedName name="NY.GDP.FCST.KN" localSheetId="182">#REF!</definedName>
    <definedName name="NY.GDP.FCST.KN" localSheetId="183">#REF!</definedName>
    <definedName name="NY.GDP.FCST.KN" localSheetId="184">#REF!</definedName>
    <definedName name="NY.GDP.FCST.KN" localSheetId="112">#REF!</definedName>
    <definedName name="NY.GDP.FCST.KN" localSheetId="113">#REF!</definedName>
    <definedName name="NY.GDP.FCST.KN" localSheetId="114">#REF!</definedName>
    <definedName name="NY.GDP.FCST.KN" localSheetId="105">#REF!</definedName>
    <definedName name="NY.GDP.FCST.KN" localSheetId="106">#REF!</definedName>
    <definedName name="NY.GDP.FCST.KN" localSheetId="107">#REF!</definedName>
    <definedName name="NY.GDP.FCST.KN" localSheetId="110">#REF!</definedName>
    <definedName name="NY.GDP.FCST.KN" localSheetId="111">#REF!</definedName>
    <definedName name="NY.GDP.FCST.KN">#REF!</definedName>
    <definedName name="NY.GDP.MKTP.CN" localSheetId="135">#REF!</definedName>
    <definedName name="NY.GDP.MKTP.CN" localSheetId="136">#REF!</definedName>
    <definedName name="NY.GDP.MKTP.CN" localSheetId="157">#REF!</definedName>
    <definedName name="NY.GDP.MKTP.CN" localSheetId="162">#REF!</definedName>
    <definedName name="NY.GDP.MKTP.CN" localSheetId="177">#REF!</definedName>
    <definedName name="NY.GDP.MKTP.CN" localSheetId="185">#REF!</definedName>
    <definedName name="NY.GDP.MKTP.CN" localSheetId="186">#REF!</definedName>
    <definedName name="NY.GDP.MKTP.CN" localSheetId="187">#REF!</definedName>
    <definedName name="NY.GDP.MKTP.CN" localSheetId="178">#REF!</definedName>
    <definedName name="NY.GDP.MKTP.CN" localSheetId="179">#REF!</definedName>
    <definedName name="NY.GDP.MKTP.CN" localSheetId="180">#REF!</definedName>
    <definedName name="NY.GDP.MKTP.CN" localSheetId="181">#REF!</definedName>
    <definedName name="NY.GDP.MKTP.CN" localSheetId="182">#REF!</definedName>
    <definedName name="NY.GDP.MKTP.CN" localSheetId="183">#REF!</definedName>
    <definedName name="NY.GDP.MKTP.CN" localSheetId="184">#REF!</definedName>
    <definedName name="NY.GDP.MKTP.CN" localSheetId="112">#REF!</definedName>
    <definedName name="NY.GDP.MKTP.CN" localSheetId="113">#REF!</definedName>
    <definedName name="NY.GDP.MKTP.CN" localSheetId="114">#REF!</definedName>
    <definedName name="NY.GDP.MKTP.CN" localSheetId="105">#REF!</definedName>
    <definedName name="NY.GDP.MKTP.CN" localSheetId="106">#REF!</definedName>
    <definedName name="NY.GDP.MKTP.CN" localSheetId="107">#REF!</definedName>
    <definedName name="NY.GDP.MKTP.CN" localSheetId="110">#REF!</definedName>
    <definedName name="NY.GDP.MKTP.CN" localSheetId="111">#REF!</definedName>
    <definedName name="NY.GDP.MKTP.CN">#REF!</definedName>
    <definedName name="NY.GDP.MKTP.KN" localSheetId="135">#REF!</definedName>
    <definedName name="NY.GDP.MKTP.KN" localSheetId="136">#REF!</definedName>
    <definedName name="NY.GDP.MKTP.KN" localSheetId="157">#REF!</definedName>
    <definedName name="NY.GDP.MKTP.KN" localSheetId="185">#REF!</definedName>
    <definedName name="NY.GDP.MKTP.KN" localSheetId="186">#REF!</definedName>
    <definedName name="NY.GDP.MKTP.KN" localSheetId="187">#REF!</definedName>
    <definedName name="NY.GDP.MKTP.KN" localSheetId="178">#REF!</definedName>
    <definedName name="NY.GDP.MKTP.KN" localSheetId="179">#REF!</definedName>
    <definedName name="NY.GDP.MKTP.KN" localSheetId="180">#REF!</definedName>
    <definedName name="NY.GDP.MKTP.KN" localSheetId="181">#REF!</definedName>
    <definedName name="NY.GDP.MKTP.KN" localSheetId="182">#REF!</definedName>
    <definedName name="NY.GDP.MKTP.KN" localSheetId="183">#REF!</definedName>
    <definedName name="NY.GDP.MKTP.KN" localSheetId="184">#REF!</definedName>
    <definedName name="NY.GDP.MKTP.KN" localSheetId="112">#REF!</definedName>
    <definedName name="NY.GDP.MKTP.KN" localSheetId="113">#REF!</definedName>
    <definedName name="NY.GDP.MKTP.KN" localSheetId="114">#REF!</definedName>
    <definedName name="NY.GDP.MKTP.KN" localSheetId="105">#REF!</definedName>
    <definedName name="NY.GDP.MKTP.KN" localSheetId="106">#REF!</definedName>
    <definedName name="NY.GDP.MKTP.KN" localSheetId="107">#REF!</definedName>
    <definedName name="NY.GDP.MKTP.KN" localSheetId="110">#REF!</definedName>
    <definedName name="NY.GDP.MKTP.KN" localSheetId="111">#REF!</definedName>
    <definedName name="NY.GDP.MKTP.KN">#REF!</definedName>
    <definedName name="NY.GNP.MKTP.CN" localSheetId="135">#REF!</definedName>
    <definedName name="NY.GNP.MKTP.CN" localSheetId="136">#REF!</definedName>
    <definedName name="NY.GNP.MKTP.CN" localSheetId="157">#REF!</definedName>
    <definedName name="NY.GNP.MKTP.CN" localSheetId="185">#REF!</definedName>
    <definedName name="NY.GNP.MKTP.CN" localSheetId="186">#REF!</definedName>
    <definedName name="NY.GNP.MKTP.CN" localSheetId="187">#REF!</definedName>
    <definedName name="NY.GNP.MKTP.CN" localSheetId="178">#REF!</definedName>
    <definedName name="NY.GNP.MKTP.CN" localSheetId="179">#REF!</definedName>
    <definedName name="NY.GNP.MKTP.CN" localSheetId="180">#REF!</definedName>
    <definedName name="NY.GNP.MKTP.CN" localSheetId="181">#REF!</definedName>
    <definedName name="NY.GNP.MKTP.CN" localSheetId="182">#REF!</definedName>
    <definedName name="NY.GNP.MKTP.CN" localSheetId="183">#REF!</definedName>
    <definedName name="NY.GNP.MKTP.CN" localSheetId="184">#REF!</definedName>
    <definedName name="NY.GNP.MKTP.CN" localSheetId="112">#REF!</definedName>
    <definedName name="NY.GNP.MKTP.CN" localSheetId="113">#REF!</definedName>
    <definedName name="NY.GNP.MKTP.CN" localSheetId="114">#REF!</definedName>
    <definedName name="NY.GNP.MKTP.CN" localSheetId="105">#REF!</definedName>
    <definedName name="NY.GNP.MKTP.CN" localSheetId="106">#REF!</definedName>
    <definedName name="NY.GNP.MKTP.CN" localSheetId="107">#REF!</definedName>
    <definedName name="NY.GNP.MKTP.CN" localSheetId="110">#REF!</definedName>
    <definedName name="NY.GNP.MKTP.CN" localSheetId="111">#REF!</definedName>
    <definedName name="NY.GNP.MKTP.CN">#REF!</definedName>
    <definedName name="NY.GNP.MKTP.KN" localSheetId="135">#REF!</definedName>
    <definedName name="NY.GNP.MKTP.KN" localSheetId="136">#REF!</definedName>
    <definedName name="NY.GNP.MKTP.KN" localSheetId="157">#REF!</definedName>
    <definedName name="NY.GNP.MKTP.KN" localSheetId="185">#REF!</definedName>
    <definedName name="NY.GNP.MKTP.KN" localSheetId="186">#REF!</definedName>
    <definedName name="NY.GNP.MKTP.KN" localSheetId="187">#REF!</definedName>
    <definedName name="NY.GNP.MKTP.KN" localSheetId="178">#REF!</definedName>
    <definedName name="NY.GNP.MKTP.KN" localSheetId="179">#REF!</definedName>
    <definedName name="NY.GNP.MKTP.KN" localSheetId="180">#REF!</definedName>
    <definedName name="NY.GNP.MKTP.KN" localSheetId="181">#REF!</definedName>
    <definedName name="NY.GNP.MKTP.KN" localSheetId="182">#REF!</definedName>
    <definedName name="NY.GNP.MKTP.KN" localSheetId="183">#REF!</definedName>
    <definedName name="NY.GNP.MKTP.KN" localSheetId="184">#REF!</definedName>
    <definedName name="NY.GNP.MKTP.KN" localSheetId="112">#REF!</definedName>
    <definedName name="NY.GNP.MKTP.KN" localSheetId="113">#REF!</definedName>
    <definedName name="NY.GNP.MKTP.KN" localSheetId="114">#REF!</definedName>
    <definedName name="NY.GNP.MKTP.KN" localSheetId="105">#REF!</definedName>
    <definedName name="NY.GNP.MKTP.KN" localSheetId="106">#REF!</definedName>
    <definedName name="NY.GNP.MKTP.KN" localSheetId="107">#REF!</definedName>
    <definedName name="NY.GNP.MKTP.KN" localSheetId="110">#REF!</definedName>
    <definedName name="NY.GNP.MKTP.KN" localSheetId="111">#REF!</definedName>
    <definedName name="NY.GNP.MKTP.KN">#REF!</definedName>
    <definedName name="NY.GNP.PCAP.CD" localSheetId="135">#REF!</definedName>
    <definedName name="NY.GNP.PCAP.CD" localSheetId="136">#REF!</definedName>
    <definedName name="NY.GNP.PCAP.CD" localSheetId="157">#REF!</definedName>
    <definedName name="NY.GNP.PCAP.CD" localSheetId="185">#REF!</definedName>
    <definedName name="NY.GNP.PCAP.CD" localSheetId="186">#REF!</definedName>
    <definedName name="NY.GNP.PCAP.CD" localSheetId="187">#REF!</definedName>
    <definedName name="NY.GNP.PCAP.CD" localSheetId="178">#REF!</definedName>
    <definedName name="NY.GNP.PCAP.CD" localSheetId="179">#REF!</definedName>
    <definedName name="NY.GNP.PCAP.CD" localSheetId="180">#REF!</definedName>
    <definedName name="NY.GNP.PCAP.CD" localSheetId="181">#REF!</definedName>
    <definedName name="NY.GNP.PCAP.CD" localSheetId="182">#REF!</definedName>
    <definedName name="NY.GNP.PCAP.CD" localSheetId="183">#REF!</definedName>
    <definedName name="NY.GNP.PCAP.CD" localSheetId="184">#REF!</definedName>
    <definedName name="NY.GNP.PCAP.CD" localSheetId="112">#REF!</definedName>
    <definedName name="NY.GNP.PCAP.CD" localSheetId="113">#REF!</definedName>
    <definedName name="NY.GNP.PCAP.CD" localSheetId="114">#REF!</definedName>
    <definedName name="NY.GNP.PCAP.CD" localSheetId="105">#REF!</definedName>
    <definedName name="NY.GNP.PCAP.CD" localSheetId="106">#REF!</definedName>
    <definedName name="NY.GNP.PCAP.CD" localSheetId="107">#REF!</definedName>
    <definedName name="NY.GNP.PCAP.CD" localSheetId="110">#REF!</definedName>
    <definedName name="NY.GNP.PCAP.CD" localSheetId="111">#REF!</definedName>
    <definedName name="NY.GNP.PCAP.CD">#REF!</definedName>
    <definedName name="NY.GNP.PCAP.KD" localSheetId="135">#REF!</definedName>
    <definedName name="NY.GNP.PCAP.KD" localSheetId="136">#REF!</definedName>
    <definedName name="NY.GNP.PCAP.KD" localSheetId="157">#REF!</definedName>
    <definedName name="NY.GNP.PCAP.KD" localSheetId="185">#REF!</definedName>
    <definedName name="NY.GNP.PCAP.KD" localSheetId="186">#REF!</definedName>
    <definedName name="NY.GNP.PCAP.KD" localSheetId="187">#REF!</definedName>
    <definedName name="NY.GNP.PCAP.KD" localSheetId="178">#REF!</definedName>
    <definedName name="NY.GNP.PCAP.KD" localSheetId="179">#REF!</definedName>
    <definedName name="NY.GNP.PCAP.KD" localSheetId="180">#REF!</definedName>
    <definedName name="NY.GNP.PCAP.KD" localSheetId="181">#REF!</definedName>
    <definedName name="NY.GNP.PCAP.KD" localSheetId="182">#REF!</definedName>
    <definedName name="NY.GNP.PCAP.KD" localSheetId="183">#REF!</definedName>
    <definedName name="NY.GNP.PCAP.KD" localSheetId="184">#REF!</definedName>
    <definedName name="NY.GNP.PCAP.KD" localSheetId="112">#REF!</definedName>
    <definedName name="NY.GNP.PCAP.KD" localSheetId="113">#REF!</definedName>
    <definedName name="NY.GNP.PCAP.KD" localSheetId="114">#REF!</definedName>
    <definedName name="NY.GNP.PCAP.KD" localSheetId="105">#REF!</definedName>
    <definedName name="NY.GNP.PCAP.KD" localSheetId="106">#REF!</definedName>
    <definedName name="NY.GNP.PCAP.KD" localSheetId="107">#REF!</definedName>
    <definedName name="NY.GNP.PCAP.KD" localSheetId="110">#REF!</definedName>
    <definedName name="NY.GNP.PCAP.KD" localSheetId="111">#REF!</definedName>
    <definedName name="NY.GNP.PCAP.KD">#REF!</definedName>
    <definedName name="NY.GSR.NFCY.CN" localSheetId="135">#REF!</definedName>
    <definedName name="NY.GSR.NFCY.CN" localSheetId="136">#REF!</definedName>
    <definedName name="NY.GSR.NFCY.CN" localSheetId="157">#REF!</definedName>
    <definedName name="NY.GSR.NFCY.CN" localSheetId="185">#REF!</definedName>
    <definedName name="NY.GSR.NFCY.CN" localSheetId="186">#REF!</definedName>
    <definedName name="NY.GSR.NFCY.CN" localSheetId="187">#REF!</definedName>
    <definedName name="NY.GSR.NFCY.CN" localSheetId="178">#REF!</definedName>
    <definedName name="NY.GSR.NFCY.CN" localSheetId="179">#REF!</definedName>
    <definedName name="NY.GSR.NFCY.CN" localSheetId="180">#REF!</definedName>
    <definedName name="NY.GSR.NFCY.CN" localSheetId="181">#REF!</definedName>
    <definedName name="NY.GSR.NFCY.CN" localSheetId="182">#REF!</definedName>
    <definedName name="NY.GSR.NFCY.CN" localSheetId="183">#REF!</definedName>
    <definedName name="NY.GSR.NFCY.CN" localSheetId="184">#REF!</definedName>
    <definedName name="NY.GSR.NFCY.CN" localSheetId="112">#REF!</definedName>
    <definedName name="NY.GSR.NFCY.CN" localSheetId="113">#REF!</definedName>
    <definedName name="NY.GSR.NFCY.CN" localSheetId="114">#REF!</definedName>
    <definedName name="NY.GSR.NFCY.CN" localSheetId="105">#REF!</definedName>
    <definedName name="NY.GSR.NFCY.CN" localSheetId="106">#REF!</definedName>
    <definedName name="NY.GSR.NFCY.CN" localSheetId="107">#REF!</definedName>
    <definedName name="NY.GSR.NFCY.CN" localSheetId="110">#REF!</definedName>
    <definedName name="NY.GSR.NFCY.CN" localSheetId="111">#REF!</definedName>
    <definedName name="NY.GSR.NFCY.CN">#REF!</definedName>
    <definedName name="NY.GSR.NFCY.KN" localSheetId="135">#REF!</definedName>
    <definedName name="NY.GSR.NFCY.KN" localSheetId="136">#REF!</definedName>
    <definedName name="NY.GSR.NFCY.KN" localSheetId="157">#REF!</definedName>
    <definedName name="NY.GSR.NFCY.KN" localSheetId="185">#REF!</definedName>
    <definedName name="NY.GSR.NFCY.KN" localSheetId="186">#REF!</definedName>
    <definedName name="NY.GSR.NFCY.KN" localSheetId="187">#REF!</definedName>
    <definedName name="NY.GSR.NFCY.KN" localSheetId="178">#REF!</definedName>
    <definedName name="NY.GSR.NFCY.KN" localSheetId="179">#REF!</definedName>
    <definedName name="NY.GSR.NFCY.KN" localSheetId="180">#REF!</definedName>
    <definedName name="NY.GSR.NFCY.KN" localSheetId="181">#REF!</definedName>
    <definedName name="NY.GSR.NFCY.KN" localSheetId="182">#REF!</definedName>
    <definedName name="NY.GSR.NFCY.KN" localSheetId="183">#REF!</definedName>
    <definedName name="NY.GSR.NFCY.KN" localSheetId="184">#REF!</definedName>
    <definedName name="NY.GSR.NFCY.KN" localSheetId="112">#REF!</definedName>
    <definedName name="NY.GSR.NFCY.KN" localSheetId="113">#REF!</definedName>
    <definedName name="NY.GSR.NFCY.KN" localSheetId="114">#REF!</definedName>
    <definedName name="NY.GSR.NFCY.KN" localSheetId="105">#REF!</definedName>
    <definedName name="NY.GSR.NFCY.KN" localSheetId="106">#REF!</definedName>
    <definedName name="NY.GSR.NFCY.KN" localSheetId="107">#REF!</definedName>
    <definedName name="NY.GSR.NFCY.KN" localSheetId="110">#REF!</definedName>
    <definedName name="NY.GSR.NFCY.KN" localSheetId="111">#REF!</definedName>
    <definedName name="NY.GSR.NFCY.KN">#REF!</definedName>
    <definedName name="NY.TAX.IDRT.CN" localSheetId="135">#REF!</definedName>
    <definedName name="NY.TAX.IDRT.CN" localSheetId="136">#REF!</definedName>
    <definedName name="NY.TAX.IDRT.CN" localSheetId="157">#REF!</definedName>
    <definedName name="NY.TAX.IDRT.CN" localSheetId="185">#REF!</definedName>
    <definedName name="NY.TAX.IDRT.CN" localSheetId="186">#REF!</definedName>
    <definedName name="NY.TAX.IDRT.CN" localSheetId="187">#REF!</definedName>
    <definedName name="NY.TAX.IDRT.CN" localSheetId="178">#REF!</definedName>
    <definedName name="NY.TAX.IDRT.CN" localSheetId="179">#REF!</definedName>
    <definedName name="NY.TAX.IDRT.CN" localSheetId="180">#REF!</definedName>
    <definedName name="NY.TAX.IDRT.CN" localSheetId="181">#REF!</definedName>
    <definedName name="NY.TAX.IDRT.CN" localSheetId="182">#REF!</definedName>
    <definedName name="NY.TAX.IDRT.CN" localSheetId="183">#REF!</definedName>
    <definedName name="NY.TAX.IDRT.CN" localSheetId="184">#REF!</definedName>
    <definedName name="NY.TAX.IDRT.CN" localSheetId="112">#REF!</definedName>
    <definedName name="NY.TAX.IDRT.CN" localSheetId="113">#REF!</definedName>
    <definedName name="NY.TAX.IDRT.CN" localSheetId="114">#REF!</definedName>
    <definedName name="NY.TAX.IDRT.CN" localSheetId="105">#REF!</definedName>
    <definedName name="NY.TAX.IDRT.CN" localSheetId="106">#REF!</definedName>
    <definedName name="NY.TAX.IDRT.CN" localSheetId="107">#REF!</definedName>
    <definedName name="NY.TAX.IDRT.CN" localSheetId="110">#REF!</definedName>
    <definedName name="NY.TAX.IDRT.CN" localSheetId="111">#REF!</definedName>
    <definedName name="NY.TAX.IDRT.CN">#REF!</definedName>
    <definedName name="NY.TAX.NIND.CN" localSheetId="135">#REF!</definedName>
    <definedName name="NY.TAX.NIND.CN" localSheetId="136">#REF!</definedName>
    <definedName name="NY.TAX.NIND.CN" localSheetId="157">#REF!</definedName>
    <definedName name="NY.TAX.NIND.CN" localSheetId="185">#REF!</definedName>
    <definedName name="NY.TAX.NIND.CN" localSheetId="186">#REF!</definedName>
    <definedName name="NY.TAX.NIND.CN" localSheetId="187">#REF!</definedName>
    <definedName name="NY.TAX.NIND.CN" localSheetId="178">#REF!</definedName>
    <definedName name="NY.TAX.NIND.CN" localSheetId="179">#REF!</definedName>
    <definedName name="NY.TAX.NIND.CN" localSheetId="180">#REF!</definedName>
    <definedName name="NY.TAX.NIND.CN" localSheetId="181">#REF!</definedName>
    <definedName name="NY.TAX.NIND.CN" localSheetId="182">#REF!</definedName>
    <definedName name="NY.TAX.NIND.CN" localSheetId="183">#REF!</definedName>
    <definedName name="NY.TAX.NIND.CN" localSheetId="184">#REF!</definedName>
    <definedName name="NY.TAX.NIND.CN" localSheetId="112">#REF!</definedName>
    <definedName name="NY.TAX.NIND.CN" localSheetId="113">#REF!</definedName>
    <definedName name="NY.TAX.NIND.CN" localSheetId="114">#REF!</definedName>
    <definedName name="NY.TAX.NIND.CN" localSheetId="105">#REF!</definedName>
    <definedName name="NY.TAX.NIND.CN" localSheetId="106">#REF!</definedName>
    <definedName name="NY.TAX.NIND.CN" localSheetId="107">#REF!</definedName>
    <definedName name="NY.TAX.NIND.CN" localSheetId="110">#REF!</definedName>
    <definedName name="NY.TAX.NIND.CN" localSheetId="111">#REF!</definedName>
    <definedName name="NY.TAX.NIND.CN">#REF!</definedName>
    <definedName name="NY.TAX.NIND.CN.zs" localSheetId="135">#REF!</definedName>
    <definedName name="NY.TAX.NIND.CN.zs" localSheetId="136">#REF!</definedName>
    <definedName name="NY.TAX.NIND.CN.zs" localSheetId="157">#REF!</definedName>
    <definedName name="NY.TAX.NIND.CN.zs" localSheetId="185">#REF!</definedName>
    <definedName name="NY.TAX.NIND.CN.zs" localSheetId="186">#REF!</definedName>
    <definedName name="NY.TAX.NIND.CN.zs" localSheetId="187">#REF!</definedName>
    <definedName name="NY.TAX.NIND.CN.zs" localSheetId="178">#REF!</definedName>
    <definedName name="NY.TAX.NIND.CN.zs" localSheetId="179">#REF!</definedName>
    <definedName name="NY.TAX.NIND.CN.zs" localSheetId="180">#REF!</definedName>
    <definedName name="NY.TAX.NIND.CN.zs" localSheetId="181">#REF!</definedName>
    <definedName name="NY.TAX.NIND.CN.zs" localSheetId="182">#REF!</definedName>
    <definedName name="NY.TAX.NIND.CN.zs" localSheetId="183">#REF!</definedName>
    <definedName name="NY.TAX.NIND.CN.zs" localSheetId="184">#REF!</definedName>
    <definedName name="NY.TAX.NIND.CN.zs" localSheetId="112">#REF!</definedName>
    <definedName name="NY.TAX.NIND.CN.zs" localSheetId="113">#REF!</definedName>
    <definedName name="NY.TAX.NIND.CN.zs" localSheetId="114">#REF!</definedName>
    <definedName name="NY.TAX.NIND.CN.zs" localSheetId="105">#REF!</definedName>
    <definedName name="NY.TAX.NIND.CN.zs" localSheetId="106">#REF!</definedName>
    <definedName name="NY.TAX.NIND.CN.zs" localSheetId="107">#REF!</definedName>
    <definedName name="NY.TAX.NIND.CN.zs" localSheetId="110">#REF!</definedName>
    <definedName name="NY.TAX.NIND.CN.zs" localSheetId="111">#REF!</definedName>
    <definedName name="NY.TAX.NIND.CN.zs">#REF!</definedName>
    <definedName name="NY.TAX.NIND.KN" localSheetId="135">#REF!</definedName>
    <definedName name="NY.TAX.NIND.KN" localSheetId="136">#REF!</definedName>
    <definedName name="NY.TAX.NIND.KN" localSheetId="157">#REF!</definedName>
    <definedName name="NY.TAX.NIND.KN" localSheetId="185">#REF!</definedName>
    <definedName name="NY.TAX.NIND.KN" localSheetId="186">#REF!</definedName>
    <definedName name="NY.TAX.NIND.KN" localSheetId="187">#REF!</definedName>
    <definedName name="NY.TAX.NIND.KN" localSheetId="178">#REF!</definedName>
    <definedName name="NY.TAX.NIND.KN" localSheetId="179">#REF!</definedName>
    <definedName name="NY.TAX.NIND.KN" localSheetId="180">#REF!</definedName>
    <definedName name="NY.TAX.NIND.KN" localSheetId="181">#REF!</definedName>
    <definedName name="NY.TAX.NIND.KN" localSheetId="182">#REF!</definedName>
    <definedName name="NY.TAX.NIND.KN" localSheetId="183">#REF!</definedName>
    <definedName name="NY.TAX.NIND.KN" localSheetId="184">#REF!</definedName>
    <definedName name="NY.TAX.NIND.KN" localSheetId="112">#REF!</definedName>
    <definedName name="NY.TAX.NIND.KN" localSheetId="113">#REF!</definedName>
    <definedName name="NY.TAX.NIND.KN" localSheetId="114">#REF!</definedName>
    <definedName name="NY.TAX.NIND.KN" localSheetId="105">#REF!</definedName>
    <definedName name="NY.TAX.NIND.KN" localSheetId="106">#REF!</definedName>
    <definedName name="NY.TAX.NIND.KN" localSheetId="107">#REF!</definedName>
    <definedName name="NY.TAX.NIND.KN" localSheetId="110">#REF!</definedName>
    <definedName name="NY.TAX.NIND.KN" localSheetId="111">#REF!</definedName>
    <definedName name="NY.TAX.NIND.KN">#REF!</definedName>
    <definedName name="NY.TAX.SUBS.CN" localSheetId="135">#REF!</definedName>
    <definedName name="NY.TAX.SUBS.CN" localSheetId="136">#REF!</definedName>
    <definedName name="NY.TAX.SUBS.CN" localSheetId="157">#REF!</definedName>
    <definedName name="NY.TAX.SUBS.CN" localSheetId="185">#REF!</definedName>
    <definedName name="NY.TAX.SUBS.CN" localSheetId="186">#REF!</definedName>
    <definedName name="NY.TAX.SUBS.CN" localSheetId="187">#REF!</definedName>
    <definedName name="NY.TAX.SUBS.CN" localSheetId="178">#REF!</definedName>
    <definedName name="NY.TAX.SUBS.CN" localSheetId="179">#REF!</definedName>
    <definedName name="NY.TAX.SUBS.CN" localSheetId="180">#REF!</definedName>
    <definedName name="NY.TAX.SUBS.CN" localSheetId="181">#REF!</definedName>
    <definedName name="NY.TAX.SUBS.CN" localSheetId="182">#REF!</definedName>
    <definedName name="NY.TAX.SUBS.CN" localSheetId="183">#REF!</definedName>
    <definedName name="NY.TAX.SUBS.CN" localSheetId="184">#REF!</definedName>
    <definedName name="NY.TAX.SUBS.CN" localSheetId="112">#REF!</definedName>
    <definedName name="NY.TAX.SUBS.CN" localSheetId="113">#REF!</definedName>
    <definedName name="NY.TAX.SUBS.CN" localSheetId="114">#REF!</definedName>
    <definedName name="NY.TAX.SUBS.CN" localSheetId="105">#REF!</definedName>
    <definedName name="NY.TAX.SUBS.CN" localSheetId="106">#REF!</definedName>
    <definedName name="NY.TAX.SUBS.CN" localSheetId="107">#REF!</definedName>
    <definedName name="NY.TAX.SUBS.CN" localSheetId="110">#REF!</definedName>
    <definedName name="NY.TAX.SUBS.CN" localSheetId="111">#REF!</definedName>
    <definedName name="NY.TAX.SUBS.CN">#REF!</definedName>
    <definedName name="NY.TRF.NCTR.CN" localSheetId="135">#REF!</definedName>
    <definedName name="NY.TRF.NCTR.CN" localSheetId="136">#REF!</definedName>
    <definedName name="NY.TRF.NCTR.CN" localSheetId="157">#REF!</definedName>
    <definedName name="NY.TRF.NCTR.CN" localSheetId="185">#REF!</definedName>
    <definedName name="NY.TRF.NCTR.CN" localSheetId="186">#REF!</definedName>
    <definedName name="NY.TRF.NCTR.CN" localSheetId="187">#REF!</definedName>
    <definedName name="NY.TRF.NCTR.CN" localSheetId="178">#REF!</definedName>
    <definedName name="NY.TRF.NCTR.CN" localSheetId="179">#REF!</definedName>
    <definedName name="NY.TRF.NCTR.CN" localSheetId="180">#REF!</definedName>
    <definedName name="NY.TRF.NCTR.CN" localSheetId="181">#REF!</definedName>
    <definedName name="NY.TRF.NCTR.CN" localSheetId="182">#REF!</definedName>
    <definedName name="NY.TRF.NCTR.CN" localSheetId="183">#REF!</definedName>
    <definedName name="NY.TRF.NCTR.CN" localSheetId="184">#REF!</definedName>
    <definedName name="NY.TRF.NCTR.CN" localSheetId="112">#REF!</definedName>
    <definedName name="NY.TRF.NCTR.CN" localSheetId="113">#REF!</definedName>
    <definedName name="NY.TRF.NCTR.CN" localSheetId="114">#REF!</definedName>
    <definedName name="NY.TRF.NCTR.CN" localSheetId="105">#REF!</definedName>
    <definedName name="NY.TRF.NCTR.CN" localSheetId="106">#REF!</definedName>
    <definedName name="NY.TRF.NCTR.CN" localSheetId="107">#REF!</definedName>
    <definedName name="NY.TRF.NCTR.CN" localSheetId="110">#REF!</definedName>
    <definedName name="NY.TRF.NCTR.CN" localSheetId="111">#REF!</definedName>
    <definedName name="NY.TRF.NCTR.CN">#REF!</definedName>
    <definedName name="NY.TRF.NCTR.KN" localSheetId="135">#REF!</definedName>
    <definedName name="NY.TRF.NCTR.KN" localSheetId="136">#REF!</definedName>
    <definedName name="NY.TRF.NCTR.KN" localSheetId="157">#REF!</definedName>
    <definedName name="NY.TRF.NCTR.KN" localSheetId="185">#REF!</definedName>
    <definedName name="NY.TRF.NCTR.KN" localSheetId="186">#REF!</definedName>
    <definedName name="NY.TRF.NCTR.KN" localSheetId="187">#REF!</definedName>
    <definedName name="NY.TRF.NCTR.KN" localSheetId="178">#REF!</definedName>
    <definedName name="NY.TRF.NCTR.KN" localSheetId="179">#REF!</definedName>
    <definedName name="NY.TRF.NCTR.KN" localSheetId="180">#REF!</definedName>
    <definedName name="NY.TRF.NCTR.KN" localSheetId="181">#REF!</definedName>
    <definedName name="NY.TRF.NCTR.KN" localSheetId="182">#REF!</definedName>
    <definedName name="NY.TRF.NCTR.KN" localSheetId="183">#REF!</definedName>
    <definedName name="NY.TRF.NCTR.KN" localSheetId="184">#REF!</definedName>
    <definedName name="NY.TRF.NCTR.KN" localSheetId="112">#REF!</definedName>
    <definedName name="NY.TRF.NCTR.KN" localSheetId="113">#REF!</definedName>
    <definedName name="NY.TRF.NCTR.KN" localSheetId="114">#REF!</definedName>
    <definedName name="NY.TRF.NCTR.KN" localSheetId="105">#REF!</definedName>
    <definedName name="NY.TRF.NCTR.KN" localSheetId="106">#REF!</definedName>
    <definedName name="NY.TRF.NCTR.KN" localSheetId="107">#REF!</definedName>
    <definedName name="NY.TRF.NCTR.KN" localSheetId="110">#REF!</definedName>
    <definedName name="NY.TRF.NCTR.KN" localSheetId="111">#REF!</definedName>
    <definedName name="NY.TRF.NCTR.KN">#REF!</definedName>
    <definedName name="o" localSheetId="115" hidden="1">#REF!</definedName>
    <definedName name="o" localSheetId="122">[29]TEMP!#REF!</definedName>
    <definedName name="o" localSheetId="118">[29]TEMP!#REF!</definedName>
    <definedName name="o" localSheetId="120">[29]TEMP!#REF!</definedName>
    <definedName name="o" localSheetId="135" hidden="1">#REF!</definedName>
    <definedName name="o" localSheetId="136" hidden="1">#REF!</definedName>
    <definedName name="o" localSheetId="155" hidden="1">#REF!</definedName>
    <definedName name="o" localSheetId="153" hidden="1">#REF!</definedName>
    <definedName name="o" localSheetId="157" hidden="1">#REF!</definedName>
    <definedName name="o" localSheetId="170" hidden="1">#REF!</definedName>
    <definedName name="o" localSheetId="171" hidden="1">#REF!</definedName>
    <definedName name="o" localSheetId="172" hidden="1">#REF!</definedName>
    <definedName name="o" localSheetId="173" hidden="1">#REF!</definedName>
    <definedName name="o" localSheetId="174" hidden="1">#REF!</definedName>
    <definedName name="o" localSheetId="185" hidden="1">#REF!</definedName>
    <definedName name="o" localSheetId="186" hidden="1">#REF!</definedName>
    <definedName name="o" localSheetId="187" hidden="1">#REF!</definedName>
    <definedName name="o" localSheetId="178" hidden="1">#REF!</definedName>
    <definedName name="o" localSheetId="179" hidden="1">#REF!</definedName>
    <definedName name="o" localSheetId="180" hidden="1">#REF!</definedName>
    <definedName name="o" localSheetId="181" hidden="1">#REF!</definedName>
    <definedName name="o" localSheetId="182" hidden="1">#REF!</definedName>
    <definedName name="o" localSheetId="183" hidden="1">#REF!</definedName>
    <definedName name="o" localSheetId="184" hidden="1">#REF!</definedName>
    <definedName name="o" localSheetId="46" hidden="1">#REF!</definedName>
    <definedName name="o" localSheetId="47" hidden="1">#REF!</definedName>
    <definedName name="o" localSheetId="48" hidden="1">#REF!</definedName>
    <definedName name="o" localSheetId="49" hidden="1">#REF!</definedName>
    <definedName name="o" localSheetId="50" hidden="1">#REF!</definedName>
    <definedName name="o" localSheetId="51" hidden="1">#REF!</definedName>
    <definedName name="o" localSheetId="52" hidden="1">#REF!</definedName>
    <definedName name="o" localSheetId="56" hidden="1">#REF!</definedName>
    <definedName name="o" localSheetId="57" hidden="1">#REF!</definedName>
    <definedName name="o" localSheetId="58" hidden="1">#REF!</definedName>
    <definedName name="o" localSheetId="59" hidden="1">#REF!</definedName>
    <definedName name="o" localSheetId="60" hidden="1">#REF!</definedName>
    <definedName name="o" localSheetId="61" hidden="1">#REF!</definedName>
    <definedName name="o" localSheetId="62" hidden="1">#REF!</definedName>
    <definedName name="o" localSheetId="86" hidden="1">#REF!</definedName>
    <definedName name="o" localSheetId="102" hidden="1">#REF!</definedName>
    <definedName name="o" localSheetId="112" hidden="1">#REF!</definedName>
    <definedName name="o" localSheetId="113" hidden="1">#REF!</definedName>
    <definedName name="o" localSheetId="114" hidden="1">#REF!</definedName>
    <definedName name="o" localSheetId="103" hidden="1">#REF!</definedName>
    <definedName name="o" localSheetId="104" hidden="1">#REF!</definedName>
    <definedName name="o" localSheetId="105" hidden="1">#REF!</definedName>
    <definedName name="o" localSheetId="106" hidden="1">#REF!</definedName>
    <definedName name="o" localSheetId="107" hidden="1">#REF!</definedName>
    <definedName name="o" localSheetId="108" hidden="1">#REF!</definedName>
    <definedName name="o" localSheetId="109" hidden="1">#REF!</definedName>
    <definedName name="o" localSheetId="110" hidden="1">#REF!</definedName>
    <definedName name="o" localSheetId="111" hidden="1">#REF!</definedName>
    <definedName name="o" hidden="1">#REF!</definedName>
    <definedName name="OBI" localSheetId="115">#REF!</definedName>
    <definedName name="OBI" localSheetId="135">#REF!</definedName>
    <definedName name="OBI" localSheetId="136">#REF!</definedName>
    <definedName name="OBI" localSheetId="157">#REF!</definedName>
    <definedName name="OBI" localSheetId="185">#REF!</definedName>
    <definedName name="OBI" localSheetId="186">#REF!</definedName>
    <definedName name="OBI" localSheetId="187">#REF!</definedName>
    <definedName name="OBI" localSheetId="178">#REF!</definedName>
    <definedName name="OBI" localSheetId="179">#REF!</definedName>
    <definedName name="OBI" localSheetId="180">#REF!</definedName>
    <definedName name="OBI" localSheetId="181">#REF!</definedName>
    <definedName name="OBI" localSheetId="182">#REF!</definedName>
    <definedName name="OBI" localSheetId="183">#REF!</definedName>
    <definedName name="OBI" localSheetId="184">#REF!</definedName>
    <definedName name="OBI" localSheetId="112">#REF!</definedName>
    <definedName name="OBI" localSheetId="113">#REF!</definedName>
    <definedName name="OBI" localSheetId="114">#REF!</definedName>
    <definedName name="OBI" localSheetId="105">#REF!</definedName>
    <definedName name="OBI" localSheetId="106">#REF!</definedName>
    <definedName name="OBI" localSheetId="107">#REF!</definedName>
    <definedName name="OBI" localSheetId="110">#REF!</definedName>
    <definedName name="OBI" localSheetId="111">#REF!</definedName>
    <definedName name="OBI">#REF!</definedName>
    <definedName name="Oct_50" localSheetId="115">#REF!</definedName>
    <definedName name="Oct_50" localSheetId="135">#REF!</definedName>
    <definedName name="Oct_50" localSheetId="136">#REF!</definedName>
    <definedName name="Oct_50" localSheetId="157">#REF!</definedName>
    <definedName name="Oct_50" localSheetId="185">#REF!</definedName>
    <definedName name="Oct_50" localSheetId="186">#REF!</definedName>
    <definedName name="Oct_50" localSheetId="187">#REF!</definedName>
    <definedName name="Oct_50" localSheetId="178">#REF!</definedName>
    <definedName name="Oct_50" localSheetId="179">#REF!</definedName>
    <definedName name="Oct_50" localSheetId="180">#REF!</definedName>
    <definedName name="Oct_50" localSheetId="181">#REF!</definedName>
    <definedName name="Oct_50" localSheetId="182">#REF!</definedName>
    <definedName name="Oct_50" localSheetId="183">#REF!</definedName>
    <definedName name="Oct_50" localSheetId="184">#REF!</definedName>
    <definedName name="Oct_50" localSheetId="112">#REF!</definedName>
    <definedName name="Oct_50" localSheetId="113">#REF!</definedName>
    <definedName name="Oct_50" localSheetId="114">#REF!</definedName>
    <definedName name="Oct_50" localSheetId="105">#REF!</definedName>
    <definedName name="Oct_50" localSheetId="106">#REF!</definedName>
    <definedName name="Oct_50" localSheetId="107">#REF!</definedName>
    <definedName name="Oct_50" localSheetId="110">#REF!</definedName>
    <definedName name="Oct_50" localSheetId="111">#REF!</definedName>
    <definedName name="Oct_50">#REF!</definedName>
    <definedName name="Oct_51" localSheetId="135">#REF!</definedName>
    <definedName name="Oct_51" localSheetId="136">#REF!</definedName>
    <definedName name="Oct_51" localSheetId="157">#REF!</definedName>
    <definedName name="Oct_51" localSheetId="185">#REF!</definedName>
    <definedName name="Oct_51" localSheetId="186">#REF!</definedName>
    <definedName name="Oct_51" localSheetId="187">#REF!</definedName>
    <definedName name="Oct_51" localSheetId="178">#REF!</definedName>
    <definedName name="Oct_51" localSheetId="179">#REF!</definedName>
    <definedName name="Oct_51" localSheetId="180">#REF!</definedName>
    <definedName name="Oct_51" localSheetId="181">#REF!</definedName>
    <definedName name="Oct_51" localSheetId="182">#REF!</definedName>
    <definedName name="Oct_51" localSheetId="183">#REF!</definedName>
    <definedName name="Oct_51" localSheetId="184">#REF!</definedName>
    <definedName name="Oct_51" localSheetId="112">#REF!</definedName>
    <definedName name="Oct_51" localSheetId="113">#REF!</definedName>
    <definedName name="Oct_51" localSheetId="114">#REF!</definedName>
    <definedName name="Oct_51" localSheetId="105">#REF!</definedName>
    <definedName name="Oct_51" localSheetId="106">#REF!</definedName>
    <definedName name="Oct_51" localSheetId="107">#REF!</definedName>
    <definedName name="Oct_51" localSheetId="110">#REF!</definedName>
    <definedName name="Oct_51" localSheetId="111">#REF!</definedName>
    <definedName name="Oct_51">#REF!</definedName>
    <definedName name="Oct_52" localSheetId="135">#REF!</definedName>
    <definedName name="Oct_52" localSheetId="136">#REF!</definedName>
    <definedName name="Oct_52" localSheetId="157">#REF!</definedName>
    <definedName name="Oct_52" localSheetId="185">#REF!</definedName>
    <definedName name="Oct_52" localSheetId="186">#REF!</definedName>
    <definedName name="Oct_52" localSheetId="187">#REF!</definedName>
    <definedName name="Oct_52" localSheetId="178">#REF!</definedName>
    <definedName name="Oct_52" localSheetId="179">#REF!</definedName>
    <definedName name="Oct_52" localSheetId="180">#REF!</definedName>
    <definedName name="Oct_52" localSheetId="181">#REF!</definedName>
    <definedName name="Oct_52" localSheetId="182">#REF!</definedName>
    <definedName name="Oct_52" localSheetId="183">#REF!</definedName>
    <definedName name="Oct_52" localSheetId="184">#REF!</definedName>
    <definedName name="Oct_52" localSheetId="112">#REF!</definedName>
    <definedName name="Oct_52" localSheetId="113">#REF!</definedName>
    <definedName name="Oct_52" localSheetId="114">#REF!</definedName>
    <definedName name="Oct_52" localSheetId="105">#REF!</definedName>
    <definedName name="Oct_52" localSheetId="106">#REF!</definedName>
    <definedName name="Oct_52" localSheetId="107">#REF!</definedName>
    <definedName name="Oct_52" localSheetId="110">#REF!</definedName>
    <definedName name="Oct_52" localSheetId="111">#REF!</definedName>
    <definedName name="Oct_52">#REF!</definedName>
    <definedName name="Oct_53" localSheetId="135">#REF!</definedName>
    <definedName name="Oct_53" localSheetId="136">#REF!</definedName>
    <definedName name="Oct_53" localSheetId="157">#REF!</definedName>
    <definedName name="Oct_53" localSheetId="185">#REF!</definedName>
    <definedName name="Oct_53" localSheetId="186">#REF!</definedName>
    <definedName name="Oct_53" localSheetId="187">#REF!</definedName>
    <definedName name="Oct_53" localSheetId="178">#REF!</definedName>
    <definedName name="Oct_53" localSheetId="179">#REF!</definedName>
    <definedName name="Oct_53" localSheetId="180">#REF!</definedName>
    <definedName name="Oct_53" localSheetId="181">#REF!</definedName>
    <definedName name="Oct_53" localSheetId="182">#REF!</definedName>
    <definedName name="Oct_53" localSheetId="183">#REF!</definedName>
    <definedName name="Oct_53" localSheetId="184">#REF!</definedName>
    <definedName name="Oct_53" localSheetId="112">#REF!</definedName>
    <definedName name="Oct_53" localSheetId="113">#REF!</definedName>
    <definedName name="Oct_53" localSheetId="114">#REF!</definedName>
    <definedName name="Oct_53" localSheetId="105">#REF!</definedName>
    <definedName name="Oct_53" localSheetId="106">#REF!</definedName>
    <definedName name="Oct_53" localSheetId="107">#REF!</definedName>
    <definedName name="Oct_53" localSheetId="110">#REF!</definedName>
    <definedName name="Oct_53" localSheetId="111">#REF!</definedName>
    <definedName name="Oct_53">#REF!</definedName>
    <definedName name="Oct_54" localSheetId="135">#REF!</definedName>
    <definedName name="Oct_54" localSheetId="136">#REF!</definedName>
    <definedName name="Oct_54" localSheetId="157">#REF!</definedName>
    <definedName name="Oct_54" localSheetId="185">#REF!</definedName>
    <definedName name="Oct_54" localSheetId="186">#REF!</definedName>
    <definedName name="Oct_54" localSheetId="187">#REF!</definedName>
    <definedName name="Oct_54" localSheetId="178">#REF!</definedName>
    <definedName name="Oct_54" localSheetId="179">#REF!</definedName>
    <definedName name="Oct_54" localSheetId="180">#REF!</definedName>
    <definedName name="Oct_54" localSheetId="181">#REF!</definedName>
    <definedName name="Oct_54" localSheetId="182">#REF!</definedName>
    <definedName name="Oct_54" localSheetId="183">#REF!</definedName>
    <definedName name="Oct_54" localSheetId="184">#REF!</definedName>
    <definedName name="Oct_54" localSheetId="112">#REF!</definedName>
    <definedName name="Oct_54" localSheetId="113">#REF!</definedName>
    <definedName name="Oct_54" localSheetId="114">#REF!</definedName>
    <definedName name="Oct_54" localSheetId="105">#REF!</definedName>
    <definedName name="Oct_54" localSheetId="106">#REF!</definedName>
    <definedName name="Oct_54" localSheetId="107">#REF!</definedName>
    <definedName name="Oct_54" localSheetId="110">#REF!</definedName>
    <definedName name="Oct_54" localSheetId="111">#REF!</definedName>
    <definedName name="Oct_54">#REF!</definedName>
    <definedName name="Oct_55" localSheetId="135">#REF!</definedName>
    <definedName name="Oct_55" localSheetId="136">#REF!</definedName>
    <definedName name="Oct_55" localSheetId="157">#REF!</definedName>
    <definedName name="Oct_55" localSheetId="185">#REF!</definedName>
    <definedName name="Oct_55" localSheetId="186">#REF!</definedName>
    <definedName name="Oct_55" localSheetId="187">#REF!</definedName>
    <definedName name="Oct_55" localSheetId="178">#REF!</definedName>
    <definedName name="Oct_55" localSheetId="179">#REF!</definedName>
    <definedName name="Oct_55" localSheetId="180">#REF!</definedName>
    <definedName name="Oct_55" localSheetId="181">#REF!</definedName>
    <definedName name="Oct_55" localSheetId="182">#REF!</definedName>
    <definedName name="Oct_55" localSheetId="183">#REF!</definedName>
    <definedName name="Oct_55" localSheetId="184">#REF!</definedName>
    <definedName name="Oct_55" localSheetId="112">#REF!</definedName>
    <definedName name="Oct_55" localSheetId="113">#REF!</definedName>
    <definedName name="Oct_55" localSheetId="114">#REF!</definedName>
    <definedName name="Oct_55" localSheetId="105">#REF!</definedName>
    <definedName name="Oct_55" localSheetId="106">#REF!</definedName>
    <definedName name="Oct_55" localSheetId="107">#REF!</definedName>
    <definedName name="Oct_55" localSheetId="110">#REF!</definedName>
    <definedName name="Oct_55" localSheetId="111">#REF!</definedName>
    <definedName name="Oct_55">#REF!</definedName>
    <definedName name="Oct_56" localSheetId="135">#REF!</definedName>
    <definedName name="Oct_56" localSheetId="136">#REF!</definedName>
    <definedName name="Oct_56" localSheetId="157">#REF!</definedName>
    <definedName name="Oct_56" localSheetId="185">#REF!</definedName>
    <definedName name="Oct_56" localSheetId="186">#REF!</definedName>
    <definedName name="Oct_56" localSheetId="187">#REF!</definedName>
    <definedName name="Oct_56" localSheetId="178">#REF!</definedName>
    <definedName name="Oct_56" localSheetId="179">#REF!</definedName>
    <definedName name="Oct_56" localSheetId="180">#REF!</definedName>
    <definedName name="Oct_56" localSheetId="181">#REF!</definedName>
    <definedName name="Oct_56" localSheetId="182">#REF!</definedName>
    <definedName name="Oct_56" localSheetId="183">#REF!</definedName>
    <definedName name="Oct_56" localSheetId="184">#REF!</definedName>
    <definedName name="Oct_56" localSheetId="112">#REF!</definedName>
    <definedName name="Oct_56" localSheetId="113">#REF!</definedName>
    <definedName name="Oct_56" localSheetId="114">#REF!</definedName>
    <definedName name="Oct_56" localSheetId="105">#REF!</definedName>
    <definedName name="Oct_56" localSheetId="106">#REF!</definedName>
    <definedName name="Oct_56" localSheetId="107">#REF!</definedName>
    <definedName name="Oct_56" localSheetId="110">#REF!</definedName>
    <definedName name="Oct_56" localSheetId="111">#REF!</definedName>
    <definedName name="Oct_56">#REF!</definedName>
    <definedName name="Oct_57" localSheetId="135">#REF!</definedName>
    <definedName name="Oct_57" localSheetId="136">#REF!</definedName>
    <definedName name="Oct_57" localSheetId="157">#REF!</definedName>
    <definedName name="Oct_57" localSheetId="185">#REF!</definedName>
    <definedName name="Oct_57" localSheetId="186">#REF!</definedName>
    <definedName name="Oct_57" localSheetId="187">#REF!</definedName>
    <definedName name="Oct_57" localSheetId="178">#REF!</definedName>
    <definedName name="Oct_57" localSheetId="179">#REF!</definedName>
    <definedName name="Oct_57" localSheetId="180">#REF!</definedName>
    <definedName name="Oct_57" localSheetId="181">#REF!</definedName>
    <definedName name="Oct_57" localSheetId="182">#REF!</definedName>
    <definedName name="Oct_57" localSheetId="183">#REF!</definedName>
    <definedName name="Oct_57" localSheetId="184">#REF!</definedName>
    <definedName name="Oct_57" localSheetId="112">#REF!</definedName>
    <definedName name="Oct_57" localSheetId="113">#REF!</definedName>
    <definedName name="Oct_57" localSheetId="114">#REF!</definedName>
    <definedName name="Oct_57" localSheetId="105">#REF!</definedName>
    <definedName name="Oct_57" localSheetId="106">#REF!</definedName>
    <definedName name="Oct_57" localSheetId="107">#REF!</definedName>
    <definedName name="Oct_57" localSheetId="110">#REF!</definedName>
    <definedName name="Oct_57" localSheetId="111">#REF!</definedName>
    <definedName name="Oct_57">#REF!</definedName>
    <definedName name="Oct_58" localSheetId="135">#REF!</definedName>
    <definedName name="Oct_58" localSheetId="136">#REF!</definedName>
    <definedName name="Oct_58" localSheetId="157">#REF!</definedName>
    <definedName name="Oct_58" localSheetId="185">#REF!</definedName>
    <definedName name="Oct_58" localSheetId="186">#REF!</definedName>
    <definedName name="Oct_58" localSheetId="187">#REF!</definedName>
    <definedName name="Oct_58" localSheetId="178">#REF!</definedName>
    <definedName name="Oct_58" localSheetId="179">#REF!</definedName>
    <definedName name="Oct_58" localSheetId="180">#REF!</definedName>
    <definedName name="Oct_58" localSheetId="181">#REF!</definedName>
    <definedName name="Oct_58" localSheetId="182">#REF!</definedName>
    <definedName name="Oct_58" localSheetId="183">#REF!</definedName>
    <definedName name="Oct_58" localSheetId="184">#REF!</definedName>
    <definedName name="Oct_58" localSheetId="112">#REF!</definedName>
    <definedName name="Oct_58" localSheetId="113">#REF!</definedName>
    <definedName name="Oct_58" localSheetId="114">#REF!</definedName>
    <definedName name="Oct_58" localSheetId="105">#REF!</definedName>
    <definedName name="Oct_58" localSheetId="106">#REF!</definedName>
    <definedName name="Oct_58" localSheetId="107">#REF!</definedName>
    <definedName name="Oct_58" localSheetId="110">#REF!</definedName>
    <definedName name="Oct_58" localSheetId="111">#REF!</definedName>
    <definedName name="Oct_58">#REF!</definedName>
    <definedName name="Oct_59" localSheetId="135">#REF!</definedName>
    <definedName name="Oct_59" localSheetId="136">#REF!</definedName>
    <definedName name="Oct_59" localSheetId="157">#REF!</definedName>
    <definedName name="Oct_59" localSheetId="185">#REF!</definedName>
    <definedName name="Oct_59" localSheetId="186">#REF!</definedName>
    <definedName name="Oct_59" localSheetId="187">#REF!</definedName>
    <definedName name="Oct_59" localSheetId="178">#REF!</definedName>
    <definedName name="Oct_59" localSheetId="179">#REF!</definedName>
    <definedName name="Oct_59" localSheetId="180">#REF!</definedName>
    <definedName name="Oct_59" localSheetId="181">#REF!</definedName>
    <definedName name="Oct_59" localSheetId="182">#REF!</definedName>
    <definedName name="Oct_59" localSheetId="183">#REF!</definedName>
    <definedName name="Oct_59" localSheetId="184">#REF!</definedName>
    <definedName name="Oct_59" localSheetId="112">#REF!</definedName>
    <definedName name="Oct_59" localSheetId="113">#REF!</definedName>
    <definedName name="Oct_59" localSheetId="114">#REF!</definedName>
    <definedName name="Oct_59" localSheetId="105">#REF!</definedName>
    <definedName name="Oct_59" localSheetId="106">#REF!</definedName>
    <definedName name="Oct_59" localSheetId="107">#REF!</definedName>
    <definedName name="Oct_59" localSheetId="110">#REF!</definedName>
    <definedName name="Oct_59" localSheetId="111">#REF!</definedName>
    <definedName name="Oct_59">#REF!</definedName>
    <definedName name="Oct_60" localSheetId="135">#REF!</definedName>
    <definedName name="Oct_60" localSheetId="136">#REF!</definedName>
    <definedName name="Oct_60" localSheetId="157">#REF!</definedName>
    <definedName name="Oct_60" localSheetId="185">#REF!</definedName>
    <definedName name="Oct_60" localSheetId="186">#REF!</definedName>
    <definedName name="Oct_60" localSheetId="187">#REF!</definedName>
    <definedName name="Oct_60" localSheetId="178">#REF!</definedName>
    <definedName name="Oct_60" localSheetId="179">#REF!</definedName>
    <definedName name="Oct_60" localSheetId="180">#REF!</definedName>
    <definedName name="Oct_60" localSheetId="181">#REF!</definedName>
    <definedName name="Oct_60" localSheetId="182">#REF!</definedName>
    <definedName name="Oct_60" localSheetId="183">#REF!</definedName>
    <definedName name="Oct_60" localSheetId="184">#REF!</definedName>
    <definedName name="Oct_60" localSheetId="112">#REF!</definedName>
    <definedName name="Oct_60" localSheetId="113">#REF!</definedName>
    <definedName name="Oct_60" localSheetId="114">#REF!</definedName>
    <definedName name="Oct_60" localSheetId="105">#REF!</definedName>
    <definedName name="Oct_60" localSheetId="106">#REF!</definedName>
    <definedName name="Oct_60" localSheetId="107">#REF!</definedName>
    <definedName name="Oct_60" localSheetId="110">#REF!</definedName>
    <definedName name="Oct_60" localSheetId="111">#REF!</definedName>
    <definedName name="Oct_60">#REF!</definedName>
    <definedName name="Oct_61" localSheetId="135">#REF!</definedName>
    <definedName name="Oct_61" localSheetId="136">#REF!</definedName>
    <definedName name="Oct_61" localSheetId="157">#REF!</definedName>
    <definedName name="Oct_61" localSheetId="185">#REF!</definedName>
    <definedName name="Oct_61" localSheetId="186">#REF!</definedName>
    <definedName name="Oct_61" localSheetId="187">#REF!</definedName>
    <definedName name="Oct_61" localSheetId="178">#REF!</definedName>
    <definedName name="Oct_61" localSheetId="179">#REF!</definedName>
    <definedName name="Oct_61" localSheetId="180">#REF!</definedName>
    <definedName name="Oct_61" localSheetId="181">#REF!</definedName>
    <definedName name="Oct_61" localSheetId="182">#REF!</definedName>
    <definedName name="Oct_61" localSheetId="183">#REF!</definedName>
    <definedName name="Oct_61" localSheetId="184">#REF!</definedName>
    <definedName name="Oct_61" localSheetId="112">#REF!</definedName>
    <definedName name="Oct_61" localSheetId="113">#REF!</definedName>
    <definedName name="Oct_61" localSheetId="114">#REF!</definedName>
    <definedName name="Oct_61" localSheetId="105">#REF!</definedName>
    <definedName name="Oct_61" localSheetId="106">#REF!</definedName>
    <definedName name="Oct_61" localSheetId="107">#REF!</definedName>
    <definedName name="Oct_61" localSheetId="110">#REF!</definedName>
    <definedName name="Oct_61" localSheetId="111">#REF!</definedName>
    <definedName name="Oct_61">#REF!</definedName>
    <definedName name="Oct_62" localSheetId="135">#REF!</definedName>
    <definedName name="Oct_62" localSheetId="136">#REF!</definedName>
    <definedName name="Oct_62" localSheetId="157">#REF!</definedName>
    <definedName name="Oct_62" localSheetId="185">#REF!</definedName>
    <definedName name="Oct_62" localSheetId="186">#REF!</definedName>
    <definedName name="Oct_62" localSheetId="187">#REF!</definedName>
    <definedName name="Oct_62" localSheetId="178">#REF!</definedName>
    <definedName name="Oct_62" localSheetId="179">#REF!</definedName>
    <definedName name="Oct_62" localSheetId="180">#REF!</definedName>
    <definedName name="Oct_62" localSheetId="181">#REF!</definedName>
    <definedName name="Oct_62" localSheetId="182">#REF!</definedName>
    <definedName name="Oct_62" localSheetId="183">#REF!</definedName>
    <definedName name="Oct_62" localSheetId="184">#REF!</definedName>
    <definedName name="Oct_62" localSheetId="112">#REF!</definedName>
    <definedName name="Oct_62" localSheetId="113">#REF!</definedName>
    <definedName name="Oct_62" localSheetId="114">#REF!</definedName>
    <definedName name="Oct_62" localSheetId="105">#REF!</definedName>
    <definedName name="Oct_62" localSheetId="106">#REF!</definedName>
    <definedName name="Oct_62" localSheetId="107">#REF!</definedName>
    <definedName name="Oct_62" localSheetId="110">#REF!</definedName>
    <definedName name="Oct_62" localSheetId="111">#REF!</definedName>
    <definedName name="Oct_62">#REF!</definedName>
    <definedName name="Oct_63" localSheetId="135">#REF!</definedName>
    <definedName name="Oct_63" localSheetId="136">#REF!</definedName>
    <definedName name="Oct_63" localSheetId="157">#REF!</definedName>
    <definedName name="Oct_63" localSheetId="185">#REF!</definedName>
    <definedName name="Oct_63" localSheetId="186">#REF!</definedName>
    <definedName name="Oct_63" localSheetId="187">#REF!</definedName>
    <definedName name="Oct_63" localSheetId="178">#REF!</definedName>
    <definedName name="Oct_63" localSheetId="179">#REF!</definedName>
    <definedName name="Oct_63" localSheetId="180">#REF!</definedName>
    <definedName name="Oct_63" localSheetId="181">#REF!</definedName>
    <definedName name="Oct_63" localSheetId="182">#REF!</definedName>
    <definedName name="Oct_63" localSheetId="183">#REF!</definedName>
    <definedName name="Oct_63" localSheetId="184">#REF!</definedName>
    <definedName name="Oct_63" localSheetId="112">#REF!</definedName>
    <definedName name="Oct_63" localSheetId="113">#REF!</definedName>
    <definedName name="Oct_63" localSheetId="114">#REF!</definedName>
    <definedName name="Oct_63" localSheetId="105">#REF!</definedName>
    <definedName name="Oct_63" localSheetId="106">#REF!</definedName>
    <definedName name="Oct_63" localSheetId="107">#REF!</definedName>
    <definedName name="Oct_63" localSheetId="110">#REF!</definedName>
    <definedName name="Oct_63" localSheetId="111">#REF!</definedName>
    <definedName name="Oct_63">#REF!</definedName>
    <definedName name="Oct_64" localSheetId="135">#REF!</definedName>
    <definedName name="Oct_64" localSheetId="136">#REF!</definedName>
    <definedName name="Oct_64" localSheetId="157">#REF!</definedName>
    <definedName name="Oct_64" localSheetId="185">#REF!</definedName>
    <definedName name="Oct_64" localSheetId="186">#REF!</definedName>
    <definedName name="Oct_64" localSheetId="187">#REF!</definedName>
    <definedName name="Oct_64" localSheetId="178">#REF!</definedName>
    <definedName name="Oct_64" localSheetId="179">#REF!</definedName>
    <definedName name="Oct_64" localSheetId="180">#REF!</definedName>
    <definedName name="Oct_64" localSheetId="181">#REF!</definedName>
    <definedName name="Oct_64" localSheetId="182">#REF!</definedName>
    <definedName name="Oct_64" localSheetId="183">#REF!</definedName>
    <definedName name="Oct_64" localSheetId="184">#REF!</definedName>
    <definedName name="Oct_64" localSheetId="112">#REF!</definedName>
    <definedName name="Oct_64" localSheetId="113">#REF!</definedName>
    <definedName name="Oct_64" localSheetId="114">#REF!</definedName>
    <definedName name="Oct_64" localSheetId="105">#REF!</definedName>
    <definedName name="Oct_64" localSheetId="106">#REF!</definedName>
    <definedName name="Oct_64" localSheetId="107">#REF!</definedName>
    <definedName name="Oct_64" localSheetId="110">#REF!</definedName>
    <definedName name="Oct_64" localSheetId="111">#REF!</definedName>
    <definedName name="Oct_64">#REF!</definedName>
    <definedName name="Oct_65" localSheetId="135">#REF!</definedName>
    <definedName name="Oct_65" localSheetId="136">#REF!</definedName>
    <definedName name="Oct_65" localSheetId="157">#REF!</definedName>
    <definedName name="Oct_65" localSheetId="185">#REF!</definedName>
    <definedName name="Oct_65" localSheetId="186">#REF!</definedName>
    <definedName name="Oct_65" localSheetId="187">#REF!</definedName>
    <definedName name="Oct_65" localSheetId="178">#REF!</definedName>
    <definedName name="Oct_65" localSheetId="179">#REF!</definedName>
    <definedName name="Oct_65" localSheetId="180">#REF!</definedName>
    <definedName name="Oct_65" localSheetId="181">#REF!</definedName>
    <definedName name="Oct_65" localSheetId="182">#REF!</definedName>
    <definedName name="Oct_65" localSheetId="183">#REF!</definedName>
    <definedName name="Oct_65" localSheetId="184">#REF!</definedName>
    <definedName name="Oct_65" localSheetId="112">#REF!</definedName>
    <definedName name="Oct_65" localSheetId="113">#REF!</definedName>
    <definedName name="Oct_65" localSheetId="114">#REF!</definedName>
    <definedName name="Oct_65" localSheetId="105">#REF!</definedName>
    <definedName name="Oct_65" localSheetId="106">#REF!</definedName>
    <definedName name="Oct_65" localSheetId="107">#REF!</definedName>
    <definedName name="Oct_65" localSheetId="110">#REF!</definedName>
    <definedName name="Oct_65" localSheetId="111">#REF!</definedName>
    <definedName name="Oct_65">#REF!</definedName>
    <definedName name="Oct_66" localSheetId="135">#REF!</definedName>
    <definedName name="Oct_66" localSheetId="136">#REF!</definedName>
    <definedName name="Oct_66" localSheetId="157">#REF!</definedName>
    <definedName name="Oct_66" localSheetId="185">#REF!</definedName>
    <definedName name="Oct_66" localSheetId="186">#REF!</definedName>
    <definedName name="Oct_66" localSheetId="187">#REF!</definedName>
    <definedName name="Oct_66" localSheetId="178">#REF!</definedName>
    <definedName name="Oct_66" localSheetId="179">#REF!</definedName>
    <definedName name="Oct_66" localSheetId="180">#REF!</definedName>
    <definedName name="Oct_66" localSheetId="181">#REF!</definedName>
    <definedName name="Oct_66" localSheetId="182">#REF!</definedName>
    <definedName name="Oct_66" localSheetId="183">#REF!</definedName>
    <definedName name="Oct_66" localSheetId="184">#REF!</definedName>
    <definedName name="Oct_66" localSheetId="112">#REF!</definedName>
    <definedName name="Oct_66" localSheetId="113">#REF!</definedName>
    <definedName name="Oct_66" localSheetId="114">#REF!</definedName>
    <definedName name="Oct_66" localSheetId="105">#REF!</definedName>
    <definedName name="Oct_66" localSheetId="106">#REF!</definedName>
    <definedName name="Oct_66" localSheetId="107">#REF!</definedName>
    <definedName name="Oct_66" localSheetId="110">#REF!</definedName>
    <definedName name="Oct_66" localSheetId="111">#REF!</definedName>
    <definedName name="Oct_66">#REF!</definedName>
    <definedName name="Oct_67" localSheetId="135">#REF!</definedName>
    <definedName name="Oct_67" localSheetId="136">#REF!</definedName>
    <definedName name="Oct_67" localSheetId="157">#REF!</definedName>
    <definedName name="Oct_67" localSheetId="185">#REF!</definedName>
    <definedName name="Oct_67" localSheetId="186">#REF!</definedName>
    <definedName name="Oct_67" localSheetId="187">#REF!</definedName>
    <definedName name="Oct_67" localSheetId="178">#REF!</definedName>
    <definedName name="Oct_67" localSheetId="179">#REF!</definedName>
    <definedName name="Oct_67" localSheetId="180">#REF!</definedName>
    <definedName name="Oct_67" localSheetId="181">#REF!</definedName>
    <definedName name="Oct_67" localSheetId="182">#REF!</definedName>
    <definedName name="Oct_67" localSheetId="183">#REF!</definedName>
    <definedName name="Oct_67" localSheetId="184">#REF!</definedName>
    <definedName name="Oct_67" localSheetId="112">#REF!</definedName>
    <definedName name="Oct_67" localSheetId="113">#REF!</definedName>
    <definedName name="Oct_67" localSheetId="114">#REF!</definedName>
    <definedName name="Oct_67" localSheetId="105">#REF!</definedName>
    <definedName name="Oct_67" localSheetId="106">#REF!</definedName>
    <definedName name="Oct_67" localSheetId="107">#REF!</definedName>
    <definedName name="Oct_67" localSheetId="110">#REF!</definedName>
    <definedName name="Oct_67" localSheetId="111">#REF!</definedName>
    <definedName name="Oct_67">#REF!</definedName>
    <definedName name="Oct_68" localSheetId="135">#REF!</definedName>
    <definedName name="Oct_68" localSheetId="136">#REF!</definedName>
    <definedName name="Oct_68" localSheetId="157">#REF!</definedName>
    <definedName name="Oct_68" localSheetId="185">#REF!</definedName>
    <definedName name="Oct_68" localSheetId="186">#REF!</definedName>
    <definedName name="Oct_68" localSheetId="187">#REF!</definedName>
    <definedName name="Oct_68" localSheetId="178">#REF!</definedName>
    <definedName name="Oct_68" localSheetId="179">#REF!</definedName>
    <definedName name="Oct_68" localSheetId="180">#REF!</definedName>
    <definedName name="Oct_68" localSheetId="181">#REF!</definedName>
    <definedName name="Oct_68" localSheetId="182">#REF!</definedName>
    <definedName name="Oct_68" localSheetId="183">#REF!</definedName>
    <definedName name="Oct_68" localSheetId="184">#REF!</definedName>
    <definedName name="Oct_68" localSheetId="112">#REF!</definedName>
    <definedName name="Oct_68" localSheetId="113">#REF!</definedName>
    <definedName name="Oct_68" localSheetId="114">#REF!</definedName>
    <definedName name="Oct_68" localSheetId="105">#REF!</definedName>
    <definedName name="Oct_68" localSheetId="106">#REF!</definedName>
    <definedName name="Oct_68" localSheetId="107">#REF!</definedName>
    <definedName name="Oct_68" localSheetId="110">#REF!</definedName>
    <definedName name="Oct_68" localSheetId="111">#REF!</definedName>
    <definedName name="Oct_68">#REF!</definedName>
    <definedName name="Oct_69" localSheetId="135">#REF!</definedName>
    <definedName name="Oct_69" localSheetId="136">#REF!</definedName>
    <definedName name="Oct_69" localSheetId="157">#REF!</definedName>
    <definedName name="Oct_69" localSheetId="185">#REF!</definedName>
    <definedName name="Oct_69" localSheetId="186">#REF!</definedName>
    <definedName name="Oct_69" localSheetId="187">#REF!</definedName>
    <definedName name="Oct_69" localSheetId="178">#REF!</definedName>
    <definedName name="Oct_69" localSheetId="179">#REF!</definedName>
    <definedName name="Oct_69" localSheetId="180">#REF!</definedName>
    <definedName name="Oct_69" localSheetId="181">#REF!</definedName>
    <definedName name="Oct_69" localSheetId="182">#REF!</definedName>
    <definedName name="Oct_69" localSheetId="183">#REF!</definedName>
    <definedName name="Oct_69" localSheetId="184">#REF!</definedName>
    <definedName name="Oct_69" localSheetId="112">#REF!</definedName>
    <definedName name="Oct_69" localSheetId="113">#REF!</definedName>
    <definedName name="Oct_69" localSheetId="114">#REF!</definedName>
    <definedName name="Oct_69" localSheetId="105">#REF!</definedName>
    <definedName name="Oct_69" localSheetId="106">#REF!</definedName>
    <definedName name="Oct_69" localSheetId="107">#REF!</definedName>
    <definedName name="Oct_69" localSheetId="110">#REF!</definedName>
    <definedName name="Oct_69" localSheetId="111">#REF!</definedName>
    <definedName name="Oct_69">#REF!</definedName>
    <definedName name="Oct_70" localSheetId="135">#REF!</definedName>
    <definedName name="Oct_70" localSheetId="136">#REF!</definedName>
    <definedName name="Oct_70" localSheetId="157">#REF!</definedName>
    <definedName name="Oct_70" localSheetId="185">#REF!</definedName>
    <definedName name="Oct_70" localSheetId="186">#REF!</definedName>
    <definedName name="Oct_70" localSheetId="187">#REF!</definedName>
    <definedName name="Oct_70" localSheetId="178">#REF!</definedName>
    <definedName name="Oct_70" localSheetId="179">#REF!</definedName>
    <definedName name="Oct_70" localSheetId="180">#REF!</definedName>
    <definedName name="Oct_70" localSheetId="181">#REF!</definedName>
    <definedName name="Oct_70" localSheetId="182">#REF!</definedName>
    <definedName name="Oct_70" localSheetId="183">#REF!</definedName>
    <definedName name="Oct_70" localSheetId="184">#REF!</definedName>
    <definedName name="Oct_70" localSheetId="112">#REF!</definedName>
    <definedName name="Oct_70" localSheetId="113">#REF!</definedName>
    <definedName name="Oct_70" localSheetId="114">#REF!</definedName>
    <definedName name="Oct_70" localSheetId="105">#REF!</definedName>
    <definedName name="Oct_70" localSheetId="106">#REF!</definedName>
    <definedName name="Oct_70" localSheetId="107">#REF!</definedName>
    <definedName name="Oct_70" localSheetId="110">#REF!</definedName>
    <definedName name="Oct_70" localSheetId="111">#REF!</definedName>
    <definedName name="Oct_70">#REF!</definedName>
    <definedName name="Oct_71" localSheetId="135">#REF!</definedName>
    <definedName name="Oct_71" localSheetId="136">#REF!</definedName>
    <definedName name="Oct_71" localSheetId="157">#REF!</definedName>
    <definedName name="Oct_71" localSheetId="185">#REF!</definedName>
    <definedName name="Oct_71" localSheetId="186">#REF!</definedName>
    <definedName name="Oct_71" localSheetId="187">#REF!</definedName>
    <definedName name="Oct_71" localSheetId="178">#REF!</definedName>
    <definedName name="Oct_71" localSheetId="179">#REF!</definedName>
    <definedName name="Oct_71" localSheetId="180">#REF!</definedName>
    <definedName name="Oct_71" localSheetId="181">#REF!</definedName>
    <definedName name="Oct_71" localSheetId="182">#REF!</definedName>
    <definedName name="Oct_71" localSheetId="183">#REF!</definedName>
    <definedName name="Oct_71" localSheetId="184">#REF!</definedName>
    <definedName name="Oct_71" localSheetId="112">#REF!</definedName>
    <definedName name="Oct_71" localSheetId="113">#REF!</definedName>
    <definedName name="Oct_71" localSheetId="114">#REF!</definedName>
    <definedName name="Oct_71" localSheetId="105">#REF!</definedName>
    <definedName name="Oct_71" localSheetId="106">#REF!</definedName>
    <definedName name="Oct_71" localSheetId="107">#REF!</definedName>
    <definedName name="Oct_71" localSheetId="110">#REF!</definedName>
    <definedName name="Oct_71" localSheetId="111">#REF!</definedName>
    <definedName name="Oct_71">#REF!</definedName>
    <definedName name="Oct_72" localSheetId="135">#REF!</definedName>
    <definedName name="Oct_72" localSheetId="136">#REF!</definedName>
    <definedName name="Oct_72" localSheetId="157">#REF!</definedName>
    <definedName name="Oct_72" localSheetId="185">#REF!</definedName>
    <definedName name="Oct_72" localSheetId="186">#REF!</definedName>
    <definedName name="Oct_72" localSheetId="187">#REF!</definedName>
    <definedName name="Oct_72" localSheetId="178">#REF!</definedName>
    <definedName name="Oct_72" localSheetId="179">#REF!</definedName>
    <definedName name="Oct_72" localSheetId="180">#REF!</definedName>
    <definedName name="Oct_72" localSheetId="181">#REF!</definedName>
    <definedName name="Oct_72" localSheetId="182">#REF!</definedName>
    <definedName name="Oct_72" localSheetId="183">#REF!</definedName>
    <definedName name="Oct_72" localSheetId="184">#REF!</definedName>
    <definedName name="Oct_72" localSheetId="112">#REF!</definedName>
    <definedName name="Oct_72" localSheetId="113">#REF!</definedName>
    <definedName name="Oct_72" localSheetId="114">#REF!</definedName>
    <definedName name="Oct_72" localSheetId="105">#REF!</definedName>
    <definedName name="Oct_72" localSheetId="106">#REF!</definedName>
    <definedName name="Oct_72" localSheetId="107">#REF!</definedName>
    <definedName name="Oct_72" localSheetId="110">#REF!</definedName>
    <definedName name="Oct_72" localSheetId="111">#REF!</definedName>
    <definedName name="Oct_72">#REF!</definedName>
    <definedName name="Oct_73" localSheetId="135">#REF!</definedName>
    <definedName name="Oct_73" localSheetId="136">#REF!</definedName>
    <definedName name="Oct_73" localSheetId="157">#REF!</definedName>
    <definedName name="Oct_73" localSheetId="185">#REF!</definedName>
    <definedName name="Oct_73" localSheetId="186">#REF!</definedName>
    <definedName name="Oct_73" localSheetId="187">#REF!</definedName>
    <definedName name="Oct_73" localSheetId="178">#REF!</definedName>
    <definedName name="Oct_73" localSheetId="179">#REF!</definedName>
    <definedName name="Oct_73" localSheetId="180">#REF!</definedName>
    <definedName name="Oct_73" localSheetId="181">#REF!</definedName>
    <definedName name="Oct_73" localSheetId="182">#REF!</definedName>
    <definedName name="Oct_73" localSheetId="183">#REF!</definedName>
    <definedName name="Oct_73" localSheetId="184">#REF!</definedName>
    <definedName name="Oct_73" localSheetId="112">#REF!</definedName>
    <definedName name="Oct_73" localSheetId="113">#REF!</definedName>
    <definedName name="Oct_73" localSheetId="114">#REF!</definedName>
    <definedName name="Oct_73" localSheetId="105">#REF!</definedName>
    <definedName name="Oct_73" localSheetId="106">#REF!</definedName>
    <definedName name="Oct_73" localSheetId="107">#REF!</definedName>
    <definedName name="Oct_73" localSheetId="110">#REF!</definedName>
    <definedName name="Oct_73" localSheetId="111">#REF!</definedName>
    <definedName name="Oct_73">#REF!</definedName>
    <definedName name="Oct_74" localSheetId="135">#REF!</definedName>
    <definedName name="Oct_74" localSheetId="136">#REF!</definedName>
    <definedName name="Oct_74" localSheetId="157">#REF!</definedName>
    <definedName name="Oct_74" localSheetId="185">#REF!</definedName>
    <definedName name="Oct_74" localSheetId="186">#REF!</definedName>
    <definedName name="Oct_74" localSheetId="187">#REF!</definedName>
    <definedName name="Oct_74" localSheetId="178">#REF!</definedName>
    <definedName name="Oct_74" localSheetId="179">#REF!</definedName>
    <definedName name="Oct_74" localSheetId="180">#REF!</definedName>
    <definedName name="Oct_74" localSheetId="181">#REF!</definedName>
    <definedName name="Oct_74" localSheetId="182">#REF!</definedName>
    <definedName name="Oct_74" localSheetId="183">#REF!</definedName>
    <definedName name="Oct_74" localSheetId="184">#REF!</definedName>
    <definedName name="Oct_74" localSheetId="112">#REF!</definedName>
    <definedName name="Oct_74" localSheetId="113">#REF!</definedName>
    <definedName name="Oct_74" localSheetId="114">#REF!</definedName>
    <definedName name="Oct_74" localSheetId="105">#REF!</definedName>
    <definedName name="Oct_74" localSheetId="106">#REF!</definedName>
    <definedName name="Oct_74" localSheetId="107">#REF!</definedName>
    <definedName name="Oct_74" localSheetId="110">#REF!</definedName>
    <definedName name="Oct_74" localSheetId="111">#REF!</definedName>
    <definedName name="Oct_74">#REF!</definedName>
    <definedName name="Oct_75" localSheetId="135">#REF!</definedName>
    <definedName name="Oct_75" localSheetId="136">#REF!</definedName>
    <definedName name="Oct_75" localSheetId="157">#REF!</definedName>
    <definedName name="Oct_75" localSheetId="185">#REF!</definedName>
    <definedName name="Oct_75" localSheetId="186">#REF!</definedName>
    <definedName name="Oct_75" localSheetId="187">#REF!</definedName>
    <definedName name="Oct_75" localSheetId="178">#REF!</definedName>
    <definedName name="Oct_75" localSheetId="179">#REF!</definedName>
    <definedName name="Oct_75" localSheetId="180">#REF!</definedName>
    <definedName name="Oct_75" localSheetId="181">#REF!</definedName>
    <definedName name="Oct_75" localSheetId="182">#REF!</definedName>
    <definedName name="Oct_75" localSheetId="183">#REF!</definedName>
    <definedName name="Oct_75" localSheetId="184">#REF!</definedName>
    <definedName name="Oct_75" localSheetId="112">#REF!</definedName>
    <definedName name="Oct_75" localSheetId="113">#REF!</definedName>
    <definedName name="Oct_75" localSheetId="114">#REF!</definedName>
    <definedName name="Oct_75" localSheetId="105">#REF!</definedName>
    <definedName name="Oct_75" localSheetId="106">#REF!</definedName>
    <definedName name="Oct_75" localSheetId="107">#REF!</definedName>
    <definedName name="Oct_75" localSheetId="110">#REF!</definedName>
    <definedName name="Oct_75" localSheetId="111">#REF!</definedName>
    <definedName name="Oct_75">#REF!</definedName>
    <definedName name="Oct_76" localSheetId="135">#REF!</definedName>
    <definedName name="Oct_76" localSheetId="136">#REF!</definedName>
    <definedName name="Oct_76" localSheetId="157">#REF!</definedName>
    <definedName name="Oct_76" localSheetId="185">#REF!</definedName>
    <definedName name="Oct_76" localSheetId="186">#REF!</definedName>
    <definedName name="Oct_76" localSheetId="187">#REF!</definedName>
    <definedName name="Oct_76" localSheetId="178">#REF!</definedName>
    <definedName name="Oct_76" localSheetId="179">#REF!</definedName>
    <definedName name="Oct_76" localSheetId="180">#REF!</definedName>
    <definedName name="Oct_76" localSheetId="181">#REF!</definedName>
    <definedName name="Oct_76" localSheetId="182">#REF!</definedName>
    <definedName name="Oct_76" localSheetId="183">#REF!</definedName>
    <definedName name="Oct_76" localSheetId="184">#REF!</definedName>
    <definedName name="Oct_76" localSheetId="112">#REF!</definedName>
    <definedName name="Oct_76" localSheetId="113">#REF!</definedName>
    <definedName name="Oct_76" localSheetId="114">#REF!</definedName>
    <definedName name="Oct_76" localSheetId="105">#REF!</definedName>
    <definedName name="Oct_76" localSheetId="106">#REF!</definedName>
    <definedName name="Oct_76" localSheetId="107">#REF!</definedName>
    <definedName name="Oct_76" localSheetId="110">#REF!</definedName>
    <definedName name="Oct_76" localSheetId="111">#REF!</definedName>
    <definedName name="Oct_76">#REF!</definedName>
    <definedName name="Oct_77" localSheetId="135">#REF!</definedName>
    <definedName name="Oct_77" localSheetId="136">#REF!</definedName>
    <definedName name="Oct_77" localSheetId="157">#REF!</definedName>
    <definedName name="Oct_77" localSheetId="185">#REF!</definedName>
    <definedName name="Oct_77" localSheetId="186">#REF!</definedName>
    <definedName name="Oct_77" localSheetId="187">#REF!</definedName>
    <definedName name="Oct_77" localSheetId="178">#REF!</definedName>
    <definedName name="Oct_77" localSheetId="179">#REF!</definedName>
    <definedName name="Oct_77" localSheetId="180">#REF!</definedName>
    <definedName name="Oct_77" localSheetId="181">#REF!</definedName>
    <definedName name="Oct_77" localSheetId="182">#REF!</definedName>
    <definedName name="Oct_77" localSheetId="183">#REF!</definedName>
    <definedName name="Oct_77" localSheetId="184">#REF!</definedName>
    <definedName name="Oct_77" localSheetId="112">#REF!</definedName>
    <definedName name="Oct_77" localSheetId="113">#REF!</definedName>
    <definedName name="Oct_77" localSheetId="114">#REF!</definedName>
    <definedName name="Oct_77" localSheetId="105">#REF!</definedName>
    <definedName name="Oct_77" localSheetId="106">#REF!</definedName>
    <definedName name="Oct_77" localSheetId="107">#REF!</definedName>
    <definedName name="Oct_77" localSheetId="110">#REF!</definedName>
    <definedName name="Oct_77" localSheetId="111">#REF!</definedName>
    <definedName name="Oct_77">#REF!</definedName>
    <definedName name="Oct_78" localSheetId="135">#REF!</definedName>
    <definedName name="Oct_78" localSheetId="136">#REF!</definedName>
    <definedName name="Oct_78" localSheetId="157">#REF!</definedName>
    <definedName name="Oct_78" localSheetId="185">#REF!</definedName>
    <definedName name="Oct_78" localSheetId="186">#REF!</definedName>
    <definedName name="Oct_78" localSheetId="187">#REF!</definedName>
    <definedName name="Oct_78" localSheetId="178">#REF!</definedName>
    <definedName name="Oct_78" localSheetId="179">#REF!</definedName>
    <definedName name="Oct_78" localSheetId="180">#REF!</definedName>
    <definedName name="Oct_78" localSheetId="181">#REF!</definedName>
    <definedName name="Oct_78" localSheetId="182">#REF!</definedName>
    <definedName name="Oct_78" localSheetId="183">#REF!</definedName>
    <definedName name="Oct_78" localSheetId="184">#REF!</definedName>
    <definedName name="Oct_78" localSheetId="112">#REF!</definedName>
    <definedName name="Oct_78" localSheetId="113">#REF!</definedName>
    <definedName name="Oct_78" localSheetId="114">#REF!</definedName>
    <definedName name="Oct_78" localSheetId="105">#REF!</definedName>
    <definedName name="Oct_78" localSheetId="106">#REF!</definedName>
    <definedName name="Oct_78" localSheetId="107">#REF!</definedName>
    <definedName name="Oct_78" localSheetId="110">#REF!</definedName>
    <definedName name="Oct_78" localSheetId="111">#REF!</definedName>
    <definedName name="Oct_78">#REF!</definedName>
    <definedName name="Oct_79" localSheetId="135">#REF!</definedName>
    <definedName name="Oct_79" localSheetId="136">#REF!</definedName>
    <definedName name="Oct_79" localSheetId="157">#REF!</definedName>
    <definedName name="Oct_79" localSheetId="185">#REF!</definedName>
    <definedName name="Oct_79" localSheetId="186">#REF!</definedName>
    <definedName name="Oct_79" localSheetId="187">#REF!</definedName>
    <definedName name="Oct_79" localSheetId="178">#REF!</definedName>
    <definedName name="Oct_79" localSheetId="179">#REF!</definedName>
    <definedName name="Oct_79" localSheetId="180">#REF!</definedName>
    <definedName name="Oct_79" localSheetId="181">#REF!</definedName>
    <definedName name="Oct_79" localSheetId="182">#REF!</definedName>
    <definedName name="Oct_79" localSheetId="183">#REF!</definedName>
    <definedName name="Oct_79" localSheetId="184">#REF!</definedName>
    <definedName name="Oct_79" localSheetId="112">#REF!</definedName>
    <definedName name="Oct_79" localSheetId="113">#REF!</definedName>
    <definedName name="Oct_79" localSheetId="114">#REF!</definedName>
    <definedName name="Oct_79" localSheetId="105">#REF!</definedName>
    <definedName name="Oct_79" localSheetId="106">#REF!</definedName>
    <definedName name="Oct_79" localSheetId="107">#REF!</definedName>
    <definedName name="Oct_79" localSheetId="110">#REF!</definedName>
    <definedName name="Oct_79" localSheetId="111">#REF!</definedName>
    <definedName name="Oct_79">#REF!</definedName>
    <definedName name="Oct_80" localSheetId="135">#REF!</definedName>
    <definedName name="Oct_80" localSheetId="136">#REF!</definedName>
    <definedName name="Oct_80" localSheetId="157">#REF!</definedName>
    <definedName name="Oct_80" localSheetId="185">#REF!</definedName>
    <definedName name="Oct_80" localSheetId="186">#REF!</definedName>
    <definedName name="Oct_80" localSheetId="187">#REF!</definedName>
    <definedName name="Oct_80" localSheetId="178">#REF!</definedName>
    <definedName name="Oct_80" localSheetId="179">#REF!</definedName>
    <definedName name="Oct_80" localSheetId="180">#REF!</definedName>
    <definedName name="Oct_80" localSheetId="181">#REF!</definedName>
    <definedName name="Oct_80" localSheetId="182">#REF!</definedName>
    <definedName name="Oct_80" localSheetId="183">#REF!</definedName>
    <definedName name="Oct_80" localSheetId="184">#REF!</definedName>
    <definedName name="Oct_80" localSheetId="112">#REF!</definedName>
    <definedName name="Oct_80" localSheetId="113">#REF!</definedName>
    <definedName name="Oct_80" localSheetId="114">#REF!</definedName>
    <definedName name="Oct_80" localSheetId="105">#REF!</definedName>
    <definedName name="Oct_80" localSheetId="106">#REF!</definedName>
    <definedName name="Oct_80" localSheetId="107">#REF!</definedName>
    <definedName name="Oct_80" localSheetId="110">#REF!</definedName>
    <definedName name="Oct_80" localSheetId="111">#REF!</definedName>
    <definedName name="Oct_80">#REF!</definedName>
    <definedName name="Oct_81" localSheetId="135">#REF!</definedName>
    <definedName name="Oct_81" localSheetId="136">#REF!</definedName>
    <definedName name="Oct_81" localSheetId="157">#REF!</definedName>
    <definedName name="Oct_81" localSheetId="185">#REF!</definedName>
    <definedName name="Oct_81" localSheetId="186">#REF!</definedName>
    <definedName name="Oct_81" localSheetId="187">#REF!</definedName>
    <definedName name="Oct_81" localSheetId="178">#REF!</definedName>
    <definedName name="Oct_81" localSheetId="179">#REF!</definedName>
    <definedName name="Oct_81" localSheetId="180">#REF!</definedName>
    <definedName name="Oct_81" localSheetId="181">#REF!</definedName>
    <definedName name="Oct_81" localSheetId="182">#REF!</definedName>
    <definedName name="Oct_81" localSheetId="183">#REF!</definedName>
    <definedName name="Oct_81" localSheetId="184">#REF!</definedName>
    <definedName name="Oct_81" localSheetId="112">#REF!</definedName>
    <definedName name="Oct_81" localSheetId="113">#REF!</definedName>
    <definedName name="Oct_81" localSheetId="114">#REF!</definedName>
    <definedName name="Oct_81" localSheetId="105">#REF!</definedName>
    <definedName name="Oct_81" localSheetId="106">#REF!</definedName>
    <definedName name="Oct_81" localSheetId="107">#REF!</definedName>
    <definedName name="Oct_81" localSheetId="110">#REF!</definedName>
    <definedName name="Oct_81" localSheetId="111">#REF!</definedName>
    <definedName name="Oct_81">#REF!</definedName>
    <definedName name="Oct_82" localSheetId="135">#REF!</definedName>
    <definedName name="Oct_82" localSheetId="136">#REF!</definedName>
    <definedName name="Oct_82" localSheetId="157">#REF!</definedName>
    <definedName name="Oct_82" localSheetId="185">#REF!</definedName>
    <definedName name="Oct_82" localSheetId="186">#REF!</definedName>
    <definedName name="Oct_82" localSheetId="187">#REF!</definedName>
    <definedName name="Oct_82" localSheetId="178">#REF!</definedName>
    <definedName name="Oct_82" localSheetId="179">#REF!</definedName>
    <definedName name="Oct_82" localSheetId="180">#REF!</definedName>
    <definedName name="Oct_82" localSheetId="181">#REF!</definedName>
    <definedName name="Oct_82" localSheetId="182">#REF!</definedName>
    <definedName name="Oct_82" localSheetId="183">#REF!</definedName>
    <definedName name="Oct_82" localSheetId="184">#REF!</definedName>
    <definedName name="Oct_82" localSheetId="112">#REF!</definedName>
    <definedName name="Oct_82" localSheetId="113">#REF!</definedName>
    <definedName name="Oct_82" localSheetId="114">#REF!</definedName>
    <definedName name="Oct_82" localSheetId="105">#REF!</definedName>
    <definedName name="Oct_82" localSheetId="106">#REF!</definedName>
    <definedName name="Oct_82" localSheetId="107">#REF!</definedName>
    <definedName name="Oct_82" localSheetId="110">#REF!</definedName>
    <definedName name="Oct_82" localSheetId="111">#REF!</definedName>
    <definedName name="Oct_82">#REF!</definedName>
    <definedName name="Oct_83" localSheetId="135">#REF!</definedName>
    <definedName name="Oct_83" localSheetId="136">#REF!</definedName>
    <definedName name="Oct_83" localSheetId="157">#REF!</definedName>
    <definedName name="Oct_83" localSheetId="185">#REF!</definedName>
    <definedName name="Oct_83" localSheetId="186">#REF!</definedName>
    <definedName name="Oct_83" localSheetId="187">#REF!</definedName>
    <definedName name="Oct_83" localSheetId="178">#REF!</definedName>
    <definedName name="Oct_83" localSheetId="179">#REF!</definedName>
    <definedName name="Oct_83" localSheetId="180">#REF!</definedName>
    <definedName name="Oct_83" localSheetId="181">#REF!</definedName>
    <definedName name="Oct_83" localSheetId="182">#REF!</definedName>
    <definedName name="Oct_83" localSheetId="183">#REF!</definedName>
    <definedName name="Oct_83" localSheetId="184">#REF!</definedName>
    <definedName name="Oct_83" localSheetId="112">#REF!</definedName>
    <definedName name="Oct_83" localSheetId="113">#REF!</definedName>
    <definedName name="Oct_83" localSheetId="114">#REF!</definedName>
    <definedName name="Oct_83" localSheetId="105">#REF!</definedName>
    <definedName name="Oct_83" localSheetId="106">#REF!</definedName>
    <definedName name="Oct_83" localSheetId="107">#REF!</definedName>
    <definedName name="Oct_83" localSheetId="110">#REF!</definedName>
    <definedName name="Oct_83" localSheetId="111">#REF!</definedName>
    <definedName name="Oct_83">#REF!</definedName>
    <definedName name="Oct_84" localSheetId="135">#REF!</definedName>
    <definedName name="Oct_84" localSheetId="136">#REF!</definedName>
    <definedName name="Oct_84" localSheetId="157">#REF!</definedName>
    <definedName name="Oct_84" localSheetId="185">#REF!</definedName>
    <definedName name="Oct_84" localSheetId="186">#REF!</definedName>
    <definedName name="Oct_84" localSheetId="187">#REF!</definedName>
    <definedName name="Oct_84" localSheetId="178">#REF!</definedName>
    <definedName name="Oct_84" localSheetId="179">#REF!</definedName>
    <definedName name="Oct_84" localSheetId="180">#REF!</definedName>
    <definedName name="Oct_84" localSheetId="181">#REF!</definedName>
    <definedName name="Oct_84" localSheetId="182">#REF!</definedName>
    <definedName name="Oct_84" localSheetId="183">#REF!</definedName>
    <definedName name="Oct_84" localSheetId="184">#REF!</definedName>
    <definedName name="Oct_84" localSheetId="112">#REF!</definedName>
    <definedName name="Oct_84" localSheetId="113">#REF!</definedName>
    <definedName name="Oct_84" localSheetId="114">#REF!</definedName>
    <definedName name="Oct_84" localSheetId="105">#REF!</definedName>
    <definedName name="Oct_84" localSheetId="106">#REF!</definedName>
    <definedName name="Oct_84" localSheetId="107">#REF!</definedName>
    <definedName name="Oct_84" localSheetId="110">#REF!</definedName>
    <definedName name="Oct_84" localSheetId="111">#REF!</definedName>
    <definedName name="Oct_84">#REF!</definedName>
    <definedName name="Oct_85" localSheetId="135">#REF!</definedName>
    <definedName name="Oct_85" localSheetId="136">#REF!</definedName>
    <definedName name="Oct_85" localSheetId="157">#REF!</definedName>
    <definedName name="Oct_85" localSheetId="185">#REF!</definedName>
    <definedName name="Oct_85" localSheetId="186">#REF!</definedName>
    <definedName name="Oct_85" localSheetId="187">#REF!</definedName>
    <definedName name="Oct_85" localSheetId="178">#REF!</definedName>
    <definedName name="Oct_85" localSheetId="179">#REF!</definedName>
    <definedName name="Oct_85" localSheetId="180">#REF!</definedName>
    <definedName name="Oct_85" localSheetId="181">#REF!</definedName>
    <definedName name="Oct_85" localSheetId="182">#REF!</definedName>
    <definedName name="Oct_85" localSheetId="183">#REF!</definedName>
    <definedName name="Oct_85" localSheetId="184">#REF!</definedName>
    <definedName name="Oct_85" localSheetId="112">#REF!</definedName>
    <definedName name="Oct_85" localSheetId="113">#REF!</definedName>
    <definedName name="Oct_85" localSheetId="114">#REF!</definedName>
    <definedName name="Oct_85" localSheetId="105">#REF!</definedName>
    <definedName name="Oct_85" localSheetId="106">#REF!</definedName>
    <definedName name="Oct_85" localSheetId="107">#REF!</definedName>
    <definedName name="Oct_85" localSheetId="110">#REF!</definedName>
    <definedName name="Oct_85" localSheetId="111">#REF!</definedName>
    <definedName name="Oct_85">#REF!</definedName>
    <definedName name="Oct_86" localSheetId="135">#REF!</definedName>
    <definedName name="Oct_86" localSheetId="136">#REF!</definedName>
    <definedName name="Oct_86" localSheetId="157">#REF!</definedName>
    <definedName name="Oct_86" localSheetId="185">#REF!</definedName>
    <definedName name="Oct_86" localSheetId="186">#REF!</definedName>
    <definedName name="Oct_86" localSheetId="187">#REF!</definedName>
    <definedName name="Oct_86" localSheetId="178">#REF!</definedName>
    <definedName name="Oct_86" localSheetId="179">#REF!</definedName>
    <definedName name="Oct_86" localSheetId="180">#REF!</definedName>
    <definedName name="Oct_86" localSheetId="181">#REF!</definedName>
    <definedName name="Oct_86" localSheetId="182">#REF!</definedName>
    <definedName name="Oct_86" localSheetId="183">#REF!</definedName>
    <definedName name="Oct_86" localSheetId="184">#REF!</definedName>
    <definedName name="Oct_86" localSheetId="112">#REF!</definedName>
    <definedName name="Oct_86" localSheetId="113">#REF!</definedName>
    <definedName name="Oct_86" localSheetId="114">#REF!</definedName>
    <definedName name="Oct_86" localSheetId="105">#REF!</definedName>
    <definedName name="Oct_86" localSheetId="106">#REF!</definedName>
    <definedName name="Oct_86" localSheetId="107">#REF!</definedName>
    <definedName name="Oct_86" localSheetId="110">#REF!</definedName>
    <definedName name="Oct_86" localSheetId="111">#REF!</definedName>
    <definedName name="Oct_86">#REF!</definedName>
    <definedName name="Oct_87" localSheetId="135">#REF!</definedName>
    <definedName name="Oct_87" localSheetId="136">#REF!</definedName>
    <definedName name="Oct_87" localSheetId="157">#REF!</definedName>
    <definedName name="Oct_87" localSheetId="185">#REF!</definedName>
    <definedName name="Oct_87" localSheetId="186">#REF!</definedName>
    <definedName name="Oct_87" localSheetId="187">#REF!</definedName>
    <definedName name="Oct_87" localSheetId="178">#REF!</definedName>
    <definedName name="Oct_87" localSheetId="179">#REF!</definedName>
    <definedName name="Oct_87" localSheetId="180">#REF!</definedName>
    <definedName name="Oct_87" localSheetId="181">#REF!</definedName>
    <definedName name="Oct_87" localSheetId="182">#REF!</definedName>
    <definedName name="Oct_87" localSheetId="183">#REF!</definedName>
    <definedName name="Oct_87" localSheetId="184">#REF!</definedName>
    <definedName name="Oct_87" localSheetId="112">#REF!</definedName>
    <definedName name="Oct_87" localSheetId="113">#REF!</definedName>
    <definedName name="Oct_87" localSheetId="114">#REF!</definedName>
    <definedName name="Oct_87" localSheetId="105">#REF!</definedName>
    <definedName name="Oct_87" localSheetId="106">#REF!</definedName>
    <definedName name="Oct_87" localSheetId="107">#REF!</definedName>
    <definedName name="Oct_87" localSheetId="110">#REF!</definedName>
    <definedName name="Oct_87" localSheetId="111">#REF!</definedName>
    <definedName name="Oct_87">#REF!</definedName>
    <definedName name="Oct_88" localSheetId="135">#REF!</definedName>
    <definedName name="Oct_88" localSheetId="136">#REF!</definedName>
    <definedName name="Oct_88" localSheetId="157">#REF!</definedName>
    <definedName name="Oct_88" localSheetId="185">#REF!</definedName>
    <definedName name="Oct_88" localSheetId="186">#REF!</definedName>
    <definedName name="Oct_88" localSheetId="187">#REF!</definedName>
    <definedName name="Oct_88" localSheetId="178">#REF!</definedName>
    <definedName name="Oct_88" localSheetId="179">#REF!</definedName>
    <definedName name="Oct_88" localSheetId="180">#REF!</definedName>
    <definedName name="Oct_88" localSheetId="181">#REF!</definedName>
    <definedName name="Oct_88" localSheetId="182">#REF!</definedName>
    <definedName name="Oct_88" localSheetId="183">#REF!</definedName>
    <definedName name="Oct_88" localSheetId="184">#REF!</definedName>
    <definedName name="Oct_88" localSheetId="112">#REF!</definedName>
    <definedName name="Oct_88" localSheetId="113">#REF!</definedName>
    <definedName name="Oct_88" localSheetId="114">#REF!</definedName>
    <definedName name="Oct_88" localSheetId="105">#REF!</definedName>
    <definedName name="Oct_88" localSheetId="106">#REF!</definedName>
    <definedName name="Oct_88" localSheetId="107">#REF!</definedName>
    <definedName name="Oct_88" localSheetId="110">#REF!</definedName>
    <definedName name="Oct_88" localSheetId="111">#REF!</definedName>
    <definedName name="Oct_88">#REF!</definedName>
    <definedName name="Oct_89" localSheetId="135">#REF!</definedName>
    <definedName name="Oct_89" localSheetId="136">#REF!</definedName>
    <definedName name="Oct_89" localSheetId="157">#REF!</definedName>
    <definedName name="Oct_89" localSheetId="185">#REF!</definedName>
    <definedName name="Oct_89" localSheetId="186">#REF!</definedName>
    <definedName name="Oct_89" localSheetId="187">#REF!</definedName>
    <definedName name="Oct_89" localSheetId="178">#REF!</definedName>
    <definedName name="Oct_89" localSheetId="179">#REF!</definedName>
    <definedName name="Oct_89" localSheetId="180">#REF!</definedName>
    <definedName name="Oct_89" localSheetId="181">#REF!</definedName>
    <definedName name="Oct_89" localSheetId="182">#REF!</definedName>
    <definedName name="Oct_89" localSheetId="183">#REF!</definedName>
    <definedName name="Oct_89" localSheetId="184">#REF!</definedName>
    <definedName name="Oct_89" localSheetId="112">#REF!</definedName>
    <definedName name="Oct_89" localSheetId="113">#REF!</definedName>
    <definedName name="Oct_89" localSheetId="114">#REF!</definedName>
    <definedName name="Oct_89" localSheetId="105">#REF!</definedName>
    <definedName name="Oct_89" localSheetId="106">#REF!</definedName>
    <definedName name="Oct_89" localSheetId="107">#REF!</definedName>
    <definedName name="Oct_89" localSheetId="110">#REF!</definedName>
    <definedName name="Oct_89" localSheetId="111">#REF!</definedName>
    <definedName name="Oct_89">#REF!</definedName>
    <definedName name="Oct_90" localSheetId="135">#REF!</definedName>
    <definedName name="Oct_90" localSheetId="136">#REF!</definedName>
    <definedName name="Oct_90" localSheetId="157">#REF!</definedName>
    <definedName name="Oct_90" localSheetId="185">#REF!</definedName>
    <definedName name="Oct_90" localSheetId="186">#REF!</definedName>
    <definedName name="Oct_90" localSheetId="187">#REF!</definedName>
    <definedName name="Oct_90" localSheetId="178">#REF!</definedName>
    <definedName name="Oct_90" localSheetId="179">#REF!</definedName>
    <definedName name="Oct_90" localSheetId="180">#REF!</definedName>
    <definedName name="Oct_90" localSheetId="181">#REF!</definedName>
    <definedName name="Oct_90" localSheetId="182">#REF!</definedName>
    <definedName name="Oct_90" localSheetId="183">#REF!</definedName>
    <definedName name="Oct_90" localSheetId="184">#REF!</definedName>
    <definedName name="Oct_90" localSheetId="112">#REF!</definedName>
    <definedName name="Oct_90" localSheetId="113">#REF!</definedName>
    <definedName name="Oct_90" localSheetId="114">#REF!</definedName>
    <definedName name="Oct_90" localSheetId="105">#REF!</definedName>
    <definedName name="Oct_90" localSheetId="106">#REF!</definedName>
    <definedName name="Oct_90" localSheetId="107">#REF!</definedName>
    <definedName name="Oct_90" localSheetId="110">#REF!</definedName>
    <definedName name="Oct_90" localSheetId="111">#REF!</definedName>
    <definedName name="Oct_90">#REF!</definedName>
    <definedName name="Oct_91" localSheetId="135">#REF!</definedName>
    <definedName name="Oct_91" localSheetId="136">#REF!</definedName>
    <definedName name="Oct_91" localSheetId="157">#REF!</definedName>
    <definedName name="Oct_91" localSheetId="185">#REF!</definedName>
    <definedName name="Oct_91" localSheetId="186">#REF!</definedName>
    <definedName name="Oct_91" localSheetId="187">#REF!</definedName>
    <definedName name="Oct_91" localSheetId="178">#REF!</definedName>
    <definedName name="Oct_91" localSheetId="179">#REF!</definedName>
    <definedName name="Oct_91" localSheetId="180">#REF!</definedName>
    <definedName name="Oct_91" localSheetId="181">#REF!</definedName>
    <definedName name="Oct_91" localSheetId="182">#REF!</definedName>
    <definedName name="Oct_91" localSheetId="183">#REF!</definedName>
    <definedName name="Oct_91" localSheetId="184">#REF!</definedName>
    <definedName name="Oct_91" localSheetId="112">#REF!</definedName>
    <definedName name="Oct_91" localSheetId="113">#REF!</definedName>
    <definedName name="Oct_91" localSheetId="114">#REF!</definedName>
    <definedName name="Oct_91" localSheetId="105">#REF!</definedName>
    <definedName name="Oct_91" localSheetId="106">#REF!</definedName>
    <definedName name="Oct_91" localSheetId="107">#REF!</definedName>
    <definedName name="Oct_91" localSheetId="110">#REF!</definedName>
    <definedName name="Oct_91" localSheetId="111">#REF!</definedName>
    <definedName name="Oct_91">#REF!</definedName>
    <definedName name="Oct_92" localSheetId="135">#REF!</definedName>
    <definedName name="Oct_92" localSheetId="136">#REF!</definedName>
    <definedName name="Oct_92" localSheetId="157">#REF!</definedName>
    <definedName name="Oct_92" localSheetId="185">#REF!</definedName>
    <definedName name="Oct_92" localSheetId="186">#REF!</definedName>
    <definedName name="Oct_92" localSheetId="187">#REF!</definedName>
    <definedName name="Oct_92" localSheetId="178">#REF!</definedName>
    <definedName name="Oct_92" localSheetId="179">#REF!</definedName>
    <definedName name="Oct_92" localSheetId="180">#REF!</definedName>
    <definedName name="Oct_92" localSheetId="181">#REF!</definedName>
    <definedName name="Oct_92" localSheetId="182">#REF!</definedName>
    <definedName name="Oct_92" localSheetId="183">#REF!</definedName>
    <definedName name="Oct_92" localSheetId="184">#REF!</definedName>
    <definedName name="Oct_92" localSheetId="112">#REF!</definedName>
    <definedName name="Oct_92" localSheetId="113">#REF!</definedName>
    <definedName name="Oct_92" localSheetId="114">#REF!</definedName>
    <definedName name="Oct_92" localSheetId="105">#REF!</definedName>
    <definedName name="Oct_92" localSheetId="106">#REF!</definedName>
    <definedName name="Oct_92" localSheetId="107">#REF!</definedName>
    <definedName name="Oct_92" localSheetId="110">#REF!</definedName>
    <definedName name="Oct_92" localSheetId="111">#REF!</definedName>
    <definedName name="Oct_92">#REF!</definedName>
    <definedName name="Oct_93" localSheetId="135">#REF!</definedName>
    <definedName name="Oct_93" localSheetId="136">#REF!</definedName>
    <definedName name="Oct_93" localSheetId="157">#REF!</definedName>
    <definedName name="Oct_93" localSheetId="185">#REF!</definedName>
    <definedName name="Oct_93" localSheetId="186">#REF!</definedName>
    <definedName name="Oct_93" localSheetId="187">#REF!</definedName>
    <definedName name="Oct_93" localSheetId="178">#REF!</definedName>
    <definedName name="Oct_93" localSheetId="179">#REF!</definedName>
    <definedName name="Oct_93" localSheetId="180">#REF!</definedName>
    <definedName name="Oct_93" localSheetId="181">#REF!</definedName>
    <definedName name="Oct_93" localSheetId="182">#REF!</definedName>
    <definedName name="Oct_93" localSheetId="183">#REF!</definedName>
    <definedName name="Oct_93" localSheetId="184">#REF!</definedName>
    <definedName name="Oct_93" localSheetId="112">#REF!</definedName>
    <definedName name="Oct_93" localSheetId="113">#REF!</definedName>
    <definedName name="Oct_93" localSheetId="114">#REF!</definedName>
    <definedName name="Oct_93" localSheetId="105">#REF!</definedName>
    <definedName name="Oct_93" localSheetId="106">#REF!</definedName>
    <definedName name="Oct_93" localSheetId="107">#REF!</definedName>
    <definedName name="Oct_93" localSheetId="110">#REF!</definedName>
    <definedName name="Oct_93" localSheetId="111">#REF!</definedName>
    <definedName name="Oct_93">#REF!</definedName>
    <definedName name="Oct_94" localSheetId="135">#REF!</definedName>
    <definedName name="Oct_94" localSheetId="136">#REF!</definedName>
    <definedName name="Oct_94" localSheetId="157">#REF!</definedName>
    <definedName name="Oct_94" localSheetId="185">#REF!</definedName>
    <definedName name="Oct_94" localSheetId="186">#REF!</definedName>
    <definedName name="Oct_94" localSheetId="187">#REF!</definedName>
    <definedName name="Oct_94" localSheetId="178">#REF!</definedName>
    <definedName name="Oct_94" localSheetId="179">#REF!</definedName>
    <definedName name="Oct_94" localSheetId="180">#REF!</definedName>
    <definedName name="Oct_94" localSheetId="181">#REF!</definedName>
    <definedName name="Oct_94" localSheetId="182">#REF!</definedName>
    <definedName name="Oct_94" localSheetId="183">#REF!</definedName>
    <definedName name="Oct_94" localSheetId="184">#REF!</definedName>
    <definedName name="Oct_94" localSheetId="112">#REF!</definedName>
    <definedName name="Oct_94" localSheetId="113">#REF!</definedName>
    <definedName name="Oct_94" localSheetId="114">#REF!</definedName>
    <definedName name="Oct_94" localSheetId="105">#REF!</definedName>
    <definedName name="Oct_94" localSheetId="106">#REF!</definedName>
    <definedName name="Oct_94" localSheetId="107">#REF!</definedName>
    <definedName name="Oct_94" localSheetId="110">#REF!</definedName>
    <definedName name="Oct_94" localSheetId="111">#REF!</definedName>
    <definedName name="Oct_94">#REF!</definedName>
    <definedName name="Oct_95" localSheetId="135">#REF!</definedName>
    <definedName name="Oct_95" localSheetId="136">#REF!</definedName>
    <definedName name="Oct_95" localSheetId="157">#REF!</definedName>
    <definedName name="Oct_95" localSheetId="185">#REF!</definedName>
    <definedName name="Oct_95" localSheetId="186">#REF!</definedName>
    <definedName name="Oct_95" localSheetId="187">#REF!</definedName>
    <definedName name="Oct_95" localSheetId="178">#REF!</definedName>
    <definedName name="Oct_95" localSheetId="179">#REF!</definedName>
    <definedName name="Oct_95" localSheetId="180">#REF!</definedName>
    <definedName name="Oct_95" localSheetId="181">#REF!</definedName>
    <definedName name="Oct_95" localSheetId="182">#REF!</definedName>
    <definedName name="Oct_95" localSheetId="183">#REF!</definedName>
    <definedName name="Oct_95" localSheetId="184">#REF!</definedName>
    <definedName name="Oct_95" localSheetId="112">#REF!</definedName>
    <definedName name="Oct_95" localSheetId="113">#REF!</definedName>
    <definedName name="Oct_95" localSheetId="114">#REF!</definedName>
    <definedName name="Oct_95" localSheetId="105">#REF!</definedName>
    <definedName name="Oct_95" localSheetId="106">#REF!</definedName>
    <definedName name="Oct_95" localSheetId="107">#REF!</definedName>
    <definedName name="Oct_95" localSheetId="110">#REF!</definedName>
    <definedName name="Oct_95" localSheetId="111">#REF!</definedName>
    <definedName name="Oct_95">#REF!</definedName>
    <definedName name="Oct_96" localSheetId="135">#REF!</definedName>
    <definedName name="Oct_96" localSheetId="136">#REF!</definedName>
    <definedName name="Oct_96" localSheetId="157">#REF!</definedName>
    <definedName name="Oct_96" localSheetId="185">#REF!</definedName>
    <definedName name="Oct_96" localSheetId="186">#REF!</definedName>
    <definedName name="Oct_96" localSheetId="187">#REF!</definedName>
    <definedName name="Oct_96" localSheetId="178">#REF!</definedName>
    <definedName name="Oct_96" localSheetId="179">#REF!</definedName>
    <definedName name="Oct_96" localSheetId="180">#REF!</definedName>
    <definedName name="Oct_96" localSheetId="181">#REF!</definedName>
    <definedName name="Oct_96" localSheetId="182">#REF!</definedName>
    <definedName name="Oct_96" localSheetId="183">#REF!</definedName>
    <definedName name="Oct_96" localSheetId="184">#REF!</definedName>
    <definedName name="Oct_96" localSheetId="112">#REF!</definedName>
    <definedName name="Oct_96" localSheetId="113">#REF!</definedName>
    <definedName name="Oct_96" localSheetId="114">#REF!</definedName>
    <definedName name="Oct_96" localSheetId="105">#REF!</definedName>
    <definedName name="Oct_96" localSheetId="106">#REF!</definedName>
    <definedName name="Oct_96" localSheetId="107">#REF!</definedName>
    <definedName name="Oct_96" localSheetId="110">#REF!</definedName>
    <definedName name="Oct_96" localSheetId="111">#REF!</definedName>
    <definedName name="Oct_96">#REF!</definedName>
    <definedName name="Oct_97" localSheetId="135">#REF!</definedName>
    <definedName name="Oct_97" localSheetId="136">#REF!</definedName>
    <definedName name="Oct_97" localSheetId="157">#REF!</definedName>
    <definedName name="Oct_97" localSheetId="185">#REF!</definedName>
    <definedName name="Oct_97" localSheetId="186">#REF!</definedName>
    <definedName name="Oct_97" localSheetId="187">#REF!</definedName>
    <definedName name="Oct_97" localSheetId="178">#REF!</definedName>
    <definedName name="Oct_97" localSheetId="179">#REF!</definedName>
    <definedName name="Oct_97" localSheetId="180">#REF!</definedName>
    <definedName name="Oct_97" localSheetId="181">#REF!</definedName>
    <definedName name="Oct_97" localSheetId="182">#REF!</definedName>
    <definedName name="Oct_97" localSheetId="183">#REF!</definedName>
    <definedName name="Oct_97" localSheetId="184">#REF!</definedName>
    <definedName name="Oct_97" localSheetId="112">#REF!</definedName>
    <definedName name="Oct_97" localSheetId="113">#REF!</definedName>
    <definedName name="Oct_97" localSheetId="114">#REF!</definedName>
    <definedName name="Oct_97" localSheetId="105">#REF!</definedName>
    <definedName name="Oct_97" localSheetId="106">#REF!</definedName>
    <definedName name="Oct_97" localSheetId="107">#REF!</definedName>
    <definedName name="Oct_97" localSheetId="110">#REF!</definedName>
    <definedName name="Oct_97" localSheetId="111">#REF!</definedName>
    <definedName name="Oct_97">#REF!</definedName>
    <definedName name="Oct_98" localSheetId="135">#REF!</definedName>
    <definedName name="Oct_98" localSheetId="136">#REF!</definedName>
    <definedName name="Oct_98" localSheetId="157">#REF!</definedName>
    <definedName name="Oct_98" localSheetId="185">#REF!</definedName>
    <definedName name="Oct_98" localSheetId="186">#REF!</definedName>
    <definedName name="Oct_98" localSheetId="187">#REF!</definedName>
    <definedName name="Oct_98" localSheetId="178">#REF!</definedName>
    <definedName name="Oct_98" localSheetId="179">#REF!</definedName>
    <definedName name="Oct_98" localSheetId="180">#REF!</definedName>
    <definedName name="Oct_98" localSheetId="181">#REF!</definedName>
    <definedName name="Oct_98" localSheetId="182">#REF!</definedName>
    <definedName name="Oct_98" localSheetId="183">#REF!</definedName>
    <definedName name="Oct_98" localSheetId="184">#REF!</definedName>
    <definedName name="Oct_98" localSheetId="112">#REF!</definedName>
    <definedName name="Oct_98" localSheetId="113">#REF!</definedName>
    <definedName name="Oct_98" localSheetId="114">#REF!</definedName>
    <definedName name="Oct_98" localSheetId="105">#REF!</definedName>
    <definedName name="Oct_98" localSheetId="106">#REF!</definedName>
    <definedName name="Oct_98" localSheetId="107">#REF!</definedName>
    <definedName name="Oct_98" localSheetId="110">#REF!</definedName>
    <definedName name="Oct_98" localSheetId="111">#REF!</definedName>
    <definedName name="Oct_98">#REF!</definedName>
    <definedName name="Oct_99" localSheetId="135">#REF!</definedName>
    <definedName name="Oct_99" localSheetId="136">#REF!</definedName>
    <definedName name="Oct_99" localSheetId="157">#REF!</definedName>
    <definedName name="Oct_99" localSheetId="185">#REF!</definedName>
    <definedName name="Oct_99" localSheetId="186">#REF!</definedName>
    <definedName name="Oct_99" localSheetId="187">#REF!</definedName>
    <definedName name="Oct_99" localSheetId="178">#REF!</definedName>
    <definedName name="Oct_99" localSheetId="179">#REF!</definedName>
    <definedName name="Oct_99" localSheetId="180">#REF!</definedName>
    <definedName name="Oct_99" localSheetId="181">#REF!</definedName>
    <definedName name="Oct_99" localSheetId="182">#REF!</definedName>
    <definedName name="Oct_99" localSheetId="183">#REF!</definedName>
    <definedName name="Oct_99" localSheetId="184">#REF!</definedName>
    <definedName name="Oct_99" localSheetId="112">#REF!</definedName>
    <definedName name="Oct_99" localSheetId="113">#REF!</definedName>
    <definedName name="Oct_99" localSheetId="114">#REF!</definedName>
    <definedName name="Oct_99" localSheetId="105">#REF!</definedName>
    <definedName name="Oct_99" localSheetId="106">#REF!</definedName>
    <definedName name="Oct_99" localSheetId="107">#REF!</definedName>
    <definedName name="Oct_99" localSheetId="110">#REF!</definedName>
    <definedName name="Oct_99" localSheetId="111">#REF!</definedName>
    <definedName name="Oct_99">#REF!</definedName>
    <definedName name="oda">'[117]Figure 6 NPV'!$G$4</definedName>
    <definedName name="odofg" localSheetId="115">#REF!</definedName>
    <definedName name="odofg" localSheetId="135">#REF!</definedName>
    <definedName name="odofg" localSheetId="136">#REF!</definedName>
    <definedName name="odofg" localSheetId="132">#REF!</definedName>
    <definedName name="odofg" localSheetId="133">#REF!</definedName>
    <definedName name="odofg" localSheetId="134">#REF!</definedName>
    <definedName name="odofg" localSheetId="157">#REF!</definedName>
    <definedName name="odofg" localSheetId="162">#REF!</definedName>
    <definedName name="odofg" localSheetId="165">#REF!</definedName>
    <definedName name="odofg" localSheetId="177">#REF!</definedName>
    <definedName name="odofg" localSheetId="185">#REF!</definedName>
    <definedName name="odofg" localSheetId="186">#REF!</definedName>
    <definedName name="odofg" localSheetId="187">#REF!</definedName>
    <definedName name="odofg" localSheetId="178">#REF!</definedName>
    <definedName name="odofg" localSheetId="179">#REF!</definedName>
    <definedName name="odofg" localSheetId="180">#REF!</definedName>
    <definedName name="odofg" localSheetId="181">#REF!</definedName>
    <definedName name="odofg" localSheetId="182">#REF!</definedName>
    <definedName name="odofg" localSheetId="183">#REF!</definedName>
    <definedName name="odofg" localSheetId="184">#REF!</definedName>
    <definedName name="odofg" localSheetId="70">#REF!</definedName>
    <definedName name="odofg" localSheetId="112">#REF!</definedName>
    <definedName name="odofg" localSheetId="113">#REF!</definedName>
    <definedName name="odofg" localSheetId="114">#REF!</definedName>
    <definedName name="odofg" localSheetId="105">#REF!</definedName>
    <definedName name="odofg" localSheetId="106">#REF!</definedName>
    <definedName name="odofg" localSheetId="107">#REF!</definedName>
    <definedName name="odofg" localSheetId="110">#REF!</definedName>
    <definedName name="odofg" localSheetId="111">#REF!</definedName>
    <definedName name="odofg">#REF!</definedName>
    <definedName name="OECD_Table" localSheetId="135">#REF!</definedName>
    <definedName name="OECD_Table" localSheetId="136">#REF!</definedName>
    <definedName name="OECD_Table" localSheetId="157">#REF!</definedName>
    <definedName name="OECD_Table" localSheetId="162">#REF!</definedName>
    <definedName name="OECD_Table" localSheetId="177">#REF!</definedName>
    <definedName name="OECD_Table" localSheetId="185">#REF!</definedName>
    <definedName name="OECD_Table" localSheetId="186">#REF!</definedName>
    <definedName name="OECD_Table" localSheetId="187">#REF!</definedName>
    <definedName name="OECD_Table" localSheetId="178">#REF!</definedName>
    <definedName name="OECD_Table" localSheetId="179">#REF!</definedName>
    <definedName name="OECD_Table" localSheetId="180">#REF!</definedName>
    <definedName name="OECD_Table" localSheetId="181">#REF!</definedName>
    <definedName name="OECD_Table" localSheetId="182">#REF!</definedName>
    <definedName name="OECD_Table" localSheetId="183">#REF!</definedName>
    <definedName name="OECD_Table" localSheetId="184">#REF!</definedName>
    <definedName name="OECD_Table" localSheetId="112">#REF!</definedName>
    <definedName name="OECD_Table" localSheetId="113">#REF!</definedName>
    <definedName name="OECD_Table" localSheetId="114">#REF!</definedName>
    <definedName name="OECD_Table" localSheetId="105">#REF!</definedName>
    <definedName name="OECD_Table" localSheetId="106">#REF!</definedName>
    <definedName name="OECD_Table" localSheetId="107">#REF!</definedName>
    <definedName name="OECD_Table" localSheetId="110">#REF!</definedName>
    <definedName name="OECD_Table" localSheetId="111">#REF!</definedName>
    <definedName name="OECD_Table">#REF!</definedName>
    <definedName name="of_which_Currencies" localSheetId="135">#REF!</definedName>
    <definedName name="of_which_Currencies" localSheetId="136">#REF!</definedName>
    <definedName name="of_which_Currencies" localSheetId="157">#REF!</definedName>
    <definedName name="of_which_Currencies" localSheetId="162">#REF!</definedName>
    <definedName name="of_which_Currencies" localSheetId="177">#REF!</definedName>
    <definedName name="of_which_Currencies" localSheetId="185">#REF!</definedName>
    <definedName name="of_which_Currencies" localSheetId="186">#REF!</definedName>
    <definedName name="of_which_Currencies" localSheetId="187">#REF!</definedName>
    <definedName name="of_which_Currencies" localSheetId="178">#REF!</definedName>
    <definedName name="of_which_Currencies" localSheetId="179">#REF!</definedName>
    <definedName name="of_which_Currencies" localSheetId="180">#REF!</definedName>
    <definedName name="of_which_Currencies" localSheetId="181">#REF!</definedName>
    <definedName name="of_which_Currencies" localSheetId="182">#REF!</definedName>
    <definedName name="of_which_Currencies" localSheetId="183">#REF!</definedName>
    <definedName name="of_which_Currencies" localSheetId="184">#REF!</definedName>
    <definedName name="of_which_Currencies" localSheetId="112">#REF!</definedName>
    <definedName name="of_which_Currencies" localSheetId="113">#REF!</definedName>
    <definedName name="of_which_Currencies" localSheetId="114">#REF!</definedName>
    <definedName name="of_which_Currencies" localSheetId="105">#REF!</definedName>
    <definedName name="of_which_Currencies" localSheetId="106">#REF!</definedName>
    <definedName name="of_which_Currencies" localSheetId="107">#REF!</definedName>
    <definedName name="of_which_Currencies" localSheetId="110">#REF!</definedName>
    <definedName name="of_which_Currencies" localSheetId="111">#REF!</definedName>
    <definedName name="of_which_Currencies">#REF!</definedName>
    <definedName name="of_which_SDRs" localSheetId="135">#REF!</definedName>
    <definedName name="of_which_SDRs" localSheetId="136">#REF!</definedName>
    <definedName name="of_which_SDRs" localSheetId="157">#REF!</definedName>
    <definedName name="of_which_SDRs" localSheetId="185">#REF!</definedName>
    <definedName name="of_which_SDRs" localSheetId="186">#REF!</definedName>
    <definedName name="of_which_SDRs" localSheetId="187">#REF!</definedName>
    <definedName name="of_which_SDRs" localSheetId="178">#REF!</definedName>
    <definedName name="of_which_SDRs" localSheetId="179">#REF!</definedName>
    <definedName name="of_which_SDRs" localSheetId="180">#REF!</definedName>
    <definedName name="of_which_SDRs" localSheetId="181">#REF!</definedName>
    <definedName name="of_which_SDRs" localSheetId="182">#REF!</definedName>
    <definedName name="of_which_SDRs" localSheetId="183">#REF!</definedName>
    <definedName name="of_which_SDRs" localSheetId="184">#REF!</definedName>
    <definedName name="of_which_SDRs" localSheetId="112">#REF!</definedName>
    <definedName name="of_which_SDRs" localSheetId="113">#REF!</definedName>
    <definedName name="of_which_SDRs" localSheetId="114">#REF!</definedName>
    <definedName name="of_which_SDRs" localSheetId="105">#REF!</definedName>
    <definedName name="of_which_SDRs" localSheetId="106">#REF!</definedName>
    <definedName name="of_which_SDRs" localSheetId="107">#REF!</definedName>
    <definedName name="of_which_SDRs" localSheetId="110">#REF!</definedName>
    <definedName name="of_which_SDRs" localSheetId="111">#REF!</definedName>
    <definedName name="of_which_SDRs">#REF!</definedName>
    <definedName name="oHIPC" localSheetId="135">#REF!</definedName>
    <definedName name="oHIPC" localSheetId="136">#REF!</definedName>
    <definedName name="oHIPC" localSheetId="157">#REF!</definedName>
    <definedName name="oHIPC" localSheetId="185">#REF!</definedName>
    <definedName name="oHIPC" localSheetId="186">#REF!</definedName>
    <definedName name="oHIPC" localSheetId="187">#REF!</definedName>
    <definedName name="oHIPC" localSheetId="178">#REF!</definedName>
    <definedName name="oHIPC" localSheetId="179">#REF!</definedName>
    <definedName name="oHIPC" localSheetId="180">#REF!</definedName>
    <definedName name="oHIPC" localSheetId="181">#REF!</definedName>
    <definedName name="oHIPC" localSheetId="182">#REF!</definedName>
    <definedName name="oHIPC" localSheetId="183">#REF!</definedName>
    <definedName name="oHIPC" localSheetId="184">#REF!</definedName>
    <definedName name="oHIPC" localSheetId="112">#REF!</definedName>
    <definedName name="oHIPC" localSheetId="113">#REF!</definedName>
    <definedName name="oHIPC" localSheetId="114">#REF!</definedName>
    <definedName name="oHIPC" localSheetId="105">#REF!</definedName>
    <definedName name="oHIPC" localSheetId="106">#REF!</definedName>
    <definedName name="oHIPC" localSheetId="107">#REF!</definedName>
    <definedName name="oHIPC" localSheetId="110">#REF!</definedName>
    <definedName name="oHIPC" localSheetId="111">#REF!</definedName>
    <definedName name="oHIPC">#REF!</definedName>
    <definedName name="ojoj" localSheetId="135">#REF!</definedName>
    <definedName name="ojoj" localSheetId="136">#REF!</definedName>
    <definedName name="ojoj" localSheetId="157">#REF!</definedName>
    <definedName name="ojoj" localSheetId="185">#REF!</definedName>
    <definedName name="ojoj" localSheetId="186">#REF!</definedName>
    <definedName name="ojoj" localSheetId="187">#REF!</definedName>
    <definedName name="ojoj" localSheetId="178">#REF!</definedName>
    <definedName name="ojoj" localSheetId="179">#REF!</definedName>
    <definedName name="ojoj" localSheetId="180">#REF!</definedName>
    <definedName name="ojoj" localSheetId="181">#REF!</definedName>
    <definedName name="ojoj" localSheetId="182">#REF!</definedName>
    <definedName name="ojoj" localSheetId="183">#REF!</definedName>
    <definedName name="ojoj" localSheetId="184">#REF!</definedName>
    <definedName name="ojoj" localSheetId="112">#REF!</definedName>
    <definedName name="ojoj" localSheetId="113">#REF!</definedName>
    <definedName name="ojoj" localSheetId="114">#REF!</definedName>
    <definedName name="ojoj" localSheetId="105">#REF!</definedName>
    <definedName name="ojoj" localSheetId="106">#REF!</definedName>
    <definedName name="ojoj" localSheetId="107">#REF!</definedName>
    <definedName name="ojoj" localSheetId="110">#REF!</definedName>
    <definedName name="ojoj" localSheetId="111">#REF!</definedName>
    <definedName name="ojoj">#REF!</definedName>
    <definedName name="okk" localSheetId="135">#REF!</definedName>
    <definedName name="okk" localSheetId="136">#REF!</definedName>
    <definedName name="okk" localSheetId="157">#REF!</definedName>
    <definedName name="okk" localSheetId="185">#REF!</definedName>
    <definedName name="okk" localSheetId="186">#REF!</definedName>
    <definedName name="okk" localSheetId="187">#REF!</definedName>
    <definedName name="okk" localSheetId="178">#REF!</definedName>
    <definedName name="okk" localSheetId="179">#REF!</definedName>
    <definedName name="okk" localSheetId="180">#REF!</definedName>
    <definedName name="okk" localSheetId="181">#REF!</definedName>
    <definedName name="okk" localSheetId="182">#REF!</definedName>
    <definedName name="okk" localSheetId="183">#REF!</definedName>
    <definedName name="okk" localSheetId="184">#REF!</definedName>
    <definedName name="okk" localSheetId="112">#REF!</definedName>
    <definedName name="okk" localSheetId="113">#REF!</definedName>
    <definedName name="okk" localSheetId="114">#REF!</definedName>
    <definedName name="okk" localSheetId="105">#REF!</definedName>
    <definedName name="okk" localSheetId="106">#REF!</definedName>
    <definedName name="okk" localSheetId="107">#REF!</definedName>
    <definedName name="okk" localSheetId="110">#REF!</definedName>
    <definedName name="okk" localSheetId="111">#REF!</definedName>
    <definedName name="okk">#REF!</definedName>
    <definedName name="old" localSheetId="135">'[118]Table 1'!#REF!</definedName>
    <definedName name="old" localSheetId="136">'[118]Table 1'!#REF!</definedName>
    <definedName name="old" localSheetId="185">'[118]Table 1'!#REF!</definedName>
    <definedName name="old" localSheetId="186">'[118]Table 1'!#REF!</definedName>
    <definedName name="old" localSheetId="187">'[118]Table 1'!#REF!</definedName>
    <definedName name="old" localSheetId="178">'[118]Table 1'!#REF!</definedName>
    <definedName name="old" localSheetId="179">'[118]Table 1'!#REF!</definedName>
    <definedName name="old" localSheetId="180">'[118]Table 1'!#REF!</definedName>
    <definedName name="old" localSheetId="181">'[118]Table 1'!#REF!</definedName>
    <definedName name="old" localSheetId="182">'[118]Table 1'!#REF!</definedName>
    <definedName name="old" localSheetId="183">'[118]Table 1'!#REF!</definedName>
    <definedName name="old" localSheetId="184">'[118]Table 1'!#REF!</definedName>
    <definedName name="old">'[118]Table 1'!#REF!</definedName>
    <definedName name="oo" localSheetId="115" hidden="1">{"Riqfin97",#N/A,FALSE,"Tran";"Riqfinpro",#N/A,FALSE,"Tran"}</definedName>
    <definedName name="oo" localSheetId="122">[29]TEMP!#REF!</definedName>
    <definedName name="oo" localSheetId="117" hidden="1">{"Riqfin97",#N/A,FALSE,"Tran";"Riqfinpro",#N/A,FALSE,"Tran"}</definedName>
    <definedName name="oo" localSheetId="118">[29]TEMP!#REF!</definedName>
    <definedName name="oo" localSheetId="119" hidden="1">{"Riqfin97",#N/A,FALSE,"Tran";"Riqfinpro",#N/A,FALSE,"Tran"}</definedName>
    <definedName name="oo" localSheetId="120">[29]TEMP!#REF!</definedName>
    <definedName name="oo" localSheetId="121" hidden="1">{"Riqfin97",#N/A,FALSE,"Tran";"Riqfinpro",#N/A,FALSE,"Tran"}</definedName>
    <definedName name="oo" localSheetId="135" hidden="1">{"Riqfin97",#N/A,FALSE,"Tran";"Riqfinpro",#N/A,FALSE,"Tran"}</definedName>
    <definedName name="oo" localSheetId="136" hidden="1">{"Riqfin97",#N/A,FALSE,"Tran";"Riqfinpro",#N/A,FALSE,"Tran"}</definedName>
    <definedName name="oo" localSheetId="132" hidden="1">{"Riqfin97",#N/A,FALSE,"Tran";"Riqfinpro",#N/A,FALSE,"Tran"}</definedName>
    <definedName name="oo" localSheetId="133" hidden="1">{"Riqfin97",#N/A,FALSE,"Tran";"Riqfinpro",#N/A,FALSE,"Tran"}</definedName>
    <definedName name="oo" localSheetId="134" hidden="1">{"Riqfin97",#N/A,FALSE,"Tran";"Riqfinpro",#N/A,FALSE,"Tran"}</definedName>
    <definedName name="oo" localSheetId="155" hidden="1">{"Riqfin97",#N/A,FALSE,"Tran";"Riqfinpro",#N/A,FALSE,"Tran"}</definedName>
    <definedName name="oo" localSheetId="153" hidden="1">{"Riqfin97",#N/A,FALSE,"Tran";"Riqfinpro",#N/A,FALSE,"Tran"}</definedName>
    <definedName name="oo" localSheetId="157" hidden="1">{"Riqfin97",#N/A,FALSE,"Tran";"Riqfinpro",#N/A,FALSE,"Tran"}</definedName>
    <definedName name="oo" localSheetId="162" hidden="1">{"Riqfin97",#N/A,FALSE,"Tran";"Riqfinpro",#N/A,FALSE,"Tran"}</definedName>
    <definedName name="oo" localSheetId="165" hidden="1">{"Riqfin97",#N/A,FALSE,"Tran";"Riqfinpro",#N/A,FALSE,"Tran"}</definedName>
    <definedName name="oo" localSheetId="170" hidden="1">{"Riqfin97",#N/A,FALSE,"Tran";"Riqfinpro",#N/A,FALSE,"Tran"}</definedName>
    <definedName name="oo" localSheetId="171" hidden="1">{"Riqfin97",#N/A,FALSE,"Tran";"Riqfinpro",#N/A,FALSE,"Tran"}</definedName>
    <definedName name="oo" localSheetId="172" hidden="1">{"Riqfin97",#N/A,FALSE,"Tran";"Riqfinpro",#N/A,FALSE,"Tran"}</definedName>
    <definedName name="oo" localSheetId="173" hidden="1">{"Riqfin97",#N/A,FALSE,"Tran";"Riqfinpro",#N/A,FALSE,"Tran"}</definedName>
    <definedName name="oo" localSheetId="174" hidden="1">{"Riqfin97",#N/A,FALSE,"Tran";"Riqfinpro",#N/A,FALSE,"Tran"}</definedName>
    <definedName name="oo" localSheetId="177" hidden="1">{"Riqfin97",#N/A,FALSE,"Tran";"Riqfinpro",#N/A,FALSE,"Tran"}</definedName>
    <definedName name="oo" localSheetId="185" hidden="1">{"Riqfin97",#N/A,FALSE,"Tran";"Riqfinpro",#N/A,FALSE,"Tran"}</definedName>
    <definedName name="oo" localSheetId="186" hidden="1">{"Riqfin97",#N/A,FALSE,"Tran";"Riqfinpro",#N/A,FALSE,"Tran"}</definedName>
    <definedName name="oo" localSheetId="187" hidden="1">{"Riqfin97",#N/A,FALSE,"Tran";"Riqfinpro",#N/A,FALSE,"Tran"}</definedName>
    <definedName name="oo" localSheetId="178" hidden="1">{"Riqfin97",#N/A,FALSE,"Tran";"Riqfinpro",#N/A,FALSE,"Tran"}</definedName>
    <definedName name="oo" localSheetId="179" hidden="1">{"Riqfin97",#N/A,FALSE,"Tran";"Riqfinpro",#N/A,FALSE,"Tran"}</definedName>
    <definedName name="oo" localSheetId="180" hidden="1">{"Riqfin97",#N/A,FALSE,"Tran";"Riqfinpro",#N/A,FALSE,"Tran"}</definedName>
    <definedName name="oo" localSheetId="181" hidden="1">{"Riqfin97",#N/A,FALSE,"Tran";"Riqfinpro",#N/A,FALSE,"Tran"}</definedName>
    <definedName name="oo" localSheetId="182" hidden="1">{"Riqfin97",#N/A,FALSE,"Tran";"Riqfinpro",#N/A,FALSE,"Tran"}</definedName>
    <definedName name="oo" localSheetId="183" hidden="1">{"Riqfin97",#N/A,FALSE,"Tran";"Riqfinpro",#N/A,FALSE,"Tran"}</definedName>
    <definedName name="oo" localSheetId="184"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49" hidden="1">{"Riqfin97",#N/A,FALSE,"Tran";"Riqfinpro",#N/A,FALSE,"Tran"}</definedName>
    <definedName name="oo" localSheetId="50" hidden="1">{"Riqfin97",#N/A,FALSE,"Tran";"Riqfinpro",#N/A,FALSE,"Tran"}</definedName>
    <definedName name="oo" localSheetId="51" hidden="1">{"Riqfin97",#N/A,FALSE,"Tran";"Riqfinpro",#N/A,FALSE,"Tran"}</definedName>
    <definedName name="oo" localSheetId="52" hidden="1">{"Riqfin97",#N/A,FALSE,"Tran";"Riqfinpro",#N/A,FALSE,"Tran"}</definedName>
    <definedName name="oo" localSheetId="56" hidden="1">{"Riqfin97",#N/A,FALSE,"Tran";"Riqfinpro",#N/A,FALSE,"Tran"}</definedName>
    <definedName name="oo" localSheetId="57" hidden="1">{"Riqfin97",#N/A,FALSE,"Tran";"Riqfinpro",#N/A,FALSE,"Tran"}</definedName>
    <definedName name="oo" localSheetId="58" hidden="1">{"Riqfin97",#N/A,FALSE,"Tran";"Riqfinpro",#N/A,FALSE,"Tran"}</definedName>
    <definedName name="oo" localSheetId="59" hidden="1">{"Riqfin97",#N/A,FALSE,"Tran";"Riqfinpro",#N/A,FALSE,"Tran"}</definedName>
    <definedName name="oo" localSheetId="60" hidden="1">{"Riqfin97",#N/A,FALSE,"Tran";"Riqfinpro",#N/A,FALSE,"Tran"}</definedName>
    <definedName name="oo" localSheetId="61" hidden="1">{"Riqfin97",#N/A,FALSE,"Tran";"Riqfinpro",#N/A,FALSE,"Tran"}</definedName>
    <definedName name="oo" localSheetId="62" hidden="1">{"Riqfin97",#N/A,FALSE,"Tran";"Riqfinpro",#N/A,FALSE,"Tran"}</definedName>
    <definedName name="oo" localSheetId="63" hidden="1">{"Riqfin97",#N/A,FALSE,"Tran";"Riqfinpro",#N/A,FALSE,"Tran"}</definedName>
    <definedName name="oo" localSheetId="66" hidden="1">{"Riqfin97",#N/A,FALSE,"Tran";"Riqfinpro",#N/A,FALSE,"Tran"}</definedName>
    <definedName name="oo" localSheetId="67" hidden="1">{"Riqfin97",#N/A,FALSE,"Tran";"Riqfinpro",#N/A,FALSE,"Tran"}</definedName>
    <definedName name="oo" localSheetId="68" hidden="1">{"Riqfin97",#N/A,FALSE,"Tran";"Riqfinpro",#N/A,FALSE,"Tran"}</definedName>
    <definedName name="oo" localSheetId="70" hidden="1">{"Riqfin97",#N/A,FALSE,"Tran";"Riqfinpro",#N/A,FALSE,"Tran"}</definedName>
    <definedName name="oo" localSheetId="71" hidden="1">{"Riqfin97",#N/A,FALSE,"Tran";"Riqfinpro",#N/A,FALSE,"Tran"}</definedName>
    <definedName name="oo" localSheetId="72" hidden="1">{"Riqfin97",#N/A,FALSE,"Tran";"Riqfinpro",#N/A,FALSE,"Tran"}</definedName>
    <definedName name="oo" localSheetId="73" hidden="1">{"Riqfin97",#N/A,FALSE,"Tran";"Riqfinpro",#N/A,FALSE,"Tran"}</definedName>
    <definedName name="oo" localSheetId="86" hidden="1">{"Riqfin97",#N/A,FALSE,"Tran";"Riqfinpro",#N/A,FALSE,"Tran"}</definedName>
    <definedName name="oo" localSheetId="102" hidden="1">{"Riqfin97",#N/A,FALSE,"Tran";"Riqfinpro",#N/A,FALSE,"Tran"}</definedName>
    <definedName name="oo" localSheetId="112" hidden="1">{"Riqfin97",#N/A,FALSE,"Tran";"Riqfinpro",#N/A,FALSE,"Tran"}</definedName>
    <definedName name="oo" localSheetId="113" hidden="1">{"Riqfin97",#N/A,FALSE,"Tran";"Riqfinpro",#N/A,FALSE,"Tran"}</definedName>
    <definedName name="oo" localSheetId="114" hidden="1">{"Riqfin97",#N/A,FALSE,"Tran";"Riqfinpro",#N/A,FALSE,"Tran"}</definedName>
    <definedName name="oo" localSheetId="103" hidden="1">{"Riqfin97",#N/A,FALSE,"Tran";"Riqfinpro",#N/A,FALSE,"Tran"}</definedName>
    <definedName name="oo" localSheetId="104" hidden="1">{"Riqfin97",#N/A,FALSE,"Tran";"Riqfinpro",#N/A,FALSE,"Tran"}</definedName>
    <definedName name="oo" localSheetId="105" hidden="1">{"Riqfin97",#N/A,FALSE,"Tran";"Riqfinpro",#N/A,FALSE,"Tran"}</definedName>
    <definedName name="oo" localSheetId="106" hidden="1">{"Riqfin97",#N/A,FALSE,"Tran";"Riqfinpro",#N/A,FALSE,"Tran"}</definedName>
    <definedName name="oo" localSheetId="107" hidden="1">{"Riqfin97",#N/A,FALSE,"Tran";"Riqfinpro",#N/A,FALSE,"Tran"}</definedName>
    <definedName name="oo" localSheetId="108" hidden="1">{"Riqfin97",#N/A,FALSE,"Tran";"Riqfinpro",#N/A,FALSE,"Tran"}</definedName>
    <definedName name="oo" localSheetId="109" hidden="1">{"Riqfin97",#N/A,FALSE,"Tran";"Riqfinpro",#N/A,FALSE,"Tran"}</definedName>
    <definedName name="oo" localSheetId="110" hidden="1">{"Riqfin97",#N/A,FALSE,"Tran";"Riqfinpro",#N/A,FALSE,"Tran"}</definedName>
    <definedName name="oo" localSheetId="111" hidden="1">{"Riqfin97",#N/A,FALSE,"Tran";"Riqfinpro",#N/A,FALSE,"Tran"}</definedName>
    <definedName name="oo" localSheetId="176" hidden="1">{"Riqfin97",#N/A,FALSE,"Tran";"Riqfinpro",#N/A,FALSE,"Tran"}</definedName>
    <definedName name="oo" localSheetId="69" hidden="1">{"Riqfin97",#N/A,FALSE,"Tran";"Riqfinpro",#N/A,FALSE,"Tran"}</definedName>
    <definedName name="oo" hidden="1">{"Riqfin97",#N/A,FALSE,"Tran";"Riqfinpro",#N/A,FALSE,"Tran"}</definedName>
    <definedName name="ooo" localSheetId="115">#REF!</definedName>
    <definedName name="ooo" localSheetId="122">#REF!</definedName>
    <definedName name="ooo" localSheetId="118">#REF!</definedName>
    <definedName name="ooo" localSheetId="120">#REF!</definedName>
    <definedName name="ooo" localSheetId="135">#REF!</definedName>
    <definedName name="ooo" localSheetId="136">#REF!</definedName>
    <definedName name="ooo" localSheetId="157">#REF!</definedName>
    <definedName name="ooo" localSheetId="162">#REF!</definedName>
    <definedName name="ooo" localSheetId="165">#REF!</definedName>
    <definedName name="ooo" localSheetId="177">#REF!</definedName>
    <definedName name="ooo" localSheetId="185">#REF!</definedName>
    <definedName name="ooo" localSheetId="186">#REF!</definedName>
    <definedName name="ooo" localSheetId="187">#REF!</definedName>
    <definedName name="ooo" localSheetId="178">#REF!</definedName>
    <definedName name="ooo" localSheetId="179">#REF!</definedName>
    <definedName name="ooo" localSheetId="180">#REF!</definedName>
    <definedName name="ooo" localSheetId="181">#REF!</definedName>
    <definedName name="ooo" localSheetId="182">#REF!</definedName>
    <definedName name="ooo" localSheetId="183">#REF!</definedName>
    <definedName name="ooo" localSheetId="184">#REF!</definedName>
    <definedName name="ooo" localSheetId="112">#REF!</definedName>
    <definedName name="ooo" localSheetId="113">#REF!</definedName>
    <definedName name="ooo" localSheetId="114">#REF!</definedName>
    <definedName name="ooo" localSheetId="105">#REF!</definedName>
    <definedName name="ooo" localSheetId="106">#REF!</definedName>
    <definedName name="ooo" localSheetId="107">#REF!</definedName>
    <definedName name="ooo" localSheetId="110">#REF!</definedName>
    <definedName name="ooo" localSheetId="111">#REF!</definedName>
    <definedName name="ooo">#REF!</definedName>
    <definedName name="ooooo" localSheetId="135">#REF!</definedName>
    <definedName name="ooooo" localSheetId="136">#REF!</definedName>
    <definedName name="ooooo" localSheetId="157">#REF!</definedName>
    <definedName name="ooooo" localSheetId="162">#REF!</definedName>
    <definedName name="ooooo" localSheetId="177">#REF!</definedName>
    <definedName name="ooooo" localSheetId="185">#REF!</definedName>
    <definedName name="ooooo" localSheetId="186">#REF!</definedName>
    <definedName name="ooooo" localSheetId="187">#REF!</definedName>
    <definedName name="ooooo" localSheetId="178">#REF!</definedName>
    <definedName name="ooooo" localSheetId="179">#REF!</definedName>
    <definedName name="ooooo" localSheetId="180">#REF!</definedName>
    <definedName name="ooooo" localSheetId="181">#REF!</definedName>
    <definedName name="ooooo" localSheetId="182">#REF!</definedName>
    <definedName name="ooooo" localSheetId="183">#REF!</definedName>
    <definedName name="ooooo" localSheetId="184">#REF!</definedName>
    <definedName name="ooooo" localSheetId="112">#REF!</definedName>
    <definedName name="ooooo" localSheetId="113">#REF!</definedName>
    <definedName name="ooooo" localSheetId="114">#REF!</definedName>
    <definedName name="ooooo" localSheetId="105">#REF!</definedName>
    <definedName name="ooooo" localSheetId="106">#REF!</definedName>
    <definedName name="ooooo" localSheetId="107">#REF!</definedName>
    <definedName name="ooooo" localSheetId="110">#REF!</definedName>
    <definedName name="ooooo" localSheetId="111">#REF!</definedName>
    <definedName name="ooooo">#REF!</definedName>
    <definedName name="Ope" localSheetId="135">#REF!</definedName>
    <definedName name="Ope" localSheetId="136">#REF!</definedName>
    <definedName name="Ope" localSheetId="157">#REF!</definedName>
    <definedName name="Ope" localSheetId="162">#REF!</definedName>
    <definedName name="Ope" localSheetId="177">#REF!</definedName>
    <definedName name="Ope" localSheetId="185">#REF!</definedName>
    <definedName name="Ope" localSheetId="186">#REF!</definedName>
    <definedName name="Ope" localSheetId="187">#REF!</definedName>
    <definedName name="Ope" localSheetId="178">#REF!</definedName>
    <definedName name="Ope" localSheetId="179">#REF!</definedName>
    <definedName name="Ope" localSheetId="180">#REF!</definedName>
    <definedName name="Ope" localSheetId="181">#REF!</definedName>
    <definedName name="Ope" localSheetId="182">#REF!</definedName>
    <definedName name="Ope" localSheetId="183">#REF!</definedName>
    <definedName name="Ope" localSheetId="184">#REF!</definedName>
    <definedName name="Ope" localSheetId="112">#REF!</definedName>
    <definedName name="Ope" localSheetId="113">#REF!</definedName>
    <definedName name="Ope" localSheetId="114">#REF!</definedName>
    <definedName name="Ope" localSheetId="105">#REF!</definedName>
    <definedName name="Ope" localSheetId="106">#REF!</definedName>
    <definedName name="Ope" localSheetId="107">#REF!</definedName>
    <definedName name="Ope" localSheetId="110">#REF!</definedName>
    <definedName name="Ope" localSheetId="111">#REF!</definedName>
    <definedName name="Ope">#REF!</definedName>
    <definedName name="Opec">[32]CIRRs!$C$66</definedName>
    <definedName name="OTHER_FLOWS">[119]Main:Kin!$A$12:$S$642</definedName>
    <definedName name="otherCB" localSheetId="115">#REF!</definedName>
    <definedName name="otherCB" localSheetId="135">#REF!</definedName>
    <definedName name="otherCB" localSheetId="136">#REF!</definedName>
    <definedName name="otherCB" localSheetId="132">#REF!</definedName>
    <definedName name="otherCB" localSheetId="133">#REF!</definedName>
    <definedName name="otherCB" localSheetId="134">#REF!</definedName>
    <definedName name="otherCB" localSheetId="157">#REF!</definedName>
    <definedName name="otherCB" localSheetId="162">#REF!</definedName>
    <definedName name="otherCB" localSheetId="165">#REF!</definedName>
    <definedName name="otherCB" localSheetId="177">#REF!</definedName>
    <definedName name="otherCB" localSheetId="185">#REF!</definedName>
    <definedName name="otherCB" localSheetId="186">#REF!</definedName>
    <definedName name="otherCB" localSheetId="187">#REF!</definedName>
    <definedName name="otherCB" localSheetId="178">#REF!</definedName>
    <definedName name="otherCB" localSheetId="179">#REF!</definedName>
    <definedName name="otherCB" localSheetId="180">#REF!</definedName>
    <definedName name="otherCB" localSheetId="181">#REF!</definedName>
    <definedName name="otherCB" localSheetId="182">#REF!</definedName>
    <definedName name="otherCB" localSheetId="183">#REF!</definedName>
    <definedName name="otherCB" localSheetId="184">#REF!</definedName>
    <definedName name="otherCB" localSheetId="70">#REF!</definedName>
    <definedName name="otherCB" localSheetId="112">#REF!</definedName>
    <definedName name="otherCB" localSheetId="113">#REF!</definedName>
    <definedName name="otherCB" localSheetId="114">#REF!</definedName>
    <definedName name="otherCB" localSheetId="105">#REF!</definedName>
    <definedName name="otherCB" localSheetId="106">#REF!</definedName>
    <definedName name="otherCB" localSheetId="107">#REF!</definedName>
    <definedName name="otherCB" localSheetId="110">#REF!</definedName>
    <definedName name="otherCB" localSheetId="111">#REF!</definedName>
    <definedName name="otherCB">#REF!</definedName>
    <definedName name="otherCB1" localSheetId="135">#REF!</definedName>
    <definedName name="otherCB1" localSheetId="136">#REF!</definedName>
    <definedName name="otherCB1" localSheetId="157">#REF!</definedName>
    <definedName name="otherCB1" localSheetId="162">#REF!</definedName>
    <definedName name="otherCB1" localSheetId="177">#REF!</definedName>
    <definedName name="otherCB1" localSheetId="185">#REF!</definedName>
    <definedName name="otherCB1" localSheetId="186">#REF!</definedName>
    <definedName name="otherCB1" localSheetId="187">#REF!</definedName>
    <definedName name="otherCB1" localSheetId="178">#REF!</definedName>
    <definedName name="otherCB1" localSheetId="179">#REF!</definedName>
    <definedName name="otherCB1" localSheetId="180">#REF!</definedName>
    <definedName name="otherCB1" localSheetId="181">#REF!</definedName>
    <definedName name="otherCB1" localSheetId="182">#REF!</definedName>
    <definedName name="otherCB1" localSheetId="183">#REF!</definedName>
    <definedName name="otherCB1" localSheetId="184">#REF!</definedName>
    <definedName name="otherCB1" localSheetId="112">#REF!</definedName>
    <definedName name="otherCB1" localSheetId="113">#REF!</definedName>
    <definedName name="otherCB1" localSheetId="114">#REF!</definedName>
    <definedName name="otherCB1" localSheetId="105">#REF!</definedName>
    <definedName name="otherCB1" localSheetId="106">#REF!</definedName>
    <definedName name="otherCB1" localSheetId="107">#REF!</definedName>
    <definedName name="otherCB1" localSheetId="110">#REF!</definedName>
    <definedName name="otherCB1" localSheetId="111">#REF!</definedName>
    <definedName name="otherCB1">#REF!</definedName>
    <definedName name="otherCB2" localSheetId="135">#REF!</definedName>
    <definedName name="otherCB2" localSheetId="136">#REF!</definedName>
    <definedName name="otherCB2" localSheetId="157">#REF!</definedName>
    <definedName name="otherCB2" localSheetId="162">#REF!</definedName>
    <definedName name="otherCB2" localSheetId="177">#REF!</definedName>
    <definedName name="otherCB2" localSheetId="185">#REF!</definedName>
    <definedName name="otherCB2" localSheetId="186">#REF!</definedName>
    <definedName name="otherCB2" localSheetId="187">#REF!</definedName>
    <definedName name="otherCB2" localSheetId="178">#REF!</definedName>
    <definedName name="otherCB2" localSheetId="179">#REF!</definedName>
    <definedName name="otherCB2" localSheetId="180">#REF!</definedName>
    <definedName name="otherCB2" localSheetId="181">#REF!</definedName>
    <definedName name="otherCB2" localSheetId="182">#REF!</definedName>
    <definedName name="otherCB2" localSheetId="183">#REF!</definedName>
    <definedName name="otherCB2" localSheetId="184">#REF!</definedName>
    <definedName name="otherCB2" localSheetId="112">#REF!</definedName>
    <definedName name="otherCB2" localSheetId="113">#REF!</definedName>
    <definedName name="otherCB2" localSheetId="114">#REF!</definedName>
    <definedName name="otherCB2" localSheetId="105">#REF!</definedName>
    <definedName name="otherCB2" localSheetId="106">#REF!</definedName>
    <definedName name="otherCB2" localSheetId="107">#REF!</definedName>
    <definedName name="otherCB2" localSheetId="110">#REF!</definedName>
    <definedName name="otherCB2" localSheetId="111">#REF!</definedName>
    <definedName name="otherCB2">#REF!</definedName>
    <definedName name="otherCB3" localSheetId="135">#REF!</definedName>
    <definedName name="otherCB3" localSheetId="136">#REF!</definedName>
    <definedName name="otherCB3" localSheetId="157">#REF!</definedName>
    <definedName name="otherCB3" localSheetId="185">#REF!</definedName>
    <definedName name="otherCB3" localSheetId="186">#REF!</definedName>
    <definedName name="otherCB3" localSheetId="187">#REF!</definedName>
    <definedName name="otherCB3" localSheetId="178">#REF!</definedName>
    <definedName name="otherCB3" localSheetId="179">#REF!</definedName>
    <definedName name="otherCB3" localSheetId="180">#REF!</definedName>
    <definedName name="otherCB3" localSheetId="181">#REF!</definedName>
    <definedName name="otherCB3" localSheetId="182">#REF!</definedName>
    <definedName name="otherCB3" localSheetId="183">#REF!</definedName>
    <definedName name="otherCB3" localSheetId="184">#REF!</definedName>
    <definedName name="otherCB3" localSheetId="112">#REF!</definedName>
    <definedName name="otherCB3" localSheetId="113">#REF!</definedName>
    <definedName name="otherCB3" localSheetId="114">#REF!</definedName>
    <definedName name="otherCB3" localSheetId="105">#REF!</definedName>
    <definedName name="otherCB3" localSheetId="106">#REF!</definedName>
    <definedName name="otherCB3" localSheetId="107">#REF!</definedName>
    <definedName name="otherCB3" localSheetId="110">#REF!</definedName>
    <definedName name="otherCB3" localSheetId="111">#REF!</definedName>
    <definedName name="otherCB3">#REF!</definedName>
    <definedName name="OtherCCY">[103]depoStats!$J$2:$O$50</definedName>
    <definedName name="OTHERCCY_Loan">[51]Loanstats!$K$3:$P$27</definedName>
    <definedName name="Otras_Residuales" localSheetId="115">#REF!</definedName>
    <definedName name="Otras_Residuales" localSheetId="135">#REF!</definedName>
    <definedName name="Otras_Residuales" localSheetId="136">#REF!</definedName>
    <definedName name="Otras_Residuales" localSheetId="132">#REF!</definedName>
    <definedName name="Otras_Residuales" localSheetId="133">#REF!</definedName>
    <definedName name="Otras_Residuales" localSheetId="134">#REF!</definedName>
    <definedName name="Otras_Residuales" localSheetId="157">#REF!</definedName>
    <definedName name="Otras_Residuales" localSheetId="162">#REF!</definedName>
    <definedName name="Otras_Residuales" localSheetId="165">#REF!</definedName>
    <definedName name="Otras_Residuales" localSheetId="177">#REF!</definedName>
    <definedName name="Otras_Residuales" localSheetId="185">#REF!</definedName>
    <definedName name="Otras_Residuales" localSheetId="186">#REF!</definedName>
    <definedName name="Otras_Residuales" localSheetId="187">#REF!</definedName>
    <definedName name="Otras_Residuales" localSheetId="178">#REF!</definedName>
    <definedName name="Otras_Residuales" localSheetId="179">#REF!</definedName>
    <definedName name="Otras_Residuales" localSheetId="180">#REF!</definedName>
    <definedName name="Otras_Residuales" localSheetId="181">#REF!</definedName>
    <definedName name="Otras_Residuales" localSheetId="182">#REF!</definedName>
    <definedName name="Otras_Residuales" localSheetId="183">#REF!</definedName>
    <definedName name="Otras_Residuales" localSheetId="184">#REF!</definedName>
    <definedName name="Otras_Residuales" localSheetId="70">#REF!</definedName>
    <definedName name="Otras_Residuales" localSheetId="112">#REF!</definedName>
    <definedName name="Otras_Residuales" localSheetId="113">#REF!</definedName>
    <definedName name="Otras_Residuales" localSheetId="114">#REF!</definedName>
    <definedName name="Otras_Residuales" localSheetId="105">#REF!</definedName>
    <definedName name="Otras_Residuales" localSheetId="106">#REF!</definedName>
    <definedName name="Otras_Residuales" localSheetId="107">#REF!</definedName>
    <definedName name="Otras_Residuales" localSheetId="110">#REF!</definedName>
    <definedName name="Otras_Residuales" localSheetId="111">#REF!</definedName>
    <definedName name="Otras_Residuales">#REF!</definedName>
    <definedName name="otro" localSheetId="115" hidden="1">{FALSE,FALSE,-1.25,-15.5,484.5,276.75,FALSE,FALSE,TRUE,TRUE,0,12,#N/A,46,#N/A,2.93460490463215,15.35,1,FALSE,FALSE,3,TRUE,1,FALSE,100,"Swvu.PLA1.","ACwvu.PLA1.",#N/A,FALSE,FALSE,0,0,0,0,2,"","",TRUE,TRUE,FALSE,FALSE,1,60,#N/A,#N/A,FALSE,FALSE,FALSE,FALSE,FALSE,FALSE,FALSE,9,65532,65532,FALSE,FALSE,TRUE,TRUE,TRUE}</definedName>
    <definedName name="otro" localSheetId="117" hidden="1">{FALSE,FALSE,-1.25,-15.5,484.5,276.75,FALSE,FALSE,TRUE,TRUE,0,12,#N/A,46,#N/A,2.93460490463215,15.35,1,FALSE,FALSE,3,TRUE,1,FALSE,100,"Swvu.PLA1.","ACwvu.PLA1.",#N/A,FALSE,FALSE,0,0,0,0,2,"","",TRUE,TRUE,FALSE,FALSE,1,60,#N/A,#N/A,FALSE,FALSE,FALSE,FALSE,FALSE,FALSE,FALSE,9,65532,65532,FALSE,FALSE,TRUE,TRUE,TRUE}</definedName>
    <definedName name="otro" localSheetId="119" hidden="1">{FALSE,FALSE,-1.25,-15.5,484.5,276.75,FALSE,FALSE,TRUE,TRUE,0,12,#N/A,46,#N/A,2.93460490463215,15.35,1,FALSE,FALSE,3,TRUE,1,FALSE,100,"Swvu.PLA1.","ACwvu.PLA1.",#N/A,FALSE,FALSE,0,0,0,0,2,"","",TRUE,TRUE,FALSE,FALSE,1,60,#N/A,#N/A,FALSE,FALSE,FALSE,FALSE,FALSE,FALSE,FALSE,9,65532,65532,FALSE,FALSE,TRUE,TRUE,TRUE}</definedName>
    <definedName name="otro" localSheetId="121" hidden="1">{FALSE,FALSE,-1.25,-15.5,484.5,276.75,FALSE,FALSE,TRUE,TRUE,0,12,#N/A,46,#N/A,2.93460490463215,15.35,1,FALSE,FALSE,3,TRUE,1,FALSE,100,"Swvu.PLA1.","ACwvu.PLA1.",#N/A,FALSE,FALSE,0,0,0,0,2,"","",TRUE,TRUE,FALSE,FALSE,1,60,#N/A,#N/A,FALSE,FALSE,FALSE,FALSE,FALSE,FALSE,FALSE,9,65532,65532,FALSE,FALSE,TRUE,TRUE,TRUE}</definedName>
    <definedName name="otro" localSheetId="135" hidden="1">{FALSE,FALSE,-1.25,-15.5,484.5,276.75,FALSE,FALSE,TRUE,TRUE,0,12,#N/A,46,#N/A,2.93460490463215,15.35,1,FALSE,FALSE,3,TRUE,1,FALSE,100,"Swvu.PLA1.","ACwvu.PLA1.",#N/A,FALSE,FALSE,0,0,0,0,2,"","",TRUE,TRUE,FALSE,FALSE,1,60,#N/A,#N/A,FALSE,FALSE,FALSE,FALSE,FALSE,FALSE,FALSE,9,65532,65532,FALSE,FALSE,TRUE,TRUE,TRUE}</definedName>
    <definedName name="otro" localSheetId="136" hidden="1">{FALSE,FALSE,-1.25,-15.5,484.5,276.75,FALSE,FALSE,TRUE,TRUE,0,12,#N/A,46,#N/A,2.93460490463215,15.35,1,FALSE,FALSE,3,TRUE,1,FALSE,100,"Swvu.PLA1.","ACwvu.PLA1.",#N/A,FALSE,FALSE,0,0,0,0,2,"","",TRUE,TRUE,FALSE,FALSE,1,60,#N/A,#N/A,FALSE,FALSE,FALSE,FALSE,FALSE,FALSE,FALSE,9,65532,65532,FALSE,FALSE,TRUE,TRUE,TRUE}</definedName>
    <definedName name="otro" localSheetId="132" hidden="1">{FALSE,FALSE,-1.25,-15.5,484.5,276.75,FALSE,FALSE,TRUE,TRUE,0,12,#N/A,46,#N/A,2.93460490463215,15.35,1,FALSE,FALSE,3,TRUE,1,FALSE,100,"Swvu.PLA1.","ACwvu.PLA1.",#N/A,FALSE,FALSE,0,0,0,0,2,"","",TRUE,TRUE,FALSE,FALSE,1,60,#N/A,#N/A,FALSE,FALSE,FALSE,FALSE,FALSE,FALSE,FALSE,9,65532,65532,FALSE,FALSE,TRUE,TRUE,TRUE}</definedName>
    <definedName name="otro" localSheetId="133" hidden="1">{FALSE,FALSE,-1.25,-15.5,484.5,276.75,FALSE,FALSE,TRUE,TRUE,0,12,#N/A,46,#N/A,2.93460490463215,15.35,1,FALSE,FALSE,3,TRUE,1,FALSE,100,"Swvu.PLA1.","ACwvu.PLA1.",#N/A,FALSE,FALSE,0,0,0,0,2,"","",TRUE,TRUE,FALSE,FALSE,1,60,#N/A,#N/A,FALSE,FALSE,FALSE,FALSE,FALSE,FALSE,FALSE,9,65532,65532,FALSE,FALSE,TRUE,TRUE,TRUE}</definedName>
    <definedName name="otro" localSheetId="134" hidden="1">{FALSE,FALSE,-1.25,-15.5,484.5,276.75,FALSE,FALSE,TRUE,TRUE,0,12,#N/A,46,#N/A,2.93460490463215,15.35,1,FALSE,FALSE,3,TRUE,1,FALSE,100,"Swvu.PLA1.","ACwvu.PLA1.",#N/A,FALSE,FALSE,0,0,0,0,2,"","",TRUE,TRUE,FALSE,FALSE,1,60,#N/A,#N/A,FALSE,FALSE,FALSE,FALSE,FALSE,FALSE,FALSE,9,65532,65532,FALSE,FALSE,TRUE,TRUE,TRUE}</definedName>
    <definedName name="otro" localSheetId="155" hidden="1">{FALSE,FALSE,-1.25,-15.5,484.5,276.75,FALSE,FALSE,TRUE,TRUE,0,12,#N/A,46,#N/A,2.93460490463215,15.35,1,FALSE,FALSE,3,TRUE,1,FALSE,100,"Swvu.PLA1.","ACwvu.PLA1.",#N/A,FALSE,FALSE,0,0,0,0,2,"","",TRUE,TRUE,FALSE,FALSE,1,60,#N/A,#N/A,FALSE,FALSE,FALSE,FALSE,FALSE,FALSE,FALSE,9,65532,65532,FALSE,FALSE,TRUE,TRUE,TRUE}</definedName>
    <definedName name="otro" localSheetId="153" hidden="1">{FALSE,FALSE,-1.25,-15.5,484.5,276.75,FALSE,FALSE,TRUE,TRUE,0,12,#N/A,46,#N/A,2.93460490463215,15.35,1,FALSE,FALSE,3,TRUE,1,FALSE,100,"Swvu.PLA1.","ACwvu.PLA1.",#N/A,FALSE,FALSE,0,0,0,0,2,"","",TRUE,TRUE,FALSE,FALSE,1,60,#N/A,#N/A,FALSE,FALSE,FALSE,FALSE,FALSE,FALSE,FALSE,9,65532,65532,FALSE,FALSE,TRUE,TRUE,TRUE}</definedName>
    <definedName name="otro" localSheetId="157" hidden="1">{FALSE,FALSE,-1.25,-15.5,484.5,276.75,FALSE,FALSE,TRUE,TRUE,0,12,#N/A,46,#N/A,2.93460490463215,15.35,1,FALSE,FALSE,3,TRUE,1,FALSE,100,"Swvu.PLA1.","ACwvu.PLA1.",#N/A,FALSE,FALSE,0,0,0,0,2,"","",TRUE,TRUE,FALSE,FALSE,1,60,#N/A,#N/A,FALSE,FALSE,FALSE,FALSE,FALSE,FALSE,FALSE,9,65532,65532,FALSE,FALSE,TRUE,TRUE,TRUE}</definedName>
    <definedName name="otro" localSheetId="162" hidden="1">{FALSE,FALSE,-1.25,-15.5,484.5,276.75,FALSE,FALSE,TRUE,TRUE,0,12,#N/A,46,#N/A,2.93460490463215,15.35,1,FALSE,FALSE,3,TRUE,1,FALSE,100,"Swvu.PLA1.","ACwvu.PLA1.",#N/A,FALSE,FALSE,0,0,0,0,2,"","",TRUE,TRUE,FALSE,FALSE,1,60,#N/A,#N/A,FALSE,FALSE,FALSE,FALSE,FALSE,FALSE,FALSE,9,65532,65532,FALSE,FALSE,TRUE,TRUE,TRUE}</definedName>
    <definedName name="otro" localSheetId="165" hidden="1">{FALSE,FALSE,-1.25,-15.5,484.5,276.75,FALSE,FALSE,TRUE,TRUE,0,12,#N/A,46,#N/A,2.93460490463215,15.35,1,FALSE,FALSE,3,TRUE,1,FALSE,100,"Swvu.PLA1.","ACwvu.PLA1.",#N/A,FALSE,FALSE,0,0,0,0,2,"","",TRUE,TRUE,FALSE,FALSE,1,60,#N/A,#N/A,FALSE,FALSE,FALSE,FALSE,FALSE,FALSE,FALSE,9,65532,65532,FALSE,FALSE,TRUE,TRUE,TRUE}</definedName>
    <definedName name="otro" localSheetId="170" hidden="1">{FALSE,FALSE,-1.25,-15.5,484.5,276.75,FALSE,FALSE,TRUE,TRUE,0,12,#N/A,46,#N/A,2.93460490463215,15.35,1,FALSE,FALSE,3,TRUE,1,FALSE,100,"Swvu.PLA1.","ACwvu.PLA1.",#N/A,FALSE,FALSE,0,0,0,0,2,"","",TRUE,TRUE,FALSE,FALSE,1,60,#N/A,#N/A,FALSE,FALSE,FALSE,FALSE,FALSE,FALSE,FALSE,9,65532,65532,FALSE,FALSE,TRUE,TRUE,TRUE}</definedName>
    <definedName name="otro" localSheetId="171" hidden="1">{FALSE,FALSE,-1.25,-15.5,484.5,276.75,FALSE,FALSE,TRUE,TRUE,0,12,#N/A,46,#N/A,2.93460490463215,15.35,1,FALSE,FALSE,3,TRUE,1,FALSE,100,"Swvu.PLA1.","ACwvu.PLA1.",#N/A,FALSE,FALSE,0,0,0,0,2,"","",TRUE,TRUE,FALSE,FALSE,1,60,#N/A,#N/A,FALSE,FALSE,FALSE,FALSE,FALSE,FALSE,FALSE,9,65532,65532,FALSE,FALSE,TRUE,TRUE,TRUE}</definedName>
    <definedName name="otro" localSheetId="172" hidden="1">{FALSE,FALSE,-1.25,-15.5,484.5,276.75,FALSE,FALSE,TRUE,TRUE,0,12,#N/A,46,#N/A,2.93460490463215,15.35,1,FALSE,FALSE,3,TRUE,1,FALSE,100,"Swvu.PLA1.","ACwvu.PLA1.",#N/A,FALSE,FALSE,0,0,0,0,2,"","",TRUE,TRUE,FALSE,FALSE,1,60,#N/A,#N/A,FALSE,FALSE,FALSE,FALSE,FALSE,FALSE,FALSE,9,65532,65532,FALSE,FALSE,TRUE,TRUE,TRUE}</definedName>
    <definedName name="otro" localSheetId="173" hidden="1">{FALSE,FALSE,-1.25,-15.5,484.5,276.75,FALSE,FALSE,TRUE,TRUE,0,12,#N/A,46,#N/A,2.93460490463215,15.35,1,FALSE,FALSE,3,TRUE,1,FALSE,100,"Swvu.PLA1.","ACwvu.PLA1.",#N/A,FALSE,FALSE,0,0,0,0,2,"","",TRUE,TRUE,FALSE,FALSE,1,60,#N/A,#N/A,FALSE,FALSE,FALSE,FALSE,FALSE,FALSE,FALSE,9,65532,65532,FALSE,FALSE,TRUE,TRUE,TRUE}</definedName>
    <definedName name="otro" localSheetId="174" hidden="1">{FALSE,FALSE,-1.25,-15.5,484.5,276.75,FALSE,FALSE,TRUE,TRUE,0,12,#N/A,46,#N/A,2.93460490463215,15.35,1,FALSE,FALSE,3,TRUE,1,FALSE,100,"Swvu.PLA1.","ACwvu.PLA1.",#N/A,FALSE,FALSE,0,0,0,0,2,"","",TRUE,TRUE,FALSE,FALSE,1,60,#N/A,#N/A,FALSE,FALSE,FALSE,FALSE,FALSE,FALSE,FALSE,9,65532,65532,FALSE,FALSE,TRUE,TRUE,TRUE}</definedName>
    <definedName name="otro" localSheetId="177" hidden="1">{FALSE,FALSE,-1.25,-15.5,484.5,276.75,FALSE,FALSE,TRUE,TRUE,0,12,#N/A,46,#N/A,2.93460490463215,15.35,1,FALSE,FALSE,3,TRUE,1,FALSE,100,"Swvu.PLA1.","ACwvu.PLA1.",#N/A,FALSE,FALSE,0,0,0,0,2,"","",TRUE,TRUE,FALSE,FALSE,1,60,#N/A,#N/A,FALSE,FALSE,FALSE,FALSE,FALSE,FALSE,FALSE,9,65532,65532,FALSE,FALSE,TRUE,TRUE,TRUE}</definedName>
    <definedName name="otro" localSheetId="185" hidden="1">{FALSE,FALSE,-1.25,-15.5,484.5,276.75,FALSE,FALSE,TRUE,TRUE,0,12,#N/A,46,#N/A,2.93460490463215,15.35,1,FALSE,FALSE,3,TRUE,1,FALSE,100,"Swvu.PLA1.","ACwvu.PLA1.",#N/A,FALSE,FALSE,0,0,0,0,2,"","",TRUE,TRUE,FALSE,FALSE,1,60,#N/A,#N/A,FALSE,FALSE,FALSE,FALSE,FALSE,FALSE,FALSE,9,65532,65532,FALSE,FALSE,TRUE,TRUE,TRUE}</definedName>
    <definedName name="otro" localSheetId="186" hidden="1">{FALSE,FALSE,-1.25,-15.5,484.5,276.75,FALSE,FALSE,TRUE,TRUE,0,12,#N/A,46,#N/A,2.93460490463215,15.35,1,FALSE,FALSE,3,TRUE,1,FALSE,100,"Swvu.PLA1.","ACwvu.PLA1.",#N/A,FALSE,FALSE,0,0,0,0,2,"","",TRUE,TRUE,FALSE,FALSE,1,60,#N/A,#N/A,FALSE,FALSE,FALSE,FALSE,FALSE,FALSE,FALSE,9,65532,65532,FALSE,FALSE,TRUE,TRUE,TRUE}</definedName>
    <definedName name="otro" localSheetId="187" hidden="1">{FALSE,FALSE,-1.25,-15.5,484.5,276.75,FALSE,FALSE,TRUE,TRUE,0,12,#N/A,46,#N/A,2.93460490463215,15.35,1,FALSE,FALSE,3,TRUE,1,FALSE,100,"Swvu.PLA1.","ACwvu.PLA1.",#N/A,FALSE,FALSE,0,0,0,0,2,"","",TRUE,TRUE,FALSE,FALSE,1,60,#N/A,#N/A,FALSE,FALSE,FALSE,FALSE,FALSE,FALSE,FALSE,9,65532,65532,FALSE,FALSE,TRUE,TRUE,TRUE}</definedName>
    <definedName name="otro" localSheetId="178" hidden="1">{FALSE,FALSE,-1.25,-15.5,484.5,276.75,FALSE,FALSE,TRUE,TRUE,0,12,#N/A,46,#N/A,2.93460490463215,15.35,1,FALSE,FALSE,3,TRUE,1,FALSE,100,"Swvu.PLA1.","ACwvu.PLA1.",#N/A,FALSE,FALSE,0,0,0,0,2,"","",TRUE,TRUE,FALSE,FALSE,1,60,#N/A,#N/A,FALSE,FALSE,FALSE,FALSE,FALSE,FALSE,FALSE,9,65532,65532,FALSE,FALSE,TRUE,TRUE,TRUE}</definedName>
    <definedName name="otro" localSheetId="179" hidden="1">{FALSE,FALSE,-1.25,-15.5,484.5,276.75,FALSE,FALSE,TRUE,TRUE,0,12,#N/A,46,#N/A,2.93460490463215,15.35,1,FALSE,FALSE,3,TRUE,1,FALSE,100,"Swvu.PLA1.","ACwvu.PLA1.",#N/A,FALSE,FALSE,0,0,0,0,2,"","",TRUE,TRUE,FALSE,FALSE,1,60,#N/A,#N/A,FALSE,FALSE,FALSE,FALSE,FALSE,FALSE,FALSE,9,65532,65532,FALSE,FALSE,TRUE,TRUE,TRUE}</definedName>
    <definedName name="otro" localSheetId="180" hidden="1">{FALSE,FALSE,-1.25,-15.5,484.5,276.75,FALSE,FALSE,TRUE,TRUE,0,12,#N/A,46,#N/A,2.93460490463215,15.35,1,FALSE,FALSE,3,TRUE,1,FALSE,100,"Swvu.PLA1.","ACwvu.PLA1.",#N/A,FALSE,FALSE,0,0,0,0,2,"","",TRUE,TRUE,FALSE,FALSE,1,60,#N/A,#N/A,FALSE,FALSE,FALSE,FALSE,FALSE,FALSE,FALSE,9,65532,65532,FALSE,FALSE,TRUE,TRUE,TRUE}</definedName>
    <definedName name="otro" localSheetId="181" hidden="1">{FALSE,FALSE,-1.25,-15.5,484.5,276.75,FALSE,FALSE,TRUE,TRUE,0,12,#N/A,46,#N/A,2.93460490463215,15.35,1,FALSE,FALSE,3,TRUE,1,FALSE,100,"Swvu.PLA1.","ACwvu.PLA1.",#N/A,FALSE,FALSE,0,0,0,0,2,"","",TRUE,TRUE,FALSE,FALSE,1,60,#N/A,#N/A,FALSE,FALSE,FALSE,FALSE,FALSE,FALSE,FALSE,9,65532,65532,FALSE,FALSE,TRUE,TRUE,TRUE}</definedName>
    <definedName name="otro" localSheetId="182" hidden="1">{FALSE,FALSE,-1.25,-15.5,484.5,276.75,FALSE,FALSE,TRUE,TRUE,0,12,#N/A,46,#N/A,2.93460490463215,15.35,1,FALSE,FALSE,3,TRUE,1,FALSE,100,"Swvu.PLA1.","ACwvu.PLA1.",#N/A,FALSE,FALSE,0,0,0,0,2,"","",TRUE,TRUE,FALSE,FALSE,1,60,#N/A,#N/A,FALSE,FALSE,FALSE,FALSE,FALSE,FALSE,FALSE,9,65532,65532,FALSE,FALSE,TRUE,TRUE,TRUE}</definedName>
    <definedName name="otro" localSheetId="183" hidden="1">{FALSE,FALSE,-1.25,-15.5,484.5,276.75,FALSE,FALSE,TRUE,TRUE,0,12,#N/A,46,#N/A,2.93460490463215,15.35,1,FALSE,FALSE,3,TRUE,1,FALSE,100,"Swvu.PLA1.","ACwvu.PLA1.",#N/A,FALSE,FALSE,0,0,0,0,2,"","",TRUE,TRUE,FALSE,FALSE,1,60,#N/A,#N/A,FALSE,FALSE,FALSE,FALSE,FALSE,FALSE,FALSE,9,65532,65532,FALSE,FALSE,TRUE,TRUE,TRUE}</definedName>
    <definedName name="otro" localSheetId="184"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51"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6" hidden="1">{FALSE,FALSE,-1.25,-15.5,484.5,276.75,FALSE,FALSE,TRUE,TRUE,0,12,#N/A,46,#N/A,2.93460490463215,15.35,1,FALSE,FALSE,3,TRUE,1,FALSE,100,"Swvu.PLA1.","ACwvu.PLA1.",#N/A,FALSE,FALSE,0,0,0,0,2,"","",TRUE,TRUE,FALSE,FALSE,1,60,#N/A,#N/A,FALSE,FALSE,FALSE,FALSE,FALSE,FALSE,FALSE,9,65532,65532,FALSE,FALSE,TRUE,TRUE,TRUE}</definedName>
    <definedName name="otro" localSheetId="57" hidden="1">{FALSE,FALSE,-1.25,-15.5,484.5,276.75,FALSE,FALSE,TRUE,TRUE,0,12,#N/A,46,#N/A,2.93460490463215,15.35,1,FALSE,FALSE,3,TRUE,1,FALSE,100,"Swvu.PLA1.","ACwvu.PLA1.",#N/A,FALSE,FALSE,0,0,0,0,2,"","",TRUE,TRUE,FALSE,FALSE,1,60,#N/A,#N/A,FALSE,FALSE,FALSE,FALSE,FALSE,FALSE,FALSE,9,65532,65532,FALSE,FALSE,TRUE,TRUE,TRUE}</definedName>
    <definedName name="otro" localSheetId="58" hidden="1">{FALSE,FALSE,-1.25,-15.5,484.5,276.75,FALSE,FALSE,TRUE,TRUE,0,12,#N/A,46,#N/A,2.93460490463215,15.35,1,FALSE,FALSE,3,TRUE,1,FALSE,100,"Swvu.PLA1.","ACwvu.PLA1.",#N/A,FALSE,FALSE,0,0,0,0,2,"","",TRUE,TRUE,FALSE,FALSE,1,60,#N/A,#N/A,FALSE,FALSE,FALSE,FALSE,FALSE,FALSE,FALSE,9,65532,65532,FALSE,FALSE,TRUE,TRUE,TRUE}</definedName>
    <definedName name="otro" localSheetId="59" hidden="1">{FALSE,FALSE,-1.25,-15.5,484.5,276.75,FALSE,FALSE,TRUE,TRUE,0,12,#N/A,46,#N/A,2.93460490463215,15.35,1,FALSE,FALSE,3,TRUE,1,FALSE,100,"Swvu.PLA1.","ACwvu.PLA1.",#N/A,FALSE,FALSE,0,0,0,0,2,"","",TRUE,TRUE,FALSE,FALSE,1,60,#N/A,#N/A,FALSE,FALSE,FALSE,FALSE,FALSE,FALSE,FALSE,9,65532,65532,FALSE,FALSE,TRUE,TRUE,TRUE}</definedName>
    <definedName name="otro" localSheetId="60" hidden="1">{FALSE,FALSE,-1.25,-15.5,484.5,276.75,FALSE,FALSE,TRUE,TRUE,0,12,#N/A,46,#N/A,2.93460490463215,15.35,1,FALSE,FALSE,3,TRUE,1,FALSE,100,"Swvu.PLA1.","ACwvu.PLA1.",#N/A,FALSE,FALSE,0,0,0,0,2,"","",TRUE,TRUE,FALSE,FALSE,1,60,#N/A,#N/A,FALSE,FALSE,FALSE,FALSE,FALSE,FALSE,FALSE,9,65532,65532,FALSE,FALSE,TRUE,TRUE,TRUE}</definedName>
    <definedName name="otro" localSheetId="61" hidden="1">{FALSE,FALSE,-1.25,-15.5,484.5,276.75,FALSE,FALSE,TRUE,TRUE,0,12,#N/A,46,#N/A,2.93460490463215,15.35,1,FALSE,FALSE,3,TRUE,1,FALSE,100,"Swvu.PLA1.","ACwvu.PLA1.",#N/A,FALSE,FALSE,0,0,0,0,2,"","",TRUE,TRUE,FALSE,FALSE,1,60,#N/A,#N/A,FALSE,FALSE,FALSE,FALSE,FALSE,FALSE,FALSE,9,65532,65532,FALSE,FALSE,TRUE,TRUE,TRUE}</definedName>
    <definedName name="otro" localSheetId="62" hidden="1">{FALSE,FALSE,-1.25,-15.5,484.5,276.75,FALSE,FALSE,TRUE,TRUE,0,12,#N/A,46,#N/A,2.93460490463215,15.35,1,FALSE,FALSE,3,TRUE,1,FALSE,100,"Swvu.PLA1.","ACwvu.PLA1.",#N/A,FALSE,FALSE,0,0,0,0,2,"","",TRUE,TRUE,FALSE,FALSE,1,60,#N/A,#N/A,FALSE,FALSE,FALSE,FALSE,FALSE,FALSE,FALSE,9,65532,65532,FALSE,FALSE,TRUE,TRUE,TRUE}</definedName>
    <definedName name="otro" localSheetId="63" hidden="1">{FALSE,FALSE,-1.25,-15.5,484.5,276.75,FALSE,FALSE,TRUE,TRUE,0,12,#N/A,46,#N/A,2.93460490463215,15.35,1,FALSE,FALSE,3,TRUE,1,FALSE,100,"Swvu.PLA1.","ACwvu.PLA1.",#N/A,FALSE,FALSE,0,0,0,0,2,"","",TRUE,TRUE,FALSE,FALSE,1,60,#N/A,#N/A,FALSE,FALSE,FALSE,FALSE,FALSE,FALSE,FALSE,9,65532,65532,FALSE,FALSE,TRUE,TRUE,TRUE}</definedName>
    <definedName name="otro" localSheetId="66" hidden="1">{FALSE,FALSE,-1.25,-15.5,484.5,276.75,FALSE,FALSE,TRUE,TRUE,0,12,#N/A,46,#N/A,2.93460490463215,15.35,1,FALSE,FALSE,3,TRUE,1,FALSE,100,"Swvu.PLA1.","ACwvu.PLA1.",#N/A,FALSE,FALSE,0,0,0,0,2,"","",TRUE,TRUE,FALSE,FALSE,1,60,#N/A,#N/A,FALSE,FALSE,FALSE,FALSE,FALSE,FALSE,FALSE,9,65532,65532,FALSE,FALSE,TRUE,TRUE,TRUE}</definedName>
    <definedName name="otro" localSheetId="67" hidden="1">{FALSE,FALSE,-1.25,-15.5,484.5,276.75,FALSE,FALSE,TRUE,TRUE,0,12,#N/A,46,#N/A,2.93460490463215,15.35,1,FALSE,FALSE,3,TRUE,1,FALSE,100,"Swvu.PLA1.","ACwvu.PLA1.",#N/A,FALSE,FALSE,0,0,0,0,2,"","",TRUE,TRUE,FALSE,FALSE,1,60,#N/A,#N/A,FALSE,FALSE,FALSE,FALSE,FALSE,FALSE,FALSE,9,65532,65532,FALSE,FALSE,TRUE,TRUE,TRUE}</definedName>
    <definedName name="otro" localSheetId="68" hidden="1">{FALSE,FALSE,-1.25,-15.5,484.5,276.75,FALSE,FALSE,TRUE,TRUE,0,12,#N/A,46,#N/A,2.93460490463215,15.35,1,FALSE,FALSE,3,TRUE,1,FALSE,100,"Swvu.PLA1.","ACwvu.PLA1.",#N/A,FALSE,FALSE,0,0,0,0,2,"","",TRUE,TRUE,FALSE,FALSE,1,60,#N/A,#N/A,FALSE,FALSE,FALSE,FALSE,FALSE,FALSE,FALSE,9,65532,65532,FALSE,FALSE,TRUE,TRUE,TRUE}</definedName>
    <definedName name="otro" localSheetId="70" hidden="1">{FALSE,FALSE,-1.25,-15.5,484.5,276.75,FALSE,FALSE,TRUE,TRUE,0,12,#N/A,46,#N/A,2.93460490463215,15.35,1,FALSE,FALSE,3,TRUE,1,FALSE,100,"Swvu.PLA1.","ACwvu.PLA1.",#N/A,FALSE,FALSE,0,0,0,0,2,"","",TRUE,TRUE,FALSE,FALSE,1,60,#N/A,#N/A,FALSE,FALSE,FALSE,FALSE,FALSE,FALSE,FALSE,9,65532,65532,FALSE,FALSE,TRUE,TRUE,TRUE}</definedName>
    <definedName name="otro" localSheetId="71" hidden="1">{FALSE,FALSE,-1.25,-15.5,484.5,276.75,FALSE,FALSE,TRUE,TRUE,0,12,#N/A,46,#N/A,2.93460490463215,15.35,1,FALSE,FALSE,3,TRUE,1,FALSE,100,"Swvu.PLA1.","ACwvu.PLA1.",#N/A,FALSE,FALSE,0,0,0,0,2,"","",TRUE,TRUE,FALSE,FALSE,1,60,#N/A,#N/A,FALSE,FALSE,FALSE,FALSE,FALSE,FALSE,FALSE,9,65532,65532,FALSE,FALSE,TRUE,TRUE,TRUE}</definedName>
    <definedName name="otro" localSheetId="72" hidden="1">{FALSE,FALSE,-1.25,-15.5,484.5,276.75,FALSE,FALSE,TRUE,TRUE,0,12,#N/A,46,#N/A,2.93460490463215,15.35,1,FALSE,FALSE,3,TRUE,1,FALSE,100,"Swvu.PLA1.","ACwvu.PLA1.",#N/A,FALSE,FALSE,0,0,0,0,2,"","",TRUE,TRUE,FALSE,FALSE,1,60,#N/A,#N/A,FALSE,FALSE,FALSE,FALSE,FALSE,FALSE,FALSE,9,65532,65532,FALSE,FALSE,TRUE,TRUE,TRUE}</definedName>
    <definedName name="otro" localSheetId="73" hidden="1">{FALSE,FALSE,-1.25,-15.5,484.5,276.75,FALSE,FALSE,TRUE,TRUE,0,12,#N/A,46,#N/A,2.93460490463215,15.35,1,FALSE,FALSE,3,TRUE,1,FALSE,100,"Swvu.PLA1.","ACwvu.PLA1.",#N/A,FALSE,FALSE,0,0,0,0,2,"","",TRUE,TRUE,FALSE,FALSE,1,60,#N/A,#N/A,FALSE,FALSE,FALSE,FALSE,FALSE,FALSE,FALSE,9,65532,65532,FALSE,FALSE,TRUE,TRUE,TRUE}</definedName>
    <definedName name="otro" localSheetId="86" hidden="1">{FALSE,FALSE,-1.25,-15.5,484.5,276.75,FALSE,FALSE,TRUE,TRUE,0,12,#N/A,46,#N/A,2.93460490463215,15.35,1,FALSE,FALSE,3,TRUE,1,FALSE,100,"Swvu.PLA1.","ACwvu.PLA1.",#N/A,FALSE,FALSE,0,0,0,0,2,"","",TRUE,TRUE,FALSE,FALSE,1,60,#N/A,#N/A,FALSE,FALSE,FALSE,FALSE,FALSE,FALSE,FALSE,9,65532,65532,FALSE,FALSE,TRUE,TRUE,TRUE}</definedName>
    <definedName name="otro" localSheetId="102" hidden="1">{FALSE,FALSE,-1.25,-15.5,484.5,276.75,FALSE,FALSE,TRUE,TRUE,0,12,#N/A,46,#N/A,2.93460490463215,15.35,1,FALSE,FALSE,3,TRUE,1,FALSE,100,"Swvu.PLA1.","ACwvu.PLA1.",#N/A,FALSE,FALSE,0,0,0,0,2,"","",TRUE,TRUE,FALSE,FALSE,1,60,#N/A,#N/A,FALSE,FALSE,FALSE,FALSE,FALSE,FALSE,FALSE,9,65532,65532,FALSE,FALSE,TRUE,TRUE,TRUE}</definedName>
    <definedName name="otro" localSheetId="112" hidden="1">{FALSE,FALSE,-1.25,-15.5,484.5,276.75,FALSE,FALSE,TRUE,TRUE,0,12,#N/A,46,#N/A,2.93460490463215,15.35,1,FALSE,FALSE,3,TRUE,1,FALSE,100,"Swvu.PLA1.","ACwvu.PLA1.",#N/A,FALSE,FALSE,0,0,0,0,2,"","",TRUE,TRUE,FALSE,FALSE,1,60,#N/A,#N/A,FALSE,FALSE,FALSE,FALSE,FALSE,FALSE,FALSE,9,65532,65532,FALSE,FALSE,TRUE,TRUE,TRUE}</definedName>
    <definedName name="otro" localSheetId="113" hidden="1">{FALSE,FALSE,-1.25,-15.5,484.5,276.75,FALSE,FALSE,TRUE,TRUE,0,12,#N/A,46,#N/A,2.93460490463215,15.35,1,FALSE,FALSE,3,TRUE,1,FALSE,100,"Swvu.PLA1.","ACwvu.PLA1.",#N/A,FALSE,FALSE,0,0,0,0,2,"","",TRUE,TRUE,FALSE,FALSE,1,60,#N/A,#N/A,FALSE,FALSE,FALSE,FALSE,FALSE,FALSE,FALSE,9,65532,65532,FALSE,FALSE,TRUE,TRUE,TRUE}</definedName>
    <definedName name="otro" localSheetId="114" hidden="1">{FALSE,FALSE,-1.25,-15.5,484.5,276.75,FALSE,FALSE,TRUE,TRUE,0,12,#N/A,46,#N/A,2.93460490463215,15.35,1,FALSE,FALSE,3,TRUE,1,FALSE,100,"Swvu.PLA1.","ACwvu.PLA1.",#N/A,FALSE,FALSE,0,0,0,0,2,"","",TRUE,TRUE,FALSE,FALSE,1,60,#N/A,#N/A,FALSE,FALSE,FALSE,FALSE,FALSE,FALSE,FALSE,9,65532,65532,FALSE,FALSE,TRUE,TRUE,TRUE}</definedName>
    <definedName name="otro" localSheetId="103" hidden="1">{FALSE,FALSE,-1.25,-15.5,484.5,276.75,FALSE,FALSE,TRUE,TRUE,0,12,#N/A,46,#N/A,2.93460490463215,15.35,1,FALSE,FALSE,3,TRUE,1,FALSE,100,"Swvu.PLA1.","ACwvu.PLA1.",#N/A,FALSE,FALSE,0,0,0,0,2,"","",TRUE,TRUE,FALSE,FALSE,1,60,#N/A,#N/A,FALSE,FALSE,FALSE,FALSE,FALSE,FALSE,FALSE,9,65532,65532,FALSE,FALSE,TRUE,TRUE,TRUE}</definedName>
    <definedName name="otro" localSheetId="104" hidden="1">{FALSE,FALSE,-1.25,-15.5,484.5,276.75,FALSE,FALSE,TRUE,TRUE,0,12,#N/A,46,#N/A,2.93460490463215,15.35,1,FALSE,FALSE,3,TRUE,1,FALSE,100,"Swvu.PLA1.","ACwvu.PLA1.",#N/A,FALSE,FALSE,0,0,0,0,2,"","",TRUE,TRUE,FALSE,FALSE,1,60,#N/A,#N/A,FALSE,FALSE,FALSE,FALSE,FALSE,FALSE,FALSE,9,65532,65532,FALSE,FALSE,TRUE,TRUE,TRUE}</definedName>
    <definedName name="otro" localSheetId="105" hidden="1">{FALSE,FALSE,-1.25,-15.5,484.5,276.75,FALSE,FALSE,TRUE,TRUE,0,12,#N/A,46,#N/A,2.93460490463215,15.35,1,FALSE,FALSE,3,TRUE,1,FALSE,100,"Swvu.PLA1.","ACwvu.PLA1.",#N/A,FALSE,FALSE,0,0,0,0,2,"","",TRUE,TRUE,FALSE,FALSE,1,60,#N/A,#N/A,FALSE,FALSE,FALSE,FALSE,FALSE,FALSE,FALSE,9,65532,65532,FALSE,FALSE,TRUE,TRUE,TRUE}</definedName>
    <definedName name="otro" localSheetId="106" hidden="1">{FALSE,FALSE,-1.25,-15.5,484.5,276.75,FALSE,FALSE,TRUE,TRUE,0,12,#N/A,46,#N/A,2.93460490463215,15.35,1,FALSE,FALSE,3,TRUE,1,FALSE,100,"Swvu.PLA1.","ACwvu.PLA1.",#N/A,FALSE,FALSE,0,0,0,0,2,"","",TRUE,TRUE,FALSE,FALSE,1,60,#N/A,#N/A,FALSE,FALSE,FALSE,FALSE,FALSE,FALSE,FALSE,9,65532,65532,FALSE,FALSE,TRUE,TRUE,TRUE}</definedName>
    <definedName name="otro" localSheetId="107" hidden="1">{FALSE,FALSE,-1.25,-15.5,484.5,276.75,FALSE,FALSE,TRUE,TRUE,0,12,#N/A,46,#N/A,2.93460490463215,15.35,1,FALSE,FALSE,3,TRUE,1,FALSE,100,"Swvu.PLA1.","ACwvu.PLA1.",#N/A,FALSE,FALSE,0,0,0,0,2,"","",TRUE,TRUE,FALSE,FALSE,1,60,#N/A,#N/A,FALSE,FALSE,FALSE,FALSE,FALSE,FALSE,FALSE,9,65532,65532,FALSE,FALSE,TRUE,TRUE,TRUE}</definedName>
    <definedName name="otro" localSheetId="108" hidden="1">{FALSE,FALSE,-1.25,-15.5,484.5,276.75,FALSE,FALSE,TRUE,TRUE,0,12,#N/A,46,#N/A,2.93460490463215,15.35,1,FALSE,FALSE,3,TRUE,1,FALSE,100,"Swvu.PLA1.","ACwvu.PLA1.",#N/A,FALSE,FALSE,0,0,0,0,2,"","",TRUE,TRUE,FALSE,FALSE,1,60,#N/A,#N/A,FALSE,FALSE,FALSE,FALSE,FALSE,FALSE,FALSE,9,65532,65532,FALSE,FALSE,TRUE,TRUE,TRUE}</definedName>
    <definedName name="otro" localSheetId="109" hidden="1">{FALSE,FALSE,-1.25,-15.5,484.5,276.75,FALSE,FALSE,TRUE,TRUE,0,12,#N/A,46,#N/A,2.93460490463215,15.35,1,FALSE,FALSE,3,TRUE,1,FALSE,100,"Swvu.PLA1.","ACwvu.PLA1.",#N/A,FALSE,FALSE,0,0,0,0,2,"","",TRUE,TRUE,FALSE,FALSE,1,60,#N/A,#N/A,FALSE,FALSE,FALSE,FALSE,FALSE,FALSE,FALSE,9,65532,65532,FALSE,FALSE,TRUE,TRUE,TRUE}</definedName>
    <definedName name="otro" localSheetId="110" hidden="1">{FALSE,FALSE,-1.25,-15.5,484.5,276.75,FALSE,FALSE,TRUE,TRUE,0,12,#N/A,46,#N/A,2.93460490463215,15.35,1,FALSE,FALSE,3,TRUE,1,FALSE,100,"Swvu.PLA1.","ACwvu.PLA1.",#N/A,FALSE,FALSE,0,0,0,0,2,"","",TRUE,TRUE,FALSE,FALSE,1,60,#N/A,#N/A,FALSE,FALSE,FALSE,FALSE,FALSE,FALSE,FALSE,9,65532,65532,FALSE,FALSE,TRUE,TRUE,TRUE}</definedName>
    <definedName name="otro" localSheetId="111" hidden="1">{FALSE,FALSE,-1.25,-15.5,484.5,276.75,FALSE,FALSE,TRUE,TRUE,0,12,#N/A,46,#N/A,2.93460490463215,15.35,1,FALSE,FALSE,3,TRUE,1,FALSE,100,"Swvu.PLA1.","ACwvu.PLA1.",#N/A,FALSE,FALSE,0,0,0,0,2,"","",TRUE,TRUE,FALSE,FALSE,1,60,#N/A,#N/A,FALSE,FALSE,FALSE,FALSE,FALSE,FALSE,FALSE,9,65532,65532,FALSE,FALSE,TRUE,TRUE,TRUE}</definedName>
    <definedName name="otro" localSheetId="176" hidden="1">{FALSE,FALSE,-1.25,-15.5,484.5,276.75,FALSE,FALSE,TRUE,TRUE,0,12,#N/A,46,#N/A,2.93460490463215,15.35,1,FALSE,FALSE,3,TRUE,1,FALSE,100,"Swvu.PLA1.","ACwvu.PLA1.",#N/A,FALSE,FALSE,0,0,0,0,2,"","",TRUE,TRUE,FALSE,FALSE,1,60,#N/A,#N/A,FALSE,FALSE,FALSE,FALSE,FALSE,FALSE,FALSE,9,65532,65532,FALSE,FALSE,TRUE,TRUE,TRUE}</definedName>
    <definedName name="otro" localSheetId="69"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BP" localSheetId="115">#REF!</definedName>
    <definedName name="OUTBP" localSheetId="135">#REF!</definedName>
    <definedName name="OUTBP" localSheetId="136">#REF!</definedName>
    <definedName name="OUTBP" localSheetId="157">#REF!</definedName>
    <definedName name="OUTBP" localSheetId="162">#REF!</definedName>
    <definedName name="OUTBP" localSheetId="165">#REF!</definedName>
    <definedName name="OUTBP" localSheetId="177">#REF!</definedName>
    <definedName name="OUTBP" localSheetId="185">#REF!</definedName>
    <definedName name="OUTBP" localSheetId="186">#REF!</definedName>
    <definedName name="OUTBP" localSheetId="187">#REF!</definedName>
    <definedName name="OUTBP" localSheetId="178">#REF!</definedName>
    <definedName name="OUTBP" localSheetId="179">#REF!</definedName>
    <definedName name="OUTBP" localSheetId="180">#REF!</definedName>
    <definedName name="OUTBP" localSheetId="181">#REF!</definedName>
    <definedName name="OUTBP" localSheetId="182">#REF!</definedName>
    <definedName name="OUTBP" localSheetId="183">#REF!</definedName>
    <definedName name="OUTBP" localSheetId="184">#REF!</definedName>
    <definedName name="OUTBP" localSheetId="112">#REF!</definedName>
    <definedName name="OUTBP" localSheetId="113">#REF!</definedName>
    <definedName name="OUTBP" localSheetId="114">#REF!</definedName>
    <definedName name="OUTBP" localSheetId="105">#REF!</definedName>
    <definedName name="OUTBP" localSheetId="106">#REF!</definedName>
    <definedName name="OUTBP" localSheetId="107">#REF!</definedName>
    <definedName name="OUTBP" localSheetId="110">#REF!</definedName>
    <definedName name="OUTBP" localSheetId="111">#REF!</definedName>
    <definedName name="OUTBP">#REF!</definedName>
    <definedName name="OUTBS" localSheetId="135">#REF!</definedName>
    <definedName name="OUTBS" localSheetId="136">#REF!</definedName>
    <definedName name="OUTBS" localSheetId="157">#REF!</definedName>
    <definedName name="OUTBS" localSheetId="162">#REF!</definedName>
    <definedName name="OUTBS" localSheetId="177">#REF!</definedName>
    <definedName name="OUTBS" localSheetId="185">#REF!</definedName>
    <definedName name="OUTBS" localSheetId="186">#REF!</definedName>
    <definedName name="OUTBS" localSheetId="187">#REF!</definedName>
    <definedName name="OUTBS" localSheetId="178">#REF!</definedName>
    <definedName name="OUTBS" localSheetId="179">#REF!</definedName>
    <definedName name="OUTBS" localSheetId="180">#REF!</definedName>
    <definedName name="OUTBS" localSheetId="181">#REF!</definedName>
    <definedName name="OUTBS" localSheetId="182">#REF!</definedName>
    <definedName name="OUTBS" localSheetId="183">#REF!</definedName>
    <definedName name="OUTBS" localSheetId="184">#REF!</definedName>
    <definedName name="OUTBS" localSheetId="112">#REF!</definedName>
    <definedName name="OUTBS" localSheetId="113">#REF!</definedName>
    <definedName name="OUTBS" localSheetId="114">#REF!</definedName>
    <definedName name="OUTBS" localSheetId="105">#REF!</definedName>
    <definedName name="OUTBS" localSheetId="106">#REF!</definedName>
    <definedName name="OUTBS" localSheetId="107">#REF!</definedName>
    <definedName name="OUTBS" localSheetId="110">#REF!</definedName>
    <definedName name="OUTBS" localSheetId="111">#REF!</definedName>
    <definedName name="OUTBS">#REF!</definedName>
    <definedName name="OUTCPI" localSheetId="135">#REF!</definedName>
    <definedName name="OUTCPI" localSheetId="136">#REF!</definedName>
    <definedName name="OUTCPI" localSheetId="157">#REF!</definedName>
    <definedName name="OUTCPI" localSheetId="162">#REF!</definedName>
    <definedName name="OUTCPI" localSheetId="177">#REF!</definedName>
    <definedName name="OUTCPI" localSheetId="185">#REF!</definedName>
    <definedName name="OUTCPI" localSheetId="186">#REF!</definedName>
    <definedName name="OUTCPI" localSheetId="187">#REF!</definedName>
    <definedName name="OUTCPI" localSheetId="178">#REF!</definedName>
    <definedName name="OUTCPI" localSheetId="179">#REF!</definedName>
    <definedName name="OUTCPI" localSheetId="180">#REF!</definedName>
    <definedName name="OUTCPI" localSheetId="181">#REF!</definedName>
    <definedName name="OUTCPI" localSheetId="182">#REF!</definedName>
    <definedName name="OUTCPI" localSheetId="183">#REF!</definedName>
    <definedName name="OUTCPI" localSheetId="184">#REF!</definedName>
    <definedName name="OUTCPI" localSheetId="112">#REF!</definedName>
    <definedName name="OUTCPI" localSheetId="113">#REF!</definedName>
    <definedName name="OUTCPI" localSheetId="114">#REF!</definedName>
    <definedName name="OUTCPI" localSheetId="105">#REF!</definedName>
    <definedName name="OUTCPI" localSheetId="106">#REF!</definedName>
    <definedName name="OUTCPI" localSheetId="107">#REF!</definedName>
    <definedName name="OUTCPI" localSheetId="110">#REF!</definedName>
    <definedName name="OUTCPI" localSheetId="111">#REF!</definedName>
    <definedName name="OUTCPI">#REF!</definedName>
    <definedName name="OUTDS1" localSheetId="135">#REF!</definedName>
    <definedName name="OUTDS1" localSheetId="136">#REF!</definedName>
    <definedName name="OUTDS1" localSheetId="157">#REF!</definedName>
    <definedName name="OUTDS1" localSheetId="185">#REF!</definedName>
    <definedName name="OUTDS1" localSheetId="186">#REF!</definedName>
    <definedName name="OUTDS1" localSheetId="187">#REF!</definedName>
    <definedName name="OUTDS1" localSheetId="178">#REF!</definedName>
    <definedName name="OUTDS1" localSheetId="179">#REF!</definedName>
    <definedName name="OUTDS1" localSheetId="180">#REF!</definedName>
    <definedName name="OUTDS1" localSheetId="181">#REF!</definedName>
    <definedName name="OUTDS1" localSheetId="182">#REF!</definedName>
    <definedName name="OUTDS1" localSheetId="183">#REF!</definedName>
    <definedName name="OUTDS1" localSheetId="184">#REF!</definedName>
    <definedName name="OUTDS1" localSheetId="112">#REF!</definedName>
    <definedName name="OUTDS1" localSheetId="113">#REF!</definedName>
    <definedName name="OUTDS1" localSheetId="114">#REF!</definedName>
    <definedName name="OUTDS1" localSheetId="105">#REF!</definedName>
    <definedName name="OUTDS1" localSheetId="106">#REF!</definedName>
    <definedName name="OUTDS1" localSheetId="107">#REF!</definedName>
    <definedName name="OUTDS1" localSheetId="110">#REF!</definedName>
    <definedName name="OUTDS1" localSheetId="111">#REF!</definedName>
    <definedName name="OUTDS1">#REF!</definedName>
    <definedName name="OUTEXR" localSheetId="135">#REF!</definedName>
    <definedName name="OUTEXR" localSheetId="136">#REF!</definedName>
    <definedName name="OUTEXR" localSheetId="157">#REF!</definedName>
    <definedName name="OUTEXR" localSheetId="185">#REF!</definedName>
    <definedName name="OUTEXR" localSheetId="186">#REF!</definedName>
    <definedName name="OUTEXR" localSheetId="187">#REF!</definedName>
    <definedName name="OUTEXR" localSheetId="178">#REF!</definedName>
    <definedName name="OUTEXR" localSheetId="179">#REF!</definedName>
    <definedName name="OUTEXR" localSheetId="180">#REF!</definedName>
    <definedName name="OUTEXR" localSheetId="181">#REF!</definedName>
    <definedName name="OUTEXR" localSheetId="182">#REF!</definedName>
    <definedName name="OUTEXR" localSheetId="183">#REF!</definedName>
    <definedName name="OUTEXR" localSheetId="184">#REF!</definedName>
    <definedName name="OUTEXR" localSheetId="112">#REF!</definedName>
    <definedName name="OUTEXR" localSheetId="113">#REF!</definedName>
    <definedName name="OUTEXR" localSheetId="114">#REF!</definedName>
    <definedName name="OUTEXR" localSheetId="105">#REF!</definedName>
    <definedName name="OUTEXR" localSheetId="106">#REF!</definedName>
    <definedName name="OUTEXR" localSheetId="107">#REF!</definedName>
    <definedName name="OUTEXR" localSheetId="110">#REF!</definedName>
    <definedName name="OUTEXR" localSheetId="111">#REF!</definedName>
    <definedName name="OUTEXR">#REF!</definedName>
    <definedName name="OUTFISC" localSheetId="135">#REF!</definedName>
    <definedName name="OUTFISC" localSheetId="136">#REF!</definedName>
    <definedName name="OUTFISC" localSheetId="157">#REF!</definedName>
    <definedName name="OUTFISC" localSheetId="185">#REF!</definedName>
    <definedName name="OUTFISC" localSheetId="186">#REF!</definedName>
    <definedName name="OUTFISC" localSheetId="187">#REF!</definedName>
    <definedName name="OUTFISC" localSheetId="178">#REF!</definedName>
    <definedName name="OUTFISC" localSheetId="179">#REF!</definedName>
    <definedName name="OUTFISC" localSheetId="180">#REF!</definedName>
    <definedName name="OUTFISC" localSheetId="181">#REF!</definedName>
    <definedName name="OUTFISC" localSheetId="182">#REF!</definedName>
    <definedName name="OUTFISC" localSheetId="183">#REF!</definedName>
    <definedName name="OUTFISC" localSheetId="184">#REF!</definedName>
    <definedName name="OUTFISC" localSheetId="112">#REF!</definedName>
    <definedName name="OUTFISC" localSheetId="113">#REF!</definedName>
    <definedName name="OUTFISC" localSheetId="114">#REF!</definedName>
    <definedName name="OUTFISC" localSheetId="105">#REF!</definedName>
    <definedName name="OUTFISC" localSheetId="106">#REF!</definedName>
    <definedName name="OUTFISC" localSheetId="107">#REF!</definedName>
    <definedName name="OUTFISC" localSheetId="110">#REF!</definedName>
    <definedName name="OUTFISC" localSheetId="111">#REF!</definedName>
    <definedName name="OUTFISC">#REF!</definedName>
    <definedName name="OutHUB" localSheetId="135">#REF!</definedName>
    <definedName name="OutHUB" localSheetId="136">#REF!</definedName>
    <definedName name="OutHUB" localSheetId="157">#REF!</definedName>
    <definedName name="OutHUB" localSheetId="185">#REF!</definedName>
    <definedName name="OutHUB" localSheetId="186">#REF!</definedName>
    <definedName name="OutHUB" localSheetId="187">#REF!</definedName>
    <definedName name="OutHUB" localSheetId="178">#REF!</definedName>
    <definedName name="OutHUB" localSheetId="179">#REF!</definedName>
    <definedName name="OutHUB" localSheetId="180">#REF!</definedName>
    <definedName name="OutHUB" localSheetId="181">#REF!</definedName>
    <definedName name="OutHUB" localSheetId="182">#REF!</definedName>
    <definedName name="OutHUB" localSheetId="183">#REF!</definedName>
    <definedName name="OutHUB" localSheetId="184">#REF!</definedName>
    <definedName name="OutHUB" localSheetId="112">#REF!</definedName>
    <definedName name="OutHUB" localSheetId="113">#REF!</definedName>
    <definedName name="OutHUB" localSheetId="114">#REF!</definedName>
    <definedName name="OutHUB" localSheetId="105">#REF!</definedName>
    <definedName name="OutHUB" localSheetId="106">#REF!</definedName>
    <definedName name="OutHUB" localSheetId="107">#REF!</definedName>
    <definedName name="OutHUB" localSheetId="110">#REF!</definedName>
    <definedName name="OutHUB" localSheetId="111">#REF!</definedName>
    <definedName name="OutHUB">#REF!</definedName>
    <definedName name="OUTIMF" localSheetId="135">#REF!</definedName>
    <definedName name="OUTIMF" localSheetId="136">#REF!</definedName>
    <definedName name="OUTIMF" localSheetId="157">#REF!</definedName>
    <definedName name="OUTIMF" localSheetId="185">#REF!</definedName>
    <definedName name="OUTIMF" localSheetId="186">#REF!</definedName>
    <definedName name="OUTIMF" localSheetId="187">#REF!</definedName>
    <definedName name="OUTIMF" localSheetId="178">#REF!</definedName>
    <definedName name="OUTIMF" localSheetId="179">#REF!</definedName>
    <definedName name="OUTIMF" localSheetId="180">#REF!</definedName>
    <definedName name="OUTIMF" localSheetId="181">#REF!</definedName>
    <definedName name="OUTIMF" localSheetId="182">#REF!</definedName>
    <definedName name="OUTIMF" localSheetId="183">#REF!</definedName>
    <definedName name="OUTIMF" localSheetId="184">#REF!</definedName>
    <definedName name="OUTIMF" localSheetId="112">#REF!</definedName>
    <definedName name="OUTIMF" localSheetId="113">#REF!</definedName>
    <definedName name="OUTIMF" localSheetId="114">#REF!</definedName>
    <definedName name="OUTIMF" localSheetId="105">#REF!</definedName>
    <definedName name="OUTIMF" localSheetId="106">#REF!</definedName>
    <definedName name="OUTIMF" localSheetId="107">#REF!</definedName>
    <definedName name="OUTIMF" localSheetId="110">#REF!</definedName>
    <definedName name="OUTIMF" localSheetId="111">#REF!</definedName>
    <definedName name="OUTIMF">#REF!</definedName>
    <definedName name="OUTMN" localSheetId="135">#REF!</definedName>
    <definedName name="OUTMN" localSheetId="136">#REF!</definedName>
    <definedName name="OUTMN" localSheetId="157">#REF!</definedName>
    <definedName name="OUTMN" localSheetId="185">#REF!</definedName>
    <definedName name="OUTMN" localSheetId="186">#REF!</definedName>
    <definedName name="OUTMN" localSheetId="187">#REF!</definedName>
    <definedName name="OUTMN" localSheetId="178">#REF!</definedName>
    <definedName name="OUTMN" localSheetId="179">#REF!</definedName>
    <definedName name="OUTMN" localSheetId="180">#REF!</definedName>
    <definedName name="OUTMN" localSheetId="181">#REF!</definedName>
    <definedName name="OUTMN" localSheetId="182">#REF!</definedName>
    <definedName name="OUTMN" localSheetId="183">#REF!</definedName>
    <definedName name="OUTMN" localSheetId="184">#REF!</definedName>
    <definedName name="OUTMN" localSheetId="112">#REF!</definedName>
    <definedName name="OUTMN" localSheetId="113">#REF!</definedName>
    <definedName name="OUTMN" localSheetId="114">#REF!</definedName>
    <definedName name="OUTMN" localSheetId="105">#REF!</definedName>
    <definedName name="OUTMN" localSheetId="106">#REF!</definedName>
    <definedName name="OUTMN" localSheetId="107">#REF!</definedName>
    <definedName name="OUTMN" localSheetId="110">#REF!</definedName>
    <definedName name="OUTMN" localSheetId="111">#REF!</definedName>
    <definedName name="OUTMN">#REF!</definedName>
    <definedName name="OUTMS1" localSheetId="135">#REF!</definedName>
    <definedName name="OUTMS1" localSheetId="136">#REF!</definedName>
    <definedName name="OUTMS1" localSheetId="157">#REF!</definedName>
    <definedName name="OUTMS1" localSheetId="185">#REF!</definedName>
    <definedName name="OUTMS1" localSheetId="186">#REF!</definedName>
    <definedName name="OUTMS1" localSheetId="187">#REF!</definedName>
    <definedName name="OUTMS1" localSheetId="178">#REF!</definedName>
    <definedName name="OUTMS1" localSheetId="179">#REF!</definedName>
    <definedName name="OUTMS1" localSheetId="180">#REF!</definedName>
    <definedName name="OUTMS1" localSheetId="181">#REF!</definedName>
    <definedName name="OUTMS1" localSheetId="182">#REF!</definedName>
    <definedName name="OUTMS1" localSheetId="183">#REF!</definedName>
    <definedName name="OUTMS1" localSheetId="184">#REF!</definedName>
    <definedName name="OUTMS1" localSheetId="112">#REF!</definedName>
    <definedName name="OUTMS1" localSheetId="113">#REF!</definedName>
    <definedName name="OUTMS1" localSheetId="114">#REF!</definedName>
    <definedName name="OUTMS1" localSheetId="105">#REF!</definedName>
    <definedName name="OUTMS1" localSheetId="106">#REF!</definedName>
    <definedName name="OUTMS1" localSheetId="107">#REF!</definedName>
    <definedName name="OUTMS1" localSheetId="110">#REF!</definedName>
    <definedName name="OUTMS1" localSheetId="111">#REF!</definedName>
    <definedName name="OUTMS1">#REF!</definedName>
    <definedName name="OUTMS2" localSheetId="135">#REF!</definedName>
    <definedName name="OUTMS2" localSheetId="136">#REF!</definedName>
    <definedName name="OUTMS2" localSheetId="157">#REF!</definedName>
    <definedName name="OUTMS2" localSheetId="185">#REF!</definedName>
    <definedName name="OUTMS2" localSheetId="186">#REF!</definedName>
    <definedName name="OUTMS2" localSheetId="187">#REF!</definedName>
    <definedName name="OUTMS2" localSheetId="178">#REF!</definedName>
    <definedName name="OUTMS2" localSheetId="179">#REF!</definedName>
    <definedName name="OUTMS2" localSheetId="180">#REF!</definedName>
    <definedName name="OUTMS2" localSheetId="181">#REF!</definedName>
    <definedName name="OUTMS2" localSheetId="182">#REF!</definedName>
    <definedName name="OUTMS2" localSheetId="183">#REF!</definedName>
    <definedName name="OUTMS2" localSheetId="184">#REF!</definedName>
    <definedName name="OUTMS2" localSheetId="112">#REF!</definedName>
    <definedName name="OUTMS2" localSheetId="113">#REF!</definedName>
    <definedName name="OUTMS2" localSheetId="114">#REF!</definedName>
    <definedName name="OUTMS2" localSheetId="105">#REF!</definedName>
    <definedName name="OUTMS2" localSheetId="106">#REF!</definedName>
    <definedName name="OUTMS2" localSheetId="107">#REF!</definedName>
    <definedName name="OUTMS2" localSheetId="110">#REF!</definedName>
    <definedName name="OUTMS2" localSheetId="111">#REF!</definedName>
    <definedName name="OUTMS2">#REF!</definedName>
    <definedName name="OUTMS3" localSheetId="135">#REF!</definedName>
    <definedName name="OUTMS3" localSheetId="136">#REF!</definedName>
    <definedName name="OUTMS3" localSheetId="157">#REF!</definedName>
    <definedName name="OUTMS3" localSheetId="185">#REF!</definedName>
    <definedName name="OUTMS3" localSheetId="186">#REF!</definedName>
    <definedName name="OUTMS3" localSheetId="187">#REF!</definedName>
    <definedName name="OUTMS3" localSheetId="178">#REF!</definedName>
    <definedName name="OUTMS3" localSheetId="179">#REF!</definedName>
    <definedName name="OUTMS3" localSheetId="180">#REF!</definedName>
    <definedName name="OUTMS3" localSheetId="181">#REF!</definedName>
    <definedName name="OUTMS3" localSheetId="182">#REF!</definedName>
    <definedName name="OUTMS3" localSheetId="183">#REF!</definedName>
    <definedName name="OUTMS3" localSheetId="184">#REF!</definedName>
    <definedName name="OUTMS3" localSheetId="112">#REF!</definedName>
    <definedName name="OUTMS3" localSheetId="113">#REF!</definedName>
    <definedName name="OUTMS3" localSheetId="114">#REF!</definedName>
    <definedName name="OUTMS3" localSheetId="105">#REF!</definedName>
    <definedName name="OUTMS3" localSheetId="106">#REF!</definedName>
    <definedName name="OUTMS3" localSheetId="107">#REF!</definedName>
    <definedName name="OUTMS3" localSheetId="110">#REF!</definedName>
    <definedName name="OUTMS3" localSheetId="111">#REF!</definedName>
    <definedName name="OUTMS3">#REF!</definedName>
    <definedName name="OUTMS4" localSheetId="135">#REF!</definedName>
    <definedName name="OUTMS4" localSheetId="136">#REF!</definedName>
    <definedName name="OUTMS4" localSheetId="157">#REF!</definedName>
    <definedName name="OUTMS4" localSheetId="185">#REF!</definedName>
    <definedName name="OUTMS4" localSheetId="186">#REF!</definedName>
    <definedName name="OUTMS4" localSheetId="187">#REF!</definedName>
    <definedName name="OUTMS4" localSheetId="178">#REF!</definedName>
    <definedName name="OUTMS4" localSheetId="179">#REF!</definedName>
    <definedName name="OUTMS4" localSheetId="180">#REF!</definedName>
    <definedName name="OUTMS4" localSheetId="181">#REF!</definedName>
    <definedName name="OUTMS4" localSheetId="182">#REF!</definedName>
    <definedName name="OUTMS4" localSheetId="183">#REF!</definedName>
    <definedName name="OUTMS4" localSheetId="184">#REF!</definedName>
    <definedName name="OUTMS4" localSheetId="112">#REF!</definedName>
    <definedName name="OUTMS4" localSheetId="113">#REF!</definedName>
    <definedName name="OUTMS4" localSheetId="114">#REF!</definedName>
    <definedName name="OUTMS4" localSheetId="105">#REF!</definedName>
    <definedName name="OUTMS4" localSheetId="106">#REF!</definedName>
    <definedName name="OUTMS4" localSheetId="107">#REF!</definedName>
    <definedName name="OUTMS4" localSheetId="110">#REF!</definedName>
    <definedName name="OUTMS4" localSheetId="111">#REF!</definedName>
    <definedName name="OUTMS4">#REF!</definedName>
    <definedName name="OUTPUT" localSheetId="135">#REF!</definedName>
    <definedName name="OUTPUT" localSheetId="136">#REF!</definedName>
    <definedName name="OUTPUT" localSheetId="155">#REF!</definedName>
    <definedName name="OUTPUT" localSheetId="153">#REF!</definedName>
    <definedName name="OUTPUT" localSheetId="157">#REF!</definedName>
    <definedName name="OUTPUT" localSheetId="185">#REF!</definedName>
    <definedName name="OUTPUT" localSheetId="186">#REF!</definedName>
    <definedName name="OUTPUT" localSheetId="187">#REF!</definedName>
    <definedName name="OUTPUT" localSheetId="178">#REF!</definedName>
    <definedName name="OUTPUT" localSheetId="179">#REF!</definedName>
    <definedName name="OUTPUT" localSheetId="180">#REF!</definedName>
    <definedName name="OUTPUT" localSheetId="181">#REF!</definedName>
    <definedName name="OUTPUT" localSheetId="182">#REF!</definedName>
    <definedName name="OUTPUT" localSheetId="183">#REF!</definedName>
    <definedName name="OUTPUT" localSheetId="184">#REF!</definedName>
    <definedName name="OUTPUT" localSheetId="112">#REF!</definedName>
    <definedName name="OUTPUT" localSheetId="113">#REF!</definedName>
    <definedName name="OUTPUT" localSheetId="114">#REF!</definedName>
    <definedName name="OUTPUT" localSheetId="105">#REF!</definedName>
    <definedName name="OUTPUT" localSheetId="106">#REF!</definedName>
    <definedName name="OUTPUT" localSheetId="107">#REF!</definedName>
    <definedName name="OUTPUT" localSheetId="110">#REF!</definedName>
    <definedName name="OUTPUT" localSheetId="111">#REF!</definedName>
    <definedName name="OUTPUT">#REF!</definedName>
    <definedName name="OUTQMS1" localSheetId="135">#REF!</definedName>
    <definedName name="OUTQMS1" localSheetId="136">#REF!</definedName>
    <definedName name="OUTQMS1" localSheetId="157">#REF!</definedName>
    <definedName name="OUTQMS1" localSheetId="185">#REF!</definedName>
    <definedName name="OUTQMS1" localSheetId="186">#REF!</definedName>
    <definedName name="OUTQMS1" localSheetId="187">#REF!</definedName>
    <definedName name="OUTQMS1" localSheetId="178">#REF!</definedName>
    <definedName name="OUTQMS1" localSheetId="179">#REF!</definedName>
    <definedName name="OUTQMS1" localSheetId="180">#REF!</definedName>
    <definedName name="OUTQMS1" localSheetId="181">#REF!</definedName>
    <definedName name="OUTQMS1" localSheetId="182">#REF!</definedName>
    <definedName name="OUTQMS1" localSheetId="183">#REF!</definedName>
    <definedName name="OUTQMS1" localSheetId="184">#REF!</definedName>
    <definedName name="OUTQMS1" localSheetId="112">#REF!</definedName>
    <definedName name="OUTQMS1" localSheetId="113">#REF!</definedName>
    <definedName name="OUTQMS1" localSheetId="114">#REF!</definedName>
    <definedName name="OUTQMS1" localSheetId="105">#REF!</definedName>
    <definedName name="OUTQMS1" localSheetId="106">#REF!</definedName>
    <definedName name="OUTQMS1" localSheetId="107">#REF!</definedName>
    <definedName name="OUTQMS1" localSheetId="110">#REF!</definedName>
    <definedName name="OUTQMS1" localSheetId="111">#REF!</definedName>
    <definedName name="OUTQMS1">#REF!</definedName>
    <definedName name="OUTQMS2" localSheetId="135">#REF!</definedName>
    <definedName name="OUTQMS2" localSheetId="136">#REF!</definedName>
    <definedName name="OUTQMS2" localSheetId="157">#REF!</definedName>
    <definedName name="OUTQMS2" localSheetId="185">#REF!</definedName>
    <definedName name="OUTQMS2" localSheetId="186">#REF!</definedName>
    <definedName name="OUTQMS2" localSheetId="187">#REF!</definedName>
    <definedName name="OUTQMS2" localSheetId="178">#REF!</definedName>
    <definedName name="OUTQMS2" localSheetId="179">#REF!</definedName>
    <definedName name="OUTQMS2" localSheetId="180">#REF!</definedName>
    <definedName name="OUTQMS2" localSheetId="181">#REF!</definedName>
    <definedName name="OUTQMS2" localSheetId="182">#REF!</definedName>
    <definedName name="OUTQMS2" localSheetId="183">#REF!</definedName>
    <definedName name="OUTQMS2" localSheetId="184">#REF!</definedName>
    <definedName name="OUTQMS2" localSheetId="112">#REF!</definedName>
    <definedName name="OUTQMS2" localSheetId="113">#REF!</definedName>
    <definedName name="OUTQMS2" localSheetId="114">#REF!</definedName>
    <definedName name="OUTQMS2" localSheetId="105">#REF!</definedName>
    <definedName name="OUTQMS2" localSheetId="106">#REF!</definedName>
    <definedName name="OUTQMS2" localSheetId="107">#REF!</definedName>
    <definedName name="OUTQMS2" localSheetId="110">#REF!</definedName>
    <definedName name="OUTQMS2" localSheetId="111">#REF!</definedName>
    <definedName name="OUTQMS2">#REF!</definedName>
    <definedName name="OUTQMS3" localSheetId="135">#REF!</definedName>
    <definedName name="OUTQMS3" localSheetId="136">#REF!</definedName>
    <definedName name="OUTQMS3" localSheetId="157">#REF!</definedName>
    <definedName name="OUTQMS3" localSheetId="185">#REF!</definedName>
    <definedName name="OUTQMS3" localSheetId="186">#REF!</definedName>
    <definedName name="OUTQMS3" localSheetId="187">#REF!</definedName>
    <definedName name="OUTQMS3" localSheetId="178">#REF!</definedName>
    <definedName name="OUTQMS3" localSheetId="179">#REF!</definedName>
    <definedName name="OUTQMS3" localSheetId="180">#REF!</definedName>
    <definedName name="OUTQMS3" localSheetId="181">#REF!</definedName>
    <definedName name="OUTQMS3" localSheetId="182">#REF!</definedName>
    <definedName name="OUTQMS3" localSheetId="183">#REF!</definedName>
    <definedName name="OUTQMS3" localSheetId="184">#REF!</definedName>
    <definedName name="OUTQMS3" localSheetId="112">#REF!</definedName>
    <definedName name="OUTQMS3" localSheetId="113">#REF!</definedName>
    <definedName name="OUTQMS3" localSheetId="114">#REF!</definedName>
    <definedName name="OUTQMS3" localSheetId="105">#REF!</definedName>
    <definedName name="OUTQMS3" localSheetId="106">#REF!</definedName>
    <definedName name="OUTQMS3" localSheetId="107">#REF!</definedName>
    <definedName name="OUTQMS3" localSheetId="110">#REF!</definedName>
    <definedName name="OUTQMS3" localSheetId="111">#REF!</definedName>
    <definedName name="OUTQMS3">#REF!</definedName>
    <definedName name="OUTQMS4" localSheetId="135">#REF!</definedName>
    <definedName name="OUTQMS4" localSheetId="136">#REF!</definedName>
    <definedName name="OUTQMS4" localSheetId="157">#REF!</definedName>
    <definedName name="OUTQMS4" localSheetId="185">#REF!</definedName>
    <definedName name="OUTQMS4" localSheetId="186">#REF!</definedName>
    <definedName name="OUTQMS4" localSheetId="187">#REF!</definedName>
    <definedName name="OUTQMS4" localSheetId="178">#REF!</definedName>
    <definedName name="OUTQMS4" localSheetId="179">#REF!</definedName>
    <definedName name="OUTQMS4" localSheetId="180">#REF!</definedName>
    <definedName name="OUTQMS4" localSheetId="181">#REF!</definedName>
    <definedName name="OUTQMS4" localSheetId="182">#REF!</definedName>
    <definedName name="OUTQMS4" localSheetId="183">#REF!</definedName>
    <definedName name="OUTQMS4" localSheetId="184">#REF!</definedName>
    <definedName name="OUTQMS4" localSheetId="112">#REF!</definedName>
    <definedName name="OUTQMS4" localSheetId="113">#REF!</definedName>
    <definedName name="OUTQMS4" localSheetId="114">#REF!</definedName>
    <definedName name="OUTQMS4" localSheetId="105">#REF!</definedName>
    <definedName name="OUTQMS4" localSheetId="106">#REF!</definedName>
    <definedName name="OUTQMS4" localSheetId="107">#REF!</definedName>
    <definedName name="OUTQMS4" localSheetId="110">#REF!</definedName>
    <definedName name="OUTQMS4" localSheetId="111">#REF!</definedName>
    <definedName name="OUTQMS4">#REF!</definedName>
    <definedName name="outs_debt" localSheetId="135" hidden="1">'[113]2'!#REF!</definedName>
    <definedName name="outs_debt" localSheetId="136" hidden="1">'[113]2'!#REF!</definedName>
    <definedName name="outs_debt" localSheetId="185" hidden="1">'[113]2'!#REF!</definedName>
    <definedName name="outs_debt" localSheetId="186" hidden="1">'[113]2'!#REF!</definedName>
    <definedName name="outs_debt" localSheetId="187" hidden="1">'[113]2'!#REF!</definedName>
    <definedName name="outs_debt" localSheetId="178" hidden="1">'[113]2'!#REF!</definedName>
    <definedName name="outs_debt" localSheetId="179" hidden="1">'[113]2'!#REF!</definedName>
    <definedName name="outs_debt" localSheetId="180" hidden="1">'[113]2'!#REF!</definedName>
    <definedName name="outs_debt" localSheetId="181" hidden="1">'[113]2'!#REF!</definedName>
    <definedName name="outs_debt" localSheetId="182" hidden="1">'[113]2'!#REF!</definedName>
    <definedName name="outs_debt" localSheetId="183" hidden="1">'[113]2'!#REF!</definedName>
    <definedName name="outs_debt" localSheetId="184" hidden="1">'[113]2'!#REF!</definedName>
    <definedName name="outs_debt" localSheetId="46" hidden="1">'[113]2'!#REF!</definedName>
    <definedName name="outs_debt" localSheetId="47" hidden="1">'[113]2'!#REF!</definedName>
    <definedName name="outs_debt" localSheetId="48" hidden="1">'[113]2'!#REF!</definedName>
    <definedName name="outs_debt" localSheetId="49" hidden="1">'[113]2'!#REF!</definedName>
    <definedName name="outs_debt" localSheetId="50" hidden="1">'[113]2'!#REF!</definedName>
    <definedName name="outs_debt" localSheetId="51" hidden="1">'[113]2'!#REF!</definedName>
    <definedName name="outs_debt" localSheetId="52" hidden="1">'[113]2'!#REF!</definedName>
    <definedName name="outs_debt" localSheetId="56" hidden="1">'[113]2'!#REF!</definedName>
    <definedName name="outs_debt" localSheetId="57" hidden="1">'[113]2'!#REF!</definedName>
    <definedName name="outs_debt" localSheetId="58" hidden="1">'[113]2'!#REF!</definedName>
    <definedName name="outs_debt" localSheetId="59" hidden="1">'[113]2'!#REF!</definedName>
    <definedName name="outs_debt" localSheetId="60" hidden="1">'[113]2'!#REF!</definedName>
    <definedName name="outs_debt" localSheetId="61" hidden="1">'[113]2'!#REF!</definedName>
    <definedName name="outs_debt" localSheetId="62" hidden="1">'[113]2'!#REF!</definedName>
    <definedName name="outs_debt" localSheetId="63" hidden="1">'[113]2'!#REF!</definedName>
    <definedName name="outs_debt" hidden="1">'[113]2'!#REF!</definedName>
    <definedName name="OUTTI" localSheetId="115">#REF!</definedName>
    <definedName name="OUTTI" localSheetId="135">#REF!</definedName>
    <definedName name="OUTTI" localSheetId="136">#REF!</definedName>
    <definedName name="OUTTI" localSheetId="132">#REF!</definedName>
    <definedName name="OUTTI" localSheetId="133">#REF!</definedName>
    <definedName name="OUTTI" localSheetId="134">#REF!</definedName>
    <definedName name="OUTTI" localSheetId="157">#REF!</definedName>
    <definedName name="OUTTI" localSheetId="162">#REF!</definedName>
    <definedName name="OUTTI" localSheetId="165">#REF!</definedName>
    <definedName name="OUTTI" localSheetId="177">#REF!</definedName>
    <definedName name="OUTTI" localSheetId="185">#REF!</definedName>
    <definedName name="OUTTI" localSheetId="186">#REF!</definedName>
    <definedName name="OUTTI" localSheetId="187">#REF!</definedName>
    <definedName name="OUTTI" localSheetId="178">#REF!</definedName>
    <definedName name="OUTTI" localSheetId="179">#REF!</definedName>
    <definedName name="OUTTI" localSheetId="180">#REF!</definedName>
    <definedName name="OUTTI" localSheetId="181">#REF!</definedName>
    <definedName name="OUTTI" localSheetId="182">#REF!</definedName>
    <definedName name="OUTTI" localSheetId="183">#REF!</definedName>
    <definedName name="OUTTI" localSheetId="184">#REF!</definedName>
    <definedName name="OUTTI" localSheetId="70">#REF!</definedName>
    <definedName name="OUTTI" localSheetId="112">#REF!</definedName>
    <definedName name="OUTTI" localSheetId="113">#REF!</definedName>
    <definedName name="OUTTI" localSheetId="114">#REF!</definedName>
    <definedName name="OUTTI" localSheetId="105">#REF!</definedName>
    <definedName name="OUTTI" localSheetId="106">#REF!</definedName>
    <definedName name="OUTTI" localSheetId="107">#REF!</definedName>
    <definedName name="OUTTI" localSheetId="110">#REF!</definedName>
    <definedName name="OUTTI" localSheetId="111">#REF!</definedName>
    <definedName name="OUTTI">#REF!</definedName>
    <definedName name="OUTTM" localSheetId="135">#REF!</definedName>
    <definedName name="OUTTM" localSheetId="136">#REF!</definedName>
    <definedName name="OUTTM" localSheetId="157">#REF!</definedName>
    <definedName name="OUTTM" localSheetId="162">#REF!</definedName>
    <definedName name="OUTTM" localSheetId="177">#REF!</definedName>
    <definedName name="OUTTM" localSheetId="185">#REF!</definedName>
    <definedName name="OUTTM" localSheetId="186">#REF!</definedName>
    <definedName name="OUTTM" localSheetId="187">#REF!</definedName>
    <definedName name="OUTTM" localSheetId="178">#REF!</definedName>
    <definedName name="OUTTM" localSheetId="179">#REF!</definedName>
    <definedName name="OUTTM" localSheetId="180">#REF!</definedName>
    <definedName name="OUTTM" localSheetId="181">#REF!</definedName>
    <definedName name="OUTTM" localSheetId="182">#REF!</definedName>
    <definedName name="OUTTM" localSheetId="183">#REF!</definedName>
    <definedName name="OUTTM" localSheetId="184">#REF!</definedName>
    <definedName name="OUTTM" localSheetId="112">#REF!</definedName>
    <definedName name="OUTTM" localSheetId="113">#REF!</definedName>
    <definedName name="OUTTM" localSheetId="114">#REF!</definedName>
    <definedName name="OUTTM" localSheetId="105">#REF!</definedName>
    <definedName name="OUTTM" localSheetId="106">#REF!</definedName>
    <definedName name="OUTTM" localSheetId="107">#REF!</definedName>
    <definedName name="OUTTM" localSheetId="110">#REF!</definedName>
    <definedName name="OUTTM" localSheetId="111">#REF!</definedName>
    <definedName name="OUTTM">#REF!</definedName>
    <definedName name="OUTTX" localSheetId="135">#REF!</definedName>
    <definedName name="OUTTX" localSheetId="136">#REF!</definedName>
    <definedName name="OUTTX" localSheetId="157">#REF!</definedName>
    <definedName name="OUTTX" localSheetId="162">#REF!</definedName>
    <definedName name="OUTTX" localSheetId="177">#REF!</definedName>
    <definedName name="OUTTX" localSheetId="185">#REF!</definedName>
    <definedName name="OUTTX" localSheetId="186">#REF!</definedName>
    <definedName name="OUTTX" localSheetId="187">#REF!</definedName>
    <definedName name="OUTTX" localSheetId="178">#REF!</definedName>
    <definedName name="OUTTX" localSheetId="179">#REF!</definedName>
    <definedName name="OUTTX" localSheetId="180">#REF!</definedName>
    <definedName name="OUTTX" localSheetId="181">#REF!</definedName>
    <definedName name="OUTTX" localSheetId="182">#REF!</definedName>
    <definedName name="OUTTX" localSheetId="183">#REF!</definedName>
    <definedName name="OUTTX" localSheetId="184">#REF!</definedName>
    <definedName name="OUTTX" localSheetId="112">#REF!</definedName>
    <definedName name="OUTTX" localSheetId="113">#REF!</definedName>
    <definedName name="OUTTX" localSheetId="114">#REF!</definedName>
    <definedName name="OUTTX" localSheetId="105">#REF!</definedName>
    <definedName name="OUTTX" localSheetId="106">#REF!</definedName>
    <definedName name="OUTTX" localSheetId="107">#REF!</definedName>
    <definedName name="OUTTX" localSheetId="110">#REF!</definedName>
    <definedName name="OUTTX" localSheetId="111">#REF!</definedName>
    <definedName name="OUTTX">#REF!</definedName>
    <definedName name="Owner" localSheetId="135">#REF!</definedName>
    <definedName name="Owner" localSheetId="136">#REF!</definedName>
    <definedName name="Owner" localSheetId="157">#REF!</definedName>
    <definedName name="Owner" localSheetId="185">#REF!</definedName>
    <definedName name="Owner" localSheetId="186">#REF!</definedName>
    <definedName name="Owner" localSheetId="187">#REF!</definedName>
    <definedName name="Owner" localSheetId="178">#REF!</definedName>
    <definedName name="Owner" localSheetId="179">#REF!</definedName>
    <definedName name="Owner" localSheetId="180">#REF!</definedName>
    <definedName name="Owner" localSheetId="181">#REF!</definedName>
    <definedName name="Owner" localSheetId="182">#REF!</definedName>
    <definedName name="Owner" localSheetId="183">#REF!</definedName>
    <definedName name="Owner" localSheetId="184">#REF!</definedName>
    <definedName name="Owner" localSheetId="112">#REF!</definedName>
    <definedName name="Owner" localSheetId="113">#REF!</definedName>
    <definedName name="Owner" localSheetId="114">#REF!</definedName>
    <definedName name="Owner" localSheetId="105">#REF!</definedName>
    <definedName name="Owner" localSheetId="106">#REF!</definedName>
    <definedName name="Owner" localSheetId="107">#REF!</definedName>
    <definedName name="Owner" localSheetId="110">#REF!</definedName>
    <definedName name="Owner" localSheetId="111">#REF!</definedName>
    <definedName name="Owner">#REF!</definedName>
    <definedName name="p" localSheetId="122">#REF!</definedName>
    <definedName name="p" localSheetId="118">#REF!</definedName>
    <definedName name="p" localSheetId="120">#REF!</definedName>
    <definedName name="p" localSheetId="135">#REF!</definedName>
    <definedName name="p" localSheetId="136">#REF!</definedName>
    <definedName name="p" localSheetId="137" hidden="1">#REF!</definedName>
    <definedName name="p" localSheetId="140" hidden="1">#REF!</definedName>
    <definedName name="p" localSheetId="141" hidden="1">#REF!</definedName>
    <definedName name="p" localSheetId="142" hidden="1">#REF!</definedName>
    <definedName name="p" localSheetId="145" hidden="1">#REF!</definedName>
    <definedName name="p" localSheetId="146" hidden="1">#REF!</definedName>
    <definedName name="p" localSheetId="147" hidden="1">#REF!</definedName>
    <definedName name="p" localSheetId="148" hidden="1">#REF!</definedName>
    <definedName name="p" localSheetId="157">#REF!</definedName>
    <definedName name="p" localSheetId="185">#REF!</definedName>
    <definedName name="p" localSheetId="186">#REF!</definedName>
    <definedName name="p" localSheetId="187">#REF!</definedName>
    <definedName name="p" localSheetId="178">#REF!</definedName>
    <definedName name="p" localSheetId="179">#REF!</definedName>
    <definedName name="p" localSheetId="180">#REF!</definedName>
    <definedName name="p" localSheetId="181">#REF!</definedName>
    <definedName name="p" localSheetId="182">#REF!</definedName>
    <definedName name="p" localSheetId="183">#REF!</definedName>
    <definedName name="p" localSheetId="184">#REF!</definedName>
    <definedName name="p" localSheetId="112">#REF!</definedName>
    <definedName name="p" localSheetId="113">#REF!</definedName>
    <definedName name="p" localSheetId="114">#REF!</definedName>
    <definedName name="p" localSheetId="105">#REF!</definedName>
    <definedName name="p" localSheetId="106">#REF!</definedName>
    <definedName name="p" localSheetId="107">#REF!</definedName>
    <definedName name="p" localSheetId="110">#REF!</definedName>
    <definedName name="p" localSheetId="111">#REF!</definedName>
    <definedName name="p">#REF!</definedName>
    <definedName name="pa" localSheetId="135">#REF!</definedName>
    <definedName name="pa" localSheetId="136">#REF!</definedName>
    <definedName name="pa" localSheetId="157">#REF!</definedName>
    <definedName name="pa" localSheetId="185">#REF!</definedName>
    <definedName name="pa" localSheetId="186">#REF!</definedName>
    <definedName name="pa" localSheetId="187">#REF!</definedName>
    <definedName name="pa" localSheetId="178">#REF!</definedName>
    <definedName name="pa" localSheetId="179">#REF!</definedName>
    <definedName name="pa" localSheetId="180">#REF!</definedName>
    <definedName name="pa" localSheetId="181">#REF!</definedName>
    <definedName name="pa" localSheetId="182">#REF!</definedName>
    <definedName name="pa" localSheetId="183">#REF!</definedName>
    <definedName name="pa" localSheetId="184">#REF!</definedName>
    <definedName name="pa" localSheetId="112">#REF!</definedName>
    <definedName name="pa" localSheetId="113">#REF!</definedName>
    <definedName name="pa" localSheetId="114">#REF!</definedName>
    <definedName name="pa" localSheetId="105">#REF!</definedName>
    <definedName name="pa" localSheetId="106">#REF!</definedName>
    <definedName name="pa" localSheetId="107">#REF!</definedName>
    <definedName name="pa" localSheetId="110">#REF!</definedName>
    <definedName name="pa" localSheetId="111">#REF!</definedName>
    <definedName name="pa">#REF!</definedName>
    <definedName name="PA.NUS.ATLS" localSheetId="135">#REF!</definedName>
    <definedName name="PA.NUS.ATLS" localSheetId="136">#REF!</definedName>
    <definedName name="PA.NUS.ATLS" localSheetId="157">#REF!</definedName>
    <definedName name="PA.NUS.ATLS" localSheetId="185">#REF!</definedName>
    <definedName name="PA.NUS.ATLS" localSheetId="186">#REF!</definedName>
    <definedName name="PA.NUS.ATLS" localSheetId="187">#REF!</definedName>
    <definedName name="PA.NUS.ATLS" localSheetId="178">#REF!</definedName>
    <definedName name="PA.NUS.ATLS" localSheetId="179">#REF!</definedName>
    <definedName name="PA.NUS.ATLS" localSheetId="180">#REF!</definedName>
    <definedName name="PA.NUS.ATLS" localSheetId="181">#REF!</definedName>
    <definedName name="PA.NUS.ATLS" localSheetId="182">#REF!</definedName>
    <definedName name="PA.NUS.ATLS" localSheetId="183">#REF!</definedName>
    <definedName name="PA.NUS.ATLS" localSheetId="184">#REF!</definedName>
    <definedName name="PA.NUS.ATLS" localSheetId="112">#REF!</definedName>
    <definedName name="PA.NUS.ATLS" localSheetId="113">#REF!</definedName>
    <definedName name="PA.NUS.ATLS" localSheetId="114">#REF!</definedName>
    <definedName name="PA.NUS.ATLS" localSheetId="105">#REF!</definedName>
    <definedName name="PA.NUS.ATLS" localSheetId="106">#REF!</definedName>
    <definedName name="PA.NUS.ATLS" localSheetId="107">#REF!</definedName>
    <definedName name="PA.NUS.ATLS" localSheetId="110">#REF!</definedName>
    <definedName name="PA.NUS.ATLS" localSheetId="111">#REF!</definedName>
    <definedName name="PA.NUS.ATLS">#REF!</definedName>
    <definedName name="PA.NUS.FCRF" localSheetId="135">#REF!</definedName>
    <definedName name="PA.NUS.FCRF" localSheetId="136">#REF!</definedName>
    <definedName name="PA.NUS.FCRF" localSheetId="157">#REF!</definedName>
    <definedName name="PA.NUS.FCRF" localSheetId="185">#REF!</definedName>
    <definedName name="PA.NUS.FCRF" localSheetId="186">#REF!</definedName>
    <definedName name="PA.NUS.FCRF" localSheetId="187">#REF!</definedName>
    <definedName name="PA.NUS.FCRF" localSheetId="178">#REF!</definedName>
    <definedName name="PA.NUS.FCRF" localSheetId="179">#REF!</definedName>
    <definedName name="PA.NUS.FCRF" localSheetId="180">#REF!</definedName>
    <definedName name="PA.NUS.FCRF" localSheetId="181">#REF!</definedName>
    <definedName name="PA.NUS.FCRF" localSheetId="182">#REF!</definedName>
    <definedName name="PA.NUS.FCRF" localSheetId="183">#REF!</definedName>
    <definedName name="PA.NUS.FCRF" localSheetId="184">#REF!</definedName>
    <definedName name="PA.NUS.FCRF" localSheetId="112">#REF!</definedName>
    <definedName name="PA.NUS.FCRF" localSheetId="113">#REF!</definedName>
    <definedName name="PA.NUS.FCRF" localSheetId="114">#REF!</definedName>
    <definedName name="PA.NUS.FCRF" localSheetId="105">#REF!</definedName>
    <definedName name="PA.NUS.FCRF" localSheetId="106">#REF!</definedName>
    <definedName name="PA.NUS.FCRF" localSheetId="107">#REF!</definedName>
    <definedName name="PA.NUS.FCRF" localSheetId="110">#REF!</definedName>
    <definedName name="PA.NUS.FCRF" localSheetId="111">#REF!</definedName>
    <definedName name="PA.NUS.FCRF">#REF!</definedName>
    <definedName name="page1" localSheetId="135">#REF!</definedName>
    <definedName name="page1" localSheetId="136">#REF!</definedName>
    <definedName name="page1" localSheetId="157">#REF!</definedName>
    <definedName name="page1" localSheetId="185">#REF!</definedName>
    <definedName name="page1" localSheetId="186">#REF!</definedName>
    <definedName name="page1" localSheetId="187">#REF!</definedName>
    <definedName name="page1" localSheetId="178">#REF!</definedName>
    <definedName name="page1" localSheetId="179">#REF!</definedName>
    <definedName name="page1" localSheetId="180">#REF!</definedName>
    <definedName name="page1" localSheetId="181">#REF!</definedName>
    <definedName name="page1" localSheetId="182">#REF!</definedName>
    <definedName name="page1" localSheetId="183">#REF!</definedName>
    <definedName name="page1" localSheetId="184">#REF!</definedName>
    <definedName name="page1" localSheetId="112">#REF!</definedName>
    <definedName name="page1" localSheetId="113">#REF!</definedName>
    <definedName name="page1" localSheetId="114">#REF!</definedName>
    <definedName name="page1" localSheetId="105">#REF!</definedName>
    <definedName name="page1" localSheetId="106">#REF!</definedName>
    <definedName name="page1" localSheetId="107">#REF!</definedName>
    <definedName name="page1" localSheetId="110">#REF!</definedName>
    <definedName name="page1" localSheetId="111">#REF!</definedName>
    <definedName name="page1">#REF!</definedName>
    <definedName name="page2" localSheetId="135">#REF!</definedName>
    <definedName name="page2" localSheetId="136">#REF!</definedName>
    <definedName name="page2" localSheetId="157">#REF!</definedName>
    <definedName name="page2" localSheetId="185">#REF!</definedName>
    <definedName name="page2" localSheetId="186">#REF!</definedName>
    <definedName name="page2" localSheetId="187">#REF!</definedName>
    <definedName name="page2" localSheetId="178">#REF!</definedName>
    <definedName name="page2" localSheetId="179">#REF!</definedName>
    <definedName name="page2" localSheetId="180">#REF!</definedName>
    <definedName name="page2" localSheetId="181">#REF!</definedName>
    <definedName name="page2" localSheetId="182">#REF!</definedName>
    <definedName name="page2" localSheetId="183">#REF!</definedName>
    <definedName name="page2" localSheetId="184">#REF!</definedName>
    <definedName name="page2" localSheetId="112">#REF!</definedName>
    <definedName name="page2" localSheetId="113">#REF!</definedName>
    <definedName name="page2" localSheetId="114">#REF!</definedName>
    <definedName name="page2" localSheetId="105">#REF!</definedName>
    <definedName name="page2" localSheetId="106">#REF!</definedName>
    <definedName name="page2" localSheetId="107">#REF!</definedName>
    <definedName name="page2" localSheetId="110">#REF!</definedName>
    <definedName name="page2" localSheetId="111">#REF!</definedName>
    <definedName name="page2">#REF!</definedName>
    <definedName name="page3" localSheetId="135">#REF!</definedName>
    <definedName name="page3" localSheetId="136">#REF!</definedName>
    <definedName name="page3" localSheetId="157">#REF!</definedName>
    <definedName name="page3" localSheetId="185">#REF!</definedName>
    <definedName name="page3" localSheetId="186">#REF!</definedName>
    <definedName name="page3" localSheetId="187">#REF!</definedName>
    <definedName name="page3" localSheetId="178">#REF!</definedName>
    <definedName name="page3" localSheetId="179">#REF!</definedName>
    <definedName name="page3" localSheetId="180">#REF!</definedName>
    <definedName name="page3" localSheetId="181">#REF!</definedName>
    <definedName name="page3" localSheetId="182">#REF!</definedName>
    <definedName name="page3" localSheetId="183">#REF!</definedName>
    <definedName name="page3" localSheetId="184">#REF!</definedName>
    <definedName name="page3" localSheetId="112">#REF!</definedName>
    <definedName name="page3" localSheetId="113">#REF!</definedName>
    <definedName name="page3" localSheetId="114">#REF!</definedName>
    <definedName name="page3" localSheetId="105">#REF!</definedName>
    <definedName name="page3" localSheetId="106">#REF!</definedName>
    <definedName name="page3" localSheetId="107">#REF!</definedName>
    <definedName name="page3" localSheetId="110">#REF!</definedName>
    <definedName name="page3" localSheetId="111">#REF!</definedName>
    <definedName name="page3">#REF!</definedName>
    <definedName name="PAGE5" localSheetId="135">#REF!</definedName>
    <definedName name="PAGE5" localSheetId="136">#REF!</definedName>
    <definedName name="PAGE5" localSheetId="157">#REF!</definedName>
    <definedName name="PAGE5" localSheetId="185">#REF!</definedName>
    <definedName name="PAGE5" localSheetId="186">#REF!</definedName>
    <definedName name="PAGE5" localSheetId="187">#REF!</definedName>
    <definedName name="PAGE5" localSheetId="178">#REF!</definedName>
    <definedName name="PAGE5" localSheetId="179">#REF!</definedName>
    <definedName name="PAGE5" localSheetId="180">#REF!</definedName>
    <definedName name="PAGE5" localSheetId="181">#REF!</definedName>
    <definedName name="PAGE5" localSheetId="182">#REF!</definedName>
    <definedName name="PAGE5" localSheetId="183">#REF!</definedName>
    <definedName name="PAGE5" localSheetId="184">#REF!</definedName>
    <definedName name="PAGE5" localSheetId="112">#REF!</definedName>
    <definedName name="PAGE5" localSheetId="113">#REF!</definedName>
    <definedName name="PAGE5" localSheetId="114">#REF!</definedName>
    <definedName name="PAGE5" localSheetId="105">#REF!</definedName>
    <definedName name="PAGE5" localSheetId="106">#REF!</definedName>
    <definedName name="PAGE5" localSheetId="107">#REF!</definedName>
    <definedName name="PAGE5" localSheetId="110">#REF!</definedName>
    <definedName name="PAGE5" localSheetId="111">#REF!</definedName>
    <definedName name="PAGE5">#REF!</definedName>
    <definedName name="pam" localSheetId="115" hidden="1">#REF!</definedName>
    <definedName name="pam" localSheetId="135" hidden="1">#REF!</definedName>
    <definedName name="pam" localSheetId="136" hidden="1">#REF!</definedName>
    <definedName name="pam" localSheetId="155" hidden="1">#REF!</definedName>
    <definedName name="pam" localSheetId="153" hidden="1">#REF!</definedName>
    <definedName name="pam" localSheetId="157" hidden="1">#REF!</definedName>
    <definedName name="pam" localSheetId="170" hidden="1">#REF!</definedName>
    <definedName name="pam" localSheetId="171" hidden="1">#REF!</definedName>
    <definedName name="pam" localSheetId="172" hidden="1">#REF!</definedName>
    <definedName name="pam" localSheetId="173" hidden="1">#REF!</definedName>
    <definedName name="pam" localSheetId="174" hidden="1">#REF!</definedName>
    <definedName name="pam" localSheetId="185" hidden="1">#REF!</definedName>
    <definedName name="pam" localSheetId="186" hidden="1">#REF!</definedName>
    <definedName name="pam" localSheetId="187" hidden="1">#REF!</definedName>
    <definedName name="pam" localSheetId="178" hidden="1">#REF!</definedName>
    <definedName name="pam" localSheetId="179" hidden="1">#REF!</definedName>
    <definedName name="pam" localSheetId="180" hidden="1">#REF!</definedName>
    <definedName name="pam" localSheetId="181" hidden="1">#REF!</definedName>
    <definedName name="pam" localSheetId="182" hidden="1">#REF!</definedName>
    <definedName name="pam" localSheetId="183" hidden="1">#REF!</definedName>
    <definedName name="pam" localSheetId="184" hidden="1">#REF!</definedName>
    <definedName name="pam" localSheetId="46" hidden="1">#REF!</definedName>
    <definedName name="pam" localSheetId="47" hidden="1">#REF!</definedName>
    <definedName name="pam" localSheetId="48" hidden="1">#REF!</definedName>
    <definedName name="pam" localSheetId="49" hidden="1">#REF!</definedName>
    <definedName name="pam" localSheetId="50" hidden="1">#REF!</definedName>
    <definedName name="pam" localSheetId="51" hidden="1">#REF!</definedName>
    <definedName name="pam" localSheetId="52" hidden="1">#REF!</definedName>
    <definedName name="pam" localSheetId="56" hidden="1">#REF!</definedName>
    <definedName name="pam" localSheetId="57" hidden="1">#REF!</definedName>
    <definedName name="pam" localSheetId="58" hidden="1">#REF!</definedName>
    <definedName name="pam" localSheetId="59" hidden="1">#REF!</definedName>
    <definedName name="pam" localSheetId="60" hidden="1">#REF!</definedName>
    <definedName name="pam" localSheetId="61" hidden="1">#REF!</definedName>
    <definedName name="pam" localSheetId="62" hidden="1">#REF!</definedName>
    <definedName name="pam" localSheetId="86" hidden="1">#REF!</definedName>
    <definedName name="pam" localSheetId="102" hidden="1">#REF!</definedName>
    <definedName name="pam" localSheetId="112" hidden="1">#REF!</definedName>
    <definedName name="pam" localSheetId="113" hidden="1">#REF!</definedName>
    <definedName name="pam" localSheetId="114" hidden="1">#REF!</definedName>
    <definedName name="pam" localSheetId="103" hidden="1">#REF!</definedName>
    <definedName name="pam" localSheetId="104" hidden="1">#REF!</definedName>
    <definedName name="pam" localSheetId="105" hidden="1">#REF!</definedName>
    <definedName name="pam" localSheetId="106" hidden="1">#REF!</definedName>
    <definedName name="pam" localSheetId="107" hidden="1">#REF!</definedName>
    <definedName name="pam" localSheetId="108" hidden="1">#REF!</definedName>
    <definedName name="pam" localSheetId="109" hidden="1">#REF!</definedName>
    <definedName name="pam" localSheetId="110" hidden="1">#REF!</definedName>
    <definedName name="pam" localSheetId="111" hidden="1">#REF!</definedName>
    <definedName name="pam" hidden="1">#REF!</definedName>
    <definedName name="pame" localSheetId="115" hidden="1">#REF!</definedName>
    <definedName name="pame" localSheetId="135" hidden="1">#REF!</definedName>
    <definedName name="pame" localSheetId="136" hidden="1">#REF!</definedName>
    <definedName name="pame" localSheetId="155" hidden="1">#REF!</definedName>
    <definedName name="pame" localSheetId="153" hidden="1">#REF!</definedName>
    <definedName name="pame" localSheetId="157" hidden="1">#REF!</definedName>
    <definedName name="pame" localSheetId="170" hidden="1">#REF!</definedName>
    <definedName name="pame" localSheetId="171" hidden="1">#REF!</definedName>
    <definedName name="pame" localSheetId="172" hidden="1">#REF!</definedName>
    <definedName name="pame" localSheetId="173" hidden="1">#REF!</definedName>
    <definedName name="pame" localSheetId="174" hidden="1">#REF!</definedName>
    <definedName name="pame" localSheetId="185" hidden="1">#REF!</definedName>
    <definedName name="pame" localSheetId="186" hidden="1">#REF!</definedName>
    <definedName name="pame" localSheetId="187" hidden="1">#REF!</definedName>
    <definedName name="pame" localSheetId="178" hidden="1">#REF!</definedName>
    <definedName name="pame" localSheetId="179" hidden="1">#REF!</definedName>
    <definedName name="pame" localSheetId="180" hidden="1">#REF!</definedName>
    <definedName name="pame" localSheetId="181" hidden="1">#REF!</definedName>
    <definedName name="pame" localSheetId="182" hidden="1">#REF!</definedName>
    <definedName name="pame" localSheetId="183" hidden="1">#REF!</definedName>
    <definedName name="pame" localSheetId="184" hidden="1">#REF!</definedName>
    <definedName name="pame" localSheetId="46" hidden="1">#REF!</definedName>
    <definedName name="pame" localSheetId="47" hidden="1">#REF!</definedName>
    <definedName name="pame" localSheetId="48" hidden="1">#REF!</definedName>
    <definedName name="pame" localSheetId="49" hidden="1">#REF!</definedName>
    <definedName name="pame" localSheetId="50" hidden="1">#REF!</definedName>
    <definedName name="pame" localSheetId="51" hidden="1">#REF!</definedName>
    <definedName name="pame" localSheetId="52" hidden="1">#REF!</definedName>
    <definedName name="pame" localSheetId="56" hidden="1">#REF!</definedName>
    <definedName name="pame" localSheetId="57" hidden="1">#REF!</definedName>
    <definedName name="pame" localSheetId="58" hidden="1">#REF!</definedName>
    <definedName name="pame" localSheetId="59" hidden="1">#REF!</definedName>
    <definedName name="pame" localSheetId="60" hidden="1">#REF!</definedName>
    <definedName name="pame" localSheetId="61" hidden="1">#REF!</definedName>
    <definedName name="pame" localSheetId="62" hidden="1">#REF!</definedName>
    <definedName name="pame" localSheetId="86" hidden="1">#REF!</definedName>
    <definedName name="pame" localSheetId="102" hidden="1">#REF!</definedName>
    <definedName name="pame" localSheetId="112" hidden="1">#REF!</definedName>
    <definedName name="pame" localSheetId="113" hidden="1">#REF!</definedName>
    <definedName name="pame" localSheetId="114" hidden="1">#REF!</definedName>
    <definedName name="pame" localSheetId="103" hidden="1">#REF!</definedName>
    <definedName name="pame" localSheetId="104" hidden="1">#REF!</definedName>
    <definedName name="pame" localSheetId="105" hidden="1">#REF!</definedName>
    <definedName name="pame" localSheetId="106" hidden="1">#REF!</definedName>
    <definedName name="pame" localSheetId="107" hidden="1">#REF!</definedName>
    <definedName name="pame" localSheetId="108" hidden="1">#REF!</definedName>
    <definedName name="pame" localSheetId="109" hidden="1">#REF!</definedName>
    <definedName name="pame" localSheetId="110" hidden="1">#REF!</definedName>
    <definedName name="pame" localSheetId="111" hidden="1">#REF!</definedName>
    <definedName name="pame" hidden="1">#REF!</definedName>
    <definedName name="pamela" localSheetId="115" hidden="1">#REF!</definedName>
    <definedName name="pamela" localSheetId="135" hidden="1">#REF!</definedName>
    <definedName name="pamela" localSheetId="136" hidden="1">#REF!</definedName>
    <definedName name="pamela" localSheetId="155" hidden="1">#REF!</definedName>
    <definedName name="pamela" localSheetId="153" hidden="1">#REF!</definedName>
    <definedName name="pamela" localSheetId="157" hidden="1">#REF!</definedName>
    <definedName name="pamela" localSheetId="170" hidden="1">#REF!</definedName>
    <definedName name="pamela" localSheetId="171" hidden="1">#REF!</definedName>
    <definedName name="pamela" localSheetId="172" hidden="1">#REF!</definedName>
    <definedName name="pamela" localSheetId="173" hidden="1">#REF!</definedName>
    <definedName name="pamela" localSheetId="174" hidden="1">#REF!</definedName>
    <definedName name="pamela" localSheetId="185" hidden="1">#REF!</definedName>
    <definedName name="pamela" localSheetId="186" hidden="1">#REF!</definedName>
    <definedName name="pamela" localSheetId="187" hidden="1">#REF!</definedName>
    <definedName name="pamela" localSheetId="178" hidden="1">#REF!</definedName>
    <definedName name="pamela" localSheetId="179" hidden="1">#REF!</definedName>
    <definedName name="pamela" localSheetId="180" hidden="1">#REF!</definedName>
    <definedName name="pamela" localSheetId="181" hidden="1">#REF!</definedName>
    <definedName name="pamela" localSheetId="182" hidden="1">#REF!</definedName>
    <definedName name="pamela" localSheetId="183" hidden="1">#REF!</definedName>
    <definedName name="pamela" localSheetId="184" hidden="1">#REF!</definedName>
    <definedName name="pamela" localSheetId="46" hidden="1">#REF!</definedName>
    <definedName name="pamela" localSheetId="47" hidden="1">#REF!</definedName>
    <definedName name="pamela" localSheetId="48" hidden="1">#REF!</definedName>
    <definedName name="pamela" localSheetId="49" hidden="1">#REF!</definedName>
    <definedName name="pamela" localSheetId="50" hidden="1">#REF!</definedName>
    <definedName name="pamela" localSheetId="51" hidden="1">#REF!</definedName>
    <definedName name="pamela" localSheetId="52" hidden="1">#REF!</definedName>
    <definedName name="pamela" localSheetId="56" hidden="1">#REF!</definedName>
    <definedName name="pamela" localSheetId="57" hidden="1">#REF!</definedName>
    <definedName name="pamela" localSheetId="58" hidden="1">#REF!</definedName>
    <definedName name="pamela" localSheetId="59" hidden="1">#REF!</definedName>
    <definedName name="pamela" localSheetId="60" hidden="1">#REF!</definedName>
    <definedName name="pamela" localSheetId="61" hidden="1">#REF!</definedName>
    <definedName name="pamela" localSheetId="62" hidden="1">#REF!</definedName>
    <definedName name="pamela" localSheetId="86" hidden="1">#REF!</definedName>
    <definedName name="pamela" localSheetId="102" hidden="1">#REF!</definedName>
    <definedName name="pamela" localSheetId="112" hidden="1">#REF!</definedName>
    <definedName name="pamela" localSheetId="113" hidden="1">#REF!</definedName>
    <definedName name="pamela" localSheetId="114" hidden="1">#REF!</definedName>
    <definedName name="pamela" localSheetId="103" hidden="1">#REF!</definedName>
    <definedName name="pamela" localSheetId="104" hidden="1">#REF!</definedName>
    <definedName name="pamela" localSheetId="105" hidden="1">#REF!</definedName>
    <definedName name="pamela" localSheetId="106" hidden="1">#REF!</definedName>
    <definedName name="pamela" localSheetId="107" hidden="1">#REF!</definedName>
    <definedName name="pamela" localSheetId="108" hidden="1">#REF!</definedName>
    <definedName name="pamela" localSheetId="109" hidden="1">#REF!</definedName>
    <definedName name="pamela" localSheetId="110" hidden="1">#REF!</definedName>
    <definedName name="pamela" localSheetId="111" hidden="1">#REF!</definedName>
    <definedName name="pamela" hidden="1">#REF!</definedName>
    <definedName name="PARIS" localSheetId="135">#REF!</definedName>
    <definedName name="PARIS" localSheetId="136">#REF!</definedName>
    <definedName name="PARIS" localSheetId="157">#REF!</definedName>
    <definedName name="PARIS" localSheetId="185">#REF!</definedName>
    <definedName name="PARIS" localSheetId="186">#REF!</definedName>
    <definedName name="PARIS" localSheetId="187">#REF!</definedName>
    <definedName name="PARIS" localSheetId="178">#REF!</definedName>
    <definedName name="PARIS" localSheetId="179">#REF!</definedName>
    <definedName name="PARIS" localSheetId="180">#REF!</definedName>
    <definedName name="PARIS" localSheetId="181">#REF!</definedName>
    <definedName name="PARIS" localSheetId="182">#REF!</definedName>
    <definedName name="PARIS" localSheetId="183">#REF!</definedName>
    <definedName name="PARIS" localSheetId="184">#REF!</definedName>
    <definedName name="PARIS" localSheetId="112">#REF!</definedName>
    <definedName name="PARIS" localSheetId="113">#REF!</definedName>
    <definedName name="PARIS" localSheetId="114">#REF!</definedName>
    <definedName name="PARIS" localSheetId="105">#REF!</definedName>
    <definedName name="PARIS" localSheetId="106">#REF!</definedName>
    <definedName name="PARIS" localSheetId="107">#REF!</definedName>
    <definedName name="PARIS" localSheetId="110">#REF!</definedName>
    <definedName name="PARIS" localSheetId="111">#REF!</definedName>
    <definedName name="PARIS">#REF!</definedName>
    <definedName name="Parmeshwar">[15]E!$AJ$98:$AX$115</definedName>
    <definedName name="Pay_Date" localSheetId="115">#REF!</definedName>
    <definedName name="Pay_Date" localSheetId="135">#REF!</definedName>
    <definedName name="Pay_Date" localSheetId="136">#REF!</definedName>
    <definedName name="Pay_Date" localSheetId="132">#REF!</definedName>
    <definedName name="Pay_Date" localSheetId="133">#REF!</definedName>
    <definedName name="Pay_Date" localSheetId="134">#REF!</definedName>
    <definedName name="Pay_Date" localSheetId="157">#REF!</definedName>
    <definedName name="Pay_Date" localSheetId="162">#REF!</definedName>
    <definedName name="Pay_Date" localSheetId="165">#REF!</definedName>
    <definedName name="Pay_Date" localSheetId="177">#REF!</definedName>
    <definedName name="Pay_Date" localSheetId="185">#REF!</definedName>
    <definedName name="Pay_Date" localSheetId="186">#REF!</definedName>
    <definedName name="Pay_Date" localSheetId="187">#REF!</definedName>
    <definedName name="Pay_Date" localSheetId="178">#REF!</definedName>
    <definedName name="Pay_Date" localSheetId="179">#REF!</definedName>
    <definedName name="Pay_Date" localSheetId="180">#REF!</definedName>
    <definedName name="Pay_Date" localSheetId="181">#REF!</definedName>
    <definedName name="Pay_Date" localSheetId="182">#REF!</definedName>
    <definedName name="Pay_Date" localSheetId="183">#REF!</definedName>
    <definedName name="Pay_Date" localSheetId="184">#REF!</definedName>
    <definedName name="Pay_Date" localSheetId="70">#REF!</definedName>
    <definedName name="Pay_Date" localSheetId="112">#REF!</definedName>
    <definedName name="Pay_Date" localSheetId="113">#REF!</definedName>
    <definedName name="Pay_Date" localSheetId="114">#REF!</definedName>
    <definedName name="Pay_Date" localSheetId="105">#REF!</definedName>
    <definedName name="Pay_Date" localSheetId="106">#REF!</definedName>
    <definedName name="Pay_Date" localSheetId="107">#REF!</definedName>
    <definedName name="Pay_Date" localSheetId="110">#REF!</definedName>
    <definedName name="Pay_Date" localSheetId="111">#REF!</definedName>
    <definedName name="Pay_Date">#REF!</definedName>
    <definedName name="Pay_Num" localSheetId="135">#REF!</definedName>
    <definedName name="Pay_Num" localSheetId="136">#REF!</definedName>
    <definedName name="Pay_Num" localSheetId="157">#REF!</definedName>
    <definedName name="Pay_Num" localSheetId="162">#REF!</definedName>
    <definedName name="Pay_Num" localSheetId="177">#REF!</definedName>
    <definedName name="Pay_Num" localSheetId="185">#REF!</definedName>
    <definedName name="Pay_Num" localSheetId="186">#REF!</definedName>
    <definedName name="Pay_Num" localSheetId="187">#REF!</definedName>
    <definedName name="Pay_Num" localSheetId="178">#REF!</definedName>
    <definedName name="Pay_Num" localSheetId="179">#REF!</definedName>
    <definedName name="Pay_Num" localSheetId="180">#REF!</definedName>
    <definedName name="Pay_Num" localSheetId="181">#REF!</definedName>
    <definedName name="Pay_Num" localSheetId="182">#REF!</definedName>
    <definedName name="Pay_Num" localSheetId="183">#REF!</definedName>
    <definedName name="Pay_Num" localSheetId="184">#REF!</definedName>
    <definedName name="Pay_Num" localSheetId="112">#REF!</definedName>
    <definedName name="Pay_Num" localSheetId="113">#REF!</definedName>
    <definedName name="Pay_Num" localSheetId="114">#REF!</definedName>
    <definedName name="Pay_Num" localSheetId="105">#REF!</definedName>
    <definedName name="Pay_Num" localSheetId="106">#REF!</definedName>
    <definedName name="Pay_Num" localSheetId="107">#REF!</definedName>
    <definedName name="Pay_Num" localSheetId="110">#REF!</definedName>
    <definedName name="Pay_Num" localSheetId="111">#REF!</definedName>
    <definedName name="Pay_Num">#REF!</definedName>
    <definedName name="PAYCAP" localSheetId="135">#REF!</definedName>
    <definedName name="PAYCAP" localSheetId="136">#REF!</definedName>
    <definedName name="PAYCAP" localSheetId="157">#REF!</definedName>
    <definedName name="PAYCAP" localSheetId="162">#REF!</definedName>
    <definedName name="PAYCAP" localSheetId="177">#REF!</definedName>
    <definedName name="PAYCAP" localSheetId="185">#REF!</definedName>
    <definedName name="PAYCAP" localSheetId="186">#REF!</definedName>
    <definedName name="PAYCAP" localSheetId="187">#REF!</definedName>
    <definedName name="PAYCAP" localSheetId="178">#REF!</definedName>
    <definedName name="PAYCAP" localSheetId="179">#REF!</definedName>
    <definedName name="PAYCAP" localSheetId="180">#REF!</definedName>
    <definedName name="PAYCAP" localSheetId="181">#REF!</definedName>
    <definedName name="PAYCAP" localSheetId="182">#REF!</definedName>
    <definedName name="PAYCAP" localSheetId="183">#REF!</definedName>
    <definedName name="PAYCAP" localSheetId="184">#REF!</definedName>
    <definedName name="PAYCAP" localSheetId="112">#REF!</definedName>
    <definedName name="PAYCAP" localSheetId="113">#REF!</definedName>
    <definedName name="PAYCAP" localSheetId="114">#REF!</definedName>
    <definedName name="PAYCAP" localSheetId="105">#REF!</definedName>
    <definedName name="PAYCAP" localSheetId="106">#REF!</definedName>
    <definedName name="PAYCAP" localSheetId="107">#REF!</definedName>
    <definedName name="PAYCAP" localSheetId="110">#REF!</definedName>
    <definedName name="PAYCAP" localSheetId="111">#REF!</definedName>
    <definedName name="PAYCAP">#REF!</definedName>
    <definedName name="Paym_Cap" localSheetId="135">#REF!</definedName>
    <definedName name="Paym_Cap" localSheetId="136">#REF!</definedName>
    <definedName name="Paym_Cap" localSheetId="157">#REF!</definedName>
    <definedName name="Paym_Cap" localSheetId="185">#REF!</definedName>
    <definedName name="Paym_Cap" localSheetId="186">#REF!</definedName>
    <definedName name="Paym_Cap" localSheetId="187">#REF!</definedName>
    <definedName name="Paym_Cap" localSheetId="178">#REF!</definedName>
    <definedName name="Paym_Cap" localSheetId="179">#REF!</definedName>
    <definedName name="Paym_Cap" localSheetId="180">#REF!</definedName>
    <definedName name="Paym_Cap" localSheetId="181">#REF!</definedName>
    <definedName name="Paym_Cap" localSheetId="182">#REF!</definedName>
    <definedName name="Paym_Cap" localSheetId="183">#REF!</definedName>
    <definedName name="Paym_Cap" localSheetId="184">#REF!</definedName>
    <definedName name="Paym_Cap" localSheetId="112">#REF!</definedName>
    <definedName name="Paym_Cap" localSheetId="113">#REF!</definedName>
    <definedName name="Paym_Cap" localSheetId="114">#REF!</definedName>
    <definedName name="Paym_Cap" localSheetId="105">#REF!</definedName>
    <definedName name="Paym_Cap" localSheetId="106">#REF!</definedName>
    <definedName name="Paym_Cap" localSheetId="107">#REF!</definedName>
    <definedName name="Paym_Cap" localSheetId="110">#REF!</definedName>
    <definedName name="Paym_Cap" localSheetId="111">#REF!</definedName>
    <definedName name="Paym_Cap">#REF!</definedName>
    <definedName name="Payment_Date" localSheetId="115">DATE(YEAR(Loan_Start),MONTH(Loan_Start)+Payment_Number,DAY(Loan_Start))</definedName>
    <definedName name="Payment_Date" localSheetId="135">DATE(YEAR('T 12.10'!Loan_Start),MONTH('T 12.10'!Loan_Start)+Payment_Number,DAY('T 12.10'!Loan_Start))</definedName>
    <definedName name="Payment_Date" localSheetId="136">DATE(YEAR('T 12.11'!Loan_Start),MONTH('T 12.11'!Loan_Start)+Payment_Number,DAY('T 12.11'!Loan_Start))</definedName>
    <definedName name="Payment_Date" localSheetId="132">DATE(YEAR(Loan_Start),MONTH(Loan_Start)+Payment_Number,DAY(Loan_Start))</definedName>
    <definedName name="Payment_Date" localSheetId="133">DATE(YEAR(Loan_Start),MONTH(Loan_Start)+Payment_Number,DAY(Loan_Start))</definedName>
    <definedName name="Payment_Date" localSheetId="134">DATE(YEAR(Loan_Start),MONTH(Loan_Start)+Payment_Number,DAY(Loan_Start))</definedName>
    <definedName name="Payment_Date" localSheetId="157">DATE(YEAR('T 14.1 - 14.2'!Loan_Start),MONTH('T 14.1 - 14.2'!Loan_Start)+Payment_Number,DAY('T 14.1 - 14.2'!Loan_Start))</definedName>
    <definedName name="Payment_Date" localSheetId="162">DATE(YEAR('T 15.7'!Loan_Start),MONTH('T 15.7'!Loan_Start)+Payment_Number,DAY('T 15.7'!Loan_Start))</definedName>
    <definedName name="Payment_Date" localSheetId="165">DATE(YEAR(Loan_Start),MONTH(Loan_Start)+Payment_Number,DAY(Loan_Start))</definedName>
    <definedName name="Payment_Date" localSheetId="177">DATE(YEAR('T 17.1'!Loan_Start),MONTH('T 17.1'!Loan_Start)+Payment_Number,DAY('T 17.1'!Loan_Start))</definedName>
    <definedName name="Payment_Date" localSheetId="185">DATE(YEAR('T 17.10'!Loan_Start),MONTH('T 17.10'!Loan_Start)+Payment_Number,DAY('T 17.10'!Loan_Start))</definedName>
    <definedName name="Payment_Date" localSheetId="186">DATE(YEAR('T 17.11'!Loan_Start),MONTH('T 17.11'!Loan_Start)+Payment_Number,DAY('T 17.11'!Loan_Start))</definedName>
    <definedName name="Payment_Date" localSheetId="187">DATE(YEAR('T 17.12'!Loan_Start),MONTH('T 17.12'!Loan_Start)+Payment_Number,DAY('T 17.12'!Loan_Start))</definedName>
    <definedName name="Payment_Date" localSheetId="178">DATE(YEAR('T 17.2'!Loan_Start),MONTH('T 17.2'!Loan_Start)+Payment_Number,DAY('T 17.2'!Loan_Start))</definedName>
    <definedName name="Payment_Date" localSheetId="179">DATE(YEAR('T 17.3'!Loan_Start),MONTH('T 17.3'!Loan_Start)+Payment_Number,DAY('T 17.3'!Loan_Start))</definedName>
    <definedName name="Payment_Date" localSheetId="180">DATE(YEAR('T 17.4'!Loan_Start),MONTH('T 17.4'!Loan_Start)+Payment_Number,DAY('T 17.4'!Loan_Start))</definedName>
    <definedName name="Payment_Date" localSheetId="181">DATE(YEAR('T 17.5'!Loan_Start),MONTH('T 17.5'!Loan_Start)+Payment_Number,DAY('T 17.5'!Loan_Start))</definedName>
    <definedName name="Payment_Date" localSheetId="182">DATE(YEAR('T 17.6'!Loan_Start),MONTH('T 17.6'!Loan_Start)+Payment_Number,DAY('T 17.6'!Loan_Start))</definedName>
    <definedName name="Payment_Date" localSheetId="183">DATE(YEAR('T 17.7 &amp; 17.8'!Loan_Start),MONTH('T 17.7 &amp; 17.8'!Loan_Start)+Payment_Number,DAY('T 17.7 &amp; 17.8'!Loan_Start))</definedName>
    <definedName name="Payment_Date" localSheetId="184">DATE(YEAR('T 17.9'!Loan_Start),MONTH('T 17.9'!Loan_Start)+Payment_Number,DAY('T 17.9'!Loan_Start))</definedName>
    <definedName name="Payment_Date" localSheetId="66">DATE(YEAR(Loan_Start),MONTH(Loan_Start)+Payment_Number,DAY(Loan_Start))</definedName>
    <definedName name="Payment_Date" localSheetId="68">DATE(YEAR([0]!Loan_Start),MONTH([0]!Loan_Start)+Payment_Number,DAY([0]!Loan_Start))</definedName>
    <definedName name="Payment_Date" localSheetId="70">DATE(YEAR(Loan_Start),MONTH(Loan_Start)+Payment_Number,DAY(Loan_Start))</definedName>
    <definedName name="Payment_Date" localSheetId="112">DATE(YEAR('T 9.10_9.11'!Loan_Start),MONTH('T 9.10_9.11'!Loan_Start)+Payment_Number,DAY('T 9.10_9.11'!Loan_Start))</definedName>
    <definedName name="Payment_Date" localSheetId="113">DATE(YEAR('T 9.12'!Loan_Start),MONTH('T 9.12'!Loan_Start)+Payment_Number,DAY('T 9.12'!Loan_Start))</definedName>
    <definedName name="Payment_Date" localSheetId="114">DATE(YEAR('T 9.12 (ctd)'!Loan_Start),MONTH('T 9.12 (ctd)'!Loan_Start)+Payment_Number,DAY('T 9.12 (ctd)'!Loan_Start))</definedName>
    <definedName name="Payment_Date" localSheetId="105">DATE(YEAR('T 9.4'!Loan_Start),MONTH('T 9.4'!Loan_Start)+Payment_Number,DAY('T 9.4'!Loan_Start))</definedName>
    <definedName name="Payment_Date" localSheetId="106">DATE(YEAR('T 9.5'!Loan_Start),MONTH('T 9.5'!Loan_Start)+Payment_Number,DAY('T 9.5'!Loan_Start))</definedName>
    <definedName name="Payment_Date" localSheetId="107">DATE(YEAR('T 9.6'!Loan_Start),MONTH('T 9.6'!Loan_Start)+Payment_Number,DAY('T 9.6'!Loan_Start))</definedName>
    <definedName name="Payment_Date" localSheetId="110">DATE(YEAR('T 9.9'!Loan_Start),MONTH('T 9.9'!Loan_Start)+Payment_Number,DAY('T 9.9'!Loan_Start))</definedName>
    <definedName name="Payment_Date" localSheetId="111">DATE(YEAR('T 9.9 (ctd)'!Loan_Start),MONTH('T 9.9 (ctd)'!Loan_Start)+Payment_Number,DAY('T 9.9 (ctd)'!Loan_Start))</definedName>
    <definedName name="Payment_Date">DATE(YEAR(Loan_Start),MONTH(Loan_Start)+Payment_Number,DAY(Loan_Start))</definedName>
    <definedName name="pchBM" localSheetId="115">#REF!</definedName>
    <definedName name="pchBM" localSheetId="135">#REF!</definedName>
    <definedName name="pchBM" localSheetId="136">#REF!</definedName>
    <definedName name="pchBM" localSheetId="132">#REF!</definedName>
    <definedName name="pchBM" localSheetId="133">#REF!</definedName>
    <definedName name="pchBM" localSheetId="134">#REF!</definedName>
    <definedName name="pchBM" localSheetId="157">#REF!</definedName>
    <definedName name="pchBM" localSheetId="162">#REF!</definedName>
    <definedName name="pchBM" localSheetId="165">#REF!</definedName>
    <definedName name="pchBM" localSheetId="177">#REF!</definedName>
    <definedName name="pchBM" localSheetId="185">#REF!</definedName>
    <definedName name="pchBM" localSheetId="186">#REF!</definedName>
    <definedName name="pchBM" localSheetId="187">#REF!</definedName>
    <definedName name="pchBM" localSheetId="178">#REF!</definedName>
    <definedName name="pchBM" localSheetId="179">#REF!</definedName>
    <definedName name="pchBM" localSheetId="180">#REF!</definedName>
    <definedName name="pchBM" localSheetId="181">#REF!</definedName>
    <definedName name="pchBM" localSheetId="182">#REF!</definedName>
    <definedName name="pchBM" localSheetId="183">#REF!</definedName>
    <definedName name="pchBM" localSheetId="184">#REF!</definedName>
    <definedName name="pchBM" localSheetId="66">#REF!</definedName>
    <definedName name="pchBM" localSheetId="70">#REF!</definedName>
    <definedName name="pchBM" localSheetId="112">#REF!</definedName>
    <definedName name="pchBM" localSheetId="113">#REF!</definedName>
    <definedName name="pchBM" localSheetId="114">#REF!</definedName>
    <definedName name="pchBM" localSheetId="105">#REF!</definedName>
    <definedName name="pchBM" localSheetId="106">#REF!</definedName>
    <definedName name="pchBM" localSheetId="107">#REF!</definedName>
    <definedName name="pchBM" localSheetId="110">#REF!</definedName>
    <definedName name="pchBM" localSheetId="111">#REF!</definedName>
    <definedName name="pchBM">#REF!</definedName>
    <definedName name="pchBMG" localSheetId="135">#REF!</definedName>
    <definedName name="pchBMG" localSheetId="136">#REF!</definedName>
    <definedName name="pchBMG" localSheetId="157">#REF!</definedName>
    <definedName name="pchBMG" localSheetId="162">#REF!</definedName>
    <definedName name="pchBMG" localSheetId="165">#REF!</definedName>
    <definedName name="pchBMG" localSheetId="177">#REF!</definedName>
    <definedName name="pchBMG" localSheetId="185">#REF!</definedName>
    <definedName name="pchBMG" localSheetId="186">#REF!</definedName>
    <definedName name="pchBMG" localSheetId="187">#REF!</definedName>
    <definedName name="pchBMG" localSheetId="178">#REF!</definedName>
    <definedName name="pchBMG" localSheetId="179">#REF!</definedName>
    <definedName name="pchBMG" localSheetId="180">#REF!</definedName>
    <definedName name="pchBMG" localSheetId="181">#REF!</definedName>
    <definedName name="pchBMG" localSheetId="182">#REF!</definedName>
    <definedName name="pchBMG" localSheetId="183">#REF!</definedName>
    <definedName name="pchBMG" localSheetId="184">#REF!</definedName>
    <definedName name="pchBMG" localSheetId="112">#REF!</definedName>
    <definedName name="pchBMG" localSheetId="113">#REF!</definedName>
    <definedName name="pchBMG" localSheetId="114">#REF!</definedName>
    <definedName name="pchBMG" localSheetId="105">#REF!</definedName>
    <definedName name="pchBMG" localSheetId="106">#REF!</definedName>
    <definedName name="pchBMG" localSheetId="107">#REF!</definedName>
    <definedName name="pchBMG" localSheetId="110">#REF!</definedName>
    <definedName name="pchBMG" localSheetId="111">#REF!</definedName>
    <definedName name="pchBMG">#REF!</definedName>
    <definedName name="pchBX" localSheetId="135">#REF!</definedName>
    <definedName name="pchBX" localSheetId="136">#REF!</definedName>
    <definedName name="pchBX" localSheetId="157">#REF!</definedName>
    <definedName name="pchBX" localSheetId="162">#REF!</definedName>
    <definedName name="pchBX" localSheetId="165">#REF!</definedName>
    <definedName name="pchBX" localSheetId="177">#REF!</definedName>
    <definedName name="pchBX" localSheetId="185">#REF!</definedName>
    <definedName name="pchBX" localSheetId="186">#REF!</definedName>
    <definedName name="pchBX" localSheetId="187">#REF!</definedName>
    <definedName name="pchBX" localSheetId="178">#REF!</definedName>
    <definedName name="pchBX" localSheetId="179">#REF!</definedName>
    <definedName name="pchBX" localSheetId="180">#REF!</definedName>
    <definedName name="pchBX" localSheetId="181">#REF!</definedName>
    <definedName name="pchBX" localSheetId="182">#REF!</definedName>
    <definedName name="pchBX" localSheetId="183">#REF!</definedName>
    <definedName name="pchBX" localSheetId="184">#REF!</definedName>
    <definedName name="pchBX" localSheetId="112">#REF!</definedName>
    <definedName name="pchBX" localSheetId="113">#REF!</definedName>
    <definedName name="pchBX" localSheetId="114">#REF!</definedName>
    <definedName name="pchBX" localSheetId="105">#REF!</definedName>
    <definedName name="pchBX" localSheetId="106">#REF!</definedName>
    <definedName name="pchBX" localSheetId="107">#REF!</definedName>
    <definedName name="pchBX" localSheetId="110">#REF!</definedName>
    <definedName name="pchBX" localSheetId="111">#REF!</definedName>
    <definedName name="pchBX">#REF!</definedName>
    <definedName name="pchBXG" localSheetId="135">#REF!</definedName>
    <definedName name="pchBXG" localSheetId="136">#REF!</definedName>
    <definedName name="pchBXG" localSheetId="157">#REF!</definedName>
    <definedName name="pchBXG" localSheetId="185">#REF!</definedName>
    <definedName name="pchBXG" localSheetId="186">#REF!</definedName>
    <definedName name="pchBXG" localSheetId="187">#REF!</definedName>
    <definedName name="pchBXG" localSheetId="178">#REF!</definedName>
    <definedName name="pchBXG" localSheetId="179">#REF!</definedName>
    <definedName name="pchBXG" localSheetId="180">#REF!</definedName>
    <definedName name="pchBXG" localSheetId="181">#REF!</definedName>
    <definedName name="pchBXG" localSheetId="182">#REF!</definedName>
    <definedName name="pchBXG" localSheetId="183">#REF!</definedName>
    <definedName name="pchBXG" localSheetId="184">#REF!</definedName>
    <definedName name="pchBXG" localSheetId="112">#REF!</definedName>
    <definedName name="pchBXG" localSheetId="113">#REF!</definedName>
    <definedName name="pchBXG" localSheetId="114">#REF!</definedName>
    <definedName name="pchBXG" localSheetId="105">#REF!</definedName>
    <definedName name="pchBXG" localSheetId="106">#REF!</definedName>
    <definedName name="pchBXG" localSheetId="107">#REF!</definedName>
    <definedName name="pchBXG" localSheetId="110">#REF!</definedName>
    <definedName name="pchBXG" localSheetId="111">#REF!</definedName>
    <definedName name="pchBXG">#REF!</definedName>
    <definedName name="PCPI" localSheetId="135">#REF!</definedName>
    <definedName name="PCPI" localSheetId="136">#REF!</definedName>
    <definedName name="PCPI" localSheetId="157">#REF!</definedName>
    <definedName name="PCPI" localSheetId="185">#REF!</definedName>
    <definedName name="PCPI" localSheetId="186">#REF!</definedName>
    <definedName name="PCPI" localSheetId="187">#REF!</definedName>
    <definedName name="PCPI" localSheetId="178">#REF!</definedName>
    <definedName name="PCPI" localSheetId="179">#REF!</definedName>
    <definedName name="PCPI" localSheetId="180">#REF!</definedName>
    <definedName name="PCPI" localSheetId="181">#REF!</definedName>
    <definedName name="PCPI" localSheetId="182">#REF!</definedName>
    <definedName name="PCPI" localSheetId="183">#REF!</definedName>
    <definedName name="PCPI" localSheetId="184">#REF!</definedName>
    <definedName name="PCPI" localSheetId="112">#REF!</definedName>
    <definedName name="PCPI" localSheetId="113">#REF!</definedName>
    <definedName name="PCPI" localSheetId="114">#REF!</definedName>
    <definedName name="PCPI" localSheetId="105">#REF!</definedName>
    <definedName name="PCPI" localSheetId="106">#REF!</definedName>
    <definedName name="PCPI" localSheetId="107">#REF!</definedName>
    <definedName name="PCPI" localSheetId="110">#REF!</definedName>
    <definedName name="PCPI" localSheetId="111">#REF!</definedName>
    <definedName name="PCPI">#REF!</definedName>
    <definedName name="PCPIE" localSheetId="135">#REF!</definedName>
    <definedName name="PCPIE" localSheetId="136">#REF!</definedName>
    <definedName name="PCPIE" localSheetId="157">#REF!</definedName>
    <definedName name="PCPIE" localSheetId="185">#REF!</definedName>
    <definedName name="PCPIE" localSheetId="186">#REF!</definedName>
    <definedName name="PCPIE" localSheetId="187">#REF!</definedName>
    <definedName name="PCPIE" localSheetId="178">#REF!</definedName>
    <definedName name="PCPIE" localSheetId="179">#REF!</definedName>
    <definedName name="PCPIE" localSheetId="180">#REF!</definedName>
    <definedName name="PCPIE" localSheetId="181">#REF!</definedName>
    <definedName name="PCPIE" localSheetId="182">#REF!</definedName>
    <definedName name="PCPIE" localSheetId="183">#REF!</definedName>
    <definedName name="PCPIE" localSheetId="184">#REF!</definedName>
    <definedName name="PCPIE" localSheetId="112">#REF!</definedName>
    <definedName name="PCPIE" localSheetId="113">#REF!</definedName>
    <definedName name="PCPIE" localSheetId="114">#REF!</definedName>
    <definedName name="PCPIE" localSheetId="105">#REF!</definedName>
    <definedName name="PCPIE" localSheetId="106">#REF!</definedName>
    <definedName name="PCPIE" localSheetId="107">#REF!</definedName>
    <definedName name="PCPIE" localSheetId="110">#REF!</definedName>
    <definedName name="PCPIE" localSheetId="111">#REF!</definedName>
    <definedName name="PCPIE">#REF!</definedName>
    <definedName name="PCPIG">#N/A</definedName>
    <definedName name="pcsod">'[74]Scheduled Repayment'!$E$4:$AK$4</definedName>
    <definedName name="pcsodds">'[74]Scheduled Repayment'!$E$3:$AK$3</definedName>
    <definedName name="PDRDSA" localSheetId="115">#REF!</definedName>
    <definedName name="PDRDSA" localSheetId="135">#REF!</definedName>
    <definedName name="PDRDSA" localSheetId="136">#REF!</definedName>
    <definedName name="PDRDSA" localSheetId="132">#REF!</definedName>
    <definedName name="PDRDSA" localSheetId="133">#REF!</definedName>
    <definedName name="PDRDSA" localSheetId="134">#REF!</definedName>
    <definedName name="PDRDSA" localSheetId="157">#REF!</definedName>
    <definedName name="PDRDSA" localSheetId="162">#REF!</definedName>
    <definedName name="PDRDSA" localSheetId="165">#REF!</definedName>
    <definedName name="PDRDSA" localSheetId="177">#REF!</definedName>
    <definedName name="PDRDSA" localSheetId="185">#REF!</definedName>
    <definedName name="PDRDSA" localSheetId="186">#REF!</definedName>
    <definedName name="PDRDSA" localSheetId="187">#REF!</definedName>
    <definedName name="PDRDSA" localSheetId="178">#REF!</definedName>
    <definedName name="PDRDSA" localSheetId="179">#REF!</definedName>
    <definedName name="PDRDSA" localSheetId="180">#REF!</definedName>
    <definedName name="PDRDSA" localSheetId="181">#REF!</definedName>
    <definedName name="PDRDSA" localSheetId="182">#REF!</definedName>
    <definedName name="PDRDSA" localSheetId="183">#REF!</definedName>
    <definedName name="PDRDSA" localSheetId="184">#REF!</definedName>
    <definedName name="PDRDSA" localSheetId="70">#REF!</definedName>
    <definedName name="PDRDSA" localSheetId="112">#REF!</definedName>
    <definedName name="PDRDSA" localSheetId="113">#REF!</definedName>
    <definedName name="PDRDSA" localSheetId="114">#REF!</definedName>
    <definedName name="PDRDSA" localSheetId="105">#REF!</definedName>
    <definedName name="PDRDSA" localSheetId="106">#REF!</definedName>
    <definedName name="PDRDSA" localSheetId="107">#REF!</definedName>
    <definedName name="PDRDSA" localSheetId="110">#REF!</definedName>
    <definedName name="PDRDSA" localSheetId="111">#REF!</definedName>
    <definedName name="PDRDSA">#REF!</definedName>
    <definedName name="PDRDSA2" localSheetId="135">#REF!</definedName>
    <definedName name="PDRDSA2" localSheetId="136">#REF!</definedName>
    <definedName name="PDRDSA2" localSheetId="157">#REF!</definedName>
    <definedName name="PDRDSA2" localSheetId="162">#REF!</definedName>
    <definedName name="PDRDSA2" localSheetId="177">#REF!</definedName>
    <definedName name="PDRDSA2" localSheetId="185">#REF!</definedName>
    <definedName name="PDRDSA2" localSheetId="186">#REF!</definedName>
    <definedName name="PDRDSA2" localSheetId="187">#REF!</definedName>
    <definedName name="PDRDSA2" localSheetId="178">#REF!</definedName>
    <definedName name="PDRDSA2" localSheetId="179">#REF!</definedName>
    <definedName name="PDRDSA2" localSheetId="180">#REF!</definedName>
    <definedName name="PDRDSA2" localSheetId="181">#REF!</definedName>
    <definedName name="PDRDSA2" localSheetId="182">#REF!</definedName>
    <definedName name="PDRDSA2" localSheetId="183">#REF!</definedName>
    <definedName name="PDRDSA2" localSheetId="184">#REF!</definedName>
    <definedName name="PDRDSA2" localSheetId="112">#REF!</definedName>
    <definedName name="PDRDSA2" localSheetId="113">#REF!</definedName>
    <definedName name="PDRDSA2" localSheetId="114">#REF!</definedName>
    <definedName name="PDRDSA2" localSheetId="105">#REF!</definedName>
    <definedName name="PDRDSA2" localSheetId="106">#REF!</definedName>
    <definedName name="PDRDSA2" localSheetId="107">#REF!</definedName>
    <definedName name="PDRDSA2" localSheetId="110">#REF!</definedName>
    <definedName name="PDRDSA2" localSheetId="111">#REF!</definedName>
    <definedName name="PDRDSA2">#REF!</definedName>
    <definedName name="PE.NUS.FCAE" localSheetId="135">#REF!</definedName>
    <definedName name="PE.NUS.FCAE" localSheetId="136">#REF!</definedName>
    <definedName name="PE.NUS.FCAE" localSheetId="157">#REF!</definedName>
    <definedName name="PE.NUS.FCAE" localSheetId="162">#REF!</definedName>
    <definedName name="PE.NUS.FCAE" localSheetId="177">#REF!</definedName>
    <definedName name="PE.NUS.FCAE" localSheetId="185">#REF!</definedName>
    <definedName name="PE.NUS.FCAE" localSheetId="186">#REF!</definedName>
    <definedName name="PE.NUS.FCAE" localSheetId="187">#REF!</definedName>
    <definedName name="PE.NUS.FCAE" localSheetId="178">#REF!</definedName>
    <definedName name="PE.NUS.FCAE" localSheetId="179">#REF!</definedName>
    <definedName name="PE.NUS.FCAE" localSheetId="180">#REF!</definedName>
    <definedName name="PE.NUS.FCAE" localSheetId="181">#REF!</definedName>
    <definedName name="PE.NUS.FCAE" localSheetId="182">#REF!</definedName>
    <definedName name="PE.NUS.FCAE" localSheetId="183">#REF!</definedName>
    <definedName name="PE.NUS.FCAE" localSheetId="184">#REF!</definedName>
    <definedName name="PE.NUS.FCAE" localSheetId="112">#REF!</definedName>
    <definedName name="PE.NUS.FCAE" localSheetId="113">#REF!</definedName>
    <definedName name="PE.NUS.FCAE" localSheetId="114">#REF!</definedName>
    <definedName name="PE.NUS.FCAE" localSheetId="105">#REF!</definedName>
    <definedName name="PE.NUS.FCAE" localSheetId="106">#REF!</definedName>
    <definedName name="PE.NUS.FCAE" localSheetId="107">#REF!</definedName>
    <definedName name="PE.NUS.FCAE" localSheetId="110">#REF!</definedName>
    <definedName name="PE.NUS.FCAE" localSheetId="111">#REF!</definedName>
    <definedName name="PE.NUS.FCAE">#REF!</definedName>
    <definedName name="period">[120]IN!$D$1:$I$1</definedName>
    <definedName name="PeriodList">'[62]Report Form'!$E$4:$E$74</definedName>
    <definedName name="Petroecuador" localSheetId="115">#REF!</definedName>
    <definedName name="Petroecuador" localSheetId="135">#REF!</definedName>
    <definedName name="Petroecuador" localSheetId="136">#REF!</definedName>
    <definedName name="Petroecuador" localSheetId="132">#REF!</definedName>
    <definedName name="Petroecuador" localSheetId="133">#REF!</definedName>
    <definedName name="Petroecuador" localSheetId="134">#REF!</definedName>
    <definedName name="Petroecuador" localSheetId="157">#REF!</definedName>
    <definedName name="Petroecuador" localSheetId="162">#REF!</definedName>
    <definedName name="Petroecuador" localSheetId="165">#REF!</definedName>
    <definedName name="Petroecuador" localSheetId="177">#REF!</definedName>
    <definedName name="Petroecuador" localSheetId="185">#REF!</definedName>
    <definedName name="Petroecuador" localSheetId="186">#REF!</definedName>
    <definedName name="Petroecuador" localSheetId="187">#REF!</definedName>
    <definedName name="Petroecuador" localSheetId="178">#REF!</definedName>
    <definedName name="Petroecuador" localSheetId="179">#REF!</definedName>
    <definedName name="Petroecuador" localSheetId="180">#REF!</definedName>
    <definedName name="Petroecuador" localSheetId="181">#REF!</definedName>
    <definedName name="Petroecuador" localSheetId="182">#REF!</definedName>
    <definedName name="Petroecuador" localSheetId="183">#REF!</definedName>
    <definedName name="Petroecuador" localSheetId="184">#REF!</definedName>
    <definedName name="Petroecuador" localSheetId="70">#REF!</definedName>
    <definedName name="Petroecuador" localSheetId="112">#REF!</definedName>
    <definedName name="Petroecuador" localSheetId="113">#REF!</definedName>
    <definedName name="Petroecuador" localSheetId="114">#REF!</definedName>
    <definedName name="Petroecuador" localSheetId="105">#REF!</definedName>
    <definedName name="Petroecuador" localSheetId="106">#REF!</definedName>
    <definedName name="Petroecuador" localSheetId="107">#REF!</definedName>
    <definedName name="Petroecuador" localSheetId="110">#REF!</definedName>
    <definedName name="Petroecuador" localSheetId="111">#REF!</definedName>
    <definedName name="Petroecuador">#REF!</definedName>
    <definedName name="PFP" localSheetId="135">#REF!</definedName>
    <definedName name="PFP" localSheetId="136">#REF!</definedName>
    <definedName name="PFP" localSheetId="157">#REF!</definedName>
    <definedName name="PFP" localSheetId="162">#REF!</definedName>
    <definedName name="PFP" localSheetId="177">#REF!</definedName>
    <definedName name="PFP" localSheetId="185">#REF!</definedName>
    <definedName name="PFP" localSheetId="186">#REF!</definedName>
    <definedName name="PFP" localSheetId="187">#REF!</definedName>
    <definedName name="PFP" localSheetId="178">#REF!</definedName>
    <definedName name="PFP" localSheetId="179">#REF!</definedName>
    <definedName name="PFP" localSheetId="180">#REF!</definedName>
    <definedName name="PFP" localSheetId="181">#REF!</definedName>
    <definedName name="PFP" localSheetId="182">#REF!</definedName>
    <definedName name="PFP" localSheetId="183">#REF!</definedName>
    <definedName name="PFP" localSheetId="184">#REF!</definedName>
    <definedName name="PFP" localSheetId="112">#REF!</definedName>
    <definedName name="PFP" localSheetId="113">#REF!</definedName>
    <definedName name="PFP" localSheetId="114">#REF!</definedName>
    <definedName name="PFP" localSheetId="105">#REF!</definedName>
    <definedName name="PFP" localSheetId="106">#REF!</definedName>
    <definedName name="PFP" localSheetId="107">#REF!</definedName>
    <definedName name="PFP" localSheetId="110">#REF!</definedName>
    <definedName name="PFP" localSheetId="111">#REF!</definedName>
    <definedName name="PFP">#REF!</definedName>
    <definedName name="pfp_table1" localSheetId="135">#REF!</definedName>
    <definedName name="pfp_table1" localSheetId="136">#REF!</definedName>
    <definedName name="pfp_table1" localSheetId="157">#REF!</definedName>
    <definedName name="pfp_table1" localSheetId="162">#REF!</definedName>
    <definedName name="pfp_table1" localSheetId="177">#REF!</definedName>
    <definedName name="pfp_table1" localSheetId="185">#REF!</definedName>
    <definedName name="pfp_table1" localSheetId="186">#REF!</definedName>
    <definedName name="pfp_table1" localSheetId="187">#REF!</definedName>
    <definedName name="pfp_table1" localSheetId="178">#REF!</definedName>
    <definedName name="pfp_table1" localSheetId="179">#REF!</definedName>
    <definedName name="pfp_table1" localSheetId="180">#REF!</definedName>
    <definedName name="pfp_table1" localSheetId="181">#REF!</definedName>
    <definedName name="pfp_table1" localSheetId="182">#REF!</definedName>
    <definedName name="pfp_table1" localSheetId="183">#REF!</definedName>
    <definedName name="pfp_table1" localSheetId="184">#REF!</definedName>
    <definedName name="pfp_table1" localSheetId="112">#REF!</definedName>
    <definedName name="pfp_table1" localSheetId="113">#REF!</definedName>
    <definedName name="pfp_table1" localSheetId="114">#REF!</definedName>
    <definedName name="pfp_table1" localSheetId="105">#REF!</definedName>
    <definedName name="pfp_table1" localSheetId="106">#REF!</definedName>
    <definedName name="pfp_table1" localSheetId="107">#REF!</definedName>
    <definedName name="pfp_table1" localSheetId="110">#REF!</definedName>
    <definedName name="pfp_table1" localSheetId="111">#REF!</definedName>
    <definedName name="pfp_table1">#REF!</definedName>
    <definedName name="po" localSheetId="122" hidden="1">#REF!</definedName>
    <definedName name="po" localSheetId="118" hidden="1">#REF!</definedName>
    <definedName name="po" localSheetId="120" hidden="1">#REF!</definedName>
    <definedName name="po" localSheetId="135" hidden="1">#REF!</definedName>
    <definedName name="po" localSheetId="136" hidden="1">#REF!</definedName>
    <definedName name="po" localSheetId="155" hidden="1">#REF!</definedName>
    <definedName name="po" localSheetId="153" hidden="1">#REF!</definedName>
    <definedName name="po" localSheetId="157" hidden="1">#REF!</definedName>
    <definedName name="po" localSheetId="185" hidden="1">#REF!</definedName>
    <definedName name="po" localSheetId="186" hidden="1">#REF!</definedName>
    <definedName name="po" localSheetId="187" hidden="1">#REF!</definedName>
    <definedName name="po" localSheetId="178" hidden="1">#REF!</definedName>
    <definedName name="po" localSheetId="179" hidden="1">#REF!</definedName>
    <definedName name="po" localSheetId="180" hidden="1">#REF!</definedName>
    <definedName name="po" localSheetId="181" hidden="1">#REF!</definedName>
    <definedName name="po" localSheetId="182" hidden="1">#REF!</definedName>
    <definedName name="po" localSheetId="183" hidden="1">#REF!</definedName>
    <definedName name="po" localSheetId="184" hidden="1">#REF!</definedName>
    <definedName name="po" localSheetId="46" hidden="1">#REF!</definedName>
    <definedName name="po" localSheetId="47" hidden="1">#REF!</definedName>
    <definedName name="po" localSheetId="48" hidden="1">#REF!</definedName>
    <definedName name="po" localSheetId="49" hidden="1">#REF!</definedName>
    <definedName name="po" localSheetId="50" hidden="1">#REF!</definedName>
    <definedName name="po" localSheetId="51" hidden="1">#REF!</definedName>
    <definedName name="po" localSheetId="52" hidden="1">#REF!</definedName>
    <definedName name="po" localSheetId="56" hidden="1">#REF!</definedName>
    <definedName name="po" localSheetId="57" hidden="1">#REF!</definedName>
    <definedName name="po" localSheetId="58" hidden="1">#REF!</definedName>
    <definedName name="po" localSheetId="59" hidden="1">#REF!</definedName>
    <definedName name="po" localSheetId="60" hidden="1">#REF!</definedName>
    <definedName name="po" localSheetId="61" hidden="1">#REF!</definedName>
    <definedName name="po" localSheetId="62" hidden="1">#REF!</definedName>
    <definedName name="po" localSheetId="86" hidden="1">#REF!</definedName>
    <definedName name="po" localSheetId="112" hidden="1">#REF!</definedName>
    <definedName name="po" localSheetId="113" hidden="1">#REF!</definedName>
    <definedName name="po" localSheetId="114" hidden="1">#REF!</definedName>
    <definedName name="po" localSheetId="105" hidden="1">#REF!</definedName>
    <definedName name="po" localSheetId="106" hidden="1">#REF!</definedName>
    <definedName name="po" localSheetId="107" hidden="1">#REF!</definedName>
    <definedName name="po" localSheetId="110" hidden="1">#REF!</definedName>
    <definedName name="po" localSheetId="111" hidden="1">#REF!</definedName>
    <definedName name="po" hidden="1">#REF!</definedName>
    <definedName name="Ports" localSheetId="135">#REF!</definedName>
    <definedName name="Ports" localSheetId="136">#REF!</definedName>
    <definedName name="Ports" localSheetId="157">#REF!</definedName>
    <definedName name="Ports" localSheetId="185">#REF!</definedName>
    <definedName name="Ports" localSheetId="186">#REF!</definedName>
    <definedName name="Ports" localSheetId="187">#REF!</definedName>
    <definedName name="Ports" localSheetId="178">#REF!</definedName>
    <definedName name="Ports" localSheetId="179">#REF!</definedName>
    <definedName name="Ports" localSheetId="180">#REF!</definedName>
    <definedName name="Ports" localSheetId="181">#REF!</definedName>
    <definedName name="Ports" localSheetId="182">#REF!</definedName>
    <definedName name="Ports" localSheetId="183">#REF!</definedName>
    <definedName name="Ports" localSheetId="184">#REF!</definedName>
    <definedName name="Ports" localSheetId="112">#REF!</definedName>
    <definedName name="Ports" localSheetId="113">#REF!</definedName>
    <definedName name="Ports" localSheetId="114">#REF!</definedName>
    <definedName name="Ports" localSheetId="105">#REF!</definedName>
    <definedName name="Ports" localSheetId="106">#REF!</definedName>
    <definedName name="Ports" localSheetId="107">#REF!</definedName>
    <definedName name="Ports" localSheetId="110">#REF!</definedName>
    <definedName name="Ports" localSheetId="111">#REF!</definedName>
    <definedName name="Ports">#REF!</definedName>
    <definedName name="pp" localSheetId="135">#REF!</definedName>
    <definedName name="pp" localSheetId="136">#REF!</definedName>
    <definedName name="pp" localSheetId="157">#REF!</definedName>
    <definedName name="pp" localSheetId="185">#REF!</definedName>
    <definedName name="pp" localSheetId="186">#REF!</definedName>
    <definedName name="pp" localSheetId="187">#REF!</definedName>
    <definedName name="pp" localSheetId="178">#REF!</definedName>
    <definedName name="pp" localSheetId="179">#REF!</definedName>
    <definedName name="pp" localSheetId="180">#REF!</definedName>
    <definedName name="pp" localSheetId="181">#REF!</definedName>
    <definedName name="pp" localSheetId="182">#REF!</definedName>
    <definedName name="pp" localSheetId="183">#REF!</definedName>
    <definedName name="pp" localSheetId="184">#REF!</definedName>
    <definedName name="pp" localSheetId="112">#REF!</definedName>
    <definedName name="pp" localSheetId="113">#REF!</definedName>
    <definedName name="pp" localSheetId="114">#REF!</definedName>
    <definedName name="pp" localSheetId="105">#REF!</definedName>
    <definedName name="pp" localSheetId="106">#REF!</definedName>
    <definedName name="pp" localSheetId="107">#REF!</definedName>
    <definedName name="pp" localSheetId="110">#REF!</definedName>
    <definedName name="pp" localSheetId="111">#REF!</definedName>
    <definedName name="pp">#REF!</definedName>
    <definedName name="ppim" localSheetId="122" hidden="1">#REF!</definedName>
    <definedName name="ppim" localSheetId="118" hidden="1">#REF!</definedName>
    <definedName name="ppim" localSheetId="120" hidden="1">#REF!</definedName>
    <definedName name="ppim" localSheetId="135" hidden="1">#REF!</definedName>
    <definedName name="ppim" localSheetId="136" hidden="1">#REF!</definedName>
    <definedName name="ppim" localSheetId="155" hidden="1">#REF!</definedName>
    <definedName name="ppim" localSheetId="153" hidden="1">#REF!</definedName>
    <definedName name="ppim" localSheetId="157" hidden="1">#REF!</definedName>
    <definedName name="ppim" localSheetId="185" hidden="1">#REF!</definedName>
    <definedName name="ppim" localSheetId="186" hidden="1">#REF!</definedName>
    <definedName name="ppim" localSheetId="187" hidden="1">#REF!</definedName>
    <definedName name="ppim" localSheetId="178" hidden="1">#REF!</definedName>
    <definedName name="ppim" localSheetId="179" hidden="1">#REF!</definedName>
    <definedName name="ppim" localSheetId="180" hidden="1">#REF!</definedName>
    <definedName name="ppim" localSheetId="181" hidden="1">#REF!</definedName>
    <definedName name="ppim" localSheetId="182" hidden="1">#REF!</definedName>
    <definedName name="ppim" localSheetId="183" hidden="1">#REF!</definedName>
    <definedName name="ppim" localSheetId="184" hidden="1">#REF!</definedName>
    <definedName name="ppim" localSheetId="46" hidden="1">#REF!</definedName>
    <definedName name="ppim" localSheetId="47" hidden="1">#REF!</definedName>
    <definedName name="ppim" localSheetId="48" hidden="1">#REF!</definedName>
    <definedName name="ppim" localSheetId="49" hidden="1">#REF!</definedName>
    <definedName name="ppim" localSheetId="50" hidden="1">#REF!</definedName>
    <definedName name="ppim" localSheetId="51" hidden="1">#REF!</definedName>
    <definedName name="ppim" localSheetId="52" hidden="1">#REF!</definedName>
    <definedName name="ppim" localSheetId="56" hidden="1">#REF!</definedName>
    <definedName name="ppim" localSheetId="57" hidden="1">#REF!</definedName>
    <definedName name="ppim" localSheetId="58" hidden="1">#REF!</definedName>
    <definedName name="ppim" localSheetId="59" hidden="1">#REF!</definedName>
    <definedName name="ppim" localSheetId="60" hidden="1">#REF!</definedName>
    <definedName name="ppim" localSheetId="61" hidden="1">#REF!</definedName>
    <definedName name="ppim" localSheetId="62" hidden="1">#REF!</definedName>
    <definedName name="ppim" localSheetId="63" hidden="1">#REF!</definedName>
    <definedName name="ppim" localSheetId="67" hidden="1">#REF!</definedName>
    <definedName name="ppim" localSheetId="68" hidden="1">#REF!</definedName>
    <definedName name="ppim" localSheetId="86" hidden="1">#REF!</definedName>
    <definedName name="ppim" localSheetId="112" hidden="1">#REF!</definedName>
    <definedName name="ppim" localSheetId="113" hidden="1">#REF!</definedName>
    <definedName name="ppim" localSheetId="114" hidden="1">#REF!</definedName>
    <definedName name="ppim" localSheetId="105" hidden="1">#REF!</definedName>
    <definedName name="ppim" localSheetId="106" hidden="1">#REF!</definedName>
    <definedName name="ppim" localSheetId="107" hidden="1">#REF!</definedName>
    <definedName name="ppim" localSheetId="110" hidden="1">#REF!</definedName>
    <definedName name="ppim" localSheetId="111" hidden="1">#REF!</definedName>
    <definedName name="ppim" hidden="1">#REF!</definedName>
    <definedName name="ppp" localSheetId="135">#REF!</definedName>
    <definedName name="ppp" localSheetId="136">#REF!</definedName>
    <definedName name="ppp" localSheetId="157">#REF!</definedName>
    <definedName name="ppp" localSheetId="185">#REF!</definedName>
    <definedName name="ppp" localSheetId="186">#REF!</definedName>
    <definedName name="ppp" localSheetId="187">#REF!</definedName>
    <definedName name="ppp" localSheetId="178">#REF!</definedName>
    <definedName name="ppp" localSheetId="179">#REF!</definedName>
    <definedName name="ppp" localSheetId="180">#REF!</definedName>
    <definedName name="ppp" localSheetId="181">#REF!</definedName>
    <definedName name="ppp" localSheetId="182">#REF!</definedName>
    <definedName name="ppp" localSheetId="183">#REF!</definedName>
    <definedName name="ppp" localSheetId="184">#REF!</definedName>
    <definedName name="ppp" localSheetId="112">#REF!</definedName>
    <definedName name="ppp" localSheetId="113">#REF!</definedName>
    <definedName name="ppp" localSheetId="114">#REF!</definedName>
    <definedName name="ppp" localSheetId="105">#REF!</definedName>
    <definedName name="ppp" localSheetId="106">#REF!</definedName>
    <definedName name="ppp" localSheetId="107">#REF!</definedName>
    <definedName name="ppp" localSheetId="110">#REF!</definedName>
    <definedName name="ppp" localSheetId="111">#REF!</definedName>
    <definedName name="ppp">#REF!</definedName>
    <definedName name="ppppp" localSheetId="135">#REF!</definedName>
    <definedName name="ppppp" localSheetId="136">#REF!</definedName>
    <definedName name="ppppp" localSheetId="157">#REF!</definedName>
    <definedName name="ppppp" localSheetId="185">#REF!</definedName>
    <definedName name="ppppp" localSheetId="186">#REF!</definedName>
    <definedName name="ppppp" localSheetId="187">#REF!</definedName>
    <definedName name="ppppp" localSheetId="178">#REF!</definedName>
    <definedName name="ppppp" localSheetId="179">#REF!</definedName>
    <definedName name="ppppp" localSheetId="180">#REF!</definedName>
    <definedName name="ppppp" localSheetId="181">#REF!</definedName>
    <definedName name="ppppp" localSheetId="182">#REF!</definedName>
    <definedName name="ppppp" localSheetId="183">#REF!</definedName>
    <definedName name="ppppp" localSheetId="184">#REF!</definedName>
    <definedName name="ppppp" localSheetId="112">#REF!</definedName>
    <definedName name="ppppp" localSheetId="113">#REF!</definedName>
    <definedName name="ppppp" localSheetId="114">#REF!</definedName>
    <definedName name="ppppp" localSheetId="105">#REF!</definedName>
    <definedName name="ppppp" localSheetId="106">#REF!</definedName>
    <definedName name="ppppp" localSheetId="107">#REF!</definedName>
    <definedName name="ppppp" localSheetId="110">#REF!</definedName>
    <definedName name="ppppp" localSheetId="111">#REF!</definedName>
    <definedName name="ppppp">#REF!</definedName>
    <definedName name="PPPWGT">#N/A</definedName>
    <definedName name="pq" localSheetId="115">#REF!</definedName>
    <definedName name="pq" localSheetId="135">#REF!</definedName>
    <definedName name="pq" localSheetId="136">#REF!</definedName>
    <definedName name="pq" localSheetId="157">#REF!</definedName>
    <definedName name="pq" localSheetId="162">#REF!</definedName>
    <definedName name="pq" localSheetId="165">#REF!</definedName>
    <definedName name="pq" localSheetId="177">#REF!</definedName>
    <definedName name="pq" localSheetId="185">#REF!</definedName>
    <definedName name="pq" localSheetId="186">#REF!</definedName>
    <definedName name="pq" localSheetId="187">#REF!</definedName>
    <definedName name="pq" localSheetId="178">#REF!</definedName>
    <definedName name="pq" localSheetId="179">#REF!</definedName>
    <definedName name="pq" localSheetId="180">#REF!</definedName>
    <definedName name="pq" localSheetId="181">#REF!</definedName>
    <definedName name="pq" localSheetId="182">#REF!</definedName>
    <definedName name="pq" localSheetId="183">#REF!</definedName>
    <definedName name="pq" localSheetId="184">#REF!</definedName>
    <definedName name="pq" localSheetId="112">#REF!</definedName>
    <definedName name="pq" localSheetId="113">#REF!</definedName>
    <definedName name="pq" localSheetId="114">#REF!</definedName>
    <definedName name="pq" localSheetId="105">#REF!</definedName>
    <definedName name="pq" localSheetId="106">#REF!</definedName>
    <definedName name="pq" localSheetId="107">#REF!</definedName>
    <definedName name="pq" localSheetId="110">#REF!</definedName>
    <definedName name="pq" localSheetId="111">#REF!</definedName>
    <definedName name="pq">#REF!</definedName>
    <definedName name="pr_sr" localSheetId="135">#REF!</definedName>
    <definedName name="pr_sr" localSheetId="136">#REF!</definedName>
    <definedName name="pr_sr" localSheetId="157">#REF!</definedName>
    <definedName name="pr_sr" localSheetId="162">#REF!</definedName>
    <definedName name="pr_sr" localSheetId="177">#REF!</definedName>
    <definedName name="pr_sr" localSheetId="185">#REF!</definedName>
    <definedName name="pr_sr" localSheetId="186">#REF!</definedName>
    <definedName name="pr_sr" localSheetId="187">#REF!</definedName>
    <definedName name="pr_sr" localSheetId="178">#REF!</definedName>
    <definedName name="pr_sr" localSheetId="179">#REF!</definedName>
    <definedName name="pr_sr" localSheetId="180">#REF!</definedName>
    <definedName name="pr_sr" localSheetId="181">#REF!</definedName>
    <definedName name="pr_sr" localSheetId="182">#REF!</definedName>
    <definedName name="pr_sr" localSheetId="183">#REF!</definedName>
    <definedName name="pr_sr" localSheetId="184">#REF!</definedName>
    <definedName name="pr_sr" localSheetId="112">#REF!</definedName>
    <definedName name="pr_sr" localSheetId="113">#REF!</definedName>
    <definedName name="pr_sr" localSheetId="114">#REF!</definedName>
    <definedName name="pr_sr" localSheetId="105">#REF!</definedName>
    <definedName name="pr_sr" localSheetId="106">#REF!</definedName>
    <definedName name="pr_sr" localSheetId="107">#REF!</definedName>
    <definedName name="pr_sr" localSheetId="110">#REF!</definedName>
    <definedName name="pr_sr" localSheetId="111">#REF!</definedName>
    <definedName name="pr_sr">#REF!</definedName>
    <definedName name="PRGF_Total_Undrawn" localSheetId="135">'[97]Table 2b'!#REF!</definedName>
    <definedName name="PRGF_Total_Undrawn" localSheetId="136">'[97]Table 2b'!#REF!</definedName>
    <definedName name="PRGF_Total_Undrawn" localSheetId="162">'[97]Table 2b'!#REF!</definedName>
    <definedName name="PRGF_Total_Undrawn" localSheetId="177">'[97]Table 2b'!#REF!</definedName>
    <definedName name="PRGF_Total_Undrawn" localSheetId="185">'[97]Table 2b'!#REF!</definedName>
    <definedName name="PRGF_Total_Undrawn" localSheetId="186">'[97]Table 2b'!#REF!</definedName>
    <definedName name="PRGF_Total_Undrawn" localSheetId="187">'[97]Table 2b'!#REF!</definedName>
    <definedName name="PRGF_Total_Undrawn" localSheetId="178">'[97]Table 2b'!#REF!</definedName>
    <definedName name="PRGF_Total_Undrawn" localSheetId="179">'[97]Table 2b'!#REF!</definedName>
    <definedName name="PRGF_Total_Undrawn" localSheetId="180">'[97]Table 2b'!#REF!</definedName>
    <definedName name="PRGF_Total_Undrawn" localSheetId="181">'[97]Table 2b'!#REF!</definedName>
    <definedName name="PRGF_Total_Undrawn" localSheetId="182">'[97]Table 2b'!#REF!</definedName>
    <definedName name="PRGF_Total_Undrawn" localSheetId="183">'[97]Table 2b'!#REF!</definedName>
    <definedName name="PRGF_Total_Undrawn" localSheetId="184">'[97]Table 2b'!#REF!</definedName>
    <definedName name="PRGF_Total_Undrawn">'[97]Table 2b'!#REF!</definedName>
    <definedName name="PRICE" localSheetId="115">#REF!</definedName>
    <definedName name="PRICE" localSheetId="135">#REF!</definedName>
    <definedName name="PRICE" localSheetId="136">#REF!</definedName>
    <definedName name="PRICE" localSheetId="132">#REF!</definedName>
    <definedName name="PRICE" localSheetId="133">#REF!</definedName>
    <definedName name="PRICE" localSheetId="134">#REF!</definedName>
    <definedName name="PRICE" localSheetId="157">#REF!</definedName>
    <definedName name="PRICE" localSheetId="162">#REF!</definedName>
    <definedName name="PRICE" localSheetId="165">#REF!</definedName>
    <definedName name="PRICE" localSheetId="177">#REF!</definedName>
    <definedName name="PRICE" localSheetId="185">#REF!</definedName>
    <definedName name="PRICE" localSheetId="186">#REF!</definedName>
    <definedName name="PRICE" localSheetId="187">#REF!</definedName>
    <definedName name="PRICE" localSheetId="178">#REF!</definedName>
    <definedName name="PRICE" localSheetId="179">#REF!</definedName>
    <definedName name="PRICE" localSheetId="180">#REF!</definedName>
    <definedName name="PRICE" localSheetId="181">#REF!</definedName>
    <definedName name="PRICE" localSheetId="182">#REF!</definedName>
    <definedName name="PRICE" localSheetId="183">#REF!</definedName>
    <definedName name="PRICE" localSheetId="184">#REF!</definedName>
    <definedName name="PRICE" localSheetId="70">#REF!</definedName>
    <definedName name="PRICE" localSheetId="112">#REF!</definedName>
    <definedName name="PRICE" localSheetId="113">#REF!</definedName>
    <definedName name="PRICE" localSheetId="114">#REF!</definedName>
    <definedName name="PRICE" localSheetId="105">#REF!</definedName>
    <definedName name="PRICE" localSheetId="106">#REF!</definedName>
    <definedName name="PRICE" localSheetId="107">#REF!</definedName>
    <definedName name="PRICE" localSheetId="110">#REF!</definedName>
    <definedName name="PRICE" localSheetId="111">#REF!</definedName>
    <definedName name="PRICE">#REF!</definedName>
    <definedName name="PRICETAB" localSheetId="135">#REF!</definedName>
    <definedName name="PRICETAB" localSheetId="136">#REF!</definedName>
    <definedName name="PRICETAB" localSheetId="157">#REF!</definedName>
    <definedName name="PRICETAB" localSheetId="162">#REF!</definedName>
    <definedName name="PRICETAB" localSheetId="177">#REF!</definedName>
    <definedName name="PRICETAB" localSheetId="185">#REF!</definedName>
    <definedName name="PRICETAB" localSheetId="186">#REF!</definedName>
    <definedName name="PRICETAB" localSheetId="187">#REF!</definedName>
    <definedName name="PRICETAB" localSheetId="178">#REF!</definedName>
    <definedName name="PRICETAB" localSheetId="179">#REF!</definedName>
    <definedName name="PRICETAB" localSheetId="180">#REF!</definedName>
    <definedName name="PRICETAB" localSheetId="181">#REF!</definedName>
    <definedName name="PRICETAB" localSheetId="182">#REF!</definedName>
    <definedName name="PRICETAB" localSheetId="183">#REF!</definedName>
    <definedName name="PRICETAB" localSheetId="184">#REF!</definedName>
    <definedName name="PRICETAB" localSheetId="112">#REF!</definedName>
    <definedName name="PRICETAB" localSheetId="113">#REF!</definedName>
    <definedName name="PRICETAB" localSheetId="114">#REF!</definedName>
    <definedName name="PRICETAB" localSheetId="105">#REF!</definedName>
    <definedName name="PRICETAB" localSheetId="106">#REF!</definedName>
    <definedName name="PRICETAB" localSheetId="107">#REF!</definedName>
    <definedName name="PRICETAB" localSheetId="110">#REF!</definedName>
    <definedName name="PRICETAB" localSheetId="111">#REF!</definedName>
    <definedName name="PRICETAB">#REF!</definedName>
    <definedName name="Princ" localSheetId="135">#REF!</definedName>
    <definedName name="Princ" localSheetId="136">#REF!</definedName>
    <definedName name="Princ" localSheetId="157">#REF!</definedName>
    <definedName name="Princ" localSheetId="162">#REF!</definedName>
    <definedName name="Princ" localSheetId="177">#REF!</definedName>
    <definedName name="Princ" localSheetId="185">#REF!</definedName>
    <definedName name="Princ" localSheetId="186">#REF!</definedName>
    <definedName name="Princ" localSheetId="187">#REF!</definedName>
    <definedName name="Princ" localSheetId="178">#REF!</definedName>
    <definedName name="Princ" localSheetId="179">#REF!</definedName>
    <definedName name="Princ" localSheetId="180">#REF!</definedName>
    <definedName name="Princ" localSheetId="181">#REF!</definedName>
    <definedName name="Princ" localSheetId="182">#REF!</definedName>
    <definedName name="Princ" localSheetId="183">#REF!</definedName>
    <definedName name="Princ" localSheetId="184">#REF!</definedName>
    <definedName name="Princ" localSheetId="112">#REF!</definedName>
    <definedName name="Princ" localSheetId="113">#REF!</definedName>
    <definedName name="Princ" localSheetId="114">#REF!</definedName>
    <definedName name="Princ" localSheetId="105">#REF!</definedName>
    <definedName name="Princ" localSheetId="106">#REF!</definedName>
    <definedName name="Princ" localSheetId="107">#REF!</definedName>
    <definedName name="Princ" localSheetId="110">#REF!</definedName>
    <definedName name="Princ" localSheetId="111">#REF!</definedName>
    <definedName name="Princ">#REF!</definedName>
    <definedName name="PRINT" localSheetId="135">#REF!</definedName>
    <definedName name="PRINT" localSheetId="136">#REF!</definedName>
    <definedName name="PRINT" localSheetId="157">#REF!</definedName>
    <definedName name="PRINT" localSheetId="185">#REF!</definedName>
    <definedName name="PRINT" localSheetId="186">#REF!</definedName>
    <definedName name="PRINT" localSheetId="187">#REF!</definedName>
    <definedName name="PRINT" localSheetId="178">#REF!</definedName>
    <definedName name="PRINT" localSheetId="179">#REF!</definedName>
    <definedName name="PRINT" localSheetId="180">#REF!</definedName>
    <definedName name="PRINT" localSheetId="181">#REF!</definedName>
    <definedName name="PRINT" localSheetId="182">#REF!</definedName>
    <definedName name="PRINT" localSheetId="183">#REF!</definedName>
    <definedName name="PRINT" localSheetId="184">#REF!</definedName>
    <definedName name="PRINT" localSheetId="112">#REF!</definedName>
    <definedName name="PRINT" localSheetId="113">#REF!</definedName>
    <definedName name="PRINT" localSheetId="114">#REF!</definedName>
    <definedName name="PRINT" localSheetId="105">#REF!</definedName>
    <definedName name="PRINT" localSheetId="106">#REF!</definedName>
    <definedName name="PRINT" localSheetId="107">#REF!</definedName>
    <definedName name="PRINT" localSheetId="110">#REF!</definedName>
    <definedName name="PRINT" localSheetId="111">#REF!</definedName>
    <definedName name="PRINT">#REF!</definedName>
    <definedName name="_xlnm.Print_Area" localSheetId="115">#REF!</definedName>
    <definedName name="_xlnm.Print_Area" localSheetId="122">#REF!</definedName>
    <definedName name="_xlnm.Print_Area" localSheetId="118">'T 10.5 &amp; T10.6'!$A$1:$J$22</definedName>
    <definedName name="_xlnm.Print_Area" localSheetId="120">#REF!</definedName>
    <definedName name="_xlnm.Print_Area" localSheetId="23">'T 1-13-14'!$A$2:$J$47</definedName>
    <definedName name="_xlnm.Print_Area" localSheetId="135">#REF!</definedName>
    <definedName name="_xlnm.Print_Area" localSheetId="136">#REF!</definedName>
    <definedName name="_xlnm.Print_Area" localSheetId="137">'T 12.12'!$A$1:$P$75</definedName>
    <definedName name="_xlnm.Print_Area" localSheetId="138">'T 12.13'!$A$1:$U$38</definedName>
    <definedName name="_xlnm.Print_Area" localSheetId="139">'T 12.14'!$B$1:$Q$19</definedName>
    <definedName name="_xlnm.Print_Area" localSheetId="140">'T 12.15(a)'!$A$1:$S$23</definedName>
    <definedName name="_xlnm.Print_Area" localSheetId="141">'T 12.15(b)'!$A$1:$S$46</definedName>
    <definedName name="_xlnm.Print_Area" localSheetId="142">'T 12.16'!$A$1:$Q$56</definedName>
    <definedName name="_xlnm.Print_Area" localSheetId="143">'T 12.17'!$A$1:$G$83</definedName>
    <definedName name="_xlnm.Print_Area" localSheetId="144">'T 12.18'!$A$2:$R$40</definedName>
    <definedName name="_xlnm.Print_Area" localSheetId="145">'T 12.19'!$A$1:$AB$16</definedName>
    <definedName name="_xlnm.Print_Area" localSheetId="146">'T 12.20'!$A$1:$K$30</definedName>
    <definedName name="_xlnm.Print_Area" localSheetId="147">'T 12.21'!$A$1:$N$47</definedName>
    <definedName name="_xlnm.Print_Area" localSheetId="148">'T 12.22'!$A$1:$N$47</definedName>
    <definedName name="_xlnm.Print_Area" localSheetId="132">#REF!</definedName>
    <definedName name="_xlnm.Print_Area" localSheetId="133">#REF!</definedName>
    <definedName name="_xlnm.Print_Area" localSheetId="134">#REF!</definedName>
    <definedName name="_xlnm.Print_Area" localSheetId="157">#REF!</definedName>
    <definedName name="_xlnm.Print_Area" localSheetId="162">#REF!</definedName>
    <definedName name="_xlnm.Print_Area" localSheetId="165">#REF!</definedName>
    <definedName name="_xlnm.Print_Area" localSheetId="185">#REF!</definedName>
    <definedName name="_xlnm.Print_Area" localSheetId="186">#REF!</definedName>
    <definedName name="_xlnm.Print_Area" localSheetId="187">#REF!</definedName>
    <definedName name="_xlnm.Print_Area" localSheetId="178">#REF!</definedName>
    <definedName name="_xlnm.Print_Area" localSheetId="179">#REF!</definedName>
    <definedName name="_xlnm.Print_Area" localSheetId="180">#REF!</definedName>
    <definedName name="_xlnm.Print_Area" localSheetId="181">#REF!</definedName>
    <definedName name="_xlnm.Print_Area" localSheetId="182">#REF!</definedName>
    <definedName name="_xlnm.Print_Area" localSheetId="183">#REF!</definedName>
    <definedName name="_xlnm.Print_Area" localSheetId="184">#REF!</definedName>
    <definedName name="_xlnm.Print_Area" localSheetId="53">'T 3-1'!$A$2:$K$49</definedName>
    <definedName name="_xlnm.Print_Area" localSheetId="55">'T 3-3'!$A$2:$S$21</definedName>
    <definedName name="_xlnm.Print_Area" localSheetId="56">'T 4.1'!$A$1:$G$31</definedName>
    <definedName name="_xlnm.Print_Area" localSheetId="57">'T 4.2'!$A$1:$G$29</definedName>
    <definedName name="_xlnm.Print_Area" localSheetId="58">'T 4.3'!$A$1:$G$28</definedName>
    <definedName name="_xlnm.Print_Area" localSheetId="59">'T 4.4'!$A$1:$H$27</definedName>
    <definedName name="_xlnm.Print_Area" localSheetId="67">'T 6.4.1'!$A$2:$B$67</definedName>
    <definedName name="_xlnm.Print_Area" localSheetId="68">'T 6.4.1 (Cont)'!$A$2:$B$57</definedName>
    <definedName name="_xlnm.Print_Area" localSheetId="70">#REF!</definedName>
    <definedName name="_xlnm.Print_Area" localSheetId="89">'T 7.15 Ctd'!$A$2:$K$43</definedName>
    <definedName name="_xlnm.Print_Area" localSheetId="90">'T 7.16'!$A$2:$K$41</definedName>
    <definedName name="_xlnm.Print_Area" localSheetId="112">#REF!</definedName>
    <definedName name="_xlnm.Print_Area" localSheetId="113">#REF!</definedName>
    <definedName name="_xlnm.Print_Area" localSheetId="105">#REF!</definedName>
    <definedName name="_xlnm.Print_Area" localSheetId="106">#REF!</definedName>
    <definedName name="_xlnm.Print_Area" localSheetId="107">#REF!</definedName>
    <definedName name="_xlnm.Print_Area" localSheetId="111">#REF!</definedName>
    <definedName name="_xlnm.Print_Area">#REF!</definedName>
    <definedName name="Print_Area_M2" localSheetId="115">#REF!</definedName>
    <definedName name="Print_Area_M2" localSheetId="135">#REF!</definedName>
    <definedName name="Print_Area_M2" localSheetId="136">#REF!</definedName>
    <definedName name="Print_Area_M2" localSheetId="132">#REF!</definedName>
    <definedName name="Print_Area_M2" localSheetId="133">#REF!</definedName>
    <definedName name="Print_Area_M2" localSheetId="134">#REF!</definedName>
    <definedName name="Print_Area_M2" localSheetId="157">#REF!</definedName>
    <definedName name="Print_Area_M2" localSheetId="162">#REF!</definedName>
    <definedName name="Print_Area_M2" localSheetId="165">#REF!</definedName>
    <definedName name="Print_Area_M2" localSheetId="185">#REF!</definedName>
    <definedName name="Print_Area_M2" localSheetId="186">#REF!</definedName>
    <definedName name="Print_Area_M2" localSheetId="187">#REF!</definedName>
    <definedName name="Print_Area_M2" localSheetId="178">#REF!</definedName>
    <definedName name="Print_Area_M2" localSheetId="179">#REF!</definedName>
    <definedName name="Print_Area_M2" localSheetId="180">#REF!</definedName>
    <definedName name="Print_Area_M2" localSheetId="181">#REF!</definedName>
    <definedName name="Print_Area_M2" localSheetId="182">#REF!</definedName>
    <definedName name="Print_Area_M2" localSheetId="183">#REF!</definedName>
    <definedName name="Print_Area_M2" localSheetId="184">#REF!</definedName>
    <definedName name="Print_Area_M2" localSheetId="70">#REF!</definedName>
    <definedName name="Print_Area_M2" localSheetId="112">#REF!</definedName>
    <definedName name="Print_Area_M2" localSheetId="113">#REF!</definedName>
    <definedName name="Print_Area_M2" localSheetId="114">#REF!</definedName>
    <definedName name="Print_Area_M2" localSheetId="105">#REF!</definedName>
    <definedName name="Print_Area_M2" localSheetId="106">#REF!</definedName>
    <definedName name="Print_Area_M2" localSheetId="107">#REF!</definedName>
    <definedName name="Print_Area_M2" localSheetId="110">#REF!</definedName>
    <definedName name="Print_Area_M2" localSheetId="111">#REF!</definedName>
    <definedName name="Print_Area_M2">#REF!</definedName>
    <definedName name="Print_Area_MI" localSheetId="115">#REF!</definedName>
    <definedName name="Print_Area_MI" localSheetId="135">#REF!</definedName>
    <definedName name="Print_Area_MI" localSheetId="136">#REF!</definedName>
    <definedName name="Print_Area_MI" localSheetId="132">#REF!</definedName>
    <definedName name="Print_Area_MI" localSheetId="133">#REF!</definedName>
    <definedName name="Print_Area_MI" localSheetId="134">#REF!</definedName>
    <definedName name="Print_Area_MI" localSheetId="155">#REF!</definedName>
    <definedName name="Print_Area_MI" localSheetId="153">#REF!</definedName>
    <definedName name="Print_Area_MI" localSheetId="157">#REF!</definedName>
    <definedName name="Print_Area_MI" localSheetId="185">#REF!</definedName>
    <definedName name="Print_Area_MI" localSheetId="186">#REF!</definedName>
    <definedName name="Print_Area_MI" localSheetId="187">#REF!</definedName>
    <definedName name="Print_Area_MI" localSheetId="178">#REF!</definedName>
    <definedName name="Print_Area_MI" localSheetId="179">#REF!</definedName>
    <definedName name="Print_Area_MI" localSheetId="180">#REF!</definedName>
    <definedName name="Print_Area_MI" localSheetId="181">#REF!</definedName>
    <definedName name="Print_Area_MI" localSheetId="182">#REF!</definedName>
    <definedName name="Print_Area_MI" localSheetId="183">#REF!</definedName>
    <definedName name="Print_Area_MI" localSheetId="184">#REF!</definedName>
    <definedName name="Print_Area_MI" localSheetId="70">#REF!</definedName>
    <definedName name="Print_Area_MI" localSheetId="86">#REF!</definedName>
    <definedName name="Print_Area_MI" localSheetId="112">#REF!</definedName>
    <definedName name="Print_Area_MI" localSheetId="113">#REF!</definedName>
    <definedName name="Print_Area_MI" localSheetId="114">#REF!</definedName>
    <definedName name="Print_Area_MI" localSheetId="105">#REF!</definedName>
    <definedName name="Print_Area_MI" localSheetId="106">#REF!</definedName>
    <definedName name="Print_Area_MI" localSheetId="107">#REF!</definedName>
    <definedName name="Print_Area_MI" localSheetId="110">#REF!</definedName>
    <definedName name="Print_Area_MI" localSheetId="111">#REF!</definedName>
    <definedName name="Print_Area_MI">#REF!</definedName>
    <definedName name="PRINT_AREA_MI_7" localSheetId="135">#REF!</definedName>
    <definedName name="PRINT_AREA_MI_7" localSheetId="136">#REF!</definedName>
    <definedName name="PRINT_AREA_MI_7" localSheetId="157">#REF!</definedName>
    <definedName name="PRINT_AREA_MI_7" localSheetId="185">#REF!</definedName>
    <definedName name="PRINT_AREA_MI_7" localSheetId="186">#REF!</definedName>
    <definedName name="PRINT_AREA_MI_7" localSheetId="187">#REF!</definedName>
    <definedName name="PRINT_AREA_MI_7" localSheetId="178">#REF!</definedName>
    <definedName name="PRINT_AREA_MI_7" localSheetId="179">#REF!</definedName>
    <definedName name="PRINT_AREA_MI_7" localSheetId="180">#REF!</definedName>
    <definedName name="PRINT_AREA_MI_7" localSheetId="181">#REF!</definedName>
    <definedName name="PRINT_AREA_MI_7" localSheetId="182">#REF!</definedName>
    <definedName name="PRINT_AREA_MI_7" localSheetId="183">#REF!</definedName>
    <definedName name="PRINT_AREA_MI_7" localSheetId="184">#REF!</definedName>
    <definedName name="PRINT_AREA_MI_7" localSheetId="112">#REF!</definedName>
    <definedName name="PRINT_AREA_MI_7" localSheetId="113">#REF!</definedName>
    <definedName name="PRINT_AREA_MI_7" localSheetId="114">#REF!</definedName>
    <definedName name="PRINT_AREA_MI_7" localSheetId="105">#REF!</definedName>
    <definedName name="PRINT_AREA_MI_7" localSheetId="106">#REF!</definedName>
    <definedName name="PRINT_AREA_MI_7" localSheetId="107">#REF!</definedName>
    <definedName name="PRINT_AREA_MI_7" localSheetId="110">#REF!</definedName>
    <definedName name="PRINT_AREA_MI_7" localSheetId="111">#REF!</definedName>
    <definedName name="PRINT_AREA_MI_7">#REF!</definedName>
    <definedName name="PRINT_AREA_MI10" localSheetId="135">#REF!</definedName>
    <definedName name="PRINT_AREA_MI10" localSheetId="136">#REF!</definedName>
    <definedName name="PRINT_AREA_MI10" localSheetId="157">#REF!</definedName>
    <definedName name="PRINT_AREA_MI10" localSheetId="185">#REF!</definedName>
    <definedName name="PRINT_AREA_MI10" localSheetId="186">#REF!</definedName>
    <definedName name="PRINT_AREA_MI10" localSheetId="187">#REF!</definedName>
    <definedName name="PRINT_AREA_MI10" localSheetId="178">#REF!</definedName>
    <definedName name="PRINT_AREA_MI10" localSheetId="179">#REF!</definedName>
    <definedName name="PRINT_AREA_MI10" localSheetId="180">#REF!</definedName>
    <definedName name="PRINT_AREA_MI10" localSheetId="181">#REF!</definedName>
    <definedName name="PRINT_AREA_MI10" localSheetId="182">#REF!</definedName>
    <definedName name="PRINT_AREA_MI10" localSheetId="183">#REF!</definedName>
    <definedName name="PRINT_AREA_MI10" localSheetId="184">#REF!</definedName>
    <definedName name="PRINT_AREA_MI10" localSheetId="112">#REF!</definedName>
    <definedName name="PRINT_AREA_MI10" localSheetId="113">#REF!</definedName>
    <definedName name="PRINT_AREA_MI10" localSheetId="114">#REF!</definedName>
    <definedName name="PRINT_AREA_MI10" localSheetId="105">#REF!</definedName>
    <definedName name="PRINT_AREA_MI10" localSheetId="106">#REF!</definedName>
    <definedName name="PRINT_AREA_MI10" localSheetId="107">#REF!</definedName>
    <definedName name="PRINT_AREA_MI10" localSheetId="110">#REF!</definedName>
    <definedName name="PRINT_AREA_MI10" localSheetId="111">#REF!</definedName>
    <definedName name="PRINT_AREA_MI10">#REF!</definedName>
    <definedName name="PRINT_AREA_MI8" localSheetId="135">#REF!</definedName>
    <definedName name="PRINT_AREA_MI8" localSheetId="136">#REF!</definedName>
    <definedName name="PRINT_AREA_MI8" localSheetId="157">#REF!</definedName>
    <definedName name="PRINT_AREA_MI8" localSheetId="185">#REF!</definedName>
    <definedName name="PRINT_AREA_MI8" localSheetId="186">#REF!</definedName>
    <definedName name="PRINT_AREA_MI8" localSheetId="187">#REF!</definedName>
    <definedName name="PRINT_AREA_MI8" localSheetId="178">#REF!</definedName>
    <definedName name="PRINT_AREA_MI8" localSheetId="179">#REF!</definedName>
    <definedName name="PRINT_AREA_MI8" localSheetId="180">#REF!</definedName>
    <definedName name="PRINT_AREA_MI8" localSheetId="181">#REF!</definedName>
    <definedName name="PRINT_AREA_MI8" localSheetId="182">#REF!</definedName>
    <definedName name="PRINT_AREA_MI8" localSheetId="183">#REF!</definedName>
    <definedName name="PRINT_AREA_MI8" localSheetId="184">#REF!</definedName>
    <definedName name="PRINT_AREA_MI8" localSheetId="112">#REF!</definedName>
    <definedName name="PRINT_AREA_MI8" localSheetId="113">#REF!</definedName>
    <definedName name="PRINT_AREA_MI8" localSheetId="114">#REF!</definedName>
    <definedName name="PRINT_AREA_MI8" localSheetId="105">#REF!</definedName>
    <definedName name="PRINT_AREA_MI8" localSheetId="106">#REF!</definedName>
    <definedName name="PRINT_AREA_MI8" localSheetId="107">#REF!</definedName>
    <definedName name="PRINT_AREA_MI8" localSheetId="110">#REF!</definedName>
    <definedName name="PRINT_AREA_MI8" localSheetId="111">#REF!</definedName>
    <definedName name="PRINT_AREA_MI8">#REF!</definedName>
    <definedName name="Print_Area_MII" localSheetId="135">#REF!</definedName>
    <definedName name="Print_Area_MII" localSheetId="136">#REF!</definedName>
    <definedName name="Print_Area_MII" localSheetId="157">#REF!</definedName>
    <definedName name="Print_Area_MII" localSheetId="185">#REF!</definedName>
    <definedName name="Print_Area_MII" localSheetId="186">#REF!</definedName>
    <definedName name="Print_Area_MII" localSheetId="187">#REF!</definedName>
    <definedName name="Print_Area_MII" localSheetId="178">#REF!</definedName>
    <definedName name="Print_Area_MII" localSheetId="179">#REF!</definedName>
    <definedName name="Print_Area_MII" localSheetId="180">#REF!</definedName>
    <definedName name="Print_Area_MII" localSheetId="181">#REF!</definedName>
    <definedName name="Print_Area_MII" localSheetId="182">#REF!</definedName>
    <definedName name="Print_Area_MII" localSheetId="183">#REF!</definedName>
    <definedName name="Print_Area_MII" localSheetId="184">#REF!</definedName>
    <definedName name="Print_Area_MII" localSheetId="112">#REF!</definedName>
    <definedName name="Print_Area_MII" localSheetId="113">#REF!</definedName>
    <definedName name="Print_Area_MII" localSheetId="114">#REF!</definedName>
    <definedName name="Print_Area_MII" localSheetId="105">#REF!</definedName>
    <definedName name="Print_Area_MII" localSheetId="106">#REF!</definedName>
    <definedName name="Print_Area_MII" localSheetId="107">#REF!</definedName>
    <definedName name="Print_Area_MII" localSheetId="110">#REF!</definedName>
    <definedName name="Print_Area_MII" localSheetId="111">#REF!</definedName>
    <definedName name="Print_Area_MII">#REF!</definedName>
    <definedName name="Print_Area_Reset" localSheetId="115">OFFSET('T 10.1'!Full_Print,0,0,'T 10.1'!Last_Row)</definedName>
    <definedName name="Print_Area_Reset" localSheetId="135">OFFSET('T 12.10'!Full_Print,0,0,'T 12.10'!Last_Row)</definedName>
    <definedName name="Print_Area_Reset" localSheetId="136">OFFSET('T 12.11'!Full_Print,0,0,'T 12.11'!Last_Row)</definedName>
    <definedName name="Print_Area_Reset" localSheetId="132">OFFSET('T 12.7'!Full_Print,0,0,'T 12.7'!Last_Row)</definedName>
    <definedName name="Print_Area_Reset" localSheetId="133">OFFSET('T 12.8'!Full_Print,0,0,'T 12.8'!Last_Row)</definedName>
    <definedName name="Print_Area_Reset" localSheetId="134">OFFSET('T 12.9'!Full_Print,0,0,'T 12.9'!Last_Row)</definedName>
    <definedName name="Print_Area_Reset" localSheetId="157">OFFSET('T 14.1 - 14.2'!Full_Print,0,0,'T 14.1 - 14.2'!Last_Row)</definedName>
    <definedName name="Print_Area_Reset" localSheetId="162">OFFSET('T 15.7'!Full_Print,0,0,'T 15.7'!Last_Row)</definedName>
    <definedName name="Print_Area_Reset" localSheetId="165">OFFSET('T 15.9'!Full_Print,0,0,'T 15.9'!Last_Row)</definedName>
    <definedName name="Print_Area_Reset" localSheetId="177">OFFSET('T 17.1'!Full_Print,0,0,'T 17.1'!Last_Row)</definedName>
    <definedName name="Print_Area_Reset" localSheetId="185">OFFSET('T 17.10'!Full_Print,0,0,'T 17.10'!Last_Row)</definedName>
    <definedName name="Print_Area_Reset" localSheetId="186">OFFSET('T 17.11'!Full_Print,0,0,'T 17.11'!Last_Row)</definedName>
    <definedName name="Print_Area_Reset" localSheetId="187">OFFSET('T 17.12'!Full_Print,0,0,'T 17.12'!Last_Row)</definedName>
    <definedName name="Print_Area_Reset" localSheetId="178">OFFSET('T 17.2'!Full_Print,0,0,'T 17.2'!Last_Row)</definedName>
    <definedName name="Print_Area_Reset" localSheetId="179">OFFSET('T 17.3'!Full_Print,0,0,'T 17.3'!Last_Row)</definedName>
    <definedName name="Print_Area_Reset" localSheetId="180">OFFSET('T 17.4'!Full_Print,0,0,'T 17.4'!Last_Row)</definedName>
    <definedName name="Print_Area_Reset" localSheetId="181">OFFSET('T 17.5'!Full_Print,0,0,'T 17.5'!Last_Row)</definedName>
    <definedName name="Print_Area_Reset" localSheetId="182">OFFSET('T 17.6'!Full_Print,0,0,'T 17.6'!Last_Row)</definedName>
    <definedName name="Print_Area_Reset" localSheetId="183">OFFSET('T 17.7 &amp; 17.8'!Full_Print,0,0,'T 17.7 &amp; 17.8'!Last_Row)</definedName>
    <definedName name="Print_Area_Reset" localSheetId="184">OFFSET('T 17.9'!Full_Print,0,0,'T 17.9'!Last_Row)</definedName>
    <definedName name="Print_Area_Reset" localSheetId="66">OFFSET(Full_Print,0,0,'T 6.4 Cont'!Last_Row)</definedName>
    <definedName name="Print_Area_Reset" localSheetId="70">OFFSET('T 6.6'!Full_Print,0,0,'T 6.6'!Last_Row)</definedName>
    <definedName name="Print_Area_Reset" localSheetId="112">OFFSET('T 9.10_9.11'!Full_Print,0,0,'T 9.10_9.11'!Last_Row)</definedName>
    <definedName name="Print_Area_Reset" localSheetId="113">OFFSET('T 9.12'!Full_Print,0,0,'T 9.12'!Last_Row)</definedName>
    <definedName name="Print_Area_Reset" localSheetId="114">OFFSET('T 9.12 (ctd)'!Full_Print,0,0,'T 9.12 (ctd)'!Last_Row)</definedName>
    <definedName name="Print_Area_Reset" localSheetId="105">OFFSET('T 9.4'!Full_Print,0,0,'T 9.4'!Last_Row)</definedName>
    <definedName name="Print_Area_Reset" localSheetId="106">OFFSET('T 9.5'!Full_Print,0,0,'T 9.5'!Last_Row)</definedName>
    <definedName name="Print_Area_Reset" localSheetId="107">OFFSET('T 9.6'!Full_Print,0,0,'T 9.6'!Last_Row)</definedName>
    <definedName name="Print_Area_Reset" localSheetId="110">OFFSET('T 9.9'!Full_Print,0,0,'T 9.9'!Last_Row)</definedName>
    <definedName name="Print_Area_Reset" localSheetId="111">OFFSET('T 9.9 (ctd)'!Full_Print,0,0,'T 9.9 (ctd)'!Last_Row)</definedName>
    <definedName name="Print_Area_Reset">OFFSET(Full_Print,0,0,Last_Row)</definedName>
    <definedName name="Print_Area_T3">'[121]Table 3'!$A$1:$I$51</definedName>
    <definedName name="Print_Area_T4">'[121]Table 4'!$A$5:$L$85</definedName>
    <definedName name="Print_Area_T5">'[121]Table 5'!$A$2:$L$56</definedName>
    <definedName name="Print_Area_T6">'[121]Table 6'!$A$1:$AF$86</definedName>
    <definedName name="PRINT_AREA10" localSheetId="115">#REF!</definedName>
    <definedName name="PRINT_AREA10" localSheetId="135">#REF!</definedName>
    <definedName name="PRINT_AREA10" localSheetId="136">#REF!</definedName>
    <definedName name="PRINT_AREA10" localSheetId="132">#REF!</definedName>
    <definedName name="PRINT_AREA10" localSheetId="133">#REF!</definedName>
    <definedName name="PRINT_AREA10" localSheetId="134">#REF!</definedName>
    <definedName name="PRINT_AREA10" localSheetId="157">#REF!</definedName>
    <definedName name="PRINT_AREA10" localSheetId="162">#REF!</definedName>
    <definedName name="PRINT_AREA10" localSheetId="165">#REF!</definedName>
    <definedName name="PRINT_AREA10" localSheetId="177">#REF!</definedName>
    <definedName name="PRINT_AREA10" localSheetId="185">#REF!</definedName>
    <definedName name="PRINT_AREA10" localSheetId="186">#REF!</definedName>
    <definedName name="PRINT_AREA10" localSheetId="187">#REF!</definedName>
    <definedName name="PRINT_AREA10" localSheetId="178">#REF!</definedName>
    <definedName name="PRINT_AREA10" localSheetId="179">#REF!</definedName>
    <definedName name="PRINT_AREA10" localSheetId="180">#REF!</definedName>
    <definedName name="PRINT_AREA10" localSheetId="181">#REF!</definedName>
    <definedName name="PRINT_AREA10" localSheetId="182">#REF!</definedName>
    <definedName name="PRINT_AREA10" localSheetId="183">#REF!</definedName>
    <definedName name="PRINT_AREA10" localSheetId="184">#REF!</definedName>
    <definedName name="PRINT_AREA10" localSheetId="70">#REF!</definedName>
    <definedName name="PRINT_AREA10" localSheetId="112">#REF!</definedName>
    <definedName name="PRINT_AREA10" localSheetId="113">#REF!</definedName>
    <definedName name="PRINT_AREA10" localSheetId="114">#REF!</definedName>
    <definedName name="PRINT_AREA10" localSheetId="105">#REF!</definedName>
    <definedName name="PRINT_AREA10" localSheetId="106">#REF!</definedName>
    <definedName name="PRINT_AREA10" localSheetId="107">#REF!</definedName>
    <definedName name="PRINT_AREA10" localSheetId="110">#REF!</definedName>
    <definedName name="PRINT_AREA10" localSheetId="111">#REF!</definedName>
    <definedName name="PRINT_AREA10">#REF!</definedName>
    <definedName name="PRINT_AREA7" localSheetId="135">#REF!</definedName>
    <definedName name="PRINT_AREA7" localSheetId="136">#REF!</definedName>
    <definedName name="PRINT_AREA7" localSheetId="157">#REF!</definedName>
    <definedName name="PRINT_AREA7" localSheetId="162">#REF!</definedName>
    <definedName name="PRINT_AREA7" localSheetId="165">#REF!</definedName>
    <definedName name="PRINT_AREA7" localSheetId="177">#REF!</definedName>
    <definedName name="PRINT_AREA7" localSheetId="185">#REF!</definedName>
    <definedName name="PRINT_AREA7" localSheetId="186">#REF!</definedName>
    <definedName name="PRINT_AREA7" localSheetId="187">#REF!</definedName>
    <definedName name="PRINT_AREA7" localSheetId="178">#REF!</definedName>
    <definedName name="PRINT_AREA7" localSheetId="179">#REF!</definedName>
    <definedName name="PRINT_AREA7" localSheetId="180">#REF!</definedName>
    <definedName name="PRINT_AREA7" localSheetId="181">#REF!</definedName>
    <definedName name="PRINT_AREA7" localSheetId="182">#REF!</definedName>
    <definedName name="PRINT_AREA7" localSheetId="183">#REF!</definedName>
    <definedName name="PRINT_AREA7" localSheetId="184">#REF!</definedName>
    <definedName name="PRINT_AREA7" localSheetId="112">#REF!</definedName>
    <definedName name="PRINT_AREA7" localSheetId="113">#REF!</definedName>
    <definedName name="PRINT_AREA7" localSheetId="114">#REF!</definedName>
    <definedName name="PRINT_AREA7" localSheetId="105">#REF!</definedName>
    <definedName name="PRINT_AREA7" localSheetId="106">#REF!</definedName>
    <definedName name="PRINT_AREA7" localSheetId="107">#REF!</definedName>
    <definedName name="PRINT_AREA7" localSheetId="110">#REF!</definedName>
    <definedName name="PRINT_AREA7" localSheetId="111">#REF!</definedName>
    <definedName name="PRINT_AREA7">#REF!</definedName>
    <definedName name="PRINT_AREA8" localSheetId="135">#REF!</definedName>
    <definedName name="PRINT_AREA8" localSheetId="136">#REF!</definedName>
    <definedName name="PRINT_AREA8" localSheetId="157">#REF!</definedName>
    <definedName name="PRINT_AREA8" localSheetId="162">#REF!</definedName>
    <definedName name="PRINT_AREA8" localSheetId="165">#REF!</definedName>
    <definedName name="PRINT_AREA8" localSheetId="177">#REF!</definedName>
    <definedName name="PRINT_AREA8" localSheetId="185">#REF!</definedName>
    <definedName name="PRINT_AREA8" localSheetId="186">#REF!</definedName>
    <definedName name="PRINT_AREA8" localSheetId="187">#REF!</definedName>
    <definedName name="PRINT_AREA8" localSheetId="178">#REF!</definedName>
    <definedName name="PRINT_AREA8" localSheetId="179">#REF!</definedName>
    <definedName name="PRINT_AREA8" localSheetId="180">#REF!</definedName>
    <definedName name="PRINT_AREA8" localSheetId="181">#REF!</definedName>
    <definedName name="PRINT_AREA8" localSheetId="182">#REF!</definedName>
    <definedName name="PRINT_AREA8" localSheetId="183">#REF!</definedName>
    <definedName name="PRINT_AREA8" localSheetId="184">#REF!</definedName>
    <definedName name="PRINT_AREA8" localSheetId="112">#REF!</definedName>
    <definedName name="PRINT_AREA8" localSheetId="113">#REF!</definedName>
    <definedName name="PRINT_AREA8" localSheetId="114">#REF!</definedName>
    <definedName name="PRINT_AREA8" localSheetId="105">#REF!</definedName>
    <definedName name="PRINT_AREA8" localSheetId="106">#REF!</definedName>
    <definedName name="PRINT_AREA8" localSheetId="107">#REF!</definedName>
    <definedName name="PRINT_AREA8" localSheetId="110">#REF!</definedName>
    <definedName name="PRINT_AREA8" localSheetId="111">#REF!</definedName>
    <definedName name="PRINT_AREA8">#REF!</definedName>
    <definedName name="PRINT_SHEET_F_ALL_YEARS" localSheetId="135">#REF!</definedName>
    <definedName name="PRINT_SHEET_F_ALL_YEARS" localSheetId="136">#REF!</definedName>
    <definedName name="PRINT_SHEET_F_ALL_YEARS" localSheetId="157">#REF!</definedName>
    <definedName name="PRINT_SHEET_F_ALL_YEARS" localSheetId="185">#REF!</definedName>
    <definedName name="PRINT_SHEET_F_ALL_YEARS" localSheetId="186">#REF!</definedName>
    <definedName name="PRINT_SHEET_F_ALL_YEARS" localSheetId="187">#REF!</definedName>
    <definedName name="PRINT_SHEET_F_ALL_YEARS" localSheetId="178">#REF!</definedName>
    <definedName name="PRINT_SHEET_F_ALL_YEARS" localSheetId="179">#REF!</definedName>
    <definedName name="PRINT_SHEET_F_ALL_YEARS" localSheetId="180">#REF!</definedName>
    <definedName name="PRINT_SHEET_F_ALL_YEARS" localSheetId="181">#REF!</definedName>
    <definedName name="PRINT_SHEET_F_ALL_YEARS" localSheetId="182">#REF!</definedName>
    <definedName name="PRINT_SHEET_F_ALL_YEARS" localSheetId="183">#REF!</definedName>
    <definedName name="PRINT_SHEET_F_ALL_YEARS" localSheetId="184">#REF!</definedName>
    <definedName name="PRINT_SHEET_F_ALL_YEARS" localSheetId="112">#REF!</definedName>
    <definedName name="PRINT_SHEET_F_ALL_YEARS" localSheetId="113">#REF!</definedName>
    <definedName name="PRINT_SHEET_F_ALL_YEARS" localSheetId="114">#REF!</definedName>
    <definedName name="PRINT_SHEET_F_ALL_YEARS" localSheetId="105">#REF!</definedName>
    <definedName name="PRINT_SHEET_F_ALL_YEARS" localSheetId="106">#REF!</definedName>
    <definedName name="PRINT_SHEET_F_ALL_YEARS" localSheetId="107">#REF!</definedName>
    <definedName name="PRINT_SHEET_F_ALL_YEARS" localSheetId="110">#REF!</definedName>
    <definedName name="PRINT_SHEET_F_ALL_YEARS" localSheetId="111">#REF!</definedName>
    <definedName name="PRINT_SHEET_F_ALL_YEARS">#REF!</definedName>
    <definedName name="_xlnm.Print_Titles" localSheetId="115">#REF!,#REF!</definedName>
    <definedName name="_xlnm.Print_Titles" localSheetId="135">#REF!,#REF!</definedName>
    <definedName name="_xlnm.Print_Titles" localSheetId="136">#REF!,#REF!</definedName>
    <definedName name="_xlnm.Print_Titles" localSheetId="137">'T 12.12'!$3:$4</definedName>
    <definedName name="_xlnm.Print_Titles" localSheetId="141">'T 12.15(b)'!$3:$6</definedName>
    <definedName name="_xlnm.Print_Titles" localSheetId="132">#REF!,#REF!</definedName>
    <definedName name="_xlnm.Print_Titles" localSheetId="133">#REF!,#REF!</definedName>
    <definedName name="_xlnm.Print_Titles" localSheetId="134">#REF!,#REF!</definedName>
    <definedName name="_xlnm.Print_Titles" localSheetId="157">#REF!,#REF!</definedName>
    <definedName name="_xlnm.Print_Titles" localSheetId="162">#REF!,#REF!</definedName>
    <definedName name="_xlnm.Print_Titles" localSheetId="165">#REF!,#REF!</definedName>
    <definedName name="_xlnm.Print_Titles" localSheetId="177">#REF!,#REF!</definedName>
    <definedName name="_xlnm.Print_Titles" localSheetId="185">#REF!,#REF!</definedName>
    <definedName name="_xlnm.Print_Titles" localSheetId="186">#REF!,#REF!</definedName>
    <definedName name="_xlnm.Print_Titles" localSheetId="187">#REF!,#REF!</definedName>
    <definedName name="_xlnm.Print_Titles" localSheetId="178">#REF!,#REF!</definedName>
    <definedName name="_xlnm.Print_Titles" localSheetId="179">#REF!,#REF!</definedName>
    <definedName name="_xlnm.Print_Titles" localSheetId="180">#REF!,#REF!</definedName>
    <definedName name="_xlnm.Print_Titles" localSheetId="181">#REF!,#REF!</definedName>
    <definedName name="_xlnm.Print_Titles" localSheetId="182">#REF!,#REF!</definedName>
    <definedName name="_xlnm.Print_Titles" localSheetId="183">#REF!,#REF!</definedName>
    <definedName name="_xlnm.Print_Titles" localSheetId="184">#REF!,#REF!</definedName>
    <definedName name="_xlnm.Print_Titles" localSheetId="67">#REF!,#REF!</definedName>
    <definedName name="_xlnm.Print_Titles" localSheetId="68">#REF!,#REF!</definedName>
    <definedName name="_xlnm.Print_Titles" localSheetId="70">#REF!,#REF!</definedName>
    <definedName name="_xlnm.Print_Titles" localSheetId="91">'T 7.16 Ctd'!$A:$F</definedName>
    <definedName name="_xlnm.Print_Titles" localSheetId="92">'T 7.17'!$2:$5</definedName>
    <definedName name="_xlnm.Print_Titles" localSheetId="93">'T 7.17 Ctd'!$A:$F</definedName>
    <definedName name="_xlnm.Print_Titles" localSheetId="76">'T 7.3'!$A:$A</definedName>
    <definedName name="_xlnm.Print_Titles" localSheetId="112">#REF!,#REF!</definedName>
    <definedName name="_xlnm.Print_Titles" localSheetId="113">#REF!,#REF!</definedName>
    <definedName name="_xlnm.Print_Titles" localSheetId="105">#REF!,#REF!</definedName>
    <definedName name="_xlnm.Print_Titles" localSheetId="106">#REF!,#REF!</definedName>
    <definedName name="_xlnm.Print_Titles" localSheetId="107">#REF!,#REF!</definedName>
    <definedName name="_xlnm.Print_Titles" localSheetId="110">#REF!,#REF!</definedName>
    <definedName name="_xlnm.Print_Titles" localSheetId="111">#REF!,#REF!</definedName>
    <definedName name="_xlnm.Print_Titles">#REF!,#REF!</definedName>
    <definedName name="Print_Titles_MI" localSheetId="115">#REF!</definedName>
    <definedName name="Print_Titles_MI" localSheetId="135">#REF!</definedName>
    <definedName name="Print_Titles_MI" localSheetId="136">#REF!</definedName>
    <definedName name="Print_Titles_MI" localSheetId="157">#REF!</definedName>
    <definedName name="Print_Titles_MI" localSheetId="162">#REF!</definedName>
    <definedName name="Print_Titles_MI" localSheetId="165">#REF!</definedName>
    <definedName name="Print_Titles_MI" localSheetId="177">#REF!</definedName>
    <definedName name="Print_Titles_MI" localSheetId="185">#REF!</definedName>
    <definedName name="Print_Titles_MI" localSheetId="186">#REF!</definedName>
    <definedName name="Print_Titles_MI" localSheetId="187">#REF!</definedName>
    <definedName name="Print_Titles_MI" localSheetId="178">#REF!</definedName>
    <definedName name="Print_Titles_MI" localSheetId="179">#REF!</definedName>
    <definedName name="Print_Titles_MI" localSheetId="180">#REF!</definedName>
    <definedName name="Print_Titles_MI" localSheetId="181">#REF!</definedName>
    <definedName name="Print_Titles_MI" localSheetId="182">#REF!</definedName>
    <definedName name="Print_Titles_MI" localSheetId="183">#REF!</definedName>
    <definedName name="Print_Titles_MI" localSheetId="184">#REF!</definedName>
    <definedName name="Print_Titles_MI" localSheetId="112">#REF!</definedName>
    <definedName name="Print_Titles_MI" localSheetId="113">#REF!</definedName>
    <definedName name="Print_Titles_MI" localSheetId="114">#REF!</definedName>
    <definedName name="Print_Titles_MI" localSheetId="105">#REF!</definedName>
    <definedName name="Print_Titles_MI" localSheetId="106">#REF!</definedName>
    <definedName name="Print_Titles_MI" localSheetId="107">#REF!</definedName>
    <definedName name="Print_Titles_MI" localSheetId="110">#REF!</definedName>
    <definedName name="Print_Titles_MI" localSheetId="111">#REF!</definedName>
    <definedName name="Print_Titles_MI">#REF!</definedName>
    <definedName name="print16" localSheetId="115">'[122]16'!#REF!</definedName>
    <definedName name="print16" localSheetId="135">'[122]16'!#REF!</definedName>
    <definedName name="print16" localSheetId="136">'[122]16'!#REF!</definedName>
    <definedName name="print16" localSheetId="157">'[122]16'!#REF!</definedName>
    <definedName name="print16" localSheetId="162">'[122]16'!#REF!</definedName>
    <definedName name="print16" localSheetId="165">'[122]16'!#REF!</definedName>
    <definedName name="print16" localSheetId="177">'[122]16'!#REF!</definedName>
    <definedName name="print16" localSheetId="185">'[122]16'!#REF!</definedName>
    <definedName name="print16" localSheetId="186">'[122]16'!#REF!</definedName>
    <definedName name="print16" localSheetId="187">'[122]16'!#REF!</definedName>
    <definedName name="print16" localSheetId="178">'[122]16'!#REF!</definedName>
    <definedName name="print16" localSheetId="179">'[122]16'!#REF!</definedName>
    <definedName name="print16" localSheetId="180">'[122]16'!#REF!</definedName>
    <definedName name="print16" localSheetId="181">'[122]16'!#REF!</definedName>
    <definedName name="print16" localSheetId="182">'[122]16'!#REF!</definedName>
    <definedName name="print16" localSheetId="183">'[122]16'!#REF!</definedName>
    <definedName name="print16" localSheetId="184">'[122]16'!#REF!</definedName>
    <definedName name="print16" localSheetId="106">'[122]16'!#REF!</definedName>
    <definedName name="print16" localSheetId="107">'[122]16'!#REF!</definedName>
    <definedName name="print16">'[122]16'!#REF!</definedName>
    <definedName name="print20" localSheetId="115">#REF!</definedName>
    <definedName name="print20" localSheetId="135">#REF!</definedName>
    <definedName name="print20" localSheetId="136">#REF!</definedName>
    <definedName name="print20" localSheetId="132">#REF!</definedName>
    <definedName name="print20" localSheetId="133">#REF!</definedName>
    <definedName name="print20" localSheetId="134">#REF!</definedName>
    <definedName name="print20" localSheetId="157">#REF!</definedName>
    <definedName name="print20" localSheetId="162">#REF!</definedName>
    <definedName name="print20" localSheetId="165">#REF!</definedName>
    <definedName name="print20" localSheetId="177">#REF!</definedName>
    <definedName name="print20" localSheetId="185">#REF!</definedName>
    <definedName name="print20" localSheetId="186">#REF!</definedName>
    <definedName name="print20" localSheetId="187">#REF!</definedName>
    <definedName name="print20" localSheetId="178">#REF!</definedName>
    <definedName name="print20" localSheetId="179">#REF!</definedName>
    <definedName name="print20" localSheetId="180">#REF!</definedName>
    <definedName name="print20" localSheetId="181">#REF!</definedName>
    <definedName name="print20" localSheetId="182">#REF!</definedName>
    <definedName name="print20" localSheetId="183">#REF!</definedName>
    <definedName name="print20" localSheetId="184">#REF!</definedName>
    <definedName name="print20" localSheetId="70">#REF!</definedName>
    <definedName name="print20" localSheetId="112">#REF!</definedName>
    <definedName name="print20" localSheetId="113">#REF!</definedName>
    <definedName name="print20" localSheetId="114">#REF!</definedName>
    <definedName name="print20" localSheetId="105">#REF!</definedName>
    <definedName name="print20" localSheetId="106">#REF!</definedName>
    <definedName name="print20" localSheetId="107">#REF!</definedName>
    <definedName name="print20" localSheetId="110">#REF!</definedName>
    <definedName name="print20" localSheetId="111">#REF!</definedName>
    <definedName name="print20">#REF!</definedName>
    <definedName name="printA1" localSheetId="135">#REF!</definedName>
    <definedName name="printA1" localSheetId="136">#REF!</definedName>
    <definedName name="printA1" localSheetId="157">#REF!</definedName>
    <definedName name="printA1" localSheetId="162">#REF!</definedName>
    <definedName name="printA1" localSheetId="165">#REF!</definedName>
    <definedName name="printA1" localSheetId="177">#REF!</definedName>
    <definedName name="printA1" localSheetId="185">#REF!</definedName>
    <definedName name="printA1" localSheetId="186">#REF!</definedName>
    <definedName name="printA1" localSheetId="187">#REF!</definedName>
    <definedName name="printA1" localSheetId="178">#REF!</definedName>
    <definedName name="printA1" localSheetId="179">#REF!</definedName>
    <definedName name="printA1" localSheetId="180">#REF!</definedName>
    <definedName name="printA1" localSheetId="181">#REF!</definedName>
    <definedName name="printA1" localSheetId="182">#REF!</definedName>
    <definedName name="printA1" localSheetId="183">#REF!</definedName>
    <definedName name="printA1" localSheetId="184">#REF!</definedName>
    <definedName name="printA1" localSheetId="112">#REF!</definedName>
    <definedName name="printA1" localSheetId="113">#REF!</definedName>
    <definedName name="printA1" localSheetId="114">#REF!</definedName>
    <definedName name="printA1" localSheetId="105">#REF!</definedName>
    <definedName name="printA1" localSheetId="106">#REF!</definedName>
    <definedName name="printA1" localSheetId="107">#REF!</definedName>
    <definedName name="printA1" localSheetId="110">#REF!</definedName>
    <definedName name="printA1" localSheetId="111">#REF!</definedName>
    <definedName name="printA1">#REF!</definedName>
    <definedName name="printA2" localSheetId="135">#REF!</definedName>
    <definedName name="printA2" localSheetId="136">#REF!</definedName>
    <definedName name="printA2" localSheetId="157">#REF!</definedName>
    <definedName name="printA2" localSheetId="162">#REF!</definedName>
    <definedName name="printA2" localSheetId="165">#REF!</definedName>
    <definedName name="printA2" localSheetId="177">#REF!</definedName>
    <definedName name="printA2" localSheetId="185">#REF!</definedName>
    <definedName name="printA2" localSheetId="186">#REF!</definedName>
    <definedName name="printA2" localSheetId="187">#REF!</definedName>
    <definedName name="printA2" localSheetId="178">#REF!</definedName>
    <definedName name="printA2" localSheetId="179">#REF!</definedName>
    <definedName name="printA2" localSheetId="180">#REF!</definedName>
    <definedName name="printA2" localSheetId="181">#REF!</definedName>
    <definedName name="printA2" localSheetId="182">#REF!</definedName>
    <definedName name="printA2" localSheetId="183">#REF!</definedName>
    <definedName name="printA2" localSheetId="184">#REF!</definedName>
    <definedName name="printA2" localSheetId="112">#REF!</definedName>
    <definedName name="printA2" localSheetId="113">#REF!</definedName>
    <definedName name="printA2" localSheetId="114">#REF!</definedName>
    <definedName name="printA2" localSheetId="105">#REF!</definedName>
    <definedName name="printA2" localSheetId="106">#REF!</definedName>
    <definedName name="printA2" localSheetId="107">#REF!</definedName>
    <definedName name="printA2" localSheetId="110">#REF!</definedName>
    <definedName name="printA2" localSheetId="111">#REF!</definedName>
    <definedName name="printA2">#REF!</definedName>
    <definedName name="PrintArea">'[121]Table 2'!$A$3:$L$54</definedName>
    <definedName name="PRINTBOP" localSheetId="115">#REF!</definedName>
    <definedName name="PRINTBOP" localSheetId="135">#REF!</definedName>
    <definedName name="PRINTBOP" localSheetId="136">#REF!</definedName>
    <definedName name="PRINTBOP" localSheetId="132">#REF!</definedName>
    <definedName name="PRINTBOP" localSheetId="133">#REF!</definedName>
    <definedName name="PRINTBOP" localSheetId="134">#REF!</definedName>
    <definedName name="PRINTBOP" localSheetId="157">#REF!</definedName>
    <definedName name="PRINTBOP" localSheetId="162">#REF!</definedName>
    <definedName name="PRINTBOP" localSheetId="165">#REF!</definedName>
    <definedName name="PRINTBOP" localSheetId="177">#REF!</definedName>
    <definedName name="PRINTBOP" localSheetId="185">#REF!</definedName>
    <definedName name="PRINTBOP" localSheetId="186">#REF!</definedName>
    <definedName name="PRINTBOP" localSheetId="187">#REF!</definedName>
    <definedName name="PRINTBOP" localSheetId="178">#REF!</definedName>
    <definedName name="PRINTBOP" localSheetId="179">#REF!</definedName>
    <definedName name="PRINTBOP" localSheetId="180">#REF!</definedName>
    <definedName name="PRINTBOP" localSheetId="181">#REF!</definedName>
    <definedName name="PRINTBOP" localSheetId="182">#REF!</definedName>
    <definedName name="PRINTBOP" localSheetId="183">#REF!</definedName>
    <definedName name="PRINTBOP" localSheetId="184">#REF!</definedName>
    <definedName name="PRINTBOP" localSheetId="70">#REF!</definedName>
    <definedName name="PRINTBOP" localSheetId="112">#REF!</definedName>
    <definedName name="PRINTBOP" localSheetId="113">#REF!</definedName>
    <definedName name="PRINTBOP" localSheetId="114">#REF!</definedName>
    <definedName name="PRINTBOP" localSheetId="105">#REF!</definedName>
    <definedName name="PRINTBOP" localSheetId="106">#REF!</definedName>
    <definedName name="PRINTBOP" localSheetId="107">#REF!</definedName>
    <definedName name="PRINTBOP" localSheetId="110">#REF!</definedName>
    <definedName name="PRINTBOP" localSheetId="111">#REF!</definedName>
    <definedName name="PRINTBOP">#REF!</definedName>
    <definedName name="printing_table1" localSheetId="135">#REF!</definedName>
    <definedName name="printing_table1" localSheetId="136">#REF!</definedName>
    <definedName name="printing_table1" localSheetId="157">#REF!</definedName>
    <definedName name="printing_table1" localSheetId="162">#REF!</definedName>
    <definedName name="printing_table1" localSheetId="165">#REF!</definedName>
    <definedName name="printing_table1" localSheetId="177">#REF!</definedName>
    <definedName name="printing_table1" localSheetId="185">#REF!</definedName>
    <definedName name="printing_table1" localSheetId="186">#REF!</definedName>
    <definedName name="printing_table1" localSheetId="187">#REF!</definedName>
    <definedName name="printing_table1" localSheetId="178">#REF!</definedName>
    <definedName name="printing_table1" localSheetId="179">#REF!</definedName>
    <definedName name="printing_table1" localSheetId="180">#REF!</definedName>
    <definedName name="printing_table1" localSheetId="181">#REF!</definedName>
    <definedName name="printing_table1" localSheetId="182">#REF!</definedName>
    <definedName name="printing_table1" localSheetId="183">#REF!</definedName>
    <definedName name="printing_table1" localSheetId="184">#REF!</definedName>
    <definedName name="printing_table1" localSheetId="112">#REF!</definedName>
    <definedName name="printing_table1" localSheetId="113">#REF!</definedName>
    <definedName name="printing_table1" localSheetId="114">#REF!</definedName>
    <definedName name="printing_table1" localSheetId="105">#REF!</definedName>
    <definedName name="printing_table1" localSheetId="106">#REF!</definedName>
    <definedName name="printing_table1" localSheetId="107">#REF!</definedName>
    <definedName name="printing_table1" localSheetId="110">#REF!</definedName>
    <definedName name="printing_table1" localSheetId="111">#REF!</definedName>
    <definedName name="printing_table1">#REF!</definedName>
    <definedName name="printing_table2" localSheetId="135">#REF!</definedName>
    <definedName name="printing_table2" localSheetId="136">#REF!</definedName>
    <definedName name="printing_table2" localSheetId="157">#REF!</definedName>
    <definedName name="printing_table2" localSheetId="162">#REF!</definedName>
    <definedName name="printing_table2" localSheetId="165">#REF!</definedName>
    <definedName name="printing_table2" localSheetId="177">#REF!</definedName>
    <definedName name="printing_table2" localSheetId="185">#REF!</definedName>
    <definedName name="printing_table2" localSheetId="186">#REF!</definedName>
    <definedName name="printing_table2" localSheetId="187">#REF!</definedName>
    <definedName name="printing_table2" localSheetId="178">#REF!</definedName>
    <definedName name="printing_table2" localSheetId="179">#REF!</definedName>
    <definedName name="printing_table2" localSheetId="180">#REF!</definedName>
    <definedName name="printing_table2" localSheetId="181">#REF!</definedName>
    <definedName name="printing_table2" localSheetId="182">#REF!</definedName>
    <definedName name="printing_table2" localSheetId="183">#REF!</definedName>
    <definedName name="printing_table2" localSheetId="184">#REF!</definedName>
    <definedName name="printing_table2" localSheetId="112">#REF!</definedName>
    <definedName name="printing_table2" localSheetId="113">#REF!</definedName>
    <definedName name="printing_table2" localSheetId="114">#REF!</definedName>
    <definedName name="printing_table2" localSheetId="105">#REF!</definedName>
    <definedName name="printing_table2" localSheetId="106">#REF!</definedName>
    <definedName name="printing_table2" localSheetId="107">#REF!</definedName>
    <definedName name="printing_table2" localSheetId="110">#REF!</definedName>
    <definedName name="printing_table2" localSheetId="111">#REF!</definedName>
    <definedName name="printing_table2">#REF!</definedName>
    <definedName name="PRINTMACRO" localSheetId="135">#REF!</definedName>
    <definedName name="PRINTMACRO" localSheetId="136">#REF!</definedName>
    <definedName name="PRINTMACRO" localSheetId="157">#REF!</definedName>
    <definedName name="PRINTMACRO" localSheetId="185">#REF!</definedName>
    <definedName name="PRINTMACRO" localSheetId="186">#REF!</definedName>
    <definedName name="PRINTMACRO" localSheetId="187">#REF!</definedName>
    <definedName name="PRINTMACRO" localSheetId="178">#REF!</definedName>
    <definedName name="PRINTMACRO" localSheetId="179">#REF!</definedName>
    <definedName name="PRINTMACRO" localSheetId="180">#REF!</definedName>
    <definedName name="PRINTMACRO" localSheetId="181">#REF!</definedName>
    <definedName name="PRINTMACRO" localSheetId="182">#REF!</definedName>
    <definedName name="PRINTMACRO" localSheetId="183">#REF!</definedName>
    <definedName name="PRINTMACRO" localSheetId="184">#REF!</definedName>
    <definedName name="PRINTMACRO" localSheetId="112">#REF!</definedName>
    <definedName name="PRINTMACRO" localSheetId="113">#REF!</definedName>
    <definedName name="PRINTMACRO" localSheetId="114">#REF!</definedName>
    <definedName name="PRINTMACRO" localSheetId="105">#REF!</definedName>
    <definedName name="PRINTMACRO" localSheetId="106">#REF!</definedName>
    <definedName name="PRINTMACRO" localSheetId="107">#REF!</definedName>
    <definedName name="PRINTMACRO" localSheetId="110">#REF!</definedName>
    <definedName name="PRINTMACRO" localSheetId="111">#REF!</definedName>
    <definedName name="PRINTMACRO">#REF!</definedName>
    <definedName name="printnotes" localSheetId="135">#REF!</definedName>
    <definedName name="printnotes" localSheetId="136">#REF!</definedName>
    <definedName name="printnotes" localSheetId="157">#REF!</definedName>
    <definedName name="printnotes" localSheetId="185">#REF!</definedName>
    <definedName name="printnotes" localSheetId="186">#REF!</definedName>
    <definedName name="printnotes" localSheetId="187">#REF!</definedName>
    <definedName name="printnotes" localSheetId="178">#REF!</definedName>
    <definedName name="printnotes" localSheetId="179">#REF!</definedName>
    <definedName name="printnotes" localSheetId="180">#REF!</definedName>
    <definedName name="printnotes" localSheetId="181">#REF!</definedName>
    <definedName name="printnotes" localSheetId="182">#REF!</definedName>
    <definedName name="printnotes" localSheetId="183">#REF!</definedName>
    <definedName name="printnotes" localSheetId="184">#REF!</definedName>
    <definedName name="printnotes" localSheetId="112">#REF!</definedName>
    <definedName name="printnotes" localSheetId="113">#REF!</definedName>
    <definedName name="printnotes" localSheetId="114">#REF!</definedName>
    <definedName name="printnotes" localSheetId="105">#REF!</definedName>
    <definedName name="printnotes" localSheetId="106">#REF!</definedName>
    <definedName name="printnotes" localSheetId="107">#REF!</definedName>
    <definedName name="printnotes" localSheetId="110">#REF!</definedName>
    <definedName name="printnotes" localSheetId="111">#REF!</definedName>
    <definedName name="printnotes">#REF!</definedName>
    <definedName name="printnotes1" localSheetId="135">#REF!</definedName>
    <definedName name="printnotes1" localSheetId="136">#REF!</definedName>
    <definedName name="printnotes1" localSheetId="157">#REF!</definedName>
    <definedName name="printnotes1" localSheetId="185">#REF!</definedName>
    <definedName name="printnotes1" localSheetId="186">#REF!</definedName>
    <definedName name="printnotes1" localSheetId="187">#REF!</definedName>
    <definedName name="printnotes1" localSheetId="178">#REF!</definedName>
    <definedName name="printnotes1" localSheetId="179">#REF!</definedName>
    <definedName name="printnotes1" localSheetId="180">#REF!</definedName>
    <definedName name="printnotes1" localSheetId="181">#REF!</definedName>
    <definedName name="printnotes1" localSheetId="182">#REF!</definedName>
    <definedName name="printnotes1" localSheetId="183">#REF!</definedName>
    <definedName name="printnotes1" localSheetId="184">#REF!</definedName>
    <definedName name="printnotes1" localSheetId="112">#REF!</definedName>
    <definedName name="printnotes1" localSheetId="113">#REF!</definedName>
    <definedName name="printnotes1" localSheetId="114">#REF!</definedName>
    <definedName name="printnotes1" localSheetId="105">#REF!</definedName>
    <definedName name="printnotes1" localSheetId="106">#REF!</definedName>
    <definedName name="printnotes1" localSheetId="107">#REF!</definedName>
    <definedName name="printnotes1" localSheetId="110">#REF!</definedName>
    <definedName name="printnotes1" localSheetId="111">#REF!</definedName>
    <definedName name="printnotes1">#REF!</definedName>
    <definedName name="printnotes2" localSheetId="135">#REF!</definedName>
    <definedName name="printnotes2" localSheetId="136">#REF!</definedName>
    <definedName name="printnotes2" localSheetId="157">#REF!</definedName>
    <definedName name="printnotes2" localSheetId="185">#REF!</definedName>
    <definedName name="printnotes2" localSheetId="186">#REF!</definedName>
    <definedName name="printnotes2" localSheetId="187">#REF!</definedName>
    <definedName name="printnotes2" localSheetId="178">#REF!</definedName>
    <definedName name="printnotes2" localSheetId="179">#REF!</definedName>
    <definedName name="printnotes2" localSheetId="180">#REF!</definedName>
    <definedName name="printnotes2" localSheetId="181">#REF!</definedName>
    <definedName name="printnotes2" localSheetId="182">#REF!</definedName>
    <definedName name="printnotes2" localSheetId="183">#REF!</definedName>
    <definedName name="printnotes2" localSheetId="184">#REF!</definedName>
    <definedName name="printnotes2" localSheetId="112">#REF!</definedName>
    <definedName name="printnotes2" localSheetId="113">#REF!</definedName>
    <definedName name="printnotes2" localSheetId="114">#REF!</definedName>
    <definedName name="printnotes2" localSheetId="105">#REF!</definedName>
    <definedName name="printnotes2" localSheetId="106">#REF!</definedName>
    <definedName name="printnotes2" localSheetId="107">#REF!</definedName>
    <definedName name="printnotes2" localSheetId="110">#REF!</definedName>
    <definedName name="printnotes2" localSheetId="111">#REF!</definedName>
    <definedName name="printnotes2">#REF!</definedName>
    <definedName name="printnotes3" localSheetId="135">#REF!</definedName>
    <definedName name="printnotes3" localSheetId="136">#REF!</definedName>
    <definedName name="printnotes3" localSheetId="157">#REF!</definedName>
    <definedName name="printnotes3" localSheetId="185">#REF!</definedName>
    <definedName name="printnotes3" localSheetId="186">#REF!</definedName>
    <definedName name="printnotes3" localSheetId="187">#REF!</definedName>
    <definedName name="printnotes3" localSheetId="178">#REF!</definedName>
    <definedName name="printnotes3" localSheetId="179">#REF!</definedName>
    <definedName name="printnotes3" localSheetId="180">#REF!</definedName>
    <definedName name="printnotes3" localSheetId="181">#REF!</definedName>
    <definedName name="printnotes3" localSheetId="182">#REF!</definedName>
    <definedName name="printnotes3" localSheetId="183">#REF!</definedName>
    <definedName name="printnotes3" localSheetId="184">#REF!</definedName>
    <definedName name="printnotes3" localSheetId="112">#REF!</definedName>
    <definedName name="printnotes3" localSheetId="113">#REF!</definedName>
    <definedName name="printnotes3" localSheetId="114">#REF!</definedName>
    <definedName name="printnotes3" localSheetId="105">#REF!</definedName>
    <definedName name="printnotes3" localSheetId="106">#REF!</definedName>
    <definedName name="printnotes3" localSheetId="107">#REF!</definedName>
    <definedName name="printnotes3" localSheetId="110">#REF!</definedName>
    <definedName name="printnotes3" localSheetId="111">#REF!</definedName>
    <definedName name="printnotes3">#REF!</definedName>
    <definedName name="PrintThis_Links">[78]Links!$A$1:$F$33</definedName>
    <definedName name="PRMONTH" localSheetId="115">#REF!</definedName>
    <definedName name="PRMONTH" localSheetId="135">#REF!</definedName>
    <definedName name="PRMONTH" localSheetId="136">#REF!</definedName>
    <definedName name="PRMONTH" localSheetId="132">#REF!</definedName>
    <definedName name="PRMONTH" localSheetId="133">#REF!</definedName>
    <definedName name="PRMONTH" localSheetId="134">#REF!</definedName>
    <definedName name="PRMONTH" localSheetId="157">#REF!</definedName>
    <definedName name="PRMONTH" localSheetId="162">#REF!</definedName>
    <definedName name="PRMONTH" localSheetId="165">#REF!</definedName>
    <definedName name="PRMONTH" localSheetId="177">#REF!</definedName>
    <definedName name="PRMONTH" localSheetId="185">#REF!</definedName>
    <definedName name="PRMONTH" localSheetId="186">#REF!</definedName>
    <definedName name="PRMONTH" localSheetId="187">#REF!</definedName>
    <definedName name="PRMONTH" localSheetId="178">#REF!</definedName>
    <definedName name="PRMONTH" localSheetId="179">#REF!</definedName>
    <definedName name="PRMONTH" localSheetId="180">#REF!</definedName>
    <definedName name="PRMONTH" localSheetId="181">#REF!</definedName>
    <definedName name="PRMONTH" localSheetId="182">#REF!</definedName>
    <definedName name="PRMONTH" localSheetId="183">#REF!</definedName>
    <definedName name="PRMONTH" localSheetId="184">#REF!</definedName>
    <definedName name="PRMONTH" localSheetId="70">#REF!</definedName>
    <definedName name="PRMONTH" localSheetId="112">#REF!</definedName>
    <definedName name="PRMONTH" localSheetId="113">#REF!</definedName>
    <definedName name="PRMONTH" localSheetId="114">#REF!</definedName>
    <definedName name="PRMONTH" localSheetId="105">#REF!</definedName>
    <definedName name="PRMONTH" localSheetId="106">#REF!</definedName>
    <definedName name="PRMONTH" localSheetId="107">#REF!</definedName>
    <definedName name="PRMONTH" localSheetId="110">#REF!</definedName>
    <definedName name="PRMONTH" localSheetId="111">#REF!</definedName>
    <definedName name="PRMONTH">#REF!</definedName>
    <definedName name="prn">[71]FSUOUT!$B$2:$V$32</definedName>
    <definedName name="pro" localSheetId="115">'[25]10'!#REF!</definedName>
    <definedName name="pro" localSheetId="155">'[25]10'!#REF!</definedName>
    <definedName name="pro" localSheetId="153">'[26]10'!#REF!</definedName>
    <definedName name="pro" localSheetId="157">'[25]10'!#REF!</definedName>
    <definedName name="pro" localSheetId="162">'[25]10'!#REF!</definedName>
    <definedName name="pro" localSheetId="165">'[25]10'!#REF!</definedName>
    <definedName name="pro" localSheetId="177">'[25]10'!#REF!</definedName>
    <definedName name="pro" localSheetId="185">'[25]10'!#REF!</definedName>
    <definedName name="pro" localSheetId="186">'[25]10'!#REF!</definedName>
    <definedName name="pro" localSheetId="187">'[25]10'!#REF!</definedName>
    <definedName name="pro" localSheetId="178">'[25]10'!#REF!</definedName>
    <definedName name="pro" localSheetId="179">'[25]10'!#REF!</definedName>
    <definedName name="pro" localSheetId="180">'[25]10'!#REF!</definedName>
    <definedName name="pro" localSheetId="181">'[25]10'!#REF!</definedName>
    <definedName name="pro" localSheetId="182">'[25]10'!#REF!</definedName>
    <definedName name="pro" localSheetId="183">'[25]10'!#REF!</definedName>
    <definedName name="pro" localSheetId="184">'[25]10'!#REF!</definedName>
    <definedName name="pro" localSheetId="86">'[25]10'!#REF!</definedName>
    <definedName name="pro" localSheetId="106">'[25]10'!#REF!</definedName>
    <definedName name="pro" localSheetId="107">'[25]10'!#REF!</definedName>
    <definedName name="pro">'[25]10'!#REF!</definedName>
    <definedName name="productivity" localSheetId="115" hidden="1">#REF!</definedName>
    <definedName name="productivity" localSheetId="135" hidden="1">#REF!</definedName>
    <definedName name="productivity" localSheetId="136" hidden="1">#REF!</definedName>
    <definedName name="productivity" localSheetId="132" hidden="1">#REF!</definedName>
    <definedName name="productivity" localSheetId="133" hidden="1">#REF!</definedName>
    <definedName name="productivity" localSheetId="134" hidden="1">#REF!</definedName>
    <definedName name="productivity" localSheetId="155" hidden="1">#REF!</definedName>
    <definedName name="productivity" localSheetId="153" hidden="1">#REF!</definedName>
    <definedName name="productivity" localSheetId="157" hidden="1">#REF!</definedName>
    <definedName name="productivity" localSheetId="162" hidden="1">#REF!</definedName>
    <definedName name="productivity" localSheetId="165" hidden="1">#REF!</definedName>
    <definedName name="productivity" localSheetId="170" hidden="1">#REF!</definedName>
    <definedName name="productivity" localSheetId="171" hidden="1">#REF!</definedName>
    <definedName name="productivity" localSheetId="172" hidden="1">#REF!</definedName>
    <definedName name="productivity" localSheetId="173" hidden="1">#REF!</definedName>
    <definedName name="productivity" localSheetId="174" hidden="1">#REF!</definedName>
    <definedName name="productivity" localSheetId="177" hidden="1">#REF!</definedName>
    <definedName name="productivity" localSheetId="185" hidden="1">#REF!</definedName>
    <definedName name="productivity" localSheetId="186" hidden="1">#REF!</definedName>
    <definedName name="productivity" localSheetId="187" hidden="1">#REF!</definedName>
    <definedName name="productivity" localSheetId="178" hidden="1">#REF!</definedName>
    <definedName name="productivity" localSheetId="179" hidden="1">#REF!</definedName>
    <definedName name="productivity" localSheetId="180" hidden="1">#REF!</definedName>
    <definedName name="productivity" localSheetId="181" hidden="1">#REF!</definedName>
    <definedName name="productivity" localSheetId="182" hidden="1">#REF!</definedName>
    <definedName name="productivity" localSheetId="183" hidden="1">#REF!</definedName>
    <definedName name="productivity" localSheetId="184" hidden="1">#REF!</definedName>
    <definedName name="productivity" localSheetId="46" hidden="1">#REF!</definedName>
    <definedName name="productivity" localSheetId="47" hidden="1">#REF!</definedName>
    <definedName name="productivity" localSheetId="48" hidden="1">#REF!</definedName>
    <definedName name="productivity" localSheetId="49" hidden="1">#REF!</definedName>
    <definedName name="productivity" localSheetId="50" hidden="1">#REF!</definedName>
    <definedName name="productivity" localSheetId="51" hidden="1">#REF!</definedName>
    <definedName name="productivity" localSheetId="52" hidden="1">#REF!</definedName>
    <definedName name="productivity" localSheetId="56" hidden="1">#REF!</definedName>
    <definedName name="productivity" localSheetId="57" hidden="1">#REF!</definedName>
    <definedName name="productivity" localSheetId="58" hidden="1">#REF!</definedName>
    <definedName name="productivity" localSheetId="59" hidden="1">#REF!</definedName>
    <definedName name="productivity" localSheetId="60" hidden="1">#REF!</definedName>
    <definedName name="productivity" localSheetId="61" hidden="1">#REF!</definedName>
    <definedName name="productivity" localSheetId="62" hidden="1">#REF!</definedName>
    <definedName name="productivity" localSheetId="70" hidden="1">#REF!</definedName>
    <definedName name="productivity" localSheetId="86" hidden="1">#REF!</definedName>
    <definedName name="productivity" localSheetId="112" hidden="1">#REF!</definedName>
    <definedName name="productivity" localSheetId="113" hidden="1">#REF!</definedName>
    <definedName name="productivity" localSheetId="114" hidden="1">#REF!</definedName>
    <definedName name="productivity" localSheetId="105" hidden="1">#REF!</definedName>
    <definedName name="productivity" localSheetId="106" hidden="1">#REF!</definedName>
    <definedName name="productivity" localSheetId="107" hidden="1">#REF!</definedName>
    <definedName name="productivity" localSheetId="110" hidden="1">#REF!</definedName>
    <definedName name="productivity" localSheetId="111" hidden="1">#REF!</definedName>
    <definedName name="productivity" hidden="1">#REF!</definedName>
    <definedName name="PROG" localSheetId="135">#REF!</definedName>
    <definedName name="PROG" localSheetId="136">#REF!</definedName>
    <definedName name="PROG" localSheetId="157">#REF!</definedName>
    <definedName name="PROG" localSheetId="162">#REF!</definedName>
    <definedName name="PROG" localSheetId="165">#REF!</definedName>
    <definedName name="PROG" localSheetId="177">#REF!</definedName>
    <definedName name="PROG" localSheetId="185">#REF!</definedName>
    <definedName name="PROG" localSheetId="186">#REF!</definedName>
    <definedName name="PROG" localSheetId="187">#REF!</definedName>
    <definedName name="PROG" localSheetId="178">#REF!</definedName>
    <definedName name="PROG" localSheetId="179">#REF!</definedName>
    <definedName name="PROG" localSheetId="180">#REF!</definedName>
    <definedName name="PROG" localSheetId="181">#REF!</definedName>
    <definedName name="PROG" localSheetId="182">#REF!</definedName>
    <definedName name="PROG" localSheetId="183">#REF!</definedName>
    <definedName name="PROG" localSheetId="184">#REF!</definedName>
    <definedName name="PROG" localSheetId="112">#REF!</definedName>
    <definedName name="PROG" localSheetId="113">#REF!</definedName>
    <definedName name="PROG" localSheetId="114">#REF!</definedName>
    <definedName name="PROG" localSheetId="105">#REF!</definedName>
    <definedName name="PROG" localSheetId="106">#REF!</definedName>
    <definedName name="PROG" localSheetId="107">#REF!</definedName>
    <definedName name="PROG" localSheetId="110">#REF!</definedName>
    <definedName name="PROG" localSheetId="111">#REF!</definedName>
    <definedName name="PROG">#REF!</definedName>
    <definedName name="Prog1998" localSheetId="135">'[123]2003'!#REF!</definedName>
    <definedName name="Prog1998" localSheetId="136">'[123]2003'!#REF!</definedName>
    <definedName name="Prog1998" localSheetId="157">'[123]2003'!#REF!</definedName>
    <definedName name="Prog1998" localSheetId="162">'[123]2003'!#REF!</definedName>
    <definedName name="Prog1998" localSheetId="165">'[123]2003'!#REF!</definedName>
    <definedName name="Prog1998" localSheetId="177">'[123]2003'!#REF!</definedName>
    <definedName name="Prog1998" localSheetId="185">'[123]2003'!#REF!</definedName>
    <definedName name="Prog1998" localSheetId="186">'[123]2003'!#REF!</definedName>
    <definedName name="Prog1998" localSheetId="187">'[123]2003'!#REF!</definedName>
    <definedName name="Prog1998" localSheetId="178">'[123]2003'!#REF!</definedName>
    <definedName name="Prog1998" localSheetId="179">'[123]2003'!#REF!</definedName>
    <definedName name="Prog1998" localSheetId="180">'[123]2003'!#REF!</definedName>
    <definedName name="Prog1998" localSheetId="181">'[123]2003'!#REF!</definedName>
    <definedName name="Prog1998" localSheetId="182">'[123]2003'!#REF!</definedName>
    <definedName name="Prog1998" localSheetId="183">'[123]2003'!#REF!</definedName>
    <definedName name="Prog1998" localSheetId="184">'[123]2003'!#REF!</definedName>
    <definedName name="Prog1998" localSheetId="113">'[123]2003'!#REF!</definedName>
    <definedName name="Prog1998" localSheetId="114">'[123]2003'!#REF!</definedName>
    <definedName name="Prog1998" localSheetId="106">'[123]2003'!#REF!</definedName>
    <definedName name="Prog1998" localSheetId="107">'[123]2003'!#REF!</definedName>
    <definedName name="Prog1998" localSheetId="110">'[123]2003'!#REF!</definedName>
    <definedName name="Prog1998" localSheetId="111">'[123]2003'!#REF!</definedName>
    <definedName name="Prog1998">'[123]2003'!#REF!</definedName>
    <definedName name="proj00" localSheetId="135">[124]sources!#REF!</definedName>
    <definedName name="proj00" localSheetId="136">[124]sources!#REF!</definedName>
    <definedName name="proj00" localSheetId="157">[124]sources!#REF!</definedName>
    <definedName name="proj00" localSheetId="162">[124]sources!#REF!</definedName>
    <definedName name="proj00" localSheetId="165">[124]sources!#REF!</definedName>
    <definedName name="proj00" localSheetId="177">[124]sources!#REF!</definedName>
    <definedName name="proj00" localSheetId="185">[124]sources!#REF!</definedName>
    <definedName name="proj00" localSheetId="186">[124]sources!#REF!</definedName>
    <definedName name="proj00" localSheetId="187">[124]sources!#REF!</definedName>
    <definedName name="proj00" localSheetId="178">[124]sources!#REF!</definedName>
    <definedName name="proj00" localSheetId="179">[124]sources!#REF!</definedName>
    <definedName name="proj00" localSheetId="180">[124]sources!#REF!</definedName>
    <definedName name="proj00" localSheetId="181">[124]sources!#REF!</definedName>
    <definedName name="proj00" localSheetId="182">[124]sources!#REF!</definedName>
    <definedName name="proj00" localSheetId="183">[124]sources!#REF!</definedName>
    <definedName name="proj00" localSheetId="184">[124]sources!#REF!</definedName>
    <definedName name="proj00" localSheetId="113">[124]sources!#REF!</definedName>
    <definedName name="proj00" localSheetId="114">[124]sources!#REF!</definedName>
    <definedName name="proj00" localSheetId="106">[124]sources!#REF!</definedName>
    <definedName name="proj00" localSheetId="107">[124]sources!#REF!</definedName>
    <definedName name="proj00" localSheetId="110">[124]sources!#REF!</definedName>
    <definedName name="proj00" localSheetId="111">[124]sources!#REF!</definedName>
    <definedName name="proj00">[124]sources!#REF!</definedName>
    <definedName name="prphalf">[104]Sheet4!$C$3:$G$57</definedName>
    <definedName name="PRPINTSEPT">[125]STOCK!$D$4:$W$102</definedName>
    <definedName name="PRYEAR" localSheetId="115">#REF!</definedName>
    <definedName name="PRYEAR" localSheetId="135">#REF!</definedName>
    <definedName name="PRYEAR" localSheetId="136">#REF!</definedName>
    <definedName name="PRYEAR" localSheetId="132">#REF!</definedName>
    <definedName name="PRYEAR" localSheetId="133">#REF!</definedName>
    <definedName name="PRYEAR" localSheetId="134">#REF!</definedName>
    <definedName name="PRYEAR" localSheetId="157">#REF!</definedName>
    <definedName name="PRYEAR" localSheetId="162">#REF!</definedName>
    <definedName name="PRYEAR" localSheetId="165">#REF!</definedName>
    <definedName name="PRYEAR" localSheetId="177">#REF!</definedName>
    <definedName name="PRYEAR" localSheetId="185">#REF!</definedName>
    <definedName name="PRYEAR" localSheetId="186">#REF!</definedName>
    <definedName name="PRYEAR" localSheetId="187">#REF!</definedName>
    <definedName name="PRYEAR" localSheetId="178">#REF!</definedName>
    <definedName name="PRYEAR" localSheetId="179">#REF!</definedName>
    <definedName name="PRYEAR" localSheetId="180">#REF!</definedName>
    <definedName name="PRYEAR" localSheetId="181">#REF!</definedName>
    <definedName name="PRYEAR" localSheetId="182">#REF!</definedName>
    <definedName name="PRYEAR" localSheetId="183">#REF!</definedName>
    <definedName name="PRYEAR" localSheetId="184">#REF!</definedName>
    <definedName name="PRYEAR" localSheetId="70">#REF!</definedName>
    <definedName name="PRYEAR" localSheetId="112">#REF!</definedName>
    <definedName name="PRYEAR" localSheetId="113">#REF!</definedName>
    <definedName name="PRYEAR" localSheetId="114">#REF!</definedName>
    <definedName name="PRYEAR" localSheetId="105">#REF!</definedName>
    <definedName name="PRYEAR" localSheetId="106">#REF!</definedName>
    <definedName name="PRYEAR" localSheetId="107">#REF!</definedName>
    <definedName name="PRYEAR" localSheetId="110">#REF!</definedName>
    <definedName name="PRYEAR" localSheetId="111">#REF!</definedName>
    <definedName name="PRYEAR">#REF!</definedName>
    <definedName name="PTE" localSheetId="135">#REF!</definedName>
    <definedName name="PTE" localSheetId="136">#REF!</definedName>
    <definedName name="PTE" localSheetId="157">#REF!</definedName>
    <definedName name="PTE" localSheetId="162">#REF!</definedName>
    <definedName name="PTE" localSheetId="165">#REF!</definedName>
    <definedName name="PTE" localSheetId="177">#REF!</definedName>
    <definedName name="PTE" localSheetId="185">#REF!</definedName>
    <definedName name="PTE" localSheetId="186">#REF!</definedName>
    <definedName name="PTE" localSheetId="187">#REF!</definedName>
    <definedName name="PTE" localSheetId="178">#REF!</definedName>
    <definedName name="PTE" localSheetId="179">#REF!</definedName>
    <definedName name="PTE" localSheetId="180">#REF!</definedName>
    <definedName name="PTE" localSheetId="181">#REF!</definedName>
    <definedName name="PTE" localSheetId="182">#REF!</definedName>
    <definedName name="PTE" localSheetId="183">#REF!</definedName>
    <definedName name="PTE" localSheetId="184">#REF!</definedName>
    <definedName name="PTE" localSheetId="112">#REF!</definedName>
    <definedName name="PTE" localSheetId="113">#REF!</definedName>
    <definedName name="PTE" localSheetId="114">#REF!</definedName>
    <definedName name="PTE" localSheetId="105">#REF!</definedName>
    <definedName name="PTE" localSheetId="106">#REF!</definedName>
    <definedName name="PTE" localSheetId="107">#REF!</definedName>
    <definedName name="PTE" localSheetId="110">#REF!</definedName>
    <definedName name="PTE" localSheetId="111">#REF!</definedName>
    <definedName name="PTE">#REF!</definedName>
    <definedName name="PX.REC.REER" localSheetId="135">#REF!</definedName>
    <definedName name="PX.REC.REER" localSheetId="136">#REF!</definedName>
    <definedName name="PX.REC.REER" localSheetId="157">#REF!</definedName>
    <definedName name="PX.REC.REER" localSheetId="162">#REF!</definedName>
    <definedName name="PX.REC.REER" localSheetId="165">#REF!</definedName>
    <definedName name="PX.REC.REER" localSheetId="177">#REF!</definedName>
    <definedName name="PX.REC.REER" localSheetId="185">#REF!</definedName>
    <definedName name="PX.REC.REER" localSheetId="186">#REF!</definedName>
    <definedName name="PX.REC.REER" localSheetId="187">#REF!</definedName>
    <definedName name="PX.REC.REER" localSheetId="178">#REF!</definedName>
    <definedName name="PX.REC.REER" localSheetId="179">#REF!</definedName>
    <definedName name="PX.REC.REER" localSheetId="180">#REF!</definedName>
    <definedName name="PX.REC.REER" localSheetId="181">#REF!</definedName>
    <definedName name="PX.REC.REER" localSheetId="182">#REF!</definedName>
    <definedName name="PX.REC.REER" localSheetId="183">#REF!</definedName>
    <definedName name="PX.REC.REER" localSheetId="184">#REF!</definedName>
    <definedName name="PX.REC.REER" localSheetId="112">#REF!</definedName>
    <definedName name="PX.REC.REER" localSheetId="113">#REF!</definedName>
    <definedName name="PX.REC.REER" localSheetId="114">#REF!</definedName>
    <definedName name="PX.REC.REER" localSheetId="105">#REF!</definedName>
    <definedName name="PX.REC.REER" localSheetId="106">#REF!</definedName>
    <definedName name="PX.REC.REER" localSheetId="107">#REF!</definedName>
    <definedName name="PX.REC.REER" localSheetId="110">#REF!</definedName>
    <definedName name="PX.REC.REER" localSheetId="111">#REF!</definedName>
    <definedName name="PX.REC.REER">#REF!</definedName>
    <definedName name="q" localSheetId="115">#REF!</definedName>
    <definedName name="q" localSheetId="122">'[27]Vol 1'!#REF!</definedName>
    <definedName name="q" localSheetId="118">'[27]Vol 1'!#REF!</definedName>
    <definedName name="q" localSheetId="120">'[27]Vol 1'!#REF!</definedName>
    <definedName name="q" localSheetId="135">#REF!</definedName>
    <definedName name="q" localSheetId="136">#REF!</definedName>
    <definedName name="q" localSheetId="157">#REF!</definedName>
    <definedName name="q" localSheetId="185">#REF!</definedName>
    <definedName name="q" localSheetId="186">#REF!</definedName>
    <definedName name="q" localSheetId="187">#REF!</definedName>
    <definedName name="q" localSheetId="178">#REF!</definedName>
    <definedName name="q" localSheetId="179">#REF!</definedName>
    <definedName name="q" localSheetId="180">#REF!</definedName>
    <definedName name="q" localSheetId="181">#REF!</definedName>
    <definedName name="q" localSheetId="182">#REF!</definedName>
    <definedName name="q" localSheetId="183">#REF!</definedName>
    <definedName name="q" localSheetId="184">#REF!</definedName>
    <definedName name="q" localSheetId="112">#REF!</definedName>
    <definedName name="q" localSheetId="113">#REF!</definedName>
    <definedName name="q" localSheetId="114">#REF!</definedName>
    <definedName name="q" localSheetId="105">#REF!</definedName>
    <definedName name="q" localSheetId="106">#REF!</definedName>
    <definedName name="q" localSheetId="107">#REF!</definedName>
    <definedName name="q" localSheetId="110">#REF!</definedName>
    <definedName name="q" localSheetId="111">#REF!</definedName>
    <definedName name="q">#REF!</definedName>
    <definedName name="Q_5" localSheetId="115">#REF!</definedName>
    <definedName name="Q_5" localSheetId="135">#REF!</definedName>
    <definedName name="Q_5" localSheetId="136">#REF!</definedName>
    <definedName name="Q_5" localSheetId="157">#REF!</definedName>
    <definedName name="Q_5" localSheetId="185">#REF!</definedName>
    <definedName name="Q_5" localSheetId="186">#REF!</definedName>
    <definedName name="Q_5" localSheetId="187">#REF!</definedName>
    <definedName name="Q_5" localSheetId="178">#REF!</definedName>
    <definedName name="Q_5" localSheetId="179">#REF!</definedName>
    <definedName name="Q_5" localSheetId="180">#REF!</definedName>
    <definedName name="Q_5" localSheetId="181">#REF!</definedName>
    <definedName name="Q_5" localSheetId="182">#REF!</definedName>
    <definedName name="Q_5" localSheetId="183">#REF!</definedName>
    <definedName name="Q_5" localSheetId="184">#REF!</definedName>
    <definedName name="Q_5" localSheetId="112">#REF!</definedName>
    <definedName name="Q_5" localSheetId="113">#REF!</definedName>
    <definedName name="Q_5" localSheetId="114">#REF!</definedName>
    <definedName name="Q_5" localSheetId="105">#REF!</definedName>
    <definedName name="Q_5" localSheetId="106">#REF!</definedName>
    <definedName name="Q_5" localSheetId="107">#REF!</definedName>
    <definedName name="Q_5" localSheetId="110">#REF!</definedName>
    <definedName name="Q_5" localSheetId="111">#REF!</definedName>
    <definedName name="Q_5">#REF!</definedName>
    <definedName name="Q_6" localSheetId="115">#REF!</definedName>
    <definedName name="Q_6" localSheetId="135">#REF!</definedName>
    <definedName name="Q_6" localSheetId="136">#REF!</definedName>
    <definedName name="Q_6" localSheetId="157">#REF!</definedName>
    <definedName name="Q_6" localSheetId="185">#REF!</definedName>
    <definedName name="Q_6" localSheetId="186">#REF!</definedName>
    <definedName name="Q_6" localSheetId="187">#REF!</definedName>
    <definedName name="Q_6" localSheetId="178">#REF!</definedName>
    <definedName name="Q_6" localSheetId="179">#REF!</definedName>
    <definedName name="Q_6" localSheetId="180">#REF!</definedName>
    <definedName name="Q_6" localSheetId="181">#REF!</definedName>
    <definedName name="Q_6" localSheetId="182">#REF!</definedName>
    <definedName name="Q_6" localSheetId="183">#REF!</definedName>
    <definedName name="Q_6" localSheetId="184">#REF!</definedName>
    <definedName name="Q_6" localSheetId="112">#REF!</definedName>
    <definedName name="Q_6" localSheetId="113">#REF!</definedName>
    <definedName name="Q_6" localSheetId="114">#REF!</definedName>
    <definedName name="Q_6" localSheetId="105">#REF!</definedName>
    <definedName name="Q_6" localSheetId="106">#REF!</definedName>
    <definedName name="Q_6" localSheetId="107">#REF!</definedName>
    <definedName name="Q_6" localSheetId="110">#REF!</definedName>
    <definedName name="Q_6" localSheetId="111">#REF!</definedName>
    <definedName name="Q_6">#REF!</definedName>
    <definedName name="Q_7" localSheetId="135">#REF!</definedName>
    <definedName name="Q_7" localSheetId="136">#REF!</definedName>
    <definedName name="Q_7" localSheetId="157">#REF!</definedName>
    <definedName name="Q_7" localSheetId="185">#REF!</definedName>
    <definedName name="Q_7" localSheetId="186">#REF!</definedName>
    <definedName name="Q_7" localSheetId="187">#REF!</definedName>
    <definedName name="Q_7" localSheetId="178">#REF!</definedName>
    <definedName name="Q_7" localSheetId="179">#REF!</definedName>
    <definedName name="Q_7" localSheetId="180">#REF!</definedName>
    <definedName name="Q_7" localSheetId="181">#REF!</definedName>
    <definedName name="Q_7" localSheetId="182">#REF!</definedName>
    <definedName name="Q_7" localSheetId="183">#REF!</definedName>
    <definedName name="Q_7" localSheetId="184">#REF!</definedName>
    <definedName name="Q_7" localSheetId="112">#REF!</definedName>
    <definedName name="Q_7" localSheetId="113">#REF!</definedName>
    <definedName name="Q_7" localSheetId="114">#REF!</definedName>
    <definedName name="Q_7" localSheetId="105">#REF!</definedName>
    <definedName name="Q_7" localSheetId="106">#REF!</definedName>
    <definedName name="Q_7" localSheetId="107">#REF!</definedName>
    <definedName name="Q_7" localSheetId="110">#REF!</definedName>
    <definedName name="Q_7" localSheetId="111">#REF!</definedName>
    <definedName name="Q_7">#REF!</definedName>
    <definedName name="Q6_" localSheetId="135">#REF!</definedName>
    <definedName name="Q6_" localSheetId="136">#REF!</definedName>
    <definedName name="Q6_" localSheetId="157">#REF!</definedName>
    <definedName name="Q6_" localSheetId="185">#REF!</definedName>
    <definedName name="Q6_" localSheetId="186">#REF!</definedName>
    <definedName name="Q6_" localSheetId="187">#REF!</definedName>
    <definedName name="Q6_" localSheetId="178">#REF!</definedName>
    <definedName name="Q6_" localSheetId="179">#REF!</definedName>
    <definedName name="Q6_" localSheetId="180">#REF!</definedName>
    <definedName name="Q6_" localSheetId="181">#REF!</definedName>
    <definedName name="Q6_" localSheetId="182">#REF!</definedName>
    <definedName name="Q6_" localSheetId="183">#REF!</definedName>
    <definedName name="Q6_" localSheetId="184">#REF!</definedName>
    <definedName name="Q6_" localSheetId="112">#REF!</definedName>
    <definedName name="Q6_" localSheetId="113">#REF!</definedName>
    <definedName name="Q6_" localSheetId="114">#REF!</definedName>
    <definedName name="Q6_" localSheetId="105">#REF!</definedName>
    <definedName name="Q6_" localSheetId="106">#REF!</definedName>
    <definedName name="Q6_" localSheetId="107">#REF!</definedName>
    <definedName name="Q6_" localSheetId="110">#REF!</definedName>
    <definedName name="Q6_" localSheetId="111">#REF!</definedName>
    <definedName name="Q6_">#REF!</definedName>
    <definedName name="QC96_97" localSheetId="135">#REF!</definedName>
    <definedName name="QC96_97" localSheetId="136">#REF!</definedName>
    <definedName name="QC96_97" localSheetId="157">#REF!</definedName>
    <definedName name="QC96_97" localSheetId="185">#REF!</definedName>
    <definedName name="QC96_97" localSheetId="186">#REF!</definedName>
    <definedName name="QC96_97" localSheetId="187">#REF!</definedName>
    <definedName name="QC96_97" localSheetId="178">#REF!</definedName>
    <definedName name="QC96_97" localSheetId="179">#REF!</definedName>
    <definedName name="QC96_97" localSheetId="180">#REF!</definedName>
    <definedName name="QC96_97" localSheetId="181">#REF!</definedName>
    <definedName name="QC96_97" localSheetId="182">#REF!</definedName>
    <definedName name="QC96_97" localSheetId="183">#REF!</definedName>
    <definedName name="QC96_97" localSheetId="184">#REF!</definedName>
    <definedName name="QC96_97" localSheetId="112">#REF!</definedName>
    <definedName name="QC96_97" localSheetId="113">#REF!</definedName>
    <definedName name="QC96_97" localSheetId="114">#REF!</definedName>
    <definedName name="QC96_97" localSheetId="105">#REF!</definedName>
    <definedName name="QC96_97" localSheetId="106">#REF!</definedName>
    <definedName name="QC96_97" localSheetId="107">#REF!</definedName>
    <definedName name="QC96_97" localSheetId="110">#REF!</definedName>
    <definedName name="QC96_97" localSheetId="111">#REF!</definedName>
    <definedName name="QC96_97">#REF!</definedName>
    <definedName name="QEDF" localSheetId="135">'[67]Table-1'!#REF!</definedName>
    <definedName name="QEDF" localSheetId="136">'[67]Table-1'!#REF!</definedName>
    <definedName name="QEDF" localSheetId="155">'[67]Table-1'!#REF!</definedName>
    <definedName name="QEDF" localSheetId="153">'[67]Table-1'!#REF!</definedName>
    <definedName name="QEDF" localSheetId="185">'[67]Table-1'!#REF!</definedName>
    <definedName name="QEDF" localSheetId="186">'[67]Table-1'!#REF!</definedName>
    <definedName name="QEDF" localSheetId="187">'[67]Table-1'!#REF!</definedName>
    <definedName name="QEDF" localSheetId="178">'[67]Table-1'!#REF!</definedName>
    <definedName name="QEDF" localSheetId="179">'[67]Table-1'!#REF!</definedName>
    <definedName name="QEDF" localSheetId="180">'[67]Table-1'!#REF!</definedName>
    <definedName name="QEDF" localSheetId="181">'[67]Table-1'!#REF!</definedName>
    <definedName name="QEDF" localSheetId="182">'[67]Table-1'!#REF!</definedName>
    <definedName name="QEDF" localSheetId="183">'[67]Table-1'!#REF!</definedName>
    <definedName name="QEDF" localSheetId="184">'[67]Table-1'!#REF!</definedName>
    <definedName name="QEDF" localSheetId="86">'[67]Table-1'!#REF!</definedName>
    <definedName name="QEDF">'[67]Table-1'!#REF!</definedName>
    <definedName name="QFISCAL" localSheetId="135">'[126]Quarterly Raw Data'!#REF!</definedName>
    <definedName name="QFISCAL" localSheetId="136">'[126]Quarterly Raw Data'!#REF!</definedName>
    <definedName name="QFISCAL" localSheetId="185">'[126]Quarterly Raw Data'!#REF!</definedName>
    <definedName name="QFISCAL" localSheetId="186">'[126]Quarterly Raw Data'!#REF!</definedName>
    <definedName name="QFISCAL" localSheetId="187">'[126]Quarterly Raw Data'!#REF!</definedName>
    <definedName name="QFISCAL" localSheetId="178">'[126]Quarterly Raw Data'!#REF!</definedName>
    <definedName name="QFISCAL" localSheetId="179">'[126]Quarterly Raw Data'!#REF!</definedName>
    <definedName name="QFISCAL" localSheetId="180">'[126]Quarterly Raw Data'!#REF!</definedName>
    <definedName name="QFISCAL" localSheetId="181">'[126]Quarterly Raw Data'!#REF!</definedName>
    <definedName name="QFISCAL" localSheetId="182">'[126]Quarterly Raw Data'!#REF!</definedName>
    <definedName name="QFISCAL" localSheetId="183">'[126]Quarterly Raw Data'!#REF!</definedName>
    <definedName name="QFISCAL" localSheetId="184">'[126]Quarterly Raw Data'!#REF!</definedName>
    <definedName name="QFISCAL">'[126]Quarterly Raw Data'!#REF!</definedName>
    <definedName name="QN96_7" localSheetId="115">#REF!</definedName>
    <definedName name="QN96_7" localSheetId="135">#REF!</definedName>
    <definedName name="QN96_7" localSheetId="136">#REF!</definedName>
    <definedName name="QN96_7" localSheetId="132">#REF!</definedName>
    <definedName name="QN96_7" localSheetId="133">#REF!</definedName>
    <definedName name="QN96_7" localSheetId="134">#REF!</definedName>
    <definedName name="QN96_7" localSheetId="157">#REF!</definedName>
    <definedName name="QN96_7" localSheetId="162">#REF!</definedName>
    <definedName name="QN96_7" localSheetId="165">#REF!</definedName>
    <definedName name="QN96_7" localSheetId="177">#REF!</definedName>
    <definedName name="QN96_7" localSheetId="185">#REF!</definedName>
    <definedName name="QN96_7" localSheetId="186">#REF!</definedName>
    <definedName name="QN96_7" localSheetId="187">#REF!</definedName>
    <definedName name="QN96_7" localSheetId="178">#REF!</definedName>
    <definedName name="QN96_7" localSheetId="179">#REF!</definedName>
    <definedName name="QN96_7" localSheetId="180">#REF!</definedName>
    <definedName name="QN96_7" localSheetId="181">#REF!</definedName>
    <definedName name="QN96_7" localSheetId="182">#REF!</definedName>
    <definedName name="QN96_7" localSheetId="183">#REF!</definedName>
    <definedName name="QN96_7" localSheetId="184">#REF!</definedName>
    <definedName name="QN96_7" localSheetId="70">#REF!</definedName>
    <definedName name="QN96_7" localSheetId="112">#REF!</definedName>
    <definedName name="QN96_7" localSheetId="113">#REF!</definedName>
    <definedName name="QN96_7" localSheetId="114">#REF!</definedName>
    <definedName name="QN96_7" localSheetId="105">#REF!</definedName>
    <definedName name="QN96_7" localSheetId="106">#REF!</definedName>
    <definedName name="QN96_7" localSheetId="107">#REF!</definedName>
    <definedName name="QN96_7" localSheetId="110">#REF!</definedName>
    <definedName name="QN96_7" localSheetId="111">#REF!</definedName>
    <definedName name="QN96_7">#REF!</definedName>
    <definedName name="qq" localSheetId="122">#REF!</definedName>
    <definedName name="qq" localSheetId="118">#REF!</definedName>
    <definedName name="qq" localSheetId="120">#REF!</definedName>
    <definedName name="qq" localSheetId="135">#REF!</definedName>
    <definedName name="qq" localSheetId="136">#REF!</definedName>
    <definedName name="qq" localSheetId="157">#REF!</definedName>
    <definedName name="qq" localSheetId="162">#REF!</definedName>
    <definedName name="qq" localSheetId="165">#REF!</definedName>
    <definedName name="qq" localSheetId="177">#REF!</definedName>
    <definedName name="qq" localSheetId="185">#REF!</definedName>
    <definedName name="qq" localSheetId="186">#REF!</definedName>
    <definedName name="qq" localSheetId="187">#REF!</definedName>
    <definedName name="qq" localSheetId="178">#REF!</definedName>
    <definedName name="qq" localSheetId="179">#REF!</definedName>
    <definedName name="qq" localSheetId="180">#REF!</definedName>
    <definedName name="qq" localSheetId="181">#REF!</definedName>
    <definedName name="qq" localSheetId="182">#REF!</definedName>
    <definedName name="qq" localSheetId="183">#REF!</definedName>
    <definedName name="qq" localSheetId="184">#REF!</definedName>
    <definedName name="qq" localSheetId="112">#REF!</definedName>
    <definedName name="qq" localSheetId="113">#REF!</definedName>
    <definedName name="qq" localSheetId="114">#REF!</definedName>
    <definedName name="qq" localSheetId="105">#REF!</definedName>
    <definedName name="qq" localSheetId="106">#REF!</definedName>
    <definedName name="qq" localSheetId="107">#REF!</definedName>
    <definedName name="qq" localSheetId="110">#REF!</definedName>
    <definedName name="qq" localSheetId="111">#REF!</definedName>
    <definedName name="qq">#REF!</definedName>
    <definedName name="qqq" localSheetId="135">#REF!</definedName>
    <definedName name="qqq" localSheetId="136">#REF!</definedName>
    <definedName name="qqq" localSheetId="157">#REF!</definedName>
    <definedName name="qqq" localSheetId="162">#REF!</definedName>
    <definedName name="qqq" localSheetId="165">#REF!</definedName>
    <definedName name="qqq" localSheetId="177">#REF!</definedName>
    <definedName name="qqq" localSheetId="185">#REF!</definedName>
    <definedName name="qqq" localSheetId="186">#REF!</definedName>
    <definedName name="qqq" localSheetId="187">#REF!</definedName>
    <definedName name="qqq" localSheetId="178">#REF!</definedName>
    <definedName name="qqq" localSheetId="179">#REF!</definedName>
    <definedName name="qqq" localSheetId="180">#REF!</definedName>
    <definedName name="qqq" localSheetId="181">#REF!</definedName>
    <definedName name="qqq" localSheetId="182">#REF!</definedName>
    <definedName name="qqq" localSheetId="183">#REF!</definedName>
    <definedName name="qqq" localSheetId="184">#REF!</definedName>
    <definedName name="qqq" localSheetId="112">#REF!</definedName>
    <definedName name="qqq" localSheetId="113">#REF!</definedName>
    <definedName name="qqq" localSheetId="114">#REF!</definedName>
    <definedName name="qqq" localSheetId="105">#REF!</definedName>
    <definedName name="qqq" localSheetId="106">#REF!</definedName>
    <definedName name="qqq" localSheetId="107">#REF!</definedName>
    <definedName name="qqq" localSheetId="110">#REF!</definedName>
    <definedName name="qqq" localSheetId="111">#REF!</definedName>
    <definedName name="qqq">#REF!</definedName>
    <definedName name="QQQQQ" localSheetId="122">#REF!</definedName>
    <definedName name="QQQQQ" localSheetId="118">#REF!</definedName>
    <definedName name="QQQQQ" localSheetId="120">#REF!</definedName>
    <definedName name="QQQQQ" localSheetId="135">#REF!</definedName>
    <definedName name="QQQQQ" localSheetId="136">#REF!</definedName>
    <definedName name="QQQQQ" localSheetId="157">#REF!</definedName>
    <definedName name="QQQQQ" localSheetId="185">#REF!</definedName>
    <definedName name="QQQQQ" localSheetId="186">#REF!</definedName>
    <definedName name="QQQQQ" localSheetId="187">#REF!</definedName>
    <definedName name="QQQQQ" localSheetId="178">#REF!</definedName>
    <definedName name="QQQQQ" localSheetId="179">#REF!</definedName>
    <definedName name="QQQQQ" localSheetId="180">#REF!</definedName>
    <definedName name="QQQQQ" localSheetId="181">#REF!</definedName>
    <definedName name="QQQQQ" localSheetId="182">#REF!</definedName>
    <definedName name="QQQQQ" localSheetId="183">#REF!</definedName>
    <definedName name="QQQQQ" localSheetId="184">#REF!</definedName>
    <definedName name="QQQQQ" localSheetId="112">#REF!</definedName>
    <definedName name="QQQQQ" localSheetId="113">#REF!</definedName>
    <definedName name="QQQQQ" localSheetId="114">#REF!</definedName>
    <definedName name="QQQQQ" localSheetId="105">#REF!</definedName>
    <definedName name="QQQQQ" localSheetId="106">#REF!</definedName>
    <definedName name="QQQQQ" localSheetId="107">#REF!</definedName>
    <definedName name="QQQQQ" localSheetId="110">#REF!</definedName>
    <definedName name="QQQQQ" localSheetId="111">#REF!</definedName>
    <definedName name="QQQQQ">#REF!</definedName>
    <definedName name="qqqqqqqqqqqqqq" localSheetId="122">[127]Page77!#REF!</definedName>
    <definedName name="qqqqqqqqqqqqqq" localSheetId="118">[128]Page77!#REF!</definedName>
    <definedName name="qqqqqqqqqqqqqq" localSheetId="120">[127]Page77!#REF!</definedName>
    <definedName name="qqqqqqqqqqqqqq" localSheetId="135">[128]Page77!#REF!</definedName>
    <definedName name="qqqqqqqqqqqqqq" localSheetId="136">[128]Page77!#REF!</definedName>
    <definedName name="qqqqqqqqqqqqqq">[128]Page77!#REF!</definedName>
    <definedName name="QTAB7" localSheetId="135">'[126]Quarterly MacroFlow'!#REF!</definedName>
    <definedName name="QTAB7" localSheetId="136">'[126]Quarterly MacroFlow'!#REF!</definedName>
    <definedName name="QTAB7" localSheetId="185">'[126]Quarterly MacroFlow'!#REF!</definedName>
    <definedName name="QTAB7" localSheetId="186">'[126]Quarterly MacroFlow'!#REF!</definedName>
    <definedName name="QTAB7" localSheetId="187">'[126]Quarterly MacroFlow'!#REF!</definedName>
    <definedName name="QTAB7" localSheetId="178">'[126]Quarterly MacroFlow'!#REF!</definedName>
    <definedName name="QTAB7" localSheetId="179">'[126]Quarterly MacroFlow'!#REF!</definedName>
    <definedName name="QTAB7" localSheetId="180">'[126]Quarterly MacroFlow'!#REF!</definedName>
    <definedName name="QTAB7" localSheetId="181">'[126]Quarterly MacroFlow'!#REF!</definedName>
    <definedName name="QTAB7" localSheetId="182">'[126]Quarterly MacroFlow'!#REF!</definedName>
    <definedName name="QTAB7" localSheetId="183">'[126]Quarterly MacroFlow'!#REF!</definedName>
    <definedName name="QTAB7" localSheetId="184">'[126]Quarterly MacroFlow'!#REF!</definedName>
    <definedName name="QTAB7">'[126]Quarterly MacroFlow'!#REF!</definedName>
    <definedName name="QTAB7A" localSheetId="135">'[126]Quarterly MacroFlow'!#REF!</definedName>
    <definedName name="QTAB7A" localSheetId="136">'[126]Quarterly MacroFlow'!#REF!</definedName>
    <definedName name="QTAB7A" localSheetId="185">'[126]Quarterly MacroFlow'!#REF!</definedName>
    <definedName name="QTAB7A" localSheetId="186">'[126]Quarterly MacroFlow'!#REF!</definedName>
    <definedName name="QTAB7A" localSheetId="187">'[126]Quarterly MacroFlow'!#REF!</definedName>
    <definedName name="QTAB7A" localSheetId="178">'[126]Quarterly MacroFlow'!#REF!</definedName>
    <definedName name="QTAB7A" localSheetId="179">'[126]Quarterly MacroFlow'!#REF!</definedName>
    <definedName name="QTAB7A" localSheetId="180">'[126]Quarterly MacroFlow'!#REF!</definedName>
    <definedName name="QTAB7A" localSheetId="181">'[126]Quarterly MacroFlow'!#REF!</definedName>
    <definedName name="QTAB7A" localSheetId="182">'[126]Quarterly MacroFlow'!#REF!</definedName>
    <definedName name="QTAB7A" localSheetId="183">'[126]Quarterly MacroFlow'!#REF!</definedName>
    <definedName name="QTAB7A" localSheetId="184">'[126]Quarterly MacroFlow'!#REF!</definedName>
    <definedName name="QTAB7A">'[126]Quarterly MacroFlow'!#REF!</definedName>
    <definedName name="quit_dlog" localSheetId="115">'T 10.1'!quit_dlog</definedName>
    <definedName name="quit_dlog" localSheetId="135">#N/A</definedName>
    <definedName name="quit_dlog" localSheetId="136">#N/A</definedName>
    <definedName name="quit_dlog" localSheetId="132">'T 12.7'!quit_dlog</definedName>
    <definedName name="quit_dlog" localSheetId="133">'T 12.8'!quit_dlog</definedName>
    <definedName name="quit_dlog" localSheetId="134">'T 12.9'!quit_dlog</definedName>
    <definedName name="quit_dlog" localSheetId="157">'T 14.1 - 14.2'!quit_dlog</definedName>
    <definedName name="quit_dlog" localSheetId="162">'T 15.7'!quit_dlog</definedName>
    <definedName name="quit_dlog" localSheetId="165">'T 15.9'!quit_dlog</definedName>
    <definedName name="quit_dlog" localSheetId="177">'T 17.1'!quit_dlog</definedName>
    <definedName name="quit_dlog" localSheetId="185">#N/A</definedName>
    <definedName name="quit_dlog" localSheetId="186">#N/A</definedName>
    <definedName name="quit_dlog" localSheetId="187">#N/A</definedName>
    <definedName name="quit_dlog" localSheetId="178">'T 17.2'!quit_dlog</definedName>
    <definedName name="quit_dlog" localSheetId="179">'T 17.3'!quit_dlog</definedName>
    <definedName name="quit_dlog" localSheetId="180">'T 17.4'!quit_dlog</definedName>
    <definedName name="quit_dlog" localSheetId="181">'T 17.5'!quit_dlog</definedName>
    <definedName name="quit_dlog" localSheetId="182">'T 17.6'!quit_dlog</definedName>
    <definedName name="quit_dlog" localSheetId="183">#N/A</definedName>
    <definedName name="quit_dlog" localSheetId="184">#N/A</definedName>
    <definedName name="quit_dlog" localSheetId="66">'T 6.4 Cont'!quit_dlog</definedName>
    <definedName name="quit_dlog" localSheetId="70">'T 6.6'!quit_dlog</definedName>
    <definedName name="quit_dlog" localSheetId="112">'T 9.10_9.11'!quit_dlog</definedName>
    <definedName name="quit_dlog" localSheetId="113">'T 9.12'!quit_dlog</definedName>
    <definedName name="quit_dlog" localSheetId="114">'T 9.12 (ctd)'!quit_dlog</definedName>
    <definedName name="quit_dlog" localSheetId="105">'T 9.4'!quit_dlog</definedName>
    <definedName name="quit_dlog" localSheetId="106">'T 9.5'!quit_dlog</definedName>
    <definedName name="quit_dlog" localSheetId="107">'T 9.6'!quit_dlog</definedName>
    <definedName name="quit_dlog" localSheetId="110">'T 9.9'!quit_dlog</definedName>
    <definedName name="quit_dlog" localSheetId="111">'T 9.9 (ctd)'!quit_dlog</definedName>
    <definedName name="quit_dlog">[0]!quit_dlog</definedName>
    <definedName name="QUOTA" localSheetId="115">[65]AMB!#REF!</definedName>
    <definedName name="QUOTA" localSheetId="135">[65]AMB!#REF!</definedName>
    <definedName name="QUOTA" localSheetId="136">[65]AMB!#REF!</definedName>
    <definedName name="QUOTA" localSheetId="132">[65]AMB!#REF!</definedName>
    <definedName name="QUOTA" localSheetId="133">[65]AMB!#REF!</definedName>
    <definedName name="QUOTA" localSheetId="134">[65]AMB!#REF!</definedName>
    <definedName name="QUOTA" localSheetId="157">[65]AMB!#REF!</definedName>
    <definedName name="QUOTA" localSheetId="162">[65]AMB!#REF!</definedName>
    <definedName name="QUOTA" localSheetId="165">[65]AMB!#REF!</definedName>
    <definedName name="QUOTA" localSheetId="177">[65]AMB!#REF!</definedName>
    <definedName name="QUOTA" localSheetId="185">[65]AMB!#REF!</definedName>
    <definedName name="QUOTA" localSheetId="186">[65]AMB!#REF!</definedName>
    <definedName name="QUOTA" localSheetId="187">[65]AMB!#REF!</definedName>
    <definedName name="QUOTA" localSheetId="178">[65]AMB!#REF!</definedName>
    <definedName name="QUOTA" localSheetId="179">[65]AMB!#REF!</definedName>
    <definedName name="QUOTA" localSheetId="180">[65]AMB!#REF!</definedName>
    <definedName name="QUOTA" localSheetId="181">[65]AMB!#REF!</definedName>
    <definedName name="QUOTA" localSheetId="182">[65]AMB!#REF!</definedName>
    <definedName name="QUOTA" localSheetId="183">[65]AMB!#REF!</definedName>
    <definedName name="QUOTA" localSheetId="184">[65]AMB!#REF!</definedName>
    <definedName name="QUOTA" localSheetId="66">[65]AMB!#REF!</definedName>
    <definedName name="QUOTA" localSheetId="70">[65]AMB!#REF!</definedName>
    <definedName name="QUOTA" localSheetId="112">[65]AMB!#REF!</definedName>
    <definedName name="QUOTA" localSheetId="113">[65]AMB!#REF!</definedName>
    <definedName name="QUOTA" localSheetId="114">[65]AMB!#REF!</definedName>
    <definedName name="QUOTA" localSheetId="105">[65]AMB!#REF!</definedName>
    <definedName name="QUOTA" localSheetId="106">[65]AMB!#REF!</definedName>
    <definedName name="QUOTA" localSheetId="107">[65]AMB!#REF!</definedName>
    <definedName name="QUOTA" localSheetId="110">[65]AMB!#REF!</definedName>
    <definedName name="QUOTA" localSheetId="111">[65]AMB!#REF!</definedName>
    <definedName name="QUOTA">[65]AMB!#REF!</definedName>
    <definedName name="QW" localSheetId="115">#REF!</definedName>
    <definedName name="QW" localSheetId="122">'[27]Vol 1'!#REF!</definedName>
    <definedName name="QW" localSheetId="118">'[27]Vol 1'!#REF!</definedName>
    <definedName name="QW" localSheetId="120">'[27]Vol 1'!#REF!</definedName>
    <definedName name="QW" localSheetId="135">#REF!</definedName>
    <definedName name="QW" localSheetId="136">#REF!</definedName>
    <definedName name="QW" localSheetId="132">#REF!</definedName>
    <definedName name="QW" localSheetId="133">#REF!</definedName>
    <definedName name="QW" localSheetId="134">#REF!</definedName>
    <definedName name="QW" localSheetId="157">#REF!</definedName>
    <definedName name="QW" localSheetId="162">#REF!</definedName>
    <definedName name="QW" localSheetId="165">#REF!</definedName>
    <definedName name="QW" localSheetId="177">#REF!</definedName>
    <definedName name="QW" localSheetId="185">#REF!</definedName>
    <definedName name="QW" localSheetId="186">#REF!</definedName>
    <definedName name="QW" localSheetId="187">#REF!</definedName>
    <definedName name="QW" localSheetId="178">#REF!</definedName>
    <definedName name="QW" localSheetId="179">#REF!</definedName>
    <definedName name="QW" localSheetId="180">#REF!</definedName>
    <definedName name="QW" localSheetId="181">#REF!</definedName>
    <definedName name="QW" localSheetId="182">#REF!</definedName>
    <definedName name="QW" localSheetId="183">#REF!</definedName>
    <definedName name="QW" localSheetId="184">#REF!</definedName>
    <definedName name="QW" localSheetId="66">#REF!</definedName>
    <definedName name="QW" localSheetId="70">#REF!</definedName>
    <definedName name="QW" localSheetId="112">#REF!</definedName>
    <definedName name="QW" localSheetId="113">#REF!</definedName>
    <definedName name="QW" localSheetId="114">#REF!</definedName>
    <definedName name="QW" localSheetId="105">#REF!</definedName>
    <definedName name="QW" localSheetId="106">#REF!</definedName>
    <definedName name="QW" localSheetId="107">#REF!</definedName>
    <definedName name="QW" localSheetId="110">#REF!</definedName>
    <definedName name="QW" localSheetId="111">#REF!</definedName>
    <definedName name="QW">#REF!</definedName>
    <definedName name="qwer" localSheetId="115">[30]TEMP!#REF!</definedName>
    <definedName name="qwer" localSheetId="122">[29]TEMP!#REF!</definedName>
    <definedName name="qwer" localSheetId="118">[29]TEMP!#REF!</definedName>
    <definedName name="qwer" localSheetId="120">[29]TEMP!#REF!</definedName>
    <definedName name="qwer" localSheetId="135">[30]TEMP!#REF!</definedName>
    <definedName name="qwer" localSheetId="136">[30]TEMP!#REF!</definedName>
    <definedName name="qwer" localSheetId="132">[30]TEMP!#REF!</definedName>
    <definedName name="qwer" localSheetId="133">[30]TEMP!#REF!</definedName>
    <definedName name="qwer" localSheetId="134">[30]TEMP!#REF!</definedName>
    <definedName name="qwer" localSheetId="157">[30]TEMP!#REF!</definedName>
    <definedName name="qwer" localSheetId="162">[30]TEMP!#REF!</definedName>
    <definedName name="qwer" localSheetId="165">[30]TEMP!#REF!</definedName>
    <definedName name="qwer" localSheetId="177">[30]TEMP!#REF!</definedName>
    <definedName name="qwer" localSheetId="185">[30]TEMP!#REF!</definedName>
    <definedName name="qwer" localSheetId="186">[30]TEMP!#REF!</definedName>
    <definedName name="qwer" localSheetId="187">[30]TEMP!#REF!</definedName>
    <definedName name="qwer" localSheetId="178">[30]TEMP!#REF!</definedName>
    <definedName name="qwer" localSheetId="179">[30]TEMP!#REF!</definedName>
    <definedName name="qwer" localSheetId="180">[30]TEMP!#REF!</definedName>
    <definedName name="qwer" localSheetId="181">[30]TEMP!#REF!</definedName>
    <definedName name="qwer" localSheetId="182">[30]TEMP!#REF!</definedName>
    <definedName name="qwer" localSheetId="183">[30]TEMP!#REF!</definedName>
    <definedName name="qwer" localSheetId="184">[30]TEMP!#REF!</definedName>
    <definedName name="qwer" localSheetId="66">[30]TEMP!#REF!</definedName>
    <definedName name="qwer" localSheetId="70">[30]TEMP!#REF!</definedName>
    <definedName name="qwer" localSheetId="112">[30]TEMP!#REF!</definedName>
    <definedName name="qwer" localSheetId="113">[30]TEMP!#REF!</definedName>
    <definedName name="qwer" localSheetId="114">[30]TEMP!#REF!</definedName>
    <definedName name="qwer" localSheetId="105">[30]TEMP!#REF!</definedName>
    <definedName name="qwer" localSheetId="106">[30]TEMP!#REF!</definedName>
    <definedName name="qwer" localSheetId="107">[30]TEMP!#REF!</definedName>
    <definedName name="qwer" localSheetId="110">[30]TEMP!#REF!</definedName>
    <definedName name="qwer" localSheetId="111">[30]TEMP!#REF!</definedName>
    <definedName name="qwer">[30]TEMP!#REF!</definedName>
    <definedName name="rain" localSheetId="137" hidden="1">#REF!</definedName>
    <definedName name="rain" localSheetId="140" hidden="1">#REF!</definedName>
    <definedName name="rain" localSheetId="141" hidden="1">#REF!</definedName>
    <definedName name="rain" localSheetId="142" hidden="1">#REF!</definedName>
    <definedName name="rain" localSheetId="145" hidden="1">#REF!</definedName>
    <definedName name="rain" localSheetId="146" hidden="1">#REF!</definedName>
    <definedName name="rain" localSheetId="147" hidden="1">#REF!</definedName>
    <definedName name="rain" localSheetId="148" hidden="1">#REF!</definedName>
    <definedName name="rain" hidden="1">#REF!</definedName>
    <definedName name="rainl" localSheetId="115" hidden="1">#REF!</definedName>
    <definedName name="rainl" localSheetId="135" hidden="1">#REF!</definedName>
    <definedName name="rainl" localSheetId="136" hidden="1">#REF!</definedName>
    <definedName name="rainl" localSheetId="137" hidden="1">#REF!</definedName>
    <definedName name="rainl" localSheetId="138" hidden="1">#REF!</definedName>
    <definedName name="rainl" localSheetId="139" hidden="1">#REF!</definedName>
    <definedName name="rainl" localSheetId="140" hidden="1">#REF!</definedName>
    <definedName name="rainl" localSheetId="141" hidden="1">#REF!</definedName>
    <definedName name="rainl" localSheetId="142" hidden="1">#REF!</definedName>
    <definedName name="rainl" localSheetId="143" hidden="1">#REF!</definedName>
    <definedName name="rainl" localSheetId="144" hidden="1">#REF!</definedName>
    <definedName name="rainl" localSheetId="145" hidden="1">#REF!</definedName>
    <definedName name="rainl" localSheetId="146" hidden="1">#REF!</definedName>
    <definedName name="rainl" localSheetId="147" hidden="1">#REF!</definedName>
    <definedName name="rainl" localSheetId="148" hidden="1">#REF!</definedName>
    <definedName name="rainl" localSheetId="132" hidden="1">#REF!</definedName>
    <definedName name="rainl" localSheetId="133" hidden="1">#REF!</definedName>
    <definedName name="rainl" localSheetId="134" hidden="1">#REF!</definedName>
    <definedName name="rainl" localSheetId="155" hidden="1">#REF!</definedName>
    <definedName name="rainl" localSheetId="153" hidden="1">#REF!</definedName>
    <definedName name="rainl" localSheetId="157" hidden="1">#REF!</definedName>
    <definedName name="rainl" localSheetId="162" hidden="1">#REF!</definedName>
    <definedName name="rainl" localSheetId="165" hidden="1">#REF!</definedName>
    <definedName name="rainl" localSheetId="177" hidden="1">#REF!</definedName>
    <definedName name="rainl" localSheetId="185" hidden="1">#REF!</definedName>
    <definedName name="rainl" localSheetId="186" hidden="1">#REF!</definedName>
    <definedName name="rainl" localSheetId="187" hidden="1">#REF!</definedName>
    <definedName name="rainl" localSheetId="178" hidden="1">#REF!</definedName>
    <definedName name="rainl" localSheetId="179" hidden="1">#REF!</definedName>
    <definedName name="rainl" localSheetId="180" hidden="1">#REF!</definedName>
    <definedName name="rainl" localSheetId="181" hidden="1">#REF!</definedName>
    <definedName name="rainl" localSheetId="182" hidden="1">#REF!</definedName>
    <definedName name="rainl" localSheetId="183" hidden="1">#REF!</definedName>
    <definedName name="rainl" localSheetId="184" hidden="1">#REF!</definedName>
    <definedName name="rainl" localSheetId="46" hidden="1">#REF!</definedName>
    <definedName name="rainl" localSheetId="47" hidden="1">#REF!</definedName>
    <definedName name="rainl" localSheetId="48" hidden="1">#REF!</definedName>
    <definedName name="rainl" localSheetId="49" hidden="1">#REF!</definedName>
    <definedName name="rainl" localSheetId="50" hidden="1">#REF!</definedName>
    <definedName name="rainl" localSheetId="51" hidden="1">#REF!</definedName>
    <definedName name="rainl" localSheetId="52" hidden="1">#REF!</definedName>
    <definedName name="rainl" localSheetId="56" hidden="1">#REF!</definedName>
    <definedName name="rainl" localSheetId="57" hidden="1">#REF!</definedName>
    <definedName name="rainl" localSheetId="58" hidden="1">#REF!</definedName>
    <definedName name="rainl" localSheetId="59" hidden="1">#REF!</definedName>
    <definedName name="rainl" localSheetId="60" hidden="1">#REF!</definedName>
    <definedName name="rainl" localSheetId="61" hidden="1">#REF!</definedName>
    <definedName name="rainl" localSheetId="62" hidden="1">#REF!</definedName>
    <definedName name="rainl" localSheetId="70" hidden="1">#REF!</definedName>
    <definedName name="rainl" localSheetId="86" hidden="1">#REF!</definedName>
    <definedName name="rainl" localSheetId="112" hidden="1">#REF!</definedName>
    <definedName name="rainl" localSheetId="113" hidden="1">#REF!</definedName>
    <definedName name="rainl" localSheetId="114" hidden="1">#REF!</definedName>
    <definedName name="rainl" localSheetId="105" hidden="1">#REF!</definedName>
    <definedName name="rainl" localSheetId="106" hidden="1">#REF!</definedName>
    <definedName name="rainl" localSheetId="107" hidden="1">#REF!</definedName>
    <definedName name="rainl" localSheetId="110" hidden="1">#REF!</definedName>
    <definedName name="rainl" localSheetId="111" hidden="1">#REF!</definedName>
    <definedName name="rainl" hidden="1">#REF!</definedName>
    <definedName name="raml" localSheetId="135" hidden="1">#REF!</definedName>
    <definedName name="raml" localSheetId="136" hidden="1">#REF!</definedName>
    <definedName name="raml" localSheetId="155" hidden="1">#REF!</definedName>
    <definedName name="raml" localSheetId="153" hidden="1">#REF!</definedName>
    <definedName name="raml" localSheetId="157" hidden="1">#REF!</definedName>
    <definedName name="raml" localSheetId="162" hidden="1">#REF!</definedName>
    <definedName name="raml" localSheetId="185" hidden="1">#REF!</definedName>
    <definedName name="raml" localSheetId="186" hidden="1">#REF!</definedName>
    <definedName name="raml" localSheetId="187" hidden="1">#REF!</definedName>
    <definedName name="raml" localSheetId="178" hidden="1">#REF!</definedName>
    <definedName name="raml" localSheetId="179" hidden="1">#REF!</definedName>
    <definedName name="raml" localSheetId="180" hidden="1">#REF!</definedName>
    <definedName name="raml" localSheetId="181" hidden="1">#REF!</definedName>
    <definedName name="raml" localSheetId="182" hidden="1">#REF!</definedName>
    <definedName name="raml" localSheetId="183" hidden="1">#REF!</definedName>
    <definedName name="raml" localSheetId="184" hidden="1">#REF!</definedName>
    <definedName name="raml" localSheetId="46" hidden="1">#REF!</definedName>
    <definedName name="raml" localSheetId="47" hidden="1">#REF!</definedName>
    <definedName name="raml" localSheetId="48" hidden="1">#REF!</definedName>
    <definedName name="raml" localSheetId="49" hidden="1">#REF!</definedName>
    <definedName name="raml" localSheetId="50" hidden="1">#REF!</definedName>
    <definedName name="raml" localSheetId="51" hidden="1">#REF!</definedName>
    <definedName name="raml" localSheetId="52" hidden="1">#REF!</definedName>
    <definedName name="raml" localSheetId="56" hidden="1">#REF!</definedName>
    <definedName name="raml" localSheetId="57" hidden="1">#REF!</definedName>
    <definedName name="raml" localSheetId="58" hidden="1">#REF!</definedName>
    <definedName name="raml" localSheetId="59" hidden="1">#REF!</definedName>
    <definedName name="raml" localSheetId="60" hidden="1">#REF!</definedName>
    <definedName name="raml" localSheetId="61" hidden="1">#REF!</definedName>
    <definedName name="raml" localSheetId="62" hidden="1">#REF!</definedName>
    <definedName name="raml" localSheetId="86" hidden="1">#REF!</definedName>
    <definedName name="raml" localSheetId="112" hidden="1">#REF!</definedName>
    <definedName name="raml" localSheetId="113" hidden="1">#REF!</definedName>
    <definedName name="raml" localSheetId="114" hidden="1">#REF!</definedName>
    <definedName name="raml" localSheetId="105" hidden="1">#REF!</definedName>
    <definedName name="raml" localSheetId="106" hidden="1">#REF!</definedName>
    <definedName name="raml" localSheetId="107" hidden="1">#REF!</definedName>
    <definedName name="raml" localSheetId="110" hidden="1">#REF!</definedName>
    <definedName name="raml" localSheetId="111" hidden="1">#REF!</definedName>
    <definedName name="raml" hidden="1">#REF!</definedName>
    <definedName name="Range_TableA" localSheetId="135">#REF!</definedName>
    <definedName name="Range_TableA" localSheetId="136">#REF!</definedName>
    <definedName name="Range_TableA" localSheetId="157">#REF!</definedName>
    <definedName name="Range_TableA" localSheetId="162">#REF!</definedName>
    <definedName name="Range_TableA" localSheetId="185">#REF!</definedName>
    <definedName name="Range_TableA" localSheetId="186">#REF!</definedName>
    <definedName name="Range_TableA" localSheetId="187">#REF!</definedName>
    <definedName name="Range_TableA" localSheetId="178">#REF!</definedName>
    <definedName name="Range_TableA" localSheetId="179">#REF!</definedName>
    <definedName name="Range_TableA" localSheetId="180">#REF!</definedName>
    <definedName name="Range_TableA" localSheetId="181">#REF!</definedName>
    <definedName name="Range_TableA" localSheetId="182">#REF!</definedName>
    <definedName name="Range_TableA" localSheetId="183">#REF!</definedName>
    <definedName name="Range_TableA" localSheetId="184">#REF!</definedName>
    <definedName name="Range_TableA" localSheetId="112">#REF!</definedName>
    <definedName name="Range_TableA" localSheetId="113">#REF!</definedName>
    <definedName name="Range_TableA" localSheetId="114">#REF!</definedName>
    <definedName name="Range_TableA" localSheetId="105">#REF!</definedName>
    <definedName name="Range_TableA" localSheetId="106">#REF!</definedName>
    <definedName name="Range_TableA" localSheetId="107">#REF!</definedName>
    <definedName name="Range_TableA" localSheetId="110">#REF!</definedName>
    <definedName name="Range_TableA" localSheetId="111">#REF!</definedName>
    <definedName name="Range_TableA">#REF!</definedName>
    <definedName name="Range_TableB_1" localSheetId="135">#REF!</definedName>
    <definedName name="Range_TableB_1" localSheetId="136">#REF!</definedName>
    <definedName name="Range_TableB_1" localSheetId="157">#REF!</definedName>
    <definedName name="Range_TableB_1" localSheetId="185">#REF!</definedName>
    <definedName name="Range_TableB_1" localSheetId="186">#REF!</definedName>
    <definedName name="Range_TableB_1" localSheetId="187">#REF!</definedName>
    <definedName name="Range_TableB_1" localSheetId="178">#REF!</definedName>
    <definedName name="Range_TableB_1" localSheetId="179">#REF!</definedName>
    <definedName name="Range_TableB_1" localSheetId="180">#REF!</definedName>
    <definedName name="Range_TableB_1" localSheetId="181">#REF!</definedName>
    <definedName name="Range_TableB_1" localSheetId="182">#REF!</definedName>
    <definedName name="Range_TableB_1" localSheetId="183">#REF!</definedName>
    <definedName name="Range_TableB_1" localSheetId="184">#REF!</definedName>
    <definedName name="Range_TableB_1" localSheetId="112">#REF!</definedName>
    <definedName name="Range_TableB_1" localSheetId="113">#REF!</definedName>
    <definedName name="Range_TableB_1" localSheetId="114">#REF!</definedName>
    <definedName name="Range_TableB_1" localSheetId="105">#REF!</definedName>
    <definedName name="Range_TableB_1" localSheetId="106">#REF!</definedName>
    <definedName name="Range_TableB_1" localSheetId="107">#REF!</definedName>
    <definedName name="Range_TableB_1" localSheetId="110">#REF!</definedName>
    <definedName name="Range_TableB_1" localSheetId="111">#REF!</definedName>
    <definedName name="Range_TableB_1">#REF!</definedName>
    <definedName name="Range_TableB_2" localSheetId="135">#REF!</definedName>
    <definedName name="Range_TableB_2" localSheetId="136">#REF!</definedName>
    <definedName name="Range_TableB_2" localSheetId="157">#REF!</definedName>
    <definedName name="Range_TableB_2" localSheetId="185">#REF!</definedName>
    <definedName name="Range_TableB_2" localSheetId="186">#REF!</definedName>
    <definedName name="Range_TableB_2" localSheetId="187">#REF!</definedName>
    <definedName name="Range_TableB_2" localSheetId="178">#REF!</definedName>
    <definedName name="Range_TableB_2" localSheetId="179">#REF!</definedName>
    <definedName name="Range_TableB_2" localSheetId="180">#REF!</definedName>
    <definedName name="Range_TableB_2" localSheetId="181">#REF!</definedName>
    <definedName name="Range_TableB_2" localSheetId="182">#REF!</definedName>
    <definedName name="Range_TableB_2" localSheetId="183">#REF!</definedName>
    <definedName name="Range_TableB_2" localSheetId="184">#REF!</definedName>
    <definedName name="Range_TableB_2" localSheetId="112">#REF!</definedName>
    <definedName name="Range_TableB_2" localSheetId="113">#REF!</definedName>
    <definedName name="Range_TableB_2" localSheetId="114">#REF!</definedName>
    <definedName name="Range_TableB_2" localSheetId="105">#REF!</definedName>
    <definedName name="Range_TableB_2" localSheetId="106">#REF!</definedName>
    <definedName name="Range_TableB_2" localSheetId="107">#REF!</definedName>
    <definedName name="Range_TableB_2" localSheetId="110">#REF!</definedName>
    <definedName name="Range_TableB_2" localSheetId="111">#REF!</definedName>
    <definedName name="Range_TableB_2">#REF!</definedName>
    <definedName name="Range_TableB_3" localSheetId="135">#REF!</definedName>
    <definedName name="Range_TableB_3" localSheetId="136">#REF!</definedName>
    <definedName name="Range_TableB_3" localSheetId="157">#REF!</definedName>
    <definedName name="Range_TableB_3" localSheetId="185">#REF!</definedName>
    <definedName name="Range_TableB_3" localSheetId="186">#REF!</definedName>
    <definedName name="Range_TableB_3" localSheetId="187">#REF!</definedName>
    <definedName name="Range_TableB_3" localSheetId="178">#REF!</definedName>
    <definedName name="Range_TableB_3" localSheetId="179">#REF!</definedName>
    <definedName name="Range_TableB_3" localSheetId="180">#REF!</definedName>
    <definedName name="Range_TableB_3" localSheetId="181">#REF!</definedName>
    <definedName name="Range_TableB_3" localSheetId="182">#REF!</definedName>
    <definedName name="Range_TableB_3" localSheetId="183">#REF!</definedName>
    <definedName name="Range_TableB_3" localSheetId="184">#REF!</definedName>
    <definedName name="Range_TableB_3" localSheetId="112">#REF!</definedName>
    <definedName name="Range_TableB_3" localSheetId="113">#REF!</definedName>
    <definedName name="Range_TableB_3" localSheetId="114">#REF!</definedName>
    <definedName name="Range_TableB_3" localSheetId="105">#REF!</definedName>
    <definedName name="Range_TableB_3" localSheetId="106">#REF!</definedName>
    <definedName name="Range_TableB_3" localSheetId="107">#REF!</definedName>
    <definedName name="Range_TableB_3" localSheetId="110">#REF!</definedName>
    <definedName name="Range_TableB_3" localSheetId="111">#REF!</definedName>
    <definedName name="Range_TableB_3">#REF!</definedName>
    <definedName name="Range_TableB_4" localSheetId="135">#REF!</definedName>
    <definedName name="Range_TableB_4" localSheetId="136">#REF!</definedName>
    <definedName name="Range_TableB_4" localSheetId="157">#REF!</definedName>
    <definedName name="Range_TableB_4" localSheetId="185">#REF!</definedName>
    <definedName name="Range_TableB_4" localSheetId="186">#REF!</definedName>
    <definedName name="Range_TableB_4" localSheetId="187">#REF!</definedName>
    <definedName name="Range_TableB_4" localSheetId="178">#REF!</definedName>
    <definedName name="Range_TableB_4" localSheetId="179">#REF!</definedName>
    <definedName name="Range_TableB_4" localSheetId="180">#REF!</definedName>
    <definedName name="Range_TableB_4" localSheetId="181">#REF!</definedName>
    <definedName name="Range_TableB_4" localSheetId="182">#REF!</definedName>
    <definedName name="Range_TableB_4" localSheetId="183">#REF!</definedName>
    <definedName name="Range_TableB_4" localSheetId="184">#REF!</definedName>
    <definedName name="Range_TableB_4" localSheetId="112">#REF!</definedName>
    <definedName name="Range_TableB_4" localSheetId="113">#REF!</definedName>
    <definedName name="Range_TableB_4" localSheetId="114">#REF!</definedName>
    <definedName name="Range_TableB_4" localSheetId="105">#REF!</definedName>
    <definedName name="Range_TableB_4" localSheetId="106">#REF!</definedName>
    <definedName name="Range_TableB_4" localSheetId="107">#REF!</definedName>
    <definedName name="Range_TableB_4" localSheetId="110">#REF!</definedName>
    <definedName name="Range_TableB_4" localSheetId="111">#REF!</definedName>
    <definedName name="Range_TableB_4">#REF!</definedName>
    <definedName name="Range_TableB_5" localSheetId="135">#REF!</definedName>
    <definedName name="Range_TableB_5" localSheetId="136">#REF!</definedName>
    <definedName name="Range_TableB_5" localSheetId="157">#REF!</definedName>
    <definedName name="Range_TableB_5" localSheetId="185">#REF!</definedName>
    <definedName name="Range_TableB_5" localSheetId="186">#REF!</definedName>
    <definedName name="Range_TableB_5" localSheetId="187">#REF!</definedName>
    <definedName name="Range_TableB_5" localSheetId="178">#REF!</definedName>
    <definedName name="Range_TableB_5" localSheetId="179">#REF!</definedName>
    <definedName name="Range_TableB_5" localSheetId="180">#REF!</definedName>
    <definedName name="Range_TableB_5" localSheetId="181">#REF!</definedName>
    <definedName name="Range_TableB_5" localSheetId="182">#REF!</definedName>
    <definedName name="Range_TableB_5" localSheetId="183">#REF!</definedName>
    <definedName name="Range_TableB_5" localSheetId="184">#REF!</definedName>
    <definedName name="Range_TableB_5" localSheetId="112">#REF!</definedName>
    <definedName name="Range_TableB_5" localSheetId="113">#REF!</definedName>
    <definedName name="Range_TableB_5" localSheetId="114">#REF!</definedName>
    <definedName name="Range_TableB_5" localSheetId="105">#REF!</definedName>
    <definedName name="Range_TableB_5" localSheetId="106">#REF!</definedName>
    <definedName name="Range_TableB_5" localSheetId="107">#REF!</definedName>
    <definedName name="Range_TableB_5" localSheetId="110">#REF!</definedName>
    <definedName name="Range_TableB_5" localSheetId="111">#REF!</definedName>
    <definedName name="Range_TableB_5">#REF!</definedName>
    <definedName name="Range_TableB1_1" localSheetId="135">#REF!</definedName>
    <definedName name="Range_TableB1_1" localSheetId="136">#REF!</definedName>
    <definedName name="Range_TableB1_1" localSheetId="157">#REF!</definedName>
    <definedName name="Range_TableB1_1" localSheetId="185">#REF!</definedName>
    <definedName name="Range_TableB1_1" localSheetId="186">#REF!</definedName>
    <definedName name="Range_TableB1_1" localSheetId="187">#REF!</definedName>
    <definedName name="Range_TableB1_1" localSheetId="178">#REF!</definedName>
    <definedName name="Range_TableB1_1" localSheetId="179">#REF!</definedName>
    <definedName name="Range_TableB1_1" localSheetId="180">#REF!</definedName>
    <definedName name="Range_TableB1_1" localSheetId="181">#REF!</definedName>
    <definedName name="Range_TableB1_1" localSheetId="182">#REF!</definedName>
    <definedName name="Range_TableB1_1" localSheetId="183">#REF!</definedName>
    <definedName name="Range_TableB1_1" localSheetId="184">#REF!</definedName>
    <definedName name="Range_TableB1_1" localSheetId="112">#REF!</definedName>
    <definedName name="Range_TableB1_1" localSheetId="113">#REF!</definedName>
    <definedName name="Range_TableB1_1" localSheetId="114">#REF!</definedName>
    <definedName name="Range_TableB1_1" localSheetId="105">#REF!</definedName>
    <definedName name="Range_TableB1_1" localSheetId="106">#REF!</definedName>
    <definedName name="Range_TableB1_1" localSheetId="107">#REF!</definedName>
    <definedName name="Range_TableB1_1" localSheetId="110">#REF!</definedName>
    <definedName name="Range_TableB1_1" localSheetId="111">#REF!</definedName>
    <definedName name="Range_TableB1_1">#REF!</definedName>
    <definedName name="Range_TableB1_2" localSheetId="135">#REF!</definedName>
    <definedName name="Range_TableB1_2" localSheetId="136">#REF!</definedName>
    <definedName name="Range_TableB1_2" localSheetId="157">#REF!</definedName>
    <definedName name="Range_TableB1_2" localSheetId="185">#REF!</definedName>
    <definedName name="Range_TableB1_2" localSheetId="186">#REF!</definedName>
    <definedName name="Range_TableB1_2" localSheetId="187">#REF!</definedName>
    <definedName name="Range_TableB1_2" localSheetId="178">#REF!</definedName>
    <definedName name="Range_TableB1_2" localSheetId="179">#REF!</definedName>
    <definedName name="Range_TableB1_2" localSheetId="180">#REF!</definedName>
    <definedName name="Range_TableB1_2" localSheetId="181">#REF!</definedName>
    <definedName name="Range_TableB1_2" localSheetId="182">#REF!</definedName>
    <definedName name="Range_TableB1_2" localSheetId="183">#REF!</definedName>
    <definedName name="Range_TableB1_2" localSheetId="184">#REF!</definedName>
    <definedName name="Range_TableB1_2" localSheetId="112">#REF!</definedName>
    <definedName name="Range_TableB1_2" localSheetId="113">#REF!</definedName>
    <definedName name="Range_TableB1_2" localSheetId="114">#REF!</definedName>
    <definedName name="Range_TableB1_2" localSheetId="105">#REF!</definedName>
    <definedName name="Range_TableB1_2" localSheetId="106">#REF!</definedName>
    <definedName name="Range_TableB1_2" localSheetId="107">#REF!</definedName>
    <definedName name="Range_TableB1_2" localSheetId="110">#REF!</definedName>
    <definedName name="Range_TableB1_2" localSheetId="111">#REF!</definedName>
    <definedName name="Range_TableB1_2">#REF!</definedName>
    <definedName name="Range_TableB1_3" localSheetId="135">#REF!</definedName>
    <definedName name="Range_TableB1_3" localSheetId="136">#REF!</definedName>
    <definedName name="Range_TableB1_3" localSheetId="157">#REF!</definedName>
    <definedName name="Range_TableB1_3" localSheetId="185">#REF!</definedName>
    <definedName name="Range_TableB1_3" localSheetId="186">#REF!</definedName>
    <definedName name="Range_TableB1_3" localSheetId="187">#REF!</definedName>
    <definedName name="Range_TableB1_3" localSheetId="178">#REF!</definedName>
    <definedName name="Range_TableB1_3" localSheetId="179">#REF!</definedName>
    <definedName name="Range_TableB1_3" localSheetId="180">#REF!</definedName>
    <definedName name="Range_TableB1_3" localSheetId="181">#REF!</definedName>
    <definedName name="Range_TableB1_3" localSheetId="182">#REF!</definedName>
    <definedName name="Range_TableB1_3" localSheetId="183">#REF!</definedName>
    <definedName name="Range_TableB1_3" localSheetId="184">#REF!</definedName>
    <definedName name="Range_TableB1_3" localSheetId="112">#REF!</definedName>
    <definedName name="Range_TableB1_3" localSheetId="113">#REF!</definedName>
    <definedName name="Range_TableB1_3" localSheetId="114">#REF!</definedName>
    <definedName name="Range_TableB1_3" localSheetId="105">#REF!</definedName>
    <definedName name="Range_TableB1_3" localSheetId="106">#REF!</definedName>
    <definedName name="Range_TableB1_3" localSheetId="107">#REF!</definedName>
    <definedName name="Range_TableB1_3" localSheetId="110">#REF!</definedName>
    <definedName name="Range_TableB1_3" localSheetId="111">#REF!</definedName>
    <definedName name="Range_TableB1_3">#REF!</definedName>
    <definedName name="rate">[129]rate!$A$3:$C$21</definedName>
    <definedName name="re" localSheetId="115">[92]Page77!#REF!</definedName>
    <definedName name="re" localSheetId="122">[127]Page77!#REF!</definedName>
    <definedName name="re" localSheetId="118">[128]Page77!#REF!</definedName>
    <definedName name="re" localSheetId="120">[127]Page77!#REF!</definedName>
    <definedName name="re" localSheetId="135">[92]Page77!#REF!</definedName>
    <definedName name="re" localSheetId="136">[92]Page77!#REF!</definedName>
    <definedName name="re" localSheetId="137" hidden="1">#REF!</definedName>
    <definedName name="re" localSheetId="138" hidden="1">#REF!</definedName>
    <definedName name="re" localSheetId="139" hidden="1">#REF!</definedName>
    <definedName name="re" localSheetId="140" hidden="1">#REF!</definedName>
    <definedName name="re" localSheetId="141" hidden="1">#REF!</definedName>
    <definedName name="re" localSheetId="142" hidden="1">#REF!</definedName>
    <definedName name="re" localSheetId="143" hidden="1">#REF!</definedName>
    <definedName name="re" localSheetId="144" hidden="1">#REF!</definedName>
    <definedName name="re" localSheetId="145" hidden="1">#REF!</definedName>
    <definedName name="re" localSheetId="146" hidden="1">#REF!</definedName>
    <definedName name="re" localSheetId="147" hidden="1">#REF!</definedName>
    <definedName name="re" localSheetId="148" hidden="1">#REF!</definedName>
    <definedName name="re" localSheetId="132">[92]Page77!#REF!</definedName>
    <definedName name="re" localSheetId="133">[92]Page77!#REF!</definedName>
    <definedName name="re" localSheetId="134">[92]Page77!#REF!</definedName>
    <definedName name="re" localSheetId="155">[92]Page77!#REF!</definedName>
    <definedName name="re" localSheetId="153">[93]Page77!#REF!</definedName>
    <definedName name="re" localSheetId="157">[92]Page77!#REF!</definedName>
    <definedName name="re" localSheetId="162">[92]Page77!#REF!</definedName>
    <definedName name="re" localSheetId="165">[92]Page77!#REF!</definedName>
    <definedName name="re" localSheetId="177">[92]Page77!#REF!</definedName>
    <definedName name="re" localSheetId="185">[92]Page77!#REF!</definedName>
    <definedName name="re" localSheetId="186">[92]Page77!#REF!</definedName>
    <definedName name="re" localSheetId="187">[92]Page77!#REF!</definedName>
    <definedName name="re" localSheetId="178">[92]Page77!#REF!</definedName>
    <definedName name="re" localSheetId="179">[92]Page77!#REF!</definedName>
    <definedName name="re" localSheetId="180">[92]Page77!#REF!</definedName>
    <definedName name="re" localSheetId="181">[92]Page77!#REF!</definedName>
    <definedName name="re" localSheetId="182">[92]Page77!#REF!</definedName>
    <definedName name="re" localSheetId="183">[92]Page77!#REF!</definedName>
    <definedName name="re" localSheetId="184">[92]Page77!#REF!</definedName>
    <definedName name="re" localSheetId="86">[92]Page77!#REF!</definedName>
    <definedName name="re" localSheetId="106">[92]Page77!#REF!</definedName>
    <definedName name="re" localSheetId="107">[92]Page77!#REF!</definedName>
    <definedName name="re">[92]Page77!#REF!</definedName>
    <definedName name="red" localSheetId="115">#REF!</definedName>
    <definedName name="red" localSheetId="135">#REF!</definedName>
    <definedName name="red" localSheetId="136">#REF!</definedName>
    <definedName name="red" localSheetId="132">#REF!</definedName>
    <definedName name="red" localSheetId="133">#REF!</definedName>
    <definedName name="red" localSheetId="134">#REF!</definedName>
    <definedName name="red" localSheetId="157">#REF!</definedName>
    <definedName name="red" localSheetId="162">#REF!</definedName>
    <definedName name="red" localSheetId="165">#REF!</definedName>
    <definedName name="red" localSheetId="177">#REF!</definedName>
    <definedName name="red" localSheetId="185">#REF!</definedName>
    <definedName name="red" localSheetId="186">#REF!</definedName>
    <definedName name="red" localSheetId="187">#REF!</definedName>
    <definedName name="red" localSheetId="178">#REF!</definedName>
    <definedName name="red" localSheetId="179">#REF!</definedName>
    <definedName name="red" localSheetId="180">#REF!</definedName>
    <definedName name="red" localSheetId="181">#REF!</definedName>
    <definedName name="red" localSheetId="182">#REF!</definedName>
    <definedName name="red" localSheetId="183">#REF!</definedName>
    <definedName name="red" localSheetId="184">#REF!</definedName>
    <definedName name="red" localSheetId="70">#REF!</definedName>
    <definedName name="red" localSheetId="112">#REF!</definedName>
    <definedName name="red" localSheetId="113">#REF!</definedName>
    <definedName name="red" localSheetId="114">#REF!</definedName>
    <definedName name="red" localSheetId="105">#REF!</definedName>
    <definedName name="red" localSheetId="106">#REF!</definedName>
    <definedName name="red" localSheetId="107">#REF!</definedName>
    <definedName name="red" localSheetId="110">#REF!</definedName>
    <definedName name="red" localSheetId="111">#REF!</definedName>
    <definedName name="red">#REF!</definedName>
    <definedName name="RED.DET" localSheetId="135">#REF!</definedName>
    <definedName name="RED.DET" localSheetId="136">#REF!</definedName>
    <definedName name="RED.DET" localSheetId="157">#REF!</definedName>
    <definedName name="RED.DET" localSheetId="162">#REF!</definedName>
    <definedName name="RED.DET" localSheetId="165">#REF!</definedName>
    <definedName name="RED.DET" localSheetId="177">#REF!</definedName>
    <definedName name="RED.DET" localSheetId="185">#REF!</definedName>
    <definedName name="RED.DET" localSheetId="186">#REF!</definedName>
    <definedName name="RED.DET" localSheetId="187">#REF!</definedName>
    <definedName name="RED.DET" localSheetId="178">#REF!</definedName>
    <definedName name="RED.DET" localSheetId="179">#REF!</definedName>
    <definedName name="RED.DET" localSheetId="180">#REF!</definedName>
    <definedName name="RED.DET" localSheetId="181">#REF!</definedName>
    <definedName name="RED.DET" localSheetId="182">#REF!</definedName>
    <definedName name="RED.DET" localSheetId="183">#REF!</definedName>
    <definedName name="RED.DET" localSheetId="184">#REF!</definedName>
    <definedName name="RED.DET" localSheetId="112">#REF!</definedName>
    <definedName name="RED.DET" localSheetId="113">#REF!</definedName>
    <definedName name="RED.DET" localSheetId="114">#REF!</definedName>
    <definedName name="RED.DET" localSheetId="105">#REF!</definedName>
    <definedName name="RED.DET" localSheetId="106">#REF!</definedName>
    <definedName name="RED.DET" localSheetId="107">#REF!</definedName>
    <definedName name="RED.DET" localSheetId="110">#REF!</definedName>
    <definedName name="RED.DET" localSheetId="111">#REF!</definedName>
    <definedName name="RED.DET">#REF!</definedName>
    <definedName name="RED.DET_" localSheetId="135">#REF!</definedName>
    <definedName name="RED.DET_" localSheetId="136">#REF!</definedName>
    <definedName name="RED.DET_" localSheetId="157">#REF!</definedName>
    <definedName name="RED.DET_" localSheetId="162">#REF!</definedName>
    <definedName name="RED.DET_" localSheetId="177">#REF!</definedName>
    <definedName name="RED.DET_" localSheetId="185">#REF!</definedName>
    <definedName name="RED.DET_" localSheetId="186">#REF!</definedName>
    <definedName name="RED.DET_" localSheetId="187">#REF!</definedName>
    <definedName name="RED.DET_" localSheetId="178">#REF!</definedName>
    <definedName name="RED.DET_" localSheetId="179">#REF!</definedName>
    <definedName name="RED.DET_" localSheetId="180">#REF!</definedName>
    <definedName name="RED.DET_" localSheetId="181">#REF!</definedName>
    <definedName name="RED.DET_" localSheetId="182">#REF!</definedName>
    <definedName name="RED.DET_" localSheetId="183">#REF!</definedName>
    <definedName name="RED.DET_" localSheetId="184">#REF!</definedName>
    <definedName name="RED.DET_" localSheetId="112">#REF!</definedName>
    <definedName name="RED.DET_" localSheetId="113">#REF!</definedName>
    <definedName name="RED.DET_" localSheetId="114">#REF!</definedName>
    <definedName name="RED.DET_" localSheetId="105">#REF!</definedName>
    <definedName name="RED.DET_" localSheetId="106">#REF!</definedName>
    <definedName name="RED.DET_" localSheetId="107">#REF!</definedName>
    <definedName name="RED.DET_" localSheetId="110">#REF!</definedName>
    <definedName name="RED.DET_" localSheetId="111">#REF!</definedName>
    <definedName name="RED.DET_">#REF!</definedName>
    <definedName name="RED.EXP" localSheetId="135">#REF!</definedName>
    <definedName name="RED.EXP" localSheetId="136">#REF!</definedName>
    <definedName name="RED.EXP" localSheetId="157">#REF!</definedName>
    <definedName name="RED.EXP" localSheetId="185">#REF!</definedName>
    <definedName name="RED.EXP" localSheetId="186">#REF!</definedName>
    <definedName name="RED.EXP" localSheetId="187">#REF!</definedName>
    <definedName name="RED.EXP" localSheetId="178">#REF!</definedName>
    <definedName name="RED.EXP" localSheetId="179">#REF!</definedName>
    <definedName name="RED.EXP" localSheetId="180">#REF!</definedName>
    <definedName name="RED.EXP" localSheetId="181">#REF!</definedName>
    <definedName name="RED.EXP" localSheetId="182">#REF!</definedName>
    <definedName name="RED.EXP" localSheetId="183">#REF!</definedName>
    <definedName name="RED.EXP" localSheetId="184">#REF!</definedName>
    <definedName name="RED.EXP" localSheetId="112">#REF!</definedName>
    <definedName name="RED.EXP" localSheetId="113">#REF!</definedName>
    <definedName name="RED.EXP" localSheetId="114">#REF!</definedName>
    <definedName name="RED.EXP" localSheetId="105">#REF!</definedName>
    <definedName name="RED.EXP" localSheetId="106">#REF!</definedName>
    <definedName name="RED.EXP" localSheetId="107">#REF!</definedName>
    <definedName name="RED.EXP" localSheetId="110">#REF!</definedName>
    <definedName name="RED.EXP" localSheetId="111">#REF!</definedName>
    <definedName name="RED.EXP">#REF!</definedName>
    <definedName name="RED.IMP" localSheetId="135">#REF!</definedName>
    <definedName name="RED.IMP" localSheetId="136">#REF!</definedName>
    <definedName name="RED.IMP" localSheetId="157">#REF!</definedName>
    <definedName name="RED.IMP" localSheetId="185">#REF!</definedName>
    <definedName name="RED.IMP" localSheetId="186">#REF!</definedName>
    <definedName name="RED.IMP" localSheetId="187">#REF!</definedName>
    <definedName name="RED.IMP" localSheetId="178">#REF!</definedName>
    <definedName name="RED.IMP" localSheetId="179">#REF!</definedName>
    <definedName name="RED.IMP" localSheetId="180">#REF!</definedName>
    <definedName name="RED.IMP" localSheetId="181">#REF!</definedName>
    <definedName name="RED.IMP" localSheetId="182">#REF!</definedName>
    <definedName name="RED.IMP" localSheetId="183">#REF!</definedName>
    <definedName name="RED.IMP" localSheetId="184">#REF!</definedName>
    <definedName name="RED.IMP" localSheetId="112">#REF!</definedName>
    <definedName name="RED.IMP" localSheetId="113">#REF!</definedName>
    <definedName name="RED.IMP" localSheetId="114">#REF!</definedName>
    <definedName name="RED.IMP" localSheetId="105">#REF!</definedName>
    <definedName name="RED.IMP" localSheetId="106">#REF!</definedName>
    <definedName name="RED.IMP" localSheetId="107">#REF!</definedName>
    <definedName name="RED.IMP" localSheetId="110">#REF!</definedName>
    <definedName name="RED.IMP" localSheetId="111">#REF!</definedName>
    <definedName name="RED.IMP">#REF!</definedName>
    <definedName name="RED.TOT" localSheetId="135">#REF!</definedName>
    <definedName name="RED.TOT" localSheetId="136">#REF!</definedName>
    <definedName name="RED.TOT" localSheetId="157">#REF!</definedName>
    <definedName name="RED.TOT" localSheetId="185">#REF!</definedName>
    <definedName name="RED.TOT" localSheetId="186">#REF!</definedName>
    <definedName name="RED.TOT" localSheetId="187">#REF!</definedName>
    <definedName name="RED.TOT" localSheetId="178">#REF!</definedName>
    <definedName name="RED.TOT" localSheetId="179">#REF!</definedName>
    <definedName name="RED.TOT" localSheetId="180">#REF!</definedName>
    <definedName name="RED.TOT" localSheetId="181">#REF!</definedName>
    <definedName name="RED.TOT" localSheetId="182">#REF!</definedName>
    <definedName name="RED.TOT" localSheetId="183">#REF!</definedName>
    <definedName name="RED.TOT" localSheetId="184">#REF!</definedName>
    <definedName name="RED.TOT" localSheetId="112">#REF!</definedName>
    <definedName name="RED.TOT" localSheetId="113">#REF!</definedName>
    <definedName name="RED.TOT" localSheetId="114">#REF!</definedName>
    <definedName name="RED.TOT" localSheetId="105">#REF!</definedName>
    <definedName name="RED.TOT" localSheetId="106">#REF!</definedName>
    <definedName name="RED.TOT" localSheetId="107">#REF!</definedName>
    <definedName name="RED.TOT" localSheetId="110">#REF!</definedName>
    <definedName name="RED.TOT" localSheetId="111">#REF!</definedName>
    <definedName name="RED.TOT">#REF!</definedName>
    <definedName name="RED_BOP" localSheetId="135">#REF!</definedName>
    <definedName name="RED_BOP" localSheetId="136">#REF!</definedName>
    <definedName name="RED_BOP" localSheetId="157">#REF!</definedName>
    <definedName name="RED_BOP" localSheetId="185">#REF!</definedName>
    <definedName name="RED_BOP" localSheetId="186">#REF!</definedName>
    <definedName name="RED_BOP" localSheetId="187">#REF!</definedName>
    <definedName name="RED_BOP" localSheetId="178">#REF!</definedName>
    <definedName name="RED_BOP" localSheetId="179">#REF!</definedName>
    <definedName name="RED_BOP" localSheetId="180">#REF!</definedName>
    <definedName name="RED_BOP" localSheetId="181">#REF!</definedName>
    <definedName name="RED_BOP" localSheetId="182">#REF!</definedName>
    <definedName name="RED_BOP" localSheetId="183">#REF!</definedName>
    <definedName name="RED_BOP" localSheetId="184">#REF!</definedName>
    <definedName name="RED_BOP" localSheetId="112">#REF!</definedName>
    <definedName name="RED_BOP" localSheetId="113">#REF!</definedName>
    <definedName name="RED_BOP" localSheetId="114">#REF!</definedName>
    <definedName name="RED_BOP" localSheetId="105">#REF!</definedName>
    <definedName name="RED_BOP" localSheetId="106">#REF!</definedName>
    <definedName name="RED_BOP" localSheetId="107">#REF!</definedName>
    <definedName name="RED_BOP" localSheetId="110">#REF!</definedName>
    <definedName name="RED_BOP" localSheetId="111">#REF!</definedName>
    <definedName name="RED_BOP">#REF!</definedName>
    <definedName name="red_cpi" localSheetId="135">#REF!</definedName>
    <definedName name="red_cpi" localSheetId="136">#REF!</definedName>
    <definedName name="red_cpi" localSheetId="157">#REF!</definedName>
    <definedName name="red_cpi" localSheetId="185">#REF!</definedName>
    <definedName name="red_cpi" localSheetId="186">#REF!</definedName>
    <definedName name="red_cpi" localSheetId="187">#REF!</definedName>
    <definedName name="red_cpi" localSheetId="178">#REF!</definedName>
    <definedName name="red_cpi" localSheetId="179">#REF!</definedName>
    <definedName name="red_cpi" localSheetId="180">#REF!</definedName>
    <definedName name="red_cpi" localSheetId="181">#REF!</definedName>
    <definedName name="red_cpi" localSheetId="182">#REF!</definedName>
    <definedName name="red_cpi" localSheetId="183">#REF!</definedName>
    <definedName name="red_cpi" localSheetId="184">#REF!</definedName>
    <definedName name="red_cpi" localSheetId="112">#REF!</definedName>
    <definedName name="red_cpi" localSheetId="113">#REF!</definedName>
    <definedName name="red_cpi" localSheetId="114">#REF!</definedName>
    <definedName name="red_cpi" localSheetId="105">#REF!</definedName>
    <definedName name="red_cpi" localSheetId="106">#REF!</definedName>
    <definedName name="red_cpi" localSheetId="107">#REF!</definedName>
    <definedName name="red_cpi" localSheetId="110">#REF!</definedName>
    <definedName name="red_cpi" localSheetId="111">#REF!</definedName>
    <definedName name="red_cpi">#REF!</definedName>
    <definedName name="RED_D" localSheetId="135">#REF!</definedName>
    <definedName name="RED_D" localSheetId="136">#REF!</definedName>
    <definedName name="RED_D" localSheetId="157">#REF!</definedName>
    <definedName name="RED_D" localSheetId="185">#REF!</definedName>
    <definedName name="RED_D" localSheetId="186">#REF!</definedName>
    <definedName name="RED_D" localSheetId="187">#REF!</definedName>
    <definedName name="RED_D" localSheetId="178">#REF!</definedName>
    <definedName name="RED_D" localSheetId="179">#REF!</definedName>
    <definedName name="RED_D" localSheetId="180">#REF!</definedName>
    <definedName name="RED_D" localSheetId="181">#REF!</definedName>
    <definedName name="RED_D" localSheetId="182">#REF!</definedName>
    <definedName name="RED_D" localSheetId="183">#REF!</definedName>
    <definedName name="RED_D" localSheetId="184">#REF!</definedName>
    <definedName name="RED_D" localSheetId="112">#REF!</definedName>
    <definedName name="RED_D" localSheetId="113">#REF!</definedName>
    <definedName name="RED_D" localSheetId="114">#REF!</definedName>
    <definedName name="RED_D" localSheetId="105">#REF!</definedName>
    <definedName name="RED_D" localSheetId="106">#REF!</definedName>
    <definedName name="RED_D" localSheetId="107">#REF!</definedName>
    <definedName name="RED_D" localSheetId="110">#REF!</definedName>
    <definedName name="RED_D" localSheetId="111">#REF!</definedName>
    <definedName name="RED_D">#REF!</definedName>
    <definedName name="RED_DS" localSheetId="135">#REF!</definedName>
    <definedName name="RED_DS" localSheetId="136">#REF!</definedName>
    <definedName name="RED_DS" localSheetId="157">#REF!</definedName>
    <definedName name="RED_DS" localSheetId="185">#REF!</definedName>
    <definedName name="RED_DS" localSheetId="186">#REF!</definedName>
    <definedName name="RED_DS" localSheetId="187">#REF!</definedName>
    <definedName name="RED_DS" localSheetId="178">#REF!</definedName>
    <definedName name="RED_DS" localSheetId="179">#REF!</definedName>
    <definedName name="RED_DS" localSheetId="180">#REF!</definedName>
    <definedName name="RED_DS" localSheetId="181">#REF!</definedName>
    <definedName name="RED_DS" localSheetId="182">#REF!</definedName>
    <definedName name="RED_DS" localSheetId="183">#REF!</definedName>
    <definedName name="RED_DS" localSheetId="184">#REF!</definedName>
    <definedName name="RED_DS" localSheetId="112">#REF!</definedName>
    <definedName name="RED_DS" localSheetId="113">#REF!</definedName>
    <definedName name="RED_DS" localSheetId="114">#REF!</definedName>
    <definedName name="RED_DS" localSheetId="105">#REF!</definedName>
    <definedName name="RED_DS" localSheetId="106">#REF!</definedName>
    <definedName name="RED_DS" localSheetId="107">#REF!</definedName>
    <definedName name="RED_DS" localSheetId="110">#REF!</definedName>
    <definedName name="RED_DS" localSheetId="111">#REF!</definedName>
    <definedName name="RED_DS">#REF!</definedName>
    <definedName name="red_gdp_exp" localSheetId="135">#REF!</definedName>
    <definedName name="red_gdp_exp" localSheetId="136">#REF!</definedName>
    <definedName name="red_gdp_exp" localSheetId="157">#REF!</definedName>
    <definedName name="red_gdp_exp" localSheetId="185">#REF!</definedName>
    <definedName name="red_gdp_exp" localSheetId="186">#REF!</definedName>
    <definedName name="red_gdp_exp" localSheetId="187">#REF!</definedName>
    <definedName name="red_gdp_exp" localSheetId="178">#REF!</definedName>
    <definedName name="red_gdp_exp" localSheetId="179">#REF!</definedName>
    <definedName name="red_gdp_exp" localSheetId="180">#REF!</definedName>
    <definedName name="red_gdp_exp" localSheetId="181">#REF!</definedName>
    <definedName name="red_gdp_exp" localSheetId="182">#REF!</definedName>
    <definedName name="red_gdp_exp" localSheetId="183">#REF!</definedName>
    <definedName name="red_gdp_exp" localSheetId="184">#REF!</definedName>
    <definedName name="red_gdp_exp" localSheetId="112">#REF!</definedName>
    <definedName name="red_gdp_exp" localSheetId="113">#REF!</definedName>
    <definedName name="red_gdp_exp" localSheetId="114">#REF!</definedName>
    <definedName name="red_gdp_exp" localSheetId="105">#REF!</definedName>
    <definedName name="red_gdp_exp" localSheetId="106">#REF!</definedName>
    <definedName name="red_gdp_exp" localSheetId="107">#REF!</definedName>
    <definedName name="red_gdp_exp" localSheetId="110">#REF!</definedName>
    <definedName name="red_gdp_exp" localSheetId="111">#REF!</definedName>
    <definedName name="red_gdp_exp">#REF!</definedName>
    <definedName name="red_govt_empl" localSheetId="135">#REF!</definedName>
    <definedName name="red_govt_empl" localSheetId="136">#REF!</definedName>
    <definedName name="red_govt_empl" localSheetId="157">#REF!</definedName>
    <definedName name="red_govt_empl" localSheetId="185">#REF!</definedName>
    <definedName name="red_govt_empl" localSheetId="186">#REF!</definedName>
    <definedName name="red_govt_empl" localSheetId="187">#REF!</definedName>
    <definedName name="red_govt_empl" localSheetId="178">#REF!</definedName>
    <definedName name="red_govt_empl" localSheetId="179">#REF!</definedName>
    <definedName name="red_govt_empl" localSheetId="180">#REF!</definedName>
    <definedName name="red_govt_empl" localSheetId="181">#REF!</definedName>
    <definedName name="red_govt_empl" localSheetId="182">#REF!</definedName>
    <definedName name="red_govt_empl" localSheetId="183">#REF!</definedName>
    <definedName name="red_govt_empl" localSheetId="184">#REF!</definedName>
    <definedName name="red_govt_empl" localSheetId="112">#REF!</definedName>
    <definedName name="red_govt_empl" localSheetId="113">#REF!</definedName>
    <definedName name="red_govt_empl" localSheetId="114">#REF!</definedName>
    <definedName name="red_govt_empl" localSheetId="105">#REF!</definedName>
    <definedName name="red_govt_empl" localSheetId="106">#REF!</definedName>
    <definedName name="red_govt_empl" localSheetId="107">#REF!</definedName>
    <definedName name="red_govt_empl" localSheetId="110">#REF!</definedName>
    <definedName name="red_govt_empl" localSheetId="111">#REF!</definedName>
    <definedName name="red_govt_empl">#REF!</definedName>
    <definedName name="RED_NATCPI" localSheetId="135">#REF!</definedName>
    <definedName name="RED_NATCPI" localSheetId="136">#REF!</definedName>
    <definedName name="RED_NATCPI" localSheetId="157">#REF!</definedName>
    <definedName name="RED_NATCPI" localSheetId="185">#REF!</definedName>
    <definedName name="RED_NATCPI" localSheetId="186">#REF!</definedName>
    <definedName name="RED_NATCPI" localSheetId="187">#REF!</definedName>
    <definedName name="RED_NATCPI" localSheetId="178">#REF!</definedName>
    <definedName name="RED_NATCPI" localSheetId="179">#REF!</definedName>
    <definedName name="RED_NATCPI" localSheetId="180">#REF!</definedName>
    <definedName name="RED_NATCPI" localSheetId="181">#REF!</definedName>
    <definedName name="RED_NATCPI" localSheetId="182">#REF!</definedName>
    <definedName name="RED_NATCPI" localSheetId="183">#REF!</definedName>
    <definedName name="RED_NATCPI" localSheetId="184">#REF!</definedName>
    <definedName name="RED_NATCPI" localSheetId="112">#REF!</definedName>
    <definedName name="RED_NATCPI" localSheetId="113">#REF!</definedName>
    <definedName name="RED_NATCPI" localSheetId="114">#REF!</definedName>
    <definedName name="RED_NATCPI" localSheetId="105">#REF!</definedName>
    <definedName name="RED_NATCPI" localSheetId="106">#REF!</definedName>
    <definedName name="RED_NATCPI" localSheetId="107">#REF!</definedName>
    <definedName name="RED_NATCPI" localSheetId="110">#REF!</definedName>
    <definedName name="RED_NATCPI" localSheetId="111">#REF!</definedName>
    <definedName name="RED_NATCPI">#REF!</definedName>
    <definedName name="RED_TBCPI" localSheetId="135">#REF!</definedName>
    <definedName name="RED_TBCPI" localSheetId="136">#REF!</definedName>
    <definedName name="RED_TBCPI" localSheetId="157">#REF!</definedName>
    <definedName name="RED_TBCPI" localSheetId="185">#REF!</definedName>
    <definedName name="RED_TBCPI" localSheetId="186">#REF!</definedName>
    <definedName name="RED_TBCPI" localSheetId="187">#REF!</definedName>
    <definedName name="RED_TBCPI" localSheetId="178">#REF!</definedName>
    <definedName name="RED_TBCPI" localSheetId="179">#REF!</definedName>
    <definedName name="RED_TBCPI" localSheetId="180">#REF!</definedName>
    <definedName name="RED_TBCPI" localSheetId="181">#REF!</definedName>
    <definedName name="RED_TBCPI" localSheetId="182">#REF!</definedName>
    <definedName name="RED_TBCPI" localSheetId="183">#REF!</definedName>
    <definedName name="RED_TBCPI" localSheetId="184">#REF!</definedName>
    <definedName name="RED_TBCPI" localSheetId="112">#REF!</definedName>
    <definedName name="RED_TBCPI" localSheetId="113">#REF!</definedName>
    <definedName name="RED_TBCPI" localSheetId="114">#REF!</definedName>
    <definedName name="RED_TBCPI" localSheetId="105">#REF!</definedName>
    <definedName name="RED_TBCPI" localSheetId="106">#REF!</definedName>
    <definedName name="RED_TBCPI" localSheetId="107">#REF!</definedName>
    <definedName name="RED_TBCPI" localSheetId="110">#REF!</definedName>
    <definedName name="RED_TBCPI" localSheetId="111">#REF!</definedName>
    <definedName name="RED_TBCPI">#REF!</definedName>
    <definedName name="RED_TRD" localSheetId="135">#REF!</definedName>
    <definedName name="RED_TRD" localSheetId="136">#REF!</definedName>
    <definedName name="RED_TRD" localSheetId="157">#REF!</definedName>
    <definedName name="RED_TRD" localSheetId="185">#REF!</definedName>
    <definedName name="RED_TRD" localSheetId="186">#REF!</definedName>
    <definedName name="RED_TRD" localSheetId="187">#REF!</definedName>
    <definedName name="RED_TRD" localSheetId="178">#REF!</definedName>
    <definedName name="RED_TRD" localSheetId="179">#REF!</definedName>
    <definedName name="RED_TRD" localSheetId="180">#REF!</definedName>
    <definedName name="RED_TRD" localSheetId="181">#REF!</definedName>
    <definedName name="RED_TRD" localSheetId="182">#REF!</definedName>
    <definedName name="RED_TRD" localSheetId="183">#REF!</definedName>
    <definedName name="RED_TRD" localSheetId="184">#REF!</definedName>
    <definedName name="RED_TRD" localSheetId="112">#REF!</definedName>
    <definedName name="RED_TRD" localSheetId="113">#REF!</definedName>
    <definedName name="RED_TRD" localSheetId="114">#REF!</definedName>
    <definedName name="RED_TRD" localSheetId="105">#REF!</definedName>
    <definedName name="RED_TRD" localSheetId="106">#REF!</definedName>
    <definedName name="RED_TRD" localSheetId="107">#REF!</definedName>
    <definedName name="RED_TRD" localSheetId="110">#REF!</definedName>
    <definedName name="RED_TRD" localSheetId="111">#REF!</definedName>
    <definedName name="RED_TRD">#REF!</definedName>
    <definedName name="REDFAC" localSheetId="135">#REF!</definedName>
    <definedName name="REDFAC" localSheetId="136">#REF!</definedName>
    <definedName name="REDFAC" localSheetId="157">#REF!</definedName>
    <definedName name="REDFAC" localSheetId="185">#REF!</definedName>
    <definedName name="REDFAC" localSheetId="186">#REF!</definedName>
    <definedName name="REDFAC" localSheetId="187">#REF!</definedName>
    <definedName name="REDFAC" localSheetId="178">#REF!</definedName>
    <definedName name="REDFAC" localSheetId="179">#REF!</definedName>
    <definedName name="REDFAC" localSheetId="180">#REF!</definedName>
    <definedName name="REDFAC" localSheetId="181">#REF!</definedName>
    <definedName name="REDFAC" localSheetId="182">#REF!</definedName>
    <definedName name="REDFAC" localSheetId="183">#REF!</definedName>
    <definedName name="REDFAC" localSheetId="184">#REF!</definedName>
    <definedName name="REDFAC" localSheetId="112">#REF!</definedName>
    <definedName name="REDFAC" localSheetId="113">#REF!</definedName>
    <definedName name="REDFAC" localSheetId="114">#REF!</definedName>
    <definedName name="REDFAC" localSheetId="105">#REF!</definedName>
    <definedName name="REDFAC" localSheetId="106">#REF!</definedName>
    <definedName name="REDFAC" localSheetId="107">#REF!</definedName>
    <definedName name="REDFAC" localSheetId="110">#REF!</definedName>
    <definedName name="REDFAC" localSheetId="111">#REF!</definedName>
    <definedName name="REDFAC">#REF!</definedName>
    <definedName name="redtab28" localSheetId="135">'[83]27'!#REF!</definedName>
    <definedName name="redtab28" localSheetId="136">'[83]27'!#REF!</definedName>
    <definedName name="redtab28" localSheetId="185">'[83]27'!#REF!</definedName>
    <definedName name="redtab28" localSheetId="186">'[83]27'!#REF!</definedName>
    <definedName name="redtab28" localSheetId="187">'[83]27'!#REF!</definedName>
    <definedName name="redtab28" localSheetId="178">'[83]27'!#REF!</definedName>
    <definedName name="redtab28" localSheetId="179">'[83]27'!#REF!</definedName>
    <definedName name="redtab28" localSheetId="180">'[83]27'!#REF!</definedName>
    <definedName name="redtab28" localSheetId="181">'[83]27'!#REF!</definedName>
    <definedName name="redtab28" localSheetId="182">'[83]27'!#REF!</definedName>
    <definedName name="redtab28" localSheetId="183">'[83]27'!#REF!</definedName>
    <definedName name="redtab28" localSheetId="184">'[83]27'!#REF!</definedName>
    <definedName name="redtab28">'[83]27'!#REF!</definedName>
    <definedName name="redtab29" localSheetId="135">'[83]27'!#REF!</definedName>
    <definedName name="redtab29" localSheetId="136">'[83]27'!#REF!</definedName>
    <definedName name="redtab29" localSheetId="185">'[83]27'!#REF!</definedName>
    <definedName name="redtab29" localSheetId="186">'[83]27'!#REF!</definedName>
    <definedName name="redtab29" localSheetId="187">'[83]27'!#REF!</definedName>
    <definedName name="redtab29" localSheetId="178">'[83]27'!#REF!</definedName>
    <definedName name="redtab29" localSheetId="179">'[83]27'!#REF!</definedName>
    <definedName name="redtab29" localSheetId="180">'[83]27'!#REF!</definedName>
    <definedName name="redtab29" localSheetId="181">'[83]27'!#REF!</definedName>
    <definedName name="redtab29" localSheetId="182">'[83]27'!#REF!</definedName>
    <definedName name="redtab29" localSheetId="183">'[83]27'!#REF!</definedName>
    <definedName name="redtab29" localSheetId="184">'[83]27'!#REF!</definedName>
    <definedName name="redtab29">'[83]27'!#REF!</definedName>
    <definedName name="redtab30" localSheetId="135">'[83]27'!#REF!</definedName>
    <definedName name="redtab30" localSheetId="136">'[83]27'!#REF!</definedName>
    <definedName name="redtab30" localSheetId="185">'[83]27'!#REF!</definedName>
    <definedName name="redtab30" localSheetId="186">'[83]27'!#REF!</definedName>
    <definedName name="redtab30" localSheetId="187">'[83]27'!#REF!</definedName>
    <definedName name="redtab30" localSheetId="178">'[83]27'!#REF!</definedName>
    <definedName name="redtab30" localSheetId="179">'[83]27'!#REF!</definedName>
    <definedName name="redtab30" localSheetId="180">'[83]27'!#REF!</definedName>
    <definedName name="redtab30" localSheetId="181">'[83]27'!#REF!</definedName>
    <definedName name="redtab30" localSheetId="182">'[83]27'!#REF!</definedName>
    <definedName name="redtab30" localSheetId="183">'[83]27'!#REF!</definedName>
    <definedName name="redtab30" localSheetId="184">'[83]27'!#REF!</definedName>
    <definedName name="redtab30">'[83]27'!#REF!</definedName>
    <definedName name="redtab31" localSheetId="135">'[83]27'!#REF!</definedName>
    <definedName name="redtab31" localSheetId="136">'[83]27'!#REF!</definedName>
    <definedName name="redtab31" localSheetId="185">'[83]27'!#REF!</definedName>
    <definedName name="redtab31" localSheetId="186">'[83]27'!#REF!</definedName>
    <definedName name="redtab31" localSheetId="187">'[83]27'!#REF!</definedName>
    <definedName name="redtab31" localSheetId="178">'[83]27'!#REF!</definedName>
    <definedName name="redtab31" localSheetId="179">'[83]27'!#REF!</definedName>
    <definedName name="redtab31" localSheetId="180">'[83]27'!#REF!</definedName>
    <definedName name="redtab31" localSheetId="181">'[83]27'!#REF!</definedName>
    <definedName name="redtab31" localSheetId="182">'[83]27'!#REF!</definedName>
    <definedName name="redtab31" localSheetId="183">'[83]27'!#REF!</definedName>
    <definedName name="redtab31" localSheetId="184">'[83]27'!#REF!</definedName>
    <definedName name="redtab31">'[83]27'!#REF!</definedName>
    <definedName name="redtab32">'[83]27'!#REF!</definedName>
    <definedName name="redtab33">'[83]27'!#REF!</definedName>
    <definedName name="redtab34">'[83]27'!#REF!</definedName>
    <definedName name="redtab35" localSheetId="115">#REF!</definedName>
    <definedName name="redtab35" localSheetId="135">#REF!</definedName>
    <definedName name="redtab35" localSheetId="136">#REF!</definedName>
    <definedName name="redtab35" localSheetId="132">#REF!</definedName>
    <definedName name="redtab35" localSheetId="133">#REF!</definedName>
    <definedName name="redtab35" localSheetId="134">#REF!</definedName>
    <definedName name="redtab35" localSheetId="157">#REF!</definedName>
    <definedName name="redtab35" localSheetId="162">#REF!</definedName>
    <definedName name="redtab35" localSheetId="165">#REF!</definedName>
    <definedName name="redtab35" localSheetId="177">#REF!</definedName>
    <definedName name="redtab35" localSheetId="185">#REF!</definedName>
    <definedName name="redtab35" localSheetId="186">#REF!</definedName>
    <definedName name="redtab35" localSheetId="187">#REF!</definedName>
    <definedName name="redtab35" localSheetId="178">#REF!</definedName>
    <definedName name="redtab35" localSheetId="179">#REF!</definedName>
    <definedName name="redtab35" localSheetId="180">#REF!</definedName>
    <definedName name="redtab35" localSheetId="181">#REF!</definedName>
    <definedName name="redtab35" localSheetId="182">#REF!</definedName>
    <definedName name="redtab35" localSheetId="183">#REF!</definedName>
    <definedName name="redtab35" localSheetId="184">#REF!</definedName>
    <definedName name="redtab35" localSheetId="70">#REF!</definedName>
    <definedName name="redtab35" localSheetId="112">#REF!</definedName>
    <definedName name="redtab35" localSheetId="113">#REF!</definedName>
    <definedName name="redtab35" localSheetId="114">#REF!</definedName>
    <definedName name="redtab35" localSheetId="105">#REF!</definedName>
    <definedName name="redtab35" localSheetId="106">#REF!</definedName>
    <definedName name="redtab35" localSheetId="107">#REF!</definedName>
    <definedName name="redtab35" localSheetId="110">#REF!</definedName>
    <definedName name="redtab35" localSheetId="111">#REF!</definedName>
    <definedName name="redtab35">#REF!</definedName>
    <definedName name="REDTbl3" localSheetId="135">#REF!</definedName>
    <definedName name="REDTbl3" localSheetId="136">#REF!</definedName>
    <definedName name="REDTbl3" localSheetId="157">#REF!</definedName>
    <definedName name="REDTbl3" localSheetId="162">#REF!</definedName>
    <definedName name="REDTbl3" localSheetId="177">#REF!</definedName>
    <definedName name="REDTbl3" localSheetId="185">#REF!</definedName>
    <definedName name="REDTbl3" localSheetId="186">#REF!</definedName>
    <definedName name="REDTbl3" localSheetId="187">#REF!</definedName>
    <definedName name="REDTbl3" localSheetId="178">#REF!</definedName>
    <definedName name="REDTbl3" localSheetId="179">#REF!</definedName>
    <definedName name="REDTbl3" localSheetId="180">#REF!</definedName>
    <definedName name="REDTbl3" localSheetId="181">#REF!</definedName>
    <definedName name="REDTbl3" localSheetId="182">#REF!</definedName>
    <definedName name="REDTbl3" localSheetId="183">#REF!</definedName>
    <definedName name="REDTbl3" localSheetId="184">#REF!</definedName>
    <definedName name="REDTbl3" localSheetId="112">#REF!</definedName>
    <definedName name="REDTbl3" localSheetId="113">#REF!</definedName>
    <definedName name="REDTbl3" localSheetId="114">#REF!</definedName>
    <definedName name="REDTbl3" localSheetId="105">#REF!</definedName>
    <definedName name="REDTbl3" localSheetId="106">#REF!</definedName>
    <definedName name="REDTbl3" localSheetId="107">#REF!</definedName>
    <definedName name="REDTbl3" localSheetId="110">#REF!</definedName>
    <definedName name="REDTbl3" localSheetId="111">#REF!</definedName>
    <definedName name="REDTbl3">#REF!</definedName>
    <definedName name="REDTbl4" localSheetId="135">#REF!</definedName>
    <definedName name="REDTbl4" localSheetId="136">#REF!</definedName>
    <definedName name="REDTbl4" localSheetId="157">#REF!</definedName>
    <definedName name="REDTbl4" localSheetId="162">#REF!</definedName>
    <definedName name="REDTbl4" localSheetId="177">#REF!</definedName>
    <definedName name="REDTbl4" localSheetId="185">#REF!</definedName>
    <definedName name="REDTbl4" localSheetId="186">#REF!</definedName>
    <definedName name="REDTbl4" localSheetId="187">#REF!</definedName>
    <definedName name="REDTbl4" localSheetId="178">#REF!</definedName>
    <definedName name="REDTbl4" localSheetId="179">#REF!</definedName>
    <definedName name="REDTbl4" localSheetId="180">#REF!</definedName>
    <definedName name="REDTbl4" localSheetId="181">#REF!</definedName>
    <definedName name="REDTbl4" localSheetId="182">#REF!</definedName>
    <definedName name="REDTbl4" localSheetId="183">#REF!</definedName>
    <definedName name="REDTbl4" localSheetId="184">#REF!</definedName>
    <definedName name="REDTbl4" localSheetId="112">#REF!</definedName>
    <definedName name="REDTbl4" localSheetId="113">#REF!</definedName>
    <definedName name="REDTbl4" localSheetId="114">#REF!</definedName>
    <definedName name="REDTbl4" localSheetId="105">#REF!</definedName>
    <definedName name="REDTbl4" localSheetId="106">#REF!</definedName>
    <definedName name="REDTbl4" localSheetId="107">#REF!</definedName>
    <definedName name="REDTbl4" localSheetId="110">#REF!</definedName>
    <definedName name="REDTbl4" localSheetId="111">#REF!</definedName>
    <definedName name="REDTbl4">#REF!</definedName>
    <definedName name="REDTbl5" localSheetId="135">#REF!</definedName>
    <definedName name="REDTbl5" localSheetId="136">#REF!</definedName>
    <definedName name="REDTbl5" localSheetId="157">#REF!</definedName>
    <definedName name="REDTbl5" localSheetId="185">#REF!</definedName>
    <definedName name="REDTbl5" localSheetId="186">#REF!</definedName>
    <definedName name="REDTbl5" localSheetId="187">#REF!</definedName>
    <definedName name="REDTbl5" localSheetId="178">#REF!</definedName>
    <definedName name="REDTbl5" localSheetId="179">#REF!</definedName>
    <definedName name="REDTbl5" localSheetId="180">#REF!</definedName>
    <definedName name="REDTbl5" localSheetId="181">#REF!</definedName>
    <definedName name="REDTbl5" localSheetId="182">#REF!</definedName>
    <definedName name="REDTbl5" localSheetId="183">#REF!</definedName>
    <definedName name="REDTbl5" localSheetId="184">#REF!</definedName>
    <definedName name="REDTbl5" localSheetId="112">#REF!</definedName>
    <definedName name="REDTbl5" localSheetId="113">#REF!</definedName>
    <definedName name="REDTbl5" localSheetId="114">#REF!</definedName>
    <definedName name="REDTbl5" localSheetId="105">#REF!</definedName>
    <definedName name="REDTbl5" localSheetId="106">#REF!</definedName>
    <definedName name="REDTbl5" localSheetId="107">#REF!</definedName>
    <definedName name="REDTbl5" localSheetId="110">#REF!</definedName>
    <definedName name="REDTbl5" localSheetId="111">#REF!</definedName>
    <definedName name="REDTbl5">#REF!</definedName>
    <definedName name="REDTbl6" localSheetId="135">#REF!</definedName>
    <definedName name="REDTbl6" localSheetId="136">#REF!</definedName>
    <definedName name="REDTbl6" localSheetId="157">#REF!</definedName>
    <definedName name="REDTbl6" localSheetId="185">#REF!</definedName>
    <definedName name="REDTbl6" localSheetId="186">#REF!</definedName>
    <definedName name="REDTbl6" localSheetId="187">#REF!</definedName>
    <definedName name="REDTbl6" localSheetId="178">#REF!</definedName>
    <definedName name="REDTbl6" localSheetId="179">#REF!</definedName>
    <definedName name="REDTbl6" localSheetId="180">#REF!</definedName>
    <definedName name="REDTbl6" localSheetId="181">#REF!</definedName>
    <definedName name="REDTbl6" localSheetId="182">#REF!</definedName>
    <definedName name="REDTbl6" localSheetId="183">#REF!</definedName>
    <definedName name="REDTbl6" localSheetId="184">#REF!</definedName>
    <definedName name="REDTbl6" localSheetId="112">#REF!</definedName>
    <definedName name="REDTbl6" localSheetId="113">#REF!</definedName>
    <definedName name="REDTbl6" localSheetId="114">#REF!</definedName>
    <definedName name="REDTbl6" localSheetId="105">#REF!</definedName>
    <definedName name="REDTbl6" localSheetId="106">#REF!</definedName>
    <definedName name="REDTbl6" localSheetId="107">#REF!</definedName>
    <definedName name="REDTbl6" localSheetId="110">#REF!</definedName>
    <definedName name="REDTbl6" localSheetId="111">#REF!</definedName>
    <definedName name="REDTbl6">#REF!</definedName>
    <definedName name="REDTbl7" localSheetId="135">#REF!</definedName>
    <definedName name="REDTbl7" localSheetId="136">#REF!</definedName>
    <definedName name="REDTbl7" localSheetId="157">#REF!</definedName>
    <definedName name="REDTbl7" localSheetId="185">#REF!</definedName>
    <definedName name="REDTbl7" localSheetId="186">#REF!</definedName>
    <definedName name="REDTbl7" localSheetId="187">#REF!</definedName>
    <definedName name="REDTbl7" localSheetId="178">#REF!</definedName>
    <definedName name="REDTbl7" localSheetId="179">#REF!</definedName>
    <definedName name="REDTbl7" localSheetId="180">#REF!</definedName>
    <definedName name="REDTbl7" localSheetId="181">#REF!</definedName>
    <definedName name="REDTbl7" localSheetId="182">#REF!</definedName>
    <definedName name="REDTbl7" localSheetId="183">#REF!</definedName>
    <definedName name="REDTbl7" localSheetId="184">#REF!</definedName>
    <definedName name="REDTbl7" localSheetId="112">#REF!</definedName>
    <definedName name="REDTbl7" localSheetId="113">#REF!</definedName>
    <definedName name="REDTbl7" localSheetId="114">#REF!</definedName>
    <definedName name="REDTbl7" localSheetId="105">#REF!</definedName>
    <definedName name="REDTbl7" localSheetId="106">#REF!</definedName>
    <definedName name="REDTbl7" localSheetId="107">#REF!</definedName>
    <definedName name="REDTbl7" localSheetId="110">#REF!</definedName>
    <definedName name="REDTbl7" localSheetId="111">#REF!</definedName>
    <definedName name="REDTbl7">#REF!</definedName>
    <definedName name="REDUC" localSheetId="135">#REF!</definedName>
    <definedName name="REDUC" localSheetId="136">#REF!</definedName>
    <definedName name="REDUC" localSheetId="157">#REF!</definedName>
    <definedName name="REDUC" localSheetId="185">#REF!</definedName>
    <definedName name="REDUC" localSheetId="186">#REF!</definedName>
    <definedName name="REDUC" localSheetId="187">#REF!</definedName>
    <definedName name="REDUC" localSheetId="178">#REF!</definedName>
    <definedName name="REDUC" localSheetId="179">#REF!</definedName>
    <definedName name="REDUC" localSheetId="180">#REF!</definedName>
    <definedName name="REDUC" localSheetId="181">#REF!</definedName>
    <definedName name="REDUC" localSheetId="182">#REF!</definedName>
    <definedName name="REDUC" localSheetId="183">#REF!</definedName>
    <definedName name="REDUC" localSheetId="184">#REF!</definedName>
    <definedName name="REDUC" localSheetId="112">#REF!</definedName>
    <definedName name="REDUC" localSheetId="113">#REF!</definedName>
    <definedName name="REDUC" localSheetId="114">#REF!</definedName>
    <definedName name="REDUC" localSheetId="105">#REF!</definedName>
    <definedName name="REDUC" localSheetId="106">#REF!</definedName>
    <definedName name="REDUC" localSheetId="107">#REF!</definedName>
    <definedName name="REDUC" localSheetId="110">#REF!</definedName>
    <definedName name="REDUC" localSheetId="111">#REF!</definedName>
    <definedName name="REDUC">#REF!</definedName>
    <definedName name="reducido" localSheetId="115">'T 10.1'!reducido</definedName>
    <definedName name="reducido" localSheetId="135">#N/A</definedName>
    <definedName name="reducido" localSheetId="136">#N/A</definedName>
    <definedName name="reducido" localSheetId="132">'T 12.7'!reducido</definedName>
    <definedName name="reducido" localSheetId="133">'T 12.8'!reducido</definedName>
    <definedName name="reducido" localSheetId="134">'T 12.9'!reducido</definedName>
    <definedName name="reducido" localSheetId="157">'T 14.1 - 14.2'!reducido</definedName>
    <definedName name="reducido" localSheetId="162">'T 15.7'!reducido</definedName>
    <definedName name="reducido" localSheetId="165">'T 15.9'!reducido</definedName>
    <definedName name="reducido" localSheetId="177">'T 17.1'!reducido</definedName>
    <definedName name="reducido" localSheetId="185">#N/A</definedName>
    <definedName name="reducido" localSheetId="186">#N/A</definedName>
    <definedName name="reducido" localSheetId="187">#N/A</definedName>
    <definedName name="reducido" localSheetId="178">'T 17.2'!reducido</definedName>
    <definedName name="reducido" localSheetId="179">'T 17.3'!reducido</definedName>
    <definedName name="reducido" localSheetId="180">'T 17.4'!reducido</definedName>
    <definedName name="reducido" localSheetId="181">'T 17.5'!reducido</definedName>
    <definedName name="reducido" localSheetId="182">'T 17.6'!reducido</definedName>
    <definedName name="reducido" localSheetId="183">#N/A</definedName>
    <definedName name="reducido" localSheetId="184">#N/A</definedName>
    <definedName name="reducido" localSheetId="66">'T 6.4 Cont'!reducido</definedName>
    <definedName name="reducido" localSheetId="70">'T 6.6'!reducido</definedName>
    <definedName name="reducido" localSheetId="112">'T 9.10_9.11'!reducido</definedName>
    <definedName name="reducido" localSheetId="113">'T 9.12'!reducido</definedName>
    <definedName name="reducido" localSheetId="114">'T 9.12 (ctd)'!reducido</definedName>
    <definedName name="reducido" localSheetId="105">'T 9.4'!reducido</definedName>
    <definedName name="reducido" localSheetId="106">'T 9.5'!reducido</definedName>
    <definedName name="reducido" localSheetId="107">'T 9.6'!reducido</definedName>
    <definedName name="reducido" localSheetId="110">'T 9.9'!reducido</definedName>
    <definedName name="reducido" localSheetId="111">'T 9.9 (ctd)'!reducido</definedName>
    <definedName name="reducido">[0]!reducido</definedName>
    <definedName name="reduct" localSheetId="115">#REF!</definedName>
    <definedName name="reduct" localSheetId="135">#REF!</definedName>
    <definedName name="reduct" localSheetId="136">#REF!</definedName>
    <definedName name="reduct" localSheetId="132">#REF!</definedName>
    <definedName name="reduct" localSheetId="133">#REF!</definedName>
    <definedName name="reduct" localSheetId="134">#REF!</definedName>
    <definedName name="reduct" localSheetId="157">#REF!</definedName>
    <definedName name="reduct" localSheetId="162">#REF!</definedName>
    <definedName name="reduct" localSheetId="165">#REF!</definedName>
    <definedName name="reduct" localSheetId="177">#REF!</definedName>
    <definedName name="reduct" localSheetId="185">#REF!</definedName>
    <definedName name="reduct" localSheetId="186">#REF!</definedName>
    <definedName name="reduct" localSheetId="187">#REF!</definedName>
    <definedName name="reduct" localSheetId="178">#REF!</definedName>
    <definedName name="reduct" localSheetId="179">#REF!</definedName>
    <definedName name="reduct" localSheetId="180">#REF!</definedName>
    <definedName name="reduct" localSheetId="181">#REF!</definedName>
    <definedName name="reduct" localSheetId="182">#REF!</definedName>
    <definedName name="reduct" localSheetId="183">#REF!</definedName>
    <definedName name="reduct" localSheetId="184">#REF!</definedName>
    <definedName name="reduct" localSheetId="66">#REF!</definedName>
    <definedName name="reduct" localSheetId="70">#REF!</definedName>
    <definedName name="reduct" localSheetId="112">#REF!</definedName>
    <definedName name="reduct" localSheetId="113">#REF!</definedName>
    <definedName name="reduct" localSheetId="114">#REF!</definedName>
    <definedName name="reduct" localSheetId="105">#REF!</definedName>
    <definedName name="reduct" localSheetId="106">#REF!</definedName>
    <definedName name="reduct" localSheetId="107">#REF!</definedName>
    <definedName name="reduct" localSheetId="110">#REF!</definedName>
    <definedName name="reduct" localSheetId="111">#REF!</definedName>
    <definedName name="reduct">#REF!</definedName>
    <definedName name="reka" localSheetId="135" hidden="1">#REF!</definedName>
    <definedName name="reka" localSheetId="136" hidden="1">#REF!</definedName>
    <definedName name="reka" localSheetId="155" hidden="1">#REF!</definedName>
    <definedName name="reka" localSheetId="153" hidden="1">#REF!</definedName>
    <definedName name="reka" localSheetId="157" hidden="1">#REF!</definedName>
    <definedName name="reka" localSheetId="162" hidden="1">#REF!</definedName>
    <definedName name="reka" localSheetId="165" hidden="1">#REF!</definedName>
    <definedName name="reka" localSheetId="177" hidden="1">#REF!</definedName>
    <definedName name="reka" localSheetId="185" hidden="1">#REF!</definedName>
    <definedName name="reka" localSheetId="186" hidden="1">#REF!</definedName>
    <definedName name="reka" localSheetId="187" hidden="1">#REF!</definedName>
    <definedName name="reka" localSheetId="178" hidden="1">#REF!</definedName>
    <definedName name="reka" localSheetId="179" hidden="1">#REF!</definedName>
    <definedName name="reka" localSheetId="180" hidden="1">#REF!</definedName>
    <definedName name="reka" localSheetId="181" hidden="1">#REF!</definedName>
    <definedName name="reka" localSheetId="182" hidden="1">#REF!</definedName>
    <definedName name="reka" localSheetId="183" hidden="1">#REF!</definedName>
    <definedName name="reka" localSheetId="184" hidden="1">#REF!</definedName>
    <definedName name="reka" localSheetId="46" hidden="1">#REF!</definedName>
    <definedName name="reka" localSheetId="47" hidden="1">#REF!</definedName>
    <definedName name="reka" localSheetId="48" hidden="1">#REF!</definedName>
    <definedName name="reka" localSheetId="49" hidden="1">#REF!</definedName>
    <definedName name="reka" localSheetId="50" hidden="1">#REF!</definedName>
    <definedName name="reka" localSheetId="51" hidden="1">#REF!</definedName>
    <definedName name="reka" localSheetId="52" hidden="1">#REF!</definedName>
    <definedName name="reka" localSheetId="56" hidden="1">#REF!</definedName>
    <definedName name="reka" localSheetId="57" hidden="1">#REF!</definedName>
    <definedName name="reka" localSheetId="58" hidden="1">#REF!</definedName>
    <definedName name="reka" localSheetId="59" hidden="1">#REF!</definedName>
    <definedName name="reka" localSheetId="60" hidden="1">#REF!</definedName>
    <definedName name="reka" localSheetId="61" hidden="1">#REF!</definedName>
    <definedName name="reka" localSheetId="62" hidden="1">#REF!</definedName>
    <definedName name="reka" localSheetId="86" hidden="1">#REF!</definedName>
    <definedName name="reka" localSheetId="112" hidden="1">#REF!</definedName>
    <definedName name="reka" localSheetId="113" hidden="1">#REF!</definedName>
    <definedName name="reka" localSheetId="114" hidden="1">#REF!</definedName>
    <definedName name="reka" localSheetId="105" hidden="1">#REF!</definedName>
    <definedName name="reka" localSheetId="106" hidden="1">#REF!</definedName>
    <definedName name="reka" localSheetId="107" hidden="1">#REF!</definedName>
    <definedName name="reka" localSheetId="110" hidden="1">#REF!</definedName>
    <definedName name="reka" localSheetId="111" hidden="1">#REF!</definedName>
    <definedName name="reka" hidden="1">#REF!</definedName>
    <definedName name="Reporting_Country_Code" localSheetId="135">#REF!</definedName>
    <definedName name="Reporting_Country_Code" localSheetId="136">#REF!</definedName>
    <definedName name="Reporting_Country_Code" localSheetId="155">#REF!</definedName>
    <definedName name="Reporting_Country_Code" localSheetId="153">#REF!</definedName>
    <definedName name="Reporting_Country_Code" localSheetId="157">#REF!</definedName>
    <definedName name="Reporting_Country_Code" localSheetId="185">#REF!</definedName>
    <definedName name="Reporting_Country_Code" localSheetId="186">#REF!</definedName>
    <definedName name="Reporting_Country_Code" localSheetId="187">#REF!</definedName>
    <definedName name="Reporting_Country_Code" localSheetId="178">#REF!</definedName>
    <definedName name="Reporting_Country_Code" localSheetId="179">#REF!</definedName>
    <definedName name="Reporting_Country_Code" localSheetId="180">#REF!</definedName>
    <definedName name="Reporting_Country_Code" localSheetId="181">#REF!</definedName>
    <definedName name="Reporting_Country_Code" localSheetId="182">#REF!</definedName>
    <definedName name="Reporting_Country_Code" localSheetId="183">#REF!</definedName>
    <definedName name="Reporting_Country_Code" localSheetId="184">#REF!</definedName>
    <definedName name="Reporting_Country_Code" localSheetId="86">#REF!</definedName>
    <definedName name="Reporting_Country_Code" localSheetId="112">#REF!</definedName>
    <definedName name="Reporting_Country_Code" localSheetId="113">#REF!</definedName>
    <definedName name="Reporting_Country_Code" localSheetId="114">#REF!</definedName>
    <definedName name="Reporting_Country_Code" localSheetId="105">#REF!</definedName>
    <definedName name="Reporting_Country_Code" localSheetId="106">#REF!</definedName>
    <definedName name="Reporting_Country_Code" localSheetId="107">#REF!</definedName>
    <definedName name="Reporting_Country_Code" localSheetId="110">#REF!</definedName>
    <definedName name="Reporting_Country_Code" localSheetId="111">#REF!</definedName>
    <definedName name="Reporting_Country_Code">#REF!</definedName>
    <definedName name="Reporting_Country_Name" localSheetId="135">#REF!</definedName>
    <definedName name="Reporting_Country_Name" localSheetId="136">#REF!</definedName>
    <definedName name="Reporting_Country_Name" localSheetId="155">#REF!</definedName>
    <definedName name="Reporting_Country_Name" localSheetId="153">#REF!</definedName>
    <definedName name="Reporting_Country_Name" localSheetId="157">#REF!</definedName>
    <definedName name="Reporting_Country_Name" localSheetId="185">#REF!</definedName>
    <definedName name="Reporting_Country_Name" localSheetId="186">#REF!</definedName>
    <definedName name="Reporting_Country_Name" localSheetId="187">#REF!</definedName>
    <definedName name="Reporting_Country_Name" localSheetId="178">#REF!</definedName>
    <definedName name="Reporting_Country_Name" localSheetId="179">#REF!</definedName>
    <definedName name="Reporting_Country_Name" localSheetId="180">#REF!</definedName>
    <definedName name="Reporting_Country_Name" localSheetId="181">#REF!</definedName>
    <definedName name="Reporting_Country_Name" localSheetId="182">#REF!</definedName>
    <definedName name="Reporting_Country_Name" localSheetId="183">#REF!</definedName>
    <definedName name="Reporting_Country_Name" localSheetId="184">#REF!</definedName>
    <definedName name="Reporting_Country_Name" localSheetId="86">#REF!</definedName>
    <definedName name="Reporting_Country_Name" localSheetId="112">#REF!</definedName>
    <definedName name="Reporting_Country_Name" localSheetId="113">#REF!</definedName>
    <definedName name="Reporting_Country_Name" localSheetId="114">#REF!</definedName>
    <definedName name="Reporting_Country_Name" localSheetId="105">#REF!</definedName>
    <definedName name="Reporting_Country_Name" localSheetId="106">#REF!</definedName>
    <definedName name="Reporting_Country_Name" localSheetId="107">#REF!</definedName>
    <definedName name="Reporting_Country_Name" localSheetId="110">#REF!</definedName>
    <definedName name="Reporting_Country_Name" localSheetId="111">#REF!</definedName>
    <definedName name="Reporting_Country_Name">#REF!</definedName>
    <definedName name="Reporting_Currency_Code" localSheetId="135">#REF!</definedName>
    <definedName name="Reporting_Currency_Code" localSheetId="136">#REF!</definedName>
    <definedName name="Reporting_Currency_Code" localSheetId="155">#REF!</definedName>
    <definedName name="Reporting_Currency_Code" localSheetId="153">#REF!</definedName>
    <definedName name="Reporting_Currency_Code" localSheetId="157">#REF!</definedName>
    <definedName name="Reporting_Currency_Code" localSheetId="185">#REF!</definedName>
    <definedName name="Reporting_Currency_Code" localSheetId="186">#REF!</definedName>
    <definedName name="Reporting_Currency_Code" localSheetId="187">#REF!</definedName>
    <definedName name="Reporting_Currency_Code" localSheetId="178">#REF!</definedName>
    <definedName name="Reporting_Currency_Code" localSheetId="179">#REF!</definedName>
    <definedName name="Reporting_Currency_Code" localSheetId="180">#REF!</definedName>
    <definedName name="Reporting_Currency_Code" localSheetId="181">#REF!</definedName>
    <definedName name="Reporting_Currency_Code" localSheetId="182">#REF!</definedName>
    <definedName name="Reporting_Currency_Code" localSheetId="183">#REF!</definedName>
    <definedName name="Reporting_Currency_Code" localSheetId="184">#REF!</definedName>
    <definedName name="Reporting_Currency_Code" localSheetId="112">#REF!</definedName>
    <definedName name="Reporting_Currency_Code" localSheetId="113">#REF!</definedName>
    <definedName name="Reporting_Currency_Code" localSheetId="114">#REF!</definedName>
    <definedName name="Reporting_Currency_Code" localSheetId="105">#REF!</definedName>
    <definedName name="Reporting_Currency_Code" localSheetId="106">#REF!</definedName>
    <definedName name="Reporting_Currency_Code" localSheetId="107">#REF!</definedName>
    <definedName name="Reporting_Currency_Code" localSheetId="110">#REF!</definedName>
    <definedName name="Reporting_Currency_Code" localSheetId="111">#REF!</definedName>
    <definedName name="Reporting_Currency_Code">#REF!</definedName>
    <definedName name="Reporting_Currency_Name" localSheetId="135">#REF!</definedName>
    <definedName name="Reporting_Currency_Name" localSheetId="136">#REF!</definedName>
    <definedName name="Reporting_Currency_Name" localSheetId="155">#REF!</definedName>
    <definedName name="Reporting_Currency_Name" localSheetId="153">#REF!</definedName>
    <definedName name="Reporting_Currency_Name" localSheetId="157">#REF!</definedName>
    <definedName name="Reporting_Currency_Name" localSheetId="185">#REF!</definedName>
    <definedName name="Reporting_Currency_Name" localSheetId="186">#REF!</definedName>
    <definedName name="Reporting_Currency_Name" localSheetId="187">#REF!</definedName>
    <definedName name="Reporting_Currency_Name" localSheetId="178">#REF!</definedName>
    <definedName name="Reporting_Currency_Name" localSheetId="179">#REF!</definedName>
    <definedName name="Reporting_Currency_Name" localSheetId="180">#REF!</definedName>
    <definedName name="Reporting_Currency_Name" localSheetId="181">#REF!</definedName>
    <definedName name="Reporting_Currency_Name" localSheetId="182">#REF!</definedName>
    <definedName name="Reporting_Currency_Name" localSheetId="183">#REF!</definedName>
    <definedName name="Reporting_Currency_Name" localSheetId="184">#REF!</definedName>
    <definedName name="Reporting_Currency_Name" localSheetId="112">#REF!</definedName>
    <definedName name="Reporting_Currency_Name" localSheetId="113">#REF!</definedName>
    <definedName name="Reporting_Currency_Name" localSheetId="114">#REF!</definedName>
    <definedName name="Reporting_Currency_Name" localSheetId="105">#REF!</definedName>
    <definedName name="Reporting_Currency_Name" localSheetId="106">#REF!</definedName>
    <definedName name="Reporting_Currency_Name" localSheetId="107">#REF!</definedName>
    <definedName name="Reporting_Currency_Name" localSheetId="110">#REF!</definedName>
    <definedName name="Reporting_Currency_Name" localSheetId="111">#REF!</definedName>
    <definedName name="Reporting_Currency_Name">#REF!</definedName>
    <definedName name="Reporting_Scale_Name" localSheetId="135">#REF!</definedName>
    <definedName name="Reporting_Scale_Name" localSheetId="136">#REF!</definedName>
    <definedName name="Reporting_Scale_Name" localSheetId="155">#REF!</definedName>
    <definedName name="Reporting_Scale_Name" localSheetId="153">#REF!</definedName>
    <definedName name="Reporting_Scale_Name" localSheetId="157">#REF!</definedName>
    <definedName name="Reporting_Scale_Name" localSheetId="185">#REF!</definedName>
    <definedName name="Reporting_Scale_Name" localSheetId="186">#REF!</definedName>
    <definedName name="Reporting_Scale_Name" localSheetId="187">#REF!</definedName>
    <definedName name="Reporting_Scale_Name" localSheetId="178">#REF!</definedName>
    <definedName name="Reporting_Scale_Name" localSheetId="179">#REF!</definedName>
    <definedName name="Reporting_Scale_Name" localSheetId="180">#REF!</definedName>
    <definedName name="Reporting_Scale_Name" localSheetId="181">#REF!</definedName>
    <definedName name="Reporting_Scale_Name" localSheetId="182">#REF!</definedName>
    <definedName name="Reporting_Scale_Name" localSheetId="183">#REF!</definedName>
    <definedName name="Reporting_Scale_Name" localSheetId="184">#REF!</definedName>
    <definedName name="Reporting_Scale_Name" localSheetId="112">#REF!</definedName>
    <definedName name="Reporting_Scale_Name" localSheetId="113">#REF!</definedName>
    <definedName name="Reporting_Scale_Name" localSheetId="114">#REF!</definedName>
    <definedName name="Reporting_Scale_Name" localSheetId="105">#REF!</definedName>
    <definedName name="Reporting_Scale_Name" localSheetId="106">#REF!</definedName>
    <definedName name="Reporting_Scale_Name" localSheetId="107">#REF!</definedName>
    <definedName name="Reporting_Scale_Name" localSheetId="110">#REF!</definedName>
    <definedName name="Reporting_Scale_Name" localSheetId="111">#REF!</definedName>
    <definedName name="Reporting_Scale_Name">#REF!</definedName>
    <definedName name="RES_" localSheetId="135">[39]T1!#REF!</definedName>
    <definedName name="RES_" localSheetId="136">[39]T1!#REF!</definedName>
    <definedName name="RES_" localSheetId="185">[39]T1!#REF!</definedName>
    <definedName name="RES_" localSheetId="186">[39]T1!#REF!</definedName>
    <definedName name="RES_" localSheetId="187">[39]T1!#REF!</definedName>
    <definedName name="RES_" localSheetId="178">[39]T1!#REF!</definedName>
    <definedName name="RES_" localSheetId="179">[39]T1!#REF!</definedName>
    <definedName name="RES_" localSheetId="180">[39]T1!#REF!</definedName>
    <definedName name="RES_" localSheetId="181">[39]T1!#REF!</definedName>
    <definedName name="RES_" localSheetId="182">[39]T1!#REF!</definedName>
    <definedName name="RES_" localSheetId="183">[39]T1!#REF!</definedName>
    <definedName name="RES_" localSheetId="184">[39]T1!#REF!</definedName>
    <definedName name="RES_">[39]T1!#REF!</definedName>
    <definedName name="RES_SDR" localSheetId="115">#REF!</definedName>
    <definedName name="RES_SDR" localSheetId="135">#REF!</definedName>
    <definedName name="RES_SDR" localSheetId="136">#REF!</definedName>
    <definedName name="RES_SDR" localSheetId="132">#REF!</definedName>
    <definedName name="RES_SDR" localSheetId="133">#REF!</definedName>
    <definedName name="RES_SDR" localSheetId="134">#REF!</definedName>
    <definedName name="RES_SDR" localSheetId="157">#REF!</definedName>
    <definedName name="RES_SDR" localSheetId="162">#REF!</definedName>
    <definedName name="RES_SDR" localSheetId="165">#REF!</definedName>
    <definedName name="RES_SDR" localSheetId="177">#REF!</definedName>
    <definedName name="RES_SDR" localSheetId="185">#REF!</definedName>
    <definedName name="RES_SDR" localSheetId="186">#REF!</definedName>
    <definedName name="RES_SDR" localSheetId="187">#REF!</definedName>
    <definedName name="RES_SDR" localSheetId="178">#REF!</definedName>
    <definedName name="RES_SDR" localSheetId="179">#REF!</definedName>
    <definedName name="RES_SDR" localSheetId="180">#REF!</definedName>
    <definedName name="RES_SDR" localSheetId="181">#REF!</definedName>
    <definedName name="RES_SDR" localSheetId="182">#REF!</definedName>
    <definedName name="RES_SDR" localSheetId="183">#REF!</definedName>
    <definedName name="RES_SDR" localSheetId="184">#REF!</definedName>
    <definedName name="RES_SDR" localSheetId="70">#REF!</definedName>
    <definedName name="RES_SDR" localSheetId="112">#REF!</definedName>
    <definedName name="RES_SDR" localSheetId="113">#REF!</definedName>
    <definedName name="RES_SDR" localSheetId="114">#REF!</definedName>
    <definedName name="RES_SDR" localSheetId="105">#REF!</definedName>
    <definedName name="RES_SDR" localSheetId="106">#REF!</definedName>
    <definedName name="RES_SDR" localSheetId="107">#REF!</definedName>
    <definedName name="RES_SDR" localSheetId="110">#REF!</definedName>
    <definedName name="RES_SDR" localSheetId="111">#REF!</definedName>
    <definedName name="RES_SDR">#REF!</definedName>
    <definedName name="Rescheduling_assumptions_continued" localSheetId="135">#REF!</definedName>
    <definedName name="Rescheduling_assumptions_continued" localSheetId="136">#REF!</definedName>
    <definedName name="Rescheduling_assumptions_continued" localSheetId="157">#REF!</definedName>
    <definedName name="Rescheduling_assumptions_continued" localSheetId="162">#REF!</definedName>
    <definedName name="Rescheduling_assumptions_continued" localSheetId="177">#REF!</definedName>
    <definedName name="Rescheduling_assumptions_continued" localSheetId="185">#REF!</definedName>
    <definedName name="Rescheduling_assumptions_continued" localSheetId="186">#REF!</definedName>
    <definedName name="Rescheduling_assumptions_continued" localSheetId="187">#REF!</definedName>
    <definedName name="Rescheduling_assumptions_continued" localSheetId="178">#REF!</definedName>
    <definedName name="Rescheduling_assumptions_continued" localSheetId="179">#REF!</definedName>
    <definedName name="Rescheduling_assumptions_continued" localSheetId="180">#REF!</definedName>
    <definedName name="Rescheduling_assumptions_continued" localSheetId="181">#REF!</definedName>
    <definedName name="Rescheduling_assumptions_continued" localSheetId="182">#REF!</definedName>
    <definedName name="Rescheduling_assumptions_continued" localSheetId="183">#REF!</definedName>
    <definedName name="Rescheduling_assumptions_continued" localSheetId="184">#REF!</definedName>
    <definedName name="Rescheduling_assumptions_continued" localSheetId="112">#REF!</definedName>
    <definedName name="Rescheduling_assumptions_continued" localSheetId="113">#REF!</definedName>
    <definedName name="Rescheduling_assumptions_continued" localSheetId="114">#REF!</definedName>
    <definedName name="Rescheduling_assumptions_continued" localSheetId="105">#REF!</definedName>
    <definedName name="Rescheduling_assumptions_continued" localSheetId="106">#REF!</definedName>
    <definedName name="Rescheduling_assumptions_continued" localSheetId="107">#REF!</definedName>
    <definedName name="Rescheduling_assumptions_continued" localSheetId="110">#REF!</definedName>
    <definedName name="Rescheduling_assumptions_continued" localSheetId="111">#REF!</definedName>
    <definedName name="Rescheduling_assumptions_continued">#REF!</definedName>
    <definedName name="Rev" localSheetId="135">#REF!</definedName>
    <definedName name="Rev" localSheetId="136">#REF!</definedName>
    <definedName name="Rev" localSheetId="157">#REF!</definedName>
    <definedName name="Rev" localSheetId="162">#REF!</definedName>
    <definedName name="Rev" localSheetId="177">#REF!</definedName>
    <definedName name="Rev" localSheetId="185">#REF!</definedName>
    <definedName name="Rev" localSheetId="186">#REF!</definedName>
    <definedName name="Rev" localSheetId="187">#REF!</definedName>
    <definedName name="Rev" localSheetId="178">#REF!</definedName>
    <definedName name="Rev" localSheetId="179">#REF!</definedName>
    <definedName name="Rev" localSheetId="180">#REF!</definedName>
    <definedName name="Rev" localSheetId="181">#REF!</definedName>
    <definedName name="Rev" localSheetId="182">#REF!</definedName>
    <definedName name="Rev" localSheetId="183">#REF!</definedName>
    <definedName name="Rev" localSheetId="184">#REF!</definedName>
    <definedName name="Rev" localSheetId="112">#REF!</definedName>
    <definedName name="Rev" localSheetId="113">#REF!</definedName>
    <definedName name="Rev" localSheetId="114">#REF!</definedName>
    <definedName name="Rev" localSheetId="105">#REF!</definedName>
    <definedName name="Rev" localSheetId="106">#REF!</definedName>
    <definedName name="Rev" localSheetId="107">#REF!</definedName>
    <definedName name="Rev" localSheetId="110">#REF!</definedName>
    <definedName name="Rev" localSheetId="111">#REF!</definedName>
    <definedName name="Rev">#REF!</definedName>
    <definedName name="Rev_GDP" localSheetId="135">#REF!</definedName>
    <definedName name="Rev_GDP" localSheetId="136">#REF!</definedName>
    <definedName name="Rev_GDP" localSheetId="157">#REF!</definedName>
    <definedName name="Rev_GDP" localSheetId="185">#REF!</definedName>
    <definedName name="Rev_GDP" localSheetId="186">#REF!</definedName>
    <definedName name="Rev_GDP" localSheetId="187">#REF!</definedName>
    <definedName name="Rev_GDP" localSheetId="178">#REF!</definedName>
    <definedName name="Rev_GDP" localSheetId="179">#REF!</definedName>
    <definedName name="Rev_GDP" localSheetId="180">#REF!</definedName>
    <definedName name="Rev_GDP" localSheetId="181">#REF!</definedName>
    <definedName name="Rev_GDP" localSheetId="182">#REF!</definedName>
    <definedName name="Rev_GDP" localSheetId="183">#REF!</definedName>
    <definedName name="Rev_GDP" localSheetId="184">#REF!</definedName>
    <definedName name="Rev_GDP" localSheetId="112">#REF!</definedName>
    <definedName name="Rev_GDP" localSheetId="113">#REF!</definedName>
    <definedName name="Rev_GDP" localSheetId="114">#REF!</definedName>
    <definedName name="Rev_GDP" localSheetId="105">#REF!</definedName>
    <definedName name="Rev_GDP" localSheetId="106">#REF!</definedName>
    <definedName name="Rev_GDP" localSheetId="107">#REF!</definedName>
    <definedName name="Rev_GDP" localSheetId="110">#REF!</definedName>
    <definedName name="Rev_GDP" localSheetId="111">#REF!</definedName>
    <definedName name="Rev_GDP">#REF!</definedName>
    <definedName name="revenue">[130]C!$A$747:$IV$747</definedName>
    <definedName name="Revisions" localSheetId="115">#REF!</definedName>
    <definedName name="Revisions" localSheetId="135">#REF!</definedName>
    <definedName name="Revisions" localSheetId="136">#REF!</definedName>
    <definedName name="Revisions" localSheetId="132">#REF!</definedName>
    <definedName name="Revisions" localSheetId="133">#REF!</definedName>
    <definedName name="Revisions" localSheetId="134">#REF!</definedName>
    <definedName name="Revisions" localSheetId="157">#REF!</definedName>
    <definedName name="Revisions" localSheetId="162">#REF!</definedName>
    <definedName name="Revisions" localSheetId="165">#REF!</definedName>
    <definedName name="Revisions" localSheetId="177">#REF!</definedName>
    <definedName name="Revisions" localSheetId="185">#REF!</definedName>
    <definedName name="Revisions" localSheetId="186">#REF!</definedName>
    <definedName name="Revisions" localSheetId="187">#REF!</definedName>
    <definedName name="Revisions" localSheetId="178">#REF!</definedName>
    <definedName name="Revisions" localSheetId="179">#REF!</definedName>
    <definedName name="Revisions" localSheetId="180">#REF!</definedName>
    <definedName name="Revisions" localSheetId="181">#REF!</definedName>
    <definedName name="Revisions" localSheetId="182">#REF!</definedName>
    <definedName name="Revisions" localSheetId="183">#REF!</definedName>
    <definedName name="Revisions" localSheetId="184">#REF!</definedName>
    <definedName name="Revisions" localSheetId="70">#REF!</definedName>
    <definedName name="Revisions" localSheetId="112">#REF!</definedName>
    <definedName name="Revisions" localSheetId="113">#REF!</definedName>
    <definedName name="Revisions" localSheetId="114">#REF!</definedName>
    <definedName name="Revisions" localSheetId="105">#REF!</definedName>
    <definedName name="Revisions" localSheetId="106">#REF!</definedName>
    <definedName name="Revisions" localSheetId="107">#REF!</definedName>
    <definedName name="Revisions" localSheetId="110">#REF!</definedName>
    <definedName name="Revisions" localSheetId="111">#REF!</definedName>
    <definedName name="Revisions">#REF!</definedName>
    <definedName name="REZ" localSheetId="135">#REF!</definedName>
    <definedName name="REZ" localSheetId="136">#REF!</definedName>
    <definedName name="REZ" localSheetId="157">#REF!</definedName>
    <definedName name="REZ" localSheetId="162">#REF!</definedName>
    <definedName name="REZ" localSheetId="165">#REF!</definedName>
    <definedName name="REZ" localSheetId="177">#REF!</definedName>
    <definedName name="REZ" localSheetId="185">#REF!</definedName>
    <definedName name="REZ" localSheetId="186">#REF!</definedName>
    <definedName name="REZ" localSheetId="187">#REF!</definedName>
    <definedName name="REZ" localSheetId="178">#REF!</definedName>
    <definedName name="REZ" localSheetId="179">#REF!</definedName>
    <definedName name="REZ" localSheetId="180">#REF!</definedName>
    <definedName name="REZ" localSheetId="181">#REF!</definedName>
    <definedName name="REZ" localSheetId="182">#REF!</definedName>
    <definedName name="REZ" localSheetId="183">#REF!</definedName>
    <definedName name="REZ" localSheetId="184">#REF!</definedName>
    <definedName name="REZ" localSheetId="112">#REF!</definedName>
    <definedName name="REZ" localSheetId="113">#REF!</definedName>
    <definedName name="REZ" localSheetId="114">#REF!</definedName>
    <definedName name="REZ" localSheetId="105">#REF!</definedName>
    <definedName name="REZ" localSheetId="106">#REF!</definedName>
    <definedName name="REZ" localSheetId="107">#REF!</definedName>
    <definedName name="REZ" localSheetId="110">#REF!</definedName>
    <definedName name="REZ" localSheetId="111">#REF!</definedName>
    <definedName name="REZ">#REF!</definedName>
    <definedName name="rg" localSheetId="135">'[67]Table-1'!#REF!</definedName>
    <definedName name="rg" localSheetId="136">'[67]Table-1'!#REF!</definedName>
    <definedName name="rg" localSheetId="155">'[67]Table-1'!#REF!</definedName>
    <definedName name="rg" localSheetId="153">'[67]Table-1'!#REF!</definedName>
    <definedName name="rg" localSheetId="157">'[67]Table-1'!#REF!</definedName>
    <definedName name="rg" localSheetId="162">'[67]Table-1'!#REF!</definedName>
    <definedName name="rg" localSheetId="165">'[67]Table-1'!#REF!</definedName>
    <definedName name="rg" localSheetId="177">'[67]Table-1'!#REF!</definedName>
    <definedName name="rg" localSheetId="185">'[67]Table-1'!#REF!</definedName>
    <definedName name="rg" localSheetId="186">'[67]Table-1'!#REF!</definedName>
    <definedName name="rg" localSheetId="187">'[67]Table-1'!#REF!</definedName>
    <definedName name="rg" localSheetId="178">'[67]Table-1'!#REF!</definedName>
    <definedName name="rg" localSheetId="179">'[67]Table-1'!#REF!</definedName>
    <definedName name="rg" localSheetId="180">'[67]Table-1'!#REF!</definedName>
    <definedName name="rg" localSheetId="181">'[67]Table-1'!#REF!</definedName>
    <definedName name="rg" localSheetId="182">'[67]Table-1'!#REF!</definedName>
    <definedName name="rg" localSheetId="183">'[67]Table-1'!#REF!</definedName>
    <definedName name="rg" localSheetId="184">'[67]Table-1'!#REF!</definedName>
    <definedName name="rg" localSheetId="113">'[67]Table-1'!#REF!</definedName>
    <definedName name="rg" localSheetId="114">'[67]Table-1'!#REF!</definedName>
    <definedName name="rg" localSheetId="106">'[67]Table-1'!#REF!</definedName>
    <definedName name="rg" localSheetId="107">'[67]Table-1'!#REF!</definedName>
    <definedName name="rg" localSheetId="110">'[67]Table-1'!#REF!</definedName>
    <definedName name="rg" localSheetId="111">'[67]Table-1'!#REF!</definedName>
    <definedName name="rg">'[67]Table-1'!#REF!</definedName>
    <definedName name="RgCcode">[41]EERProfile!$B$2</definedName>
    <definedName name="RgCName">[41]EERProfile!$A$2</definedName>
    <definedName name="RGDPA" localSheetId="115">#REF!</definedName>
    <definedName name="RGDPA" localSheetId="135">#REF!</definedName>
    <definedName name="RGDPA" localSheetId="136">#REF!</definedName>
    <definedName name="RGDPA" localSheetId="132">#REF!</definedName>
    <definedName name="RGDPA" localSheetId="133">#REF!</definedName>
    <definedName name="RGDPA" localSheetId="134">#REF!</definedName>
    <definedName name="RGDPA" localSheetId="157">#REF!</definedName>
    <definedName name="RGDPA" localSheetId="162">#REF!</definedName>
    <definedName name="RGDPA" localSheetId="165">#REF!</definedName>
    <definedName name="RGDPA" localSheetId="177">#REF!</definedName>
    <definedName name="RGDPA" localSheetId="185">#REF!</definedName>
    <definedName name="RGDPA" localSheetId="186">#REF!</definedName>
    <definedName name="RGDPA" localSheetId="187">#REF!</definedName>
    <definedName name="RGDPA" localSheetId="178">#REF!</definedName>
    <definedName name="RGDPA" localSheetId="179">#REF!</definedName>
    <definedName name="RGDPA" localSheetId="180">#REF!</definedName>
    <definedName name="RGDPA" localSheetId="181">#REF!</definedName>
    <definedName name="RGDPA" localSheetId="182">#REF!</definedName>
    <definedName name="RGDPA" localSheetId="183">#REF!</definedName>
    <definedName name="RGDPA" localSheetId="184">#REF!</definedName>
    <definedName name="RGDPA" localSheetId="70">#REF!</definedName>
    <definedName name="RGDPA" localSheetId="112">#REF!</definedName>
    <definedName name="RGDPA" localSheetId="113">#REF!</definedName>
    <definedName name="RGDPA" localSheetId="114">#REF!</definedName>
    <definedName name="RGDPA" localSheetId="105">#REF!</definedName>
    <definedName name="RGDPA" localSheetId="106">#REF!</definedName>
    <definedName name="RGDPA" localSheetId="107">#REF!</definedName>
    <definedName name="RGDPA" localSheetId="110">#REF!</definedName>
    <definedName name="RGDPA" localSheetId="111">#REF!</definedName>
    <definedName name="RGDPA">#REF!</definedName>
    <definedName name="RgFdBaseYr">[41]EERProfile!$O$2</definedName>
    <definedName name="RgFdBper">[41]EERProfile!$M$2</definedName>
    <definedName name="RgFdDefBaseYr">[41]EERProfile!$P$2</definedName>
    <definedName name="RgFdEper">[41]EERProfile!$N$2</definedName>
    <definedName name="RgFdGrFoot">[41]EERProfile!$AC$2</definedName>
    <definedName name="RgFdGrSeries">[41]EERProfile!$AA$2:$AA$7</definedName>
    <definedName name="RgFdGrSeriesVal">[41]EERProfile!$AB$2:$AB$7</definedName>
    <definedName name="RgFdGrType">[41]EERProfile!$Z$2</definedName>
    <definedName name="RgFdPartCseries">[41]EERProfile!$K$2</definedName>
    <definedName name="RgFdPartCsource" localSheetId="115">#REF!</definedName>
    <definedName name="RgFdPartCsource" localSheetId="135">#REF!</definedName>
    <definedName name="RgFdPartCsource" localSheetId="136">#REF!</definedName>
    <definedName name="RgFdPartCsource" localSheetId="132">#REF!</definedName>
    <definedName name="RgFdPartCsource" localSheetId="133">#REF!</definedName>
    <definedName name="RgFdPartCsource" localSheetId="134">#REF!</definedName>
    <definedName name="RgFdPartCsource" localSheetId="157">#REF!</definedName>
    <definedName name="RgFdPartCsource" localSheetId="162">#REF!</definedName>
    <definedName name="RgFdPartCsource" localSheetId="165">#REF!</definedName>
    <definedName name="RgFdPartCsource" localSheetId="177">#REF!</definedName>
    <definedName name="RgFdPartCsource" localSheetId="185">#REF!</definedName>
    <definedName name="RgFdPartCsource" localSheetId="186">#REF!</definedName>
    <definedName name="RgFdPartCsource" localSheetId="187">#REF!</definedName>
    <definedName name="RgFdPartCsource" localSheetId="178">#REF!</definedName>
    <definedName name="RgFdPartCsource" localSheetId="179">#REF!</definedName>
    <definedName name="RgFdPartCsource" localSheetId="180">#REF!</definedName>
    <definedName name="RgFdPartCsource" localSheetId="181">#REF!</definedName>
    <definedName name="RgFdPartCsource" localSheetId="182">#REF!</definedName>
    <definedName name="RgFdPartCsource" localSheetId="183">#REF!</definedName>
    <definedName name="RgFdPartCsource" localSheetId="184">#REF!</definedName>
    <definedName name="RgFdPartCsource" localSheetId="70">#REF!</definedName>
    <definedName name="RgFdPartCsource" localSheetId="112">#REF!</definedName>
    <definedName name="RgFdPartCsource" localSheetId="113">#REF!</definedName>
    <definedName name="RgFdPartCsource" localSheetId="114">#REF!</definedName>
    <definedName name="RgFdPartCsource" localSheetId="105">#REF!</definedName>
    <definedName name="RgFdPartCsource" localSheetId="106">#REF!</definedName>
    <definedName name="RgFdPartCsource" localSheetId="107">#REF!</definedName>
    <definedName name="RgFdPartCsource" localSheetId="110">#REF!</definedName>
    <definedName name="RgFdPartCsource" localSheetId="111">#REF!</definedName>
    <definedName name="RgFdPartCsource">#REF!</definedName>
    <definedName name="RgFdPartEseries" localSheetId="135">#REF!</definedName>
    <definedName name="RgFdPartEseries" localSheetId="136">#REF!</definedName>
    <definedName name="RgFdPartEseries" localSheetId="157">#REF!</definedName>
    <definedName name="RgFdPartEseries" localSheetId="162">#REF!</definedName>
    <definedName name="RgFdPartEseries" localSheetId="165">#REF!</definedName>
    <definedName name="RgFdPartEseries" localSheetId="177">#REF!</definedName>
    <definedName name="RgFdPartEseries" localSheetId="185">#REF!</definedName>
    <definedName name="RgFdPartEseries" localSheetId="186">#REF!</definedName>
    <definedName name="RgFdPartEseries" localSheetId="187">#REF!</definedName>
    <definedName name="RgFdPartEseries" localSheetId="178">#REF!</definedName>
    <definedName name="RgFdPartEseries" localSheetId="179">#REF!</definedName>
    <definedName name="RgFdPartEseries" localSheetId="180">#REF!</definedName>
    <definedName name="RgFdPartEseries" localSheetId="181">#REF!</definedName>
    <definedName name="RgFdPartEseries" localSheetId="182">#REF!</definedName>
    <definedName name="RgFdPartEseries" localSheetId="183">#REF!</definedName>
    <definedName name="RgFdPartEseries" localSheetId="184">#REF!</definedName>
    <definedName name="RgFdPartEseries" localSheetId="112">#REF!</definedName>
    <definedName name="RgFdPartEseries" localSheetId="113">#REF!</definedName>
    <definedName name="RgFdPartEseries" localSheetId="114">#REF!</definedName>
    <definedName name="RgFdPartEseries" localSheetId="105">#REF!</definedName>
    <definedName name="RgFdPartEseries" localSheetId="106">#REF!</definedName>
    <definedName name="RgFdPartEseries" localSheetId="107">#REF!</definedName>
    <definedName name="RgFdPartEseries" localSheetId="110">#REF!</definedName>
    <definedName name="RgFdPartEseries" localSheetId="111">#REF!</definedName>
    <definedName name="RgFdPartEseries">#REF!</definedName>
    <definedName name="RgFdPartEsource" localSheetId="135">#REF!</definedName>
    <definedName name="RgFdPartEsource" localSheetId="136">#REF!</definedName>
    <definedName name="RgFdPartEsource" localSheetId="157">#REF!</definedName>
    <definedName name="RgFdPartEsource" localSheetId="162">#REF!</definedName>
    <definedName name="RgFdPartEsource" localSheetId="165">#REF!</definedName>
    <definedName name="RgFdPartEsource" localSheetId="177">#REF!</definedName>
    <definedName name="RgFdPartEsource" localSheetId="185">#REF!</definedName>
    <definedName name="RgFdPartEsource" localSheetId="186">#REF!</definedName>
    <definedName name="RgFdPartEsource" localSheetId="187">#REF!</definedName>
    <definedName name="RgFdPartEsource" localSheetId="178">#REF!</definedName>
    <definedName name="RgFdPartEsource" localSheetId="179">#REF!</definedName>
    <definedName name="RgFdPartEsource" localSheetId="180">#REF!</definedName>
    <definedName name="RgFdPartEsource" localSheetId="181">#REF!</definedName>
    <definedName name="RgFdPartEsource" localSheetId="182">#REF!</definedName>
    <definedName name="RgFdPartEsource" localSheetId="183">#REF!</definedName>
    <definedName name="RgFdPartEsource" localSheetId="184">#REF!</definedName>
    <definedName name="RgFdPartEsource" localSheetId="112">#REF!</definedName>
    <definedName name="RgFdPartEsource" localSheetId="113">#REF!</definedName>
    <definedName name="RgFdPartEsource" localSheetId="114">#REF!</definedName>
    <definedName name="RgFdPartEsource" localSheetId="105">#REF!</definedName>
    <definedName name="RgFdPartEsource" localSheetId="106">#REF!</definedName>
    <definedName name="RgFdPartEsource" localSheetId="107">#REF!</definedName>
    <definedName name="RgFdPartEsource" localSheetId="110">#REF!</definedName>
    <definedName name="RgFdPartEsource" localSheetId="111">#REF!</definedName>
    <definedName name="RgFdPartEsource">#REF!</definedName>
    <definedName name="RgFdPartUserFile">[41]EERProfile!$L$2</definedName>
    <definedName name="RgFdReptCSeries" localSheetId="115">#REF!</definedName>
    <definedName name="RgFdReptCSeries" localSheetId="135">#REF!</definedName>
    <definedName name="RgFdReptCSeries" localSheetId="136">#REF!</definedName>
    <definedName name="RgFdReptCSeries" localSheetId="132">#REF!</definedName>
    <definedName name="RgFdReptCSeries" localSheetId="133">#REF!</definedName>
    <definedName name="RgFdReptCSeries" localSheetId="134">#REF!</definedName>
    <definedName name="RgFdReptCSeries" localSheetId="157">#REF!</definedName>
    <definedName name="RgFdReptCSeries" localSheetId="162">#REF!</definedName>
    <definedName name="RgFdReptCSeries" localSheetId="165">#REF!</definedName>
    <definedName name="RgFdReptCSeries" localSheetId="177">#REF!</definedName>
    <definedName name="RgFdReptCSeries" localSheetId="185">#REF!</definedName>
    <definedName name="RgFdReptCSeries" localSheetId="186">#REF!</definedName>
    <definedName name="RgFdReptCSeries" localSheetId="187">#REF!</definedName>
    <definedName name="RgFdReptCSeries" localSheetId="178">#REF!</definedName>
    <definedName name="RgFdReptCSeries" localSheetId="179">#REF!</definedName>
    <definedName name="RgFdReptCSeries" localSheetId="180">#REF!</definedName>
    <definedName name="RgFdReptCSeries" localSheetId="181">#REF!</definedName>
    <definedName name="RgFdReptCSeries" localSheetId="182">#REF!</definedName>
    <definedName name="RgFdReptCSeries" localSheetId="183">#REF!</definedName>
    <definedName name="RgFdReptCSeries" localSheetId="184">#REF!</definedName>
    <definedName name="RgFdReptCSeries" localSheetId="70">#REF!</definedName>
    <definedName name="RgFdReptCSeries" localSheetId="112">#REF!</definedName>
    <definedName name="RgFdReptCSeries" localSheetId="113">#REF!</definedName>
    <definedName name="RgFdReptCSeries" localSheetId="114">#REF!</definedName>
    <definedName name="RgFdReptCSeries" localSheetId="105">#REF!</definedName>
    <definedName name="RgFdReptCSeries" localSheetId="106">#REF!</definedName>
    <definedName name="RgFdReptCSeries" localSheetId="107">#REF!</definedName>
    <definedName name="RgFdReptCSeries" localSheetId="110">#REF!</definedName>
    <definedName name="RgFdReptCSeries" localSheetId="111">#REF!</definedName>
    <definedName name="RgFdReptCSeries">#REF!</definedName>
    <definedName name="RgFdReptCsource" localSheetId="135">#REF!</definedName>
    <definedName name="RgFdReptCsource" localSheetId="136">#REF!</definedName>
    <definedName name="RgFdReptCsource" localSheetId="157">#REF!</definedName>
    <definedName name="RgFdReptCsource" localSheetId="162">#REF!</definedName>
    <definedName name="RgFdReptCsource" localSheetId="165">#REF!</definedName>
    <definedName name="RgFdReptCsource" localSheetId="177">#REF!</definedName>
    <definedName name="RgFdReptCsource" localSheetId="185">#REF!</definedName>
    <definedName name="RgFdReptCsource" localSheetId="186">#REF!</definedName>
    <definedName name="RgFdReptCsource" localSheetId="187">#REF!</definedName>
    <definedName name="RgFdReptCsource" localSheetId="178">#REF!</definedName>
    <definedName name="RgFdReptCsource" localSheetId="179">#REF!</definedName>
    <definedName name="RgFdReptCsource" localSheetId="180">#REF!</definedName>
    <definedName name="RgFdReptCsource" localSheetId="181">#REF!</definedName>
    <definedName name="RgFdReptCsource" localSheetId="182">#REF!</definedName>
    <definedName name="RgFdReptCsource" localSheetId="183">#REF!</definedName>
    <definedName name="RgFdReptCsource" localSheetId="184">#REF!</definedName>
    <definedName name="RgFdReptCsource" localSheetId="112">#REF!</definedName>
    <definedName name="RgFdReptCsource" localSheetId="113">#REF!</definedName>
    <definedName name="RgFdReptCsource" localSheetId="114">#REF!</definedName>
    <definedName name="RgFdReptCsource" localSheetId="105">#REF!</definedName>
    <definedName name="RgFdReptCsource" localSheetId="106">#REF!</definedName>
    <definedName name="RgFdReptCsource" localSheetId="107">#REF!</definedName>
    <definedName name="RgFdReptCsource" localSheetId="110">#REF!</definedName>
    <definedName name="RgFdReptCsource" localSheetId="111">#REF!</definedName>
    <definedName name="RgFdReptCsource">#REF!</definedName>
    <definedName name="RgFdReptEseries" localSheetId="135">#REF!</definedName>
    <definedName name="RgFdReptEseries" localSheetId="136">#REF!</definedName>
    <definedName name="RgFdReptEseries" localSheetId="157">#REF!</definedName>
    <definedName name="RgFdReptEseries" localSheetId="162">#REF!</definedName>
    <definedName name="RgFdReptEseries" localSheetId="165">#REF!</definedName>
    <definedName name="RgFdReptEseries" localSheetId="177">#REF!</definedName>
    <definedName name="RgFdReptEseries" localSheetId="185">#REF!</definedName>
    <definedName name="RgFdReptEseries" localSheetId="186">#REF!</definedName>
    <definedName name="RgFdReptEseries" localSheetId="187">#REF!</definedName>
    <definedName name="RgFdReptEseries" localSheetId="178">#REF!</definedName>
    <definedName name="RgFdReptEseries" localSheetId="179">#REF!</definedName>
    <definedName name="RgFdReptEseries" localSheetId="180">#REF!</definedName>
    <definedName name="RgFdReptEseries" localSheetId="181">#REF!</definedName>
    <definedName name="RgFdReptEseries" localSheetId="182">#REF!</definedName>
    <definedName name="RgFdReptEseries" localSheetId="183">#REF!</definedName>
    <definedName name="RgFdReptEseries" localSheetId="184">#REF!</definedName>
    <definedName name="RgFdReptEseries" localSheetId="112">#REF!</definedName>
    <definedName name="RgFdReptEseries" localSheetId="113">#REF!</definedName>
    <definedName name="RgFdReptEseries" localSheetId="114">#REF!</definedName>
    <definedName name="RgFdReptEseries" localSheetId="105">#REF!</definedName>
    <definedName name="RgFdReptEseries" localSheetId="106">#REF!</definedName>
    <definedName name="RgFdReptEseries" localSheetId="107">#REF!</definedName>
    <definedName name="RgFdReptEseries" localSheetId="110">#REF!</definedName>
    <definedName name="RgFdReptEseries" localSheetId="111">#REF!</definedName>
    <definedName name="RgFdReptEseries">#REF!</definedName>
    <definedName name="RgFdReptEsource" localSheetId="135">#REF!</definedName>
    <definedName name="RgFdReptEsource" localSheetId="136">#REF!</definedName>
    <definedName name="RgFdReptEsource" localSheetId="157">#REF!</definedName>
    <definedName name="RgFdReptEsource" localSheetId="185">#REF!</definedName>
    <definedName name="RgFdReptEsource" localSheetId="186">#REF!</definedName>
    <definedName name="RgFdReptEsource" localSheetId="187">#REF!</definedName>
    <definedName name="RgFdReptEsource" localSheetId="178">#REF!</definedName>
    <definedName name="RgFdReptEsource" localSheetId="179">#REF!</definedName>
    <definedName name="RgFdReptEsource" localSheetId="180">#REF!</definedName>
    <definedName name="RgFdReptEsource" localSheetId="181">#REF!</definedName>
    <definedName name="RgFdReptEsource" localSheetId="182">#REF!</definedName>
    <definedName name="RgFdReptEsource" localSheetId="183">#REF!</definedName>
    <definedName name="RgFdReptEsource" localSheetId="184">#REF!</definedName>
    <definedName name="RgFdReptEsource" localSheetId="112">#REF!</definedName>
    <definedName name="RgFdReptEsource" localSheetId="113">#REF!</definedName>
    <definedName name="RgFdReptEsource" localSheetId="114">#REF!</definedName>
    <definedName name="RgFdReptEsource" localSheetId="105">#REF!</definedName>
    <definedName name="RgFdReptEsource" localSheetId="106">#REF!</definedName>
    <definedName name="RgFdReptEsource" localSheetId="107">#REF!</definedName>
    <definedName name="RgFdReptEsource" localSheetId="110">#REF!</definedName>
    <definedName name="RgFdReptEsource" localSheetId="111">#REF!</definedName>
    <definedName name="RgFdReptEsource">#REF!</definedName>
    <definedName name="RgFdReptUserFile">[41]EERProfile!$G$2</definedName>
    <definedName name="RgFdSAMethod" localSheetId="115">#REF!</definedName>
    <definedName name="RgFdSAMethod" localSheetId="135">#REF!</definedName>
    <definedName name="RgFdSAMethod" localSheetId="136">#REF!</definedName>
    <definedName name="RgFdSAMethod" localSheetId="132">#REF!</definedName>
    <definedName name="RgFdSAMethod" localSheetId="133">#REF!</definedName>
    <definedName name="RgFdSAMethod" localSheetId="134">#REF!</definedName>
    <definedName name="RgFdSAMethod" localSheetId="157">#REF!</definedName>
    <definedName name="RgFdSAMethod" localSheetId="162">#REF!</definedName>
    <definedName name="RgFdSAMethod" localSheetId="165">#REF!</definedName>
    <definedName name="RgFdSAMethod" localSheetId="177">#REF!</definedName>
    <definedName name="RgFdSAMethod" localSheetId="185">#REF!</definedName>
    <definedName name="RgFdSAMethod" localSheetId="186">#REF!</definedName>
    <definedName name="RgFdSAMethod" localSheetId="187">#REF!</definedName>
    <definedName name="RgFdSAMethod" localSheetId="178">#REF!</definedName>
    <definedName name="RgFdSAMethod" localSheetId="179">#REF!</definedName>
    <definedName name="RgFdSAMethod" localSheetId="180">#REF!</definedName>
    <definedName name="RgFdSAMethod" localSheetId="181">#REF!</definedName>
    <definedName name="RgFdSAMethod" localSheetId="182">#REF!</definedName>
    <definedName name="RgFdSAMethod" localSheetId="183">#REF!</definedName>
    <definedName name="RgFdSAMethod" localSheetId="184">#REF!</definedName>
    <definedName name="RgFdSAMethod" localSheetId="70">#REF!</definedName>
    <definedName name="RgFdSAMethod" localSheetId="112">#REF!</definedName>
    <definedName name="RgFdSAMethod" localSheetId="113">#REF!</definedName>
    <definedName name="RgFdSAMethod" localSheetId="114">#REF!</definedName>
    <definedName name="RgFdSAMethod" localSheetId="105">#REF!</definedName>
    <definedName name="RgFdSAMethod" localSheetId="106">#REF!</definedName>
    <definedName name="RgFdSAMethod" localSheetId="107">#REF!</definedName>
    <definedName name="RgFdSAMethod" localSheetId="110">#REF!</definedName>
    <definedName name="RgFdSAMethod" localSheetId="111">#REF!</definedName>
    <definedName name="RgFdSAMethod">#REF!</definedName>
    <definedName name="RgFdTbBper" localSheetId="135">#REF!</definedName>
    <definedName name="RgFdTbBper" localSheetId="136">#REF!</definedName>
    <definedName name="RgFdTbBper" localSheetId="157">#REF!</definedName>
    <definedName name="RgFdTbBper" localSheetId="162">#REF!</definedName>
    <definedName name="RgFdTbBper" localSheetId="165">#REF!</definedName>
    <definedName name="RgFdTbBper" localSheetId="177">#REF!</definedName>
    <definedName name="RgFdTbBper" localSheetId="185">#REF!</definedName>
    <definedName name="RgFdTbBper" localSheetId="186">#REF!</definedName>
    <definedName name="RgFdTbBper" localSheetId="187">#REF!</definedName>
    <definedName name="RgFdTbBper" localSheetId="178">#REF!</definedName>
    <definedName name="RgFdTbBper" localSheetId="179">#REF!</definedName>
    <definedName name="RgFdTbBper" localSheetId="180">#REF!</definedName>
    <definedName name="RgFdTbBper" localSheetId="181">#REF!</definedName>
    <definedName name="RgFdTbBper" localSheetId="182">#REF!</definedName>
    <definedName name="RgFdTbBper" localSheetId="183">#REF!</definedName>
    <definedName name="RgFdTbBper" localSheetId="184">#REF!</definedName>
    <definedName name="RgFdTbBper" localSheetId="112">#REF!</definedName>
    <definedName name="RgFdTbBper" localSheetId="113">#REF!</definedName>
    <definedName name="RgFdTbBper" localSheetId="114">#REF!</definedName>
    <definedName name="RgFdTbBper" localSheetId="105">#REF!</definedName>
    <definedName name="RgFdTbBper" localSheetId="106">#REF!</definedName>
    <definedName name="RgFdTbBper" localSheetId="107">#REF!</definedName>
    <definedName name="RgFdTbBper" localSheetId="110">#REF!</definedName>
    <definedName name="RgFdTbBper" localSheetId="111">#REF!</definedName>
    <definedName name="RgFdTbBper">#REF!</definedName>
    <definedName name="RgFdTbCreate" localSheetId="135">#REF!</definedName>
    <definedName name="RgFdTbCreate" localSheetId="136">#REF!</definedName>
    <definedName name="RgFdTbCreate" localSheetId="157">#REF!</definedName>
    <definedName name="RgFdTbCreate" localSheetId="162">#REF!</definedName>
    <definedName name="RgFdTbCreate" localSheetId="165">#REF!</definedName>
    <definedName name="RgFdTbCreate" localSheetId="177">#REF!</definedName>
    <definedName name="RgFdTbCreate" localSheetId="185">#REF!</definedName>
    <definedName name="RgFdTbCreate" localSheetId="186">#REF!</definedName>
    <definedName name="RgFdTbCreate" localSheetId="187">#REF!</definedName>
    <definedName name="RgFdTbCreate" localSheetId="178">#REF!</definedName>
    <definedName name="RgFdTbCreate" localSheetId="179">#REF!</definedName>
    <definedName name="RgFdTbCreate" localSheetId="180">#REF!</definedName>
    <definedName name="RgFdTbCreate" localSheetId="181">#REF!</definedName>
    <definedName name="RgFdTbCreate" localSheetId="182">#REF!</definedName>
    <definedName name="RgFdTbCreate" localSheetId="183">#REF!</definedName>
    <definedName name="RgFdTbCreate" localSheetId="184">#REF!</definedName>
    <definedName name="RgFdTbCreate" localSheetId="112">#REF!</definedName>
    <definedName name="RgFdTbCreate" localSheetId="113">#REF!</definedName>
    <definedName name="RgFdTbCreate" localSheetId="114">#REF!</definedName>
    <definedName name="RgFdTbCreate" localSheetId="105">#REF!</definedName>
    <definedName name="RgFdTbCreate" localSheetId="106">#REF!</definedName>
    <definedName name="RgFdTbCreate" localSheetId="107">#REF!</definedName>
    <definedName name="RgFdTbCreate" localSheetId="110">#REF!</definedName>
    <definedName name="RgFdTbCreate" localSheetId="111">#REF!</definedName>
    <definedName name="RgFdTbCreate">#REF!</definedName>
    <definedName name="RgFdTbEper" localSheetId="135">#REF!</definedName>
    <definedName name="RgFdTbEper" localSheetId="136">#REF!</definedName>
    <definedName name="RgFdTbEper" localSheetId="157">#REF!</definedName>
    <definedName name="RgFdTbEper" localSheetId="185">#REF!</definedName>
    <definedName name="RgFdTbEper" localSheetId="186">#REF!</definedName>
    <definedName name="RgFdTbEper" localSheetId="187">#REF!</definedName>
    <definedName name="RgFdTbEper" localSheetId="178">#REF!</definedName>
    <definedName name="RgFdTbEper" localSheetId="179">#REF!</definedName>
    <definedName name="RgFdTbEper" localSheetId="180">#REF!</definedName>
    <definedName name="RgFdTbEper" localSheetId="181">#REF!</definedName>
    <definedName name="RgFdTbEper" localSheetId="182">#REF!</definedName>
    <definedName name="RgFdTbEper" localSheetId="183">#REF!</definedName>
    <definedName name="RgFdTbEper" localSheetId="184">#REF!</definedName>
    <definedName name="RgFdTbEper" localSheetId="112">#REF!</definedName>
    <definedName name="RgFdTbEper" localSheetId="113">#REF!</definedName>
    <definedName name="RgFdTbEper" localSheetId="114">#REF!</definedName>
    <definedName name="RgFdTbEper" localSheetId="105">#REF!</definedName>
    <definedName name="RgFdTbEper" localSheetId="106">#REF!</definedName>
    <definedName name="RgFdTbEper" localSheetId="107">#REF!</definedName>
    <definedName name="RgFdTbEper" localSheetId="110">#REF!</definedName>
    <definedName name="RgFdTbEper" localSheetId="111">#REF!</definedName>
    <definedName name="RgFdTbEper">#REF!</definedName>
    <definedName name="RGFdTbFoot" localSheetId="135">#REF!</definedName>
    <definedName name="RGFdTbFoot" localSheetId="136">#REF!</definedName>
    <definedName name="RGFdTbFoot" localSheetId="157">#REF!</definedName>
    <definedName name="RGFdTbFoot" localSheetId="185">#REF!</definedName>
    <definedName name="RGFdTbFoot" localSheetId="186">#REF!</definedName>
    <definedName name="RGFdTbFoot" localSheetId="187">#REF!</definedName>
    <definedName name="RGFdTbFoot" localSheetId="178">#REF!</definedName>
    <definedName name="RGFdTbFoot" localSheetId="179">#REF!</definedName>
    <definedName name="RGFdTbFoot" localSheetId="180">#REF!</definedName>
    <definedName name="RGFdTbFoot" localSheetId="181">#REF!</definedName>
    <definedName name="RGFdTbFoot" localSheetId="182">#REF!</definedName>
    <definedName name="RGFdTbFoot" localSheetId="183">#REF!</definedName>
    <definedName name="RGFdTbFoot" localSheetId="184">#REF!</definedName>
    <definedName name="RGFdTbFoot" localSheetId="112">#REF!</definedName>
    <definedName name="RGFdTbFoot" localSheetId="113">#REF!</definedName>
    <definedName name="RGFdTbFoot" localSheetId="114">#REF!</definedName>
    <definedName name="RGFdTbFoot" localSheetId="105">#REF!</definedName>
    <definedName name="RGFdTbFoot" localSheetId="106">#REF!</definedName>
    <definedName name="RGFdTbFoot" localSheetId="107">#REF!</definedName>
    <definedName name="RGFdTbFoot" localSheetId="110">#REF!</definedName>
    <definedName name="RGFdTbFoot" localSheetId="111">#REF!</definedName>
    <definedName name="RGFdTbFoot">#REF!</definedName>
    <definedName name="RgFdTbFreq" localSheetId="135">#REF!</definedName>
    <definedName name="RgFdTbFreq" localSheetId="136">#REF!</definedName>
    <definedName name="RgFdTbFreq" localSheetId="157">#REF!</definedName>
    <definedName name="RgFdTbFreq" localSheetId="185">#REF!</definedName>
    <definedName name="RgFdTbFreq" localSheetId="186">#REF!</definedName>
    <definedName name="RgFdTbFreq" localSheetId="187">#REF!</definedName>
    <definedName name="RgFdTbFreq" localSheetId="178">#REF!</definedName>
    <definedName name="RgFdTbFreq" localSheetId="179">#REF!</definedName>
    <definedName name="RgFdTbFreq" localSheetId="180">#REF!</definedName>
    <definedName name="RgFdTbFreq" localSheetId="181">#REF!</definedName>
    <definedName name="RgFdTbFreq" localSheetId="182">#REF!</definedName>
    <definedName name="RgFdTbFreq" localSheetId="183">#REF!</definedName>
    <definedName name="RgFdTbFreq" localSheetId="184">#REF!</definedName>
    <definedName name="RgFdTbFreq" localSheetId="112">#REF!</definedName>
    <definedName name="RgFdTbFreq" localSheetId="113">#REF!</definedName>
    <definedName name="RgFdTbFreq" localSheetId="114">#REF!</definedName>
    <definedName name="RgFdTbFreq" localSheetId="105">#REF!</definedName>
    <definedName name="RgFdTbFreq" localSheetId="106">#REF!</definedName>
    <definedName name="RgFdTbFreq" localSheetId="107">#REF!</definedName>
    <definedName name="RgFdTbFreq" localSheetId="110">#REF!</definedName>
    <definedName name="RgFdTbFreq" localSheetId="111">#REF!</definedName>
    <definedName name="RgFdTbFreq">#REF!</definedName>
    <definedName name="RgFdTbFreqVal" localSheetId="135">#REF!</definedName>
    <definedName name="RgFdTbFreqVal" localSheetId="136">#REF!</definedName>
    <definedName name="RgFdTbFreqVal" localSheetId="157">#REF!</definedName>
    <definedName name="RgFdTbFreqVal" localSheetId="185">#REF!</definedName>
    <definedName name="RgFdTbFreqVal" localSheetId="186">#REF!</definedName>
    <definedName name="RgFdTbFreqVal" localSheetId="187">#REF!</definedName>
    <definedName name="RgFdTbFreqVal" localSheetId="178">#REF!</definedName>
    <definedName name="RgFdTbFreqVal" localSheetId="179">#REF!</definedName>
    <definedName name="RgFdTbFreqVal" localSheetId="180">#REF!</definedName>
    <definedName name="RgFdTbFreqVal" localSheetId="181">#REF!</definedName>
    <definedName name="RgFdTbFreqVal" localSheetId="182">#REF!</definedName>
    <definedName name="RgFdTbFreqVal" localSheetId="183">#REF!</definedName>
    <definedName name="RgFdTbFreqVal" localSheetId="184">#REF!</definedName>
    <definedName name="RgFdTbFreqVal" localSheetId="112">#REF!</definedName>
    <definedName name="RgFdTbFreqVal" localSheetId="113">#REF!</definedName>
    <definedName name="RgFdTbFreqVal" localSheetId="114">#REF!</definedName>
    <definedName name="RgFdTbFreqVal" localSheetId="105">#REF!</definedName>
    <definedName name="RgFdTbFreqVal" localSheetId="106">#REF!</definedName>
    <definedName name="RgFdTbFreqVal" localSheetId="107">#REF!</definedName>
    <definedName name="RgFdTbFreqVal" localSheetId="110">#REF!</definedName>
    <definedName name="RgFdTbFreqVal" localSheetId="111">#REF!</definedName>
    <definedName name="RgFdTbFreqVal">#REF!</definedName>
    <definedName name="RgFdTbSendto" localSheetId="135">#REF!</definedName>
    <definedName name="RgFdTbSendto" localSheetId="136">#REF!</definedName>
    <definedName name="RgFdTbSendto" localSheetId="157">#REF!</definedName>
    <definedName name="RgFdTbSendto" localSheetId="185">#REF!</definedName>
    <definedName name="RgFdTbSendto" localSheetId="186">#REF!</definedName>
    <definedName name="RgFdTbSendto" localSheetId="187">#REF!</definedName>
    <definedName name="RgFdTbSendto" localSheetId="178">#REF!</definedName>
    <definedName name="RgFdTbSendto" localSheetId="179">#REF!</definedName>
    <definedName name="RgFdTbSendto" localSheetId="180">#REF!</definedName>
    <definedName name="RgFdTbSendto" localSheetId="181">#REF!</definedName>
    <definedName name="RgFdTbSendto" localSheetId="182">#REF!</definedName>
    <definedName name="RgFdTbSendto" localSheetId="183">#REF!</definedName>
    <definedName name="RgFdTbSendto" localSheetId="184">#REF!</definedName>
    <definedName name="RgFdTbSendto" localSheetId="112">#REF!</definedName>
    <definedName name="RgFdTbSendto" localSheetId="113">#REF!</definedName>
    <definedName name="RgFdTbSendto" localSheetId="114">#REF!</definedName>
    <definedName name="RgFdTbSendto" localSheetId="105">#REF!</definedName>
    <definedName name="RgFdTbSendto" localSheetId="106">#REF!</definedName>
    <definedName name="RgFdTbSendto" localSheetId="107">#REF!</definedName>
    <definedName name="RgFdTbSendto" localSheetId="110">#REF!</definedName>
    <definedName name="RgFdTbSendto" localSheetId="111">#REF!</definedName>
    <definedName name="RgFdTbSendto">#REF!</definedName>
    <definedName name="RgFdWgtMethod" localSheetId="135">#REF!</definedName>
    <definedName name="RgFdWgtMethod" localSheetId="136">#REF!</definedName>
    <definedName name="RgFdWgtMethod" localSheetId="157">#REF!</definedName>
    <definedName name="RgFdWgtMethod" localSheetId="185">#REF!</definedName>
    <definedName name="RgFdWgtMethod" localSheetId="186">#REF!</definedName>
    <definedName name="RgFdWgtMethod" localSheetId="187">#REF!</definedName>
    <definedName name="RgFdWgtMethod" localSheetId="178">#REF!</definedName>
    <definedName name="RgFdWgtMethod" localSheetId="179">#REF!</definedName>
    <definedName name="RgFdWgtMethod" localSheetId="180">#REF!</definedName>
    <definedName name="RgFdWgtMethod" localSheetId="181">#REF!</definedName>
    <definedName name="RgFdWgtMethod" localSheetId="182">#REF!</definedName>
    <definedName name="RgFdWgtMethod" localSheetId="183">#REF!</definedName>
    <definedName name="RgFdWgtMethod" localSheetId="184">#REF!</definedName>
    <definedName name="RgFdWgtMethod" localSheetId="112">#REF!</definedName>
    <definedName name="RgFdWgtMethod" localSheetId="113">#REF!</definedName>
    <definedName name="RgFdWgtMethod" localSheetId="114">#REF!</definedName>
    <definedName name="RgFdWgtMethod" localSheetId="105">#REF!</definedName>
    <definedName name="RgFdWgtMethod" localSheetId="106">#REF!</definedName>
    <definedName name="RgFdWgtMethod" localSheetId="107">#REF!</definedName>
    <definedName name="RgFdWgtMethod" localSheetId="110">#REF!</definedName>
    <definedName name="RgFdWgtMethod" localSheetId="111">#REF!</definedName>
    <definedName name="RgFdWgtMethod">#REF!</definedName>
    <definedName name="RGSPA" localSheetId="135">#REF!</definedName>
    <definedName name="RGSPA" localSheetId="136">#REF!</definedName>
    <definedName name="RGSPA" localSheetId="157">#REF!</definedName>
    <definedName name="RGSPA" localSheetId="185">#REF!</definedName>
    <definedName name="RGSPA" localSheetId="186">#REF!</definedName>
    <definedName name="RGSPA" localSheetId="187">#REF!</definedName>
    <definedName name="RGSPA" localSheetId="178">#REF!</definedName>
    <definedName name="RGSPA" localSheetId="179">#REF!</definedName>
    <definedName name="RGSPA" localSheetId="180">#REF!</definedName>
    <definedName name="RGSPA" localSheetId="181">#REF!</definedName>
    <definedName name="RGSPA" localSheetId="182">#REF!</definedName>
    <definedName name="RGSPA" localSheetId="183">#REF!</definedName>
    <definedName name="RGSPA" localSheetId="184">#REF!</definedName>
    <definedName name="RGSPA" localSheetId="112">#REF!</definedName>
    <definedName name="RGSPA" localSheetId="113">#REF!</definedName>
    <definedName name="RGSPA" localSheetId="114">#REF!</definedName>
    <definedName name="RGSPA" localSheetId="105">#REF!</definedName>
    <definedName name="RGSPA" localSheetId="106">#REF!</definedName>
    <definedName name="RGSPA" localSheetId="107">#REF!</definedName>
    <definedName name="RGSPA" localSheetId="110">#REF!</definedName>
    <definedName name="RGSPA" localSheetId="111">#REF!</definedName>
    <definedName name="RGSPA">#REF!</definedName>
    <definedName name="right" localSheetId="135">#REF!</definedName>
    <definedName name="right" localSheetId="136">#REF!</definedName>
    <definedName name="right" localSheetId="157">#REF!</definedName>
    <definedName name="right" localSheetId="185">#REF!</definedName>
    <definedName name="right" localSheetId="186">#REF!</definedName>
    <definedName name="right" localSheetId="187">#REF!</definedName>
    <definedName name="right" localSheetId="178">#REF!</definedName>
    <definedName name="right" localSheetId="179">#REF!</definedName>
    <definedName name="right" localSheetId="180">#REF!</definedName>
    <definedName name="right" localSheetId="181">#REF!</definedName>
    <definedName name="right" localSheetId="182">#REF!</definedName>
    <definedName name="right" localSheetId="183">#REF!</definedName>
    <definedName name="right" localSheetId="184">#REF!</definedName>
    <definedName name="right" localSheetId="112">#REF!</definedName>
    <definedName name="right" localSheetId="113">#REF!</definedName>
    <definedName name="right" localSheetId="114">#REF!</definedName>
    <definedName name="right" localSheetId="105">#REF!</definedName>
    <definedName name="right" localSheetId="106">#REF!</definedName>
    <definedName name="right" localSheetId="107">#REF!</definedName>
    <definedName name="right" localSheetId="110">#REF!</definedName>
    <definedName name="right" localSheetId="111">#REF!</definedName>
    <definedName name="right">#REF!</definedName>
    <definedName name="rindex" localSheetId="135">#REF!</definedName>
    <definedName name="rindex" localSheetId="136">#REF!</definedName>
    <definedName name="rindex" localSheetId="157">#REF!</definedName>
    <definedName name="rindex" localSheetId="185">#REF!</definedName>
    <definedName name="rindex" localSheetId="186">#REF!</definedName>
    <definedName name="rindex" localSheetId="187">#REF!</definedName>
    <definedName name="rindex" localSheetId="178">#REF!</definedName>
    <definedName name="rindex" localSheetId="179">#REF!</definedName>
    <definedName name="rindex" localSheetId="180">#REF!</definedName>
    <definedName name="rindex" localSheetId="181">#REF!</definedName>
    <definedName name="rindex" localSheetId="182">#REF!</definedName>
    <definedName name="rindex" localSheetId="183">#REF!</definedName>
    <definedName name="rindex" localSheetId="184">#REF!</definedName>
    <definedName name="rindex" localSheetId="112">#REF!</definedName>
    <definedName name="rindex" localSheetId="113">#REF!</definedName>
    <definedName name="rindex" localSheetId="114">#REF!</definedName>
    <definedName name="rindex" localSheetId="105">#REF!</definedName>
    <definedName name="rindex" localSheetId="106">#REF!</definedName>
    <definedName name="rindex" localSheetId="107">#REF!</definedName>
    <definedName name="rindex" localSheetId="110">#REF!</definedName>
    <definedName name="rindex" localSheetId="111">#REF!</definedName>
    <definedName name="rindex">#REF!</definedName>
    <definedName name="rn" localSheetId="115" hidden="1">{#N/A,#N/A,TRUE,"Table1USD";#N/A,#N/A,TRUE,"Table1GBP"}</definedName>
    <definedName name="rn" localSheetId="117" hidden="1">{#N/A,#N/A,TRUE,"Table1USD";#N/A,#N/A,TRUE,"Table1GBP"}</definedName>
    <definedName name="rn" localSheetId="119" hidden="1">{#N/A,#N/A,TRUE,"Table1USD";#N/A,#N/A,TRUE,"Table1GBP"}</definedName>
    <definedName name="rn" localSheetId="121" hidden="1">{#N/A,#N/A,TRUE,"Table1USD";#N/A,#N/A,TRUE,"Table1GBP"}</definedName>
    <definedName name="rn" localSheetId="135" hidden="1">{#N/A,#N/A,TRUE,"Table1USD";#N/A,#N/A,TRUE,"Table1GBP"}</definedName>
    <definedName name="rn" localSheetId="136" hidden="1">{#N/A,#N/A,TRUE,"Table1USD";#N/A,#N/A,TRUE,"Table1GBP"}</definedName>
    <definedName name="rn" localSheetId="132" hidden="1">{#N/A,#N/A,TRUE,"Table1USD";#N/A,#N/A,TRUE,"Table1GBP"}</definedName>
    <definedName name="rn" localSheetId="133" hidden="1">{#N/A,#N/A,TRUE,"Table1USD";#N/A,#N/A,TRUE,"Table1GBP"}</definedName>
    <definedName name="rn" localSheetId="134" hidden="1">{#N/A,#N/A,TRUE,"Table1USD";#N/A,#N/A,TRUE,"Table1GBP"}</definedName>
    <definedName name="rn" localSheetId="155" hidden="1">{#N/A,#N/A,TRUE,"Table1USD";#N/A,#N/A,TRUE,"Table1GBP"}</definedName>
    <definedName name="rn" localSheetId="153" hidden="1">{#N/A,#N/A,TRUE,"Table1USD";#N/A,#N/A,TRUE,"Table1GBP"}</definedName>
    <definedName name="rn" localSheetId="157" hidden="1">{#N/A,#N/A,TRUE,"Table1USD";#N/A,#N/A,TRUE,"Table1GBP"}</definedName>
    <definedName name="rn" localSheetId="162" hidden="1">{#N/A,#N/A,TRUE,"Table1USD";#N/A,#N/A,TRUE,"Table1GBP"}</definedName>
    <definedName name="rn" localSheetId="165" hidden="1">{#N/A,#N/A,TRUE,"Table1USD";#N/A,#N/A,TRUE,"Table1GBP"}</definedName>
    <definedName name="rn" localSheetId="170" hidden="1">{#N/A,#N/A,TRUE,"Table1USD";#N/A,#N/A,TRUE,"Table1GBP"}</definedName>
    <definedName name="rn" localSheetId="171" hidden="1">{#N/A,#N/A,TRUE,"Table1USD";#N/A,#N/A,TRUE,"Table1GBP"}</definedName>
    <definedName name="rn" localSheetId="172" hidden="1">{#N/A,#N/A,TRUE,"Table1USD";#N/A,#N/A,TRUE,"Table1GBP"}</definedName>
    <definedName name="rn" localSheetId="173" hidden="1">{#N/A,#N/A,TRUE,"Table1USD";#N/A,#N/A,TRUE,"Table1GBP"}</definedName>
    <definedName name="rn" localSheetId="174" hidden="1">{#N/A,#N/A,TRUE,"Table1USD";#N/A,#N/A,TRUE,"Table1GBP"}</definedName>
    <definedName name="rn" localSheetId="177" hidden="1">{#N/A,#N/A,TRUE,"Table1USD";#N/A,#N/A,TRUE,"Table1GBP"}</definedName>
    <definedName name="rn" localSheetId="185" hidden="1">{#N/A,#N/A,TRUE,"Table1USD";#N/A,#N/A,TRUE,"Table1GBP"}</definedName>
    <definedName name="rn" localSheetId="186" hidden="1">{#N/A,#N/A,TRUE,"Table1USD";#N/A,#N/A,TRUE,"Table1GBP"}</definedName>
    <definedName name="rn" localSheetId="187" hidden="1">{#N/A,#N/A,TRUE,"Table1USD";#N/A,#N/A,TRUE,"Table1GBP"}</definedName>
    <definedName name="rn" localSheetId="178" hidden="1">{#N/A,#N/A,TRUE,"Table1USD";#N/A,#N/A,TRUE,"Table1GBP"}</definedName>
    <definedName name="rn" localSheetId="179" hidden="1">{#N/A,#N/A,TRUE,"Table1USD";#N/A,#N/A,TRUE,"Table1GBP"}</definedName>
    <definedName name="rn" localSheetId="180" hidden="1">{#N/A,#N/A,TRUE,"Table1USD";#N/A,#N/A,TRUE,"Table1GBP"}</definedName>
    <definedName name="rn" localSheetId="181" hidden="1">{#N/A,#N/A,TRUE,"Table1USD";#N/A,#N/A,TRUE,"Table1GBP"}</definedName>
    <definedName name="rn" localSheetId="182" hidden="1">{#N/A,#N/A,TRUE,"Table1USD";#N/A,#N/A,TRUE,"Table1GBP"}</definedName>
    <definedName name="rn" localSheetId="183" hidden="1">{#N/A,#N/A,TRUE,"Table1USD";#N/A,#N/A,TRUE,"Table1GBP"}</definedName>
    <definedName name="rn" localSheetId="184" hidden="1">{#N/A,#N/A,TRUE,"Table1USD";#N/A,#N/A,TRUE,"Table1GBP"}</definedName>
    <definedName name="rn" localSheetId="46" hidden="1">{#N/A,#N/A,TRUE,"Table1USD";#N/A,#N/A,TRUE,"Table1GBP"}</definedName>
    <definedName name="rn" localSheetId="47" hidden="1">{#N/A,#N/A,TRUE,"Table1USD";#N/A,#N/A,TRUE,"Table1GBP"}</definedName>
    <definedName name="rn" localSheetId="48" hidden="1">{#N/A,#N/A,TRUE,"Table1USD";#N/A,#N/A,TRUE,"Table1GBP"}</definedName>
    <definedName name="rn" localSheetId="49" hidden="1">{#N/A,#N/A,TRUE,"Table1USD";#N/A,#N/A,TRUE,"Table1GBP"}</definedName>
    <definedName name="rn" localSheetId="50" hidden="1">{#N/A,#N/A,TRUE,"Table1USD";#N/A,#N/A,TRUE,"Table1GBP"}</definedName>
    <definedName name="rn" localSheetId="51" hidden="1">{#N/A,#N/A,TRUE,"Table1USD";#N/A,#N/A,TRUE,"Table1GBP"}</definedName>
    <definedName name="rn" localSheetId="52" hidden="1">{#N/A,#N/A,TRUE,"Table1USD";#N/A,#N/A,TRUE,"Table1GBP"}</definedName>
    <definedName name="rn" localSheetId="56" hidden="1">{#N/A,#N/A,TRUE,"Table1USD";#N/A,#N/A,TRUE,"Table1GBP"}</definedName>
    <definedName name="rn" localSheetId="57" hidden="1">{#N/A,#N/A,TRUE,"Table1USD";#N/A,#N/A,TRUE,"Table1GBP"}</definedName>
    <definedName name="rn" localSheetId="58" hidden="1">{#N/A,#N/A,TRUE,"Table1USD";#N/A,#N/A,TRUE,"Table1GBP"}</definedName>
    <definedName name="rn" localSheetId="59" hidden="1">{#N/A,#N/A,TRUE,"Table1USD";#N/A,#N/A,TRUE,"Table1GBP"}</definedName>
    <definedName name="rn" localSheetId="60" hidden="1">{#N/A,#N/A,TRUE,"Table1USD";#N/A,#N/A,TRUE,"Table1GBP"}</definedName>
    <definedName name="rn" localSheetId="61" hidden="1">{#N/A,#N/A,TRUE,"Table1USD";#N/A,#N/A,TRUE,"Table1GBP"}</definedName>
    <definedName name="rn" localSheetId="62" hidden="1">{#N/A,#N/A,TRUE,"Table1USD";#N/A,#N/A,TRUE,"Table1GBP"}</definedName>
    <definedName name="rn" localSheetId="63" hidden="1">{#N/A,#N/A,TRUE,"Table1USD";#N/A,#N/A,TRUE,"Table1GBP"}</definedName>
    <definedName name="rn" localSheetId="66" hidden="1">{#N/A,#N/A,TRUE,"Table1USD";#N/A,#N/A,TRUE,"Table1GBP"}</definedName>
    <definedName name="rn" localSheetId="67" hidden="1">{#N/A,#N/A,TRUE,"Table1USD";#N/A,#N/A,TRUE,"Table1GBP"}</definedName>
    <definedName name="rn" localSheetId="68" hidden="1">{#N/A,#N/A,TRUE,"Table1USD";#N/A,#N/A,TRUE,"Table1GBP"}</definedName>
    <definedName name="rn" localSheetId="70" hidden="1">{#N/A,#N/A,TRUE,"Table1USD";#N/A,#N/A,TRUE,"Table1GBP"}</definedName>
    <definedName name="rn" localSheetId="71" hidden="1">{#N/A,#N/A,TRUE,"Table1USD";#N/A,#N/A,TRUE,"Table1GBP"}</definedName>
    <definedName name="rn" localSheetId="72" hidden="1">{#N/A,#N/A,TRUE,"Table1USD";#N/A,#N/A,TRUE,"Table1GBP"}</definedName>
    <definedName name="rn" localSheetId="73" hidden="1">{#N/A,#N/A,TRUE,"Table1USD";#N/A,#N/A,TRUE,"Table1GBP"}</definedName>
    <definedName name="rn" localSheetId="86" hidden="1">{#N/A,#N/A,TRUE,"Table1USD";#N/A,#N/A,TRUE,"Table1GBP"}</definedName>
    <definedName name="rn" localSheetId="102" hidden="1">{#N/A,#N/A,TRUE,"Table1USD";#N/A,#N/A,TRUE,"Table1GBP"}</definedName>
    <definedName name="rn" localSheetId="112" hidden="1">{#N/A,#N/A,TRUE,"Table1USD";#N/A,#N/A,TRUE,"Table1GBP"}</definedName>
    <definedName name="rn" localSheetId="113" hidden="1">{#N/A,#N/A,TRUE,"Table1USD";#N/A,#N/A,TRUE,"Table1GBP"}</definedName>
    <definedName name="rn" localSheetId="114" hidden="1">{#N/A,#N/A,TRUE,"Table1USD";#N/A,#N/A,TRUE,"Table1GBP"}</definedName>
    <definedName name="rn" localSheetId="103" hidden="1">{#N/A,#N/A,TRUE,"Table1USD";#N/A,#N/A,TRUE,"Table1GBP"}</definedName>
    <definedName name="rn" localSheetId="104" hidden="1">{#N/A,#N/A,TRUE,"Table1USD";#N/A,#N/A,TRUE,"Table1GBP"}</definedName>
    <definedName name="rn" localSheetId="105" hidden="1">{#N/A,#N/A,TRUE,"Table1USD";#N/A,#N/A,TRUE,"Table1GBP"}</definedName>
    <definedName name="rn" localSheetId="106" hidden="1">{#N/A,#N/A,TRUE,"Table1USD";#N/A,#N/A,TRUE,"Table1GBP"}</definedName>
    <definedName name="rn" localSheetId="107" hidden="1">{#N/A,#N/A,TRUE,"Table1USD";#N/A,#N/A,TRUE,"Table1GBP"}</definedName>
    <definedName name="rn" localSheetId="108" hidden="1">{#N/A,#N/A,TRUE,"Table1USD";#N/A,#N/A,TRUE,"Table1GBP"}</definedName>
    <definedName name="rn" localSheetId="109" hidden="1">{#N/A,#N/A,TRUE,"Table1USD";#N/A,#N/A,TRUE,"Table1GBP"}</definedName>
    <definedName name="rn" localSheetId="110" hidden="1">{#N/A,#N/A,TRUE,"Table1USD";#N/A,#N/A,TRUE,"Table1GBP"}</definedName>
    <definedName name="rn" localSheetId="111" hidden="1">{#N/A,#N/A,TRUE,"Table1USD";#N/A,#N/A,TRUE,"Table1GBP"}</definedName>
    <definedName name="rn" localSheetId="176" hidden="1">{#N/A,#N/A,TRUE,"Table1USD";#N/A,#N/A,TRUE,"Table1GBP"}</definedName>
    <definedName name="rn" localSheetId="69" hidden="1">{#N/A,#N/A,TRUE,"Table1USD";#N/A,#N/A,TRUE,"Table1GBP"}</definedName>
    <definedName name="rn" hidden="1">{#N/A,#N/A,TRUE,"Table1USD";#N/A,#N/A,TRUE,"Table1GBP"}</definedName>
    <definedName name="rng_nm" localSheetId="115">#REF!</definedName>
    <definedName name="rng_nm" localSheetId="135">#REF!</definedName>
    <definedName name="rng_nm" localSheetId="136">#REF!</definedName>
    <definedName name="rng_nm" localSheetId="157">#REF!</definedName>
    <definedName name="rng_nm" localSheetId="162">#REF!</definedName>
    <definedName name="rng_nm" localSheetId="165">#REF!</definedName>
    <definedName name="rng_nm" localSheetId="177">#REF!</definedName>
    <definedName name="rng_nm" localSheetId="185">#REF!</definedName>
    <definedName name="rng_nm" localSheetId="186">#REF!</definedName>
    <definedName name="rng_nm" localSheetId="187">#REF!</definedName>
    <definedName name="rng_nm" localSheetId="178">#REF!</definedName>
    <definedName name="rng_nm" localSheetId="179">#REF!</definedName>
    <definedName name="rng_nm" localSheetId="180">#REF!</definedName>
    <definedName name="rng_nm" localSheetId="181">#REF!</definedName>
    <definedName name="rng_nm" localSheetId="182">#REF!</definedName>
    <definedName name="rng_nm" localSheetId="183">#REF!</definedName>
    <definedName name="rng_nm" localSheetId="184">#REF!</definedName>
    <definedName name="rng_nm" localSheetId="112">#REF!</definedName>
    <definedName name="rng_nm" localSheetId="113">#REF!</definedName>
    <definedName name="rng_nm" localSheetId="114">#REF!</definedName>
    <definedName name="rng_nm" localSheetId="105">#REF!</definedName>
    <definedName name="rng_nm" localSheetId="106">#REF!</definedName>
    <definedName name="rng_nm" localSheetId="107">#REF!</definedName>
    <definedName name="rng_nm" localSheetId="110">#REF!</definedName>
    <definedName name="rng_nm" localSheetId="111">#REF!</definedName>
    <definedName name="rng_nm">#REF!</definedName>
    <definedName name="rngErrorSort">[78]ErrCheck!$A$4</definedName>
    <definedName name="rngLastSave">[78]Main!$G$19</definedName>
    <definedName name="rngLastSent">[78]Main!$G$18</definedName>
    <definedName name="rngLastUpdate">[78]Links!$D$2</definedName>
    <definedName name="rngNeedsUpdate">[78]Links!$E$2</definedName>
    <definedName name="RNGNM" localSheetId="115">#REF!</definedName>
    <definedName name="RNGNM" localSheetId="135">#REF!</definedName>
    <definedName name="RNGNM" localSheetId="136">#REF!</definedName>
    <definedName name="RNGNM" localSheetId="132">#REF!</definedName>
    <definedName name="RNGNM" localSheetId="133">#REF!</definedName>
    <definedName name="RNGNM" localSheetId="134">#REF!</definedName>
    <definedName name="RNGNM" localSheetId="157">#REF!</definedName>
    <definedName name="RNGNM" localSheetId="162">#REF!</definedName>
    <definedName name="RNGNM" localSheetId="165">#REF!</definedName>
    <definedName name="RNGNM" localSheetId="177">#REF!</definedName>
    <definedName name="RNGNM" localSheetId="185">#REF!</definedName>
    <definedName name="RNGNM" localSheetId="186">#REF!</definedName>
    <definedName name="RNGNM" localSheetId="187">#REF!</definedName>
    <definedName name="RNGNM" localSheetId="178">#REF!</definedName>
    <definedName name="RNGNM" localSheetId="179">#REF!</definedName>
    <definedName name="RNGNM" localSheetId="180">#REF!</definedName>
    <definedName name="RNGNM" localSheetId="181">#REF!</definedName>
    <definedName name="RNGNM" localSheetId="182">#REF!</definedName>
    <definedName name="RNGNM" localSheetId="183">#REF!</definedName>
    <definedName name="RNGNM" localSheetId="184">#REF!</definedName>
    <definedName name="RNGNM" localSheetId="70">#REF!</definedName>
    <definedName name="RNGNM" localSheetId="112">#REF!</definedName>
    <definedName name="RNGNM" localSheetId="113">#REF!</definedName>
    <definedName name="RNGNM" localSheetId="114">#REF!</definedName>
    <definedName name="RNGNM" localSheetId="105">#REF!</definedName>
    <definedName name="RNGNM" localSheetId="106">#REF!</definedName>
    <definedName name="RNGNM" localSheetId="107">#REF!</definedName>
    <definedName name="RNGNM" localSheetId="110">#REF!</definedName>
    <definedName name="RNGNM" localSheetId="111">#REF!</definedName>
    <definedName name="RNGNM">#REF!</definedName>
    <definedName name="rngQuestChecked">[78]ErrCheck!$A$3</definedName>
    <definedName name="Rows_Table" localSheetId="115">#REF!</definedName>
    <definedName name="Rows_Table" localSheetId="135">#REF!</definedName>
    <definedName name="Rows_Table" localSheetId="136">#REF!</definedName>
    <definedName name="Rows_Table" localSheetId="132">#REF!</definedName>
    <definedName name="Rows_Table" localSheetId="133">#REF!</definedName>
    <definedName name="Rows_Table" localSheetId="134">#REF!</definedName>
    <definedName name="Rows_Table" localSheetId="157">#REF!</definedName>
    <definedName name="Rows_Table" localSheetId="162">#REF!</definedName>
    <definedName name="Rows_Table" localSheetId="165">#REF!</definedName>
    <definedName name="Rows_Table" localSheetId="177">#REF!</definedName>
    <definedName name="Rows_Table" localSheetId="185">#REF!</definedName>
    <definedName name="Rows_Table" localSheetId="186">#REF!</definedName>
    <definedName name="Rows_Table" localSheetId="187">#REF!</definedName>
    <definedName name="Rows_Table" localSheetId="178">#REF!</definedName>
    <definedName name="Rows_Table" localSheetId="179">#REF!</definedName>
    <definedName name="Rows_Table" localSheetId="180">#REF!</definedName>
    <definedName name="Rows_Table" localSheetId="181">#REF!</definedName>
    <definedName name="Rows_Table" localSheetId="182">#REF!</definedName>
    <definedName name="Rows_Table" localSheetId="183">#REF!</definedName>
    <definedName name="Rows_Table" localSheetId="184">#REF!</definedName>
    <definedName name="Rows_Table" localSheetId="70">#REF!</definedName>
    <definedName name="Rows_Table" localSheetId="112">#REF!</definedName>
    <definedName name="Rows_Table" localSheetId="113">#REF!</definedName>
    <definedName name="Rows_Table" localSheetId="114">#REF!</definedName>
    <definedName name="Rows_Table" localSheetId="105">#REF!</definedName>
    <definedName name="Rows_Table" localSheetId="106">#REF!</definedName>
    <definedName name="Rows_Table" localSheetId="107">#REF!</definedName>
    <definedName name="Rows_Table" localSheetId="110">#REF!</definedName>
    <definedName name="Rows_Table" localSheetId="111">#REF!</definedName>
    <definedName name="Rows_Table">#REF!</definedName>
    <definedName name="rr" localSheetId="115" hidden="1">{"Riqfin97",#N/A,FALSE,"Tran";"Riqfinpro",#N/A,FALSE,"Tran"}</definedName>
    <definedName name="rr" localSheetId="117" hidden="1">{"Riqfin97",#N/A,FALSE,"Tran";"Riqfinpro",#N/A,FALSE,"Tran"}</definedName>
    <definedName name="rr" localSheetId="119" hidden="1">{"Riqfin97",#N/A,FALSE,"Tran";"Riqfinpro",#N/A,FALSE,"Tran"}</definedName>
    <definedName name="rr" localSheetId="121" hidden="1">{"Riqfin97",#N/A,FALSE,"Tran";"Riqfinpro",#N/A,FALSE,"Tran"}</definedName>
    <definedName name="rr" localSheetId="135" hidden="1">{"Riqfin97",#N/A,FALSE,"Tran";"Riqfinpro",#N/A,FALSE,"Tran"}</definedName>
    <definedName name="rr" localSheetId="136" hidden="1">{"Riqfin97",#N/A,FALSE,"Tran";"Riqfinpro",#N/A,FALSE,"Tran"}</definedName>
    <definedName name="rr" localSheetId="132" hidden="1">{"Riqfin97",#N/A,FALSE,"Tran";"Riqfinpro",#N/A,FALSE,"Tran"}</definedName>
    <definedName name="rr" localSheetId="133" hidden="1">{"Riqfin97",#N/A,FALSE,"Tran";"Riqfinpro",#N/A,FALSE,"Tran"}</definedName>
    <definedName name="rr" localSheetId="134" hidden="1">{"Riqfin97",#N/A,FALSE,"Tran";"Riqfinpro",#N/A,FALSE,"Tran"}</definedName>
    <definedName name="rr" localSheetId="155" hidden="1">{"Riqfin97",#N/A,FALSE,"Tran";"Riqfinpro",#N/A,FALSE,"Tran"}</definedName>
    <definedName name="rr" localSheetId="153" hidden="1">{"Riqfin97",#N/A,FALSE,"Tran";"Riqfinpro",#N/A,FALSE,"Tran"}</definedName>
    <definedName name="rr" localSheetId="157" hidden="1">{"Riqfin97",#N/A,FALSE,"Tran";"Riqfinpro",#N/A,FALSE,"Tran"}</definedName>
    <definedName name="rr" localSheetId="162" hidden="1">{"Riqfin97",#N/A,FALSE,"Tran";"Riqfinpro",#N/A,FALSE,"Tran"}</definedName>
    <definedName name="rr" localSheetId="165" hidden="1">{"Riqfin97",#N/A,FALSE,"Tran";"Riqfinpro",#N/A,FALSE,"Tran"}</definedName>
    <definedName name="rr" localSheetId="170" hidden="1">{"Riqfin97",#N/A,FALSE,"Tran";"Riqfinpro",#N/A,FALSE,"Tran"}</definedName>
    <definedName name="rr" localSheetId="171" hidden="1">{"Riqfin97",#N/A,FALSE,"Tran";"Riqfinpro",#N/A,FALSE,"Tran"}</definedName>
    <definedName name="rr" localSheetId="172" hidden="1">{"Riqfin97",#N/A,FALSE,"Tran";"Riqfinpro",#N/A,FALSE,"Tran"}</definedName>
    <definedName name="rr" localSheetId="173" hidden="1">{"Riqfin97",#N/A,FALSE,"Tran";"Riqfinpro",#N/A,FALSE,"Tran"}</definedName>
    <definedName name="rr" localSheetId="174" hidden="1">{"Riqfin97",#N/A,FALSE,"Tran";"Riqfinpro",#N/A,FALSE,"Tran"}</definedName>
    <definedName name="rr" localSheetId="177" hidden="1">{"Riqfin97",#N/A,FALSE,"Tran";"Riqfinpro",#N/A,FALSE,"Tran"}</definedName>
    <definedName name="rr" localSheetId="185" hidden="1">{"Riqfin97",#N/A,FALSE,"Tran";"Riqfinpro",#N/A,FALSE,"Tran"}</definedName>
    <definedName name="rr" localSheetId="186" hidden="1">{"Riqfin97",#N/A,FALSE,"Tran";"Riqfinpro",#N/A,FALSE,"Tran"}</definedName>
    <definedName name="rr" localSheetId="187" hidden="1">{"Riqfin97",#N/A,FALSE,"Tran";"Riqfinpro",#N/A,FALSE,"Tran"}</definedName>
    <definedName name="rr" localSheetId="178" hidden="1">{"Riqfin97",#N/A,FALSE,"Tran";"Riqfinpro",#N/A,FALSE,"Tran"}</definedName>
    <definedName name="rr" localSheetId="179" hidden="1">{"Riqfin97",#N/A,FALSE,"Tran";"Riqfinpro",#N/A,FALSE,"Tran"}</definedName>
    <definedName name="rr" localSheetId="180" hidden="1">{"Riqfin97",#N/A,FALSE,"Tran";"Riqfinpro",#N/A,FALSE,"Tran"}</definedName>
    <definedName name="rr" localSheetId="181" hidden="1">{"Riqfin97",#N/A,FALSE,"Tran";"Riqfinpro",#N/A,FALSE,"Tran"}</definedName>
    <definedName name="rr" localSheetId="182" hidden="1">{"Riqfin97",#N/A,FALSE,"Tran";"Riqfinpro",#N/A,FALSE,"Tran"}</definedName>
    <definedName name="rr" localSheetId="183" hidden="1">{"Riqfin97",#N/A,FALSE,"Tran";"Riqfinpro",#N/A,FALSE,"Tran"}</definedName>
    <definedName name="rr" localSheetId="184" hidden="1">{"Riqfin97",#N/A,FALSE,"Tran";"Riqfinpro",#N/A,FALSE,"Tran"}</definedName>
    <definedName name="rr" localSheetId="46" hidden="1">{"Riqfin97",#N/A,FALSE,"Tran";"Riqfinpro",#N/A,FALSE,"Tran"}</definedName>
    <definedName name="rr" localSheetId="47" hidden="1">{"Riqfin97",#N/A,FALSE,"Tran";"Riqfinpro",#N/A,FALSE,"Tran"}</definedName>
    <definedName name="rr" localSheetId="48" hidden="1">{"Riqfin97",#N/A,FALSE,"Tran";"Riqfinpro",#N/A,FALSE,"Tran"}</definedName>
    <definedName name="rr" localSheetId="49" hidden="1">{"Riqfin97",#N/A,FALSE,"Tran";"Riqfinpro",#N/A,FALSE,"Tran"}</definedName>
    <definedName name="rr" localSheetId="50" hidden="1">{"Riqfin97",#N/A,FALSE,"Tran";"Riqfinpro",#N/A,FALSE,"Tran"}</definedName>
    <definedName name="rr" localSheetId="51" hidden="1">{"Riqfin97",#N/A,FALSE,"Tran";"Riqfinpro",#N/A,FALSE,"Tran"}</definedName>
    <definedName name="rr" localSheetId="52" hidden="1">{"Riqfin97",#N/A,FALSE,"Tran";"Riqfinpro",#N/A,FALSE,"Tran"}</definedName>
    <definedName name="rr" localSheetId="56" hidden="1">{"Riqfin97",#N/A,FALSE,"Tran";"Riqfinpro",#N/A,FALSE,"Tran"}</definedName>
    <definedName name="rr" localSheetId="57" hidden="1">{"Riqfin97",#N/A,FALSE,"Tran";"Riqfinpro",#N/A,FALSE,"Tran"}</definedName>
    <definedName name="rr" localSheetId="58" hidden="1">{"Riqfin97",#N/A,FALSE,"Tran";"Riqfinpro",#N/A,FALSE,"Tran"}</definedName>
    <definedName name="rr" localSheetId="59" hidden="1">{"Riqfin97",#N/A,FALSE,"Tran";"Riqfinpro",#N/A,FALSE,"Tran"}</definedName>
    <definedName name="rr" localSheetId="60" hidden="1">{"Riqfin97",#N/A,FALSE,"Tran";"Riqfinpro",#N/A,FALSE,"Tran"}</definedName>
    <definedName name="rr" localSheetId="61" hidden="1">{"Riqfin97",#N/A,FALSE,"Tran";"Riqfinpro",#N/A,FALSE,"Tran"}</definedName>
    <definedName name="rr" localSheetId="62" hidden="1">{"Riqfin97",#N/A,FALSE,"Tran";"Riqfinpro",#N/A,FALSE,"Tran"}</definedName>
    <definedName name="rr" localSheetId="63" hidden="1">{"Riqfin97",#N/A,FALSE,"Tran";"Riqfinpro",#N/A,FALSE,"Tran"}</definedName>
    <definedName name="rr" localSheetId="66" hidden="1">{"Riqfin97",#N/A,FALSE,"Tran";"Riqfinpro",#N/A,FALSE,"Tran"}</definedName>
    <definedName name="rr" localSheetId="67" hidden="1">{"Riqfin97",#N/A,FALSE,"Tran";"Riqfinpro",#N/A,FALSE,"Tran"}</definedName>
    <definedName name="rr" localSheetId="68" hidden="1">{"Riqfin97",#N/A,FALSE,"Tran";"Riqfinpro",#N/A,FALSE,"Tran"}</definedName>
    <definedName name="rr" localSheetId="70" hidden="1">{"Riqfin97",#N/A,FALSE,"Tran";"Riqfinpro",#N/A,FALSE,"Tran"}</definedName>
    <definedName name="rr" localSheetId="71" hidden="1">{"Riqfin97",#N/A,FALSE,"Tran";"Riqfinpro",#N/A,FALSE,"Tran"}</definedName>
    <definedName name="rr" localSheetId="72" hidden="1">{"Riqfin97",#N/A,FALSE,"Tran";"Riqfinpro",#N/A,FALSE,"Tran"}</definedName>
    <definedName name="rr" localSheetId="73" hidden="1">{"Riqfin97",#N/A,FALSE,"Tran";"Riqfinpro",#N/A,FALSE,"Tran"}</definedName>
    <definedName name="rr" localSheetId="86" hidden="1">{"Riqfin97",#N/A,FALSE,"Tran";"Riqfinpro",#N/A,FALSE,"Tran"}</definedName>
    <definedName name="rr" localSheetId="102" hidden="1">{"Riqfin97",#N/A,FALSE,"Tran";"Riqfinpro",#N/A,FALSE,"Tran"}</definedName>
    <definedName name="rr" localSheetId="112" hidden="1">{"Riqfin97",#N/A,FALSE,"Tran";"Riqfinpro",#N/A,FALSE,"Tran"}</definedName>
    <definedName name="rr" localSheetId="113" hidden="1">{"Riqfin97",#N/A,FALSE,"Tran";"Riqfinpro",#N/A,FALSE,"Tran"}</definedName>
    <definedName name="rr" localSheetId="114" hidden="1">{"Riqfin97",#N/A,FALSE,"Tran";"Riqfinpro",#N/A,FALSE,"Tran"}</definedName>
    <definedName name="rr" localSheetId="103" hidden="1">{"Riqfin97",#N/A,FALSE,"Tran";"Riqfinpro",#N/A,FALSE,"Tran"}</definedName>
    <definedName name="rr" localSheetId="104" hidden="1">{"Riqfin97",#N/A,FALSE,"Tran";"Riqfinpro",#N/A,FALSE,"Tran"}</definedName>
    <definedName name="rr" localSheetId="105" hidden="1">{"Riqfin97",#N/A,FALSE,"Tran";"Riqfinpro",#N/A,FALSE,"Tran"}</definedName>
    <definedName name="rr" localSheetId="106" hidden="1">{"Riqfin97",#N/A,FALSE,"Tran";"Riqfinpro",#N/A,FALSE,"Tran"}</definedName>
    <definedName name="rr" localSheetId="107" hidden="1">{"Riqfin97",#N/A,FALSE,"Tran";"Riqfinpro",#N/A,FALSE,"Tran"}</definedName>
    <definedName name="rr" localSheetId="108" hidden="1">{"Riqfin97",#N/A,FALSE,"Tran";"Riqfinpro",#N/A,FALSE,"Tran"}</definedName>
    <definedName name="rr" localSheetId="109" hidden="1">{"Riqfin97",#N/A,FALSE,"Tran";"Riqfinpro",#N/A,FALSE,"Tran"}</definedName>
    <definedName name="rr" localSheetId="110" hidden="1">{"Riqfin97",#N/A,FALSE,"Tran";"Riqfinpro",#N/A,FALSE,"Tran"}</definedName>
    <definedName name="rr" localSheetId="111" hidden="1">{"Riqfin97",#N/A,FALSE,"Tran";"Riqfinpro",#N/A,FALSE,"Tran"}</definedName>
    <definedName name="rr" localSheetId="176" hidden="1">{"Riqfin97",#N/A,FALSE,"Tran";"Riqfinpro",#N/A,FALSE,"Tran"}</definedName>
    <definedName name="rr" localSheetId="69" hidden="1">{"Riqfin97",#N/A,FALSE,"Tran";"Riqfinpro",#N/A,FALSE,"Tran"}</definedName>
    <definedName name="rr" hidden="1">{"Riqfin97",#N/A,FALSE,"Tran";"Riqfinpro",#N/A,FALSE,"Tran"}</definedName>
    <definedName name="rrr" localSheetId="115">#REF!</definedName>
    <definedName name="rrr" localSheetId="135">#REF!</definedName>
    <definedName name="rrr" localSheetId="136">#REF!</definedName>
    <definedName name="rrr" localSheetId="157">#REF!</definedName>
    <definedName name="rrr" localSheetId="162">#REF!</definedName>
    <definedName name="rrr" localSheetId="165">#REF!</definedName>
    <definedName name="rrr" localSheetId="177">#REF!</definedName>
    <definedName name="rrr" localSheetId="185">#REF!</definedName>
    <definedName name="rrr" localSheetId="186">#REF!</definedName>
    <definedName name="rrr" localSheetId="187">#REF!</definedName>
    <definedName name="rrr" localSheetId="178">#REF!</definedName>
    <definedName name="rrr" localSheetId="179">#REF!</definedName>
    <definedName name="rrr" localSheetId="180">#REF!</definedName>
    <definedName name="rrr" localSheetId="181">#REF!</definedName>
    <definedName name="rrr" localSheetId="182">#REF!</definedName>
    <definedName name="rrr" localSheetId="183">#REF!</definedName>
    <definedName name="rrr" localSheetId="184">#REF!</definedName>
    <definedName name="rrr" localSheetId="112">#REF!</definedName>
    <definedName name="rrr" localSheetId="113">#REF!</definedName>
    <definedName name="rrr" localSheetId="114">#REF!</definedName>
    <definedName name="rrr" localSheetId="105">#REF!</definedName>
    <definedName name="rrr" localSheetId="106">#REF!</definedName>
    <definedName name="rrr" localSheetId="107">#REF!</definedName>
    <definedName name="rrr" localSheetId="110">#REF!</definedName>
    <definedName name="rrr" localSheetId="111">#REF!</definedName>
    <definedName name="rrr">#REF!</definedName>
    <definedName name="rrrrr" localSheetId="122">#REF!</definedName>
    <definedName name="rrrrr" localSheetId="118">#REF!</definedName>
    <definedName name="rrrrr" localSheetId="120">#REF!</definedName>
    <definedName name="rrrrr" localSheetId="135">#REF!</definedName>
    <definedName name="rrrrr" localSheetId="136">#REF!</definedName>
    <definedName name="rrrrr" localSheetId="157">#REF!</definedName>
    <definedName name="rrrrr" localSheetId="162">#REF!</definedName>
    <definedName name="rrrrr" localSheetId="177">#REF!</definedName>
    <definedName name="rrrrr" localSheetId="185">#REF!</definedName>
    <definedName name="rrrrr" localSheetId="186">#REF!</definedName>
    <definedName name="rrrrr" localSheetId="187">#REF!</definedName>
    <definedName name="rrrrr" localSheetId="178">#REF!</definedName>
    <definedName name="rrrrr" localSheetId="179">#REF!</definedName>
    <definedName name="rrrrr" localSheetId="180">#REF!</definedName>
    <definedName name="rrrrr" localSheetId="181">#REF!</definedName>
    <definedName name="rrrrr" localSheetId="182">#REF!</definedName>
    <definedName name="rrrrr" localSheetId="183">#REF!</definedName>
    <definedName name="rrrrr" localSheetId="184">#REF!</definedName>
    <definedName name="rrrrr" localSheetId="112">#REF!</definedName>
    <definedName name="rrrrr" localSheetId="113">#REF!</definedName>
    <definedName name="rrrrr" localSheetId="114">#REF!</definedName>
    <definedName name="rrrrr" localSheetId="105">#REF!</definedName>
    <definedName name="rrrrr" localSheetId="106">#REF!</definedName>
    <definedName name="rrrrr" localSheetId="107">#REF!</definedName>
    <definedName name="rrrrr" localSheetId="110">#REF!</definedName>
    <definedName name="rrrrr" localSheetId="111">#REF!</definedName>
    <definedName name="rrrrr">#REF!</definedName>
    <definedName name="Rs" localSheetId="115">{"BOP_TAB",#N/A,FALSE,"N";"MIDTERM_TAB",#N/A,FALSE,"O";"FUND_CRED",#N/A,FALSE,"P";"DEBT_TAB1",#N/A,FALSE,"Q";"DEBT_TAB2",#N/A,FALSE,"Q";"FORFIN_TAB1",#N/A,FALSE,"R";"FORFIN_TAB2",#N/A,FALSE,"R";"BOP_ANALY",#N/A,FALSE,"U"}</definedName>
    <definedName name="Rs" localSheetId="135">{"BOP_TAB",#N/A,FALSE,"N";"MIDTERM_TAB",#N/A,FALSE,"O";"FUND_CRED",#N/A,FALSE,"P";"DEBT_TAB1",#N/A,FALSE,"Q";"DEBT_TAB2",#N/A,FALSE,"Q";"FORFIN_TAB1",#N/A,FALSE,"R";"FORFIN_TAB2",#N/A,FALSE,"R";"BOP_ANALY",#N/A,FALSE,"U"}</definedName>
    <definedName name="Rs" localSheetId="136">{"BOP_TAB",#N/A,FALSE,"N";"MIDTERM_TAB",#N/A,FALSE,"O";"FUND_CRED",#N/A,FALSE,"P";"DEBT_TAB1",#N/A,FALSE,"Q";"DEBT_TAB2",#N/A,FALSE,"Q";"FORFIN_TAB1",#N/A,FALSE,"R";"FORFIN_TAB2",#N/A,FALSE,"R";"BOP_ANALY",#N/A,FALSE,"U"}</definedName>
    <definedName name="Rs" localSheetId="132">{"BOP_TAB",#N/A,FALSE,"N";"MIDTERM_TAB",#N/A,FALSE,"O";"FUND_CRED",#N/A,FALSE,"P";"DEBT_TAB1",#N/A,FALSE,"Q";"DEBT_TAB2",#N/A,FALSE,"Q";"FORFIN_TAB1",#N/A,FALSE,"R";"FORFIN_TAB2",#N/A,FALSE,"R";"BOP_ANALY",#N/A,FALSE,"U"}</definedName>
    <definedName name="Rs" localSheetId="133">{"BOP_TAB",#N/A,FALSE,"N";"MIDTERM_TAB",#N/A,FALSE,"O";"FUND_CRED",#N/A,FALSE,"P";"DEBT_TAB1",#N/A,FALSE,"Q";"DEBT_TAB2",#N/A,FALSE,"Q";"FORFIN_TAB1",#N/A,FALSE,"R";"FORFIN_TAB2",#N/A,FALSE,"R";"BOP_ANALY",#N/A,FALSE,"U"}</definedName>
    <definedName name="Rs" localSheetId="134">{"BOP_TAB",#N/A,FALSE,"N";"MIDTERM_TAB",#N/A,FALSE,"O";"FUND_CRED",#N/A,FALSE,"P";"DEBT_TAB1",#N/A,FALSE,"Q";"DEBT_TAB2",#N/A,FALSE,"Q";"FORFIN_TAB1",#N/A,FALSE,"R";"FORFIN_TAB2",#N/A,FALSE,"R";"BOP_ANALY",#N/A,FALSE,"U"}</definedName>
    <definedName name="Rs" localSheetId="157">{"BOP_TAB",#N/A,FALSE,"N";"MIDTERM_TAB",#N/A,FALSE,"O";"FUND_CRED",#N/A,FALSE,"P";"DEBT_TAB1",#N/A,FALSE,"Q";"DEBT_TAB2",#N/A,FALSE,"Q";"FORFIN_TAB1",#N/A,FALSE,"R";"FORFIN_TAB2",#N/A,FALSE,"R";"BOP_ANALY",#N/A,FALSE,"U"}</definedName>
    <definedName name="Rs" localSheetId="162">{"BOP_TAB",#N/A,FALSE,"N";"MIDTERM_TAB",#N/A,FALSE,"O";"FUND_CRED",#N/A,FALSE,"P";"DEBT_TAB1",#N/A,FALSE,"Q";"DEBT_TAB2",#N/A,FALSE,"Q";"FORFIN_TAB1",#N/A,FALSE,"R";"FORFIN_TAB2",#N/A,FALSE,"R";"BOP_ANALY",#N/A,FALSE,"U"}</definedName>
    <definedName name="Rs" localSheetId="165">{"BOP_TAB",#N/A,FALSE,"N";"MIDTERM_TAB",#N/A,FALSE,"O";"FUND_CRED",#N/A,FALSE,"P";"DEBT_TAB1",#N/A,FALSE,"Q";"DEBT_TAB2",#N/A,FALSE,"Q";"FORFIN_TAB1",#N/A,FALSE,"R";"FORFIN_TAB2",#N/A,FALSE,"R";"BOP_ANALY",#N/A,FALSE,"U"}</definedName>
    <definedName name="Rs" localSheetId="177">{"BOP_TAB",#N/A,FALSE,"N";"MIDTERM_TAB",#N/A,FALSE,"O";"FUND_CRED",#N/A,FALSE,"P";"DEBT_TAB1",#N/A,FALSE,"Q";"DEBT_TAB2",#N/A,FALSE,"Q";"FORFIN_TAB1",#N/A,FALSE,"R";"FORFIN_TAB2",#N/A,FALSE,"R";"BOP_ANALY",#N/A,FALSE,"U"}</definedName>
    <definedName name="Rs" localSheetId="185">{"BOP_TAB",#N/A,FALSE,"N";"MIDTERM_TAB",#N/A,FALSE,"O";"FUND_CRED",#N/A,FALSE,"P";"DEBT_TAB1",#N/A,FALSE,"Q";"DEBT_TAB2",#N/A,FALSE,"Q";"FORFIN_TAB1",#N/A,FALSE,"R";"FORFIN_TAB2",#N/A,FALSE,"R";"BOP_ANALY",#N/A,FALSE,"U"}</definedName>
    <definedName name="Rs" localSheetId="186">{"BOP_TAB",#N/A,FALSE,"N";"MIDTERM_TAB",#N/A,FALSE,"O";"FUND_CRED",#N/A,FALSE,"P";"DEBT_TAB1",#N/A,FALSE,"Q";"DEBT_TAB2",#N/A,FALSE,"Q";"FORFIN_TAB1",#N/A,FALSE,"R";"FORFIN_TAB2",#N/A,FALSE,"R";"BOP_ANALY",#N/A,FALSE,"U"}</definedName>
    <definedName name="Rs" localSheetId="187">{"BOP_TAB",#N/A,FALSE,"N";"MIDTERM_TAB",#N/A,FALSE,"O";"FUND_CRED",#N/A,FALSE,"P";"DEBT_TAB1",#N/A,FALSE,"Q";"DEBT_TAB2",#N/A,FALSE,"Q";"FORFIN_TAB1",#N/A,FALSE,"R";"FORFIN_TAB2",#N/A,FALSE,"R";"BOP_ANALY",#N/A,FALSE,"U"}</definedName>
    <definedName name="Rs" localSheetId="178">{"BOP_TAB",#N/A,FALSE,"N";"MIDTERM_TAB",#N/A,FALSE,"O";"FUND_CRED",#N/A,FALSE,"P";"DEBT_TAB1",#N/A,FALSE,"Q";"DEBT_TAB2",#N/A,FALSE,"Q";"FORFIN_TAB1",#N/A,FALSE,"R";"FORFIN_TAB2",#N/A,FALSE,"R";"BOP_ANALY",#N/A,FALSE,"U"}</definedName>
    <definedName name="Rs" localSheetId="179">{"BOP_TAB",#N/A,FALSE,"N";"MIDTERM_TAB",#N/A,FALSE,"O";"FUND_CRED",#N/A,FALSE,"P";"DEBT_TAB1",#N/A,FALSE,"Q";"DEBT_TAB2",#N/A,FALSE,"Q";"FORFIN_TAB1",#N/A,FALSE,"R";"FORFIN_TAB2",#N/A,FALSE,"R";"BOP_ANALY",#N/A,FALSE,"U"}</definedName>
    <definedName name="Rs" localSheetId="180">{"BOP_TAB",#N/A,FALSE,"N";"MIDTERM_TAB",#N/A,FALSE,"O";"FUND_CRED",#N/A,FALSE,"P";"DEBT_TAB1",#N/A,FALSE,"Q";"DEBT_TAB2",#N/A,FALSE,"Q";"FORFIN_TAB1",#N/A,FALSE,"R";"FORFIN_TAB2",#N/A,FALSE,"R";"BOP_ANALY",#N/A,FALSE,"U"}</definedName>
    <definedName name="Rs" localSheetId="181">{"BOP_TAB",#N/A,FALSE,"N";"MIDTERM_TAB",#N/A,FALSE,"O";"FUND_CRED",#N/A,FALSE,"P";"DEBT_TAB1",#N/A,FALSE,"Q";"DEBT_TAB2",#N/A,FALSE,"Q";"FORFIN_TAB1",#N/A,FALSE,"R";"FORFIN_TAB2",#N/A,FALSE,"R";"BOP_ANALY",#N/A,FALSE,"U"}</definedName>
    <definedName name="Rs" localSheetId="182">{"BOP_TAB",#N/A,FALSE,"N";"MIDTERM_TAB",#N/A,FALSE,"O";"FUND_CRED",#N/A,FALSE,"P";"DEBT_TAB1",#N/A,FALSE,"Q";"DEBT_TAB2",#N/A,FALSE,"Q";"FORFIN_TAB1",#N/A,FALSE,"R";"FORFIN_TAB2",#N/A,FALSE,"R";"BOP_ANALY",#N/A,FALSE,"U"}</definedName>
    <definedName name="Rs" localSheetId="183">{"BOP_TAB",#N/A,FALSE,"N";"MIDTERM_TAB",#N/A,FALSE,"O";"FUND_CRED",#N/A,FALSE,"P";"DEBT_TAB1",#N/A,FALSE,"Q";"DEBT_TAB2",#N/A,FALSE,"Q";"FORFIN_TAB1",#N/A,FALSE,"R";"FORFIN_TAB2",#N/A,FALSE,"R";"BOP_ANALY",#N/A,FALSE,"U"}</definedName>
    <definedName name="Rs" localSheetId="184">{"BOP_TAB",#N/A,FALSE,"N";"MIDTERM_TAB",#N/A,FALSE,"O";"FUND_CRED",#N/A,FALSE,"P";"DEBT_TAB1",#N/A,FALSE,"Q";"DEBT_TAB2",#N/A,FALSE,"Q";"FORFIN_TAB1",#N/A,FALSE,"R";"FORFIN_TAB2",#N/A,FALSE,"R";"BOP_ANALY",#N/A,FALSE,"U"}</definedName>
    <definedName name="Rs" localSheetId="66">{"BOP_TAB",#N/A,FALSE,"N";"MIDTERM_TAB",#N/A,FALSE,"O";"FUND_CRED",#N/A,FALSE,"P";"DEBT_TAB1",#N/A,FALSE,"Q";"DEBT_TAB2",#N/A,FALSE,"Q";"FORFIN_TAB1",#N/A,FALSE,"R";"FORFIN_TAB2",#N/A,FALSE,"R";"BOP_ANALY",#N/A,FALSE,"U"}</definedName>
    <definedName name="Rs" localSheetId="70">{"BOP_TAB",#N/A,FALSE,"N";"MIDTERM_TAB",#N/A,FALSE,"O";"FUND_CRED",#N/A,FALSE,"P";"DEBT_TAB1",#N/A,FALSE,"Q";"DEBT_TAB2",#N/A,FALSE,"Q";"FORFIN_TAB1",#N/A,FALSE,"R";"FORFIN_TAB2",#N/A,FALSE,"R";"BOP_ANALY",#N/A,FALSE,"U"}</definedName>
    <definedName name="Rs" localSheetId="112">{"BOP_TAB",#N/A,FALSE,"N";"MIDTERM_TAB",#N/A,FALSE,"O";"FUND_CRED",#N/A,FALSE,"P";"DEBT_TAB1",#N/A,FALSE,"Q";"DEBT_TAB2",#N/A,FALSE,"Q";"FORFIN_TAB1",#N/A,FALSE,"R";"FORFIN_TAB2",#N/A,FALSE,"R";"BOP_ANALY",#N/A,FALSE,"U"}</definedName>
    <definedName name="Rs" localSheetId="113">{"BOP_TAB",#N/A,FALSE,"N";"MIDTERM_TAB",#N/A,FALSE,"O";"FUND_CRED",#N/A,FALSE,"P";"DEBT_TAB1",#N/A,FALSE,"Q";"DEBT_TAB2",#N/A,FALSE,"Q";"FORFIN_TAB1",#N/A,FALSE,"R";"FORFIN_TAB2",#N/A,FALSE,"R";"BOP_ANALY",#N/A,FALSE,"U"}</definedName>
    <definedName name="Rs" localSheetId="114">{"BOP_TAB",#N/A,FALSE,"N";"MIDTERM_TAB",#N/A,FALSE,"O";"FUND_CRED",#N/A,FALSE,"P";"DEBT_TAB1",#N/A,FALSE,"Q";"DEBT_TAB2",#N/A,FALSE,"Q";"FORFIN_TAB1",#N/A,FALSE,"R";"FORFIN_TAB2",#N/A,FALSE,"R";"BOP_ANALY",#N/A,FALSE,"U"}</definedName>
    <definedName name="Rs" localSheetId="105">{"BOP_TAB",#N/A,FALSE,"N";"MIDTERM_TAB",#N/A,FALSE,"O";"FUND_CRED",#N/A,FALSE,"P";"DEBT_TAB1",#N/A,FALSE,"Q";"DEBT_TAB2",#N/A,FALSE,"Q";"FORFIN_TAB1",#N/A,FALSE,"R";"FORFIN_TAB2",#N/A,FALSE,"R";"BOP_ANALY",#N/A,FALSE,"U"}</definedName>
    <definedName name="Rs" localSheetId="106">{"BOP_TAB",#N/A,FALSE,"N";"MIDTERM_TAB",#N/A,FALSE,"O";"FUND_CRED",#N/A,FALSE,"P";"DEBT_TAB1",#N/A,FALSE,"Q";"DEBT_TAB2",#N/A,FALSE,"Q";"FORFIN_TAB1",#N/A,FALSE,"R";"FORFIN_TAB2",#N/A,FALSE,"R";"BOP_ANALY",#N/A,FALSE,"U"}</definedName>
    <definedName name="Rs" localSheetId="107">{"BOP_TAB",#N/A,FALSE,"N";"MIDTERM_TAB",#N/A,FALSE,"O";"FUND_CRED",#N/A,FALSE,"P";"DEBT_TAB1",#N/A,FALSE,"Q";"DEBT_TAB2",#N/A,FALSE,"Q";"FORFIN_TAB1",#N/A,FALSE,"R";"FORFIN_TAB2",#N/A,FALSE,"R";"BOP_ANALY",#N/A,FALSE,"U"}</definedName>
    <definedName name="Rs" localSheetId="110">{"BOP_TAB",#N/A,FALSE,"N";"MIDTERM_TAB",#N/A,FALSE,"O";"FUND_CRED",#N/A,FALSE,"P";"DEBT_TAB1",#N/A,FALSE,"Q";"DEBT_TAB2",#N/A,FALSE,"Q";"FORFIN_TAB1",#N/A,FALSE,"R";"FORFIN_TAB2",#N/A,FALSE,"R";"BOP_ANALY",#N/A,FALSE,"U"}</definedName>
    <definedName name="Rs" localSheetId="111">{"BOP_TAB",#N/A,FALSE,"N";"MIDTERM_TAB",#N/A,FALSE,"O";"FUND_CRED",#N/A,FALSE,"P";"DEBT_TAB1",#N/A,FALSE,"Q";"DEBT_TAB2",#N/A,FALSE,"Q";"FORFIN_TAB1",#N/A,FALSE,"R";"FORFIN_TAB2",#N/A,FALSE,"R";"BOP_ANALY",#N/A,FALSE,"U"}</definedName>
    <definedName name="Rs">{"BOP_TAB",#N/A,FALSE,"N";"MIDTERM_TAB",#N/A,FALSE,"O";"FUND_CRED",#N/A,FALSE,"P";"DEBT_TAB1",#N/A,FALSE,"Q";"DEBT_TAB2",#N/A,FALSE,"Q";"FORFIN_TAB1",#N/A,FALSE,"R";"FORFIN_TAB2",#N/A,FALSE,"R";"BOP_ANALY",#N/A,FALSE,"U"}</definedName>
    <definedName name="rt" localSheetId="115" hidden="1">#REF!</definedName>
    <definedName name="rt" localSheetId="122" hidden="1">#REF!</definedName>
    <definedName name="rt" localSheetId="118" hidden="1">#REF!</definedName>
    <definedName name="rt" localSheetId="120" hidden="1">#REF!</definedName>
    <definedName name="rt" localSheetId="135" hidden="1">#REF!</definedName>
    <definedName name="rt" localSheetId="136" hidden="1">#REF!</definedName>
    <definedName name="rt" localSheetId="155" hidden="1">#REF!</definedName>
    <definedName name="rt" localSheetId="153" hidden="1">#REF!</definedName>
    <definedName name="rt" localSheetId="157" hidden="1">#REF!</definedName>
    <definedName name="rt" localSheetId="162" hidden="1">#REF!</definedName>
    <definedName name="rt" localSheetId="165" hidden="1">#REF!</definedName>
    <definedName name="rt" localSheetId="170" hidden="1">#REF!</definedName>
    <definedName name="rt" localSheetId="171" hidden="1">#REF!</definedName>
    <definedName name="rt" localSheetId="172" hidden="1">#REF!</definedName>
    <definedName name="rt" localSheetId="173" hidden="1">#REF!</definedName>
    <definedName name="rt" localSheetId="174" hidden="1">#REF!</definedName>
    <definedName name="rt" localSheetId="177" hidden="1">#REF!</definedName>
    <definedName name="rt" localSheetId="185" hidden="1">#REF!</definedName>
    <definedName name="rt" localSheetId="186" hidden="1">#REF!</definedName>
    <definedName name="rt" localSheetId="187" hidden="1">#REF!</definedName>
    <definedName name="rt" localSheetId="178" hidden="1">#REF!</definedName>
    <definedName name="rt" localSheetId="179" hidden="1">#REF!</definedName>
    <definedName name="rt" localSheetId="180" hidden="1">#REF!</definedName>
    <definedName name="rt" localSheetId="181" hidden="1">#REF!</definedName>
    <definedName name="rt" localSheetId="182" hidden="1">#REF!</definedName>
    <definedName name="rt" localSheetId="183" hidden="1">#REF!</definedName>
    <definedName name="rt" localSheetId="184" hidden="1">#REF!</definedName>
    <definedName name="rt" localSheetId="46" hidden="1">#REF!</definedName>
    <definedName name="rt" localSheetId="47" hidden="1">#REF!</definedName>
    <definedName name="rt" localSheetId="48" hidden="1">#REF!</definedName>
    <definedName name="rt" localSheetId="49" hidden="1">#REF!</definedName>
    <definedName name="rt" localSheetId="50" hidden="1">#REF!</definedName>
    <definedName name="rt" localSheetId="51" hidden="1">#REF!</definedName>
    <definedName name="rt" localSheetId="52" hidden="1">#REF!</definedName>
    <definedName name="rt" localSheetId="56" hidden="1">#REF!</definedName>
    <definedName name="rt" localSheetId="57" hidden="1">#REF!</definedName>
    <definedName name="rt" localSheetId="58" hidden="1">#REF!</definedName>
    <definedName name="rt" localSheetId="59" hidden="1">#REF!</definedName>
    <definedName name="rt" localSheetId="60" hidden="1">#REF!</definedName>
    <definedName name="rt" localSheetId="61" hidden="1">#REF!</definedName>
    <definedName name="rt" localSheetId="62" hidden="1">#REF!</definedName>
    <definedName name="rt" localSheetId="86" hidden="1">#REF!</definedName>
    <definedName name="rt" localSheetId="102" hidden="1">#REF!</definedName>
    <definedName name="rt" localSheetId="112" hidden="1">#REF!</definedName>
    <definedName name="rt" localSheetId="113" hidden="1">#REF!</definedName>
    <definedName name="rt" localSheetId="114" hidden="1">#REF!</definedName>
    <definedName name="rt" localSheetId="103" hidden="1">#REF!</definedName>
    <definedName name="rt" localSheetId="104" hidden="1">#REF!</definedName>
    <definedName name="rt" localSheetId="105" hidden="1">#REF!</definedName>
    <definedName name="rt" localSheetId="106" hidden="1">#REF!</definedName>
    <definedName name="rt" localSheetId="107" hidden="1">#REF!</definedName>
    <definedName name="rt" localSheetId="108" hidden="1">#REF!</definedName>
    <definedName name="rt" localSheetId="109" hidden="1">#REF!</definedName>
    <definedName name="rt" localSheetId="110" hidden="1">#REF!</definedName>
    <definedName name="rt" localSheetId="111" hidden="1">#REF!</definedName>
    <definedName name="rt" hidden="1">#REF!</definedName>
    <definedName name="rtre" localSheetId="115" hidden="1">{"Main Economic Indicators",#N/A,FALSE,"C"}</definedName>
    <definedName name="rtre" localSheetId="117" hidden="1">{"Main Economic Indicators",#N/A,FALSE,"C"}</definedName>
    <definedName name="rtre" localSheetId="119" hidden="1">{"Main Economic Indicators",#N/A,FALSE,"C"}</definedName>
    <definedName name="rtre" localSheetId="121" hidden="1">{"Main Economic Indicators",#N/A,FALSE,"C"}</definedName>
    <definedName name="rtre" localSheetId="135" hidden="1">{"Main Economic Indicators",#N/A,FALSE,"C"}</definedName>
    <definedName name="rtre" localSheetId="136" hidden="1">{"Main Economic Indicators",#N/A,FALSE,"C"}</definedName>
    <definedName name="rtre" localSheetId="132" hidden="1">{"Main Economic Indicators",#N/A,FALSE,"C"}</definedName>
    <definedName name="rtre" localSheetId="133" hidden="1">{"Main Economic Indicators",#N/A,FALSE,"C"}</definedName>
    <definedName name="rtre" localSheetId="134" hidden="1">{"Main Economic Indicators",#N/A,FALSE,"C"}</definedName>
    <definedName name="rtre" localSheetId="155" hidden="1">{"Main Economic Indicators",#N/A,FALSE,"C"}</definedName>
    <definedName name="rtre" localSheetId="153" hidden="1">{"Main Economic Indicators",#N/A,FALSE,"C"}</definedName>
    <definedName name="rtre" localSheetId="157" hidden="1">{"Main Economic Indicators",#N/A,FALSE,"C"}</definedName>
    <definedName name="rtre" localSheetId="162" hidden="1">{"Main Economic Indicators",#N/A,FALSE,"C"}</definedName>
    <definedName name="rtre" localSheetId="165" hidden="1">{"Main Economic Indicators",#N/A,FALSE,"C"}</definedName>
    <definedName name="rtre" localSheetId="170" hidden="1">{"Main Economic Indicators",#N/A,FALSE,"C"}</definedName>
    <definedName name="rtre" localSheetId="171" hidden="1">{"Main Economic Indicators",#N/A,FALSE,"C"}</definedName>
    <definedName name="rtre" localSheetId="172" hidden="1">{"Main Economic Indicators",#N/A,FALSE,"C"}</definedName>
    <definedName name="rtre" localSheetId="173" hidden="1">{"Main Economic Indicators",#N/A,FALSE,"C"}</definedName>
    <definedName name="rtre" localSheetId="174" hidden="1">{"Main Economic Indicators",#N/A,FALSE,"C"}</definedName>
    <definedName name="rtre" localSheetId="177" hidden="1">{"Main Economic Indicators",#N/A,FALSE,"C"}</definedName>
    <definedName name="rtre" localSheetId="185" hidden="1">{"Main Economic Indicators",#N/A,FALSE,"C"}</definedName>
    <definedName name="rtre" localSheetId="186" hidden="1">{"Main Economic Indicators",#N/A,FALSE,"C"}</definedName>
    <definedName name="rtre" localSheetId="187" hidden="1">{"Main Economic Indicators",#N/A,FALSE,"C"}</definedName>
    <definedName name="rtre" localSheetId="178" hidden="1">{"Main Economic Indicators",#N/A,FALSE,"C"}</definedName>
    <definedName name="rtre" localSheetId="179" hidden="1">{"Main Economic Indicators",#N/A,FALSE,"C"}</definedName>
    <definedName name="rtre" localSheetId="180" hidden="1">{"Main Economic Indicators",#N/A,FALSE,"C"}</definedName>
    <definedName name="rtre" localSheetId="181" hidden="1">{"Main Economic Indicators",#N/A,FALSE,"C"}</definedName>
    <definedName name="rtre" localSheetId="182" hidden="1">{"Main Economic Indicators",#N/A,FALSE,"C"}</definedName>
    <definedName name="rtre" localSheetId="183" hidden="1">{"Main Economic Indicators",#N/A,FALSE,"C"}</definedName>
    <definedName name="rtre" localSheetId="184"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49" hidden="1">{"Main Economic Indicators",#N/A,FALSE,"C"}</definedName>
    <definedName name="rtre" localSheetId="50" hidden="1">{"Main Economic Indicators",#N/A,FALSE,"C"}</definedName>
    <definedName name="rtre" localSheetId="51" hidden="1">{"Main Economic Indicators",#N/A,FALSE,"C"}</definedName>
    <definedName name="rtre" localSheetId="52" hidden="1">{"Main Economic Indicators",#N/A,FALSE,"C"}</definedName>
    <definedName name="rtre" localSheetId="56" hidden="1">{"Main Economic Indicators",#N/A,FALSE,"C"}</definedName>
    <definedName name="rtre" localSheetId="57" hidden="1">{"Main Economic Indicators",#N/A,FALSE,"C"}</definedName>
    <definedName name="rtre" localSheetId="58" hidden="1">{"Main Economic Indicators",#N/A,FALSE,"C"}</definedName>
    <definedName name="rtre" localSheetId="59" hidden="1">{"Main Economic Indicators",#N/A,FALSE,"C"}</definedName>
    <definedName name="rtre" localSheetId="60" hidden="1">{"Main Economic Indicators",#N/A,FALSE,"C"}</definedName>
    <definedName name="rtre" localSheetId="61" hidden="1">{"Main Economic Indicators",#N/A,FALSE,"C"}</definedName>
    <definedName name="rtre" localSheetId="62" hidden="1">{"Main Economic Indicators",#N/A,FALSE,"C"}</definedName>
    <definedName name="rtre" localSheetId="63" hidden="1">{"Main Economic Indicators",#N/A,FALSE,"C"}</definedName>
    <definedName name="rtre" localSheetId="66" hidden="1">{"Main Economic Indicators",#N/A,FALSE,"C"}</definedName>
    <definedName name="rtre" localSheetId="67" hidden="1">{"Main Economic Indicators",#N/A,FALSE,"C"}</definedName>
    <definedName name="rtre" localSheetId="68" hidden="1">{"Main Economic Indicators",#N/A,FALSE,"C"}</definedName>
    <definedName name="rtre" localSheetId="70" hidden="1">{"Main Economic Indicators",#N/A,FALSE,"C"}</definedName>
    <definedName name="rtre" localSheetId="71" hidden="1">{"Main Economic Indicators",#N/A,FALSE,"C"}</definedName>
    <definedName name="rtre" localSheetId="72" hidden="1">{"Main Economic Indicators",#N/A,FALSE,"C"}</definedName>
    <definedName name="rtre" localSheetId="73" hidden="1">{"Main Economic Indicators",#N/A,FALSE,"C"}</definedName>
    <definedName name="rtre" localSheetId="86" hidden="1">{"Main Economic Indicators",#N/A,FALSE,"C"}</definedName>
    <definedName name="rtre" localSheetId="102" hidden="1">{"Main Economic Indicators",#N/A,FALSE,"C"}</definedName>
    <definedName name="rtre" localSheetId="112" hidden="1">{"Main Economic Indicators",#N/A,FALSE,"C"}</definedName>
    <definedName name="rtre" localSheetId="113" hidden="1">{"Main Economic Indicators",#N/A,FALSE,"C"}</definedName>
    <definedName name="rtre" localSheetId="114" hidden="1">{"Main Economic Indicators",#N/A,FALSE,"C"}</definedName>
    <definedName name="rtre" localSheetId="103" hidden="1">{"Main Economic Indicators",#N/A,FALSE,"C"}</definedName>
    <definedName name="rtre" localSheetId="104" hidden="1">{"Main Economic Indicators",#N/A,FALSE,"C"}</definedName>
    <definedName name="rtre" localSheetId="105" hidden="1">{"Main Economic Indicators",#N/A,FALSE,"C"}</definedName>
    <definedName name="rtre" localSheetId="106" hidden="1">{"Main Economic Indicators",#N/A,FALSE,"C"}</definedName>
    <definedName name="rtre" localSheetId="107" hidden="1">{"Main Economic Indicators",#N/A,FALSE,"C"}</definedName>
    <definedName name="rtre" localSheetId="108" hidden="1">{"Main Economic Indicators",#N/A,FALSE,"C"}</definedName>
    <definedName name="rtre" localSheetId="109" hidden="1">{"Main Economic Indicators",#N/A,FALSE,"C"}</definedName>
    <definedName name="rtre" localSheetId="110" hidden="1">{"Main Economic Indicators",#N/A,FALSE,"C"}</definedName>
    <definedName name="rtre" localSheetId="111" hidden="1">{"Main Economic Indicators",#N/A,FALSE,"C"}</definedName>
    <definedName name="rtre" localSheetId="176" hidden="1">{"Main Economic Indicators",#N/A,FALSE,"C"}</definedName>
    <definedName name="rtre" localSheetId="69" hidden="1">{"Main Economic Indicators",#N/A,FALSE,"C"}</definedName>
    <definedName name="rtre" hidden="1">{"Main Economic Indicators",#N/A,FALSE,"C"}</definedName>
    <definedName name="rty">'[112]10'!#REF!</definedName>
    <definedName name="Rwvu.PLA2." localSheetId="46" hidden="1">'[31]COP FED'!#REF!</definedName>
    <definedName name="Rwvu.PLA2." localSheetId="47" hidden="1">'[31]COP FED'!#REF!</definedName>
    <definedName name="Rwvu.PLA2." localSheetId="48" hidden="1">'[31]COP FED'!#REF!</definedName>
    <definedName name="Rwvu.PLA2." localSheetId="49" hidden="1">'[31]COP FED'!#REF!</definedName>
    <definedName name="Rwvu.PLA2." localSheetId="50" hidden="1">'[31]COP FED'!#REF!</definedName>
    <definedName name="Rwvu.PLA2." localSheetId="51" hidden="1">'[31]COP FED'!#REF!</definedName>
    <definedName name="Rwvu.PLA2." localSheetId="52" hidden="1">'[31]COP FED'!#REF!</definedName>
    <definedName name="Rwvu.PLA2." localSheetId="56" hidden="1">'[31]COP FED'!#REF!</definedName>
    <definedName name="Rwvu.PLA2." localSheetId="57" hidden="1">'[31]COP FED'!#REF!</definedName>
    <definedName name="Rwvu.PLA2." localSheetId="58" hidden="1">'[31]COP FED'!#REF!</definedName>
    <definedName name="Rwvu.PLA2." localSheetId="59" hidden="1">'[31]COP FED'!#REF!</definedName>
    <definedName name="Rwvu.PLA2." localSheetId="60" hidden="1">'[31]COP FED'!#REF!</definedName>
    <definedName name="Rwvu.PLA2." localSheetId="61" hidden="1">'[31]COP FED'!#REF!</definedName>
    <definedName name="Rwvu.PLA2." localSheetId="62" hidden="1">'[31]COP FED'!#REF!</definedName>
    <definedName name="Rwvu.PLA2." localSheetId="63" hidden="1">'[31]COP FED'!#REF!</definedName>
    <definedName name="Rwvu.PLA2." hidden="1">'[31]COP FED'!#REF!</definedName>
    <definedName name="Rwvu.Print." hidden="1">#N/A</definedName>
    <definedName name="rXDR">[32]CIRRs!$C$109</definedName>
    <definedName name="ryugigusb" localSheetId="115">[105]TEMP!#REF!</definedName>
    <definedName name="ryugigusb" localSheetId="122">[106]TEMP!#REF!</definedName>
    <definedName name="ryugigusb" localSheetId="118">[106]TEMP!#REF!</definedName>
    <definedName name="ryugigusb" localSheetId="120">[106]TEMP!#REF!</definedName>
    <definedName name="ryugigusb" localSheetId="157">[105]TEMP!#REF!</definedName>
    <definedName name="ryugigusb" localSheetId="162">[105]TEMP!#REF!</definedName>
    <definedName name="ryugigusb" localSheetId="165">[105]TEMP!#REF!</definedName>
    <definedName name="ryugigusb" localSheetId="177">[105]TEMP!#REF!</definedName>
    <definedName name="ryugigusb" localSheetId="185">[105]TEMP!#REF!</definedName>
    <definedName name="ryugigusb" localSheetId="186">[105]TEMP!#REF!</definedName>
    <definedName name="ryugigusb" localSheetId="187">[105]TEMP!#REF!</definedName>
    <definedName name="ryugigusb" localSheetId="178">[105]TEMP!#REF!</definedName>
    <definedName name="ryugigusb" localSheetId="179">[105]TEMP!#REF!</definedName>
    <definedName name="ryugigusb" localSheetId="180">[105]TEMP!#REF!</definedName>
    <definedName name="ryugigusb" localSheetId="181">[105]TEMP!#REF!</definedName>
    <definedName name="ryugigusb" localSheetId="182">[105]TEMP!#REF!</definedName>
    <definedName name="ryugigusb" localSheetId="183">[105]TEMP!#REF!</definedName>
    <definedName name="ryugigusb" localSheetId="184">[105]TEMP!#REF!</definedName>
    <definedName name="ryugigusb">[105]TEMP!#REF!</definedName>
    <definedName name="s" localSheetId="115">#REF!</definedName>
    <definedName name="s" localSheetId="135">#REF!</definedName>
    <definedName name="s" localSheetId="136">#REF!</definedName>
    <definedName name="s" localSheetId="132">#REF!</definedName>
    <definedName name="s" localSheetId="133">#REF!</definedName>
    <definedName name="s" localSheetId="134">#REF!</definedName>
    <definedName name="s" localSheetId="157">#REF!</definedName>
    <definedName name="s" localSheetId="162">#REF!</definedName>
    <definedName name="s" localSheetId="165">#REF!</definedName>
    <definedName name="s" localSheetId="177">#REF!</definedName>
    <definedName name="s" localSheetId="185">#REF!</definedName>
    <definedName name="s" localSheetId="186">#REF!</definedName>
    <definedName name="s" localSheetId="187">#REF!</definedName>
    <definedName name="s" localSheetId="178">#REF!</definedName>
    <definedName name="s" localSheetId="179">#REF!</definedName>
    <definedName name="s" localSheetId="180">#REF!</definedName>
    <definedName name="s" localSheetId="181">#REF!</definedName>
    <definedName name="s" localSheetId="182">#REF!</definedName>
    <definedName name="s" localSheetId="183">#REF!</definedName>
    <definedName name="s" localSheetId="184">#REF!</definedName>
    <definedName name="s" localSheetId="70">#REF!</definedName>
    <definedName name="s" localSheetId="112">#REF!</definedName>
    <definedName name="s" localSheetId="113">#REF!</definedName>
    <definedName name="s" localSheetId="114">#REF!</definedName>
    <definedName name="s" localSheetId="105">#REF!</definedName>
    <definedName name="s" localSheetId="106">#REF!</definedName>
    <definedName name="s" localSheetId="107">#REF!</definedName>
    <definedName name="s" localSheetId="110">#REF!</definedName>
    <definedName name="s" localSheetId="111">#REF!</definedName>
    <definedName name="s">#REF!</definedName>
    <definedName name="sa" localSheetId="115" hidden="1">#REF!</definedName>
    <definedName name="sa" localSheetId="135" hidden="1">#REF!</definedName>
    <definedName name="sa" localSheetId="136" hidden="1">#REF!</definedName>
    <definedName name="sa" localSheetId="155" hidden="1">#REF!</definedName>
    <definedName name="sa" localSheetId="153" hidden="1">#REF!</definedName>
    <definedName name="sa" localSheetId="157" hidden="1">#REF!</definedName>
    <definedName name="sa" localSheetId="162" hidden="1">#REF!</definedName>
    <definedName name="sa" localSheetId="165" hidden="1">#REF!</definedName>
    <definedName name="sa" localSheetId="170" hidden="1">#REF!</definedName>
    <definedName name="sa" localSheetId="171" hidden="1">#REF!</definedName>
    <definedName name="sa" localSheetId="172" hidden="1">#REF!</definedName>
    <definedName name="sa" localSheetId="173" hidden="1">#REF!</definedName>
    <definedName name="sa" localSheetId="174" hidden="1">#REF!</definedName>
    <definedName name="sa" localSheetId="185" hidden="1">#REF!</definedName>
    <definedName name="sa" localSheetId="186" hidden="1">#REF!</definedName>
    <definedName name="sa" localSheetId="187" hidden="1">#REF!</definedName>
    <definedName name="sa" localSheetId="178" hidden="1">#REF!</definedName>
    <definedName name="sa" localSheetId="179" hidden="1">#REF!</definedName>
    <definedName name="sa" localSheetId="180" hidden="1">#REF!</definedName>
    <definedName name="sa" localSheetId="181" hidden="1">#REF!</definedName>
    <definedName name="sa" localSheetId="182" hidden="1">#REF!</definedName>
    <definedName name="sa" localSheetId="183" hidden="1">#REF!</definedName>
    <definedName name="sa" localSheetId="184" hidden="1">#REF!</definedName>
    <definedName name="sa" localSheetId="46" hidden="1">#REF!</definedName>
    <definedName name="sa" localSheetId="47" hidden="1">#REF!</definedName>
    <definedName name="sa" localSheetId="48" hidden="1">#REF!</definedName>
    <definedName name="sa" localSheetId="49" hidden="1">#REF!</definedName>
    <definedName name="sa" localSheetId="50" hidden="1">#REF!</definedName>
    <definedName name="sa" localSheetId="51" hidden="1">#REF!</definedName>
    <definedName name="sa" localSheetId="52" hidden="1">#REF!</definedName>
    <definedName name="sa" localSheetId="56" hidden="1">#REF!</definedName>
    <definedName name="sa" localSheetId="57" hidden="1">#REF!</definedName>
    <definedName name="sa" localSheetId="58" hidden="1">#REF!</definedName>
    <definedName name="sa" localSheetId="59" hidden="1">#REF!</definedName>
    <definedName name="sa" localSheetId="60" hidden="1">#REF!</definedName>
    <definedName name="sa" localSheetId="61" hidden="1">#REF!</definedName>
    <definedName name="sa" localSheetId="62" hidden="1">#REF!</definedName>
    <definedName name="sa" localSheetId="86" hidden="1">#REF!</definedName>
    <definedName name="sa" localSheetId="102" hidden="1">#REF!</definedName>
    <definedName name="sa" localSheetId="112" hidden="1">#REF!</definedName>
    <definedName name="sa" localSheetId="113" hidden="1">#REF!</definedName>
    <definedName name="sa" localSheetId="114" hidden="1">#REF!</definedName>
    <definedName name="sa" localSheetId="103" hidden="1">#REF!</definedName>
    <definedName name="sa" localSheetId="104" hidden="1">#REF!</definedName>
    <definedName name="sa" localSheetId="105" hidden="1">#REF!</definedName>
    <definedName name="sa" localSheetId="106" hidden="1">#REF!</definedName>
    <definedName name="sa" localSheetId="107" hidden="1">#REF!</definedName>
    <definedName name="sa" localSheetId="108" hidden="1">#REF!</definedName>
    <definedName name="sa" localSheetId="109" hidden="1">#REF!</definedName>
    <definedName name="sa" localSheetId="110" hidden="1">#REF!</definedName>
    <definedName name="sa" localSheetId="111" hidden="1">#REF!</definedName>
    <definedName name="sa" hidden="1">#REF!</definedName>
    <definedName name="SA_Tab" localSheetId="135">#REF!</definedName>
    <definedName name="SA_Tab" localSheetId="136">#REF!</definedName>
    <definedName name="SA_Tab" localSheetId="157">#REF!</definedName>
    <definedName name="SA_Tab" localSheetId="185">#REF!</definedName>
    <definedName name="SA_Tab" localSheetId="186">#REF!</definedName>
    <definedName name="SA_Tab" localSheetId="187">#REF!</definedName>
    <definedName name="SA_Tab" localSheetId="178">#REF!</definedName>
    <definedName name="SA_Tab" localSheetId="179">#REF!</definedName>
    <definedName name="SA_Tab" localSheetId="180">#REF!</definedName>
    <definedName name="SA_Tab" localSheetId="181">#REF!</definedName>
    <definedName name="SA_Tab" localSheetId="182">#REF!</definedName>
    <definedName name="SA_Tab" localSheetId="183">#REF!</definedName>
    <definedName name="SA_Tab" localSheetId="184">#REF!</definedName>
    <definedName name="SA_Tab" localSheetId="112">#REF!</definedName>
    <definedName name="SA_Tab" localSheetId="113">#REF!</definedName>
    <definedName name="SA_Tab" localSheetId="114">#REF!</definedName>
    <definedName name="SA_Tab" localSheetId="105">#REF!</definedName>
    <definedName name="SA_Tab" localSheetId="106">#REF!</definedName>
    <definedName name="SA_Tab" localSheetId="107">#REF!</definedName>
    <definedName name="SA_Tab" localSheetId="110">#REF!</definedName>
    <definedName name="SA_Tab" localSheetId="111">#REF!</definedName>
    <definedName name="SA_Tab">#REF!</definedName>
    <definedName name="SAPBEXrevision" hidden="1">1</definedName>
    <definedName name="SAPBEXsysID" hidden="1">"BWP"</definedName>
    <definedName name="SAPBEXwbID" hidden="1">"3JWNKPJPDI66MGYD92LLP8GMR"</definedName>
    <definedName name="SAR" localSheetId="115">#REF!</definedName>
    <definedName name="SAR" localSheetId="135">#REF!</definedName>
    <definedName name="SAR" localSheetId="136">#REF!</definedName>
    <definedName name="SAR" localSheetId="157">#REF!</definedName>
    <definedName name="SAR" localSheetId="162">#REF!</definedName>
    <definedName name="SAR" localSheetId="165">#REF!</definedName>
    <definedName name="SAR" localSheetId="177">#REF!</definedName>
    <definedName name="SAR" localSheetId="185">#REF!</definedName>
    <definedName name="SAR" localSheetId="186">#REF!</definedName>
    <definedName name="SAR" localSheetId="187">#REF!</definedName>
    <definedName name="SAR" localSheetId="178">#REF!</definedName>
    <definedName name="SAR" localSheetId="179">#REF!</definedName>
    <definedName name="SAR" localSheetId="180">#REF!</definedName>
    <definedName name="SAR" localSheetId="181">#REF!</definedName>
    <definedName name="SAR" localSheetId="182">#REF!</definedName>
    <definedName name="SAR" localSheetId="183">#REF!</definedName>
    <definedName name="SAR" localSheetId="184">#REF!</definedName>
    <definedName name="SAR" localSheetId="112">#REF!</definedName>
    <definedName name="SAR" localSheetId="113">#REF!</definedName>
    <definedName name="SAR" localSheetId="114">#REF!</definedName>
    <definedName name="SAR" localSheetId="105">#REF!</definedName>
    <definedName name="SAR" localSheetId="106">#REF!</definedName>
    <definedName name="SAR" localSheetId="107">#REF!</definedName>
    <definedName name="SAR" localSheetId="110">#REF!</definedName>
    <definedName name="SAR" localSheetId="111">#REF!</definedName>
    <definedName name="SAR">#REF!</definedName>
    <definedName name="sat" localSheetId="135">#REF!</definedName>
    <definedName name="sat" localSheetId="136">#REF!</definedName>
    <definedName name="sat" localSheetId="155">#REF!</definedName>
    <definedName name="sat" localSheetId="153">#REF!</definedName>
    <definedName name="sat" localSheetId="157">#REF!</definedName>
    <definedName name="sat" localSheetId="162">#REF!</definedName>
    <definedName name="sat" localSheetId="177">#REF!</definedName>
    <definedName name="sat" localSheetId="185">#REF!</definedName>
    <definedName name="sat" localSheetId="186">#REF!</definedName>
    <definedName name="sat" localSheetId="187">#REF!</definedName>
    <definedName name="sat" localSheetId="178">#REF!</definedName>
    <definedName name="sat" localSheetId="179">#REF!</definedName>
    <definedName name="sat" localSheetId="180">#REF!</definedName>
    <definedName name="sat" localSheetId="181">#REF!</definedName>
    <definedName name="sat" localSheetId="182">#REF!</definedName>
    <definedName name="sat" localSheetId="183">#REF!</definedName>
    <definedName name="sat" localSheetId="184">#REF!</definedName>
    <definedName name="sat" localSheetId="112">#REF!</definedName>
    <definedName name="sat" localSheetId="113">#REF!</definedName>
    <definedName name="sat" localSheetId="114">#REF!</definedName>
    <definedName name="sat" localSheetId="105">#REF!</definedName>
    <definedName name="sat" localSheetId="106">#REF!</definedName>
    <definedName name="sat" localSheetId="107">#REF!</definedName>
    <definedName name="sat" localSheetId="110">#REF!</definedName>
    <definedName name="sat" localSheetId="111">#REF!</definedName>
    <definedName name="sat">#REF!</definedName>
    <definedName name="satish" localSheetId="115">'[25]10'!#REF!</definedName>
    <definedName name="satish" localSheetId="135">'[25]10'!#REF!</definedName>
    <definedName name="satish" localSheetId="136">'[25]10'!#REF!</definedName>
    <definedName name="satish" localSheetId="155">'[25]10'!#REF!</definedName>
    <definedName name="satish" localSheetId="153">'[26]10'!#REF!</definedName>
    <definedName name="satish" localSheetId="157">'[25]10'!#REF!</definedName>
    <definedName name="satish" localSheetId="162">'[25]10'!#REF!</definedName>
    <definedName name="satish" localSheetId="165">'[25]10'!#REF!</definedName>
    <definedName name="satish" localSheetId="177">'[25]10'!#REF!</definedName>
    <definedName name="satish" localSheetId="185">'[25]10'!#REF!</definedName>
    <definedName name="satish" localSheetId="186">'[25]10'!#REF!</definedName>
    <definedName name="satish" localSheetId="187">'[25]10'!#REF!</definedName>
    <definedName name="satish" localSheetId="178">'[25]10'!#REF!</definedName>
    <definedName name="satish" localSheetId="179">'[25]10'!#REF!</definedName>
    <definedName name="satish" localSheetId="180">'[25]10'!#REF!</definedName>
    <definedName name="satish" localSheetId="181">'[25]10'!#REF!</definedName>
    <definedName name="satish" localSheetId="182">'[25]10'!#REF!</definedName>
    <definedName name="satish" localSheetId="183">'[25]10'!#REF!</definedName>
    <definedName name="satish" localSheetId="184">'[25]10'!#REF!</definedName>
    <definedName name="satish" localSheetId="106">'[25]10'!#REF!</definedName>
    <definedName name="satish" localSheetId="107">'[25]10'!#REF!</definedName>
    <definedName name="satish">'[25]10'!#REF!</definedName>
    <definedName name="SAVE" localSheetId="115">#REF!</definedName>
    <definedName name="SAVE" localSheetId="135">#REF!</definedName>
    <definedName name="SAVE" localSheetId="136">#REF!</definedName>
    <definedName name="SAVE" localSheetId="132">#REF!</definedName>
    <definedName name="SAVE" localSheetId="133">#REF!</definedName>
    <definedName name="SAVE" localSheetId="134">#REF!</definedName>
    <definedName name="SAVE" localSheetId="157">#REF!</definedName>
    <definedName name="SAVE" localSheetId="162">#REF!</definedName>
    <definedName name="SAVE" localSheetId="165">#REF!</definedName>
    <definedName name="SAVE" localSheetId="177">#REF!</definedName>
    <definedName name="SAVE" localSheetId="185">#REF!</definedName>
    <definedName name="SAVE" localSheetId="186">#REF!</definedName>
    <definedName name="SAVE" localSheetId="187">#REF!</definedName>
    <definedName name="SAVE" localSheetId="178">#REF!</definedName>
    <definedName name="SAVE" localSheetId="179">#REF!</definedName>
    <definedName name="SAVE" localSheetId="180">#REF!</definedName>
    <definedName name="SAVE" localSheetId="181">#REF!</definedName>
    <definedName name="SAVE" localSheetId="182">#REF!</definedName>
    <definedName name="SAVE" localSheetId="183">#REF!</definedName>
    <definedName name="SAVE" localSheetId="184">#REF!</definedName>
    <definedName name="SAVE" localSheetId="70">#REF!</definedName>
    <definedName name="SAVE" localSheetId="112">#REF!</definedName>
    <definedName name="SAVE" localSheetId="113">#REF!</definedName>
    <definedName name="SAVE" localSheetId="114">#REF!</definedName>
    <definedName name="SAVE" localSheetId="105">#REF!</definedName>
    <definedName name="SAVE" localSheetId="106">#REF!</definedName>
    <definedName name="SAVE" localSheetId="107">#REF!</definedName>
    <definedName name="SAVE" localSheetId="110">#REF!</definedName>
    <definedName name="SAVE" localSheetId="111">#REF!</definedName>
    <definedName name="SAVE">#REF!</definedName>
    <definedName name="save_as_wk1" localSheetId="115">'T 10.1'!save_as_wk1</definedName>
    <definedName name="save_as_wk1" localSheetId="135">#N/A</definedName>
    <definedName name="save_as_wk1" localSheetId="136">#N/A</definedName>
    <definedName name="save_as_wk1" localSheetId="132">'T 12.7'!save_as_wk1</definedName>
    <definedName name="save_as_wk1" localSheetId="133">'T 12.8'!save_as_wk1</definedName>
    <definedName name="save_as_wk1" localSheetId="134">'T 12.9'!save_as_wk1</definedName>
    <definedName name="save_as_wk1" localSheetId="157">'T 14.1 - 14.2'!save_as_wk1</definedName>
    <definedName name="save_as_wk1" localSheetId="162">'T 15.7'!save_as_wk1</definedName>
    <definedName name="save_as_wk1" localSheetId="165">'T 15.9'!save_as_wk1</definedName>
    <definedName name="save_as_wk1" localSheetId="177">'T 17.1'!save_as_wk1</definedName>
    <definedName name="save_as_wk1" localSheetId="185">#N/A</definedName>
    <definedName name="save_as_wk1" localSheetId="186">#N/A</definedName>
    <definedName name="save_as_wk1" localSheetId="187">#N/A</definedName>
    <definedName name="save_as_wk1" localSheetId="178">'T 17.2'!save_as_wk1</definedName>
    <definedName name="save_as_wk1" localSheetId="179">'T 17.3'!save_as_wk1</definedName>
    <definedName name="save_as_wk1" localSheetId="180">'T 17.4'!save_as_wk1</definedName>
    <definedName name="save_as_wk1" localSheetId="181">'T 17.5'!save_as_wk1</definedName>
    <definedName name="save_as_wk1" localSheetId="182">'T 17.6'!save_as_wk1</definedName>
    <definedName name="save_as_wk1" localSheetId="183">#N/A</definedName>
    <definedName name="save_as_wk1" localSheetId="184">#N/A</definedName>
    <definedName name="save_as_wk1" localSheetId="66">'T 6.4 Cont'!save_as_wk1</definedName>
    <definedName name="save_as_wk1" localSheetId="70">'T 6.6'!save_as_wk1</definedName>
    <definedName name="save_as_wk1" localSheetId="112">'T 9.10_9.11'!save_as_wk1</definedName>
    <definedName name="save_as_wk1" localSheetId="113">'T 9.12'!save_as_wk1</definedName>
    <definedName name="save_as_wk1" localSheetId="114">'T 9.12 (ctd)'!save_as_wk1</definedName>
    <definedName name="save_as_wk1" localSheetId="105">'T 9.4'!save_as_wk1</definedName>
    <definedName name="save_as_wk1" localSheetId="106">'T 9.5'!save_as_wk1</definedName>
    <definedName name="save_as_wk1" localSheetId="107">'T 9.6'!save_as_wk1</definedName>
    <definedName name="save_as_wk1" localSheetId="110">'T 9.9'!save_as_wk1</definedName>
    <definedName name="save_as_wk1" localSheetId="111">'T 9.9 (ctd)'!save_as_wk1</definedName>
    <definedName name="save_as_wk1">[0]!save_as_wk1</definedName>
    <definedName name="SBI" localSheetId="115">#REF!</definedName>
    <definedName name="SBI" localSheetId="135">#REF!</definedName>
    <definedName name="SBI" localSheetId="136">#REF!</definedName>
    <definedName name="SBI" localSheetId="132">#REF!</definedName>
    <definedName name="SBI" localSheetId="133">#REF!</definedName>
    <definedName name="SBI" localSheetId="134">#REF!</definedName>
    <definedName name="SBI" localSheetId="157">#REF!</definedName>
    <definedName name="SBI" localSheetId="162">#REF!</definedName>
    <definedName name="SBI" localSheetId="165">#REF!</definedName>
    <definedName name="SBI" localSheetId="177">#REF!</definedName>
    <definedName name="SBI" localSheetId="185">#REF!</definedName>
    <definedName name="SBI" localSheetId="186">#REF!</definedName>
    <definedName name="SBI" localSheetId="187">#REF!</definedName>
    <definedName name="SBI" localSheetId="178">#REF!</definedName>
    <definedName name="SBI" localSheetId="179">#REF!</definedName>
    <definedName name="SBI" localSheetId="180">#REF!</definedName>
    <definedName name="SBI" localSheetId="181">#REF!</definedName>
    <definedName name="SBI" localSheetId="182">#REF!</definedName>
    <definedName name="SBI" localSheetId="183">#REF!</definedName>
    <definedName name="SBI" localSheetId="184">#REF!</definedName>
    <definedName name="SBI" localSheetId="66">#REF!</definedName>
    <definedName name="SBI" localSheetId="70">#REF!</definedName>
    <definedName name="SBI" localSheetId="112">#REF!</definedName>
    <definedName name="SBI" localSheetId="113">#REF!</definedName>
    <definedName name="SBI" localSheetId="114">#REF!</definedName>
    <definedName name="SBI" localSheetId="105">#REF!</definedName>
    <definedName name="SBI" localSheetId="106">#REF!</definedName>
    <definedName name="SBI" localSheetId="107">#REF!</definedName>
    <definedName name="SBI" localSheetId="110">#REF!</definedName>
    <definedName name="SBI" localSheetId="111">#REF!</definedName>
    <definedName name="SBI">#REF!</definedName>
    <definedName name="SBM" localSheetId="135">#REF!</definedName>
    <definedName name="SBM" localSheetId="136">#REF!</definedName>
    <definedName name="SBM" localSheetId="157">#REF!</definedName>
    <definedName name="SBM" localSheetId="162">#REF!</definedName>
    <definedName name="SBM" localSheetId="165">#REF!</definedName>
    <definedName name="SBM" localSheetId="177">#REF!</definedName>
    <definedName name="SBM" localSheetId="185">#REF!</definedName>
    <definedName name="SBM" localSheetId="186">#REF!</definedName>
    <definedName name="SBM" localSheetId="187">#REF!</definedName>
    <definedName name="SBM" localSheetId="178">#REF!</definedName>
    <definedName name="SBM" localSheetId="179">#REF!</definedName>
    <definedName name="SBM" localSheetId="180">#REF!</definedName>
    <definedName name="SBM" localSheetId="181">#REF!</definedName>
    <definedName name="SBM" localSheetId="182">#REF!</definedName>
    <definedName name="SBM" localSheetId="183">#REF!</definedName>
    <definedName name="SBM" localSheetId="184">#REF!</definedName>
    <definedName name="SBM" localSheetId="112">#REF!</definedName>
    <definedName name="SBM" localSheetId="113">#REF!</definedName>
    <definedName name="SBM" localSheetId="114">#REF!</definedName>
    <definedName name="SBM" localSheetId="105">#REF!</definedName>
    <definedName name="SBM" localSheetId="106">#REF!</definedName>
    <definedName name="SBM" localSheetId="107">#REF!</definedName>
    <definedName name="SBM" localSheetId="110">#REF!</definedName>
    <definedName name="SBM" localSheetId="111">#REF!</definedName>
    <definedName name="SBM">#REF!</definedName>
    <definedName name="scale" localSheetId="135">#REF!</definedName>
    <definedName name="scale" localSheetId="136">#REF!</definedName>
    <definedName name="scale" localSheetId="157">#REF!</definedName>
    <definedName name="scale" localSheetId="162">#REF!</definedName>
    <definedName name="scale" localSheetId="177">#REF!</definedName>
    <definedName name="scale" localSheetId="185">#REF!</definedName>
    <definedName name="scale" localSheetId="186">#REF!</definedName>
    <definedName name="scale" localSheetId="187">#REF!</definedName>
    <definedName name="scale" localSheetId="178">#REF!</definedName>
    <definedName name="scale" localSheetId="179">#REF!</definedName>
    <definedName name="scale" localSheetId="180">#REF!</definedName>
    <definedName name="scale" localSheetId="181">#REF!</definedName>
    <definedName name="scale" localSheetId="182">#REF!</definedName>
    <definedName name="scale" localSheetId="183">#REF!</definedName>
    <definedName name="scale" localSheetId="184">#REF!</definedName>
    <definedName name="scale" localSheetId="112">#REF!</definedName>
    <definedName name="scale" localSheetId="113">#REF!</definedName>
    <definedName name="scale" localSheetId="114">#REF!</definedName>
    <definedName name="scale" localSheetId="105">#REF!</definedName>
    <definedName name="scale" localSheetId="106">#REF!</definedName>
    <definedName name="scale" localSheetId="107">#REF!</definedName>
    <definedName name="scale" localSheetId="110">#REF!</definedName>
    <definedName name="scale" localSheetId="111">#REF!</definedName>
    <definedName name="scale">#REF!</definedName>
    <definedName name="ScalesList">'[62]Report Form'!$A$5:$A$8</definedName>
    <definedName name="Sched_Pay" localSheetId="115">#REF!</definedName>
    <definedName name="Sched_Pay" localSheetId="135">#REF!</definedName>
    <definedName name="Sched_Pay" localSheetId="136">#REF!</definedName>
    <definedName name="Sched_Pay" localSheetId="132">#REF!</definedName>
    <definedName name="Sched_Pay" localSheetId="133">#REF!</definedName>
    <definedName name="Sched_Pay" localSheetId="134">#REF!</definedName>
    <definedName name="Sched_Pay" localSheetId="157">#REF!</definedName>
    <definedName name="Sched_Pay" localSheetId="162">#REF!</definedName>
    <definedName name="Sched_Pay" localSheetId="165">#REF!</definedName>
    <definedName name="Sched_Pay" localSheetId="177">#REF!</definedName>
    <definedName name="Sched_Pay" localSheetId="185">#REF!</definedName>
    <definedName name="Sched_Pay" localSheetId="186">#REF!</definedName>
    <definedName name="Sched_Pay" localSheetId="187">#REF!</definedName>
    <definedName name="Sched_Pay" localSheetId="178">#REF!</definedName>
    <definedName name="Sched_Pay" localSheetId="179">#REF!</definedName>
    <definedName name="Sched_Pay" localSheetId="180">#REF!</definedName>
    <definedName name="Sched_Pay" localSheetId="181">#REF!</definedName>
    <definedName name="Sched_Pay" localSheetId="182">#REF!</definedName>
    <definedName name="Sched_Pay" localSheetId="183">#REF!</definedName>
    <definedName name="Sched_Pay" localSheetId="184">#REF!</definedName>
    <definedName name="Sched_Pay" localSheetId="70">#REF!</definedName>
    <definedName name="Sched_Pay" localSheetId="112">#REF!</definedName>
    <definedName name="Sched_Pay" localSheetId="113">#REF!</definedName>
    <definedName name="Sched_Pay" localSheetId="114">#REF!</definedName>
    <definedName name="Sched_Pay" localSheetId="105">#REF!</definedName>
    <definedName name="Sched_Pay" localSheetId="106">#REF!</definedName>
    <definedName name="Sched_Pay" localSheetId="107">#REF!</definedName>
    <definedName name="Sched_Pay" localSheetId="110">#REF!</definedName>
    <definedName name="Sched_Pay" localSheetId="111">#REF!</definedName>
    <definedName name="Sched_Pay">#REF!</definedName>
    <definedName name="Scheduled_Extra_Payments" localSheetId="135">#REF!</definedName>
    <definedName name="Scheduled_Extra_Payments" localSheetId="136">#REF!</definedName>
    <definedName name="Scheduled_Extra_Payments" localSheetId="157">#REF!</definedName>
    <definedName name="Scheduled_Extra_Payments" localSheetId="162">#REF!</definedName>
    <definedName name="Scheduled_Extra_Payments" localSheetId="177">#REF!</definedName>
    <definedName name="Scheduled_Extra_Payments" localSheetId="185">#REF!</definedName>
    <definedName name="Scheduled_Extra_Payments" localSheetId="186">#REF!</definedName>
    <definedName name="Scheduled_Extra_Payments" localSheetId="187">#REF!</definedName>
    <definedName name="Scheduled_Extra_Payments" localSheetId="178">#REF!</definedName>
    <definedName name="Scheduled_Extra_Payments" localSheetId="179">#REF!</definedName>
    <definedName name="Scheduled_Extra_Payments" localSheetId="180">#REF!</definedName>
    <definedName name="Scheduled_Extra_Payments" localSheetId="181">#REF!</definedName>
    <definedName name="Scheduled_Extra_Payments" localSheetId="182">#REF!</definedName>
    <definedName name="Scheduled_Extra_Payments" localSheetId="183">#REF!</definedName>
    <definedName name="Scheduled_Extra_Payments" localSheetId="184">#REF!</definedName>
    <definedName name="Scheduled_Extra_Payments" localSheetId="112">#REF!</definedName>
    <definedName name="Scheduled_Extra_Payments" localSheetId="113">#REF!</definedName>
    <definedName name="Scheduled_Extra_Payments" localSheetId="114">#REF!</definedName>
    <definedName name="Scheduled_Extra_Payments" localSheetId="105">#REF!</definedName>
    <definedName name="Scheduled_Extra_Payments" localSheetId="106">#REF!</definedName>
    <definedName name="Scheduled_Extra_Payments" localSheetId="107">#REF!</definedName>
    <definedName name="Scheduled_Extra_Payments" localSheetId="110">#REF!</definedName>
    <definedName name="Scheduled_Extra_Payments" localSheetId="111">#REF!</definedName>
    <definedName name="Scheduled_Extra_Payments">#REF!</definedName>
    <definedName name="Scheduled_Interest_Rate" localSheetId="135">#REF!</definedName>
    <definedName name="Scheduled_Interest_Rate" localSheetId="136">#REF!</definedName>
    <definedName name="Scheduled_Interest_Rate" localSheetId="157">#REF!</definedName>
    <definedName name="Scheduled_Interest_Rate" localSheetId="162">#REF!</definedName>
    <definedName name="Scheduled_Interest_Rate" localSheetId="177">#REF!</definedName>
    <definedName name="Scheduled_Interest_Rate" localSheetId="185">#REF!</definedName>
    <definedName name="Scheduled_Interest_Rate" localSheetId="186">#REF!</definedName>
    <definedName name="Scheduled_Interest_Rate" localSheetId="187">#REF!</definedName>
    <definedName name="Scheduled_Interest_Rate" localSheetId="178">#REF!</definedName>
    <definedName name="Scheduled_Interest_Rate" localSheetId="179">#REF!</definedName>
    <definedName name="Scheduled_Interest_Rate" localSheetId="180">#REF!</definedName>
    <definedName name="Scheduled_Interest_Rate" localSheetId="181">#REF!</definedName>
    <definedName name="Scheduled_Interest_Rate" localSheetId="182">#REF!</definedName>
    <definedName name="Scheduled_Interest_Rate" localSheetId="183">#REF!</definedName>
    <definedName name="Scheduled_Interest_Rate" localSheetId="184">#REF!</definedName>
    <definedName name="Scheduled_Interest_Rate" localSheetId="112">#REF!</definedName>
    <definedName name="Scheduled_Interest_Rate" localSheetId="113">#REF!</definedName>
    <definedName name="Scheduled_Interest_Rate" localSheetId="114">#REF!</definedName>
    <definedName name="Scheduled_Interest_Rate" localSheetId="105">#REF!</definedName>
    <definedName name="Scheduled_Interest_Rate" localSheetId="106">#REF!</definedName>
    <definedName name="Scheduled_Interest_Rate" localSheetId="107">#REF!</definedName>
    <definedName name="Scheduled_Interest_Rate" localSheetId="110">#REF!</definedName>
    <definedName name="Scheduled_Interest_Rate" localSheetId="111">#REF!</definedName>
    <definedName name="Scheduled_Interest_Rate">#REF!</definedName>
    <definedName name="Scheduled_Monthly_Payment" localSheetId="135">#REF!</definedName>
    <definedName name="Scheduled_Monthly_Payment" localSheetId="136">#REF!</definedName>
    <definedName name="Scheduled_Monthly_Payment" localSheetId="157">#REF!</definedName>
    <definedName name="Scheduled_Monthly_Payment" localSheetId="185">#REF!</definedName>
    <definedName name="Scheduled_Monthly_Payment" localSheetId="186">#REF!</definedName>
    <definedName name="Scheduled_Monthly_Payment" localSheetId="187">#REF!</definedName>
    <definedName name="Scheduled_Monthly_Payment" localSheetId="178">#REF!</definedName>
    <definedName name="Scheduled_Monthly_Payment" localSheetId="179">#REF!</definedName>
    <definedName name="Scheduled_Monthly_Payment" localSheetId="180">#REF!</definedName>
    <definedName name="Scheduled_Monthly_Payment" localSheetId="181">#REF!</definedName>
    <definedName name="Scheduled_Monthly_Payment" localSheetId="182">#REF!</definedName>
    <definedName name="Scheduled_Monthly_Payment" localSheetId="183">#REF!</definedName>
    <definedName name="Scheduled_Monthly_Payment" localSheetId="184">#REF!</definedName>
    <definedName name="Scheduled_Monthly_Payment" localSheetId="112">#REF!</definedName>
    <definedName name="Scheduled_Monthly_Payment" localSheetId="113">#REF!</definedName>
    <definedName name="Scheduled_Monthly_Payment" localSheetId="114">#REF!</definedName>
    <definedName name="Scheduled_Monthly_Payment" localSheetId="105">#REF!</definedName>
    <definedName name="Scheduled_Monthly_Payment" localSheetId="106">#REF!</definedName>
    <definedName name="Scheduled_Monthly_Payment" localSheetId="107">#REF!</definedName>
    <definedName name="Scheduled_Monthly_Payment" localSheetId="110">#REF!</definedName>
    <definedName name="Scheduled_Monthly_Payment" localSheetId="111">#REF!</definedName>
    <definedName name="Scheduled_Monthly_Payment">#REF!</definedName>
    <definedName name="sdf" localSheetId="115" hidden="1">{"Main Economic Indicators",#N/A,FALSE,"C"}</definedName>
    <definedName name="sdf" localSheetId="117" hidden="1">{"Main Economic Indicators",#N/A,FALSE,"C"}</definedName>
    <definedName name="sdf" localSheetId="119" hidden="1">{"Main Economic Indicators",#N/A,FALSE,"C"}</definedName>
    <definedName name="sdf" localSheetId="121" hidden="1">{"Main Economic Indicators",#N/A,FALSE,"C"}</definedName>
    <definedName name="sdf" localSheetId="135" hidden="1">{"Main Economic Indicators",#N/A,FALSE,"C"}</definedName>
    <definedName name="sdf" localSheetId="136" hidden="1">{"Main Economic Indicators",#N/A,FALSE,"C"}</definedName>
    <definedName name="sdf" localSheetId="132" hidden="1">{"Main Economic Indicators",#N/A,FALSE,"C"}</definedName>
    <definedName name="sdf" localSheetId="133" hidden="1">{"Main Economic Indicators",#N/A,FALSE,"C"}</definedName>
    <definedName name="sdf" localSheetId="134" hidden="1">{"Main Economic Indicators",#N/A,FALSE,"C"}</definedName>
    <definedName name="sdf" localSheetId="155" hidden="1">{"Main Economic Indicators",#N/A,FALSE,"C"}</definedName>
    <definedName name="sdf" localSheetId="153" hidden="1">{"Main Economic Indicators",#N/A,FALSE,"C"}</definedName>
    <definedName name="sdf" localSheetId="157" hidden="1">{"Main Economic Indicators",#N/A,FALSE,"C"}</definedName>
    <definedName name="sdf" localSheetId="162" hidden="1">{"Main Economic Indicators",#N/A,FALSE,"C"}</definedName>
    <definedName name="sdf" localSheetId="165" hidden="1">{"Main Economic Indicators",#N/A,FALSE,"C"}</definedName>
    <definedName name="sdf" localSheetId="170" hidden="1">{"Main Economic Indicators",#N/A,FALSE,"C"}</definedName>
    <definedName name="sdf" localSheetId="171" hidden="1">{"Main Economic Indicators",#N/A,FALSE,"C"}</definedName>
    <definedName name="sdf" localSheetId="172" hidden="1">{"Main Economic Indicators",#N/A,FALSE,"C"}</definedName>
    <definedName name="sdf" localSheetId="173" hidden="1">{"Main Economic Indicators",#N/A,FALSE,"C"}</definedName>
    <definedName name="sdf" localSheetId="174" hidden="1">{"Main Economic Indicators",#N/A,FALSE,"C"}</definedName>
    <definedName name="sdf" localSheetId="177" hidden="1">{"Main Economic Indicators",#N/A,FALSE,"C"}</definedName>
    <definedName name="sdf" localSheetId="185" hidden="1">{"Main Economic Indicators",#N/A,FALSE,"C"}</definedName>
    <definedName name="sdf" localSheetId="186" hidden="1">{"Main Economic Indicators",#N/A,FALSE,"C"}</definedName>
    <definedName name="sdf" localSheetId="187" hidden="1">{"Main Economic Indicators",#N/A,FALSE,"C"}</definedName>
    <definedName name="sdf" localSheetId="178" hidden="1">{"Main Economic Indicators",#N/A,FALSE,"C"}</definedName>
    <definedName name="sdf" localSheetId="179" hidden="1">{"Main Economic Indicators",#N/A,FALSE,"C"}</definedName>
    <definedName name="sdf" localSheetId="180" hidden="1">{"Main Economic Indicators",#N/A,FALSE,"C"}</definedName>
    <definedName name="sdf" localSheetId="181" hidden="1">{"Main Economic Indicators",#N/A,FALSE,"C"}</definedName>
    <definedName name="sdf" localSheetId="182" hidden="1">{"Main Economic Indicators",#N/A,FALSE,"C"}</definedName>
    <definedName name="sdf" localSheetId="183" hidden="1">{"Main Economic Indicators",#N/A,FALSE,"C"}</definedName>
    <definedName name="sdf" localSheetId="184" hidden="1">{"Main Economic Indicators",#N/A,FALSE,"C"}</definedName>
    <definedName name="sdf" localSheetId="46" hidden="1">{"Main Economic Indicators",#N/A,FALSE,"C"}</definedName>
    <definedName name="sdf" localSheetId="47" hidden="1">{"Main Economic Indicators",#N/A,FALSE,"C"}</definedName>
    <definedName name="sdf" localSheetId="48" hidden="1">{"Main Economic Indicators",#N/A,FALSE,"C"}</definedName>
    <definedName name="sdf" localSheetId="49" hidden="1">{"Main Economic Indicators",#N/A,FALSE,"C"}</definedName>
    <definedName name="sdf" localSheetId="50" hidden="1">{"Main Economic Indicators",#N/A,FALSE,"C"}</definedName>
    <definedName name="sdf" localSheetId="51" hidden="1">{"Main Economic Indicators",#N/A,FALSE,"C"}</definedName>
    <definedName name="sdf" localSheetId="52" hidden="1">{"Main Economic Indicators",#N/A,FALSE,"C"}</definedName>
    <definedName name="sdf" localSheetId="56" hidden="1">{"Main Economic Indicators",#N/A,FALSE,"C"}</definedName>
    <definedName name="sdf" localSheetId="57" hidden="1">{"Main Economic Indicators",#N/A,FALSE,"C"}</definedName>
    <definedName name="sdf" localSheetId="58" hidden="1">{"Main Economic Indicators",#N/A,FALSE,"C"}</definedName>
    <definedName name="sdf" localSheetId="59" hidden="1">{"Main Economic Indicators",#N/A,FALSE,"C"}</definedName>
    <definedName name="sdf" localSheetId="60" hidden="1">{"Main Economic Indicators",#N/A,FALSE,"C"}</definedName>
    <definedName name="sdf" localSheetId="61" hidden="1">{"Main Economic Indicators",#N/A,FALSE,"C"}</definedName>
    <definedName name="sdf" localSheetId="62" hidden="1">{"Main Economic Indicators",#N/A,FALSE,"C"}</definedName>
    <definedName name="sdf" localSheetId="63" hidden="1">{"Main Economic Indicators",#N/A,FALSE,"C"}</definedName>
    <definedName name="sdf" localSheetId="66" hidden="1">{"Main Economic Indicators",#N/A,FALSE,"C"}</definedName>
    <definedName name="sdf" localSheetId="67" hidden="1">{"Main Economic Indicators",#N/A,FALSE,"C"}</definedName>
    <definedName name="sdf" localSheetId="68" hidden="1">{"Main Economic Indicators",#N/A,FALSE,"C"}</definedName>
    <definedName name="sdf" localSheetId="70" hidden="1">{"Main Economic Indicators",#N/A,FALSE,"C"}</definedName>
    <definedName name="sdf" localSheetId="71" hidden="1">{"Main Economic Indicators",#N/A,FALSE,"C"}</definedName>
    <definedName name="sdf" localSheetId="72" hidden="1">{"Main Economic Indicators",#N/A,FALSE,"C"}</definedName>
    <definedName name="sdf" localSheetId="73" hidden="1">{"Main Economic Indicators",#N/A,FALSE,"C"}</definedName>
    <definedName name="sdf" localSheetId="86" hidden="1">{"Main Economic Indicators",#N/A,FALSE,"C"}</definedName>
    <definedName name="sdf" localSheetId="102" hidden="1">{"Main Economic Indicators",#N/A,FALSE,"C"}</definedName>
    <definedName name="sdf" localSheetId="112" hidden="1">{"Main Economic Indicators",#N/A,FALSE,"C"}</definedName>
    <definedName name="sdf" localSheetId="113" hidden="1">{"Main Economic Indicators",#N/A,FALSE,"C"}</definedName>
    <definedName name="sdf" localSheetId="114" hidden="1">{"Main Economic Indicators",#N/A,FALSE,"C"}</definedName>
    <definedName name="sdf" localSheetId="103" hidden="1">{"Main Economic Indicators",#N/A,FALSE,"C"}</definedName>
    <definedName name="sdf" localSheetId="104" hidden="1">{"Main Economic Indicators",#N/A,FALSE,"C"}</definedName>
    <definedName name="sdf" localSheetId="105" hidden="1">{"Main Economic Indicators",#N/A,FALSE,"C"}</definedName>
    <definedName name="sdf" localSheetId="106" hidden="1">{"Main Economic Indicators",#N/A,FALSE,"C"}</definedName>
    <definedName name="sdf" localSheetId="107" hidden="1">{"Main Economic Indicators",#N/A,FALSE,"C"}</definedName>
    <definedName name="sdf" localSheetId="108" hidden="1">{"Main Economic Indicators",#N/A,FALSE,"C"}</definedName>
    <definedName name="sdf" localSheetId="109" hidden="1">{"Main Economic Indicators",#N/A,FALSE,"C"}</definedName>
    <definedName name="sdf" localSheetId="110" hidden="1">{"Main Economic Indicators",#N/A,FALSE,"C"}</definedName>
    <definedName name="sdf" localSheetId="111" hidden="1">{"Main Economic Indicators",#N/A,FALSE,"C"}</definedName>
    <definedName name="sdf" localSheetId="176" hidden="1">{"Main Economic Indicators",#N/A,FALSE,"C"}</definedName>
    <definedName name="sdf" localSheetId="69" hidden="1">{"Main Economic Indicators",#N/A,FALSE,"C"}</definedName>
    <definedName name="sdf" hidden="1">{"Main Economic Indicators",#N/A,FALSE,"C"}</definedName>
    <definedName name="sdfgzd" localSheetId="115">#REF!</definedName>
    <definedName name="sdfgzd" localSheetId="135">#REF!</definedName>
    <definedName name="sdfgzd" localSheetId="136">#REF!</definedName>
    <definedName name="sdfgzd" localSheetId="157">#REF!</definedName>
    <definedName name="sdfgzd" localSheetId="162">#REF!</definedName>
    <definedName name="sdfgzd" localSheetId="165">#REF!</definedName>
    <definedName name="sdfgzd" localSheetId="177">#REF!</definedName>
    <definedName name="sdfgzd" localSheetId="185">#REF!</definedName>
    <definedName name="sdfgzd" localSheetId="186">#REF!</definedName>
    <definedName name="sdfgzd" localSheetId="187">#REF!</definedName>
    <definedName name="sdfgzd" localSheetId="178">#REF!</definedName>
    <definedName name="sdfgzd" localSheetId="179">#REF!</definedName>
    <definedName name="sdfgzd" localSheetId="180">#REF!</definedName>
    <definedName name="sdfgzd" localSheetId="181">#REF!</definedName>
    <definedName name="sdfgzd" localSheetId="182">#REF!</definedName>
    <definedName name="sdfgzd" localSheetId="183">#REF!</definedName>
    <definedName name="sdfgzd" localSheetId="184">#REF!</definedName>
    <definedName name="sdfgzd" localSheetId="112">#REF!</definedName>
    <definedName name="sdfgzd" localSheetId="113">#REF!</definedName>
    <definedName name="sdfgzd" localSheetId="114">#REF!</definedName>
    <definedName name="sdfgzd" localSheetId="105">#REF!</definedName>
    <definedName name="sdfgzd" localSheetId="106">#REF!</definedName>
    <definedName name="sdfgzd" localSheetId="107">#REF!</definedName>
    <definedName name="sdfgzd" localSheetId="110">#REF!</definedName>
    <definedName name="sdfgzd" localSheetId="111">#REF!</definedName>
    <definedName name="sdfgzd">#REF!</definedName>
    <definedName name="sdg" localSheetId="115">'[68]Table 1'!#REF!</definedName>
    <definedName name="sdg" localSheetId="155">'[68]Table 1'!#REF!</definedName>
    <definedName name="sdg" localSheetId="153">'[69]Table 1'!#REF!</definedName>
    <definedName name="sdg" localSheetId="157">'[68]Table 1'!#REF!</definedName>
    <definedName name="sdg" localSheetId="165">'[68]Table 1'!#REF!</definedName>
    <definedName name="sdg" localSheetId="107">'[68]Table 1'!#REF!</definedName>
    <definedName name="sdg">'[68]Table 1'!#REF!</definedName>
    <definedName name="sdgd" localSheetId="115">'[79]Table 1'!#REF!</definedName>
    <definedName name="sdgd" localSheetId="157">'[79]Table 1'!#REF!</definedName>
    <definedName name="sdgd" localSheetId="165">'[79]Table 1'!#REF!</definedName>
    <definedName name="sdgd" localSheetId="107">'[79]Table 1'!#REF!</definedName>
    <definedName name="sdgd">'[79]Table 1'!#REF!</definedName>
    <definedName name="SDR">[32]CIRRs!$C$103</definedName>
    <definedName name="SDRs" localSheetId="115">#REF!</definedName>
    <definedName name="SDRs" localSheetId="135">#REF!</definedName>
    <definedName name="SDRs" localSheetId="136">#REF!</definedName>
    <definedName name="SDRs" localSheetId="132">#REF!</definedName>
    <definedName name="SDRs" localSheetId="133">#REF!</definedName>
    <definedName name="SDRs" localSheetId="134">#REF!</definedName>
    <definedName name="SDRs" localSheetId="157">#REF!</definedName>
    <definedName name="SDRs" localSheetId="162">#REF!</definedName>
    <definedName name="SDRs" localSheetId="165">#REF!</definedName>
    <definedName name="SDRs" localSheetId="177">#REF!</definedName>
    <definedName name="SDRs" localSheetId="185">#REF!</definedName>
    <definedName name="SDRs" localSheetId="186">#REF!</definedName>
    <definedName name="SDRs" localSheetId="187">#REF!</definedName>
    <definedName name="SDRs" localSheetId="178">#REF!</definedName>
    <definedName name="SDRs" localSheetId="179">#REF!</definedName>
    <definedName name="SDRs" localSheetId="180">#REF!</definedName>
    <definedName name="SDRs" localSheetId="181">#REF!</definedName>
    <definedName name="SDRs" localSheetId="182">#REF!</definedName>
    <definedName name="SDRs" localSheetId="183">#REF!</definedName>
    <definedName name="SDRs" localSheetId="184">#REF!</definedName>
    <definedName name="SDRs" localSheetId="70">#REF!</definedName>
    <definedName name="SDRs" localSheetId="112">#REF!</definedName>
    <definedName name="SDRs" localSheetId="113">#REF!</definedName>
    <definedName name="SDRs" localSheetId="114">#REF!</definedName>
    <definedName name="SDRs" localSheetId="105">#REF!</definedName>
    <definedName name="SDRs" localSheetId="106">#REF!</definedName>
    <definedName name="SDRs" localSheetId="107">#REF!</definedName>
    <definedName name="SDRs" localSheetId="110">#REF!</definedName>
    <definedName name="SDRs" localSheetId="111">#REF!</definedName>
    <definedName name="SDRs">#REF!</definedName>
    <definedName name="sds_gdp_exp_lari" localSheetId="135">#REF!</definedName>
    <definedName name="sds_gdp_exp_lari" localSheetId="136">#REF!</definedName>
    <definedName name="sds_gdp_exp_lari" localSheetId="157">#REF!</definedName>
    <definedName name="sds_gdp_exp_lari" localSheetId="162">#REF!</definedName>
    <definedName name="sds_gdp_exp_lari" localSheetId="177">#REF!</definedName>
    <definedName name="sds_gdp_exp_lari" localSheetId="185">#REF!</definedName>
    <definedName name="sds_gdp_exp_lari" localSheetId="186">#REF!</definedName>
    <definedName name="sds_gdp_exp_lari" localSheetId="187">#REF!</definedName>
    <definedName name="sds_gdp_exp_lari" localSheetId="178">#REF!</definedName>
    <definedName name="sds_gdp_exp_lari" localSheetId="179">#REF!</definedName>
    <definedName name="sds_gdp_exp_lari" localSheetId="180">#REF!</definedName>
    <definedName name="sds_gdp_exp_lari" localSheetId="181">#REF!</definedName>
    <definedName name="sds_gdp_exp_lari" localSheetId="182">#REF!</definedName>
    <definedName name="sds_gdp_exp_lari" localSheetId="183">#REF!</definedName>
    <definedName name="sds_gdp_exp_lari" localSheetId="184">#REF!</definedName>
    <definedName name="sds_gdp_exp_lari" localSheetId="112">#REF!</definedName>
    <definedName name="sds_gdp_exp_lari" localSheetId="113">#REF!</definedName>
    <definedName name="sds_gdp_exp_lari" localSheetId="114">#REF!</definedName>
    <definedName name="sds_gdp_exp_lari" localSheetId="105">#REF!</definedName>
    <definedName name="sds_gdp_exp_lari" localSheetId="106">#REF!</definedName>
    <definedName name="sds_gdp_exp_lari" localSheetId="107">#REF!</definedName>
    <definedName name="sds_gdp_exp_lari" localSheetId="110">#REF!</definedName>
    <definedName name="sds_gdp_exp_lari" localSheetId="111">#REF!</definedName>
    <definedName name="sds_gdp_exp_lari">#REF!</definedName>
    <definedName name="sds_gdp_origin" localSheetId="135">#REF!</definedName>
    <definedName name="sds_gdp_origin" localSheetId="136">#REF!</definedName>
    <definedName name="sds_gdp_origin" localSheetId="157">#REF!</definedName>
    <definedName name="sds_gdp_origin" localSheetId="162">#REF!</definedName>
    <definedName name="sds_gdp_origin" localSheetId="177">#REF!</definedName>
    <definedName name="sds_gdp_origin" localSheetId="185">#REF!</definedName>
    <definedName name="sds_gdp_origin" localSheetId="186">#REF!</definedName>
    <definedName name="sds_gdp_origin" localSheetId="187">#REF!</definedName>
    <definedName name="sds_gdp_origin" localSheetId="178">#REF!</definedName>
    <definedName name="sds_gdp_origin" localSheetId="179">#REF!</definedName>
    <definedName name="sds_gdp_origin" localSheetId="180">#REF!</definedName>
    <definedName name="sds_gdp_origin" localSheetId="181">#REF!</definedName>
    <definedName name="sds_gdp_origin" localSheetId="182">#REF!</definedName>
    <definedName name="sds_gdp_origin" localSheetId="183">#REF!</definedName>
    <definedName name="sds_gdp_origin" localSheetId="184">#REF!</definedName>
    <definedName name="sds_gdp_origin" localSheetId="112">#REF!</definedName>
    <definedName name="sds_gdp_origin" localSheetId="113">#REF!</definedName>
    <definedName name="sds_gdp_origin" localSheetId="114">#REF!</definedName>
    <definedName name="sds_gdp_origin" localSheetId="105">#REF!</definedName>
    <definedName name="sds_gdp_origin" localSheetId="106">#REF!</definedName>
    <definedName name="sds_gdp_origin" localSheetId="107">#REF!</definedName>
    <definedName name="sds_gdp_origin" localSheetId="110">#REF!</definedName>
    <definedName name="sds_gdp_origin" localSheetId="111">#REF!</definedName>
    <definedName name="sds_gdp_origin">#REF!</definedName>
    <definedName name="sds_gpd_exp_gdp" localSheetId="135">#REF!</definedName>
    <definedName name="sds_gpd_exp_gdp" localSheetId="136">#REF!</definedName>
    <definedName name="sds_gpd_exp_gdp" localSheetId="157">#REF!</definedName>
    <definedName name="sds_gpd_exp_gdp" localSheetId="185">#REF!</definedName>
    <definedName name="sds_gpd_exp_gdp" localSheetId="186">#REF!</definedName>
    <definedName name="sds_gpd_exp_gdp" localSheetId="187">#REF!</definedName>
    <definedName name="sds_gpd_exp_gdp" localSheetId="178">#REF!</definedName>
    <definedName name="sds_gpd_exp_gdp" localSheetId="179">#REF!</definedName>
    <definedName name="sds_gpd_exp_gdp" localSheetId="180">#REF!</definedName>
    <definedName name="sds_gpd_exp_gdp" localSheetId="181">#REF!</definedName>
    <definedName name="sds_gpd_exp_gdp" localSheetId="182">#REF!</definedName>
    <definedName name="sds_gpd_exp_gdp" localSheetId="183">#REF!</definedName>
    <definedName name="sds_gpd_exp_gdp" localSheetId="184">#REF!</definedName>
    <definedName name="sds_gpd_exp_gdp" localSheetId="112">#REF!</definedName>
    <definedName name="sds_gpd_exp_gdp" localSheetId="113">#REF!</definedName>
    <definedName name="sds_gpd_exp_gdp" localSheetId="114">#REF!</definedName>
    <definedName name="sds_gpd_exp_gdp" localSheetId="105">#REF!</definedName>
    <definedName name="sds_gpd_exp_gdp" localSheetId="106">#REF!</definedName>
    <definedName name="sds_gpd_exp_gdp" localSheetId="107">#REF!</definedName>
    <definedName name="sds_gpd_exp_gdp" localSheetId="110">#REF!</definedName>
    <definedName name="sds_gpd_exp_gdp" localSheetId="111">#REF!</definedName>
    <definedName name="sds_gpd_exp_gdp">#REF!</definedName>
    <definedName name="se" localSheetId="122">#REF!</definedName>
    <definedName name="se" localSheetId="118">#REF!</definedName>
    <definedName name="se" localSheetId="120">#REF!</definedName>
    <definedName name="se" localSheetId="135">#REF!</definedName>
    <definedName name="se" localSheetId="136">#REF!</definedName>
    <definedName name="se" localSheetId="157">#REF!</definedName>
    <definedName name="se" localSheetId="185">#REF!</definedName>
    <definedName name="se" localSheetId="186">#REF!</definedName>
    <definedName name="se" localSheetId="187">#REF!</definedName>
    <definedName name="se" localSheetId="178">#REF!</definedName>
    <definedName name="se" localSheetId="179">#REF!</definedName>
    <definedName name="se" localSheetId="180">#REF!</definedName>
    <definedName name="se" localSheetId="181">#REF!</definedName>
    <definedName name="se" localSheetId="182">#REF!</definedName>
    <definedName name="se" localSheetId="183">#REF!</definedName>
    <definedName name="se" localSheetId="184">#REF!</definedName>
    <definedName name="se" localSheetId="112">#REF!</definedName>
    <definedName name="se" localSheetId="113">#REF!</definedName>
    <definedName name="se" localSheetId="114">#REF!</definedName>
    <definedName name="se" localSheetId="105">#REF!</definedName>
    <definedName name="se" localSheetId="106">#REF!</definedName>
    <definedName name="se" localSheetId="107">#REF!</definedName>
    <definedName name="se" localSheetId="110">#REF!</definedName>
    <definedName name="se" localSheetId="111">#REF!</definedName>
    <definedName name="se">#REF!</definedName>
    <definedName name="SE.ADT.ILIT.ZS" localSheetId="135">#REF!</definedName>
    <definedName name="SE.ADT.ILIT.ZS" localSheetId="136">#REF!</definedName>
    <definedName name="SE.ADT.ILIT.ZS" localSheetId="157">#REF!</definedName>
    <definedName name="SE.ADT.ILIT.ZS" localSheetId="185">#REF!</definedName>
    <definedName name="SE.ADT.ILIT.ZS" localSheetId="186">#REF!</definedName>
    <definedName name="SE.ADT.ILIT.ZS" localSheetId="187">#REF!</definedName>
    <definedName name="SE.ADT.ILIT.ZS" localSheetId="178">#REF!</definedName>
    <definedName name="SE.ADT.ILIT.ZS" localSheetId="179">#REF!</definedName>
    <definedName name="SE.ADT.ILIT.ZS" localSheetId="180">#REF!</definedName>
    <definedName name="SE.ADT.ILIT.ZS" localSheetId="181">#REF!</definedName>
    <definedName name="SE.ADT.ILIT.ZS" localSheetId="182">#REF!</definedName>
    <definedName name="SE.ADT.ILIT.ZS" localSheetId="183">#REF!</definedName>
    <definedName name="SE.ADT.ILIT.ZS" localSheetId="184">#REF!</definedName>
    <definedName name="SE.ADT.ILIT.ZS" localSheetId="112">#REF!</definedName>
    <definedName name="SE.ADT.ILIT.ZS" localSheetId="113">#REF!</definedName>
    <definedName name="SE.ADT.ILIT.ZS" localSheetId="114">#REF!</definedName>
    <definedName name="SE.ADT.ILIT.ZS" localSheetId="105">#REF!</definedName>
    <definedName name="SE.ADT.ILIT.ZS" localSheetId="106">#REF!</definedName>
    <definedName name="SE.ADT.ILIT.ZS" localSheetId="107">#REF!</definedName>
    <definedName name="SE.ADT.ILIT.ZS" localSheetId="110">#REF!</definedName>
    <definedName name="SE.ADT.ILIT.ZS" localSheetId="111">#REF!</definedName>
    <definedName name="SE.ADT.ILIT.ZS">#REF!</definedName>
    <definedName name="SE.PRM.ENRR" localSheetId="135">#REF!</definedName>
    <definedName name="SE.PRM.ENRR" localSheetId="136">#REF!</definedName>
    <definedName name="SE.PRM.ENRR" localSheetId="157">#REF!</definedName>
    <definedName name="SE.PRM.ENRR" localSheetId="185">#REF!</definedName>
    <definedName name="SE.PRM.ENRR" localSheetId="186">#REF!</definedName>
    <definedName name="SE.PRM.ENRR" localSheetId="187">#REF!</definedName>
    <definedName name="SE.PRM.ENRR" localSheetId="178">#REF!</definedName>
    <definedName name="SE.PRM.ENRR" localSheetId="179">#REF!</definedName>
    <definedName name="SE.PRM.ENRR" localSheetId="180">#REF!</definedName>
    <definedName name="SE.PRM.ENRR" localSheetId="181">#REF!</definedName>
    <definedName name="SE.PRM.ENRR" localSheetId="182">#REF!</definedName>
    <definedName name="SE.PRM.ENRR" localSheetId="183">#REF!</definedName>
    <definedName name="SE.PRM.ENRR" localSheetId="184">#REF!</definedName>
    <definedName name="SE.PRM.ENRR" localSheetId="112">#REF!</definedName>
    <definedName name="SE.PRM.ENRR" localSheetId="113">#REF!</definedName>
    <definedName name="SE.PRM.ENRR" localSheetId="114">#REF!</definedName>
    <definedName name="SE.PRM.ENRR" localSheetId="105">#REF!</definedName>
    <definedName name="SE.PRM.ENRR" localSheetId="106">#REF!</definedName>
    <definedName name="SE.PRM.ENRR" localSheetId="107">#REF!</definedName>
    <definedName name="SE.PRM.ENRR" localSheetId="110">#REF!</definedName>
    <definedName name="SE.PRM.ENRR" localSheetId="111">#REF!</definedName>
    <definedName name="SE.PRM.ENRR">#REF!</definedName>
    <definedName name="SE.PRM.ENRR.FE" localSheetId="135">#REF!</definedName>
    <definedName name="SE.PRM.ENRR.FE" localSheetId="136">#REF!</definedName>
    <definedName name="SE.PRM.ENRR.FE" localSheetId="157">#REF!</definedName>
    <definedName name="SE.PRM.ENRR.FE" localSheetId="185">#REF!</definedName>
    <definedName name="SE.PRM.ENRR.FE" localSheetId="186">#REF!</definedName>
    <definedName name="SE.PRM.ENRR.FE" localSheetId="187">#REF!</definedName>
    <definedName name="SE.PRM.ENRR.FE" localSheetId="178">#REF!</definedName>
    <definedName name="SE.PRM.ENRR.FE" localSheetId="179">#REF!</definedName>
    <definedName name="SE.PRM.ENRR.FE" localSheetId="180">#REF!</definedName>
    <definedName name="SE.PRM.ENRR.FE" localSheetId="181">#REF!</definedName>
    <definedName name="SE.PRM.ENRR.FE" localSheetId="182">#REF!</definedName>
    <definedName name="SE.PRM.ENRR.FE" localSheetId="183">#REF!</definedName>
    <definedName name="SE.PRM.ENRR.FE" localSheetId="184">#REF!</definedName>
    <definedName name="SE.PRM.ENRR.FE" localSheetId="112">#REF!</definedName>
    <definedName name="SE.PRM.ENRR.FE" localSheetId="113">#REF!</definedName>
    <definedName name="SE.PRM.ENRR.FE" localSheetId="114">#REF!</definedName>
    <definedName name="SE.PRM.ENRR.FE" localSheetId="105">#REF!</definedName>
    <definedName name="SE.PRM.ENRR.FE" localSheetId="106">#REF!</definedName>
    <definedName name="SE.PRM.ENRR.FE" localSheetId="107">#REF!</definedName>
    <definedName name="SE.PRM.ENRR.FE" localSheetId="110">#REF!</definedName>
    <definedName name="SE.PRM.ENRR.FE" localSheetId="111">#REF!</definedName>
    <definedName name="SE.PRM.ENRR.FE">#REF!</definedName>
    <definedName name="SE.PRM.ENRR.MA" localSheetId="135">#REF!</definedName>
    <definedName name="SE.PRM.ENRR.MA" localSheetId="136">#REF!</definedName>
    <definedName name="SE.PRM.ENRR.MA" localSheetId="157">#REF!</definedName>
    <definedName name="SE.PRM.ENRR.MA" localSheetId="185">#REF!</definedName>
    <definedName name="SE.PRM.ENRR.MA" localSheetId="186">#REF!</definedName>
    <definedName name="SE.PRM.ENRR.MA" localSheetId="187">#REF!</definedName>
    <definedName name="SE.PRM.ENRR.MA" localSheetId="178">#REF!</definedName>
    <definedName name="SE.PRM.ENRR.MA" localSheetId="179">#REF!</definedName>
    <definedName name="SE.PRM.ENRR.MA" localSheetId="180">#REF!</definedName>
    <definedName name="SE.PRM.ENRR.MA" localSheetId="181">#REF!</definedName>
    <definedName name="SE.PRM.ENRR.MA" localSheetId="182">#REF!</definedName>
    <definedName name="SE.PRM.ENRR.MA" localSheetId="183">#REF!</definedName>
    <definedName name="SE.PRM.ENRR.MA" localSheetId="184">#REF!</definedName>
    <definedName name="SE.PRM.ENRR.MA" localSheetId="112">#REF!</definedName>
    <definedName name="SE.PRM.ENRR.MA" localSheetId="113">#REF!</definedName>
    <definedName name="SE.PRM.ENRR.MA" localSheetId="114">#REF!</definedName>
    <definedName name="SE.PRM.ENRR.MA" localSheetId="105">#REF!</definedName>
    <definedName name="SE.PRM.ENRR.MA" localSheetId="106">#REF!</definedName>
    <definedName name="SE.PRM.ENRR.MA" localSheetId="107">#REF!</definedName>
    <definedName name="SE.PRM.ENRR.MA" localSheetId="110">#REF!</definedName>
    <definedName name="SE.PRM.ENRR.MA" localSheetId="111">#REF!</definedName>
    <definedName name="SE.PRM.ENRR.MA">#REF!</definedName>
    <definedName name="SEAB" localSheetId="135">#REF!</definedName>
    <definedName name="SEAB" localSheetId="136">#REF!</definedName>
    <definedName name="SEAB" localSheetId="157">#REF!</definedName>
    <definedName name="SEAB" localSheetId="185">#REF!</definedName>
    <definedName name="SEAB" localSheetId="186">#REF!</definedName>
    <definedName name="SEAB" localSheetId="187">#REF!</definedName>
    <definedName name="SEAB" localSheetId="178">#REF!</definedName>
    <definedName name="SEAB" localSheetId="179">#REF!</definedName>
    <definedName name="SEAB" localSheetId="180">#REF!</definedName>
    <definedName name="SEAB" localSheetId="181">#REF!</definedName>
    <definedName name="SEAB" localSheetId="182">#REF!</definedName>
    <definedName name="SEAB" localSheetId="183">#REF!</definedName>
    <definedName name="SEAB" localSheetId="184">#REF!</definedName>
    <definedName name="SEAB" localSheetId="112">#REF!</definedName>
    <definedName name="SEAB" localSheetId="113">#REF!</definedName>
    <definedName name="SEAB" localSheetId="114">#REF!</definedName>
    <definedName name="SEAB" localSheetId="105">#REF!</definedName>
    <definedName name="SEAB" localSheetId="106">#REF!</definedName>
    <definedName name="SEAB" localSheetId="107">#REF!</definedName>
    <definedName name="SEAB" localSheetId="110">#REF!</definedName>
    <definedName name="SEAB" localSheetId="111">#REF!</definedName>
    <definedName name="SEAB">#REF!</definedName>
    <definedName name="SECIND" localSheetId="135">#REF!</definedName>
    <definedName name="SECIND" localSheetId="136">#REF!</definedName>
    <definedName name="SECIND" localSheetId="157">#REF!</definedName>
    <definedName name="SECIND" localSheetId="185">#REF!</definedName>
    <definedName name="SECIND" localSheetId="186">#REF!</definedName>
    <definedName name="SECIND" localSheetId="187">#REF!</definedName>
    <definedName name="SECIND" localSheetId="178">#REF!</definedName>
    <definedName name="SECIND" localSheetId="179">#REF!</definedName>
    <definedName name="SECIND" localSheetId="180">#REF!</definedName>
    <definedName name="SECIND" localSheetId="181">#REF!</definedName>
    <definedName name="SECIND" localSheetId="182">#REF!</definedName>
    <definedName name="SECIND" localSheetId="183">#REF!</definedName>
    <definedName name="SECIND" localSheetId="184">#REF!</definedName>
    <definedName name="SECIND" localSheetId="112">#REF!</definedName>
    <definedName name="SECIND" localSheetId="113">#REF!</definedName>
    <definedName name="SECIND" localSheetId="114">#REF!</definedName>
    <definedName name="SECIND" localSheetId="105">#REF!</definedName>
    <definedName name="SECIND" localSheetId="106">#REF!</definedName>
    <definedName name="SECIND" localSheetId="107">#REF!</definedName>
    <definedName name="SECIND" localSheetId="110">#REF!</definedName>
    <definedName name="SECIND" localSheetId="111">#REF!</definedName>
    <definedName name="SECIND">#REF!</definedName>
    <definedName name="sector">'[103]8SDM'!$A$11:$B$153</definedName>
    <definedName name="SEFI" localSheetId="115">#REF!</definedName>
    <definedName name="SEFI" localSheetId="135">#REF!</definedName>
    <definedName name="SEFI" localSheetId="136">#REF!</definedName>
    <definedName name="SEFI" localSheetId="132">#REF!</definedName>
    <definedName name="SEFI" localSheetId="133">#REF!</definedName>
    <definedName name="SEFI" localSheetId="134">#REF!</definedName>
    <definedName name="SEFI" localSheetId="157">#REF!</definedName>
    <definedName name="SEFI" localSheetId="162">#REF!</definedName>
    <definedName name="SEFI" localSheetId="165">#REF!</definedName>
    <definedName name="SEFI" localSheetId="177">#REF!</definedName>
    <definedName name="SEFI" localSheetId="185">#REF!</definedName>
    <definedName name="SEFI" localSheetId="186">#REF!</definedName>
    <definedName name="SEFI" localSheetId="187">#REF!</definedName>
    <definedName name="SEFI" localSheetId="178">#REF!</definedName>
    <definedName name="SEFI" localSheetId="179">#REF!</definedName>
    <definedName name="SEFI" localSheetId="180">#REF!</definedName>
    <definedName name="SEFI" localSheetId="181">#REF!</definedName>
    <definedName name="SEFI" localSheetId="182">#REF!</definedName>
    <definedName name="SEFI" localSheetId="183">#REF!</definedName>
    <definedName name="SEFI" localSheetId="184">#REF!</definedName>
    <definedName name="SEFI" localSheetId="70">#REF!</definedName>
    <definedName name="SEFI" localSheetId="112">#REF!</definedName>
    <definedName name="SEFI" localSheetId="113">#REF!</definedName>
    <definedName name="SEFI" localSheetId="114">#REF!</definedName>
    <definedName name="SEFI" localSheetId="105">#REF!</definedName>
    <definedName name="SEFI" localSheetId="106">#REF!</definedName>
    <definedName name="SEFI" localSheetId="107">#REF!</definedName>
    <definedName name="SEFI" localSheetId="110">#REF!</definedName>
    <definedName name="SEFI" localSheetId="111">#REF!</definedName>
    <definedName name="SEFI">#REF!</definedName>
    <definedName name="SEI2E" localSheetId="135">#REF!</definedName>
    <definedName name="SEI2E" localSheetId="136">#REF!</definedName>
    <definedName name="SEI2E" localSheetId="157">#REF!</definedName>
    <definedName name="SEI2E" localSheetId="162">#REF!</definedName>
    <definedName name="SEI2E" localSheetId="165">#REF!</definedName>
    <definedName name="SEI2E" localSheetId="177">#REF!</definedName>
    <definedName name="SEI2E" localSheetId="185">#REF!</definedName>
    <definedName name="SEI2E" localSheetId="186">#REF!</definedName>
    <definedName name="SEI2E" localSheetId="187">#REF!</definedName>
    <definedName name="SEI2E" localSheetId="178">#REF!</definedName>
    <definedName name="SEI2E" localSheetId="179">#REF!</definedName>
    <definedName name="SEI2E" localSheetId="180">#REF!</definedName>
    <definedName name="SEI2E" localSheetId="181">#REF!</definedName>
    <definedName name="SEI2E" localSheetId="182">#REF!</definedName>
    <definedName name="SEI2E" localSheetId="183">#REF!</definedName>
    <definedName name="SEI2E" localSheetId="184">#REF!</definedName>
    <definedName name="SEI2E" localSheetId="112">#REF!</definedName>
    <definedName name="SEI2E" localSheetId="113">#REF!</definedName>
    <definedName name="SEI2E" localSheetId="114">#REF!</definedName>
    <definedName name="SEI2E" localSheetId="105">#REF!</definedName>
    <definedName name="SEI2E" localSheetId="106">#REF!</definedName>
    <definedName name="SEI2E" localSheetId="107">#REF!</definedName>
    <definedName name="SEI2E" localSheetId="110">#REF!</definedName>
    <definedName name="SEI2E" localSheetId="111">#REF!</definedName>
    <definedName name="SEI2E">#REF!</definedName>
    <definedName name="SEIE" localSheetId="135">#REF!</definedName>
    <definedName name="SEIE" localSheetId="136">#REF!</definedName>
    <definedName name="SEIE" localSheetId="157">#REF!</definedName>
    <definedName name="SEIE" localSheetId="162">#REF!</definedName>
    <definedName name="SEIE" localSheetId="165">#REF!</definedName>
    <definedName name="SEIE" localSheetId="177">#REF!</definedName>
    <definedName name="SEIE" localSheetId="185">#REF!</definedName>
    <definedName name="SEIE" localSheetId="186">#REF!</definedName>
    <definedName name="SEIE" localSheetId="187">#REF!</definedName>
    <definedName name="SEIE" localSheetId="178">#REF!</definedName>
    <definedName name="SEIE" localSheetId="179">#REF!</definedName>
    <definedName name="SEIE" localSheetId="180">#REF!</definedName>
    <definedName name="SEIE" localSheetId="181">#REF!</definedName>
    <definedName name="SEIE" localSheetId="182">#REF!</definedName>
    <definedName name="SEIE" localSheetId="183">#REF!</definedName>
    <definedName name="SEIE" localSheetId="184">#REF!</definedName>
    <definedName name="SEIE" localSheetId="112">#REF!</definedName>
    <definedName name="SEIE" localSheetId="113">#REF!</definedName>
    <definedName name="SEIE" localSheetId="114">#REF!</definedName>
    <definedName name="SEIE" localSheetId="105">#REF!</definedName>
    <definedName name="SEIE" localSheetId="106">#REF!</definedName>
    <definedName name="SEIE" localSheetId="107">#REF!</definedName>
    <definedName name="SEIE" localSheetId="110">#REF!</definedName>
    <definedName name="SEIE" localSheetId="111">#REF!</definedName>
    <definedName name="SEIE">#REF!</definedName>
    <definedName name="SEIF" localSheetId="135">#REF!</definedName>
    <definedName name="SEIF" localSheetId="136">#REF!</definedName>
    <definedName name="SEIF" localSheetId="157">#REF!</definedName>
    <definedName name="SEIF" localSheetId="185">#REF!</definedName>
    <definedName name="SEIF" localSheetId="186">#REF!</definedName>
    <definedName name="SEIF" localSheetId="187">#REF!</definedName>
    <definedName name="SEIF" localSheetId="178">#REF!</definedName>
    <definedName name="SEIF" localSheetId="179">#REF!</definedName>
    <definedName name="SEIF" localSheetId="180">#REF!</definedName>
    <definedName name="SEIF" localSheetId="181">#REF!</definedName>
    <definedName name="SEIF" localSheetId="182">#REF!</definedName>
    <definedName name="SEIF" localSheetId="183">#REF!</definedName>
    <definedName name="SEIF" localSheetId="184">#REF!</definedName>
    <definedName name="SEIF" localSheetId="112">#REF!</definedName>
    <definedName name="SEIF" localSheetId="113">#REF!</definedName>
    <definedName name="SEIF" localSheetId="114">#REF!</definedName>
    <definedName name="SEIF" localSheetId="105">#REF!</definedName>
    <definedName name="SEIF" localSheetId="106">#REF!</definedName>
    <definedName name="SEIF" localSheetId="107">#REF!</definedName>
    <definedName name="SEIF" localSheetId="110">#REF!</definedName>
    <definedName name="SEIF" localSheetId="111">#REF!</definedName>
    <definedName name="SEIF">#REF!</definedName>
    <definedName name="SEK" localSheetId="135">#REF!</definedName>
    <definedName name="SEK" localSheetId="136">#REF!</definedName>
    <definedName name="SEK" localSheetId="157">#REF!</definedName>
    <definedName name="SEK" localSheetId="185">#REF!</definedName>
    <definedName name="SEK" localSheetId="186">#REF!</definedName>
    <definedName name="SEK" localSheetId="187">#REF!</definedName>
    <definedName name="SEK" localSheetId="178">#REF!</definedName>
    <definedName name="SEK" localSheetId="179">#REF!</definedName>
    <definedName name="SEK" localSheetId="180">#REF!</definedName>
    <definedName name="SEK" localSheetId="181">#REF!</definedName>
    <definedName name="SEK" localSheetId="182">#REF!</definedName>
    <definedName name="SEK" localSheetId="183">#REF!</definedName>
    <definedName name="SEK" localSheetId="184">#REF!</definedName>
    <definedName name="SEK" localSheetId="112">#REF!</definedName>
    <definedName name="SEK" localSheetId="113">#REF!</definedName>
    <definedName name="SEK" localSheetId="114">#REF!</definedName>
    <definedName name="SEK" localSheetId="105">#REF!</definedName>
    <definedName name="SEK" localSheetId="106">#REF!</definedName>
    <definedName name="SEK" localSheetId="107">#REF!</definedName>
    <definedName name="SEK" localSheetId="110">#REF!</definedName>
    <definedName name="SEK" localSheetId="111">#REF!</definedName>
    <definedName name="SEK">#REF!</definedName>
    <definedName name="select" localSheetId="135">#REF!</definedName>
    <definedName name="select" localSheetId="136">#REF!</definedName>
    <definedName name="select" localSheetId="157">#REF!</definedName>
    <definedName name="select" localSheetId="185">#REF!</definedName>
    <definedName name="select" localSheetId="186">#REF!</definedName>
    <definedName name="select" localSheetId="187">#REF!</definedName>
    <definedName name="select" localSheetId="178">#REF!</definedName>
    <definedName name="select" localSheetId="179">#REF!</definedName>
    <definedName name="select" localSheetId="180">#REF!</definedName>
    <definedName name="select" localSheetId="181">#REF!</definedName>
    <definedName name="select" localSheetId="182">#REF!</definedName>
    <definedName name="select" localSheetId="183">#REF!</definedName>
    <definedName name="select" localSheetId="184">#REF!</definedName>
    <definedName name="select" localSheetId="112">#REF!</definedName>
    <definedName name="select" localSheetId="113">#REF!</definedName>
    <definedName name="select" localSheetId="114">#REF!</definedName>
    <definedName name="select" localSheetId="105">#REF!</definedName>
    <definedName name="select" localSheetId="106">#REF!</definedName>
    <definedName name="select" localSheetId="107">#REF!</definedName>
    <definedName name="select" localSheetId="110">#REF!</definedName>
    <definedName name="select" localSheetId="111">#REF!</definedName>
    <definedName name="select">#REF!</definedName>
    <definedName name="sencount" hidden="1">2</definedName>
    <definedName name="SENSITIVITY" localSheetId="115">#REF!</definedName>
    <definedName name="SENSITIVITY" localSheetId="135">#REF!</definedName>
    <definedName name="SENSITIVITY" localSheetId="136">#REF!</definedName>
    <definedName name="SENSITIVITY" localSheetId="157">#REF!</definedName>
    <definedName name="SENSITIVITY" localSheetId="162">#REF!</definedName>
    <definedName name="SENSITIVITY" localSheetId="165">#REF!</definedName>
    <definedName name="SENSITIVITY" localSheetId="177">#REF!</definedName>
    <definedName name="SENSITIVITY" localSheetId="185">#REF!</definedName>
    <definedName name="SENSITIVITY" localSheetId="186">#REF!</definedName>
    <definedName name="SENSITIVITY" localSheetId="187">#REF!</definedName>
    <definedName name="SENSITIVITY" localSheetId="178">#REF!</definedName>
    <definedName name="SENSITIVITY" localSheetId="179">#REF!</definedName>
    <definedName name="SENSITIVITY" localSheetId="180">#REF!</definedName>
    <definedName name="SENSITIVITY" localSheetId="181">#REF!</definedName>
    <definedName name="SENSITIVITY" localSheetId="182">#REF!</definedName>
    <definedName name="SENSITIVITY" localSheetId="183">#REF!</definedName>
    <definedName name="SENSITIVITY" localSheetId="184">#REF!</definedName>
    <definedName name="SENSITIVITY" localSheetId="112">#REF!</definedName>
    <definedName name="SENSITIVITY" localSheetId="113">#REF!</definedName>
    <definedName name="SENSITIVITY" localSheetId="114">#REF!</definedName>
    <definedName name="SENSITIVITY" localSheetId="105">#REF!</definedName>
    <definedName name="SENSITIVITY" localSheetId="106">#REF!</definedName>
    <definedName name="SENSITIVITY" localSheetId="107">#REF!</definedName>
    <definedName name="SENSITIVITY" localSheetId="110">#REF!</definedName>
    <definedName name="SENSITIVITY" localSheetId="111">#REF!</definedName>
    <definedName name="SENSITIVITY">#REF!</definedName>
    <definedName name="Sep_50" localSheetId="135">#REF!</definedName>
    <definedName name="Sep_50" localSheetId="136">#REF!</definedName>
    <definedName name="Sep_50" localSheetId="157">#REF!</definedName>
    <definedName name="Sep_50" localSheetId="162">#REF!</definedName>
    <definedName name="Sep_50" localSheetId="177">#REF!</definedName>
    <definedName name="Sep_50" localSheetId="185">#REF!</definedName>
    <definedName name="Sep_50" localSheetId="186">#REF!</definedName>
    <definedName name="Sep_50" localSheetId="187">#REF!</definedName>
    <definedName name="Sep_50" localSheetId="178">#REF!</definedName>
    <definedName name="Sep_50" localSheetId="179">#REF!</definedName>
    <definedName name="Sep_50" localSheetId="180">#REF!</definedName>
    <definedName name="Sep_50" localSheetId="181">#REF!</definedName>
    <definedName name="Sep_50" localSheetId="182">#REF!</definedName>
    <definedName name="Sep_50" localSheetId="183">#REF!</definedName>
    <definedName name="Sep_50" localSheetId="184">#REF!</definedName>
    <definedName name="Sep_50" localSheetId="112">#REF!</definedName>
    <definedName name="Sep_50" localSheetId="113">#REF!</definedName>
    <definedName name="Sep_50" localSheetId="114">#REF!</definedName>
    <definedName name="Sep_50" localSheetId="105">#REF!</definedName>
    <definedName name="Sep_50" localSheetId="106">#REF!</definedName>
    <definedName name="Sep_50" localSheetId="107">#REF!</definedName>
    <definedName name="Sep_50" localSheetId="110">#REF!</definedName>
    <definedName name="Sep_50" localSheetId="111">#REF!</definedName>
    <definedName name="Sep_50">#REF!</definedName>
    <definedName name="Sep_51" localSheetId="135">#REF!</definedName>
    <definedName name="Sep_51" localSheetId="136">#REF!</definedName>
    <definedName name="Sep_51" localSheetId="157">#REF!</definedName>
    <definedName name="Sep_51" localSheetId="162">#REF!</definedName>
    <definedName name="Sep_51" localSheetId="177">#REF!</definedName>
    <definedName name="Sep_51" localSheetId="185">#REF!</definedName>
    <definedName name="Sep_51" localSheetId="186">#REF!</definedName>
    <definedName name="Sep_51" localSheetId="187">#REF!</definedName>
    <definedName name="Sep_51" localSheetId="178">#REF!</definedName>
    <definedName name="Sep_51" localSheetId="179">#REF!</definedName>
    <definedName name="Sep_51" localSheetId="180">#REF!</definedName>
    <definedName name="Sep_51" localSheetId="181">#REF!</definedName>
    <definedName name="Sep_51" localSheetId="182">#REF!</definedName>
    <definedName name="Sep_51" localSheetId="183">#REF!</definedName>
    <definedName name="Sep_51" localSheetId="184">#REF!</definedName>
    <definedName name="Sep_51" localSheetId="112">#REF!</definedName>
    <definedName name="Sep_51" localSheetId="113">#REF!</definedName>
    <definedName name="Sep_51" localSheetId="114">#REF!</definedName>
    <definedName name="Sep_51" localSheetId="105">#REF!</definedName>
    <definedName name="Sep_51" localSheetId="106">#REF!</definedName>
    <definedName name="Sep_51" localSheetId="107">#REF!</definedName>
    <definedName name="Sep_51" localSheetId="110">#REF!</definedName>
    <definedName name="Sep_51" localSheetId="111">#REF!</definedName>
    <definedName name="Sep_51">#REF!</definedName>
    <definedName name="Sep_52" localSheetId="135">#REF!</definedName>
    <definedName name="Sep_52" localSheetId="136">#REF!</definedName>
    <definedName name="Sep_52" localSheetId="157">#REF!</definedName>
    <definedName name="Sep_52" localSheetId="185">#REF!</definedName>
    <definedName name="Sep_52" localSheetId="186">#REF!</definedName>
    <definedName name="Sep_52" localSheetId="187">#REF!</definedName>
    <definedName name="Sep_52" localSheetId="178">#REF!</definedName>
    <definedName name="Sep_52" localSheetId="179">#REF!</definedName>
    <definedName name="Sep_52" localSheetId="180">#REF!</definedName>
    <definedName name="Sep_52" localSheetId="181">#REF!</definedName>
    <definedName name="Sep_52" localSheetId="182">#REF!</definedName>
    <definedName name="Sep_52" localSheetId="183">#REF!</definedName>
    <definedName name="Sep_52" localSheetId="184">#REF!</definedName>
    <definedName name="Sep_52" localSheetId="112">#REF!</definedName>
    <definedName name="Sep_52" localSheetId="113">#REF!</definedName>
    <definedName name="Sep_52" localSheetId="114">#REF!</definedName>
    <definedName name="Sep_52" localSheetId="105">#REF!</definedName>
    <definedName name="Sep_52" localSheetId="106">#REF!</definedName>
    <definedName name="Sep_52" localSheetId="107">#REF!</definedName>
    <definedName name="Sep_52" localSheetId="110">#REF!</definedName>
    <definedName name="Sep_52" localSheetId="111">#REF!</definedName>
    <definedName name="Sep_52">#REF!</definedName>
    <definedName name="Sep_53" localSheetId="135">#REF!</definedName>
    <definedName name="Sep_53" localSheetId="136">#REF!</definedName>
    <definedName name="Sep_53" localSheetId="157">#REF!</definedName>
    <definedName name="Sep_53" localSheetId="185">#REF!</definedName>
    <definedName name="Sep_53" localSheetId="186">#REF!</definedName>
    <definedName name="Sep_53" localSheetId="187">#REF!</definedName>
    <definedName name="Sep_53" localSheetId="178">#REF!</definedName>
    <definedName name="Sep_53" localSheetId="179">#REF!</definedName>
    <definedName name="Sep_53" localSheetId="180">#REF!</definedName>
    <definedName name="Sep_53" localSheetId="181">#REF!</definedName>
    <definedName name="Sep_53" localSheetId="182">#REF!</definedName>
    <definedName name="Sep_53" localSheetId="183">#REF!</definedName>
    <definedName name="Sep_53" localSheetId="184">#REF!</definedName>
    <definedName name="Sep_53" localSheetId="112">#REF!</definedName>
    <definedName name="Sep_53" localSheetId="113">#REF!</definedName>
    <definedName name="Sep_53" localSheetId="114">#REF!</definedName>
    <definedName name="Sep_53" localSheetId="105">#REF!</definedName>
    <definedName name="Sep_53" localSheetId="106">#REF!</definedName>
    <definedName name="Sep_53" localSheetId="107">#REF!</definedName>
    <definedName name="Sep_53" localSheetId="110">#REF!</definedName>
    <definedName name="Sep_53" localSheetId="111">#REF!</definedName>
    <definedName name="Sep_53">#REF!</definedName>
    <definedName name="Sep_54" localSheetId="135">#REF!</definedName>
    <definedName name="Sep_54" localSheetId="136">#REF!</definedName>
    <definedName name="Sep_54" localSheetId="157">#REF!</definedName>
    <definedName name="Sep_54" localSheetId="185">#REF!</definedName>
    <definedName name="Sep_54" localSheetId="186">#REF!</definedName>
    <definedName name="Sep_54" localSheetId="187">#REF!</definedName>
    <definedName name="Sep_54" localSheetId="178">#REF!</definedName>
    <definedName name="Sep_54" localSheetId="179">#REF!</definedName>
    <definedName name="Sep_54" localSheetId="180">#REF!</definedName>
    <definedName name="Sep_54" localSheetId="181">#REF!</definedName>
    <definedName name="Sep_54" localSheetId="182">#REF!</definedName>
    <definedName name="Sep_54" localSheetId="183">#REF!</definedName>
    <definedName name="Sep_54" localSheetId="184">#REF!</definedName>
    <definedName name="Sep_54" localSheetId="112">#REF!</definedName>
    <definedName name="Sep_54" localSheetId="113">#REF!</definedName>
    <definedName name="Sep_54" localSheetId="114">#REF!</definedName>
    <definedName name="Sep_54" localSheetId="105">#REF!</definedName>
    <definedName name="Sep_54" localSheetId="106">#REF!</definedName>
    <definedName name="Sep_54" localSheetId="107">#REF!</definedName>
    <definedName name="Sep_54" localSheetId="110">#REF!</definedName>
    <definedName name="Sep_54" localSheetId="111">#REF!</definedName>
    <definedName name="Sep_54">#REF!</definedName>
    <definedName name="Sep_55" localSheetId="135">#REF!</definedName>
    <definedName name="Sep_55" localSheetId="136">#REF!</definedName>
    <definedName name="Sep_55" localSheetId="157">#REF!</definedName>
    <definedName name="Sep_55" localSheetId="185">#REF!</definedName>
    <definedName name="Sep_55" localSheetId="186">#REF!</definedName>
    <definedName name="Sep_55" localSheetId="187">#REF!</definedName>
    <definedName name="Sep_55" localSheetId="178">#REF!</definedName>
    <definedName name="Sep_55" localSheetId="179">#REF!</definedName>
    <definedName name="Sep_55" localSheetId="180">#REF!</definedName>
    <definedName name="Sep_55" localSheetId="181">#REF!</definedName>
    <definedName name="Sep_55" localSheetId="182">#REF!</definedName>
    <definedName name="Sep_55" localSheetId="183">#REF!</definedName>
    <definedName name="Sep_55" localSheetId="184">#REF!</definedName>
    <definedName name="Sep_55" localSheetId="112">#REF!</definedName>
    <definedName name="Sep_55" localSheetId="113">#REF!</definedName>
    <definedName name="Sep_55" localSheetId="114">#REF!</definedName>
    <definedName name="Sep_55" localSheetId="105">#REF!</definedName>
    <definedName name="Sep_55" localSheetId="106">#REF!</definedName>
    <definedName name="Sep_55" localSheetId="107">#REF!</definedName>
    <definedName name="Sep_55" localSheetId="110">#REF!</definedName>
    <definedName name="Sep_55" localSheetId="111">#REF!</definedName>
    <definedName name="Sep_55">#REF!</definedName>
    <definedName name="Sep_56" localSheetId="135">#REF!</definedName>
    <definedName name="Sep_56" localSheetId="136">#REF!</definedName>
    <definedName name="Sep_56" localSheetId="157">#REF!</definedName>
    <definedName name="Sep_56" localSheetId="185">#REF!</definedName>
    <definedName name="Sep_56" localSheetId="186">#REF!</definedName>
    <definedName name="Sep_56" localSheetId="187">#REF!</definedName>
    <definedName name="Sep_56" localSheetId="178">#REF!</definedName>
    <definedName name="Sep_56" localSheetId="179">#REF!</definedName>
    <definedName name="Sep_56" localSheetId="180">#REF!</definedName>
    <definedName name="Sep_56" localSheetId="181">#REF!</definedName>
    <definedName name="Sep_56" localSheetId="182">#REF!</definedName>
    <definedName name="Sep_56" localSheetId="183">#REF!</definedName>
    <definedName name="Sep_56" localSheetId="184">#REF!</definedName>
    <definedName name="Sep_56" localSheetId="112">#REF!</definedName>
    <definedName name="Sep_56" localSheetId="113">#REF!</definedName>
    <definedName name="Sep_56" localSheetId="114">#REF!</definedName>
    <definedName name="Sep_56" localSheetId="105">#REF!</definedName>
    <definedName name="Sep_56" localSheetId="106">#REF!</definedName>
    <definedName name="Sep_56" localSheetId="107">#REF!</definedName>
    <definedName name="Sep_56" localSheetId="110">#REF!</definedName>
    <definedName name="Sep_56" localSheetId="111">#REF!</definedName>
    <definedName name="Sep_56">#REF!</definedName>
    <definedName name="Sep_57" localSheetId="135">#REF!</definedName>
    <definedName name="Sep_57" localSheetId="136">#REF!</definedName>
    <definedName name="Sep_57" localSheetId="157">#REF!</definedName>
    <definedName name="Sep_57" localSheetId="185">#REF!</definedName>
    <definedName name="Sep_57" localSheetId="186">#REF!</definedName>
    <definedName name="Sep_57" localSheetId="187">#REF!</definedName>
    <definedName name="Sep_57" localSheetId="178">#REF!</definedName>
    <definedName name="Sep_57" localSheetId="179">#REF!</definedName>
    <definedName name="Sep_57" localSheetId="180">#REF!</definedName>
    <definedName name="Sep_57" localSheetId="181">#REF!</definedName>
    <definedName name="Sep_57" localSheetId="182">#REF!</definedName>
    <definedName name="Sep_57" localSheetId="183">#REF!</definedName>
    <definedName name="Sep_57" localSheetId="184">#REF!</definedName>
    <definedName name="Sep_57" localSheetId="112">#REF!</definedName>
    <definedName name="Sep_57" localSheetId="113">#REF!</definedName>
    <definedName name="Sep_57" localSheetId="114">#REF!</definedName>
    <definedName name="Sep_57" localSheetId="105">#REF!</definedName>
    <definedName name="Sep_57" localSheetId="106">#REF!</definedName>
    <definedName name="Sep_57" localSheetId="107">#REF!</definedName>
    <definedName name="Sep_57" localSheetId="110">#REF!</definedName>
    <definedName name="Sep_57" localSheetId="111">#REF!</definedName>
    <definedName name="Sep_57">#REF!</definedName>
    <definedName name="Sep_58" localSheetId="135">#REF!</definedName>
    <definedName name="Sep_58" localSheetId="136">#REF!</definedName>
    <definedName name="Sep_58" localSheetId="157">#REF!</definedName>
    <definedName name="Sep_58" localSheetId="185">#REF!</definedName>
    <definedName name="Sep_58" localSheetId="186">#REF!</definedName>
    <definedName name="Sep_58" localSheetId="187">#REF!</definedName>
    <definedName name="Sep_58" localSheetId="178">#REF!</definedName>
    <definedName name="Sep_58" localSheetId="179">#REF!</definedName>
    <definedName name="Sep_58" localSheetId="180">#REF!</definedName>
    <definedName name="Sep_58" localSheetId="181">#REF!</definedName>
    <definedName name="Sep_58" localSheetId="182">#REF!</definedName>
    <definedName name="Sep_58" localSheetId="183">#REF!</definedName>
    <definedName name="Sep_58" localSheetId="184">#REF!</definedName>
    <definedName name="Sep_58" localSheetId="112">#REF!</definedName>
    <definedName name="Sep_58" localSheetId="113">#REF!</definedName>
    <definedName name="Sep_58" localSheetId="114">#REF!</definedName>
    <definedName name="Sep_58" localSheetId="105">#REF!</definedName>
    <definedName name="Sep_58" localSheetId="106">#REF!</definedName>
    <definedName name="Sep_58" localSheetId="107">#REF!</definedName>
    <definedName name="Sep_58" localSheetId="110">#REF!</definedName>
    <definedName name="Sep_58" localSheetId="111">#REF!</definedName>
    <definedName name="Sep_58">#REF!</definedName>
    <definedName name="Sep_59" localSheetId="135">#REF!</definedName>
    <definedName name="Sep_59" localSheetId="136">#REF!</definedName>
    <definedName name="Sep_59" localSheetId="157">#REF!</definedName>
    <definedName name="Sep_59" localSheetId="185">#REF!</definedName>
    <definedName name="Sep_59" localSheetId="186">#REF!</definedName>
    <definedName name="Sep_59" localSheetId="187">#REF!</definedName>
    <definedName name="Sep_59" localSheetId="178">#REF!</definedName>
    <definedName name="Sep_59" localSheetId="179">#REF!</definedName>
    <definedName name="Sep_59" localSheetId="180">#REF!</definedName>
    <definedName name="Sep_59" localSheetId="181">#REF!</definedName>
    <definedName name="Sep_59" localSheetId="182">#REF!</definedName>
    <definedName name="Sep_59" localSheetId="183">#REF!</definedName>
    <definedName name="Sep_59" localSheetId="184">#REF!</definedName>
    <definedName name="Sep_59" localSheetId="112">#REF!</definedName>
    <definedName name="Sep_59" localSheetId="113">#REF!</definedName>
    <definedName name="Sep_59" localSheetId="114">#REF!</definedName>
    <definedName name="Sep_59" localSheetId="105">#REF!</definedName>
    <definedName name="Sep_59" localSheetId="106">#REF!</definedName>
    <definedName name="Sep_59" localSheetId="107">#REF!</definedName>
    <definedName name="Sep_59" localSheetId="110">#REF!</definedName>
    <definedName name="Sep_59" localSheetId="111">#REF!</definedName>
    <definedName name="Sep_59">#REF!</definedName>
    <definedName name="Sep_60" localSheetId="135">#REF!</definedName>
    <definedName name="Sep_60" localSheetId="136">#REF!</definedName>
    <definedName name="Sep_60" localSheetId="157">#REF!</definedName>
    <definedName name="Sep_60" localSheetId="185">#REF!</definedName>
    <definedName name="Sep_60" localSheetId="186">#REF!</definedName>
    <definedName name="Sep_60" localSheetId="187">#REF!</definedName>
    <definedName name="Sep_60" localSheetId="178">#REF!</definedName>
    <definedName name="Sep_60" localSheetId="179">#REF!</definedName>
    <definedName name="Sep_60" localSheetId="180">#REF!</definedName>
    <definedName name="Sep_60" localSheetId="181">#REF!</definedName>
    <definedName name="Sep_60" localSheetId="182">#REF!</definedName>
    <definedName name="Sep_60" localSheetId="183">#REF!</definedName>
    <definedName name="Sep_60" localSheetId="184">#REF!</definedName>
    <definedName name="Sep_60" localSheetId="112">#REF!</definedName>
    <definedName name="Sep_60" localSheetId="113">#REF!</definedName>
    <definedName name="Sep_60" localSheetId="114">#REF!</definedName>
    <definedName name="Sep_60" localSheetId="105">#REF!</definedName>
    <definedName name="Sep_60" localSheetId="106">#REF!</definedName>
    <definedName name="Sep_60" localSheetId="107">#REF!</definedName>
    <definedName name="Sep_60" localSheetId="110">#REF!</definedName>
    <definedName name="Sep_60" localSheetId="111">#REF!</definedName>
    <definedName name="Sep_60">#REF!</definedName>
    <definedName name="Sep_61" localSheetId="135">#REF!</definedName>
    <definedName name="Sep_61" localSheetId="136">#REF!</definedName>
    <definedName name="Sep_61" localSheetId="157">#REF!</definedName>
    <definedName name="Sep_61" localSheetId="185">#REF!</definedName>
    <definedName name="Sep_61" localSheetId="186">#REF!</definedName>
    <definedName name="Sep_61" localSheetId="187">#REF!</definedName>
    <definedName name="Sep_61" localSheetId="178">#REF!</definedName>
    <definedName name="Sep_61" localSheetId="179">#REF!</definedName>
    <definedName name="Sep_61" localSheetId="180">#REF!</definedName>
    <definedName name="Sep_61" localSheetId="181">#REF!</definedName>
    <definedName name="Sep_61" localSheetId="182">#REF!</definedName>
    <definedName name="Sep_61" localSheetId="183">#REF!</definedName>
    <definedName name="Sep_61" localSheetId="184">#REF!</definedName>
    <definedName name="Sep_61" localSheetId="112">#REF!</definedName>
    <definedName name="Sep_61" localSheetId="113">#REF!</definedName>
    <definedName name="Sep_61" localSheetId="114">#REF!</definedName>
    <definedName name="Sep_61" localSheetId="105">#REF!</definedName>
    <definedName name="Sep_61" localSheetId="106">#REF!</definedName>
    <definedName name="Sep_61" localSheetId="107">#REF!</definedName>
    <definedName name="Sep_61" localSheetId="110">#REF!</definedName>
    <definedName name="Sep_61" localSheetId="111">#REF!</definedName>
    <definedName name="Sep_61">#REF!</definedName>
    <definedName name="Sep_62" localSheetId="135">#REF!</definedName>
    <definedName name="Sep_62" localSheetId="136">#REF!</definedName>
    <definedName name="Sep_62" localSheetId="157">#REF!</definedName>
    <definedName name="Sep_62" localSheetId="185">#REF!</definedName>
    <definedName name="Sep_62" localSheetId="186">#REF!</definedName>
    <definedName name="Sep_62" localSheetId="187">#REF!</definedName>
    <definedName name="Sep_62" localSheetId="178">#REF!</definedName>
    <definedName name="Sep_62" localSheetId="179">#REF!</definedName>
    <definedName name="Sep_62" localSheetId="180">#REF!</definedName>
    <definedName name="Sep_62" localSheetId="181">#REF!</definedName>
    <definedName name="Sep_62" localSheetId="182">#REF!</definedName>
    <definedName name="Sep_62" localSheetId="183">#REF!</definedName>
    <definedName name="Sep_62" localSheetId="184">#REF!</definedName>
    <definedName name="Sep_62" localSheetId="112">#REF!</definedName>
    <definedName name="Sep_62" localSheetId="113">#REF!</definedName>
    <definedName name="Sep_62" localSheetId="114">#REF!</definedName>
    <definedName name="Sep_62" localSheetId="105">#REF!</definedName>
    <definedName name="Sep_62" localSheetId="106">#REF!</definedName>
    <definedName name="Sep_62" localSheetId="107">#REF!</definedName>
    <definedName name="Sep_62" localSheetId="110">#REF!</definedName>
    <definedName name="Sep_62" localSheetId="111">#REF!</definedName>
    <definedName name="Sep_62">#REF!</definedName>
    <definedName name="Sep_63" localSheetId="135">#REF!</definedName>
    <definedName name="Sep_63" localSheetId="136">#REF!</definedName>
    <definedName name="Sep_63" localSheetId="157">#REF!</definedName>
    <definedName name="Sep_63" localSheetId="185">#REF!</definedName>
    <definedName name="Sep_63" localSheetId="186">#REF!</definedName>
    <definedName name="Sep_63" localSheetId="187">#REF!</definedName>
    <definedName name="Sep_63" localSheetId="178">#REF!</definedName>
    <definedName name="Sep_63" localSheetId="179">#REF!</definedName>
    <definedName name="Sep_63" localSheetId="180">#REF!</definedName>
    <definedName name="Sep_63" localSheetId="181">#REF!</definedName>
    <definedName name="Sep_63" localSheetId="182">#REF!</definedName>
    <definedName name="Sep_63" localSheetId="183">#REF!</definedName>
    <definedName name="Sep_63" localSheetId="184">#REF!</definedName>
    <definedName name="Sep_63" localSheetId="112">#REF!</definedName>
    <definedName name="Sep_63" localSheetId="113">#REF!</definedName>
    <definedName name="Sep_63" localSheetId="114">#REF!</definedName>
    <definedName name="Sep_63" localSheetId="105">#REF!</definedName>
    <definedName name="Sep_63" localSheetId="106">#REF!</definedName>
    <definedName name="Sep_63" localSheetId="107">#REF!</definedName>
    <definedName name="Sep_63" localSheetId="110">#REF!</definedName>
    <definedName name="Sep_63" localSheetId="111">#REF!</definedName>
    <definedName name="Sep_63">#REF!</definedName>
    <definedName name="Sep_64" localSheetId="135">#REF!</definedName>
    <definedName name="Sep_64" localSheetId="136">#REF!</definedName>
    <definedName name="Sep_64" localSheetId="157">#REF!</definedName>
    <definedName name="Sep_64" localSheetId="185">#REF!</definedName>
    <definedName name="Sep_64" localSheetId="186">#REF!</definedName>
    <definedName name="Sep_64" localSheetId="187">#REF!</definedName>
    <definedName name="Sep_64" localSheetId="178">#REF!</definedName>
    <definedName name="Sep_64" localSheetId="179">#REF!</definedName>
    <definedName name="Sep_64" localSheetId="180">#REF!</definedName>
    <definedName name="Sep_64" localSheetId="181">#REF!</definedName>
    <definedName name="Sep_64" localSheetId="182">#REF!</definedName>
    <definedName name="Sep_64" localSheetId="183">#REF!</definedName>
    <definedName name="Sep_64" localSheetId="184">#REF!</definedName>
    <definedName name="Sep_64" localSheetId="112">#REF!</definedName>
    <definedName name="Sep_64" localSheetId="113">#REF!</definedName>
    <definedName name="Sep_64" localSheetId="114">#REF!</definedName>
    <definedName name="Sep_64" localSheetId="105">#REF!</definedName>
    <definedName name="Sep_64" localSheetId="106">#REF!</definedName>
    <definedName name="Sep_64" localSheetId="107">#REF!</definedName>
    <definedName name="Sep_64" localSheetId="110">#REF!</definedName>
    <definedName name="Sep_64" localSheetId="111">#REF!</definedName>
    <definedName name="Sep_64">#REF!</definedName>
    <definedName name="Sep_65" localSheetId="135">#REF!</definedName>
    <definedName name="Sep_65" localSheetId="136">#REF!</definedName>
    <definedName name="Sep_65" localSheetId="157">#REF!</definedName>
    <definedName name="Sep_65" localSheetId="185">#REF!</definedName>
    <definedName name="Sep_65" localSheetId="186">#REF!</definedName>
    <definedName name="Sep_65" localSheetId="187">#REF!</definedName>
    <definedName name="Sep_65" localSheetId="178">#REF!</definedName>
    <definedName name="Sep_65" localSheetId="179">#REF!</definedName>
    <definedName name="Sep_65" localSheetId="180">#REF!</definedName>
    <definedName name="Sep_65" localSheetId="181">#REF!</definedName>
    <definedName name="Sep_65" localSheetId="182">#REF!</definedName>
    <definedName name="Sep_65" localSheetId="183">#REF!</definedName>
    <definedName name="Sep_65" localSheetId="184">#REF!</definedName>
    <definedName name="Sep_65" localSheetId="112">#REF!</definedName>
    <definedName name="Sep_65" localSheetId="113">#REF!</definedName>
    <definedName name="Sep_65" localSheetId="114">#REF!</definedName>
    <definedName name="Sep_65" localSheetId="105">#REF!</definedName>
    <definedName name="Sep_65" localSheetId="106">#REF!</definedName>
    <definedName name="Sep_65" localSheetId="107">#REF!</definedName>
    <definedName name="Sep_65" localSheetId="110">#REF!</definedName>
    <definedName name="Sep_65" localSheetId="111">#REF!</definedName>
    <definedName name="Sep_65">#REF!</definedName>
    <definedName name="Sep_66" localSheetId="135">#REF!</definedName>
    <definedName name="Sep_66" localSheetId="136">#REF!</definedName>
    <definedName name="Sep_66" localSheetId="157">#REF!</definedName>
    <definedName name="Sep_66" localSheetId="185">#REF!</definedName>
    <definedName name="Sep_66" localSheetId="186">#REF!</definedName>
    <definedName name="Sep_66" localSheetId="187">#REF!</definedName>
    <definedName name="Sep_66" localSheetId="178">#REF!</definedName>
    <definedName name="Sep_66" localSheetId="179">#REF!</definedName>
    <definedName name="Sep_66" localSheetId="180">#REF!</definedName>
    <definedName name="Sep_66" localSheetId="181">#REF!</definedName>
    <definedName name="Sep_66" localSheetId="182">#REF!</definedName>
    <definedName name="Sep_66" localSheetId="183">#REF!</definedName>
    <definedName name="Sep_66" localSheetId="184">#REF!</definedName>
    <definedName name="Sep_66" localSheetId="112">#REF!</definedName>
    <definedName name="Sep_66" localSheetId="113">#REF!</definedName>
    <definedName name="Sep_66" localSheetId="114">#REF!</definedName>
    <definedName name="Sep_66" localSheetId="105">#REF!</definedName>
    <definedName name="Sep_66" localSheetId="106">#REF!</definedName>
    <definedName name="Sep_66" localSheetId="107">#REF!</definedName>
    <definedName name="Sep_66" localSheetId="110">#REF!</definedName>
    <definedName name="Sep_66" localSheetId="111">#REF!</definedName>
    <definedName name="Sep_66">#REF!</definedName>
    <definedName name="Sep_67" localSheetId="135">#REF!</definedName>
    <definedName name="Sep_67" localSheetId="136">#REF!</definedName>
    <definedName name="Sep_67" localSheetId="157">#REF!</definedName>
    <definedName name="Sep_67" localSheetId="185">#REF!</definedName>
    <definedName name="Sep_67" localSheetId="186">#REF!</definedName>
    <definedName name="Sep_67" localSheetId="187">#REF!</definedName>
    <definedName name="Sep_67" localSheetId="178">#REF!</definedName>
    <definedName name="Sep_67" localSheetId="179">#REF!</definedName>
    <definedName name="Sep_67" localSheetId="180">#REF!</definedName>
    <definedName name="Sep_67" localSheetId="181">#REF!</definedName>
    <definedName name="Sep_67" localSheetId="182">#REF!</definedName>
    <definedName name="Sep_67" localSheetId="183">#REF!</definedName>
    <definedName name="Sep_67" localSheetId="184">#REF!</definedName>
    <definedName name="Sep_67" localSheetId="112">#REF!</definedName>
    <definedName name="Sep_67" localSheetId="113">#REF!</definedName>
    <definedName name="Sep_67" localSheetId="114">#REF!</definedName>
    <definedName name="Sep_67" localSheetId="105">#REF!</definedName>
    <definedName name="Sep_67" localSheetId="106">#REF!</definedName>
    <definedName name="Sep_67" localSheetId="107">#REF!</definedName>
    <definedName name="Sep_67" localSheetId="110">#REF!</definedName>
    <definedName name="Sep_67" localSheetId="111">#REF!</definedName>
    <definedName name="Sep_67">#REF!</definedName>
    <definedName name="Sep_68" localSheetId="135">#REF!</definedName>
    <definedName name="Sep_68" localSheetId="136">#REF!</definedName>
    <definedName name="Sep_68" localSheetId="157">#REF!</definedName>
    <definedName name="Sep_68" localSheetId="185">#REF!</definedName>
    <definedName name="Sep_68" localSheetId="186">#REF!</definedName>
    <definedName name="Sep_68" localSheetId="187">#REF!</definedName>
    <definedName name="Sep_68" localSheetId="178">#REF!</definedName>
    <definedName name="Sep_68" localSheetId="179">#REF!</definedName>
    <definedName name="Sep_68" localSheetId="180">#REF!</definedName>
    <definedName name="Sep_68" localSheetId="181">#REF!</definedName>
    <definedName name="Sep_68" localSheetId="182">#REF!</definedName>
    <definedName name="Sep_68" localSheetId="183">#REF!</definedName>
    <definedName name="Sep_68" localSheetId="184">#REF!</definedName>
    <definedName name="Sep_68" localSheetId="112">#REF!</definedName>
    <definedName name="Sep_68" localSheetId="113">#REF!</definedName>
    <definedName name="Sep_68" localSheetId="114">#REF!</definedName>
    <definedName name="Sep_68" localSheetId="105">#REF!</definedName>
    <definedName name="Sep_68" localSheetId="106">#REF!</definedName>
    <definedName name="Sep_68" localSheetId="107">#REF!</definedName>
    <definedName name="Sep_68" localSheetId="110">#REF!</definedName>
    <definedName name="Sep_68" localSheetId="111">#REF!</definedName>
    <definedName name="Sep_68">#REF!</definedName>
    <definedName name="Sep_69" localSheetId="135">#REF!</definedName>
    <definedName name="Sep_69" localSheetId="136">#REF!</definedName>
    <definedName name="Sep_69" localSheetId="157">#REF!</definedName>
    <definedName name="Sep_69" localSheetId="185">#REF!</definedName>
    <definedName name="Sep_69" localSheetId="186">#REF!</definedName>
    <definedName name="Sep_69" localSheetId="187">#REF!</definedName>
    <definedName name="Sep_69" localSheetId="178">#REF!</definedName>
    <definedName name="Sep_69" localSheetId="179">#REF!</definedName>
    <definedName name="Sep_69" localSheetId="180">#REF!</definedName>
    <definedName name="Sep_69" localSheetId="181">#REF!</definedName>
    <definedName name="Sep_69" localSheetId="182">#REF!</definedName>
    <definedName name="Sep_69" localSheetId="183">#REF!</definedName>
    <definedName name="Sep_69" localSheetId="184">#REF!</definedName>
    <definedName name="Sep_69" localSheetId="112">#REF!</definedName>
    <definedName name="Sep_69" localSheetId="113">#REF!</definedName>
    <definedName name="Sep_69" localSheetId="114">#REF!</definedName>
    <definedName name="Sep_69" localSheetId="105">#REF!</definedName>
    <definedName name="Sep_69" localSheetId="106">#REF!</definedName>
    <definedName name="Sep_69" localSheetId="107">#REF!</definedName>
    <definedName name="Sep_69" localSheetId="110">#REF!</definedName>
    <definedName name="Sep_69" localSheetId="111">#REF!</definedName>
    <definedName name="Sep_69">#REF!</definedName>
    <definedName name="Sep_70" localSheetId="135">#REF!</definedName>
    <definedName name="Sep_70" localSheetId="136">#REF!</definedName>
    <definedName name="Sep_70" localSheetId="157">#REF!</definedName>
    <definedName name="Sep_70" localSheetId="185">#REF!</definedName>
    <definedName name="Sep_70" localSheetId="186">#REF!</definedName>
    <definedName name="Sep_70" localSheetId="187">#REF!</definedName>
    <definedName name="Sep_70" localSheetId="178">#REF!</definedName>
    <definedName name="Sep_70" localSheetId="179">#REF!</definedName>
    <definedName name="Sep_70" localSheetId="180">#REF!</definedName>
    <definedName name="Sep_70" localSheetId="181">#REF!</definedName>
    <definedName name="Sep_70" localSheetId="182">#REF!</definedName>
    <definedName name="Sep_70" localSheetId="183">#REF!</definedName>
    <definedName name="Sep_70" localSheetId="184">#REF!</definedName>
    <definedName name="Sep_70" localSheetId="112">#REF!</definedName>
    <definedName name="Sep_70" localSheetId="113">#REF!</definedName>
    <definedName name="Sep_70" localSheetId="114">#REF!</definedName>
    <definedName name="Sep_70" localSheetId="105">#REF!</definedName>
    <definedName name="Sep_70" localSheetId="106">#REF!</definedName>
    <definedName name="Sep_70" localSheetId="107">#REF!</definedName>
    <definedName name="Sep_70" localSheetId="110">#REF!</definedName>
    <definedName name="Sep_70" localSheetId="111">#REF!</definedName>
    <definedName name="Sep_70">#REF!</definedName>
    <definedName name="Sep_71" localSheetId="135">#REF!</definedName>
    <definedName name="Sep_71" localSheetId="136">#REF!</definedName>
    <definedName name="Sep_71" localSheetId="157">#REF!</definedName>
    <definedName name="Sep_71" localSheetId="185">#REF!</definedName>
    <definedName name="Sep_71" localSheetId="186">#REF!</definedName>
    <definedName name="Sep_71" localSheetId="187">#REF!</definedName>
    <definedName name="Sep_71" localSheetId="178">#REF!</definedName>
    <definedName name="Sep_71" localSheetId="179">#REF!</definedName>
    <definedName name="Sep_71" localSheetId="180">#REF!</definedName>
    <definedName name="Sep_71" localSheetId="181">#REF!</definedName>
    <definedName name="Sep_71" localSheetId="182">#REF!</definedName>
    <definedName name="Sep_71" localSheetId="183">#REF!</definedName>
    <definedName name="Sep_71" localSheetId="184">#REF!</definedName>
    <definedName name="Sep_71" localSheetId="112">#REF!</definedName>
    <definedName name="Sep_71" localSheetId="113">#REF!</definedName>
    <definedName name="Sep_71" localSheetId="114">#REF!</definedName>
    <definedName name="Sep_71" localSheetId="105">#REF!</definedName>
    <definedName name="Sep_71" localSheetId="106">#REF!</definedName>
    <definedName name="Sep_71" localSheetId="107">#REF!</definedName>
    <definedName name="Sep_71" localSheetId="110">#REF!</definedName>
    <definedName name="Sep_71" localSheetId="111">#REF!</definedName>
    <definedName name="Sep_71">#REF!</definedName>
    <definedName name="Sep_72" localSheetId="135">#REF!</definedName>
    <definedName name="Sep_72" localSheetId="136">#REF!</definedName>
    <definedName name="Sep_72" localSheetId="157">#REF!</definedName>
    <definedName name="Sep_72" localSheetId="185">#REF!</definedName>
    <definedName name="Sep_72" localSheetId="186">#REF!</definedName>
    <definedName name="Sep_72" localSheetId="187">#REF!</definedName>
    <definedName name="Sep_72" localSheetId="178">#REF!</definedName>
    <definedName name="Sep_72" localSheetId="179">#REF!</definedName>
    <definedName name="Sep_72" localSheetId="180">#REF!</definedName>
    <definedName name="Sep_72" localSheetId="181">#REF!</definedName>
    <definedName name="Sep_72" localSheetId="182">#REF!</definedName>
    <definedName name="Sep_72" localSheetId="183">#REF!</definedName>
    <definedName name="Sep_72" localSheetId="184">#REF!</definedName>
    <definedName name="Sep_72" localSheetId="112">#REF!</definedName>
    <definedName name="Sep_72" localSheetId="113">#REF!</definedName>
    <definedName name="Sep_72" localSheetId="114">#REF!</definedName>
    <definedName name="Sep_72" localSheetId="105">#REF!</definedName>
    <definedName name="Sep_72" localSheetId="106">#REF!</definedName>
    <definedName name="Sep_72" localSheetId="107">#REF!</definedName>
    <definedName name="Sep_72" localSheetId="110">#REF!</definedName>
    <definedName name="Sep_72" localSheetId="111">#REF!</definedName>
    <definedName name="Sep_72">#REF!</definedName>
    <definedName name="Sep_73" localSheetId="135">#REF!</definedName>
    <definedName name="Sep_73" localSheetId="136">#REF!</definedName>
    <definedName name="Sep_73" localSheetId="157">#REF!</definedName>
    <definedName name="Sep_73" localSheetId="185">#REF!</definedName>
    <definedName name="Sep_73" localSheetId="186">#REF!</definedName>
    <definedName name="Sep_73" localSheetId="187">#REF!</definedName>
    <definedName name="Sep_73" localSheetId="178">#REF!</definedName>
    <definedName name="Sep_73" localSheetId="179">#REF!</definedName>
    <definedName name="Sep_73" localSheetId="180">#REF!</definedName>
    <definedName name="Sep_73" localSheetId="181">#REF!</definedName>
    <definedName name="Sep_73" localSheetId="182">#REF!</definedName>
    <definedName name="Sep_73" localSheetId="183">#REF!</definedName>
    <definedName name="Sep_73" localSheetId="184">#REF!</definedName>
    <definedName name="Sep_73" localSheetId="112">#REF!</definedName>
    <definedName name="Sep_73" localSheetId="113">#REF!</definedName>
    <definedName name="Sep_73" localSheetId="114">#REF!</definedName>
    <definedName name="Sep_73" localSheetId="105">#REF!</definedName>
    <definedName name="Sep_73" localSheetId="106">#REF!</definedName>
    <definedName name="Sep_73" localSheetId="107">#REF!</definedName>
    <definedName name="Sep_73" localSheetId="110">#REF!</definedName>
    <definedName name="Sep_73" localSheetId="111">#REF!</definedName>
    <definedName name="Sep_73">#REF!</definedName>
    <definedName name="Sep_74" localSheetId="135">#REF!</definedName>
    <definedName name="Sep_74" localSheetId="136">#REF!</definedName>
    <definedName name="Sep_74" localSheetId="157">#REF!</definedName>
    <definedName name="Sep_74" localSheetId="185">#REF!</definedName>
    <definedName name="Sep_74" localSheetId="186">#REF!</definedName>
    <definedName name="Sep_74" localSheetId="187">#REF!</definedName>
    <definedName name="Sep_74" localSheetId="178">#REF!</definedName>
    <definedName name="Sep_74" localSheetId="179">#REF!</definedName>
    <definedName name="Sep_74" localSheetId="180">#REF!</definedName>
    <definedName name="Sep_74" localSheetId="181">#REF!</definedName>
    <definedName name="Sep_74" localSheetId="182">#REF!</definedName>
    <definedName name="Sep_74" localSheetId="183">#REF!</definedName>
    <definedName name="Sep_74" localSheetId="184">#REF!</definedName>
    <definedName name="Sep_74" localSheetId="112">#REF!</definedName>
    <definedName name="Sep_74" localSheetId="113">#REF!</definedName>
    <definedName name="Sep_74" localSheetId="114">#REF!</definedName>
    <definedName name="Sep_74" localSheetId="105">#REF!</definedName>
    <definedName name="Sep_74" localSheetId="106">#REF!</definedName>
    <definedName name="Sep_74" localSheetId="107">#REF!</definedName>
    <definedName name="Sep_74" localSheetId="110">#REF!</definedName>
    <definedName name="Sep_74" localSheetId="111">#REF!</definedName>
    <definedName name="Sep_74">#REF!</definedName>
    <definedName name="Sep_75" localSheetId="135">#REF!</definedName>
    <definedName name="Sep_75" localSheetId="136">#REF!</definedName>
    <definedName name="Sep_75" localSheetId="157">#REF!</definedName>
    <definedName name="Sep_75" localSheetId="185">#REF!</definedName>
    <definedName name="Sep_75" localSheetId="186">#REF!</definedName>
    <definedName name="Sep_75" localSheetId="187">#REF!</definedName>
    <definedName name="Sep_75" localSheetId="178">#REF!</definedName>
    <definedName name="Sep_75" localSheetId="179">#REF!</definedName>
    <definedName name="Sep_75" localSheetId="180">#REF!</definedName>
    <definedName name="Sep_75" localSheetId="181">#REF!</definedName>
    <definedName name="Sep_75" localSheetId="182">#REF!</definedName>
    <definedName name="Sep_75" localSheetId="183">#REF!</definedName>
    <definedName name="Sep_75" localSheetId="184">#REF!</definedName>
    <definedName name="Sep_75" localSheetId="112">#REF!</definedName>
    <definedName name="Sep_75" localSheetId="113">#REF!</definedName>
    <definedName name="Sep_75" localSheetId="114">#REF!</definedName>
    <definedName name="Sep_75" localSheetId="105">#REF!</definedName>
    <definedName name="Sep_75" localSheetId="106">#REF!</definedName>
    <definedName name="Sep_75" localSheetId="107">#REF!</definedName>
    <definedName name="Sep_75" localSheetId="110">#REF!</definedName>
    <definedName name="Sep_75" localSheetId="111">#REF!</definedName>
    <definedName name="Sep_75">#REF!</definedName>
    <definedName name="Sep_76" localSheetId="135">#REF!</definedName>
    <definedName name="Sep_76" localSheetId="136">#REF!</definedName>
    <definedName name="Sep_76" localSheetId="157">#REF!</definedName>
    <definedName name="Sep_76" localSheetId="185">#REF!</definedName>
    <definedName name="Sep_76" localSheetId="186">#REF!</definedName>
    <definedName name="Sep_76" localSheetId="187">#REF!</definedName>
    <definedName name="Sep_76" localSheetId="178">#REF!</definedName>
    <definedName name="Sep_76" localSheetId="179">#REF!</definedName>
    <definedName name="Sep_76" localSheetId="180">#REF!</definedName>
    <definedName name="Sep_76" localSheetId="181">#REF!</definedName>
    <definedName name="Sep_76" localSheetId="182">#REF!</definedName>
    <definedName name="Sep_76" localSheetId="183">#REF!</definedName>
    <definedName name="Sep_76" localSheetId="184">#REF!</definedName>
    <definedName name="Sep_76" localSheetId="112">#REF!</definedName>
    <definedName name="Sep_76" localSheetId="113">#REF!</definedName>
    <definedName name="Sep_76" localSheetId="114">#REF!</definedName>
    <definedName name="Sep_76" localSheetId="105">#REF!</definedName>
    <definedName name="Sep_76" localSheetId="106">#REF!</definedName>
    <definedName name="Sep_76" localSheetId="107">#REF!</definedName>
    <definedName name="Sep_76" localSheetId="110">#REF!</definedName>
    <definedName name="Sep_76" localSheetId="111">#REF!</definedName>
    <definedName name="Sep_76">#REF!</definedName>
    <definedName name="Sep_77" localSheetId="135">#REF!</definedName>
    <definedName name="Sep_77" localSheetId="136">#REF!</definedName>
    <definedName name="Sep_77" localSheetId="157">#REF!</definedName>
    <definedName name="Sep_77" localSheetId="185">#REF!</definedName>
    <definedName name="Sep_77" localSheetId="186">#REF!</definedName>
    <definedName name="Sep_77" localSheetId="187">#REF!</definedName>
    <definedName name="Sep_77" localSheetId="178">#REF!</definedName>
    <definedName name="Sep_77" localSheetId="179">#REF!</definedName>
    <definedName name="Sep_77" localSheetId="180">#REF!</definedName>
    <definedName name="Sep_77" localSheetId="181">#REF!</definedName>
    <definedName name="Sep_77" localSheetId="182">#REF!</definedName>
    <definedName name="Sep_77" localSheetId="183">#REF!</definedName>
    <definedName name="Sep_77" localSheetId="184">#REF!</definedName>
    <definedName name="Sep_77" localSheetId="112">#REF!</definedName>
    <definedName name="Sep_77" localSheetId="113">#REF!</definedName>
    <definedName name="Sep_77" localSheetId="114">#REF!</definedName>
    <definedName name="Sep_77" localSheetId="105">#REF!</definedName>
    <definedName name="Sep_77" localSheetId="106">#REF!</definedName>
    <definedName name="Sep_77" localSheetId="107">#REF!</definedName>
    <definedName name="Sep_77" localSheetId="110">#REF!</definedName>
    <definedName name="Sep_77" localSheetId="111">#REF!</definedName>
    <definedName name="Sep_77">#REF!</definedName>
    <definedName name="Sep_78" localSheetId="135">#REF!</definedName>
    <definedName name="Sep_78" localSheetId="136">#REF!</definedName>
    <definedName name="Sep_78" localSheetId="157">#REF!</definedName>
    <definedName name="Sep_78" localSheetId="185">#REF!</definedName>
    <definedName name="Sep_78" localSheetId="186">#REF!</definedName>
    <definedName name="Sep_78" localSheetId="187">#REF!</definedName>
    <definedName name="Sep_78" localSheetId="178">#REF!</definedName>
    <definedName name="Sep_78" localSheetId="179">#REF!</definedName>
    <definedName name="Sep_78" localSheetId="180">#REF!</definedName>
    <definedName name="Sep_78" localSheetId="181">#REF!</definedName>
    <definedName name="Sep_78" localSheetId="182">#REF!</definedName>
    <definedName name="Sep_78" localSheetId="183">#REF!</definedName>
    <definedName name="Sep_78" localSheetId="184">#REF!</definedName>
    <definedName name="Sep_78" localSheetId="112">#REF!</definedName>
    <definedName name="Sep_78" localSheetId="113">#REF!</definedName>
    <definedName name="Sep_78" localSheetId="114">#REF!</definedName>
    <definedName name="Sep_78" localSheetId="105">#REF!</definedName>
    <definedName name="Sep_78" localSheetId="106">#REF!</definedName>
    <definedName name="Sep_78" localSheetId="107">#REF!</definedName>
    <definedName name="Sep_78" localSheetId="110">#REF!</definedName>
    <definedName name="Sep_78" localSheetId="111">#REF!</definedName>
    <definedName name="Sep_78">#REF!</definedName>
    <definedName name="Sep_79" localSheetId="135">#REF!</definedName>
    <definedName name="Sep_79" localSheetId="136">#REF!</definedName>
    <definedName name="Sep_79" localSheetId="157">#REF!</definedName>
    <definedName name="Sep_79" localSheetId="185">#REF!</definedName>
    <definedName name="Sep_79" localSheetId="186">#REF!</definedName>
    <definedName name="Sep_79" localSheetId="187">#REF!</definedName>
    <definedName name="Sep_79" localSheetId="178">#REF!</definedName>
    <definedName name="Sep_79" localSheetId="179">#REF!</definedName>
    <definedName name="Sep_79" localSheetId="180">#REF!</definedName>
    <definedName name="Sep_79" localSheetId="181">#REF!</definedName>
    <definedName name="Sep_79" localSheetId="182">#REF!</definedName>
    <definedName name="Sep_79" localSheetId="183">#REF!</definedName>
    <definedName name="Sep_79" localSheetId="184">#REF!</definedName>
    <definedName name="Sep_79" localSheetId="112">#REF!</definedName>
    <definedName name="Sep_79" localSheetId="113">#REF!</definedName>
    <definedName name="Sep_79" localSheetId="114">#REF!</definedName>
    <definedName name="Sep_79" localSheetId="105">#REF!</definedName>
    <definedName name="Sep_79" localSheetId="106">#REF!</definedName>
    <definedName name="Sep_79" localSheetId="107">#REF!</definedName>
    <definedName name="Sep_79" localSheetId="110">#REF!</definedName>
    <definedName name="Sep_79" localSheetId="111">#REF!</definedName>
    <definedName name="Sep_79">#REF!</definedName>
    <definedName name="Sep_80" localSheetId="135">#REF!</definedName>
    <definedName name="Sep_80" localSheetId="136">#REF!</definedName>
    <definedName name="Sep_80" localSheetId="157">#REF!</definedName>
    <definedName name="Sep_80" localSheetId="185">#REF!</definedName>
    <definedName name="Sep_80" localSheetId="186">#REF!</definedName>
    <definedName name="Sep_80" localSheetId="187">#REF!</definedName>
    <definedName name="Sep_80" localSheetId="178">#REF!</definedName>
    <definedName name="Sep_80" localSheetId="179">#REF!</definedName>
    <definedName name="Sep_80" localSheetId="180">#REF!</definedName>
    <definedName name="Sep_80" localSheetId="181">#REF!</definedName>
    <definedName name="Sep_80" localSheetId="182">#REF!</definedName>
    <definedName name="Sep_80" localSheetId="183">#REF!</definedName>
    <definedName name="Sep_80" localSheetId="184">#REF!</definedName>
    <definedName name="Sep_80" localSheetId="112">#REF!</definedName>
    <definedName name="Sep_80" localSheetId="113">#REF!</definedName>
    <definedName name="Sep_80" localSheetId="114">#REF!</definedName>
    <definedName name="Sep_80" localSheetId="105">#REF!</definedName>
    <definedName name="Sep_80" localSheetId="106">#REF!</definedName>
    <definedName name="Sep_80" localSheetId="107">#REF!</definedName>
    <definedName name="Sep_80" localSheetId="110">#REF!</definedName>
    <definedName name="Sep_80" localSheetId="111">#REF!</definedName>
    <definedName name="Sep_80">#REF!</definedName>
    <definedName name="Sep_81" localSheetId="135">#REF!</definedName>
    <definedName name="Sep_81" localSheetId="136">#REF!</definedName>
    <definedName name="Sep_81" localSheetId="157">#REF!</definedName>
    <definedName name="Sep_81" localSheetId="185">#REF!</definedName>
    <definedName name="Sep_81" localSheetId="186">#REF!</definedName>
    <definedName name="Sep_81" localSheetId="187">#REF!</definedName>
    <definedName name="Sep_81" localSheetId="178">#REF!</definedName>
    <definedName name="Sep_81" localSheetId="179">#REF!</definedName>
    <definedName name="Sep_81" localSheetId="180">#REF!</definedName>
    <definedName name="Sep_81" localSheetId="181">#REF!</definedName>
    <definedName name="Sep_81" localSheetId="182">#REF!</definedName>
    <definedName name="Sep_81" localSheetId="183">#REF!</definedName>
    <definedName name="Sep_81" localSheetId="184">#REF!</definedName>
    <definedName name="Sep_81" localSheetId="112">#REF!</definedName>
    <definedName name="Sep_81" localSheetId="113">#REF!</definedName>
    <definedName name="Sep_81" localSheetId="114">#REF!</definedName>
    <definedName name="Sep_81" localSheetId="105">#REF!</definedName>
    <definedName name="Sep_81" localSheetId="106">#REF!</definedName>
    <definedName name="Sep_81" localSheetId="107">#REF!</definedName>
    <definedName name="Sep_81" localSheetId="110">#REF!</definedName>
    <definedName name="Sep_81" localSheetId="111">#REF!</definedName>
    <definedName name="Sep_81">#REF!</definedName>
    <definedName name="Sep_82" localSheetId="135">#REF!</definedName>
    <definedName name="Sep_82" localSheetId="136">#REF!</definedName>
    <definedName name="Sep_82" localSheetId="157">#REF!</definedName>
    <definedName name="Sep_82" localSheetId="185">#REF!</definedName>
    <definedName name="Sep_82" localSheetId="186">#REF!</definedName>
    <definedName name="Sep_82" localSheetId="187">#REF!</definedName>
    <definedName name="Sep_82" localSheetId="178">#REF!</definedName>
    <definedName name="Sep_82" localSheetId="179">#REF!</definedName>
    <definedName name="Sep_82" localSheetId="180">#REF!</definedName>
    <definedName name="Sep_82" localSheetId="181">#REF!</definedName>
    <definedName name="Sep_82" localSheetId="182">#REF!</definedName>
    <definedName name="Sep_82" localSheetId="183">#REF!</definedName>
    <definedName name="Sep_82" localSheetId="184">#REF!</definedName>
    <definedName name="Sep_82" localSheetId="112">#REF!</definedName>
    <definedName name="Sep_82" localSheetId="113">#REF!</definedName>
    <definedName name="Sep_82" localSheetId="114">#REF!</definedName>
    <definedName name="Sep_82" localSheetId="105">#REF!</definedName>
    <definedName name="Sep_82" localSheetId="106">#REF!</definedName>
    <definedName name="Sep_82" localSheetId="107">#REF!</definedName>
    <definedName name="Sep_82" localSheetId="110">#REF!</definedName>
    <definedName name="Sep_82" localSheetId="111">#REF!</definedName>
    <definedName name="Sep_82">#REF!</definedName>
    <definedName name="Sep_83" localSheetId="135">#REF!</definedName>
    <definedName name="Sep_83" localSheetId="136">#REF!</definedName>
    <definedName name="Sep_83" localSheetId="157">#REF!</definedName>
    <definedName name="Sep_83" localSheetId="185">#REF!</definedName>
    <definedName name="Sep_83" localSheetId="186">#REF!</definedName>
    <definedName name="Sep_83" localSheetId="187">#REF!</definedName>
    <definedName name="Sep_83" localSheetId="178">#REF!</definedName>
    <definedName name="Sep_83" localSheetId="179">#REF!</definedName>
    <definedName name="Sep_83" localSheetId="180">#REF!</definedName>
    <definedName name="Sep_83" localSheetId="181">#REF!</definedName>
    <definedName name="Sep_83" localSheetId="182">#REF!</definedName>
    <definedName name="Sep_83" localSheetId="183">#REF!</definedName>
    <definedName name="Sep_83" localSheetId="184">#REF!</definedName>
    <definedName name="Sep_83" localSheetId="112">#REF!</definedName>
    <definedName name="Sep_83" localSheetId="113">#REF!</definedName>
    <definedName name="Sep_83" localSheetId="114">#REF!</definedName>
    <definedName name="Sep_83" localSheetId="105">#REF!</definedName>
    <definedName name="Sep_83" localSheetId="106">#REF!</definedName>
    <definedName name="Sep_83" localSheetId="107">#REF!</definedName>
    <definedName name="Sep_83" localSheetId="110">#REF!</definedName>
    <definedName name="Sep_83" localSheetId="111">#REF!</definedName>
    <definedName name="Sep_83">#REF!</definedName>
    <definedName name="Sep_84" localSheetId="135">#REF!</definedName>
    <definedName name="Sep_84" localSheetId="136">#REF!</definedName>
    <definedName name="Sep_84" localSheetId="157">#REF!</definedName>
    <definedName name="Sep_84" localSheetId="185">#REF!</definedName>
    <definedName name="Sep_84" localSheetId="186">#REF!</definedName>
    <definedName name="Sep_84" localSheetId="187">#REF!</definedName>
    <definedName name="Sep_84" localSheetId="178">#REF!</definedName>
    <definedName name="Sep_84" localSheetId="179">#REF!</definedName>
    <definedName name="Sep_84" localSheetId="180">#REF!</definedName>
    <definedName name="Sep_84" localSheetId="181">#REF!</definedName>
    <definedName name="Sep_84" localSheetId="182">#REF!</definedName>
    <definedName name="Sep_84" localSheetId="183">#REF!</definedName>
    <definedName name="Sep_84" localSheetId="184">#REF!</definedName>
    <definedName name="Sep_84" localSheetId="112">#REF!</definedName>
    <definedName name="Sep_84" localSheetId="113">#REF!</definedName>
    <definedName name="Sep_84" localSheetId="114">#REF!</definedName>
    <definedName name="Sep_84" localSheetId="105">#REF!</definedName>
    <definedName name="Sep_84" localSheetId="106">#REF!</definedName>
    <definedName name="Sep_84" localSheetId="107">#REF!</definedName>
    <definedName name="Sep_84" localSheetId="110">#REF!</definedName>
    <definedName name="Sep_84" localSheetId="111">#REF!</definedName>
    <definedName name="Sep_84">#REF!</definedName>
    <definedName name="Sep_85" localSheetId="135">#REF!</definedName>
    <definedName name="Sep_85" localSheetId="136">#REF!</definedName>
    <definedName name="Sep_85" localSheetId="157">#REF!</definedName>
    <definedName name="Sep_85" localSheetId="185">#REF!</definedName>
    <definedName name="Sep_85" localSheetId="186">#REF!</definedName>
    <definedName name="Sep_85" localSheetId="187">#REF!</definedName>
    <definedName name="Sep_85" localSheetId="178">#REF!</definedName>
    <definedName name="Sep_85" localSheetId="179">#REF!</definedName>
    <definedName name="Sep_85" localSheetId="180">#REF!</definedName>
    <definedName name="Sep_85" localSheetId="181">#REF!</definedName>
    <definedName name="Sep_85" localSheetId="182">#REF!</definedName>
    <definedName name="Sep_85" localSheetId="183">#REF!</definedName>
    <definedName name="Sep_85" localSheetId="184">#REF!</definedName>
    <definedName name="Sep_85" localSheetId="112">#REF!</definedName>
    <definedName name="Sep_85" localSheetId="113">#REF!</definedName>
    <definedName name="Sep_85" localSheetId="114">#REF!</definedName>
    <definedName name="Sep_85" localSheetId="105">#REF!</definedName>
    <definedName name="Sep_85" localSheetId="106">#REF!</definedName>
    <definedName name="Sep_85" localSheetId="107">#REF!</definedName>
    <definedName name="Sep_85" localSheetId="110">#REF!</definedName>
    <definedName name="Sep_85" localSheetId="111">#REF!</definedName>
    <definedName name="Sep_85">#REF!</definedName>
    <definedName name="Sep_86" localSheetId="135">#REF!</definedName>
    <definedName name="Sep_86" localSheetId="136">#REF!</definedName>
    <definedName name="Sep_86" localSheetId="157">#REF!</definedName>
    <definedName name="Sep_86" localSheetId="185">#REF!</definedName>
    <definedName name="Sep_86" localSheetId="186">#REF!</definedName>
    <definedName name="Sep_86" localSheetId="187">#REF!</definedName>
    <definedName name="Sep_86" localSheetId="178">#REF!</definedName>
    <definedName name="Sep_86" localSheetId="179">#REF!</definedName>
    <definedName name="Sep_86" localSheetId="180">#REF!</definedName>
    <definedName name="Sep_86" localSheetId="181">#REF!</definedName>
    <definedName name="Sep_86" localSheetId="182">#REF!</definedName>
    <definedName name="Sep_86" localSheetId="183">#REF!</definedName>
    <definedName name="Sep_86" localSheetId="184">#REF!</definedName>
    <definedName name="Sep_86" localSheetId="112">#REF!</definedName>
    <definedName name="Sep_86" localSheetId="113">#REF!</definedName>
    <definedName name="Sep_86" localSheetId="114">#REF!</definedName>
    <definedName name="Sep_86" localSheetId="105">#REF!</definedName>
    <definedName name="Sep_86" localSheetId="106">#REF!</definedName>
    <definedName name="Sep_86" localSheetId="107">#REF!</definedName>
    <definedName name="Sep_86" localSheetId="110">#REF!</definedName>
    <definedName name="Sep_86" localSheetId="111">#REF!</definedName>
    <definedName name="Sep_86">#REF!</definedName>
    <definedName name="Sep_87" localSheetId="135">#REF!</definedName>
    <definedName name="Sep_87" localSheetId="136">#REF!</definedName>
    <definedName name="Sep_87" localSheetId="157">#REF!</definedName>
    <definedName name="Sep_87" localSheetId="185">#REF!</definedName>
    <definedName name="Sep_87" localSheetId="186">#REF!</definedName>
    <definedName name="Sep_87" localSheetId="187">#REF!</definedName>
    <definedName name="Sep_87" localSheetId="178">#REF!</definedName>
    <definedName name="Sep_87" localSheetId="179">#REF!</definedName>
    <definedName name="Sep_87" localSheetId="180">#REF!</definedName>
    <definedName name="Sep_87" localSheetId="181">#REF!</definedName>
    <definedName name="Sep_87" localSheetId="182">#REF!</definedName>
    <definedName name="Sep_87" localSheetId="183">#REF!</definedName>
    <definedName name="Sep_87" localSheetId="184">#REF!</definedName>
    <definedName name="Sep_87" localSheetId="112">#REF!</definedName>
    <definedName name="Sep_87" localSheetId="113">#REF!</definedName>
    <definedName name="Sep_87" localSheetId="114">#REF!</definedName>
    <definedName name="Sep_87" localSheetId="105">#REF!</definedName>
    <definedName name="Sep_87" localSheetId="106">#REF!</definedName>
    <definedName name="Sep_87" localSheetId="107">#REF!</definedName>
    <definedName name="Sep_87" localSheetId="110">#REF!</definedName>
    <definedName name="Sep_87" localSheetId="111">#REF!</definedName>
    <definedName name="Sep_87">#REF!</definedName>
    <definedName name="Sep_88" localSheetId="135">#REF!</definedName>
    <definedName name="Sep_88" localSheetId="136">#REF!</definedName>
    <definedName name="Sep_88" localSheetId="157">#REF!</definedName>
    <definedName name="Sep_88" localSheetId="185">#REF!</definedName>
    <definedName name="Sep_88" localSheetId="186">#REF!</definedName>
    <definedName name="Sep_88" localSheetId="187">#REF!</definedName>
    <definedName name="Sep_88" localSheetId="178">#REF!</definedName>
    <definedName name="Sep_88" localSheetId="179">#REF!</definedName>
    <definedName name="Sep_88" localSheetId="180">#REF!</definedName>
    <definedName name="Sep_88" localSheetId="181">#REF!</definedName>
    <definedName name="Sep_88" localSheetId="182">#REF!</definedName>
    <definedName name="Sep_88" localSheetId="183">#REF!</definedName>
    <definedName name="Sep_88" localSheetId="184">#REF!</definedName>
    <definedName name="Sep_88" localSheetId="112">#REF!</definedName>
    <definedName name="Sep_88" localSheetId="113">#REF!</definedName>
    <definedName name="Sep_88" localSheetId="114">#REF!</definedName>
    <definedName name="Sep_88" localSheetId="105">#REF!</definedName>
    <definedName name="Sep_88" localSheetId="106">#REF!</definedName>
    <definedName name="Sep_88" localSheetId="107">#REF!</definedName>
    <definedName name="Sep_88" localSheetId="110">#REF!</definedName>
    <definedName name="Sep_88" localSheetId="111">#REF!</definedName>
    <definedName name="Sep_88">#REF!</definedName>
    <definedName name="Sep_89" localSheetId="135">#REF!</definedName>
    <definedName name="Sep_89" localSheetId="136">#REF!</definedName>
    <definedName name="Sep_89" localSheetId="157">#REF!</definedName>
    <definedName name="Sep_89" localSheetId="185">#REF!</definedName>
    <definedName name="Sep_89" localSheetId="186">#REF!</definedName>
    <definedName name="Sep_89" localSheetId="187">#REF!</definedName>
    <definedName name="Sep_89" localSheetId="178">#REF!</definedName>
    <definedName name="Sep_89" localSheetId="179">#REF!</definedName>
    <definedName name="Sep_89" localSheetId="180">#REF!</definedName>
    <definedName name="Sep_89" localSheetId="181">#REF!</definedName>
    <definedName name="Sep_89" localSheetId="182">#REF!</definedName>
    <definedName name="Sep_89" localSheetId="183">#REF!</definedName>
    <definedName name="Sep_89" localSheetId="184">#REF!</definedName>
    <definedName name="Sep_89" localSheetId="112">#REF!</definedName>
    <definedName name="Sep_89" localSheetId="113">#REF!</definedName>
    <definedName name="Sep_89" localSheetId="114">#REF!</definedName>
    <definedName name="Sep_89" localSheetId="105">#REF!</definedName>
    <definedName name="Sep_89" localSheetId="106">#REF!</definedName>
    <definedName name="Sep_89" localSheetId="107">#REF!</definedName>
    <definedName name="Sep_89" localSheetId="110">#REF!</definedName>
    <definedName name="Sep_89" localSheetId="111">#REF!</definedName>
    <definedName name="Sep_89">#REF!</definedName>
    <definedName name="Sep_90" localSheetId="135">#REF!</definedName>
    <definedName name="Sep_90" localSheetId="136">#REF!</definedName>
    <definedName name="Sep_90" localSheetId="157">#REF!</definedName>
    <definedName name="Sep_90" localSheetId="185">#REF!</definedName>
    <definedName name="Sep_90" localSheetId="186">#REF!</definedName>
    <definedName name="Sep_90" localSheetId="187">#REF!</definedName>
    <definedName name="Sep_90" localSheetId="178">#REF!</definedName>
    <definedName name="Sep_90" localSheetId="179">#REF!</definedName>
    <definedName name="Sep_90" localSheetId="180">#REF!</definedName>
    <definedName name="Sep_90" localSheetId="181">#REF!</definedName>
    <definedName name="Sep_90" localSheetId="182">#REF!</definedName>
    <definedName name="Sep_90" localSheetId="183">#REF!</definedName>
    <definedName name="Sep_90" localSheetId="184">#REF!</definedName>
    <definedName name="Sep_90" localSheetId="112">#REF!</definedName>
    <definedName name="Sep_90" localSheetId="113">#REF!</definedName>
    <definedName name="Sep_90" localSheetId="114">#REF!</definedName>
    <definedName name="Sep_90" localSheetId="105">#REF!</definedName>
    <definedName name="Sep_90" localSheetId="106">#REF!</definedName>
    <definedName name="Sep_90" localSheetId="107">#REF!</definedName>
    <definedName name="Sep_90" localSheetId="110">#REF!</definedName>
    <definedName name="Sep_90" localSheetId="111">#REF!</definedName>
    <definedName name="Sep_90">#REF!</definedName>
    <definedName name="Sep_91" localSheetId="135">#REF!</definedName>
    <definedName name="Sep_91" localSheetId="136">#REF!</definedName>
    <definedName name="Sep_91" localSheetId="157">#REF!</definedName>
    <definedName name="Sep_91" localSheetId="185">#REF!</definedName>
    <definedName name="Sep_91" localSheetId="186">#REF!</definedName>
    <definedName name="Sep_91" localSheetId="187">#REF!</definedName>
    <definedName name="Sep_91" localSheetId="178">#REF!</definedName>
    <definedName name="Sep_91" localSheetId="179">#REF!</definedName>
    <definedName name="Sep_91" localSheetId="180">#REF!</definedName>
    <definedName name="Sep_91" localSheetId="181">#REF!</definedName>
    <definedName name="Sep_91" localSheetId="182">#REF!</definedName>
    <definedName name="Sep_91" localSheetId="183">#REF!</definedName>
    <definedName name="Sep_91" localSheetId="184">#REF!</definedName>
    <definedName name="Sep_91" localSheetId="112">#REF!</definedName>
    <definedName name="Sep_91" localSheetId="113">#REF!</definedName>
    <definedName name="Sep_91" localSheetId="114">#REF!</definedName>
    <definedName name="Sep_91" localSheetId="105">#REF!</definedName>
    <definedName name="Sep_91" localSheetId="106">#REF!</definedName>
    <definedName name="Sep_91" localSheetId="107">#REF!</definedName>
    <definedName name="Sep_91" localSheetId="110">#REF!</definedName>
    <definedName name="Sep_91" localSheetId="111">#REF!</definedName>
    <definedName name="Sep_91">#REF!</definedName>
    <definedName name="Sep_92" localSheetId="135">#REF!</definedName>
    <definedName name="Sep_92" localSheetId="136">#REF!</definedName>
    <definedName name="Sep_92" localSheetId="157">#REF!</definedName>
    <definedName name="Sep_92" localSheetId="185">#REF!</definedName>
    <definedName name="Sep_92" localSheetId="186">#REF!</definedName>
    <definedName name="Sep_92" localSheetId="187">#REF!</definedName>
    <definedName name="Sep_92" localSheetId="178">#REF!</definedName>
    <definedName name="Sep_92" localSheetId="179">#REF!</definedName>
    <definedName name="Sep_92" localSheetId="180">#REF!</definedName>
    <definedName name="Sep_92" localSheetId="181">#REF!</definedName>
    <definedName name="Sep_92" localSheetId="182">#REF!</definedName>
    <definedName name="Sep_92" localSheetId="183">#REF!</definedName>
    <definedName name="Sep_92" localSheetId="184">#REF!</definedName>
    <definedName name="Sep_92" localSheetId="112">#REF!</definedName>
    <definedName name="Sep_92" localSheetId="113">#REF!</definedName>
    <definedName name="Sep_92" localSheetId="114">#REF!</definedName>
    <definedName name="Sep_92" localSheetId="105">#REF!</definedName>
    <definedName name="Sep_92" localSheetId="106">#REF!</definedName>
    <definedName name="Sep_92" localSheetId="107">#REF!</definedName>
    <definedName name="Sep_92" localSheetId="110">#REF!</definedName>
    <definedName name="Sep_92" localSheetId="111">#REF!</definedName>
    <definedName name="Sep_92">#REF!</definedName>
    <definedName name="Sep_93" localSheetId="135">#REF!</definedName>
    <definedName name="Sep_93" localSheetId="136">#REF!</definedName>
    <definedName name="Sep_93" localSheetId="157">#REF!</definedName>
    <definedName name="Sep_93" localSheetId="185">#REF!</definedName>
    <definedName name="Sep_93" localSheetId="186">#REF!</definedName>
    <definedName name="Sep_93" localSheetId="187">#REF!</definedName>
    <definedName name="Sep_93" localSheetId="178">#REF!</definedName>
    <definedName name="Sep_93" localSheetId="179">#REF!</definedName>
    <definedName name="Sep_93" localSheetId="180">#REF!</definedName>
    <definedName name="Sep_93" localSheetId="181">#REF!</definedName>
    <definedName name="Sep_93" localSheetId="182">#REF!</definedName>
    <definedName name="Sep_93" localSheetId="183">#REF!</definedName>
    <definedName name="Sep_93" localSheetId="184">#REF!</definedName>
    <definedName name="Sep_93" localSheetId="112">#REF!</definedName>
    <definedName name="Sep_93" localSheetId="113">#REF!</definedName>
    <definedName name="Sep_93" localSheetId="114">#REF!</definedName>
    <definedName name="Sep_93" localSheetId="105">#REF!</definedName>
    <definedName name="Sep_93" localSheetId="106">#REF!</definedName>
    <definedName name="Sep_93" localSheetId="107">#REF!</definedName>
    <definedName name="Sep_93" localSheetId="110">#REF!</definedName>
    <definedName name="Sep_93" localSheetId="111">#REF!</definedName>
    <definedName name="Sep_93">#REF!</definedName>
    <definedName name="Sep_94" localSheetId="135">#REF!</definedName>
    <definedName name="Sep_94" localSheetId="136">#REF!</definedName>
    <definedName name="Sep_94" localSheetId="157">#REF!</definedName>
    <definedName name="Sep_94" localSheetId="185">#REF!</definedName>
    <definedName name="Sep_94" localSheetId="186">#REF!</definedName>
    <definedName name="Sep_94" localSheetId="187">#REF!</definedName>
    <definedName name="Sep_94" localSheetId="178">#REF!</definedName>
    <definedName name="Sep_94" localSheetId="179">#REF!</definedName>
    <definedName name="Sep_94" localSheetId="180">#REF!</definedName>
    <definedName name="Sep_94" localSheetId="181">#REF!</definedName>
    <definedName name="Sep_94" localSheetId="182">#REF!</definedName>
    <definedName name="Sep_94" localSheetId="183">#REF!</definedName>
    <definedName name="Sep_94" localSheetId="184">#REF!</definedName>
    <definedName name="Sep_94" localSheetId="112">#REF!</definedName>
    <definedName name="Sep_94" localSheetId="113">#REF!</definedName>
    <definedName name="Sep_94" localSheetId="114">#REF!</definedName>
    <definedName name="Sep_94" localSheetId="105">#REF!</definedName>
    <definedName name="Sep_94" localSheetId="106">#REF!</definedName>
    <definedName name="Sep_94" localSheetId="107">#REF!</definedName>
    <definedName name="Sep_94" localSheetId="110">#REF!</definedName>
    <definedName name="Sep_94" localSheetId="111">#REF!</definedName>
    <definedName name="Sep_94">#REF!</definedName>
    <definedName name="Sep_95" localSheetId="135">#REF!</definedName>
    <definedName name="Sep_95" localSheetId="136">#REF!</definedName>
    <definedName name="Sep_95" localSheetId="157">#REF!</definedName>
    <definedName name="Sep_95" localSheetId="185">#REF!</definedName>
    <definedName name="Sep_95" localSheetId="186">#REF!</definedName>
    <definedName name="Sep_95" localSheetId="187">#REF!</definedName>
    <definedName name="Sep_95" localSheetId="178">#REF!</definedName>
    <definedName name="Sep_95" localSheetId="179">#REF!</definedName>
    <definedName name="Sep_95" localSheetId="180">#REF!</definedName>
    <definedName name="Sep_95" localSheetId="181">#REF!</definedName>
    <definedName name="Sep_95" localSheetId="182">#REF!</definedName>
    <definedName name="Sep_95" localSheetId="183">#REF!</definedName>
    <definedName name="Sep_95" localSheetId="184">#REF!</definedName>
    <definedName name="Sep_95" localSheetId="112">#REF!</definedName>
    <definedName name="Sep_95" localSheetId="113">#REF!</definedName>
    <definedName name="Sep_95" localSheetId="114">#REF!</definedName>
    <definedName name="Sep_95" localSheetId="105">#REF!</definedName>
    <definedName name="Sep_95" localSheetId="106">#REF!</definedName>
    <definedName name="Sep_95" localSheetId="107">#REF!</definedName>
    <definedName name="Sep_95" localSheetId="110">#REF!</definedName>
    <definedName name="Sep_95" localSheetId="111">#REF!</definedName>
    <definedName name="Sep_95">#REF!</definedName>
    <definedName name="Sep_96" localSheetId="135">#REF!</definedName>
    <definedName name="Sep_96" localSheetId="136">#REF!</definedName>
    <definedName name="Sep_96" localSheetId="157">#REF!</definedName>
    <definedName name="Sep_96" localSheetId="185">#REF!</definedName>
    <definedName name="Sep_96" localSheetId="186">#REF!</definedName>
    <definedName name="Sep_96" localSheetId="187">#REF!</definedName>
    <definedName name="Sep_96" localSheetId="178">#REF!</definedName>
    <definedName name="Sep_96" localSheetId="179">#REF!</definedName>
    <definedName name="Sep_96" localSheetId="180">#REF!</definedName>
    <definedName name="Sep_96" localSheetId="181">#REF!</definedName>
    <definedName name="Sep_96" localSheetId="182">#REF!</definedName>
    <definedName name="Sep_96" localSheetId="183">#REF!</definedName>
    <definedName name="Sep_96" localSheetId="184">#REF!</definedName>
    <definedName name="Sep_96" localSheetId="112">#REF!</definedName>
    <definedName name="Sep_96" localSheetId="113">#REF!</definedName>
    <definedName name="Sep_96" localSheetId="114">#REF!</definedName>
    <definedName name="Sep_96" localSheetId="105">#REF!</definedName>
    <definedName name="Sep_96" localSheetId="106">#REF!</definedName>
    <definedName name="Sep_96" localSheetId="107">#REF!</definedName>
    <definedName name="Sep_96" localSheetId="110">#REF!</definedName>
    <definedName name="Sep_96" localSheetId="111">#REF!</definedName>
    <definedName name="Sep_96">#REF!</definedName>
    <definedName name="Sep_97" localSheetId="135">#REF!</definedName>
    <definedName name="Sep_97" localSheetId="136">#REF!</definedName>
    <definedName name="Sep_97" localSheetId="157">#REF!</definedName>
    <definedName name="Sep_97" localSheetId="185">#REF!</definedName>
    <definedName name="Sep_97" localSheetId="186">#REF!</definedName>
    <definedName name="Sep_97" localSheetId="187">#REF!</definedName>
    <definedName name="Sep_97" localSheetId="178">#REF!</definedName>
    <definedName name="Sep_97" localSheetId="179">#REF!</definedName>
    <definedName name="Sep_97" localSheetId="180">#REF!</definedName>
    <definedName name="Sep_97" localSheetId="181">#REF!</definedName>
    <definedName name="Sep_97" localSheetId="182">#REF!</definedName>
    <definedName name="Sep_97" localSheetId="183">#REF!</definedName>
    <definedName name="Sep_97" localSheetId="184">#REF!</definedName>
    <definedName name="Sep_97" localSheetId="112">#REF!</definedName>
    <definedName name="Sep_97" localSheetId="113">#REF!</definedName>
    <definedName name="Sep_97" localSheetId="114">#REF!</definedName>
    <definedName name="Sep_97" localSheetId="105">#REF!</definedName>
    <definedName name="Sep_97" localSheetId="106">#REF!</definedName>
    <definedName name="Sep_97" localSheetId="107">#REF!</definedName>
    <definedName name="Sep_97" localSheetId="110">#REF!</definedName>
    <definedName name="Sep_97" localSheetId="111">#REF!</definedName>
    <definedName name="Sep_97">#REF!</definedName>
    <definedName name="Sep_98" localSheetId="135">#REF!</definedName>
    <definedName name="Sep_98" localSheetId="136">#REF!</definedName>
    <definedName name="Sep_98" localSheetId="157">#REF!</definedName>
    <definedName name="Sep_98" localSheetId="185">#REF!</definedName>
    <definedName name="Sep_98" localSheetId="186">#REF!</definedName>
    <definedName name="Sep_98" localSheetId="187">#REF!</definedName>
    <definedName name="Sep_98" localSheetId="178">#REF!</definedName>
    <definedName name="Sep_98" localSheetId="179">#REF!</definedName>
    <definedName name="Sep_98" localSheetId="180">#REF!</definedName>
    <definedName name="Sep_98" localSheetId="181">#REF!</definedName>
    <definedName name="Sep_98" localSheetId="182">#REF!</definedName>
    <definedName name="Sep_98" localSheetId="183">#REF!</definedName>
    <definedName name="Sep_98" localSheetId="184">#REF!</definedName>
    <definedName name="Sep_98" localSheetId="112">#REF!</definedName>
    <definedName name="Sep_98" localSheetId="113">#REF!</definedName>
    <definedName name="Sep_98" localSheetId="114">#REF!</definedName>
    <definedName name="Sep_98" localSheetId="105">#REF!</definedName>
    <definedName name="Sep_98" localSheetId="106">#REF!</definedName>
    <definedName name="Sep_98" localSheetId="107">#REF!</definedName>
    <definedName name="Sep_98" localSheetId="110">#REF!</definedName>
    <definedName name="Sep_98" localSheetId="111">#REF!</definedName>
    <definedName name="Sep_98">#REF!</definedName>
    <definedName name="Sep_99" localSheetId="135">#REF!</definedName>
    <definedName name="Sep_99" localSheetId="136">#REF!</definedName>
    <definedName name="Sep_99" localSheetId="157">#REF!</definedName>
    <definedName name="Sep_99" localSheetId="185">#REF!</definedName>
    <definedName name="Sep_99" localSheetId="186">#REF!</definedName>
    <definedName name="Sep_99" localSheetId="187">#REF!</definedName>
    <definedName name="Sep_99" localSheetId="178">#REF!</definedName>
    <definedName name="Sep_99" localSheetId="179">#REF!</definedName>
    <definedName name="Sep_99" localSheetId="180">#REF!</definedName>
    <definedName name="Sep_99" localSheetId="181">#REF!</definedName>
    <definedName name="Sep_99" localSheetId="182">#REF!</definedName>
    <definedName name="Sep_99" localSheetId="183">#REF!</definedName>
    <definedName name="Sep_99" localSheetId="184">#REF!</definedName>
    <definedName name="Sep_99" localSheetId="112">#REF!</definedName>
    <definedName name="Sep_99" localSheetId="113">#REF!</definedName>
    <definedName name="Sep_99" localSheetId="114">#REF!</definedName>
    <definedName name="Sep_99" localSheetId="105">#REF!</definedName>
    <definedName name="Sep_99" localSheetId="106">#REF!</definedName>
    <definedName name="Sep_99" localSheetId="107">#REF!</definedName>
    <definedName name="Sep_99" localSheetId="110">#REF!</definedName>
    <definedName name="Sep_99" localSheetId="111">#REF!</definedName>
    <definedName name="Sep_99">#REF!</definedName>
    <definedName name="SERIES1" localSheetId="115">'T 10.1'!SERIES1s:'T 10.1'!SERIES1e</definedName>
    <definedName name="SERIES1" localSheetId="135">'T 12.10'!SERIES1s:'T 12.10'!SERIES1e</definedName>
    <definedName name="SERIES1" localSheetId="136">'T 12.11'!SERIES1s:'T 12.11'!SERIES1e</definedName>
    <definedName name="SERIES1" localSheetId="132">'T 12.7'!SERIES1s:'T 12.7'!SERIES1e</definedName>
    <definedName name="SERIES1" localSheetId="133">'T 12.8'!SERIES1s:'T 12.8'!SERIES1e</definedName>
    <definedName name="SERIES1" localSheetId="134">'T 12.9'!SERIES1s:'T 12.9'!SERIES1e</definedName>
    <definedName name="SERIES1" localSheetId="157">'T 14.1 - 14.2'!SERIES1s:'T 14.1 - 14.2'!SERIES1e</definedName>
    <definedName name="SERIES1" localSheetId="162">'T 15.7'!SERIES1s:'T 15.7'!SERIES1e</definedName>
    <definedName name="SERIES1" localSheetId="165">'T 15.9'!SERIES1s:'T 15.9'!SERIES1e</definedName>
    <definedName name="SERIES1" localSheetId="177">'T 17.1'!SERIES1s:'T 17.1'!SERIES1e</definedName>
    <definedName name="SERIES1" localSheetId="185">'T 17.10'!SERIES1s:'T 17.10'!SERIES1e</definedName>
    <definedName name="SERIES1" localSheetId="186">'T 17.11'!SERIES1s:'T 17.11'!SERIES1e</definedName>
    <definedName name="SERIES1" localSheetId="187">'T 17.12'!SERIES1s:'T 17.12'!SERIES1e</definedName>
    <definedName name="SERIES1" localSheetId="178">'T 17.2'!SERIES1s:'T 17.2'!SERIES1e</definedName>
    <definedName name="SERIES1" localSheetId="179">'T 17.3'!SERIES1s:'T 17.3'!SERIES1e</definedName>
    <definedName name="SERIES1" localSheetId="180">'T 17.4'!SERIES1s:'T 17.4'!SERIES1e</definedName>
    <definedName name="SERIES1" localSheetId="181">'T 17.5'!SERIES1s:'T 17.5'!SERIES1e</definedName>
    <definedName name="SERIES1" localSheetId="182">'T 17.6'!SERIES1s:'T 17.6'!SERIES1e</definedName>
    <definedName name="SERIES1" localSheetId="183">'T 17.7 &amp; 17.8'!SERIES1s:'T 17.7 &amp; 17.8'!SERIES1e</definedName>
    <definedName name="SERIES1" localSheetId="184">'T 17.9'!SERIES1s:'T 17.9'!SERIES1e</definedName>
    <definedName name="SERIES1" localSheetId="66">'T 6.4 Cont'!SERIES1s:'T 6.4 Cont'!SERIES1e</definedName>
    <definedName name="SERIES1" localSheetId="70">'T 6.6'!SERIES1s:'T 6.6'!SERIES1e</definedName>
    <definedName name="SERIES1" localSheetId="112">'T 9.10_9.11'!SERIES1s:'T 9.10_9.11'!SERIES1e</definedName>
    <definedName name="SERIES1" localSheetId="113">'T 9.12'!SERIES1s:'T 9.12'!SERIES1e</definedName>
    <definedName name="SERIES1" localSheetId="114">'T 9.12 (ctd)'!SERIES1s:'T 9.12 (ctd)'!SERIES1e</definedName>
    <definedName name="SERIES1" localSheetId="105">'T 9.4'!SERIES1s:'T 9.4'!SERIES1e</definedName>
    <definedName name="SERIES1" localSheetId="106">'T 9.5'!SERIES1s:'T 9.5'!SERIES1e</definedName>
    <definedName name="SERIES1" localSheetId="107">'T 9.6'!SERIES1s:'T 9.6'!SERIES1e</definedName>
    <definedName name="SERIES1" localSheetId="110">'T 9.9'!SERIES1s:'T 9.9'!SERIES1e</definedName>
    <definedName name="SERIES1" localSheetId="111">'T 9.9 (ctd)'!SERIES1s:'T 9.9 (ctd)'!SERIES1e</definedName>
    <definedName name="SERIES1">SERIES1s:SERIES1e</definedName>
    <definedName name="SERIES1col" localSheetId="115">#REF!</definedName>
    <definedName name="SERIES1col" localSheetId="135">#REF!</definedName>
    <definedName name="SERIES1col" localSheetId="136">#REF!</definedName>
    <definedName name="SERIES1col" localSheetId="132">#REF!</definedName>
    <definedName name="SERIES1col" localSheetId="133">#REF!</definedName>
    <definedName name="SERIES1col" localSheetId="134">#REF!</definedName>
    <definedName name="SERIES1col" localSheetId="157">#REF!</definedName>
    <definedName name="SERIES1col" localSheetId="162">#REF!</definedName>
    <definedName name="SERIES1col" localSheetId="165">#REF!</definedName>
    <definedName name="SERIES1col" localSheetId="177">#REF!</definedName>
    <definedName name="SERIES1col" localSheetId="185">#REF!</definedName>
    <definedName name="SERIES1col" localSheetId="186">#REF!</definedName>
    <definedName name="SERIES1col" localSheetId="187">#REF!</definedName>
    <definedName name="SERIES1col" localSheetId="178">#REF!</definedName>
    <definedName name="SERIES1col" localSheetId="179">#REF!</definedName>
    <definedName name="SERIES1col" localSheetId="180">#REF!</definedName>
    <definedName name="SERIES1col" localSheetId="181">#REF!</definedName>
    <definedName name="SERIES1col" localSheetId="182">#REF!</definedName>
    <definedName name="SERIES1col" localSheetId="183">#REF!</definedName>
    <definedName name="SERIES1col" localSheetId="184">#REF!</definedName>
    <definedName name="SERIES1col" localSheetId="66">#REF!</definedName>
    <definedName name="SERIES1col" localSheetId="70">#REF!</definedName>
    <definedName name="SERIES1col" localSheetId="112">#REF!</definedName>
    <definedName name="SERIES1col" localSheetId="113">#REF!</definedName>
    <definedName name="SERIES1col" localSheetId="114">#REF!</definedName>
    <definedName name="SERIES1col" localSheetId="105">#REF!</definedName>
    <definedName name="SERIES1col" localSheetId="106">#REF!</definedName>
    <definedName name="SERIES1col" localSheetId="107">#REF!</definedName>
    <definedName name="SERIES1col" localSheetId="110">#REF!</definedName>
    <definedName name="SERIES1col" localSheetId="111">#REF!</definedName>
    <definedName name="SERIES1col">#REF!</definedName>
    <definedName name="SERIES1e" localSheetId="115">ChEnd 'T 10.1'!SERIES1col</definedName>
    <definedName name="SERIES1e" localSheetId="135">'T 12.10'!ChEnd 'T 12.10'!SERIES1col</definedName>
    <definedName name="SERIES1e" localSheetId="136">'T 12.11'!ChEnd 'T 12.11'!SERIES1col</definedName>
    <definedName name="SERIES1e" localSheetId="132">ChEnd 'T 12.7'!SERIES1col</definedName>
    <definedName name="SERIES1e" localSheetId="133">ChEnd 'T 12.8'!SERIES1col</definedName>
    <definedName name="SERIES1e" localSheetId="134">ChEnd 'T 12.9'!SERIES1col</definedName>
    <definedName name="SERIES1e" localSheetId="157">'T 14.1 - 14.2'!ChEnd 'T 14.1 - 14.2'!SERIES1col</definedName>
    <definedName name="SERIES1e" localSheetId="162">ChEnd 'T 15.7'!SERIES1col</definedName>
    <definedName name="SERIES1e" localSheetId="165">ChEnd 'T 15.9'!SERIES1col</definedName>
    <definedName name="SERIES1e" localSheetId="177">ChEnd 'T 17.1'!SERIES1col</definedName>
    <definedName name="SERIES1e" localSheetId="185">'T 17.10'!ChEnd 'T 17.10'!SERIES1col</definedName>
    <definedName name="SERIES1e" localSheetId="186">'T 17.11'!ChEnd 'T 17.11'!SERIES1col</definedName>
    <definedName name="SERIES1e" localSheetId="187">'T 17.12'!ChEnd 'T 17.12'!SERIES1col</definedName>
    <definedName name="SERIES1e" localSheetId="178">'T 17.2'!ChEnd 'T 17.2'!SERIES1col</definedName>
    <definedName name="SERIES1e" localSheetId="179">'T 17.3'!ChEnd 'T 17.3'!SERIES1col</definedName>
    <definedName name="SERIES1e" localSheetId="180">'T 17.4'!ChEnd 'T 17.4'!SERIES1col</definedName>
    <definedName name="SERIES1e" localSheetId="181">'T 17.5'!ChEnd 'T 17.5'!SERIES1col</definedName>
    <definedName name="SERIES1e" localSheetId="182">'T 17.6'!ChEnd 'T 17.6'!SERIES1col</definedName>
    <definedName name="SERIES1e" localSheetId="183">'T 17.7 &amp; 17.8'!ChEnd 'T 17.7 &amp; 17.8'!SERIES1col</definedName>
    <definedName name="SERIES1e" localSheetId="184">'T 17.9'!ChEnd 'T 17.9'!SERIES1col</definedName>
    <definedName name="SERIES1e" localSheetId="66">ChEnd 'T 6.4 Cont'!SERIES1col</definedName>
    <definedName name="SERIES1e" localSheetId="70">ChEnd 'T 6.6'!SERIES1col</definedName>
    <definedName name="SERIES1e" localSheetId="112">'T 9.10_9.11'!ChEnd 'T 9.10_9.11'!SERIES1col</definedName>
    <definedName name="SERIES1e" localSheetId="113">'T 9.12'!ChEnd 'T 9.12'!SERIES1col</definedName>
    <definedName name="SERIES1e" localSheetId="114">'T 9.12 (ctd)'!ChEnd 'T 9.12 (ctd)'!SERIES1col</definedName>
    <definedName name="SERIES1e" localSheetId="105">'T 9.4'!ChEnd 'T 9.4'!SERIES1col</definedName>
    <definedName name="SERIES1e" localSheetId="106">'T 9.5'!ChEnd 'T 9.5'!SERIES1col</definedName>
    <definedName name="SERIES1e" localSheetId="107">'T 9.6'!ChEnd 'T 9.6'!SERIES1col</definedName>
    <definedName name="SERIES1e" localSheetId="110">'T 9.9'!ChEnd 'T 9.9'!SERIES1col</definedName>
    <definedName name="SERIES1e" localSheetId="111">'T 9.9 (ctd)'!ChEnd 'T 9.9 (ctd)'!SERIES1col</definedName>
    <definedName name="SERIES1e">ChEnd SERIES1col</definedName>
    <definedName name="SERIES1s" localSheetId="115">ChStart 'T 10.1'!SERIES1col</definedName>
    <definedName name="SERIES1s" localSheetId="135">'T 12.10'!ChStart 'T 12.10'!SERIES1col</definedName>
    <definedName name="SERIES1s" localSheetId="136">'T 12.11'!ChStart 'T 12.11'!SERIES1col</definedName>
    <definedName name="SERIES1s" localSheetId="132">ChStart 'T 12.7'!SERIES1col</definedName>
    <definedName name="SERIES1s" localSheetId="133">ChStart 'T 12.8'!SERIES1col</definedName>
    <definedName name="SERIES1s" localSheetId="134">ChStart 'T 12.9'!SERIES1col</definedName>
    <definedName name="SERIES1s" localSheetId="157">'T 14.1 - 14.2'!ChStart 'T 14.1 - 14.2'!SERIES1col</definedName>
    <definedName name="SERIES1s" localSheetId="162">ChStart 'T 15.7'!SERIES1col</definedName>
    <definedName name="SERIES1s" localSheetId="165">ChStart 'T 15.9'!SERIES1col</definedName>
    <definedName name="SERIES1s" localSheetId="177">ChStart 'T 17.1'!SERIES1col</definedName>
    <definedName name="SERIES1s" localSheetId="185">'T 17.10'!ChStart 'T 17.10'!SERIES1col</definedName>
    <definedName name="SERIES1s" localSheetId="186">'T 17.11'!ChStart 'T 17.11'!SERIES1col</definedName>
    <definedName name="SERIES1s" localSheetId="187">'T 17.12'!ChStart 'T 17.12'!SERIES1col</definedName>
    <definedName name="SERIES1s" localSheetId="178">'T 17.2'!ChStart 'T 17.2'!SERIES1col</definedName>
    <definedName name="SERIES1s" localSheetId="179">'T 17.3'!ChStart 'T 17.3'!SERIES1col</definedName>
    <definedName name="SERIES1s" localSheetId="180">'T 17.4'!ChStart 'T 17.4'!SERIES1col</definedName>
    <definedName name="SERIES1s" localSheetId="181">'T 17.5'!ChStart 'T 17.5'!SERIES1col</definedName>
    <definedName name="SERIES1s" localSheetId="182">'T 17.6'!ChStart 'T 17.6'!SERIES1col</definedName>
    <definedName name="SERIES1s" localSheetId="183">'T 17.7 &amp; 17.8'!ChStart 'T 17.7 &amp; 17.8'!SERIES1col</definedName>
    <definedName name="SERIES1s" localSheetId="184">'T 17.9'!ChStart 'T 17.9'!SERIES1col</definedName>
    <definedName name="SERIES1s" localSheetId="66">ChStart 'T 6.4 Cont'!SERIES1col</definedName>
    <definedName name="SERIES1s" localSheetId="70">ChStart 'T 6.6'!SERIES1col</definedName>
    <definedName name="SERIES1s" localSheetId="112">'T 9.10_9.11'!ChStart 'T 9.10_9.11'!SERIES1col</definedName>
    <definedName name="SERIES1s" localSheetId="113">'T 9.12'!ChStart 'T 9.12'!SERIES1col</definedName>
    <definedName name="SERIES1s" localSheetId="114">'T 9.12 (ctd)'!ChStart 'T 9.12 (ctd)'!SERIES1col</definedName>
    <definedName name="SERIES1s" localSheetId="105">'T 9.4'!ChStart 'T 9.4'!SERIES1col</definedName>
    <definedName name="SERIES1s" localSheetId="106">'T 9.5'!ChStart 'T 9.5'!SERIES1col</definedName>
    <definedName name="SERIES1s" localSheetId="107">'T 9.6'!ChStart 'T 9.6'!SERIES1col</definedName>
    <definedName name="SERIES1s" localSheetId="110">'T 9.9'!ChStart 'T 9.9'!SERIES1col</definedName>
    <definedName name="SERIES1s" localSheetId="111">'T 9.9 (ctd)'!ChStart 'T 9.9 (ctd)'!SERIES1col</definedName>
    <definedName name="SERIES1s">ChStart SERIES1col</definedName>
    <definedName name="SettingsKeyDate1" localSheetId="115">#REF!</definedName>
    <definedName name="SettingsKeyDate1" localSheetId="135">#REF!</definedName>
    <definedName name="SettingsKeyDate1" localSheetId="136">#REF!</definedName>
    <definedName name="SettingsKeyDate1" localSheetId="132">#REF!</definedName>
    <definedName name="SettingsKeyDate1" localSheetId="133">#REF!</definedName>
    <definedName name="SettingsKeyDate1" localSheetId="134">#REF!</definedName>
    <definedName name="SettingsKeyDate1" localSheetId="157">#REF!</definedName>
    <definedName name="SettingsKeyDate1" localSheetId="162">#REF!</definedName>
    <definedName name="SettingsKeyDate1" localSheetId="165">#REF!</definedName>
    <definedName name="SettingsKeyDate1" localSheetId="177">#REF!</definedName>
    <definedName name="SettingsKeyDate1" localSheetId="185">#REF!</definedName>
    <definedName name="SettingsKeyDate1" localSheetId="186">#REF!</definedName>
    <definedName name="SettingsKeyDate1" localSheetId="187">#REF!</definedName>
    <definedName name="SettingsKeyDate1" localSheetId="178">#REF!</definedName>
    <definedName name="SettingsKeyDate1" localSheetId="179">#REF!</definedName>
    <definedName name="SettingsKeyDate1" localSheetId="180">#REF!</definedName>
    <definedName name="SettingsKeyDate1" localSheetId="181">#REF!</definedName>
    <definedName name="SettingsKeyDate1" localSheetId="182">#REF!</definedName>
    <definedName name="SettingsKeyDate1" localSheetId="183">#REF!</definedName>
    <definedName name="SettingsKeyDate1" localSheetId="184">#REF!</definedName>
    <definedName name="SettingsKeyDate1" localSheetId="66">#REF!</definedName>
    <definedName name="SettingsKeyDate1" localSheetId="70">#REF!</definedName>
    <definedName name="SettingsKeyDate1" localSheetId="112">#REF!</definedName>
    <definedName name="SettingsKeyDate1" localSheetId="113">#REF!</definedName>
    <definedName name="SettingsKeyDate1" localSheetId="114">#REF!</definedName>
    <definedName name="SettingsKeyDate1" localSheetId="105">#REF!</definedName>
    <definedName name="SettingsKeyDate1" localSheetId="106">#REF!</definedName>
    <definedName name="SettingsKeyDate1" localSheetId="107">#REF!</definedName>
    <definedName name="SettingsKeyDate1" localSheetId="110">#REF!</definedName>
    <definedName name="SettingsKeyDate1" localSheetId="111">#REF!</definedName>
    <definedName name="SettingsKeyDate1">#REF!</definedName>
    <definedName name="SettingsKeyDate2" localSheetId="135">#REF!</definedName>
    <definedName name="SettingsKeyDate2" localSheetId="136">#REF!</definedName>
    <definedName name="SettingsKeyDate2" localSheetId="157">#REF!</definedName>
    <definedName name="SettingsKeyDate2" localSheetId="162">#REF!</definedName>
    <definedName name="SettingsKeyDate2" localSheetId="165">#REF!</definedName>
    <definedName name="SettingsKeyDate2" localSheetId="177">#REF!</definedName>
    <definedName name="SettingsKeyDate2" localSheetId="185">#REF!</definedName>
    <definedName name="SettingsKeyDate2" localSheetId="186">#REF!</definedName>
    <definedName name="SettingsKeyDate2" localSheetId="187">#REF!</definedName>
    <definedName name="SettingsKeyDate2" localSheetId="178">#REF!</definedName>
    <definedName name="SettingsKeyDate2" localSheetId="179">#REF!</definedName>
    <definedName name="SettingsKeyDate2" localSheetId="180">#REF!</definedName>
    <definedName name="SettingsKeyDate2" localSheetId="181">#REF!</definedName>
    <definedName name="SettingsKeyDate2" localSheetId="182">#REF!</definedName>
    <definedName name="SettingsKeyDate2" localSheetId="183">#REF!</definedName>
    <definedName name="SettingsKeyDate2" localSheetId="184">#REF!</definedName>
    <definedName name="SettingsKeyDate2" localSheetId="112">#REF!</definedName>
    <definedName name="SettingsKeyDate2" localSheetId="113">#REF!</definedName>
    <definedName name="SettingsKeyDate2" localSheetId="114">#REF!</definedName>
    <definedName name="SettingsKeyDate2" localSheetId="105">#REF!</definedName>
    <definedName name="SettingsKeyDate2" localSheetId="106">#REF!</definedName>
    <definedName name="SettingsKeyDate2" localSheetId="107">#REF!</definedName>
    <definedName name="SettingsKeyDate2" localSheetId="110">#REF!</definedName>
    <definedName name="SettingsKeyDate2" localSheetId="111">#REF!</definedName>
    <definedName name="SettingsKeyDate2">#REF!</definedName>
    <definedName name="SettingsKeyDate3" localSheetId="135">#REF!</definedName>
    <definedName name="SettingsKeyDate3" localSheetId="136">#REF!</definedName>
    <definedName name="SettingsKeyDate3" localSheetId="157">#REF!</definedName>
    <definedName name="SettingsKeyDate3" localSheetId="162">#REF!</definedName>
    <definedName name="SettingsKeyDate3" localSheetId="177">#REF!</definedName>
    <definedName name="SettingsKeyDate3" localSheetId="185">#REF!</definedName>
    <definedName name="SettingsKeyDate3" localSheetId="186">#REF!</definedName>
    <definedName name="SettingsKeyDate3" localSheetId="187">#REF!</definedName>
    <definedName name="SettingsKeyDate3" localSheetId="178">#REF!</definedName>
    <definedName name="SettingsKeyDate3" localSheetId="179">#REF!</definedName>
    <definedName name="SettingsKeyDate3" localSheetId="180">#REF!</definedName>
    <definedName name="SettingsKeyDate3" localSheetId="181">#REF!</definedName>
    <definedName name="SettingsKeyDate3" localSheetId="182">#REF!</definedName>
    <definedName name="SettingsKeyDate3" localSheetId="183">#REF!</definedName>
    <definedName name="SettingsKeyDate3" localSheetId="184">#REF!</definedName>
    <definedName name="SettingsKeyDate3" localSheetId="112">#REF!</definedName>
    <definedName name="SettingsKeyDate3" localSheetId="113">#REF!</definedName>
    <definedName name="SettingsKeyDate3" localSheetId="114">#REF!</definedName>
    <definedName name="SettingsKeyDate3" localSheetId="105">#REF!</definedName>
    <definedName name="SettingsKeyDate3" localSheetId="106">#REF!</definedName>
    <definedName name="SettingsKeyDate3" localSheetId="107">#REF!</definedName>
    <definedName name="SettingsKeyDate3" localSheetId="110">#REF!</definedName>
    <definedName name="SettingsKeyDate3" localSheetId="111">#REF!</definedName>
    <definedName name="SettingsKeyDate3">#REF!</definedName>
    <definedName name="SettingsKeyDate4" localSheetId="135">#REF!</definedName>
    <definedName name="SettingsKeyDate4" localSheetId="136">#REF!</definedName>
    <definedName name="SettingsKeyDate4" localSheetId="157">#REF!</definedName>
    <definedName name="SettingsKeyDate4" localSheetId="185">#REF!</definedName>
    <definedName name="SettingsKeyDate4" localSheetId="186">#REF!</definedName>
    <definedName name="SettingsKeyDate4" localSheetId="187">#REF!</definedName>
    <definedName name="SettingsKeyDate4" localSheetId="178">#REF!</definedName>
    <definedName name="SettingsKeyDate4" localSheetId="179">#REF!</definedName>
    <definedName name="SettingsKeyDate4" localSheetId="180">#REF!</definedName>
    <definedName name="SettingsKeyDate4" localSheetId="181">#REF!</definedName>
    <definedName name="SettingsKeyDate4" localSheetId="182">#REF!</definedName>
    <definedName name="SettingsKeyDate4" localSheetId="183">#REF!</definedName>
    <definedName name="SettingsKeyDate4" localSheetId="184">#REF!</definedName>
    <definedName name="SettingsKeyDate4" localSheetId="112">#REF!</definedName>
    <definedName name="SettingsKeyDate4" localSheetId="113">#REF!</definedName>
    <definedName name="SettingsKeyDate4" localSheetId="114">#REF!</definedName>
    <definedName name="SettingsKeyDate4" localSheetId="105">#REF!</definedName>
    <definedName name="SettingsKeyDate4" localSheetId="106">#REF!</definedName>
    <definedName name="SettingsKeyDate4" localSheetId="107">#REF!</definedName>
    <definedName name="SettingsKeyDate4" localSheetId="110">#REF!</definedName>
    <definedName name="SettingsKeyDate4" localSheetId="111">#REF!</definedName>
    <definedName name="SettingsKeyDate4">#REF!</definedName>
    <definedName name="SettingsKeyDate5" localSheetId="135">#REF!</definedName>
    <definedName name="SettingsKeyDate5" localSheetId="136">#REF!</definedName>
    <definedName name="SettingsKeyDate5" localSheetId="157">#REF!</definedName>
    <definedName name="SettingsKeyDate5" localSheetId="185">#REF!</definedName>
    <definedName name="SettingsKeyDate5" localSheetId="186">#REF!</definedName>
    <definedName name="SettingsKeyDate5" localSheetId="187">#REF!</definedName>
    <definedName name="SettingsKeyDate5" localSheetId="178">#REF!</definedName>
    <definedName name="SettingsKeyDate5" localSheetId="179">#REF!</definedName>
    <definedName name="SettingsKeyDate5" localSheetId="180">#REF!</definedName>
    <definedName name="SettingsKeyDate5" localSheetId="181">#REF!</definedName>
    <definedName name="SettingsKeyDate5" localSheetId="182">#REF!</definedName>
    <definedName name="SettingsKeyDate5" localSheetId="183">#REF!</definedName>
    <definedName name="SettingsKeyDate5" localSheetId="184">#REF!</definedName>
    <definedName name="SettingsKeyDate5" localSheetId="112">#REF!</definedName>
    <definedName name="SettingsKeyDate5" localSheetId="113">#REF!</definedName>
    <definedName name="SettingsKeyDate5" localSheetId="114">#REF!</definedName>
    <definedName name="SettingsKeyDate5" localSheetId="105">#REF!</definedName>
    <definedName name="SettingsKeyDate5" localSheetId="106">#REF!</definedName>
    <definedName name="SettingsKeyDate5" localSheetId="107">#REF!</definedName>
    <definedName name="SettingsKeyDate5" localSheetId="110">#REF!</definedName>
    <definedName name="SettingsKeyDate5" localSheetId="111">#REF!</definedName>
    <definedName name="SettingsKeyDate5">#REF!</definedName>
    <definedName name="sf" localSheetId="115">'[131]Table 1'!#REF!</definedName>
    <definedName name="sf" localSheetId="135">'[131]Table 1'!#REF!</definedName>
    <definedName name="sf" localSheetId="136">'[131]Table 1'!#REF!</definedName>
    <definedName name="sf" localSheetId="157">'[131]Table 1'!#REF!</definedName>
    <definedName name="sf" localSheetId="162">'[131]Table 1'!#REF!</definedName>
    <definedName name="sf" localSheetId="165">'[131]Table 1'!#REF!</definedName>
    <definedName name="sf" localSheetId="185">'[131]Table 1'!#REF!</definedName>
    <definedName name="sf" localSheetId="186">'[131]Table 1'!#REF!</definedName>
    <definedName name="sf" localSheetId="187">'[131]Table 1'!#REF!</definedName>
    <definedName name="sf" localSheetId="178">'[131]Table 1'!#REF!</definedName>
    <definedName name="sf" localSheetId="179">'[131]Table 1'!#REF!</definedName>
    <definedName name="sf" localSheetId="180">'[131]Table 1'!#REF!</definedName>
    <definedName name="sf" localSheetId="181">'[131]Table 1'!#REF!</definedName>
    <definedName name="sf" localSheetId="182">'[131]Table 1'!#REF!</definedName>
    <definedName name="sf" localSheetId="183">'[131]Table 1'!#REF!</definedName>
    <definedName name="sf" localSheetId="184">'[131]Table 1'!#REF!</definedName>
    <definedName name="sf">'[131]Table 1'!#REF!</definedName>
    <definedName name="sgd" localSheetId="135">'[79]Table 1'!#REF!</definedName>
    <definedName name="sgd" localSheetId="136">'[79]Table 1'!#REF!</definedName>
    <definedName name="sgd" localSheetId="155">'[79]Table 1'!#REF!</definedName>
    <definedName name="sgd" localSheetId="153">'[81]Table 1'!#REF!</definedName>
    <definedName name="sgd" localSheetId="162">'[79]Table 1'!#REF!</definedName>
    <definedName name="sgd" localSheetId="177">'[79]Table 1'!#REF!</definedName>
    <definedName name="sgd" localSheetId="185">'[79]Table 1'!#REF!</definedName>
    <definedName name="sgd" localSheetId="186">'[79]Table 1'!#REF!</definedName>
    <definedName name="sgd" localSheetId="187">'[79]Table 1'!#REF!</definedName>
    <definedName name="sgd" localSheetId="178">'[79]Table 1'!#REF!</definedName>
    <definedName name="sgd" localSheetId="179">'[79]Table 1'!#REF!</definedName>
    <definedName name="sgd" localSheetId="180">'[79]Table 1'!#REF!</definedName>
    <definedName name="sgd" localSheetId="181">'[79]Table 1'!#REF!</definedName>
    <definedName name="sgd" localSheetId="182">'[79]Table 1'!#REF!</definedName>
    <definedName name="sgd" localSheetId="183">'[79]Table 1'!#REF!</definedName>
    <definedName name="sgd" localSheetId="184">'[79]Table 1'!#REF!</definedName>
    <definedName name="sgd" localSheetId="67">#REF!</definedName>
    <definedName name="sgd" localSheetId="68">#REF!</definedName>
    <definedName name="sgd" localSheetId="70">'[79]Table 1'!#REF!</definedName>
    <definedName name="sgd" localSheetId="106">'[79]Table 1'!#REF!</definedName>
    <definedName name="sgd" localSheetId="107">'[79]Table 1'!#REF!</definedName>
    <definedName name="sgd">'[79]Table 1'!#REF!</definedName>
    <definedName name="sgdg" localSheetId="155">'[79]Table 1'!#REF!</definedName>
    <definedName name="sgdg" localSheetId="153">'[81]Table 1'!#REF!</definedName>
    <definedName name="sgdg" localSheetId="162">'[79]Table 1'!#REF!</definedName>
    <definedName name="sgdg" localSheetId="177">'[79]Table 1'!#REF!</definedName>
    <definedName name="sgdg" localSheetId="185">'[79]Table 1'!#REF!</definedName>
    <definedName name="sgdg" localSheetId="186">'[79]Table 1'!#REF!</definedName>
    <definedName name="sgdg" localSheetId="187">'[79]Table 1'!#REF!</definedName>
    <definedName name="sgdg" localSheetId="178">'[79]Table 1'!#REF!</definedName>
    <definedName name="sgdg" localSheetId="179">'[79]Table 1'!#REF!</definedName>
    <definedName name="sgdg" localSheetId="180">'[79]Table 1'!#REF!</definedName>
    <definedName name="sgdg" localSheetId="181">'[79]Table 1'!#REF!</definedName>
    <definedName name="sgdg" localSheetId="182">'[79]Table 1'!#REF!</definedName>
    <definedName name="sgdg" localSheetId="183">'[79]Table 1'!#REF!</definedName>
    <definedName name="sgdg" localSheetId="184">'[79]Table 1'!#REF!</definedName>
    <definedName name="sgdg" localSheetId="70">'[79]Table 1'!#REF!</definedName>
    <definedName name="sgdg" localSheetId="106">'[79]Table 1'!#REF!</definedName>
    <definedName name="sgdg" localSheetId="107">'[79]Table 1'!#REF!</definedName>
    <definedName name="sgdg">'[79]Table 1'!#REF!</definedName>
    <definedName name="sheet2" localSheetId="115">#REF!</definedName>
    <definedName name="sheet2" localSheetId="135">#REF!</definedName>
    <definedName name="sheet2" localSheetId="136">#REF!</definedName>
    <definedName name="sheet2" localSheetId="132">#REF!</definedName>
    <definedName name="sheet2" localSheetId="133">#REF!</definedName>
    <definedName name="sheet2" localSheetId="134">#REF!</definedName>
    <definedName name="sheet2" localSheetId="157">#REF!</definedName>
    <definedName name="sheet2" localSheetId="162">#REF!</definedName>
    <definedName name="sheet2" localSheetId="165">#REF!</definedName>
    <definedName name="sheet2" localSheetId="177">#REF!</definedName>
    <definedName name="sheet2" localSheetId="185">#REF!</definedName>
    <definedName name="sheet2" localSheetId="186">#REF!</definedName>
    <definedName name="sheet2" localSheetId="187">#REF!</definedName>
    <definedName name="sheet2" localSheetId="178">#REF!</definedName>
    <definedName name="sheet2" localSheetId="179">#REF!</definedName>
    <definedName name="sheet2" localSheetId="180">#REF!</definedName>
    <definedName name="sheet2" localSheetId="181">#REF!</definedName>
    <definedName name="sheet2" localSheetId="182">#REF!</definedName>
    <definedName name="sheet2" localSheetId="183">#REF!</definedName>
    <definedName name="sheet2" localSheetId="184">#REF!</definedName>
    <definedName name="sheet2" localSheetId="70">#REF!</definedName>
    <definedName name="sheet2" localSheetId="112">#REF!</definedName>
    <definedName name="sheet2" localSheetId="113">#REF!</definedName>
    <definedName name="sheet2" localSheetId="114">#REF!</definedName>
    <definedName name="sheet2" localSheetId="105">#REF!</definedName>
    <definedName name="sheet2" localSheetId="106">#REF!</definedName>
    <definedName name="sheet2" localSheetId="107">#REF!</definedName>
    <definedName name="sheet2" localSheetId="110">#REF!</definedName>
    <definedName name="sheet2" localSheetId="111">#REF!</definedName>
    <definedName name="sheet2">#REF!</definedName>
    <definedName name="SIBE" localSheetId="135">#REF!</definedName>
    <definedName name="SIBE" localSheetId="136">#REF!</definedName>
    <definedName name="SIBE" localSheetId="157">#REF!</definedName>
    <definedName name="SIBE" localSheetId="162">#REF!</definedName>
    <definedName name="SIBE" localSheetId="177">#REF!</definedName>
    <definedName name="SIBE" localSheetId="185">#REF!</definedName>
    <definedName name="SIBE" localSheetId="186">#REF!</definedName>
    <definedName name="SIBE" localSheetId="187">#REF!</definedName>
    <definedName name="SIBE" localSheetId="178">#REF!</definedName>
    <definedName name="SIBE" localSheetId="179">#REF!</definedName>
    <definedName name="SIBE" localSheetId="180">#REF!</definedName>
    <definedName name="SIBE" localSheetId="181">#REF!</definedName>
    <definedName name="SIBE" localSheetId="182">#REF!</definedName>
    <definedName name="SIBE" localSheetId="183">#REF!</definedName>
    <definedName name="SIBE" localSheetId="184">#REF!</definedName>
    <definedName name="SIBE" localSheetId="112">#REF!</definedName>
    <definedName name="SIBE" localSheetId="113">#REF!</definedName>
    <definedName name="SIBE" localSheetId="114">#REF!</definedName>
    <definedName name="SIBE" localSheetId="105">#REF!</definedName>
    <definedName name="SIBE" localSheetId="106">#REF!</definedName>
    <definedName name="SIBE" localSheetId="107">#REF!</definedName>
    <definedName name="SIBE" localSheetId="110">#REF!</definedName>
    <definedName name="SIBE" localSheetId="111">#REF!</definedName>
    <definedName name="SIBE">#REF!</definedName>
    <definedName name="Since_last_MPC">'[132]Sovereign spread'!$A$725</definedName>
    <definedName name="Since_last_SAN">'[132]Sovereign spread'!$A$692</definedName>
    <definedName name="SL.AGR.TOTL.IN" localSheetId="115">#REF!</definedName>
    <definedName name="SL.AGR.TOTL.IN" localSheetId="135">#REF!</definedName>
    <definedName name="SL.AGR.TOTL.IN" localSheetId="136">#REF!</definedName>
    <definedName name="SL.AGR.TOTL.IN" localSheetId="132">#REF!</definedName>
    <definedName name="SL.AGR.TOTL.IN" localSheetId="133">#REF!</definedName>
    <definedName name="SL.AGR.TOTL.IN" localSheetId="134">#REF!</definedName>
    <definedName name="SL.AGR.TOTL.IN" localSheetId="157">#REF!</definedName>
    <definedName name="SL.AGR.TOTL.IN" localSheetId="162">#REF!</definedName>
    <definedName name="SL.AGR.TOTL.IN" localSheetId="165">#REF!</definedName>
    <definedName name="SL.AGR.TOTL.IN" localSheetId="177">#REF!</definedName>
    <definedName name="SL.AGR.TOTL.IN" localSheetId="185">#REF!</definedName>
    <definedName name="SL.AGR.TOTL.IN" localSheetId="186">#REF!</definedName>
    <definedName name="SL.AGR.TOTL.IN" localSheetId="187">#REF!</definedName>
    <definedName name="SL.AGR.TOTL.IN" localSheetId="178">#REF!</definedName>
    <definedName name="SL.AGR.TOTL.IN" localSheetId="179">#REF!</definedName>
    <definedName name="SL.AGR.TOTL.IN" localSheetId="180">#REF!</definedName>
    <definedName name="SL.AGR.TOTL.IN" localSheetId="181">#REF!</definedName>
    <definedName name="SL.AGR.TOTL.IN" localSheetId="182">#REF!</definedName>
    <definedName name="SL.AGR.TOTL.IN" localSheetId="183">#REF!</definedName>
    <definedName name="SL.AGR.TOTL.IN" localSheetId="184">#REF!</definedName>
    <definedName name="SL.AGR.TOTL.IN" localSheetId="70">#REF!</definedName>
    <definedName name="SL.AGR.TOTL.IN" localSheetId="112">#REF!</definedName>
    <definedName name="SL.AGR.TOTL.IN" localSheetId="113">#REF!</definedName>
    <definedName name="SL.AGR.TOTL.IN" localSheetId="114">#REF!</definedName>
    <definedName name="SL.AGR.TOTL.IN" localSheetId="105">#REF!</definedName>
    <definedName name="SL.AGR.TOTL.IN" localSheetId="106">#REF!</definedName>
    <definedName name="SL.AGR.TOTL.IN" localSheetId="107">#REF!</definedName>
    <definedName name="SL.AGR.TOTL.IN" localSheetId="110">#REF!</definedName>
    <definedName name="SL.AGR.TOTL.IN" localSheetId="111">#REF!</definedName>
    <definedName name="SL.AGR.TOTL.IN">#REF!</definedName>
    <definedName name="SL.IND.TOTL.IN" localSheetId="135">#REF!</definedName>
    <definedName name="SL.IND.TOTL.IN" localSheetId="136">#REF!</definedName>
    <definedName name="SL.IND.TOTL.IN" localSheetId="157">#REF!</definedName>
    <definedName name="SL.IND.TOTL.IN" localSheetId="162">#REF!</definedName>
    <definedName name="SL.IND.TOTL.IN" localSheetId="165">#REF!</definedName>
    <definedName name="SL.IND.TOTL.IN" localSheetId="177">#REF!</definedName>
    <definedName name="SL.IND.TOTL.IN" localSheetId="185">#REF!</definedName>
    <definedName name="SL.IND.TOTL.IN" localSheetId="186">#REF!</definedName>
    <definedName name="SL.IND.TOTL.IN" localSheetId="187">#REF!</definedName>
    <definedName name="SL.IND.TOTL.IN" localSheetId="178">#REF!</definedName>
    <definedName name="SL.IND.TOTL.IN" localSheetId="179">#REF!</definedName>
    <definedName name="SL.IND.TOTL.IN" localSheetId="180">#REF!</definedName>
    <definedName name="SL.IND.TOTL.IN" localSheetId="181">#REF!</definedName>
    <definedName name="SL.IND.TOTL.IN" localSheetId="182">#REF!</definedName>
    <definedName name="SL.IND.TOTL.IN" localSheetId="183">#REF!</definedName>
    <definedName name="SL.IND.TOTL.IN" localSheetId="184">#REF!</definedName>
    <definedName name="SL.IND.TOTL.IN" localSheetId="112">#REF!</definedName>
    <definedName name="SL.IND.TOTL.IN" localSheetId="113">#REF!</definedName>
    <definedName name="SL.IND.TOTL.IN" localSheetId="114">#REF!</definedName>
    <definedName name="SL.IND.TOTL.IN" localSheetId="105">#REF!</definedName>
    <definedName name="SL.IND.TOTL.IN" localSheetId="106">#REF!</definedName>
    <definedName name="SL.IND.TOTL.IN" localSheetId="107">#REF!</definedName>
    <definedName name="SL.IND.TOTL.IN" localSheetId="110">#REF!</definedName>
    <definedName name="SL.IND.TOTL.IN" localSheetId="111">#REF!</definedName>
    <definedName name="SL.IND.TOTL.IN">#REF!</definedName>
    <definedName name="SL.SRV.TOTL.IN" localSheetId="135">#REF!</definedName>
    <definedName name="SL.SRV.TOTL.IN" localSheetId="136">#REF!</definedName>
    <definedName name="SL.SRV.TOTL.IN" localSheetId="157">#REF!</definedName>
    <definedName name="SL.SRV.TOTL.IN" localSheetId="162">#REF!</definedName>
    <definedName name="SL.SRV.TOTL.IN" localSheetId="165">#REF!</definedName>
    <definedName name="SL.SRV.TOTL.IN" localSheetId="177">#REF!</definedName>
    <definedName name="SL.SRV.TOTL.IN" localSheetId="185">#REF!</definedName>
    <definedName name="SL.SRV.TOTL.IN" localSheetId="186">#REF!</definedName>
    <definedName name="SL.SRV.TOTL.IN" localSheetId="187">#REF!</definedName>
    <definedName name="SL.SRV.TOTL.IN" localSheetId="178">#REF!</definedName>
    <definedName name="SL.SRV.TOTL.IN" localSheetId="179">#REF!</definedName>
    <definedName name="SL.SRV.TOTL.IN" localSheetId="180">#REF!</definedName>
    <definedName name="SL.SRV.TOTL.IN" localSheetId="181">#REF!</definedName>
    <definedName name="SL.SRV.TOTL.IN" localSheetId="182">#REF!</definedName>
    <definedName name="SL.SRV.TOTL.IN" localSheetId="183">#REF!</definedName>
    <definedName name="SL.SRV.TOTL.IN" localSheetId="184">#REF!</definedName>
    <definedName name="SL.SRV.TOTL.IN" localSheetId="112">#REF!</definedName>
    <definedName name="SL.SRV.TOTL.IN" localSheetId="113">#REF!</definedName>
    <definedName name="SL.SRV.TOTL.IN" localSheetId="114">#REF!</definedName>
    <definedName name="SL.SRV.TOTL.IN" localSheetId="105">#REF!</definedName>
    <definedName name="SL.SRV.TOTL.IN" localSheetId="106">#REF!</definedName>
    <definedName name="SL.SRV.TOTL.IN" localSheetId="107">#REF!</definedName>
    <definedName name="SL.SRV.TOTL.IN" localSheetId="110">#REF!</definedName>
    <definedName name="SL.SRV.TOTL.IN" localSheetId="111">#REF!</definedName>
    <definedName name="SL.SRV.TOTL.IN">#REF!</definedName>
    <definedName name="SL.TLF.TOTL.IN" localSheetId="135">#REF!</definedName>
    <definedName name="SL.TLF.TOTL.IN" localSheetId="136">#REF!</definedName>
    <definedName name="SL.TLF.TOTL.IN" localSheetId="157">#REF!</definedName>
    <definedName name="SL.TLF.TOTL.IN" localSheetId="185">#REF!</definedName>
    <definedName name="SL.TLF.TOTL.IN" localSheetId="186">#REF!</definedName>
    <definedName name="SL.TLF.TOTL.IN" localSheetId="187">#REF!</definedName>
    <definedName name="SL.TLF.TOTL.IN" localSheetId="178">#REF!</definedName>
    <definedName name="SL.TLF.TOTL.IN" localSheetId="179">#REF!</definedName>
    <definedName name="SL.TLF.TOTL.IN" localSheetId="180">#REF!</definedName>
    <definedName name="SL.TLF.TOTL.IN" localSheetId="181">#REF!</definedName>
    <definedName name="SL.TLF.TOTL.IN" localSheetId="182">#REF!</definedName>
    <definedName name="SL.TLF.TOTL.IN" localSheetId="183">#REF!</definedName>
    <definedName name="SL.TLF.TOTL.IN" localSheetId="184">#REF!</definedName>
    <definedName name="SL.TLF.TOTL.IN" localSheetId="112">#REF!</definedName>
    <definedName name="SL.TLF.TOTL.IN" localSheetId="113">#REF!</definedName>
    <definedName name="SL.TLF.TOTL.IN" localSheetId="114">#REF!</definedName>
    <definedName name="SL.TLF.TOTL.IN" localSheetId="105">#REF!</definedName>
    <definedName name="SL.TLF.TOTL.IN" localSheetId="106">#REF!</definedName>
    <definedName name="SL.TLF.TOTL.IN" localSheetId="107">#REF!</definedName>
    <definedName name="SL.TLF.TOTL.IN" localSheetId="110">#REF!</definedName>
    <definedName name="SL.TLF.TOTL.IN" localSheetId="111">#REF!</definedName>
    <definedName name="SL.TLF.TOTL.IN">#REF!</definedName>
    <definedName name="SOCE" localSheetId="135">#REF!</definedName>
    <definedName name="SOCE" localSheetId="136">#REF!</definedName>
    <definedName name="SOCE" localSheetId="157">#REF!</definedName>
    <definedName name="SOCE" localSheetId="185">#REF!</definedName>
    <definedName name="SOCE" localSheetId="186">#REF!</definedName>
    <definedName name="SOCE" localSheetId="187">#REF!</definedName>
    <definedName name="SOCE" localSheetId="178">#REF!</definedName>
    <definedName name="SOCE" localSheetId="179">#REF!</definedName>
    <definedName name="SOCE" localSheetId="180">#REF!</definedName>
    <definedName name="SOCE" localSheetId="181">#REF!</definedName>
    <definedName name="SOCE" localSheetId="182">#REF!</definedName>
    <definedName name="SOCE" localSheetId="183">#REF!</definedName>
    <definedName name="SOCE" localSheetId="184">#REF!</definedName>
    <definedName name="SOCE" localSheetId="112">#REF!</definedName>
    <definedName name="SOCE" localSheetId="113">#REF!</definedName>
    <definedName name="SOCE" localSheetId="114">#REF!</definedName>
    <definedName name="SOCE" localSheetId="105">#REF!</definedName>
    <definedName name="SOCE" localSheetId="106">#REF!</definedName>
    <definedName name="SOCE" localSheetId="107">#REF!</definedName>
    <definedName name="SOCE" localSheetId="110">#REF!</definedName>
    <definedName name="SOCE" localSheetId="111">#REF!</definedName>
    <definedName name="SOCE">#REF!</definedName>
    <definedName name="SOCF" localSheetId="135">#REF!</definedName>
    <definedName name="SOCF" localSheetId="136">#REF!</definedName>
    <definedName name="SOCF" localSheetId="157">#REF!</definedName>
    <definedName name="SOCF" localSheetId="185">#REF!</definedName>
    <definedName name="SOCF" localSheetId="186">#REF!</definedName>
    <definedName name="SOCF" localSheetId="187">#REF!</definedName>
    <definedName name="SOCF" localSheetId="178">#REF!</definedName>
    <definedName name="SOCF" localSheetId="179">#REF!</definedName>
    <definedName name="SOCF" localSheetId="180">#REF!</definedName>
    <definedName name="SOCF" localSheetId="181">#REF!</definedName>
    <definedName name="SOCF" localSheetId="182">#REF!</definedName>
    <definedName name="SOCF" localSheetId="183">#REF!</definedName>
    <definedName name="SOCF" localSheetId="184">#REF!</definedName>
    <definedName name="SOCF" localSheetId="112">#REF!</definedName>
    <definedName name="SOCF" localSheetId="113">#REF!</definedName>
    <definedName name="SOCF" localSheetId="114">#REF!</definedName>
    <definedName name="SOCF" localSheetId="105">#REF!</definedName>
    <definedName name="SOCF" localSheetId="106">#REF!</definedName>
    <definedName name="SOCF" localSheetId="107">#REF!</definedName>
    <definedName name="SOCF" localSheetId="110">#REF!</definedName>
    <definedName name="SOCF" localSheetId="111">#REF!</definedName>
    <definedName name="SOCF">#REF!</definedName>
    <definedName name="SODDATE">'[74]Scheduled Repayment'!$F$8</definedName>
    <definedName name="Source" localSheetId="115">#REF!</definedName>
    <definedName name="Source" localSheetId="135">#REF!</definedName>
    <definedName name="Source" localSheetId="136">#REF!</definedName>
    <definedName name="Source" localSheetId="132">#REF!</definedName>
    <definedName name="Source" localSheetId="133">#REF!</definedName>
    <definedName name="Source" localSheetId="134">#REF!</definedName>
    <definedName name="Source" localSheetId="157">#REF!</definedName>
    <definedName name="Source" localSheetId="162">#REF!</definedName>
    <definedName name="Source" localSheetId="165">#REF!</definedName>
    <definedName name="Source" localSheetId="177">#REF!</definedName>
    <definedName name="Source" localSheetId="185">#REF!</definedName>
    <definedName name="Source" localSheetId="186">#REF!</definedName>
    <definedName name="Source" localSheetId="187">#REF!</definedName>
    <definedName name="Source" localSheetId="178">#REF!</definedName>
    <definedName name="Source" localSheetId="179">#REF!</definedName>
    <definedName name="Source" localSheetId="180">#REF!</definedName>
    <definedName name="Source" localSheetId="181">#REF!</definedName>
    <definedName name="Source" localSheetId="182">#REF!</definedName>
    <definedName name="Source" localSheetId="183">#REF!</definedName>
    <definedName name="Source" localSheetId="184">#REF!</definedName>
    <definedName name="Source" localSheetId="70">#REF!</definedName>
    <definedName name="Source" localSheetId="112">#REF!</definedName>
    <definedName name="Source" localSheetId="113">#REF!</definedName>
    <definedName name="Source" localSheetId="114">#REF!</definedName>
    <definedName name="Source" localSheetId="105">#REF!</definedName>
    <definedName name="Source" localSheetId="106">#REF!</definedName>
    <definedName name="Source" localSheetId="107">#REF!</definedName>
    <definedName name="Source" localSheetId="110">#REF!</definedName>
    <definedName name="Source" localSheetId="111">#REF!</definedName>
    <definedName name="Source">#REF!</definedName>
    <definedName name="SP.DYN.CBRT.IN" localSheetId="135">#REF!</definedName>
    <definedName name="SP.DYN.CBRT.IN" localSheetId="136">#REF!</definedName>
    <definedName name="SP.DYN.CBRT.IN" localSheetId="157">#REF!</definedName>
    <definedName name="SP.DYN.CBRT.IN" localSheetId="162">#REF!</definedName>
    <definedName name="SP.DYN.CBRT.IN" localSheetId="177">#REF!</definedName>
    <definedName name="SP.DYN.CBRT.IN" localSheetId="185">#REF!</definedName>
    <definedName name="SP.DYN.CBRT.IN" localSheetId="186">#REF!</definedName>
    <definedName name="SP.DYN.CBRT.IN" localSheetId="187">#REF!</definedName>
    <definedName name="SP.DYN.CBRT.IN" localSheetId="178">#REF!</definedName>
    <definedName name="SP.DYN.CBRT.IN" localSheetId="179">#REF!</definedName>
    <definedName name="SP.DYN.CBRT.IN" localSheetId="180">#REF!</definedName>
    <definedName name="SP.DYN.CBRT.IN" localSheetId="181">#REF!</definedName>
    <definedName name="SP.DYN.CBRT.IN" localSheetId="182">#REF!</definedName>
    <definedName name="SP.DYN.CBRT.IN" localSheetId="183">#REF!</definedName>
    <definedName name="SP.DYN.CBRT.IN" localSheetId="184">#REF!</definedName>
    <definedName name="SP.DYN.CBRT.IN" localSheetId="112">#REF!</definedName>
    <definedName name="SP.DYN.CBRT.IN" localSheetId="113">#REF!</definedName>
    <definedName name="SP.DYN.CBRT.IN" localSheetId="114">#REF!</definedName>
    <definedName name="SP.DYN.CBRT.IN" localSheetId="105">#REF!</definedName>
    <definedName name="SP.DYN.CBRT.IN" localSheetId="106">#REF!</definedName>
    <definedName name="SP.DYN.CBRT.IN" localSheetId="107">#REF!</definedName>
    <definedName name="SP.DYN.CBRT.IN" localSheetId="110">#REF!</definedName>
    <definedName name="SP.DYN.CBRT.IN" localSheetId="111">#REF!</definedName>
    <definedName name="SP.DYN.CBRT.IN">#REF!</definedName>
    <definedName name="SP.DYN.CDRT.IN" localSheetId="135">#REF!</definedName>
    <definedName name="SP.DYN.CDRT.IN" localSheetId="136">#REF!</definedName>
    <definedName name="SP.DYN.CDRT.IN" localSheetId="157">#REF!</definedName>
    <definedName name="SP.DYN.CDRT.IN" localSheetId="162">#REF!</definedName>
    <definedName name="SP.DYN.CDRT.IN" localSheetId="177">#REF!</definedName>
    <definedName name="SP.DYN.CDRT.IN" localSheetId="185">#REF!</definedName>
    <definedName name="SP.DYN.CDRT.IN" localSheetId="186">#REF!</definedName>
    <definedName name="SP.DYN.CDRT.IN" localSheetId="187">#REF!</definedName>
    <definedName name="SP.DYN.CDRT.IN" localSheetId="178">#REF!</definedName>
    <definedName name="SP.DYN.CDRT.IN" localSheetId="179">#REF!</definedName>
    <definedName name="SP.DYN.CDRT.IN" localSheetId="180">#REF!</definedName>
    <definedName name="SP.DYN.CDRT.IN" localSheetId="181">#REF!</definedName>
    <definedName name="SP.DYN.CDRT.IN" localSheetId="182">#REF!</definedName>
    <definedName name="SP.DYN.CDRT.IN" localSheetId="183">#REF!</definedName>
    <definedName name="SP.DYN.CDRT.IN" localSheetId="184">#REF!</definedName>
    <definedName name="SP.DYN.CDRT.IN" localSheetId="112">#REF!</definedName>
    <definedName name="SP.DYN.CDRT.IN" localSheetId="113">#REF!</definedName>
    <definedName name="SP.DYN.CDRT.IN" localSheetId="114">#REF!</definedName>
    <definedName name="SP.DYN.CDRT.IN" localSheetId="105">#REF!</definedName>
    <definedName name="SP.DYN.CDRT.IN" localSheetId="106">#REF!</definedName>
    <definedName name="SP.DYN.CDRT.IN" localSheetId="107">#REF!</definedName>
    <definedName name="SP.DYN.CDRT.IN" localSheetId="110">#REF!</definedName>
    <definedName name="SP.DYN.CDRT.IN" localSheetId="111">#REF!</definedName>
    <definedName name="SP.DYN.CDRT.IN">#REF!</definedName>
    <definedName name="SP.DYN.IMRT.IN" localSheetId="135">#REF!</definedName>
    <definedName name="SP.DYN.IMRT.IN" localSheetId="136">#REF!</definedName>
    <definedName name="SP.DYN.IMRT.IN" localSheetId="157">#REF!</definedName>
    <definedName name="SP.DYN.IMRT.IN" localSheetId="185">#REF!</definedName>
    <definedName name="SP.DYN.IMRT.IN" localSheetId="186">#REF!</definedName>
    <definedName name="SP.DYN.IMRT.IN" localSheetId="187">#REF!</definedName>
    <definedName name="SP.DYN.IMRT.IN" localSheetId="178">#REF!</definedName>
    <definedName name="SP.DYN.IMRT.IN" localSheetId="179">#REF!</definedName>
    <definedName name="SP.DYN.IMRT.IN" localSheetId="180">#REF!</definedName>
    <definedName name="SP.DYN.IMRT.IN" localSheetId="181">#REF!</definedName>
    <definedName name="SP.DYN.IMRT.IN" localSheetId="182">#REF!</definedName>
    <definedName name="SP.DYN.IMRT.IN" localSheetId="183">#REF!</definedName>
    <definedName name="SP.DYN.IMRT.IN" localSheetId="184">#REF!</definedName>
    <definedName name="SP.DYN.IMRT.IN" localSheetId="112">#REF!</definedName>
    <definedName name="SP.DYN.IMRT.IN" localSheetId="113">#REF!</definedName>
    <definedName name="SP.DYN.IMRT.IN" localSheetId="114">#REF!</definedName>
    <definedName name="SP.DYN.IMRT.IN" localSheetId="105">#REF!</definedName>
    <definedName name="SP.DYN.IMRT.IN" localSheetId="106">#REF!</definedName>
    <definedName name="SP.DYN.IMRT.IN" localSheetId="107">#REF!</definedName>
    <definedName name="SP.DYN.IMRT.IN" localSheetId="110">#REF!</definedName>
    <definedName name="SP.DYN.IMRT.IN" localSheetId="111">#REF!</definedName>
    <definedName name="SP.DYN.IMRT.IN">#REF!</definedName>
    <definedName name="SP.DYN.LE00.IN" localSheetId="135">#REF!</definedName>
    <definedName name="SP.DYN.LE00.IN" localSheetId="136">#REF!</definedName>
    <definedName name="SP.DYN.LE00.IN" localSheetId="157">#REF!</definedName>
    <definedName name="SP.DYN.LE00.IN" localSheetId="185">#REF!</definedName>
    <definedName name="SP.DYN.LE00.IN" localSheetId="186">#REF!</definedName>
    <definedName name="SP.DYN.LE00.IN" localSheetId="187">#REF!</definedName>
    <definedName name="SP.DYN.LE00.IN" localSheetId="178">#REF!</definedName>
    <definedName name="SP.DYN.LE00.IN" localSheetId="179">#REF!</definedName>
    <definedName name="SP.DYN.LE00.IN" localSheetId="180">#REF!</definedName>
    <definedName name="SP.DYN.LE00.IN" localSheetId="181">#REF!</definedName>
    <definedName name="SP.DYN.LE00.IN" localSheetId="182">#REF!</definedName>
    <definedName name="SP.DYN.LE00.IN" localSheetId="183">#REF!</definedName>
    <definedName name="SP.DYN.LE00.IN" localSheetId="184">#REF!</definedName>
    <definedName name="SP.DYN.LE00.IN" localSheetId="112">#REF!</definedName>
    <definedName name="SP.DYN.LE00.IN" localSheetId="113">#REF!</definedName>
    <definedName name="SP.DYN.LE00.IN" localSheetId="114">#REF!</definedName>
    <definedName name="SP.DYN.LE00.IN" localSheetId="105">#REF!</definedName>
    <definedName name="SP.DYN.LE00.IN" localSheetId="106">#REF!</definedName>
    <definedName name="SP.DYN.LE00.IN" localSheetId="107">#REF!</definedName>
    <definedName name="SP.DYN.LE00.IN" localSheetId="110">#REF!</definedName>
    <definedName name="SP.DYN.LE00.IN" localSheetId="111">#REF!</definedName>
    <definedName name="SP.DYN.LE00.IN">#REF!</definedName>
    <definedName name="SP.POP.GROW" localSheetId="135">#REF!</definedName>
    <definedName name="SP.POP.GROW" localSheetId="136">#REF!</definedName>
    <definedName name="SP.POP.GROW" localSheetId="157">#REF!</definedName>
    <definedName name="SP.POP.GROW" localSheetId="185">#REF!</definedName>
    <definedName name="SP.POP.GROW" localSheetId="186">#REF!</definedName>
    <definedName name="SP.POP.GROW" localSheetId="187">#REF!</definedName>
    <definedName name="SP.POP.GROW" localSheetId="178">#REF!</definedName>
    <definedName name="SP.POP.GROW" localSheetId="179">#REF!</definedName>
    <definedName name="SP.POP.GROW" localSheetId="180">#REF!</definedName>
    <definedName name="SP.POP.GROW" localSheetId="181">#REF!</definedName>
    <definedName name="SP.POP.GROW" localSheetId="182">#REF!</definedName>
    <definedName name="SP.POP.GROW" localSheetId="183">#REF!</definedName>
    <definedName name="SP.POP.GROW" localSheetId="184">#REF!</definedName>
    <definedName name="SP.POP.GROW" localSheetId="112">#REF!</definedName>
    <definedName name="SP.POP.GROW" localSheetId="113">#REF!</definedName>
    <definedName name="SP.POP.GROW" localSheetId="114">#REF!</definedName>
    <definedName name="SP.POP.GROW" localSheetId="105">#REF!</definedName>
    <definedName name="SP.POP.GROW" localSheetId="106">#REF!</definedName>
    <definedName name="SP.POP.GROW" localSheetId="107">#REF!</definedName>
    <definedName name="SP.POP.GROW" localSheetId="110">#REF!</definedName>
    <definedName name="SP.POP.GROW" localSheetId="111">#REF!</definedName>
    <definedName name="SP.POP.GROW">#REF!</definedName>
    <definedName name="SP.POP.TOTL" localSheetId="135">#REF!</definedName>
    <definedName name="SP.POP.TOTL" localSheetId="136">#REF!</definedName>
    <definedName name="SP.POP.TOTL" localSheetId="157">#REF!</definedName>
    <definedName name="SP.POP.TOTL" localSheetId="185">#REF!</definedName>
    <definedName name="SP.POP.TOTL" localSheetId="186">#REF!</definedName>
    <definedName name="SP.POP.TOTL" localSheetId="187">#REF!</definedName>
    <definedName name="SP.POP.TOTL" localSheetId="178">#REF!</definedName>
    <definedName name="SP.POP.TOTL" localSheetId="179">#REF!</definedName>
    <definedName name="SP.POP.TOTL" localSheetId="180">#REF!</definedName>
    <definedName name="SP.POP.TOTL" localSheetId="181">#REF!</definedName>
    <definedName name="SP.POP.TOTL" localSheetId="182">#REF!</definedName>
    <definedName name="SP.POP.TOTL" localSheetId="183">#REF!</definedName>
    <definedName name="SP.POP.TOTL" localSheetId="184">#REF!</definedName>
    <definedName name="SP.POP.TOTL" localSheetId="112">#REF!</definedName>
    <definedName name="SP.POP.TOTL" localSheetId="113">#REF!</definedName>
    <definedName name="SP.POP.TOTL" localSheetId="114">#REF!</definedName>
    <definedName name="SP.POP.TOTL" localSheetId="105">#REF!</definedName>
    <definedName name="SP.POP.TOTL" localSheetId="106">#REF!</definedName>
    <definedName name="SP.POP.TOTL" localSheetId="107">#REF!</definedName>
    <definedName name="SP.POP.TOTL" localSheetId="110">#REF!</definedName>
    <definedName name="SP.POP.TOTL" localSheetId="111">#REF!</definedName>
    <definedName name="SP.POP.TOTL">#REF!</definedName>
    <definedName name="SP.URB.TOTL.IN.ZS" localSheetId="135">#REF!</definedName>
    <definedName name="SP.URB.TOTL.IN.ZS" localSheetId="136">#REF!</definedName>
    <definedName name="SP.URB.TOTL.IN.ZS" localSheetId="157">#REF!</definedName>
    <definedName name="SP.URB.TOTL.IN.ZS" localSheetId="185">#REF!</definedName>
    <definedName name="SP.URB.TOTL.IN.ZS" localSheetId="186">#REF!</definedName>
    <definedName name="SP.URB.TOTL.IN.ZS" localSheetId="187">#REF!</definedName>
    <definedName name="SP.URB.TOTL.IN.ZS" localSheetId="178">#REF!</definedName>
    <definedName name="SP.URB.TOTL.IN.ZS" localSheetId="179">#REF!</definedName>
    <definedName name="SP.URB.TOTL.IN.ZS" localSheetId="180">#REF!</definedName>
    <definedName name="SP.URB.TOTL.IN.ZS" localSheetId="181">#REF!</definedName>
    <definedName name="SP.URB.TOTL.IN.ZS" localSheetId="182">#REF!</definedName>
    <definedName name="SP.URB.TOTL.IN.ZS" localSheetId="183">#REF!</definedName>
    <definedName name="SP.URB.TOTL.IN.ZS" localSheetId="184">#REF!</definedName>
    <definedName name="SP.URB.TOTL.IN.ZS" localSheetId="112">#REF!</definedName>
    <definedName name="SP.URB.TOTL.IN.ZS" localSheetId="113">#REF!</definedName>
    <definedName name="SP.URB.TOTL.IN.ZS" localSheetId="114">#REF!</definedName>
    <definedName name="SP.URB.TOTL.IN.ZS" localSheetId="105">#REF!</definedName>
    <definedName name="SP.URB.TOTL.IN.ZS" localSheetId="106">#REF!</definedName>
    <definedName name="SP.URB.TOTL.IN.ZS" localSheetId="107">#REF!</definedName>
    <definedName name="SP.URB.TOTL.IN.ZS" localSheetId="110">#REF!</definedName>
    <definedName name="SP.URB.TOTL.IN.ZS" localSheetId="111">#REF!</definedName>
    <definedName name="SP.URB.TOTL.IN.ZS">#REF!</definedName>
    <definedName name="spanners_level1">'[55]99TC17FY'!$A$96</definedName>
    <definedName name="spanners_level2">'[55]99TC17FY'!#REF!</definedName>
    <definedName name="spanners_level3">'[55]99TC17FY'!#REF!</definedName>
    <definedName name="spanners_level4">'[55]99TC17FY'!#REF!</definedName>
    <definedName name="spanners_level5">'[55]99TC17FY'!#REF!</definedName>
    <definedName name="SR.BOPSUS" localSheetId="115">#REF!</definedName>
    <definedName name="SR.BOPSUS" localSheetId="135">#REF!</definedName>
    <definedName name="SR.BOPSUS" localSheetId="136">#REF!</definedName>
    <definedName name="SR.BOPSUS" localSheetId="132">#REF!</definedName>
    <definedName name="SR.BOPSUS" localSheetId="133">#REF!</definedName>
    <definedName name="SR.BOPSUS" localSheetId="134">#REF!</definedName>
    <definedName name="SR.BOPSUS" localSheetId="157">#REF!</definedName>
    <definedName name="SR.BOPSUS" localSheetId="162">#REF!</definedName>
    <definedName name="SR.BOPSUS" localSheetId="165">#REF!</definedName>
    <definedName name="SR.BOPSUS" localSheetId="177">#REF!</definedName>
    <definedName name="SR.BOPSUS" localSheetId="185">#REF!</definedName>
    <definedName name="SR.BOPSUS" localSheetId="186">#REF!</definedName>
    <definedName name="SR.BOPSUS" localSheetId="187">#REF!</definedName>
    <definedName name="SR.BOPSUS" localSheetId="178">#REF!</definedName>
    <definedName name="SR.BOPSUS" localSheetId="179">#REF!</definedName>
    <definedName name="SR.BOPSUS" localSheetId="180">#REF!</definedName>
    <definedName name="SR.BOPSUS" localSheetId="181">#REF!</definedName>
    <definedName name="SR.BOPSUS" localSheetId="182">#REF!</definedName>
    <definedName name="SR.BOPSUS" localSheetId="183">#REF!</definedName>
    <definedName name="SR.BOPSUS" localSheetId="184">#REF!</definedName>
    <definedName name="SR.BOPSUS" localSheetId="70">#REF!</definedName>
    <definedName name="SR.BOPSUS" localSheetId="112">#REF!</definedName>
    <definedName name="SR.BOPSUS" localSheetId="113">#REF!</definedName>
    <definedName name="SR.BOPSUS" localSheetId="114">#REF!</definedName>
    <definedName name="SR.BOPSUS" localSheetId="105">#REF!</definedName>
    <definedName name="SR.BOPSUS" localSheetId="106">#REF!</definedName>
    <definedName name="SR.BOPSUS" localSheetId="107">#REF!</definedName>
    <definedName name="SR.BOPSUS" localSheetId="110">#REF!</definedName>
    <definedName name="SR.BOPSUS" localSheetId="111">#REF!</definedName>
    <definedName name="SR.BOPSUS">#REF!</definedName>
    <definedName name="SR.LTBOPS" localSheetId="135">#REF!</definedName>
    <definedName name="SR.LTBOPS" localSheetId="136">#REF!</definedName>
    <definedName name="SR.LTBOPS" localSheetId="157">#REF!</definedName>
    <definedName name="SR.LTBOPS" localSheetId="162">#REF!</definedName>
    <definedName name="SR.LTBOPS" localSheetId="177">#REF!</definedName>
    <definedName name="SR.LTBOPS" localSheetId="185">#REF!</definedName>
    <definedName name="SR.LTBOPS" localSheetId="186">#REF!</definedName>
    <definedName name="SR.LTBOPS" localSheetId="187">#REF!</definedName>
    <definedName name="SR.LTBOPS" localSheetId="178">#REF!</definedName>
    <definedName name="SR.LTBOPS" localSheetId="179">#REF!</definedName>
    <definedName name="SR.LTBOPS" localSheetId="180">#REF!</definedName>
    <definedName name="SR.LTBOPS" localSheetId="181">#REF!</definedName>
    <definedName name="SR.LTBOPS" localSheetId="182">#REF!</definedName>
    <definedName name="SR.LTBOPS" localSheetId="183">#REF!</definedName>
    <definedName name="SR.LTBOPS" localSheetId="184">#REF!</definedName>
    <definedName name="SR.LTBOPS" localSheetId="112">#REF!</definedName>
    <definedName name="SR.LTBOPS" localSheetId="113">#REF!</definedName>
    <definedName name="SR.LTBOPS" localSheetId="114">#REF!</definedName>
    <definedName name="SR.LTBOPS" localSheetId="105">#REF!</definedName>
    <definedName name="SR.LTBOPS" localSheetId="106">#REF!</definedName>
    <definedName name="SR.LTBOPS" localSheetId="107">#REF!</definedName>
    <definedName name="SR.LTBOPS" localSheetId="110">#REF!</definedName>
    <definedName name="SR.LTBOPS" localSheetId="111">#REF!</definedName>
    <definedName name="SR.LTBOPS">#REF!</definedName>
    <definedName name="SR.TAB12" localSheetId="135">#REF!</definedName>
    <definedName name="SR.TAB12" localSheetId="136">#REF!</definedName>
    <definedName name="SR.TAB12" localSheetId="157">#REF!</definedName>
    <definedName name="SR.TAB12" localSheetId="162">#REF!</definedName>
    <definedName name="SR.TAB12" localSheetId="177">#REF!</definedName>
    <definedName name="SR.TAB12" localSheetId="185">#REF!</definedName>
    <definedName name="SR.TAB12" localSheetId="186">#REF!</definedName>
    <definedName name="SR.TAB12" localSheetId="187">#REF!</definedName>
    <definedName name="SR.TAB12" localSheetId="178">#REF!</definedName>
    <definedName name="SR.TAB12" localSheetId="179">#REF!</definedName>
    <definedName name="SR.TAB12" localSheetId="180">#REF!</definedName>
    <definedName name="SR.TAB12" localSheetId="181">#REF!</definedName>
    <definedName name="SR.TAB12" localSheetId="182">#REF!</definedName>
    <definedName name="SR.TAB12" localSheetId="183">#REF!</definedName>
    <definedName name="SR.TAB12" localSheetId="184">#REF!</definedName>
    <definedName name="SR.TAB12" localSheetId="112">#REF!</definedName>
    <definedName name="SR.TAB12" localSheetId="113">#REF!</definedName>
    <definedName name="SR.TAB12" localSheetId="114">#REF!</definedName>
    <definedName name="SR.TAB12" localSheetId="105">#REF!</definedName>
    <definedName name="SR.TAB12" localSheetId="106">#REF!</definedName>
    <definedName name="SR.TAB12" localSheetId="107">#REF!</definedName>
    <definedName name="SR.TAB12" localSheetId="110">#REF!</definedName>
    <definedName name="SR.TAB12" localSheetId="111">#REF!</definedName>
    <definedName name="SR.TAB12">#REF!</definedName>
    <definedName name="SR.TAB9" localSheetId="135">#REF!</definedName>
    <definedName name="SR.TAB9" localSheetId="136">#REF!</definedName>
    <definedName name="SR.TAB9" localSheetId="157">#REF!</definedName>
    <definedName name="SR.TAB9" localSheetId="185">#REF!</definedName>
    <definedName name="SR.TAB9" localSheetId="186">#REF!</definedName>
    <definedName name="SR.TAB9" localSheetId="187">#REF!</definedName>
    <definedName name="SR.TAB9" localSheetId="178">#REF!</definedName>
    <definedName name="SR.TAB9" localSheetId="179">#REF!</definedName>
    <definedName name="SR.TAB9" localSheetId="180">#REF!</definedName>
    <definedName name="SR.TAB9" localSheetId="181">#REF!</definedName>
    <definedName name="SR.TAB9" localSheetId="182">#REF!</definedName>
    <definedName name="SR.TAB9" localSheetId="183">#REF!</definedName>
    <definedName name="SR.TAB9" localSheetId="184">#REF!</definedName>
    <definedName name="SR.TAB9" localSheetId="112">#REF!</definedName>
    <definedName name="SR.TAB9" localSheetId="113">#REF!</definedName>
    <definedName name="SR.TAB9" localSheetId="114">#REF!</definedName>
    <definedName name="SR.TAB9" localSheetId="105">#REF!</definedName>
    <definedName name="SR.TAB9" localSheetId="106">#REF!</definedName>
    <definedName name="SR.TAB9" localSheetId="107">#REF!</definedName>
    <definedName name="SR.TAB9" localSheetId="110">#REF!</definedName>
    <definedName name="SR.TAB9" localSheetId="111">#REF!</definedName>
    <definedName name="SR.TAB9">#REF!</definedName>
    <definedName name="SRTOFE" localSheetId="135">#REF!</definedName>
    <definedName name="SRTOFE" localSheetId="136">#REF!</definedName>
    <definedName name="SRTOFE" localSheetId="157">#REF!</definedName>
    <definedName name="SRTOFE" localSheetId="185">#REF!</definedName>
    <definedName name="SRTOFE" localSheetId="186">#REF!</definedName>
    <definedName name="SRTOFE" localSheetId="187">#REF!</definedName>
    <definedName name="SRTOFE" localSheetId="178">#REF!</definedName>
    <definedName name="SRTOFE" localSheetId="179">#REF!</definedName>
    <definedName name="SRTOFE" localSheetId="180">#REF!</definedName>
    <definedName name="SRTOFE" localSheetId="181">#REF!</definedName>
    <definedName name="SRTOFE" localSheetId="182">#REF!</definedName>
    <definedName name="SRTOFE" localSheetId="183">#REF!</definedName>
    <definedName name="SRTOFE" localSheetId="184">#REF!</definedName>
    <definedName name="SRTOFE" localSheetId="112">#REF!</definedName>
    <definedName name="SRTOFE" localSheetId="113">#REF!</definedName>
    <definedName name="SRTOFE" localSheetId="114">#REF!</definedName>
    <definedName name="SRTOFE" localSheetId="105">#REF!</definedName>
    <definedName name="SRTOFE" localSheetId="106">#REF!</definedName>
    <definedName name="SRTOFE" localSheetId="107">#REF!</definedName>
    <definedName name="SRTOFE" localSheetId="110">#REF!</definedName>
    <definedName name="SRTOFE" localSheetId="111">#REF!</definedName>
    <definedName name="SRTOFE">#REF!</definedName>
    <definedName name="ss" localSheetId="122">'[80]Table 1'!#REF!</definedName>
    <definedName name="ss" localSheetId="118">'[80]Table 1'!#REF!</definedName>
    <definedName name="ss" localSheetId="120">'[80]Table 1'!#REF!</definedName>
    <definedName name="ss" localSheetId="135">'[79]Table 1'!#REF!</definedName>
    <definedName name="ss" localSheetId="136">'[79]Table 1'!#REF!</definedName>
    <definedName name="ss" localSheetId="155">'[79]Table 1'!#REF!</definedName>
    <definedName name="ss" localSheetId="153">'[81]Table 1'!#REF!</definedName>
    <definedName name="ss" localSheetId="185">'[79]Table 1'!#REF!</definedName>
    <definedName name="ss" localSheetId="186">'[79]Table 1'!#REF!</definedName>
    <definedName name="ss" localSheetId="187">'[79]Table 1'!#REF!</definedName>
    <definedName name="ss" localSheetId="178">'[79]Table 1'!#REF!</definedName>
    <definedName name="ss" localSheetId="179">'[79]Table 1'!#REF!</definedName>
    <definedName name="ss" localSheetId="180">'[79]Table 1'!#REF!</definedName>
    <definedName name="ss" localSheetId="181">'[79]Table 1'!#REF!</definedName>
    <definedName name="ss" localSheetId="182">'[79]Table 1'!#REF!</definedName>
    <definedName name="ss" localSheetId="183">'[79]Table 1'!#REF!</definedName>
    <definedName name="ss" localSheetId="184">'[79]Table 1'!#REF!</definedName>
    <definedName name="ss">'[79]Table 1'!#REF!</definedName>
    <definedName name="sss" localSheetId="115">#REF!</definedName>
    <definedName name="sss" localSheetId="135">#REF!</definedName>
    <definedName name="sss" localSheetId="136">#REF!</definedName>
    <definedName name="sss" localSheetId="132">#REF!</definedName>
    <definedName name="sss" localSheetId="133">#REF!</definedName>
    <definedName name="sss" localSheetId="134">#REF!</definedName>
    <definedName name="sss" localSheetId="157">#REF!</definedName>
    <definedName name="sss" localSheetId="162">#REF!</definedName>
    <definedName name="sss" localSheetId="165">#REF!</definedName>
    <definedName name="sss" localSheetId="177">#REF!</definedName>
    <definedName name="sss" localSheetId="185">#REF!</definedName>
    <definedName name="sss" localSheetId="186">#REF!</definedName>
    <definedName name="sss" localSheetId="187">#REF!</definedName>
    <definedName name="sss" localSheetId="178">#REF!</definedName>
    <definedName name="sss" localSheetId="179">#REF!</definedName>
    <definedName name="sss" localSheetId="180">#REF!</definedName>
    <definedName name="sss" localSheetId="181">#REF!</definedName>
    <definedName name="sss" localSheetId="182">#REF!</definedName>
    <definedName name="sss" localSheetId="183">#REF!</definedName>
    <definedName name="sss" localSheetId="184">#REF!</definedName>
    <definedName name="sss" localSheetId="70">#REF!</definedName>
    <definedName name="sss" localSheetId="112">#REF!</definedName>
    <definedName name="sss" localSheetId="113">#REF!</definedName>
    <definedName name="sss" localSheetId="114">#REF!</definedName>
    <definedName name="sss" localSheetId="105">#REF!</definedName>
    <definedName name="sss" localSheetId="106">#REF!</definedName>
    <definedName name="sss" localSheetId="107">#REF!</definedName>
    <definedName name="sss" localSheetId="110">#REF!</definedName>
    <definedName name="sss" localSheetId="111">#REF!</definedName>
    <definedName name="sss">#REF!</definedName>
    <definedName name="sssss" localSheetId="122">#REF!</definedName>
    <definedName name="sssss" localSheetId="118">#REF!</definedName>
    <definedName name="sssss" localSheetId="120">#REF!</definedName>
    <definedName name="sssss" localSheetId="135">#REF!</definedName>
    <definedName name="sssss" localSheetId="136">#REF!</definedName>
    <definedName name="sssss" localSheetId="157">#REF!</definedName>
    <definedName name="sssss" localSheetId="162">#REF!</definedName>
    <definedName name="sssss" localSheetId="177">#REF!</definedName>
    <definedName name="sssss" localSheetId="185">#REF!</definedName>
    <definedName name="sssss" localSheetId="186">#REF!</definedName>
    <definedName name="sssss" localSheetId="187">#REF!</definedName>
    <definedName name="sssss" localSheetId="178">#REF!</definedName>
    <definedName name="sssss" localSheetId="179">#REF!</definedName>
    <definedName name="sssss" localSheetId="180">#REF!</definedName>
    <definedName name="sssss" localSheetId="181">#REF!</definedName>
    <definedName name="sssss" localSheetId="182">#REF!</definedName>
    <definedName name="sssss" localSheetId="183">#REF!</definedName>
    <definedName name="sssss" localSheetId="184">#REF!</definedName>
    <definedName name="sssss" localSheetId="112">#REF!</definedName>
    <definedName name="sssss" localSheetId="113">#REF!</definedName>
    <definedName name="sssss" localSheetId="114">#REF!</definedName>
    <definedName name="sssss" localSheetId="105">#REF!</definedName>
    <definedName name="sssss" localSheetId="106">#REF!</definedName>
    <definedName name="sssss" localSheetId="107">#REF!</definedName>
    <definedName name="sssss" localSheetId="110">#REF!</definedName>
    <definedName name="sssss" localSheetId="111">#REF!</definedName>
    <definedName name="sssss">#REF!</definedName>
    <definedName name="SSSSSSS" localSheetId="122">[29]TEMP!#REF!</definedName>
    <definedName name="SSSSSSS" localSheetId="118">[29]TEMP!#REF!</definedName>
    <definedName name="SSSSSSS" localSheetId="120">[29]TEMP!#REF!</definedName>
    <definedName name="SSSSSSS" localSheetId="135">[30]TEMP!#REF!</definedName>
    <definedName name="SSSSSSS" localSheetId="136">[30]TEMP!#REF!</definedName>
    <definedName name="SSSSSSS" localSheetId="157">[30]TEMP!#REF!</definedName>
    <definedName name="SSSSSSS" localSheetId="162">[30]TEMP!#REF!</definedName>
    <definedName name="SSSSSSS" localSheetId="177">[30]TEMP!#REF!</definedName>
    <definedName name="SSSSSSS" localSheetId="185">[30]TEMP!#REF!</definedName>
    <definedName name="SSSSSSS" localSheetId="186">[30]TEMP!#REF!</definedName>
    <definedName name="SSSSSSS" localSheetId="187">[30]TEMP!#REF!</definedName>
    <definedName name="SSSSSSS" localSheetId="178">[30]TEMP!#REF!</definedName>
    <definedName name="SSSSSSS" localSheetId="179">[30]TEMP!#REF!</definedName>
    <definedName name="SSSSSSS" localSheetId="180">[30]TEMP!#REF!</definedName>
    <definedName name="SSSSSSS" localSheetId="181">[30]TEMP!#REF!</definedName>
    <definedName name="SSSSSSS" localSheetId="182">[30]TEMP!#REF!</definedName>
    <definedName name="SSSSSSS" localSheetId="183">[30]TEMP!#REF!</definedName>
    <definedName name="SSSSSSS" localSheetId="184">[30]TEMP!#REF!</definedName>
    <definedName name="SSSSSSS" localSheetId="113">[30]TEMP!#REF!</definedName>
    <definedName name="SSSSSSS" localSheetId="114">[30]TEMP!#REF!</definedName>
    <definedName name="SSSSSSS" localSheetId="106">[30]TEMP!#REF!</definedName>
    <definedName name="SSSSSSS" localSheetId="107">[30]TEMP!#REF!</definedName>
    <definedName name="SSSSSSS" localSheetId="110">[30]TEMP!#REF!</definedName>
    <definedName name="SSSSSSS" localSheetId="111">[30]TEMP!#REF!</definedName>
    <definedName name="SSSSSSS">[30]TEMP!#REF!</definedName>
    <definedName name="sssssssssssssssssssssssssssssssssssssssssssssssssssssssssssssssssssssssssssssssssssssssssssssssssssssssssssss" localSheetId="115">#REF!</definedName>
    <definedName name="sssssssssssssssssssssssssssssssssssssssssssssssssssssssssssssssssssssssssssssssssssssssssssssssssssssssssssss" localSheetId="122">#REF!</definedName>
    <definedName name="sssssssssssssssssssssssssssssssssssssssssssssssssssssssssssssssssssssssssssssssssssssssssssssssssssssssssssss" localSheetId="118">#REF!</definedName>
    <definedName name="sssssssssssssssssssssssssssssssssssssssssssssssssssssssssssssssssssssssssssssssssssssssssssssssssssssssssssss" localSheetId="120">#REF!</definedName>
    <definedName name="sssssssssssssssssssssssssssssssssssssssssssssssssssssssssssssssssssssssssssssssssssssssssssssssssssssssssssss" localSheetId="135">#REF!</definedName>
    <definedName name="sssssssssssssssssssssssssssssssssssssssssssssssssssssssssssssssssssssssssssssssssssssssssssssssssssssssssssss" localSheetId="136">#REF!</definedName>
    <definedName name="sssssssssssssssssssssssssssssssssssssssssssssssssssssssssssssssssssssssssssssssssssssssssssssssssssssssssssss" localSheetId="132">#REF!</definedName>
    <definedName name="sssssssssssssssssssssssssssssssssssssssssssssssssssssssssssssssssssssssssssssssssssssssssssssssssssssssssssss" localSheetId="133">#REF!</definedName>
    <definedName name="sssssssssssssssssssssssssssssssssssssssssssssssssssssssssssssssssssssssssssssssssssssssssssssssssssssssssssss" localSheetId="134">#REF!</definedName>
    <definedName name="sssssssssssssssssssssssssssssssssssssssssssssssssssssssssssssssssssssssssssssssssssssssssssssssssssssssssssss" localSheetId="157">#REF!</definedName>
    <definedName name="sssssssssssssssssssssssssssssssssssssssssssssssssssssssssssssssssssssssssssssssssssssssssssssssssssssssssssss" localSheetId="162">#REF!</definedName>
    <definedName name="sssssssssssssssssssssssssssssssssssssssssssssssssssssssssssssssssssssssssssssssssssssssssssssssssssssssssssss" localSheetId="165">#REF!</definedName>
    <definedName name="sssssssssssssssssssssssssssssssssssssssssssssssssssssssssssssssssssssssssssssssssssssssssssssssssssssssssssss" localSheetId="177">#REF!</definedName>
    <definedName name="sssssssssssssssssssssssssssssssssssssssssssssssssssssssssssssssssssssssssssssssssssssssssssssssssssssssssssss" localSheetId="185">#REF!</definedName>
    <definedName name="sssssssssssssssssssssssssssssssssssssssssssssssssssssssssssssssssssssssssssssssssssssssssssssssssssssssssssss" localSheetId="186">#REF!</definedName>
    <definedName name="sssssssssssssssssssssssssssssssssssssssssssssssssssssssssssssssssssssssssssssssssssssssssssssssssssssssssssss" localSheetId="187">#REF!</definedName>
    <definedName name="sssssssssssssssssssssssssssssssssssssssssssssssssssssssssssssssssssssssssssssssssssssssssssssssssssssssssssss" localSheetId="178">#REF!</definedName>
    <definedName name="sssssssssssssssssssssssssssssssssssssssssssssssssssssssssssssssssssssssssssssssssssssssssssssssssssssssssssss" localSheetId="179">#REF!</definedName>
    <definedName name="sssssssssssssssssssssssssssssssssssssssssssssssssssssssssssssssssssssssssssssssssssssssssssssssssssssssssssss" localSheetId="180">#REF!</definedName>
    <definedName name="sssssssssssssssssssssssssssssssssssssssssssssssssssssssssssssssssssssssssssssssssssssssssssssssssssssssssssss" localSheetId="181">#REF!</definedName>
    <definedName name="sssssssssssssssssssssssssssssssssssssssssssssssssssssssssssssssssssssssssssssssssssssssssssssssssssssssssssss" localSheetId="182">#REF!</definedName>
    <definedName name="sssssssssssssssssssssssssssssssssssssssssssssssssssssssssssssssssssssssssssssssssssssssssssssssssssssssssssss" localSheetId="183">#REF!</definedName>
    <definedName name="sssssssssssssssssssssssssssssssssssssssssssssssssssssssssssssssssssssssssssssssssssssssssssssssssssssssssssss" localSheetId="184">#REF!</definedName>
    <definedName name="sssssssssssssssssssssssssssssssssssssssssssssssssssssssssssssssssssssssssssssssssssssssssssssssssssssssssssss" localSheetId="70">#REF!</definedName>
    <definedName name="sssssssssssssssssssssssssssssssssssssssssssssssssssssssssssssssssssssssssssssssssssssssssssssssssssssssssssss" localSheetId="112">#REF!</definedName>
    <definedName name="sssssssssssssssssssssssssssssssssssssssssssssssssssssssssssssssssssssssssssssssssssssssssssssssssssssssssssss" localSheetId="113">#REF!</definedName>
    <definedName name="sssssssssssssssssssssssssssssssssssssssssssssssssssssssssssssssssssssssssssssssssssssssssssssssssssssssssssss" localSheetId="114">#REF!</definedName>
    <definedName name="sssssssssssssssssssssssssssssssssssssssssssssssssssssssssssssssssssssssssssssssssssssssssssssssssssssssssssss" localSheetId="105">#REF!</definedName>
    <definedName name="sssssssssssssssssssssssssssssssssssssssssssssssssssssssssssssssssssssssssssssssssssssssssssssssssssssssssssss" localSheetId="106">#REF!</definedName>
    <definedName name="sssssssssssssssssssssssssssssssssssssssssssssssssssssssssssssssssssssssssssssssssssssssssssssssssssssssssssss" localSheetId="107">#REF!</definedName>
    <definedName name="sssssssssssssssssssssssssssssssssssssssssssssssssssssssssssssssssssssssssssssssssssssssssssssssssssssssssssss" localSheetId="110">#REF!</definedName>
    <definedName name="sssssssssssssssssssssssssssssssssssssssssssssssssssssssssssssssssssssssssssssssssssssssssssssssssssssssssssss" localSheetId="111">#REF!</definedName>
    <definedName name="sssssssssssssssssssssssssssssssssssssssssssssssssssssssssssssssssssssssssssssssssssssssssssssssssssssssssssss">#REF!</definedName>
    <definedName name="Staff_Rpt" localSheetId="135">#REF!</definedName>
    <definedName name="Staff_Rpt" localSheetId="136">#REF!</definedName>
    <definedName name="Staff_Rpt" localSheetId="157">#REF!</definedName>
    <definedName name="Staff_Rpt" localSheetId="162">#REF!</definedName>
    <definedName name="Staff_Rpt" localSheetId="177">#REF!</definedName>
    <definedName name="Staff_Rpt" localSheetId="185">#REF!</definedName>
    <definedName name="Staff_Rpt" localSheetId="186">#REF!</definedName>
    <definedName name="Staff_Rpt" localSheetId="187">#REF!</definedName>
    <definedName name="Staff_Rpt" localSheetId="178">#REF!</definedName>
    <definedName name="Staff_Rpt" localSheetId="179">#REF!</definedName>
    <definedName name="Staff_Rpt" localSheetId="180">#REF!</definedName>
    <definedName name="Staff_Rpt" localSheetId="181">#REF!</definedName>
    <definedName name="Staff_Rpt" localSheetId="182">#REF!</definedName>
    <definedName name="Staff_Rpt" localSheetId="183">#REF!</definedName>
    <definedName name="Staff_Rpt" localSheetId="184">#REF!</definedName>
    <definedName name="Staff_Rpt" localSheetId="112">#REF!</definedName>
    <definedName name="Staff_Rpt" localSheetId="113">#REF!</definedName>
    <definedName name="Staff_Rpt" localSheetId="114">#REF!</definedName>
    <definedName name="Staff_Rpt" localSheetId="105">#REF!</definedName>
    <definedName name="Staff_Rpt" localSheetId="106">#REF!</definedName>
    <definedName name="Staff_Rpt" localSheetId="107">#REF!</definedName>
    <definedName name="Staff_Rpt" localSheetId="110">#REF!</definedName>
    <definedName name="Staff_Rpt" localSheetId="111">#REF!</definedName>
    <definedName name="Staff_Rpt">#REF!</definedName>
    <definedName name="StaffReportTable" localSheetId="135">#REF!</definedName>
    <definedName name="StaffReportTable" localSheetId="136">#REF!</definedName>
    <definedName name="StaffReportTable" localSheetId="157">#REF!</definedName>
    <definedName name="StaffReportTable" localSheetId="162">#REF!</definedName>
    <definedName name="StaffReportTable" localSheetId="177">#REF!</definedName>
    <definedName name="StaffReportTable" localSheetId="185">#REF!</definedName>
    <definedName name="StaffReportTable" localSheetId="186">#REF!</definedName>
    <definedName name="StaffReportTable" localSheetId="187">#REF!</definedName>
    <definedName name="StaffReportTable" localSheetId="178">#REF!</definedName>
    <definedName name="StaffReportTable" localSheetId="179">#REF!</definedName>
    <definedName name="StaffReportTable" localSheetId="180">#REF!</definedName>
    <definedName name="StaffReportTable" localSheetId="181">#REF!</definedName>
    <definedName name="StaffReportTable" localSheetId="182">#REF!</definedName>
    <definedName name="StaffReportTable" localSheetId="183">#REF!</definedName>
    <definedName name="StaffReportTable" localSheetId="184">#REF!</definedName>
    <definedName name="StaffReportTable" localSheetId="112">#REF!</definedName>
    <definedName name="StaffReportTable" localSheetId="113">#REF!</definedName>
    <definedName name="StaffReportTable" localSheetId="114">#REF!</definedName>
    <definedName name="StaffReportTable" localSheetId="105">#REF!</definedName>
    <definedName name="StaffReportTable" localSheetId="106">#REF!</definedName>
    <definedName name="StaffReportTable" localSheetId="107">#REF!</definedName>
    <definedName name="StaffReportTable" localSheetId="110">#REF!</definedName>
    <definedName name="StaffReportTable" localSheetId="111">#REF!</definedName>
    <definedName name="StaffReportTable">#REF!</definedName>
    <definedName name="START" localSheetId="135">#REF!</definedName>
    <definedName name="START" localSheetId="136">#REF!</definedName>
    <definedName name="START" localSheetId="157">#REF!</definedName>
    <definedName name="START" localSheetId="185">#REF!</definedName>
    <definedName name="START" localSheetId="186">#REF!</definedName>
    <definedName name="START" localSheetId="187">#REF!</definedName>
    <definedName name="START" localSheetId="178">#REF!</definedName>
    <definedName name="START" localSheetId="179">#REF!</definedName>
    <definedName name="START" localSheetId="180">#REF!</definedName>
    <definedName name="START" localSheetId="181">#REF!</definedName>
    <definedName name="START" localSheetId="182">#REF!</definedName>
    <definedName name="START" localSheetId="183">#REF!</definedName>
    <definedName name="START" localSheetId="184">#REF!</definedName>
    <definedName name="START" localSheetId="112">#REF!</definedName>
    <definedName name="START" localSheetId="113">#REF!</definedName>
    <definedName name="START" localSheetId="114">#REF!</definedName>
    <definedName name="START" localSheetId="105">#REF!</definedName>
    <definedName name="START" localSheetId="106">#REF!</definedName>
    <definedName name="START" localSheetId="107">#REF!</definedName>
    <definedName name="START" localSheetId="110">#REF!</definedName>
    <definedName name="START" localSheetId="111">#REF!</definedName>
    <definedName name="START">#REF!</definedName>
    <definedName name="statistics" localSheetId="115" hidden="1">#REF!</definedName>
    <definedName name="statistics" localSheetId="122" hidden="1">#REF!</definedName>
    <definedName name="statistics" localSheetId="118" hidden="1">#REF!</definedName>
    <definedName name="statistics" localSheetId="120" hidden="1">#REF!</definedName>
    <definedName name="statistics" localSheetId="135" hidden="1">#REF!</definedName>
    <definedName name="statistics" localSheetId="136" hidden="1">#REF!</definedName>
    <definedName name="statistics" localSheetId="155" hidden="1">#REF!</definedName>
    <definedName name="statistics" localSheetId="153" hidden="1">#REF!</definedName>
    <definedName name="statistics" localSheetId="157" hidden="1">#REF!</definedName>
    <definedName name="statistics" localSheetId="170" hidden="1">#REF!</definedName>
    <definedName name="statistics" localSheetId="171" hidden="1">#REF!</definedName>
    <definedName name="statistics" localSheetId="172" hidden="1">#REF!</definedName>
    <definedName name="statistics" localSheetId="173" hidden="1">#REF!</definedName>
    <definedName name="statistics" localSheetId="174" hidden="1">#REF!</definedName>
    <definedName name="statistics" localSheetId="185" hidden="1">#REF!</definedName>
    <definedName name="statistics" localSheetId="186" hidden="1">#REF!</definedName>
    <definedName name="statistics" localSheetId="187" hidden="1">#REF!</definedName>
    <definedName name="statistics" localSheetId="178" hidden="1">#REF!</definedName>
    <definedName name="statistics" localSheetId="179" hidden="1">#REF!</definedName>
    <definedName name="statistics" localSheetId="180" hidden="1">#REF!</definedName>
    <definedName name="statistics" localSheetId="181" hidden="1">#REF!</definedName>
    <definedName name="statistics" localSheetId="182" hidden="1">#REF!</definedName>
    <definedName name="statistics" localSheetId="183" hidden="1">#REF!</definedName>
    <definedName name="statistics" localSheetId="184" hidden="1">#REF!</definedName>
    <definedName name="statistics" localSheetId="46" hidden="1">#REF!</definedName>
    <definedName name="statistics" localSheetId="47" hidden="1">#REF!</definedName>
    <definedName name="statistics" localSheetId="48" hidden="1">#REF!</definedName>
    <definedName name="statistics" localSheetId="49" hidden="1">#REF!</definedName>
    <definedName name="statistics" localSheetId="50" hidden="1">#REF!</definedName>
    <definedName name="statistics" localSheetId="51" hidden="1">#REF!</definedName>
    <definedName name="statistics" localSheetId="52" hidden="1">#REF!</definedName>
    <definedName name="statistics" localSheetId="56" hidden="1">#REF!</definedName>
    <definedName name="statistics" localSheetId="57" hidden="1">#REF!</definedName>
    <definedName name="statistics" localSheetId="58" hidden="1">#REF!</definedName>
    <definedName name="statistics" localSheetId="59" hidden="1">#REF!</definedName>
    <definedName name="statistics" localSheetId="60" hidden="1">#REF!</definedName>
    <definedName name="statistics" localSheetId="61" hidden="1">#REF!</definedName>
    <definedName name="statistics" localSheetId="62" hidden="1">#REF!</definedName>
    <definedName name="statistics" localSheetId="63" hidden="1">#REF!</definedName>
    <definedName name="statistics" localSheetId="67" hidden="1">#REF!</definedName>
    <definedName name="statistics" localSheetId="68" hidden="1">#REF!</definedName>
    <definedName name="statistics" localSheetId="86" hidden="1">#REF!</definedName>
    <definedName name="statistics" localSheetId="102" hidden="1">#REF!</definedName>
    <definedName name="statistics" localSheetId="112" hidden="1">#REF!</definedName>
    <definedName name="statistics" localSheetId="113" hidden="1">#REF!</definedName>
    <definedName name="statistics" localSheetId="114" hidden="1">#REF!</definedName>
    <definedName name="statistics" localSheetId="103" hidden="1">#REF!</definedName>
    <definedName name="statistics" localSheetId="104" hidden="1">#REF!</definedName>
    <definedName name="statistics" localSheetId="105" hidden="1">#REF!</definedName>
    <definedName name="statistics" localSheetId="106" hidden="1">#REF!</definedName>
    <definedName name="statistics" localSheetId="107" hidden="1">#REF!</definedName>
    <definedName name="statistics" localSheetId="108" hidden="1">#REF!</definedName>
    <definedName name="statistics" localSheetId="109" hidden="1">#REF!</definedName>
    <definedName name="statistics" localSheetId="110" hidden="1">#REF!</definedName>
    <definedName name="statistics" localSheetId="111" hidden="1">#REF!</definedName>
    <definedName name="statistics" hidden="1">#REF!</definedName>
    <definedName name="Statistics1" localSheetId="115" hidden="1">#REF!</definedName>
    <definedName name="Statistics1" localSheetId="122" hidden="1">#REF!</definedName>
    <definedName name="Statistics1" localSheetId="118" hidden="1">#REF!</definedName>
    <definedName name="Statistics1" localSheetId="120" hidden="1">#REF!</definedName>
    <definedName name="Statistics1" localSheetId="135" hidden="1">#REF!</definedName>
    <definedName name="Statistics1" localSheetId="136" hidden="1">#REF!</definedName>
    <definedName name="Statistics1" localSheetId="155" hidden="1">#REF!</definedName>
    <definedName name="Statistics1" localSheetId="153" hidden="1">#REF!</definedName>
    <definedName name="Statistics1" localSheetId="157" hidden="1">#REF!</definedName>
    <definedName name="Statistics1" localSheetId="170" hidden="1">#REF!</definedName>
    <definedName name="Statistics1" localSheetId="171" hidden="1">#REF!</definedName>
    <definedName name="Statistics1" localSheetId="172" hidden="1">#REF!</definedName>
    <definedName name="Statistics1" localSheetId="173" hidden="1">#REF!</definedName>
    <definedName name="Statistics1" localSheetId="174" hidden="1">#REF!</definedName>
    <definedName name="Statistics1" localSheetId="185" hidden="1">#REF!</definedName>
    <definedName name="Statistics1" localSheetId="186" hidden="1">#REF!</definedName>
    <definedName name="Statistics1" localSheetId="187" hidden="1">#REF!</definedName>
    <definedName name="Statistics1" localSheetId="178" hidden="1">#REF!</definedName>
    <definedName name="Statistics1" localSheetId="179" hidden="1">#REF!</definedName>
    <definedName name="Statistics1" localSheetId="180" hidden="1">#REF!</definedName>
    <definedName name="Statistics1" localSheetId="181" hidden="1">#REF!</definedName>
    <definedName name="Statistics1" localSheetId="182" hidden="1">#REF!</definedName>
    <definedName name="Statistics1" localSheetId="183" hidden="1">#REF!</definedName>
    <definedName name="Statistics1" localSheetId="184" hidden="1">#REF!</definedName>
    <definedName name="Statistics1" localSheetId="46" hidden="1">#REF!</definedName>
    <definedName name="Statistics1" localSheetId="47" hidden="1">#REF!</definedName>
    <definedName name="Statistics1" localSheetId="48" hidden="1">#REF!</definedName>
    <definedName name="Statistics1" localSheetId="49" hidden="1">#REF!</definedName>
    <definedName name="Statistics1" localSheetId="50" hidden="1">#REF!</definedName>
    <definedName name="Statistics1" localSheetId="51" hidden="1">#REF!</definedName>
    <definedName name="Statistics1" localSheetId="52" hidden="1">#REF!</definedName>
    <definedName name="Statistics1" localSheetId="56" hidden="1">#REF!</definedName>
    <definedName name="Statistics1" localSheetId="57" hidden="1">#REF!</definedName>
    <definedName name="Statistics1" localSheetId="58" hidden="1">#REF!</definedName>
    <definedName name="Statistics1" localSheetId="59" hidden="1">#REF!</definedName>
    <definedName name="Statistics1" localSheetId="60" hidden="1">#REF!</definedName>
    <definedName name="Statistics1" localSheetId="61" hidden="1">#REF!</definedName>
    <definedName name="Statistics1" localSheetId="62" hidden="1">#REF!</definedName>
    <definedName name="Statistics1" localSheetId="63" hidden="1">#REF!</definedName>
    <definedName name="Statistics1" localSheetId="67" hidden="1">#REF!</definedName>
    <definedName name="Statistics1" localSheetId="68" hidden="1">#REF!</definedName>
    <definedName name="Statistics1" localSheetId="86" hidden="1">#REF!</definedName>
    <definedName name="Statistics1" localSheetId="102" hidden="1">#REF!</definedName>
    <definedName name="Statistics1" localSheetId="112" hidden="1">#REF!</definedName>
    <definedName name="Statistics1" localSheetId="113" hidden="1">#REF!</definedName>
    <definedName name="Statistics1" localSheetId="114" hidden="1">#REF!</definedName>
    <definedName name="Statistics1" localSheetId="103" hidden="1">#REF!</definedName>
    <definedName name="Statistics1" localSheetId="104" hidden="1">#REF!</definedName>
    <definedName name="Statistics1" localSheetId="105" hidden="1">#REF!</definedName>
    <definedName name="Statistics1" localSheetId="106" hidden="1">#REF!</definedName>
    <definedName name="Statistics1" localSheetId="107" hidden="1">#REF!</definedName>
    <definedName name="Statistics1" localSheetId="108" hidden="1">#REF!</definedName>
    <definedName name="Statistics1" localSheetId="109" hidden="1">#REF!</definedName>
    <definedName name="Statistics1" localSheetId="110" hidden="1">#REF!</definedName>
    <definedName name="Statistics1" localSheetId="111" hidden="1">#REF!</definedName>
    <definedName name="Statistics1" hidden="1">#REF!</definedName>
    <definedName name="statistics2" localSheetId="115" hidden="1">#REF!</definedName>
    <definedName name="statistics2" localSheetId="122" hidden="1">#REF!</definedName>
    <definedName name="statistics2" localSheetId="118" hidden="1">#REF!</definedName>
    <definedName name="statistics2" localSheetId="120" hidden="1">#REF!</definedName>
    <definedName name="statistics2" localSheetId="135" hidden="1">#REF!</definedName>
    <definedName name="statistics2" localSheetId="136" hidden="1">#REF!</definedName>
    <definedName name="statistics2" localSheetId="155" hidden="1">#REF!</definedName>
    <definedName name="statistics2" localSheetId="153" hidden="1">#REF!</definedName>
    <definedName name="statistics2" localSheetId="157" hidden="1">#REF!</definedName>
    <definedName name="statistics2" localSheetId="170" hidden="1">#REF!</definedName>
    <definedName name="statistics2" localSheetId="171" hidden="1">#REF!</definedName>
    <definedName name="statistics2" localSheetId="172" hidden="1">#REF!</definedName>
    <definedName name="statistics2" localSheetId="173" hidden="1">#REF!</definedName>
    <definedName name="statistics2" localSheetId="174" hidden="1">#REF!</definedName>
    <definedName name="statistics2" localSheetId="185" hidden="1">#REF!</definedName>
    <definedName name="statistics2" localSheetId="186" hidden="1">#REF!</definedName>
    <definedName name="statistics2" localSheetId="187" hidden="1">#REF!</definedName>
    <definedName name="statistics2" localSheetId="178" hidden="1">#REF!</definedName>
    <definedName name="statistics2" localSheetId="179" hidden="1">#REF!</definedName>
    <definedName name="statistics2" localSheetId="180" hidden="1">#REF!</definedName>
    <definedName name="statistics2" localSheetId="181" hidden="1">#REF!</definedName>
    <definedName name="statistics2" localSheetId="182" hidden="1">#REF!</definedName>
    <definedName name="statistics2" localSheetId="183" hidden="1">#REF!</definedName>
    <definedName name="statistics2" localSheetId="184" hidden="1">#REF!</definedName>
    <definedName name="statistics2" localSheetId="46" hidden="1">#REF!</definedName>
    <definedName name="statistics2" localSheetId="47" hidden="1">#REF!</definedName>
    <definedName name="statistics2" localSheetId="48" hidden="1">#REF!</definedName>
    <definedName name="statistics2" localSheetId="49" hidden="1">#REF!</definedName>
    <definedName name="statistics2" localSheetId="50" hidden="1">#REF!</definedName>
    <definedName name="statistics2" localSheetId="51" hidden="1">#REF!</definedName>
    <definedName name="statistics2" localSheetId="52" hidden="1">#REF!</definedName>
    <definedName name="statistics2" localSheetId="56" hidden="1">#REF!</definedName>
    <definedName name="statistics2" localSheetId="57" hidden="1">#REF!</definedName>
    <definedName name="statistics2" localSheetId="58" hidden="1">#REF!</definedName>
    <definedName name="statistics2" localSheetId="59" hidden="1">#REF!</definedName>
    <definedName name="statistics2" localSheetId="60" hidden="1">#REF!</definedName>
    <definedName name="statistics2" localSheetId="61" hidden="1">#REF!</definedName>
    <definedName name="statistics2" localSheetId="62" hidden="1">#REF!</definedName>
    <definedName name="statistics2" localSheetId="63" hidden="1">#REF!</definedName>
    <definedName name="statistics2" localSheetId="67" hidden="1">#REF!</definedName>
    <definedName name="statistics2" localSheetId="68" hidden="1">#REF!</definedName>
    <definedName name="statistics2" localSheetId="86" hidden="1">#REF!</definedName>
    <definedName name="statistics2" localSheetId="102" hidden="1">#REF!</definedName>
    <definedName name="statistics2" localSheetId="112" hidden="1">#REF!</definedName>
    <definedName name="statistics2" localSheetId="113" hidden="1">#REF!</definedName>
    <definedName name="statistics2" localSheetId="114" hidden="1">#REF!</definedName>
    <definedName name="statistics2" localSheetId="103" hidden="1">#REF!</definedName>
    <definedName name="statistics2" localSheetId="104" hidden="1">#REF!</definedName>
    <definedName name="statistics2" localSheetId="105" hidden="1">#REF!</definedName>
    <definedName name="statistics2" localSheetId="106" hidden="1">#REF!</definedName>
    <definedName name="statistics2" localSheetId="107" hidden="1">#REF!</definedName>
    <definedName name="statistics2" localSheetId="108" hidden="1">#REF!</definedName>
    <definedName name="statistics2" localSheetId="109" hidden="1">#REF!</definedName>
    <definedName name="statistics2" localSheetId="110" hidden="1">#REF!</definedName>
    <definedName name="statistics2" localSheetId="111" hidden="1">#REF!</definedName>
    <definedName name="statistics2" hidden="1">#REF!</definedName>
    <definedName name="STDBANK" localSheetId="135">#REF!</definedName>
    <definedName name="STDBANK" localSheetId="136">#REF!</definedName>
    <definedName name="STDBANK" localSheetId="157">#REF!</definedName>
    <definedName name="STDBANK" localSheetId="185">#REF!</definedName>
    <definedName name="STDBANK" localSheetId="186">#REF!</definedName>
    <definedName name="STDBANK" localSheetId="187">#REF!</definedName>
    <definedName name="STDBANK" localSheetId="178">#REF!</definedName>
    <definedName name="STDBANK" localSheetId="179">#REF!</definedName>
    <definedName name="STDBANK" localSheetId="180">#REF!</definedName>
    <definedName name="STDBANK" localSheetId="181">#REF!</definedName>
    <definedName name="STDBANK" localSheetId="182">#REF!</definedName>
    <definedName name="STDBANK" localSheetId="183">#REF!</definedName>
    <definedName name="STDBANK" localSheetId="184">#REF!</definedName>
    <definedName name="STDBANK" localSheetId="112">#REF!</definedName>
    <definedName name="STDBANK" localSheetId="113">#REF!</definedName>
    <definedName name="STDBANK" localSheetId="114">#REF!</definedName>
    <definedName name="STDBANK" localSheetId="105">#REF!</definedName>
    <definedName name="STDBANK" localSheetId="106">#REF!</definedName>
    <definedName name="STDBANK" localSheetId="107">#REF!</definedName>
    <definedName name="STDBANK" localSheetId="110">#REF!</definedName>
    <definedName name="STDBANK" localSheetId="111">#REF!</definedName>
    <definedName name="STDBANK">#REF!</definedName>
    <definedName name="STDCHAR" localSheetId="135">#REF!</definedName>
    <definedName name="STDCHAR" localSheetId="136">#REF!</definedName>
    <definedName name="STDCHAR" localSheetId="157">#REF!</definedName>
    <definedName name="STDCHAR" localSheetId="185">#REF!</definedName>
    <definedName name="STDCHAR" localSheetId="186">#REF!</definedName>
    <definedName name="STDCHAR" localSheetId="187">#REF!</definedName>
    <definedName name="STDCHAR" localSheetId="178">#REF!</definedName>
    <definedName name="STDCHAR" localSheetId="179">#REF!</definedName>
    <definedName name="STDCHAR" localSheetId="180">#REF!</definedName>
    <definedName name="STDCHAR" localSheetId="181">#REF!</definedName>
    <definedName name="STDCHAR" localSheetId="182">#REF!</definedName>
    <definedName name="STDCHAR" localSheetId="183">#REF!</definedName>
    <definedName name="STDCHAR" localSheetId="184">#REF!</definedName>
    <definedName name="STDCHAR" localSheetId="112">#REF!</definedName>
    <definedName name="STDCHAR" localSheetId="113">#REF!</definedName>
    <definedName name="STDCHAR" localSheetId="114">#REF!</definedName>
    <definedName name="STDCHAR" localSheetId="105">#REF!</definedName>
    <definedName name="STDCHAR" localSheetId="106">#REF!</definedName>
    <definedName name="STDCHAR" localSheetId="107">#REF!</definedName>
    <definedName name="STDCHAR" localSheetId="110">#REF!</definedName>
    <definedName name="STDCHAR" localSheetId="111">#REF!</definedName>
    <definedName name="STDCHAR">#REF!</definedName>
    <definedName name="STFQTAB" localSheetId="135">#REF!</definedName>
    <definedName name="STFQTAB" localSheetId="136">#REF!</definedName>
    <definedName name="STFQTAB" localSheetId="157">#REF!</definedName>
    <definedName name="STFQTAB" localSheetId="185">#REF!</definedName>
    <definedName name="STFQTAB" localSheetId="186">#REF!</definedName>
    <definedName name="STFQTAB" localSheetId="187">#REF!</definedName>
    <definedName name="STFQTAB" localSheetId="178">#REF!</definedName>
    <definedName name="STFQTAB" localSheetId="179">#REF!</definedName>
    <definedName name="STFQTAB" localSheetId="180">#REF!</definedName>
    <definedName name="STFQTAB" localSheetId="181">#REF!</definedName>
    <definedName name="STFQTAB" localSheetId="182">#REF!</definedName>
    <definedName name="STFQTAB" localSheetId="183">#REF!</definedName>
    <definedName name="STFQTAB" localSheetId="184">#REF!</definedName>
    <definedName name="STFQTAB" localSheetId="112">#REF!</definedName>
    <definedName name="STFQTAB" localSheetId="113">#REF!</definedName>
    <definedName name="STFQTAB" localSheetId="114">#REF!</definedName>
    <definedName name="STFQTAB" localSheetId="105">#REF!</definedName>
    <definedName name="STFQTAB" localSheetId="106">#REF!</definedName>
    <definedName name="STFQTAB" localSheetId="107">#REF!</definedName>
    <definedName name="STFQTAB" localSheetId="110">#REF!</definedName>
    <definedName name="STFQTAB" localSheetId="111">#REF!</definedName>
    <definedName name="STFQTAB">#REF!</definedName>
    <definedName name="STOCK">[125]STOCK!$D$4:$K$69</definedName>
    <definedName name="Stocks" localSheetId="115">#REF!</definedName>
    <definedName name="Stocks" localSheetId="135">#REF!</definedName>
    <definedName name="Stocks" localSheetId="136">#REF!</definedName>
    <definedName name="Stocks" localSheetId="132">#REF!</definedName>
    <definedName name="Stocks" localSheetId="133">#REF!</definedName>
    <definedName name="Stocks" localSheetId="134">#REF!</definedName>
    <definedName name="Stocks" localSheetId="157">#REF!</definedName>
    <definedName name="Stocks" localSheetId="162">#REF!</definedName>
    <definedName name="Stocks" localSheetId="165">#REF!</definedName>
    <definedName name="Stocks" localSheetId="177">#REF!</definedName>
    <definedName name="Stocks" localSheetId="185">#REF!</definedName>
    <definedName name="Stocks" localSheetId="186">#REF!</definedName>
    <definedName name="Stocks" localSheetId="187">#REF!</definedName>
    <definedName name="Stocks" localSheetId="178">#REF!</definedName>
    <definedName name="Stocks" localSheetId="179">#REF!</definedName>
    <definedName name="Stocks" localSheetId="180">#REF!</definedName>
    <definedName name="Stocks" localSheetId="181">#REF!</definedName>
    <definedName name="Stocks" localSheetId="182">#REF!</definedName>
    <definedName name="Stocks" localSheetId="183">#REF!</definedName>
    <definedName name="Stocks" localSheetId="184">#REF!</definedName>
    <definedName name="Stocks" localSheetId="70">#REF!</definedName>
    <definedName name="Stocks" localSheetId="112">#REF!</definedName>
    <definedName name="Stocks" localSheetId="113">#REF!</definedName>
    <definedName name="Stocks" localSheetId="114">#REF!</definedName>
    <definedName name="Stocks" localSheetId="105">#REF!</definedName>
    <definedName name="Stocks" localSheetId="106">#REF!</definedName>
    <definedName name="Stocks" localSheetId="107">#REF!</definedName>
    <definedName name="Stocks" localSheetId="110">#REF!</definedName>
    <definedName name="Stocks" localSheetId="111">#REF!</definedName>
    <definedName name="Stocks">#REF!</definedName>
    <definedName name="STOP" localSheetId="135">#REF!</definedName>
    <definedName name="STOP" localSheetId="136">#REF!</definedName>
    <definedName name="STOP" localSheetId="157">#REF!</definedName>
    <definedName name="STOP" localSheetId="162">#REF!</definedName>
    <definedName name="STOP" localSheetId="165">#REF!</definedName>
    <definedName name="STOP" localSheetId="177">#REF!</definedName>
    <definedName name="STOP" localSheetId="185">#REF!</definedName>
    <definedName name="STOP" localSheetId="186">#REF!</definedName>
    <definedName name="STOP" localSheetId="187">#REF!</definedName>
    <definedName name="STOP" localSheetId="178">#REF!</definedName>
    <definedName name="STOP" localSheetId="179">#REF!</definedName>
    <definedName name="STOP" localSheetId="180">#REF!</definedName>
    <definedName name="STOP" localSheetId="181">#REF!</definedName>
    <definedName name="STOP" localSheetId="182">#REF!</definedName>
    <definedName name="STOP" localSheetId="183">#REF!</definedName>
    <definedName name="STOP" localSheetId="184">#REF!</definedName>
    <definedName name="STOP" localSheetId="112">#REF!</definedName>
    <definedName name="STOP" localSheetId="113">#REF!</definedName>
    <definedName name="STOP" localSheetId="114">#REF!</definedName>
    <definedName name="STOP" localSheetId="105">#REF!</definedName>
    <definedName name="STOP" localSheetId="106">#REF!</definedName>
    <definedName name="STOP" localSheetId="107">#REF!</definedName>
    <definedName name="STOP" localSheetId="110">#REF!</definedName>
    <definedName name="STOP" localSheetId="111">#REF!</definedName>
    <definedName name="STOP">#REF!</definedName>
    <definedName name="strip">[61]pvtReport!$I$1</definedName>
    <definedName name="stub_lines">'[55]99TC17FY'!$A$11:$A$40</definedName>
    <definedName name="sul" localSheetId="115" hidden="1">#REF!</definedName>
    <definedName name="sul" localSheetId="135" hidden="1">#REF!</definedName>
    <definedName name="sul" localSheetId="136" hidden="1">#REF!</definedName>
    <definedName name="sul" localSheetId="137" hidden="1">#REF!</definedName>
    <definedName name="sul" localSheetId="138" hidden="1">#REF!</definedName>
    <definedName name="sul" localSheetId="139" hidden="1">#REF!</definedName>
    <definedName name="sul" localSheetId="140" hidden="1">#REF!</definedName>
    <definedName name="sul" localSheetId="141" hidden="1">#REF!</definedName>
    <definedName name="sul" localSheetId="142" hidden="1">#REF!</definedName>
    <definedName name="sul" localSheetId="143" hidden="1">#REF!</definedName>
    <definedName name="sul" localSheetId="144" hidden="1">#REF!</definedName>
    <definedName name="sul" localSheetId="145" hidden="1">#REF!</definedName>
    <definedName name="sul" localSheetId="146" hidden="1">#REF!</definedName>
    <definedName name="sul" localSheetId="147" hidden="1">#REF!</definedName>
    <definedName name="sul" localSheetId="148" hidden="1">#REF!</definedName>
    <definedName name="sul" localSheetId="132" hidden="1">#REF!</definedName>
    <definedName name="sul" localSheetId="133" hidden="1">#REF!</definedName>
    <definedName name="sul" localSheetId="134" hidden="1">#REF!</definedName>
    <definedName name="sul" localSheetId="155" hidden="1">#REF!</definedName>
    <definedName name="sul" localSheetId="153" hidden="1">#REF!</definedName>
    <definedName name="sul" localSheetId="157" hidden="1">#REF!</definedName>
    <definedName name="sul" localSheetId="162" hidden="1">#REF!</definedName>
    <definedName name="sul" localSheetId="165" hidden="1">#REF!</definedName>
    <definedName name="sul" localSheetId="177" hidden="1">#REF!</definedName>
    <definedName name="sul" localSheetId="185" hidden="1">#REF!</definedName>
    <definedName name="sul" localSheetId="186" hidden="1">#REF!</definedName>
    <definedName name="sul" localSheetId="187" hidden="1">#REF!</definedName>
    <definedName name="sul" localSheetId="178" hidden="1">#REF!</definedName>
    <definedName name="sul" localSheetId="179" hidden="1">#REF!</definedName>
    <definedName name="sul" localSheetId="180" hidden="1">#REF!</definedName>
    <definedName name="sul" localSheetId="181" hidden="1">#REF!</definedName>
    <definedName name="sul" localSheetId="182" hidden="1">#REF!</definedName>
    <definedName name="sul" localSheetId="183" hidden="1">#REF!</definedName>
    <definedName name="sul" localSheetId="184" hidden="1">#REF!</definedName>
    <definedName name="sul" localSheetId="46" hidden="1">#REF!</definedName>
    <definedName name="sul" localSheetId="47" hidden="1">#REF!</definedName>
    <definedName name="sul" localSheetId="48" hidden="1">#REF!</definedName>
    <definedName name="sul" localSheetId="49" hidden="1">#REF!</definedName>
    <definedName name="sul" localSheetId="50" hidden="1">#REF!</definedName>
    <definedName name="sul" localSheetId="51" hidden="1">#REF!</definedName>
    <definedName name="sul" localSheetId="52" hidden="1">#REF!</definedName>
    <definedName name="sul" localSheetId="56" hidden="1">#REF!</definedName>
    <definedName name="sul" localSheetId="57" hidden="1">#REF!</definedName>
    <definedName name="sul" localSheetId="58" hidden="1">#REF!</definedName>
    <definedName name="sul" localSheetId="59" hidden="1">#REF!</definedName>
    <definedName name="sul" localSheetId="60" hidden="1">#REF!</definedName>
    <definedName name="sul" localSheetId="61" hidden="1">#REF!</definedName>
    <definedName name="sul" localSheetId="62" hidden="1">#REF!</definedName>
    <definedName name="sul" localSheetId="70" hidden="1">#REF!</definedName>
    <definedName name="sul" localSheetId="112" hidden="1">#REF!</definedName>
    <definedName name="sul" localSheetId="113" hidden="1">#REF!</definedName>
    <definedName name="sul" localSheetId="114" hidden="1">#REF!</definedName>
    <definedName name="sul" localSheetId="105" hidden="1">#REF!</definedName>
    <definedName name="sul" localSheetId="106" hidden="1">#REF!</definedName>
    <definedName name="sul" localSheetId="107" hidden="1">#REF!</definedName>
    <definedName name="sul" localSheetId="110" hidden="1">#REF!</definedName>
    <definedName name="sul" localSheetId="111" hidden="1">#REF!</definedName>
    <definedName name="sul" hidden="1">#REF!</definedName>
    <definedName name="sum" localSheetId="122">#REF!</definedName>
    <definedName name="sum" localSheetId="118">#REF!</definedName>
    <definedName name="sum" localSheetId="120">#REF!</definedName>
    <definedName name="sum" localSheetId="135">#REF!</definedName>
    <definedName name="sum" localSheetId="136">#REF!</definedName>
    <definedName name="sum" localSheetId="155">#REF!</definedName>
    <definedName name="sum" localSheetId="153">#REF!</definedName>
    <definedName name="sum" localSheetId="157">#REF!</definedName>
    <definedName name="sum" localSheetId="162">#REF!</definedName>
    <definedName name="sum" localSheetId="185">#REF!</definedName>
    <definedName name="sum" localSheetId="186">#REF!</definedName>
    <definedName name="sum" localSheetId="187">#REF!</definedName>
    <definedName name="sum" localSheetId="178">#REF!</definedName>
    <definedName name="sum" localSheetId="179">#REF!</definedName>
    <definedName name="sum" localSheetId="180">#REF!</definedName>
    <definedName name="sum" localSheetId="181">#REF!</definedName>
    <definedName name="sum" localSheetId="182">#REF!</definedName>
    <definedName name="sum" localSheetId="183">#REF!</definedName>
    <definedName name="sum" localSheetId="184">#REF!</definedName>
    <definedName name="sum" localSheetId="112">#REF!</definedName>
    <definedName name="sum" localSheetId="113">#REF!</definedName>
    <definedName name="sum" localSheetId="114">#REF!</definedName>
    <definedName name="sum" localSheetId="105">#REF!</definedName>
    <definedName name="sum" localSheetId="106">#REF!</definedName>
    <definedName name="sum" localSheetId="107">#REF!</definedName>
    <definedName name="sum" localSheetId="110">#REF!</definedName>
    <definedName name="sum" localSheetId="111">#REF!</definedName>
    <definedName name="sum">#REF!</definedName>
    <definedName name="SUM1F" localSheetId="135">#REF!</definedName>
    <definedName name="SUM1F" localSheetId="136">#REF!</definedName>
    <definedName name="SUM1F" localSheetId="157">#REF!</definedName>
    <definedName name="SUM1F" localSheetId="162">#REF!</definedName>
    <definedName name="SUM1F" localSheetId="185">#REF!</definedName>
    <definedName name="SUM1F" localSheetId="186">#REF!</definedName>
    <definedName name="SUM1F" localSheetId="187">#REF!</definedName>
    <definedName name="SUM1F" localSheetId="178">#REF!</definedName>
    <definedName name="SUM1F" localSheetId="179">#REF!</definedName>
    <definedName name="SUM1F" localSheetId="180">#REF!</definedName>
    <definedName name="SUM1F" localSheetId="181">#REF!</definedName>
    <definedName name="SUM1F" localSheetId="182">#REF!</definedName>
    <definedName name="SUM1F" localSheetId="183">#REF!</definedName>
    <definedName name="SUM1F" localSheetId="184">#REF!</definedName>
    <definedName name="SUM1F" localSheetId="112">#REF!</definedName>
    <definedName name="SUM1F" localSheetId="113">#REF!</definedName>
    <definedName name="SUM1F" localSheetId="114">#REF!</definedName>
    <definedName name="SUM1F" localSheetId="105">#REF!</definedName>
    <definedName name="SUM1F" localSheetId="106">#REF!</definedName>
    <definedName name="SUM1F" localSheetId="107">#REF!</definedName>
    <definedName name="SUM1F" localSheetId="110">#REF!</definedName>
    <definedName name="SUM1F" localSheetId="111">#REF!</definedName>
    <definedName name="SUM1F">#REF!</definedName>
    <definedName name="sumdem">'[23]Committed Debt Outflows'!$L$488</definedName>
    <definedName name="SumEuro">'[23]Committed Debt Outflows'!$L$409</definedName>
    <definedName name="sumff">'[23]Committed Debt Outflows'!$L$501</definedName>
    <definedName name="sumgbp">'[23]Committed Debt Outflows'!$L$514</definedName>
    <definedName name="SumGC05">'[23]Committed Debt Outflows'!$L$161</definedName>
    <definedName name="SumGC07">'[23]Committed Debt Outflows'!$L$207</definedName>
    <definedName name="Sumgc10">'[23]Committed Debt Outflows'!$L$262</definedName>
    <definedName name="SumGC15">'[23]Committed Debt Outflows'!$L$306</definedName>
    <definedName name="Sumgc25">'[23]Committed Debt Outflows'!$L$325</definedName>
    <definedName name="sumkd">'[23]Committed Debt Outflows'!$L$531</definedName>
    <definedName name="SUMMARY">[13]Output!$B$1:$N$35</definedName>
    <definedName name="SumRand">'[23]Committed Debt Outflows'!$L$355</definedName>
    <definedName name="sumsdr">'[23]Committed Debt Outflows'!$L$527</definedName>
    <definedName name="sumsf">'[23]Committed Debt Outflows'!$L$463</definedName>
    <definedName name="SumT182">'[23]Committed Debt Outflows'!$L$63</definedName>
    <definedName name="SumT364">'[23]Committed Debt Outflows'!$L$102</definedName>
    <definedName name="SumT91">'[23]Committed Debt Outflows'!$L$30</definedName>
    <definedName name="sumtab">[13]Output!$B$1:$M$38</definedName>
    <definedName name="SumUS">'[23]Committed Debt Outflows'!$L$383</definedName>
    <definedName name="SumYen">'[23]Committed Debt Outflows'!$L$437</definedName>
    <definedName name="sumyuan">'[23]Committed Debt Outflows'!$L$450</definedName>
    <definedName name="SUPP" localSheetId="115">#REF!</definedName>
    <definedName name="SUPP" localSheetId="135">#REF!</definedName>
    <definedName name="SUPP" localSheetId="136">#REF!</definedName>
    <definedName name="SUPP" localSheetId="132">#REF!</definedName>
    <definedName name="SUPP" localSheetId="133">#REF!</definedName>
    <definedName name="SUPP" localSheetId="134">#REF!</definedName>
    <definedName name="SUPP" localSheetId="157">#REF!</definedName>
    <definedName name="SUPP" localSheetId="162">#REF!</definedName>
    <definedName name="SUPP" localSheetId="165">#REF!</definedName>
    <definedName name="SUPP" localSheetId="177">#REF!</definedName>
    <definedName name="SUPP" localSheetId="185">#REF!</definedName>
    <definedName name="SUPP" localSheetId="186">#REF!</definedName>
    <definedName name="SUPP" localSheetId="187">#REF!</definedName>
    <definedName name="SUPP" localSheetId="178">#REF!</definedName>
    <definedName name="SUPP" localSheetId="179">#REF!</definedName>
    <definedName name="SUPP" localSheetId="180">#REF!</definedName>
    <definedName name="SUPP" localSheetId="181">#REF!</definedName>
    <definedName name="SUPP" localSheetId="182">#REF!</definedName>
    <definedName name="SUPP" localSheetId="183">#REF!</definedName>
    <definedName name="SUPP" localSheetId="184">#REF!</definedName>
    <definedName name="SUPP" localSheetId="70">#REF!</definedName>
    <definedName name="SUPP" localSheetId="112">#REF!</definedName>
    <definedName name="SUPP" localSheetId="113">#REF!</definedName>
    <definedName name="SUPP" localSheetId="114">#REF!</definedName>
    <definedName name="SUPP" localSheetId="105">#REF!</definedName>
    <definedName name="SUPP" localSheetId="106">#REF!</definedName>
    <definedName name="SUPP" localSheetId="107">#REF!</definedName>
    <definedName name="SUPP" localSheetId="110">#REF!</definedName>
    <definedName name="SUPP" localSheetId="111">#REF!</definedName>
    <definedName name="SUPP">#REF!</definedName>
    <definedName name="SUS" localSheetId="135">#REF!</definedName>
    <definedName name="SUS" localSheetId="136">#REF!</definedName>
    <definedName name="SUS" localSheetId="157">#REF!</definedName>
    <definedName name="SUS" localSheetId="162">#REF!</definedName>
    <definedName name="SUS" localSheetId="177">#REF!</definedName>
    <definedName name="SUS" localSheetId="185">#REF!</definedName>
    <definedName name="SUS" localSheetId="186">#REF!</definedName>
    <definedName name="SUS" localSheetId="187">#REF!</definedName>
    <definedName name="SUS" localSheetId="178">#REF!</definedName>
    <definedName name="SUS" localSheetId="179">#REF!</definedName>
    <definedName name="SUS" localSheetId="180">#REF!</definedName>
    <definedName name="SUS" localSheetId="181">#REF!</definedName>
    <definedName name="SUS" localSheetId="182">#REF!</definedName>
    <definedName name="SUS" localSheetId="183">#REF!</definedName>
    <definedName name="SUS" localSheetId="184">#REF!</definedName>
    <definedName name="SUS" localSheetId="112">#REF!</definedName>
    <definedName name="SUS" localSheetId="113">#REF!</definedName>
    <definedName name="SUS" localSheetId="114">#REF!</definedName>
    <definedName name="SUS" localSheetId="105">#REF!</definedName>
    <definedName name="SUS" localSheetId="106">#REF!</definedName>
    <definedName name="SUS" localSheetId="107">#REF!</definedName>
    <definedName name="SUS" localSheetId="110">#REF!</definedName>
    <definedName name="SUS" localSheetId="111">#REF!</definedName>
    <definedName name="SUS">#REF!</definedName>
    <definedName name="suyahs" localSheetId="135">#REF!</definedName>
    <definedName name="suyahs" localSheetId="136">#REF!</definedName>
    <definedName name="suyahs" localSheetId="157">#REF!</definedName>
    <definedName name="suyahs" localSheetId="162">#REF!</definedName>
    <definedName name="suyahs" localSheetId="177">#REF!</definedName>
    <definedName name="suyahs" localSheetId="185">#REF!</definedName>
    <definedName name="suyahs" localSheetId="186">#REF!</definedName>
    <definedName name="suyahs" localSheetId="187">#REF!</definedName>
    <definedName name="suyahs" localSheetId="178">#REF!</definedName>
    <definedName name="suyahs" localSheetId="179">#REF!</definedName>
    <definedName name="suyahs" localSheetId="180">#REF!</definedName>
    <definedName name="suyahs" localSheetId="181">#REF!</definedName>
    <definedName name="suyahs" localSheetId="182">#REF!</definedName>
    <definedName name="suyahs" localSheetId="183">#REF!</definedName>
    <definedName name="suyahs" localSheetId="184">#REF!</definedName>
    <definedName name="suyahs" localSheetId="112">#REF!</definedName>
    <definedName name="suyahs" localSheetId="113">#REF!</definedName>
    <definedName name="suyahs" localSheetId="114">#REF!</definedName>
    <definedName name="suyahs" localSheetId="105">#REF!</definedName>
    <definedName name="suyahs" localSheetId="106">#REF!</definedName>
    <definedName name="suyahs" localSheetId="107">#REF!</definedName>
    <definedName name="suyahs" localSheetId="110">#REF!</definedName>
    <definedName name="suyahs" localSheetId="111">#REF!</definedName>
    <definedName name="suyahs">#REF!</definedName>
    <definedName name="SwitchColor" localSheetId="135">#REF!</definedName>
    <definedName name="SwitchColor" localSheetId="136">#REF!</definedName>
    <definedName name="SwitchColor" localSheetId="157">#REF!</definedName>
    <definedName name="SwitchColor" localSheetId="185">#REF!</definedName>
    <definedName name="SwitchColor" localSheetId="186">#REF!</definedName>
    <definedName name="SwitchColor" localSheetId="187">#REF!</definedName>
    <definedName name="SwitchColor" localSheetId="178">#REF!</definedName>
    <definedName name="SwitchColor" localSheetId="179">#REF!</definedName>
    <definedName name="SwitchColor" localSheetId="180">#REF!</definedName>
    <definedName name="SwitchColor" localSheetId="181">#REF!</definedName>
    <definedName name="SwitchColor" localSheetId="182">#REF!</definedName>
    <definedName name="SwitchColor" localSheetId="183">#REF!</definedName>
    <definedName name="SwitchColor" localSheetId="184">#REF!</definedName>
    <definedName name="SwitchColor" localSheetId="112">#REF!</definedName>
    <definedName name="SwitchColor" localSheetId="113">#REF!</definedName>
    <definedName name="SwitchColor" localSheetId="114">#REF!</definedName>
    <definedName name="SwitchColor" localSheetId="105">#REF!</definedName>
    <definedName name="SwitchColor" localSheetId="106">#REF!</definedName>
    <definedName name="SwitchColor" localSheetId="107">#REF!</definedName>
    <definedName name="SwitchColor" localSheetId="110">#REF!</definedName>
    <definedName name="SwitchColor" localSheetId="111">#REF!</definedName>
    <definedName name="SwitchColor">#REF!</definedName>
    <definedName name="Swvu.PLA1." localSheetId="115" hidden="1">'[31]COP FED'!#REF!</definedName>
    <definedName name="Swvu.PLA1." localSheetId="135" hidden="1">'[31]COP FED'!#REF!</definedName>
    <definedName name="Swvu.PLA1." localSheetId="136" hidden="1">'[31]COP FED'!#REF!</definedName>
    <definedName name="Swvu.PLA1." localSheetId="170" hidden="1">'[31]COP FED'!#REF!</definedName>
    <definedName name="Swvu.PLA1." localSheetId="171" hidden="1">'[31]COP FED'!#REF!</definedName>
    <definedName name="Swvu.PLA1." localSheetId="172" hidden="1">'[31]COP FED'!#REF!</definedName>
    <definedName name="Swvu.PLA1." localSheetId="173" hidden="1">'[31]COP FED'!#REF!</definedName>
    <definedName name="Swvu.PLA1." localSheetId="174" hidden="1">'[31]COP FED'!#REF!</definedName>
    <definedName name="Swvu.PLA1." localSheetId="185" hidden="1">'[31]COP FED'!#REF!</definedName>
    <definedName name="Swvu.PLA1." localSheetId="186" hidden="1">'[31]COP FED'!#REF!</definedName>
    <definedName name="Swvu.PLA1." localSheetId="187" hidden="1">'[31]COP FED'!#REF!</definedName>
    <definedName name="Swvu.PLA1." localSheetId="178" hidden="1">'[31]COP FED'!#REF!</definedName>
    <definedName name="Swvu.PLA1." localSheetId="179" hidden="1">'[31]COP FED'!#REF!</definedName>
    <definedName name="Swvu.PLA1." localSheetId="180" hidden="1">'[31]COP FED'!#REF!</definedName>
    <definedName name="Swvu.PLA1." localSheetId="181" hidden="1">'[31]COP FED'!#REF!</definedName>
    <definedName name="Swvu.PLA1." localSheetId="182" hidden="1">'[31]COP FED'!#REF!</definedName>
    <definedName name="Swvu.PLA1." localSheetId="183" hidden="1">'[31]COP FED'!#REF!</definedName>
    <definedName name="Swvu.PLA1." localSheetId="184" hidden="1">'[31]COP FED'!#REF!</definedName>
    <definedName name="Swvu.PLA1." localSheetId="46" hidden="1">'[31]COP FED'!#REF!</definedName>
    <definedName name="Swvu.PLA1." localSheetId="47" hidden="1">'[31]COP FED'!#REF!</definedName>
    <definedName name="Swvu.PLA1." localSheetId="48" hidden="1">'[31]COP FED'!#REF!</definedName>
    <definedName name="Swvu.PLA1." localSheetId="49" hidden="1">'[31]COP FED'!#REF!</definedName>
    <definedName name="Swvu.PLA1." localSheetId="50" hidden="1">'[31]COP FED'!#REF!</definedName>
    <definedName name="Swvu.PLA1." localSheetId="51" hidden="1">'[31]COP FED'!#REF!</definedName>
    <definedName name="Swvu.PLA1." localSheetId="52" hidden="1">'[31]COP FED'!#REF!</definedName>
    <definedName name="Swvu.PLA1." localSheetId="56" hidden="1">'[31]COP FED'!#REF!</definedName>
    <definedName name="Swvu.PLA1." localSheetId="57" hidden="1">'[31]COP FED'!#REF!</definedName>
    <definedName name="Swvu.PLA1." localSheetId="58" hidden="1">'[31]COP FED'!#REF!</definedName>
    <definedName name="Swvu.PLA1." localSheetId="59" hidden="1">'[31]COP FED'!#REF!</definedName>
    <definedName name="Swvu.PLA1." localSheetId="60" hidden="1">'[31]COP FED'!#REF!</definedName>
    <definedName name="Swvu.PLA1." localSheetId="61" hidden="1">'[31]COP FED'!#REF!</definedName>
    <definedName name="Swvu.PLA1." localSheetId="62" hidden="1">'[31]COP FED'!#REF!</definedName>
    <definedName name="Swvu.PLA1." localSheetId="63" hidden="1">'[31]COP FED'!#REF!</definedName>
    <definedName name="Swvu.PLA1." localSheetId="86" hidden="1">'[31]COP FED'!#REF!</definedName>
    <definedName name="Swvu.PLA1." localSheetId="102" hidden="1">'[31]COP FED'!#REF!</definedName>
    <definedName name="Swvu.PLA1." localSheetId="112" hidden="1">'[31]COP FED'!#REF!</definedName>
    <definedName name="Swvu.PLA1." localSheetId="113" hidden="1">'[31]COP FED'!#REF!</definedName>
    <definedName name="Swvu.PLA1." localSheetId="114" hidden="1">'[31]COP FED'!#REF!</definedName>
    <definedName name="Swvu.PLA1." localSheetId="103" hidden="1">'[31]COP FED'!#REF!</definedName>
    <definedName name="Swvu.PLA1." localSheetId="104" hidden="1">'[31]COP FED'!#REF!</definedName>
    <definedName name="Swvu.PLA1." localSheetId="105" hidden="1">'[31]COP FED'!#REF!</definedName>
    <definedName name="Swvu.PLA1." localSheetId="106" hidden="1">'[31]COP FED'!#REF!</definedName>
    <definedName name="Swvu.PLA1." localSheetId="107" hidden="1">'[31]COP FED'!#REF!</definedName>
    <definedName name="Swvu.PLA1." localSheetId="108" hidden="1">'[31]COP FED'!#REF!</definedName>
    <definedName name="Swvu.PLA1." localSheetId="109" hidden="1">'[31]COP FED'!#REF!</definedName>
    <definedName name="Swvu.PLA1." localSheetId="110" hidden="1">'[31]COP FED'!#REF!</definedName>
    <definedName name="Swvu.PLA1." localSheetId="111" hidden="1">'[31]COP FED'!#REF!</definedName>
    <definedName name="Swvu.PLA1." hidden="1">'[31]COP FED'!#REF!</definedName>
    <definedName name="Swvu.PLA2." hidden="1">'[31]COP FED'!$A$1:$N$49</definedName>
    <definedName name="sx" localSheetId="115">#REF!</definedName>
    <definedName name="sx" localSheetId="135">#REF!</definedName>
    <definedName name="sx" localSheetId="136">#REF!</definedName>
    <definedName name="sx" localSheetId="132">#REF!</definedName>
    <definedName name="sx" localSheetId="133">#REF!</definedName>
    <definedName name="sx" localSheetId="134">#REF!</definedName>
    <definedName name="sx" localSheetId="157">#REF!</definedName>
    <definedName name="sx" localSheetId="162">#REF!</definedName>
    <definedName name="sx" localSheetId="165">#REF!</definedName>
    <definedName name="sx" localSheetId="177">#REF!</definedName>
    <definedName name="sx" localSheetId="185">#REF!</definedName>
    <definedName name="sx" localSheetId="186">#REF!</definedName>
    <definedName name="sx" localSheetId="187">#REF!</definedName>
    <definedName name="sx" localSheetId="178">#REF!</definedName>
    <definedName name="sx" localSheetId="179">#REF!</definedName>
    <definedName name="sx" localSheetId="180">#REF!</definedName>
    <definedName name="sx" localSheetId="181">#REF!</definedName>
    <definedName name="sx" localSheetId="182">#REF!</definedName>
    <definedName name="sx" localSheetId="183">#REF!</definedName>
    <definedName name="sx" localSheetId="184">#REF!</definedName>
    <definedName name="sx" localSheetId="70">#REF!</definedName>
    <definedName name="sx" localSheetId="112">#REF!</definedName>
    <definedName name="sx" localSheetId="113">#REF!</definedName>
    <definedName name="sx" localSheetId="114">#REF!</definedName>
    <definedName name="sx" localSheetId="105">#REF!</definedName>
    <definedName name="sx" localSheetId="106">#REF!</definedName>
    <definedName name="sx" localSheetId="107">#REF!</definedName>
    <definedName name="sx" localSheetId="110">#REF!</definedName>
    <definedName name="sx" localSheetId="111">#REF!</definedName>
    <definedName name="sx">#REF!</definedName>
    <definedName name="t" localSheetId="115">'[133]Table 1'!#REF!</definedName>
    <definedName name="t" localSheetId="122">[29]TEMP!#REF!</definedName>
    <definedName name="t" localSheetId="118">[29]TEMP!#REF!</definedName>
    <definedName name="t" localSheetId="120">[29]TEMP!#REF!</definedName>
    <definedName name="t" localSheetId="135">'[133]Table 1'!#REF!</definedName>
    <definedName name="t" localSheetId="136">'[133]Table 1'!#REF!</definedName>
    <definedName name="t" localSheetId="137" hidden="1">#REF!</definedName>
    <definedName name="t" localSheetId="138" hidden="1">#REF!</definedName>
    <definedName name="t" localSheetId="139" hidden="1">#REF!</definedName>
    <definedName name="t" localSheetId="140" hidden="1">#REF!</definedName>
    <definedName name="t" localSheetId="141" hidden="1">#REF!</definedName>
    <definedName name="t" localSheetId="142" hidden="1">#REF!</definedName>
    <definedName name="t" localSheetId="143" hidden="1">#REF!</definedName>
    <definedName name="t" localSheetId="144" hidden="1">#REF!</definedName>
    <definedName name="t" localSheetId="145" hidden="1">#REF!</definedName>
    <definedName name="t" localSheetId="146" hidden="1">#REF!</definedName>
    <definedName name="t" localSheetId="147" hidden="1">#REF!</definedName>
    <definedName name="t" localSheetId="148" hidden="1">#REF!</definedName>
    <definedName name="t" localSheetId="132">'[133]Table 1'!#REF!</definedName>
    <definedName name="t" localSheetId="133">'[133]Table 1'!#REF!</definedName>
    <definedName name="t" localSheetId="134">'[133]Table 1'!#REF!</definedName>
    <definedName name="t" localSheetId="157">'[133]Table 1'!#REF!</definedName>
    <definedName name="t" localSheetId="162">'[133]Table 1'!#REF!</definedName>
    <definedName name="t" localSheetId="165">'[133]Table 1'!#REF!</definedName>
    <definedName name="t" localSheetId="70">'[133]Table 1'!#REF!</definedName>
    <definedName name="t" localSheetId="107">'[133]Table 1'!#REF!</definedName>
    <definedName name="t">'[133]Table 1'!#REF!</definedName>
    <definedName name="T0" localSheetId="115" hidden="1">{"Main Economic Indicators",#N/A,FALSE,"C"}</definedName>
    <definedName name="T0" localSheetId="117" hidden="1">{"Main Economic Indicators",#N/A,FALSE,"C"}</definedName>
    <definedName name="T0" localSheetId="119" hidden="1">{"Main Economic Indicators",#N/A,FALSE,"C"}</definedName>
    <definedName name="T0" localSheetId="121" hidden="1">{"Main Economic Indicators",#N/A,FALSE,"C"}</definedName>
    <definedName name="T0" localSheetId="135" hidden="1">{"Main Economic Indicators",#N/A,FALSE,"C"}</definedName>
    <definedName name="T0" localSheetId="136" hidden="1">{"Main Economic Indicators",#N/A,FALSE,"C"}</definedName>
    <definedName name="T0" localSheetId="132" hidden="1">{"Main Economic Indicators",#N/A,FALSE,"C"}</definedName>
    <definedName name="T0" localSheetId="133" hidden="1">{"Main Economic Indicators",#N/A,FALSE,"C"}</definedName>
    <definedName name="T0" localSheetId="134" hidden="1">{"Main Economic Indicators",#N/A,FALSE,"C"}</definedName>
    <definedName name="T0" localSheetId="155" hidden="1">{"Main Economic Indicators",#N/A,FALSE,"C"}</definedName>
    <definedName name="T0" localSheetId="153" hidden="1">{"Main Economic Indicators",#N/A,FALSE,"C"}</definedName>
    <definedName name="T0" localSheetId="157" hidden="1">{"Main Economic Indicators",#N/A,FALSE,"C"}</definedName>
    <definedName name="T0" localSheetId="162" hidden="1">{"Main Economic Indicators",#N/A,FALSE,"C"}</definedName>
    <definedName name="T0" localSheetId="165" hidden="1">{"Main Economic Indicators",#N/A,FALSE,"C"}</definedName>
    <definedName name="T0" localSheetId="170" hidden="1">{"Main Economic Indicators",#N/A,FALSE,"C"}</definedName>
    <definedName name="T0" localSheetId="171" hidden="1">{"Main Economic Indicators",#N/A,FALSE,"C"}</definedName>
    <definedName name="T0" localSheetId="172" hidden="1">{"Main Economic Indicators",#N/A,FALSE,"C"}</definedName>
    <definedName name="T0" localSheetId="173" hidden="1">{"Main Economic Indicators",#N/A,FALSE,"C"}</definedName>
    <definedName name="T0" localSheetId="174" hidden="1">{"Main Economic Indicators",#N/A,FALSE,"C"}</definedName>
    <definedName name="T0" localSheetId="177" hidden="1">{"Main Economic Indicators",#N/A,FALSE,"C"}</definedName>
    <definedName name="T0" localSheetId="185" hidden="1">{"Main Economic Indicators",#N/A,FALSE,"C"}</definedName>
    <definedName name="T0" localSheetId="186" hidden="1">{"Main Economic Indicators",#N/A,FALSE,"C"}</definedName>
    <definedName name="T0" localSheetId="187" hidden="1">{"Main Economic Indicators",#N/A,FALSE,"C"}</definedName>
    <definedName name="T0" localSheetId="178" hidden="1">{"Main Economic Indicators",#N/A,FALSE,"C"}</definedName>
    <definedName name="T0" localSheetId="179" hidden="1">{"Main Economic Indicators",#N/A,FALSE,"C"}</definedName>
    <definedName name="T0" localSheetId="180" hidden="1">{"Main Economic Indicators",#N/A,FALSE,"C"}</definedName>
    <definedName name="T0" localSheetId="181" hidden="1">{"Main Economic Indicators",#N/A,FALSE,"C"}</definedName>
    <definedName name="T0" localSheetId="182" hidden="1">{"Main Economic Indicators",#N/A,FALSE,"C"}</definedName>
    <definedName name="T0" localSheetId="183" hidden="1">{"Main Economic Indicators",#N/A,FALSE,"C"}</definedName>
    <definedName name="T0" localSheetId="184" hidden="1">{"Main Economic Indicators",#N/A,FALSE,"C"}</definedName>
    <definedName name="T0" localSheetId="46" hidden="1">{"Main Economic Indicators",#N/A,FALSE,"C"}</definedName>
    <definedName name="T0" localSheetId="47" hidden="1">{"Main Economic Indicators",#N/A,FALSE,"C"}</definedName>
    <definedName name="T0" localSheetId="48" hidden="1">{"Main Economic Indicators",#N/A,FALSE,"C"}</definedName>
    <definedName name="T0" localSheetId="49" hidden="1">{"Main Economic Indicators",#N/A,FALSE,"C"}</definedName>
    <definedName name="T0" localSheetId="50" hidden="1">{"Main Economic Indicators",#N/A,FALSE,"C"}</definedName>
    <definedName name="T0" localSheetId="51" hidden="1">{"Main Economic Indicators",#N/A,FALSE,"C"}</definedName>
    <definedName name="T0" localSheetId="52" hidden="1">{"Main Economic Indicators",#N/A,FALSE,"C"}</definedName>
    <definedName name="T0" localSheetId="56" hidden="1">{"Main Economic Indicators",#N/A,FALSE,"C"}</definedName>
    <definedName name="T0" localSheetId="57" hidden="1">{"Main Economic Indicators",#N/A,FALSE,"C"}</definedName>
    <definedName name="T0" localSheetId="58" hidden="1">{"Main Economic Indicators",#N/A,FALSE,"C"}</definedName>
    <definedName name="T0" localSheetId="59" hidden="1">{"Main Economic Indicators",#N/A,FALSE,"C"}</definedName>
    <definedName name="T0" localSheetId="60" hidden="1">{"Main Economic Indicators",#N/A,FALSE,"C"}</definedName>
    <definedName name="T0" localSheetId="61" hidden="1">{"Main Economic Indicators",#N/A,FALSE,"C"}</definedName>
    <definedName name="T0" localSheetId="62" hidden="1">{"Main Economic Indicators",#N/A,FALSE,"C"}</definedName>
    <definedName name="T0" localSheetId="63" hidden="1">{"Main Economic Indicators",#N/A,FALSE,"C"}</definedName>
    <definedName name="T0" localSheetId="66" hidden="1">{"Main Economic Indicators",#N/A,FALSE,"C"}</definedName>
    <definedName name="T0" localSheetId="67" hidden="1">{"Main Economic Indicators",#N/A,FALSE,"C"}</definedName>
    <definedName name="T0" localSheetId="68" hidden="1">{"Main Economic Indicators",#N/A,FALSE,"C"}</definedName>
    <definedName name="T0" localSheetId="70" hidden="1">{"Main Economic Indicators",#N/A,FALSE,"C"}</definedName>
    <definedName name="T0" localSheetId="71" hidden="1">{"Main Economic Indicators",#N/A,FALSE,"C"}</definedName>
    <definedName name="T0" localSheetId="72" hidden="1">{"Main Economic Indicators",#N/A,FALSE,"C"}</definedName>
    <definedName name="T0" localSheetId="73" hidden="1">{"Main Economic Indicators",#N/A,FALSE,"C"}</definedName>
    <definedName name="T0" localSheetId="86" hidden="1">{"Main Economic Indicators",#N/A,FALSE,"C"}</definedName>
    <definedName name="T0" localSheetId="102" hidden="1">{"Main Economic Indicators",#N/A,FALSE,"C"}</definedName>
    <definedName name="T0" localSheetId="112" hidden="1">{"Main Economic Indicators",#N/A,FALSE,"C"}</definedName>
    <definedName name="T0" localSheetId="113" hidden="1">{"Main Economic Indicators",#N/A,FALSE,"C"}</definedName>
    <definedName name="T0" localSheetId="114" hidden="1">{"Main Economic Indicators",#N/A,FALSE,"C"}</definedName>
    <definedName name="T0" localSheetId="103" hidden="1">{"Main Economic Indicators",#N/A,FALSE,"C"}</definedName>
    <definedName name="T0" localSheetId="104" hidden="1">{"Main Economic Indicators",#N/A,FALSE,"C"}</definedName>
    <definedName name="T0" localSheetId="105" hidden="1">{"Main Economic Indicators",#N/A,FALSE,"C"}</definedName>
    <definedName name="T0" localSheetId="106" hidden="1">{"Main Economic Indicators",#N/A,FALSE,"C"}</definedName>
    <definedName name="T0" localSheetId="107" hidden="1">{"Main Economic Indicators",#N/A,FALSE,"C"}</definedName>
    <definedName name="T0" localSheetId="108" hidden="1">{"Main Economic Indicators",#N/A,FALSE,"C"}</definedName>
    <definedName name="T0" localSheetId="109" hidden="1">{"Main Economic Indicators",#N/A,FALSE,"C"}</definedName>
    <definedName name="T0" localSheetId="110" hidden="1">{"Main Economic Indicators",#N/A,FALSE,"C"}</definedName>
    <definedName name="T0" localSheetId="111" hidden="1">{"Main Economic Indicators",#N/A,FALSE,"C"}</definedName>
    <definedName name="T0" localSheetId="176" hidden="1">{"Main Economic Indicators",#N/A,FALSE,"C"}</definedName>
    <definedName name="T0" localSheetId="69" hidden="1">{"Main Economic Indicators",#N/A,FALSE,"C"}</definedName>
    <definedName name="T0" hidden="1">{"Main Economic Indicators",#N/A,FALSE,"C"}</definedName>
    <definedName name="T96_97A" localSheetId="115">#REF!</definedName>
    <definedName name="T96_97A" localSheetId="135">#REF!</definedName>
    <definedName name="T96_97A" localSheetId="136">#REF!</definedName>
    <definedName name="T96_97A" localSheetId="157">#REF!</definedName>
    <definedName name="T96_97A" localSheetId="162">#REF!</definedName>
    <definedName name="T96_97A" localSheetId="165">#REF!</definedName>
    <definedName name="T96_97A" localSheetId="177">#REF!</definedName>
    <definedName name="T96_97A" localSheetId="185">#REF!</definedName>
    <definedName name="T96_97A" localSheetId="186">#REF!</definedName>
    <definedName name="T96_97A" localSheetId="187">#REF!</definedName>
    <definedName name="T96_97A" localSheetId="178">#REF!</definedName>
    <definedName name="T96_97A" localSheetId="179">#REF!</definedName>
    <definedName name="T96_97A" localSheetId="180">#REF!</definedName>
    <definedName name="T96_97A" localSheetId="181">#REF!</definedName>
    <definedName name="T96_97A" localSheetId="182">#REF!</definedName>
    <definedName name="T96_97A" localSheetId="183">#REF!</definedName>
    <definedName name="T96_97A" localSheetId="184">#REF!</definedName>
    <definedName name="T96_97A" localSheetId="112">#REF!</definedName>
    <definedName name="T96_97A" localSheetId="113">#REF!</definedName>
    <definedName name="T96_97A" localSheetId="114">#REF!</definedName>
    <definedName name="T96_97A" localSheetId="105">#REF!</definedName>
    <definedName name="T96_97A" localSheetId="106">#REF!</definedName>
    <definedName name="T96_97A" localSheetId="107">#REF!</definedName>
    <definedName name="T96_97A" localSheetId="110">#REF!</definedName>
    <definedName name="T96_97A" localSheetId="111">#REF!</definedName>
    <definedName name="T96_97A">#REF!</definedName>
    <definedName name="T96_97B" localSheetId="135">#REF!</definedName>
    <definedName name="T96_97B" localSheetId="136">#REF!</definedName>
    <definedName name="T96_97B" localSheetId="157">#REF!</definedName>
    <definedName name="T96_97B" localSheetId="162">#REF!</definedName>
    <definedName name="T96_97B" localSheetId="177">#REF!</definedName>
    <definedName name="T96_97B" localSheetId="185">#REF!</definedName>
    <definedName name="T96_97B" localSheetId="186">#REF!</definedName>
    <definedName name="T96_97B" localSheetId="187">#REF!</definedName>
    <definedName name="T96_97B" localSheetId="178">#REF!</definedName>
    <definedName name="T96_97B" localSheetId="179">#REF!</definedName>
    <definedName name="T96_97B" localSheetId="180">#REF!</definedName>
    <definedName name="T96_97B" localSheetId="181">#REF!</definedName>
    <definedName name="T96_97B" localSheetId="182">#REF!</definedName>
    <definedName name="T96_97B" localSheetId="183">#REF!</definedName>
    <definedName name="T96_97B" localSheetId="184">#REF!</definedName>
    <definedName name="T96_97B" localSheetId="112">#REF!</definedName>
    <definedName name="T96_97B" localSheetId="113">#REF!</definedName>
    <definedName name="T96_97B" localSheetId="114">#REF!</definedName>
    <definedName name="T96_97B" localSheetId="105">#REF!</definedName>
    <definedName name="T96_97B" localSheetId="106">#REF!</definedName>
    <definedName name="T96_97B" localSheetId="107">#REF!</definedName>
    <definedName name="T96_97B" localSheetId="110">#REF!</definedName>
    <definedName name="T96_97B" localSheetId="111">#REF!</definedName>
    <definedName name="T96_97B">#REF!</definedName>
    <definedName name="TAB1A" localSheetId="135">#REF!</definedName>
    <definedName name="TAB1A" localSheetId="136">#REF!</definedName>
    <definedName name="TAB1A" localSheetId="157">#REF!</definedName>
    <definedName name="TAB1A" localSheetId="162">#REF!</definedName>
    <definedName name="TAB1A" localSheetId="177">#REF!</definedName>
    <definedName name="TAB1A" localSheetId="185">#REF!</definedName>
    <definedName name="TAB1A" localSheetId="186">#REF!</definedName>
    <definedName name="TAB1A" localSheetId="187">#REF!</definedName>
    <definedName name="TAB1A" localSheetId="178">#REF!</definedName>
    <definedName name="TAB1A" localSheetId="179">#REF!</definedName>
    <definedName name="TAB1A" localSheetId="180">#REF!</definedName>
    <definedName name="TAB1A" localSheetId="181">#REF!</definedName>
    <definedName name="TAB1A" localSheetId="182">#REF!</definedName>
    <definedName name="TAB1A" localSheetId="183">#REF!</definedName>
    <definedName name="TAB1A" localSheetId="184">#REF!</definedName>
    <definedName name="TAB1A" localSheetId="112">#REF!</definedName>
    <definedName name="TAB1A" localSheetId="113">#REF!</definedName>
    <definedName name="TAB1A" localSheetId="114">#REF!</definedName>
    <definedName name="TAB1A" localSheetId="105">#REF!</definedName>
    <definedName name="TAB1A" localSheetId="106">#REF!</definedName>
    <definedName name="TAB1A" localSheetId="107">#REF!</definedName>
    <definedName name="TAB1A" localSheetId="110">#REF!</definedName>
    <definedName name="TAB1A" localSheetId="111">#REF!</definedName>
    <definedName name="TAB1A">#REF!</definedName>
    <definedName name="TAB1CK" localSheetId="135">#REF!</definedName>
    <definedName name="TAB1CK" localSheetId="136">#REF!</definedName>
    <definedName name="TAB1CK" localSheetId="157">#REF!</definedName>
    <definedName name="TAB1CK" localSheetId="185">#REF!</definedName>
    <definedName name="TAB1CK" localSheetId="186">#REF!</definedName>
    <definedName name="TAB1CK" localSheetId="187">#REF!</definedName>
    <definedName name="TAB1CK" localSheetId="178">#REF!</definedName>
    <definedName name="TAB1CK" localSheetId="179">#REF!</definedName>
    <definedName name="TAB1CK" localSheetId="180">#REF!</definedName>
    <definedName name="TAB1CK" localSheetId="181">#REF!</definedName>
    <definedName name="TAB1CK" localSheetId="182">#REF!</definedName>
    <definedName name="TAB1CK" localSheetId="183">#REF!</definedName>
    <definedName name="TAB1CK" localSheetId="184">#REF!</definedName>
    <definedName name="TAB1CK" localSheetId="112">#REF!</definedName>
    <definedName name="TAB1CK" localSheetId="113">#REF!</definedName>
    <definedName name="TAB1CK" localSheetId="114">#REF!</definedName>
    <definedName name="TAB1CK" localSheetId="105">#REF!</definedName>
    <definedName name="TAB1CK" localSheetId="106">#REF!</definedName>
    <definedName name="TAB1CK" localSheetId="107">#REF!</definedName>
    <definedName name="TAB1CK" localSheetId="110">#REF!</definedName>
    <definedName name="TAB1CK" localSheetId="111">#REF!</definedName>
    <definedName name="TAB1CK">#REF!</definedName>
    <definedName name="Tab25a" localSheetId="135">#REF!</definedName>
    <definedName name="Tab25a" localSheetId="136">#REF!</definedName>
    <definedName name="Tab25a" localSheetId="157">#REF!</definedName>
    <definedName name="Tab25a" localSheetId="185">#REF!</definedName>
    <definedName name="Tab25a" localSheetId="186">#REF!</definedName>
    <definedName name="Tab25a" localSheetId="187">#REF!</definedName>
    <definedName name="Tab25a" localSheetId="178">#REF!</definedName>
    <definedName name="Tab25a" localSheetId="179">#REF!</definedName>
    <definedName name="Tab25a" localSheetId="180">#REF!</definedName>
    <definedName name="Tab25a" localSheetId="181">#REF!</definedName>
    <definedName name="Tab25a" localSheetId="182">#REF!</definedName>
    <definedName name="Tab25a" localSheetId="183">#REF!</definedName>
    <definedName name="Tab25a" localSheetId="184">#REF!</definedName>
    <definedName name="Tab25a" localSheetId="112">#REF!</definedName>
    <definedName name="Tab25a" localSheetId="113">#REF!</definedName>
    <definedName name="Tab25a" localSheetId="114">#REF!</definedName>
    <definedName name="Tab25a" localSheetId="105">#REF!</definedName>
    <definedName name="Tab25a" localSheetId="106">#REF!</definedName>
    <definedName name="Tab25a" localSheetId="107">#REF!</definedName>
    <definedName name="Tab25a" localSheetId="110">#REF!</definedName>
    <definedName name="Tab25a" localSheetId="111">#REF!</definedName>
    <definedName name="Tab25a">#REF!</definedName>
    <definedName name="Tab25b" localSheetId="135">#REF!</definedName>
    <definedName name="Tab25b" localSheetId="136">#REF!</definedName>
    <definedName name="Tab25b" localSheetId="157">#REF!</definedName>
    <definedName name="Tab25b" localSheetId="185">#REF!</definedName>
    <definedName name="Tab25b" localSheetId="186">#REF!</definedName>
    <definedName name="Tab25b" localSheetId="187">#REF!</definedName>
    <definedName name="Tab25b" localSheetId="178">#REF!</definedName>
    <definedName name="Tab25b" localSheetId="179">#REF!</definedName>
    <definedName name="Tab25b" localSheetId="180">#REF!</definedName>
    <definedName name="Tab25b" localSheetId="181">#REF!</definedName>
    <definedName name="Tab25b" localSheetId="182">#REF!</definedName>
    <definedName name="Tab25b" localSheetId="183">#REF!</definedName>
    <definedName name="Tab25b" localSheetId="184">#REF!</definedName>
    <definedName name="Tab25b" localSheetId="112">#REF!</definedName>
    <definedName name="Tab25b" localSheetId="113">#REF!</definedName>
    <definedName name="Tab25b" localSheetId="114">#REF!</definedName>
    <definedName name="Tab25b" localSheetId="105">#REF!</definedName>
    <definedName name="Tab25b" localSheetId="106">#REF!</definedName>
    <definedName name="Tab25b" localSheetId="107">#REF!</definedName>
    <definedName name="Tab25b" localSheetId="110">#REF!</definedName>
    <definedName name="Tab25b" localSheetId="111">#REF!</definedName>
    <definedName name="Tab25b">#REF!</definedName>
    <definedName name="TAB2A" localSheetId="135">#REF!</definedName>
    <definedName name="TAB2A" localSheetId="136">#REF!</definedName>
    <definedName name="TAB2A" localSheetId="157">#REF!</definedName>
    <definedName name="TAB2A" localSheetId="185">#REF!</definedName>
    <definedName name="TAB2A" localSheetId="186">#REF!</definedName>
    <definedName name="TAB2A" localSheetId="187">#REF!</definedName>
    <definedName name="TAB2A" localSheetId="178">#REF!</definedName>
    <definedName name="TAB2A" localSheetId="179">#REF!</definedName>
    <definedName name="TAB2A" localSheetId="180">#REF!</definedName>
    <definedName name="TAB2A" localSheetId="181">#REF!</definedName>
    <definedName name="TAB2A" localSheetId="182">#REF!</definedName>
    <definedName name="TAB2A" localSheetId="183">#REF!</definedName>
    <definedName name="TAB2A" localSheetId="184">#REF!</definedName>
    <definedName name="TAB2A" localSheetId="112">#REF!</definedName>
    <definedName name="TAB2A" localSheetId="113">#REF!</definedName>
    <definedName name="TAB2A" localSheetId="114">#REF!</definedName>
    <definedName name="TAB2A" localSheetId="105">#REF!</definedName>
    <definedName name="TAB2A" localSheetId="106">#REF!</definedName>
    <definedName name="TAB2A" localSheetId="107">#REF!</definedName>
    <definedName name="TAB2A" localSheetId="110">#REF!</definedName>
    <definedName name="TAB2A" localSheetId="111">#REF!</definedName>
    <definedName name="TAB2A">#REF!</definedName>
    <definedName name="TAB2B" localSheetId="135">#REF!</definedName>
    <definedName name="TAB2B" localSheetId="136">#REF!</definedName>
    <definedName name="TAB2B" localSheetId="157">#REF!</definedName>
    <definedName name="TAB2B" localSheetId="185">#REF!</definedName>
    <definedName name="TAB2B" localSheetId="186">#REF!</definedName>
    <definedName name="TAB2B" localSheetId="187">#REF!</definedName>
    <definedName name="TAB2B" localSheetId="178">#REF!</definedName>
    <definedName name="TAB2B" localSheetId="179">#REF!</definedName>
    <definedName name="TAB2B" localSheetId="180">#REF!</definedName>
    <definedName name="TAB2B" localSheetId="181">#REF!</definedName>
    <definedName name="TAB2B" localSheetId="182">#REF!</definedName>
    <definedName name="TAB2B" localSheetId="183">#REF!</definedName>
    <definedName name="TAB2B" localSheetId="184">#REF!</definedName>
    <definedName name="TAB2B" localSheetId="112">#REF!</definedName>
    <definedName name="TAB2B" localSheetId="113">#REF!</definedName>
    <definedName name="TAB2B" localSheetId="114">#REF!</definedName>
    <definedName name="TAB2B" localSheetId="105">#REF!</definedName>
    <definedName name="TAB2B" localSheetId="106">#REF!</definedName>
    <definedName name="TAB2B" localSheetId="107">#REF!</definedName>
    <definedName name="TAB2B" localSheetId="110">#REF!</definedName>
    <definedName name="TAB2B" localSheetId="111">#REF!</definedName>
    <definedName name="TAB2B">#REF!</definedName>
    <definedName name="TAB30_33" localSheetId="135">#REF!</definedName>
    <definedName name="TAB30_33" localSheetId="136">#REF!</definedName>
    <definedName name="TAB30_33" localSheetId="157">#REF!</definedName>
    <definedName name="TAB30_33" localSheetId="185">#REF!</definedName>
    <definedName name="TAB30_33" localSheetId="186">#REF!</definedName>
    <definedName name="TAB30_33" localSheetId="187">#REF!</definedName>
    <definedName name="TAB30_33" localSheetId="178">#REF!</definedName>
    <definedName name="TAB30_33" localSheetId="179">#REF!</definedName>
    <definedName name="TAB30_33" localSheetId="180">#REF!</definedName>
    <definedName name="TAB30_33" localSheetId="181">#REF!</definedName>
    <definedName name="TAB30_33" localSheetId="182">#REF!</definedName>
    <definedName name="TAB30_33" localSheetId="183">#REF!</definedName>
    <definedName name="TAB30_33" localSheetId="184">#REF!</definedName>
    <definedName name="TAB30_33" localSheetId="112">#REF!</definedName>
    <definedName name="TAB30_33" localSheetId="113">#REF!</definedName>
    <definedName name="TAB30_33" localSheetId="114">#REF!</definedName>
    <definedName name="TAB30_33" localSheetId="105">#REF!</definedName>
    <definedName name="TAB30_33" localSheetId="106">#REF!</definedName>
    <definedName name="TAB30_33" localSheetId="107">#REF!</definedName>
    <definedName name="TAB30_33" localSheetId="110">#REF!</definedName>
    <definedName name="TAB30_33" localSheetId="111">#REF!</definedName>
    <definedName name="TAB30_33">#REF!</definedName>
    <definedName name="TAB4APPX">'[121]Table 5'!$A$2:$I$55</definedName>
    <definedName name="TAB5A" localSheetId="115">#REF!</definedName>
    <definedName name="TAB5A" localSheetId="135">#REF!</definedName>
    <definedName name="TAB5A" localSheetId="136">#REF!</definedName>
    <definedName name="TAB5A" localSheetId="132">#REF!</definedName>
    <definedName name="TAB5A" localSheetId="133">#REF!</definedName>
    <definedName name="TAB5A" localSheetId="134">#REF!</definedName>
    <definedName name="TAB5A" localSheetId="157">#REF!</definedName>
    <definedName name="TAB5A" localSheetId="162">#REF!</definedName>
    <definedName name="TAB5A" localSheetId="165">#REF!</definedName>
    <definedName name="TAB5A" localSheetId="177">#REF!</definedName>
    <definedName name="TAB5A" localSheetId="185">#REF!</definedName>
    <definedName name="TAB5A" localSheetId="186">#REF!</definedName>
    <definedName name="TAB5A" localSheetId="187">#REF!</definedName>
    <definedName name="TAB5A" localSheetId="178">#REF!</definedName>
    <definedName name="TAB5A" localSheetId="179">#REF!</definedName>
    <definedName name="TAB5A" localSheetId="180">#REF!</definedName>
    <definedName name="TAB5A" localSheetId="181">#REF!</definedName>
    <definedName name="TAB5A" localSheetId="182">#REF!</definedName>
    <definedName name="TAB5A" localSheetId="183">#REF!</definedName>
    <definedName name="TAB5A" localSheetId="184">#REF!</definedName>
    <definedName name="TAB5A" localSheetId="70">#REF!</definedName>
    <definedName name="TAB5A" localSheetId="112">#REF!</definedName>
    <definedName name="TAB5A" localSheetId="113">#REF!</definedName>
    <definedName name="TAB5A" localSheetId="114">#REF!</definedName>
    <definedName name="TAB5A" localSheetId="105">#REF!</definedName>
    <definedName name="TAB5A" localSheetId="106">#REF!</definedName>
    <definedName name="TAB5A" localSheetId="107">#REF!</definedName>
    <definedName name="TAB5A" localSheetId="110">#REF!</definedName>
    <definedName name="TAB5A" localSheetId="111">#REF!</definedName>
    <definedName name="TAB5A">#REF!</definedName>
    <definedName name="TAB6A" localSheetId="115">'[20]Annual Tables'!#REF!</definedName>
    <definedName name="TAB6A" localSheetId="135">'[20]Annual Tables'!#REF!</definedName>
    <definedName name="TAB6A" localSheetId="136">'[20]Annual Tables'!#REF!</definedName>
    <definedName name="TAB6A" localSheetId="132">'[20]Annual Tables'!#REF!</definedName>
    <definedName name="TAB6A" localSheetId="133">'[20]Annual Tables'!#REF!</definedName>
    <definedName name="TAB6A" localSheetId="134">'[20]Annual Tables'!#REF!</definedName>
    <definedName name="TAB6A" localSheetId="157">'[20]Annual Tables'!#REF!</definedName>
    <definedName name="TAB6A" localSheetId="162">'[20]Annual Tables'!#REF!</definedName>
    <definedName name="TAB6A" localSheetId="177">'[20]Annual Tables'!#REF!</definedName>
    <definedName name="TAB6A" localSheetId="185">'[20]Annual Tables'!#REF!</definedName>
    <definedName name="TAB6A" localSheetId="186">'[20]Annual Tables'!#REF!</definedName>
    <definedName name="TAB6A" localSheetId="187">'[20]Annual Tables'!#REF!</definedName>
    <definedName name="TAB6A" localSheetId="178">'[20]Annual Tables'!#REF!</definedName>
    <definedName name="TAB6A" localSheetId="179">'[20]Annual Tables'!#REF!</definedName>
    <definedName name="TAB6A" localSheetId="180">'[20]Annual Tables'!#REF!</definedName>
    <definedName name="TAB6A" localSheetId="181">'[20]Annual Tables'!#REF!</definedName>
    <definedName name="TAB6A" localSheetId="182">'[20]Annual Tables'!#REF!</definedName>
    <definedName name="TAB6A" localSheetId="183">'[20]Annual Tables'!#REF!</definedName>
    <definedName name="TAB6A" localSheetId="184">'[20]Annual Tables'!#REF!</definedName>
    <definedName name="TAB6A" localSheetId="70">'[20]Annual Tables'!#REF!</definedName>
    <definedName name="TAB6A" localSheetId="107">'[20]Annual Tables'!#REF!</definedName>
    <definedName name="TAB6A">'[20]Annual Tables'!#REF!</definedName>
    <definedName name="TAB6B" localSheetId="115">'[20]Annual Tables'!#REF!</definedName>
    <definedName name="TAB6B" localSheetId="157">'[20]Annual Tables'!#REF!</definedName>
    <definedName name="TAB6B" localSheetId="162">'[20]Annual Tables'!#REF!</definedName>
    <definedName name="TAB6B" localSheetId="177">'[20]Annual Tables'!#REF!</definedName>
    <definedName name="TAB6B" localSheetId="185">'[20]Annual Tables'!#REF!</definedName>
    <definedName name="TAB6B" localSheetId="186">'[20]Annual Tables'!#REF!</definedName>
    <definedName name="TAB6B" localSheetId="187">'[20]Annual Tables'!#REF!</definedName>
    <definedName name="TAB6B" localSheetId="178">'[20]Annual Tables'!#REF!</definedName>
    <definedName name="TAB6B" localSheetId="179">'[20]Annual Tables'!#REF!</definedName>
    <definedName name="TAB6B" localSheetId="180">'[20]Annual Tables'!#REF!</definedName>
    <definedName name="TAB6B" localSheetId="181">'[20]Annual Tables'!#REF!</definedName>
    <definedName name="TAB6B" localSheetId="182">'[20]Annual Tables'!#REF!</definedName>
    <definedName name="TAB6B" localSheetId="183">'[20]Annual Tables'!#REF!</definedName>
    <definedName name="TAB6B" localSheetId="184">'[20]Annual Tables'!#REF!</definedName>
    <definedName name="TAB6B" localSheetId="107">'[20]Annual Tables'!#REF!</definedName>
    <definedName name="TAB6B">'[20]Annual Tables'!#REF!</definedName>
    <definedName name="TAB6C" localSheetId="115">#REF!</definedName>
    <definedName name="TAB6C" localSheetId="135">#REF!</definedName>
    <definedName name="TAB6C" localSheetId="136">#REF!</definedName>
    <definedName name="TAB6C" localSheetId="132">#REF!</definedName>
    <definedName name="TAB6C" localSheetId="133">#REF!</definedName>
    <definedName name="TAB6C" localSheetId="134">#REF!</definedName>
    <definedName name="TAB6C" localSheetId="157">#REF!</definedName>
    <definedName name="TAB6C" localSheetId="162">#REF!</definedName>
    <definedName name="TAB6C" localSheetId="165">#REF!</definedName>
    <definedName name="TAB6C" localSheetId="177">#REF!</definedName>
    <definedName name="TAB6C" localSheetId="185">#REF!</definedName>
    <definedName name="TAB6C" localSheetId="186">#REF!</definedName>
    <definedName name="TAB6C" localSheetId="187">#REF!</definedName>
    <definedName name="TAB6C" localSheetId="178">#REF!</definedName>
    <definedName name="TAB6C" localSheetId="179">#REF!</definedName>
    <definedName name="TAB6C" localSheetId="180">#REF!</definedName>
    <definedName name="TAB6C" localSheetId="181">#REF!</definedName>
    <definedName name="TAB6C" localSheetId="182">#REF!</definedName>
    <definedName name="TAB6C" localSheetId="183">#REF!</definedName>
    <definedName name="TAB6C" localSheetId="184">#REF!</definedName>
    <definedName name="TAB6C" localSheetId="112">#REF!</definedName>
    <definedName name="TAB6C" localSheetId="113">#REF!</definedName>
    <definedName name="TAB6C" localSheetId="114">#REF!</definedName>
    <definedName name="TAB6C" localSheetId="105">#REF!</definedName>
    <definedName name="TAB6C" localSheetId="106">#REF!</definedName>
    <definedName name="TAB6C" localSheetId="107">#REF!</definedName>
    <definedName name="TAB6C" localSheetId="110">#REF!</definedName>
    <definedName name="TAB6C" localSheetId="111">#REF!</definedName>
    <definedName name="TAB6C">#REF!</definedName>
    <definedName name="TAB7A" localSheetId="135">#REF!</definedName>
    <definedName name="TAB7A" localSheetId="136">#REF!</definedName>
    <definedName name="TAB7A" localSheetId="157">#REF!</definedName>
    <definedName name="TAB7A" localSheetId="162">#REF!</definedName>
    <definedName name="TAB7A" localSheetId="177">#REF!</definedName>
    <definedName name="TAB7A" localSheetId="185">#REF!</definedName>
    <definedName name="TAB7A" localSheetId="186">#REF!</definedName>
    <definedName name="TAB7A" localSheetId="187">#REF!</definedName>
    <definedName name="TAB7A" localSheetId="178">#REF!</definedName>
    <definedName name="TAB7A" localSheetId="179">#REF!</definedName>
    <definedName name="TAB7A" localSheetId="180">#REF!</definedName>
    <definedName name="TAB7A" localSheetId="181">#REF!</definedName>
    <definedName name="TAB7A" localSheetId="182">#REF!</definedName>
    <definedName name="TAB7A" localSheetId="183">#REF!</definedName>
    <definedName name="TAB7A" localSheetId="184">#REF!</definedName>
    <definedName name="TAB7A" localSheetId="112">#REF!</definedName>
    <definedName name="TAB7A" localSheetId="113">#REF!</definedName>
    <definedName name="TAB7A" localSheetId="114">#REF!</definedName>
    <definedName name="TAB7A" localSheetId="105">#REF!</definedName>
    <definedName name="TAB7A" localSheetId="106">#REF!</definedName>
    <definedName name="TAB7A" localSheetId="107">#REF!</definedName>
    <definedName name="TAB7A" localSheetId="110">#REF!</definedName>
    <definedName name="TAB7A" localSheetId="111">#REF!</definedName>
    <definedName name="TAB7A">#REF!</definedName>
    <definedName name="TABCASH" localSheetId="135">#REF!</definedName>
    <definedName name="TABCASH" localSheetId="136">#REF!</definedName>
    <definedName name="TABCASH" localSheetId="157">#REF!</definedName>
    <definedName name="TABCASH" localSheetId="177">#REF!</definedName>
    <definedName name="TABCASH" localSheetId="185">#REF!</definedName>
    <definedName name="TABCASH" localSheetId="186">#REF!</definedName>
    <definedName name="TABCASH" localSheetId="187">#REF!</definedName>
    <definedName name="TABCASH" localSheetId="178">#REF!</definedName>
    <definedName name="TABCASH" localSheetId="179">#REF!</definedName>
    <definedName name="TABCASH" localSheetId="180">#REF!</definedName>
    <definedName name="TABCASH" localSheetId="181">#REF!</definedName>
    <definedName name="TABCASH" localSheetId="182">#REF!</definedName>
    <definedName name="TABCASH" localSheetId="183">#REF!</definedName>
    <definedName name="TABCASH" localSheetId="184">#REF!</definedName>
    <definedName name="TABCASH" localSheetId="112">#REF!</definedName>
    <definedName name="TABCASH" localSheetId="113">#REF!</definedName>
    <definedName name="TABCASH" localSheetId="114">#REF!</definedName>
    <definedName name="TABCASH" localSheetId="105">#REF!</definedName>
    <definedName name="TABCASH" localSheetId="106">#REF!</definedName>
    <definedName name="TABCASH" localSheetId="107">#REF!</definedName>
    <definedName name="TABCASH" localSheetId="110">#REF!</definedName>
    <definedName name="TABCASH" localSheetId="111">#REF!</definedName>
    <definedName name="TABCASH">#REF!</definedName>
    <definedName name="TABEXCEPTFIN" localSheetId="135">#REF!</definedName>
    <definedName name="TABEXCEPTFIN" localSheetId="136">#REF!</definedName>
    <definedName name="TABEXCEPTFIN" localSheetId="157">#REF!</definedName>
    <definedName name="TABEXCEPTFIN" localSheetId="185">#REF!</definedName>
    <definedName name="TABEXCEPTFIN" localSheetId="186">#REF!</definedName>
    <definedName name="TABEXCEPTFIN" localSheetId="187">#REF!</definedName>
    <definedName name="TABEXCEPTFIN" localSheetId="178">#REF!</definedName>
    <definedName name="TABEXCEPTFIN" localSheetId="179">#REF!</definedName>
    <definedName name="TABEXCEPTFIN" localSheetId="180">#REF!</definedName>
    <definedName name="TABEXCEPTFIN" localSheetId="181">#REF!</definedName>
    <definedName name="TABEXCEPTFIN" localSheetId="182">#REF!</definedName>
    <definedName name="TABEXCEPTFIN" localSheetId="183">#REF!</definedName>
    <definedName name="TABEXCEPTFIN" localSheetId="184">#REF!</definedName>
    <definedName name="TABEXCEPTFIN" localSheetId="112">#REF!</definedName>
    <definedName name="TABEXCEPTFIN" localSheetId="113">#REF!</definedName>
    <definedName name="TABEXCEPTFIN" localSheetId="114">#REF!</definedName>
    <definedName name="TABEXCEPTFIN" localSheetId="105">#REF!</definedName>
    <definedName name="TABEXCEPTFIN" localSheetId="106">#REF!</definedName>
    <definedName name="TABEXCEPTFIN" localSheetId="107">#REF!</definedName>
    <definedName name="TABEXCEPTFIN" localSheetId="110">#REF!</definedName>
    <definedName name="TABEXCEPTFIN" localSheetId="111">#REF!</definedName>
    <definedName name="TABEXCEPTFIN">#REF!</definedName>
    <definedName name="TABEXTERNAL" localSheetId="135">#REF!</definedName>
    <definedName name="TABEXTERNAL" localSheetId="136">#REF!</definedName>
    <definedName name="TABEXTERNAL" localSheetId="157">#REF!</definedName>
    <definedName name="TABEXTERNAL" localSheetId="185">#REF!</definedName>
    <definedName name="TABEXTERNAL" localSheetId="186">#REF!</definedName>
    <definedName name="TABEXTERNAL" localSheetId="187">#REF!</definedName>
    <definedName name="TABEXTERNAL" localSheetId="178">#REF!</definedName>
    <definedName name="TABEXTERNAL" localSheetId="179">#REF!</definedName>
    <definedName name="TABEXTERNAL" localSheetId="180">#REF!</definedName>
    <definedName name="TABEXTERNAL" localSheetId="181">#REF!</definedName>
    <definedName name="TABEXTERNAL" localSheetId="182">#REF!</definedName>
    <definedName name="TABEXTERNAL" localSheetId="183">#REF!</definedName>
    <definedName name="TABEXTERNAL" localSheetId="184">#REF!</definedName>
    <definedName name="TABEXTERNAL" localSheetId="112">#REF!</definedName>
    <definedName name="TABEXTERNAL" localSheetId="113">#REF!</definedName>
    <definedName name="TABEXTERNAL" localSheetId="114">#REF!</definedName>
    <definedName name="TABEXTERNAL" localSheetId="105">#REF!</definedName>
    <definedName name="TABEXTERNAL" localSheetId="106">#REF!</definedName>
    <definedName name="TABEXTERNAL" localSheetId="107">#REF!</definedName>
    <definedName name="TABEXTERNAL" localSheetId="110">#REF!</definedName>
    <definedName name="TABEXTERNAL" localSheetId="111">#REF!</definedName>
    <definedName name="TABEXTERNAL">#REF!</definedName>
    <definedName name="table" localSheetId="115">#REF!</definedName>
    <definedName name="Table" localSheetId="122">'[27]Vol 1'!#REF!</definedName>
    <definedName name="Table" localSheetId="118">'[27]Vol 1'!#REF!</definedName>
    <definedName name="Table" localSheetId="120">'[27]Vol 1'!#REF!</definedName>
    <definedName name="table" localSheetId="135">#REF!</definedName>
    <definedName name="table" localSheetId="136">#REF!</definedName>
    <definedName name="table" localSheetId="157">#REF!</definedName>
    <definedName name="table" localSheetId="185">#REF!</definedName>
    <definedName name="table" localSheetId="186">#REF!</definedName>
    <definedName name="table" localSheetId="187">#REF!</definedName>
    <definedName name="table" localSheetId="178">#REF!</definedName>
    <definedName name="table" localSheetId="179">#REF!</definedName>
    <definedName name="table" localSheetId="180">#REF!</definedName>
    <definedName name="table" localSheetId="181">#REF!</definedName>
    <definedName name="table" localSheetId="182">#REF!</definedName>
    <definedName name="table" localSheetId="183">#REF!</definedName>
    <definedName name="table" localSheetId="184">#REF!</definedName>
    <definedName name="table" localSheetId="112">#REF!</definedName>
    <definedName name="table" localSheetId="113">#REF!</definedName>
    <definedName name="table" localSheetId="114">#REF!</definedName>
    <definedName name="table" localSheetId="105">#REF!</definedName>
    <definedName name="table" localSheetId="106">#REF!</definedName>
    <definedName name="table" localSheetId="107">#REF!</definedName>
    <definedName name="table" localSheetId="110">#REF!</definedName>
    <definedName name="table" localSheetId="111">#REF!</definedName>
    <definedName name="table">#REF!</definedName>
    <definedName name="Table__47">[134]RED47!$A$1:$I$53</definedName>
    <definedName name="TABLE_1" localSheetId="115">#REF!</definedName>
    <definedName name="TABLE_1" localSheetId="135">#REF!</definedName>
    <definedName name="TABLE_1" localSheetId="136">#REF!</definedName>
    <definedName name="TABLE_1" localSheetId="132">#REF!</definedName>
    <definedName name="TABLE_1" localSheetId="133">#REF!</definedName>
    <definedName name="TABLE_1" localSheetId="134">#REF!</definedName>
    <definedName name="TABLE_1" localSheetId="157">#REF!</definedName>
    <definedName name="TABLE_1" localSheetId="162">#REF!</definedName>
    <definedName name="TABLE_1" localSheetId="165">#REF!</definedName>
    <definedName name="TABLE_1" localSheetId="177">#REF!</definedName>
    <definedName name="TABLE_1" localSheetId="185">#REF!</definedName>
    <definedName name="TABLE_1" localSheetId="186">#REF!</definedName>
    <definedName name="TABLE_1" localSheetId="187">#REF!</definedName>
    <definedName name="TABLE_1" localSheetId="178">#REF!</definedName>
    <definedName name="TABLE_1" localSheetId="179">#REF!</definedName>
    <definedName name="TABLE_1" localSheetId="180">#REF!</definedName>
    <definedName name="TABLE_1" localSheetId="181">#REF!</definedName>
    <definedName name="TABLE_1" localSheetId="182">#REF!</definedName>
    <definedName name="TABLE_1" localSheetId="183">#REF!</definedName>
    <definedName name="TABLE_1" localSheetId="184">#REF!</definedName>
    <definedName name="TABLE_1" localSheetId="70">#REF!</definedName>
    <definedName name="TABLE_1" localSheetId="112">#REF!</definedName>
    <definedName name="TABLE_1" localSheetId="113">#REF!</definedName>
    <definedName name="TABLE_1" localSheetId="114">#REF!</definedName>
    <definedName name="TABLE_1" localSheetId="105">#REF!</definedName>
    <definedName name="TABLE_1" localSheetId="106">#REF!</definedName>
    <definedName name="TABLE_1" localSheetId="107">#REF!</definedName>
    <definedName name="TABLE_1" localSheetId="110">#REF!</definedName>
    <definedName name="TABLE_1" localSheetId="111">#REF!</definedName>
    <definedName name="TABLE_1">#REF!</definedName>
    <definedName name="Table_1._Nigeria__Debt_Sustainability_Analysis__Adjustment_Scenario__2001_2012_1" localSheetId="135">#REF!</definedName>
    <definedName name="Table_1._Nigeria__Debt_Sustainability_Analysis__Adjustment_Scenario__2001_2012_1" localSheetId="136">#REF!</definedName>
    <definedName name="Table_1._Nigeria__Debt_Sustainability_Analysis__Adjustment_Scenario__2001_2012_1" localSheetId="157">#REF!</definedName>
    <definedName name="Table_1._Nigeria__Debt_Sustainability_Analysis__Adjustment_Scenario__2001_2012_1" localSheetId="162">#REF!</definedName>
    <definedName name="Table_1._Nigeria__Debt_Sustainability_Analysis__Adjustment_Scenario__2001_2012_1" localSheetId="165">#REF!</definedName>
    <definedName name="Table_1._Nigeria__Debt_Sustainability_Analysis__Adjustment_Scenario__2001_2012_1" localSheetId="177">#REF!</definedName>
    <definedName name="Table_1._Nigeria__Debt_Sustainability_Analysis__Adjustment_Scenario__2001_2012_1" localSheetId="185">#REF!</definedName>
    <definedName name="Table_1._Nigeria__Debt_Sustainability_Analysis__Adjustment_Scenario__2001_2012_1" localSheetId="186">#REF!</definedName>
    <definedName name="Table_1._Nigeria__Debt_Sustainability_Analysis__Adjustment_Scenario__2001_2012_1" localSheetId="187">#REF!</definedName>
    <definedName name="Table_1._Nigeria__Debt_Sustainability_Analysis__Adjustment_Scenario__2001_2012_1" localSheetId="178">#REF!</definedName>
    <definedName name="Table_1._Nigeria__Debt_Sustainability_Analysis__Adjustment_Scenario__2001_2012_1" localSheetId="179">#REF!</definedName>
    <definedName name="Table_1._Nigeria__Debt_Sustainability_Analysis__Adjustment_Scenario__2001_2012_1" localSheetId="180">#REF!</definedName>
    <definedName name="Table_1._Nigeria__Debt_Sustainability_Analysis__Adjustment_Scenario__2001_2012_1" localSheetId="181">#REF!</definedName>
    <definedName name="Table_1._Nigeria__Debt_Sustainability_Analysis__Adjustment_Scenario__2001_2012_1" localSheetId="182">#REF!</definedName>
    <definedName name="Table_1._Nigeria__Debt_Sustainability_Analysis__Adjustment_Scenario__2001_2012_1" localSheetId="183">#REF!</definedName>
    <definedName name="Table_1._Nigeria__Debt_Sustainability_Analysis__Adjustment_Scenario__2001_2012_1" localSheetId="184">#REF!</definedName>
    <definedName name="Table_1._Nigeria__Debt_Sustainability_Analysis__Adjustment_Scenario__2001_2012_1" localSheetId="112">#REF!</definedName>
    <definedName name="Table_1._Nigeria__Debt_Sustainability_Analysis__Adjustment_Scenario__2001_2012_1" localSheetId="113">#REF!</definedName>
    <definedName name="Table_1._Nigeria__Debt_Sustainability_Analysis__Adjustment_Scenario__2001_2012_1" localSheetId="114">#REF!</definedName>
    <definedName name="Table_1._Nigeria__Debt_Sustainability_Analysis__Adjustment_Scenario__2001_2012_1" localSheetId="105">#REF!</definedName>
    <definedName name="Table_1._Nigeria__Debt_Sustainability_Analysis__Adjustment_Scenario__2001_2012_1" localSheetId="106">#REF!</definedName>
    <definedName name="Table_1._Nigeria__Debt_Sustainability_Analysis__Adjustment_Scenario__2001_2012_1" localSheetId="107">#REF!</definedName>
    <definedName name="Table_1._Nigeria__Debt_Sustainability_Analysis__Adjustment_Scenario__2001_2012_1" localSheetId="110">#REF!</definedName>
    <definedName name="Table_1._Nigeria__Debt_Sustainability_Analysis__Adjustment_Scenario__2001_2012_1" localSheetId="111">#REF!</definedName>
    <definedName name="Table_1._Nigeria__Debt_Sustainability_Analysis__Adjustment_Scenario__2001_2012_1">#REF!</definedName>
    <definedName name="table_2" localSheetId="135">#REF!</definedName>
    <definedName name="table_2" localSheetId="136">#REF!</definedName>
    <definedName name="table_2" localSheetId="157">#REF!</definedName>
    <definedName name="table_2" localSheetId="162">#REF!</definedName>
    <definedName name="table_2" localSheetId="165">#REF!</definedName>
    <definedName name="table_2" localSheetId="177">#REF!</definedName>
    <definedName name="table_2" localSheetId="185">#REF!</definedName>
    <definedName name="table_2" localSheetId="186">#REF!</definedName>
    <definedName name="table_2" localSheetId="187">#REF!</definedName>
    <definedName name="table_2" localSheetId="178">#REF!</definedName>
    <definedName name="table_2" localSheetId="179">#REF!</definedName>
    <definedName name="table_2" localSheetId="180">#REF!</definedName>
    <definedName name="table_2" localSheetId="181">#REF!</definedName>
    <definedName name="table_2" localSheetId="182">#REF!</definedName>
    <definedName name="table_2" localSheetId="183">#REF!</definedName>
    <definedName name="table_2" localSheetId="184">#REF!</definedName>
    <definedName name="table_2" localSheetId="112">#REF!</definedName>
    <definedName name="table_2" localSheetId="113">#REF!</definedName>
    <definedName name="table_2" localSheetId="114">#REF!</definedName>
    <definedName name="table_2" localSheetId="105">#REF!</definedName>
    <definedName name="table_2" localSheetId="106">#REF!</definedName>
    <definedName name="table_2" localSheetId="107">#REF!</definedName>
    <definedName name="table_2" localSheetId="110">#REF!</definedName>
    <definedName name="table_2" localSheetId="111">#REF!</definedName>
    <definedName name="table_2">#REF!</definedName>
    <definedName name="Table_2._Country_X___Public_Sector_Financing_1" localSheetId="135">#REF!</definedName>
    <definedName name="Table_2._Country_X___Public_Sector_Financing_1" localSheetId="136">#REF!</definedName>
    <definedName name="Table_2._Country_X___Public_Sector_Financing_1" localSheetId="157">#REF!</definedName>
    <definedName name="Table_2._Country_X___Public_Sector_Financing_1" localSheetId="185">#REF!</definedName>
    <definedName name="Table_2._Country_X___Public_Sector_Financing_1" localSheetId="186">#REF!</definedName>
    <definedName name="Table_2._Country_X___Public_Sector_Financing_1" localSheetId="187">#REF!</definedName>
    <definedName name="Table_2._Country_X___Public_Sector_Financing_1" localSheetId="178">#REF!</definedName>
    <definedName name="Table_2._Country_X___Public_Sector_Financing_1" localSheetId="179">#REF!</definedName>
    <definedName name="Table_2._Country_X___Public_Sector_Financing_1" localSheetId="180">#REF!</definedName>
    <definedName name="Table_2._Country_X___Public_Sector_Financing_1" localSheetId="181">#REF!</definedName>
    <definedName name="Table_2._Country_X___Public_Sector_Financing_1" localSheetId="182">#REF!</definedName>
    <definedName name="Table_2._Country_X___Public_Sector_Financing_1" localSheetId="183">#REF!</definedName>
    <definedName name="Table_2._Country_X___Public_Sector_Financing_1" localSheetId="184">#REF!</definedName>
    <definedName name="Table_2._Country_X___Public_Sector_Financing_1" localSheetId="112">#REF!</definedName>
    <definedName name="Table_2._Country_X___Public_Sector_Financing_1" localSheetId="113">#REF!</definedName>
    <definedName name="Table_2._Country_X___Public_Sector_Financing_1" localSheetId="114">#REF!</definedName>
    <definedName name="Table_2._Country_X___Public_Sector_Financing_1" localSheetId="105">#REF!</definedName>
    <definedName name="Table_2._Country_X___Public_Sector_Financing_1" localSheetId="106">#REF!</definedName>
    <definedName name="Table_2._Country_X___Public_Sector_Financing_1" localSheetId="107">#REF!</definedName>
    <definedName name="Table_2._Country_X___Public_Sector_Financing_1" localSheetId="110">#REF!</definedName>
    <definedName name="Table_2._Country_X___Public_Sector_Financing_1" localSheetId="111">#REF!</definedName>
    <definedName name="Table_2._Country_X___Public_Sector_Financing_1">#REF!</definedName>
    <definedName name="Table_2___Average__wage___earnings_per_hour__of_selected_occupations_by_industrial_group" localSheetId="122">#REF!</definedName>
    <definedName name="Table_2___Average__wage___earnings_per_hour__of_selected_occupations_by_industrial_group" localSheetId="118">#REF!</definedName>
    <definedName name="Table_2___Average__wage___earnings_per_hour__of_selected_occupations_by_industrial_group" localSheetId="120">#REF!</definedName>
    <definedName name="Table_2___Average__wage___earnings_per_hour__of_selected_occupations_by_industrial_group" localSheetId="135">#REF!</definedName>
    <definedName name="Table_2___Average__wage___earnings_per_hour__of_selected_occupations_by_industrial_group" localSheetId="136">#REF!</definedName>
    <definedName name="Table_2___Average__wage___earnings_per_hour__of_selected_occupations_by_industrial_group" localSheetId="157">#REF!</definedName>
    <definedName name="Table_2___Average__wage___earnings_per_hour__of_selected_occupations_by_industrial_group" localSheetId="185">#REF!</definedName>
    <definedName name="Table_2___Average__wage___earnings_per_hour__of_selected_occupations_by_industrial_group" localSheetId="186">#REF!</definedName>
    <definedName name="Table_2___Average__wage___earnings_per_hour__of_selected_occupations_by_industrial_group" localSheetId="187">#REF!</definedName>
    <definedName name="Table_2___Average__wage___earnings_per_hour__of_selected_occupations_by_industrial_group" localSheetId="178">#REF!</definedName>
    <definedName name="Table_2___Average__wage___earnings_per_hour__of_selected_occupations_by_industrial_group" localSheetId="179">#REF!</definedName>
    <definedName name="Table_2___Average__wage___earnings_per_hour__of_selected_occupations_by_industrial_group" localSheetId="180">#REF!</definedName>
    <definedName name="Table_2___Average__wage___earnings_per_hour__of_selected_occupations_by_industrial_group" localSheetId="181">#REF!</definedName>
    <definedName name="Table_2___Average__wage___earnings_per_hour__of_selected_occupations_by_industrial_group" localSheetId="182">#REF!</definedName>
    <definedName name="Table_2___Average__wage___earnings_per_hour__of_selected_occupations_by_industrial_group" localSheetId="183">#REF!</definedName>
    <definedName name="Table_2___Average__wage___earnings_per_hour__of_selected_occupations_by_industrial_group" localSheetId="184">#REF!</definedName>
    <definedName name="Table_2___Average__wage___earnings_per_hour__of_selected_occupations_by_industrial_group" localSheetId="112">#REF!</definedName>
    <definedName name="Table_2___Average__wage___earnings_per_hour__of_selected_occupations_by_industrial_group" localSheetId="113">#REF!</definedName>
    <definedName name="Table_2___Average__wage___earnings_per_hour__of_selected_occupations_by_industrial_group" localSheetId="114">#REF!</definedName>
    <definedName name="Table_2___Average__wage___earnings_per_hour__of_selected_occupations_by_industrial_group" localSheetId="105">#REF!</definedName>
    <definedName name="Table_2___Average__wage___earnings_per_hour__of_selected_occupations_by_industrial_group" localSheetId="106">#REF!</definedName>
    <definedName name="Table_2___Average__wage___earnings_per_hour__of_selected_occupations_by_industrial_group" localSheetId="107">#REF!</definedName>
    <definedName name="Table_2___Average__wage___earnings_per_hour__of_selected_occupations_by_industrial_group" localSheetId="110">#REF!</definedName>
    <definedName name="Table_2___Average__wage___earnings_per_hour__of_selected_occupations_by_industrial_group" localSheetId="111">#REF!</definedName>
    <definedName name="Table_2___Average__wage___earnings_per_hour__of_selected_occupations_by_industrial_group">#REF!</definedName>
    <definedName name="table_2a" localSheetId="135">#REF!</definedName>
    <definedName name="table_2a" localSheetId="136">#REF!</definedName>
    <definedName name="table_2a" localSheetId="157">#REF!</definedName>
    <definedName name="table_2a" localSheetId="185">#REF!</definedName>
    <definedName name="table_2a" localSheetId="186">#REF!</definedName>
    <definedName name="table_2a" localSheetId="187">#REF!</definedName>
    <definedName name="table_2a" localSheetId="178">#REF!</definedName>
    <definedName name="table_2a" localSheetId="179">#REF!</definedName>
    <definedName name="table_2a" localSheetId="180">#REF!</definedName>
    <definedName name="table_2a" localSheetId="181">#REF!</definedName>
    <definedName name="table_2a" localSheetId="182">#REF!</definedName>
    <definedName name="table_2a" localSheetId="183">#REF!</definedName>
    <definedName name="table_2a" localSheetId="184">#REF!</definedName>
    <definedName name="table_2a" localSheetId="112">#REF!</definedName>
    <definedName name="table_2a" localSheetId="113">#REF!</definedName>
    <definedName name="table_2a" localSheetId="114">#REF!</definedName>
    <definedName name="table_2a" localSheetId="105">#REF!</definedName>
    <definedName name="table_2a" localSheetId="106">#REF!</definedName>
    <definedName name="table_2a" localSheetId="107">#REF!</definedName>
    <definedName name="table_2a" localSheetId="110">#REF!</definedName>
    <definedName name="table_2a" localSheetId="111">#REF!</definedName>
    <definedName name="table_2a">#REF!</definedName>
    <definedName name="table_2b" localSheetId="135">#REF!</definedName>
    <definedName name="table_2b" localSheetId="136">#REF!</definedName>
    <definedName name="table_2b" localSheetId="157">#REF!</definedName>
    <definedName name="table_2b" localSheetId="185">#REF!</definedName>
    <definedName name="table_2b" localSheetId="186">#REF!</definedName>
    <definedName name="table_2b" localSheetId="187">#REF!</definedName>
    <definedName name="table_2b" localSheetId="178">#REF!</definedName>
    <definedName name="table_2b" localSheetId="179">#REF!</definedName>
    <definedName name="table_2b" localSheetId="180">#REF!</definedName>
    <definedName name="table_2b" localSheetId="181">#REF!</definedName>
    <definedName name="table_2b" localSheetId="182">#REF!</definedName>
    <definedName name="table_2b" localSheetId="183">#REF!</definedName>
    <definedName name="table_2b" localSheetId="184">#REF!</definedName>
    <definedName name="table_2b" localSheetId="112">#REF!</definedName>
    <definedName name="table_2b" localSheetId="113">#REF!</definedName>
    <definedName name="table_2b" localSheetId="114">#REF!</definedName>
    <definedName name="table_2b" localSheetId="105">#REF!</definedName>
    <definedName name="table_2b" localSheetId="106">#REF!</definedName>
    <definedName name="table_2b" localSheetId="107">#REF!</definedName>
    <definedName name="table_2b" localSheetId="110">#REF!</definedName>
    <definedName name="table_2b" localSheetId="111">#REF!</definedName>
    <definedName name="table_2b">#REF!</definedName>
    <definedName name="Table_3._Nigeria__Debt_Sustainability_Analysis__Debt_Service_Indicators__2000_2010" localSheetId="135">#REF!</definedName>
    <definedName name="Table_3._Nigeria__Debt_Sustainability_Analysis__Debt_Service_Indicators__2000_2010" localSheetId="136">#REF!</definedName>
    <definedName name="Table_3._Nigeria__Debt_Sustainability_Analysis__Debt_Service_Indicators__2000_2010" localSheetId="157">#REF!</definedName>
    <definedName name="Table_3._Nigeria__Debt_Sustainability_Analysis__Debt_Service_Indicators__2000_2010" localSheetId="185">#REF!</definedName>
    <definedName name="Table_3._Nigeria__Debt_Sustainability_Analysis__Debt_Service_Indicators__2000_2010" localSheetId="186">#REF!</definedName>
    <definedName name="Table_3._Nigeria__Debt_Sustainability_Analysis__Debt_Service_Indicators__2000_2010" localSheetId="187">#REF!</definedName>
    <definedName name="Table_3._Nigeria__Debt_Sustainability_Analysis__Debt_Service_Indicators__2000_2010" localSheetId="178">#REF!</definedName>
    <definedName name="Table_3._Nigeria__Debt_Sustainability_Analysis__Debt_Service_Indicators__2000_2010" localSheetId="179">#REF!</definedName>
    <definedName name="Table_3._Nigeria__Debt_Sustainability_Analysis__Debt_Service_Indicators__2000_2010" localSheetId="180">#REF!</definedName>
    <definedName name="Table_3._Nigeria__Debt_Sustainability_Analysis__Debt_Service_Indicators__2000_2010" localSheetId="181">#REF!</definedName>
    <definedName name="Table_3._Nigeria__Debt_Sustainability_Analysis__Debt_Service_Indicators__2000_2010" localSheetId="182">#REF!</definedName>
    <definedName name="Table_3._Nigeria__Debt_Sustainability_Analysis__Debt_Service_Indicators__2000_2010" localSheetId="183">#REF!</definedName>
    <definedName name="Table_3._Nigeria__Debt_Sustainability_Analysis__Debt_Service_Indicators__2000_2010" localSheetId="184">#REF!</definedName>
    <definedName name="Table_3._Nigeria__Debt_Sustainability_Analysis__Debt_Service_Indicators__2000_2010" localSheetId="112">#REF!</definedName>
    <definedName name="Table_3._Nigeria__Debt_Sustainability_Analysis__Debt_Service_Indicators__2000_2010" localSheetId="113">#REF!</definedName>
    <definedName name="Table_3._Nigeria__Debt_Sustainability_Analysis__Debt_Service_Indicators__2000_2010" localSheetId="114">#REF!</definedName>
    <definedName name="Table_3._Nigeria__Debt_Sustainability_Analysis__Debt_Service_Indicators__2000_2010" localSheetId="105">#REF!</definedName>
    <definedName name="Table_3._Nigeria__Debt_Sustainability_Analysis__Debt_Service_Indicators__2000_2010" localSheetId="106">#REF!</definedName>
    <definedName name="Table_3._Nigeria__Debt_Sustainability_Analysis__Debt_Service_Indicators__2000_2010" localSheetId="107">#REF!</definedName>
    <definedName name="Table_3._Nigeria__Debt_Sustainability_Analysis__Debt_Service_Indicators__2000_2010" localSheetId="110">#REF!</definedName>
    <definedName name="Table_3._Nigeria__Debt_Sustainability_Analysis__Debt_Service_Indicators__2000_2010" localSheetId="111">#REF!</definedName>
    <definedName name="Table_3._Nigeria__Debt_Sustainability_Analysis__Debt_Service_Indicators__2000_2010">#REF!</definedName>
    <definedName name="Table_4._Nigeria__Debt_Sustainability_Analysis__Sensitivity_to_Oil_Price_Developments__2000_2010_1" localSheetId="135">#REF!</definedName>
    <definedName name="Table_4._Nigeria__Debt_Sustainability_Analysis__Sensitivity_to_Oil_Price_Developments__2000_2010_1" localSheetId="136">#REF!</definedName>
    <definedName name="Table_4._Nigeria__Debt_Sustainability_Analysis__Sensitivity_to_Oil_Price_Developments__2000_2010_1" localSheetId="157">#REF!</definedName>
    <definedName name="Table_4._Nigeria__Debt_Sustainability_Analysis__Sensitivity_to_Oil_Price_Developments__2000_2010_1" localSheetId="185">#REF!</definedName>
    <definedName name="Table_4._Nigeria__Debt_Sustainability_Analysis__Sensitivity_to_Oil_Price_Developments__2000_2010_1" localSheetId="186">#REF!</definedName>
    <definedName name="Table_4._Nigeria__Debt_Sustainability_Analysis__Sensitivity_to_Oil_Price_Developments__2000_2010_1" localSheetId="187">#REF!</definedName>
    <definedName name="Table_4._Nigeria__Debt_Sustainability_Analysis__Sensitivity_to_Oil_Price_Developments__2000_2010_1" localSheetId="178">#REF!</definedName>
    <definedName name="Table_4._Nigeria__Debt_Sustainability_Analysis__Sensitivity_to_Oil_Price_Developments__2000_2010_1" localSheetId="179">#REF!</definedName>
    <definedName name="Table_4._Nigeria__Debt_Sustainability_Analysis__Sensitivity_to_Oil_Price_Developments__2000_2010_1" localSheetId="180">#REF!</definedName>
    <definedName name="Table_4._Nigeria__Debt_Sustainability_Analysis__Sensitivity_to_Oil_Price_Developments__2000_2010_1" localSheetId="181">#REF!</definedName>
    <definedName name="Table_4._Nigeria__Debt_Sustainability_Analysis__Sensitivity_to_Oil_Price_Developments__2000_2010_1" localSheetId="182">#REF!</definedName>
    <definedName name="Table_4._Nigeria__Debt_Sustainability_Analysis__Sensitivity_to_Oil_Price_Developments__2000_2010_1" localSheetId="183">#REF!</definedName>
    <definedName name="Table_4._Nigeria__Debt_Sustainability_Analysis__Sensitivity_to_Oil_Price_Developments__2000_2010_1" localSheetId="184">#REF!</definedName>
    <definedName name="Table_4._Nigeria__Debt_Sustainability_Analysis__Sensitivity_to_Oil_Price_Developments__2000_2010_1" localSheetId="112">#REF!</definedName>
    <definedName name="Table_4._Nigeria__Debt_Sustainability_Analysis__Sensitivity_to_Oil_Price_Developments__2000_2010_1" localSheetId="113">#REF!</definedName>
    <definedName name="Table_4._Nigeria__Debt_Sustainability_Analysis__Sensitivity_to_Oil_Price_Developments__2000_2010_1" localSheetId="114">#REF!</definedName>
    <definedName name="Table_4._Nigeria__Debt_Sustainability_Analysis__Sensitivity_to_Oil_Price_Developments__2000_2010_1" localSheetId="105">#REF!</definedName>
    <definedName name="Table_4._Nigeria__Debt_Sustainability_Analysis__Sensitivity_to_Oil_Price_Developments__2000_2010_1" localSheetId="106">#REF!</definedName>
    <definedName name="Table_4._Nigeria__Debt_Sustainability_Analysis__Sensitivity_to_Oil_Price_Developments__2000_2010_1" localSheetId="107">#REF!</definedName>
    <definedName name="Table_4._Nigeria__Debt_Sustainability_Analysis__Sensitivity_to_Oil_Price_Developments__2000_2010_1" localSheetId="110">#REF!</definedName>
    <definedName name="Table_4._Nigeria__Debt_Sustainability_Analysis__Sensitivity_to_Oil_Price_Developments__2000_2010_1" localSheetId="111">#REF!</definedName>
    <definedName name="Table_4._Nigeria__Debt_Sustainability_Analysis__Sensitivity_to_Oil_Price_Developments__2000_2010_1">#REF!</definedName>
    <definedName name="Table_4SR" localSheetId="135">#REF!</definedName>
    <definedName name="Table_4SR" localSheetId="136">#REF!</definedName>
    <definedName name="Table_4SR" localSheetId="157">#REF!</definedName>
    <definedName name="Table_4SR" localSheetId="185">#REF!</definedName>
    <definedName name="Table_4SR" localSheetId="186">#REF!</definedName>
    <definedName name="Table_4SR" localSheetId="187">#REF!</definedName>
    <definedName name="Table_4SR" localSheetId="178">#REF!</definedName>
    <definedName name="Table_4SR" localSheetId="179">#REF!</definedName>
    <definedName name="Table_4SR" localSheetId="180">#REF!</definedName>
    <definedName name="Table_4SR" localSheetId="181">#REF!</definedName>
    <definedName name="Table_4SR" localSheetId="182">#REF!</definedName>
    <definedName name="Table_4SR" localSheetId="183">#REF!</definedName>
    <definedName name="Table_4SR" localSheetId="184">#REF!</definedName>
    <definedName name="Table_4SR" localSheetId="112">#REF!</definedName>
    <definedName name="Table_4SR" localSheetId="113">#REF!</definedName>
    <definedName name="Table_4SR" localSheetId="114">#REF!</definedName>
    <definedName name="Table_4SR" localSheetId="105">#REF!</definedName>
    <definedName name="Table_4SR" localSheetId="106">#REF!</definedName>
    <definedName name="Table_4SR" localSheetId="107">#REF!</definedName>
    <definedName name="Table_4SR" localSheetId="110">#REF!</definedName>
    <definedName name="Table_4SR" localSheetId="111">#REF!</definedName>
    <definedName name="Table_4SR">#REF!</definedName>
    <definedName name="Table_5a" localSheetId="135">[38]E!#REF!</definedName>
    <definedName name="Table_5a" localSheetId="136">[38]E!#REF!</definedName>
    <definedName name="Table_5a" localSheetId="185">[38]E!#REF!</definedName>
    <definedName name="Table_5a" localSheetId="186">[38]E!#REF!</definedName>
    <definedName name="Table_5a" localSheetId="187">[38]E!#REF!</definedName>
    <definedName name="Table_5a" localSheetId="178">[38]E!#REF!</definedName>
    <definedName name="Table_5a" localSheetId="179">[38]E!#REF!</definedName>
    <definedName name="Table_5a" localSheetId="180">[38]E!#REF!</definedName>
    <definedName name="Table_5a" localSheetId="181">[38]E!#REF!</definedName>
    <definedName name="Table_5a" localSheetId="182">[38]E!#REF!</definedName>
    <definedName name="Table_5a" localSheetId="183">[38]E!#REF!</definedName>
    <definedName name="Table_5a" localSheetId="184">[38]E!#REF!</definedName>
    <definedName name="Table_5a">[38]E!#REF!</definedName>
    <definedName name="Table_debt">[135]Table!$A$3:$AB$73</definedName>
    <definedName name="table_for_SR_brief" localSheetId="115">#REF!</definedName>
    <definedName name="table_for_SR_brief" localSheetId="135">#REF!</definedName>
    <definedName name="table_for_SR_brief" localSheetId="136">#REF!</definedName>
    <definedName name="table_for_SR_brief" localSheetId="132">#REF!</definedName>
    <definedName name="table_for_SR_brief" localSheetId="133">#REF!</definedName>
    <definedName name="table_for_SR_brief" localSheetId="134">#REF!</definedName>
    <definedName name="table_for_SR_brief" localSheetId="157">#REF!</definedName>
    <definedName name="table_for_SR_brief" localSheetId="162">#REF!</definedName>
    <definedName name="table_for_SR_brief" localSheetId="165">#REF!</definedName>
    <definedName name="table_for_SR_brief" localSheetId="177">#REF!</definedName>
    <definedName name="table_for_SR_brief" localSheetId="185">#REF!</definedName>
    <definedName name="table_for_SR_brief" localSheetId="186">#REF!</definedName>
    <definedName name="table_for_SR_brief" localSheetId="187">#REF!</definedName>
    <definedName name="table_for_SR_brief" localSheetId="178">#REF!</definedName>
    <definedName name="table_for_SR_brief" localSheetId="179">#REF!</definedName>
    <definedName name="table_for_SR_brief" localSheetId="180">#REF!</definedName>
    <definedName name="table_for_SR_brief" localSheetId="181">#REF!</definedName>
    <definedName name="table_for_SR_brief" localSheetId="182">#REF!</definedName>
    <definedName name="table_for_SR_brief" localSheetId="183">#REF!</definedName>
    <definedName name="table_for_SR_brief" localSheetId="184">#REF!</definedName>
    <definedName name="table_for_SR_brief" localSheetId="70">#REF!</definedName>
    <definedName name="table_for_SR_brief" localSheetId="112">#REF!</definedName>
    <definedName name="table_for_SR_brief" localSheetId="113">#REF!</definedName>
    <definedName name="table_for_SR_brief" localSheetId="114">#REF!</definedName>
    <definedName name="table_for_SR_brief" localSheetId="105">#REF!</definedName>
    <definedName name="table_for_SR_brief" localSheetId="106">#REF!</definedName>
    <definedName name="table_for_SR_brief" localSheetId="107">#REF!</definedName>
    <definedName name="table_for_SR_brief" localSheetId="110">#REF!</definedName>
    <definedName name="table_for_SR_brief" localSheetId="111">#REF!</definedName>
    <definedName name="table_for_SR_brief">#REF!</definedName>
    <definedName name="table_sr_brief_financing" localSheetId="135">#REF!</definedName>
    <definedName name="table_sr_brief_financing" localSheetId="136">#REF!</definedName>
    <definedName name="table_sr_brief_financing" localSheetId="157">#REF!</definedName>
    <definedName name="table_sr_brief_financing" localSheetId="162">#REF!</definedName>
    <definedName name="table_sr_brief_financing" localSheetId="165">#REF!</definedName>
    <definedName name="table_sr_brief_financing" localSheetId="177">#REF!</definedName>
    <definedName name="table_sr_brief_financing" localSheetId="185">#REF!</definedName>
    <definedName name="table_sr_brief_financing" localSheetId="186">#REF!</definedName>
    <definedName name="table_sr_brief_financing" localSheetId="187">#REF!</definedName>
    <definedName name="table_sr_brief_financing" localSheetId="178">#REF!</definedName>
    <definedName name="table_sr_brief_financing" localSheetId="179">#REF!</definedName>
    <definedName name="table_sr_brief_financing" localSheetId="180">#REF!</definedName>
    <definedName name="table_sr_brief_financing" localSheetId="181">#REF!</definedName>
    <definedName name="table_sr_brief_financing" localSheetId="182">#REF!</definedName>
    <definedName name="table_sr_brief_financing" localSheetId="183">#REF!</definedName>
    <definedName name="table_sr_brief_financing" localSheetId="184">#REF!</definedName>
    <definedName name="table_sr_brief_financing" localSheetId="112">#REF!</definedName>
    <definedName name="table_sr_brief_financing" localSheetId="113">#REF!</definedName>
    <definedName name="table_sr_brief_financing" localSheetId="114">#REF!</definedName>
    <definedName name="table_sr_brief_financing" localSheetId="105">#REF!</definedName>
    <definedName name="table_sr_brief_financing" localSheetId="106">#REF!</definedName>
    <definedName name="table_sr_brief_financing" localSheetId="107">#REF!</definedName>
    <definedName name="table_sr_brief_financing" localSheetId="110">#REF!</definedName>
    <definedName name="table_sr_brief_financing" localSheetId="111">#REF!</definedName>
    <definedName name="table_sr_brief_financing">#REF!</definedName>
    <definedName name="Table_Template" localSheetId="135">#REF!</definedName>
    <definedName name="Table_Template" localSheetId="136">#REF!</definedName>
    <definedName name="Table_Template" localSheetId="157">#REF!</definedName>
    <definedName name="Table_Template" localSheetId="162">#REF!</definedName>
    <definedName name="Table_Template" localSheetId="165">#REF!</definedName>
    <definedName name="Table_Template" localSheetId="177">#REF!</definedName>
    <definedName name="Table_Template" localSheetId="185">#REF!</definedName>
    <definedName name="Table_Template" localSheetId="186">#REF!</definedName>
    <definedName name="Table_Template" localSheetId="187">#REF!</definedName>
    <definedName name="Table_Template" localSheetId="178">#REF!</definedName>
    <definedName name="Table_Template" localSheetId="179">#REF!</definedName>
    <definedName name="Table_Template" localSheetId="180">#REF!</definedName>
    <definedName name="Table_Template" localSheetId="181">#REF!</definedName>
    <definedName name="Table_Template" localSheetId="182">#REF!</definedName>
    <definedName name="Table_Template" localSheetId="183">#REF!</definedName>
    <definedName name="Table_Template" localSheetId="184">#REF!</definedName>
    <definedName name="Table_Template" localSheetId="112">#REF!</definedName>
    <definedName name="Table_Template" localSheetId="113">#REF!</definedName>
    <definedName name="Table_Template" localSheetId="114">#REF!</definedName>
    <definedName name="Table_Template" localSheetId="105">#REF!</definedName>
    <definedName name="Table_Template" localSheetId="106">#REF!</definedName>
    <definedName name="Table_Template" localSheetId="107">#REF!</definedName>
    <definedName name="Table_Template" localSheetId="110">#REF!</definedName>
    <definedName name="Table_Template" localSheetId="111">#REF!</definedName>
    <definedName name="Table_Template">#REF!</definedName>
    <definedName name="Table10" localSheetId="135">#REF!</definedName>
    <definedName name="Table10" localSheetId="136">#REF!</definedName>
    <definedName name="Table10" localSheetId="157">#REF!</definedName>
    <definedName name="Table10" localSheetId="185">#REF!</definedName>
    <definedName name="Table10" localSheetId="186">#REF!</definedName>
    <definedName name="Table10" localSheetId="187">#REF!</definedName>
    <definedName name="Table10" localSheetId="178">#REF!</definedName>
    <definedName name="Table10" localSheetId="179">#REF!</definedName>
    <definedName name="Table10" localSheetId="180">#REF!</definedName>
    <definedName name="Table10" localSheetId="181">#REF!</definedName>
    <definedName name="Table10" localSheetId="182">#REF!</definedName>
    <definedName name="Table10" localSheetId="183">#REF!</definedName>
    <definedName name="Table10" localSheetId="184">#REF!</definedName>
    <definedName name="Table10" localSheetId="112">#REF!</definedName>
    <definedName name="Table10" localSheetId="113">#REF!</definedName>
    <definedName name="Table10" localSheetId="114">#REF!</definedName>
    <definedName name="Table10" localSheetId="105">#REF!</definedName>
    <definedName name="Table10" localSheetId="106">#REF!</definedName>
    <definedName name="Table10" localSheetId="107">#REF!</definedName>
    <definedName name="Table10" localSheetId="110">#REF!</definedName>
    <definedName name="Table10" localSheetId="111">#REF!</definedName>
    <definedName name="Table10">#REF!</definedName>
    <definedName name="Table11" localSheetId="135">#REF!</definedName>
    <definedName name="Table11" localSheetId="136">#REF!</definedName>
    <definedName name="Table11" localSheetId="157">#REF!</definedName>
    <definedName name="Table11" localSheetId="185">#REF!</definedName>
    <definedName name="Table11" localSheetId="186">#REF!</definedName>
    <definedName name="Table11" localSheetId="187">#REF!</definedName>
    <definedName name="Table11" localSheetId="178">#REF!</definedName>
    <definedName name="Table11" localSheetId="179">#REF!</definedName>
    <definedName name="Table11" localSheetId="180">#REF!</definedName>
    <definedName name="Table11" localSheetId="181">#REF!</definedName>
    <definedName name="Table11" localSheetId="182">#REF!</definedName>
    <definedName name="Table11" localSheetId="183">#REF!</definedName>
    <definedName name="Table11" localSheetId="184">#REF!</definedName>
    <definedName name="Table11" localSheetId="112">#REF!</definedName>
    <definedName name="Table11" localSheetId="113">#REF!</definedName>
    <definedName name="Table11" localSheetId="114">#REF!</definedName>
    <definedName name="Table11" localSheetId="105">#REF!</definedName>
    <definedName name="Table11" localSheetId="106">#REF!</definedName>
    <definedName name="Table11" localSheetId="107">#REF!</definedName>
    <definedName name="Table11" localSheetId="110">#REF!</definedName>
    <definedName name="Table11" localSheetId="111">#REF!</definedName>
    <definedName name="Table11">#REF!</definedName>
    <definedName name="table15" localSheetId="135">#REF!</definedName>
    <definedName name="table15" localSheetId="136">#REF!</definedName>
    <definedName name="table15" localSheetId="157">#REF!</definedName>
    <definedName name="table15" localSheetId="185">#REF!</definedName>
    <definedName name="table15" localSheetId="186">#REF!</definedName>
    <definedName name="table15" localSheetId="187">#REF!</definedName>
    <definedName name="table15" localSheetId="178">#REF!</definedName>
    <definedName name="table15" localSheetId="179">#REF!</definedName>
    <definedName name="table15" localSheetId="180">#REF!</definedName>
    <definedName name="table15" localSheetId="181">#REF!</definedName>
    <definedName name="table15" localSheetId="182">#REF!</definedName>
    <definedName name="table15" localSheetId="183">#REF!</definedName>
    <definedName name="table15" localSheetId="184">#REF!</definedName>
    <definedName name="table15" localSheetId="112">#REF!</definedName>
    <definedName name="table15" localSheetId="113">#REF!</definedName>
    <definedName name="table15" localSheetId="114">#REF!</definedName>
    <definedName name="table15" localSheetId="105">#REF!</definedName>
    <definedName name="table15" localSheetId="106">#REF!</definedName>
    <definedName name="table15" localSheetId="107">#REF!</definedName>
    <definedName name="table15" localSheetId="110">#REF!</definedName>
    <definedName name="table15" localSheetId="111">#REF!</definedName>
    <definedName name="table15">#REF!</definedName>
    <definedName name="TABLE1A" localSheetId="135">#REF!</definedName>
    <definedName name="TABLE1A" localSheetId="136">#REF!</definedName>
    <definedName name="TABLE1A" localSheetId="157">#REF!</definedName>
    <definedName name="TABLE1A" localSheetId="185">#REF!</definedName>
    <definedName name="TABLE1A" localSheetId="186">#REF!</definedName>
    <definedName name="TABLE1A" localSheetId="187">#REF!</definedName>
    <definedName name="TABLE1A" localSheetId="178">#REF!</definedName>
    <definedName name="TABLE1A" localSheetId="179">#REF!</definedName>
    <definedName name="TABLE1A" localSheetId="180">#REF!</definedName>
    <definedName name="TABLE1A" localSheetId="181">#REF!</definedName>
    <definedName name="TABLE1A" localSheetId="182">#REF!</definedName>
    <definedName name="TABLE1A" localSheetId="183">#REF!</definedName>
    <definedName name="TABLE1A" localSheetId="184">#REF!</definedName>
    <definedName name="TABLE1A" localSheetId="112">#REF!</definedName>
    <definedName name="TABLE1A" localSheetId="113">#REF!</definedName>
    <definedName name="TABLE1A" localSheetId="114">#REF!</definedName>
    <definedName name="TABLE1A" localSheetId="105">#REF!</definedName>
    <definedName name="TABLE1A" localSheetId="106">#REF!</definedName>
    <definedName name="TABLE1A" localSheetId="107">#REF!</definedName>
    <definedName name="TABLE1A" localSheetId="110">#REF!</definedName>
    <definedName name="TABLE1A" localSheetId="111">#REF!</definedName>
    <definedName name="TABLE1A">#REF!</definedName>
    <definedName name="Table2" localSheetId="135">#REF!</definedName>
    <definedName name="Table2" localSheetId="136">#REF!</definedName>
    <definedName name="Table2" localSheetId="157">#REF!</definedName>
    <definedName name="Table2" localSheetId="185">#REF!</definedName>
    <definedName name="Table2" localSheetId="186">#REF!</definedName>
    <definedName name="Table2" localSheetId="187">#REF!</definedName>
    <definedName name="Table2" localSheetId="178">#REF!</definedName>
    <definedName name="Table2" localSheetId="179">#REF!</definedName>
    <definedName name="Table2" localSheetId="180">#REF!</definedName>
    <definedName name="Table2" localSheetId="181">#REF!</definedName>
    <definedName name="Table2" localSheetId="182">#REF!</definedName>
    <definedName name="Table2" localSheetId="183">#REF!</definedName>
    <definedName name="Table2" localSheetId="184">#REF!</definedName>
    <definedName name="Table2" localSheetId="112">#REF!</definedName>
    <definedName name="Table2" localSheetId="113">#REF!</definedName>
    <definedName name="Table2" localSheetId="114">#REF!</definedName>
    <definedName name="Table2" localSheetId="105">#REF!</definedName>
    <definedName name="Table2" localSheetId="106">#REF!</definedName>
    <definedName name="Table2" localSheetId="107">#REF!</definedName>
    <definedName name="Table2" localSheetId="110">#REF!</definedName>
    <definedName name="Table2" localSheetId="111">#REF!</definedName>
    <definedName name="Table2">#REF!</definedName>
    <definedName name="Table2.11" localSheetId="135">#REF!</definedName>
    <definedName name="Table2.11" localSheetId="136">#REF!</definedName>
    <definedName name="Table2.11" localSheetId="157">#REF!</definedName>
    <definedName name="Table2.11" localSheetId="185">#REF!</definedName>
    <definedName name="Table2.11" localSheetId="186">#REF!</definedName>
    <definedName name="Table2.11" localSheetId="187">#REF!</definedName>
    <definedName name="Table2.11" localSheetId="178">#REF!</definedName>
    <definedName name="Table2.11" localSheetId="179">#REF!</definedName>
    <definedName name="Table2.11" localSheetId="180">#REF!</definedName>
    <definedName name="Table2.11" localSheetId="181">#REF!</definedName>
    <definedName name="Table2.11" localSheetId="182">#REF!</definedName>
    <definedName name="Table2.11" localSheetId="183">#REF!</definedName>
    <definedName name="Table2.11" localSheetId="184">#REF!</definedName>
    <definedName name="Table2.11" localSheetId="112">#REF!</definedName>
    <definedName name="Table2.11" localSheetId="113">#REF!</definedName>
    <definedName name="Table2.11" localSheetId="114">#REF!</definedName>
    <definedName name="Table2.11" localSheetId="105">#REF!</definedName>
    <definedName name="Table2.11" localSheetId="106">#REF!</definedName>
    <definedName name="Table2.11" localSheetId="107">#REF!</definedName>
    <definedName name="Table2.11" localSheetId="110">#REF!</definedName>
    <definedName name="Table2.11" localSheetId="111">#REF!</definedName>
    <definedName name="Table2.11">#REF!</definedName>
    <definedName name="Table2.17a" localSheetId="135">#REF!</definedName>
    <definedName name="Table2.17a" localSheetId="136">#REF!</definedName>
    <definedName name="Table2.17a" localSheetId="157">#REF!</definedName>
    <definedName name="Table2.17a" localSheetId="185">#REF!</definedName>
    <definedName name="Table2.17a" localSheetId="186">#REF!</definedName>
    <definedName name="Table2.17a" localSheetId="187">#REF!</definedName>
    <definedName name="Table2.17a" localSheetId="178">#REF!</definedName>
    <definedName name="Table2.17a" localSheetId="179">#REF!</definedName>
    <definedName name="Table2.17a" localSheetId="180">#REF!</definedName>
    <definedName name="Table2.17a" localSheetId="181">#REF!</definedName>
    <definedName name="Table2.17a" localSheetId="182">#REF!</definedName>
    <definedName name="Table2.17a" localSheetId="183">#REF!</definedName>
    <definedName name="Table2.17a" localSheetId="184">#REF!</definedName>
    <definedName name="Table2.17a" localSheetId="112">#REF!</definedName>
    <definedName name="Table2.17a" localSheetId="113">#REF!</definedName>
    <definedName name="Table2.17a" localSheetId="114">#REF!</definedName>
    <definedName name="Table2.17a" localSheetId="105">#REF!</definedName>
    <definedName name="Table2.17a" localSheetId="106">#REF!</definedName>
    <definedName name="Table2.17a" localSheetId="107">#REF!</definedName>
    <definedName name="Table2.17a" localSheetId="110">#REF!</definedName>
    <definedName name="Table2.17a" localSheetId="111">#REF!</definedName>
    <definedName name="Table2.17a">#REF!</definedName>
    <definedName name="table2.17b" localSheetId="135">#REF!</definedName>
    <definedName name="table2.17b" localSheetId="136">#REF!</definedName>
    <definedName name="table2.17b" localSheetId="157">#REF!</definedName>
    <definedName name="table2.17b" localSheetId="185">#REF!</definedName>
    <definedName name="table2.17b" localSheetId="186">#REF!</definedName>
    <definedName name="table2.17b" localSheetId="187">#REF!</definedName>
    <definedName name="table2.17b" localSheetId="178">#REF!</definedName>
    <definedName name="table2.17b" localSheetId="179">#REF!</definedName>
    <definedName name="table2.17b" localSheetId="180">#REF!</definedName>
    <definedName name="table2.17b" localSheetId="181">#REF!</definedName>
    <definedName name="table2.17b" localSheetId="182">#REF!</definedName>
    <definedName name="table2.17b" localSheetId="183">#REF!</definedName>
    <definedName name="table2.17b" localSheetId="184">#REF!</definedName>
    <definedName name="table2.17b" localSheetId="112">#REF!</definedName>
    <definedName name="table2.17b" localSheetId="113">#REF!</definedName>
    <definedName name="table2.17b" localSheetId="114">#REF!</definedName>
    <definedName name="table2.17b" localSheetId="105">#REF!</definedName>
    <definedName name="table2.17b" localSheetId="106">#REF!</definedName>
    <definedName name="table2.17b" localSheetId="107">#REF!</definedName>
    <definedName name="table2.17b" localSheetId="110">#REF!</definedName>
    <definedName name="table2.17b" localSheetId="111">#REF!</definedName>
    <definedName name="table2.17b">#REF!</definedName>
    <definedName name="TABLE2A" localSheetId="135">#REF!</definedName>
    <definedName name="TABLE2A" localSheetId="136">#REF!</definedName>
    <definedName name="TABLE2A" localSheetId="157">#REF!</definedName>
    <definedName name="TABLE2A" localSheetId="185">#REF!</definedName>
    <definedName name="TABLE2A" localSheetId="186">#REF!</definedName>
    <definedName name="TABLE2A" localSheetId="187">#REF!</definedName>
    <definedName name="TABLE2A" localSheetId="178">#REF!</definedName>
    <definedName name="TABLE2A" localSheetId="179">#REF!</definedName>
    <definedName name="TABLE2A" localSheetId="180">#REF!</definedName>
    <definedName name="TABLE2A" localSheetId="181">#REF!</definedName>
    <definedName name="TABLE2A" localSheetId="182">#REF!</definedName>
    <definedName name="TABLE2A" localSheetId="183">#REF!</definedName>
    <definedName name="TABLE2A" localSheetId="184">#REF!</definedName>
    <definedName name="TABLE2A" localSheetId="112">#REF!</definedName>
    <definedName name="TABLE2A" localSheetId="113">#REF!</definedName>
    <definedName name="TABLE2A" localSheetId="114">#REF!</definedName>
    <definedName name="TABLE2A" localSheetId="105">#REF!</definedName>
    <definedName name="TABLE2A" localSheetId="106">#REF!</definedName>
    <definedName name="TABLE2A" localSheetId="107">#REF!</definedName>
    <definedName name="TABLE2A" localSheetId="110">#REF!</definedName>
    <definedName name="TABLE2A" localSheetId="111">#REF!</definedName>
    <definedName name="TABLE2A">#REF!</definedName>
    <definedName name="Table2new" localSheetId="135">#REF!</definedName>
    <definedName name="Table2new" localSheetId="136">#REF!</definedName>
    <definedName name="Table2new" localSheetId="157">#REF!</definedName>
    <definedName name="Table2new" localSheetId="185">#REF!</definedName>
    <definedName name="Table2new" localSheetId="186">#REF!</definedName>
    <definedName name="Table2new" localSheetId="187">#REF!</definedName>
    <definedName name="Table2new" localSheetId="178">#REF!</definedName>
    <definedName name="Table2new" localSheetId="179">#REF!</definedName>
    <definedName name="Table2new" localSheetId="180">#REF!</definedName>
    <definedName name="Table2new" localSheetId="181">#REF!</definedName>
    <definedName name="Table2new" localSheetId="182">#REF!</definedName>
    <definedName name="Table2new" localSheetId="183">#REF!</definedName>
    <definedName name="Table2new" localSheetId="184">#REF!</definedName>
    <definedName name="Table2new" localSheetId="112">#REF!</definedName>
    <definedName name="Table2new" localSheetId="113">#REF!</definedName>
    <definedName name="Table2new" localSheetId="114">#REF!</definedName>
    <definedName name="Table2new" localSheetId="105">#REF!</definedName>
    <definedName name="Table2new" localSheetId="106">#REF!</definedName>
    <definedName name="Table2new" localSheetId="107">#REF!</definedName>
    <definedName name="Table2new" localSheetId="110">#REF!</definedName>
    <definedName name="Table2new" localSheetId="111">#REF!</definedName>
    <definedName name="Table2new">#REF!</definedName>
    <definedName name="TABLE34" localSheetId="135">[136]DSA!#REF!</definedName>
    <definedName name="TABLE34" localSheetId="136">[136]DSA!#REF!</definedName>
    <definedName name="TABLE34" localSheetId="185">[136]DSA!#REF!</definedName>
    <definedName name="TABLE34" localSheetId="186">[136]DSA!#REF!</definedName>
    <definedName name="TABLE34" localSheetId="187">[136]DSA!#REF!</definedName>
    <definedName name="TABLE34" localSheetId="178">[136]DSA!#REF!</definedName>
    <definedName name="TABLE34" localSheetId="179">[136]DSA!#REF!</definedName>
    <definedName name="TABLE34" localSheetId="180">[136]DSA!#REF!</definedName>
    <definedName name="TABLE34" localSheetId="181">[136]DSA!#REF!</definedName>
    <definedName name="TABLE34" localSheetId="182">[136]DSA!#REF!</definedName>
    <definedName name="TABLE34" localSheetId="183">[136]DSA!#REF!</definedName>
    <definedName name="TABLE34" localSheetId="184">[136]DSA!#REF!</definedName>
    <definedName name="TABLE34">[136]DSA!#REF!</definedName>
    <definedName name="TABLE3A" localSheetId="115">#REF!</definedName>
    <definedName name="TABLE3A" localSheetId="135">#REF!</definedName>
    <definedName name="TABLE3A" localSheetId="136">#REF!</definedName>
    <definedName name="TABLE3A" localSheetId="132">#REF!</definedName>
    <definedName name="TABLE3A" localSheetId="133">#REF!</definedName>
    <definedName name="TABLE3A" localSheetId="134">#REF!</definedName>
    <definedName name="TABLE3A" localSheetId="157">#REF!</definedName>
    <definedName name="TABLE3A" localSheetId="162">#REF!</definedName>
    <definedName name="TABLE3A" localSheetId="165">#REF!</definedName>
    <definedName name="TABLE3A" localSheetId="177">#REF!</definedName>
    <definedName name="TABLE3A" localSheetId="185">#REF!</definedName>
    <definedName name="TABLE3A" localSheetId="186">#REF!</definedName>
    <definedName name="TABLE3A" localSheetId="187">#REF!</definedName>
    <definedName name="TABLE3A" localSheetId="178">#REF!</definedName>
    <definedName name="TABLE3A" localSheetId="179">#REF!</definedName>
    <definedName name="TABLE3A" localSheetId="180">#REF!</definedName>
    <definedName name="TABLE3A" localSheetId="181">#REF!</definedName>
    <definedName name="TABLE3A" localSheetId="182">#REF!</definedName>
    <definedName name="TABLE3A" localSheetId="183">#REF!</definedName>
    <definedName name="TABLE3A" localSheetId="184">#REF!</definedName>
    <definedName name="TABLE3A" localSheetId="70">#REF!</definedName>
    <definedName name="TABLE3A" localSheetId="112">#REF!</definedName>
    <definedName name="TABLE3A" localSheetId="113">#REF!</definedName>
    <definedName name="TABLE3A" localSheetId="114">#REF!</definedName>
    <definedName name="TABLE3A" localSheetId="105">#REF!</definedName>
    <definedName name="TABLE3A" localSheetId="106">#REF!</definedName>
    <definedName name="TABLE3A" localSheetId="107">#REF!</definedName>
    <definedName name="TABLE3A" localSheetId="110">#REF!</definedName>
    <definedName name="TABLE3A" localSheetId="111">#REF!</definedName>
    <definedName name="TABLE3A">#REF!</definedName>
    <definedName name="TABLE4A">[137]Work2:Report2!$B$45:$O$55</definedName>
    <definedName name="Table5" localSheetId="115">#REF!</definedName>
    <definedName name="Table5" localSheetId="135">#REF!</definedName>
    <definedName name="Table5" localSheetId="136">#REF!</definedName>
    <definedName name="Table5" localSheetId="132">#REF!</definedName>
    <definedName name="Table5" localSheetId="133">#REF!</definedName>
    <definedName name="Table5" localSheetId="134">#REF!</definedName>
    <definedName name="Table5" localSheetId="157">#REF!</definedName>
    <definedName name="Table5" localSheetId="162">#REF!</definedName>
    <definedName name="Table5" localSheetId="165">#REF!</definedName>
    <definedName name="Table5" localSheetId="177">#REF!</definedName>
    <definedName name="Table5" localSheetId="185">#REF!</definedName>
    <definedName name="Table5" localSheetId="186">#REF!</definedName>
    <definedName name="Table5" localSheetId="187">#REF!</definedName>
    <definedName name="Table5" localSheetId="178">#REF!</definedName>
    <definedName name="Table5" localSheetId="179">#REF!</definedName>
    <definedName name="Table5" localSheetId="180">#REF!</definedName>
    <definedName name="Table5" localSheetId="181">#REF!</definedName>
    <definedName name="Table5" localSheetId="182">#REF!</definedName>
    <definedName name="Table5" localSheetId="183">#REF!</definedName>
    <definedName name="Table5" localSheetId="184">#REF!</definedName>
    <definedName name="Table5" localSheetId="70">#REF!</definedName>
    <definedName name="Table5" localSheetId="112">#REF!</definedName>
    <definedName name="Table5" localSheetId="113">#REF!</definedName>
    <definedName name="Table5" localSheetId="114">#REF!</definedName>
    <definedName name="Table5" localSheetId="105">#REF!</definedName>
    <definedName name="Table5" localSheetId="106">#REF!</definedName>
    <definedName name="Table5" localSheetId="107">#REF!</definedName>
    <definedName name="Table5" localSheetId="110">#REF!</definedName>
    <definedName name="Table5" localSheetId="111">#REF!</definedName>
    <definedName name="Table5">#REF!</definedName>
    <definedName name="Table6" localSheetId="135">#REF!</definedName>
    <definedName name="Table6" localSheetId="136">#REF!</definedName>
    <definedName name="Table6" localSheetId="157">#REF!</definedName>
    <definedName name="Table6" localSheetId="162">#REF!</definedName>
    <definedName name="Table6" localSheetId="165">#REF!</definedName>
    <definedName name="Table6" localSheetId="177">#REF!</definedName>
    <definedName name="Table6" localSheetId="185">#REF!</definedName>
    <definedName name="Table6" localSheetId="186">#REF!</definedName>
    <definedName name="Table6" localSheetId="187">#REF!</definedName>
    <definedName name="Table6" localSheetId="178">#REF!</definedName>
    <definedName name="Table6" localSheetId="179">#REF!</definedName>
    <definedName name="Table6" localSheetId="180">#REF!</definedName>
    <definedName name="Table6" localSheetId="181">#REF!</definedName>
    <definedName name="Table6" localSheetId="182">#REF!</definedName>
    <definedName name="Table6" localSheetId="183">#REF!</definedName>
    <definedName name="Table6" localSheetId="184">#REF!</definedName>
    <definedName name="Table6" localSheetId="112">#REF!</definedName>
    <definedName name="Table6" localSheetId="113">#REF!</definedName>
    <definedName name="Table6" localSheetId="114">#REF!</definedName>
    <definedName name="Table6" localSheetId="105">#REF!</definedName>
    <definedName name="Table6" localSheetId="106">#REF!</definedName>
    <definedName name="Table6" localSheetId="107">#REF!</definedName>
    <definedName name="Table6" localSheetId="110">#REF!</definedName>
    <definedName name="Table6" localSheetId="111">#REF!</definedName>
    <definedName name="Table6">#REF!</definedName>
    <definedName name="Table7">'[12]Table 5 Mon Survey'!$A$1:$E$58</definedName>
    <definedName name="Table8">'[12]Table 6 BoZ'!$A$1:$E$42</definedName>
    <definedName name="Table9" localSheetId="115">#REF!</definedName>
    <definedName name="Table9" localSheetId="135">#REF!</definedName>
    <definedName name="Table9" localSheetId="136">#REF!</definedName>
    <definedName name="Table9" localSheetId="157">#REF!</definedName>
    <definedName name="Table9" localSheetId="162">#REF!</definedName>
    <definedName name="Table9" localSheetId="165">#REF!</definedName>
    <definedName name="Table9" localSheetId="177">#REF!</definedName>
    <definedName name="Table9" localSheetId="185">#REF!</definedName>
    <definedName name="Table9" localSheetId="186">#REF!</definedName>
    <definedName name="Table9" localSheetId="187">#REF!</definedName>
    <definedName name="Table9" localSheetId="178">#REF!</definedName>
    <definedName name="Table9" localSheetId="179">#REF!</definedName>
    <definedName name="Table9" localSheetId="180">#REF!</definedName>
    <definedName name="Table9" localSheetId="181">#REF!</definedName>
    <definedName name="Table9" localSheetId="182">#REF!</definedName>
    <definedName name="Table9" localSheetId="183">#REF!</definedName>
    <definedName name="Table9" localSheetId="184">#REF!</definedName>
    <definedName name="Table9" localSheetId="112">#REF!</definedName>
    <definedName name="Table9" localSheetId="113">#REF!</definedName>
    <definedName name="Table9" localSheetId="114">#REF!</definedName>
    <definedName name="Table9" localSheetId="105">#REF!</definedName>
    <definedName name="Table9" localSheetId="106">#REF!</definedName>
    <definedName name="Table9" localSheetId="107">#REF!</definedName>
    <definedName name="Table9" localSheetId="110">#REF!</definedName>
    <definedName name="Table9" localSheetId="111">#REF!</definedName>
    <definedName name="Table9">#REF!</definedName>
    <definedName name="TableA" localSheetId="135">#REF!</definedName>
    <definedName name="TableA" localSheetId="136">#REF!</definedName>
    <definedName name="TableA" localSheetId="157">#REF!</definedName>
    <definedName name="TableA" localSheetId="162">#REF!</definedName>
    <definedName name="TableA" localSheetId="177">#REF!</definedName>
    <definedName name="TableA" localSheetId="185">#REF!</definedName>
    <definedName name="TableA" localSheetId="186">#REF!</definedName>
    <definedName name="TableA" localSheetId="187">#REF!</definedName>
    <definedName name="TableA" localSheetId="178">#REF!</definedName>
    <definedName name="TableA" localSheetId="179">#REF!</definedName>
    <definedName name="TableA" localSheetId="180">#REF!</definedName>
    <definedName name="TableA" localSheetId="181">#REF!</definedName>
    <definedName name="TableA" localSheetId="182">#REF!</definedName>
    <definedName name="TableA" localSheetId="183">#REF!</definedName>
    <definedName name="TableA" localSheetId="184">#REF!</definedName>
    <definedName name="TableA" localSheetId="112">#REF!</definedName>
    <definedName name="TableA" localSheetId="113">#REF!</definedName>
    <definedName name="TableA" localSheetId="114">#REF!</definedName>
    <definedName name="TableA" localSheetId="105">#REF!</definedName>
    <definedName name="TableA" localSheetId="106">#REF!</definedName>
    <definedName name="TableA" localSheetId="107">#REF!</definedName>
    <definedName name="TableA" localSheetId="110">#REF!</definedName>
    <definedName name="TableA" localSheetId="111">#REF!</definedName>
    <definedName name="TableA">#REF!</definedName>
    <definedName name="TableB1" localSheetId="135">#REF!</definedName>
    <definedName name="TableB1" localSheetId="136">#REF!</definedName>
    <definedName name="TableB1" localSheetId="157">#REF!</definedName>
    <definedName name="TableB1" localSheetId="162">#REF!</definedName>
    <definedName name="TableB1" localSheetId="177">#REF!</definedName>
    <definedName name="TableB1" localSheetId="185">#REF!</definedName>
    <definedName name="TableB1" localSheetId="186">#REF!</definedName>
    <definedName name="TableB1" localSheetId="187">#REF!</definedName>
    <definedName name="TableB1" localSheetId="178">#REF!</definedName>
    <definedName name="TableB1" localSheetId="179">#REF!</definedName>
    <definedName name="TableB1" localSheetId="180">#REF!</definedName>
    <definedName name="TableB1" localSheetId="181">#REF!</definedName>
    <definedName name="TableB1" localSheetId="182">#REF!</definedName>
    <definedName name="TableB1" localSheetId="183">#REF!</definedName>
    <definedName name="TableB1" localSheetId="184">#REF!</definedName>
    <definedName name="TableB1" localSheetId="112">#REF!</definedName>
    <definedName name="TableB1" localSheetId="113">#REF!</definedName>
    <definedName name="TableB1" localSheetId="114">#REF!</definedName>
    <definedName name="TableB1" localSheetId="105">#REF!</definedName>
    <definedName name="TableB1" localSheetId="106">#REF!</definedName>
    <definedName name="TableB1" localSheetId="107">#REF!</definedName>
    <definedName name="TableB1" localSheetId="110">#REF!</definedName>
    <definedName name="TableB1" localSheetId="111">#REF!</definedName>
    <definedName name="TableB1">#REF!</definedName>
    <definedName name="TableB2" localSheetId="135">#REF!</definedName>
    <definedName name="TableB2" localSheetId="136">#REF!</definedName>
    <definedName name="TableB2" localSheetId="157">#REF!</definedName>
    <definedName name="TableB2" localSheetId="185">#REF!</definedName>
    <definedName name="TableB2" localSheetId="186">#REF!</definedName>
    <definedName name="TableB2" localSheetId="187">#REF!</definedName>
    <definedName name="TableB2" localSheetId="178">#REF!</definedName>
    <definedName name="TableB2" localSheetId="179">#REF!</definedName>
    <definedName name="TableB2" localSheetId="180">#REF!</definedName>
    <definedName name="TableB2" localSheetId="181">#REF!</definedName>
    <definedName name="TableB2" localSheetId="182">#REF!</definedName>
    <definedName name="TableB2" localSheetId="183">#REF!</definedName>
    <definedName name="TableB2" localSheetId="184">#REF!</definedName>
    <definedName name="TableB2" localSheetId="112">#REF!</definedName>
    <definedName name="TableB2" localSheetId="113">#REF!</definedName>
    <definedName name="TableB2" localSheetId="114">#REF!</definedName>
    <definedName name="TableB2" localSheetId="105">#REF!</definedName>
    <definedName name="TableB2" localSheetId="106">#REF!</definedName>
    <definedName name="TableB2" localSheetId="107">#REF!</definedName>
    <definedName name="TableB2" localSheetId="110">#REF!</definedName>
    <definedName name="TableB2" localSheetId="111">#REF!</definedName>
    <definedName name="TableB2">#REF!</definedName>
    <definedName name="TableB3" localSheetId="135">#REF!</definedName>
    <definedName name="TableB3" localSheetId="136">#REF!</definedName>
    <definedName name="TableB3" localSheetId="157">#REF!</definedName>
    <definedName name="TableB3" localSheetId="185">#REF!</definedName>
    <definedName name="TableB3" localSheetId="186">#REF!</definedName>
    <definedName name="TableB3" localSheetId="187">#REF!</definedName>
    <definedName name="TableB3" localSheetId="178">#REF!</definedName>
    <definedName name="TableB3" localSheetId="179">#REF!</definedName>
    <definedName name="TableB3" localSheetId="180">#REF!</definedName>
    <definedName name="TableB3" localSheetId="181">#REF!</definedName>
    <definedName name="TableB3" localSheetId="182">#REF!</definedName>
    <definedName name="TableB3" localSheetId="183">#REF!</definedName>
    <definedName name="TableB3" localSheetId="184">#REF!</definedName>
    <definedName name="TableB3" localSheetId="112">#REF!</definedName>
    <definedName name="TableB3" localSheetId="113">#REF!</definedName>
    <definedName name="TableB3" localSheetId="114">#REF!</definedName>
    <definedName name="TableB3" localSheetId="105">#REF!</definedName>
    <definedName name="TableB3" localSheetId="106">#REF!</definedName>
    <definedName name="TableB3" localSheetId="107">#REF!</definedName>
    <definedName name="TableB3" localSheetId="110">#REF!</definedName>
    <definedName name="TableB3" localSheetId="111">#REF!</definedName>
    <definedName name="TableB3">#REF!</definedName>
    <definedName name="TableC1" localSheetId="135">#REF!</definedName>
    <definedName name="TableC1" localSheetId="136">#REF!</definedName>
    <definedName name="TableC1" localSheetId="157">#REF!</definedName>
    <definedName name="TableC1" localSheetId="185">#REF!</definedName>
    <definedName name="TableC1" localSheetId="186">#REF!</definedName>
    <definedName name="TableC1" localSheetId="187">#REF!</definedName>
    <definedName name="TableC1" localSheetId="178">#REF!</definedName>
    <definedName name="TableC1" localSheetId="179">#REF!</definedName>
    <definedName name="TableC1" localSheetId="180">#REF!</definedName>
    <definedName name="TableC1" localSheetId="181">#REF!</definedName>
    <definedName name="TableC1" localSheetId="182">#REF!</definedName>
    <definedName name="TableC1" localSheetId="183">#REF!</definedName>
    <definedName name="TableC1" localSheetId="184">#REF!</definedName>
    <definedName name="TableC1" localSheetId="112">#REF!</definedName>
    <definedName name="TableC1" localSheetId="113">#REF!</definedName>
    <definedName name="TableC1" localSheetId="114">#REF!</definedName>
    <definedName name="TableC1" localSheetId="105">#REF!</definedName>
    <definedName name="TableC1" localSheetId="106">#REF!</definedName>
    <definedName name="TableC1" localSheetId="107">#REF!</definedName>
    <definedName name="TableC1" localSheetId="110">#REF!</definedName>
    <definedName name="TableC1" localSheetId="111">#REF!</definedName>
    <definedName name="TableC1">#REF!</definedName>
    <definedName name="TableC2" localSheetId="135">#REF!</definedName>
    <definedName name="TableC2" localSheetId="136">#REF!</definedName>
    <definedName name="TableC2" localSheetId="157">#REF!</definedName>
    <definedName name="TableC2" localSheetId="185">#REF!</definedName>
    <definedName name="TableC2" localSheetId="186">#REF!</definedName>
    <definedName name="TableC2" localSheetId="187">#REF!</definedName>
    <definedName name="TableC2" localSheetId="178">#REF!</definedName>
    <definedName name="TableC2" localSheetId="179">#REF!</definedName>
    <definedName name="TableC2" localSheetId="180">#REF!</definedName>
    <definedName name="TableC2" localSheetId="181">#REF!</definedName>
    <definedName name="TableC2" localSheetId="182">#REF!</definedName>
    <definedName name="TableC2" localSheetId="183">#REF!</definedName>
    <definedName name="TableC2" localSheetId="184">#REF!</definedName>
    <definedName name="TableC2" localSheetId="112">#REF!</definedName>
    <definedName name="TableC2" localSheetId="113">#REF!</definedName>
    <definedName name="TableC2" localSheetId="114">#REF!</definedName>
    <definedName name="TableC2" localSheetId="105">#REF!</definedName>
    <definedName name="TableC2" localSheetId="106">#REF!</definedName>
    <definedName name="TableC2" localSheetId="107">#REF!</definedName>
    <definedName name="TableC2" localSheetId="110">#REF!</definedName>
    <definedName name="TableC2" localSheetId="111">#REF!</definedName>
    <definedName name="TableC2">#REF!</definedName>
    <definedName name="TableC3" localSheetId="135">#REF!</definedName>
    <definedName name="TableC3" localSheetId="136">#REF!</definedName>
    <definedName name="TableC3" localSheetId="157">#REF!</definedName>
    <definedName name="TableC3" localSheetId="185">#REF!</definedName>
    <definedName name="TableC3" localSheetId="186">#REF!</definedName>
    <definedName name="TableC3" localSheetId="187">#REF!</definedName>
    <definedName name="TableC3" localSheetId="178">#REF!</definedName>
    <definedName name="TableC3" localSheetId="179">#REF!</definedName>
    <definedName name="TableC3" localSheetId="180">#REF!</definedName>
    <definedName name="TableC3" localSheetId="181">#REF!</definedName>
    <definedName name="TableC3" localSheetId="182">#REF!</definedName>
    <definedName name="TableC3" localSheetId="183">#REF!</definedName>
    <definedName name="TableC3" localSheetId="184">#REF!</definedName>
    <definedName name="TableC3" localSheetId="112">#REF!</definedName>
    <definedName name="TableC3" localSheetId="113">#REF!</definedName>
    <definedName name="TableC3" localSheetId="114">#REF!</definedName>
    <definedName name="TableC3" localSheetId="105">#REF!</definedName>
    <definedName name="TableC3" localSheetId="106">#REF!</definedName>
    <definedName name="TableC3" localSheetId="107">#REF!</definedName>
    <definedName name="TableC3" localSheetId="110">#REF!</definedName>
    <definedName name="TableC3" localSheetId="111">#REF!</definedName>
    <definedName name="TableC3">#REF!</definedName>
    <definedName name="TABMEMO" localSheetId="135">#REF!</definedName>
    <definedName name="TABMEMO" localSheetId="136">#REF!</definedName>
    <definedName name="TABMEMO" localSheetId="157">#REF!</definedName>
    <definedName name="TABMEMO" localSheetId="185">#REF!</definedName>
    <definedName name="TABMEMO" localSheetId="186">#REF!</definedName>
    <definedName name="TABMEMO" localSheetId="187">#REF!</definedName>
    <definedName name="TABMEMO" localSheetId="178">#REF!</definedName>
    <definedName name="TABMEMO" localSheetId="179">#REF!</definedName>
    <definedName name="TABMEMO" localSheetId="180">#REF!</definedName>
    <definedName name="TABMEMO" localSheetId="181">#REF!</definedName>
    <definedName name="TABMEMO" localSheetId="182">#REF!</definedName>
    <definedName name="TABMEMO" localSheetId="183">#REF!</definedName>
    <definedName name="TABMEMO" localSheetId="184">#REF!</definedName>
    <definedName name="TABMEMO" localSheetId="112">#REF!</definedName>
    <definedName name="TABMEMO" localSheetId="113">#REF!</definedName>
    <definedName name="TABMEMO" localSheetId="114">#REF!</definedName>
    <definedName name="TABMEMO" localSheetId="105">#REF!</definedName>
    <definedName name="TABMEMO" localSheetId="106">#REF!</definedName>
    <definedName name="TABMEMO" localSheetId="107">#REF!</definedName>
    <definedName name="TABMEMO" localSheetId="110">#REF!</definedName>
    <definedName name="TABMEMO" localSheetId="111">#REF!</definedName>
    <definedName name="TABMEMO">#REF!</definedName>
    <definedName name="tabw.out2013" localSheetId="115" hidden="1">#REF!</definedName>
    <definedName name="tabw.out2013" localSheetId="122" hidden="1">#REF!</definedName>
    <definedName name="tabw.out2013" localSheetId="118" hidden="1">#REF!</definedName>
    <definedName name="tabw.out2013" localSheetId="120" hidden="1">#REF!</definedName>
    <definedName name="tabw.out2013" localSheetId="135" hidden="1">#REF!</definedName>
    <definedName name="tabw.out2013" localSheetId="136" hidden="1">#REF!</definedName>
    <definedName name="tabw.out2013" localSheetId="155" hidden="1">#REF!</definedName>
    <definedName name="tabw.out2013" localSheetId="153" hidden="1">#REF!</definedName>
    <definedName name="tabw.out2013" localSheetId="157" hidden="1">#REF!</definedName>
    <definedName name="tabw.out2013" localSheetId="170" hidden="1">#REF!</definedName>
    <definedName name="tabw.out2013" localSheetId="171" hidden="1">#REF!</definedName>
    <definedName name="tabw.out2013" localSheetId="172" hidden="1">#REF!</definedName>
    <definedName name="tabw.out2013" localSheetId="173" hidden="1">#REF!</definedName>
    <definedName name="tabw.out2013" localSheetId="174" hidden="1">#REF!</definedName>
    <definedName name="tabw.out2013" localSheetId="185" hidden="1">#REF!</definedName>
    <definedName name="tabw.out2013" localSheetId="186" hidden="1">#REF!</definedName>
    <definedName name="tabw.out2013" localSheetId="187" hidden="1">#REF!</definedName>
    <definedName name="tabw.out2013" localSheetId="178" hidden="1">#REF!</definedName>
    <definedName name="tabw.out2013" localSheetId="179" hidden="1">#REF!</definedName>
    <definedName name="tabw.out2013" localSheetId="180" hidden="1">#REF!</definedName>
    <definedName name="tabw.out2013" localSheetId="181" hidden="1">#REF!</definedName>
    <definedName name="tabw.out2013" localSheetId="182" hidden="1">#REF!</definedName>
    <definedName name="tabw.out2013" localSheetId="183" hidden="1">#REF!</definedName>
    <definedName name="tabw.out2013" localSheetId="184" hidden="1">#REF!</definedName>
    <definedName name="tabw.out2013" localSheetId="46" hidden="1">#REF!</definedName>
    <definedName name="tabw.out2013" localSheetId="47" hidden="1">#REF!</definedName>
    <definedName name="tabw.out2013" localSheetId="48" hidden="1">#REF!</definedName>
    <definedName name="tabw.out2013" localSheetId="49" hidden="1">#REF!</definedName>
    <definedName name="tabw.out2013" localSheetId="50" hidden="1">#REF!</definedName>
    <definedName name="tabw.out2013" localSheetId="51" hidden="1">#REF!</definedName>
    <definedName name="tabw.out2013" localSheetId="52" hidden="1">#REF!</definedName>
    <definedName name="tabw.out2013" localSheetId="56" hidden="1">#REF!</definedName>
    <definedName name="tabw.out2013" localSheetId="57" hidden="1">#REF!</definedName>
    <definedName name="tabw.out2013" localSheetId="58" hidden="1">#REF!</definedName>
    <definedName name="tabw.out2013" localSheetId="59" hidden="1">#REF!</definedName>
    <definedName name="tabw.out2013" localSheetId="60" hidden="1">#REF!</definedName>
    <definedName name="tabw.out2013" localSheetId="61" hidden="1">#REF!</definedName>
    <definedName name="tabw.out2013" localSheetId="62" hidden="1">#REF!</definedName>
    <definedName name="tabw.out2013" localSheetId="86" hidden="1">#REF!</definedName>
    <definedName name="tabw.out2013" localSheetId="102" hidden="1">#REF!</definedName>
    <definedName name="tabw.out2013" localSheetId="112" hidden="1">#REF!</definedName>
    <definedName name="tabw.out2013" localSheetId="113" hidden="1">#REF!</definedName>
    <definedName name="tabw.out2013" localSheetId="114" hidden="1">#REF!</definedName>
    <definedName name="tabw.out2013" localSheetId="103" hidden="1">#REF!</definedName>
    <definedName name="tabw.out2013" localSheetId="104" hidden="1">#REF!</definedName>
    <definedName name="tabw.out2013" localSheetId="105" hidden="1">#REF!</definedName>
    <definedName name="tabw.out2013" localSheetId="106" hidden="1">#REF!</definedName>
    <definedName name="tabw.out2013" localSheetId="107" hidden="1">#REF!</definedName>
    <definedName name="tabw.out2013" localSheetId="108" hidden="1">#REF!</definedName>
    <definedName name="tabw.out2013" localSheetId="109" hidden="1">#REF!</definedName>
    <definedName name="tabw.out2013" localSheetId="110" hidden="1">#REF!</definedName>
    <definedName name="tabw.out2013" localSheetId="111" hidden="1">#REF!</definedName>
    <definedName name="tabw.out2013" hidden="1">#REF!</definedName>
    <definedName name="TAME" localSheetId="135">#REF!</definedName>
    <definedName name="TAME" localSheetId="136">#REF!</definedName>
    <definedName name="TAME" localSheetId="157">#REF!</definedName>
    <definedName name="TAME" localSheetId="185">#REF!</definedName>
    <definedName name="TAME" localSheetId="186">#REF!</definedName>
    <definedName name="TAME" localSheetId="187">#REF!</definedName>
    <definedName name="TAME" localSheetId="178">#REF!</definedName>
    <definedName name="TAME" localSheetId="179">#REF!</definedName>
    <definedName name="TAME" localSheetId="180">#REF!</definedName>
    <definedName name="TAME" localSheetId="181">#REF!</definedName>
    <definedName name="TAME" localSheetId="182">#REF!</definedName>
    <definedName name="TAME" localSheetId="183">#REF!</definedName>
    <definedName name="TAME" localSheetId="184">#REF!</definedName>
    <definedName name="TAME" localSheetId="112">#REF!</definedName>
    <definedName name="TAME" localSheetId="113">#REF!</definedName>
    <definedName name="TAME" localSheetId="114">#REF!</definedName>
    <definedName name="TAME" localSheetId="105">#REF!</definedName>
    <definedName name="TAME" localSheetId="106">#REF!</definedName>
    <definedName name="TAME" localSheetId="107">#REF!</definedName>
    <definedName name="TAME" localSheetId="110">#REF!</definedName>
    <definedName name="TAME" localSheetId="111">#REF!</definedName>
    <definedName name="TAME">#REF!</definedName>
    <definedName name="TB" localSheetId="135">#REF!</definedName>
    <definedName name="TB" localSheetId="136">#REF!</definedName>
    <definedName name="TB" localSheetId="157">#REF!</definedName>
    <definedName name="TB" localSheetId="185">#REF!</definedName>
    <definedName name="TB" localSheetId="186">#REF!</definedName>
    <definedName name="TB" localSheetId="187">#REF!</definedName>
    <definedName name="TB" localSheetId="178">#REF!</definedName>
    <definedName name="TB" localSheetId="179">#REF!</definedName>
    <definedName name="TB" localSheetId="180">#REF!</definedName>
    <definedName name="TB" localSheetId="181">#REF!</definedName>
    <definedName name="TB" localSheetId="182">#REF!</definedName>
    <definedName name="TB" localSheetId="183">#REF!</definedName>
    <definedName name="TB" localSheetId="184">#REF!</definedName>
    <definedName name="TB" localSheetId="112">#REF!</definedName>
    <definedName name="TB" localSheetId="113">#REF!</definedName>
    <definedName name="TB" localSheetId="114">#REF!</definedName>
    <definedName name="TB" localSheetId="105">#REF!</definedName>
    <definedName name="TB" localSheetId="106">#REF!</definedName>
    <definedName name="TB" localSheetId="107">#REF!</definedName>
    <definedName name="TB" localSheetId="110">#REF!</definedName>
    <definedName name="TB" localSheetId="111">#REF!</definedName>
    <definedName name="TB">#REF!</definedName>
    <definedName name="Tbill_IRS" localSheetId="135">#REF!</definedName>
    <definedName name="Tbill_IRS" localSheetId="136">#REF!</definedName>
    <definedName name="Tbill_IRS" localSheetId="157">#REF!</definedName>
    <definedName name="Tbill_IRS" localSheetId="185">#REF!</definedName>
    <definedName name="Tbill_IRS" localSheetId="186">#REF!</definedName>
    <definedName name="Tbill_IRS" localSheetId="187">#REF!</definedName>
    <definedName name="Tbill_IRS" localSheetId="178">#REF!</definedName>
    <definedName name="Tbill_IRS" localSheetId="179">#REF!</definedName>
    <definedName name="Tbill_IRS" localSheetId="180">#REF!</definedName>
    <definedName name="Tbill_IRS" localSheetId="181">#REF!</definedName>
    <definedName name="Tbill_IRS" localSheetId="182">#REF!</definedName>
    <definedName name="Tbill_IRS" localSheetId="183">#REF!</definedName>
    <definedName name="Tbill_IRS" localSheetId="184">#REF!</definedName>
    <definedName name="Tbill_IRS" localSheetId="112">#REF!</definedName>
    <definedName name="Tbill_IRS" localSheetId="113">#REF!</definedName>
    <definedName name="Tbill_IRS" localSheetId="114">#REF!</definedName>
    <definedName name="Tbill_IRS" localSheetId="105">#REF!</definedName>
    <definedName name="Tbill_IRS" localSheetId="106">#REF!</definedName>
    <definedName name="Tbill_IRS" localSheetId="107">#REF!</definedName>
    <definedName name="Tbill_IRS" localSheetId="110">#REF!</definedName>
    <definedName name="Tbill_IRS" localSheetId="111">#REF!</definedName>
    <definedName name="Tbill_IRS">#REF!</definedName>
    <definedName name="TBILLS" localSheetId="135">#REF!</definedName>
    <definedName name="TBILLS" localSheetId="136">#REF!</definedName>
    <definedName name="TBILLS" localSheetId="157">#REF!</definedName>
    <definedName name="TBILLS" localSheetId="185">#REF!</definedName>
    <definedName name="TBILLS" localSheetId="186">#REF!</definedName>
    <definedName name="TBILLS" localSheetId="187">#REF!</definedName>
    <definedName name="TBILLS" localSheetId="178">#REF!</definedName>
    <definedName name="TBILLS" localSheetId="179">#REF!</definedName>
    <definedName name="TBILLS" localSheetId="180">#REF!</definedName>
    <definedName name="TBILLS" localSheetId="181">#REF!</definedName>
    <definedName name="TBILLS" localSheetId="182">#REF!</definedName>
    <definedName name="TBILLS" localSheetId="183">#REF!</definedName>
    <definedName name="TBILLS" localSheetId="184">#REF!</definedName>
    <definedName name="TBILLS" localSheetId="112">#REF!</definedName>
    <definedName name="TBILLS" localSheetId="113">#REF!</definedName>
    <definedName name="TBILLS" localSheetId="114">#REF!</definedName>
    <definedName name="TBILLS" localSheetId="105">#REF!</definedName>
    <definedName name="TBILLS" localSheetId="106">#REF!</definedName>
    <definedName name="TBILLS" localSheetId="107">#REF!</definedName>
    <definedName name="TBILLS" localSheetId="110">#REF!</definedName>
    <definedName name="TBILLS" localSheetId="111">#REF!</definedName>
    <definedName name="TBILLS">#REF!</definedName>
    <definedName name="TBILLS2" localSheetId="135">#REF!</definedName>
    <definedName name="TBILLS2" localSheetId="136">#REF!</definedName>
    <definedName name="TBILLS2" localSheetId="157">#REF!</definedName>
    <definedName name="TBILLS2" localSheetId="185">#REF!</definedName>
    <definedName name="TBILLS2" localSheetId="186">#REF!</definedName>
    <definedName name="TBILLS2" localSheetId="187">#REF!</definedName>
    <definedName name="TBILLS2" localSheetId="178">#REF!</definedName>
    <definedName name="TBILLS2" localSheetId="179">#REF!</definedName>
    <definedName name="TBILLS2" localSheetId="180">#REF!</definedName>
    <definedName name="TBILLS2" localSheetId="181">#REF!</definedName>
    <definedName name="TBILLS2" localSheetId="182">#REF!</definedName>
    <definedName name="TBILLS2" localSheetId="183">#REF!</definedName>
    <definedName name="TBILLS2" localSheetId="184">#REF!</definedName>
    <definedName name="TBILLS2" localSheetId="112">#REF!</definedName>
    <definedName name="TBILLS2" localSheetId="113">#REF!</definedName>
    <definedName name="TBILLS2" localSheetId="114">#REF!</definedName>
    <definedName name="TBILLS2" localSheetId="105">#REF!</definedName>
    <definedName name="TBILLS2" localSheetId="106">#REF!</definedName>
    <definedName name="TBILLS2" localSheetId="107">#REF!</definedName>
    <definedName name="TBILLS2" localSheetId="110">#REF!</definedName>
    <definedName name="TBILLS2" localSheetId="111">#REF!</definedName>
    <definedName name="TBILLS2">#REF!</definedName>
    <definedName name="Tbl_GFN">[135]Table_GEF!$B$2:$T$53</definedName>
    <definedName name="tbl3p1" localSheetId="115">#REF!</definedName>
    <definedName name="tbl3p1" localSheetId="135">#REF!</definedName>
    <definedName name="tbl3p1" localSheetId="136">#REF!</definedName>
    <definedName name="tbl3p1" localSheetId="132">#REF!</definedName>
    <definedName name="tbl3p1" localSheetId="133">#REF!</definedName>
    <definedName name="tbl3p1" localSheetId="134">#REF!</definedName>
    <definedName name="tbl3p1" localSheetId="157">#REF!</definedName>
    <definedName name="tbl3p1" localSheetId="162">#REF!</definedName>
    <definedName name="tbl3p1" localSheetId="165">#REF!</definedName>
    <definedName name="tbl3p1" localSheetId="177">#REF!</definedName>
    <definedName name="tbl3p1" localSheetId="185">#REF!</definedName>
    <definedName name="tbl3p1" localSheetId="186">#REF!</definedName>
    <definedName name="tbl3p1" localSheetId="187">#REF!</definedName>
    <definedName name="tbl3p1" localSheetId="178">#REF!</definedName>
    <definedName name="tbl3p1" localSheetId="179">#REF!</definedName>
    <definedName name="tbl3p1" localSheetId="180">#REF!</definedName>
    <definedName name="tbl3p1" localSheetId="181">#REF!</definedName>
    <definedName name="tbl3p1" localSheetId="182">#REF!</definedName>
    <definedName name="tbl3p1" localSheetId="183">#REF!</definedName>
    <definedName name="tbl3p1" localSheetId="184">#REF!</definedName>
    <definedName name="tbl3p1" localSheetId="70">#REF!</definedName>
    <definedName name="tbl3p1" localSheetId="112">#REF!</definedName>
    <definedName name="tbl3p1" localSheetId="113">#REF!</definedName>
    <definedName name="tbl3p1" localSheetId="114">#REF!</definedName>
    <definedName name="tbl3p1" localSheetId="105">#REF!</definedName>
    <definedName name="tbl3p1" localSheetId="106">#REF!</definedName>
    <definedName name="tbl3p1" localSheetId="107">#REF!</definedName>
    <definedName name="tbl3p1" localSheetId="110">#REF!</definedName>
    <definedName name="tbl3p1" localSheetId="111">#REF!</definedName>
    <definedName name="tbl3p1">#REF!</definedName>
    <definedName name="tbl3p2" localSheetId="135">#REF!</definedName>
    <definedName name="tbl3p2" localSheetId="136">#REF!</definedName>
    <definedName name="tbl3p2" localSheetId="157">#REF!</definedName>
    <definedName name="tbl3p2" localSheetId="162">#REF!</definedName>
    <definedName name="tbl3p2" localSheetId="165">#REF!</definedName>
    <definedName name="tbl3p2" localSheetId="177">#REF!</definedName>
    <definedName name="tbl3p2" localSheetId="185">#REF!</definedName>
    <definedName name="tbl3p2" localSheetId="186">#REF!</definedName>
    <definedName name="tbl3p2" localSheetId="187">#REF!</definedName>
    <definedName name="tbl3p2" localSheetId="178">#REF!</definedName>
    <definedName name="tbl3p2" localSheetId="179">#REF!</definedName>
    <definedName name="tbl3p2" localSheetId="180">#REF!</definedName>
    <definedName name="tbl3p2" localSheetId="181">#REF!</definedName>
    <definedName name="tbl3p2" localSheetId="182">#REF!</definedName>
    <definedName name="tbl3p2" localSheetId="183">#REF!</definedName>
    <definedName name="tbl3p2" localSheetId="184">#REF!</definedName>
    <definedName name="tbl3p2" localSheetId="112">#REF!</definedName>
    <definedName name="tbl3p2" localSheetId="113">#REF!</definedName>
    <definedName name="tbl3p2" localSheetId="114">#REF!</definedName>
    <definedName name="tbl3p2" localSheetId="105">#REF!</definedName>
    <definedName name="tbl3p2" localSheetId="106">#REF!</definedName>
    <definedName name="tbl3p2" localSheetId="107">#REF!</definedName>
    <definedName name="tbl3p2" localSheetId="110">#REF!</definedName>
    <definedName name="tbl3p2" localSheetId="111">#REF!</definedName>
    <definedName name="tbl3p2">#REF!</definedName>
    <definedName name="tblChecks">[78]ErrCheck!$A$3:$E$5</definedName>
    <definedName name="tblLinks">[78]Links!$A$4:$F$33</definedName>
    <definedName name="Tbtender" localSheetId="115">#REF!</definedName>
    <definedName name="Tbtender" localSheetId="135">#REF!</definedName>
    <definedName name="Tbtender" localSheetId="136">#REF!</definedName>
    <definedName name="Tbtender" localSheetId="132">#REF!</definedName>
    <definedName name="Tbtender" localSheetId="133">#REF!</definedName>
    <definedName name="Tbtender" localSheetId="134">#REF!</definedName>
    <definedName name="Tbtender" localSheetId="157">#REF!</definedName>
    <definedName name="Tbtender" localSheetId="162">#REF!</definedName>
    <definedName name="Tbtender" localSheetId="165">#REF!</definedName>
    <definedName name="Tbtender" localSheetId="177">#REF!</definedName>
    <definedName name="Tbtender" localSheetId="185">#REF!</definedName>
    <definedName name="Tbtender" localSheetId="186">#REF!</definedName>
    <definedName name="Tbtender" localSheetId="187">#REF!</definedName>
    <definedName name="Tbtender" localSheetId="178">#REF!</definedName>
    <definedName name="Tbtender" localSheetId="179">#REF!</definedName>
    <definedName name="Tbtender" localSheetId="180">#REF!</definedName>
    <definedName name="Tbtender" localSheetId="181">#REF!</definedName>
    <definedName name="Tbtender" localSheetId="182">#REF!</definedName>
    <definedName name="Tbtender" localSheetId="183">#REF!</definedName>
    <definedName name="Tbtender" localSheetId="184">#REF!</definedName>
    <definedName name="Tbtender" localSheetId="70">#REF!</definedName>
    <definedName name="Tbtender" localSheetId="112">#REF!</definedName>
    <definedName name="Tbtender" localSheetId="113">#REF!</definedName>
    <definedName name="Tbtender" localSheetId="114">#REF!</definedName>
    <definedName name="Tbtender" localSheetId="105">#REF!</definedName>
    <definedName name="Tbtender" localSheetId="106">#REF!</definedName>
    <definedName name="Tbtender" localSheetId="107">#REF!</definedName>
    <definedName name="Tbtender" localSheetId="110">#REF!</definedName>
    <definedName name="Tbtender" localSheetId="111">#REF!</definedName>
    <definedName name="Tbtender">#REF!</definedName>
    <definedName name="TDATE" localSheetId="115">'[102]WETA-WEO'!#REF!</definedName>
    <definedName name="TDATE" localSheetId="135">'[102]WETA-WEO'!#REF!</definedName>
    <definedName name="TDATE" localSheetId="136">'[102]WETA-WEO'!#REF!</definedName>
    <definedName name="TDATE" localSheetId="132">'[102]WETA-WEO'!#REF!</definedName>
    <definedName name="TDATE" localSheetId="133">'[102]WETA-WEO'!#REF!</definedName>
    <definedName name="TDATE" localSheetId="134">'[102]WETA-WEO'!#REF!</definedName>
    <definedName name="TDATE" localSheetId="157">'[102]WETA-WEO'!#REF!</definedName>
    <definedName name="TDATE" localSheetId="162">'[102]WETA-WEO'!#REF!</definedName>
    <definedName name="TDATE" localSheetId="177">'[102]WETA-WEO'!#REF!</definedName>
    <definedName name="TDATE" localSheetId="185">'[102]WETA-WEO'!#REF!</definedName>
    <definedName name="TDATE" localSheetId="186">'[102]WETA-WEO'!#REF!</definedName>
    <definedName name="TDATE" localSheetId="187">'[102]WETA-WEO'!#REF!</definedName>
    <definedName name="TDATE" localSheetId="178">'[102]WETA-WEO'!#REF!</definedName>
    <definedName name="TDATE" localSheetId="179">'[102]WETA-WEO'!#REF!</definedName>
    <definedName name="TDATE" localSheetId="180">'[102]WETA-WEO'!#REF!</definedName>
    <definedName name="TDATE" localSheetId="181">'[102]WETA-WEO'!#REF!</definedName>
    <definedName name="TDATE" localSheetId="182">'[102]WETA-WEO'!#REF!</definedName>
    <definedName name="TDATE" localSheetId="183">'[102]WETA-WEO'!#REF!</definedName>
    <definedName name="TDATE" localSheetId="184">'[102]WETA-WEO'!#REF!</definedName>
    <definedName name="TDATE" localSheetId="70">'[102]WETA-WEO'!#REF!</definedName>
    <definedName name="TDATE" localSheetId="107">'[102]WETA-WEO'!#REF!</definedName>
    <definedName name="TDATE">'[102]WETA-WEO'!#REF!</definedName>
    <definedName name="Template_Table" localSheetId="115">#REF!</definedName>
    <definedName name="Template_Table" localSheetId="135">#REF!</definedName>
    <definedName name="Template_Table" localSheetId="136">#REF!</definedName>
    <definedName name="Template_Table" localSheetId="132">#REF!</definedName>
    <definedName name="Template_Table" localSheetId="133">#REF!</definedName>
    <definedName name="Template_Table" localSheetId="134">#REF!</definedName>
    <definedName name="Template_Table" localSheetId="157">#REF!</definedName>
    <definedName name="Template_Table" localSheetId="162">#REF!</definedName>
    <definedName name="Template_Table" localSheetId="165">#REF!</definedName>
    <definedName name="Template_Table" localSheetId="177">#REF!</definedName>
    <definedName name="Template_Table" localSheetId="185">#REF!</definedName>
    <definedName name="Template_Table" localSheetId="186">#REF!</definedName>
    <definedName name="Template_Table" localSheetId="187">#REF!</definedName>
    <definedName name="Template_Table" localSheetId="178">#REF!</definedName>
    <definedName name="Template_Table" localSheetId="179">#REF!</definedName>
    <definedName name="Template_Table" localSheetId="180">#REF!</definedName>
    <definedName name="Template_Table" localSheetId="181">#REF!</definedName>
    <definedName name="Template_Table" localSheetId="182">#REF!</definedName>
    <definedName name="Template_Table" localSheetId="183">#REF!</definedName>
    <definedName name="Template_Table" localSheetId="184">#REF!</definedName>
    <definedName name="Template_Table" localSheetId="70">#REF!</definedName>
    <definedName name="Template_Table" localSheetId="112">#REF!</definedName>
    <definedName name="Template_Table" localSheetId="113">#REF!</definedName>
    <definedName name="Template_Table" localSheetId="114">#REF!</definedName>
    <definedName name="Template_Table" localSheetId="105">#REF!</definedName>
    <definedName name="Template_Table" localSheetId="106">#REF!</definedName>
    <definedName name="Template_Table" localSheetId="107">#REF!</definedName>
    <definedName name="Template_Table" localSheetId="110">#REF!</definedName>
    <definedName name="Template_Table" localSheetId="111">#REF!</definedName>
    <definedName name="Template_Table">#REF!</definedName>
    <definedName name="teset" localSheetId="115" hidden="1">{#N/A,#N/A,FALSE,"SimInp1";#N/A,#N/A,FALSE,"SimInp2";#N/A,#N/A,FALSE,"SimOut1";#N/A,#N/A,FALSE,"SimOut2";#N/A,#N/A,FALSE,"SimOut3";#N/A,#N/A,FALSE,"SimOut4";#N/A,#N/A,FALSE,"SimOut5"}</definedName>
    <definedName name="teset" localSheetId="117" hidden="1">{#N/A,#N/A,FALSE,"SimInp1";#N/A,#N/A,FALSE,"SimInp2";#N/A,#N/A,FALSE,"SimOut1";#N/A,#N/A,FALSE,"SimOut2";#N/A,#N/A,FALSE,"SimOut3";#N/A,#N/A,FALSE,"SimOut4";#N/A,#N/A,FALSE,"SimOut5"}</definedName>
    <definedName name="teset" localSheetId="119" hidden="1">{#N/A,#N/A,FALSE,"SimInp1";#N/A,#N/A,FALSE,"SimInp2";#N/A,#N/A,FALSE,"SimOut1";#N/A,#N/A,FALSE,"SimOut2";#N/A,#N/A,FALSE,"SimOut3";#N/A,#N/A,FALSE,"SimOut4";#N/A,#N/A,FALSE,"SimOut5"}</definedName>
    <definedName name="teset" localSheetId="121" hidden="1">{#N/A,#N/A,FALSE,"SimInp1";#N/A,#N/A,FALSE,"SimInp2";#N/A,#N/A,FALSE,"SimOut1";#N/A,#N/A,FALSE,"SimOut2";#N/A,#N/A,FALSE,"SimOut3";#N/A,#N/A,FALSE,"SimOut4";#N/A,#N/A,FALSE,"SimOut5"}</definedName>
    <definedName name="teset" localSheetId="135" hidden="1">{#N/A,#N/A,FALSE,"SimInp1";#N/A,#N/A,FALSE,"SimInp2";#N/A,#N/A,FALSE,"SimOut1";#N/A,#N/A,FALSE,"SimOut2";#N/A,#N/A,FALSE,"SimOut3";#N/A,#N/A,FALSE,"SimOut4";#N/A,#N/A,FALSE,"SimOut5"}</definedName>
    <definedName name="teset" localSheetId="136" hidden="1">{#N/A,#N/A,FALSE,"SimInp1";#N/A,#N/A,FALSE,"SimInp2";#N/A,#N/A,FALSE,"SimOut1";#N/A,#N/A,FALSE,"SimOut2";#N/A,#N/A,FALSE,"SimOut3";#N/A,#N/A,FALSE,"SimOut4";#N/A,#N/A,FALSE,"SimOut5"}</definedName>
    <definedName name="teset" localSheetId="132" hidden="1">{#N/A,#N/A,FALSE,"SimInp1";#N/A,#N/A,FALSE,"SimInp2";#N/A,#N/A,FALSE,"SimOut1";#N/A,#N/A,FALSE,"SimOut2";#N/A,#N/A,FALSE,"SimOut3";#N/A,#N/A,FALSE,"SimOut4";#N/A,#N/A,FALSE,"SimOut5"}</definedName>
    <definedName name="teset" localSheetId="133" hidden="1">{#N/A,#N/A,FALSE,"SimInp1";#N/A,#N/A,FALSE,"SimInp2";#N/A,#N/A,FALSE,"SimOut1";#N/A,#N/A,FALSE,"SimOut2";#N/A,#N/A,FALSE,"SimOut3";#N/A,#N/A,FALSE,"SimOut4";#N/A,#N/A,FALSE,"SimOut5"}</definedName>
    <definedName name="teset" localSheetId="134" hidden="1">{#N/A,#N/A,FALSE,"SimInp1";#N/A,#N/A,FALSE,"SimInp2";#N/A,#N/A,FALSE,"SimOut1";#N/A,#N/A,FALSE,"SimOut2";#N/A,#N/A,FALSE,"SimOut3";#N/A,#N/A,FALSE,"SimOut4";#N/A,#N/A,FALSE,"SimOut5"}</definedName>
    <definedName name="teset" localSheetId="155" hidden="1">{#N/A,#N/A,FALSE,"SimInp1";#N/A,#N/A,FALSE,"SimInp2";#N/A,#N/A,FALSE,"SimOut1";#N/A,#N/A,FALSE,"SimOut2";#N/A,#N/A,FALSE,"SimOut3";#N/A,#N/A,FALSE,"SimOut4";#N/A,#N/A,FALSE,"SimOut5"}</definedName>
    <definedName name="teset" localSheetId="153" hidden="1">{#N/A,#N/A,FALSE,"SimInp1";#N/A,#N/A,FALSE,"SimInp2";#N/A,#N/A,FALSE,"SimOut1";#N/A,#N/A,FALSE,"SimOut2";#N/A,#N/A,FALSE,"SimOut3";#N/A,#N/A,FALSE,"SimOut4";#N/A,#N/A,FALSE,"SimOut5"}</definedName>
    <definedName name="teset" localSheetId="157" hidden="1">{#N/A,#N/A,FALSE,"SimInp1";#N/A,#N/A,FALSE,"SimInp2";#N/A,#N/A,FALSE,"SimOut1";#N/A,#N/A,FALSE,"SimOut2";#N/A,#N/A,FALSE,"SimOut3";#N/A,#N/A,FALSE,"SimOut4";#N/A,#N/A,FALSE,"SimOut5"}</definedName>
    <definedName name="teset" localSheetId="162" hidden="1">{#N/A,#N/A,FALSE,"SimInp1";#N/A,#N/A,FALSE,"SimInp2";#N/A,#N/A,FALSE,"SimOut1";#N/A,#N/A,FALSE,"SimOut2";#N/A,#N/A,FALSE,"SimOut3";#N/A,#N/A,FALSE,"SimOut4";#N/A,#N/A,FALSE,"SimOut5"}</definedName>
    <definedName name="teset" localSheetId="165" hidden="1">{#N/A,#N/A,FALSE,"SimInp1";#N/A,#N/A,FALSE,"SimInp2";#N/A,#N/A,FALSE,"SimOut1";#N/A,#N/A,FALSE,"SimOut2";#N/A,#N/A,FALSE,"SimOut3";#N/A,#N/A,FALSE,"SimOut4";#N/A,#N/A,FALSE,"SimOut5"}</definedName>
    <definedName name="teset" localSheetId="170" hidden="1">{#N/A,#N/A,FALSE,"SimInp1";#N/A,#N/A,FALSE,"SimInp2";#N/A,#N/A,FALSE,"SimOut1";#N/A,#N/A,FALSE,"SimOut2";#N/A,#N/A,FALSE,"SimOut3";#N/A,#N/A,FALSE,"SimOut4";#N/A,#N/A,FALSE,"SimOut5"}</definedName>
    <definedName name="teset" localSheetId="171" hidden="1">{#N/A,#N/A,FALSE,"SimInp1";#N/A,#N/A,FALSE,"SimInp2";#N/A,#N/A,FALSE,"SimOut1";#N/A,#N/A,FALSE,"SimOut2";#N/A,#N/A,FALSE,"SimOut3";#N/A,#N/A,FALSE,"SimOut4";#N/A,#N/A,FALSE,"SimOut5"}</definedName>
    <definedName name="teset" localSheetId="172" hidden="1">{#N/A,#N/A,FALSE,"SimInp1";#N/A,#N/A,FALSE,"SimInp2";#N/A,#N/A,FALSE,"SimOut1";#N/A,#N/A,FALSE,"SimOut2";#N/A,#N/A,FALSE,"SimOut3";#N/A,#N/A,FALSE,"SimOut4";#N/A,#N/A,FALSE,"SimOut5"}</definedName>
    <definedName name="teset" localSheetId="173" hidden="1">{#N/A,#N/A,FALSE,"SimInp1";#N/A,#N/A,FALSE,"SimInp2";#N/A,#N/A,FALSE,"SimOut1";#N/A,#N/A,FALSE,"SimOut2";#N/A,#N/A,FALSE,"SimOut3";#N/A,#N/A,FALSE,"SimOut4";#N/A,#N/A,FALSE,"SimOut5"}</definedName>
    <definedName name="teset" localSheetId="174" hidden="1">{#N/A,#N/A,FALSE,"SimInp1";#N/A,#N/A,FALSE,"SimInp2";#N/A,#N/A,FALSE,"SimOut1";#N/A,#N/A,FALSE,"SimOut2";#N/A,#N/A,FALSE,"SimOut3";#N/A,#N/A,FALSE,"SimOut4";#N/A,#N/A,FALSE,"SimOut5"}</definedName>
    <definedName name="teset" localSheetId="177" hidden="1">{#N/A,#N/A,FALSE,"SimInp1";#N/A,#N/A,FALSE,"SimInp2";#N/A,#N/A,FALSE,"SimOut1";#N/A,#N/A,FALSE,"SimOut2";#N/A,#N/A,FALSE,"SimOut3";#N/A,#N/A,FALSE,"SimOut4";#N/A,#N/A,FALSE,"SimOut5"}</definedName>
    <definedName name="teset" localSheetId="185" hidden="1">{#N/A,#N/A,FALSE,"SimInp1";#N/A,#N/A,FALSE,"SimInp2";#N/A,#N/A,FALSE,"SimOut1";#N/A,#N/A,FALSE,"SimOut2";#N/A,#N/A,FALSE,"SimOut3";#N/A,#N/A,FALSE,"SimOut4";#N/A,#N/A,FALSE,"SimOut5"}</definedName>
    <definedName name="teset" localSheetId="186" hidden="1">{#N/A,#N/A,FALSE,"SimInp1";#N/A,#N/A,FALSE,"SimInp2";#N/A,#N/A,FALSE,"SimOut1";#N/A,#N/A,FALSE,"SimOut2";#N/A,#N/A,FALSE,"SimOut3";#N/A,#N/A,FALSE,"SimOut4";#N/A,#N/A,FALSE,"SimOut5"}</definedName>
    <definedName name="teset" localSheetId="187" hidden="1">{#N/A,#N/A,FALSE,"SimInp1";#N/A,#N/A,FALSE,"SimInp2";#N/A,#N/A,FALSE,"SimOut1";#N/A,#N/A,FALSE,"SimOut2";#N/A,#N/A,FALSE,"SimOut3";#N/A,#N/A,FALSE,"SimOut4";#N/A,#N/A,FALSE,"SimOut5"}</definedName>
    <definedName name="teset" localSheetId="178" hidden="1">{#N/A,#N/A,FALSE,"SimInp1";#N/A,#N/A,FALSE,"SimInp2";#N/A,#N/A,FALSE,"SimOut1";#N/A,#N/A,FALSE,"SimOut2";#N/A,#N/A,FALSE,"SimOut3";#N/A,#N/A,FALSE,"SimOut4";#N/A,#N/A,FALSE,"SimOut5"}</definedName>
    <definedName name="teset" localSheetId="179" hidden="1">{#N/A,#N/A,FALSE,"SimInp1";#N/A,#N/A,FALSE,"SimInp2";#N/A,#N/A,FALSE,"SimOut1";#N/A,#N/A,FALSE,"SimOut2";#N/A,#N/A,FALSE,"SimOut3";#N/A,#N/A,FALSE,"SimOut4";#N/A,#N/A,FALSE,"SimOut5"}</definedName>
    <definedName name="teset" localSheetId="180" hidden="1">{#N/A,#N/A,FALSE,"SimInp1";#N/A,#N/A,FALSE,"SimInp2";#N/A,#N/A,FALSE,"SimOut1";#N/A,#N/A,FALSE,"SimOut2";#N/A,#N/A,FALSE,"SimOut3";#N/A,#N/A,FALSE,"SimOut4";#N/A,#N/A,FALSE,"SimOut5"}</definedName>
    <definedName name="teset" localSheetId="181" hidden="1">{#N/A,#N/A,FALSE,"SimInp1";#N/A,#N/A,FALSE,"SimInp2";#N/A,#N/A,FALSE,"SimOut1";#N/A,#N/A,FALSE,"SimOut2";#N/A,#N/A,FALSE,"SimOut3";#N/A,#N/A,FALSE,"SimOut4";#N/A,#N/A,FALSE,"SimOut5"}</definedName>
    <definedName name="teset" localSheetId="182" hidden="1">{#N/A,#N/A,FALSE,"SimInp1";#N/A,#N/A,FALSE,"SimInp2";#N/A,#N/A,FALSE,"SimOut1";#N/A,#N/A,FALSE,"SimOut2";#N/A,#N/A,FALSE,"SimOut3";#N/A,#N/A,FALSE,"SimOut4";#N/A,#N/A,FALSE,"SimOut5"}</definedName>
    <definedName name="teset" localSheetId="183" hidden="1">{#N/A,#N/A,FALSE,"SimInp1";#N/A,#N/A,FALSE,"SimInp2";#N/A,#N/A,FALSE,"SimOut1";#N/A,#N/A,FALSE,"SimOut2";#N/A,#N/A,FALSE,"SimOut3";#N/A,#N/A,FALSE,"SimOut4";#N/A,#N/A,FALSE,"SimOut5"}</definedName>
    <definedName name="teset" localSheetId="184"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66"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86" hidden="1">{#N/A,#N/A,FALSE,"SimInp1";#N/A,#N/A,FALSE,"SimInp2";#N/A,#N/A,FALSE,"SimOut1";#N/A,#N/A,FALSE,"SimOut2";#N/A,#N/A,FALSE,"SimOut3";#N/A,#N/A,FALSE,"SimOut4";#N/A,#N/A,FALSE,"SimOut5"}</definedName>
    <definedName name="teset" localSheetId="102" hidden="1">{#N/A,#N/A,FALSE,"SimInp1";#N/A,#N/A,FALSE,"SimInp2";#N/A,#N/A,FALSE,"SimOut1";#N/A,#N/A,FALSE,"SimOut2";#N/A,#N/A,FALSE,"SimOut3";#N/A,#N/A,FALSE,"SimOut4";#N/A,#N/A,FALSE,"SimOut5"}</definedName>
    <definedName name="teset" localSheetId="112" hidden="1">{#N/A,#N/A,FALSE,"SimInp1";#N/A,#N/A,FALSE,"SimInp2";#N/A,#N/A,FALSE,"SimOut1";#N/A,#N/A,FALSE,"SimOut2";#N/A,#N/A,FALSE,"SimOut3";#N/A,#N/A,FALSE,"SimOut4";#N/A,#N/A,FALSE,"SimOut5"}</definedName>
    <definedName name="teset" localSheetId="113" hidden="1">{#N/A,#N/A,FALSE,"SimInp1";#N/A,#N/A,FALSE,"SimInp2";#N/A,#N/A,FALSE,"SimOut1";#N/A,#N/A,FALSE,"SimOut2";#N/A,#N/A,FALSE,"SimOut3";#N/A,#N/A,FALSE,"SimOut4";#N/A,#N/A,FALSE,"SimOut5"}</definedName>
    <definedName name="teset" localSheetId="114" hidden="1">{#N/A,#N/A,FALSE,"SimInp1";#N/A,#N/A,FALSE,"SimInp2";#N/A,#N/A,FALSE,"SimOut1";#N/A,#N/A,FALSE,"SimOut2";#N/A,#N/A,FALSE,"SimOut3";#N/A,#N/A,FALSE,"SimOut4";#N/A,#N/A,FALSE,"SimOut5"}</definedName>
    <definedName name="teset" localSheetId="103" hidden="1">{#N/A,#N/A,FALSE,"SimInp1";#N/A,#N/A,FALSE,"SimInp2";#N/A,#N/A,FALSE,"SimOut1";#N/A,#N/A,FALSE,"SimOut2";#N/A,#N/A,FALSE,"SimOut3";#N/A,#N/A,FALSE,"SimOut4";#N/A,#N/A,FALSE,"SimOut5"}</definedName>
    <definedName name="teset" localSheetId="104" hidden="1">{#N/A,#N/A,FALSE,"SimInp1";#N/A,#N/A,FALSE,"SimInp2";#N/A,#N/A,FALSE,"SimOut1";#N/A,#N/A,FALSE,"SimOut2";#N/A,#N/A,FALSE,"SimOut3";#N/A,#N/A,FALSE,"SimOut4";#N/A,#N/A,FALSE,"SimOut5"}</definedName>
    <definedName name="teset" localSheetId="105" hidden="1">{#N/A,#N/A,FALSE,"SimInp1";#N/A,#N/A,FALSE,"SimInp2";#N/A,#N/A,FALSE,"SimOut1";#N/A,#N/A,FALSE,"SimOut2";#N/A,#N/A,FALSE,"SimOut3";#N/A,#N/A,FALSE,"SimOut4";#N/A,#N/A,FALSE,"SimOut5"}</definedName>
    <definedName name="teset" localSheetId="106" hidden="1">{#N/A,#N/A,FALSE,"SimInp1";#N/A,#N/A,FALSE,"SimInp2";#N/A,#N/A,FALSE,"SimOut1";#N/A,#N/A,FALSE,"SimOut2";#N/A,#N/A,FALSE,"SimOut3";#N/A,#N/A,FALSE,"SimOut4";#N/A,#N/A,FALSE,"SimOut5"}</definedName>
    <definedName name="teset" localSheetId="107" hidden="1">{#N/A,#N/A,FALSE,"SimInp1";#N/A,#N/A,FALSE,"SimInp2";#N/A,#N/A,FALSE,"SimOut1";#N/A,#N/A,FALSE,"SimOut2";#N/A,#N/A,FALSE,"SimOut3";#N/A,#N/A,FALSE,"SimOut4";#N/A,#N/A,FALSE,"SimOut5"}</definedName>
    <definedName name="teset" localSheetId="108" hidden="1">{#N/A,#N/A,FALSE,"SimInp1";#N/A,#N/A,FALSE,"SimInp2";#N/A,#N/A,FALSE,"SimOut1";#N/A,#N/A,FALSE,"SimOut2";#N/A,#N/A,FALSE,"SimOut3";#N/A,#N/A,FALSE,"SimOut4";#N/A,#N/A,FALSE,"SimOut5"}</definedName>
    <definedName name="teset" localSheetId="109" hidden="1">{#N/A,#N/A,FALSE,"SimInp1";#N/A,#N/A,FALSE,"SimInp2";#N/A,#N/A,FALSE,"SimOut1";#N/A,#N/A,FALSE,"SimOut2";#N/A,#N/A,FALSE,"SimOut3";#N/A,#N/A,FALSE,"SimOut4";#N/A,#N/A,FALSE,"SimOut5"}</definedName>
    <definedName name="teset" localSheetId="110" hidden="1">{#N/A,#N/A,FALSE,"SimInp1";#N/A,#N/A,FALSE,"SimInp2";#N/A,#N/A,FALSE,"SimOut1";#N/A,#N/A,FALSE,"SimOut2";#N/A,#N/A,FALSE,"SimOut3";#N/A,#N/A,FALSE,"SimOut4";#N/A,#N/A,FALSE,"SimOut5"}</definedName>
    <definedName name="teset" localSheetId="111" hidden="1">{#N/A,#N/A,FALSE,"SimInp1";#N/A,#N/A,FALSE,"SimInp2";#N/A,#N/A,FALSE,"SimOut1";#N/A,#N/A,FALSE,"SimOut2";#N/A,#N/A,FALSE,"SimOut3";#N/A,#N/A,FALSE,"SimOut4";#N/A,#N/A,FALSE,"SimOut5"}</definedName>
    <definedName name="teset" localSheetId="176"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115" hidden="1">#REF!</definedName>
    <definedName name="test" localSheetId="135" hidden="1">#REF!</definedName>
    <definedName name="test" localSheetId="136" hidden="1">#REF!</definedName>
    <definedName name="Test" localSheetId="137" hidden="1">#REF!</definedName>
    <definedName name="Test" localSheetId="138" hidden="1">#REF!</definedName>
    <definedName name="Test" localSheetId="139" hidden="1">#REF!</definedName>
    <definedName name="Test" localSheetId="140" hidden="1">#REF!</definedName>
    <definedName name="Test" localSheetId="141" hidden="1">#REF!</definedName>
    <definedName name="Test" localSheetId="142" hidden="1">#REF!</definedName>
    <definedName name="Test" localSheetId="143" hidden="1">#REF!</definedName>
    <definedName name="Test" localSheetId="144" hidden="1">#REF!</definedName>
    <definedName name="Test" localSheetId="145" hidden="1">#REF!</definedName>
    <definedName name="Test" localSheetId="146" hidden="1">#REF!</definedName>
    <definedName name="Test" localSheetId="147" hidden="1">#REF!</definedName>
    <definedName name="Test" localSheetId="148" hidden="1">#REF!</definedName>
    <definedName name="test" localSheetId="132" hidden="1">#REF!</definedName>
    <definedName name="test" localSheetId="133" hidden="1">#REF!</definedName>
    <definedName name="test" localSheetId="134" hidden="1">#REF!</definedName>
    <definedName name="test" localSheetId="155" hidden="1">#REF!</definedName>
    <definedName name="test" localSheetId="153" hidden="1">#REF!</definedName>
    <definedName name="test" localSheetId="157" hidden="1">#REF!</definedName>
    <definedName name="test" localSheetId="162" hidden="1">#REF!</definedName>
    <definedName name="test" localSheetId="165" hidden="1">#REF!</definedName>
    <definedName name="test" localSheetId="170" hidden="1">#REF!</definedName>
    <definedName name="test" localSheetId="171" hidden="1">#REF!</definedName>
    <definedName name="test" localSheetId="172" hidden="1">#REF!</definedName>
    <definedName name="test" localSheetId="173" hidden="1">#REF!</definedName>
    <definedName name="test" localSheetId="174" hidden="1">#REF!</definedName>
    <definedName name="test" localSheetId="177" hidden="1">#REF!</definedName>
    <definedName name="test" localSheetId="185" hidden="1">#REF!</definedName>
    <definedName name="test" localSheetId="186" hidden="1">#REF!</definedName>
    <definedName name="test" localSheetId="187" hidden="1">#REF!</definedName>
    <definedName name="test" localSheetId="178" hidden="1">#REF!</definedName>
    <definedName name="test" localSheetId="179" hidden="1">#REF!</definedName>
    <definedName name="test" localSheetId="180" hidden="1">#REF!</definedName>
    <definedName name="test" localSheetId="181" hidden="1">#REF!</definedName>
    <definedName name="test" localSheetId="182" hidden="1">#REF!</definedName>
    <definedName name="test" localSheetId="183" hidden="1">#REF!</definedName>
    <definedName name="test" localSheetId="184" hidden="1">#REF!</definedName>
    <definedName name="test" localSheetId="46" hidden="1">#REF!</definedName>
    <definedName name="test" localSheetId="47" hidden="1">#REF!</definedName>
    <definedName name="test" localSheetId="48" hidden="1">#REF!</definedName>
    <definedName name="test" localSheetId="49" hidden="1">#REF!</definedName>
    <definedName name="test" localSheetId="50" hidden="1">#REF!</definedName>
    <definedName name="test" localSheetId="51" hidden="1">#REF!</definedName>
    <definedName name="test" localSheetId="52" hidden="1">#REF!</definedName>
    <definedName name="test" localSheetId="56" hidden="1">#REF!</definedName>
    <definedName name="test" localSheetId="57" hidden="1">#REF!</definedName>
    <definedName name="test" localSheetId="58" hidden="1">#REF!</definedName>
    <definedName name="test" localSheetId="59" hidden="1">#REF!</definedName>
    <definedName name="test" localSheetId="60" hidden="1">#REF!</definedName>
    <definedName name="test" localSheetId="61" hidden="1">#REF!</definedName>
    <definedName name="test" localSheetId="62" hidden="1">#REF!</definedName>
    <definedName name="test" localSheetId="86" hidden="1">#REF!</definedName>
    <definedName name="test" localSheetId="102" hidden="1">#REF!</definedName>
    <definedName name="test" localSheetId="112" hidden="1">#REF!</definedName>
    <definedName name="test" localSheetId="113" hidden="1">#REF!</definedName>
    <definedName name="test" localSheetId="114" hidden="1">#REF!</definedName>
    <definedName name="test" localSheetId="103" hidden="1">#REF!</definedName>
    <definedName name="test" localSheetId="104" hidden="1">#REF!</definedName>
    <definedName name="test" localSheetId="105" hidden="1">#REF!</definedName>
    <definedName name="test" localSheetId="106" hidden="1">#REF!</definedName>
    <definedName name="test" localSheetId="107" hidden="1">#REF!</definedName>
    <definedName name="test" localSheetId="108" hidden="1">#REF!</definedName>
    <definedName name="test" localSheetId="109" hidden="1">#REF!</definedName>
    <definedName name="test" localSheetId="110" hidden="1">#REF!</definedName>
    <definedName name="test" localSheetId="111" hidden="1">#REF!</definedName>
    <definedName name="test" hidden="1">#REF!</definedName>
    <definedName name="Text_tbl" localSheetId="135">#REF!</definedName>
    <definedName name="Text_tbl" localSheetId="136">#REF!</definedName>
    <definedName name="Text_tbl" localSheetId="157">#REF!</definedName>
    <definedName name="Text_tbl" localSheetId="162">#REF!</definedName>
    <definedName name="Text_tbl" localSheetId="165">#REF!</definedName>
    <definedName name="Text_tbl" localSheetId="185">#REF!</definedName>
    <definedName name="Text_tbl" localSheetId="186">#REF!</definedName>
    <definedName name="Text_tbl" localSheetId="187">#REF!</definedName>
    <definedName name="Text_tbl" localSheetId="178">#REF!</definedName>
    <definedName name="Text_tbl" localSheetId="179">#REF!</definedName>
    <definedName name="Text_tbl" localSheetId="180">#REF!</definedName>
    <definedName name="Text_tbl" localSheetId="181">#REF!</definedName>
    <definedName name="Text_tbl" localSheetId="182">#REF!</definedName>
    <definedName name="Text_tbl" localSheetId="183">#REF!</definedName>
    <definedName name="Text_tbl" localSheetId="184">#REF!</definedName>
    <definedName name="Text_tbl" localSheetId="112">#REF!</definedName>
    <definedName name="Text_tbl" localSheetId="113">#REF!</definedName>
    <definedName name="Text_tbl" localSheetId="114">#REF!</definedName>
    <definedName name="Text_tbl" localSheetId="105">#REF!</definedName>
    <definedName name="Text_tbl" localSheetId="106">#REF!</definedName>
    <definedName name="Text_tbl" localSheetId="107">#REF!</definedName>
    <definedName name="Text_tbl" localSheetId="110">#REF!</definedName>
    <definedName name="Text_tbl" localSheetId="111">#REF!</definedName>
    <definedName name="Text_tbl">#REF!</definedName>
    <definedName name="Text_tbl5" localSheetId="135">#REF!</definedName>
    <definedName name="Text_tbl5" localSheetId="136">#REF!</definedName>
    <definedName name="Text_tbl5" localSheetId="157">#REF!</definedName>
    <definedName name="Text_tbl5" localSheetId="162">#REF!</definedName>
    <definedName name="Text_tbl5" localSheetId="185">#REF!</definedName>
    <definedName name="Text_tbl5" localSheetId="186">#REF!</definedName>
    <definedName name="Text_tbl5" localSheetId="187">#REF!</definedName>
    <definedName name="Text_tbl5" localSheetId="178">#REF!</definedName>
    <definedName name="Text_tbl5" localSheetId="179">#REF!</definedName>
    <definedName name="Text_tbl5" localSheetId="180">#REF!</definedName>
    <definedName name="Text_tbl5" localSheetId="181">#REF!</definedName>
    <definedName name="Text_tbl5" localSheetId="182">#REF!</definedName>
    <definedName name="Text_tbl5" localSheetId="183">#REF!</definedName>
    <definedName name="Text_tbl5" localSheetId="184">#REF!</definedName>
    <definedName name="Text_tbl5" localSheetId="112">#REF!</definedName>
    <definedName name="Text_tbl5" localSheetId="113">#REF!</definedName>
    <definedName name="Text_tbl5" localSheetId="114">#REF!</definedName>
    <definedName name="Text_tbl5" localSheetId="105">#REF!</definedName>
    <definedName name="Text_tbl5" localSheetId="106">#REF!</definedName>
    <definedName name="Text_tbl5" localSheetId="107">#REF!</definedName>
    <definedName name="Text_tbl5" localSheetId="110">#REF!</definedName>
    <definedName name="Text_tbl5" localSheetId="111">#REF!</definedName>
    <definedName name="Text_tbl5">#REF!</definedName>
    <definedName name="TITLES" localSheetId="135">#REF!</definedName>
    <definedName name="TITLES" localSheetId="136">#REF!</definedName>
    <definedName name="TITLES" localSheetId="157">#REF!</definedName>
    <definedName name="TITLES" localSheetId="185">#REF!</definedName>
    <definedName name="TITLES" localSheetId="186">#REF!</definedName>
    <definedName name="TITLES" localSheetId="187">#REF!</definedName>
    <definedName name="TITLES" localSheetId="178">#REF!</definedName>
    <definedName name="TITLES" localSheetId="179">#REF!</definedName>
    <definedName name="TITLES" localSheetId="180">#REF!</definedName>
    <definedName name="TITLES" localSheetId="181">#REF!</definedName>
    <definedName name="TITLES" localSheetId="182">#REF!</definedName>
    <definedName name="TITLES" localSheetId="183">#REF!</definedName>
    <definedName name="TITLES" localSheetId="184">#REF!</definedName>
    <definedName name="TITLES" localSheetId="112">#REF!</definedName>
    <definedName name="TITLES" localSheetId="113">#REF!</definedName>
    <definedName name="TITLES" localSheetId="114">#REF!</definedName>
    <definedName name="TITLES" localSheetId="105">#REF!</definedName>
    <definedName name="TITLES" localSheetId="106">#REF!</definedName>
    <definedName name="TITLES" localSheetId="107">#REF!</definedName>
    <definedName name="TITLES" localSheetId="110">#REF!</definedName>
    <definedName name="TITLES" localSheetId="111">#REF!</definedName>
    <definedName name="TITLES">#REF!</definedName>
    <definedName name="TM" localSheetId="135">#REF!</definedName>
    <definedName name="TM" localSheetId="136">#REF!</definedName>
    <definedName name="TM" localSheetId="157">#REF!</definedName>
    <definedName name="TM" localSheetId="185">#REF!</definedName>
    <definedName name="TM" localSheetId="186">#REF!</definedName>
    <definedName name="TM" localSheetId="187">#REF!</definedName>
    <definedName name="TM" localSheetId="178">#REF!</definedName>
    <definedName name="TM" localSheetId="179">#REF!</definedName>
    <definedName name="TM" localSheetId="180">#REF!</definedName>
    <definedName name="TM" localSheetId="181">#REF!</definedName>
    <definedName name="TM" localSheetId="182">#REF!</definedName>
    <definedName name="TM" localSheetId="183">#REF!</definedName>
    <definedName name="TM" localSheetId="184">#REF!</definedName>
    <definedName name="TM" localSheetId="112">#REF!</definedName>
    <definedName name="TM" localSheetId="113">#REF!</definedName>
    <definedName name="TM" localSheetId="114">#REF!</definedName>
    <definedName name="TM" localSheetId="105">#REF!</definedName>
    <definedName name="TM" localSheetId="106">#REF!</definedName>
    <definedName name="TM" localSheetId="107">#REF!</definedName>
    <definedName name="TM" localSheetId="110">#REF!</definedName>
    <definedName name="TM" localSheetId="111">#REF!</definedName>
    <definedName name="TM">#REF!</definedName>
    <definedName name="TM.PRI.NFSV.XU" localSheetId="135">#REF!</definedName>
    <definedName name="TM.PRI.NFSV.XU" localSheetId="136">#REF!</definedName>
    <definedName name="TM.PRI.NFSV.XU" localSheetId="157">#REF!</definedName>
    <definedName name="TM.PRI.NFSV.XU" localSheetId="185">#REF!</definedName>
    <definedName name="TM.PRI.NFSV.XU" localSheetId="186">#REF!</definedName>
    <definedName name="TM.PRI.NFSV.XU" localSheetId="187">#REF!</definedName>
    <definedName name="TM.PRI.NFSV.XU" localSheetId="178">#REF!</definedName>
    <definedName name="TM.PRI.NFSV.XU" localSheetId="179">#REF!</definedName>
    <definedName name="TM.PRI.NFSV.XU" localSheetId="180">#REF!</definedName>
    <definedName name="TM.PRI.NFSV.XU" localSheetId="181">#REF!</definedName>
    <definedName name="TM.PRI.NFSV.XU" localSheetId="182">#REF!</definedName>
    <definedName name="TM.PRI.NFSV.XU" localSheetId="183">#REF!</definedName>
    <definedName name="TM.PRI.NFSV.XU" localSheetId="184">#REF!</definedName>
    <definedName name="TM.PRI.NFSV.XU" localSheetId="112">#REF!</definedName>
    <definedName name="TM.PRI.NFSV.XU" localSheetId="113">#REF!</definedName>
    <definedName name="TM.PRI.NFSV.XU" localSheetId="114">#REF!</definedName>
    <definedName name="TM.PRI.NFSV.XU" localSheetId="105">#REF!</definedName>
    <definedName name="TM.PRI.NFSV.XU" localSheetId="106">#REF!</definedName>
    <definedName name="TM.PRI.NFSV.XU" localSheetId="107">#REF!</definedName>
    <definedName name="TM.PRI.NFSV.XU" localSheetId="110">#REF!</definedName>
    <definedName name="TM.PRI.NFSV.XU" localSheetId="111">#REF!</definedName>
    <definedName name="TM.PRI.NFSV.XU">#REF!</definedName>
    <definedName name="TM.VAL.ENGY.CD.WB" localSheetId="135">#REF!</definedName>
    <definedName name="TM.VAL.ENGY.CD.WB" localSheetId="136">#REF!</definedName>
    <definedName name="TM.VAL.ENGY.CD.WB" localSheetId="157">#REF!</definedName>
    <definedName name="TM.VAL.ENGY.CD.WB" localSheetId="185">#REF!</definedName>
    <definedName name="TM.VAL.ENGY.CD.WB" localSheetId="186">#REF!</definedName>
    <definedName name="TM.VAL.ENGY.CD.WB" localSheetId="187">#REF!</definedName>
    <definedName name="TM.VAL.ENGY.CD.WB" localSheetId="178">#REF!</definedName>
    <definedName name="TM.VAL.ENGY.CD.WB" localSheetId="179">#REF!</definedName>
    <definedName name="TM.VAL.ENGY.CD.WB" localSheetId="180">#REF!</definedName>
    <definedName name="TM.VAL.ENGY.CD.WB" localSheetId="181">#REF!</definedName>
    <definedName name="TM.VAL.ENGY.CD.WB" localSheetId="182">#REF!</definedName>
    <definedName name="TM.VAL.ENGY.CD.WB" localSheetId="183">#REF!</definedName>
    <definedName name="TM.VAL.ENGY.CD.WB" localSheetId="184">#REF!</definedName>
    <definedName name="TM.VAL.ENGY.CD.WB" localSheetId="112">#REF!</definedName>
    <definedName name="TM.VAL.ENGY.CD.WB" localSheetId="113">#REF!</definedName>
    <definedName name="TM.VAL.ENGY.CD.WB" localSheetId="114">#REF!</definedName>
    <definedName name="TM.VAL.ENGY.CD.WB" localSheetId="105">#REF!</definedName>
    <definedName name="TM.VAL.ENGY.CD.WB" localSheetId="106">#REF!</definedName>
    <definedName name="TM.VAL.ENGY.CD.WB" localSheetId="107">#REF!</definedName>
    <definedName name="TM.VAL.ENGY.CD.WB" localSheetId="110">#REF!</definedName>
    <definedName name="TM.VAL.ENGY.CD.WB" localSheetId="111">#REF!</definedName>
    <definedName name="TM.VAL.ENGY.CD.WB">#REF!</definedName>
    <definedName name="TM.VAL.ENGY.KD.WB" localSheetId="135">#REF!</definedName>
    <definedName name="TM.VAL.ENGY.KD.WB" localSheetId="136">#REF!</definedName>
    <definedName name="TM.VAL.ENGY.KD.WB" localSheetId="157">#REF!</definedName>
    <definedName name="TM.VAL.ENGY.KD.WB" localSheetId="185">#REF!</definedName>
    <definedName name="TM.VAL.ENGY.KD.WB" localSheetId="186">#REF!</definedName>
    <definedName name="TM.VAL.ENGY.KD.WB" localSheetId="187">#REF!</definedName>
    <definedName name="TM.VAL.ENGY.KD.WB" localSheetId="178">#REF!</definedName>
    <definedName name="TM.VAL.ENGY.KD.WB" localSheetId="179">#REF!</definedName>
    <definedName name="TM.VAL.ENGY.KD.WB" localSheetId="180">#REF!</definedName>
    <definedName name="TM.VAL.ENGY.KD.WB" localSheetId="181">#REF!</definedName>
    <definedName name="TM.VAL.ENGY.KD.WB" localSheetId="182">#REF!</definedName>
    <definedName name="TM.VAL.ENGY.KD.WB" localSheetId="183">#REF!</definedName>
    <definedName name="TM.VAL.ENGY.KD.WB" localSheetId="184">#REF!</definedName>
    <definedName name="TM.VAL.ENGY.KD.WB" localSheetId="112">#REF!</definedName>
    <definedName name="TM.VAL.ENGY.KD.WB" localSheetId="113">#REF!</definedName>
    <definedName name="TM.VAL.ENGY.KD.WB" localSheetId="114">#REF!</definedName>
    <definedName name="TM.VAL.ENGY.KD.WB" localSheetId="105">#REF!</definedName>
    <definedName name="TM.VAL.ENGY.KD.WB" localSheetId="106">#REF!</definedName>
    <definedName name="TM.VAL.ENGY.KD.WB" localSheetId="107">#REF!</definedName>
    <definedName name="TM.VAL.ENGY.KD.WB" localSheetId="110">#REF!</definedName>
    <definedName name="TM.VAL.ENGY.KD.WB" localSheetId="111">#REF!</definedName>
    <definedName name="TM.VAL.ENGY.KD.WB">#REF!</definedName>
    <definedName name="TM.VAL.FOOD.CD.WB" localSheetId="135">#REF!</definedName>
    <definedName name="TM.VAL.FOOD.CD.WB" localSheetId="136">#REF!</definedName>
    <definedName name="TM.VAL.FOOD.CD.WB" localSheetId="157">#REF!</definedName>
    <definedName name="TM.VAL.FOOD.CD.WB" localSheetId="185">#REF!</definedName>
    <definedName name="TM.VAL.FOOD.CD.WB" localSheetId="186">#REF!</definedName>
    <definedName name="TM.VAL.FOOD.CD.WB" localSheetId="187">#REF!</definedName>
    <definedName name="TM.VAL.FOOD.CD.WB" localSheetId="178">#REF!</definedName>
    <definedName name="TM.VAL.FOOD.CD.WB" localSheetId="179">#REF!</definedName>
    <definedName name="TM.VAL.FOOD.CD.WB" localSheetId="180">#REF!</definedName>
    <definedName name="TM.VAL.FOOD.CD.WB" localSheetId="181">#REF!</definedName>
    <definedName name="TM.VAL.FOOD.CD.WB" localSheetId="182">#REF!</definedName>
    <definedName name="TM.VAL.FOOD.CD.WB" localSheetId="183">#REF!</definedName>
    <definedName name="TM.VAL.FOOD.CD.WB" localSheetId="184">#REF!</definedName>
    <definedName name="TM.VAL.FOOD.CD.WB" localSheetId="112">#REF!</definedName>
    <definedName name="TM.VAL.FOOD.CD.WB" localSheetId="113">#REF!</definedName>
    <definedName name="TM.VAL.FOOD.CD.WB" localSheetId="114">#REF!</definedName>
    <definedName name="TM.VAL.FOOD.CD.WB" localSheetId="105">#REF!</definedName>
    <definedName name="TM.VAL.FOOD.CD.WB" localSheetId="106">#REF!</definedName>
    <definedName name="TM.VAL.FOOD.CD.WB" localSheetId="107">#REF!</definedName>
    <definedName name="TM.VAL.FOOD.CD.WB" localSheetId="110">#REF!</definedName>
    <definedName name="TM.VAL.FOOD.CD.WB" localSheetId="111">#REF!</definedName>
    <definedName name="TM.VAL.FOOD.CD.WB">#REF!</definedName>
    <definedName name="TM.VAL.FOOD.KD.WB" localSheetId="135">#REF!</definedName>
    <definedName name="TM.VAL.FOOD.KD.WB" localSheetId="136">#REF!</definedName>
    <definedName name="TM.VAL.FOOD.KD.WB" localSheetId="157">#REF!</definedName>
    <definedName name="TM.VAL.FOOD.KD.WB" localSheetId="185">#REF!</definedName>
    <definedName name="TM.VAL.FOOD.KD.WB" localSheetId="186">#REF!</definedName>
    <definedName name="TM.VAL.FOOD.KD.WB" localSheetId="187">#REF!</definedName>
    <definedName name="TM.VAL.FOOD.KD.WB" localSheetId="178">#REF!</definedName>
    <definedName name="TM.VAL.FOOD.KD.WB" localSheetId="179">#REF!</definedName>
    <definedName name="TM.VAL.FOOD.KD.WB" localSheetId="180">#REF!</definedName>
    <definedName name="TM.VAL.FOOD.KD.WB" localSheetId="181">#REF!</definedName>
    <definedName name="TM.VAL.FOOD.KD.WB" localSheetId="182">#REF!</definedName>
    <definedName name="TM.VAL.FOOD.KD.WB" localSheetId="183">#REF!</definedName>
    <definedName name="TM.VAL.FOOD.KD.WB" localSheetId="184">#REF!</definedName>
    <definedName name="TM.VAL.FOOD.KD.WB" localSheetId="112">#REF!</definedName>
    <definedName name="TM.VAL.FOOD.KD.WB" localSheetId="113">#REF!</definedName>
    <definedName name="TM.VAL.FOOD.KD.WB" localSheetId="114">#REF!</definedName>
    <definedName name="TM.VAL.FOOD.KD.WB" localSheetId="105">#REF!</definedName>
    <definedName name="TM.VAL.FOOD.KD.WB" localSheetId="106">#REF!</definedName>
    <definedName name="TM.VAL.FOOD.KD.WB" localSheetId="107">#REF!</definedName>
    <definedName name="TM.VAL.FOOD.KD.WB" localSheetId="110">#REF!</definedName>
    <definedName name="TM.VAL.FOOD.KD.WB" localSheetId="111">#REF!</definedName>
    <definedName name="TM.VAL.FOOD.KD.WB">#REF!</definedName>
    <definedName name="TM.VAL.KGDS.CD.WB" localSheetId="135">#REF!</definedName>
    <definedName name="TM.VAL.KGDS.CD.WB" localSheetId="136">#REF!</definedName>
    <definedName name="TM.VAL.KGDS.CD.WB" localSheetId="157">#REF!</definedName>
    <definedName name="TM.VAL.KGDS.CD.WB" localSheetId="185">#REF!</definedName>
    <definedName name="TM.VAL.KGDS.CD.WB" localSheetId="186">#REF!</definedName>
    <definedName name="TM.VAL.KGDS.CD.WB" localSheetId="187">#REF!</definedName>
    <definedName name="TM.VAL.KGDS.CD.WB" localSheetId="178">#REF!</definedName>
    <definedName name="TM.VAL.KGDS.CD.WB" localSheetId="179">#REF!</definedName>
    <definedName name="TM.VAL.KGDS.CD.WB" localSheetId="180">#REF!</definedName>
    <definedName name="TM.VAL.KGDS.CD.WB" localSheetId="181">#REF!</definedName>
    <definedName name="TM.VAL.KGDS.CD.WB" localSheetId="182">#REF!</definedName>
    <definedName name="TM.VAL.KGDS.CD.WB" localSheetId="183">#REF!</definedName>
    <definedName name="TM.VAL.KGDS.CD.WB" localSheetId="184">#REF!</definedName>
    <definedName name="TM.VAL.KGDS.CD.WB" localSheetId="112">#REF!</definedName>
    <definedName name="TM.VAL.KGDS.CD.WB" localSheetId="113">#REF!</definedName>
    <definedName name="TM.VAL.KGDS.CD.WB" localSheetId="114">#REF!</definedName>
    <definedName name="TM.VAL.KGDS.CD.WB" localSheetId="105">#REF!</definedName>
    <definedName name="TM.VAL.KGDS.CD.WB" localSheetId="106">#REF!</definedName>
    <definedName name="TM.VAL.KGDS.CD.WB" localSheetId="107">#REF!</definedName>
    <definedName name="TM.VAL.KGDS.CD.WB" localSheetId="110">#REF!</definedName>
    <definedName name="TM.VAL.KGDS.CD.WB" localSheetId="111">#REF!</definedName>
    <definedName name="TM.VAL.KGDS.CD.WB">#REF!</definedName>
    <definedName name="TM.VAL.KGDS.KD.WB" localSheetId="135">#REF!</definedName>
    <definedName name="TM.VAL.KGDS.KD.WB" localSheetId="136">#REF!</definedName>
    <definedName name="TM.VAL.KGDS.KD.WB" localSheetId="157">#REF!</definedName>
    <definedName name="TM.VAL.KGDS.KD.WB" localSheetId="185">#REF!</definedName>
    <definedName name="TM.VAL.KGDS.KD.WB" localSheetId="186">#REF!</definedName>
    <definedName name="TM.VAL.KGDS.KD.WB" localSheetId="187">#REF!</definedName>
    <definedName name="TM.VAL.KGDS.KD.WB" localSheetId="178">#REF!</definedName>
    <definedName name="TM.VAL.KGDS.KD.WB" localSheetId="179">#REF!</definedName>
    <definedName name="TM.VAL.KGDS.KD.WB" localSheetId="180">#REF!</definedName>
    <definedName name="TM.VAL.KGDS.KD.WB" localSheetId="181">#REF!</definedName>
    <definedName name="TM.VAL.KGDS.KD.WB" localSheetId="182">#REF!</definedName>
    <definedName name="TM.VAL.KGDS.KD.WB" localSheetId="183">#REF!</definedName>
    <definedName name="TM.VAL.KGDS.KD.WB" localSheetId="184">#REF!</definedName>
    <definedName name="TM.VAL.KGDS.KD.WB" localSheetId="112">#REF!</definedName>
    <definedName name="TM.VAL.KGDS.KD.WB" localSheetId="113">#REF!</definedName>
    <definedName name="TM.VAL.KGDS.KD.WB" localSheetId="114">#REF!</definedName>
    <definedName name="TM.VAL.KGDS.KD.WB" localSheetId="105">#REF!</definedName>
    <definedName name="TM.VAL.KGDS.KD.WB" localSheetId="106">#REF!</definedName>
    <definedName name="TM.VAL.KGDS.KD.WB" localSheetId="107">#REF!</definedName>
    <definedName name="TM.VAL.KGDS.KD.WB" localSheetId="110">#REF!</definedName>
    <definedName name="TM.VAL.KGDS.KD.WB" localSheetId="111">#REF!</definedName>
    <definedName name="TM.VAL.KGDS.KD.WB">#REF!</definedName>
    <definedName name="TM.VAL.MRCH.CD.WB" localSheetId="135">#REF!</definedName>
    <definedName name="TM.VAL.MRCH.CD.WB" localSheetId="136">#REF!</definedName>
    <definedName name="TM.VAL.MRCH.CD.WB" localSheetId="157">#REF!</definedName>
    <definedName name="TM.VAL.MRCH.CD.WB" localSheetId="185">#REF!</definedName>
    <definedName name="TM.VAL.MRCH.CD.WB" localSheetId="186">#REF!</definedName>
    <definedName name="TM.VAL.MRCH.CD.WB" localSheetId="187">#REF!</definedName>
    <definedName name="TM.VAL.MRCH.CD.WB" localSheetId="178">#REF!</definedName>
    <definedName name="TM.VAL.MRCH.CD.WB" localSheetId="179">#REF!</definedName>
    <definedName name="TM.VAL.MRCH.CD.WB" localSheetId="180">#REF!</definedName>
    <definedName name="TM.VAL.MRCH.CD.WB" localSheetId="181">#REF!</definedName>
    <definedName name="TM.VAL.MRCH.CD.WB" localSheetId="182">#REF!</definedName>
    <definedName name="TM.VAL.MRCH.CD.WB" localSheetId="183">#REF!</definedName>
    <definedName name="TM.VAL.MRCH.CD.WB" localSheetId="184">#REF!</definedName>
    <definedName name="TM.VAL.MRCH.CD.WB" localSheetId="112">#REF!</definedName>
    <definedName name="TM.VAL.MRCH.CD.WB" localSheetId="113">#REF!</definedName>
    <definedName name="TM.VAL.MRCH.CD.WB" localSheetId="114">#REF!</definedName>
    <definedName name="TM.VAL.MRCH.CD.WB" localSheetId="105">#REF!</definedName>
    <definedName name="TM.VAL.MRCH.CD.WB" localSheetId="106">#REF!</definedName>
    <definedName name="TM.VAL.MRCH.CD.WB" localSheetId="107">#REF!</definedName>
    <definedName name="TM.VAL.MRCH.CD.WB" localSheetId="110">#REF!</definedName>
    <definedName name="TM.VAL.MRCH.CD.WB" localSheetId="111">#REF!</definedName>
    <definedName name="TM.VAL.MRCH.CD.WB">#REF!</definedName>
    <definedName name="TM.VAL.MRCH.KD.WB" localSheetId="135">#REF!</definedName>
    <definedName name="TM.VAL.MRCH.KD.WB" localSheetId="136">#REF!</definedName>
    <definedName name="TM.VAL.MRCH.KD.WB" localSheetId="157">#REF!</definedName>
    <definedName name="TM.VAL.MRCH.KD.WB" localSheetId="185">#REF!</definedName>
    <definedName name="TM.VAL.MRCH.KD.WB" localSheetId="186">#REF!</definedName>
    <definedName name="TM.VAL.MRCH.KD.WB" localSheetId="187">#REF!</definedName>
    <definedName name="TM.VAL.MRCH.KD.WB" localSheetId="178">#REF!</definedName>
    <definedName name="TM.VAL.MRCH.KD.WB" localSheetId="179">#REF!</definedName>
    <definedName name="TM.VAL.MRCH.KD.WB" localSheetId="180">#REF!</definedName>
    <definedName name="TM.VAL.MRCH.KD.WB" localSheetId="181">#REF!</definedName>
    <definedName name="TM.VAL.MRCH.KD.WB" localSheetId="182">#REF!</definedName>
    <definedName name="TM.VAL.MRCH.KD.WB" localSheetId="183">#REF!</definedName>
    <definedName name="TM.VAL.MRCH.KD.WB" localSheetId="184">#REF!</definedName>
    <definedName name="TM.VAL.MRCH.KD.WB" localSheetId="112">#REF!</definedName>
    <definedName name="TM.VAL.MRCH.KD.WB" localSheetId="113">#REF!</definedName>
    <definedName name="TM.VAL.MRCH.KD.WB" localSheetId="114">#REF!</definedName>
    <definedName name="TM.VAL.MRCH.KD.WB" localSheetId="105">#REF!</definedName>
    <definedName name="TM.VAL.MRCH.KD.WB" localSheetId="106">#REF!</definedName>
    <definedName name="TM.VAL.MRCH.KD.WB" localSheetId="107">#REF!</definedName>
    <definedName name="TM.VAL.MRCH.KD.WB" localSheetId="110">#REF!</definedName>
    <definedName name="TM.VAL.MRCH.KD.WB" localSheetId="111">#REF!</definedName>
    <definedName name="TM.VAL.MRCH.KD.WB">#REF!</definedName>
    <definedName name="TM.VAL.NFCG.CD.WB" localSheetId="135">#REF!</definedName>
    <definedName name="TM.VAL.NFCG.CD.WB" localSheetId="136">#REF!</definedName>
    <definedName name="TM.VAL.NFCG.CD.WB" localSheetId="157">#REF!</definedName>
    <definedName name="TM.VAL.NFCG.CD.WB" localSheetId="185">#REF!</definedName>
    <definedName name="TM.VAL.NFCG.CD.WB" localSheetId="186">#REF!</definedName>
    <definedName name="TM.VAL.NFCG.CD.WB" localSheetId="187">#REF!</definedName>
    <definedName name="TM.VAL.NFCG.CD.WB" localSheetId="178">#REF!</definedName>
    <definedName name="TM.VAL.NFCG.CD.WB" localSheetId="179">#REF!</definedName>
    <definedName name="TM.VAL.NFCG.CD.WB" localSheetId="180">#REF!</definedName>
    <definedName name="TM.VAL.NFCG.CD.WB" localSheetId="181">#REF!</definedName>
    <definedName name="TM.VAL.NFCG.CD.WB" localSheetId="182">#REF!</definedName>
    <definedName name="TM.VAL.NFCG.CD.WB" localSheetId="183">#REF!</definedName>
    <definedName name="TM.VAL.NFCG.CD.WB" localSheetId="184">#REF!</definedName>
    <definedName name="TM.VAL.NFCG.CD.WB" localSheetId="112">#REF!</definedName>
    <definedName name="TM.VAL.NFCG.CD.WB" localSheetId="113">#REF!</definedName>
    <definedName name="TM.VAL.NFCG.CD.WB" localSheetId="114">#REF!</definedName>
    <definedName name="TM.VAL.NFCG.CD.WB" localSheetId="105">#REF!</definedName>
    <definedName name="TM.VAL.NFCG.CD.WB" localSheetId="106">#REF!</definedName>
    <definedName name="TM.VAL.NFCG.CD.WB" localSheetId="107">#REF!</definedName>
    <definedName name="TM.VAL.NFCG.CD.WB" localSheetId="110">#REF!</definedName>
    <definedName name="TM.VAL.NFCG.CD.WB" localSheetId="111">#REF!</definedName>
    <definedName name="TM.VAL.NFCG.CD.WB">#REF!</definedName>
    <definedName name="TM.VAL.NFCG.KD.WB" localSheetId="135">#REF!</definedName>
    <definedName name="TM.VAL.NFCG.KD.WB" localSheetId="136">#REF!</definedName>
    <definedName name="TM.VAL.NFCG.KD.WB" localSheetId="157">#REF!</definedName>
    <definedName name="TM.VAL.NFCG.KD.WB" localSheetId="185">#REF!</definedName>
    <definedName name="TM.VAL.NFCG.KD.WB" localSheetId="186">#REF!</definedName>
    <definedName name="TM.VAL.NFCG.KD.WB" localSheetId="187">#REF!</definedName>
    <definedName name="TM.VAL.NFCG.KD.WB" localSheetId="178">#REF!</definedName>
    <definedName name="TM.VAL.NFCG.KD.WB" localSheetId="179">#REF!</definedName>
    <definedName name="TM.VAL.NFCG.KD.WB" localSheetId="180">#REF!</definedName>
    <definedName name="TM.VAL.NFCG.KD.WB" localSheetId="181">#REF!</definedName>
    <definedName name="TM.VAL.NFCG.KD.WB" localSheetId="182">#REF!</definedName>
    <definedName name="TM.VAL.NFCG.KD.WB" localSheetId="183">#REF!</definedName>
    <definedName name="TM.VAL.NFCG.KD.WB" localSheetId="184">#REF!</definedName>
    <definedName name="TM.VAL.NFCG.KD.WB" localSheetId="112">#REF!</definedName>
    <definedName name="TM.VAL.NFCG.KD.WB" localSheetId="113">#REF!</definedName>
    <definedName name="TM.VAL.NFCG.KD.WB" localSheetId="114">#REF!</definedName>
    <definedName name="TM.VAL.NFCG.KD.WB" localSheetId="105">#REF!</definedName>
    <definedName name="TM.VAL.NFCG.KD.WB" localSheetId="106">#REF!</definedName>
    <definedName name="TM.VAL.NFCG.KD.WB" localSheetId="107">#REF!</definedName>
    <definedName name="TM.VAL.NFCG.KD.WB" localSheetId="110">#REF!</definedName>
    <definedName name="TM.VAL.NFCG.KD.WB" localSheetId="111">#REF!</definedName>
    <definedName name="TM.VAL.NFCG.KD.WB">#REF!</definedName>
    <definedName name="TM.VAL.RAWM.CD.WB" localSheetId="135">#REF!</definedName>
    <definedName name="TM.VAL.RAWM.CD.WB" localSheetId="136">#REF!</definedName>
    <definedName name="TM.VAL.RAWM.CD.WB" localSheetId="157">#REF!</definedName>
    <definedName name="TM.VAL.RAWM.CD.WB" localSheetId="185">#REF!</definedName>
    <definedName name="TM.VAL.RAWM.CD.WB" localSheetId="186">#REF!</definedName>
    <definedName name="TM.VAL.RAWM.CD.WB" localSheetId="187">#REF!</definedName>
    <definedName name="TM.VAL.RAWM.CD.WB" localSheetId="178">#REF!</definedName>
    <definedName name="TM.VAL.RAWM.CD.WB" localSheetId="179">#REF!</definedName>
    <definedName name="TM.VAL.RAWM.CD.WB" localSheetId="180">#REF!</definedName>
    <definedName name="TM.VAL.RAWM.CD.WB" localSheetId="181">#REF!</definedName>
    <definedName name="TM.VAL.RAWM.CD.WB" localSheetId="182">#REF!</definedName>
    <definedName name="TM.VAL.RAWM.CD.WB" localSheetId="183">#REF!</definedName>
    <definedName name="TM.VAL.RAWM.CD.WB" localSheetId="184">#REF!</definedName>
    <definedName name="TM.VAL.RAWM.CD.WB" localSheetId="112">#REF!</definedName>
    <definedName name="TM.VAL.RAWM.CD.WB" localSheetId="113">#REF!</definedName>
    <definedName name="TM.VAL.RAWM.CD.WB" localSheetId="114">#REF!</definedName>
    <definedName name="TM.VAL.RAWM.CD.WB" localSheetId="105">#REF!</definedName>
    <definedName name="TM.VAL.RAWM.CD.WB" localSheetId="106">#REF!</definedName>
    <definedName name="TM.VAL.RAWM.CD.WB" localSheetId="107">#REF!</definedName>
    <definedName name="TM.VAL.RAWM.CD.WB" localSheetId="110">#REF!</definedName>
    <definedName name="TM.VAL.RAWM.CD.WB" localSheetId="111">#REF!</definedName>
    <definedName name="TM.VAL.RAWM.CD.WB">#REF!</definedName>
    <definedName name="TM.VAL.RAWM.KD.WB" localSheetId="135">#REF!</definedName>
    <definedName name="TM.VAL.RAWM.KD.WB" localSheetId="136">#REF!</definedName>
    <definedName name="TM.VAL.RAWM.KD.WB" localSheetId="157">#REF!</definedName>
    <definedName name="TM.VAL.RAWM.KD.WB" localSheetId="185">#REF!</definedName>
    <definedName name="TM.VAL.RAWM.KD.WB" localSheetId="186">#REF!</definedName>
    <definedName name="TM.VAL.RAWM.KD.WB" localSheetId="187">#REF!</definedName>
    <definedName name="TM.VAL.RAWM.KD.WB" localSheetId="178">#REF!</definedName>
    <definedName name="TM.VAL.RAWM.KD.WB" localSheetId="179">#REF!</definedName>
    <definedName name="TM.VAL.RAWM.KD.WB" localSheetId="180">#REF!</definedName>
    <definedName name="TM.VAL.RAWM.KD.WB" localSheetId="181">#REF!</definedName>
    <definedName name="TM.VAL.RAWM.KD.WB" localSheetId="182">#REF!</definedName>
    <definedName name="TM.VAL.RAWM.KD.WB" localSheetId="183">#REF!</definedName>
    <definedName name="TM.VAL.RAWM.KD.WB" localSheetId="184">#REF!</definedName>
    <definedName name="TM.VAL.RAWM.KD.WB" localSheetId="112">#REF!</definedName>
    <definedName name="TM.VAL.RAWM.KD.WB" localSheetId="113">#REF!</definedName>
    <definedName name="TM.VAL.RAWM.KD.WB" localSheetId="114">#REF!</definedName>
    <definedName name="TM.VAL.RAWM.KD.WB" localSheetId="105">#REF!</definedName>
    <definedName name="TM.VAL.RAWM.KD.WB" localSheetId="106">#REF!</definedName>
    <definedName name="TM.VAL.RAWM.KD.WB" localSheetId="107">#REF!</definedName>
    <definedName name="TM.VAL.RAWM.KD.WB" localSheetId="110">#REF!</definedName>
    <definedName name="TM.VAL.RAWM.KD.WB" localSheetId="111">#REF!</definedName>
    <definedName name="TM.VAL.RAWM.KD.WB">#REF!</definedName>
    <definedName name="TM.VAL.RAWP.CD.WB" localSheetId="135">#REF!</definedName>
    <definedName name="TM.VAL.RAWP.CD.WB" localSheetId="136">#REF!</definedName>
    <definedName name="TM.VAL.RAWP.CD.WB" localSheetId="157">#REF!</definedName>
    <definedName name="TM.VAL.RAWP.CD.WB" localSheetId="185">#REF!</definedName>
    <definedName name="TM.VAL.RAWP.CD.WB" localSheetId="186">#REF!</definedName>
    <definedName name="TM.VAL.RAWP.CD.WB" localSheetId="187">#REF!</definedName>
    <definedName name="TM.VAL.RAWP.CD.WB" localSheetId="178">#REF!</definedName>
    <definedName name="TM.VAL.RAWP.CD.WB" localSheetId="179">#REF!</definedName>
    <definedName name="TM.VAL.RAWP.CD.WB" localSheetId="180">#REF!</definedName>
    <definedName name="TM.VAL.RAWP.CD.WB" localSheetId="181">#REF!</definedName>
    <definedName name="TM.VAL.RAWP.CD.WB" localSheetId="182">#REF!</definedName>
    <definedName name="TM.VAL.RAWP.CD.WB" localSheetId="183">#REF!</definedName>
    <definedName name="TM.VAL.RAWP.CD.WB" localSheetId="184">#REF!</definedName>
    <definedName name="TM.VAL.RAWP.CD.WB" localSheetId="112">#REF!</definedName>
    <definedName name="TM.VAL.RAWP.CD.WB" localSheetId="113">#REF!</definedName>
    <definedName name="TM.VAL.RAWP.CD.WB" localSheetId="114">#REF!</definedName>
    <definedName name="TM.VAL.RAWP.CD.WB" localSheetId="105">#REF!</definedName>
    <definedName name="TM.VAL.RAWP.CD.WB" localSheetId="106">#REF!</definedName>
    <definedName name="TM.VAL.RAWP.CD.WB" localSheetId="107">#REF!</definedName>
    <definedName name="TM.VAL.RAWP.CD.WB" localSheetId="110">#REF!</definedName>
    <definedName name="TM.VAL.RAWP.CD.WB" localSheetId="111">#REF!</definedName>
    <definedName name="TM.VAL.RAWP.CD.WB">#REF!</definedName>
    <definedName name="TM.VAL.RAWP.KD.WB" localSheetId="135">#REF!</definedName>
    <definedName name="TM.VAL.RAWP.KD.WB" localSheetId="136">#REF!</definedName>
    <definedName name="TM.VAL.RAWP.KD.WB" localSheetId="157">#REF!</definedName>
    <definedName name="TM.VAL.RAWP.KD.WB" localSheetId="185">#REF!</definedName>
    <definedName name="TM.VAL.RAWP.KD.WB" localSheetId="186">#REF!</definedName>
    <definedName name="TM.VAL.RAWP.KD.WB" localSheetId="187">#REF!</definedName>
    <definedName name="TM.VAL.RAWP.KD.WB" localSheetId="178">#REF!</definedName>
    <definedName name="TM.VAL.RAWP.KD.WB" localSheetId="179">#REF!</definedName>
    <definedName name="TM.VAL.RAWP.KD.WB" localSheetId="180">#REF!</definedName>
    <definedName name="TM.VAL.RAWP.KD.WB" localSheetId="181">#REF!</definedName>
    <definedName name="TM.VAL.RAWP.KD.WB" localSheetId="182">#REF!</definedName>
    <definedName name="TM.VAL.RAWP.KD.WB" localSheetId="183">#REF!</definedName>
    <definedName name="TM.VAL.RAWP.KD.WB" localSheetId="184">#REF!</definedName>
    <definedName name="TM.VAL.RAWP.KD.WB" localSheetId="112">#REF!</definedName>
    <definedName name="TM.VAL.RAWP.KD.WB" localSheetId="113">#REF!</definedName>
    <definedName name="TM.VAL.RAWP.KD.WB" localSheetId="114">#REF!</definedName>
    <definedName name="TM.VAL.RAWP.KD.WB" localSheetId="105">#REF!</definedName>
    <definedName name="TM.VAL.RAWP.KD.WB" localSheetId="106">#REF!</definedName>
    <definedName name="TM.VAL.RAWP.KD.WB" localSheetId="107">#REF!</definedName>
    <definedName name="TM.VAL.RAWP.KD.WB" localSheetId="110">#REF!</definedName>
    <definedName name="TM.VAL.RAWP.KD.WB" localSheetId="111">#REF!</definedName>
    <definedName name="TM.VAL.RAWP.KD.WB">#REF!</definedName>
    <definedName name="TM.VAL.RAWT.CD.WB" localSheetId="135">#REF!</definedName>
    <definedName name="TM.VAL.RAWT.CD.WB" localSheetId="136">#REF!</definedName>
    <definedName name="TM.VAL.RAWT.CD.WB" localSheetId="157">#REF!</definedName>
    <definedName name="TM.VAL.RAWT.CD.WB" localSheetId="185">#REF!</definedName>
    <definedName name="TM.VAL.RAWT.CD.WB" localSheetId="186">#REF!</definedName>
    <definedName name="TM.VAL.RAWT.CD.WB" localSheetId="187">#REF!</definedName>
    <definedName name="TM.VAL.RAWT.CD.WB" localSheetId="178">#REF!</definedName>
    <definedName name="TM.VAL.RAWT.CD.WB" localSheetId="179">#REF!</definedName>
    <definedName name="TM.VAL.RAWT.CD.WB" localSheetId="180">#REF!</definedName>
    <definedName name="TM.VAL.RAWT.CD.WB" localSheetId="181">#REF!</definedName>
    <definedName name="TM.VAL.RAWT.CD.WB" localSheetId="182">#REF!</definedName>
    <definedName name="TM.VAL.RAWT.CD.WB" localSheetId="183">#REF!</definedName>
    <definedName name="TM.VAL.RAWT.CD.WB" localSheetId="184">#REF!</definedName>
    <definedName name="TM.VAL.RAWT.CD.WB" localSheetId="112">#REF!</definedName>
    <definedName name="TM.VAL.RAWT.CD.WB" localSheetId="113">#REF!</definedName>
    <definedName name="TM.VAL.RAWT.CD.WB" localSheetId="114">#REF!</definedName>
    <definedName name="TM.VAL.RAWT.CD.WB" localSheetId="105">#REF!</definedName>
    <definedName name="TM.VAL.RAWT.CD.WB" localSheetId="106">#REF!</definedName>
    <definedName name="TM.VAL.RAWT.CD.WB" localSheetId="107">#REF!</definedName>
    <definedName name="TM.VAL.RAWT.CD.WB" localSheetId="110">#REF!</definedName>
    <definedName name="TM.VAL.RAWT.CD.WB" localSheetId="111">#REF!</definedName>
    <definedName name="TM.VAL.RAWT.CD.WB">#REF!</definedName>
    <definedName name="TM.VAL.RAWT.KD.WB" localSheetId="135">#REF!</definedName>
    <definedName name="TM.VAL.RAWT.KD.WB" localSheetId="136">#REF!</definedName>
    <definedName name="TM.VAL.RAWT.KD.WB" localSheetId="157">#REF!</definedName>
    <definedName name="TM.VAL.RAWT.KD.WB" localSheetId="185">#REF!</definedName>
    <definedName name="TM.VAL.RAWT.KD.WB" localSheetId="186">#REF!</definedName>
    <definedName name="TM.VAL.RAWT.KD.WB" localSheetId="187">#REF!</definedName>
    <definedName name="TM.VAL.RAWT.KD.WB" localSheetId="178">#REF!</definedName>
    <definedName name="TM.VAL.RAWT.KD.WB" localSheetId="179">#REF!</definedName>
    <definedName name="TM.VAL.RAWT.KD.WB" localSheetId="180">#REF!</definedName>
    <definedName name="TM.VAL.RAWT.KD.WB" localSheetId="181">#REF!</definedName>
    <definedName name="TM.VAL.RAWT.KD.WB" localSheetId="182">#REF!</definedName>
    <definedName name="TM.VAL.RAWT.KD.WB" localSheetId="183">#REF!</definedName>
    <definedName name="TM.VAL.RAWT.KD.WB" localSheetId="184">#REF!</definedName>
    <definedName name="TM.VAL.RAWT.KD.WB" localSheetId="112">#REF!</definedName>
    <definedName name="TM.VAL.RAWT.KD.WB" localSheetId="113">#REF!</definedName>
    <definedName name="TM.VAL.RAWT.KD.WB" localSheetId="114">#REF!</definedName>
    <definedName name="TM.VAL.RAWT.KD.WB" localSheetId="105">#REF!</definedName>
    <definedName name="TM.VAL.RAWT.KD.WB" localSheetId="106">#REF!</definedName>
    <definedName name="TM.VAL.RAWT.KD.WB" localSheetId="107">#REF!</definedName>
    <definedName name="TM.VAL.RAWT.KD.WB" localSheetId="110">#REF!</definedName>
    <definedName name="TM.VAL.RAWT.KD.WB" localSheetId="111">#REF!</definedName>
    <definedName name="TM.VAL.RAWT.KD.WB">#REF!</definedName>
    <definedName name="TM.VOL.NFSV.XD" localSheetId="135">#REF!</definedName>
    <definedName name="TM.VOL.NFSV.XD" localSheetId="136">#REF!</definedName>
    <definedName name="TM.VOL.NFSV.XD" localSheetId="157">#REF!</definedName>
    <definedName name="TM.VOL.NFSV.XD" localSheetId="185">#REF!</definedName>
    <definedName name="TM.VOL.NFSV.XD" localSheetId="186">#REF!</definedName>
    <definedName name="TM.VOL.NFSV.XD" localSheetId="187">#REF!</definedName>
    <definedName name="TM.VOL.NFSV.XD" localSheetId="178">#REF!</definedName>
    <definedName name="TM.VOL.NFSV.XD" localSheetId="179">#REF!</definedName>
    <definedName name="TM.VOL.NFSV.XD" localSheetId="180">#REF!</definedName>
    <definedName name="TM.VOL.NFSV.XD" localSheetId="181">#REF!</definedName>
    <definedName name="TM.VOL.NFSV.XD" localSheetId="182">#REF!</definedName>
    <definedName name="TM.VOL.NFSV.XD" localSheetId="183">#REF!</definedName>
    <definedName name="TM.VOL.NFSV.XD" localSheetId="184">#REF!</definedName>
    <definedName name="TM.VOL.NFSV.XD" localSheetId="112">#REF!</definedName>
    <definedName name="TM.VOL.NFSV.XD" localSheetId="113">#REF!</definedName>
    <definedName name="TM.VOL.NFSV.XD" localSheetId="114">#REF!</definedName>
    <definedName name="TM.VOL.NFSV.XD" localSheetId="105">#REF!</definedName>
    <definedName name="TM.VOL.NFSV.XD" localSheetId="106">#REF!</definedName>
    <definedName name="TM.VOL.NFSV.XD" localSheetId="107">#REF!</definedName>
    <definedName name="TM.VOL.NFSV.XD" localSheetId="110">#REF!</definedName>
    <definedName name="TM.VOL.NFSV.XD" localSheetId="111">#REF!</definedName>
    <definedName name="TM.VOL.NFSV.XD">#REF!</definedName>
    <definedName name="TM_D" localSheetId="135">#REF!</definedName>
    <definedName name="TM_D" localSheetId="136">#REF!</definedName>
    <definedName name="TM_D" localSheetId="157">#REF!</definedName>
    <definedName name="TM_D" localSheetId="185">#REF!</definedName>
    <definedName name="TM_D" localSheetId="186">#REF!</definedName>
    <definedName name="TM_D" localSheetId="187">#REF!</definedName>
    <definedName name="TM_D" localSheetId="178">#REF!</definedName>
    <definedName name="TM_D" localSheetId="179">#REF!</definedName>
    <definedName name="TM_D" localSheetId="180">#REF!</definedName>
    <definedName name="TM_D" localSheetId="181">#REF!</definedName>
    <definedName name="TM_D" localSheetId="182">#REF!</definedName>
    <definedName name="TM_D" localSheetId="183">#REF!</definedName>
    <definedName name="TM_D" localSheetId="184">#REF!</definedName>
    <definedName name="TM_D" localSheetId="112">#REF!</definedName>
    <definedName name="TM_D" localSheetId="113">#REF!</definedName>
    <definedName name="TM_D" localSheetId="114">#REF!</definedName>
    <definedName name="TM_D" localSheetId="105">#REF!</definedName>
    <definedName name="TM_D" localSheetId="106">#REF!</definedName>
    <definedName name="TM_D" localSheetId="107">#REF!</definedName>
    <definedName name="TM_D" localSheetId="110">#REF!</definedName>
    <definedName name="TM_D" localSheetId="111">#REF!</definedName>
    <definedName name="TM_D">#REF!</definedName>
    <definedName name="TM_DPCH" localSheetId="135">#REF!</definedName>
    <definedName name="TM_DPCH" localSheetId="136">#REF!</definedName>
    <definedName name="TM_DPCH" localSheetId="157">#REF!</definedName>
    <definedName name="TM_DPCH" localSheetId="185">#REF!</definedName>
    <definedName name="TM_DPCH" localSheetId="186">#REF!</definedName>
    <definedName name="TM_DPCH" localSheetId="187">#REF!</definedName>
    <definedName name="TM_DPCH" localSheetId="178">#REF!</definedName>
    <definedName name="TM_DPCH" localSheetId="179">#REF!</definedName>
    <definedName name="TM_DPCH" localSheetId="180">#REF!</definedName>
    <definedName name="TM_DPCH" localSheetId="181">#REF!</definedName>
    <definedName name="TM_DPCH" localSheetId="182">#REF!</definedName>
    <definedName name="TM_DPCH" localSheetId="183">#REF!</definedName>
    <definedName name="TM_DPCH" localSheetId="184">#REF!</definedName>
    <definedName name="TM_DPCH" localSheetId="112">#REF!</definedName>
    <definedName name="TM_DPCH" localSheetId="113">#REF!</definedName>
    <definedName name="TM_DPCH" localSheetId="114">#REF!</definedName>
    <definedName name="TM_DPCH" localSheetId="105">#REF!</definedName>
    <definedName name="TM_DPCH" localSheetId="106">#REF!</definedName>
    <definedName name="TM_DPCH" localSheetId="107">#REF!</definedName>
    <definedName name="TM_DPCH" localSheetId="110">#REF!</definedName>
    <definedName name="TM_DPCH" localSheetId="111">#REF!</definedName>
    <definedName name="TM_DPCH">#REF!</definedName>
    <definedName name="TM_R" localSheetId="135">#REF!</definedName>
    <definedName name="TM_R" localSheetId="136">#REF!</definedName>
    <definedName name="TM_R" localSheetId="157">#REF!</definedName>
    <definedName name="TM_R" localSheetId="185">#REF!</definedName>
    <definedName name="TM_R" localSheetId="186">#REF!</definedName>
    <definedName name="TM_R" localSheetId="187">#REF!</definedName>
    <definedName name="TM_R" localSheetId="178">#REF!</definedName>
    <definedName name="TM_R" localSheetId="179">#REF!</definedName>
    <definedName name="TM_R" localSheetId="180">#REF!</definedName>
    <definedName name="TM_R" localSheetId="181">#REF!</definedName>
    <definedName name="TM_R" localSheetId="182">#REF!</definedName>
    <definedName name="TM_R" localSheetId="183">#REF!</definedName>
    <definedName name="TM_R" localSheetId="184">#REF!</definedName>
    <definedName name="TM_R" localSheetId="112">#REF!</definedName>
    <definedName name="TM_R" localSheetId="113">#REF!</definedName>
    <definedName name="TM_R" localSheetId="114">#REF!</definedName>
    <definedName name="TM_R" localSheetId="105">#REF!</definedName>
    <definedName name="TM_R" localSheetId="106">#REF!</definedName>
    <definedName name="TM_R" localSheetId="107">#REF!</definedName>
    <definedName name="TM_R" localSheetId="110">#REF!</definedName>
    <definedName name="TM_R" localSheetId="111">#REF!</definedName>
    <definedName name="TM_R">#REF!</definedName>
    <definedName name="TM_RPCH" localSheetId="135">#REF!</definedName>
    <definedName name="TM_RPCH" localSheetId="136">#REF!</definedName>
    <definedName name="TM_RPCH" localSheetId="157">#REF!</definedName>
    <definedName name="TM_RPCH" localSheetId="185">#REF!</definedName>
    <definedName name="TM_RPCH" localSheetId="186">#REF!</definedName>
    <definedName name="TM_RPCH" localSheetId="187">#REF!</definedName>
    <definedName name="TM_RPCH" localSheetId="178">#REF!</definedName>
    <definedName name="TM_RPCH" localSheetId="179">#REF!</definedName>
    <definedName name="TM_RPCH" localSheetId="180">#REF!</definedName>
    <definedName name="TM_RPCH" localSheetId="181">#REF!</definedName>
    <definedName name="TM_RPCH" localSheetId="182">#REF!</definedName>
    <definedName name="TM_RPCH" localSheetId="183">#REF!</definedName>
    <definedName name="TM_RPCH" localSheetId="184">#REF!</definedName>
    <definedName name="TM_RPCH" localSheetId="112">#REF!</definedName>
    <definedName name="TM_RPCH" localSheetId="113">#REF!</definedName>
    <definedName name="TM_RPCH" localSheetId="114">#REF!</definedName>
    <definedName name="TM_RPCH" localSheetId="105">#REF!</definedName>
    <definedName name="TM_RPCH" localSheetId="106">#REF!</definedName>
    <definedName name="TM_RPCH" localSheetId="107">#REF!</definedName>
    <definedName name="TM_RPCH" localSheetId="110">#REF!</definedName>
    <definedName name="TM_RPCH" localSheetId="111">#REF!</definedName>
    <definedName name="TM_RPCH">#REF!</definedName>
    <definedName name="TMG" localSheetId="135">#REF!</definedName>
    <definedName name="TMG" localSheetId="136">#REF!</definedName>
    <definedName name="TMG" localSheetId="157">#REF!</definedName>
    <definedName name="TMG" localSheetId="185">#REF!</definedName>
    <definedName name="TMG" localSheetId="186">#REF!</definedName>
    <definedName name="TMG" localSheetId="187">#REF!</definedName>
    <definedName name="TMG" localSheetId="178">#REF!</definedName>
    <definedName name="TMG" localSheetId="179">#REF!</definedName>
    <definedName name="TMG" localSheetId="180">#REF!</definedName>
    <definedName name="TMG" localSheetId="181">#REF!</definedName>
    <definedName name="TMG" localSheetId="182">#REF!</definedName>
    <definedName name="TMG" localSheetId="183">#REF!</definedName>
    <definedName name="TMG" localSheetId="184">#REF!</definedName>
    <definedName name="TMG" localSheetId="112">#REF!</definedName>
    <definedName name="TMG" localSheetId="113">#REF!</definedName>
    <definedName name="TMG" localSheetId="114">#REF!</definedName>
    <definedName name="TMG" localSheetId="105">#REF!</definedName>
    <definedName name="TMG" localSheetId="106">#REF!</definedName>
    <definedName name="TMG" localSheetId="107">#REF!</definedName>
    <definedName name="TMG" localSheetId="110">#REF!</definedName>
    <definedName name="TMG" localSheetId="111">#REF!</definedName>
    <definedName name="TMG">#REF!</definedName>
    <definedName name="TMG_D">[48]Q5!$E$23:$AH$23</definedName>
    <definedName name="TMG_DPCH" localSheetId="115">#REF!</definedName>
    <definedName name="TMG_DPCH" localSheetId="135">#REF!</definedName>
    <definedName name="TMG_DPCH" localSheetId="136">#REF!</definedName>
    <definedName name="TMG_DPCH" localSheetId="132">#REF!</definedName>
    <definedName name="TMG_DPCH" localSheetId="133">#REF!</definedName>
    <definedName name="TMG_DPCH" localSheetId="134">#REF!</definedName>
    <definedName name="TMG_DPCH" localSheetId="157">#REF!</definedName>
    <definedName name="TMG_DPCH" localSheetId="162">#REF!</definedName>
    <definedName name="TMG_DPCH" localSheetId="165">#REF!</definedName>
    <definedName name="TMG_DPCH" localSheetId="177">#REF!</definedName>
    <definedName name="TMG_DPCH" localSheetId="185">#REF!</definedName>
    <definedName name="TMG_DPCH" localSheetId="186">#REF!</definedName>
    <definedName name="TMG_DPCH" localSheetId="187">#REF!</definedName>
    <definedName name="TMG_DPCH" localSheetId="178">#REF!</definedName>
    <definedName name="TMG_DPCH" localSheetId="179">#REF!</definedName>
    <definedName name="TMG_DPCH" localSheetId="180">#REF!</definedName>
    <definedName name="TMG_DPCH" localSheetId="181">#REF!</definedName>
    <definedName name="TMG_DPCH" localSheetId="182">#REF!</definedName>
    <definedName name="TMG_DPCH" localSheetId="183">#REF!</definedName>
    <definedName name="TMG_DPCH" localSheetId="184">#REF!</definedName>
    <definedName name="TMG_DPCH" localSheetId="70">#REF!</definedName>
    <definedName name="TMG_DPCH" localSheetId="112">#REF!</definedName>
    <definedName name="TMG_DPCH" localSheetId="113">#REF!</definedName>
    <definedName name="TMG_DPCH" localSheetId="114">#REF!</definedName>
    <definedName name="TMG_DPCH" localSheetId="105">#REF!</definedName>
    <definedName name="TMG_DPCH" localSheetId="106">#REF!</definedName>
    <definedName name="TMG_DPCH" localSheetId="107">#REF!</definedName>
    <definedName name="TMG_DPCH" localSheetId="110">#REF!</definedName>
    <definedName name="TMG_DPCH" localSheetId="111">#REF!</definedName>
    <definedName name="TMG_DPCH">#REF!</definedName>
    <definedName name="TMG_R" localSheetId="135">#REF!</definedName>
    <definedName name="TMG_R" localSheetId="136">#REF!</definedName>
    <definedName name="TMG_R" localSheetId="157">#REF!</definedName>
    <definedName name="TMG_R" localSheetId="162">#REF!</definedName>
    <definedName name="TMG_R" localSheetId="165">#REF!</definedName>
    <definedName name="TMG_R" localSheetId="177">#REF!</definedName>
    <definedName name="TMG_R" localSheetId="185">#REF!</definedName>
    <definedName name="TMG_R" localSheetId="186">#REF!</definedName>
    <definedName name="TMG_R" localSheetId="187">#REF!</definedName>
    <definedName name="TMG_R" localSheetId="178">#REF!</definedName>
    <definedName name="TMG_R" localSheetId="179">#REF!</definedName>
    <definedName name="TMG_R" localSheetId="180">#REF!</definedName>
    <definedName name="TMG_R" localSheetId="181">#REF!</definedName>
    <definedName name="TMG_R" localSheetId="182">#REF!</definedName>
    <definedName name="TMG_R" localSheetId="183">#REF!</definedName>
    <definedName name="TMG_R" localSheetId="184">#REF!</definedName>
    <definedName name="TMG_R" localSheetId="112">#REF!</definedName>
    <definedName name="TMG_R" localSheetId="113">#REF!</definedName>
    <definedName name="TMG_R" localSheetId="114">#REF!</definedName>
    <definedName name="TMG_R" localSheetId="105">#REF!</definedName>
    <definedName name="TMG_R" localSheetId="106">#REF!</definedName>
    <definedName name="TMG_R" localSheetId="107">#REF!</definedName>
    <definedName name="TMG_R" localSheetId="110">#REF!</definedName>
    <definedName name="TMG_R" localSheetId="111">#REF!</definedName>
    <definedName name="TMG_R">#REF!</definedName>
    <definedName name="TMG_RPCH" localSheetId="135">#REF!</definedName>
    <definedName name="TMG_RPCH" localSheetId="136">#REF!</definedName>
    <definedName name="TMG_RPCH" localSheetId="157">#REF!</definedName>
    <definedName name="TMG_RPCH" localSheetId="162">#REF!</definedName>
    <definedName name="TMG_RPCH" localSheetId="165">#REF!</definedName>
    <definedName name="TMG_RPCH" localSheetId="177">#REF!</definedName>
    <definedName name="TMG_RPCH" localSheetId="185">#REF!</definedName>
    <definedName name="TMG_RPCH" localSheetId="186">#REF!</definedName>
    <definedName name="TMG_RPCH" localSheetId="187">#REF!</definedName>
    <definedName name="TMG_RPCH" localSheetId="178">#REF!</definedName>
    <definedName name="TMG_RPCH" localSheetId="179">#REF!</definedName>
    <definedName name="TMG_RPCH" localSheetId="180">#REF!</definedName>
    <definedName name="TMG_RPCH" localSheetId="181">#REF!</definedName>
    <definedName name="TMG_RPCH" localSheetId="182">#REF!</definedName>
    <definedName name="TMG_RPCH" localSheetId="183">#REF!</definedName>
    <definedName name="TMG_RPCH" localSheetId="184">#REF!</definedName>
    <definedName name="TMG_RPCH" localSheetId="112">#REF!</definedName>
    <definedName name="TMG_RPCH" localSheetId="113">#REF!</definedName>
    <definedName name="TMG_RPCH" localSheetId="114">#REF!</definedName>
    <definedName name="TMG_RPCH" localSheetId="105">#REF!</definedName>
    <definedName name="TMG_RPCH" localSheetId="106">#REF!</definedName>
    <definedName name="TMG_RPCH" localSheetId="107">#REF!</definedName>
    <definedName name="TMG_RPCH" localSheetId="110">#REF!</definedName>
    <definedName name="TMG_RPCH" localSheetId="111">#REF!</definedName>
    <definedName name="TMG_RPCH">#REF!</definedName>
    <definedName name="TMGO">#N/A</definedName>
    <definedName name="TMGO_D" localSheetId="115">#REF!</definedName>
    <definedName name="TMGO_D" localSheetId="135">#REF!</definedName>
    <definedName name="TMGO_D" localSheetId="136">#REF!</definedName>
    <definedName name="TMGO_D" localSheetId="157">#REF!</definedName>
    <definedName name="TMGO_D" localSheetId="162">#REF!</definedName>
    <definedName name="TMGO_D" localSheetId="165">#REF!</definedName>
    <definedName name="TMGO_D" localSheetId="177">#REF!</definedName>
    <definedName name="TMGO_D" localSheetId="185">#REF!</definedName>
    <definedName name="TMGO_D" localSheetId="186">#REF!</definedName>
    <definedName name="TMGO_D" localSheetId="187">#REF!</definedName>
    <definedName name="TMGO_D" localSheetId="178">#REF!</definedName>
    <definedName name="TMGO_D" localSheetId="179">#REF!</definedName>
    <definedName name="TMGO_D" localSheetId="180">#REF!</definedName>
    <definedName name="TMGO_D" localSheetId="181">#REF!</definedName>
    <definedName name="TMGO_D" localSheetId="182">#REF!</definedName>
    <definedName name="TMGO_D" localSheetId="183">#REF!</definedName>
    <definedName name="TMGO_D" localSheetId="184">#REF!</definedName>
    <definedName name="TMGO_D" localSheetId="112">#REF!</definedName>
    <definedName name="TMGO_D" localSheetId="113">#REF!</definedName>
    <definedName name="TMGO_D" localSheetId="114">#REF!</definedName>
    <definedName name="TMGO_D" localSheetId="105">#REF!</definedName>
    <definedName name="TMGO_D" localSheetId="106">#REF!</definedName>
    <definedName name="TMGO_D" localSheetId="107">#REF!</definedName>
    <definedName name="TMGO_D" localSheetId="110">#REF!</definedName>
    <definedName name="TMGO_D" localSheetId="111">#REF!</definedName>
    <definedName name="TMGO_D">#REF!</definedName>
    <definedName name="TMGO_DPCH" localSheetId="135">#REF!</definedName>
    <definedName name="TMGO_DPCH" localSheetId="136">#REF!</definedName>
    <definedName name="TMGO_DPCH" localSheetId="157">#REF!</definedName>
    <definedName name="TMGO_DPCH" localSheetId="162">#REF!</definedName>
    <definedName name="TMGO_DPCH" localSheetId="177">#REF!</definedName>
    <definedName name="TMGO_DPCH" localSheetId="185">#REF!</definedName>
    <definedName name="TMGO_DPCH" localSheetId="186">#REF!</definedName>
    <definedName name="TMGO_DPCH" localSheetId="187">#REF!</definedName>
    <definedName name="TMGO_DPCH" localSheetId="178">#REF!</definedName>
    <definedName name="TMGO_DPCH" localSheetId="179">#REF!</definedName>
    <definedName name="TMGO_DPCH" localSheetId="180">#REF!</definedName>
    <definedName name="TMGO_DPCH" localSheetId="181">#REF!</definedName>
    <definedName name="TMGO_DPCH" localSheetId="182">#REF!</definedName>
    <definedName name="TMGO_DPCH" localSheetId="183">#REF!</definedName>
    <definedName name="TMGO_DPCH" localSheetId="184">#REF!</definedName>
    <definedName name="TMGO_DPCH" localSheetId="112">#REF!</definedName>
    <definedName name="TMGO_DPCH" localSheetId="113">#REF!</definedName>
    <definedName name="TMGO_DPCH" localSheetId="114">#REF!</definedName>
    <definedName name="TMGO_DPCH" localSheetId="105">#REF!</definedName>
    <definedName name="TMGO_DPCH" localSheetId="106">#REF!</definedName>
    <definedName name="TMGO_DPCH" localSheetId="107">#REF!</definedName>
    <definedName name="TMGO_DPCH" localSheetId="110">#REF!</definedName>
    <definedName name="TMGO_DPCH" localSheetId="111">#REF!</definedName>
    <definedName name="TMGO_DPCH">#REF!</definedName>
    <definedName name="TMGO_R" localSheetId="135">#REF!</definedName>
    <definedName name="TMGO_R" localSheetId="136">#REF!</definedName>
    <definedName name="TMGO_R" localSheetId="157">#REF!</definedName>
    <definedName name="TMGO_R" localSheetId="162">#REF!</definedName>
    <definedName name="TMGO_R" localSheetId="177">#REF!</definedName>
    <definedName name="TMGO_R" localSheetId="185">#REF!</definedName>
    <definedName name="TMGO_R" localSheetId="186">#REF!</definedName>
    <definedName name="TMGO_R" localSheetId="187">#REF!</definedName>
    <definedName name="TMGO_R" localSheetId="178">#REF!</definedName>
    <definedName name="TMGO_R" localSheetId="179">#REF!</definedName>
    <definedName name="TMGO_R" localSheetId="180">#REF!</definedName>
    <definedName name="TMGO_R" localSheetId="181">#REF!</definedName>
    <definedName name="TMGO_R" localSheetId="182">#REF!</definedName>
    <definedName name="TMGO_R" localSheetId="183">#REF!</definedName>
    <definedName name="TMGO_R" localSheetId="184">#REF!</definedName>
    <definedName name="TMGO_R" localSheetId="112">#REF!</definedName>
    <definedName name="TMGO_R" localSheetId="113">#REF!</definedName>
    <definedName name="TMGO_R" localSheetId="114">#REF!</definedName>
    <definedName name="TMGO_R" localSheetId="105">#REF!</definedName>
    <definedName name="TMGO_R" localSheetId="106">#REF!</definedName>
    <definedName name="TMGO_R" localSheetId="107">#REF!</definedName>
    <definedName name="TMGO_R" localSheetId="110">#REF!</definedName>
    <definedName name="TMGO_R" localSheetId="111">#REF!</definedName>
    <definedName name="TMGO_R">#REF!</definedName>
    <definedName name="TMGO_RPCH" localSheetId="135">#REF!</definedName>
    <definedName name="TMGO_RPCH" localSheetId="136">#REF!</definedName>
    <definedName name="TMGO_RPCH" localSheetId="157">#REF!</definedName>
    <definedName name="TMGO_RPCH" localSheetId="185">#REF!</definedName>
    <definedName name="TMGO_RPCH" localSheetId="186">#REF!</definedName>
    <definedName name="TMGO_RPCH" localSheetId="187">#REF!</definedName>
    <definedName name="TMGO_RPCH" localSheetId="178">#REF!</definedName>
    <definedName name="TMGO_RPCH" localSheetId="179">#REF!</definedName>
    <definedName name="TMGO_RPCH" localSheetId="180">#REF!</definedName>
    <definedName name="TMGO_RPCH" localSheetId="181">#REF!</definedName>
    <definedName name="TMGO_RPCH" localSheetId="182">#REF!</definedName>
    <definedName name="TMGO_RPCH" localSheetId="183">#REF!</definedName>
    <definedName name="TMGO_RPCH" localSheetId="184">#REF!</definedName>
    <definedName name="TMGO_RPCH" localSheetId="112">#REF!</definedName>
    <definedName name="TMGO_RPCH" localSheetId="113">#REF!</definedName>
    <definedName name="TMGO_RPCH" localSheetId="114">#REF!</definedName>
    <definedName name="TMGO_RPCH" localSheetId="105">#REF!</definedName>
    <definedName name="TMGO_RPCH" localSheetId="106">#REF!</definedName>
    <definedName name="TMGO_RPCH" localSheetId="107">#REF!</definedName>
    <definedName name="TMGO_RPCH" localSheetId="110">#REF!</definedName>
    <definedName name="TMGO_RPCH" localSheetId="111">#REF!</definedName>
    <definedName name="TMGO_RPCH">#REF!</definedName>
    <definedName name="TMGXO" localSheetId="135">#REF!</definedName>
    <definedName name="TMGXO" localSheetId="136">#REF!</definedName>
    <definedName name="TMGXO" localSheetId="157">#REF!</definedName>
    <definedName name="TMGXO" localSheetId="185">#REF!</definedName>
    <definedName name="TMGXO" localSheetId="186">#REF!</definedName>
    <definedName name="TMGXO" localSheetId="187">#REF!</definedName>
    <definedName name="TMGXO" localSheetId="178">#REF!</definedName>
    <definedName name="TMGXO" localSheetId="179">#REF!</definedName>
    <definedName name="TMGXO" localSheetId="180">#REF!</definedName>
    <definedName name="TMGXO" localSheetId="181">#REF!</definedName>
    <definedName name="TMGXO" localSheetId="182">#REF!</definedName>
    <definedName name="TMGXO" localSheetId="183">#REF!</definedName>
    <definedName name="TMGXO" localSheetId="184">#REF!</definedName>
    <definedName name="TMGXO" localSheetId="112">#REF!</definedName>
    <definedName name="TMGXO" localSheetId="113">#REF!</definedName>
    <definedName name="TMGXO" localSheetId="114">#REF!</definedName>
    <definedName name="TMGXO" localSheetId="105">#REF!</definedName>
    <definedName name="TMGXO" localSheetId="106">#REF!</definedName>
    <definedName name="TMGXO" localSheetId="107">#REF!</definedName>
    <definedName name="TMGXO" localSheetId="110">#REF!</definedName>
    <definedName name="TMGXO" localSheetId="111">#REF!</definedName>
    <definedName name="TMGXO">#REF!</definedName>
    <definedName name="TMGXO_D" localSheetId="135">#REF!</definedName>
    <definedName name="TMGXO_D" localSheetId="136">#REF!</definedName>
    <definedName name="TMGXO_D" localSheetId="157">#REF!</definedName>
    <definedName name="TMGXO_D" localSheetId="185">#REF!</definedName>
    <definedName name="TMGXO_D" localSheetId="186">#REF!</definedName>
    <definedName name="TMGXO_D" localSheetId="187">#REF!</definedName>
    <definedName name="TMGXO_D" localSheetId="178">#REF!</definedName>
    <definedName name="TMGXO_D" localSheetId="179">#REF!</definedName>
    <definedName name="TMGXO_D" localSheetId="180">#REF!</definedName>
    <definedName name="TMGXO_D" localSheetId="181">#REF!</definedName>
    <definedName name="TMGXO_D" localSheetId="182">#REF!</definedName>
    <definedName name="TMGXO_D" localSheetId="183">#REF!</definedName>
    <definedName name="TMGXO_D" localSheetId="184">#REF!</definedName>
    <definedName name="TMGXO_D" localSheetId="112">#REF!</definedName>
    <definedName name="TMGXO_D" localSheetId="113">#REF!</definedName>
    <definedName name="TMGXO_D" localSheetId="114">#REF!</definedName>
    <definedName name="TMGXO_D" localSheetId="105">#REF!</definedName>
    <definedName name="TMGXO_D" localSheetId="106">#REF!</definedName>
    <definedName name="TMGXO_D" localSheetId="107">#REF!</definedName>
    <definedName name="TMGXO_D" localSheetId="110">#REF!</definedName>
    <definedName name="TMGXO_D" localSheetId="111">#REF!</definedName>
    <definedName name="TMGXO_D">#REF!</definedName>
    <definedName name="TMGXO_DPCH" localSheetId="135">#REF!</definedName>
    <definedName name="TMGXO_DPCH" localSheetId="136">#REF!</definedName>
    <definedName name="TMGXO_DPCH" localSheetId="157">#REF!</definedName>
    <definedName name="TMGXO_DPCH" localSheetId="185">#REF!</definedName>
    <definedName name="TMGXO_DPCH" localSheetId="186">#REF!</definedName>
    <definedName name="TMGXO_DPCH" localSheetId="187">#REF!</definedName>
    <definedName name="TMGXO_DPCH" localSheetId="178">#REF!</definedName>
    <definedName name="TMGXO_DPCH" localSheetId="179">#REF!</definedName>
    <definedName name="TMGXO_DPCH" localSheetId="180">#REF!</definedName>
    <definedName name="TMGXO_DPCH" localSheetId="181">#REF!</definedName>
    <definedName name="TMGXO_DPCH" localSheetId="182">#REF!</definedName>
    <definedName name="TMGXO_DPCH" localSheetId="183">#REF!</definedName>
    <definedName name="TMGXO_DPCH" localSheetId="184">#REF!</definedName>
    <definedName name="TMGXO_DPCH" localSheetId="112">#REF!</definedName>
    <definedName name="TMGXO_DPCH" localSheetId="113">#REF!</definedName>
    <definedName name="TMGXO_DPCH" localSheetId="114">#REF!</definedName>
    <definedName name="TMGXO_DPCH" localSheetId="105">#REF!</definedName>
    <definedName name="TMGXO_DPCH" localSheetId="106">#REF!</definedName>
    <definedName name="TMGXO_DPCH" localSheetId="107">#REF!</definedName>
    <definedName name="TMGXO_DPCH" localSheetId="110">#REF!</definedName>
    <definedName name="TMGXO_DPCH" localSheetId="111">#REF!</definedName>
    <definedName name="TMGXO_DPCH">#REF!</definedName>
    <definedName name="TMGXO_R" localSheetId="135">#REF!</definedName>
    <definedName name="TMGXO_R" localSheetId="136">#REF!</definedName>
    <definedName name="TMGXO_R" localSheetId="157">#REF!</definedName>
    <definedName name="TMGXO_R" localSheetId="185">#REF!</definedName>
    <definedName name="TMGXO_R" localSheetId="186">#REF!</definedName>
    <definedName name="TMGXO_R" localSheetId="187">#REF!</definedName>
    <definedName name="TMGXO_R" localSheetId="178">#REF!</definedName>
    <definedName name="TMGXO_R" localSheetId="179">#REF!</definedName>
    <definedName name="TMGXO_R" localSheetId="180">#REF!</definedName>
    <definedName name="TMGXO_R" localSheetId="181">#REF!</definedName>
    <definedName name="TMGXO_R" localSheetId="182">#REF!</definedName>
    <definedName name="TMGXO_R" localSheetId="183">#REF!</definedName>
    <definedName name="TMGXO_R" localSheetId="184">#REF!</definedName>
    <definedName name="TMGXO_R" localSheetId="112">#REF!</definedName>
    <definedName name="TMGXO_R" localSheetId="113">#REF!</definedName>
    <definedName name="TMGXO_R" localSheetId="114">#REF!</definedName>
    <definedName name="TMGXO_R" localSheetId="105">#REF!</definedName>
    <definedName name="TMGXO_R" localSheetId="106">#REF!</definedName>
    <definedName name="TMGXO_R" localSheetId="107">#REF!</definedName>
    <definedName name="TMGXO_R" localSheetId="110">#REF!</definedName>
    <definedName name="TMGXO_R" localSheetId="111">#REF!</definedName>
    <definedName name="TMGXO_R">#REF!</definedName>
    <definedName name="TMGXO_RPCH" localSheetId="135">#REF!</definedName>
    <definedName name="TMGXO_RPCH" localSheetId="136">#REF!</definedName>
    <definedName name="TMGXO_RPCH" localSheetId="157">#REF!</definedName>
    <definedName name="TMGXO_RPCH" localSheetId="185">#REF!</definedName>
    <definedName name="TMGXO_RPCH" localSheetId="186">#REF!</definedName>
    <definedName name="TMGXO_RPCH" localSheetId="187">#REF!</definedName>
    <definedName name="TMGXO_RPCH" localSheetId="178">#REF!</definedName>
    <definedName name="TMGXO_RPCH" localSheetId="179">#REF!</definedName>
    <definedName name="TMGXO_RPCH" localSheetId="180">#REF!</definedName>
    <definedName name="TMGXO_RPCH" localSheetId="181">#REF!</definedName>
    <definedName name="TMGXO_RPCH" localSheetId="182">#REF!</definedName>
    <definedName name="TMGXO_RPCH" localSheetId="183">#REF!</definedName>
    <definedName name="TMGXO_RPCH" localSheetId="184">#REF!</definedName>
    <definedName name="TMGXO_RPCH" localSheetId="112">#REF!</definedName>
    <definedName name="TMGXO_RPCH" localSheetId="113">#REF!</definedName>
    <definedName name="TMGXO_RPCH" localSheetId="114">#REF!</definedName>
    <definedName name="TMGXO_RPCH" localSheetId="105">#REF!</definedName>
    <definedName name="TMGXO_RPCH" localSheetId="106">#REF!</definedName>
    <definedName name="TMGXO_RPCH" localSheetId="107">#REF!</definedName>
    <definedName name="TMGXO_RPCH" localSheetId="110">#REF!</definedName>
    <definedName name="TMGXO_RPCH" localSheetId="111">#REF!</definedName>
    <definedName name="TMGXO_RPCH">#REF!</definedName>
    <definedName name="TMS" localSheetId="135">#REF!</definedName>
    <definedName name="TMS" localSheetId="136">#REF!</definedName>
    <definedName name="TMS" localSheetId="157">#REF!</definedName>
    <definedName name="TMS" localSheetId="185">#REF!</definedName>
    <definedName name="TMS" localSheetId="186">#REF!</definedName>
    <definedName name="TMS" localSheetId="187">#REF!</definedName>
    <definedName name="TMS" localSheetId="178">#REF!</definedName>
    <definedName name="TMS" localSheetId="179">#REF!</definedName>
    <definedName name="TMS" localSheetId="180">#REF!</definedName>
    <definedName name="TMS" localSheetId="181">#REF!</definedName>
    <definedName name="TMS" localSheetId="182">#REF!</definedName>
    <definedName name="TMS" localSheetId="183">#REF!</definedName>
    <definedName name="TMS" localSheetId="184">#REF!</definedName>
    <definedName name="TMS" localSheetId="112">#REF!</definedName>
    <definedName name="TMS" localSheetId="113">#REF!</definedName>
    <definedName name="TMS" localSheetId="114">#REF!</definedName>
    <definedName name="TMS" localSheetId="105">#REF!</definedName>
    <definedName name="TMS" localSheetId="106">#REF!</definedName>
    <definedName name="TMS" localSheetId="107">#REF!</definedName>
    <definedName name="TMS" localSheetId="110">#REF!</definedName>
    <definedName name="TMS" localSheetId="111">#REF!</definedName>
    <definedName name="TMS">#REF!</definedName>
    <definedName name="TNAME" localSheetId="135">'[102]WETA-WEO'!#REF!</definedName>
    <definedName name="TNAME" localSheetId="136">'[102]WETA-WEO'!#REF!</definedName>
    <definedName name="TNAME" localSheetId="185">'[102]WETA-WEO'!#REF!</definedName>
    <definedName name="TNAME" localSheetId="186">'[102]WETA-WEO'!#REF!</definedName>
    <definedName name="TNAME" localSheetId="187">'[102]WETA-WEO'!#REF!</definedName>
    <definedName name="TNAME" localSheetId="178">'[102]WETA-WEO'!#REF!</definedName>
    <definedName name="TNAME" localSheetId="179">'[102]WETA-WEO'!#REF!</definedName>
    <definedName name="TNAME" localSheetId="180">'[102]WETA-WEO'!#REF!</definedName>
    <definedName name="TNAME" localSheetId="181">'[102]WETA-WEO'!#REF!</definedName>
    <definedName name="TNAME" localSheetId="182">'[102]WETA-WEO'!#REF!</definedName>
    <definedName name="TNAME" localSheetId="183">'[102]WETA-WEO'!#REF!</definedName>
    <definedName name="TNAME" localSheetId="184">'[102]WETA-WEO'!#REF!</definedName>
    <definedName name="TNAME">'[102]WETA-WEO'!#REF!</definedName>
    <definedName name="TNOV.96" localSheetId="115">#REF!</definedName>
    <definedName name="TNOV.96" localSheetId="135">#REF!</definedName>
    <definedName name="TNOV.96" localSheetId="136">#REF!</definedName>
    <definedName name="TNOV.96" localSheetId="132">#REF!</definedName>
    <definedName name="TNOV.96" localSheetId="133">#REF!</definedName>
    <definedName name="TNOV.96" localSheetId="134">#REF!</definedName>
    <definedName name="TNOV.96" localSheetId="157">#REF!</definedName>
    <definedName name="TNOV.96" localSheetId="162">#REF!</definedName>
    <definedName name="TNOV.96" localSheetId="165">#REF!</definedName>
    <definedName name="TNOV.96" localSheetId="177">#REF!</definedName>
    <definedName name="TNOV.96" localSheetId="185">#REF!</definedName>
    <definedName name="TNOV.96" localSheetId="186">#REF!</definedName>
    <definedName name="TNOV.96" localSheetId="187">#REF!</definedName>
    <definedName name="TNOV.96" localSheetId="178">#REF!</definedName>
    <definedName name="TNOV.96" localSheetId="179">#REF!</definedName>
    <definedName name="TNOV.96" localSheetId="180">#REF!</definedName>
    <definedName name="TNOV.96" localSheetId="181">#REF!</definedName>
    <definedName name="TNOV.96" localSheetId="182">#REF!</definedName>
    <definedName name="TNOV.96" localSheetId="183">#REF!</definedName>
    <definedName name="TNOV.96" localSheetId="184">#REF!</definedName>
    <definedName name="TNOV.96" localSheetId="70">#REF!</definedName>
    <definedName name="TNOV.96" localSheetId="112">#REF!</definedName>
    <definedName name="TNOV.96" localSheetId="113">#REF!</definedName>
    <definedName name="TNOV.96" localSheetId="114">#REF!</definedName>
    <definedName name="TNOV.96" localSheetId="105">#REF!</definedName>
    <definedName name="TNOV.96" localSheetId="106">#REF!</definedName>
    <definedName name="TNOV.96" localSheetId="107">#REF!</definedName>
    <definedName name="TNOV.96" localSheetId="110">#REF!</definedName>
    <definedName name="TNOV.96" localSheetId="111">#REF!</definedName>
    <definedName name="TNOV.96">#REF!</definedName>
    <definedName name="TOC" localSheetId="135">#REF!</definedName>
    <definedName name="TOC" localSheetId="136">#REF!</definedName>
    <definedName name="TOC" localSheetId="157">#REF!</definedName>
    <definedName name="TOC" localSheetId="162">#REF!</definedName>
    <definedName name="TOC" localSheetId="177">#REF!</definedName>
    <definedName name="TOC" localSheetId="185">#REF!</definedName>
    <definedName name="TOC" localSheetId="186">#REF!</definedName>
    <definedName name="TOC" localSheetId="187">#REF!</definedName>
    <definedName name="TOC" localSheetId="178">#REF!</definedName>
    <definedName name="TOC" localSheetId="179">#REF!</definedName>
    <definedName name="TOC" localSheetId="180">#REF!</definedName>
    <definedName name="TOC" localSheetId="181">#REF!</definedName>
    <definedName name="TOC" localSheetId="182">#REF!</definedName>
    <definedName name="TOC" localSheetId="183">#REF!</definedName>
    <definedName name="TOC" localSheetId="184">#REF!</definedName>
    <definedName name="TOC" localSheetId="112">#REF!</definedName>
    <definedName name="TOC" localSheetId="113">#REF!</definedName>
    <definedName name="TOC" localSheetId="114">#REF!</definedName>
    <definedName name="TOC" localSheetId="105">#REF!</definedName>
    <definedName name="TOC" localSheetId="106">#REF!</definedName>
    <definedName name="TOC" localSheetId="107">#REF!</definedName>
    <definedName name="TOC" localSheetId="110">#REF!</definedName>
    <definedName name="TOC" localSheetId="111">#REF!</definedName>
    <definedName name="TOC">#REF!</definedName>
    <definedName name="today">'[132]Sovereign spread'!$A$730</definedName>
    <definedName name="TodaysDate" localSheetId="115">#REF!</definedName>
    <definedName name="TodaysDate" localSheetId="135">#REF!</definedName>
    <definedName name="TodaysDate" localSheetId="136">#REF!</definedName>
    <definedName name="TodaysDate" localSheetId="132">#REF!</definedName>
    <definedName name="TodaysDate" localSheetId="133">#REF!</definedName>
    <definedName name="TodaysDate" localSheetId="134">#REF!</definedName>
    <definedName name="TodaysDate" localSheetId="157">#REF!</definedName>
    <definedName name="TodaysDate" localSheetId="162">#REF!</definedName>
    <definedName name="TodaysDate" localSheetId="165">#REF!</definedName>
    <definedName name="TodaysDate" localSheetId="177">#REF!</definedName>
    <definedName name="TodaysDate" localSheetId="185">#REF!</definedName>
    <definedName name="TodaysDate" localSheetId="186">#REF!</definedName>
    <definedName name="TodaysDate" localSheetId="187">#REF!</definedName>
    <definedName name="TodaysDate" localSheetId="178">#REF!</definedName>
    <definedName name="TodaysDate" localSheetId="179">#REF!</definedName>
    <definedName name="TodaysDate" localSheetId="180">#REF!</definedName>
    <definedName name="TodaysDate" localSheetId="181">#REF!</definedName>
    <definedName name="TodaysDate" localSheetId="182">#REF!</definedName>
    <definedName name="TodaysDate" localSheetId="183">#REF!</definedName>
    <definedName name="TodaysDate" localSheetId="184">#REF!</definedName>
    <definedName name="TodaysDate" localSheetId="70">#REF!</definedName>
    <definedName name="TodaysDate" localSheetId="112">#REF!</definedName>
    <definedName name="TodaysDate" localSheetId="113">#REF!</definedName>
    <definedName name="TodaysDate" localSheetId="114">#REF!</definedName>
    <definedName name="TodaysDate" localSheetId="105">#REF!</definedName>
    <definedName name="TodaysDate" localSheetId="106">#REF!</definedName>
    <definedName name="TodaysDate" localSheetId="107">#REF!</definedName>
    <definedName name="TodaysDate" localSheetId="110">#REF!</definedName>
    <definedName name="TodaysDate" localSheetId="111">#REF!</definedName>
    <definedName name="TodaysDate">#REF!</definedName>
    <definedName name="TOFEA1" localSheetId="135">#REF!</definedName>
    <definedName name="TOFEA1" localSheetId="136">#REF!</definedName>
    <definedName name="TOFEA1" localSheetId="157">#REF!</definedName>
    <definedName name="TOFEA1" localSheetId="162">#REF!</definedName>
    <definedName name="TOFEA1" localSheetId="165">#REF!</definedName>
    <definedName name="TOFEA1" localSheetId="177">#REF!</definedName>
    <definedName name="TOFEA1" localSheetId="185">#REF!</definedName>
    <definedName name="TOFEA1" localSheetId="186">#REF!</definedName>
    <definedName name="TOFEA1" localSheetId="187">#REF!</definedName>
    <definedName name="TOFEA1" localSheetId="178">#REF!</definedName>
    <definedName name="TOFEA1" localSheetId="179">#REF!</definedName>
    <definedName name="TOFEA1" localSheetId="180">#REF!</definedName>
    <definedName name="TOFEA1" localSheetId="181">#REF!</definedName>
    <definedName name="TOFEA1" localSheetId="182">#REF!</definedName>
    <definedName name="TOFEA1" localSheetId="183">#REF!</definedName>
    <definedName name="TOFEA1" localSheetId="184">#REF!</definedName>
    <definedName name="TOFEA1" localSheetId="112">#REF!</definedName>
    <definedName name="TOFEA1" localSheetId="113">#REF!</definedName>
    <definedName name="TOFEA1" localSheetId="114">#REF!</definedName>
    <definedName name="TOFEA1" localSheetId="105">#REF!</definedName>
    <definedName name="TOFEA1" localSheetId="106">#REF!</definedName>
    <definedName name="TOFEA1" localSheetId="107">#REF!</definedName>
    <definedName name="TOFEA1" localSheetId="110">#REF!</definedName>
    <definedName name="TOFEA1" localSheetId="111">#REF!</definedName>
    <definedName name="TOFEA1">#REF!</definedName>
    <definedName name="TOFEA2" localSheetId="135">#REF!</definedName>
    <definedName name="TOFEA2" localSheetId="136">#REF!</definedName>
    <definedName name="TOFEA2" localSheetId="157">#REF!</definedName>
    <definedName name="TOFEA2" localSheetId="162">#REF!</definedName>
    <definedName name="TOFEA2" localSheetId="165">#REF!</definedName>
    <definedName name="TOFEA2" localSheetId="177">#REF!</definedName>
    <definedName name="TOFEA2" localSheetId="185">#REF!</definedName>
    <definedName name="TOFEA2" localSheetId="186">#REF!</definedName>
    <definedName name="TOFEA2" localSheetId="187">#REF!</definedName>
    <definedName name="TOFEA2" localSheetId="178">#REF!</definedName>
    <definedName name="TOFEA2" localSheetId="179">#REF!</definedName>
    <definedName name="TOFEA2" localSheetId="180">#REF!</definedName>
    <definedName name="TOFEA2" localSheetId="181">#REF!</definedName>
    <definedName name="TOFEA2" localSheetId="182">#REF!</definedName>
    <definedName name="TOFEA2" localSheetId="183">#REF!</definedName>
    <definedName name="TOFEA2" localSheetId="184">#REF!</definedName>
    <definedName name="TOFEA2" localSheetId="112">#REF!</definedName>
    <definedName name="TOFEA2" localSheetId="113">#REF!</definedName>
    <definedName name="TOFEA2" localSheetId="114">#REF!</definedName>
    <definedName name="TOFEA2" localSheetId="105">#REF!</definedName>
    <definedName name="TOFEA2" localSheetId="106">#REF!</definedName>
    <definedName name="TOFEA2" localSheetId="107">#REF!</definedName>
    <definedName name="TOFEA2" localSheetId="110">#REF!</definedName>
    <definedName name="TOFEA2" localSheetId="111">#REF!</definedName>
    <definedName name="TOFEA2">#REF!</definedName>
    <definedName name="TOFEQ97" localSheetId="135">#REF!</definedName>
    <definedName name="TOFEQ97" localSheetId="136">#REF!</definedName>
    <definedName name="TOFEQ97" localSheetId="157">#REF!</definedName>
    <definedName name="TOFEQ97" localSheetId="185">#REF!</definedName>
    <definedName name="TOFEQ97" localSheetId="186">#REF!</definedName>
    <definedName name="TOFEQ97" localSheetId="187">#REF!</definedName>
    <definedName name="TOFEQ97" localSheetId="178">#REF!</definedName>
    <definedName name="TOFEQ97" localSheetId="179">#REF!</definedName>
    <definedName name="TOFEQ97" localSheetId="180">#REF!</definedName>
    <definedName name="TOFEQ97" localSheetId="181">#REF!</definedName>
    <definedName name="TOFEQ97" localSheetId="182">#REF!</definedName>
    <definedName name="TOFEQ97" localSheetId="183">#REF!</definedName>
    <definedName name="TOFEQ97" localSheetId="184">#REF!</definedName>
    <definedName name="TOFEQ97" localSheetId="112">#REF!</definedName>
    <definedName name="TOFEQ97" localSheetId="113">#REF!</definedName>
    <definedName name="TOFEQ97" localSheetId="114">#REF!</definedName>
    <definedName name="TOFEQ97" localSheetId="105">#REF!</definedName>
    <definedName name="TOFEQ97" localSheetId="106">#REF!</definedName>
    <definedName name="TOFEQ97" localSheetId="107">#REF!</definedName>
    <definedName name="TOFEQ97" localSheetId="110">#REF!</definedName>
    <definedName name="TOFEQ97" localSheetId="111">#REF!</definedName>
    <definedName name="TOFEQ97">#REF!</definedName>
    <definedName name="TOTAL" localSheetId="135">#REF!</definedName>
    <definedName name="TOTAL" localSheetId="136">#REF!</definedName>
    <definedName name="TOTAL" localSheetId="157">#REF!</definedName>
    <definedName name="TOTAL" localSheetId="185">#REF!</definedName>
    <definedName name="TOTAL" localSheetId="186">#REF!</definedName>
    <definedName name="TOTAL" localSheetId="187">#REF!</definedName>
    <definedName name="TOTAL" localSheetId="178">#REF!</definedName>
    <definedName name="TOTAL" localSheetId="179">#REF!</definedName>
    <definedName name="TOTAL" localSheetId="180">#REF!</definedName>
    <definedName name="TOTAL" localSheetId="181">#REF!</definedName>
    <definedName name="TOTAL" localSheetId="182">#REF!</definedName>
    <definedName name="TOTAL" localSheetId="183">#REF!</definedName>
    <definedName name="TOTAL" localSheetId="184">#REF!</definedName>
    <definedName name="TOTAL" localSheetId="112">#REF!</definedName>
    <definedName name="TOTAL" localSheetId="113">#REF!</definedName>
    <definedName name="TOTAL" localSheetId="114">#REF!</definedName>
    <definedName name="TOTAL" localSheetId="105">#REF!</definedName>
    <definedName name="TOTAL" localSheetId="106">#REF!</definedName>
    <definedName name="TOTAL" localSheetId="107">#REF!</definedName>
    <definedName name="TOTAL" localSheetId="110">#REF!</definedName>
    <definedName name="TOTAL" localSheetId="111">#REF!</definedName>
    <definedName name="TOTAL">#REF!</definedName>
    <definedName name="TOTAL_DS" localSheetId="135">#REF!</definedName>
    <definedName name="TOTAL_DS" localSheetId="136">#REF!</definedName>
    <definedName name="TOTAL_DS" localSheetId="157">#REF!</definedName>
    <definedName name="TOTAL_DS" localSheetId="185">#REF!</definedName>
    <definedName name="TOTAL_DS" localSheetId="186">#REF!</definedName>
    <definedName name="TOTAL_DS" localSheetId="187">#REF!</definedName>
    <definedName name="TOTAL_DS" localSheetId="178">#REF!</definedName>
    <definedName name="TOTAL_DS" localSheetId="179">#REF!</definedName>
    <definedName name="TOTAL_DS" localSheetId="180">#REF!</definedName>
    <definedName name="TOTAL_DS" localSheetId="181">#REF!</definedName>
    <definedName name="TOTAL_DS" localSheetId="182">#REF!</definedName>
    <definedName name="TOTAL_DS" localSheetId="183">#REF!</definedName>
    <definedName name="TOTAL_DS" localSheetId="184">#REF!</definedName>
    <definedName name="TOTAL_DS" localSheetId="112">#REF!</definedName>
    <definedName name="TOTAL_DS" localSheetId="113">#REF!</definedName>
    <definedName name="TOTAL_DS" localSheetId="114">#REF!</definedName>
    <definedName name="TOTAL_DS" localSheetId="105">#REF!</definedName>
    <definedName name="TOTAL_DS" localSheetId="106">#REF!</definedName>
    <definedName name="TOTAL_DS" localSheetId="107">#REF!</definedName>
    <definedName name="TOTAL_DS" localSheetId="110">#REF!</definedName>
    <definedName name="TOTAL_DS" localSheetId="111">#REF!</definedName>
    <definedName name="TOTAL_DS">#REF!</definedName>
    <definedName name="Total_income" localSheetId="135">#REF!</definedName>
    <definedName name="Total_income" localSheetId="136">#REF!</definedName>
    <definedName name="Total_income" localSheetId="157">#REF!</definedName>
    <definedName name="Total_income" localSheetId="185">#REF!</definedName>
    <definedName name="Total_income" localSheetId="186">#REF!</definedName>
    <definedName name="Total_income" localSheetId="187">#REF!</definedName>
    <definedName name="Total_income" localSheetId="178">#REF!</definedName>
    <definedName name="Total_income" localSheetId="179">#REF!</definedName>
    <definedName name="Total_income" localSheetId="180">#REF!</definedName>
    <definedName name="Total_income" localSheetId="181">#REF!</definedName>
    <definedName name="Total_income" localSheetId="182">#REF!</definedName>
    <definedName name="Total_income" localSheetId="183">#REF!</definedName>
    <definedName name="Total_income" localSheetId="184">#REF!</definedName>
    <definedName name="Total_income" localSheetId="112">#REF!</definedName>
    <definedName name="Total_income" localSheetId="113">#REF!</definedName>
    <definedName name="Total_income" localSheetId="114">#REF!</definedName>
    <definedName name="Total_income" localSheetId="105">#REF!</definedName>
    <definedName name="Total_income" localSheetId="106">#REF!</definedName>
    <definedName name="Total_income" localSheetId="107">#REF!</definedName>
    <definedName name="Total_income" localSheetId="110">#REF!</definedName>
    <definedName name="Total_income" localSheetId="111">#REF!</definedName>
    <definedName name="Total_income">#REF!</definedName>
    <definedName name="Total_Interest" localSheetId="135">#REF!</definedName>
    <definedName name="Total_Interest" localSheetId="136">#REF!</definedName>
    <definedName name="Total_Interest" localSheetId="157">#REF!</definedName>
    <definedName name="Total_Interest" localSheetId="185">#REF!</definedName>
    <definedName name="Total_Interest" localSheetId="186">#REF!</definedName>
    <definedName name="Total_Interest" localSheetId="187">#REF!</definedName>
    <definedName name="Total_Interest" localSheetId="178">#REF!</definedName>
    <definedName name="Total_Interest" localSheetId="179">#REF!</definedName>
    <definedName name="Total_Interest" localSheetId="180">#REF!</definedName>
    <definedName name="Total_Interest" localSheetId="181">#REF!</definedName>
    <definedName name="Total_Interest" localSheetId="182">#REF!</definedName>
    <definedName name="Total_Interest" localSheetId="183">#REF!</definedName>
    <definedName name="Total_Interest" localSheetId="184">#REF!</definedName>
    <definedName name="Total_Interest" localSheetId="112">#REF!</definedName>
    <definedName name="Total_Interest" localSheetId="113">#REF!</definedName>
    <definedName name="Total_Interest" localSheetId="114">#REF!</definedName>
    <definedName name="Total_Interest" localSheetId="105">#REF!</definedName>
    <definedName name="Total_Interest" localSheetId="106">#REF!</definedName>
    <definedName name="Total_Interest" localSheetId="107">#REF!</definedName>
    <definedName name="Total_Interest" localSheetId="110">#REF!</definedName>
    <definedName name="Total_Interest" localSheetId="111">#REF!</definedName>
    <definedName name="Total_Interest">#REF!</definedName>
    <definedName name="Total_Pay" localSheetId="135">#REF!</definedName>
    <definedName name="Total_Pay" localSheetId="136">#REF!</definedName>
    <definedName name="Total_Pay" localSheetId="157">#REF!</definedName>
    <definedName name="Total_Pay" localSheetId="185">#REF!</definedName>
    <definedName name="Total_Pay" localSheetId="186">#REF!</definedName>
    <definedName name="Total_Pay" localSheetId="187">#REF!</definedName>
    <definedName name="Total_Pay" localSheetId="178">#REF!</definedName>
    <definedName name="Total_Pay" localSheetId="179">#REF!</definedName>
    <definedName name="Total_Pay" localSheetId="180">#REF!</definedName>
    <definedName name="Total_Pay" localSheetId="181">#REF!</definedName>
    <definedName name="Total_Pay" localSheetId="182">#REF!</definedName>
    <definedName name="Total_Pay" localSheetId="183">#REF!</definedName>
    <definedName name="Total_Pay" localSheetId="184">#REF!</definedName>
    <definedName name="Total_Pay" localSheetId="112">#REF!</definedName>
    <definedName name="Total_Pay" localSheetId="113">#REF!</definedName>
    <definedName name="Total_Pay" localSheetId="114">#REF!</definedName>
    <definedName name="Total_Pay" localSheetId="105">#REF!</definedName>
    <definedName name="Total_Pay" localSheetId="106">#REF!</definedName>
    <definedName name="Total_Pay" localSheetId="107">#REF!</definedName>
    <definedName name="Total_Pay" localSheetId="110">#REF!</definedName>
    <definedName name="Total_Pay" localSheetId="111">#REF!</definedName>
    <definedName name="Total_Pay">#REF!</definedName>
    <definedName name="Total_Payment" localSheetId="115">Scheduled_Payment+Extra_Payment</definedName>
    <definedName name="Total_Payment" localSheetId="135">Scheduled_Payment+Extra_Payment</definedName>
    <definedName name="Total_Payment" localSheetId="136">Scheduled_Payment+Extra_Payment</definedName>
    <definedName name="Total_Payment" localSheetId="132">Scheduled_Payment+Extra_Payment</definedName>
    <definedName name="Total_Payment" localSheetId="133">Scheduled_Payment+Extra_Payment</definedName>
    <definedName name="Total_Payment" localSheetId="134">Scheduled_Payment+Extra_Payment</definedName>
    <definedName name="Total_Payment" localSheetId="157">Scheduled_Payment+Extra_Payment</definedName>
    <definedName name="Total_Payment" localSheetId="162">Scheduled_Payment+Extra_Payment</definedName>
    <definedName name="Total_Payment" localSheetId="165">Scheduled_Payment+Extra_Payment</definedName>
    <definedName name="Total_Payment" localSheetId="177">Scheduled_Payment+Extra_Payment</definedName>
    <definedName name="Total_Payment" localSheetId="185">Scheduled_Payment+Extra_Payment</definedName>
    <definedName name="Total_Payment" localSheetId="186">Scheduled_Payment+Extra_Payment</definedName>
    <definedName name="Total_Payment" localSheetId="187">Scheduled_Payment+Extra_Payment</definedName>
    <definedName name="Total_Payment" localSheetId="178">Scheduled_Payment+Extra_Payment</definedName>
    <definedName name="Total_Payment" localSheetId="179">Scheduled_Payment+Extra_Payment</definedName>
    <definedName name="Total_Payment" localSheetId="180">Scheduled_Payment+Extra_Payment</definedName>
    <definedName name="Total_Payment" localSheetId="181">Scheduled_Payment+Extra_Payment</definedName>
    <definedName name="Total_Payment" localSheetId="182">Scheduled_Payment+Extra_Payment</definedName>
    <definedName name="Total_Payment" localSheetId="183">Scheduled_Payment+Extra_Payment</definedName>
    <definedName name="Total_Payment" localSheetId="184">Scheduled_Payment+Extra_Payment</definedName>
    <definedName name="Total_Payment" localSheetId="66">Scheduled_Payment+Extra_Payment</definedName>
    <definedName name="Total_Payment" localSheetId="68">Scheduled_Payment+Extra_Payment</definedName>
    <definedName name="Total_Payment" localSheetId="70">Scheduled_Payment+Extra_Payment</definedName>
    <definedName name="Total_Payment" localSheetId="112">Scheduled_Payment+Extra_Payment</definedName>
    <definedName name="Total_Payment" localSheetId="113">Scheduled_Payment+Extra_Payment</definedName>
    <definedName name="Total_Payment" localSheetId="114">Scheduled_Payment+Extra_Payment</definedName>
    <definedName name="Total_Payment" localSheetId="105">Scheduled_Payment+Extra_Payment</definedName>
    <definedName name="Total_Payment" localSheetId="106">Scheduled_Payment+Extra_Payment</definedName>
    <definedName name="Total_Payment" localSheetId="107">Scheduled_Payment+Extra_Payment</definedName>
    <definedName name="Total_Payment" localSheetId="110">Scheduled_Payment+Extra_Payment</definedName>
    <definedName name="Total_Payment" localSheetId="111">Scheduled_Payment+Extra_Payment</definedName>
    <definedName name="Total_Payment">Scheduled_Payment+Extra_Payment</definedName>
    <definedName name="totals">'[55]99TC17FY'!$A$12:$IV$12,'[55]99TC17FY'!$A$17:$IV$17,'[55]99TC17FY'!$A$22:$IV$22,'[55]99TC17FY'!$A$27:$IV$27,'[55]99TC17FY'!$A$32:$IV$32,'[55]99TC17FY'!$A$37:$IV$37</definedName>
    <definedName name="TOTOLDTABLE" localSheetId="115">#REF!</definedName>
    <definedName name="TOTOLDTABLE" localSheetId="135">#REF!</definedName>
    <definedName name="TOTOLDTABLE" localSheetId="136">#REF!</definedName>
    <definedName name="TOTOLDTABLE" localSheetId="132">#REF!</definedName>
    <definedName name="TOTOLDTABLE" localSheetId="133">#REF!</definedName>
    <definedName name="TOTOLDTABLE" localSheetId="134">#REF!</definedName>
    <definedName name="TOTOLDTABLE" localSheetId="157">#REF!</definedName>
    <definedName name="TOTOLDTABLE" localSheetId="162">#REF!</definedName>
    <definedName name="TOTOLDTABLE" localSheetId="165">#REF!</definedName>
    <definedName name="TOTOLDTABLE" localSheetId="177">#REF!</definedName>
    <definedName name="TOTOLDTABLE" localSheetId="185">#REF!</definedName>
    <definedName name="TOTOLDTABLE" localSheetId="186">#REF!</definedName>
    <definedName name="TOTOLDTABLE" localSheetId="187">#REF!</definedName>
    <definedName name="TOTOLDTABLE" localSheetId="178">#REF!</definedName>
    <definedName name="TOTOLDTABLE" localSheetId="179">#REF!</definedName>
    <definedName name="TOTOLDTABLE" localSheetId="180">#REF!</definedName>
    <definedName name="TOTOLDTABLE" localSheetId="181">#REF!</definedName>
    <definedName name="TOTOLDTABLE" localSheetId="182">#REF!</definedName>
    <definedName name="TOTOLDTABLE" localSheetId="183">#REF!</definedName>
    <definedName name="TOTOLDTABLE" localSheetId="184">#REF!</definedName>
    <definedName name="TOTOLDTABLE" localSheetId="70">#REF!</definedName>
    <definedName name="TOTOLDTABLE" localSheetId="112">#REF!</definedName>
    <definedName name="TOTOLDTABLE" localSheetId="113">#REF!</definedName>
    <definedName name="TOTOLDTABLE" localSheetId="114">#REF!</definedName>
    <definedName name="TOTOLDTABLE" localSheetId="105">#REF!</definedName>
    <definedName name="TOTOLDTABLE" localSheetId="106">#REF!</definedName>
    <definedName name="TOTOLDTABLE" localSheetId="107">#REF!</definedName>
    <definedName name="TOTOLDTABLE" localSheetId="110">#REF!</definedName>
    <definedName name="TOTOLDTABLE" localSheetId="111">#REF!</definedName>
    <definedName name="TOTOLDTABLE">#REF!</definedName>
    <definedName name="TOWEO" localSheetId="135">#REF!</definedName>
    <definedName name="TOWEO" localSheetId="136">#REF!</definedName>
    <definedName name="TOWEO" localSheetId="157">#REF!</definedName>
    <definedName name="TOWEO" localSheetId="162">#REF!</definedName>
    <definedName name="TOWEO" localSheetId="177">#REF!</definedName>
    <definedName name="TOWEO" localSheetId="185">#REF!</definedName>
    <definedName name="TOWEO" localSheetId="186">#REF!</definedName>
    <definedName name="TOWEO" localSheetId="187">#REF!</definedName>
    <definedName name="TOWEO" localSheetId="178">#REF!</definedName>
    <definedName name="TOWEO" localSheetId="179">#REF!</definedName>
    <definedName name="TOWEO" localSheetId="180">#REF!</definedName>
    <definedName name="TOWEO" localSheetId="181">#REF!</definedName>
    <definedName name="TOWEO" localSheetId="182">#REF!</definedName>
    <definedName name="TOWEO" localSheetId="183">#REF!</definedName>
    <definedName name="TOWEO" localSheetId="184">#REF!</definedName>
    <definedName name="TOWEO" localSheetId="112">#REF!</definedName>
    <definedName name="TOWEO" localSheetId="113">#REF!</definedName>
    <definedName name="TOWEO" localSheetId="114">#REF!</definedName>
    <definedName name="TOWEO" localSheetId="105">#REF!</definedName>
    <definedName name="TOWEO" localSheetId="106">#REF!</definedName>
    <definedName name="TOWEO" localSheetId="107">#REF!</definedName>
    <definedName name="TOWEO" localSheetId="110">#REF!</definedName>
    <definedName name="TOWEO" localSheetId="111">#REF!</definedName>
    <definedName name="TOWEO">#REF!</definedName>
    <definedName name="tr" localSheetId="135">#REF!</definedName>
    <definedName name="tr" localSheetId="136">#REF!</definedName>
    <definedName name="tr" localSheetId="157">#REF!</definedName>
    <definedName name="tr" localSheetId="162">#REF!</definedName>
    <definedName name="tr" localSheetId="177">#REF!</definedName>
    <definedName name="tr" localSheetId="185">#REF!</definedName>
    <definedName name="tr" localSheetId="186">#REF!</definedName>
    <definedName name="tr" localSheetId="187">#REF!</definedName>
    <definedName name="tr" localSheetId="178">#REF!</definedName>
    <definedName name="tr" localSheetId="179">#REF!</definedName>
    <definedName name="tr" localSheetId="180">#REF!</definedName>
    <definedName name="tr" localSheetId="181">#REF!</definedName>
    <definedName name="tr" localSheetId="182">#REF!</definedName>
    <definedName name="tr" localSheetId="183">#REF!</definedName>
    <definedName name="tr" localSheetId="184">#REF!</definedName>
    <definedName name="tr" localSheetId="112">#REF!</definedName>
    <definedName name="tr" localSheetId="113">#REF!</definedName>
    <definedName name="tr" localSheetId="114">#REF!</definedName>
    <definedName name="tr" localSheetId="105">#REF!</definedName>
    <definedName name="tr" localSheetId="106">#REF!</definedName>
    <definedName name="tr" localSheetId="107">#REF!</definedName>
    <definedName name="tr" localSheetId="110">#REF!</definedName>
    <definedName name="tr" localSheetId="111">#REF!</definedName>
    <definedName name="tr">#REF!</definedName>
    <definedName name="Trade" localSheetId="135">#REF!</definedName>
    <definedName name="Trade" localSheetId="136">#REF!</definedName>
    <definedName name="Trade" localSheetId="157">#REF!</definedName>
    <definedName name="Trade" localSheetId="185">#REF!</definedName>
    <definedName name="Trade" localSheetId="186">#REF!</definedName>
    <definedName name="Trade" localSheetId="187">#REF!</definedName>
    <definedName name="Trade" localSheetId="178">#REF!</definedName>
    <definedName name="Trade" localSheetId="179">#REF!</definedName>
    <definedName name="Trade" localSheetId="180">#REF!</definedName>
    <definedName name="Trade" localSheetId="181">#REF!</definedName>
    <definedName name="Trade" localSheetId="182">#REF!</definedName>
    <definedName name="Trade" localSheetId="183">#REF!</definedName>
    <definedName name="Trade" localSheetId="184">#REF!</definedName>
    <definedName name="Trade" localSheetId="112">#REF!</definedName>
    <definedName name="Trade" localSheetId="113">#REF!</definedName>
    <definedName name="Trade" localSheetId="114">#REF!</definedName>
    <definedName name="Trade" localSheetId="105">#REF!</definedName>
    <definedName name="Trade" localSheetId="106">#REF!</definedName>
    <definedName name="Trade" localSheetId="107">#REF!</definedName>
    <definedName name="Trade" localSheetId="110">#REF!</definedName>
    <definedName name="Trade" localSheetId="111">#REF!</definedName>
    <definedName name="Trade">#REF!</definedName>
    <definedName name="TRADE3" localSheetId="135">[14]Trade!#REF!</definedName>
    <definedName name="TRADE3" localSheetId="136">[14]Trade!#REF!</definedName>
    <definedName name="TRADE3" localSheetId="185">[14]Trade!#REF!</definedName>
    <definedName name="TRADE3" localSheetId="186">[14]Trade!#REF!</definedName>
    <definedName name="TRADE3" localSheetId="187">[14]Trade!#REF!</definedName>
    <definedName name="TRADE3" localSheetId="178">[14]Trade!#REF!</definedName>
    <definedName name="TRADE3" localSheetId="179">[14]Trade!#REF!</definedName>
    <definedName name="TRADE3" localSheetId="180">[14]Trade!#REF!</definedName>
    <definedName name="TRADE3" localSheetId="181">[14]Trade!#REF!</definedName>
    <definedName name="TRADE3" localSheetId="182">[14]Trade!#REF!</definedName>
    <definedName name="TRADE3" localSheetId="183">[14]Trade!#REF!</definedName>
    <definedName name="TRADE3" localSheetId="184">[14]Trade!#REF!</definedName>
    <definedName name="TRADE3">[14]Trade!#REF!</definedName>
    <definedName name="trans" localSheetId="115">#REF!</definedName>
    <definedName name="trans" localSheetId="135">#REF!</definedName>
    <definedName name="trans" localSheetId="136">#REF!</definedName>
    <definedName name="trans" localSheetId="132">#REF!</definedName>
    <definedName name="trans" localSheetId="133">#REF!</definedName>
    <definedName name="trans" localSheetId="134">#REF!</definedName>
    <definedName name="trans" localSheetId="157">#REF!</definedName>
    <definedName name="trans" localSheetId="162">#REF!</definedName>
    <definedName name="trans" localSheetId="165">#REF!</definedName>
    <definedName name="trans" localSheetId="177">#REF!</definedName>
    <definedName name="trans" localSheetId="185">#REF!</definedName>
    <definedName name="trans" localSheetId="186">#REF!</definedName>
    <definedName name="trans" localSheetId="187">#REF!</definedName>
    <definedName name="trans" localSheetId="178">#REF!</definedName>
    <definedName name="trans" localSheetId="179">#REF!</definedName>
    <definedName name="trans" localSheetId="180">#REF!</definedName>
    <definedName name="trans" localSheetId="181">#REF!</definedName>
    <definedName name="trans" localSheetId="182">#REF!</definedName>
    <definedName name="trans" localSheetId="183">#REF!</definedName>
    <definedName name="trans" localSheetId="184">#REF!</definedName>
    <definedName name="trans" localSheetId="70">#REF!</definedName>
    <definedName name="trans" localSheetId="112">#REF!</definedName>
    <definedName name="trans" localSheetId="113">#REF!</definedName>
    <definedName name="trans" localSheetId="114">#REF!</definedName>
    <definedName name="trans" localSheetId="105">#REF!</definedName>
    <definedName name="trans" localSheetId="106">#REF!</definedName>
    <definedName name="trans" localSheetId="107">#REF!</definedName>
    <definedName name="trans" localSheetId="110">#REF!</definedName>
    <definedName name="trans" localSheetId="111">#REF!</definedName>
    <definedName name="trans">#REF!</definedName>
    <definedName name="Transfer_check" localSheetId="135">#REF!</definedName>
    <definedName name="Transfer_check" localSheetId="136">#REF!</definedName>
    <definedName name="Transfer_check" localSheetId="157">#REF!</definedName>
    <definedName name="Transfer_check" localSheetId="162">#REF!</definedName>
    <definedName name="Transfer_check" localSheetId="165">#REF!</definedName>
    <definedName name="Transfer_check" localSheetId="177">#REF!</definedName>
    <definedName name="Transfer_check" localSheetId="185">#REF!</definedName>
    <definedName name="Transfer_check" localSheetId="186">#REF!</definedName>
    <definedName name="Transfer_check" localSheetId="187">#REF!</definedName>
    <definedName name="Transfer_check" localSheetId="178">#REF!</definedName>
    <definedName name="Transfer_check" localSheetId="179">#REF!</definedName>
    <definedName name="Transfer_check" localSheetId="180">#REF!</definedName>
    <definedName name="Transfer_check" localSheetId="181">#REF!</definedName>
    <definedName name="Transfer_check" localSheetId="182">#REF!</definedName>
    <definedName name="Transfer_check" localSheetId="183">#REF!</definedName>
    <definedName name="Transfer_check" localSheetId="184">#REF!</definedName>
    <definedName name="Transfer_check" localSheetId="112">#REF!</definedName>
    <definedName name="Transfer_check" localSheetId="113">#REF!</definedName>
    <definedName name="Transfer_check" localSheetId="114">#REF!</definedName>
    <definedName name="Transfer_check" localSheetId="105">#REF!</definedName>
    <definedName name="Transfer_check" localSheetId="106">#REF!</definedName>
    <definedName name="Transfer_check" localSheetId="107">#REF!</definedName>
    <definedName name="Transfer_check" localSheetId="110">#REF!</definedName>
    <definedName name="Transfer_check" localSheetId="111">#REF!</definedName>
    <definedName name="Transfer_check">#REF!</definedName>
    <definedName name="TRANSFERTEST">[138]Gin:Din!$C$2:$O$2</definedName>
    <definedName name="TRANSNAVE" localSheetId="115">#REF!</definedName>
    <definedName name="TRANSNAVE" localSheetId="135">#REF!</definedName>
    <definedName name="TRANSNAVE" localSheetId="136">#REF!</definedName>
    <definedName name="TRANSNAVE" localSheetId="132">#REF!</definedName>
    <definedName name="TRANSNAVE" localSheetId="133">#REF!</definedName>
    <definedName name="TRANSNAVE" localSheetId="134">#REF!</definedName>
    <definedName name="TRANSNAVE" localSheetId="157">#REF!</definedName>
    <definedName name="TRANSNAVE" localSheetId="162">#REF!</definedName>
    <definedName name="TRANSNAVE" localSheetId="165">#REF!</definedName>
    <definedName name="TRANSNAVE" localSheetId="177">#REF!</definedName>
    <definedName name="TRANSNAVE" localSheetId="185">#REF!</definedName>
    <definedName name="TRANSNAVE" localSheetId="186">#REF!</definedName>
    <definedName name="TRANSNAVE" localSheetId="187">#REF!</definedName>
    <definedName name="TRANSNAVE" localSheetId="178">#REF!</definedName>
    <definedName name="TRANSNAVE" localSheetId="179">#REF!</definedName>
    <definedName name="TRANSNAVE" localSheetId="180">#REF!</definedName>
    <definedName name="TRANSNAVE" localSheetId="181">#REF!</definedName>
    <definedName name="TRANSNAVE" localSheetId="182">#REF!</definedName>
    <definedName name="TRANSNAVE" localSheetId="183">#REF!</definedName>
    <definedName name="TRANSNAVE" localSheetId="184">#REF!</definedName>
    <definedName name="TRANSNAVE" localSheetId="70">#REF!</definedName>
    <definedName name="TRANSNAVE" localSheetId="112">#REF!</definedName>
    <definedName name="TRANSNAVE" localSheetId="113">#REF!</definedName>
    <definedName name="TRANSNAVE" localSheetId="114">#REF!</definedName>
    <definedName name="TRANSNAVE" localSheetId="105">#REF!</definedName>
    <definedName name="TRANSNAVE" localSheetId="106">#REF!</definedName>
    <definedName name="TRANSNAVE" localSheetId="107">#REF!</definedName>
    <definedName name="TRANSNAVE" localSheetId="110">#REF!</definedName>
    <definedName name="TRANSNAVE" localSheetId="111">#REF!</definedName>
    <definedName name="TRANSNAVE">#REF!</definedName>
    <definedName name="TT" localSheetId="135">#REF!</definedName>
    <definedName name="TT" localSheetId="136">#REF!</definedName>
    <definedName name="TT" localSheetId="157">#REF!</definedName>
    <definedName name="TT" localSheetId="162">#REF!</definedName>
    <definedName name="TT" localSheetId="165">#REF!</definedName>
    <definedName name="TT" localSheetId="177">#REF!</definedName>
    <definedName name="TT" localSheetId="185">#REF!</definedName>
    <definedName name="TT" localSheetId="186">#REF!</definedName>
    <definedName name="TT" localSheetId="187">#REF!</definedName>
    <definedName name="TT" localSheetId="178">#REF!</definedName>
    <definedName name="TT" localSheetId="179">#REF!</definedName>
    <definedName name="TT" localSheetId="180">#REF!</definedName>
    <definedName name="TT" localSheetId="181">#REF!</definedName>
    <definedName name="TT" localSheetId="182">#REF!</definedName>
    <definedName name="TT" localSheetId="183">#REF!</definedName>
    <definedName name="TT" localSheetId="184">#REF!</definedName>
    <definedName name="TT" localSheetId="112">#REF!</definedName>
    <definedName name="TT" localSheetId="113">#REF!</definedName>
    <definedName name="TT" localSheetId="114">#REF!</definedName>
    <definedName name="TT" localSheetId="105">#REF!</definedName>
    <definedName name="TT" localSheetId="106">#REF!</definedName>
    <definedName name="TT" localSheetId="107">#REF!</definedName>
    <definedName name="TT" localSheetId="110">#REF!</definedName>
    <definedName name="TT" localSheetId="111">#REF!</definedName>
    <definedName name="TT">#REF!</definedName>
    <definedName name="ttt" localSheetId="115" hidden="1">{"PRI",#N/A,FALSE,"Data";"QUA",#N/A,FALSE,"Data";"STR",#N/A,FALSE,"Data";"VAL",#N/A,FALSE,"Data";"WEO",#N/A,FALSE,"Data";"WGT",#N/A,FALSE,"Data"}</definedName>
    <definedName name="ttt" localSheetId="117" hidden="1">{"PRI",#N/A,FALSE,"Data";"QUA",#N/A,FALSE,"Data";"STR",#N/A,FALSE,"Data";"VAL",#N/A,FALSE,"Data";"WEO",#N/A,FALSE,"Data";"WGT",#N/A,FALSE,"Data"}</definedName>
    <definedName name="ttt" localSheetId="119" hidden="1">{"PRI",#N/A,FALSE,"Data";"QUA",#N/A,FALSE,"Data";"STR",#N/A,FALSE,"Data";"VAL",#N/A,FALSE,"Data";"WEO",#N/A,FALSE,"Data";"WGT",#N/A,FALSE,"Data"}</definedName>
    <definedName name="ttt" localSheetId="121" hidden="1">{"PRI",#N/A,FALSE,"Data";"QUA",#N/A,FALSE,"Data";"STR",#N/A,FALSE,"Data";"VAL",#N/A,FALSE,"Data";"WEO",#N/A,FALSE,"Data";"WGT",#N/A,FALSE,"Data"}</definedName>
    <definedName name="ttt" localSheetId="135" hidden="1">{"PRI",#N/A,FALSE,"Data";"QUA",#N/A,FALSE,"Data";"STR",#N/A,FALSE,"Data";"VAL",#N/A,FALSE,"Data";"WEO",#N/A,FALSE,"Data";"WGT",#N/A,FALSE,"Data"}</definedName>
    <definedName name="ttt" localSheetId="136" hidden="1">{"PRI",#N/A,FALSE,"Data";"QUA",#N/A,FALSE,"Data";"STR",#N/A,FALSE,"Data";"VAL",#N/A,FALSE,"Data";"WEO",#N/A,FALSE,"Data";"WGT",#N/A,FALSE,"Data"}</definedName>
    <definedName name="ttt" localSheetId="132" hidden="1">{"PRI",#N/A,FALSE,"Data";"QUA",#N/A,FALSE,"Data";"STR",#N/A,FALSE,"Data";"VAL",#N/A,FALSE,"Data";"WEO",#N/A,FALSE,"Data";"WGT",#N/A,FALSE,"Data"}</definedName>
    <definedName name="ttt" localSheetId="133" hidden="1">{"PRI",#N/A,FALSE,"Data";"QUA",#N/A,FALSE,"Data";"STR",#N/A,FALSE,"Data";"VAL",#N/A,FALSE,"Data";"WEO",#N/A,FALSE,"Data";"WGT",#N/A,FALSE,"Data"}</definedName>
    <definedName name="ttt" localSheetId="134" hidden="1">{"PRI",#N/A,FALSE,"Data";"QUA",#N/A,FALSE,"Data";"STR",#N/A,FALSE,"Data";"VAL",#N/A,FALSE,"Data";"WEO",#N/A,FALSE,"Data";"WGT",#N/A,FALSE,"Data"}</definedName>
    <definedName name="ttt" localSheetId="155" hidden="1">{"PRI",#N/A,FALSE,"Data";"QUA",#N/A,FALSE,"Data";"STR",#N/A,FALSE,"Data";"VAL",#N/A,FALSE,"Data";"WEO",#N/A,FALSE,"Data";"WGT",#N/A,FALSE,"Data"}</definedName>
    <definedName name="ttt" localSheetId="153" hidden="1">{"PRI",#N/A,FALSE,"Data";"QUA",#N/A,FALSE,"Data";"STR",#N/A,FALSE,"Data";"VAL",#N/A,FALSE,"Data";"WEO",#N/A,FALSE,"Data";"WGT",#N/A,FALSE,"Data"}</definedName>
    <definedName name="ttt" localSheetId="157" hidden="1">{"PRI",#N/A,FALSE,"Data";"QUA",#N/A,FALSE,"Data";"STR",#N/A,FALSE,"Data";"VAL",#N/A,FALSE,"Data";"WEO",#N/A,FALSE,"Data";"WGT",#N/A,FALSE,"Data"}</definedName>
    <definedName name="ttt" localSheetId="162" hidden="1">{"PRI",#N/A,FALSE,"Data";"QUA",#N/A,FALSE,"Data";"STR",#N/A,FALSE,"Data";"VAL",#N/A,FALSE,"Data";"WEO",#N/A,FALSE,"Data";"WGT",#N/A,FALSE,"Data"}</definedName>
    <definedName name="ttt" localSheetId="165" hidden="1">{"PRI",#N/A,FALSE,"Data";"QUA",#N/A,FALSE,"Data";"STR",#N/A,FALSE,"Data";"VAL",#N/A,FALSE,"Data";"WEO",#N/A,FALSE,"Data";"WGT",#N/A,FALSE,"Data"}</definedName>
    <definedName name="ttt" localSheetId="170" hidden="1">{"PRI",#N/A,FALSE,"Data";"QUA",#N/A,FALSE,"Data";"STR",#N/A,FALSE,"Data";"VAL",#N/A,FALSE,"Data";"WEO",#N/A,FALSE,"Data";"WGT",#N/A,FALSE,"Data"}</definedName>
    <definedName name="ttt" localSheetId="171" hidden="1">{"PRI",#N/A,FALSE,"Data";"QUA",#N/A,FALSE,"Data";"STR",#N/A,FALSE,"Data";"VAL",#N/A,FALSE,"Data";"WEO",#N/A,FALSE,"Data";"WGT",#N/A,FALSE,"Data"}</definedName>
    <definedName name="ttt" localSheetId="172" hidden="1">{"PRI",#N/A,FALSE,"Data";"QUA",#N/A,FALSE,"Data";"STR",#N/A,FALSE,"Data";"VAL",#N/A,FALSE,"Data";"WEO",#N/A,FALSE,"Data";"WGT",#N/A,FALSE,"Data"}</definedName>
    <definedName name="ttt" localSheetId="173" hidden="1">{"PRI",#N/A,FALSE,"Data";"QUA",#N/A,FALSE,"Data";"STR",#N/A,FALSE,"Data";"VAL",#N/A,FALSE,"Data";"WEO",#N/A,FALSE,"Data";"WGT",#N/A,FALSE,"Data"}</definedName>
    <definedName name="ttt" localSheetId="174" hidden="1">{"PRI",#N/A,FALSE,"Data";"QUA",#N/A,FALSE,"Data";"STR",#N/A,FALSE,"Data";"VAL",#N/A,FALSE,"Data";"WEO",#N/A,FALSE,"Data";"WGT",#N/A,FALSE,"Data"}</definedName>
    <definedName name="ttt" localSheetId="177" hidden="1">{"PRI",#N/A,FALSE,"Data";"QUA",#N/A,FALSE,"Data";"STR",#N/A,FALSE,"Data";"VAL",#N/A,FALSE,"Data";"WEO",#N/A,FALSE,"Data";"WGT",#N/A,FALSE,"Data"}</definedName>
    <definedName name="ttt" localSheetId="185" hidden="1">{"PRI",#N/A,FALSE,"Data";"QUA",#N/A,FALSE,"Data";"STR",#N/A,FALSE,"Data";"VAL",#N/A,FALSE,"Data";"WEO",#N/A,FALSE,"Data";"WGT",#N/A,FALSE,"Data"}</definedName>
    <definedName name="ttt" localSheetId="186" hidden="1">{"PRI",#N/A,FALSE,"Data";"QUA",#N/A,FALSE,"Data";"STR",#N/A,FALSE,"Data";"VAL",#N/A,FALSE,"Data";"WEO",#N/A,FALSE,"Data";"WGT",#N/A,FALSE,"Data"}</definedName>
    <definedName name="ttt" localSheetId="187" hidden="1">{"PRI",#N/A,FALSE,"Data";"QUA",#N/A,FALSE,"Data";"STR",#N/A,FALSE,"Data";"VAL",#N/A,FALSE,"Data";"WEO",#N/A,FALSE,"Data";"WGT",#N/A,FALSE,"Data"}</definedName>
    <definedName name="ttt" localSheetId="178" hidden="1">{"PRI",#N/A,FALSE,"Data";"QUA",#N/A,FALSE,"Data";"STR",#N/A,FALSE,"Data";"VAL",#N/A,FALSE,"Data";"WEO",#N/A,FALSE,"Data";"WGT",#N/A,FALSE,"Data"}</definedName>
    <definedName name="ttt" localSheetId="179" hidden="1">{"PRI",#N/A,FALSE,"Data";"QUA",#N/A,FALSE,"Data";"STR",#N/A,FALSE,"Data";"VAL",#N/A,FALSE,"Data";"WEO",#N/A,FALSE,"Data";"WGT",#N/A,FALSE,"Data"}</definedName>
    <definedName name="ttt" localSheetId="180" hidden="1">{"PRI",#N/A,FALSE,"Data";"QUA",#N/A,FALSE,"Data";"STR",#N/A,FALSE,"Data";"VAL",#N/A,FALSE,"Data";"WEO",#N/A,FALSE,"Data";"WGT",#N/A,FALSE,"Data"}</definedName>
    <definedName name="ttt" localSheetId="181" hidden="1">{"PRI",#N/A,FALSE,"Data";"QUA",#N/A,FALSE,"Data";"STR",#N/A,FALSE,"Data";"VAL",#N/A,FALSE,"Data";"WEO",#N/A,FALSE,"Data";"WGT",#N/A,FALSE,"Data"}</definedName>
    <definedName name="ttt" localSheetId="182" hidden="1">{"PRI",#N/A,FALSE,"Data";"QUA",#N/A,FALSE,"Data";"STR",#N/A,FALSE,"Data";"VAL",#N/A,FALSE,"Data";"WEO",#N/A,FALSE,"Data";"WGT",#N/A,FALSE,"Data"}</definedName>
    <definedName name="ttt" localSheetId="183" hidden="1">{"PRI",#N/A,FALSE,"Data";"QUA",#N/A,FALSE,"Data";"STR",#N/A,FALSE,"Data";"VAL",#N/A,FALSE,"Data";"WEO",#N/A,FALSE,"Data";"WGT",#N/A,FALSE,"Data"}</definedName>
    <definedName name="ttt" localSheetId="184" hidden="1">{"PRI",#N/A,FALSE,"Data";"QUA",#N/A,FALSE,"Data";"STR",#N/A,FALSE,"Data";"VAL",#N/A,FALSE,"Data";"WEO",#N/A,FALSE,"Data";"WGT",#N/A,FALSE,"Data"}</definedName>
    <definedName name="ttt" localSheetId="46" hidden="1">{"PRI",#N/A,FALSE,"Data";"QUA",#N/A,FALSE,"Data";"STR",#N/A,FALSE,"Data";"VAL",#N/A,FALSE,"Data";"WEO",#N/A,FALSE,"Data";"WGT",#N/A,FALSE,"Data"}</definedName>
    <definedName name="ttt" localSheetId="47" hidden="1">{"PRI",#N/A,FALSE,"Data";"QUA",#N/A,FALSE,"Data";"STR",#N/A,FALSE,"Data";"VAL",#N/A,FALSE,"Data";"WEO",#N/A,FALSE,"Data";"WGT",#N/A,FALSE,"Data"}</definedName>
    <definedName name="ttt" localSheetId="48" hidden="1">{"PRI",#N/A,FALSE,"Data";"QUA",#N/A,FALSE,"Data";"STR",#N/A,FALSE,"Data";"VAL",#N/A,FALSE,"Data";"WEO",#N/A,FALSE,"Data";"WGT",#N/A,FALSE,"Data"}</definedName>
    <definedName name="ttt" localSheetId="49" hidden="1">{"PRI",#N/A,FALSE,"Data";"QUA",#N/A,FALSE,"Data";"STR",#N/A,FALSE,"Data";"VAL",#N/A,FALSE,"Data";"WEO",#N/A,FALSE,"Data";"WGT",#N/A,FALSE,"Data"}</definedName>
    <definedName name="ttt" localSheetId="50" hidden="1">{"PRI",#N/A,FALSE,"Data";"QUA",#N/A,FALSE,"Data";"STR",#N/A,FALSE,"Data";"VAL",#N/A,FALSE,"Data";"WEO",#N/A,FALSE,"Data";"WGT",#N/A,FALSE,"Data"}</definedName>
    <definedName name="ttt" localSheetId="51" hidden="1">{"PRI",#N/A,FALSE,"Data";"QUA",#N/A,FALSE,"Data";"STR",#N/A,FALSE,"Data";"VAL",#N/A,FALSE,"Data";"WEO",#N/A,FALSE,"Data";"WGT",#N/A,FALSE,"Data"}</definedName>
    <definedName name="ttt" localSheetId="52" hidden="1">{"PRI",#N/A,FALSE,"Data";"QUA",#N/A,FALSE,"Data";"STR",#N/A,FALSE,"Data";"VAL",#N/A,FALSE,"Data";"WEO",#N/A,FALSE,"Data";"WGT",#N/A,FALSE,"Data"}</definedName>
    <definedName name="ttt" localSheetId="56" hidden="1">{"PRI",#N/A,FALSE,"Data";"QUA",#N/A,FALSE,"Data";"STR",#N/A,FALSE,"Data";"VAL",#N/A,FALSE,"Data";"WEO",#N/A,FALSE,"Data";"WGT",#N/A,FALSE,"Data"}</definedName>
    <definedName name="ttt" localSheetId="57" hidden="1">{"PRI",#N/A,FALSE,"Data";"QUA",#N/A,FALSE,"Data";"STR",#N/A,FALSE,"Data";"VAL",#N/A,FALSE,"Data";"WEO",#N/A,FALSE,"Data";"WGT",#N/A,FALSE,"Data"}</definedName>
    <definedName name="ttt" localSheetId="58" hidden="1">{"PRI",#N/A,FALSE,"Data";"QUA",#N/A,FALSE,"Data";"STR",#N/A,FALSE,"Data";"VAL",#N/A,FALSE,"Data";"WEO",#N/A,FALSE,"Data";"WGT",#N/A,FALSE,"Data"}</definedName>
    <definedName name="ttt" localSheetId="59" hidden="1">{"PRI",#N/A,FALSE,"Data";"QUA",#N/A,FALSE,"Data";"STR",#N/A,FALSE,"Data";"VAL",#N/A,FALSE,"Data";"WEO",#N/A,FALSE,"Data";"WGT",#N/A,FALSE,"Data"}</definedName>
    <definedName name="ttt" localSheetId="60" hidden="1">{"PRI",#N/A,FALSE,"Data";"QUA",#N/A,FALSE,"Data";"STR",#N/A,FALSE,"Data";"VAL",#N/A,FALSE,"Data";"WEO",#N/A,FALSE,"Data";"WGT",#N/A,FALSE,"Data"}</definedName>
    <definedName name="ttt" localSheetId="61" hidden="1">{"PRI",#N/A,FALSE,"Data";"QUA",#N/A,FALSE,"Data";"STR",#N/A,FALSE,"Data";"VAL",#N/A,FALSE,"Data";"WEO",#N/A,FALSE,"Data";"WGT",#N/A,FALSE,"Data"}</definedName>
    <definedName name="ttt" localSheetId="62" hidden="1">{"PRI",#N/A,FALSE,"Data";"QUA",#N/A,FALSE,"Data";"STR",#N/A,FALSE,"Data";"VAL",#N/A,FALSE,"Data";"WEO",#N/A,FALSE,"Data";"WGT",#N/A,FALSE,"Data"}</definedName>
    <definedName name="ttt" localSheetId="63" hidden="1">{"PRI",#N/A,FALSE,"Data";"QUA",#N/A,FALSE,"Data";"STR",#N/A,FALSE,"Data";"VAL",#N/A,FALSE,"Data";"WEO",#N/A,FALSE,"Data";"WGT",#N/A,FALSE,"Data"}</definedName>
    <definedName name="ttt" localSheetId="66" hidden="1">{"PRI",#N/A,FALSE,"Data";"QUA",#N/A,FALSE,"Data";"STR",#N/A,FALSE,"Data";"VAL",#N/A,FALSE,"Data";"WEO",#N/A,FALSE,"Data";"WGT",#N/A,FALSE,"Data"}</definedName>
    <definedName name="ttt" localSheetId="67" hidden="1">{"PRI",#N/A,FALSE,"Data";"QUA",#N/A,FALSE,"Data";"STR",#N/A,FALSE,"Data";"VAL",#N/A,FALSE,"Data";"WEO",#N/A,FALSE,"Data";"WGT",#N/A,FALSE,"Data"}</definedName>
    <definedName name="ttt" localSheetId="68" hidden="1">{"PRI",#N/A,FALSE,"Data";"QUA",#N/A,FALSE,"Data";"STR",#N/A,FALSE,"Data";"VAL",#N/A,FALSE,"Data";"WEO",#N/A,FALSE,"Data";"WGT",#N/A,FALSE,"Data"}</definedName>
    <definedName name="ttt" localSheetId="70" hidden="1">{"PRI",#N/A,FALSE,"Data";"QUA",#N/A,FALSE,"Data";"STR",#N/A,FALSE,"Data";"VAL",#N/A,FALSE,"Data";"WEO",#N/A,FALSE,"Data";"WGT",#N/A,FALSE,"Data"}</definedName>
    <definedName name="ttt" localSheetId="71" hidden="1">{"PRI",#N/A,FALSE,"Data";"QUA",#N/A,FALSE,"Data";"STR",#N/A,FALSE,"Data";"VAL",#N/A,FALSE,"Data";"WEO",#N/A,FALSE,"Data";"WGT",#N/A,FALSE,"Data"}</definedName>
    <definedName name="ttt" localSheetId="72" hidden="1">{"PRI",#N/A,FALSE,"Data";"QUA",#N/A,FALSE,"Data";"STR",#N/A,FALSE,"Data";"VAL",#N/A,FALSE,"Data";"WEO",#N/A,FALSE,"Data";"WGT",#N/A,FALSE,"Data"}</definedName>
    <definedName name="ttt" localSheetId="73" hidden="1">{"PRI",#N/A,FALSE,"Data";"QUA",#N/A,FALSE,"Data";"STR",#N/A,FALSE,"Data";"VAL",#N/A,FALSE,"Data";"WEO",#N/A,FALSE,"Data";"WGT",#N/A,FALSE,"Data"}</definedName>
    <definedName name="ttt" localSheetId="86" hidden="1">{"PRI",#N/A,FALSE,"Data";"QUA",#N/A,FALSE,"Data";"STR",#N/A,FALSE,"Data";"VAL",#N/A,FALSE,"Data";"WEO",#N/A,FALSE,"Data";"WGT",#N/A,FALSE,"Data"}</definedName>
    <definedName name="ttt" localSheetId="102" hidden="1">{"PRI",#N/A,FALSE,"Data";"QUA",#N/A,FALSE,"Data";"STR",#N/A,FALSE,"Data";"VAL",#N/A,FALSE,"Data";"WEO",#N/A,FALSE,"Data";"WGT",#N/A,FALSE,"Data"}</definedName>
    <definedName name="ttt" localSheetId="112" hidden="1">{"PRI",#N/A,FALSE,"Data";"QUA",#N/A,FALSE,"Data";"STR",#N/A,FALSE,"Data";"VAL",#N/A,FALSE,"Data";"WEO",#N/A,FALSE,"Data";"WGT",#N/A,FALSE,"Data"}</definedName>
    <definedName name="ttt" localSheetId="113" hidden="1">{"PRI",#N/A,FALSE,"Data";"QUA",#N/A,FALSE,"Data";"STR",#N/A,FALSE,"Data";"VAL",#N/A,FALSE,"Data";"WEO",#N/A,FALSE,"Data";"WGT",#N/A,FALSE,"Data"}</definedName>
    <definedName name="ttt" localSheetId="114" hidden="1">{"PRI",#N/A,FALSE,"Data";"QUA",#N/A,FALSE,"Data";"STR",#N/A,FALSE,"Data";"VAL",#N/A,FALSE,"Data";"WEO",#N/A,FALSE,"Data";"WGT",#N/A,FALSE,"Data"}</definedName>
    <definedName name="ttt" localSheetId="103" hidden="1">{"PRI",#N/A,FALSE,"Data";"QUA",#N/A,FALSE,"Data";"STR",#N/A,FALSE,"Data";"VAL",#N/A,FALSE,"Data";"WEO",#N/A,FALSE,"Data";"WGT",#N/A,FALSE,"Data"}</definedName>
    <definedName name="ttt" localSheetId="104" hidden="1">{"PRI",#N/A,FALSE,"Data";"QUA",#N/A,FALSE,"Data";"STR",#N/A,FALSE,"Data";"VAL",#N/A,FALSE,"Data";"WEO",#N/A,FALSE,"Data";"WGT",#N/A,FALSE,"Data"}</definedName>
    <definedName name="ttt" localSheetId="105" hidden="1">{"PRI",#N/A,FALSE,"Data";"QUA",#N/A,FALSE,"Data";"STR",#N/A,FALSE,"Data";"VAL",#N/A,FALSE,"Data";"WEO",#N/A,FALSE,"Data";"WGT",#N/A,FALSE,"Data"}</definedName>
    <definedName name="ttt" localSheetId="106" hidden="1">{"PRI",#N/A,FALSE,"Data";"QUA",#N/A,FALSE,"Data";"STR",#N/A,FALSE,"Data";"VAL",#N/A,FALSE,"Data";"WEO",#N/A,FALSE,"Data";"WGT",#N/A,FALSE,"Data"}</definedName>
    <definedName name="ttt" localSheetId="107" hidden="1">{"PRI",#N/A,FALSE,"Data";"QUA",#N/A,FALSE,"Data";"STR",#N/A,FALSE,"Data";"VAL",#N/A,FALSE,"Data";"WEO",#N/A,FALSE,"Data";"WGT",#N/A,FALSE,"Data"}</definedName>
    <definedName name="ttt" localSheetId="108" hidden="1">{"PRI",#N/A,FALSE,"Data";"QUA",#N/A,FALSE,"Data";"STR",#N/A,FALSE,"Data";"VAL",#N/A,FALSE,"Data";"WEO",#N/A,FALSE,"Data";"WGT",#N/A,FALSE,"Data"}</definedName>
    <definedName name="ttt" localSheetId="109" hidden="1">{"PRI",#N/A,FALSE,"Data";"QUA",#N/A,FALSE,"Data";"STR",#N/A,FALSE,"Data";"VAL",#N/A,FALSE,"Data";"WEO",#N/A,FALSE,"Data";"WGT",#N/A,FALSE,"Data"}</definedName>
    <definedName name="ttt" localSheetId="110" hidden="1">{"PRI",#N/A,FALSE,"Data";"QUA",#N/A,FALSE,"Data";"STR",#N/A,FALSE,"Data";"VAL",#N/A,FALSE,"Data";"WEO",#N/A,FALSE,"Data";"WGT",#N/A,FALSE,"Data"}</definedName>
    <definedName name="ttt" localSheetId="111" hidden="1">{"PRI",#N/A,FALSE,"Data";"QUA",#N/A,FALSE,"Data";"STR",#N/A,FALSE,"Data";"VAL",#N/A,FALSE,"Data";"WEO",#N/A,FALSE,"Data";"WGT",#N/A,FALSE,"Data"}</definedName>
    <definedName name="ttt" localSheetId="176" hidden="1">{"PRI",#N/A,FALSE,"Data";"QUA",#N/A,FALSE,"Data";"STR",#N/A,FALSE,"Data";"VAL",#N/A,FALSE,"Data";"WEO",#N/A,FALSE,"Data";"WGT",#N/A,FALSE,"Data"}</definedName>
    <definedName name="ttt" localSheetId="69" hidden="1">{"PRI",#N/A,FALSE,"Data";"QUA",#N/A,FALSE,"Data";"STR",#N/A,FALSE,"Data";"VAL",#N/A,FALSE,"Data";"WEO",#N/A,FALSE,"Data";"WGT",#N/A,FALSE,"Data"}</definedName>
    <definedName name="ttt" hidden="1">{"PRI",#N/A,FALSE,"Data";"QUA",#N/A,FALSE,"Data";"STR",#N/A,FALSE,"Data";"VAL",#N/A,FALSE,"Data";"WEO",#N/A,FALSE,"Data";"WGT",#N/A,FALSE,"Data"}</definedName>
    <definedName name="tttt">'[70]10'!#REF!</definedName>
    <definedName name="ttttt" localSheetId="46" hidden="1">[107]M!#REF!</definedName>
    <definedName name="ttttt" localSheetId="47" hidden="1">[107]M!#REF!</definedName>
    <definedName name="ttttt" localSheetId="48" hidden="1">[107]M!#REF!</definedName>
    <definedName name="ttttt" localSheetId="49" hidden="1">[107]M!#REF!</definedName>
    <definedName name="ttttt" localSheetId="50" hidden="1">[107]M!#REF!</definedName>
    <definedName name="ttttt" localSheetId="51" hidden="1">[107]M!#REF!</definedName>
    <definedName name="ttttt" localSheetId="52" hidden="1">[107]M!#REF!</definedName>
    <definedName name="ttttt" localSheetId="56" hidden="1">[107]M!#REF!</definedName>
    <definedName name="ttttt" localSheetId="57" hidden="1">[107]M!#REF!</definedName>
    <definedName name="ttttt" localSheetId="58" hidden="1">[107]M!#REF!</definedName>
    <definedName name="ttttt" localSheetId="59" hidden="1">[107]M!#REF!</definedName>
    <definedName name="ttttt" localSheetId="60" hidden="1">[107]M!#REF!</definedName>
    <definedName name="ttttt" localSheetId="61" hidden="1">[107]M!#REF!</definedName>
    <definedName name="ttttt" localSheetId="62" hidden="1">[107]M!#REF!</definedName>
    <definedName name="ttttt" localSheetId="63" hidden="1">[107]M!#REF!</definedName>
    <definedName name="ttttt" hidden="1">[107]M!#REF!</definedName>
    <definedName name="TTTTTTTTTT" localSheetId="122">[29]TEMP!#REF!</definedName>
    <definedName name="TTTTTTTTTT" localSheetId="118">[29]TEMP!#REF!</definedName>
    <definedName name="TTTTTTTTTT" localSheetId="120">[29]TEMP!#REF!</definedName>
    <definedName name="TTTTTTTTTT">[30]TEMP!#REF!</definedName>
    <definedName name="tuiuoo" localSheetId="115" hidden="1">#REF!</definedName>
    <definedName name="tuiuoo" localSheetId="122" hidden="1">#REF!</definedName>
    <definedName name="tuiuoo" localSheetId="118" hidden="1">#REF!</definedName>
    <definedName name="tuiuoo" localSheetId="120" hidden="1">#REF!</definedName>
    <definedName name="tuiuoo" localSheetId="135" hidden="1">#REF!</definedName>
    <definedName name="tuiuoo" localSheetId="136" hidden="1">#REF!</definedName>
    <definedName name="tuiuoo" localSheetId="132" hidden="1">#REF!</definedName>
    <definedName name="tuiuoo" localSheetId="133" hidden="1">#REF!</definedName>
    <definedName name="tuiuoo" localSheetId="134" hidden="1">#REF!</definedName>
    <definedName name="tuiuoo" localSheetId="155" hidden="1">#REF!</definedName>
    <definedName name="tuiuoo" localSheetId="153" hidden="1">#REF!</definedName>
    <definedName name="tuiuoo" localSheetId="157" hidden="1">#REF!</definedName>
    <definedName name="tuiuoo" localSheetId="162" hidden="1">#REF!</definedName>
    <definedName name="tuiuoo" localSheetId="165" hidden="1">#REF!</definedName>
    <definedName name="tuiuoo" localSheetId="170" hidden="1">#REF!</definedName>
    <definedName name="tuiuoo" localSheetId="171" hidden="1">#REF!</definedName>
    <definedName name="tuiuoo" localSheetId="172" hidden="1">#REF!</definedName>
    <definedName name="tuiuoo" localSheetId="173" hidden="1">#REF!</definedName>
    <definedName name="tuiuoo" localSheetId="174" hidden="1">#REF!</definedName>
    <definedName name="tuiuoo" localSheetId="177" hidden="1">#REF!</definedName>
    <definedName name="tuiuoo" localSheetId="185" hidden="1">#REF!</definedName>
    <definedName name="tuiuoo" localSheetId="186" hidden="1">#REF!</definedName>
    <definedName name="tuiuoo" localSheetId="187" hidden="1">#REF!</definedName>
    <definedName name="tuiuoo" localSheetId="178" hidden="1">#REF!</definedName>
    <definedName name="tuiuoo" localSheetId="179" hidden="1">#REF!</definedName>
    <definedName name="tuiuoo" localSheetId="180" hidden="1">#REF!</definedName>
    <definedName name="tuiuoo" localSheetId="181" hidden="1">#REF!</definedName>
    <definedName name="tuiuoo" localSheetId="182" hidden="1">#REF!</definedName>
    <definedName name="tuiuoo" localSheetId="183" hidden="1">#REF!</definedName>
    <definedName name="tuiuoo" localSheetId="184" hidden="1">#REF!</definedName>
    <definedName name="tuiuoo" localSheetId="46" hidden="1">#REF!</definedName>
    <definedName name="tuiuoo" localSheetId="47" hidden="1">#REF!</definedName>
    <definedName name="tuiuoo" localSheetId="48" hidden="1">#REF!</definedName>
    <definedName name="tuiuoo" localSheetId="49" hidden="1">#REF!</definedName>
    <definedName name="tuiuoo" localSheetId="50" hidden="1">#REF!</definedName>
    <definedName name="tuiuoo" localSheetId="51" hidden="1">#REF!</definedName>
    <definedName name="tuiuoo" localSheetId="52" hidden="1">#REF!</definedName>
    <definedName name="tuiuoo" localSheetId="56" hidden="1">#REF!</definedName>
    <definedName name="tuiuoo" localSheetId="57" hidden="1">#REF!</definedName>
    <definedName name="tuiuoo" localSheetId="58" hidden="1">#REF!</definedName>
    <definedName name="tuiuoo" localSheetId="59" hidden="1">#REF!</definedName>
    <definedName name="tuiuoo" localSheetId="60" hidden="1">#REF!</definedName>
    <definedName name="tuiuoo" localSheetId="61" hidden="1">#REF!</definedName>
    <definedName name="tuiuoo" localSheetId="62" hidden="1">#REF!</definedName>
    <definedName name="tuiuoo" localSheetId="63" hidden="1">#REF!</definedName>
    <definedName name="tuiuoo" localSheetId="67" hidden="1">#REF!</definedName>
    <definedName name="tuiuoo" localSheetId="68" hidden="1">#REF!</definedName>
    <definedName name="tuiuoo" localSheetId="70" hidden="1">#REF!</definedName>
    <definedName name="tuiuoo" localSheetId="86" hidden="1">#REF!</definedName>
    <definedName name="tuiuoo" localSheetId="102" hidden="1">#REF!</definedName>
    <definedName name="tuiuoo" localSheetId="112" hidden="1">#REF!</definedName>
    <definedName name="tuiuoo" localSheetId="113" hidden="1">#REF!</definedName>
    <definedName name="tuiuoo" localSheetId="114" hidden="1">#REF!</definedName>
    <definedName name="tuiuoo" localSheetId="103" hidden="1">#REF!</definedName>
    <definedName name="tuiuoo" localSheetId="104" hidden="1">#REF!</definedName>
    <definedName name="tuiuoo" localSheetId="105" hidden="1">#REF!</definedName>
    <definedName name="tuiuoo" localSheetId="106" hidden="1">#REF!</definedName>
    <definedName name="tuiuoo" localSheetId="107" hidden="1">#REF!</definedName>
    <definedName name="tuiuoo" localSheetId="108" hidden="1">#REF!</definedName>
    <definedName name="tuiuoo" localSheetId="109" hidden="1">#REF!</definedName>
    <definedName name="tuiuoo" localSheetId="110" hidden="1">#REF!</definedName>
    <definedName name="tuiuoo" localSheetId="111" hidden="1">#REF!</definedName>
    <definedName name="tuiuoo" hidden="1">#REF!</definedName>
    <definedName name="TX" localSheetId="135">#REF!</definedName>
    <definedName name="TX" localSheetId="136">#REF!</definedName>
    <definedName name="TX" localSheetId="157">#REF!</definedName>
    <definedName name="TX" localSheetId="162">#REF!</definedName>
    <definedName name="TX" localSheetId="165">#REF!</definedName>
    <definedName name="TX" localSheetId="185">#REF!</definedName>
    <definedName name="TX" localSheetId="186">#REF!</definedName>
    <definedName name="TX" localSheetId="187">#REF!</definedName>
    <definedName name="TX" localSheetId="178">#REF!</definedName>
    <definedName name="TX" localSheetId="179">#REF!</definedName>
    <definedName name="TX" localSheetId="180">#REF!</definedName>
    <definedName name="TX" localSheetId="181">#REF!</definedName>
    <definedName name="TX" localSheetId="182">#REF!</definedName>
    <definedName name="TX" localSheetId="183">#REF!</definedName>
    <definedName name="TX" localSheetId="184">#REF!</definedName>
    <definedName name="TX" localSheetId="112">#REF!</definedName>
    <definedName name="TX" localSheetId="113">#REF!</definedName>
    <definedName name="TX" localSheetId="114">#REF!</definedName>
    <definedName name="TX" localSheetId="105">#REF!</definedName>
    <definedName name="TX" localSheetId="106">#REF!</definedName>
    <definedName name="TX" localSheetId="107">#REF!</definedName>
    <definedName name="TX" localSheetId="110">#REF!</definedName>
    <definedName name="TX" localSheetId="111">#REF!</definedName>
    <definedName name="TX">#REF!</definedName>
    <definedName name="TX.PRI.NFSV.XU" localSheetId="135">#REF!</definedName>
    <definedName name="TX.PRI.NFSV.XU" localSheetId="136">#REF!</definedName>
    <definedName name="TX.PRI.NFSV.XU" localSheetId="157">#REF!</definedName>
    <definedName name="TX.PRI.NFSV.XU" localSheetId="162">#REF!</definedName>
    <definedName name="TX.PRI.NFSV.XU" localSheetId="185">#REF!</definedName>
    <definedName name="TX.PRI.NFSV.XU" localSheetId="186">#REF!</definedName>
    <definedName name="TX.PRI.NFSV.XU" localSheetId="187">#REF!</definedName>
    <definedName name="TX.PRI.NFSV.XU" localSheetId="178">#REF!</definedName>
    <definedName name="TX.PRI.NFSV.XU" localSheetId="179">#REF!</definedName>
    <definedName name="TX.PRI.NFSV.XU" localSheetId="180">#REF!</definedName>
    <definedName name="TX.PRI.NFSV.XU" localSheetId="181">#REF!</definedName>
    <definedName name="TX.PRI.NFSV.XU" localSheetId="182">#REF!</definedName>
    <definedName name="TX.PRI.NFSV.XU" localSheetId="183">#REF!</definedName>
    <definedName name="TX.PRI.NFSV.XU" localSheetId="184">#REF!</definedName>
    <definedName name="TX.PRI.NFSV.XU" localSheetId="112">#REF!</definedName>
    <definedName name="TX.PRI.NFSV.XU" localSheetId="113">#REF!</definedName>
    <definedName name="TX.PRI.NFSV.XU" localSheetId="114">#REF!</definedName>
    <definedName name="TX.PRI.NFSV.XU" localSheetId="105">#REF!</definedName>
    <definedName name="TX.PRI.NFSV.XU" localSheetId="106">#REF!</definedName>
    <definedName name="TX.PRI.NFSV.XU" localSheetId="107">#REF!</definedName>
    <definedName name="TX.PRI.NFSV.XU" localSheetId="110">#REF!</definedName>
    <definedName name="TX.PRI.NFSV.XU" localSheetId="111">#REF!</definedName>
    <definedName name="TX.PRI.NFSV.XU">#REF!</definedName>
    <definedName name="TX.QTY.COM1.XD.WB" localSheetId="135">#REF!</definedName>
    <definedName name="TX.QTY.COM1.XD.WB" localSheetId="136">#REF!</definedName>
    <definedName name="TX.QTY.COM1.XD.WB" localSheetId="157">#REF!</definedName>
    <definedName name="TX.QTY.COM1.XD.WB" localSheetId="185">#REF!</definedName>
    <definedName name="TX.QTY.COM1.XD.WB" localSheetId="186">#REF!</definedName>
    <definedName name="TX.QTY.COM1.XD.WB" localSheetId="187">#REF!</definedName>
    <definedName name="TX.QTY.COM1.XD.WB" localSheetId="178">#REF!</definedName>
    <definedName name="TX.QTY.COM1.XD.WB" localSheetId="179">#REF!</definedName>
    <definedName name="TX.QTY.COM1.XD.WB" localSheetId="180">#REF!</definedName>
    <definedName name="TX.QTY.COM1.XD.WB" localSheetId="181">#REF!</definedName>
    <definedName name="TX.QTY.COM1.XD.WB" localSheetId="182">#REF!</definedName>
    <definedName name="TX.QTY.COM1.XD.WB" localSheetId="183">#REF!</definedName>
    <definedName name="TX.QTY.COM1.XD.WB" localSheetId="184">#REF!</definedName>
    <definedName name="TX.QTY.COM1.XD.WB" localSheetId="112">#REF!</definedName>
    <definedName name="TX.QTY.COM1.XD.WB" localSheetId="113">#REF!</definedName>
    <definedName name="TX.QTY.COM1.XD.WB" localSheetId="114">#REF!</definedName>
    <definedName name="TX.QTY.COM1.XD.WB" localSheetId="105">#REF!</definedName>
    <definedName name="TX.QTY.COM1.XD.WB" localSheetId="106">#REF!</definedName>
    <definedName name="TX.QTY.COM1.XD.WB" localSheetId="107">#REF!</definedName>
    <definedName name="TX.QTY.COM1.XD.WB" localSheetId="110">#REF!</definedName>
    <definedName name="TX.QTY.COM1.XD.WB" localSheetId="111">#REF!</definedName>
    <definedName name="TX.QTY.COM1.XD.WB">#REF!</definedName>
    <definedName name="TX.QTY.COM2.XD.WB" localSheetId="135">#REF!</definedName>
    <definedName name="TX.QTY.COM2.XD.WB" localSheetId="136">#REF!</definedName>
    <definedName name="TX.QTY.COM2.XD.WB" localSheetId="157">#REF!</definedName>
    <definedName name="TX.QTY.COM2.XD.WB" localSheetId="185">#REF!</definedName>
    <definedName name="TX.QTY.COM2.XD.WB" localSheetId="186">#REF!</definedName>
    <definedName name="TX.QTY.COM2.XD.WB" localSheetId="187">#REF!</definedName>
    <definedName name="TX.QTY.COM2.XD.WB" localSheetId="178">#REF!</definedName>
    <definedName name="TX.QTY.COM2.XD.WB" localSheetId="179">#REF!</definedName>
    <definedName name="TX.QTY.COM2.XD.WB" localSheetId="180">#REF!</definedName>
    <definedName name="TX.QTY.COM2.XD.WB" localSheetId="181">#REF!</definedName>
    <definedName name="TX.QTY.COM2.XD.WB" localSheetId="182">#REF!</definedName>
    <definedName name="TX.QTY.COM2.XD.WB" localSheetId="183">#REF!</definedName>
    <definedName name="TX.QTY.COM2.XD.WB" localSheetId="184">#REF!</definedName>
    <definedName name="TX.QTY.COM2.XD.WB" localSheetId="112">#REF!</definedName>
    <definedName name="TX.QTY.COM2.XD.WB" localSheetId="113">#REF!</definedName>
    <definedName name="TX.QTY.COM2.XD.WB" localSheetId="114">#REF!</definedName>
    <definedName name="TX.QTY.COM2.XD.WB" localSheetId="105">#REF!</definedName>
    <definedName name="TX.QTY.COM2.XD.WB" localSheetId="106">#REF!</definedName>
    <definedName name="TX.QTY.COM2.XD.WB" localSheetId="107">#REF!</definedName>
    <definedName name="TX.QTY.COM2.XD.WB" localSheetId="110">#REF!</definedName>
    <definedName name="TX.QTY.COM2.XD.WB" localSheetId="111">#REF!</definedName>
    <definedName name="TX.QTY.COM2.XD.WB">#REF!</definedName>
    <definedName name="TX.QTY.COM3.XD.WB" localSheetId="135">#REF!</definedName>
    <definedName name="TX.QTY.COM3.XD.WB" localSheetId="136">#REF!</definedName>
    <definedName name="TX.QTY.COM3.XD.WB" localSheetId="157">#REF!</definedName>
    <definedName name="TX.QTY.COM3.XD.WB" localSheetId="185">#REF!</definedName>
    <definedName name="TX.QTY.COM3.XD.WB" localSheetId="186">#REF!</definedName>
    <definedName name="TX.QTY.COM3.XD.WB" localSheetId="187">#REF!</definedName>
    <definedName name="TX.QTY.COM3.XD.WB" localSheetId="178">#REF!</definedName>
    <definedName name="TX.QTY.COM3.XD.WB" localSheetId="179">#REF!</definedName>
    <definedName name="TX.QTY.COM3.XD.WB" localSheetId="180">#REF!</definedName>
    <definedName name="TX.QTY.COM3.XD.WB" localSheetId="181">#REF!</definedName>
    <definedName name="TX.QTY.COM3.XD.WB" localSheetId="182">#REF!</definedName>
    <definedName name="TX.QTY.COM3.XD.WB" localSheetId="183">#REF!</definedName>
    <definedName name="TX.QTY.COM3.XD.WB" localSheetId="184">#REF!</definedName>
    <definedName name="TX.QTY.COM3.XD.WB" localSheetId="112">#REF!</definedName>
    <definedName name="TX.QTY.COM3.XD.WB" localSheetId="113">#REF!</definedName>
    <definedName name="TX.QTY.COM3.XD.WB" localSheetId="114">#REF!</definedName>
    <definedName name="TX.QTY.COM3.XD.WB" localSheetId="105">#REF!</definedName>
    <definedName name="TX.QTY.COM3.XD.WB" localSheetId="106">#REF!</definedName>
    <definedName name="TX.QTY.COM3.XD.WB" localSheetId="107">#REF!</definedName>
    <definedName name="TX.QTY.COM3.XD.WB" localSheetId="110">#REF!</definedName>
    <definedName name="TX.QTY.COM3.XD.WB" localSheetId="111">#REF!</definedName>
    <definedName name="TX.QTY.COM3.XD.WB">#REF!</definedName>
    <definedName name="TX.QTY.COM4.XD.WB" localSheetId="135">#REF!</definedName>
    <definedName name="TX.QTY.COM4.XD.WB" localSheetId="136">#REF!</definedName>
    <definedName name="TX.QTY.COM4.XD.WB" localSheetId="157">#REF!</definedName>
    <definedName name="TX.QTY.COM4.XD.WB" localSheetId="185">#REF!</definedName>
    <definedName name="TX.QTY.COM4.XD.WB" localSheetId="186">#REF!</definedName>
    <definedName name="TX.QTY.COM4.XD.WB" localSheetId="187">#REF!</definedName>
    <definedName name="TX.QTY.COM4.XD.WB" localSheetId="178">#REF!</definedName>
    <definedName name="TX.QTY.COM4.XD.WB" localSheetId="179">#REF!</definedName>
    <definedName name="TX.QTY.COM4.XD.WB" localSheetId="180">#REF!</definedName>
    <definedName name="TX.QTY.COM4.XD.WB" localSheetId="181">#REF!</definedName>
    <definedName name="TX.QTY.COM4.XD.WB" localSheetId="182">#REF!</definedName>
    <definedName name="TX.QTY.COM4.XD.WB" localSheetId="183">#REF!</definedName>
    <definedName name="TX.QTY.COM4.XD.WB" localSheetId="184">#REF!</definedName>
    <definedName name="TX.QTY.COM4.XD.WB" localSheetId="112">#REF!</definedName>
    <definedName name="TX.QTY.COM4.XD.WB" localSheetId="113">#REF!</definedName>
    <definedName name="TX.QTY.COM4.XD.WB" localSheetId="114">#REF!</definedName>
    <definedName name="TX.QTY.COM4.XD.WB" localSheetId="105">#REF!</definedName>
    <definedName name="TX.QTY.COM4.XD.WB" localSheetId="106">#REF!</definedName>
    <definedName name="TX.QTY.COM4.XD.WB" localSheetId="107">#REF!</definedName>
    <definedName name="TX.QTY.COM4.XD.WB" localSheetId="110">#REF!</definedName>
    <definedName name="TX.QTY.COM4.XD.WB" localSheetId="111">#REF!</definedName>
    <definedName name="TX.QTY.COM4.XD.WB">#REF!</definedName>
    <definedName name="TX.QTY.MANF.XD.WB" localSheetId="135">#REF!</definedName>
    <definedName name="TX.QTY.MANF.XD.WB" localSheetId="136">#REF!</definedName>
    <definedName name="TX.QTY.MANF.XD.WB" localSheetId="157">#REF!</definedName>
    <definedName name="TX.QTY.MANF.XD.WB" localSheetId="185">#REF!</definedName>
    <definedName name="TX.QTY.MANF.XD.WB" localSheetId="186">#REF!</definedName>
    <definedName name="TX.QTY.MANF.XD.WB" localSheetId="187">#REF!</definedName>
    <definedName name="TX.QTY.MANF.XD.WB" localSheetId="178">#REF!</definedName>
    <definedName name="TX.QTY.MANF.XD.WB" localSheetId="179">#REF!</definedName>
    <definedName name="TX.QTY.MANF.XD.WB" localSheetId="180">#REF!</definedName>
    <definedName name="TX.QTY.MANF.XD.WB" localSheetId="181">#REF!</definedName>
    <definedName name="TX.QTY.MANF.XD.WB" localSheetId="182">#REF!</definedName>
    <definedName name="TX.QTY.MANF.XD.WB" localSheetId="183">#REF!</definedName>
    <definedName name="TX.QTY.MANF.XD.WB" localSheetId="184">#REF!</definedName>
    <definedName name="TX.QTY.MANF.XD.WB" localSheetId="112">#REF!</definedName>
    <definedName name="TX.QTY.MANF.XD.WB" localSheetId="113">#REF!</definedName>
    <definedName name="TX.QTY.MANF.XD.WB" localSheetId="114">#REF!</definedName>
    <definedName name="TX.QTY.MANF.XD.WB" localSheetId="105">#REF!</definedName>
    <definedName name="TX.QTY.MANF.XD.WB" localSheetId="106">#REF!</definedName>
    <definedName name="TX.QTY.MANF.XD.WB" localSheetId="107">#REF!</definedName>
    <definedName name="TX.QTY.MANF.XD.WB" localSheetId="110">#REF!</definedName>
    <definedName name="TX.QTY.MANF.XD.WB" localSheetId="111">#REF!</definedName>
    <definedName name="TX.QTY.MANF.XD.WB">#REF!</definedName>
    <definedName name="TX.QTY.MRCH.XD.WB" localSheetId="135">#REF!</definedName>
    <definedName name="TX.QTY.MRCH.XD.WB" localSheetId="136">#REF!</definedName>
    <definedName name="TX.QTY.MRCH.XD.WB" localSheetId="157">#REF!</definedName>
    <definedName name="TX.QTY.MRCH.XD.WB" localSheetId="185">#REF!</definedName>
    <definedName name="TX.QTY.MRCH.XD.WB" localSheetId="186">#REF!</definedName>
    <definedName name="TX.QTY.MRCH.XD.WB" localSheetId="187">#REF!</definedName>
    <definedName name="TX.QTY.MRCH.XD.WB" localSheetId="178">#REF!</definedName>
    <definedName name="TX.QTY.MRCH.XD.WB" localSheetId="179">#REF!</definedName>
    <definedName name="TX.QTY.MRCH.XD.WB" localSheetId="180">#REF!</definedName>
    <definedName name="TX.QTY.MRCH.XD.WB" localSheetId="181">#REF!</definedName>
    <definedName name="TX.QTY.MRCH.XD.WB" localSheetId="182">#REF!</definedName>
    <definedName name="TX.QTY.MRCH.XD.WB" localSheetId="183">#REF!</definedName>
    <definedName name="TX.QTY.MRCH.XD.WB" localSheetId="184">#REF!</definedName>
    <definedName name="TX.QTY.MRCH.XD.WB" localSheetId="112">#REF!</definedName>
    <definedName name="TX.QTY.MRCH.XD.WB" localSheetId="113">#REF!</definedName>
    <definedName name="TX.QTY.MRCH.XD.WB" localSheetId="114">#REF!</definedName>
    <definedName name="TX.QTY.MRCH.XD.WB" localSheetId="105">#REF!</definedName>
    <definedName name="TX.QTY.MRCH.XD.WB" localSheetId="106">#REF!</definedName>
    <definedName name="TX.QTY.MRCH.XD.WB" localSheetId="107">#REF!</definedName>
    <definedName name="TX.QTY.MRCH.XD.WB" localSheetId="110">#REF!</definedName>
    <definedName name="TX.QTY.MRCH.XD.WB" localSheetId="111">#REF!</definedName>
    <definedName name="TX.QTY.MRCH.XD.WB">#REF!</definedName>
    <definedName name="TX.QTY.OCOM.XD.WB" localSheetId="135">#REF!</definedName>
    <definedName name="TX.QTY.OCOM.XD.WB" localSheetId="136">#REF!</definedName>
    <definedName name="TX.QTY.OCOM.XD.WB" localSheetId="157">#REF!</definedName>
    <definedName name="TX.QTY.OCOM.XD.WB" localSheetId="185">#REF!</definedName>
    <definedName name="TX.QTY.OCOM.XD.WB" localSheetId="186">#REF!</definedName>
    <definedName name="TX.QTY.OCOM.XD.WB" localSheetId="187">#REF!</definedName>
    <definedName name="TX.QTY.OCOM.XD.WB" localSheetId="178">#REF!</definedName>
    <definedName name="TX.QTY.OCOM.XD.WB" localSheetId="179">#REF!</definedName>
    <definedName name="TX.QTY.OCOM.XD.WB" localSheetId="180">#REF!</definedName>
    <definedName name="TX.QTY.OCOM.XD.WB" localSheetId="181">#REF!</definedName>
    <definedName name="TX.QTY.OCOM.XD.WB" localSheetId="182">#REF!</definedName>
    <definedName name="TX.QTY.OCOM.XD.WB" localSheetId="183">#REF!</definedName>
    <definedName name="TX.QTY.OCOM.XD.WB" localSheetId="184">#REF!</definedName>
    <definedName name="TX.QTY.OCOM.XD.WB" localSheetId="112">#REF!</definedName>
    <definedName name="TX.QTY.OCOM.XD.WB" localSheetId="113">#REF!</definedName>
    <definedName name="TX.QTY.OCOM.XD.WB" localSheetId="114">#REF!</definedName>
    <definedName name="TX.QTY.OCOM.XD.WB" localSheetId="105">#REF!</definedName>
    <definedName name="TX.QTY.OCOM.XD.WB" localSheetId="106">#REF!</definedName>
    <definedName name="TX.QTY.OCOM.XD.WB" localSheetId="107">#REF!</definedName>
    <definedName name="TX.QTY.OCOM.XD.WB" localSheetId="110">#REF!</definedName>
    <definedName name="TX.QTY.OCOM.XD.WB" localSheetId="111">#REF!</definedName>
    <definedName name="TX.QTY.OCOM.XD.WB">#REF!</definedName>
    <definedName name="TX.QTY.TCOM.XD.WB" localSheetId="135">#REF!</definedName>
    <definedName name="TX.QTY.TCOM.XD.WB" localSheetId="136">#REF!</definedName>
    <definedName name="TX.QTY.TCOM.XD.WB" localSheetId="157">#REF!</definedName>
    <definedName name="TX.QTY.TCOM.XD.WB" localSheetId="185">#REF!</definedName>
    <definedName name="TX.QTY.TCOM.XD.WB" localSheetId="186">#REF!</definedName>
    <definedName name="TX.QTY.TCOM.XD.WB" localSheetId="187">#REF!</definedName>
    <definedName name="TX.QTY.TCOM.XD.WB" localSheetId="178">#REF!</definedName>
    <definedName name="TX.QTY.TCOM.XD.WB" localSheetId="179">#REF!</definedName>
    <definedName name="TX.QTY.TCOM.XD.WB" localSheetId="180">#REF!</definedName>
    <definedName name="TX.QTY.TCOM.XD.WB" localSheetId="181">#REF!</definedName>
    <definedName name="TX.QTY.TCOM.XD.WB" localSheetId="182">#REF!</definedName>
    <definedName name="TX.QTY.TCOM.XD.WB" localSheetId="183">#REF!</definedName>
    <definedName name="TX.QTY.TCOM.XD.WB" localSheetId="184">#REF!</definedName>
    <definedName name="TX.QTY.TCOM.XD.WB" localSheetId="112">#REF!</definedName>
    <definedName name="TX.QTY.TCOM.XD.WB" localSheetId="113">#REF!</definedName>
    <definedName name="TX.QTY.TCOM.XD.WB" localSheetId="114">#REF!</definedName>
    <definedName name="TX.QTY.TCOM.XD.WB" localSheetId="105">#REF!</definedName>
    <definedName name="TX.QTY.TCOM.XD.WB" localSheetId="106">#REF!</definedName>
    <definedName name="TX.QTY.TCOM.XD.WB" localSheetId="107">#REF!</definedName>
    <definedName name="TX.QTY.TCOM.XD.WB" localSheetId="110">#REF!</definedName>
    <definedName name="TX.QTY.TCOM.XD.WB" localSheetId="111">#REF!</definedName>
    <definedName name="TX.QTY.TCOM.XD.WB">#REF!</definedName>
    <definedName name="TX.VAL.COM1.CD.WB" localSheetId="135">#REF!</definedName>
    <definedName name="TX.VAL.COM1.CD.WB" localSheetId="136">#REF!</definedName>
    <definedName name="TX.VAL.COM1.CD.WB" localSheetId="157">#REF!</definedName>
    <definedName name="TX.VAL.COM1.CD.WB" localSheetId="185">#REF!</definedName>
    <definedName name="TX.VAL.COM1.CD.WB" localSheetId="186">#REF!</definedName>
    <definedName name="TX.VAL.COM1.CD.WB" localSheetId="187">#REF!</definedName>
    <definedName name="TX.VAL.COM1.CD.WB" localSheetId="178">#REF!</definedName>
    <definedName name="TX.VAL.COM1.CD.WB" localSheetId="179">#REF!</definedName>
    <definedName name="TX.VAL.COM1.CD.WB" localSheetId="180">#REF!</definedName>
    <definedName name="TX.VAL.COM1.CD.WB" localSheetId="181">#REF!</definedName>
    <definedName name="TX.VAL.COM1.CD.WB" localSheetId="182">#REF!</definedName>
    <definedName name="TX.VAL.COM1.CD.WB" localSheetId="183">#REF!</definedName>
    <definedName name="TX.VAL.COM1.CD.WB" localSheetId="184">#REF!</definedName>
    <definedName name="TX.VAL.COM1.CD.WB" localSheetId="112">#REF!</definedName>
    <definedName name="TX.VAL.COM1.CD.WB" localSheetId="113">#REF!</definedName>
    <definedName name="TX.VAL.COM1.CD.WB" localSheetId="114">#REF!</definedName>
    <definedName name="TX.VAL.COM1.CD.WB" localSheetId="105">#REF!</definedName>
    <definedName name="TX.VAL.COM1.CD.WB" localSheetId="106">#REF!</definedName>
    <definedName name="TX.VAL.COM1.CD.WB" localSheetId="107">#REF!</definedName>
    <definedName name="TX.VAL.COM1.CD.WB" localSheetId="110">#REF!</definedName>
    <definedName name="TX.VAL.COM1.CD.WB" localSheetId="111">#REF!</definedName>
    <definedName name="TX.VAL.COM1.CD.WB">#REF!</definedName>
    <definedName name="TX.VAL.COM1.KD.WB" localSheetId="135">#REF!</definedName>
    <definedName name="TX.VAL.COM1.KD.WB" localSheetId="136">#REF!</definedName>
    <definedName name="TX.VAL.COM1.KD.WB" localSheetId="157">#REF!</definedName>
    <definedName name="TX.VAL.COM1.KD.WB" localSheetId="185">#REF!</definedName>
    <definedName name="TX.VAL.COM1.KD.WB" localSheetId="186">#REF!</definedName>
    <definedName name="TX.VAL.COM1.KD.WB" localSheetId="187">#REF!</definedName>
    <definedName name="TX.VAL.COM1.KD.WB" localSheetId="178">#REF!</definedName>
    <definedName name="TX.VAL.COM1.KD.WB" localSheetId="179">#REF!</definedName>
    <definedName name="TX.VAL.COM1.KD.WB" localSheetId="180">#REF!</definedName>
    <definedName name="TX.VAL.COM1.KD.WB" localSheetId="181">#REF!</definedName>
    <definedName name="TX.VAL.COM1.KD.WB" localSheetId="182">#REF!</definedName>
    <definedName name="TX.VAL.COM1.KD.WB" localSheetId="183">#REF!</definedName>
    <definedName name="TX.VAL.COM1.KD.WB" localSheetId="184">#REF!</definedName>
    <definedName name="TX.VAL.COM1.KD.WB" localSheetId="112">#REF!</definedName>
    <definedName name="TX.VAL.COM1.KD.WB" localSheetId="113">#REF!</definedName>
    <definedName name="TX.VAL.COM1.KD.WB" localSheetId="114">#REF!</definedName>
    <definedName name="TX.VAL.COM1.KD.WB" localSheetId="105">#REF!</definedName>
    <definedName name="TX.VAL.COM1.KD.WB" localSheetId="106">#REF!</definedName>
    <definedName name="TX.VAL.COM1.KD.WB" localSheetId="107">#REF!</definedName>
    <definedName name="TX.VAL.COM1.KD.WB" localSheetId="110">#REF!</definedName>
    <definedName name="TX.VAL.COM1.KD.WB" localSheetId="111">#REF!</definedName>
    <definedName name="TX.VAL.COM1.KD.WB">#REF!</definedName>
    <definedName name="TX.VAL.COM2.CD.WB" localSheetId="135">#REF!</definedName>
    <definedName name="TX.VAL.COM2.CD.WB" localSheetId="136">#REF!</definedName>
    <definedName name="TX.VAL.COM2.CD.WB" localSheetId="157">#REF!</definedName>
    <definedName name="TX.VAL.COM2.CD.WB" localSheetId="185">#REF!</definedName>
    <definedName name="TX.VAL.COM2.CD.WB" localSheetId="186">#REF!</definedName>
    <definedName name="TX.VAL.COM2.CD.WB" localSheetId="187">#REF!</definedName>
    <definedName name="TX.VAL.COM2.CD.WB" localSheetId="178">#REF!</definedName>
    <definedName name="TX.VAL.COM2.CD.WB" localSheetId="179">#REF!</definedName>
    <definedName name="TX.VAL.COM2.CD.WB" localSheetId="180">#REF!</definedName>
    <definedName name="TX.VAL.COM2.CD.WB" localSheetId="181">#REF!</definedName>
    <definedName name="TX.VAL.COM2.CD.WB" localSheetId="182">#REF!</definedName>
    <definedName name="TX.VAL.COM2.CD.WB" localSheetId="183">#REF!</definedName>
    <definedName name="TX.VAL.COM2.CD.WB" localSheetId="184">#REF!</definedName>
    <definedName name="TX.VAL.COM2.CD.WB" localSheetId="112">#REF!</definedName>
    <definedName name="TX.VAL.COM2.CD.WB" localSheetId="113">#REF!</definedName>
    <definedName name="TX.VAL.COM2.CD.WB" localSheetId="114">#REF!</definedName>
    <definedName name="TX.VAL.COM2.CD.WB" localSheetId="105">#REF!</definedName>
    <definedName name="TX.VAL.COM2.CD.WB" localSheetId="106">#REF!</definedName>
    <definedName name="TX.VAL.COM2.CD.WB" localSheetId="107">#REF!</definedName>
    <definedName name="TX.VAL.COM2.CD.WB" localSheetId="110">#REF!</definedName>
    <definedName name="TX.VAL.COM2.CD.WB" localSheetId="111">#REF!</definedName>
    <definedName name="TX.VAL.COM2.CD.WB">#REF!</definedName>
    <definedName name="TX.VAL.COM2.KD.WB" localSheetId="135">#REF!</definedName>
    <definedName name="TX.VAL.COM2.KD.WB" localSheetId="136">#REF!</definedName>
    <definedName name="TX.VAL.COM2.KD.WB" localSheetId="157">#REF!</definedName>
    <definedName name="TX.VAL.COM2.KD.WB" localSheetId="185">#REF!</definedName>
    <definedName name="TX.VAL.COM2.KD.WB" localSheetId="186">#REF!</definedName>
    <definedName name="TX.VAL.COM2.KD.WB" localSheetId="187">#REF!</definedName>
    <definedName name="TX.VAL.COM2.KD.WB" localSheetId="178">#REF!</definedName>
    <definedName name="TX.VAL.COM2.KD.WB" localSheetId="179">#REF!</definedName>
    <definedName name="TX.VAL.COM2.KD.WB" localSheetId="180">#REF!</definedName>
    <definedName name="TX.VAL.COM2.KD.WB" localSheetId="181">#REF!</definedName>
    <definedName name="TX.VAL.COM2.KD.WB" localSheetId="182">#REF!</definedName>
    <definedName name="TX.VAL.COM2.KD.WB" localSheetId="183">#REF!</definedName>
    <definedName name="TX.VAL.COM2.KD.WB" localSheetId="184">#REF!</definedName>
    <definedName name="TX.VAL.COM2.KD.WB" localSheetId="112">#REF!</definedName>
    <definedName name="TX.VAL.COM2.KD.WB" localSheetId="113">#REF!</definedName>
    <definedName name="TX.VAL.COM2.KD.WB" localSheetId="114">#REF!</definedName>
    <definedName name="TX.VAL.COM2.KD.WB" localSheetId="105">#REF!</definedName>
    <definedName name="TX.VAL.COM2.KD.WB" localSheetId="106">#REF!</definedName>
    <definedName name="TX.VAL.COM2.KD.WB" localSheetId="107">#REF!</definedName>
    <definedName name="TX.VAL.COM2.KD.WB" localSheetId="110">#REF!</definedName>
    <definedName name="TX.VAL.COM2.KD.WB" localSheetId="111">#REF!</definedName>
    <definedName name="TX.VAL.COM2.KD.WB">#REF!</definedName>
    <definedName name="TX.VAL.COM3.CD.WB" localSheetId="135">#REF!</definedName>
    <definedName name="TX.VAL.COM3.CD.WB" localSheetId="136">#REF!</definedName>
    <definedName name="TX.VAL.COM3.CD.WB" localSheetId="157">#REF!</definedName>
    <definedName name="TX.VAL.COM3.CD.WB" localSheetId="185">#REF!</definedName>
    <definedName name="TX.VAL.COM3.CD.WB" localSheetId="186">#REF!</definedName>
    <definedName name="TX.VAL.COM3.CD.WB" localSheetId="187">#REF!</definedName>
    <definedName name="TX.VAL.COM3.CD.WB" localSheetId="178">#REF!</definedName>
    <definedName name="TX.VAL.COM3.CD.WB" localSheetId="179">#REF!</definedName>
    <definedName name="TX.VAL.COM3.CD.WB" localSheetId="180">#REF!</definedName>
    <definedName name="TX.VAL.COM3.CD.WB" localSheetId="181">#REF!</definedName>
    <definedName name="TX.VAL.COM3.CD.WB" localSheetId="182">#REF!</definedName>
    <definedName name="TX.VAL.COM3.CD.WB" localSheetId="183">#REF!</definedName>
    <definedName name="TX.VAL.COM3.CD.WB" localSheetId="184">#REF!</definedName>
    <definedName name="TX.VAL.COM3.CD.WB" localSheetId="112">#REF!</definedName>
    <definedName name="TX.VAL.COM3.CD.WB" localSheetId="113">#REF!</definedName>
    <definedName name="TX.VAL.COM3.CD.WB" localSheetId="114">#REF!</definedName>
    <definedName name="TX.VAL.COM3.CD.WB" localSheetId="105">#REF!</definedName>
    <definedName name="TX.VAL.COM3.CD.WB" localSheetId="106">#REF!</definedName>
    <definedName name="TX.VAL.COM3.CD.WB" localSheetId="107">#REF!</definedName>
    <definedName name="TX.VAL.COM3.CD.WB" localSheetId="110">#REF!</definedName>
    <definedName name="TX.VAL.COM3.CD.WB" localSheetId="111">#REF!</definedName>
    <definedName name="TX.VAL.COM3.CD.WB">#REF!</definedName>
    <definedName name="TX.VAL.COM3.KD.WB" localSheetId="135">#REF!</definedName>
    <definedName name="TX.VAL.COM3.KD.WB" localSheetId="136">#REF!</definedName>
    <definedName name="TX.VAL.COM3.KD.WB" localSheetId="157">#REF!</definedName>
    <definedName name="TX.VAL.COM3.KD.WB" localSheetId="185">#REF!</definedName>
    <definedName name="TX.VAL.COM3.KD.WB" localSheetId="186">#REF!</definedName>
    <definedName name="TX.VAL.COM3.KD.WB" localSheetId="187">#REF!</definedName>
    <definedName name="TX.VAL.COM3.KD.WB" localSheetId="178">#REF!</definedName>
    <definedName name="TX.VAL.COM3.KD.WB" localSheetId="179">#REF!</definedName>
    <definedName name="TX.VAL.COM3.KD.WB" localSheetId="180">#REF!</definedName>
    <definedName name="TX.VAL.COM3.KD.WB" localSheetId="181">#REF!</definedName>
    <definedName name="TX.VAL.COM3.KD.WB" localSheetId="182">#REF!</definedName>
    <definedName name="TX.VAL.COM3.KD.WB" localSheetId="183">#REF!</definedName>
    <definedName name="TX.VAL.COM3.KD.WB" localSheetId="184">#REF!</definedName>
    <definedName name="TX.VAL.COM3.KD.WB" localSheetId="112">#REF!</definedName>
    <definedName name="TX.VAL.COM3.KD.WB" localSheetId="113">#REF!</definedName>
    <definedName name="TX.VAL.COM3.KD.WB" localSheetId="114">#REF!</definedName>
    <definedName name="TX.VAL.COM3.KD.WB" localSheetId="105">#REF!</definedName>
    <definedName name="TX.VAL.COM3.KD.WB" localSheetId="106">#REF!</definedName>
    <definedName name="TX.VAL.COM3.KD.WB" localSheetId="107">#REF!</definedName>
    <definedName name="TX.VAL.COM3.KD.WB" localSheetId="110">#REF!</definedName>
    <definedName name="TX.VAL.COM3.KD.WB" localSheetId="111">#REF!</definedName>
    <definedName name="TX.VAL.COM3.KD.WB">#REF!</definedName>
    <definedName name="TX.VAL.COM4.CD.WB" localSheetId="135">#REF!</definedName>
    <definedName name="TX.VAL.COM4.CD.WB" localSheetId="136">#REF!</definedName>
    <definedName name="TX.VAL.COM4.CD.WB" localSheetId="157">#REF!</definedName>
    <definedName name="TX.VAL.COM4.CD.WB" localSheetId="185">#REF!</definedName>
    <definedName name="TX.VAL.COM4.CD.WB" localSheetId="186">#REF!</definedName>
    <definedName name="TX.VAL.COM4.CD.WB" localSheetId="187">#REF!</definedName>
    <definedName name="TX.VAL.COM4.CD.WB" localSheetId="178">#REF!</definedName>
    <definedName name="TX.VAL.COM4.CD.WB" localSheetId="179">#REF!</definedName>
    <definedName name="TX.VAL.COM4.CD.WB" localSheetId="180">#REF!</definedName>
    <definedName name="TX.VAL.COM4.CD.WB" localSheetId="181">#REF!</definedName>
    <definedName name="TX.VAL.COM4.CD.WB" localSheetId="182">#REF!</definedName>
    <definedName name="TX.VAL.COM4.CD.WB" localSheetId="183">#REF!</definedName>
    <definedName name="TX.VAL.COM4.CD.WB" localSheetId="184">#REF!</definedName>
    <definedName name="TX.VAL.COM4.CD.WB" localSheetId="112">#REF!</definedName>
    <definedName name="TX.VAL.COM4.CD.WB" localSheetId="113">#REF!</definedName>
    <definedName name="TX.VAL.COM4.CD.WB" localSheetId="114">#REF!</definedName>
    <definedName name="TX.VAL.COM4.CD.WB" localSheetId="105">#REF!</definedName>
    <definedName name="TX.VAL.COM4.CD.WB" localSheetId="106">#REF!</definedName>
    <definedName name="TX.VAL.COM4.CD.WB" localSheetId="107">#REF!</definedName>
    <definedName name="TX.VAL.COM4.CD.WB" localSheetId="110">#REF!</definedName>
    <definedName name="TX.VAL.COM4.CD.WB" localSheetId="111">#REF!</definedName>
    <definedName name="TX.VAL.COM4.CD.WB">#REF!</definedName>
    <definedName name="TX.VAL.COM4.KD.WB" localSheetId="135">#REF!</definedName>
    <definedName name="TX.VAL.COM4.KD.WB" localSheetId="136">#REF!</definedName>
    <definedName name="TX.VAL.COM4.KD.WB" localSheetId="157">#REF!</definedName>
    <definedName name="TX.VAL.COM4.KD.WB" localSheetId="185">#REF!</definedName>
    <definedName name="TX.VAL.COM4.KD.WB" localSheetId="186">#REF!</definedName>
    <definedName name="TX.VAL.COM4.KD.WB" localSheetId="187">#REF!</definedName>
    <definedName name="TX.VAL.COM4.KD.WB" localSheetId="178">#REF!</definedName>
    <definedName name="TX.VAL.COM4.KD.WB" localSheetId="179">#REF!</definedName>
    <definedName name="TX.VAL.COM4.KD.WB" localSheetId="180">#REF!</definedName>
    <definedName name="TX.VAL.COM4.KD.WB" localSheetId="181">#REF!</definedName>
    <definedName name="TX.VAL.COM4.KD.WB" localSheetId="182">#REF!</definedName>
    <definedName name="TX.VAL.COM4.KD.WB" localSheetId="183">#REF!</definedName>
    <definedName name="TX.VAL.COM4.KD.WB" localSheetId="184">#REF!</definedName>
    <definedName name="TX.VAL.COM4.KD.WB" localSheetId="112">#REF!</definedName>
    <definedName name="TX.VAL.COM4.KD.WB" localSheetId="113">#REF!</definedName>
    <definedName name="TX.VAL.COM4.KD.WB" localSheetId="114">#REF!</definedName>
    <definedName name="TX.VAL.COM4.KD.WB" localSheetId="105">#REF!</definedName>
    <definedName name="TX.VAL.COM4.KD.WB" localSheetId="106">#REF!</definedName>
    <definedName name="TX.VAL.COM4.KD.WB" localSheetId="107">#REF!</definedName>
    <definedName name="TX.VAL.COM4.KD.WB" localSheetId="110">#REF!</definedName>
    <definedName name="TX.VAL.COM4.KD.WB" localSheetId="111">#REF!</definedName>
    <definedName name="TX.VAL.COM4.KD.WB">#REF!</definedName>
    <definedName name="TX.VAL.MANF.CD.WB" localSheetId="135">#REF!</definedName>
    <definedName name="TX.VAL.MANF.CD.WB" localSheetId="136">#REF!</definedName>
    <definedName name="TX.VAL.MANF.CD.WB" localSheetId="157">#REF!</definedName>
    <definedName name="TX.VAL.MANF.CD.WB" localSheetId="185">#REF!</definedName>
    <definedName name="TX.VAL.MANF.CD.WB" localSheetId="186">#REF!</definedName>
    <definedName name="TX.VAL.MANF.CD.WB" localSheetId="187">#REF!</definedName>
    <definedName name="TX.VAL.MANF.CD.WB" localSheetId="178">#REF!</definedName>
    <definedName name="TX.VAL.MANF.CD.WB" localSheetId="179">#REF!</definedName>
    <definedName name="TX.VAL.MANF.CD.WB" localSheetId="180">#REF!</definedName>
    <definedName name="TX.VAL.MANF.CD.WB" localSheetId="181">#REF!</definedName>
    <definedName name="TX.VAL.MANF.CD.WB" localSheetId="182">#REF!</definedName>
    <definedName name="TX.VAL.MANF.CD.WB" localSheetId="183">#REF!</definedName>
    <definedName name="TX.VAL.MANF.CD.WB" localSheetId="184">#REF!</definedName>
    <definedName name="TX.VAL.MANF.CD.WB" localSheetId="112">#REF!</definedName>
    <definedName name="TX.VAL.MANF.CD.WB" localSheetId="113">#REF!</definedName>
    <definedName name="TX.VAL.MANF.CD.WB" localSheetId="114">#REF!</definedName>
    <definedName name="TX.VAL.MANF.CD.WB" localSheetId="105">#REF!</definedName>
    <definedName name="TX.VAL.MANF.CD.WB" localSheetId="106">#REF!</definedName>
    <definedName name="TX.VAL.MANF.CD.WB" localSheetId="107">#REF!</definedName>
    <definedName name="TX.VAL.MANF.CD.WB" localSheetId="110">#REF!</definedName>
    <definedName name="TX.VAL.MANF.CD.WB" localSheetId="111">#REF!</definedName>
    <definedName name="TX.VAL.MANF.CD.WB">#REF!</definedName>
    <definedName name="TX.VAL.MANF.KD.WB" localSheetId="135">#REF!</definedName>
    <definedName name="TX.VAL.MANF.KD.WB" localSheetId="136">#REF!</definedName>
    <definedName name="TX.VAL.MANF.KD.WB" localSheetId="157">#REF!</definedName>
    <definedName name="TX.VAL.MANF.KD.WB" localSheetId="185">#REF!</definedName>
    <definedName name="TX.VAL.MANF.KD.WB" localSheetId="186">#REF!</definedName>
    <definedName name="TX.VAL.MANF.KD.WB" localSheetId="187">#REF!</definedName>
    <definedName name="TX.VAL.MANF.KD.WB" localSheetId="178">#REF!</definedName>
    <definedName name="TX.VAL.MANF.KD.WB" localSheetId="179">#REF!</definedName>
    <definedName name="TX.VAL.MANF.KD.WB" localSheetId="180">#REF!</definedName>
    <definedName name="TX.VAL.MANF.KD.WB" localSheetId="181">#REF!</definedName>
    <definedName name="TX.VAL.MANF.KD.WB" localSheetId="182">#REF!</definedName>
    <definedName name="TX.VAL.MANF.KD.WB" localSheetId="183">#REF!</definedName>
    <definedName name="TX.VAL.MANF.KD.WB" localSheetId="184">#REF!</definedName>
    <definedName name="TX.VAL.MANF.KD.WB" localSheetId="112">#REF!</definedName>
    <definedName name="TX.VAL.MANF.KD.WB" localSheetId="113">#REF!</definedName>
    <definedName name="TX.VAL.MANF.KD.WB" localSheetId="114">#REF!</definedName>
    <definedName name="TX.VAL.MANF.KD.WB" localSheetId="105">#REF!</definedName>
    <definedName name="TX.VAL.MANF.KD.WB" localSheetId="106">#REF!</definedName>
    <definedName name="TX.VAL.MANF.KD.WB" localSheetId="107">#REF!</definedName>
    <definedName name="TX.VAL.MANF.KD.WB" localSheetId="110">#REF!</definedName>
    <definedName name="TX.VAL.MANF.KD.WB" localSheetId="111">#REF!</definedName>
    <definedName name="TX.VAL.MANF.KD.WB">#REF!</definedName>
    <definedName name="TX.VAL.MRCH.CD.WB" localSheetId="135">#REF!</definedName>
    <definedName name="TX.VAL.MRCH.CD.WB" localSheetId="136">#REF!</definedName>
    <definedName name="TX.VAL.MRCH.CD.WB" localSheetId="157">#REF!</definedName>
    <definedName name="TX.VAL.MRCH.CD.WB" localSheetId="185">#REF!</definedName>
    <definedName name="TX.VAL.MRCH.CD.WB" localSheetId="186">#REF!</definedName>
    <definedName name="TX.VAL.MRCH.CD.WB" localSheetId="187">#REF!</definedName>
    <definedName name="TX.VAL.MRCH.CD.WB" localSheetId="178">#REF!</definedName>
    <definedName name="TX.VAL.MRCH.CD.WB" localSheetId="179">#REF!</definedName>
    <definedName name="TX.VAL.MRCH.CD.WB" localSheetId="180">#REF!</definedName>
    <definedName name="TX.VAL.MRCH.CD.WB" localSheetId="181">#REF!</definedName>
    <definedName name="TX.VAL.MRCH.CD.WB" localSheetId="182">#REF!</definedName>
    <definedName name="TX.VAL.MRCH.CD.WB" localSheetId="183">#REF!</definedName>
    <definedName name="TX.VAL.MRCH.CD.WB" localSheetId="184">#REF!</definedName>
    <definedName name="TX.VAL.MRCH.CD.WB" localSheetId="112">#REF!</definedName>
    <definedName name="TX.VAL.MRCH.CD.WB" localSheetId="113">#REF!</definedName>
    <definedName name="TX.VAL.MRCH.CD.WB" localSheetId="114">#REF!</definedName>
    <definedName name="TX.VAL.MRCH.CD.WB" localSheetId="105">#REF!</definedName>
    <definedName name="TX.VAL.MRCH.CD.WB" localSheetId="106">#REF!</definedName>
    <definedName name="TX.VAL.MRCH.CD.WB" localSheetId="107">#REF!</definedName>
    <definedName name="TX.VAL.MRCH.CD.WB" localSheetId="110">#REF!</definedName>
    <definedName name="TX.VAL.MRCH.CD.WB" localSheetId="111">#REF!</definedName>
    <definedName name="TX.VAL.MRCH.CD.WB">#REF!</definedName>
    <definedName name="TX.VAL.MRCH.KD.WB" localSheetId="135">#REF!</definedName>
    <definedName name="TX.VAL.MRCH.KD.WB" localSheetId="136">#REF!</definedName>
    <definedName name="TX.VAL.MRCH.KD.WB" localSheetId="157">#REF!</definedName>
    <definedName name="TX.VAL.MRCH.KD.WB" localSheetId="185">#REF!</definedName>
    <definedName name="TX.VAL.MRCH.KD.WB" localSheetId="186">#REF!</definedName>
    <definedName name="TX.VAL.MRCH.KD.WB" localSheetId="187">#REF!</definedName>
    <definedName name="TX.VAL.MRCH.KD.WB" localSheetId="178">#REF!</definedName>
    <definedName name="TX.VAL.MRCH.KD.WB" localSheetId="179">#REF!</definedName>
    <definedName name="TX.VAL.MRCH.KD.WB" localSheetId="180">#REF!</definedName>
    <definedName name="TX.VAL.MRCH.KD.WB" localSheetId="181">#REF!</definedName>
    <definedName name="TX.VAL.MRCH.KD.WB" localSheetId="182">#REF!</definedName>
    <definedName name="TX.VAL.MRCH.KD.WB" localSheetId="183">#REF!</definedName>
    <definedName name="TX.VAL.MRCH.KD.WB" localSheetId="184">#REF!</definedName>
    <definedName name="TX.VAL.MRCH.KD.WB" localSheetId="112">#REF!</definedName>
    <definedName name="TX.VAL.MRCH.KD.WB" localSheetId="113">#REF!</definedName>
    <definedName name="TX.VAL.MRCH.KD.WB" localSheetId="114">#REF!</definedName>
    <definedName name="TX.VAL.MRCH.KD.WB" localSheetId="105">#REF!</definedName>
    <definedName name="TX.VAL.MRCH.KD.WB" localSheetId="106">#REF!</definedName>
    <definedName name="TX.VAL.MRCH.KD.WB" localSheetId="107">#REF!</definedName>
    <definedName name="TX.VAL.MRCH.KD.WB" localSheetId="110">#REF!</definedName>
    <definedName name="TX.VAL.MRCH.KD.WB" localSheetId="111">#REF!</definedName>
    <definedName name="TX.VAL.MRCH.KD.WB">#REF!</definedName>
    <definedName name="TX.VAL.OCOM.CD.WB" localSheetId="135">#REF!</definedName>
    <definedName name="TX.VAL.OCOM.CD.WB" localSheetId="136">#REF!</definedName>
    <definedName name="TX.VAL.OCOM.CD.WB" localSheetId="157">#REF!</definedName>
    <definedName name="TX.VAL.OCOM.CD.WB" localSheetId="185">#REF!</definedName>
    <definedName name="TX.VAL.OCOM.CD.WB" localSheetId="186">#REF!</definedName>
    <definedName name="TX.VAL.OCOM.CD.WB" localSheetId="187">#REF!</definedName>
    <definedName name="TX.VAL.OCOM.CD.WB" localSheetId="178">#REF!</definedName>
    <definedName name="TX.VAL.OCOM.CD.WB" localSheetId="179">#REF!</definedName>
    <definedName name="TX.VAL.OCOM.CD.WB" localSheetId="180">#REF!</definedName>
    <definedName name="TX.VAL.OCOM.CD.WB" localSheetId="181">#REF!</definedName>
    <definedName name="TX.VAL.OCOM.CD.WB" localSheetId="182">#REF!</definedName>
    <definedName name="TX.VAL.OCOM.CD.WB" localSheetId="183">#REF!</definedName>
    <definedName name="TX.VAL.OCOM.CD.WB" localSheetId="184">#REF!</definedName>
    <definedName name="TX.VAL.OCOM.CD.WB" localSheetId="112">#REF!</definedName>
    <definedName name="TX.VAL.OCOM.CD.WB" localSheetId="113">#REF!</definedName>
    <definedName name="TX.VAL.OCOM.CD.WB" localSheetId="114">#REF!</definedName>
    <definedName name="TX.VAL.OCOM.CD.WB" localSheetId="105">#REF!</definedName>
    <definedName name="TX.VAL.OCOM.CD.WB" localSheetId="106">#REF!</definedName>
    <definedName name="TX.VAL.OCOM.CD.WB" localSheetId="107">#REF!</definedName>
    <definedName name="TX.VAL.OCOM.CD.WB" localSheetId="110">#REF!</definedName>
    <definedName name="TX.VAL.OCOM.CD.WB" localSheetId="111">#REF!</definedName>
    <definedName name="TX.VAL.OCOM.CD.WB">#REF!</definedName>
    <definedName name="TX.VAL.OCOM.KD.WB" localSheetId="135">#REF!</definedName>
    <definedName name="TX.VAL.OCOM.KD.WB" localSheetId="136">#REF!</definedName>
    <definedName name="TX.VAL.OCOM.KD.WB" localSheetId="157">#REF!</definedName>
    <definedName name="TX.VAL.OCOM.KD.WB" localSheetId="185">#REF!</definedName>
    <definedName name="TX.VAL.OCOM.KD.WB" localSheetId="186">#REF!</definedName>
    <definedName name="TX.VAL.OCOM.KD.WB" localSheetId="187">#REF!</definedName>
    <definedName name="TX.VAL.OCOM.KD.WB" localSheetId="178">#REF!</definedName>
    <definedName name="TX.VAL.OCOM.KD.WB" localSheetId="179">#REF!</definedName>
    <definedName name="TX.VAL.OCOM.KD.WB" localSheetId="180">#REF!</definedName>
    <definedName name="TX.VAL.OCOM.KD.WB" localSheetId="181">#REF!</definedName>
    <definedName name="TX.VAL.OCOM.KD.WB" localSheetId="182">#REF!</definedName>
    <definedName name="TX.VAL.OCOM.KD.WB" localSheetId="183">#REF!</definedName>
    <definedName name="TX.VAL.OCOM.KD.WB" localSheetId="184">#REF!</definedName>
    <definedName name="TX.VAL.OCOM.KD.WB" localSheetId="112">#REF!</definedName>
    <definedName name="TX.VAL.OCOM.KD.WB" localSheetId="113">#REF!</definedName>
    <definedName name="TX.VAL.OCOM.KD.WB" localSheetId="114">#REF!</definedName>
    <definedName name="TX.VAL.OCOM.KD.WB" localSheetId="105">#REF!</definedName>
    <definedName name="TX.VAL.OCOM.KD.WB" localSheetId="106">#REF!</definedName>
    <definedName name="TX.VAL.OCOM.KD.WB" localSheetId="107">#REF!</definedName>
    <definedName name="TX.VAL.OCOM.KD.WB" localSheetId="110">#REF!</definedName>
    <definedName name="TX.VAL.OCOM.KD.WB" localSheetId="111">#REF!</definedName>
    <definedName name="TX.VAL.OCOM.KD.WB">#REF!</definedName>
    <definedName name="TX.VAL.TCOM.CD.WB" localSheetId="135">#REF!</definedName>
    <definedName name="TX.VAL.TCOM.CD.WB" localSheetId="136">#REF!</definedName>
    <definedName name="TX.VAL.TCOM.CD.WB" localSheetId="157">#REF!</definedName>
    <definedName name="TX.VAL.TCOM.CD.WB" localSheetId="185">#REF!</definedName>
    <definedName name="TX.VAL.TCOM.CD.WB" localSheetId="186">#REF!</definedName>
    <definedName name="TX.VAL.TCOM.CD.WB" localSheetId="187">#REF!</definedName>
    <definedName name="TX.VAL.TCOM.CD.WB" localSheetId="178">#REF!</definedName>
    <definedName name="TX.VAL.TCOM.CD.WB" localSheetId="179">#REF!</definedName>
    <definedName name="TX.VAL.TCOM.CD.WB" localSheetId="180">#REF!</definedName>
    <definedName name="TX.VAL.TCOM.CD.WB" localSheetId="181">#REF!</definedName>
    <definedName name="TX.VAL.TCOM.CD.WB" localSheetId="182">#REF!</definedName>
    <definedName name="TX.VAL.TCOM.CD.WB" localSheetId="183">#REF!</definedName>
    <definedName name="TX.VAL.TCOM.CD.WB" localSheetId="184">#REF!</definedName>
    <definedName name="TX.VAL.TCOM.CD.WB" localSheetId="112">#REF!</definedName>
    <definedName name="TX.VAL.TCOM.CD.WB" localSheetId="113">#REF!</definedName>
    <definedName name="TX.VAL.TCOM.CD.WB" localSheetId="114">#REF!</definedName>
    <definedName name="TX.VAL.TCOM.CD.WB" localSheetId="105">#REF!</definedName>
    <definedName name="TX.VAL.TCOM.CD.WB" localSheetId="106">#REF!</definedName>
    <definedName name="TX.VAL.TCOM.CD.WB" localSheetId="107">#REF!</definedName>
    <definedName name="TX.VAL.TCOM.CD.WB" localSheetId="110">#REF!</definedName>
    <definedName name="TX.VAL.TCOM.CD.WB" localSheetId="111">#REF!</definedName>
    <definedName name="TX.VAL.TCOM.CD.WB">#REF!</definedName>
    <definedName name="TX.VAL.TCOM.KD.WB" localSheetId="135">#REF!</definedName>
    <definedName name="TX.VAL.TCOM.KD.WB" localSheetId="136">#REF!</definedName>
    <definedName name="TX.VAL.TCOM.KD.WB" localSheetId="157">#REF!</definedName>
    <definedName name="TX.VAL.TCOM.KD.WB" localSheetId="185">#REF!</definedName>
    <definedName name="TX.VAL.TCOM.KD.WB" localSheetId="186">#REF!</definedName>
    <definedName name="TX.VAL.TCOM.KD.WB" localSheetId="187">#REF!</definedName>
    <definedName name="TX.VAL.TCOM.KD.WB" localSheetId="178">#REF!</definedName>
    <definedName name="TX.VAL.TCOM.KD.WB" localSheetId="179">#REF!</definedName>
    <definedName name="TX.VAL.TCOM.KD.WB" localSheetId="180">#REF!</definedName>
    <definedName name="TX.VAL.TCOM.KD.WB" localSheetId="181">#REF!</definedName>
    <definedName name="TX.VAL.TCOM.KD.WB" localSheetId="182">#REF!</definedName>
    <definedName name="TX.VAL.TCOM.KD.WB" localSheetId="183">#REF!</definedName>
    <definedName name="TX.VAL.TCOM.KD.WB" localSheetId="184">#REF!</definedName>
    <definedName name="TX.VAL.TCOM.KD.WB" localSheetId="112">#REF!</definedName>
    <definedName name="TX.VAL.TCOM.KD.WB" localSheetId="113">#REF!</definedName>
    <definedName name="TX.VAL.TCOM.KD.WB" localSheetId="114">#REF!</definedName>
    <definedName name="TX.VAL.TCOM.KD.WB" localSheetId="105">#REF!</definedName>
    <definedName name="TX.VAL.TCOM.KD.WB" localSheetId="106">#REF!</definedName>
    <definedName name="TX.VAL.TCOM.KD.WB" localSheetId="107">#REF!</definedName>
    <definedName name="TX.VAL.TCOM.KD.WB" localSheetId="110">#REF!</definedName>
    <definedName name="TX.VAL.TCOM.KD.WB" localSheetId="111">#REF!</definedName>
    <definedName name="TX.VAL.TCOM.KD.WB">#REF!</definedName>
    <definedName name="TX.VOL.NFSV.XD" localSheetId="135">#REF!</definedName>
    <definedName name="TX.VOL.NFSV.XD" localSheetId="136">#REF!</definedName>
    <definedName name="TX.VOL.NFSV.XD" localSheetId="157">#REF!</definedName>
    <definedName name="TX.VOL.NFSV.XD" localSheetId="185">#REF!</definedName>
    <definedName name="TX.VOL.NFSV.XD" localSheetId="186">#REF!</definedName>
    <definedName name="TX.VOL.NFSV.XD" localSheetId="187">#REF!</definedName>
    <definedName name="TX.VOL.NFSV.XD" localSheetId="178">#REF!</definedName>
    <definedName name="TX.VOL.NFSV.XD" localSheetId="179">#REF!</definedName>
    <definedName name="TX.VOL.NFSV.XD" localSheetId="180">#REF!</definedName>
    <definedName name="TX.VOL.NFSV.XD" localSheetId="181">#REF!</definedName>
    <definedName name="TX.VOL.NFSV.XD" localSheetId="182">#REF!</definedName>
    <definedName name="TX.VOL.NFSV.XD" localSheetId="183">#REF!</definedName>
    <definedName name="TX.VOL.NFSV.XD" localSheetId="184">#REF!</definedName>
    <definedName name="TX.VOL.NFSV.XD" localSheetId="112">#REF!</definedName>
    <definedName name="TX.VOL.NFSV.XD" localSheetId="113">#REF!</definedName>
    <definedName name="TX.VOL.NFSV.XD" localSheetId="114">#REF!</definedName>
    <definedName name="TX.VOL.NFSV.XD" localSheetId="105">#REF!</definedName>
    <definedName name="TX.VOL.NFSV.XD" localSheetId="106">#REF!</definedName>
    <definedName name="TX.VOL.NFSV.XD" localSheetId="107">#REF!</definedName>
    <definedName name="TX.VOL.NFSV.XD" localSheetId="110">#REF!</definedName>
    <definedName name="TX.VOL.NFSV.XD" localSheetId="111">#REF!</definedName>
    <definedName name="TX.VOL.NFSV.XD">#REF!</definedName>
    <definedName name="TX_D" localSheetId="135">#REF!</definedName>
    <definedName name="TX_D" localSheetId="136">#REF!</definedName>
    <definedName name="TX_D" localSheetId="157">#REF!</definedName>
    <definedName name="TX_D" localSheetId="185">#REF!</definedName>
    <definedName name="TX_D" localSheetId="186">#REF!</definedName>
    <definedName name="TX_D" localSheetId="187">#REF!</definedName>
    <definedName name="TX_D" localSheetId="178">#REF!</definedName>
    <definedName name="TX_D" localSheetId="179">#REF!</definedName>
    <definedName name="TX_D" localSheetId="180">#REF!</definedName>
    <definedName name="TX_D" localSheetId="181">#REF!</definedName>
    <definedName name="TX_D" localSheetId="182">#REF!</definedName>
    <definedName name="TX_D" localSheetId="183">#REF!</definedName>
    <definedName name="TX_D" localSheetId="184">#REF!</definedName>
    <definedName name="TX_D" localSheetId="112">#REF!</definedName>
    <definedName name="TX_D" localSheetId="113">#REF!</definedName>
    <definedName name="TX_D" localSheetId="114">#REF!</definedName>
    <definedName name="TX_D" localSheetId="105">#REF!</definedName>
    <definedName name="TX_D" localSheetId="106">#REF!</definedName>
    <definedName name="TX_D" localSheetId="107">#REF!</definedName>
    <definedName name="TX_D" localSheetId="110">#REF!</definedName>
    <definedName name="TX_D" localSheetId="111">#REF!</definedName>
    <definedName name="TX_D">#REF!</definedName>
    <definedName name="TX_DPCH" localSheetId="135">#REF!</definedName>
    <definedName name="TX_DPCH" localSheetId="136">#REF!</definedName>
    <definedName name="TX_DPCH" localSheetId="157">#REF!</definedName>
    <definedName name="TX_DPCH" localSheetId="185">#REF!</definedName>
    <definedName name="TX_DPCH" localSheetId="186">#REF!</definedName>
    <definedName name="TX_DPCH" localSheetId="187">#REF!</definedName>
    <definedName name="TX_DPCH" localSheetId="178">#REF!</definedName>
    <definedName name="TX_DPCH" localSheetId="179">#REF!</definedName>
    <definedName name="TX_DPCH" localSheetId="180">#REF!</definedName>
    <definedName name="TX_DPCH" localSheetId="181">#REF!</definedName>
    <definedName name="TX_DPCH" localSheetId="182">#REF!</definedName>
    <definedName name="TX_DPCH" localSheetId="183">#REF!</definedName>
    <definedName name="TX_DPCH" localSheetId="184">#REF!</definedName>
    <definedName name="TX_DPCH" localSheetId="112">#REF!</definedName>
    <definedName name="TX_DPCH" localSheetId="113">#REF!</definedName>
    <definedName name="TX_DPCH" localSheetId="114">#REF!</definedName>
    <definedName name="TX_DPCH" localSheetId="105">#REF!</definedName>
    <definedName name="TX_DPCH" localSheetId="106">#REF!</definedName>
    <definedName name="TX_DPCH" localSheetId="107">#REF!</definedName>
    <definedName name="TX_DPCH" localSheetId="110">#REF!</definedName>
    <definedName name="TX_DPCH" localSheetId="111">#REF!</definedName>
    <definedName name="TX_DPCH">#REF!</definedName>
    <definedName name="TX_R" localSheetId="135">#REF!</definedName>
    <definedName name="TX_R" localSheetId="136">#REF!</definedName>
    <definedName name="TX_R" localSheetId="157">#REF!</definedName>
    <definedName name="TX_R" localSheetId="185">#REF!</definedName>
    <definedName name="TX_R" localSheetId="186">#REF!</definedName>
    <definedName name="TX_R" localSheetId="187">#REF!</definedName>
    <definedName name="TX_R" localSheetId="178">#REF!</definedName>
    <definedName name="TX_R" localSheetId="179">#REF!</definedName>
    <definedName name="TX_R" localSheetId="180">#REF!</definedName>
    <definedName name="TX_R" localSheetId="181">#REF!</definedName>
    <definedName name="TX_R" localSheetId="182">#REF!</definedName>
    <definedName name="TX_R" localSheetId="183">#REF!</definedName>
    <definedName name="TX_R" localSheetId="184">#REF!</definedName>
    <definedName name="TX_R" localSheetId="112">#REF!</definedName>
    <definedName name="TX_R" localSheetId="113">#REF!</definedName>
    <definedName name="TX_R" localSheetId="114">#REF!</definedName>
    <definedName name="TX_R" localSheetId="105">#REF!</definedName>
    <definedName name="TX_R" localSheetId="106">#REF!</definedName>
    <definedName name="TX_R" localSheetId="107">#REF!</definedName>
    <definedName name="TX_R" localSheetId="110">#REF!</definedName>
    <definedName name="TX_R" localSheetId="111">#REF!</definedName>
    <definedName name="TX_R">#REF!</definedName>
    <definedName name="TX_RPCH" localSheetId="135">#REF!</definedName>
    <definedName name="TX_RPCH" localSheetId="136">#REF!</definedName>
    <definedName name="TX_RPCH" localSheetId="157">#REF!</definedName>
    <definedName name="TX_RPCH" localSheetId="185">#REF!</definedName>
    <definedName name="TX_RPCH" localSheetId="186">#REF!</definedName>
    <definedName name="TX_RPCH" localSheetId="187">#REF!</definedName>
    <definedName name="TX_RPCH" localSheetId="178">#REF!</definedName>
    <definedName name="TX_RPCH" localSheetId="179">#REF!</definedName>
    <definedName name="TX_RPCH" localSheetId="180">#REF!</definedName>
    <definedName name="TX_RPCH" localSheetId="181">#REF!</definedName>
    <definedName name="TX_RPCH" localSheetId="182">#REF!</definedName>
    <definedName name="TX_RPCH" localSheetId="183">#REF!</definedName>
    <definedName name="TX_RPCH" localSheetId="184">#REF!</definedName>
    <definedName name="TX_RPCH" localSheetId="112">#REF!</definedName>
    <definedName name="TX_RPCH" localSheetId="113">#REF!</definedName>
    <definedName name="TX_RPCH" localSheetId="114">#REF!</definedName>
    <definedName name="TX_RPCH" localSheetId="105">#REF!</definedName>
    <definedName name="TX_RPCH" localSheetId="106">#REF!</definedName>
    <definedName name="TX_RPCH" localSheetId="107">#REF!</definedName>
    <definedName name="TX_RPCH" localSheetId="110">#REF!</definedName>
    <definedName name="TX_RPCH" localSheetId="111">#REF!</definedName>
    <definedName name="TX_RPCH">#REF!</definedName>
    <definedName name="TXG" localSheetId="135">#REF!</definedName>
    <definedName name="TXG" localSheetId="136">#REF!</definedName>
    <definedName name="TXG" localSheetId="157">#REF!</definedName>
    <definedName name="TXG" localSheetId="185">#REF!</definedName>
    <definedName name="TXG" localSheetId="186">#REF!</definedName>
    <definedName name="TXG" localSheetId="187">#REF!</definedName>
    <definedName name="TXG" localSheetId="178">#REF!</definedName>
    <definedName name="TXG" localSheetId="179">#REF!</definedName>
    <definedName name="TXG" localSheetId="180">#REF!</definedName>
    <definedName name="TXG" localSheetId="181">#REF!</definedName>
    <definedName name="TXG" localSheetId="182">#REF!</definedName>
    <definedName name="TXG" localSheetId="183">#REF!</definedName>
    <definedName name="TXG" localSheetId="184">#REF!</definedName>
    <definedName name="TXG" localSheetId="112">#REF!</definedName>
    <definedName name="TXG" localSheetId="113">#REF!</definedName>
    <definedName name="TXG" localSheetId="114">#REF!</definedName>
    <definedName name="TXG" localSheetId="105">#REF!</definedName>
    <definedName name="TXG" localSheetId="106">#REF!</definedName>
    <definedName name="TXG" localSheetId="107">#REF!</definedName>
    <definedName name="TXG" localSheetId="110">#REF!</definedName>
    <definedName name="TXG" localSheetId="111">#REF!</definedName>
    <definedName name="TXG">#REF!</definedName>
    <definedName name="TXG_D">#N/A</definedName>
    <definedName name="TXG_DPCH" localSheetId="115">#REF!</definedName>
    <definedName name="TXG_DPCH" localSheetId="135">#REF!</definedName>
    <definedName name="TXG_DPCH" localSheetId="136">#REF!</definedName>
    <definedName name="TXG_DPCH" localSheetId="157">#REF!</definedName>
    <definedName name="TXG_DPCH" localSheetId="162">#REF!</definedName>
    <definedName name="TXG_DPCH" localSheetId="165">#REF!</definedName>
    <definedName name="TXG_DPCH" localSheetId="177">#REF!</definedName>
    <definedName name="TXG_DPCH" localSheetId="185">#REF!</definedName>
    <definedName name="TXG_DPCH" localSheetId="186">#REF!</definedName>
    <definedName name="TXG_DPCH" localSheetId="187">#REF!</definedName>
    <definedName name="TXG_DPCH" localSheetId="178">#REF!</definedName>
    <definedName name="TXG_DPCH" localSheetId="179">#REF!</definedName>
    <definedName name="TXG_DPCH" localSheetId="180">#REF!</definedName>
    <definedName name="TXG_DPCH" localSheetId="181">#REF!</definedName>
    <definedName name="TXG_DPCH" localSheetId="182">#REF!</definedName>
    <definedName name="TXG_DPCH" localSheetId="183">#REF!</definedName>
    <definedName name="TXG_DPCH" localSheetId="184">#REF!</definedName>
    <definedName name="TXG_DPCH" localSheetId="112">#REF!</definedName>
    <definedName name="TXG_DPCH" localSheetId="113">#REF!</definedName>
    <definedName name="TXG_DPCH" localSheetId="114">#REF!</definedName>
    <definedName name="TXG_DPCH" localSheetId="105">#REF!</definedName>
    <definedName name="TXG_DPCH" localSheetId="106">#REF!</definedName>
    <definedName name="TXG_DPCH" localSheetId="107">#REF!</definedName>
    <definedName name="TXG_DPCH" localSheetId="110">#REF!</definedName>
    <definedName name="TXG_DPCH" localSheetId="111">#REF!</definedName>
    <definedName name="TXG_DPCH">#REF!</definedName>
    <definedName name="TXG_R" localSheetId="135">#REF!</definedName>
    <definedName name="TXG_R" localSheetId="136">#REF!</definedName>
    <definedName name="TXG_R" localSheetId="157">#REF!</definedName>
    <definedName name="TXG_R" localSheetId="162">#REF!</definedName>
    <definedName name="TXG_R" localSheetId="177">#REF!</definedName>
    <definedName name="TXG_R" localSheetId="185">#REF!</definedName>
    <definedName name="TXG_R" localSheetId="186">#REF!</definedName>
    <definedName name="TXG_R" localSheetId="187">#REF!</definedName>
    <definedName name="TXG_R" localSheetId="178">#REF!</definedName>
    <definedName name="TXG_R" localSheetId="179">#REF!</definedName>
    <definedName name="TXG_R" localSheetId="180">#REF!</definedName>
    <definedName name="TXG_R" localSheetId="181">#REF!</definedName>
    <definedName name="TXG_R" localSheetId="182">#REF!</definedName>
    <definedName name="TXG_R" localSheetId="183">#REF!</definedName>
    <definedName name="TXG_R" localSheetId="184">#REF!</definedName>
    <definedName name="TXG_R" localSheetId="112">#REF!</definedName>
    <definedName name="TXG_R" localSheetId="113">#REF!</definedName>
    <definedName name="TXG_R" localSheetId="114">#REF!</definedName>
    <definedName name="TXG_R" localSheetId="105">#REF!</definedName>
    <definedName name="TXG_R" localSheetId="106">#REF!</definedName>
    <definedName name="TXG_R" localSheetId="107">#REF!</definedName>
    <definedName name="TXG_R" localSheetId="110">#REF!</definedName>
    <definedName name="TXG_R" localSheetId="111">#REF!</definedName>
    <definedName name="TXG_R">#REF!</definedName>
    <definedName name="TXG_RPCH" localSheetId="135">#REF!</definedName>
    <definedName name="TXG_RPCH" localSheetId="136">#REF!</definedName>
    <definedName name="TXG_RPCH" localSheetId="157">#REF!</definedName>
    <definedName name="TXG_RPCH" localSheetId="162">#REF!</definedName>
    <definedName name="TXG_RPCH" localSheetId="177">#REF!</definedName>
    <definedName name="TXG_RPCH" localSheetId="185">#REF!</definedName>
    <definedName name="TXG_RPCH" localSheetId="186">#REF!</definedName>
    <definedName name="TXG_RPCH" localSheetId="187">#REF!</definedName>
    <definedName name="TXG_RPCH" localSheetId="178">#REF!</definedName>
    <definedName name="TXG_RPCH" localSheetId="179">#REF!</definedName>
    <definedName name="TXG_RPCH" localSheetId="180">#REF!</definedName>
    <definedName name="TXG_RPCH" localSheetId="181">#REF!</definedName>
    <definedName name="TXG_RPCH" localSheetId="182">#REF!</definedName>
    <definedName name="TXG_RPCH" localSheetId="183">#REF!</definedName>
    <definedName name="TXG_RPCH" localSheetId="184">#REF!</definedName>
    <definedName name="TXG_RPCH" localSheetId="112">#REF!</definedName>
    <definedName name="TXG_RPCH" localSheetId="113">#REF!</definedName>
    <definedName name="TXG_RPCH" localSheetId="114">#REF!</definedName>
    <definedName name="TXG_RPCH" localSheetId="105">#REF!</definedName>
    <definedName name="TXG_RPCH" localSheetId="106">#REF!</definedName>
    <definedName name="TXG_RPCH" localSheetId="107">#REF!</definedName>
    <definedName name="TXG_RPCH" localSheetId="110">#REF!</definedName>
    <definedName name="TXG_RPCH" localSheetId="111">#REF!</definedName>
    <definedName name="TXG_RPCH">#REF!</definedName>
    <definedName name="TXGO">#N/A</definedName>
    <definedName name="TXGO_D" localSheetId="115">#REF!</definedName>
    <definedName name="TXGO_D" localSheetId="135">#REF!</definedName>
    <definedName name="TXGO_D" localSheetId="136">#REF!</definedName>
    <definedName name="TXGO_D" localSheetId="157">#REF!</definedName>
    <definedName name="TXGO_D" localSheetId="162">#REF!</definedName>
    <definedName name="TXGO_D" localSheetId="165">#REF!</definedName>
    <definedName name="TXGO_D" localSheetId="177">#REF!</definedName>
    <definedName name="TXGO_D" localSheetId="185">#REF!</definedName>
    <definedName name="TXGO_D" localSheetId="186">#REF!</definedName>
    <definedName name="TXGO_D" localSheetId="187">#REF!</definedName>
    <definedName name="TXGO_D" localSheetId="178">#REF!</definedName>
    <definedName name="TXGO_D" localSheetId="179">#REF!</definedName>
    <definedName name="TXGO_D" localSheetId="180">#REF!</definedName>
    <definedName name="TXGO_D" localSheetId="181">#REF!</definedName>
    <definedName name="TXGO_D" localSheetId="182">#REF!</definedName>
    <definedName name="TXGO_D" localSheetId="183">#REF!</definedName>
    <definedName name="TXGO_D" localSheetId="184">#REF!</definedName>
    <definedName name="TXGO_D" localSheetId="112">#REF!</definedName>
    <definedName name="TXGO_D" localSheetId="113">#REF!</definedName>
    <definedName name="TXGO_D" localSheetId="114">#REF!</definedName>
    <definedName name="TXGO_D" localSheetId="105">#REF!</definedName>
    <definedName name="TXGO_D" localSheetId="106">#REF!</definedName>
    <definedName name="TXGO_D" localSheetId="107">#REF!</definedName>
    <definedName name="TXGO_D" localSheetId="110">#REF!</definedName>
    <definedName name="TXGO_D" localSheetId="111">#REF!</definedName>
    <definedName name="TXGO_D">#REF!</definedName>
    <definedName name="TXGO_DPCH" localSheetId="135">#REF!</definedName>
    <definedName name="TXGO_DPCH" localSheetId="136">#REF!</definedName>
    <definedName name="TXGO_DPCH" localSheetId="157">#REF!</definedName>
    <definedName name="TXGO_DPCH" localSheetId="162">#REF!</definedName>
    <definedName name="TXGO_DPCH" localSheetId="177">#REF!</definedName>
    <definedName name="TXGO_DPCH" localSheetId="185">#REF!</definedName>
    <definedName name="TXGO_DPCH" localSheetId="186">#REF!</definedName>
    <definedName name="TXGO_DPCH" localSheetId="187">#REF!</definedName>
    <definedName name="TXGO_DPCH" localSheetId="178">#REF!</definedName>
    <definedName name="TXGO_DPCH" localSheetId="179">#REF!</definedName>
    <definedName name="TXGO_DPCH" localSheetId="180">#REF!</definedName>
    <definedName name="TXGO_DPCH" localSheetId="181">#REF!</definedName>
    <definedName name="TXGO_DPCH" localSheetId="182">#REF!</definedName>
    <definedName name="TXGO_DPCH" localSheetId="183">#REF!</definedName>
    <definedName name="TXGO_DPCH" localSheetId="184">#REF!</definedName>
    <definedName name="TXGO_DPCH" localSheetId="112">#REF!</definedName>
    <definedName name="TXGO_DPCH" localSheetId="113">#REF!</definedName>
    <definedName name="TXGO_DPCH" localSheetId="114">#REF!</definedName>
    <definedName name="TXGO_DPCH" localSheetId="105">#REF!</definedName>
    <definedName name="TXGO_DPCH" localSheetId="106">#REF!</definedName>
    <definedName name="TXGO_DPCH" localSheetId="107">#REF!</definedName>
    <definedName name="TXGO_DPCH" localSheetId="110">#REF!</definedName>
    <definedName name="TXGO_DPCH" localSheetId="111">#REF!</definedName>
    <definedName name="TXGO_DPCH">#REF!</definedName>
    <definedName name="TXGO_R" localSheetId="135">#REF!</definedName>
    <definedName name="TXGO_R" localSheetId="136">#REF!</definedName>
    <definedName name="TXGO_R" localSheetId="157">#REF!</definedName>
    <definedName name="TXGO_R" localSheetId="162">#REF!</definedName>
    <definedName name="TXGO_R" localSheetId="177">#REF!</definedName>
    <definedName name="TXGO_R" localSheetId="185">#REF!</definedName>
    <definedName name="TXGO_R" localSheetId="186">#REF!</definedName>
    <definedName name="TXGO_R" localSheetId="187">#REF!</definedName>
    <definedName name="TXGO_R" localSheetId="178">#REF!</definedName>
    <definedName name="TXGO_R" localSheetId="179">#REF!</definedName>
    <definedName name="TXGO_R" localSheetId="180">#REF!</definedName>
    <definedName name="TXGO_R" localSheetId="181">#REF!</definedName>
    <definedName name="TXGO_R" localSheetId="182">#REF!</definedName>
    <definedName name="TXGO_R" localSheetId="183">#REF!</definedName>
    <definedName name="TXGO_R" localSheetId="184">#REF!</definedName>
    <definedName name="TXGO_R" localSheetId="112">#REF!</definedName>
    <definedName name="TXGO_R" localSheetId="113">#REF!</definedName>
    <definedName name="TXGO_R" localSheetId="114">#REF!</definedName>
    <definedName name="TXGO_R" localSheetId="105">#REF!</definedName>
    <definedName name="TXGO_R" localSheetId="106">#REF!</definedName>
    <definedName name="TXGO_R" localSheetId="107">#REF!</definedName>
    <definedName name="TXGO_R" localSheetId="110">#REF!</definedName>
    <definedName name="TXGO_R" localSheetId="111">#REF!</definedName>
    <definedName name="TXGO_R">#REF!</definedName>
    <definedName name="TXGO_RPCH" localSheetId="135">#REF!</definedName>
    <definedName name="TXGO_RPCH" localSheetId="136">#REF!</definedName>
    <definedName name="TXGO_RPCH" localSheetId="157">#REF!</definedName>
    <definedName name="TXGO_RPCH" localSheetId="185">#REF!</definedName>
    <definedName name="TXGO_RPCH" localSheetId="186">#REF!</definedName>
    <definedName name="TXGO_RPCH" localSheetId="187">#REF!</definedName>
    <definedName name="TXGO_RPCH" localSheetId="178">#REF!</definedName>
    <definedName name="TXGO_RPCH" localSheetId="179">#REF!</definedName>
    <definedName name="TXGO_RPCH" localSheetId="180">#REF!</definedName>
    <definedName name="TXGO_RPCH" localSheetId="181">#REF!</definedName>
    <definedName name="TXGO_RPCH" localSheetId="182">#REF!</definedName>
    <definedName name="TXGO_RPCH" localSheetId="183">#REF!</definedName>
    <definedName name="TXGO_RPCH" localSheetId="184">#REF!</definedName>
    <definedName name="TXGO_RPCH" localSheetId="112">#REF!</definedName>
    <definedName name="TXGO_RPCH" localSheetId="113">#REF!</definedName>
    <definedName name="TXGO_RPCH" localSheetId="114">#REF!</definedName>
    <definedName name="TXGO_RPCH" localSheetId="105">#REF!</definedName>
    <definedName name="TXGO_RPCH" localSheetId="106">#REF!</definedName>
    <definedName name="TXGO_RPCH" localSheetId="107">#REF!</definedName>
    <definedName name="TXGO_RPCH" localSheetId="110">#REF!</definedName>
    <definedName name="TXGO_RPCH" localSheetId="111">#REF!</definedName>
    <definedName name="TXGO_RPCH">#REF!</definedName>
    <definedName name="TXGXO" localSheetId="135">#REF!</definedName>
    <definedName name="TXGXO" localSheetId="136">#REF!</definedName>
    <definedName name="TXGXO" localSheetId="157">#REF!</definedName>
    <definedName name="TXGXO" localSheetId="185">#REF!</definedName>
    <definedName name="TXGXO" localSheetId="186">#REF!</definedName>
    <definedName name="TXGXO" localSheetId="187">#REF!</definedName>
    <definedName name="TXGXO" localSheetId="178">#REF!</definedName>
    <definedName name="TXGXO" localSheetId="179">#REF!</definedName>
    <definedName name="TXGXO" localSheetId="180">#REF!</definedName>
    <definedName name="TXGXO" localSheetId="181">#REF!</definedName>
    <definedName name="TXGXO" localSheetId="182">#REF!</definedName>
    <definedName name="TXGXO" localSheetId="183">#REF!</definedName>
    <definedName name="TXGXO" localSheetId="184">#REF!</definedName>
    <definedName name="TXGXO" localSheetId="112">#REF!</definedName>
    <definedName name="TXGXO" localSheetId="113">#REF!</definedName>
    <definedName name="TXGXO" localSheetId="114">#REF!</definedName>
    <definedName name="TXGXO" localSheetId="105">#REF!</definedName>
    <definedName name="TXGXO" localSheetId="106">#REF!</definedName>
    <definedName name="TXGXO" localSheetId="107">#REF!</definedName>
    <definedName name="TXGXO" localSheetId="110">#REF!</definedName>
    <definedName name="TXGXO" localSheetId="111">#REF!</definedName>
    <definedName name="TXGXO">#REF!</definedName>
    <definedName name="TXGXO_D" localSheetId="135">#REF!</definedName>
    <definedName name="TXGXO_D" localSheetId="136">#REF!</definedName>
    <definedName name="TXGXO_D" localSheetId="157">#REF!</definedName>
    <definedName name="TXGXO_D" localSheetId="185">#REF!</definedName>
    <definedName name="TXGXO_D" localSheetId="186">#REF!</definedName>
    <definedName name="TXGXO_D" localSheetId="187">#REF!</definedName>
    <definedName name="TXGXO_D" localSheetId="178">#REF!</definedName>
    <definedName name="TXGXO_D" localSheetId="179">#REF!</definedName>
    <definedName name="TXGXO_D" localSheetId="180">#REF!</definedName>
    <definedName name="TXGXO_D" localSheetId="181">#REF!</definedName>
    <definedName name="TXGXO_D" localSheetId="182">#REF!</definedName>
    <definedName name="TXGXO_D" localSheetId="183">#REF!</definedName>
    <definedName name="TXGXO_D" localSheetId="184">#REF!</definedName>
    <definedName name="TXGXO_D" localSheetId="112">#REF!</definedName>
    <definedName name="TXGXO_D" localSheetId="113">#REF!</definedName>
    <definedName name="TXGXO_D" localSheetId="114">#REF!</definedName>
    <definedName name="TXGXO_D" localSheetId="105">#REF!</definedName>
    <definedName name="TXGXO_D" localSheetId="106">#REF!</definedName>
    <definedName name="TXGXO_D" localSheetId="107">#REF!</definedName>
    <definedName name="TXGXO_D" localSheetId="110">#REF!</definedName>
    <definedName name="TXGXO_D" localSheetId="111">#REF!</definedName>
    <definedName name="TXGXO_D">#REF!</definedName>
    <definedName name="TXGXO_DPCH" localSheetId="135">#REF!</definedName>
    <definedName name="TXGXO_DPCH" localSheetId="136">#REF!</definedName>
    <definedName name="TXGXO_DPCH" localSheetId="157">#REF!</definedName>
    <definedName name="TXGXO_DPCH" localSheetId="185">#REF!</definedName>
    <definedName name="TXGXO_DPCH" localSheetId="186">#REF!</definedName>
    <definedName name="TXGXO_DPCH" localSheetId="187">#REF!</definedName>
    <definedName name="TXGXO_DPCH" localSheetId="178">#REF!</definedName>
    <definedName name="TXGXO_DPCH" localSheetId="179">#REF!</definedName>
    <definedName name="TXGXO_DPCH" localSheetId="180">#REF!</definedName>
    <definedName name="TXGXO_DPCH" localSheetId="181">#REF!</definedName>
    <definedName name="TXGXO_DPCH" localSheetId="182">#REF!</definedName>
    <definedName name="TXGXO_DPCH" localSheetId="183">#REF!</definedName>
    <definedName name="TXGXO_DPCH" localSheetId="184">#REF!</definedName>
    <definedName name="TXGXO_DPCH" localSheetId="112">#REF!</definedName>
    <definedName name="TXGXO_DPCH" localSheetId="113">#REF!</definedName>
    <definedName name="TXGXO_DPCH" localSheetId="114">#REF!</definedName>
    <definedName name="TXGXO_DPCH" localSheetId="105">#REF!</definedName>
    <definedName name="TXGXO_DPCH" localSheetId="106">#REF!</definedName>
    <definedName name="TXGXO_DPCH" localSheetId="107">#REF!</definedName>
    <definedName name="TXGXO_DPCH" localSheetId="110">#REF!</definedName>
    <definedName name="TXGXO_DPCH" localSheetId="111">#REF!</definedName>
    <definedName name="TXGXO_DPCH">#REF!</definedName>
    <definedName name="TXGXO_R" localSheetId="135">#REF!</definedName>
    <definedName name="TXGXO_R" localSheetId="136">#REF!</definedName>
    <definedName name="TXGXO_R" localSheetId="157">#REF!</definedName>
    <definedName name="TXGXO_R" localSheetId="185">#REF!</definedName>
    <definedName name="TXGXO_R" localSheetId="186">#REF!</definedName>
    <definedName name="TXGXO_R" localSheetId="187">#REF!</definedName>
    <definedName name="TXGXO_R" localSheetId="178">#REF!</definedName>
    <definedName name="TXGXO_R" localSheetId="179">#REF!</definedName>
    <definedName name="TXGXO_R" localSheetId="180">#REF!</definedName>
    <definedName name="TXGXO_R" localSheetId="181">#REF!</definedName>
    <definedName name="TXGXO_R" localSheetId="182">#REF!</definedName>
    <definedName name="TXGXO_R" localSheetId="183">#REF!</definedName>
    <definedName name="TXGXO_R" localSheetId="184">#REF!</definedName>
    <definedName name="TXGXO_R" localSheetId="112">#REF!</definedName>
    <definedName name="TXGXO_R" localSheetId="113">#REF!</definedName>
    <definedName name="TXGXO_R" localSheetId="114">#REF!</definedName>
    <definedName name="TXGXO_R" localSheetId="105">#REF!</definedName>
    <definedName name="TXGXO_R" localSheetId="106">#REF!</definedName>
    <definedName name="TXGXO_R" localSheetId="107">#REF!</definedName>
    <definedName name="TXGXO_R" localSheetId="110">#REF!</definedName>
    <definedName name="TXGXO_R" localSheetId="111">#REF!</definedName>
    <definedName name="TXGXO_R">#REF!</definedName>
    <definedName name="TXGXO_RPCH" localSheetId="135">#REF!</definedName>
    <definedName name="TXGXO_RPCH" localSheetId="136">#REF!</definedName>
    <definedName name="TXGXO_RPCH" localSheetId="157">#REF!</definedName>
    <definedName name="TXGXO_RPCH" localSheetId="185">#REF!</definedName>
    <definedName name="TXGXO_RPCH" localSheetId="186">#REF!</definedName>
    <definedName name="TXGXO_RPCH" localSheetId="187">#REF!</definedName>
    <definedName name="TXGXO_RPCH" localSheetId="178">#REF!</definedName>
    <definedName name="TXGXO_RPCH" localSheetId="179">#REF!</definedName>
    <definedName name="TXGXO_RPCH" localSheetId="180">#REF!</definedName>
    <definedName name="TXGXO_RPCH" localSheetId="181">#REF!</definedName>
    <definedName name="TXGXO_RPCH" localSheetId="182">#REF!</definedName>
    <definedName name="TXGXO_RPCH" localSheetId="183">#REF!</definedName>
    <definedName name="TXGXO_RPCH" localSheetId="184">#REF!</definedName>
    <definedName name="TXGXO_RPCH" localSheetId="112">#REF!</definedName>
    <definedName name="TXGXO_RPCH" localSheetId="113">#REF!</definedName>
    <definedName name="TXGXO_RPCH" localSheetId="114">#REF!</definedName>
    <definedName name="TXGXO_RPCH" localSheetId="105">#REF!</definedName>
    <definedName name="TXGXO_RPCH" localSheetId="106">#REF!</definedName>
    <definedName name="TXGXO_RPCH" localSheetId="107">#REF!</definedName>
    <definedName name="TXGXO_RPCH" localSheetId="110">#REF!</definedName>
    <definedName name="TXGXO_RPCH" localSheetId="111">#REF!</definedName>
    <definedName name="TXGXO_RPCH">#REF!</definedName>
    <definedName name="TXS" localSheetId="135">#REF!</definedName>
    <definedName name="TXS" localSheetId="136">#REF!</definedName>
    <definedName name="TXS" localSheetId="157">#REF!</definedName>
    <definedName name="TXS" localSheetId="185">#REF!</definedName>
    <definedName name="TXS" localSheetId="186">#REF!</definedName>
    <definedName name="TXS" localSheetId="187">#REF!</definedName>
    <definedName name="TXS" localSheetId="178">#REF!</definedName>
    <definedName name="TXS" localSheetId="179">#REF!</definedName>
    <definedName name="TXS" localSheetId="180">#REF!</definedName>
    <definedName name="TXS" localSheetId="181">#REF!</definedName>
    <definedName name="TXS" localSheetId="182">#REF!</definedName>
    <definedName name="TXS" localSheetId="183">#REF!</definedName>
    <definedName name="TXS" localSheetId="184">#REF!</definedName>
    <definedName name="TXS" localSheetId="112">#REF!</definedName>
    <definedName name="TXS" localSheetId="113">#REF!</definedName>
    <definedName name="TXS" localSheetId="114">#REF!</definedName>
    <definedName name="TXS" localSheetId="105">#REF!</definedName>
    <definedName name="TXS" localSheetId="106">#REF!</definedName>
    <definedName name="TXS" localSheetId="107">#REF!</definedName>
    <definedName name="TXS" localSheetId="110">#REF!</definedName>
    <definedName name="TXS" localSheetId="111">#REF!</definedName>
    <definedName name="TXS">#REF!</definedName>
    <definedName name="txtab4" localSheetId="135">'[83]27'!#REF!</definedName>
    <definedName name="txtab4" localSheetId="136">'[83]27'!#REF!</definedName>
    <definedName name="txtab4" localSheetId="185">'[83]27'!#REF!</definedName>
    <definedName name="txtab4" localSheetId="186">'[83]27'!#REF!</definedName>
    <definedName name="txtab4" localSheetId="187">'[83]27'!#REF!</definedName>
    <definedName name="txtab4" localSheetId="178">'[83]27'!#REF!</definedName>
    <definedName name="txtab4" localSheetId="179">'[83]27'!#REF!</definedName>
    <definedName name="txtab4" localSheetId="180">'[83]27'!#REF!</definedName>
    <definedName name="txtab4" localSheetId="181">'[83]27'!#REF!</definedName>
    <definedName name="txtab4" localSheetId="182">'[83]27'!#REF!</definedName>
    <definedName name="txtab4" localSheetId="183">'[83]27'!#REF!</definedName>
    <definedName name="txtab4" localSheetId="184">'[83]27'!#REF!</definedName>
    <definedName name="txtab4">'[83]27'!#REF!</definedName>
    <definedName name="tyi" localSheetId="135">'[112]10'!#REF!</definedName>
    <definedName name="tyi" localSheetId="136">'[112]10'!#REF!</definedName>
    <definedName name="tyi" localSheetId="185">'[112]10'!#REF!</definedName>
    <definedName name="tyi" localSheetId="186">'[112]10'!#REF!</definedName>
    <definedName name="tyi" localSheetId="187">'[112]10'!#REF!</definedName>
    <definedName name="tyi" localSheetId="178">'[112]10'!#REF!</definedName>
    <definedName name="tyi" localSheetId="179">'[112]10'!#REF!</definedName>
    <definedName name="tyi" localSheetId="180">'[112]10'!#REF!</definedName>
    <definedName name="tyi" localSheetId="181">'[112]10'!#REF!</definedName>
    <definedName name="tyi" localSheetId="182">'[112]10'!#REF!</definedName>
    <definedName name="tyi" localSheetId="183">'[112]10'!#REF!</definedName>
    <definedName name="tyi" localSheetId="184">'[112]10'!#REF!</definedName>
    <definedName name="tyi">'[112]10'!#REF!</definedName>
    <definedName name="Type_5" localSheetId="135">'[58]t2.34 Topic 2.6.1'!#REF!</definedName>
    <definedName name="Type_5" localSheetId="136">'[58]t2.34 Topic 2.6.1'!#REF!</definedName>
    <definedName name="Type_5" localSheetId="185">'[58]t2.34 Topic 2.6.1'!#REF!</definedName>
    <definedName name="Type_5" localSheetId="186">'[58]t2.34 Topic 2.6.1'!#REF!</definedName>
    <definedName name="Type_5" localSheetId="187">'[58]t2.34 Topic 2.6.1'!#REF!</definedName>
    <definedName name="Type_5" localSheetId="178">'[58]t2.34 Topic 2.6.1'!#REF!</definedName>
    <definedName name="Type_5" localSheetId="179">'[58]t2.34 Topic 2.6.1'!#REF!</definedName>
    <definedName name="Type_5" localSheetId="180">'[58]t2.34 Topic 2.6.1'!#REF!</definedName>
    <definedName name="Type_5" localSheetId="181">'[58]t2.34 Topic 2.6.1'!#REF!</definedName>
    <definedName name="Type_5" localSheetId="182">'[58]t2.34 Topic 2.6.1'!#REF!</definedName>
    <definedName name="Type_5" localSheetId="183">'[58]t2.34 Topic 2.6.1'!#REF!</definedName>
    <definedName name="Type_5" localSheetId="184">'[58]t2.34 Topic 2.6.1'!#REF!</definedName>
    <definedName name="Type_5">'[58]t2.34 Topic 2.6.1'!#REF!</definedName>
    <definedName name="tyu" localSheetId="135">'[112]10'!#REF!</definedName>
    <definedName name="tyu" localSheetId="136">'[112]10'!#REF!</definedName>
    <definedName name="tyu" localSheetId="185">'[112]10'!#REF!</definedName>
    <definedName name="tyu" localSheetId="186">'[112]10'!#REF!</definedName>
    <definedName name="tyu" localSheetId="187">'[112]10'!#REF!</definedName>
    <definedName name="tyu" localSheetId="178">'[112]10'!#REF!</definedName>
    <definedName name="tyu" localSheetId="179">'[112]10'!#REF!</definedName>
    <definedName name="tyu" localSheetId="180">'[112]10'!#REF!</definedName>
    <definedName name="tyu" localSheetId="181">'[112]10'!#REF!</definedName>
    <definedName name="tyu" localSheetId="182">'[112]10'!#REF!</definedName>
    <definedName name="tyu" localSheetId="183">'[112]10'!#REF!</definedName>
    <definedName name="tyu" localSheetId="184">'[112]10'!#REF!</definedName>
    <definedName name="tyu">'[112]10'!#REF!</definedName>
    <definedName name="UCC" localSheetId="115">#REF!</definedName>
    <definedName name="UCC" localSheetId="135">#REF!</definedName>
    <definedName name="UCC" localSheetId="136">#REF!</definedName>
    <definedName name="UCC" localSheetId="132">#REF!</definedName>
    <definedName name="UCC" localSheetId="133">#REF!</definedName>
    <definedName name="UCC" localSheetId="134">#REF!</definedName>
    <definedName name="UCC" localSheetId="157">#REF!</definedName>
    <definedName name="UCC" localSheetId="162">#REF!</definedName>
    <definedName name="UCC" localSheetId="165">#REF!</definedName>
    <definedName name="UCC" localSheetId="177">#REF!</definedName>
    <definedName name="UCC" localSheetId="185">#REF!</definedName>
    <definedName name="UCC" localSheetId="186">#REF!</definedName>
    <definedName name="UCC" localSheetId="187">#REF!</definedName>
    <definedName name="UCC" localSheetId="178">#REF!</definedName>
    <definedName name="UCC" localSheetId="179">#REF!</definedName>
    <definedName name="UCC" localSheetId="180">#REF!</definedName>
    <definedName name="UCC" localSheetId="181">#REF!</definedName>
    <definedName name="UCC" localSheetId="182">#REF!</definedName>
    <definedName name="UCC" localSheetId="183">#REF!</definedName>
    <definedName name="UCC" localSheetId="184">#REF!</definedName>
    <definedName name="UCC" localSheetId="70">#REF!</definedName>
    <definedName name="UCC" localSheetId="112">#REF!</definedName>
    <definedName name="UCC" localSheetId="113">#REF!</definedName>
    <definedName name="UCC" localSheetId="114">#REF!</definedName>
    <definedName name="UCC" localSheetId="105">#REF!</definedName>
    <definedName name="UCC" localSheetId="106">#REF!</definedName>
    <definedName name="UCC" localSheetId="107">#REF!</definedName>
    <definedName name="UCC" localSheetId="110">#REF!</definedName>
    <definedName name="UCC" localSheetId="111">#REF!</definedName>
    <definedName name="UCC">#REF!</definedName>
    <definedName name="UFC" localSheetId="135">#REF!</definedName>
    <definedName name="UFC" localSheetId="136">#REF!</definedName>
    <definedName name="UFC" localSheetId="157">#REF!</definedName>
    <definedName name="UFC" localSheetId="162">#REF!</definedName>
    <definedName name="UFC" localSheetId="177">#REF!</definedName>
    <definedName name="UFC" localSheetId="185">#REF!</definedName>
    <definedName name="UFC" localSheetId="186">#REF!</definedName>
    <definedName name="UFC" localSheetId="187">#REF!</definedName>
    <definedName name="UFC" localSheetId="178">#REF!</definedName>
    <definedName name="UFC" localSheetId="179">#REF!</definedName>
    <definedName name="UFC" localSheetId="180">#REF!</definedName>
    <definedName name="UFC" localSheetId="181">#REF!</definedName>
    <definedName name="UFC" localSheetId="182">#REF!</definedName>
    <definedName name="UFC" localSheetId="183">#REF!</definedName>
    <definedName name="UFC" localSheetId="184">#REF!</definedName>
    <definedName name="UFC" localSheetId="112">#REF!</definedName>
    <definedName name="UFC" localSheetId="113">#REF!</definedName>
    <definedName name="UFC" localSheetId="114">#REF!</definedName>
    <definedName name="UFC" localSheetId="105">#REF!</definedName>
    <definedName name="UFC" localSheetId="106">#REF!</definedName>
    <definedName name="UFC" localSheetId="107">#REF!</definedName>
    <definedName name="UFC" localSheetId="110">#REF!</definedName>
    <definedName name="UFC" localSheetId="111">#REF!</definedName>
    <definedName name="UFC">#REF!</definedName>
    <definedName name="ufgywgfewgfyew" localSheetId="115" hidden="1">#REF!</definedName>
    <definedName name="ufgywgfewgfyew" localSheetId="122" hidden="1">#REF!</definedName>
    <definedName name="ufgywgfewgfyew" localSheetId="118" hidden="1">#REF!</definedName>
    <definedName name="ufgywgfewgfyew" localSheetId="120" hidden="1">#REF!</definedName>
    <definedName name="ufgywgfewgfyew" localSheetId="135" hidden="1">#REF!</definedName>
    <definedName name="ufgywgfewgfyew" localSheetId="136" hidden="1">#REF!</definedName>
    <definedName name="ufgywgfewgfyew" localSheetId="155" hidden="1">#REF!</definedName>
    <definedName name="ufgywgfewgfyew" localSheetId="153" hidden="1">#REF!</definedName>
    <definedName name="ufgywgfewgfyew" localSheetId="157" hidden="1">#REF!</definedName>
    <definedName name="ufgywgfewgfyew" localSheetId="170" hidden="1">#REF!</definedName>
    <definedName name="ufgywgfewgfyew" localSheetId="171" hidden="1">#REF!</definedName>
    <definedName name="ufgywgfewgfyew" localSheetId="172" hidden="1">#REF!</definedName>
    <definedName name="ufgywgfewgfyew" localSheetId="173" hidden="1">#REF!</definedName>
    <definedName name="ufgywgfewgfyew" localSheetId="174" hidden="1">#REF!</definedName>
    <definedName name="ufgywgfewgfyew" localSheetId="185" hidden="1">#REF!</definedName>
    <definedName name="ufgywgfewgfyew" localSheetId="186" hidden="1">#REF!</definedName>
    <definedName name="ufgywgfewgfyew" localSheetId="187" hidden="1">#REF!</definedName>
    <definedName name="ufgywgfewgfyew" localSheetId="178" hidden="1">#REF!</definedName>
    <definedName name="ufgywgfewgfyew" localSheetId="179" hidden="1">#REF!</definedName>
    <definedName name="ufgywgfewgfyew" localSheetId="180" hidden="1">#REF!</definedName>
    <definedName name="ufgywgfewgfyew" localSheetId="181" hidden="1">#REF!</definedName>
    <definedName name="ufgywgfewgfyew" localSheetId="182" hidden="1">#REF!</definedName>
    <definedName name="ufgywgfewgfyew" localSheetId="183" hidden="1">#REF!</definedName>
    <definedName name="ufgywgfewgfyew" localSheetId="184" hidden="1">#REF!</definedName>
    <definedName name="ufgywgfewgfyew" localSheetId="46" hidden="1">#REF!</definedName>
    <definedName name="ufgywgfewgfyew" localSheetId="47" hidden="1">#REF!</definedName>
    <definedName name="ufgywgfewgfyew" localSheetId="48" hidden="1">#REF!</definedName>
    <definedName name="ufgywgfewgfyew" localSheetId="49" hidden="1">#REF!</definedName>
    <definedName name="ufgywgfewgfyew" localSheetId="50" hidden="1">#REF!</definedName>
    <definedName name="ufgywgfewgfyew" localSheetId="51" hidden="1">#REF!</definedName>
    <definedName name="ufgywgfewgfyew" localSheetId="52" hidden="1">#REF!</definedName>
    <definedName name="ufgywgfewgfyew" localSheetId="56" hidden="1">#REF!</definedName>
    <definedName name="ufgywgfewgfyew" localSheetId="57" hidden="1">#REF!</definedName>
    <definedName name="ufgywgfewgfyew" localSheetId="58" hidden="1">#REF!</definedName>
    <definedName name="ufgywgfewgfyew" localSheetId="59" hidden="1">#REF!</definedName>
    <definedName name="ufgywgfewgfyew" localSheetId="60" hidden="1">#REF!</definedName>
    <definedName name="ufgywgfewgfyew" localSheetId="61" hidden="1">#REF!</definedName>
    <definedName name="ufgywgfewgfyew" localSheetId="62" hidden="1">#REF!</definedName>
    <definedName name="ufgywgfewgfyew" localSheetId="86" hidden="1">#REF!</definedName>
    <definedName name="ufgywgfewgfyew" localSheetId="102" hidden="1">#REF!</definedName>
    <definedName name="ufgywgfewgfyew" localSheetId="112" hidden="1">#REF!</definedName>
    <definedName name="ufgywgfewgfyew" localSheetId="113" hidden="1">#REF!</definedName>
    <definedName name="ufgywgfewgfyew" localSheetId="114" hidden="1">#REF!</definedName>
    <definedName name="ufgywgfewgfyew" localSheetId="103" hidden="1">#REF!</definedName>
    <definedName name="ufgywgfewgfyew" localSheetId="104" hidden="1">#REF!</definedName>
    <definedName name="ufgywgfewgfyew" localSheetId="105" hidden="1">#REF!</definedName>
    <definedName name="ufgywgfewgfyew" localSheetId="106" hidden="1">#REF!</definedName>
    <definedName name="ufgywgfewgfyew" localSheetId="107" hidden="1">#REF!</definedName>
    <definedName name="ufgywgfewgfyew" localSheetId="108" hidden="1">#REF!</definedName>
    <definedName name="ufgywgfewgfyew" localSheetId="109" hidden="1">#REF!</definedName>
    <definedName name="ufgywgfewgfyew" localSheetId="110" hidden="1">#REF!</definedName>
    <definedName name="ufgywgfewgfyew" localSheetId="111" hidden="1">#REF!</definedName>
    <definedName name="ufgywgfewgfyew" hidden="1">#REF!</definedName>
    <definedName name="UK">[86]cirr_series!$W$102:$W$107</definedName>
    <definedName name="Unadjusted_usable_resources" localSheetId="115">#REF!</definedName>
    <definedName name="Unadjusted_usable_resources" localSheetId="135">#REF!</definedName>
    <definedName name="Unadjusted_usable_resources" localSheetId="136">#REF!</definedName>
    <definedName name="Unadjusted_usable_resources" localSheetId="132">#REF!</definedName>
    <definedName name="Unadjusted_usable_resources" localSheetId="133">#REF!</definedName>
    <definedName name="Unadjusted_usable_resources" localSheetId="134">#REF!</definedName>
    <definedName name="Unadjusted_usable_resources" localSheetId="157">#REF!</definedName>
    <definedName name="Unadjusted_usable_resources" localSheetId="162">#REF!</definedName>
    <definedName name="Unadjusted_usable_resources" localSheetId="165">#REF!</definedName>
    <definedName name="Unadjusted_usable_resources" localSheetId="177">#REF!</definedName>
    <definedName name="Unadjusted_usable_resources" localSheetId="185">#REF!</definedName>
    <definedName name="Unadjusted_usable_resources" localSheetId="186">#REF!</definedName>
    <definedName name="Unadjusted_usable_resources" localSheetId="187">#REF!</definedName>
    <definedName name="Unadjusted_usable_resources" localSheetId="178">#REF!</definedName>
    <definedName name="Unadjusted_usable_resources" localSheetId="179">#REF!</definedName>
    <definedName name="Unadjusted_usable_resources" localSheetId="180">#REF!</definedName>
    <definedName name="Unadjusted_usable_resources" localSheetId="181">#REF!</definedName>
    <definedName name="Unadjusted_usable_resources" localSheetId="182">#REF!</definedName>
    <definedName name="Unadjusted_usable_resources" localSheetId="183">#REF!</definedName>
    <definedName name="Unadjusted_usable_resources" localSheetId="184">#REF!</definedName>
    <definedName name="Unadjusted_usable_resources" localSheetId="70">#REF!</definedName>
    <definedName name="Unadjusted_usable_resources" localSheetId="112">#REF!</definedName>
    <definedName name="Unadjusted_usable_resources" localSheetId="113">#REF!</definedName>
    <definedName name="Unadjusted_usable_resources" localSheetId="114">#REF!</definedName>
    <definedName name="Unadjusted_usable_resources" localSheetId="105">#REF!</definedName>
    <definedName name="Unadjusted_usable_resources" localSheetId="106">#REF!</definedName>
    <definedName name="Unadjusted_usable_resources" localSheetId="107">#REF!</definedName>
    <definedName name="Unadjusted_usable_resources" localSheetId="110">#REF!</definedName>
    <definedName name="Unadjusted_usable_resources" localSheetId="111">#REF!</definedName>
    <definedName name="Unadjusted_usable_resources">#REF!</definedName>
    <definedName name="Uncommitted_usable_resources" localSheetId="135">#REF!</definedName>
    <definedName name="Uncommitted_usable_resources" localSheetId="136">#REF!</definedName>
    <definedName name="Uncommitted_usable_resources" localSheetId="157">#REF!</definedName>
    <definedName name="Uncommitted_usable_resources" localSheetId="162">#REF!</definedName>
    <definedName name="Uncommitted_usable_resources" localSheetId="177">#REF!</definedName>
    <definedName name="Uncommitted_usable_resources" localSheetId="185">#REF!</definedName>
    <definedName name="Uncommitted_usable_resources" localSheetId="186">#REF!</definedName>
    <definedName name="Uncommitted_usable_resources" localSheetId="187">#REF!</definedName>
    <definedName name="Uncommitted_usable_resources" localSheetId="178">#REF!</definedName>
    <definedName name="Uncommitted_usable_resources" localSheetId="179">#REF!</definedName>
    <definedName name="Uncommitted_usable_resources" localSheetId="180">#REF!</definedName>
    <definedName name="Uncommitted_usable_resources" localSheetId="181">#REF!</definedName>
    <definedName name="Uncommitted_usable_resources" localSheetId="182">#REF!</definedName>
    <definedName name="Uncommitted_usable_resources" localSheetId="183">#REF!</definedName>
    <definedName name="Uncommitted_usable_resources" localSheetId="184">#REF!</definedName>
    <definedName name="Uncommitted_usable_resources" localSheetId="112">#REF!</definedName>
    <definedName name="Uncommitted_usable_resources" localSheetId="113">#REF!</definedName>
    <definedName name="Uncommitted_usable_resources" localSheetId="114">#REF!</definedName>
    <definedName name="Uncommitted_usable_resources" localSheetId="105">#REF!</definedName>
    <definedName name="Uncommitted_usable_resources" localSheetId="106">#REF!</definedName>
    <definedName name="Uncommitted_usable_resources" localSheetId="107">#REF!</definedName>
    <definedName name="Uncommitted_usable_resources" localSheetId="110">#REF!</definedName>
    <definedName name="Uncommitted_usable_resources" localSheetId="111">#REF!</definedName>
    <definedName name="Uncommitted_usable_resources">#REF!</definedName>
    <definedName name="unemp_96Q3" localSheetId="135">#REF!</definedName>
    <definedName name="unemp_96Q3" localSheetId="136">#REF!</definedName>
    <definedName name="unemp_96Q3" localSheetId="157">#REF!</definedName>
    <definedName name="unemp_96Q3" localSheetId="162">#REF!</definedName>
    <definedName name="unemp_96Q3" localSheetId="177">#REF!</definedName>
    <definedName name="unemp_96Q3" localSheetId="185">#REF!</definedName>
    <definedName name="unemp_96Q3" localSheetId="186">#REF!</definedName>
    <definedName name="unemp_96Q3" localSheetId="187">#REF!</definedName>
    <definedName name="unemp_96Q3" localSheetId="178">#REF!</definedName>
    <definedName name="unemp_96Q3" localSheetId="179">#REF!</definedName>
    <definedName name="unemp_96Q3" localSheetId="180">#REF!</definedName>
    <definedName name="unemp_96Q3" localSheetId="181">#REF!</definedName>
    <definedName name="unemp_96Q3" localSheetId="182">#REF!</definedName>
    <definedName name="unemp_96Q3" localSheetId="183">#REF!</definedName>
    <definedName name="unemp_96Q3" localSheetId="184">#REF!</definedName>
    <definedName name="unemp_96Q3" localSheetId="112">#REF!</definedName>
    <definedName name="unemp_96Q3" localSheetId="113">#REF!</definedName>
    <definedName name="unemp_96Q3" localSheetId="114">#REF!</definedName>
    <definedName name="unemp_96Q3" localSheetId="105">#REF!</definedName>
    <definedName name="unemp_96Q3" localSheetId="106">#REF!</definedName>
    <definedName name="unemp_96Q3" localSheetId="107">#REF!</definedName>
    <definedName name="unemp_96Q3" localSheetId="110">#REF!</definedName>
    <definedName name="unemp_96Q3" localSheetId="111">#REF!</definedName>
    <definedName name="unemp_96Q3">#REF!</definedName>
    <definedName name="unemp_96Q4" localSheetId="135">#REF!</definedName>
    <definedName name="unemp_96Q4" localSheetId="136">#REF!</definedName>
    <definedName name="unemp_96Q4" localSheetId="157">#REF!</definedName>
    <definedName name="unemp_96Q4" localSheetId="185">#REF!</definedName>
    <definedName name="unemp_96Q4" localSheetId="186">#REF!</definedName>
    <definedName name="unemp_96Q4" localSheetId="187">#REF!</definedName>
    <definedName name="unemp_96Q4" localSheetId="178">#REF!</definedName>
    <definedName name="unemp_96Q4" localSheetId="179">#REF!</definedName>
    <definedName name="unemp_96Q4" localSheetId="180">#REF!</definedName>
    <definedName name="unemp_96Q4" localSheetId="181">#REF!</definedName>
    <definedName name="unemp_96Q4" localSheetId="182">#REF!</definedName>
    <definedName name="unemp_96Q4" localSheetId="183">#REF!</definedName>
    <definedName name="unemp_96Q4" localSheetId="184">#REF!</definedName>
    <definedName name="unemp_96Q4" localSheetId="112">#REF!</definedName>
    <definedName name="unemp_96Q4" localSheetId="113">#REF!</definedName>
    <definedName name="unemp_96Q4" localSheetId="114">#REF!</definedName>
    <definedName name="unemp_96Q4" localSheetId="105">#REF!</definedName>
    <definedName name="unemp_96Q4" localSheetId="106">#REF!</definedName>
    <definedName name="unemp_96Q4" localSheetId="107">#REF!</definedName>
    <definedName name="unemp_96Q4" localSheetId="110">#REF!</definedName>
    <definedName name="unemp_96Q4" localSheetId="111">#REF!</definedName>
    <definedName name="unemp_96Q4">#REF!</definedName>
    <definedName name="unemp_97Q1" localSheetId="135">#REF!</definedName>
    <definedName name="unemp_97Q1" localSheetId="136">#REF!</definedName>
    <definedName name="unemp_97Q1" localSheetId="157">#REF!</definedName>
    <definedName name="unemp_97Q1" localSheetId="185">#REF!</definedName>
    <definedName name="unemp_97Q1" localSheetId="186">#REF!</definedName>
    <definedName name="unemp_97Q1" localSheetId="187">#REF!</definedName>
    <definedName name="unemp_97Q1" localSheetId="178">#REF!</definedName>
    <definedName name="unemp_97Q1" localSheetId="179">#REF!</definedName>
    <definedName name="unemp_97Q1" localSheetId="180">#REF!</definedName>
    <definedName name="unemp_97Q1" localSheetId="181">#REF!</definedName>
    <definedName name="unemp_97Q1" localSheetId="182">#REF!</definedName>
    <definedName name="unemp_97Q1" localSheetId="183">#REF!</definedName>
    <definedName name="unemp_97Q1" localSheetId="184">#REF!</definedName>
    <definedName name="unemp_97Q1" localSheetId="112">#REF!</definedName>
    <definedName name="unemp_97Q1" localSheetId="113">#REF!</definedName>
    <definedName name="unemp_97Q1" localSheetId="114">#REF!</definedName>
    <definedName name="unemp_97Q1" localSheetId="105">#REF!</definedName>
    <definedName name="unemp_97Q1" localSheetId="106">#REF!</definedName>
    <definedName name="unemp_97Q1" localSheetId="107">#REF!</definedName>
    <definedName name="unemp_97Q1" localSheetId="110">#REF!</definedName>
    <definedName name="unemp_97Q1" localSheetId="111">#REF!</definedName>
    <definedName name="unemp_97Q1">#REF!</definedName>
    <definedName name="unemp_97Q2" localSheetId="135">#REF!</definedName>
    <definedName name="unemp_97Q2" localSheetId="136">#REF!</definedName>
    <definedName name="unemp_97Q2" localSheetId="157">#REF!</definedName>
    <definedName name="unemp_97Q2" localSheetId="185">#REF!</definedName>
    <definedName name="unemp_97Q2" localSheetId="186">#REF!</definedName>
    <definedName name="unemp_97Q2" localSheetId="187">#REF!</definedName>
    <definedName name="unemp_97Q2" localSheetId="178">#REF!</definedName>
    <definedName name="unemp_97Q2" localSheetId="179">#REF!</definedName>
    <definedName name="unemp_97Q2" localSheetId="180">#REF!</definedName>
    <definedName name="unemp_97Q2" localSheetId="181">#REF!</definedName>
    <definedName name="unemp_97Q2" localSheetId="182">#REF!</definedName>
    <definedName name="unemp_97Q2" localSheetId="183">#REF!</definedName>
    <definedName name="unemp_97Q2" localSheetId="184">#REF!</definedName>
    <definedName name="unemp_97Q2" localSheetId="112">#REF!</definedName>
    <definedName name="unemp_97Q2" localSheetId="113">#REF!</definedName>
    <definedName name="unemp_97Q2" localSheetId="114">#REF!</definedName>
    <definedName name="unemp_97Q2" localSheetId="105">#REF!</definedName>
    <definedName name="unemp_97Q2" localSheetId="106">#REF!</definedName>
    <definedName name="unemp_97Q2" localSheetId="107">#REF!</definedName>
    <definedName name="unemp_97Q2" localSheetId="110">#REF!</definedName>
    <definedName name="unemp_97Q2" localSheetId="111">#REF!</definedName>
    <definedName name="unemp_97Q2">#REF!</definedName>
    <definedName name="unemp_nat" localSheetId="135">#REF!</definedName>
    <definedName name="unemp_nat" localSheetId="136">#REF!</definedName>
    <definedName name="unemp_nat" localSheetId="157">#REF!</definedName>
    <definedName name="unemp_nat" localSheetId="185">#REF!</definedName>
    <definedName name="unemp_nat" localSheetId="186">#REF!</definedName>
    <definedName name="unemp_nat" localSheetId="187">#REF!</definedName>
    <definedName name="unemp_nat" localSheetId="178">#REF!</definedName>
    <definedName name="unemp_nat" localSheetId="179">#REF!</definedName>
    <definedName name="unemp_nat" localSheetId="180">#REF!</definedName>
    <definedName name="unemp_nat" localSheetId="181">#REF!</definedName>
    <definedName name="unemp_nat" localSheetId="182">#REF!</definedName>
    <definedName name="unemp_nat" localSheetId="183">#REF!</definedName>
    <definedName name="unemp_nat" localSheetId="184">#REF!</definedName>
    <definedName name="unemp_nat" localSheetId="112">#REF!</definedName>
    <definedName name="unemp_nat" localSheetId="113">#REF!</definedName>
    <definedName name="unemp_nat" localSheetId="114">#REF!</definedName>
    <definedName name="unemp_nat" localSheetId="105">#REF!</definedName>
    <definedName name="unemp_nat" localSheetId="106">#REF!</definedName>
    <definedName name="unemp_nat" localSheetId="107">#REF!</definedName>
    <definedName name="unemp_nat" localSheetId="110">#REF!</definedName>
    <definedName name="unemp_nat" localSheetId="111">#REF!</definedName>
    <definedName name="unemp_nat">#REF!</definedName>
    <definedName name="unemp_urbrural" localSheetId="135">#REF!</definedName>
    <definedName name="unemp_urbrural" localSheetId="136">#REF!</definedName>
    <definedName name="unemp_urbrural" localSheetId="157">#REF!</definedName>
    <definedName name="unemp_urbrural" localSheetId="185">#REF!</definedName>
    <definedName name="unemp_urbrural" localSheetId="186">#REF!</definedName>
    <definedName name="unemp_urbrural" localSheetId="187">#REF!</definedName>
    <definedName name="unemp_urbrural" localSheetId="178">#REF!</definedName>
    <definedName name="unemp_urbrural" localSheetId="179">#REF!</definedName>
    <definedName name="unemp_urbrural" localSheetId="180">#REF!</definedName>
    <definedName name="unemp_urbrural" localSheetId="181">#REF!</definedName>
    <definedName name="unemp_urbrural" localSheetId="182">#REF!</definedName>
    <definedName name="unemp_urbrural" localSheetId="183">#REF!</definedName>
    <definedName name="unemp_urbrural" localSheetId="184">#REF!</definedName>
    <definedName name="unemp_urbrural" localSheetId="112">#REF!</definedName>
    <definedName name="unemp_urbrural" localSheetId="113">#REF!</definedName>
    <definedName name="unemp_urbrural" localSheetId="114">#REF!</definedName>
    <definedName name="unemp_urbrural" localSheetId="105">#REF!</definedName>
    <definedName name="unemp_urbrural" localSheetId="106">#REF!</definedName>
    <definedName name="unemp_urbrural" localSheetId="107">#REF!</definedName>
    <definedName name="unemp_urbrural" localSheetId="110">#REF!</definedName>
    <definedName name="unemp_urbrural" localSheetId="111">#REF!</definedName>
    <definedName name="unemp_urbrural">#REF!</definedName>
    <definedName name="UniqueRange_0" localSheetId="135">#REF!</definedName>
    <definedName name="UniqueRange_0" localSheetId="136">#REF!</definedName>
    <definedName name="UniqueRange_0" localSheetId="157">#REF!</definedName>
    <definedName name="UniqueRange_0" localSheetId="185">#REF!</definedName>
    <definedName name="UniqueRange_0" localSheetId="186">#REF!</definedName>
    <definedName name="UniqueRange_0" localSheetId="187">#REF!</definedName>
    <definedName name="UniqueRange_0" localSheetId="178">#REF!</definedName>
    <definedName name="UniqueRange_0" localSheetId="179">#REF!</definedName>
    <definedName name="UniqueRange_0" localSheetId="180">#REF!</definedName>
    <definedName name="UniqueRange_0" localSheetId="181">#REF!</definedName>
    <definedName name="UniqueRange_0" localSheetId="182">#REF!</definedName>
    <definedName name="UniqueRange_0" localSheetId="183">#REF!</definedName>
    <definedName name="UniqueRange_0" localSheetId="184">#REF!</definedName>
    <definedName name="UniqueRange_0" localSheetId="112">#REF!</definedName>
    <definedName name="UniqueRange_0" localSheetId="113">#REF!</definedName>
    <definedName name="UniqueRange_0" localSheetId="114">#REF!</definedName>
    <definedName name="UniqueRange_0" localSheetId="105">#REF!</definedName>
    <definedName name="UniqueRange_0" localSheetId="106">#REF!</definedName>
    <definedName name="UniqueRange_0" localSheetId="107">#REF!</definedName>
    <definedName name="UniqueRange_0" localSheetId="110">#REF!</definedName>
    <definedName name="UniqueRange_0" localSheetId="111">#REF!</definedName>
    <definedName name="UniqueRange_0">#REF!</definedName>
    <definedName name="UniqueRange_1" localSheetId="135">#REF!</definedName>
    <definedName name="UniqueRange_1" localSheetId="136">#REF!</definedName>
    <definedName name="UniqueRange_1" localSheetId="157">#REF!</definedName>
    <definedName name="UniqueRange_1" localSheetId="185">#REF!</definedName>
    <definedName name="UniqueRange_1" localSheetId="186">#REF!</definedName>
    <definedName name="UniqueRange_1" localSheetId="187">#REF!</definedName>
    <definedName name="UniqueRange_1" localSheetId="178">#REF!</definedName>
    <definedName name="UniqueRange_1" localSheetId="179">#REF!</definedName>
    <definedName name="UniqueRange_1" localSheetId="180">#REF!</definedName>
    <definedName name="UniqueRange_1" localSheetId="181">#REF!</definedName>
    <definedName name="UniqueRange_1" localSheetId="182">#REF!</definedName>
    <definedName name="UniqueRange_1" localSheetId="183">#REF!</definedName>
    <definedName name="UniqueRange_1" localSheetId="184">#REF!</definedName>
    <definedName name="UniqueRange_1" localSheetId="112">#REF!</definedName>
    <definedName name="UniqueRange_1" localSheetId="113">#REF!</definedName>
    <definedName name="UniqueRange_1" localSheetId="114">#REF!</definedName>
    <definedName name="UniqueRange_1" localSheetId="105">#REF!</definedName>
    <definedName name="UniqueRange_1" localSheetId="106">#REF!</definedName>
    <definedName name="UniqueRange_1" localSheetId="107">#REF!</definedName>
    <definedName name="UniqueRange_1" localSheetId="110">#REF!</definedName>
    <definedName name="UniqueRange_1" localSheetId="111">#REF!</definedName>
    <definedName name="UniqueRange_1">#REF!</definedName>
    <definedName name="UniqueRange_10">'[139]Risk reversal data'!$N$2:$N$419</definedName>
    <definedName name="UniqueRange_11">'[139]3M implied vols'!$B$382:$B$642</definedName>
    <definedName name="UniqueRange_119">[140]Data!$F$2:$F$904</definedName>
    <definedName name="UniqueRange_12">'[139]3M implied vols'!$A$2:$A$448</definedName>
    <definedName name="UniqueRange_13">'[139]3M implied vols'!$C$382:$C$642</definedName>
    <definedName name="UniqueRange_14">'[139]3M implied vols'!$F$2:$F$445</definedName>
    <definedName name="UniqueRange_15">'[139]3M implied vols'!$E$382:$E$642</definedName>
    <definedName name="UniqueRange_16">'[139]3M implied vols'!$D$382:$D$642</definedName>
    <definedName name="UniqueRange_17">'[139]Risk reversal data'!$A$361:$A$621</definedName>
    <definedName name="UniqueRange_18">'[139]Risk reversal data'!$F$361:$F$621</definedName>
    <definedName name="UniqueRange_19">'[139]Risk reversal data'!$B$361:$B$621</definedName>
    <definedName name="UniqueRange_2">'[139]Risk reversal data'!$F$2:$F$680</definedName>
    <definedName name="UniqueRange_20">'[139]3M implied vols'!$B$2:$B$445</definedName>
    <definedName name="UniqueRange_21">'[139]3M implied vols'!$C$2:$C$445</definedName>
    <definedName name="UniqueRange_22">'[139]3M implied vols'!$E$2:$E$445</definedName>
    <definedName name="UniqueRange_23">[141]Chart!$A$1:$A$169</definedName>
    <definedName name="UniqueRange_24">'[139]Risk reversal data'!$C$361:$C$621</definedName>
    <definedName name="UniqueRange_25">'[139]3M implied vols'!$O$1:$O$1</definedName>
    <definedName name="UniqueRange_26">'[139]3M implied vols'!$O$1:$O$1</definedName>
    <definedName name="UniqueRange_27">'[139]3M implied vols'!$K$1:$K$1</definedName>
    <definedName name="UniqueRange_28">'[139]Risk reversal data'!$E$361:$E$621</definedName>
    <definedName name="UniqueRange_29">'[139]Risk reversal data'!$D$361:$D$621</definedName>
    <definedName name="UniqueRange_3">'[139]3M implied vols'!$F$382:$F$642</definedName>
    <definedName name="UniqueRange_30">'[139]3M implied vols'!$J$2:$J$588</definedName>
    <definedName name="UniqueRange_31">'[139]3M implied vols'!$O$1:$O$588</definedName>
    <definedName name="UniqueRange_32">'[139]3M implied vols'!$K$1:$K$588</definedName>
    <definedName name="UniqueRange_33">'[139]3M implied vols'!#REF!</definedName>
    <definedName name="UniqueRange_34">'[139]3M implied vols'!#REF!</definedName>
    <definedName name="UniqueRange_35">'[139]3M implied vols'!#REF!</definedName>
    <definedName name="UniqueRange_36">'[139]3M implied vols'!$M$1:$M$588</definedName>
    <definedName name="UniqueRange_37">'[139]3M implied vols'!#REF!</definedName>
    <definedName name="UniqueRange_38">'[139]3M implied vols'!$L$1:$L$588</definedName>
    <definedName name="UniqueRange_39">'[139]3M implied vols'!$P$1:$P$588</definedName>
    <definedName name="UniqueRange_4">'[139]Risk reversal data'!$A$2:$A$419</definedName>
    <definedName name="UniqueRange_40">'[139]3M implied vols'!#REF!</definedName>
    <definedName name="UniqueRange_41">'[139]3M implied vols'!$R$2:$R$588</definedName>
    <definedName name="UniqueRange_42">'[139]3M implied vols'!$Q$2:$Q$784</definedName>
    <definedName name="UniqueRange_43">'[139]3M implied vols'!$R$2</definedName>
    <definedName name="UniqueRange_44">'[139]3M implied vols'!$S$2</definedName>
    <definedName name="UniqueRange_45">'[139]3M implied vols'!$R$2</definedName>
    <definedName name="UniqueRange_46">'[139]3M implied vols'!$S$2</definedName>
    <definedName name="UniqueRange_5">'[139]Risk reversal data'!$F$2:$F$419</definedName>
    <definedName name="UniqueRange_6">'[139]Risk reversal data'!$B$2:$B$419</definedName>
    <definedName name="UniqueRange_7">'[139]Risk reversal data'!$C$2:$C$419</definedName>
    <definedName name="UniqueRange_8">'[139]Risk reversal data'!$E$2:$E$419</definedName>
    <definedName name="UniqueRange_9">'[139]Risk reversal data'!$D$2:$D$419</definedName>
    <definedName name="Unit" localSheetId="115">#REF!</definedName>
    <definedName name="Unit" localSheetId="135">#REF!</definedName>
    <definedName name="Unit" localSheetId="136">#REF!</definedName>
    <definedName name="Unit" localSheetId="132">#REF!</definedName>
    <definedName name="Unit" localSheetId="133">#REF!</definedName>
    <definedName name="Unit" localSheetId="134">#REF!</definedName>
    <definedName name="Unit" localSheetId="157">#REF!</definedName>
    <definedName name="Unit" localSheetId="162">#REF!</definedName>
    <definedName name="Unit" localSheetId="165">#REF!</definedName>
    <definedName name="Unit" localSheetId="177">#REF!</definedName>
    <definedName name="Unit" localSheetId="185">#REF!</definedName>
    <definedName name="Unit" localSheetId="186">#REF!</definedName>
    <definedName name="Unit" localSheetId="187">#REF!</definedName>
    <definedName name="Unit" localSheetId="178">#REF!</definedName>
    <definedName name="Unit" localSheetId="179">#REF!</definedName>
    <definedName name="Unit" localSheetId="180">#REF!</definedName>
    <definedName name="Unit" localSheetId="181">#REF!</definedName>
    <definedName name="Unit" localSheetId="182">#REF!</definedName>
    <definedName name="Unit" localSheetId="183">#REF!</definedName>
    <definedName name="Unit" localSheetId="184">#REF!</definedName>
    <definedName name="Unit" localSheetId="70">#REF!</definedName>
    <definedName name="Unit" localSheetId="112">#REF!</definedName>
    <definedName name="Unit" localSheetId="113">#REF!</definedName>
    <definedName name="Unit" localSheetId="114">#REF!</definedName>
    <definedName name="Unit" localSheetId="105">#REF!</definedName>
    <definedName name="Unit" localSheetId="106">#REF!</definedName>
    <definedName name="Unit" localSheetId="107">#REF!</definedName>
    <definedName name="Unit" localSheetId="110">#REF!</definedName>
    <definedName name="Unit" localSheetId="111">#REF!</definedName>
    <definedName name="Unit">#REF!</definedName>
    <definedName name="Universities" localSheetId="135">#REF!</definedName>
    <definedName name="Universities" localSheetId="136">#REF!</definedName>
    <definedName name="Universities" localSheetId="157">#REF!</definedName>
    <definedName name="Universities" localSheetId="162">#REF!</definedName>
    <definedName name="Universities" localSheetId="165">#REF!</definedName>
    <definedName name="Universities" localSheetId="177">#REF!</definedName>
    <definedName name="Universities" localSheetId="185">#REF!</definedName>
    <definedName name="Universities" localSheetId="186">#REF!</definedName>
    <definedName name="Universities" localSheetId="187">#REF!</definedName>
    <definedName name="Universities" localSheetId="178">#REF!</definedName>
    <definedName name="Universities" localSheetId="179">#REF!</definedName>
    <definedName name="Universities" localSheetId="180">#REF!</definedName>
    <definedName name="Universities" localSheetId="181">#REF!</definedName>
    <definedName name="Universities" localSheetId="182">#REF!</definedName>
    <definedName name="Universities" localSheetId="183">#REF!</definedName>
    <definedName name="Universities" localSheetId="184">#REF!</definedName>
    <definedName name="Universities" localSheetId="112">#REF!</definedName>
    <definedName name="Universities" localSheetId="113">#REF!</definedName>
    <definedName name="Universities" localSheetId="114">#REF!</definedName>
    <definedName name="Universities" localSheetId="105">#REF!</definedName>
    <definedName name="Universities" localSheetId="106">#REF!</definedName>
    <definedName name="Universities" localSheetId="107">#REF!</definedName>
    <definedName name="Universities" localSheetId="110">#REF!</definedName>
    <definedName name="Universities" localSheetId="111">#REF!</definedName>
    <definedName name="Universities">#REF!</definedName>
    <definedName name="URL" localSheetId="135">#REF!</definedName>
    <definedName name="URL" localSheetId="136">#REF!</definedName>
    <definedName name="URL" localSheetId="157">#REF!</definedName>
    <definedName name="URL" localSheetId="162">#REF!</definedName>
    <definedName name="URL" localSheetId="165">#REF!</definedName>
    <definedName name="URL" localSheetId="177">#REF!</definedName>
    <definedName name="URL" localSheetId="185">#REF!</definedName>
    <definedName name="URL" localSheetId="186">#REF!</definedName>
    <definedName name="URL" localSheetId="187">#REF!</definedName>
    <definedName name="URL" localSheetId="178">#REF!</definedName>
    <definedName name="URL" localSheetId="179">#REF!</definedName>
    <definedName name="URL" localSheetId="180">#REF!</definedName>
    <definedName name="URL" localSheetId="181">#REF!</definedName>
    <definedName name="URL" localSheetId="182">#REF!</definedName>
    <definedName name="URL" localSheetId="183">#REF!</definedName>
    <definedName name="URL" localSheetId="184">#REF!</definedName>
    <definedName name="URL" localSheetId="112">#REF!</definedName>
    <definedName name="URL" localSheetId="113">#REF!</definedName>
    <definedName name="URL" localSheetId="114">#REF!</definedName>
    <definedName name="URL" localSheetId="105">#REF!</definedName>
    <definedName name="URL" localSheetId="106">#REF!</definedName>
    <definedName name="URL" localSheetId="107">#REF!</definedName>
    <definedName name="URL" localSheetId="110">#REF!</definedName>
    <definedName name="URL" localSheetId="111">#REF!</definedName>
    <definedName name="URL">#REF!</definedName>
    <definedName name="Uruguay" localSheetId="135">#REF!</definedName>
    <definedName name="Uruguay" localSheetId="136">#REF!</definedName>
    <definedName name="Uruguay" localSheetId="157">#REF!</definedName>
    <definedName name="Uruguay" localSheetId="185">#REF!</definedName>
    <definedName name="Uruguay" localSheetId="186">#REF!</definedName>
    <definedName name="Uruguay" localSheetId="187">#REF!</definedName>
    <definedName name="Uruguay" localSheetId="178">#REF!</definedName>
    <definedName name="Uruguay" localSheetId="179">#REF!</definedName>
    <definedName name="Uruguay" localSheetId="180">#REF!</definedName>
    <definedName name="Uruguay" localSheetId="181">#REF!</definedName>
    <definedName name="Uruguay" localSheetId="182">#REF!</definedName>
    <definedName name="Uruguay" localSheetId="183">#REF!</definedName>
    <definedName name="Uruguay" localSheetId="184">#REF!</definedName>
    <definedName name="Uruguay" localSheetId="112">#REF!</definedName>
    <definedName name="Uruguay" localSheetId="113">#REF!</definedName>
    <definedName name="Uruguay" localSheetId="114">#REF!</definedName>
    <definedName name="Uruguay" localSheetId="105">#REF!</definedName>
    <definedName name="Uruguay" localSheetId="106">#REF!</definedName>
    <definedName name="Uruguay" localSheetId="107">#REF!</definedName>
    <definedName name="Uruguay" localSheetId="110">#REF!</definedName>
    <definedName name="Uruguay" localSheetId="111">#REF!</definedName>
    <definedName name="Uruguay">#REF!</definedName>
    <definedName name="US">[86]cirr_series!$AA$102:$AA$107</definedName>
    <definedName name="US_CASHFLOW" localSheetId="115">#REF!</definedName>
    <definedName name="US_CASHFLOW" localSheetId="135">#REF!</definedName>
    <definedName name="US_CASHFLOW" localSheetId="136">#REF!</definedName>
    <definedName name="US_CASHFLOW" localSheetId="132">#REF!</definedName>
    <definedName name="US_CASHFLOW" localSheetId="133">#REF!</definedName>
    <definedName name="US_CASHFLOW" localSheetId="134">#REF!</definedName>
    <definedName name="US_CASHFLOW" localSheetId="157">#REF!</definedName>
    <definedName name="US_CASHFLOW" localSheetId="162">#REF!</definedName>
    <definedName name="US_CASHFLOW" localSheetId="165">#REF!</definedName>
    <definedName name="US_CASHFLOW" localSheetId="177">#REF!</definedName>
    <definedName name="US_CASHFLOW" localSheetId="185">#REF!</definedName>
    <definedName name="US_CASHFLOW" localSheetId="186">#REF!</definedName>
    <definedName name="US_CASHFLOW" localSheetId="187">#REF!</definedName>
    <definedName name="US_CASHFLOW" localSheetId="178">#REF!</definedName>
    <definedName name="US_CASHFLOW" localSheetId="179">#REF!</definedName>
    <definedName name="US_CASHFLOW" localSheetId="180">#REF!</definedName>
    <definedName name="US_CASHFLOW" localSheetId="181">#REF!</definedName>
    <definedName name="US_CASHFLOW" localSheetId="182">#REF!</definedName>
    <definedName name="US_CASHFLOW" localSheetId="183">#REF!</definedName>
    <definedName name="US_CASHFLOW" localSheetId="184">#REF!</definedName>
    <definedName name="US_CASHFLOW" localSheetId="70">#REF!</definedName>
    <definedName name="US_CASHFLOW" localSheetId="112">#REF!</definedName>
    <definedName name="US_CASHFLOW" localSheetId="113">#REF!</definedName>
    <definedName name="US_CASHFLOW" localSheetId="114">#REF!</definedName>
    <definedName name="US_CASHFLOW" localSheetId="105">#REF!</definedName>
    <definedName name="US_CASHFLOW" localSheetId="106">#REF!</definedName>
    <definedName name="US_CASHFLOW" localSheetId="107">#REF!</definedName>
    <definedName name="US_CASHFLOW" localSheetId="110">#REF!</definedName>
    <definedName name="US_CASHFLOW" localSheetId="111">#REF!</definedName>
    <definedName name="US_CASHFLOW">#REF!</definedName>
    <definedName name="usd" localSheetId="67">#REF!</definedName>
    <definedName name="usd" localSheetId="68">#REF!</definedName>
    <definedName name="USD">[103]Static!$B$8</definedName>
    <definedName name="USDSR" localSheetId="115">#REF!</definedName>
    <definedName name="USDSR" localSheetId="135">#REF!</definedName>
    <definedName name="USDSR" localSheetId="136">#REF!</definedName>
    <definedName name="USDSR" localSheetId="132">#REF!</definedName>
    <definedName name="USDSR" localSheetId="133">#REF!</definedName>
    <definedName name="USDSR" localSheetId="134">#REF!</definedName>
    <definedName name="USDSR" localSheetId="157">#REF!</definedName>
    <definedName name="USDSR" localSheetId="162">#REF!</definedName>
    <definedName name="USDSR" localSheetId="165">#REF!</definedName>
    <definedName name="USDSR" localSheetId="177">#REF!</definedName>
    <definedName name="USDSR" localSheetId="185">#REF!</definedName>
    <definedName name="USDSR" localSheetId="186">#REF!</definedName>
    <definedName name="USDSR" localSheetId="187">#REF!</definedName>
    <definedName name="USDSR" localSheetId="178">#REF!</definedName>
    <definedName name="USDSR" localSheetId="179">#REF!</definedName>
    <definedName name="USDSR" localSheetId="180">#REF!</definedName>
    <definedName name="USDSR" localSheetId="181">#REF!</definedName>
    <definedName name="USDSR" localSheetId="182">#REF!</definedName>
    <definedName name="USDSR" localSheetId="183">#REF!</definedName>
    <definedName name="USDSR" localSheetId="184">#REF!</definedName>
    <definedName name="USDSR" localSheetId="70">#REF!</definedName>
    <definedName name="USDSR" localSheetId="112">#REF!</definedName>
    <definedName name="USDSR" localSheetId="113">#REF!</definedName>
    <definedName name="USDSR" localSheetId="114">#REF!</definedName>
    <definedName name="USDSR" localSheetId="105">#REF!</definedName>
    <definedName name="USDSR" localSheetId="106">#REF!</definedName>
    <definedName name="USDSR" localSheetId="107">#REF!</definedName>
    <definedName name="USDSR" localSheetId="110">#REF!</definedName>
    <definedName name="USDSR" localSheetId="111">#REF!</definedName>
    <definedName name="USDSR">#REF!</definedName>
    <definedName name="uu" localSheetId="115" hidden="1">{"Riqfin97",#N/A,FALSE,"Tran";"Riqfinpro",#N/A,FALSE,"Tran"}</definedName>
    <definedName name="uu" localSheetId="117" hidden="1">{"Riqfin97",#N/A,FALSE,"Tran";"Riqfinpro",#N/A,FALSE,"Tran"}</definedName>
    <definedName name="uu" localSheetId="119" hidden="1">{"Riqfin97",#N/A,FALSE,"Tran";"Riqfinpro",#N/A,FALSE,"Tran"}</definedName>
    <definedName name="uu" localSheetId="121" hidden="1">{"Riqfin97",#N/A,FALSE,"Tran";"Riqfinpro",#N/A,FALSE,"Tran"}</definedName>
    <definedName name="uu" localSheetId="135" hidden="1">{"Riqfin97",#N/A,FALSE,"Tran";"Riqfinpro",#N/A,FALSE,"Tran"}</definedName>
    <definedName name="uu" localSheetId="136" hidden="1">{"Riqfin97",#N/A,FALSE,"Tran";"Riqfinpro",#N/A,FALSE,"Tran"}</definedName>
    <definedName name="uu" localSheetId="137" hidden="1">#REF!</definedName>
    <definedName name="uu" localSheetId="138" hidden="1">#REF!</definedName>
    <definedName name="uu" localSheetId="139" hidden="1">#REF!</definedName>
    <definedName name="uu" localSheetId="140" hidden="1">#REF!</definedName>
    <definedName name="uu" localSheetId="141" hidden="1">#REF!</definedName>
    <definedName name="uu" localSheetId="142" hidden="1">#REF!</definedName>
    <definedName name="uu" localSheetId="143" hidden="1">#REF!</definedName>
    <definedName name="uu" localSheetId="144" hidden="1">#REF!</definedName>
    <definedName name="uu" localSheetId="145" hidden="1">#REF!</definedName>
    <definedName name="uu" localSheetId="146" hidden="1">#REF!</definedName>
    <definedName name="uu" localSheetId="147" hidden="1">#REF!</definedName>
    <definedName name="uu" localSheetId="148" hidden="1">#REF!</definedName>
    <definedName name="uu" localSheetId="132" hidden="1">{"Riqfin97",#N/A,FALSE,"Tran";"Riqfinpro",#N/A,FALSE,"Tran"}</definedName>
    <definedName name="uu" localSheetId="133" hidden="1">{"Riqfin97",#N/A,FALSE,"Tran";"Riqfinpro",#N/A,FALSE,"Tran"}</definedName>
    <definedName name="uu" localSheetId="134" hidden="1">{"Riqfin97",#N/A,FALSE,"Tran";"Riqfinpro",#N/A,FALSE,"Tran"}</definedName>
    <definedName name="uu" localSheetId="155" hidden="1">{"Riqfin97",#N/A,FALSE,"Tran";"Riqfinpro",#N/A,FALSE,"Tran"}</definedName>
    <definedName name="uu" localSheetId="153" hidden="1">{"Riqfin97",#N/A,FALSE,"Tran";"Riqfinpro",#N/A,FALSE,"Tran"}</definedName>
    <definedName name="uu" localSheetId="157" hidden="1">{"Riqfin97",#N/A,FALSE,"Tran";"Riqfinpro",#N/A,FALSE,"Tran"}</definedName>
    <definedName name="uu" localSheetId="162" hidden="1">{"Riqfin97",#N/A,FALSE,"Tran";"Riqfinpro",#N/A,FALSE,"Tran"}</definedName>
    <definedName name="uu" localSheetId="165" hidden="1">{"Riqfin97",#N/A,FALSE,"Tran";"Riqfinpro",#N/A,FALSE,"Tran"}</definedName>
    <definedName name="uu" localSheetId="170" hidden="1">{"Riqfin97",#N/A,FALSE,"Tran";"Riqfinpro",#N/A,FALSE,"Tran"}</definedName>
    <definedName name="uu" localSheetId="171" hidden="1">{"Riqfin97",#N/A,FALSE,"Tran";"Riqfinpro",#N/A,FALSE,"Tran"}</definedName>
    <definedName name="uu" localSheetId="172" hidden="1">{"Riqfin97",#N/A,FALSE,"Tran";"Riqfinpro",#N/A,FALSE,"Tran"}</definedName>
    <definedName name="uu" localSheetId="173" hidden="1">{"Riqfin97",#N/A,FALSE,"Tran";"Riqfinpro",#N/A,FALSE,"Tran"}</definedName>
    <definedName name="uu" localSheetId="174" hidden="1">{"Riqfin97",#N/A,FALSE,"Tran";"Riqfinpro",#N/A,FALSE,"Tran"}</definedName>
    <definedName name="uu" localSheetId="177" hidden="1">{"Riqfin97",#N/A,FALSE,"Tran";"Riqfinpro",#N/A,FALSE,"Tran"}</definedName>
    <definedName name="uu" localSheetId="185" hidden="1">{"Riqfin97",#N/A,FALSE,"Tran";"Riqfinpro",#N/A,FALSE,"Tran"}</definedName>
    <definedName name="uu" localSheetId="186" hidden="1">{"Riqfin97",#N/A,FALSE,"Tran";"Riqfinpro",#N/A,FALSE,"Tran"}</definedName>
    <definedName name="uu" localSheetId="187" hidden="1">{"Riqfin97",#N/A,FALSE,"Tran";"Riqfinpro",#N/A,FALSE,"Tran"}</definedName>
    <definedName name="uu" localSheetId="178" hidden="1">{"Riqfin97",#N/A,FALSE,"Tran";"Riqfinpro",#N/A,FALSE,"Tran"}</definedName>
    <definedName name="uu" localSheetId="179" hidden="1">{"Riqfin97",#N/A,FALSE,"Tran";"Riqfinpro",#N/A,FALSE,"Tran"}</definedName>
    <definedName name="uu" localSheetId="180" hidden="1">{"Riqfin97",#N/A,FALSE,"Tran";"Riqfinpro",#N/A,FALSE,"Tran"}</definedName>
    <definedName name="uu" localSheetId="181" hidden="1">{"Riqfin97",#N/A,FALSE,"Tran";"Riqfinpro",#N/A,FALSE,"Tran"}</definedName>
    <definedName name="uu" localSheetId="182" hidden="1">{"Riqfin97",#N/A,FALSE,"Tran";"Riqfinpro",#N/A,FALSE,"Tran"}</definedName>
    <definedName name="uu" localSheetId="183" hidden="1">{"Riqfin97",#N/A,FALSE,"Tran";"Riqfinpro",#N/A,FALSE,"Tran"}</definedName>
    <definedName name="uu" localSheetId="184"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49" hidden="1">{"Riqfin97",#N/A,FALSE,"Tran";"Riqfinpro",#N/A,FALSE,"Tran"}</definedName>
    <definedName name="uu" localSheetId="50" hidden="1">{"Riqfin97",#N/A,FALSE,"Tran";"Riqfinpro",#N/A,FALSE,"Tran"}</definedName>
    <definedName name="uu" localSheetId="51" hidden="1">{"Riqfin97",#N/A,FALSE,"Tran";"Riqfinpro",#N/A,FALSE,"Tran"}</definedName>
    <definedName name="uu" localSheetId="52" hidden="1">{"Riqfin97",#N/A,FALSE,"Tran";"Riqfinpro",#N/A,FALSE,"Tran"}</definedName>
    <definedName name="uu" localSheetId="56" hidden="1">{"Riqfin97",#N/A,FALSE,"Tran";"Riqfinpro",#N/A,FALSE,"Tran"}</definedName>
    <definedName name="uu" localSheetId="57" hidden="1">{"Riqfin97",#N/A,FALSE,"Tran";"Riqfinpro",#N/A,FALSE,"Tran"}</definedName>
    <definedName name="uu" localSheetId="58" hidden="1">{"Riqfin97",#N/A,FALSE,"Tran";"Riqfinpro",#N/A,FALSE,"Tran"}</definedName>
    <definedName name="uu" localSheetId="59" hidden="1">{"Riqfin97",#N/A,FALSE,"Tran";"Riqfinpro",#N/A,FALSE,"Tran"}</definedName>
    <definedName name="uu" localSheetId="60" hidden="1">{"Riqfin97",#N/A,FALSE,"Tran";"Riqfinpro",#N/A,FALSE,"Tran"}</definedName>
    <definedName name="uu" localSheetId="61" hidden="1">{"Riqfin97",#N/A,FALSE,"Tran";"Riqfinpro",#N/A,FALSE,"Tran"}</definedName>
    <definedName name="uu" localSheetId="62" hidden="1">{"Riqfin97",#N/A,FALSE,"Tran";"Riqfinpro",#N/A,FALSE,"Tran"}</definedName>
    <definedName name="uu" localSheetId="63" hidden="1">{"Riqfin97",#N/A,FALSE,"Tran";"Riqfinpro",#N/A,FALSE,"Tran"}</definedName>
    <definedName name="uu" localSheetId="66" hidden="1">{"Riqfin97",#N/A,FALSE,"Tran";"Riqfinpro",#N/A,FALSE,"Tran"}</definedName>
    <definedName name="uu" localSheetId="67" hidden="1">{"Riqfin97",#N/A,FALSE,"Tran";"Riqfinpro",#N/A,FALSE,"Tran"}</definedName>
    <definedName name="uu" localSheetId="68" hidden="1">{"Riqfin97",#N/A,FALSE,"Tran";"Riqfinpro",#N/A,FALSE,"Tran"}</definedName>
    <definedName name="uu" localSheetId="70" hidden="1">{"Riqfin97",#N/A,FALSE,"Tran";"Riqfinpro",#N/A,FALSE,"Tran"}</definedName>
    <definedName name="uu" localSheetId="71" hidden="1">{"Riqfin97",#N/A,FALSE,"Tran";"Riqfinpro",#N/A,FALSE,"Tran"}</definedName>
    <definedName name="uu" localSheetId="72" hidden="1">{"Riqfin97",#N/A,FALSE,"Tran";"Riqfinpro",#N/A,FALSE,"Tran"}</definedName>
    <definedName name="uu" localSheetId="73" hidden="1">{"Riqfin97",#N/A,FALSE,"Tran";"Riqfinpro",#N/A,FALSE,"Tran"}</definedName>
    <definedName name="uu" localSheetId="86" hidden="1">{"Riqfin97",#N/A,FALSE,"Tran";"Riqfinpro",#N/A,FALSE,"Tran"}</definedName>
    <definedName name="uu" localSheetId="102" hidden="1">{"Riqfin97",#N/A,FALSE,"Tran";"Riqfinpro",#N/A,FALSE,"Tran"}</definedName>
    <definedName name="uu" localSheetId="112" hidden="1">{"Riqfin97",#N/A,FALSE,"Tran";"Riqfinpro",#N/A,FALSE,"Tran"}</definedName>
    <definedName name="uu" localSheetId="113" hidden="1">{"Riqfin97",#N/A,FALSE,"Tran";"Riqfinpro",#N/A,FALSE,"Tran"}</definedName>
    <definedName name="uu" localSheetId="114" hidden="1">{"Riqfin97",#N/A,FALSE,"Tran";"Riqfinpro",#N/A,FALSE,"Tran"}</definedName>
    <definedName name="uu" localSheetId="103" hidden="1">{"Riqfin97",#N/A,FALSE,"Tran";"Riqfinpro",#N/A,FALSE,"Tran"}</definedName>
    <definedName name="uu" localSheetId="104" hidden="1">{"Riqfin97",#N/A,FALSE,"Tran";"Riqfinpro",#N/A,FALSE,"Tran"}</definedName>
    <definedName name="uu" localSheetId="105" hidden="1">{"Riqfin97",#N/A,FALSE,"Tran";"Riqfinpro",#N/A,FALSE,"Tran"}</definedName>
    <definedName name="uu" localSheetId="106" hidden="1">{"Riqfin97",#N/A,FALSE,"Tran";"Riqfinpro",#N/A,FALSE,"Tran"}</definedName>
    <definedName name="uu" localSheetId="107" hidden="1">{"Riqfin97",#N/A,FALSE,"Tran";"Riqfinpro",#N/A,FALSE,"Tran"}</definedName>
    <definedName name="uu" localSheetId="108" hidden="1">{"Riqfin97",#N/A,FALSE,"Tran";"Riqfinpro",#N/A,FALSE,"Tran"}</definedName>
    <definedName name="uu" localSheetId="109" hidden="1">{"Riqfin97",#N/A,FALSE,"Tran";"Riqfinpro",#N/A,FALSE,"Tran"}</definedName>
    <definedName name="uu" localSheetId="110" hidden="1">{"Riqfin97",#N/A,FALSE,"Tran";"Riqfinpro",#N/A,FALSE,"Tran"}</definedName>
    <definedName name="uu" localSheetId="111" hidden="1">{"Riqfin97",#N/A,FALSE,"Tran";"Riqfinpro",#N/A,FALSE,"Tran"}</definedName>
    <definedName name="uu" localSheetId="176" hidden="1">{"Riqfin97",#N/A,FALSE,"Tran";"Riqfinpro",#N/A,FALSE,"Tran"}</definedName>
    <definedName name="uu" localSheetId="69" hidden="1">{"Riqfin97",#N/A,FALSE,"Tran";"Riqfinpro",#N/A,FALSE,"Tran"}</definedName>
    <definedName name="uu" hidden="1">{"Riqfin97",#N/A,FALSE,"Tran";"Riqfinpro",#N/A,FALSE,"Tran"}</definedName>
    <definedName name="uuu" localSheetId="115" hidden="1">{"WEO",#N/A,FALSE,"Data";"PRI",#N/A,FALSE,"Data";"QUA",#N/A,FALSE,"Data"}</definedName>
    <definedName name="uuu" localSheetId="117" hidden="1">{"WEO",#N/A,FALSE,"Data";"PRI",#N/A,FALSE,"Data";"QUA",#N/A,FALSE,"Data"}</definedName>
    <definedName name="uuu" localSheetId="119" hidden="1">{"WEO",#N/A,FALSE,"Data";"PRI",#N/A,FALSE,"Data";"QUA",#N/A,FALSE,"Data"}</definedName>
    <definedName name="uuu" localSheetId="121" hidden="1">{"WEO",#N/A,FALSE,"Data";"PRI",#N/A,FALSE,"Data";"QUA",#N/A,FALSE,"Data"}</definedName>
    <definedName name="uuu" localSheetId="135" hidden="1">{"WEO",#N/A,FALSE,"Data";"PRI",#N/A,FALSE,"Data";"QUA",#N/A,FALSE,"Data"}</definedName>
    <definedName name="uuu" localSheetId="136" hidden="1">{"WEO",#N/A,FALSE,"Data";"PRI",#N/A,FALSE,"Data";"QUA",#N/A,FALSE,"Data"}</definedName>
    <definedName name="uuu" localSheetId="132" hidden="1">{"WEO",#N/A,FALSE,"Data";"PRI",#N/A,FALSE,"Data";"QUA",#N/A,FALSE,"Data"}</definedName>
    <definedName name="uuu" localSheetId="133" hidden="1">{"WEO",#N/A,FALSE,"Data";"PRI",#N/A,FALSE,"Data";"QUA",#N/A,FALSE,"Data"}</definedName>
    <definedName name="uuu" localSheetId="134" hidden="1">{"WEO",#N/A,FALSE,"Data";"PRI",#N/A,FALSE,"Data";"QUA",#N/A,FALSE,"Data"}</definedName>
    <definedName name="uuu" localSheetId="155" hidden="1">{"WEO",#N/A,FALSE,"Data";"PRI",#N/A,FALSE,"Data";"QUA",#N/A,FALSE,"Data"}</definedName>
    <definedName name="uuu" localSheetId="153" hidden="1">{"WEO",#N/A,FALSE,"Data";"PRI",#N/A,FALSE,"Data";"QUA",#N/A,FALSE,"Data"}</definedName>
    <definedName name="uuu" localSheetId="157" hidden="1">{"WEO",#N/A,FALSE,"Data";"PRI",#N/A,FALSE,"Data";"QUA",#N/A,FALSE,"Data"}</definedName>
    <definedName name="uuu" localSheetId="162" hidden="1">{"WEO",#N/A,FALSE,"Data";"PRI",#N/A,FALSE,"Data";"QUA",#N/A,FALSE,"Data"}</definedName>
    <definedName name="uuu" localSheetId="165" hidden="1">{"WEO",#N/A,FALSE,"Data";"PRI",#N/A,FALSE,"Data";"QUA",#N/A,FALSE,"Data"}</definedName>
    <definedName name="uuu" localSheetId="170" hidden="1">{"WEO",#N/A,FALSE,"Data";"PRI",#N/A,FALSE,"Data";"QUA",#N/A,FALSE,"Data"}</definedName>
    <definedName name="uuu" localSheetId="171" hidden="1">{"WEO",#N/A,FALSE,"Data";"PRI",#N/A,FALSE,"Data";"QUA",#N/A,FALSE,"Data"}</definedName>
    <definedName name="uuu" localSheetId="172" hidden="1">{"WEO",#N/A,FALSE,"Data";"PRI",#N/A,FALSE,"Data";"QUA",#N/A,FALSE,"Data"}</definedName>
    <definedName name="uuu" localSheetId="173" hidden="1">{"WEO",#N/A,FALSE,"Data";"PRI",#N/A,FALSE,"Data";"QUA",#N/A,FALSE,"Data"}</definedName>
    <definedName name="uuu" localSheetId="174" hidden="1">{"WEO",#N/A,FALSE,"Data";"PRI",#N/A,FALSE,"Data";"QUA",#N/A,FALSE,"Data"}</definedName>
    <definedName name="uuu" localSheetId="177" hidden="1">{"WEO",#N/A,FALSE,"Data";"PRI",#N/A,FALSE,"Data";"QUA",#N/A,FALSE,"Data"}</definedName>
    <definedName name="uuu" localSheetId="185" hidden="1">{"WEO",#N/A,FALSE,"Data";"PRI",#N/A,FALSE,"Data";"QUA",#N/A,FALSE,"Data"}</definedName>
    <definedName name="uuu" localSheetId="186" hidden="1">{"WEO",#N/A,FALSE,"Data";"PRI",#N/A,FALSE,"Data";"QUA",#N/A,FALSE,"Data"}</definedName>
    <definedName name="uuu" localSheetId="187" hidden="1">{"WEO",#N/A,FALSE,"Data";"PRI",#N/A,FALSE,"Data";"QUA",#N/A,FALSE,"Data"}</definedName>
    <definedName name="uuu" localSheetId="178" hidden="1">{"WEO",#N/A,FALSE,"Data";"PRI",#N/A,FALSE,"Data";"QUA",#N/A,FALSE,"Data"}</definedName>
    <definedName name="uuu" localSheetId="179" hidden="1">{"WEO",#N/A,FALSE,"Data";"PRI",#N/A,FALSE,"Data";"QUA",#N/A,FALSE,"Data"}</definedName>
    <definedName name="uuu" localSheetId="180" hidden="1">{"WEO",#N/A,FALSE,"Data";"PRI",#N/A,FALSE,"Data";"QUA",#N/A,FALSE,"Data"}</definedName>
    <definedName name="uuu" localSheetId="181" hidden="1">{"WEO",#N/A,FALSE,"Data";"PRI",#N/A,FALSE,"Data";"QUA",#N/A,FALSE,"Data"}</definedName>
    <definedName name="uuu" localSheetId="182" hidden="1">{"WEO",#N/A,FALSE,"Data";"PRI",#N/A,FALSE,"Data";"QUA",#N/A,FALSE,"Data"}</definedName>
    <definedName name="uuu" localSheetId="183" hidden="1">{"WEO",#N/A,FALSE,"Data";"PRI",#N/A,FALSE,"Data";"QUA",#N/A,FALSE,"Data"}</definedName>
    <definedName name="uuu" localSheetId="184" hidden="1">{"WEO",#N/A,FALSE,"Data";"PRI",#N/A,FALSE,"Data";"QUA",#N/A,FALSE,"Data"}</definedName>
    <definedName name="uuu" localSheetId="46" hidden="1">{"WEO",#N/A,FALSE,"Data";"PRI",#N/A,FALSE,"Data";"QUA",#N/A,FALSE,"Data"}</definedName>
    <definedName name="uuu" localSheetId="47" hidden="1">{"WEO",#N/A,FALSE,"Data";"PRI",#N/A,FALSE,"Data";"QUA",#N/A,FALSE,"Data"}</definedName>
    <definedName name="uuu" localSheetId="48" hidden="1">{"WEO",#N/A,FALSE,"Data";"PRI",#N/A,FALSE,"Data";"QUA",#N/A,FALSE,"Data"}</definedName>
    <definedName name="uuu" localSheetId="49" hidden="1">{"WEO",#N/A,FALSE,"Data";"PRI",#N/A,FALSE,"Data";"QUA",#N/A,FALSE,"Data"}</definedName>
    <definedName name="uuu" localSheetId="50" hidden="1">{"WEO",#N/A,FALSE,"Data";"PRI",#N/A,FALSE,"Data";"QUA",#N/A,FALSE,"Data"}</definedName>
    <definedName name="uuu" localSheetId="51" hidden="1">{"WEO",#N/A,FALSE,"Data";"PRI",#N/A,FALSE,"Data";"QUA",#N/A,FALSE,"Data"}</definedName>
    <definedName name="uuu" localSheetId="52" hidden="1">{"WEO",#N/A,FALSE,"Data";"PRI",#N/A,FALSE,"Data";"QUA",#N/A,FALSE,"Data"}</definedName>
    <definedName name="uuu" localSheetId="56" hidden="1">{"WEO",#N/A,FALSE,"Data";"PRI",#N/A,FALSE,"Data";"QUA",#N/A,FALSE,"Data"}</definedName>
    <definedName name="uuu" localSheetId="57" hidden="1">{"WEO",#N/A,FALSE,"Data";"PRI",#N/A,FALSE,"Data";"QUA",#N/A,FALSE,"Data"}</definedName>
    <definedName name="uuu" localSheetId="58" hidden="1">{"WEO",#N/A,FALSE,"Data";"PRI",#N/A,FALSE,"Data";"QUA",#N/A,FALSE,"Data"}</definedName>
    <definedName name="uuu" localSheetId="59" hidden="1">{"WEO",#N/A,FALSE,"Data";"PRI",#N/A,FALSE,"Data";"QUA",#N/A,FALSE,"Data"}</definedName>
    <definedName name="uuu" localSheetId="60" hidden="1">{"WEO",#N/A,FALSE,"Data";"PRI",#N/A,FALSE,"Data";"QUA",#N/A,FALSE,"Data"}</definedName>
    <definedName name="uuu" localSheetId="61" hidden="1">{"WEO",#N/A,FALSE,"Data";"PRI",#N/A,FALSE,"Data";"QUA",#N/A,FALSE,"Data"}</definedName>
    <definedName name="uuu" localSheetId="62" hidden="1">{"WEO",#N/A,FALSE,"Data";"PRI",#N/A,FALSE,"Data";"QUA",#N/A,FALSE,"Data"}</definedName>
    <definedName name="uuu" localSheetId="63" hidden="1">{"WEO",#N/A,FALSE,"Data";"PRI",#N/A,FALSE,"Data";"QUA",#N/A,FALSE,"Data"}</definedName>
    <definedName name="uuu" localSheetId="66" hidden="1">{"WEO",#N/A,FALSE,"Data";"PRI",#N/A,FALSE,"Data";"QUA",#N/A,FALSE,"Data"}</definedName>
    <definedName name="uuu" localSheetId="67" hidden="1">{"WEO",#N/A,FALSE,"Data";"PRI",#N/A,FALSE,"Data";"QUA",#N/A,FALSE,"Data"}</definedName>
    <definedName name="uuu" localSheetId="68" hidden="1">{"WEO",#N/A,FALSE,"Data";"PRI",#N/A,FALSE,"Data";"QUA",#N/A,FALSE,"Data"}</definedName>
    <definedName name="uuu" localSheetId="70" hidden="1">{"WEO",#N/A,FALSE,"Data";"PRI",#N/A,FALSE,"Data";"QUA",#N/A,FALSE,"Data"}</definedName>
    <definedName name="uuu" localSheetId="71" hidden="1">{"WEO",#N/A,FALSE,"Data";"PRI",#N/A,FALSE,"Data";"QUA",#N/A,FALSE,"Data"}</definedName>
    <definedName name="uuu" localSheetId="72" hidden="1">{"WEO",#N/A,FALSE,"Data";"PRI",#N/A,FALSE,"Data";"QUA",#N/A,FALSE,"Data"}</definedName>
    <definedName name="uuu" localSheetId="73" hidden="1">{"WEO",#N/A,FALSE,"Data";"PRI",#N/A,FALSE,"Data";"QUA",#N/A,FALSE,"Data"}</definedName>
    <definedName name="uuu" localSheetId="86" hidden="1">{"WEO",#N/A,FALSE,"Data";"PRI",#N/A,FALSE,"Data";"QUA",#N/A,FALSE,"Data"}</definedName>
    <definedName name="uuu" localSheetId="102" hidden="1">{"WEO",#N/A,FALSE,"Data";"PRI",#N/A,FALSE,"Data";"QUA",#N/A,FALSE,"Data"}</definedName>
    <definedName name="uuu" localSheetId="112" hidden="1">{"WEO",#N/A,FALSE,"Data";"PRI",#N/A,FALSE,"Data";"QUA",#N/A,FALSE,"Data"}</definedName>
    <definedName name="uuu" localSheetId="113" hidden="1">{"WEO",#N/A,FALSE,"Data";"PRI",#N/A,FALSE,"Data";"QUA",#N/A,FALSE,"Data"}</definedName>
    <definedName name="uuu" localSheetId="114" hidden="1">{"WEO",#N/A,FALSE,"Data";"PRI",#N/A,FALSE,"Data";"QUA",#N/A,FALSE,"Data"}</definedName>
    <definedName name="uuu" localSheetId="103" hidden="1">{"WEO",#N/A,FALSE,"Data";"PRI",#N/A,FALSE,"Data";"QUA",#N/A,FALSE,"Data"}</definedName>
    <definedName name="uuu" localSheetId="104" hidden="1">{"WEO",#N/A,FALSE,"Data";"PRI",#N/A,FALSE,"Data";"QUA",#N/A,FALSE,"Data"}</definedName>
    <definedName name="uuu" localSheetId="105" hidden="1">{"WEO",#N/A,FALSE,"Data";"PRI",#N/A,FALSE,"Data";"QUA",#N/A,FALSE,"Data"}</definedName>
    <definedName name="uuu" localSheetId="106" hidden="1">{"WEO",#N/A,FALSE,"Data";"PRI",#N/A,FALSE,"Data";"QUA",#N/A,FALSE,"Data"}</definedName>
    <definedName name="uuu" localSheetId="107" hidden="1">{"WEO",#N/A,FALSE,"Data";"PRI",#N/A,FALSE,"Data";"QUA",#N/A,FALSE,"Data"}</definedName>
    <definedName name="uuu" localSheetId="108" hidden="1">{"WEO",#N/A,FALSE,"Data";"PRI",#N/A,FALSE,"Data";"QUA",#N/A,FALSE,"Data"}</definedName>
    <definedName name="uuu" localSheetId="109" hidden="1">{"WEO",#N/A,FALSE,"Data";"PRI",#N/A,FALSE,"Data";"QUA",#N/A,FALSE,"Data"}</definedName>
    <definedName name="uuu" localSheetId="110" hidden="1">{"WEO",#N/A,FALSE,"Data";"PRI",#N/A,FALSE,"Data";"QUA",#N/A,FALSE,"Data"}</definedName>
    <definedName name="uuu" localSheetId="111" hidden="1">{"WEO",#N/A,FALSE,"Data";"PRI",#N/A,FALSE,"Data";"QUA",#N/A,FALSE,"Data"}</definedName>
    <definedName name="uuu" localSheetId="176" hidden="1">{"WEO",#N/A,FALSE,"Data";"PRI",#N/A,FALSE,"Data";"QUA",#N/A,FALSE,"Data"}</definedName>
    <definedName name="uuu" localSheetId="69" hidden="1">{"WEO",#N/A,FALSE,"Data";"PRI",#N/A,FALSE,"Data";"QUA",#N/A,FALSE,"Data"}</definedName>
    <definedName name="uuu" hidden="1">{"WEO",#N/A,FALSE,"Data";"PRI",#N/A,FALSE,"Data";"QUA",#N/A,FALSE,"Data"}</definedName>
    <definedName name="uyrr" localSheetId="122">[29]TEMP!#REF!</definedName>
    <definedName name="uyrr" localSheetId="118">[29]TEMP!#REF!</definedName>
    <definedName name="uyrr" localSheetId="120">[29]TEMP!#REF!</definedName>
    <definedName name="uyrr">[30]TEMP!#REF!</definedName>
    <definedName name="v" localSheetId="115" hidden="1">#REF!</definedName>
    <definedName name="v" localSheetId="135" hidden="1">#REF!</definedName>
    <definedName name="v" localSheetId="136" hidden="1">#REF!</definedName>
    <definedName name="v" localSheetId="132" hidden="1">#REF!</definedName>
    <definedName name="v" localSheetId="133" hidden="1">#REF!</definedName>
    <definedName name="v" localSheetId="134" hidden="1">#REF!</definedName>
    <definedName name="v" localSheetId="155" hidden="1">#REF!</definedName>
    <definedName name="v" localSheetId="153" hidden="1">#REF!</definedName>
    <definedName name="v" localSheetId="157" hidden="1">#REF!</definedName>
    <definedName name="v" localSheetId="162" hidden="1">#REF!</definedName>
    <definedName name="v" localSheetId="165" hidden="1">#REF!</definedName>
    <definedName name="v" localSheetId="170" hidden="1">#REF!</definedName>
    <definedName name="v" localSheetId="171" hidden="1">#REF!</definedName>
    <definedName name="v" localSheetId="172" hidden="1">#REF!</definedName>
    <definedName name="v" localSheetId="173" hidden="1">#REF!</definedName>
    <definedName name="v" localSheetId="174" hidden="1">#REF!</definedName>
    <definedName name="v" localSheetId="177" hidden="1">#REF!</definedName>
    <definedName name="v" localSheetId="185" hidden="1">#REF!</definedName>
    <definedName name="v" localSheetId="186" hidden="1">#REF!</definedName>
    <definedName name="v" localSheetId="187" hidden="1">#REF!</definedName>
    <definedName name="v" localSheetId="178" hidden="1">#REF!</definedName>
    <definedName name="v" localSheetId="179" hidden="1">#REF!</definedName>
    <definedName name="v" localSheetId="180" hidden="1">#REF!</definedName>
    <definedName name="v" localSheetId="181" hidden="1">#REF!</definedName>
    <definedName name="v" localSheetId="182" hidden="1">#REF!</definedName>
    <definedName name="v" localSheetId="183" hidden="1">#REF!</definedName>
    <definedName name="v" localSheetId="184" hidden="1">#REF!</definedName>
    <definedName name="v" localSheetId="46" hidden="1">#REF!</definedName>
    <definedName name="v" localSheetId="47" hidden="1">#REF!</definedName>
    <definedName name="v" localSheetId="48" hidden="1">#REF!</definedName>
    <definedName name="v" localSheetId="49" hidden="1">#REF!</definedName>
    <definedName name="v" localSheetId="50" hidden="1">#REF!</definedName>
    <definedName name="v" localSheetId="51" hidden="1">#REF!</definedName>
    <definedName name="v" localSheetId="52" hidden="1">#REF!</definedName>
    <definedName name="v" localSheetId="56" hidden="1">#REF!</definedName>
    <definedName name="v" localSheetId="57" hidden="1">#REF!</definedName>
    <definedName name="v" localSheetId="58" hidden="1">#REF!</definedName>
    <definedName name="v" localSheetId="59" hidden="1">#REF!</definedName>
    <definedName name="v" localSheetId="60" hidden="1">#REF!</definedName>
    <definedName name="v" localSheetId="61" hidden="1">#REF!</definedName>
    <definedName name="v" localSheetId="62" hidden="1">#REF!</definedName>
    <definedName name="v" localSheetId="70" hidden="1">#REF!</definedName>
    <definedName name="v" localSheetId="71" hidden="1">#REF!</definedName>
    <definedName name="V" localSheetId="83">'[25]10'!#REF!</definedName>
    <definedName name="V" localSheetId="84">'[25]10'!#REF!</definedName>
    <definedName name="V" localSheetId="85">'[25]10'!#REF!</definedName>
    <definedName name="V" localSheetId="86">'[25]10'!#REF!</definedName>
    <definedName name="V" localSheetId="87">'[25]10'!#REF!</definedName>
    <definedName name="V" localSheetId="76">'[25]10'!#REF!</definedName>
    <definedName name="V" localSheetId="82">'[25]10'!#REF!</definedName>
    <definedName name="v" localSheetId="102" hidden="1">#REF!</definedName>
    <definedName name="v" localSheetId="112" hidden="1">#REF!</definedName>
    <definedName name="v" localSheetId="113" hidden="1">#REF!</definedName>
    <definedName name="v" localSheetId="114" hidden="1">#REF!</definedName>
    <definedName name="v" localSheetId="103" hidden="1">#REF!</definedName>
    <definedName name="v" localSheetId="104" hidden="1">#REF!</definedName>
    <definedName name="v" localSheetId="105" hidden="1">#REF!</definedName>
    <definedName name="v" localSheetId="106" hidden="1">#REF!</definedName>
    <definedName name="v" localSheetId="107" hidden="1">#REF!</definedName>
    <definedName name="v" localSheetId="108" hidden="1">#REF!</definedName>
    <definedName name="v" localSheetId="109" hidden="1">#REF!</definedName>
    <definedName name="v" localSheetId="110" hidden="1">#REF!</definedName>
    <definedName name="v" localSheetId="111" hidden="1">#REF!</definedName>
    <definedName name="v" localSheetId="176" hidden="1">#REF!</definedName>
    <definedName name="V" localSheetId="74">'[25]10'!#REF!</definedName>
    <definedName name="V" localSheetId="75">'[25]10'!#REF!</definedName>
    <definedName name="V" localSheetId="78">'[25]10'!#REF!</definedName>
    <definedName name="V" localSheetId="79">'[25]10'!#REF!</definedName>
    <definedName name="v" hidden="1">#REF!</definedName>
    <definedName name="Valuation" localSheetId="135">#REF!</definedName>
    <definedName name="Valuation" localSheetId="136">#REF!</definedName>
    <definedName name="Valuation" localSheetId="157">#REF!</definedName>
    <definedName name="Valuation" localSheetId="162">#REF!</definedName>
    <definedName name="Valuation" localSheetId="165">#REF!</definedName>
    <definedName name="Valuation" localSheetId="185">#REF!</definedName>
    <definedName name="Valuation" localSheetId="186">#REF!</definedName>
    <definedName name="Valuation" localSheetId="187">#REF!</definedName>
    <definedName name="Valuation" localSheetId="178">#REF!</definedName>
    <definedName name="Valuation" localSheetId="179">#REF!</definedName>
    <definedName name="Valuation" localSheetId="180">#REF!</definedName>
    <definedName name="Valuation" localSheetId="181">#REF!</definedName>
    <definedName name="Valuation" localSheetId="182">#REF!</definedName>
    <definedName name="Valuation" localSheetId="183">#REF!</definedName>
    <definedName name="Valuation" localSheetId="184">#REF!</definedName>
    <definedName name="Valuation" localSheetId="112">#REF!</definedName>
    <definedName name="Valuation" localSheetId="113">#REF!</definedName>
    <definedName name="Valuation" localSheetId="114">#REF!</definedName>
    <definedName name="Valuation" localSheetId="105">#REF!</definedName>
    <definedName name="Valuation" localSheetId="106">#REF!</definedName>
    <definedName name="Valuation" localSheetId="107">#REF!</definedName>
    <definedName name="Valuation" localSheetId="110">#REF!</definedName>
    <definedName name="Valuation" localSheetId="111">#REF!</definedName>
    <definedName name="Valuation">#REF!</definedName>
    <definedName name="Values_Entered" localSheetId="115">IF('T 10.1'!Loan_Amount*'T 10.1'!Interest_Rate*Loan_Years*Loan_Start&gt;0,1,0)</definedName>
    <definedName name="Values_Entered" localSheetId="135">IF('T 12.10'!Loan_Amount*'T 12.10'!Interest_Rate*'T 12.10'!Loan_Years*'T 12.10'!Loan_Start&gt;0,1,0)</definedName>
    <definedName name="Values_Entered" localSheetId="136">IF('T 12.11'!Loan_Amount*'T 12.11'!Interest_Rate*'T 12.11'!Loan_Years*'T 12.11'!Loan_Start&gt;0,1,0)</definedName>
    <definedName name="Values_Entered" localSheetId="132">IF('T 12.7'!Loan_Amount*'T 12.7'!Interest_Rate*Loan_Years*Loan_Start&gt;0,1,0)</definedName>
    <definedName name="Values_Entered" localSheetId="133">IF('T 12.8'!Loan_Amount*'T 12.8'!Interest_Rate*Loan_Years*Loan_Start&gt;0,1,0)</definedName>
    <definedName name="Values_Entered" localSheetId="134">IF('T 12.9'!Loan_Amount*'T 12.9'!Interest_Rate*Loan_Years*Loan_Start&gt;0,1,0)</definedName>
    <definedName name="Values_Entered" localSheetId="157">IF('T 14.1 - 14.2'!Loan_Amount*'T 14.1 - 14.2'!Interest_Rate*'T 14.1 - 14.2'!Loan_Years*'T 14.1 - 14.2'!Loan_Start&gt;0,1,0)</definedName>
    <definedName name="Values_Entered" localSheetId="162">IF('T 15.7'!Loan_Amount*'T 15.7'!Interest_Rate*'T 15.7'!Loan_Years*'T 15.7'!Loan_Start&gt;0,1,0)</definedName>
    <definedName name="Values_Entered" localSheetId="165">IF('T 15.9'!Loan_Amount*'T 15.9'!Interest_Rate*Loan_Years*Loan_Start&gt;0,1,0)</definedName>
    <definedName name="Values_Entered" localSheetId="177">IF('T 17.1'!Loan_Amount*'T 17.1'!Interest_Rate*'T 17.1'!Loan_Years*'T 17.1'!Loan_Start&gt;0,1,0)</definedName>
    <definedName name="Values_Entered" localSheetId="185">IF('T 17.10'!Loan_Amount*'T 17.10'!Interest_Rate*'T 17.10'!Loan_Years*'T 17.10'!Loan_Start&gt;0,1,0)</definedName>
    <definedName name="Values_Entered" localSheetId="186">IF('T 17.11'!Loan_Amount*'T 17.11'!Interest_Rate*'T 17.11'!Loan_Years*'T 17.11'!Loan_Start&gt;0,1,0)</definedName>
    <definedName name="Values_Entered" localSheetId="187">IF('T 17.12'!Loan_Amount*'T 17.12'!Interest_Rate*'T 17.12'!Loan_Years*'T 17.12'!Loan_Start&gt;0,1,0)</definedName>
    <definedName name="Values_Entered" localSheetId="178">IF('T 17.2'!Loan_Amount*'T 17.2'!Interest_Rate*'T 17.2'!Loan_Years*'T 17.2'!Loan_Start&gt;0,1,0)</definedName>
    <definedName name="Values_Entered" localSheetId="179">IF('T 17.3'!Loan_Amount*'T 17.3'!Interest_Rate*'T 17.3'!Loan_Years*'T 17.3'!Loan_Start&gt;0,1,0)</definedName>
    <definedName name="Values_Entered" localSheetId="180">IF('T 17.4'!Loan_Amount*'T 17.4'!Interest_Rate*'T 17.4'!Loan_Years*'T 17.4'!Loan_Start&gt;0,1,0)</definedName>
    <definedName name="Values_Entered" localSheetId="181">IF('T 17.5'!Loan_Amount*'T 17.5'!Interest_Rate*'T 17.5'!Loan_Years*'T 17.5'!Loan_Start&gt;0,1,0)</definedName>
    <definedName name="Values_Entered" localSheetId="182">IF('T 17.6'!Loan_Amount*'T 17.6'!Interest_Rate*'T 17.6'!Loan_Years*'T 17.6'!Loan_Start&gt;0,1,0)</definedName>
    <definedName name="Values_Entered" localSheetId="183">IF('T 17.7 &amp; 17.8'!Loan_Amount*'T 17.7 &amp; 17.8'!Interest_Rate*'T 17.7 &amp; 17.8'!Loan_Years*'T 17.7 &amp; 17.8'!Loan_Start&gt;0,1,0)</definedName>
    <definedName name="Values_Entered" localSheetId="184">IF('T 17.9'!Loan_Amount*'T 17.9'!Interest_Rate*'T 17.9'!Loan_Years*'T 17.9'!Loan_Start&gt;0,1,0)</definedName>
    <definedName name="Values_Entered" localSheetId="66">IF(Loan_Amount*Interest_Rate*Loan_Years*Loan_Start&gt;0,1,0)</definedName>
    <definedName name="Values_Entered" localSheetId="70">IF('T 6.6'!Loan_Amount*'T 6.6'!Interest_Rate*Loan_Years*Loan_Start&gt;0,1,0)</definedName>
    <definedName name="Values_Entered" localSheetId="112">IF('T 9.10_9.11'!Loan_Amount*'T 9.10_9.11'!Interest_Rate*'T 9.10_9.11'!Loan_Years*'T 9.10_9.11'!Loan_Start&gt;0,1,0)</definedName>
    <definedName name="Values_Entered" localSheetId="113">IF('T 9.12'!Loan_Amount*'T 9.12'!Interest_Rate*'T 9.12'!Loan_Years*'T 9.12'!Loan_Start&gt;0,1,0)</definedName>
    <definedName name="Values_Entered" localSheetId="114">IF('T 9.12 (ctd)'!Loan_Amount*'T 9.12 (ctd)'!Interest_Rate*'T 9.12 (ctd)'!Loan_Years*'T 9.12 (ctd)'!Loan_Start&gt;0,1,0)</definedName>
    <definedName name="Values_Entered" localSheetId="105">IF('T 9.4'!Loan_Amount*'T 9.4'!Interest_Rate*'T 9.4'!Loan_Years*'T 9.4'!Loan_Start&gt;0,1,0)</definedName>
    <definedName name="Values_Entered" localSheetId="106">IF('T 9.5'!Loan_Amount*'T 9.5'!Interest_Rate*'T 9.5'!Loan_Years*'T 9.5'!Loan_Start&gt;0,1,0)</definedName>
    <definedName name="Values_Entered" localSheetId="107">IF('T 9.6'!Loan_Amount*'T 9.6'!Interest_Rate*'T 9.6'!Loan_Years*'T 9.6'!Loan_Start&gt;0,1,0)</definedName>
    <definedName name="Values_Entered" localSheetId="110">IF('T 9.9'!Loan_Amount*'T 9.9'!Interest_Rate*'T 9.9'!Loan_Years*'T 9.9'!Loan_Start&gt;0,1,0)</definedName>
    <definedName name="Values_Entered" localSheetId="111">IF('T 9.9 (ctd)'!Loan_Amount*'T 9.9 (ctd)'!Interest_Rate*'T 9.9 (ctd)'!Loan_Years*'T 9.9 (ctd)'!Loan_Start&gt;0,1,0)</definedName>
    <definedName name="Values_Entered">IF(Loan_Amount*Interest_Rate*Loan_Years*Loan_Start&gt;0,1,0)</definedName>
    <definedName name="valuevx">42.314159</definedName>
    <definedName name="vany" localSheetId="115" hidden="1">#REF!</definedName>
    <definedName name="vany" localSheetId="135" hidden="1">#REF!</definedName>
    <definedName name="vany" localSheetId="136" hidden="1">#REF!</definedName>
    <definedName name="vany" localSheetId="155" hidden="1">#REF!</definedName>
    <definedName name="vany" localSheetId="153" hidden="1">#REF!</definedName>
    <definedName name="vany" localSheetId="157" hidden="1">#REF!</definedName>
    <definedName name="vany" localSheetId="162" hidden="1">#REF!</definedName>
    <definedName name="vany" localSheetId="165" hidden="1">#REF!</definedName>
    <definedName name="vany" localSheetId="170" hidden="1">#REF!</definedName>
    <definedName name="vany" localSheetId="171" hidden="1">#REF!</definedName>
    <definedName name="vany" localSheetId="172" hidden="1">#REF!</definedName>
    <definedName name="vany" localSheetId="173" hidden="1">#REF!</definedName>
    <definedName name="vany" localSheetId="174" hidden="1">#REF!</definedName>
    <definedName name="vany" localSheetId="177" hidden="1">#REF!</definedName>
    <definedName name="vany" localSheetId="185" hidden="1">#REF!</definedName>
    <definedName name="vany" localSheetId="186" hidden="1">#REF!</definedName>
    <definedName name="vany" localSheetId="187" hidden="1">#REF!</definedName>
    <definedName name="vany" localSheetId="178" hidden="1">#REF!</definedName>
    <definedName name="vany" localSheetId="179" hidden="1">#REF!</definedName>
    <definedName name="vany" localSheetId="180" hidden="1">#REF!</definedName>
    <definedName name="vany" localSheetId="181" hidden="1">#REF!</definedName>
    <definedName name="vany" localSheetId="182" hidden="1">#REF!</definedName>
    <definedName name="vany" localSheetId="183" hidden="1">#REF!</definedName>
    <definedName name="vany" localSheetId="184" hidden="1">#REF!</definedName>
    <definedName name="vany" localSheetId="46" hidden="1">#REF!</definedName>
    <definedName name="vany" localSheetId="47" hidden="1">#REF!</definedName>
    <definedName name="vany" localSheetId="48" hidden="1">#REF!</definedName>
    <definedName name="vany" localSheetId="49" hidden="1">#REF!</definedName>
    <definedName name="vany" localSheetId="50" hidden="1">#REF!</definedName>
    <definedName name="vany" localSheetId="51" hidden="1">#REF!</definedName>
    <definedName name="vany" localSheetId="52" hidden="1">#REF!</definedName>
    <definedName name="vany" localSheetId="56" hidden="1">#REF!</definedName>
    <definedName name="vany" localSheetId="57" hidden="1">#REF!</definedName>
    <definedName name="vany" localSheetId="58" hidden="1">#REF!</definedName>
    <definedName name="vany" localSheetId="59" hidden="1">#REF!</definedName>
    <definedName name="vany" localSheetId="60" hidden="1">#REF!</definedName>
    <definedName name="vany" localSheetId="61" hidden="1">#REF!</definedName>
    <definedName name="vany" localSheetId="62" hidden="1">#REF!</definedName>
    <definedName name="vany" localSheetId="86" hidden="1">#REF!</definedName>
    <definedName name="vany" localSheetId="102" hidden="1">#REF!</definedName>
    <definedName name="vany" localSheetId="112" hidden="1">#REF!</definedName>
    <definedName name="vany" localSheetId="113" hidden="1">#REF!</definedName>
    <definedName name="vany" localSheetId="114" hidden="1">#REF!</definedName>
    <definedName name="vany" localSheetId="103" hidden="1">#REF!</definedName>
    <definedName name="vany" localSheetId="104" hidden="1">#REF!</definedName>
    <definedName name="vany" localSheetId="105" hidden="1">#REF!</definedName>
    <definedName name="vany" localSheetId="106" hidden="1">#REF!</definedName>
    <definedName name="vany" localSheetId="107" hidden="1">#REF!</definedName>
    <definedName name="vany" localSheetId="108" hidden="1">#REF!</definedName>
    <definedName name="vany" localSheetId="109" hidden="1">#REF!</definedName>
    <definedName name="vany" localSheetId="110" hidden="1">#REF!</definedName>
    <definedName name="vany" localSheetId="111" hidden="1">#REF!</definedName>
    <definedName name="vany" hidden="1">#REF!</definedName>
    <definedName name="VarsID_5" localSheetId="115">'[58]t2.34 Topic 2.6.1'!#REF!</definedName>
    <definedName name="VarsID_5" localSheetId="157">'[58]t2.34 Topic 2.6.1'!#REF!</definedName>
    <definedName name="VarsID_5" localSheetId="162">'[58]t2.34 Topic 2.6.1'!#REF!</definedName>
    <definedName name="VarsID_5" localSheetId="165">'[58]t2.34 Topic 2.6.1'!#REF!</definedName>
    <definedName name="VarsID_5" localSheetId="177">'[58]t2.34 Topic 2.6.1'!#REF!</definedName>
    <definedName name="VarsID_5" localSheetId="185">'[58]t2.34 Topic 2.6.1'!#REF!</definedName>
    <definedName name="VarsID_5" localSheetId="186">'[58]t2.34 Topic 2.6.1'!#REF!</definedName>
    <definedName name="VarsID_5" localSheetId="187">'[58]t2.34 Topic 2.6.1'!#REF!</definedName>
    <definedName name="VarsID_5" localSheetId="178">'[58]t2.34 Topic 2.6.1'!#REF!</definedName>
    <definedName name="VarsID_5" localSheetId="179">'[58]t2.34 Topic 2.6.1'!#REF!</definedName>
    <definedName name="VarsID_5" localSheetId="180">'[58]t2.34 Topic 2.6.1'!#REF!</definedName>
    <definedName name="VarsID_5" localSheetId="181">'[58]t2.34 Topic 2.6.1'!#REF!</definedName>
    <definedName name="VarsID_5" localSheetId="182">'[58]t2.34 Topic 2.6.1'!#REF!</definedName>
    <definedName name="VarsID_5" localSheetId="183">'[58]t2.34 Topic 2.6.1'!#REF!</definedName>
    <definedName name="VarsID_5" localSheetId="184">'[58]t2.34 Topic 2.6.1'!#REF!</definedName>
    <definedName name="VarsID_5" localSheetId="106">'[58]t2.34 Topic 2.6.1'!#REF!</definedName>
    <definedName name="VarsID_5" localSheetId="107">'[58]t2.34 Topic 2.6.1'!#REF!</definedName>
    <definedName name="VarsID_5">'[58]t2.34 Topic 2.6.1'!#REF!</definedName>
    <definedName name="Venezuela" localSheetId="115">#REF!</definedName>
    <definedName name="Venezuela" localSheetId="135">#REF!</definedName>
    <definedName name="Venezuela" localSheetId="136">#REF!</definedName>
    <definedName name="Venezuela" localSheetId="132">#REF!</definedName>
    <definedName name="Venezuela" localSheetId="133">#REF!</definedName>
    <definedName name="Venezuela" localSheetId="134">#REF!</definedName>
    <definedName name="Venezuela" localSheetId="157">#REF!</definedName>
    <definedName name="Venezuela" localSheetId="162">#REF!</definedName>
    <definedName name="Venezuela" localSheetId="165">#REF!</definedName>
    <definedName name="Venezuela" localSheetId="177">#REF!</definedName>
    <definedName name="Venezuela" localSheetId="185">#REF!</definedName>
    <definedName name="Venezuela" localSheetId="186">#REF!</definedName>
    <definedName name="Venezuela" localSheetId="187">#REF!</definedName>
    <definedName name="Venezuela" localSheetId="178">#REF!</definedName>
    <definedName name="Venezuela" localSheetId="179">#REF!</definedName>
    <definedName name="Venezuela" localSheetId="180">#REF!</definedName>
    <definedName name="Venezuela" localSheetId="181">#REF!</definedName>
    <definedName name="Venezuela" localSheetId="182">#REF!</definedName>
    <definedName name="Venezuela" localSheetId="183">#REF!</definedName>
    <definedName name="Venezuela" localSheetId="184">#REF!</definedName>
    <definedName name="Venezuela" localSheetId="70">#REF!</definedName>
    <definedName name="Venezuela" localSheetId="112">#REF!</definedName>
    <definedName name="Venezuela" localSheetId="113">#REF!</definedName>
    <definedName name="Venezuela" localSheetId="114">#REF!</definedName>
    <definedName name="Venezuela" localSheetId="105">#REF!</definedName>
    <definedName name="Venezuela" localSheetId="106">#REF!</definedName>
    <definedName name="Venezuela" localSheetId="107">#REF!</definedName>
    <definedName name="Venezuela" localSheetId="110">#REF!</definedName>
    <definedName name="Venezuela" localSheetId="111">#REF!</definedName>
    <definedName name="Venezuela">#REF!</definedName>
    <definedName name="Version" localSheetId="135">#REF!</definedName>
    <definedName name="Version" localSheetId="136">#REF!</definedName>
    <definedName name="Version" localSheetId="157">#REF!</definedName>
    <definedName name="Version" localSheetId="162">#REF!</definedName>
    <definedName name="Version" localSheetId="165">#REF!</definedName>
    <definedName name="Version" localSheetId="177">#REF!</definedName>
    <definedName name="Version" localSheetId="185">#REF!</definedName>
    <definedName name="Version" localSheetId="186">#REF!</definedName>
    <definedName name="Version" localSheetId="187">#REF!</definedName>
    <definedName name="Version" localSheetId="178">#REF!</definedName>
    <definedName name="Version" localSheetId="179">#REF!</definedName>
    <definedName name="Version" localSheetId="180">#REF!</definedName>
    <definedName name="Version" localSheetId="181">#REF!</definedName>
    <definedName name="Version" localSheetId="182">#REF!</definedName>
    <definedName name="Version" localSheetId="183">#REF!</definedName>
    <definedName name="Version" localSheetId="184">#REF!</definedName>
    <definedName name="Version" localSheetId="112">#REF!</definedName>
    <definedName name="Version" localSheetId="113">#REF!</definedName>
    <definedName name="Version" localSheetId="114">#REF!</definedName>
    <definedName name="Version" localSheetId="105">#REF!</definedName>
    <definedName name="Version" localSheetId="106">#REF!</definedName>
    <definedName name="Version" localSheetId="107">#REF!</definedName>
    <definedName name="Version" localSheetId="110">#REF!</definedName>
    <definedName name="Version" localSheetId="111">#REF!</definedName>
    <definedName name="Version">#REF!</definedName>
    <definedName name="vf" localSheetId="135">#REF!</definedName>
    <definedName name="vf" localSheetId="136">#REF!</definedName>
    <definedName name="vf" localSheetId="157">#REF!</definedName>
    <definedName name="vf" localSheetId="162">#REF!</definedName>
    <definedName name="vf" localSheetId="177">#REF!</definedName>
    <definedName name="vf" localSheetId="185">#REF!</definedName>
    <definedName name="vf" localSheetId="186">#REF!</definedName>
    <definedName name="vf" localSheetId="187">#REF!</definedName>
    <definedName name="vf" localSheetId="178">#REF!</definedName>
    <definedName name="vf" localSheetId="179">#REF!</definedName>
    <definedName name="vf" localSheetId="180">#REF!</definedName>
    <definedName name="vf" localSheetId="181">#REF!</definedName>
    <definedName name="vf" localSheetId="182">#REF!</definedName>
    <definedName name="vf" localSheetId="183">#REF!</definedName>
    <definedName name="vf" localSheetId="184">#REF!</definedName>
    <definedName name="vf" localSheetId="112">#REF!</definedName>
    <definedName name="vf" localSheetId="113">#REF!</definedName>
    <definedName name="vf" localSheetId="114">#REF!</definedName>
    <definedName name="vf" localSheetId="105">#REF!</definedName>
    <definedName name="vf" localSheetId="106">#REF!</definedName>
    <definedName name="vf" localSheetId="107">#REF!</definedName>
    <definedName name="vf" localSheetId="110">#REF!</definedName>
    <definedName name="vf" localSheetId="111">#REF!</definedName>
    <definedName name="vf">#REF!</definedName>
    <definedName name="vfbgb" localSheetId="135">#REF!</definedName>
    <definedName name="vfbgb" localSheetId="136">#REF!</definedName>
    <definedName name="vfbgb" localSheetId="157">#REF!</definedName>
    <definedName name="vfbgb" localSheetId="185">#REF!</definedName>
    <definedName name="vfbgb" localSheetId="186">#REF!</definedName>
    <definedName name="vfbgb" localSheetId="187">#REF!</definedName>
    <definedName name="vfbgb" localSheetId="178">#REF!</definedName>
    <definedName name="vfbgb" localSheetId="179">#REF!</definedName>
    <definedName name="vfbgb" localSheetId="180">#REF!</definedName>
    <definedName name="vfbgb" localSheetId="181">#REF!</definedName>
    <definedName name="vfbgb" localSheetId="182">#REF!</definedName>
    <definedName name="vfbgb" localSheetId="183">#REF!</definedName>
    <definedName name="vfbgb" localSheetId="184">#REF!</definedName>
    <definedName name="vfbgb" localSheetId="112">#REF!</definedName>
    <definedName name="vfbgb" localSheetId="113">#REF!</definedName>
    <definedName name="vfbgb" localSheetId="114">#REF!</definedName>
    <definedName name="vfbgb" localSheetId="105">#REF!</definedName>
    <definedName name="vfbgb" localSheetId="106">#REF!</definedName>
    <definedName name="vfbgb" localSheetId="107">#REF!</definedName>
    <definedName name="vfbgb" localSheetId="110">#REF!</definedName>
    <definedName name="vfbgb" localSheetId="111">#REF!</definedName>
    <definedName name="vfbgb">#REF!</definedName>
    <definedName name="VI" localSheetId="115">'[25]10'!#REF!</definedName>
    <definedName name="VI" localSheetId="135">'[25]10'!#REF!</definedName>
    <definedName name="VI" localSheetId="136">'[25]10'!#REF!</definedName>
    <definedName name="VI" localSheetId="155">'[25]10'!#REF!</definedName>
    <definedName name="VI" localSheetId="153">'[26]10'!#REF!</definedName>
    <definedName name="VI" localSheetId="157">'[25]10'!#REF!</definedName>
    <definedName name="VI" localSheetId="162">'[25]10'!#REF!</definedName>
    <definedName name="VI" localSheetId="165">'[25]10'!#REF!</definedName>
    <definedName name="VI" localSheetId="177">'[25]10'!#REF!</definedName>
    <definedName name="VI" localSheetId="185">'[25]10'!#REF!</definedName>
    <definedName name="VI" localSheetId="186">'[25]10'!#REF!</definedName>
    <definedName name="VI" localSheetId="187">'[25]10'!#REF!</definedName>
    <definedName name="VI" localSheetId="178">'[25]10'!#REF!</definedName>
    <definedName name="VI" localSheetId="179">'[25]10'!#REF!</definedName>
    <definedName name="VI" localSheetId="180">'[25]10'!#REF!</definedName>
    <definedName name="VI" localSheetId="181">'[25]10'!#REF!</definedName>
    <definedName name="VI" localSheetId="182">'[25]10'!#REF!</definedName>
    <definedName name="VI" localSheetId="183">'[25]10'!#REF!</definedName>
    <definedName name="VI" localSheetId="184">'[25]10'!#REF!</definedName>
    <definedName name="VI" localSheetId="86">'[25]10'!#REF!</definedName>
    <definedName name="VI" localSheetId="106">'[25]10'!#REF!</definedName>
    <definedName name="VI" localSheetId="107">'[25]10'!#REF!</definedName>
    <definedName name="VI">'[25]10'!#REF!</definedName>
    <definedName name="VII" localSheetId="115">'[25]10'!#REF!</definedName>
    <definedName name="VII" localSheetId="135">'[25]10'!#REF!</definedName>
    <definedName name="VII" localSheetId="136">'[25]10'!#REF!</definedName>
    <definedName name="VII" localSheetId="155">'[25]10'!#REF!</definedName>
    <definedName name="VII" localSheetId="153">'[26]10'!#REF!</definedName>
    <definedName name="VII" localSheetId="157">'[25]10'!#REF!</definedName>
    <definedName name="VII" localSheetId="162">'[25]10'!#REF!</definedName>
    <definedName name="VII" localSheetId="165">'[25]10'!#REF!</definedName>
    <definedName name="VII" localSheetId="177">'[25]10'!#REF!</definedName>
    <definedName name="VII" localSheetId="185">'[25]10'!#REF!</definedName>
    <definedName name="VII" localSheetId="186">'[25]10'!#REF!</definedName>
    <definedName name="VII" localSheetId="187">'[25]10'!#REF!</definedName>
    <definedName name="VII" localSheetId="178">'[25]10'!#REF!</definedName>
    <definedName name="VII" localSheetId="179">'[25]10'!#REF!</definedName>
    <definedName name="VII" localSheetId="180">'[25]10'!#REF!</definedName>
    <definedName name="VII" localSheetId="181">'[25]10'!#REF!</definedName>
    <definedName name="VII" localSheetId="182">'[25]10'!#REF!</definedName>
    <definedName name="VII" localSheetId="183">'[25]10'!#REF!</definedName>
    <definedName name="VII" localSheetId="184">'[25]10'!#REF!</definedName>
    <definedName name="VII" localSheetId="86">'[25]10'!#REF!</definedName>
    <definedName name="VII" localSheetId="106">'[25]10'!#REF!</definedName>
    <definedName name="VII" localSheetId="107">'[25]10'!#REF!</definedName>
    <definedName name="VII">'[25]10'!#REF!</definedName>
    <definedName name="VIII" localSheetId="115">#REF!</definedName>
    <definedName name="VIII" localSheetId="135">#REF!</definedName>
    <definedName name="VIII" localSheetId="136">#REF!</definedName>
    <definedName name="VIII" localSheetId="132">#REF!</definedName>
    <definedName name="VIII" localSheetId="133">#REF!</definedName>
    <definedName name="VIII" localSheetId="134">#REF!</definedName>
    <definedName name="VIII" localSheetId="157">#REF!</definedName>
    <definedName name="VIII" localSheetId="162">#REF!</definedName>
    <definedName name="VIII" localSheetId="165">#REF!</definedName>
    <definedName name="VIII" localSheetId="177">#REF!</definedName>
    <definedName name="VIII" localSheetId="185">#REF!</definedName>
    <definedName name="VIII" localSheetId="186">#REF!</definedName>
    <definedName name="VIII" localSheetId="187">#REF!</definedName>
    <definedName name="VIII" localSheetId="178">#REF!</definedName>
    <definedName name="VIII" localSheetId="179">#REF!</definedName>
    <definedName name="VIII" localSheetId="180">#REF!</definedName>
    <definedName name="VIII" localSheetId="181">#REF!</definedName>
    <definedName name="VIII" localSheetId="182">#REF!</definedName>
    <definedName name="VIII" localSheetId="183">#REF!</definedName>
    <definedName name="VIII" localSheetId="184">#REF!</definedName>
    <definedName name="VIII" localSheetId="70">#REF!</definedName>
    <definedName name="VIII" localSheetId="112">#REF!</definedName>
    <definedName name="VIII" localSheetId="113">#REF!</definedName>
    <definedName name="VIII" localSheetId="114">#REF!</definedName>
    <definedName name="VIII" localSheetId="105">#REF!</definedName>
    <definedName name="VIII" localSheetId="106">#REF!</definedName>
    <definedName name="VIII" localSheetId="107">#REF!</definedName>
    <definedName name="VIII" localSheetId="110">#REF!</definedName>
    <definedName name="VIII" localSheetId="111">#REF!</definedName>
    <definedName name="VIII">#REF!</definedName>
    <definedName name="viiii1" localSheetId="135">#REF!</definedName>
    <definedName name="viiii1" localSheetId="136">#REF!</definedName>
    <definedName name="viiii1" localSheetId="157">#REF!</definedName>
    <definedName name="viiii1" localSheetId="162">#REF!</definedName>
    <definedName name="viiii1" localSheetId="165">#REF!</definedName>
    <definedName name="viiii1" localSheetId="177">#REF!</definedName>
    <definedName name="viiii1" localSheetId="185">#REF!</definedName>
    <definedName name="viiii1" localSheetId="186">#REF!</definedName>
    <definedName name="viiii1" localSheetId="187">#REF!</definedName>
    <definedName name="viiii1" localSheetId="178">#REF!</definedName>
    <definedName name="viiii1" localSheetId="179">#REF!</definedName>
    <definedName name="viiii1" localSheetId="180">#REF!</definedName>
    <definedName name="viiii1" localSheetId="181">#REF!</definedName>
    <definedName name="viiii1" localSheetId="182">#REF!</definedName>
    <definedName name="viiii1" localSheetId="183">#REF!</definedName>
    <definedName name="viiii1" localSheetId="184">#REF!</definedName>
    <definedName name="viiii1" localSheetId="112">#REF!</definedName>
    <definedName name="viiii1" localSheetId="113">#REF!</definedName>
    <definedName name="viiii1" localSheetId="114">#REF!</definedName>
    <definedName name="viiii1" localSheetId="105">#REF!</definedName>
    <definedName name="viiii1" localSheetId="106">#REF!</definedName>
    <definedName name="viiii1" localSheetId="107">#REF!</definedName>
    <definedName name="viiii1" localSheetId="110">#REF!</definedName>
    <definedName name="viiii1" localSheetId="111">#REF!</definedName>
    <definedName name="viiii1">#REF!</definedName>
    <definedName name="volume_trade" localSheetId="135">#REF!</definedName>
    <definedName name="volume_trade" localSheetId="136">#REF!</definedName>
    <definedName name="volume_trade" localSheetId="157">#REF!</definedName>
    <definedName name="volume_trade" localSheetId="162">#REF!</definedName>
    <definedName name="volume_trade" localSheetId="177">#REF!</definedName>
    <definedName name="volume_trade" localSheetId="185">#REF!</definedName>
    <definedName name="volume_trade" localSheetId="186">#REF!</definedName>
    <definedName name="volume_trade" localSheetId="187">#REF!</definedName>
    <definedName name="volume_trade" localSheetId="178">#REF!</definedName>
    <definedName name="volume_trade" localSheetId="179">#REF!</definedName>
    <definedName name="volume_trade" localSheetId="180">#REF!</definedName>
    <definedName name="volume_trade" localSheetId="181">#REF!</definedName>
    <definedName name="volume_trade" localSheetId="182">#REF!</definedName>
    <definedName name="volume_trade" localSheetId="183">#REF!</definedName>
    <definedName name="volume_trade" localSheetId="184">#REF!</definedName>
    <definedName name="volume_trade" localSheetId="112">#REF!</definedName>
    <definedName name="volume_trade" localSheetId="113">#REF!</definedName>
    <definedName name="volume_trade" localSheetId="114">#REF!</definedName>
    <definedName name="volume_trade" localSheetId="105">#REF!</definedName>
    <definedName name="volume_trade" localSheetId="106">#REF!</definedName>
    <definedName name="volume_trade" localSheetId="107">#REF!</definedName>
    <definedName name="volume_trade" localSheetId="110">#REF!</definedName>
    <definedName name="volume_trade" localSheetId="111">#REF!</definedName>
    <definedName name="volume_trade">#REF!</definedName>
    <definedName name="VTITLES" localSheetId="135">#REF!</definedName>
    <definedName name="VTITLES" localSheetId="136">#REF!</definedName>
    <definedName name="VTITLES" localSheetId="157">#REF!</definedName>
    <definedName name="VTITLES" localSheetId="185">#REF!</definedName>
    <definedName name="VTITLES" localSheetId="186">#REF!</definedName>
    <definedName name="VTITLES" localSheetId="187">#REF!</definedName>
    <definedName name="VTITLES" localSheetId="178">#REF!</definedName>
    <definedName name="VTITLES" localSheetId="179">#REF!</definedName>
    <definedName name="VTITLES" localSheetId="180">#REF!</definedName>
    <definedName name="VTITLES" localSheetId="181">#REF!</definedName>
    <definedName name="VTITLES" localSheetId="182">#REF!</definedName>
    <definedName name="VTITLES" localSheetId="183">#REF!</definedName>
    <definedName name="VTITLES" localSheetId="184">#REF!</definedName>
    <definedName name="VTITLES" localSheetId="112">#REF!</definedName>
    <definedName name="VTITLES" localSheetId="113">#REF!</definedName>
    <definedName name="VTITLES" localSheetId="114">#REF!</definedName>
    <definedName name="VTITLES" localSheetId="105">#REF!</definedName>
    <definedName name="VTITLES" localSheetId="106">#REF!</definedName>
    <definedName name="VTITLES" localSheetId="107">#REF!</definedName>
    <definedName name="VTITLES" localSheetId="110">#REF!</definedName>
    <definedName name="VTITLES" localSheetId="111">#REF!</definedName>
    <definedName name="VTITLES">#REF!</definedName>
    <definedName name="VV" localSheetId="122">#REF!</definedName>
    <definedName name="VV" localSheetId="118">#REF!</definedName>
    <definedName name="VV" localSheetId="120">#REF!</definedName>
    <definedName name="VV" localSheetId="135">#REF!</definedName>
    <definedName name="VV" localSheetId="136">#REF!</definedName>
    <definedName name="VV" localSheetId="157">#REF!</definedName>
    <definedName name="VV" localSheetId="185">#REF!</definedName>
    <definedName name="VV" localSheetId="186">#REF!</definedName>
    <definedName name="VV" localSheetId="187">#REF!</definedName>
    <definedName name="VV" localSheetId="178">#REF!</definedName>
    <definedName name="VV" localSheetId="179">#REF!</definedName>
    <definedName name="VV" localSheetId="180">#REF!</definedName>
    <definedName name="VV" localSheetId="181">#REF!</definedName>
    <definedName name="VV" localSheetId="182">#REF!</definedName>
    <definedName name="VV" localSheetId="183">#REF!</definedName>
    <definedName name="VV" localSheetId="184">#REF!</definedName>
    <definedName name="VV" localSheetId="112">#REF!</definedName>
    <definedName name="VV" localSheetId="113">#REF!</definedName>
    <definedName name="VV" localSheetId="114">#REF!</definedName>
    <definedName name="VV" localSheetId="105">#REF!</definedName>
    <definedName name="VV" localSheetId="106">#REF!</definedName>
    <definedName name="VV" localSheetId="107">#REF!</definedName>
    <definedName name="VV" localSheetId="110">#REF!</definedName>
    <definedName name="VV" localSheetId="111">#REF!</definedName>
    <definedName name="VV">#REF!</definedName>
    <definedName name="vvv" localSheetId="115">'[42]10'!#REF!</definedName>
    <definedName name="vvv" localSheetId="135">'[42]10'!#REF!</definedName>
    <definedName name="vvv" localSheetId="136">'[42]10'!#REF!</definedName>
    <definedName name="vvv" localSheetId="155">'[42]10'!#REF!</definedName>
    <definedName name="vvv" localSheetId="153">'[42]10'!#REF!</definedName>
    <definedName name="vvv" localSheetId="157">'[42]10'!#REF!</definedName>
    <definedName name="vvv" localSheetId="162">'[42]10'!#REF!</definedName>
    <definedName name="vvv" localSheetId="165">'[42]10'!#REF!</definedName>
    <definedName name="vvv" localSheetId="177">'[42]10'!#REF!</definedName>
    <definedName name="vvv" localSheetId="185">'[42]10'!#REF!</definedName>
    <definedName name="vvv" localSheetId="186">'[42]10'!#REF!</definedName>
    <definedName name="vvv" localSheetId="187">'[42]10'!#REF!</definedName>
    <definedName name="vvv" localSheetId="178">'[42]10'!#REF!</definedName>
    <definedName name="vvv" localSheetId="179">'[42]10'!#REF!</definedName>
    <definedName name="vvv" localSheetId="180">'[42]10'!#REF!</definedName>
    <definedName name="vvv" localSheetId="181">'[42]10'!#REF!</definedName>
    <definedName name="vvv" localSheetId="182">'[42]10'!#REF!</definedName>
    <definedName name="vvv" localSheetId="183">'[42]10'!#REF!</definedName>
    <definedName name="vvv" localSheetId="184">'[42]10'!#REF!</definedName>
    <definedName name="vvv" localSheetId="86">'[42]10'!#REF!</definedName>
    <definedName name="vvv" localSheetId="106">'[42]10'!#REF!</definedName>
    <definedName name="vvv" localSheetId="107">'[42]10'!#REF!</definedName>
    <definedName name="vvv">'[42]10'!#REF!</definedName>
    <definedName name="vvvvvvvvvv" localSheetId="115">#REF!</definedName>
    <definedName name="vvvvvvvvvv" localSheetId="135">#REF!</definedName>
    <definedName name="vvvvvvvvvv" localSheetId="136">#REF!</definedName>
    <definedName name="vvvvvvvvvv" localSheetId="132">#REF!</definedName>
    <definedName name="vvvvvvvvvv" localSheetId="133">#REF!</definedName>
    <definedName name="vvvvvvvvvv" localSheetId="134">#REF!</definedName>
    <definedName name="vvvvvvvvvv" localSheetId="157">#REF!</definedName>
    <definedName name="vvvvvvvvvv" localSheetId="162">#REF!</definedName>
    <definedName name="vvvvvvvvvv" localSheetId="165">#REF!</definedName>
    <definedName name="vvvvvvvvvv" localSheetId="177">#REF!</definedName>
    <definedName name="vvvvvvvvvv" localSheetId="185">#REF!</definedName>
    <definedName name="vvvvvvvvvv" localSheetId="186">#REF!</definedName>
    <definedName name="vvvvvvvvvv" localSheetId="187">#REF!</definedName>
    <definedName name="vvvvvvvvvv" localSheetId="178">#REF!</definedName>
    <definedName name="vvvvvvvvvv" localSheetId="179">#REF!</definedName>
    <definedName name="vvvvvvvvvv" localSheetId="180">#REF!</definedName>
    <definedName name="vvvvvvvvvv" localSheetId="181">#REF!</definedName>
    <definedName name="vvvvvvvvvv" localSheetId="182">#REF!</definedName>
    <definedName name="vvvvvvvvvv" localSheetId="183">#REF!</definedName>
    <definedName name="vvvvvvvvvv" localSheetId="184">#REF!</definedName>
    <definedName name="vvvvvvvvvv" localSheetId="70">#REF!</definedName>
    <definedName name="vvvvvvvvvv" localSheetId="112">#REF!</definedName>
    <definedName name="vvvvvvvvvv" localSheetId="113">#REF!</definedName>
    <definedName name="vvvvvvvvvv" localSheetId="114">#REF!</definedName>
    <definedName name="vvvvvvvvvv" localSheetId="105">#REF!</definedName>
    <definedName name="vvvvvvvvvv" localSheetId="106">#REF!</definedName>
    <definedName name="vvvvvvvvvv" localSheetId="107">#REF!</definedName>
    <definedName name="vvvvvvvvvv" localSheetId="110">#REF!</definedName>
    <definedName name="vvvvvvvvvv" localSheetId="111">#REF!</definedName>
    <definedName name="vvvvvvvvvv">#REF!</definedName>
    <definedName name="vvvvvvvvvvvv" localSheetId="135">#REF!</definedName>
    <definedName name="vvvvvvvvvvvv" localSheetId="136">#REF!</definedName>
    <definedName name="vvvvvvvvvvvv" localSheetId="157">#REF!</definedName>
    <definedName name="vvvvvvvvvvvv" localSheetId="162">#REF!</definedName>
    <definedName name="vvvvvvvvvvvv" localSheetId="177">#REF!</definedName>
    <definedName name="vvvvvvvvvvvv" localSheetId="185">#REF!</definedName>
    <definedName name="vvvvvvvvvvvv" localSheetId="186">#REF!</definedName>
    <definedName name="vvvvvvvvvvvv" localSheetId="187">#REF!</definedName>
    <definedName name="vvvvvvvvvvvv" localSheetId="178">#REF!</definedName>
    <definedName name="vvvvvvvvvvvv" localSheetId="179">#REF!</definedName>
    <definedName name="vvvvvvvvvvvv" localSheetId="180">#REF!</definedName>
    <definedName name="vvvvvvvvvvvv" localSheetId="181">#REF!</definedName>
    <definedName name="vvvvvvvvvvvv" localSheetId="182">#REF!</definedName>
    <definedName name="vvvvvvvvvvvv" localSheetId="183">#REF!</definedName>
    <definedName name="vvvvvvvvvvvv" localSheetId="184">#REF!</definedName>
    <definedName name="vvvvvvvvvvvv" localSheetId="112">#REF!</definedName>
    <definedName name="vvvvvvvvvvvv" localSheetId="113">#REF!</definedName>
    <definedName name="vvvvvvvvvvvv" localSheetId="114">#REF!</definedName>
    <definedName name="vvvvvvvvvvvv" localSheetId="105">#REF!</definedName>
    <definedName name="vvvvvvvvvvvv" localSheetId="106">#REF!</definedName>
    <definedName name="vvvvvvvvvvvv" localSheetId="107">#REF!</definedName>
    <definedName name="vvvvvvvvvvvv" localSheetId="110">#REF!</definedName>
    <definedName name="vvvvvvvvvvvv" localSheetId="111">#REF!</definedName>
    <definedName name="vvvvvvvvvvvv">#REF!</definedName>
    <definedName name="vvvvvvvvvvvvvvvvvvvvvvvvvvvvvvvvvvvvvvvvvvvvvvvvvv" localSheetId="122">#REF!</definedName>
    <definedName name="vvvvvvvvvvvvvvvvvvvvvvvvvvvvvvvvvvvvvvvvvvvvvvvvvv" localSheetId="118">#REF!</definedName>
    <definedName name="vvvvvvvvvvvvvvvvvvvvvvvvvvvvvvvvvvvvvvvvvvvvvvvvvv" localSheetId="120">#REF!</definedName>
    <definedName name="vvvvvvvvvvvvvvvvvvvvvvvvvvvvvvvvvvvvvvvvvvvvvvvvvv" localSheetId="135">#REF!</definedName>
    <definedName name="vvvvvvvvvvvvvvvvvvvvvvvvvvvvvvvvvvvvvvvvvvvvvvvvvv" localSheetId="136">#REF!</definedName>
    <definedName name="vvvvvvvvvvvvvvvvvvvvvvvvvvvvvvvvvvvvvvvvvvvvvvvvvv" localSheetId="157">#REF!</definedName>
    <definedName name="vvvvvvvvvvvvvvvvvvvvvvvvvvvvvvvvvvvvvvvvvvvvvvvvvv" localSheetId="162">#REF!</definedName>
    <definedName name="vvvvvvvvvvvvvvvvvvvvvvvvvvvvvvvvvvvvvvvvvvvvvvvvvv" localSheetId="177">#REF!</definedName>
    <definedName name="vvvvvvvvvvvvvvvvvvvvvvvvvvvvvvvvvvvvvvvvvvvvvvvvvv" localSheetId="185">#REF!</definedName>
    <definedName name="vvvvvvvvvvvvvvvvvvvvvvvvvvvvvvvvvvvvvvvvvvvvvvvvvv" localSheetId="186">#REF!</definedName>
    <definedName name="vvvvvvvvvvvvvvvvvvvvvvvvvvvvvvvvvvvvvvvvvvvvvvvvvv" localSheetId="187">#REF!</definedName>
    <definedName name="vvvvvvvvvvvvvvvvvvvvvvvvvvvvvvvvvvvvvvvvvvvvvvvvvv" localSheetId="178">#REF!</definedName>
    <definedName name="vvvvvvvvvvvvvvvvvvvvvvvvvvvvvvvvvvvvvvvvvvvvvvvvvv" localSheetId="179">#REF!</definedName>
    <definedName name="vvvvvvvvvvvvvvvvvvvvvvvvvvvvvvvvvvvvvvvvvvvvvvvvvv" localSheetId="180">#REF!</definedName>
    <definedName name="vvvvvvvvvvvvvvvvvvvvvvvvvvvvvvvvvvvvvvvvvvvvvvvvvv" localSheetId="181">#REF!</definedName>
    <definedName name="vvvvvvvvvvvvvvvvvvvvvvvvvvvvvvvvvvvvvvvvvvvvvvvvvv" localSheetId="182">#REF!</definedName>
    <definedName name="vvvvvvvvvvvvvvvvvvvvvvvvvvvvvvvvvvvvvvvvvvvvvvvvvv" localSheetId="183">#REF!</definedName>
    <definedName name="vvvvvvvvvvvvvvvvvvvvvvvvvvvvvvvvvvvvvvvvvvvvvvvvvv" localSheetId="184">#REF!</definedName>
    <definedName name="vvvvvvvvvvvvvvvvvvvvvvvvvvvvvvvvvvvvvvvvvvvvvvvvvv" localSheetId="112">#REF!</definedName>
    <definedName name="vvvvvvvvvvvvvvvvvvvvvvvvvvvvvvvvvvvvvvvvvvvvvvvvvv" localSheetId="113">#REF!</definedName>
    <definedName name="vvvvvvvvvvvvvvvvvvvvvvvvvvvvvvvvvvvvvvvvvvvvvvvvvv" localSheetId="114">#REF!</definedName>
    <definedName name="vvvvvvvvvvvvvvvvvvvvvvvvvvvvvvvvvvvvvvvvvvvvvvvvvv" localSheetId="105">#REF!</definedName>
    <definedName name="vvvvvvvvvvvvvvvvvvvvvvvvvvvvvvvvvvvvvvvvvvvvvvvvvv" localSheetId="106">#REF!</definedName>
    <definedName name="vvvvvvvvvvvvvvvvvvvvvvvvvvvvvvvvvvvvvvvvvvvvvvvvvv" localSheetId="107">#REF!</definedName>
    <definedName name="vvvvvvvvvvvvvvvvvvvvvvvvvvvvvvvvvvvvvvvvvvvvvvvvvv" localSheetId="110">#REF!</definedName>
    <definedName name="vvvvvvvvvvvvvvvvvvvvvvvvvvvvvvvvvvvvvvvvvvvvvvvvvv" localSheetId="111">#REF!</definedName>
    <definedName name="vvvvvvvvvvvvvvvvvvvvvvvvvvvvvvvvvvvvvvvvvvvvvvvvvv">#REF!</definedName>
    <definedName name="w" localSheetId="135">#REF!</definedName>
    <definedName name="w" localSheetId="136">#REF!</definedName>
    <definedName name="w" localSheetId="157">#REF!</definedName>
    <definedName name="w" localSheetId="185">#REF!</definedName>
    <definedName name="w" localSheetId="186">#REF!</definedName>
    <definedName name="w" localSheetId="187">#REF!</definedName>
    <definedName name="w" localSheetId="178">#REF!</definedName>
    <definedName name="w" localSheetId="179">#REF!</definedName>
    <definedName name="w" localSheetId="180">#REF!</definedName>
    <definedName name="w" localSheetId="181">#REF!</definedName>
    <definedName name="w" localSheetId="182">#REF!</definedName>
    <definedName name="w" localSheetId="183">#REF!</definedName>
    <definedName name="w" localSheetId="184">#REF!</definedName>
    <definedName name="w" localSheetId="112">#REF!</definedName>
    <definedName name="w" localSheetId="113">#REF!</definedName>
    <definedName name="w" localSheetId="114">#REF!</definedName>
    <definedName name="w" localSheetId="105">#REF!</definedName>
    <definedName name="w" localSheetId="106">#REF!</definedName>
    <definedName name="w" localSheetId="107">#REF!</definedName>
    <definedName name="w" localSheetId="110">#REF!</definedName>
    <definedName name="w" localSheetId="111">#REF!</definedName>
    <definedName name="w">#REF!</definedName>
    <definedName name="wadem">'[23]Committed Debt Outflows'!$I$488</definedName>
    <definedName name="WAEuro">'[23]Committed Debt Outflows'!$I$409</definedName>
    <definedName name="waff">'[23]Committed Debt Outflows'!$I$501</definedName>
    <definedName name="wagbp">'[23]Committed Debt Outflows'!$I$514</definedName>
    <definedName name="WAGC05">'[23]Committed Debt Outflows'!$I$161</definedName>
    <definedName name="WAGC07">'[23]Committed Debt Outflows'!$I$207</definedName>
    <definedName name="WAGC10">'[23]Committed Debt Outflows'!$I$262</definedName>
    <definedName name="WAGC15">'[23]Committed Debt Outflows'!$I$306</definedName>
    <definedName name="WAGC25">'[23]Committed Debt Outflows'!$I$325</definedName>
    <definedName name="wage_govt_sector" localSheetId="115">#REF!</definedName>
    <definedName name="wage_govt_sector" localSheetId="135">#REF!</definedName>
    <definedName name="wage_govt_sector" localSheetId="136">#REF!</definedName>
    <definedName name="wage_govt_sector" localSheetId="132">#REF!</definedName>
    <definedName name="wage_govt_sector" localSheetId="133">#REF!</definedName>
    <definedName name="wage_govt_sector" localSheetId="134">#REF!</definedName>
    <definedName name="wage_govt_sector" localSheetId="157">#REF!</definedName>
    <definedName name="wage_govt_sector" localSheetId="162">#REF!</definedName>
    <definedName name="wage_govt_sector" localSheetId="165">#REF!</definedName>
    <definedName name="wage_govt_sector" localSheetId="177">#REF!</definedName>
    <definedName name="wage_govt_sector" localSheetId="185">#REF!</definedName>
    <definedName name="wage_govt_sector" localSheetId="186">#REF!</definedName>
    <definedName name="wage_govt_sector" localSheetId="187">#REF!</definedName>
    <definedName name="wage_govt_sector" localSheetId="178">#REF!</definedName>
    <definedName name="wage_govt_sector" localSheetId="179">#REF!</definedName>
    <definedName name="wage_govt_sector" localSheetId="180">#REF!</definedName>
    <definedName name="wage_govt_sector" localSheetId="181">#REF!</definedName>
    <definedName name="wage_govt_sector" localSheetId="182">#REF!</definedName>
    <definedName name="wage_govt_sector" localSheetId="183">#REF!</definedName>
    <definedName name="wage_govt_sector" localSheetId="184">#REF!</definedName>
    <definedName name="wage_govt_sector" localSheetId="70">#REF!</definedName>
    <definedName name="wage_govt_sector" localSheetId="112">#REF!</definedName>
    <definedName name="wage_govt_sector" localSheetId="113">#REF!</definedName>
    <definedName name="wage_govt_sector" localSheetId="114">#REF!</definedName>
    <definedName name="wage_govt_sector" localSheetId="105">#REF!</definedName>
    <definedName name="wage_govt_sector" localSheetId="106">#REF!</definedName>
    <definedName name="wage_govt_sector" localSheetId="107">#REF!</definedName>
    <definedName name="wage_govt_sector" localSheetId="110">#REF!</definedName>
    <definedName name="wage_govt_sector" localSheetId="111">#REF!</definedName>
    <definedName name="wage_govt_sector">#REF!</definedName>
    <definedName name="wakd">'[23]Committed Debt Outflows'!$I$531</definedName>
    <definedName name="WARand">'[23]Committed Debt Outflows'!$I$355</definedName>
    <definedName name="wasdr">'[23]Committed Debt Outflows'!$I$527</definedName>
    <definedName name="wasf">'[23]Committed Debt Outflows'!$I$463</definedName>
    <definedName name="WAUS">'[23]Committed Debt Outflows'!$I$383</definedName>
    <definedName name="WAYen">'[23]Committed Debt Outflows'!$I$437</definedName>
    <definedName name="wayuan">'[23]Committed Debt Outflows'!$I$450</definedName>
    <definedName name="wbh" localSheetId="115">#REF!</definedName>
    <definedName name="wbh" localSheetId="135">#REF!</definedName>
    <definedName name="wbh" localSheetId="136">#REF!</definedName>
    <definedName name="wbh" localSheetId="132">#REF!</definedName>
    <definedName name="wbh" localSheetId="133">#REF!</definedName>
    <definedName name="wbh" localSheetId="134">#REF!</definedName>
    <definedName name="wbh" localSheetId="157">#REF!</definedName>
    <definedName name="wbh" localSheetId="162">#REF!</definedName>
    <definedName name="wbh" localSheetId="165">#REF!</definedName>
    <definedName name="wbh" localSheetId="177">#REF!</definedName>
    <definedName name="wbh" localSheetId="185">#REF!</definedName>
    <definedName name="wbh" localSheetId="186">#REF!</definedName>
    <definedName name="wbh" localSheetId="187">#REF!</definedName>
    <definedName name="wbh" localSheetId="178">#REF!</definedName>
    <definedName name="wbh" localSheetId="179">#REF!</definedName>
    <definedName name="wbh" localSheetId="180">#REF!</definedName>
    <definedName name="wbh" localSheetId="181">#REF!</definedName>
    <definedName name="wbh" localSheetId="182">#REF!</definedName>
    <definedName name="wbh" localSheetId="183">#REF!</definedName>
    <definedName name="wbh" localSheetId="184">#REF!</definedName>
    <definedName name="wbh" localSheetId="70">#REF!</definedName>
    <definedName name="wbh" localSheetId="112">#REF!</definedName>
    <definedName name="wbh" localSheetId="113">#REF!</definedName>
    <definedName name="wbh" localSheetId="114">#REF!</definedName>
    <definedName name="wbh" localSheetId="105">#REF!</definedName>
    <definedName name="wbh" localSheetId="106">#REF!</definedName>
    <definedName name="wbh" localSheetId="107">#REF!</definedName>
    <definedName name="wbh" localSheetId="110">#REF!</definedName>
    <definedName name="wbh" localSheetId="111">#REF!</definedName>
    <definedName name="wbh">#REF!</definedName>
    <definedName name="we" localSheetId="115" hidden="1">#REF!</definedName>
    <definedName name="we" localSheetId="122">[29]TEMP!#REF!</definedName>
    <definedName name="we" localSheetId="118">[29]TEMP!#REF!</definedName>
    <definedName name="we" localSheetId="120">[29]TEMP!#REF!</definedName>
    <definedName name="we" localSheetId="135" hidden="1">#REF!</definedName>
    <definedName name="we" localSheetId="136" hidden="1">#REF!</definedName>
    <definedName name="we" localSheetId="155" hidden="1">#REF!</definedName>
    <definedName name="we" localSheetId="153" hidden="1">#REF!</definedName>
    <definedName name="we" localSheetId="157" hidden="1">#REF!</definedName>
    <definedName name="we" localSheetId="162" hidden="1">#REF!</definedName>
    <definedName name="we" localSheetId="165" hidden="1">#REF!</definedName>
    <definedName name="we" localSheetId="170" hidden="1">#REF!</definedName>
    <definedName name="we" localSheetId="171" hidden="1">#REF!</definedName>
    <definedName name="we" localSheetId="172" hidden="1">#REF!</definedName>
    <definedName name="we" localSheetId="173" hidden="1">#REF!</definedName>
    <definedName name="we" localSheetId="174" hidden="1">#REF!</definedName>
    <definedName name="we" localSheetId="185" hidden="1">#REF!</definedName>
    <definedName name="we" localSheetId="186" hidden="1">#REF!</definedName>
    <definedName name="we" localSheetId="187" hidden="1">#REF!</definedName>
    <definedName name="we" localSheetId="178" hidden="1">#REF!</definedName>
    <definedName name="we" localSheetId="179" hidden="1">#REF!</definedName>
    <definedName name="we" localSheetId="180" hidden="1">#REF!</definedName>
    <definedName name="we" localSheetId="181" hidden="1">#REF!</definedName>
    <definedName name="we" localSheetId="182" hidden="1">#REF!</definedName>
    <definedName name="we" localSheetId="183" hidden="1">#REF!</definedName>
    <definedName name="we" localSheetId="184" hidden="1">#REF!</definedName>
    <definedName name="we" localSheetId="46" hidden="1">#REF!</definedName>
    <definedName name="we" localSheetId="47" hidden="1">#REF!</definedName>
    <definedName name="we" localSheetId="48" hidden="1">#REF!</definedName>
    <definedName name="we" localSheetId="49" hidden="1">#REF!</definedName>
    <definedName name="we" localSheetId="50" hidden="1">#REF!</definedName>
    <definedName name="we" localSheetId="51" hidden="1">#REF!</definedName>
    <definedName name="we" localSheetId="52" hidden="1">#REF!</definedName>
    <definedName name="we" localSheetId="56" hidden="1">#REF!</definedName>
    <definedName name="we" localSheetId="57" hidden="1">#REF!</definedName>
    <definedName name="we" localSheetId="58" hidden="1">#REF!</definedName>
    <definedName name="we" localSheetId="59" hidden="1">#REF!</definedName>
    <definedName name="we" localSheetId="60" hidden="1">#REF!</definedName>
    <definedName name="we" localSheetId="61" hidden="1">#REF!</definedName>
    <definedName name="we" localSheetId="62" hidden="1">#REF!</definedName>
    <definedName name="we" localSheetId="86" hidden="1">#REF!</definedName>
    <definedName name="we" localSheetId="102" hidden="1">#REF!</definedName>
    <definedName name="we" localSheetId="112" hidden="1">#REF!</definedName>
    <definedName name="we" localSheetId="113" hidden="1">#REF!</definedName>
    <definedName name="we" localSheetId="114" hidden="1">#REF!</definedName>
    <definedName name="we" localSheetId="103" hidden="1">#REF!</definedName>
    <definedName name="we" localSheetId="104" hidden="1">#REF!</definedName>
    <definedName name="we" localSheetId="105" hidden="1">#REF!</definedName>
    <definedName name="we" localSheetId="106" hidden="1">#REF!</definedName>
    <definedName name="we" localSheetId="107" hidden="1">#REF!</definedName>
    <definedName name="we" localSheetId="108" hidden="1">#REF!</definedName>
    <definedName name="we" localSheetId="109" hidden="1">#REF!</definedName>
    <definedName name="we" localSheetId="110" hidden="1">#REF!</definedName>
    <definedName name="we" localSheetId="111" hidden="1">#REF!</definedName>
    <definedName name="we" hidden="1">#REF!</definedName>
    <definedName name="Wed" localSheetId="135">'[114]Monetary Dev_Monthly'!#REF!</definedName>
    <definedName name="Wed" localSheetId="136">'[114]Monetary Dev_Monthly'!#REF!</definedName>
    <definedName name="Wed" localSheetId="157">'[114]Monetary Dev_Monthly'!#REF!</definedName>
    <definedName name="Wed" localSheetId="162">'[114]Monetary Dev_Monthly'!#REF!</definedName>
    <definedName name="Wed" localSheetId="165">'[114]Monetary Dev_Monthly'!#REF!</definedName>
    <definedName name="Wed" localSheetId="185">'[114]Monetary Dev_Monthly'!#REF!</definedName>
    <definedName name="Wed" localSheetId="186">'[114]Monetary Dev_Monthly'!#REF!</definedName>
    <definedName name="Wed" localSheetId="187">'[114]Monetary Dev_Monthly'!#REF!</definedName>
    <definedName name="Wed" localSheetId="178">'[114]Monetary Dev_Monthly'!#REF!</definedName>
    <definedName name="Wed" localSheetId="179">'[114]Monetary Dev_Monthly'!#REF!</definedName>
    <definedName name="Wed" localSheetId="180">'[114]Monetary Dev_Monthly'!#REF!</definedName>
    <definedName name="Wed" localSheetId="181">'[114]Monetary Dev_Monthly'!#REF!</definedName>
    <definedName name="Wed" localSheetId="182">'[114]Monetary Dev_Monthly'!#REF!</definedName>
    <definedName name="Wed" localSheetId="183">'[114]Monetary Dev_Monthly'!#REF!</definedName>
    <definedName name="Wed" localSheetId="184">'[114]Monetary Dev_Monthly'!#REF!</definedName>
    <definedName name="Wed">'[114]Monetary Dev_Monthly'!#REF!</definedName>
    <definedName name="weerererer" localSheetId="115">#REF!</definedName>
    <definedName name="weerererer" localSheetId="135">#REF!</definedName>
    <definedName name="weerererer" localSheetId="136">#REF!</definedName>
    <definedName name="weerererer" localSheetId="132">#REF!</definedName>
    <definedName name="weerererer" localSheetId="133">#REF!</definedName>
    <definedName name="weerererer" localSheetId="134">#REF!</definedName>
    <definedName name="weerererer" localSheetId="157">#REF!</definedName>
    <definedName name="weerererer" localSheetId="162">#REF!</definedName>
    <definedName name="weerererer" localSheetId="165">#REF!</definedName>
    <definedName name="weerererer" localSheetId="177">#REF!</definedName>
    <definedName name="weerererer" localSheetId="185">#REF!</definedName>
    <definedName name="weerererer" localSheetId="186">#REF!</definedName>
    <definedName name="weerererer" localSheetId="187">#REF!</definedName>
    <definedName name="weerererer" localSheetId="178">#REF!</definedName>
    <definedName name="weerererer" localSheetId="179">#REF!</definedName>
    <definedName name="weerererer" localSheetId="180">#REF!</definedName>
    <definedName name="weerererer" localSheetId="181">#REF!</definedName>
    <definedName name="weerererer" localSheetId="182">#REF!</definedName>
    <definedName name="weerererer" localSheetId="183">#REF!</definedName>
    <definedName name="weerererer" localSheetId="184">#REF!</definedName>
    <definedName name="weerererer" localSheetId="70">#REF!</definedName>
    <definedName name="weerererer" localSheetId="112">#REF!</definedName>
    <definedName name="weerererer" localSheetId="113">#REF!</definedName>
    <definedName name="weerererer" localSheetId="114">#REF!</definedName>
    <definedName name="weerererer" localSheetId="105">#REF!</definedName>
    <definedName name="weerererer" localSheetId="106">#REF!</definedName>
    <definedName name="weerererer" localSheetId="107">#REF!</definedName>
    <definedName name="weerererer" localSheetId="110">#REF!</definedName>
    <definedName name="weerererer" localSheetId="111">#REF!</definedName>
    <definedName name="weerererer">#REF!</definedName>
    <definedName name="wef" localSheetId="135">#REF!</definedName>
    <definedName name="wef" localSheetId="136">#REF!</definedName>
    <definedName name="wef" localSheetId="157">#REF!</definedName>
    <definedName name="wef" localSheetId="162">#REF!</definedName>
    <definedName name="wef" localSheetId="177">#REF!</definedName>
    <definedName name="wef" localSheetId="185">#REF!</definedName>
    <definedName name="wef" localSheetId="186">#REF!</definedName>
    <definedName name="wef" localSheetId="187">#REF!</definedName>
    <definedName name="wef" localSheetId="178">#REF!</definedName>
    <definedName name="wef" localSheetId="179">#REF!</definedName>
    <definedName name="wef" localSheetId="180">#REF!</definedName>
    <definedName name="wef" localSheetId="181">#REF!</definedName>
    <definedName name="wef" localSheetId="182">#REF!</definedName>
    <definedName name="wef" localSheetId="183">#REF!</definedName>
    <definedName name="wef" localSheetId="184">#REF!</definedName>
    <definedName name="wef" localSheetId="112">#REF!</definedName>
    <definedName name="wef" localSheetId="113">#REF!</definedName>
    <definedName name="wef" localSheetId="114">#REF!</definedName>
    <definedName name="wef" localSheetId="105">#REF!</definedName>
    <definedName name="wef" localSheetId="106">#REF!</definedName>
    <definedName name="wef" localSheetId="107">#REF!</definedName>
    <definedName name="wef" localSheetId="110">#REF!</definedName>
    <definedName name="wef" localSheetId="111">#REF!</definedName>
    <definedName name="wef">#REF!</definedName>
    <definedName name="Weight" localSheetId="135">#REF!</definedName>
    <definedName name="Weight" localSheetId="136">#REF!</definedName>
    <definedName name="Weight" localSheetId="157">#REF!</definedName>
    <definedName name="Weight" localSheetId="162">#REF!</definedName>
    <definedName name="Weight" localSheetId="177">#REF!</definedName>
    <definedName name="Weight" localSheetId="185">#REF!</definedName>
    <definedName name="Weight" localSheetId="186">#REF!</definedName>
    <definedName name="Weight" localSheetId="187">#REF!</definedName>
    <definedName name="Weight" localSheetId="178">#REF!</definedName>
    <definedName name="Weight" localSheetId="179">#REF!</definedName>
    <definedName name="Weight" localSheetId="180">#REF!</definedName>
    <definedName name="Weight" localSheetId="181">#REF!</definedName>
    <definedName name="Weight" localSheetId="182">#REF!</definedName>
    <definedName name="Weight" localSheetId="183">#REF!</definedName>
    <definedName name="Weight" localSheetId="184">#REF!</definedName>
    <definedName name="Weight" localSheetId="112">#REF!</definedName>
    <definedName name="Weight" localSheetId="113">#REF!</definedName>
    <definedName name="Weight" localSheetId="114">#REF!</definedName>
    <definedName name="Weight" localSheetId="105">#REF!</definedName>
    <definedName name="Weight" localSheetId="106">#REF!</definedName>
    <definedName name="Weight" localSheetId="107">#REF!</definedName>
    <definedName name="Weight" localSheetId="110">#REF!</definedName>
    <definedName name="Weight" localSheetId="111">#REF!</definedName>
    <definedName name="Weight">#REF!</definedName>
    <definedName name="WEIGHTS" localSheetId="135">#REF!</definedName>
    <definedName name="WEIGHTS" localSheetId="136">#REF!</definedName>
    <definedName name="WEIGHTS" localSheetId="157">#REF!</definedName>
    <definedName name="WEIGHTS" localSheetId="185">#REF!</definedName>
    <definedName name="WEIGHTS" localSheetId="186">#REF!</definedName>
    <definedName name="WEIGHTS" localSheetId="187">#REF!</definedName>
    <definedName name="WEIGHTS" localSheetId="178">#REF!</definedName>
    <definedName name="WEIGHTS" localSheetId="179">#REF!</definedName>
    <definedName name="WEIGHTS" localSheetId="180">#REF!</definedName>
    <definedName name="WEIGHTS" localSheetId="181">#REF!</definedName>
    <definedName name="WEIGHTS" localSheetId="182">#REF!</definedName>
    <definedName name="WEIGHTS" localSheetId="183">#REF!</definedName>
    <definedName name="WEIGHTS" localSheetId="184">#REF!</definedName>
    <definedName name="WEIGHTS" localSheetId="112">#REF!</definedName>
    <definedName name="WEIGHTS" localSheetId="113">#REF!</definedName>
    <definedName name="WEIGHTS" localSheetId="114">#REF!</definedName>
    <definedName name="WEIGHTS" localSheetId="105">#REF!</definedName>
    <definedName name="WEIGHTS" localSheetId="106">#REF!</definedName>
    <definedName name="WEIGHTS" localSheetId="107">#REF!</definedName>
    <definedName name="WEIGHTS" localSheetId="110">#REF!</definedName>
    <definedName name="WEIGHTS" localSheetId="111">#REF!</definedName>
    <definedName name="WEIGHTS">#REF!</definedName>
    <definedName name="weo" localSheetId="135">#REF!</definedName>
    <definedName name="weo" localSheetId="136">#REF!</definedName>
    <definedName name="weo" localSheetId="157">#REF!</definedName>
    <definedName name="weo" localSheetId="185">#REF!</definedName>
    <definedName name="weo" localSheetId="186">#REF!</definedName>
    <definedName name="weo" localSheetId="187">#REF!</definedName>
    <definedName name="weo" localSheetId="178">#REF!</definedName>
    <definedName name="weo" localSheetId="179">#REF!</definedName>
    <definedName name="weo" localSheetId="180">#REF!</definedName>
    <definedName name="weo" localSheetId="181">#REF!</definedName>
    <definedName name="weo" localSheetId="182">#REF!</definedName>
    <definedName name="weo" localSheetId="183">#REF!</definedName>
    <definedName name="weo" localSheetId="184">#REF!</definedName>
    <definedName name="weo" localSheetId="112">#REF!</definedName>
    <definedName name="weo" localSheetId="113">#REF!</definedName>
    <definedName name="weo" localSheetId="114">#REF!</definedName>
    <definedName name="weo" localSheetId="105">#REF!</definedName>
    <definedName name="weo" localSheetId="106">#REF!</definedName>
    <definedName name="weo" localSheetId="107">#REF!</definedName>
    <definedName name="weo" localSheetId="110">#REF!</definedName>
    <definedName name="weo" localSheetId="111">#REF!</definedName>
    <definedName name="weo">#REF!</definedName>
    <definedName name="weo_projections" localSheetId="135">#REF!</definedName>
    <definedName name="weo_projections" localSheetId="136">#REF!</definedName>
    <definedName name="weo_projections" localSheetId="157">#REF!</definedName>
    <definedName name="weo_projections" localSheetId="185">#REF!</definedName>
    <definedName name="weo_projections" localSheetId="186">#REF!</definedName>
    <definedName name="weo_projections" localSheetId="187">#REF!</definedName>
    <definedName name="weo_projections" localSheetId="178">#REF!</definedName>
    <definedName name="weo_projections" localSheetId="179">#REF!</definedName>
    <definedName name="weo_projections" localSheetId="180">#REF!</definedName>
    <definedName name="weo_projections" localSheetId="181">#REF!</definedName>
    <definedName name="weo_projections" localSheetId="182">#REF!</definedName>
    <definedName name="weo_projections" localSheetId="183">#REF!</definedName>
    <definedName name="weo_projections" localSheetId="184">#REF!</definedName>
    <definedName name="weo_projections" localSheetId="112">#REF!</definedName>
    <definedName name="weo_projections" localSheetId="113">#REF!</definedName>
    <definedName name="weo_projections" localSheetId="114">#REF!</definedName>
    <definedName name="weo_projections" localSheetId="105">#REF!</definedName>
    <definedName name="weo_projections" localSheetId="106">#REF!</definedName>
    <definedName name="weo_projections" localSheetId="107">#REF!</definedName>
    <definedName name="weo_projections" localSheetId="110">#REF!</definedName>
    <definedName name="weo_projections" localSheetId="111">#REF!</definedName>
    <definedName name="weo_projections">#REF!</definedName>
    <definedName name="WEOD" localSheetId="135">#REF!</definedName>
    <definedName name="WEOD" localSheetId="136">#REF!</definedName>
    <definedName name="WEOD" localSheetId="157">#REF!</definedName>
    <definedName name="WEOD" localSheetId="185">#REF!</definedName>
    <definedName name="WEOD" localSheetId="186">#REF!</definedName>
    <definedName name="WEOD" localSheetId="187">#REF!</definedName>
    <definedName name="WEOD" localSheetId="178">#REF!</definedName>
    <definedName name="WEOD" localSheetId="179">#REF!</definedName>
    <definedName name="WEOD" localSheetId="180">#REF!</definedName>
    <definedName name="WEOD" localSheetId="181">#REF!</definedName>
    <definedName name="WEOD" localSheetId="182">#REF!</definedName>
    <definedName name="WEOD" localSheetId="183">#REF!</definedName>
    <definedName name="WEOD" localSheetId="184">#REF!</definedName>
    <definedName name="WEOD" localSheetId="112">#REF!</definedName>
    <definedName name="WEOD" localSheetId="113">#REF!</definedName>
    <definedName name="WEOD" localSheetId="114">#REF!</definedName>
    <definedName name="WEOD" localSheetId="105">#REF!</definedName>
    <definedName name="WEOD" localSheetId="106">#REF!</definedName>
    <definedName name="WEOD" localSheetId="107">#REF!</definedName>
    <definedName name="WEOD" localSheetId="110">#REF!</definedName>
    <definedName name="WEOD" localSheetId="111">#REF!</definedName>
    <definedName name="WEOD">#REF!</definedName>
    <definedName name="weodata" localSheetId="135">#REF!</definedName>
    <definedName name="weodata" localSheetId="136">#REF!</definedName>
    <definedName name="weodata" localSheetId="157">#REF!</definedName>
    <definedName name="weodata" localSheetId="185">#REF!</definedName>
    <definedName name="weodata" localSheetId="186">#REF!</definedName>
    <definedName name="weodata" localSheetId="187">#REF!</definedName>
    <definedName name="weodata" localSheetId="178">#REF!</definedName>
    <definedName name="weodata" localSheetId="179">#REF!</definedName>
    <definedName name="weodata" localSheetId="180">#REF!</definedName>
    <definedName name="weodata" localSheetId="181">#REF!</definedName>
    <definedName name="weodata" localSheetId="182">#REF!</definedName>
    <definedName name="weodata" localSheetId="183">#REF!</definedName>
    <definedName name="weodata" localSheetId="184">#REF!</definedName>
    <definedName name="weodata" localSheetId="112">#REF!</definedName>
    <definedName name="weodata" localSheetId="113">#REF!</definedName>
    <definedName name="weodata" localSheetId="114">#REF!</definedName>
    <definedName name="weodata" localSheetId="105">#REF!</definedName>
    <definedName name="weodata" localSheetId="106">#REF!</definedName>
    <definedName name="weodata" localSheetId="107">#REF!</definedName>
    <definedName name="weodata" localSheetId="110">#REF!</definedName>
    <definedName name="weodata" localSheetId="111">#REF!</definedName>
    <definedName name="weodata">#REF!</definedName>
    <definedName name="weogrowth" localSheetId="135">#REF!</definedName>
    <definedName name="weogrowth" localSheetId="136">#REF!</definedName>
    <definedName name="weogrowth" localSheetId="157">#REF!</definedName>
    <definedName name="weogrowth" localSheetId="185">#REF!</definedName>
    <definedName name="weogrowth" localSheetId="186">#REF!</definedName>
    <definedName name="weogrowth" localSheetId="187">#REF!</definedName>
    <definedName name="weogrowth" localSheetId="178">#REF!</definedName>
    <definedName name="weogrowth" localSheetId="179">#REF!</definedName>
    <definedName name="weogrowth" localSheetId="180">#REF!</definedName>
    <definedName name="weogrowth" localSheetId="181">#REF!</definedName>
    <definedName name="weogrowth" localSheetId="182">#REF!</definedName>
    <definedName name="weogrowth" localSheetId="183">#REF!</definedName>
    <definedName name="weogrowth" localSheetId="184">#REF!</definedName>
    <definedName name="weogrowth" localSheetId="112">#REF!</definedName>
    <definedName name="weogrowth" localSheetId="113">#REF!</definedName>
    <definedName name="weogrowth" localSheetId="114">#REF!</definedName>
    <definedName name="weogrowth" localSheetId="105">#REF!</definedName>
    <definedName name="weogrowth" localSheetId="106">#REF!</definedName>
    <definedName name="weogrowth" localSheetId="107">#REF!</definedName>
    <definedName name="weogrowth" localSheetId="110">#REF!</definedName>
    <definedName name="weogrowth" localSheetId="111">#REF!</definedName>
    <definedName name="weogrowth">#REF!</definedName>
    <definedName name="wewef" localSheetId="135">#REF!</definedName>
    <definedName name="wewef" localSheetId="136">#REF!</definedName>
    <definedName name="wewef" localSheetId="157">#REF!</definedName>
    <definedName name="wewef" localSheetId="185">#REF!</definedName>
    <definedName name="wewef" localSheetId="186">#REF!</definedName>
    <definedName name="wewef" localSheetId="187">#REF!</definedName>
    <definedName name="wewef" localSheetId="178">#REF!</definedName>
    <definedName name="wewef" localSheetId="179">#REF!</definedName>
    <definedName name="wewef" localSheetId="180">#REF!</definedName>
    <definedName name="wewef" localSheetId="181">#REF!</definedName>
    <definedName name="wewef" localSheetId="182">#REF!</definedName>
    <definedName name="wewef" localSheetId="183">#REF!</definedName>
    <definedName name="wewef" localSheetId="184">#REF!</definedName>
    <definedName name="wewef" localSheetId="112">#REF!</definedName>
    <definedName name="wewef" localSheetId="113">#REF!</definedName>
    <definedName name="wewef" localSheetId="114">#REF!</definedName>
    <definedName name="wewef" localSheetId="105">#REF!</definedName>
    <definedName name="wewef" localSheetId="106">#REF!</definedName>
    <definedName name="wewef" localSheetId="107">#REF!</definedName>
    <definedName name="wewef" localSheetId="110">#REF!</definedName>
    <definedName name="wewef" localSheetId="111">#REF!</definedName>
    <definedName name="wewef">#REF!</definedName>
    <definedName name="what" localSheetId="115" hidden="1">{"Main Economic Indicators",#N/A,FALSE,"C"}</definedName>
    <definedName name="what" localSheetId="117" hidden="1">{"Main Economic Indicators",#N/A,FALSE,"C"}</definedName>
    <definedName name="what" localSheetId="119" hidden="1">{"Main Economic Indicators",#N/A,FALSE,"C"}</definedName>
    <definedName name="what" localSheetId="121" hidden="1">{"Main Economic Indicators",#N/A,FALSE,"C"}</definedName>
    <definedName name="what" localSheetId="135" hidden="1">{"Main Economic Indicators",#N/A,FALSE,"C"}</definedName>
    <definedName name="what" localSheetId="136" hidden="1">{"Main Economic Indicators",#N/A,FALSE,"C"}</definedName>
    <definedName name="what" localSheetId="132" hidden="1">{"Main Economic Indicators",#N/A,FALSE,"C"}</definedName>
    <definedName name="what" localSheetId="133" hidden="1">{"Main Economic Indicators",#N/A,FALSE,"C"}</definedName>
    <definedName name="what" localSheetId="134" hidden="1">{"Main Economic Indicators",#N/A,FALSE,"C"}</definedName>
    <definedName name="what" localSheetId="155" hidden="1">{"Main Economic Indicators",#N/A,FALSE,"C"}</definedName>
    <definedName name="what" localSheetId="153" hidden="1">{"Main Economic Indicators",#N/A,FALSE,"C"}</definedName>
    <definedName name="what" localSheetId="157" hidden="1">{"Main Economic Indicators",#N/A,FALSE,"C"}</definedName>
    <definedName name="what" localSheetId="162" hidden="1">{"Main Economic Indicators",#N/A,FALSE,"C"}</definedName>
    <definedName name="what" localSheetId="165" hidden="1">{"Main Economic Indicators",#N/A,FALSE,"C"}</definedName>
    <definedName name="what" localSheetId="170" hidden="1">{"Main Economic Indicators",#N/A,FALSE,"C"}</definedName>
    <definedName name="what" localSheetId="171" hidden="1">{"Main Economic Indicators",#N/A,FALSE,"C"}</definedName>
    <definedName name="what" localSheetId="172" hidden="1">{"Main Economic Indicators",#N/A,FALSE,"C"}</definedName>
    <definedName name="what" localSheetId="173" hidden="1">{"Main Economic Indicators",#N/A,FALSE,"C"}</definedName>
    <definedName name="what" localSheetId="174" hidden="1">{"Main Economic Indicators",#N/A,FALSE,"C"}</definedName>
    <definedName name="what" localSheetId="177" hidden="1">{"Main Economic Indicators",#N/A,FALSE,"C"}</definedName>
    <definedName name="what" localSheetId="185" hidden="1">{"Main Economic Indicators",#N/A,FALSE,"C"}</definedName>
    <definedName name="what" localSheetId="186" hidden="1">{"Main Economic Indicators",#N/A,FALSE,"C"}</definedName>
    <definedName name="what" localSheetId="187" hidden="1">{"Main Economic Indicators",#N/A,FALSE,"C"}</definedName>
    <definedName name="what" localSheetId="178" hidden="1">{"Main Economic Indicators",#N/A,FALSE,"C"}</definedName>
    <definedName name="what" localSheetId="179" hidden="1">{"Main Economic Indicators",#N/A,FALSE,"C"}</definedName>
    <definedName name="what" localSheetId="180" hidden="1">{"Main Economic Indicators",#N/A,FALSE,"C"}</definedName>
    <definedName name="what" localSheetId="181" hidden="1">{"Main Economic Indicators",#N/A,FALSE,"C"}</definedName>
    <definedName name="what" localSheetId="182" hidden="1">{"Main Economic Indicators",#N/A,FALSE,"C"}</definedName>
    <definedName name="what" localSheetId="183" hidden="1">{"Main Economic Indicators",#N/A,FALSE,"C"}</definedName>
    <definedName name="what" localSheetId="184" hidden="1">{"Main Economic Indicators",#N/A,FALSE,"C"}</definedName>
    <definedName name="what" localSheetId="46" hidden="1">{"Main Economic Indicators",#N/A,FALSE,"C"}</definedName>
    <definedName name="what" localSheetId="47" hidden="1">{"Main Economic Indicators",#N/A,FALSE,"C"}</definedName>
    <definedName name="what" localSheetId="48" hidden="1">{"Main Economic Indicators",#N/A,FALSE,"C"}</definedName>
    <definedName name="what" localSheetId="49" hidden="1">{"Main Economic Indicators",#N/A,FALSE,"C"}</definedName>
    <definedName name="what" localSheetId="50" hidden="1">{"Main Economic Indicators",#N/A,FALSE,"C"}</definedName>
    <definedName name="what" localSheetId="51" hidden="1">{"Main Economic Indicators",#N/A,FALSE,"C"}</definedName>
    <definedName name="what" localSheetId="52" hidden="1">{"Main Economic Indicators",#N/A,FALSE,"C"}</definedName>
    <definedName name="what" localSheetId="56" hidden="1">{"Main Economic Indicators",#N/A,FALSE,"C"}</definedName>
    <definedName name="what" localSheetId="57" hidden="1">{"Main Economic Indicators",#N/A,FALSE,"C"}</definedName>
    <definedName name="what" localSheetId="58" hidden="1">{"Main Economic Indicators",#N/A,FALSE,"C"}</definedName>
    <definedName name="what" localSheetId="59" hidden="1">{"Main Economic Indicators",#N/A,FALSE,"C"}</definedName>
    <definedName name="what" localSheetId="60" hidden="1">{"Main Economic Indicators",#N/A,FALSE,"C"}</definedName>
    <definedName name="what" localSheetId="61" hidden="1">{"Main Economic Indicators",#N/A,FALSE,"C"}</definedName>
    <definedName name="what" localSheetId="62" hidden="1">{"Main Economic Indicators",#N/A,FALSE,"C"}</definedName>
    <definedName name="what" localSheetId="63" hidden="1">{"Main Economic Indicators",#N/A,FALSE,"C"}</definedName>
    <definedName name="what" localSheetId="66" hidden="1">{"Main Economic Indicators",#N/A,FALSE,"C"}</definedName>
    <definedName name="what" localSheetId="67" hidden="1">{"Main Economic Indicators",#N/A,FALSE,"C"}</definedName>
    <definedName name="what" localSheetId="68" hidden="1">{"Main Economic Indicators",#N/A,FALSE,"C"}</definedName>
    <definedName name="what" localSheetId="70" hidden="1">{"Main Economic Indicators",#N/A,FALSE,"C"}</definedName>
    <definedName name="what" localSheetId="71" hidden="1">{"Main Economic Indicators",#N/A,FALSE,"C"}</definedName>
    <definedName name="what" localSheetId="72" hidden="1">{"Main Economic Indicators",#N/A,FALSE,"C"}</definedName>
    <definedName name="what" localSheetId="73" hidden="1">{"Main Economic Indicators",#N/A,FALSE,"C"}</definedName>
    <definedName name="what" localSheetId="86" hidden="1">{"Main Economic Indicators",#N/A,FALSE,"C"}</definedName>
    <definedName name="what" localSheetId="102" hidden="1">{"Main Economic Indicators",#N/A,FALSE,"C"}</definedName>
    <definedName name="what" localSheetId="112" hidden="1">{"Main Economic Indicators",#N/A,FALSE,"C"}</definedName>
    <definedName name="what" localSheetId="113" hidden="1">{"Main Economic Indicators",#N/A,FALSE,"C"}</definedName>
    <definedName name="what" localSheetId="114" hidden="1">{"Main Economic Indicators",#N/A,FALSE,"C"}</definedName>
    <definedName name="what" localSheetId="103" hidden="1">{"Main Economic Indicators",#N/A,FALSE,"C"}</definedName>
    <definedName name="what" localSheetId="104" hidden="1">{"Main Economic Indicators",#N/A,FALSE,"C"}</definedName>
    <definedName name="what" localSheetId="105" hidden="1">{"Main Economic Indicators",#N/A,FALSE,"C"}</definedName>
    <definedName name="what" localSheetId="106" hidden="1">{"Main Economic Indicators",#N/A,FALSE,"C"}</definedName>
    <definedName name="what" localSheetId="107" hidden="1">{"Main Economic Indicators",#N/A,FALSE,"C"}</definedName>
    <definedName name="what" localSheetId="108" hidden="1">{"Main Economic Indicators",#N/A,FALSE,"C"}</definedName>
    <definedName name="what" localSheetId="109" hidden="1">{"Main Economic Indicators",#N/A,FALSE,"C"}</definedName>
    <definedName name="what" localSheetId="110" hidden="1">{"Main Economic Indicators",#N/A,FALSE,"C"}</definedName>
    <definedName name="what" localSheetId="111" hidden="1">{"Main Economic Indicators",#N/A,FALSE,"C"}</definedName>
    <definedName name="what" localSheetId="176" hidden="1">{"Main Economic Indicators",#N/A,FALSE,"C"}</definedName>
    <definedName name="what" localSheetId="69" hidden="1">{"Main Economic Indicators",#N/A,FALSE,"C"}</definedName>
    <definedName name="what" hidden="1">{"Main Economic Indicators",#N/A,FALSE,"C"}</definedName>
    <definedName name="WHOLE" localSheetId="115">#REF!</definedName>
    <definedName name="WHOLE" localSheetId="135">#REF!</definedName>
    <definedName name="WHOLE" localSheetId="136">#REF!</definedName>
    <definedName name="WHOLE" localSheetId="157">#REF!</definedName>
    <definedName name="WHOLE" localSheetId="162">#REF!</definedName>
    <definedName name="WHOLE" localSheetId="165">#REF!</definedName>
    <definedName name="WHOLE" localSheetId="177">#REF!</definedName>
    <definedName name="WHOLE" localSheetId="185">#REF!</definedName>
    <definedName name="WHOLE" localSheetId="186">#REF!</definedName>
    <definedName name="WHOLE" localSheetId="187">#REF!</definedName>
    <definedName name="WHOLE" localSheetId="178">#REF!</definedName>
    <definedName name="WHOLE" localSheetId="179">#REF!</definedName>
    <definedName name="WHOLE" localSheetId="180">#REF!</definedName>
    <definedName name="WHOLE" localSheetId="181">#REF!</definedName>
    <definedName name="WHOLE" localSheetId="182">#REF!</definedName>
    <definedName name="WHOLE" localSheetId="183">#REF!</definedName>
    <definedName name="WHOLE" localSheetId="184">#REF!</definedName>
    <definedName name="WHOLE" localSheetId="112">#REF!</definedName>
    <definedName name="WHOLE" localSheetId="113">#REF!</definedName>
    <definedName name="WHOLE" localSheetId="114">#REF!</definedName>
    <definedName name="WHOLE" localSheetId="105">#REF!</definedName>
    <definedName name="WHOLE" localSheetId="106">#REF!</definedName>
    <definedName name="WHOLE" localSheetId="107">#REF!</definedName>
    <definedName name="WHOLE" localSheetId="110">#REF!</definedName>
    <definedName name="WHOLE" localSheetId="111">#REF!</definedName>
    <definedName name="WHOLE">#REF!</definedName>
    <definedName name="WMENU" localSheetId="135">#REF!</definedName>
    <definedName name="WMENU" localSheetId="136">#REF!</definedName>
    <definedName name="WMENU" localSheetId="157">#REF!</definedName>
    <definedName name="WMENU" localSheetId="162">#REF!</definedName>
    <definedName name="WMENU" localSheetId="177">#REF!</definedName>
    <definedName name="WMENU" localSheetId="185">#REF!</definedName>
    <definedName name="WMENU" localSheetId="186">#REF!</definedName>
    <definedName name="WMENU" localSheetId="187">#REF!</definedName>
    <definedName name="WMENU" localSheetId="178">#REF!</definedName>
    <definedName name="WMENU" localSheetId="179">#REF!</definedName>
    <definedName name="WMENU" localSheetId="180">#REF!</definedName>
    <definedName name="WMENU" localSheetId="181">#REF!</definedName>
    <definedName name="WMENU" localSheetId="182">#REF!</definedName>
    <definedName name="WMENU" localSheetId="183">#REF!</definedName>
    <definedName name="WMENU" localSheetId="184">#REF!</definedName>
    <definedName name="WMENU" localSheetId="112">#REF!</definedName>
    <definedName name="WMENU" localSheetId="113">#REF!</definedName>
    <definedName name="WMENU" localSheetId="114">#REF!</definedName>
    <definedName name="WMENU" localSheetId="105">#REF!</definedName>
    <definedName name="WMENU" localSheetId="106">#REF!</definedName>
    <definedName name="WMENU" localSheetId="107">#REF!</definedName>
    <definedName name="WMENU" localSheetId="110">#REF!</definedName>
    <definedName name="WMENU" localSheetId="111">#REF!</definedName>
    <definedName name="WMENU">#REF!</definedName>
    <definedName name="WPCP33_D" localSheetId="135">#REF!</definedName>
    <definedName name="WPCP33_D" localSheetId="136">#REF!</definedName>
    <definedName name="WPCP33_D" localSheetId="157">#REF!</definedName>
    <definedName name="WPCP33_D" localSheetId="162">#REF!</definedName>
    <definedName name="WPCP33_D" localSheetId="177">#REF!</definedName>
    <definedName name="WPCP33_D" localSheetId="185">#REF!</definedName>
    <definedName name="WPCP33_D" localSheetId="186">#REF!</definedName>
    <definedName name="WPCP33_D" localSheetId="187">#REF!</definedName>
    <definedName name="WPCP33_D" localSheetId="178">#REF!</definedName>
    <definedName name="WPCP33_D" localSheetId="179">#REF!</definedName>
    <definedName name="WPCP33_D" localSheetId="180">#REF!</definedName>
    <definedName name="WPCP33_D" localSheetId="181">#REF!</definedName>
    <definedName name="WPCP33_D" localSheetId="182">#REF!</definedName>
    <definedName name="WPCP33_D" localSheetId="183">#REF!</definedName>
    <definedName name="WPCP33_D" localSheetId="184">#REF!</definedName>
    <definedName name="WPCP33_D" localSheetId="112">#REF!</definedName>
    <definedName name="WPCP33_D" localSheetId="113">#REF!</definedName>
    <definedName name="WPCP33_D" localSheetId="114">#REF!</definedName>
    <definedName name="WPCP33_D" localSheetId="105">#REF!</definedName>
    <definedName name="WPCP33_D" localSheetId="106">#REF!</definedName>
    <definedName name="WPCP33_D" localSheetId="107">#REF!</definedName>
    <definedName name="WPCP33_D" localSheetId="110">#REF!</definedName>
    <definedName name="WPCP33_D" localSheetId="111">#REF!</definedName>
    <definedName name="WPCP33_D">#REF!</definedName>
    <definedName name="WPCP33pch" localSheetId="135">#REF!</definedName>
    <definedName name="WPCP33pch" localSheetId="136">#REF!</definedName>
    <definedName name="WPCP33pch" localSheetId="157">#REF!</definedName>
    <definedName name="WPCP33pch" localSheetId="185">#REF!</definedName>
    <definedName name="WPCP33pch" localSheetId="186">#REF!</definedName>
    <definedName name="WPCP33pch" localSheetId="187">#REF!</definedName>
    <definedName name="WPCP33pch" localSheetId="178">#REF!</definedName>
    <definedName name="WPCP33pch" localSheetId="179">#REF!</definedName>
    <definedName name="WPCP33pch" localSheetId="180">#REF!</definedName>
    <definedName name="WPCP33pch" localSheetId="181">#REF!</definedName>
    <definedName name="WPCP33pch" localSheetId="182">#REF!</definedName>
    <definedName name="WPCP33pch" localSheetId="183">#REF!</definedName>
    <definedName name="WPCP33pch" localSheetId="184">#REF!</definedName>
    <definedName name="WPCP33pch" localSheetId="112">#REF!</definedName>
    <definedName name="WPCP33pch" localSheetId="113">#REF!</definedName>
    <definedName name="WPCP33pch" localSheetId="114">#REF!</definedName>
    <definedName name="WPCP33pch" localSheetId="105">#REF!</definedName>
    <definedName name="WPCP33pch" localSheetId="106">#REF!</definedName>
    <definedName name="WPCP33pch" localSheetId="107">#REF!</definedName>
    <definedName name="WPCP33pch" localSheetId="110">#REF!</definedName>
    <definedName name="WPCP33pch" localSheetId="111">#REF!</definedName>
    <definedName name="WPCP33pch">#REF!</definedName>
    <definedName name="wrn.98RED." localSheetId="1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115" hidden="1">{#N/A,#N/A,FALSE,"BANKS"}</definedName>
    <definedName name="wrn.BANKS." localSheetId="117" hidden="1">{#N/A,#N/A,FALSE,"BANKS"}</definedName>
    <definedName name="wrn.BANKS." localSheetId="119" hidden="1">{#N/A,#N/A,FALSE,"BANKS"}</definedName>
    <definedName name="wrn.BANKS." localSheetId="121" hidden="1">{#N/A,#N/A,FALSE,"BANKS"}</definedName>
    <definedName name="wrn.BANKS." localSheetId="135" hidden="1">{#N/A,#N/A,FALSE,"BANKS"}</definedName>
    <definedName name="wrn.BANKS." localSheetId="136" hidden="1">{#N/A,#N/A,FALSE,"BANKS"}</definedName>
    <definedName name="wrn.BANKS." localSheetId="132" hidden="1">{#N/A,#N/A,FALSE,"BANKS"}</definedName>
    <definedName name="wrn.BANKS." localSheetId="133" hidden="1">{#N/A,#N/A,FALSE,"BANKS"}</definedName>
    <definedName name="wrn.BANKS." localSheetId="134" hidden="1">{#N/A,#N/A,FALSE,"BANKS"}</definedName>
    <definedName name="wrn.BANKS." localSheetId="155" hidden="1">{#N/A,#N/A,FALSE,"BANKS"}</definedName>
    <definedName name="wrn.BANKS." localSheetId="153" hidden="1">{#N/A,#N/A,FALSE,"BANKS"}</definedName>
    <definedName name="wrn.BANKS." localSheetId="157" hidden="1">{#N/A,#N/A,FALSE,"BANKS"}</definedName>
    <definedName name="wrn.BANKS." localSheetId="162" hidden="1">{#N/A,#N/A,FALSE,"BANKS"}</definedName>
    <definedName name="wrn.BANKS." localSheetId="165" hidden="1">{#N/A,#N/A,FALSE,"BANKS"}</definedName>
    <definedName name="wrn.BANKS." localSheetId="170" hidden="1">{#N/A,#N/A,FALSE,"BANKS"}</definedName>
    <definedName name="wrn.BANKS." localSheetId="171" hidden="1">{#N/A,#N/A,FALSE,"BANKS"}</definedName>
    <definedName name="wrn.BANKS." localSheetId="172" hidden="1">{#N/A,#N/A,FALSE,"BANKS"}</definedName>
    <definedName name="wrn.BANKS." localSheetId="173" hidden="1">{#N/A,#N/A,FALSE,"BANKS"}</definedName>
    <definedName name="wrn.BANKS." localSheetId="174" hidden="1">{#N/A,#N/A,FALSE,"BANKS"}</definedName>
    <definedName name="wrn.BANKS." localSheetId="177" hidden="1">{#N/A,#N/A,FALSE,"BANKS"}</definedName>
    <definedName name="wrn.BANKS." localSheetId="185" hidden="1">{#N/A,#N/A,FALSE,"BANKS"}</definedName>
    <definedName name="wrn.BANKS." localSheetId="186" hidden="1">{#N/A,#N/A,FALSE,"BANKS"}</definedName>
    <definedName name="wrn.BANKS." localSheetId="187" hidden="1">{#N/A,#N/A,FALSE,"BANKS"}</definedName>
    <definedName name="wrn.BANKS." localSheetId="178" hidden="1">{#N/A,#N/A,FALSE,"BANKS"}</definedName>
    <definedName name="wrn.BANKS." localSheetId="179" hidden="1">{#N/A,#N/A,FALSE,"BANKS"}</definedName>
    <definedName name="wrn.BANKS." localSheetId="180" hidden="1">{#N/A,#N/A,FALSE,"BANKS"}</definedName>
    <definedName name="wrn.BANKS." localSheetId="181" hidden="1">{#N/A,#N/A,FALSE,"BANKS"}</definedName>
    <definedName name="wrn.BANKS." localSheetId="182" hidden="1">{#N/A,#N/A,FALSE,"BANKS"}</definedName>
    <definedName name="wrn.BANKS." localSheetId="183" hidden="1">{#N/A,#N/A,FALSE,"BANKS"}</definedName>
    <definedName name="wrn.BANKS." localSheetId="184" hidden="1">{#N/A,#N/A,FALSE,"BANKS"}</definedName>
    <definedName name="wrn.BANKS." localSheetId="46" hidden="1">{#N/A,#N/A,FALSE,"BANKS"}</definedName>
    <definedName name="wrn.BANKS." localSheetId="47" hidden="1">{#N/A,#N/A,FALSE,"BANKS"}</definedName>
    <definedName name="wrn.BANKS." localSheetId="48" hidden="1">{#N/A,#N/A,FALSE,"BANKS"}</definedName>
    <definedName name="wrn.BANKS." localSheetId="49" hidden="1">{#N/A,#N/A,FALSE,"BANKS"}</definedName>
    <definedName name="wrn.BANKS." localSheetId="50" hidden="1">{#N/A,#N/A,FALSE,"BANKS"}</definedName>
    <definedName name="wrn.BANKS." localSheetId="51" hidden="1">{#N/A,#N/A,FALSE,"BANKS"}</definedName>
    <definedName name="wrn.BANKS." localSheetId="52" hidden="1">{#N/A,#N/A,FALSE,"BANKS"}</definedName>
    <definedName name="wrn.BANKS." localSheetId="56" hidden="1">{#N/A,#N/A,FALSE,"BANKS"}</definedName>
    <definedName name="wrn.BANKS." localSheetId="57" hidden="1">{#N/A,#N/A,FALSE,"BANKS"}</definedName>
    <definedName name="wrn.BANKS." localSheetId="58" hidden="1">{#N/A,#N/A,FALSE,"BANKS"}</definedName>
    <definedName name="wrn.BANKS." localSheetId="59" hidden="1">{#N/A,#N/A,FALSE,"BANKS"}</definedName>
    <definedName name="wrn.BANKS." localSheetId="60" hidden="1">{#N/A,#N/A,FALSE,"BANKS"}</definedName>
    <definedName name="wrn.BANKS." localSheetId="61" hidden="1">{#N/A,#N/A,FALSE,"BANKS"}</definedName>
    <definedName name="wrn.BANKS." localSheetId="62" hidden="1">{#N/A,#N/A,FALSE,"BANKS"}</definedName>
    <definedName name="wrn.BANKS." localSheetId="63" hidden="1">{#N/A,#N/A,FALSE,"BANKS"}</definedName>
    <definedName name="wrn.BANKS." localSheetId="66" hidden="1">{#N/A,#N/A,FALSE,"BANKS"}</definedName>
    <definedName name="wrn.BANKS." localSheetId="67" hidden="1">{#N/A,#N/A,FALSE,"BANKS"}</definedName>
    <definedName name="wrn.BANKS." localSheetId="68" hidden="1">{#N/A,#N/A,FALSE,"BANKS"}</definedName>
    <definedName name="wrn.BANKS." localSheetId="70" hidden="1">{#N/A,#N/A,FALSE,"BANKS"}</definedName>
    <definedName name="wrn.BANKS." localSheetId="71" hidden="1">{#N/A,#N/A,FALSE,"BANKS"}</definedName>
    <definedName name="wrn.BANKS." localSheetId="72" hidden="1">{#N/A,#N/A,FALSE,"BANKS"}</definedName>
    <definedName name="wrn.BANKS." localSheetId="73" hidden="1">{#N/A,#N/A,FALSE,"BANKS"}</definedName>
    <definedName name="wrn.BANKS." localSheetId="86" hidden="1">{#N/A,#N/A,FALSE,"BANKS"}</definedName>
    <definedName name="wrn.BANKS." localSheetId="102" hidden="1">{#N/A,#N/A,FALSE,"BANKS"}</definedName>
    <definedName name="wrn.BANKS." localSheetId="112" hidden="1">{#N/A,#N/A,FALSE,"BANKS"}</definedName>
    <definedName name="wrn.BANKS." localSheetId="113" hidden="1">{#N/A,#N/A,FALSE,"BANKS"}</definedName>
    <definedName name="wrn.BANKS." localSheetId="114" hidden="1">{#N/A,#N/A,FALSE,"BANKS"}</definedName>
    <definedName name="wrn.BANKS." localSheetId="103" hidden="1">{#N/A,#N/A,FALSE,"BANKS"}</definedName>
    <definedName name="wrn.BANKS." localSheetId="104" hidden="1">{#N/A,#N/A,FALSE,"BANKS"}</definedName>
    <definedName name="wrn.BANKS." localSheetId="105" hidden="1">{#N/A,#N/A,FALSE,"BANKS"}</definedName>
    <definedName name="wrn.BANKS." localSheetId="106" hidden="1">{#N/A,#N/A,FALSE,"BANKS"}</definedName>
    <definedName name="wrn.BANKS." localSheetId="107" hidden="1">{#N/A,#N/A,FALSE,"BANKS"}</definedName>
    <definedName name="wrn.BANKS." localSheetId="108" hidden="1">{#N/A,#N/A,FALSE,"BANKS"}</definedName>
    <definedName name="wrn.BANKS." localSheetId="109" hidden="1">{#N/A,#N/A,FALSE,"BANKS"}</definedName>
    <definedName name="wrn.BANKS." localSheetId="110" hidden="1">{#N/A,#N/A,FALSE,"BANKS"}</definedName>
    <definedName name="wrn.BANKS." localSheetId="111" hidden="1">{#N/A,#N/A,FALSE,"BANKS"}</definedName>
    <definedName name="wrn.BANKS." localSheetId="176" hidden="1">{#N/A,#N/A,FALSE,"BANKS"}</definedName>
    <definedName name="wrn.BANKS." localSheetId="69" hidden="1">{#N/A,#N/A,FALSE,"BANKS"}</definedName>
    <definedName name="wrn.BANKS." hidden="1">{#N/A,#N/A,FALSE,"BANKS"}</definedName>
    <definedName name="wrn.BMA." localSheetId="115" hidden="1">{"3",#N/A,FALSE,"BASE MONETARIA";"4",#N/A,FALSE,"BASE MONETARIA"}</definedName>
    <definedName name="wrn.BMA." localSheetId="117" hidden="1">{"3",#N/A,FALSE,"BASE MONETARIA";"4",#N/A,FALSE,"BASE MONETARIA"}</definedName>
    <definedName name="wrn.BMA." localSheetId="119" hidden="1">{"3",#N/A,FALSE,"BASE MONETARIA";"4",#N/A,FALSE,"BASE MONETARIA"}</definedName>
    <definedName name="wrn.BMA." localSheetId="121" hidden="1">{"3",#N/A,FALSE,"BASE MONETARIA";"4",#N/A,FALSE,"BASE MONETARIA"}</definedName>
    <definedName name="wrn.BMA." localSheetId="135" hidden="1">{"3",#N/A,FALSE,"BASE MONETARIA";"4",#N/A,FALSE,"BASE MONETARIA"}</definedName>
    <definedName name="wrn.BMA." localSheetId="136" hidden="1">{"3",#N/A,FALSE,"BASE MONETARIA";"4",#N/A,FALSE,"BASE MONETARIA"}</definedName>
    <definedName name="wrn.BMA." localSheetId="132" hidden="1">{"3",#N/A,FALSE,"BASE MONETARIA";"4",#N/A,FALSE,"BASE MONETARIA"}</definedName>
    <definedName name="wrn.BMA." localSheetId="133" hidden="1">{"3",#N/A,FALSE,"BASE MONETARIA";"4",#N/A,FALSE,"BASE MONETARIA"}</definedName>
    <definedName name="wrn.BMA." localSheetId="134" hidden="1">{"3",#N/A,FALSE,"BASE MONETARIA";"4",#N/A,FALSE,"BASE MONETARIA"}</definedName>
    <definedName name="wrn.BMA." localSheetId="155" hidden="1">{"3",#N/A,FALSE,"BASE MONETARIA";"4",#N/A,FALSE,"BASE MONETARIA"}</definedName>
    <definedName name="wrn.BMA." localSheetId="153" hidden="1">{"3",#N/A,FALSE,"BASE MONETARIA";"4",#N/A,FALSE,"BASE MONETARIA"}</definedName>
    <definedName name="wrn.BMA." localSheetId="157" hidden="1">{"3",#N/A,FALSE,"BASE MONETARIA";"4",#N/A,FALSE,"BASE MONETARIA"}</definedName>
    <definedName name="wrn.BMA." localSheetId="162" hidden="1">{"3",#N/A,FALSE,"BASE MONETARIA";"4",#N/A,FALSE,"BASE MONETARIA"}</definedName>
    <definedName name="wrn.BMA." localSheetId="165" hidden="1">{"3",#N/A,FALSE,"BASE MONETARIA";"4",#N/A,FALSE,"BASE MONETARIA"}</definedName>
    <definedName name="wrn.BMA." localSheetId="170" hidden="1">{"3",#N/A,FALSE,"BASE MONETARIA";"4",#N/A,FALSE,"BASE MONETARIA"}</definedName>
    <definedName name="wrn.BMA." localSheetId="171" hidden="1">{"3",#N/A,FALSE,"BASE MONETARIA";"4",#N/A,FALSE,"BASE MONETARIA"}</definedName>
    <definedName name="wrn.BMA." localSheetId="172" hidden="1">{"3",#N/A,FALSE,"BASE MONETARIA";"4",#N/A,FALSE,"BASE MONETARIA"}</definedName>
    <definedName name="wrn.BMA." localSheetId="173" hidden="1">{"3",#N/A,FALSE,"BASE MONETARIA";"4",#N/A,FALSE,"BASE MONETARIA"}</definedName>
    <definedName name="wrn.BMA." localSheetId="174" hidden="1">{"3",#N/A,FALSE,"BASE MONETARIA";"4",#N/A,FALSE,"BASE MONETARIA"}</definedName>
    <definedName name="wrn.BMA." localSheetId="177" hidden="1">{"3",#N/A,FALSE,"BASE MONETARIA";"4",#N/A,FALSE,"BASE MONETARIA"}</definedName>
    <definedName name="wrn.BMA." localSheetId="185" hidden="1">{"3",#N/A,FALSE,"BASE MONETARIA";"4",#N/A,FALSE,"BASE MONETARIA"}</definedName>
    <definedName name="wrn.BMA." localSheetId="186" hidden="1">{"3",#N/A,FALSE,"BASE MONETARIA";"4",#N/A,FALSE,"BASE MONETARIA"}</definedName>
    <definedName name="wrn.BMA." localSheetId="187" hidden="1">{"3",#N/A,FALSE,"BASE MONETARIA";"4",#N/A,FALSE,"BASE MONETARIA"}</definedName>
    <definedName name="wrn.BMA." localSheetId="178" hidden="1">{"3",#N/A,FALSE,"BASE MONETARIA";"4",#N/A,FALSE,"BASE MONETARIA"}</definedName>
    <definedName name="wrn.BMA." localSheetId="179" hidden="1">{"3",#N/A,FALSE,"BASE MONETARIA";"4",#N/A,FALSE,"BASE MONETARIA"}</definedName>
    <definedName name="wrn.BMA." localSheetId="180" hidden="1">{"3",#N/A,FALSE,"BASE MONETARIA";"4",#N/A,FALSE,"BASE MONETARIA"}</definedName>
    <definedName name="wrn.BMA." localSheetId="181" hidden="1">{"3",#N/A,FALSE,"BASE MONETARIA";"4",#N/A,FALSE,"BASE MONETARIA"}</definedName>
    <definedName name="wrn.BMA." localSheetId="182" hidden="1">{"3",#N/A,FALSE,"BASE MONETARIA";"4",#N/A,FALSE,"BASE MONETARIA"}</definedName>
    <definedName name="wrn.BMA." localSheetId="183" hidden="1">{"3",#N/A,FALSE,"BASE MONETARIA";"4",#N/A,FALSE,"BASE MONETARIA"}</definedName>
    <definedName name="wrn.BMA." localSheetId="184" hidden="1">{"3",#N/A,FALSE,"BASE MONETARIA";"4",#N/A,FALSE,"BASE MONETARIA"}</definedName>
    <definedName name="wrn.BMA." localSheetId="46" hidden="1">{"3",#N/A,FALSE,"BASE MONETARIA";"4",#N/A,FALSE,"BASE MONETARIA"}</definedName>
    <definedName name="wrn.BMA." localSheetId="47" hidden="1">{"3",#N/A,FALSE,"BASE MONETARIA";"4",#N/A,FALSE,"BASE MONETARIA"}</definedName>
    <definedName name="wrn.BMA." localSheetId="48" hidden="1">{"3",#N/A,FALSE,"BASE MONETARIA";"4",#N/A,FALSE,"BASE MONETARIA"}</definedName>
    <definedName name="wrn.BMA." localSheetId="49" hidden="1">{"3",#N/A,FALSE,"BASE MONETARIA";"4",#N/A,FALSE,"BASE MONETARIA"}</definedName>
    <definedName name="wrn.BMA." localSheetId="50" hidden="1">{"3",#N/A,FALSE,"BASE MONETARIA";"4",#N/A,FALSE,"BASE MONETARIA"}</definedName>
    <definedName name="wrn.BMA." localSheetId="51" hidden="1">{"3",#N/A,FALSE,"BASE MONETARIA";"4",#N/A,FALSE,"BASE MONETARIA"}</definedName>
    <definedName name="wrn.BMA." localSheetId="52" hidden="1">{"3",#N/A,FALSE,"BASE MONETARIA";"4",#N/A,FALSE,"BASE MONETARIA"}</definedName>
    <definedName name="wrn.BMA." localSheetId="56" hidden="1">{"3",#N/A,FALSE,"BASE MONETARIA";"4",#N/A,FALSE,"BASE MONETARIA"}</definedName>
    <definedName name="wrn.BMA." localSheetId="57" hidden="1">{"3",#N/A,FALSE,"BASE MONETARIA";"4",#N/A,FALSE,"BASE MONETARIA"}</definedName>
    <definedName name="wrn.BMA." localSheetId="58" hidden="1">{"3",#N/A,FALSE,"BASE MONETARIA";"4",#N/A,FALSE,"BASE MONETARIA"}</definedName>
    <definedName name="wrn.BMA." localSheetId="59" hidden="1">{"3",#N/A,FALSE,"BASE MONETARIA";"4",#N/A,FALSE,"BASE MONETARIA"}</definedName>
    <definedName name="wrn.BMA." localSheetId="60" hidden="1">{"3",#N/A,FALSE,"BASE MONETARIA";"4",#N/A,FALSE,"BASE MONETARIA"}</definedName>
    <definedName name="wrn.BMA." localSheetId="61" hidden="1">{"3",#N/A,FALSE,"BASE MONETARIA";"4",#N/A,FALSE,"BASE MONETARIA"}</definedName>
    <definedName name="wrn.BMA." localSheetId="62" hidden="1">{"3",#N/A,FALSE,"BASE MONETARIA";"4",#N/A,FALSE,"BASE MONETARIA"}</definedName>
    <definedName name="wrn.BMA." localSheetId="63" hidden="1">{"3",#N/A,FALSE,"BASE MONETARIA";"4",#N/A,FALSE,"BASE MONETARIA"}</definedName>
    <definedName name="wrn.BMA." localSheetId="66" hidden="1">{"3",#N/A,FALSE,"BASE MONETARIA";"4",#N/A,FALSE,"BASE MONETARIA"}</definedName>
    <definedName name="wrn.BMA." localSheetId="67" hidden="1">{"3",#N/A,FALSE,"BASE MONETARIA";"4",#N/A,FALSE,"BASE MONETARIA"}</definedName>
    <definedName name="wrn.BMA." localSheetId="68" hidden="1">{"3",#N/A,FALSE,"BASE MONETARIA";"4",#N/A,FALSE,"BASE MONETARIA"}</definedName>
    <definedName name="wrn.BMA." localSheetId="70" hidden="1">{"3",#N/A,FALSE,"BASE MONETARIA";"4",#N/A,FALSE,"BASE MONETARIA"}</definedName>
    <definedName name="wrn.BMA." localSheetId="71" hidden="1">{"3",#N/A,FALSE,"BASE MONETARIA";"4",#N/A,FALSE,"BASE MONETARIA"}</definedName>
    <definedName name="wrn.BMA." localSheetId="72" hidden="1">{"3",#N/A,FALSE,"BASE MONETARIA";"4",#N/A,FALSE,"BASE MONETARIA"}</definedName>
    <definedName name="wrn.BMA." localSheetId="73" hidden="1">{"3",#N/A,FALSE,"BASE MONETARIA";"4",#N/A,FALSE,"BASE MONETARIA"}</definedName>
    <definedName name="wrn.BMA." localSheetId="86" hidden="1">{"3",#N/A,FALSE,"BASE MONETARIA";"4",#N/A,FALSE,"BASE MONETARIA"}</definedName>
    <definedName name="wrn.BMA." localSheetId="102" hidden="1">{"3",#N/A,FALSE,"BASE MONETARIA";"4",#N/A,FALSE,"BASE MONETARIA"}</definedName>
    <definedName name="wrn.BMA." localSheetId="112" hidden="1">{"3",#N/A,FALSE,"BASE MONETARIA";"4",#N/A,FALSE,"BASE MONETARIA"}</definedName>
    <definedName name="wrn.BMA." localSheetId="113" hidden="1">{"3",#N/A,FALSE,"BASE MONETARIA";"4",#N/A,FALSE,"BASE MONETARIA"}</definedName>
    <definedName name="wrn.BMA." localSheetId="114" hidden="1">{"3",#N/A,FALSE,"BASE MONETARIA";"4",#N/A,FALSE,"BASE MONETARIA"}</definedName>
    <definedName name="wrn.BMA." localSheetId="103" hidden="1">{"3",#N/A,FALSE,"BASE MONETARIA";"4",#N/A,FALSE,"BASE MONETARIA"}</definedName>
    <definedName name="wrn.BMA." localSheetId="104" hidden="1">{"3",#N/A,FALSE,"BASE MONETARIA";"4",#N/A,FALSE,"BASE MONETARIA"}</definedName>
    <definedName name="wrn.BMA." localSheetId="105" hidden="1">{"3",#N/A,FALSE,"BASE MONETARIA";"4",#N/A,FALSE,"BASE MONETARIA"}</definedName>
    <definedName name="wrn.BMA." localSheetId="106" hidden="1">{"3",#N/A,FALSE,"BASE MONETARIA";"4",#N/A,FALSE,"BASE MONETARIA"}</definedName>
    <definedName name="wrn.BMA." localSheetId="107" hidden="1">{"3",#N/A,FALSE,"BASE MONETARIA";"4",#N/A,FALSE,"BASE MONETARIA"}</definedName>
    <definedName name="wrn.BMA." localSheetId="108" hidden="1">{"3",#N/A,FALSE,"BASE MONETARIA";"4",#N/A,FALSE,"BASE MONETARIA"}</definedName>
    <definedName name="wrn.BMA." localSheetId="109" hidden="1">{"3",#N/A,FALSE,"BASE MONETARIA";"4",#N/A,FALSE,"BASE MONETARIA"}</definedName>
    <definedName name="wrn.BMA." localSheetId="110" hidden="1">{"3",#N/A,FALSE,"BASE MONETARIA";"4",#N/A,FALSE,"BASE MONETARIA"}</definedName>
    <definedName name="wrn.BMA." localSheetId="111" hidden="1">{"3",#N/A,FALSE,"BASE MONETARIA";"4",#N/A,FALSE,"BASE MONETARIA"}</definedName>
    <definedName name="wrn.BMA." localSheetId="176" hidden="1">{"3",#N/A,FALSE,"BASE MONETARIA";"4",#N/A,FALSE,"BASE MONETARIA"}</definedName>
    <definedName name="wrn.BMA." localSheetId="69" hidden="1">{"3",#N/A,FALSE,"BASE MONETARIA";"4",#N/A,FALSE,"BASE MONETARIA"}</definedName>
    <definedName name="wrn.BMA." hidden="1">{"3",#N/A,FALSE,"BASE MONETARIA";"4",#N/A,FALSE,"BASE MONETARIA"}</definedName>
    <definedName name="wrn.BOP." localSheetId="115" hidden="1">{#N/A,#N/A,FALSE,"BOP"}</definedName>
    <definedName name="wrn.BOP." localSheetId="117" hidden="1">{#N/A,#N/A,FALSE,"BOP"}</definedName>
    <definedName name="wrn.BOP." localSheetId="119" hidden="1">{#N/A,#N/A,FALSE,"BOP"}</definedName>
    <definedName name="wrn.BOP." localSheetId="121" hidden="1">{#N/A,#N/A,FALSE,"BOP"}</definedName>
    <definedName name="wrn.BOP." localSheetId="135" hidden="1">{#N/A,#N/A,FALSE,"BOP"}</definedName>
    <definedName name="wrn.BOP." localSheetId="136" hidden="1">{#N/A,#N/A,FALSE,"BOP"}</definedName>
    <definedName name="wrn.BOP." localSheetId="132" hidden="1">{#N/A,#N/A,FALSE,"BOP"}</definedName>
    <definedName name="wrn.BOP." localSheetId="133" hidden="1">{#N/A,#N/A,FALSE,"BOP"}</definedName>
    <definedName name="wrn.BOP." localSheetId="134" hidden="1">{#N/A,#N/A,FALSE,"BOP"}</definedName>
    <definedName name="wrn.BOP." localSheetId="155" hidden="1">{#N/A,#N/A,FALSE,"BOP"}</definedName>
    <definedName name="wrn.BOP." localSheetId="153" hidden="1">{#N/A,#N/A,FALSE,"BOP"}</definedName>
    <definedName name="wrn.BOP." localSheetId="157" hidden="1">{#N/A,#N/A,FALSE,"BOP"}</definedName>
    <definedName name="wrn.BOP." localSheetId="162" hidden="1">{#N/A,#N/A,FALSE,"BOP"}</definedName>
    <definedName name="wrn.BOP." localSheetId="165" hidden="1">{#N/A,#N/A,FALSE,"BOP"}</definedName>
    <definedName name="wrn.BOP." localSheetId="170" hidden="1">{#N/A,#N/A,FALSE,"BOP"}</definedName>
    <definedName name="wrn.BOP." localSheetId="171" hidden="1">{#N/A,#N/A,FALSE,"BOP"}</definedName>
    <definedName name="wrn.BOP." localSheetId="172" hidden="1">{#N/A,#N/A,FALSE,"BOP"}</definedName>
    <definedName name="wrn.BOP." localSheetId="173" hidden="1">{#N/A,#N/A,FALSE,"BOP"}</definedName>
    <definedName name="wrn.BOP." localSheetId="174" hidden="1">{#N/A,#N/A,FALSE,"BOP"}</definedName>
    <definedName name="wrn.BOP." localSheetId="177" hidden="1">{#N/A,#N/A,FALSE,"BOP"}</definedName>
    <definedName name="wrn.BOP." localSheetId="185" hidden="1">{#N/A,#N/A,FALSE,"BOP"}</definedName>
    <definedName name="wrn.BOP." localSheetId="186" hidden="1">{#N/A,#N/A,FALSE,"BOP"}</definedName>
    <definedName name="wrn.BOP." localSheetId="187" hidden="1">{#N/A,#N/A,FALSE,"BOP"}</definedName>
    <definedName name="wrn.BOP." localSheetId="178" hidden="1">{#N/A,#N/A,FALSE,"BOP"}</definedName>
    <definedName name="wrn.BOP." localSheetId="179" hidden="1">{#N/A,#N/A,FALSE,"BOP"}</definedName>
    <definedName name="wrn.BOP." localSheetId="180" hidden="1">{#N/A,#N/A,FALSE,"BOP"}</definedName>
    <definedName name="wrn.BOP." localSheetId="181" hidden="1">{#N/A,#N/A,FALSE,"BOP"}</definedName>
    <definedName name="wrn.BOP." localSheetId="182" hidden="1">{#N/A,#N/A,FALSE,"BOP"}</definedName>
    <definedName name="wrn.BOP." localSheetId="183" hidden="1">{#N/A,#N/A,FALSE,"BOP"}</definedName>
    <definedName name="wrn.BOP." localSheetId="184" hidden="1">{#N/A,#N/A,FALSE,"BOP"}</definedName>
    <definedName name="wrn.BOP." localSheetId="46" hidden="1">{#N/A,#N/A,FALSE,"BOP"}</definedName>
    <definedName name="wrn.BOP." localSheetId="47" hidden="1">{#N/A,#N/A,FALSE,"BOP"}</definedName>
    <definedName name="wrn.BOP." localSheetId="48" hidden="1">{#N/A,#N/A,FALSE,"BOP"}</definedName>
    <definedName name="wrn.BOP." localSheetId="49" hidden="1">{#N/A,#N/A,FALSE,"BOP"}</definedName>
    <definedName name="wrn.BOP." localSheetId="50" hidden="1">{#N/A,#N/A,FALSE,"BOP"}</definedName>
    <definedName name="wrn.BOP." localSheetId="51" hidden="1">{#N/A,#N/A,FALSE,"BOP"}</definedName>
    <definedName name="wrn.BOP." localSheetId="52" hidden="1">{#N/A,#N/A,FALSE,"BOP"}</definedName>
    <definedName name="wrn.BOP." localSheetId="56" hidden="1">{#N/A,#N/A,FALSE,"BOP"}</definedName>
    <definedName name="wrn.BOP." localSheetId="57" hidden="1">{#N/A,#N/A,FALSE,"BOP"}</definedName>
    <definedName name="wrn.BOP." localSheetId="58" hidden="1">{#N/A,#N/A,FALSE,"BOP"}</definedName>
    <definedName name="wrn.BOP." localSheetId="59" hidden="1">{#N/A,#N/A,FALSE,"BOP"}</definedName>
    <definedName name="wrn.BOP." localSheetId="60" hidden="1">{#N/A,#N/A,FALSE,"BOP"}</definedName>
    <definedName name="wrn.BOP." localSheetId="61" hidden="1">{#N/A,#N/A,FALSE,"BOP"}</definedName>
    <definedName name="wrn.BOP." localSheetId="62" hidden="1">{#N/A,#N/A,FALSE,"BOP"}</definedName>
    <definedName name="wrn.BOP." localSheetId="63" hidden="1">{#N/A,#N/A,FALSE,"BOP"}</definedName>
    <definedName name="wrn.BOP." localSheetId="66" hidden="1">{#N/A,#N/A,FALSE,"BOP"}</definedName>
    <definedName name="wrn.BOP." localSheetId="67" hidden="1">{#N/A,#N/A,FALSE,"BOP"}</definedName>
    <definedName name="wrn.BOP." localSheetId="68" hidden="1">{#N/A,#N/A,FALSE,"BOP"}</definedName>
    <definedName name="wrn.BOP." localSheetId="70" hidden="1">{#N/A,#N/A,FALSE,"BOP"}</definedName>
    <definedName name="wrn.BOP." localSheetId="71" hidden="1">{#N/A,#N/A,FALSE,"BOP"}</definedName>
    <definedName name="wrn.BOP." localSheetId="72" hidden="1">{#N/A,#N/A,FALSE,"BOP"}</definedName>
    <definedName name="wrn.BOP." localSheetId="73" hidden="1">{#N/A,#N/A,FALSE,"BOP"}</definedName>
    <definedName name="wrn.BOP." localSheetId="86" hidden="1">{#N/A,#N/A,FALSE,"BOP"}</definedName>
    <definedName name="wrn.BOP." localSheetId="102" hidden="1">{#N/A,#N/A,FALSE,"BOP"}</definedName>
    <definedName name="wrn.BOP." localSheetId="112" hidden="1">{#N/A,#N/A,FALSE,"BOP"}</definedName>
    <definedName name="wrn.BOP." localSheetId="113" hidden="1">{#N/A,#N/A,FALSE,"BOP"}</definedName>
    <definedName name="wrn.BOP." localSheetId="114" hidden="1">{#N/A,#N/A,FALSE,"BOP"}</definedName>
    <definedName name="wrn.BOP." localSheetId="103" hidden="1">{#N/A,#N/A,FALSE,"BOP"}</definedName>
    <definedName name="wrn.BOP." localSheetId="104" hidden="1">{#N/A,#N/A,FALSE,"BOP"}</definedName>
    <definedName name="wrn.BOP." localSheetId="105" hidden="1">{#N/A,#N/A,FALSE,"BOP"}</definedName>
    <definedName name="wrn.BOP." localSheetId="106" hidden="1">{#N/A,#N/A,FALSE,"BOP"}</definedName>
    <definedName name="wrn.BOP." localSheetId="107" hidden="1">{#N/A,#N/A,FALSE,"BOP"}</definedName>
    <definedName name="wrn.BOP." localSheetId="108" hidden="1">{#N/A,#N/A,FALSE,"BOP"}</definedName>
    <definedName name="wrn.BOP." localSheetId="109" hidden="1">{#N/A,#N/A,FALSE,"BOP"}</definedName>
    <definedName name="wrn.BOP." localSheetId="110" hidden="1">{#N/A,#N/A,FALSE,"BOP"}</definedName>
    <definedName name="wrn.BOP." localSheetId="111" hidden="1">{#N/A,#N/A,FALSE,"BOP"}</definedName>
    <definedName name="wrn.BOP." localSheetId="176" hidden="1">{#N/A,#N/A,FALSE,"BOP"}</definedName>
    <definedName name="wrn.BOP." localSheetId="69" hidden="1">{#N/A,#N/A,FALSE,"BOP"}</definedName>
    <definedName name="wrn.BOP." hidden="1">{#N/A,#N/A,FALSE,"BOP"}</definedName>
    <definedName name="wrn.BOP_MIDTERM." localSheetId="115" hidden="1">{"BOP_TAB",#N/A,FALSE,"N";"MIDTERM_TAB",#N/A,FALSE,"O"}</definedName>
    <definedName name="wrn.BOP_MIDTERM." localSheetId="117" hidden="1">{"BOP_TAB",#N/A,FALSE,"N";"MIDTERM_TAB",#N/A,FALSE,"O"}</definedName>
    <definedName name="wrn.BOP_MIDTERM." localSheetId="119" hidden="1">{"BOP_TAB",#N/A,FALSE,"N";"MIDTERM_TAB",#N/A,FALSE,"O"}</definedName>
    <definedName name="wrn.BOP_MIDTERM." localSheetId="121" hidden="1">{"BOP_TAB",#N/A,FALSE,"N";"MIDTERM_TAB",#N/A,FALSE,"O"}</definedName>
    <definedName name="wrn.BOP_MIDTERM." localSheetId="135" hidden="1">{"BOP_TAB",#N/A,FALSE,"N";"MIDTERM_TAB",#N/A,FALSE,"O"}</definedName>
    <definedName name="wrn.BOP_MIDTERM." localSheetId="136" hidden="1">{"BOP_TAB",#N/A,FALSE,"N";"MIDTERM_TAB",#N/A,FALSE,"O"}</definedName>
    <definedName name="wrn.BOP_MIDTERM." localSheetId="132" hidden="1">{"BOP_TAB",#N/A,FALSE,"N";"MIDTERM_TAB",#N/A,FALSE,"O"}</definedName>
    <definedName name="wrn.BOP_MIDTERM." localSheetId="133" hidden="1">{"BOP_TAB",#N/A,FALSE,"N";"MIDTERM_TAB",#N/A,FALSE,"O"}</definedName>
    <definedName name="wrn.BOP_MIDTERM." localSheetId="134" hidden="1">{"BOP_TAB",#N/A,FALSE,"N";"MIDTERM_TAB",#N/A,FALSE,"O"}</definedName>
    <definedName name="wrn.BOP_MIDTERM." localSheetId="155" hidden="1">{"BOP_TAB",#N/A,FALSE,"N";"MIDTERM_TAB",#N/A,FALSE,"O"}</definedName>
    <definedName name="wrn.BOP_MIDTERM." localSheetId="153" hidden="1">{"BOP_TAB",#N/A,FALSE,"N";"MIDTERM_TAB",#N/A,FALSE,"O"}</definedName>
    <definedName name="wrn.BOP_MIDTERM." localSheetId="157" hidden="1">{"BOP_TAB",#N/A,FALSE,"N";"MIDTERM_TAB",#N/A,FALSE,"O"}</definedName>
    <definedName name="wrn.BOP_MIDTERM." localSheetId="162" hidden="1">{"BOP_TAB",#N/A,FALSE,"N";"MIDTERM_TAB",#N/A,FALSE,"O"}</definedName>
    <definedName name="wrn.BOP_MIDTERM." localSheetId="165" hidden="1">{"BOP_TAB",#N/A,FALSE,"N";"MIDTERM_TAB",#N/A,FALSE,"O"}</definedName>
    <definedName name="wrn.BOP_MIDTERM." localSheetId="170" hidden="1">{"BOP_TAB",#N/A,FALSE,"N";"MIDTERM_TAB",#N/A,FALSE,"O"}</definedName>
    <definedName name="wrn.BOP_MIDTERM." localSheetId="171" hidden="1">{"BOP_TAB",#N/A,FALSE,"N";"MIDTERM_TAB",#N/A,FALSE,"O"}</definedName>
    <definedName name="wrn.BOP_MIDTERM." localSheetId="172" hidden="1">{"BOP_TAB",#N/A,FALSE,"N";"MIDTERM_TAB",#N/A,FALSE,"O"}</definedName>
    <definedName name="wrn.BOP_MIDTERM." localSheetId="173" hidden="1">{"BOP_TAB",#N/A,FALSE,"N";"MIDTERM_TAB",#N/A,FALSE,"O"}</definedName>
    <definedName name="wrn.BOP_MIDTERM." localSheetId="174" hidden="1">{"BOP_TAB",#N/A,FALSE,"N";"MIDTERM_TAB",#N/A,FALSE,"O"}</definedName>
    <definedName name="wrn.BOP_MIDTERM." localSheetId="177" hidden="1">{"BOP_TAB",#N/A,FALSE,"N";"MIDTERM_TAB",#N/A,FALSE,"O"}</definedName>
    <definedName name="wrn.BOP_MIDTERM." localSheetId="185" hidden="1">{"BOP_TAB",#N/A,FALSE,"N";"MIDTERM_TAB",#N/A,FALSE,"O"}</definedName>
    <definedName name="wrn.BOP_MIDTERM." localSheetId="186" hidden="1">{"BOP_TAB",#N/A,FALSE,"N";"MIDTERM_TAB",#N/A,FALSE,"O"}</definedName>
    <definedName name="wrn.BOP_MIDTERM." localSheetId="187" hidden="1">{"BOP_TAB",#N/A,FALSE,"N";"MIDTERM_TAB",#N/A,FALSE,"O"}</definedName>
    <definedName name="wrn.BOP_MIDTERM." localSheetId="178" hidden="1">{"BOP_TAB",#N/A,FALSE,"N";"MIDTERM_TAB",#N/A,FALSE,"O"}</definedName>
    <definedName name="wrn.BOP_MIDTERM." localSheetId="179" hidden="1">{"BOP_TAB",#N/A,FALSE,"N";"MIDTERM_TAB",#N/A,FALSE,"O"}</definedName>
    <definedName name="wrn.BOP_MIDTERM." localSheetId="180" hidden="1">{"BOP_TAB",#N/A,FALSE,"N";"MIDTERM_TAB",#N/A,FALSE,"O"}</definedName>
    <definedName name="wrn.BOP_MIDTERM." localSheetId="181" hidden="1">{"BOP_TAB",#N/A,FALSE,"N";"MIDTERM_TAB",#N/A,FALSE,"O"}</definedName>
    <definedName name="wrn.BOP_MIDTERM." localSheetId="182" hidden="1">{"BOP_TAB",#N/A,FALSE,"N";"MIDTERM_TAB",#N/A,FALSE,"O"}</definedName>
    <definedName name="wrn.BOP_MIDTERM." localSheetId="183" hidden="1">{"BOP_TAB",#N/A,FALSE,"N";"MIDTERM_TAB",#N/A,FALSE,"O"}</definedName>
    <definedName name="wrn.BOP_MIDTERM." localSheetId="184"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0" hidden="1">{"BOP_TAB",#N/A,FALSE,"N";"MIDTERM_TAB",#N/A,FALSE,"O"}</definedName>
    <definedName name="wrn.BOP_MIDTERM." localSheetId="61" hidden="1">{"BOP_TAB",#N/A,FALSE,"N";"MIDTERM_TAB",#N/A,FALSE,"O"}</definedName>
    <definedName name="wrn.BOP_MIDTERM." localSheetId="62" hidden="1">{"BOP_TAB",#N/A,FALSE,"N";"MIDTERM_TAB",#N/A,FALSE,"O"}</definedName>
    <definedName name="wrn.BOP_MIDTERM." localSheetId="63" hidden="1">{"BOP_TAB",#N/A,FALSE,"N";"MIDTERM_TAB",#N/A,FALSE,"O"}</definedName>
    <definedName name="wrn.BOP_MIDTERM." localSheetId="66" hidden="1">{"BOP_TAB",#N/A,FALSE,"N";"MIDTERM_TAB",#N/A,FALSE,"O"}</definedName>
    <definedName name="wrn.BOP_MIDTERM." localSheetId="67" hidden="1">{"BOP_TAB",#N/A,FALSE,"N";"MIDTERM_TAB",#N/A,FALSE,"O"}</definedName>
    <definedName name="wrn.BOP_MIDTERM." localSheetId="68" hidden="1">{"BOP_TAB",#N/A,FALSE,"N";"MIDTERM_TAB",#N/A,FALSE,"O"}</definedName>
    <definedName name="wrn.BOP_MIDTERM." localSheetId="70" hidden="1">{"BOP_TAB",#N/A,FALSE,"N";"MIDTERM_TAB",#N/A,FALSE,"O"}</definedName>
    <definedName name="wrn.BOP_MIDTERM." localSheetId="71" hidden="1">{"BOP_TAB",#N/A,FALSE,"N";"MIDTERM_TAB",#N/A,FALSE,"O"}</definedName>
    <definedName name="wrn.BOP_MIDTERM." localSheetId="72" hidden="1">{"BOP_TAB",#N/A,FALSE,"N";"MIDTERM_TAB",#N/A,FALSE,"O"}</definedName>
    <definedName name="wrn.BOP_MIDTERM." localSheetId="73" hidden="1">{"BOP_TAB",#N/A,FALSE,"N";"MIDTERM_TAB",#N/A,FALSE,"O"}</definedName>
    <definedName name="wrn.BOP_MIDTERM." localSheetId="86" hidden="1">{"BOP_TAB",#N/A,FALSE,"N";"MIDTERM_TAB",#N/A,FALSE,"O"}</definedName>
    <definedName name="wrn.BOP_MIDTERM." localSheetId="102" hidden="1">{"BOP_TAB",#N/A,FALSE,"N";"MIDTERM_TAB",#N/A,FALSE,"O"}</definedName>
    <definedName name="wrn.BOP_MIDTERM." localSheetId="112" hidden="1">{"BOP_TAB",#N/A,FALSE,"N";"MIDTERM_TAB",#N/A,FALSE,"O"}</definedName>
    <definedName name="wrn.BOP_MIDTERM." localSheetId="113" hidden="1">{"BOP_TAB",#N/A,FALSE,"N";"MIDTERM_TAB",#N/A,FALSE,"O"}</definedName>
    <definedName name="wrn.BOP_MIDTERM." localSheetId="114" hidden="1">{"BOP_TAB",#N/A,FALSE,"N";"MIDTERM_TAB",#N/A,FALSE,"O"}</definedName>
    <definedName name="wrn.BOP_MIDTERM." localSheetId="103" hidden="1">{"BOP_TAB",#N/A,FALSE,"N";"MIDTERM_TAB",#N/A,FALSE,"O"}</definedName>
    <definedName name="wrn.BOP_MIDTERM." localSheetId="104" hidden="1">{"BOP_TAB",#N/A,FALSE,"N";"MIDTERM_TAB",#N/A,FALSE,"O"}</definedName>
    <definedName name="wrn.BOP_MIDTERM." localSheetId="105" hidden="1">{"BOP_TAB",#N/A,FALSE,"N";"MIDTERM_TAB",#N/A,FALSE,"O"}</definedName>
    <definedName name="wrn.BOP_MIDTERM." localSheetId="106" hidden="1">{"BOP_TAB",#N/A,FALSE,"N";"MIDTERM_TAB",#N/A,FALSE,"O"}</definedName>
    <definedName name="wrn.BOP_MIDTERM." localSheetId="107" hidden="1">{"BOP_TAB",#N/A,FALSE,"N";"MIDTERM_TAB",#N/A,FALSE,"O"}</definedName>
    <definedName name="wrn.BOP_MIDTERM." localSheetId="108" hidden="1">{"BOP_TAB",#N/A,FALSE,"N";"MIDTERM_TAB",#N/A,FALSE,"O"}</definedName>
    <definedName name="wrn.BOP_MIDTERM." localSheetId="109" hidden="1">{"BOP_TAB",#N/A,FALSE,"N";"MIDTERM_TAB",#N/A,FALSE,"O"}</definedName>
    <definedName name="wrn.BOP_MIDTERM." localSheetId="110" hidden="1">{"BOP_TAB",#N/A,FALSE,"N";"MIDTERM_TAB",#N/A,FALSE,"O"}</definedName>
    <definedName name="wrn.BOP_MIDTERM." localSheetId="111" hidden="1">{"BOP_TAB",#N/A,FALSE,"N";"MIDTERM_TAB",#N/A,FALSE,"O"}</definedName>
    <definedName name="wrn.BOP_MIDTERM." localSheetId="176" hidden="1">{"BOP_TAB",#N/A,FALSE,"N";"MIDTERM_TAB",#N/A,FALSE,"O"}</definedName>
    <definedName name="wrn.BOP_MIDTERM." localSheetId="69" hidden="1">{"BOP_TAB",#N/A,FALSE,"N";"MIDTERM_TAB",#N/A,FALSE,"O"}</definedName>
    <definedName name="wrn.BOP_MIDTERM." hidden="1">{"BOP_TAB",#N/A,FALSE,"N";"MIDTERM_TAB",#N/A,FALSE,"O"}</definedName>
    <definedName name="wrn.Briefing._.Tables." localSheetId="115" hidden="1">{#N/A,#N/A,TRUE,"Tab_1 Economic Ind.";#N/A,#N/A,TRUE,"Tab_2  Public Sector Op.";#N/A,#N/A,TRUE,"Tab_3";#N/A,#N/A,TRUE,"Tab_4 Monetary";#N/A,#N/A,TRUE,"Tab_5 Medium-Term Outlook";#N/A,#N/A,TRUE,"Tab_6";#N/A,#N/A,TRUE,"Tab_7 Indicators of Ext. Vul."}</definedName>
    <definedName name="wrn.Briefing._.Tables." localSheetId="117" hidden="1">{#N/A,#N/A,TRUE,"Tab_1 Economic Ind.";#N/A,#N/A,TRUE,"Tab_2  Public Sector Op.";#N/A,#N/A,TRUE,"Tab_3";#N/A,#N/A,TRUE,"Tab_4 Monetary";#N/A,#N/A,TRUE,"Tab_5 Medium-Term Outlook";#N/A,#N/A,TRUE,"Tab_6";#N/A,#N/A,TRUE,"Tab_7 Indicators of Ext. Vul."}</definedName>
    <definedName name="wrn.Briefing._.Tables." localSheetId="119" hidden="1">{#N/A,#N/A,TRUE,"Tab_1 Economic Ind.";#N/A,#N/A,TRUE,"Tab_2  Public Sector Op.";#N/A,#N/A,TRUE,"Tab_3";#N/A,#N/A,TRUE,"Tab_4 Monetary";#N/A,#N/A,TRUE,"Tab_5 Medium-Term Outlook";#N/A,#N/A,TRUE,"Tab_6";#N/A,#N/A,TRUE,"Tab_7 Indicators of Ext. Vul."}</definedName>
    <definedName name="wrn.Briefing._.Tables." localSheetId="121" hidden="1">{#N/A,#N/A,TRUE,"Tab_1 Economic Ind.";#N/A,#N/A,TRUE,"Tab_2  Public Sector Op.";#N/A,#N/A,TRUE,"Tab_3";#N/A,#N/A,TRUE,"Tab_4 Monetary";#N/A,#N/A,TRUE,"Tab_5 Medium-Term Outlook";#N/A,#N/A,TRUE,"Tab_6";#N/A,#N/A,TRUE,"Tab_7 Indicators of Ext. Vul."}</definedName>
    <definedName name="wrn.Briefing._.Tables." localSheetId="135" hidden="1">{#N/A,#N/A,TRUE,"Tab_1 Economic Ind.";#N/A,#N/A,TRUE,"Tab_2  Public Sector Op.";#N/A,#N/A,TRUE,"Tab_3";#N/A,#N/A,TRUE,"Tab_4 Monetary";#N/A,#N/A,TRUE,"Tab_5 Medium-Term Outlook";#N/A,#N/A,TRUE,"Tab_6";#N/A,#N/A,TRUE,"Tab_7 Indicators of Ext. Vul."}</definedName>
    <definedName name="wrn.Briefing._.Tables." localSheetId="136" hidden="1">{#N/A,#N/A,TRUE,"Tab_1 Economic Ind.";#N/A,#N/A,TRUE,"Tab_2  Public Sector Op.";#N/A,#N/A,TRUE,"Tab_3";#N/A,#N/A,TRUE,"Tab_4 Monetary";#N/A,#N/A,TRUE,"Tab_5 Medium-Term Outlook";#N/A,#N/A,TRUE,"Tab_6";#N/A,#N/A,TRUE,"Tab_7 Indicators of Ext. Vul."}</definedName>
    <definedName name="wrn.Briefing._.Tables." localSheetId="132" hidden="1">{#N/A,#N/A,TRUE,"Tab_1 Economic Ind.";#N/A,#N/A,TRUE,"Tab_2  Public Sector Op.";#N/A,#N/A,TRUE,"Tab_3";#N/A,#N/A,TRUE,"Tab_4 Monetary";#N/A,#N/A,TRUE,"Tab_5 Medium-Term Outlook";#N/A,#N/A,TRUE,"Tab_6";#N/A,#N/A,TRUE,"Tab_7 Indicators of Ext. Vul."}</definedName>
    <definedName name="wrn.Briefing._.Tables." localSheetId="133" hidden="1">{#N/A,#N/A,TRUE,"Tab_1 Economic Ind.";#N/A,#N/A,TRUE,"Tab_2  Public Sector Op.";#N/A,#N/A,TRUE,"Tab_3";#N/A,#N/A,TRUE,"Tab_4 Monetary";#N/A,#N/A,TRUE,"Tab_5 Medium-Term Outlook";#N/A,#N/A,TRUE,"Tab_6";#N/A,#N/A,TRUE,"Tab_7 Indicators of Ext. Vul."}</definedName>
    <definedName name="wrn.Briefing._.Tables." localSheetId="134" hidden="1">{#N/A,#N/A,TRUE,"Tab_1 Economic Ind.";#N/A,#N/A,TRUE,"Tab_2  Public Sector Op.";#N/A,#N/A,TRUE,"Tab_3";#N/A,#N/A,TRUE,"Tab_4 Monetary";#N/A,#N/A,TRUE,"Tab_5 Medium-Term Outlook";#N/A,#N/A,TRUE,"Tab_6";#N/A,#N/A,TRUE,"Tab_7 Indicators of Ext. Vul."}</definedName>
    <definedName name="wrn.Briefing._.Tables." localSheetId="155" hidden="1">{#N/A,#N/A,TRUE,"Tab_1 Economic Ind.";#N/A,#N/A,TRUE,"Tab_2  Public Sector Op.";#N/A,#N/A,TRUE,"Tab_3";#N/A,#N/A,TRUE,"Tab_4 Monetary";#N/A,#N/A,TRUE,"Tab_5 Medium-Term Outlook";#N/A,#N/A,TRUE,"Tab_6";#N/A,#N/A,TRUE,"Tab_7 Indicators of Ext. Vul."}</definedName>
    <definedName name="wrn.Briefing._.Tables." localSheetId="153" hidden="1">{#N/A,#N/A,TRUE,"Tab_1 Economic Ind.";#N/A,#N/A,TRUE,"Tab_2  Public Sector Op.";#N/A,#N/A,TRUE,"Tab_3";#N/A,#N/A,TRUE,"Tab_4 Monetary";#N/A,#N/A,TRUE,"Tab_5 Medium-Term Outlook";#N/A,#N/A,TRUE,"Tab_6";#N/A,#N/A,TRUE,"Tab_7 Indicators of Ext. Vul."}</definedName>
    <definedName name="wrn.Briefing._.Tables." localSheetId="157" hidden="1">{#N/A,#N/A,TRUE,"Tab_1 Economic Ind.";#N/A,#N/A,TRUE,"Tab_2  Public Sector Op.";#N/A,#N/A,TRUE,"Tab_3";#N/A,#N/A,TRUE,"Tab_4 Monetary";#N/A,#N/A,TRUE,"Tab_5 Medium-Term Outlook";#N/A,#N/A,TRUE,"Tab_6";#N/A,#N/A,TRUE,"Tab_7 Indicators of Ext. Vul."}</definedName>
    <definedName name="wrn.Briefing._.Tables." localSheetId="162" hidden="1">{#N/A,#N/A,TRUE,"Tab_1 Economic Ind.";#N/A,#N/A,TRUE,"Tab_2  Public Sector Op.";#N/A,#N/A,TRUE,"Tab_3";#N/A,#N/A,TRUE,"Tab_4 Monetary";#N/A,#N/A,TRUE,"Tab_5 Medium-Term Outlook";#N/A,#N/A,TRUE,"Tab_6";#N/A,#N/A,TRUE,"Tab_7 Indicators of Ext. Vul."}</definedName>
    <definedName name="wrn.Briefing._.Tables." localSheetId="165" hidden="1">{#N/A,#N/A,TRUE,"Tab_1 Economic Ind.";#N/A,#N/A,TRUE,"Tab_2  Public Sector Op.";#N/A,#N/A,TRUE,"Tab_3";#N/A,#N/A,TRUE,"Tab_4 Monetary";#N/A,#N/A,TRUE,"Tab_5 Medium-Term Outlook";#N/A,#N/A,TRUE,"Tab_6";#N/A,#N/A,TRUE,"Tab_7 Indicators of Ext. Vul."}</definedName>
    <definedName name="wrn.Briefing._.Tables." localSheetId="170" hidden="1">{#N/A,#N/A,TRUE,"Tab_1 Economic Ind.";#N/A,#N/A,TRUE,"Tab_2  Public Sector Op.";#N/A,#N/A,TRUE,"Tab_3";#N/A,#N/A,TRUE,"Tab_4 Monetary";#N/A,#N/A,TRUE,"Tab_5 Medium-Term Outlook";#N/A,#N/A,TRUE,"Tab_6";#N/A,#N/A,TRUE,"Tab_7 Indicators of Ext. Vul."}</definedName>
    <definedName name="wrn.Briefing._.Tables." localSheetId="171" hidden="1">{#N/A,#N/A,TRUE,"Tab_1 Economic Ind.";#N/A,#N/A,TRUE,"Tab_2  Public Sector Op.";#N/A,#N/A,TRUE,"Tab_3";#N/A,#N/A,TRUE,"Tab_4 Monetary";#N/A,#N/A,TRUE,"Tab_5 Medium-Term Outlook";#N/A,#N/A,TRUE,"Tab_6";#N/A,#N/A,TRUE,"Tab_7 Indicators of Ext. Vul."}</definedName>
    <definedName name="wrn.Briefing._.Tables." localSheetId="172" hidden="1">{#N/A,#N/A,TRUE,"Tab_1 Economic Ind.";#N/A,#N/A,TRUE,"Tab_2  Public Sector Op.";#N/A,#N/A,TRUE,"Tab_3";#N/A,#N/A,TRUE,"Tab_4 Monetary";#N/A,#N/A,TRUE,"Tab_5 Medium-Term Outlook";#N/A,#N/A,TRUE,"Tab_6";#N/A,#N/A,TRUE,"Tab_7 Indicators of Ext. Vul."}</definedName>
    <definedName name="wrn.Briefing._.Tables." localSheetId="173" hidden="1">{#N/A,#N/A,TRUE,"Tab_1 Economic Ind.";#N/A,#N/A,TRUE,"Tab_2  Public Sector Op.";#N/A,#N/A,TRUE,"Tab_3";#N/A,#N/A,TRUE,"Tab_4 Monetary";#N/A,#N/A,TRUE,"Tab_5 Medium-Term Outlook";#N/A,#N/A,TRUE,"Tab_6";#N/A,#N/A,TRUE,"Tab_7 Indicators of Ext. Vul."}</definedName>
    <definedName name="wrn.Briefing._.Tables." localSheetId="174" hidden="1">{#N/A,#N/A,TRUE,"Tab_1 Economic Ind.";#N/A,#N/A,TRUE,"Tab_2  Public Sector Op.";#N/A,#N/A,TRUE,"Tab_3";#N/A,#N/A,TRUE,"Tab_4 Monetary";#N/A,#N/A,TRUE,"Tab_5 Medium-Term Outlook";#N/A,#N/A,TRUE,"Tab_6";#N/A,#N/A,TRUE,"Tab_7 Indicators of Ext. Vul."}</definedName>
    <definedName name="wrn.Briefing._.Tables." localSheetId="177" hidden="1">{#N/A,#N/A,TRUE,"Tab_1 Economic Ind.";#N/A,#N/A,TRUE,"Tab_2  Public Sector Op.";#N/A,#N/A,TRUE,"Tab_3";#N/A,#N/A,TRUE,"Tab_4 Monetary";#N/A,#N/A,TRUE,"Tab_5 Medium-Term Outlook";#N/A,#N/A,TRUE,"Tab_6";#N/A,#N/A,TRUE,"Tab_7 Indicators of Ext. Vul."}</definedName>
    <definedName name="wrn.Briefing._.Tables." localSheetId="185" hidden="1">{#N/A,#N/A,TRUE,"Tab_1 Economic Ind.";#N/A,#N/A,TRUE,"Tab_2  Public Sector Op.";#N/A,#N/A,TRUE,"Tab_3";#N/A,#N/A,TRUE,"Tab_4 Monetary";#N/A,#N/A,TRUE,"Tab_5 Medium-Term Outlook";#N/A,#N/A,TRUE,"Tab_6";#N/A,#N/A,TRUE,"Tab_7 Indicators of Ext. Vul."}</definedName>
    <definedName name="wrn.Briefing._.Tables." localSheetId="186" hidden="1">{#N/A,#N/A,TRUE,"Tab_1 Economic Ind.";#N/A,#N/A,TRUE,"Tab_2  Public Sector Op.";#N/A,#N/A,TRUE,"Tab_3";#N/A,#N/A,TRUE,"Tab_4 Monetary";#N/A,#N/A,TRUE,"Tab_5 Medium-Term Outlook";#N/A,#N/A,TRUE,"Tab_6";#N/A,#N/A,TRUE,"Tab_7 Indicators of Ext. Vul."}</definedName>
    <definedName name="wrn.Briefing._.Tables." localSheetId="187" hidden="1">{#N/A,#N/A,TRUE,"Tab_1 Economic Ind.";#N/A,#N/A,TRUE,"Tab_2  Public Sector Op.";#N/A,#N/A,TRUE,"Tab_3";#N/A,#N/A,TRUE,"Tab_4 Monetary";#N/A,#N/A,TRUE,"Tab_5 Medium-Term Outlook";#N/A,#N/A,TRUE,"Tab_6";#N/A,#N/A,TRUE,"Tab_7 Indicators of Ext. Vul."}</definedName>
    <definedName name="wrn.Briefing._.Tables." localSheetId="178" hidden="1">{#N/A,#N/A,TRUE,"Tab_1 Economic Ind.";#N/A,#N/A,TRUE,"Tab_2  Public Sector Op.";#N/A,#N/A,TRUE,"Tab_3";#N/A,#N/A,TRUE,"Tab_4 Monetary";#N/A,#N/A,TRUE,"Tab_5 Medium-Term Outlook";#N/A,#N/A,TRUE,"Tab_6";#N/A,#N/A,TRUE,"Tab_7 Indicators of Ext. Vul."}</definedName>
    <definedName name="wrn.Briefing._.Tables." localSheetId="179" hidden="1">{#N/A,#N/A,TRUE,"Tab_1 Economic Ind.";#N/A,#N/A,TRUE,"Tab_2  Public Sector Op.";#N/A,#N/A,TRUE,"Tab_3";#N/A,#N/A,TRUE,"Tab_4 Monetary";#N/A,#N/A,TRUE,"Tab_5 Medium-Term Outlook";#N/A,#N/A,TRUE,"Tab_6";#N/A,#N/A,TRUE,"Tab_7 Indicators of Ext. Vul."}</definedName>
    <definedName name="wrn.Briefing._.Tables." localSheetId="180" hidden="1">{#N/A,#N/A,TRUE,"Tab_1 Economic Ind.";#N/A,#N/A,TRUE,"Tab_2  Public Sector Op.";#N/A,#N/A,TRUE,"Tab_3";#N/A,#N/A,TRUE,"Tab_4 Monetary";#N/A,#N/A,TRUE,"Tab_5 Medium-Term Outlook";#N/A,#N/A,TRUE,"Tab_6";#N/A,#N/A,TRUE,"Tab_7 Indicators of Ext. Vul."}</definedName>
    <definedName name="wrn.Briefing._.Tables." localSheetId="181" hidden="1">{#N/A,#N/A,TRUE,"Tab_1 Economic Ind.";#N/A,#N/A,TRUE,"Tab_2  Public Sector Op.";#N/A,#N/A,TRUE,"Tab_3";#N/A,#N/A,TRUE,"Tab_4 Monetary";#N/A,#N/A,TRUE,"Tab_5 Medium-Term Outlook";#N/A,#N/A,TRUE,"Tab_6";#N/A,#N/A,TRUE,"Tab_7 Indicators of Ext. Vul."}</definedName>
    <definedName name="wrn.Briefing._.Tables." localSheetId="182" hidden="1">{#N/A,#N/A,TRUE,"Tab_1 Economic Ind.";#N/A,#N/A,TRUE,"Tab_2  Public Sector Op.";#N/A,#N/A,TRUE,"Tab_3";#N/A,#N/A,TRUE,"Tab_4 Monetary";#N/A,#N/A,TRUE,"Tab_5 Medium-Term Outlook";#N/A,#N/A,TRUE,"Tab_6";#N/A,#N/A,TRUE,"Tab_7 Indicators of Ext. Vul."}</definedName>
    <definedName name="wrn.Briefing._.Tables." localSheetId="183" hidden="1">{#N/A,#N/A,TRUE,"Tab_1 Economic Ind.";#N/A,#N/A,TRUE,"Tab_2  Public Sector Op.";#N/A,#N/A,TRUE,"Tab_3";#N/A,#N/A,TRUE,"Tab_4 Monetary";#N/A,#N/A,TRUE,"Tab_5 Medium-Term Outlook";#N/A,#N/A,TRUE,"Tab_6";#N/A,#N/A,TRUE,"Tab_7 Indicators of Ext. Vul."}</definedName>
    <definedName name="wrn.Briefing._.Tables." localSheetId="184"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51"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6" hidden="1">{#N/A,#N/A,TRUE,"Tab_1 Economic Ind.";#N/A,#N/A,TRUE,"Tab_2  Public Sector Op.";#N/A,#N/A,TRUE,"Tab_3";#N/A,#N/A,TRUE,"Tab_4 Monetary";#N/A,#N/A,TRUE,"Tab_5 Medium-Term Outlook";#N/A,#N/A,TRUE,"Tab_6";#N/A,#N/A,TRUE,"Tab_7 Indicators of Ext. Vul."}</definedName>
    <definedName name="wrn.Briefing._.Tables." localSheetId="57" hidden="1">{#N/A,#N/A,TRUE,"Tab_1 Economic Ind.";#N/A,#N/A,TRUE,"Tab_2  Public Sector Op.";#N/A,#N/A,TRUE,"Tab_3";#N/A,#N/A,TRUE,"Tab_4 Monetary";#N/A,#N/A,TRUE,"Tab_5 Medium-Term Outlook";#N/A,#N/A,TRUE,"Tab_6";#N/A,#N/A,TRUE,"Tab_7 Indicators of Ext. Vul."}</definedName>
    <definedName name="wrn.Briefing._.Tables." localSheetId="58" hidden="1">{#N/A,#N/A,TRUE,"Tab_1 Economic Ind.";#N/A,#N/A,TRUE,"Tab_2  Public Sector Op.";#N/A,#N/A,TRUE,"Tab_3";#N/A,#N/A,TRUE,"Tab_4 Monetary";#N/A,#N/A,TRUE,"Tab_5 Medium-Term Outlook";#N/A,#N/A,TRUE,"Tab_6";#N/A,#N/A,TRUE,"Tab_7 Indicators of Ext. Vul."}</definedName>
    <definedName name="wrn.Briefing._.Tables." localSheetId="59" hidden="1">{#N/A,#N/A,TRUE,"Tab_1 Economic Ind.";#N/A,#N/A,TRUE,"Tab_2  Public Sector Op.";#N/A,#N/A,TRUE,"Tab_3";#N/A,#N/A,TRUE,"Tab_4 Monetary";#N/A,#N/A,TRUE,"Tab_5 Medium-Term Outlook";#N/A,#N/A,TRUE,"Tab_6";#N/A,#N/A,TRUE,"Tab_7 Indicators of Ext. Vul."}</definedName>
    <definedName name="wrn.Briefing._.Tables." localSheetId="60" hidden="1">{#N/A,#N/A,TRUE,"Tab_1 Economic Ind.";#N/A,#N/A,TRUE,"Tab_2  Public Sector Op.";#N/A,#N/A,TRUE,"Tab_3";#N/A,#N/A,TRUE,"Tab_4 Monetary";#N/A,#N/A,TRUE,"Tab_5 Medium-Term Outlook";#N/A,#N/A,TRUE,"Tab_6";#N/A,#N/A,TRUE,"Tab_7 Indicators of Ext. Vul."}</definedName>
    <definedName name="wrn.Briefing._.Tables." localSheetId="61" hidden="1">{#N/A,#N/A,TRUE,"Tab_1 Economic Ind.";#N/A,#N/A,TRUE,"Tab_2  Public Sector Op.";#N/A,#N/A,TRUE,"Tab_3";#N/A,#N/A,TRUE,"Tab_4 Monetary";#N/A,#N/A,TRUE,"Tab_5 Medium-Term Outlook";#N/A,#N/A,TRUE,"Tab_6";#N/A,#N/A,TRUE,"Tab_7 Indicators of Ext. Vul."}</definedName>
    <definedName name="wrn.Briefing._.Tables." localSheetId="62" hidden="1">{#N/A,#N/A,TRUE,"Tab_1 Economic Ind.";#N/A,#N/A,TRUE,"Tab_2  Public Sector Op.";#N/A,#N/A,TRUE,"Tab_3";#N/A,#N/A,TRUE,"Tab_4 Monetary";#N/A,#N/A,TRUE,"Tab_5 Medium-Term Outlook";#N/A,#N/A,TRUE,"Tab_6";#N/A,#N/A,TRUE,"Tab_7 Indicators of Ext. Vul."}</definedName>
    <definedName name="wrn.Briefing._.Tables." localSheetId="63" hidden="1">{#N/A,#N/A,TRUE,"Tab_1 Economic Ind.";#N/A,#N/A,TRUE,"Tab_2  Public Sector Op.";#N/A,#N/A,TRUE,"Tab_3";#N/A,#N/A,TRUE,"Tab_4 Monetary";#N/A,#N/A,TRUE,"Tab_5 Medium-Term Outlook";#N/A,#N/A,TRUE,"Tab_6";#N/A,#N/A,TRUE,"Tab_7 Indicators of Ext. Vul."}</definedName>
    <definedName name="wrn.Briefing._.Tables." localSheetId="66" hidden="1">{#N/A,#N/A,TRUE,"Tab_1 Economic Ind.";#N/A,#N/A,TRUE,"Tab_2  Public Sector Op.";#N/A,#N/A,TRUE,"Tab_3";#N/A,#N/A,TRUE,"Tab_4 Monetary";#N/A,#N/A,TRUE,"Tab_5 Medium-Term Outlook";#N/A,#N/A,TRUE,"Tab_6";#N/A,#N/A,TRUE,"Tab_7 Indicators of Ext. Vul."}</definedName>
    <definedName name="wrn.Briefing._.Tables." localSheetId="67" hidden="1">{#N/A,#N/A,TRUE,"Tab_1 Economic Ind.";#N/A,#N/A,TRUE,"Tab_2  Public Sector Op.";#N/A,#N/A,TRUE,"Tab_3";#N/A,#N/A,TRUE,"Tab_4 Monetary";#N/A,#N/A,TRUE,"Tab_5 Medium-Term Outlook";#N/A,#N/A,TRUE,"Tab_6";#N/A,#N/A,TRUE,"Tab_7 Indicators of Ext. Vul."}</definedName>
    <definedName name="wrn.Briefing._.Tables." localSheetId="68" hidden="1">{#N/A,#N/A,TRUE,"Tab_1 Economic Ind.";#N/A,#N/A,TRUE,"Tab_2  Public Sector Op.";#N/A,#N/A,TRUE,"Tab_3";#N/A,#N/A,TRUE,"Tab_4 Monetary";#N/A,#N/A,TRUE,"Tab_5 Medium-Term Outlook";#N/A,#N/A,TRUE,"Tab_6";#N/A,#N/A,TRUE,"Tab_7 Indicators of Ext. Vul."}</definedName>
    <definedName name="wrn.Briefing._.Tables." localSheetId="70" hidden="1">{#N/A,#N/A,TRUE,"Tab_1 Economic Ind.";#N/A,#N/A,TRUE,"Tab_2  Public Sector Op.";#N/A,#N/A,TRUE,"Tab_3";#N/A,#N/A,TRUE,"Tab_4 Monetary";#N/A,#N/A,TRUE,"Tab_5 Medium-Term Outlook";#N/A,#N/A,TRUE,"Tab_6";#N/A,#N/A,TRUE,"Tab_7 Indicators of Ext. Vul."}</definedName>
    <definedName name="wrn.Briefing._.Tables." localSheetId="71" hidden="1">{#N/A,#N/A,TRUE,"Tab_1 Economic Ind.";#N/A,#N/A,TRUE,"Tab_2  Public Sector Op.";#N/A,#N/A,TRUE,"Tab_3";#N/A,#N/A,TRUE,"Tab_4 Monetary";#N/A,#N/A,TRUE,"Tab_5 Medium-Term Outlook";#N/A,#N/A,TRUE,"Tab_6";#N/A,#N/A,TRUE,"Tab_7 Indicators of Ext. Vul."}</definedName>
    <definedName name="wrn.Briefing._.Tables." localSheetId="72" hidden="1">{#N/A,#N/A,TRUE,"Tab_1 Economic Ind.";#N/A,#N/A,TRUE,"Tab_2  Public Sector Op.";#N/A,#N/A,TRUE,"Tab_3";#N/A,#N/A,TRUE,"Tab_4 Monetary";#N/A,#N/A,TRUE,"Tab_5 Medium-Term Outlook";#N/A,#N/A,TRUE,"Tab_6";#N/A,#N/A,TRUE,"Tab_7 Indicators of Ext. Vul."}</definedName>
    <definedName name="wrn.Briefing._.Tables." localSheetId="73" hidden="1">{#N/A,#N/A,TRUE,"Tab_1 Economic Ind.";#N/A,#N/A,TRUE,"Tab_2  Public Sector Op.";#N/A,#N/A,TRUE,"Tab_3";#N/A,#N/A,TRUE,"Tab_4 Monetary";#N/A,#N/A,TRUE,"Tab_5 Medium-Term Outlook";#N/A,#N/A,TRUE,"Tab_6";#N/A,#N/A,TRUE,"Tab_7 Indicators of Ext. Vul."}</definedName>
    <definedName name="wrn.Briefing._.Tables." localSheetId="86" hidden="1">{#N/A,#N/A,TRUE,"Tab_1 Economic Ind.";#N/A,#N/A,TRUE,"Tab_2  Public Sector Op.";#N/A,#N/A,TRUE,"Tab_3";#N/A,#N/A,TRUE,"Tab_4 Monetary";#N/A,#N/A,TRUE,"Tab_5 Medium-Term Outlook";#N/A,#N/A,TRUE,"Tab_6";#N/A,#N/A,TRUE,"Tab_7 Indicators of Ext. Vul."}</definedName>
    <definedName name="wrn.Briefing._.Tables." localSheetId="102" hidden="1">{#N/A,#N/A,TRUE,"Tab_1 Economic Ind.";#N/A,#N/A,TRUE,"Tab_2  Public Sector Op.";#N/A,#N/A,TRUE,"Tab_3";#N/A,#N/A,TRUE,"Tab_4 Monetary";#N/A,#N/A,TRUE,"Tab_5 Medium-Term Outlook";#N/A,#N/A,TRUE,"Tab_6";#N/A,#N/A,TRUE,"Tab_7 Indicators of Ext. Vul."}</definedName>
    <definedName name="wrn.Briefing._.Tables." localSheetId="112" hidden="1">{#N/A,#N/A,TRUE,"Tab_1 Economic Ind.";#N/A,#N/A,TRUE,"Tab_2  Public Sector Op.";#N/A,#N/A,TRUE,"Tab_3";#N/A,#N/A,TRUE,"Tab_4 Monetary";#N/A,#N/A,TRUE,"Tab_5 Medium-Term Outlook";#N/A,#N/A,TRUE,"Tab_6";#N/A,#N/A,TRUE,"Tab_7 Indicators of Ext. Vul."}</definedName>
    <definedName name="wrn.Briefing._.Tables." localSheetId="113" hidden="1">{#N/A,#N/A,TRUE,"Tab_1 Economic Ind.";#N/A,#N/A,TRUE,"Tab_2  Public Sector Op.";#N/A,#N/A,TRUE,"Tab_3";#N/A,#N/A,TRUE,"Tab_4 Monetary";#N/A,#N/A,TRUE,"Tab_5 Medium-Term Outlook";#N/A,#N/A,TRUE,"Tab_6";#N/A,#N/A,TRUE,"Tab_7 Indicators of Ext. Vul."}</definedName>
    <definedName name="wrn.Briefing._.Tables." localSheetId="114" hidden="1">{#N/A,#N/A,TRUE,"Tab_1 Economic Ind.";#N/A,#N/A,TRUE,"Tab_2  Public Sector Op.";#N/A,#N/A,TRUE,"Tab_3";#N/A,#N/A,TRUE,"Tab_4 Monetary";#N/A,#N/A,TRUE,"Tab_5 Medium-Term Outlook";#N/A,#N/A,TRUE,"Tab_6";#N/A,#N/A,TRUE,"Tab_7 Indicators of Ext. Vul."}</definedName>
    <definedName name="wrn.Briefing._.Tables." localSheetId="103" hidden="1">{#N/A,#N/A,TRUE,"Tab_1 Economic Ind.";#N/A,#N/A,TRUE,"Tab_2  Public Sector Op.";#N/A,#N/A,TRUE,"Tab_3";#N/A,#N/A,TRUE,"Tab_4 Monetary";#N/A,#N/A,TRUE,"Tab_5 Medium-Term Outlook";#N/A,#N/A,TRUE,"Tab_6";#N/A,#N/A,TRUE,"Tab_7 Indicators of Ext. Vul."}</definedName>
    <definedName name="wrn.Briefing._.Tables." localSheetId="104" hidden="1">{#N/A,#N/A,TRUE,"Tab_1 Economic Ind.";#N/A,#N/A,TRUE,"Tab_2  Public Sector Op.";#N/A,#N/A,TRUE,"Tab_3";#N/A,#N/A,TRUE,"Tab_4 Monetary";#N/A,#N/A,TRUE,"Tab_5 Medium-Term Outlook";#N/A,#N/A,TRUE,"Tab_6";#N/A,#N/A,TRUE,"Tab_7 Indicators of Ext. Vul."}</definedName>
    <definedName name="wrn.Briefing._.Tables." localSheetId="105" hidden="1">{#N/A,#N/A,TRUE,"Tab_1 Economic Ind.";#N/A,#N/A,TRUE,"Tab_2  Public Sector Op.";#N/A,#N/A,TRUE,"Tab_3";#N/A,#N/A,TRUE,"Tab_4 Monetary";#N/A,#N/A,TRUE,"Tab_5 Medium-Term Outlook";#N/A,#N/A,TRUE,"Tab_6";#N/A,#N/A,TRUE,"Tab_7 Indicators of Ext. Vul."}</definedName>
    <definedName name="wrn.Briefing._.Tables." localSheetId="106" hidden="1">{#N/A,#N/A,TRUE,"Tab_1 Economic Ind.";#N/A,#N/A,TRUE,"Tab_2  Public Sector Op.";#N/A,#N/A,TRUE,"Tab_3";#N/A,#N/A,TRUE,"Tab_4 Monetary";#N/A,#N/A,TRUE,"Tab_5 Medium-Term Outlook";#N/A,#N/A,TRUE,"Tab_6";#N/A,#N/A,TRUE,"Tab_7 Indicators of Ext. Vul."}</definedName>
    <definedName name="wrn.Briefing._.Tables." localSheetId="107" hidden="1">{#N/A,#N/A,TRUE,"Tab_1 Economic Ind.";#N/A,#N/A,TRUE,"Tab_2  Public Sector Op.";#N/A,#N/A,TRUE,"Tab_3";#N/A,#N/A,TRUE,"Tab_4 Monetary";#N/A,#N/A,TRUE,"Tab_5 Medium-Term Outlook";#N/A,#N/A,TRUE,"Tab_6";#N/A,#N/A,TRUE,"Tab_7 Indicators of Ext. Vul."}</definedName>
    <definedName name="wrn.Briefing._.Tables." localSheetId="108" hidden="1">{#N/A,#N/A,TRUE,"Tab_1 Economic Ind.";#N/A,#N/A,TRUE,"Tab_2  Public Sector Op.";#N/A,#N/A,TRUE,"Tab_3";#N/A,#N/A,TRUE,"Tab_4 Monetary";#N/A,#N/A,TRUE,"Tab_5 Medium-Term Outlook";#N/A,#N/A,TRUE,"Tab_6";#N/A,#N/A,TRUE,"Tab_7 Indicators of Ext. Vul."}</definedName>
    <definedName name="wrn.Briefing._.Tables." localSheetId="109" hidden="1">{#N/A,#N/A,TRUE,"Tab_1 Economic Ind.";#N/A,#N/A,TRUE,"Tab_2  Public Sector Op.";#N/A,#N/A,TRUE,"Tab_3";#N/A,#N/A,TRUE,"Tab_4 Monetary";#N/A,#N/A,TRUE,"Tab_5 Medium-Term Outlook";#N/A,#N/A,TRUE,"Tab_6";#N/A,#N/A,TRUE,"Tab_7 Indicators of Ext. Vul."}</definedName>
    <definedName name="wrn.Briefing._.Tables." localSheetId="110" hidden="1">{#N/A,#N/A,TRUE,"Tab_1 Economic Ind.";#N/A,#N/A,TRUE,"Tab_2  Public Sector Op.";#N/A,#N/A,TRUE,"Tab_3";#N/A,#N/A,TRUE,"Tab_4 Monetary";#N/A,#N/A,TRUE,"Tab_5 Medium-Term Outlook";#N/A,#N/A,TRUE,"Tab_6";#N/A,#N/A,TRUE,"Tab_7 Indicators of Ext. Vul."}</definedName>
    <definedName name="wrn.Briefing._.Tables." localSheetId="111" hidden="1">{#N/A,#N/A,TRUE,"Tab_1 Economic Ind.";#N/A,#N/A,TRUE,"Tab_2  Public Sector Op.";#N/A,#N/A,TRUE,"Tab_3";#N/A,#N/A,TRUE,"Tab_4 Monetary";#N/A,#N/A,TRUE,"Tab_5 Medium-Term Outlook";#N/A,#N/A,TRUE,"Tab_6";#N/A,#N/A,TRUE,"Tab_7 Indicators of Ext. Vul."}</definedName>
    <definedName name="wrn.Briefing._.Tables." localSheetId="176" hidden="1">{#N/A,#N/A,TRUE,"Tab_1 Economic Ind.";#N/A,#N/A,TRUE,"Tab_2  Public Sector Op.";#N/A,#N/A,TRUE,"Tab_3";#N/A,#N/A,TRUE,"Tab_4 Monetary";#N/A,#N/A,TRUE,"Tab_5 Medium-Term Outlook";#N/A,#N/A,TRUE,"Tab_6";#N/A,#N/A,TRUE,"Tab_7 Indicators of Ext. Vul."}</definedName>
    <definedName name="wrn.Briefing._.Tables." localSheetId="69"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REDIT." localSheetId="115" hidden="1">{#N/A,#N/A,FALSE,"CREDIT"}</definedName>
    <definedName name="wrn.CREDIT." localSheetId="117" hidden="1">{#N/A,#N/A,FALSE,"CREDIT"}</definedName>
    <definedName name="wrn.CREDIT." localSheetId="119" hidden="1">{#N/A,#N/A,FALSE,"CREDIT"}</definedName>
    <definedName name="wrn.CREDIT." localSheetId="121" hidden="1">{#N/A,#N/A,FALSE,"CREDIT"}</definedName>
    <definedName name="wrn.CREDIT." localSheetId="135" hidden="1">{#N/A,#N/A,FALSE,"CREDIT"}</definedName>
    <definedName name="wrn.CREDIT." localSheetId="136" hidden="1">{#N/A,#N/A,FALSE,"CREDIT"}</definedName>
    <definedName name="wrn.CREDIT." localSheetId="132" hidden="1">{#N/A,#N/A,FALSE,"CREDIT"}</definedName>
    <definedName name="wrn.CREDIT." localSheetId="133" hidden="1">{#N/A,#N/A,FALSE,"CREDIT"}</definedName>
    <definedName name="wrn.CREDIT." localSheetId="134" hidden="1">{#N/A,#N/A,FALSE,"CREDIT"}</definedName>
    <definedName name="wrn.CREDIT." localSheetId="155" hidden="1">{#N/A,#N/A,FALSE,"CREDIT"}</definedName>
    <definedName name="wrn.CREDIT." localSheetId="153" hidden="1">{#N/A,#N/A,FALSE,"CREDIT"}</definedName>
    <definedName name="wrn.CREDIT." localSheetId="157" hidden="1">{#N/A,#N/A,FALSE,"CREDIT"}</definedName>
    <definedName name="wrn.CREDIT." localSheetId="162" hidden="1">{#N/A,#N/A,FALSE,"CREDIT"}</definedName>
    <definedName name="wrn.CREDIT." localSheetId="165" hidden="1">{#N/A,#N/A,FALSE,"CREDIT"}</definedName>
    <definedName name="wrn.CREDIT." localSheetId="170" hidden="1">{#N/A,#N/A,FALSE,"CREDIT"}</definedName>
    <definedName name="wrn.CREDIT." localSheetId="171" hidden="1">{#N/A,#N/A,FALSE,"CREDIT"}</definedName>
    <definedName name="wrn.CREDIT." localSheetId="172" hidden="1">{#N/A,#N/A,FALSE,"CREDIT"}</definedName>
    <definedName name="wrn.CREDIT." localSheetId="173" hidden="1">{#N/A,#N/A,FALSE,"CREDIT"}</definedName>
    <definedName name="wrn.CREDIT." localSheetId="174" hidden="1">{#N/A,#N/A,FALSE,"CREDIT"}</definedName>
    <definedName name="wrn.CREDIT." localSheetId="177" hidden="1">{#N/A,#N/A,FALSE,"CREDIT"}</definedName>
    <definedName name="wrn.CREDIT." localSheetId="185" hidden="1">{#N/A,#N/A,FALSE,"CREDIT"}</definedName>
    <definedName name="wrn.CREDIT." localSheetId="186" hidden="1">{#N/A,#N/A,FALSE,"CREDIT"}</definedName>
    <definedName name="wrn.CREDIT." localSheetId="187" hidden="1">{#N/A,#N/A,FALSE,"CREDIT"}</definedName>
    <definedName name="wrn.CREDIT." localSheetId="178" hidden="1">{#N/A,#N/A,FALSE,"CREDIT"}</definedName>
    <definedName name="wrn.CREDIT." localSheetId="179" hidden="1">{#N/A,#N/A,FALSE,"CREDIT"}</definedName>
    <definedName name="wrn.CREDIT." localSheetId="180" hidden="1">{#N/A,#N/A,FALSE,"CREDIT"}</definedName>
    <definedName name="wrn.CREDIT." localSheetId="181" hidden="1">{#N/A,#N/A,FALSE,"CREDIT"}</definedName>
    <definedName name="wrn.CREDIT." localSheetId="182" hidden="1">{#N/A,#N/A,FALSE,"CREDIT"}</definedName>
    <definedName name="wrn.CREDIT." localSheetId="183" hidden="1">{#N/A,#N/A,FALSE,"CREDIT"}</definedName>
    <definedName name="wrn.CREDIT." localSheetId="184" hidden="1">{#N/A,#N/A,FALSE,"CREDIT"}</definedName>
    <definedName name="wrn.CREDIT." localSheetId="46" hidden="1">{#N/A,#N/A,FALSE,"CREDIT"}</definedName>
    <definedName name="wrn.CREDIT." localSheetId="47" hidden="1">{#N/A,#N/A,FALSE,"CREDIT"}</definedName>
    <definedName name="wrn.CREDIT." localSheetId="48" hidden="1">{#N/A,#N/A,FALSE,"CREDIT"}</definedName>
    <definedName name="wrn.CREDIT." localSheetId="49" hidden="1">{#N/A,#N/A,FALSE,"CREDIT"}</definedName>
    <definedName name="wrn.CREDIT." localSheetId="50" hidden="1">{#N/A,#N/A,FALSE,"CREDIT"}</definedName>
    <definedName name="wrn.CREDIT." localSheetId="51" hidden="1">{#N/A,#N/A,FALSE,"CREDIT"}</definedName>
    <definedName name="wrn.CREDIT." localSheetId="52" hidden="1">{#N/A,#N/A,FALSE,"CREDIT"}</definedName>
    <definedName name="wrn.CREDIT." localSheetId="56" hidden="1">{#N/A,#N/A,FALSE,"CREDIT"}</definedName>
    <definedName name="wrn.CREDIT." localSheetId="57" hidden="1">{#N/A,#N/A,FALSE,"CREDIT"}</definedName>
    <definedName name="wrn.CREDIT." localSheetId="58" hidden="1">{#N/A,#N/A,FALSE,"CREDIT"}</definedName>
    <definedName name="wrn.CREDIT." localSheetId="59" hidden="1">{#N/A,#N/A,FALSE,"CREDIT"}</definedName>
    <definedName name="wrn.CREDIT." localSheetId="60" hidden="1">{#N/A,#N/A,FALSE,"CREDIT"}</definedName>
    <definedName name="wrn.CREDIT." localSheetId="61" hidden="1">{#N/A,#N/A,FALSE,"CREDIT"}</definedName>
    <definedName name="wrn.CREDIT." localSheetId="62" hidden="1">{#N/A,#N/A,FALSE,"CREDIT"}</definedName>
    <definedName name="wrn.CREDIT." localSheetId="63" hidden="1">{#N/A,#N/A,FALSE,"CREDIT"}</definedName>
    <definedName name="wrn.CREDIT." localSheetId="66" hidden="1">{#N/A,#N/A,FALSE,"CREDIT"}</definedName>
    <definedName name="wrn.CREDIT." localSheetId="67" hidden="1">{#N/A,#N/A,FALSE,"CREDIT"}</definedName>
    <definedName name="wrn.CREDIT." localSheetId="68" hidden="1">{#N/A,#N/A,FALSE,"CREDIT"}</definedName>
    <definedName name="wrn.CREDIT." localSheetId="70" hidden="1">{#N/A,#N/A,FALSE,"CREDIT"}</definedName>
    <definedName name="wrn.CREDIT." localSheetId="71" hidden="1">{#N/A,#N/A,FALSE,"CREDIT"}</definedName>
    <definedName name="wrn.CREDIT." localSheetId="72" hidden="1">{#N/A,#N/A,FALSE,"CREDIT"}</definedName>
    <definedName name="wrn.CREDIT." localSheetId="73" hidden="1">{#N/A,#N/A,FALSE,"CREDIT"}</definedName>
    <definedName name="wrn.CREDIT." localSheetId="86" hidden="1">{#N/A,#N/A,FALSE,"CREDIT"}</definedName>
    <definedName name="wrn.CREDIT." localSheetId="102" hidden="1">{#N/A,#N/A,FALSE,"CREDIT"}</definedName>
    <definedName name="wrn.CREDIT." localSheetId="112" hidden="1">{#N/A,#N/A,FALSE,"CREDIT"}</definedName>
    <definedName name="wrn.CREDIT." localSheetId="113" hidden="1">{#N/A,#N/A,FALSE,"CREDIT"}</definedName>
    <definedName name="wrn.CREDIT." localSheetId="114" hidden="1">{#N/A,#N/A,FALSE,"CREDIT"}</definedName>
    <definedName name="wrn.CREDIT." localSheetId="103" hidden="1">{#N/A,#N/A,FALSE,"CREDIT"}</definedName>
    <definedName name="wrn.CREDIT." localSheetId="104" hidden="1">{#N/A,#N/A,FALSE,"CREDIT"}</definedName>
    <definedName name="wrn.CREDIT." localSheetId="105" hidden="1">{#N/A,#N/A,FALSE,"CREDIT"}</definedName>
    <definedName name="wrn.CREDIT." localSheetId="106" hidden="1">{#N/A,#N/A,FALSE,"CREDIT"}</definedName>
    <definedName name="wrn.CREDIT." localSheetId="107" hidden="1">{#N/A,#N/A,FALSE,"CREDIT"}</definedName>
    <definedName name="wrn.CREDIT." localSheetId="108" hidden="1">{#N/A,#N/A,FALSE,"CREDIT"}</definedName>
    <definedName name="wrn.CREDIT." localSheetId="109" hidden="1">{#N/A,#N/A,FALSE,"CREDIT"}</definedName>
    <definedName name="wrn.CREDIT." localSheetId="110" hidden="1">{#N/A,#N/A,FALSE,"CREDIT"}</definedName>
    <definedName name="wrn.CREDIT." localSheetId="111" hidden="1">{#N/A,#N/A,FALSE,"CREDIT"}</definedName>
    <definedName name="wrn.CREDIT." localSheetId="176" hidden="1">{#N/A,#N/A,FALSE,"CREDIT"}</definedName>
    <definedName name="wrn.CREDIT." localSheetId="69" hidden="1">{#N/A,#N/A,FALSE,"CREDIT"}</definedName>
    <definedName name="wrn.CREDIT." hidden="1">{#N/A,#N/A,FALSE,"CREDIT"}</definedName>
    <definedName name="wrn.DEBTSVC." localSheetId="115" hidden="1">{#N/A,#N/A,FALSE,"DEBTSVC"}</definedName>
    <definedName name="wrn.DEBTSVC." localSheetId="117" hidden="1">{#N/A,#N/A,FALSE,"DEBTSVC"}</definedName>
    <definedName name="wrn.DEBTSVC." localSheetId="119" hidden="1">{#N/A,#N/A,FALSE,"DEBTSVC"}</definedName>
    <definedName name="wrn.DEBTSVC." localSheetId="121" hidden="1">{#N/A,#N/A,FALSE,"DEBTSVC"}</definedName>
    <definedName name="wrn.DEBTSVC." localSheetId="135" hidden="1">{#N/A,#N/A,FALSE,"DEBTSVC"}</definedName>
    <definedName name="wrn.DEBTSVC." localSheetId="136" hidden="1">{#N/A,#N/A,FALSE,"DEBTSVC"}</definedName>
    <definedName name="wrn.DEBTSVC." localSheetId="132" hidden="1">{#N/A,#N/A,FALSE,"DEBTSVC"}</definedName>
    <definedName name="wrn.DEBTSVC." localSheetId="133" hidden="1">{#N/A,#N/A,FALSE,"DEBTSVC"}</definedName>
    <definedName name="wrn.DEBTSVC." localSheetId="134" hidden="1">{#N/A,#N/A,FALSE,"DEBTSVC"}</definedName>
    <definedName name="wrn.DEBTSVC." localSheetId="155" hidden="1">{#N/A,#N/A,FALSE,"DEBTSVC"}</definedName>
    <definedName name="wrn.DEBTSVC." localSheetId="153" hidden="1">{#N/A,#N/A,FALSE,"DEBTSVC"}</definedName>
    <definedName name="wrn.DEBTSVC." localSheetId="157" hidden="1">{#N/A,#N/A,FALSE,"DEBTSVC"}</definedName>
    <definedName name="wrn.DEBTSVC." localSheetId="162" hidden="1">{#N/A,#N/A,FALSE,"DEBTSVC"}</definedName>
    <definedName name="wrn.DEBTSVC." localSheetId="165" hidden="1">{#N/A,#N/A,FALSE,"DEBTSVC"}</definedName>
    <definedName name="wrn.DEBTSVC." localSheetId="170" hidden="1">{#N/A,#N/A,FALSE,"DEBTSVC"}</definedName>
    <definedName name="wrn.DEBTSVC." localSheetId="171" hidden="1">{#N/A,#N/A,FALSE,"DEBTSVC"}</definedName>
    <definedName name="wrn.DEBTSVC." localSheetId="172" hidden="1">{#N/A,#N/A,FALSE,"DEBTSVC"}</definedName>
    <definedName name="wrn.DEBTSVC." localSheetId="173" hidden="1">{#N/A,#N/A,FALSE,"DEBTSVC"}</definedName>
    <definedName name="wrn.DEBTSVC." localSheetId="174" hidden="1">{#N/A,#N/A,FALSE,"DEBTSVC"}</definedName>
    <definedName name="wrn.DEBTSVC." localSheetId="177" hidden="1">{#N/A,#N/A,FALSE,"DEBTSVC"}</definedName>
    <definedName name="wrn.DEBTSVC." localSheetId="185" hidden="1">{#N/A,#N/A,FALSE,"DEBTSVC"}</definedName>
    <definedName name="wrn.DEBTSVC." localSheetId="186" hidden="1">{#N/A,#N/A,FALSE,"DEBTSVC"}</definedName>
    <definedName name="wrn.DEBTSVC." localSheetId="187" hidden="1">{#N/A,#N/A,FALSE,"DEBTSVC"}</definedName>
    <definedName name="wrn.DEBTSVC." localSheetId="178" hidden="1">{#N/A,#N/A,FALSE,"DEBTSVC"}</definedName>
    <definedName name="wrn.DEBTSVC." localSheetId="179" hidden="1">{#N/A,#N/A,FALSE,"DEBTSVC"}</definedName>
    <definedName name="wrn.DEBTSVC." localSheetId="180" hidden="1">{#N/A,#N/A,FALSE,"DEBTSVC"}</definedName>
    <definedName name="wrn.DEBTSVC." localSheetId="181" hidden="1">{#N/A,#N/A,FALSE,"DEBTSVC"}</definedName>
    <definedName name="wrn.DEBTSVC." localSheetId="182" hidden="1">{#N/A,#N/A,FALSE,"DEBTSVC"}</definedName>
    <definedName name="wrn.DEBTSVC." localSheetId="183" hidden="1">{#N/A,#N/A,FALSE,"DEBTSVC"}</definedName>
    <definedName name="wrn.DEBTSVC." localSheetId="184" hidden="1">{#N/A,#N/A,FALSE,"DEBTSVC"}</definedName>
    <definedName name="wrn.DEBTSVC." localSheetId="46" hidden="1">{#N/A,#N/A,FALSE,"DEBTSVC"}</definedName>
    <definedName name="wrn.DEBTSVC." localSheetId="47" hidden="1">{#N/A,#N/A,FALSE,"DEBTSVC"}</definedName>
    <definedName name="wrn.DEBTSVC." localSheetId="48" hidden="1">{#N/A,#N/A,FALSE,"DEBTSVC"}</definedName>
    <definedName name="wrn.DEBTSVC." localSheetId="49" hidden="1">{#N/A,#N/A,FALSE,"DEBTSVC"}</definedName>
    <definedName name="wrn.DEBTSVC." localSheetId="50" hidden="1">{#N/A,#N/A,FALSE,"DEBTSVC"}</definedName>
    <definedName name="wrn.DEBTSVC." localSheetId="51" hidden="1">{#N/A,#N/A,FALSE,"DEBTSVC"}</definedName>
    <definedName name="wrn.DEBTSVC." localSheetId="52" hidden="1">{#N/A,#N/A,FALSE,"DEBTSVC"}</definedName>
    <definedName name="wrn.DEBTSVC." localSheetId="56" hidden="1">{#N/A,#N/A,FALSE,"DEBTSVC"}</definedName>
    <definedName name="wrn.DEBTSVC." localSheetId="57" hidden="1">{#N/A,#N/A,FALSE,"DEBTSVC"}</definedName>
    <definedName name="wrn.DEBTSVC." localSheetId="58" hidden="1">{#N/A,#N/A,FALSE,"DEBTSVC"}</definedName>
    <definedName name="wrn.DEBTSVC." localSheetId="59" hidden="1">{#N/A,#N/A,FALSE,"DEBTSVC"}</definedName>
    <definedName name="wrn.DEBTSVC." localSheetId="60" hidden="1">{#N/A,#N/A,FALSE,"DEBTSVC"}</definedName>
    <definedName name="wrn.DEBTSVC." localSheetId="61" hidden="1">{#N/A,#N/A,FALSE,"DEBTSVC"}</definedName>
    <definedName name="wrn.DEBTSVC." localSheetId="62" hidden="1">{#N/A,#N/A,FALSE,"DEBTSVC"}</definedName>
    <definedName name="wrn.DEBTSVC." localSheetId="63" hidden="1">{#N/A,#N/A,FALSE,"DEBTSVC"}</definedName>
    <definedName name="wrn.DEBTSVC." localSheetId="66" hidden="1">{#N/A,#N/A,FALSE,"DEBTSVC"}</definedName>
    <definedName name="wrn.DEBTSVC." localSheetId="67" hidden="1">{#N/A,#N/A,FALSE,"DEBTSVC"}</definedName>
    <definedName name="wrn.DEBTSVC." localSheetId="68" hidden="1">{#N/A,#N/A,FALSE,"DEBTSVC"}</definedName>
    <definedName name="wrn.DEBTSVC." localSheetId="70" hidden="1">{#N/A,#N/A,FALSE,"DEBTSVC"}</definedName>
    <definedName name="wrn.DEBTSVC." localSheetId="71" hidden="1">{#N/A,#N/A,FALSE,"DEBTSVC"}</definedName>
    <definedName name="wrn.DEBTSVC." localSheetId="72" hidden="1">{#N/A,#N/A,FALSE,"DEBTSVC"}</definedName>
    <definedName name="wrn.DEBTSVC." localSheetId="73" hidden="1">{#N/A,#N/A,FALSE,"DEBTSVC"}</definedName>
    <definedName name="wrn.DEBTSVC." localSheetId="86" hidden="1">{#N/A,#N/A,FALSE,"DEBTSVC"}</definedName>
    <definedName name="wrn.DEBTSVC." localSheetId="102" hidden="1">{#N/A,#N/A,FALSE,"DEBTSVC"}</definedName>
    <definedName name="wrn.DEBTSVC." localSheetId="112" hidden="1">{#N/A,#N/A,FALSE,"DEBTSVC"}</definedName>
    <definedName name="wrn.DEBTSVC." localSheetId="113" hidden="1">{#N/A,#N/A,FALSE,"DEBTSVC"}</definedName>
    <definedName name="wrn.DEBTSVC." localSheetId="114" hidden="1">{#N/A,#N/A,FALSE,"DEBTSVC"}</definedName>
    <definedName name="wrn.DEBTSVC." localSheetId="103" hidden="1">{#N/A,#N/A,FALSE,"DEBTSVC"}</definedName>
    <definedName name="wrn.DEBTSVC." localSheetId="104" hidden="1">{#N/A,#N/A,FALSE,"DEBTSVC"}</definedName>
    <definedName name="wrn.DEBTSVC." localSheetId="105" hidden="1">{#N/A,#N/A,FALSE,"DEBTSVC"}</definedName>
    <definedName name="wrn.DEBTSVC." localSheetId="106" hidden="1">{#N/A,#N/A,FALSE,"DEBTSVC"}</definedName>
    <definedName name="wrn.DEBTSVC." localSheetId="107" hidden="1">{#N/A,#N/A,FALSE,"DEBTSVC"}</definedName>
    <definedName name="wrn.DEBTSVC." localSheetId="108" hidden="1">{#N/A,#N/A,FALSE,"DEBTSVC"}</definedName>
    <definedName name="wrn.DEBTSVC." localSheetId="109" hidden="1">{#N/A,#N/A,FALSE,"DEBTSVC"}</definedName>
    <definedName name="wrn.DEBTSVC." localSheetId="110" hidden="1">{#N/A,#N/A,FALSE,"DEBTSVC"}</definedName>
    <definedName name="wrn.DEBTSVC." localSheetId="111" hidden="1">{#N/A,#N/A,FALSE,"DEBTSVC"}</definedName>
    <definedName name="wrn.DEBTSVC." localSheetId="176" hidden="1">{#N/A,#N/A,FALSE,"DEBTSVC"}</definedName>
    <definedName name="wrn.DEBTSVC." localSheetId="69" hidden="1">{#N/A,#N/A,FALSE,"DEBTSVC"}</definedName>
    <definedName name="wrn.DEBTSVC." hidden="1">{#N/A,#N/A,FALSE,"DEBTSVC"}</definedName>
    <definedName name="wrn.DEPO." localSheetId="115" hidden="1">{#N/A,#N/A,FALSE,"DEPO"}</definedName>
    <definedName name="wrn.DEPO." localSheetId="117" hidden="1">{#N/A,#N/A,FALSE,"DEPO"}</definedName>
    <definedName name="wrn.DEPO." localSheetId="119" hidden="1">{#N/A,#N/A,FALSE,"DEPO"}</definedName>
    <definedName name="wrn.DEPO." localSheetId="121" hidden="1">{#N/A,#N/A,FALSE,"DEPO"}</definedName>
    <definedName name="wrn.DEPO." localSheetId="135" hidden="1">{#N/A,#N/A,FALSE,"DEPO"}</definedName>
    <definedName name="wrn.DEPO." localSheetId="136" hidden="1">{#N/A,#N/A,FALSE,"DEPO"}</definedName>
    <definedName name="wrn.DEPO." localSheetId="132" hidden="1">{#N/A,#N/A,FALSE,"DEPO"}</definedName>
    <definedName name="wrn.DEPO." localSheetId="133" hidden="1">{#N/A,#N/A,FALSE,"DEPO"}</definedName>
    <definedName name="wrn.DEPO." localSheetId="134" hidden="1">{#N/A,#N/A,FALSE,"DEPO"}</definedName>
    <definedName name="wrn.DEPO." localSheetId="155" hidden="1">{#N/A,#N/A,FALSE,"DEPO"}</definedName>
    <definedName name="wrn.DEPO." localSheetId="153" hidden="1">{#N/A,#N/A,FALSE,"DEPO"}</definedName>
    <definedName name="wrn.DEPO." localSheetId="157" hidden="1">{#N/A,#N/A,FALSE,"DEPO"}</definedName>
    <definedName name="wrn.DEPO." localSheetId="162" hidden="1">{#N/A,#N/A,FALSE,"DEPO"}</definedName>
    <definedName name="wrn.DEPO." localSheetId="165" hidden="1">{#N/A,#N/A,FALSE,"DEPO"}</definedName>
    <definedName name="wrn.DEPO." localSheetId="170" hidden="1">{#N/A,#N/A,FALSE,"DEPO"}</definedName>
    <definedName name="wrn.DEPO." localSheetId="171" hidden="1">{#N/A,#N/A,FALSE,"DEPO"}</definedName>
    <definedName name="wrn.DEPO." localSheetId="172" hidden="1">{#N/A,#N/A,FALSE,"DEPO"}</definedName>
    <definedName name="wrn.DEPO." localSheetId="173" hidden="1">{#N/A,#N/A,FALSE,"DEPO"}</definedName>
    <definedName name="wrn.DEPO." localSheetId="174" hidden="1">{#N/A,#N/A,FALSE,"DEPO"}</definedName>
    <definedName name="wrn.DEPO." localSheetId="177" hidden="1">{#N/A,#N/A,FALSE,"DEPO"}</definedName>
    <definedName name="wrn.DEPO." localSheetId="185" hidden="1">{#N/A,#N/A,FALSE,"DEPO"}</definedName>
    <definedName name="wrn.DEPO." localSheetId="186" hidden="1">{#N/A,#N/A,FALSE,"DEPO"}</definedName>
    <definedName name="wrn.DEPO." localSheetId="187" hidden="1">{#N/A,#N/A,FALSE,"DEPO"}</definedName>
    <definedName name="wrn.DEPO." localSheetId="178" hidden="1">{#N/A,#N/A,FALSE,"DEPO"}</definedName>
    <definedName name="wrn.DEPO." localSheetId="179" hidden="1">{#N/A,#N/A,FALSE,"DEPO"}</definedName>
    <definedName name="wrn.DEPO." localSheetId="180" hidden="1">{#N/A,#N/A,FALSE,"DEPO"}</definedName>
    <definedName name="wrn.DEPO." localSheetId="181" hidden="1">{#N/A,#N/A,FALSE,"DEPO"}</definedName>
    <definedName name="wrn.DEPO." localSheetId="182" hidden="1">{#N/A,#N/A,FALSE,"DEPO"}</definedName>
    <definedName name="wrn.DEPO." localSheetId="183" hidden="1">{#N/A,#N/A,FALSE,"DEPO"}</definedName>
    <definedName name="wrn.DEPO." localSheetId="184" hidden="1">{#N/A,#N/A,FALSE,"DEPO"}</definedName>
    <definedName name="wrn.DEPO." localSheetId="46" hidden="1">{#N/A,#N/A,FALSE,"DEPO"}</definedName>
    <definedName name="wrn.DEPO." localSheetId="47" hidden="1">{#N/A,#N/A,FALSE,"DEPO"}</definedName>
    <definedName name="wrn.DEPO." localSheetId="48" hidden="1">{#N/A,#N/A,FALSE,"DEPO"}</definedName>
    <definedName name="wrn.DEPO." localSheetId="49" hidden="1">{#N/A,#N/A,FALSE,"DEPO"}</definedName>
    <definedName name="wrn.DEPO." localSheetId="50" hidden="1">{#N/A,#N/A,FALSE,"DEPO"}</definedName>
    <definedName name="wrn.DEPO." localSheetId="51" hidden="1">{#N/A,#N/A,FALSE,"DEPO"}</definedName>
    <definedName name="wrn.DEPO." localSheetId="52" hidden="1">{#N/A,#N/A,FALSE,"DEPO"}</definedName>
    <definedName name="wrn.DEPO." localSheetId="56" hidden="1">{#N/A,#N/A,FALSE,"DEPO"}</definedName>
    <definedName name="wrn.DEPO." localSheetId="57" hidden="1">{#N/A,#N/A,FALSE,"DEPO"}</definedName>
    <definedName name="wrn.DEPO." localSheetId="58" hidden="1">{#N/A,#N/A,FALSE,"DEPO"}</definedName>
    <definedName name="wrn.DEPO." localSheetId="59" hidden="1">{#N/A,#N/A,FALSE,"DEPO"}</definedName>
    <definedName name="wrn.DEPO." localSheetId="60" hidden="1">{#N/A,#N/A,FALSE,"DEPO"}</definedName>
    <definedName name="wrn.DEPO." localSheetId="61" hidden="1">{#N/A,#N/A,FALSE,"DEPO"}</definedName>
    <definedName name="wrn.DEPO." localSheetId="62" hidden="1">{#N/A,#N/A,FALSE,"DEPO"}</definedName>
    <definedName name="wrn.DEPO." localSheetId="63" hidden="1">{#N/A,#N/A,FALSE,"DEPO"}</definedName>
    <definedName name="wrn.DEPO." localSheetId="66" hidden="1">{#N/A,#N/A,FALSE,"DEPO"}</definedName>
    <definedName name="wrn.DEPO." localSheetId="67" hidden="1">{#N/A,#N/A,FALSE,"DEPO"}</definedName>
    <definedName name="wrn.DEPO." localSheetId="68" hidden="1">{#N/A,#N/A,FALSE,"DEPO"}</definedName>
    <definedName name="wrn.DEPO." localSheetId="70" hidden="1">{#N/A,#N/A,FALSE,"DEPO"}</definedName>
    <definedName name="wrn.DEPO." localSheetId="71" hidden="1">{#N/A,#N/A,FALSE,"DEPO"}</definedName>
    <definedName name="wrn.DEPO." localSheetId="72" hidden="1">{#N/A,#N/A,FALSE,"DEPO"}</definedName>
    <definedName name="wrn.DEPO." localSheetId="73" hidden="1">{#N/A,#N/A,FALSE,"DEPO"}</definedName>
    <definedName name="wrn.DEPO." localSheetId="86" hidden="1">{#N/A,#N/A,FALSE,"DEPO"}</definedName>
    <definedName name="wrn.DEPO." localSheetId="102" hidden="1">{#N/A,#N/A,FALSE,"DEPO"}</definedName>
    <definedName name="wrn.DEPO." localSheetId="112" hidden="1">{#N/A,#N/A,FALSE,"DEPO"}</definedName>
    <definedName name="wrn.DEPO." localSheetId="113" hidden="1">{#N/A,#N/A,FALSE,"DEPO"}</definedName>
    <definedName name="wrn.DEPO." localSheetId="114" hidden="1">{#N/A,#N/A,FALSE,"DEPO"}</definedName>
    <definedName name="wrn.DEPO." localSheetId="103" hidden="1">{#N/A,#N/A,FALSE,"DEPO"}</definedName>
    <definedName name="wrn.DEPO." localSheetId="104" hidden="1">{#N/A,#N/A,FALSE,"DEPO"}</definedName>
    <definedName name="wrn.DEPO." localSheetId="105" hidden="1">{#N/A,#N/A,FALSE,"DEPO"}</definedName>
    <definedName name="wrn.DEPO." localSheetId="106" hidden="1">{#N/A,#N/A,FALSE,"DEPO"}</definedName>
    <definedName name="wrn.DEPO." localSheetId="107" hidden="1">{#N/A,#N/A,FALSE,"DEPO"}</definedName>
    <definedName name="wrn.DEPO." localSheetId="108" hidden="1">{#N/A,#N/A,FALSE,"DEPO"}</definedName>
    <definedName name="wrn.DEPO." localSheetId="109" hidden="1">{#N/A,#N/A,FALSE,"DEPO"}</definedName>
    <definedName name="wrn.DEPO." localSheetId="110" hidden="1">{#N/A,#N/A,FALSE,"DEPO"}</definedName>
    <definedName name="wrn.DEPO." localSheetId="111" hidden="1">{#N/A,#N/A,FALSE,"DEPO"}</definedName>
    <definedName name="wrn.DEPO." localSheetId="176" hidden="1">{#N/A,#N/A,FALSE,"DEPO"}</definedName>
    <definedName name="wrn.DEPO." localSheetId="69" hidden="1">{#N/A,#N/A,FALSE,"DEPO"}</definedName>
    <definedName name="wrn.DEPO." hidden="1">{#N/A,#N/A,FALSE,"DEPO"}</definedName>
    <definedName name="wrn.Dept._.reporting." localSheetId="115" hidden="1">{#N/A,#N/A,TRUE,"Table1USD";#N/A,#N/A,TRUE,"Table1GBP"}</definedName>
    <definedName name="wrn.Dept._.reporting." localSheetId="117" hidden="1">{#N/A,#N/A,TRUE,"Table1USD";#N/A,#N/A,TRUE,"Table1GBP"}</definedName>
    <definedName name="wrn.Dept._.reporting." localSheetId="119" hidden="1">{#N/A,#N/A,TRUE,"Table1USD";#N/A,#N/A,TRUE,"Table1GBP"}</definedName>
    <definedName name="wrn.Dept._.reporting." localSheetId="121" hidden="1">{#N/A,#N/A,TRUE,"Table1USD";#N/A,#N/A,TRUE,"Table1GBP"}</definedName>
    <definedName name="wrn.Dept._.reporting." localSheetId="135" hidden="1">{#N/A,#N/A,TRUE,"Table1USD";#N/A,#N/A,TRUE,"Table1GBP"}</definedName>
    <definedName name="wrn.Dept._.reporting." localSheetId="136" hidden="1">{#N/A,#N/A,TRUE,"Table1USD";#N/A,#N/A,TRUE,"Table1GBP"}</definedName>
    <definedName name="wrn.Dept._.reporting." localSheetId="132" hidden="1">{#N/A,#N/A,TRUE,"Table1USD";#N/A,#N/A,TRUE,"Table1GBP"}</definedName>
    <definedName name="wrn.Dept._.reporting." localSheetId="133" hidden="1">{#N/A,#N/A,TRUE,"Table1USD";#N/A,#N/A,TRUE,"Table1GBP"}</definedName>
    <definedName name="wrn.Dept._.reporting." localSheetId="134" hidden="1">{#N/A,#N/A,TRUE,"Table1USD";#N/A,#N/A,TRUE,"Table1GBP"}</definedName>
    <definedName name="wrn.Dept._.reporting." localSheetId="155" hidden="1">{#N/A,#N/A,TRUE,"Table1USD";#N/A,#N/A,TRUE,"Table1GBP"}</definedName>
    <definedName name="wrn.Dept._.reporting." localSheetId="153" hidden="1">{#N/A,#N/A,TRUE,"Table1USD";#N/A,#N/A,TRUE,"Table1GBP"}</definedName>
    <definedName name="wrn.Dept._.reporting." localSheetId="157" hidden="1">{#N/A,#N/A,TRUE,"Table1USD";#N/A,#N/A,TRUE,"Table1GBP"}</definedName>
    <definedName name="wrn.Dept._.reporting." localSheetId="162" hidden="1">{#N/A,#N/A,TRUE,"Table1USD";#N/A,#N/A,TRUE,"Table1GBP"}</definedName>
    <definedName name="wrn.Dept._.reporting." localSheetId="165" hidden="1">{#N/A,#N/A,TRUE,"Table1USD";#N/A,#N/A,TRUE,"Table1GBP"}</definedName>
    <definedName name="wrn.Dept._.reporting." localSheetId="170" hidden="1">{#N/A,#N/A,TRUE,"Table1USD";#N/A,#N/A,TRUE,"Table1GBP"}</definedName>
    <definedName name="wrn.Dept._.reporting." localSheetId="171" hidden="1">{#N/A,#N/A,TRUE,"Table1USD";#N/A,#N/A,TRUE,"Table1GBP"}</definedName>
    <definedName name="wrn.Dept._.reporting." localSheetId="172" hidden="1">{#N/A,#N/A,TRUE,"Table1USD";#N/A,#N/A,TRUE,"Table1GBP"}</definedName>
    <definedName name="wrn.Dept._.reporting." localSheetId="173" hidden="1">{#N/A,#N/A,TRUE,"Table1USD";#N/A,#N/A,TRUE,"Table1GBP"}</definedName>
    <definedName name="wrn.Dept._.reporting." localSheetId="174" hidden="1">{#N/A,#N/A,TRUE,"Table1USD";#N/A,#N/A,TRUE,"Table1GBP"}</definedName>
    <definedName name="wrn.Dept._.reporting." localSheetId="177" hidden="1">{#N/A,#N/A,TRUE,"Table1USD";#N/A,#N/A,TRUE,"Table1GBP"}</definedName>
    <definedName name="wrn.Dept._.reporting." localSheetId="185" hidden="1">{#N/A,#N/A,TRUE,"Table1USD";#N/A,#N/A,TRUE,"Table1GBP"}</definedName>
    <definedName name="wrn.Dept._.reporting." localSheetId="186" hidden="1">{#N/A,#N/A,TRUE,"Table1USD";#N/A,#N/A,TRUE,"Table1GBP"}</definedName>
    <definedName name="wrn.Dept._.reporting." localSheetId="187" hidden="1">{#N/A,#N/A,TRUE,"Table1USD";#N/A,#N/A,TRUE,"Table1GBP"}</definedName>
    <definedName name="wrn.Dept._.reporting." localSheetId="178" hidden="1">{#N/A,#N/A,TRUE,"Table1USD";#N/A,#N/A,TRUE,"Table1GBP"}</definedName>
    <definedName name="wrn.Dept._.reporting." localSheetId="179" hidden="1">{#N/A,#N/A,TRUE,"Table1USD";#N/A,#N/A,TRUE,"Table1GBP"}</definedName>
    <definedName name="wrn.Dept._.reporting." localSheetId="180" hidden="1">{#N/A,#N/A,TRUE,"Table1USD";#N/A,#N/A,TRUE,"Table1GBP"}</definedName>
    <definedName name="wrn.Dept._.reporting." localSheetId="181" hidden="1">{#N/A,#N/A,TRUE,"Table1USD";#N/A,#N/A,TRUE,"Table1GBP"}</definedName>
    <definedName name="wrn.Dept._.reporting." localSheetId="182" hidden="1">{#N/A,#N/A,TRUE,"Table1USD";#N/A,#N/A,TRUE,"Table1GBP"}</definedName>
    <definedName name="wrn.Dept._.reporting." localSheetId="183" hidden="1">{#N/A,#N/A,TRUE,"Table1USD";#N/A,#N/A,TRUE,"Table1GBP"}</definedName>
    <definedName name="wrn.Dept._.reporting." localSheetId="184" hidden="1">{#N/A,#N/A,TRUE,"Table1USD";#N/A,#N/A,TRUE,"Table1GBP"}</definedName>
    <definedName name="wrn.Dept._.reporting." localSheetId="46" hidden="1">{#N/A,#N/A,TRUE,"Table1USD";#N/A,#N/A,TRUE,"Table1GBP"}</definedName>
    <definedName name="wrn.Dept._.reporting." localSheetId="47" hidden="1">{#N/A,#N/A,TRUE,"Table1USD";#N/A,#N/A,TRUE,"Table1GBP"}</definedName>
    <definedName name="wrn.Dept._.reporting." localSheetId="48" hidden="1">{#N/A,#N/A,TRUE,"Table1USD";#N/A,#N/A,TRUE,"Table1GBP"}</definedName>
    <definedName name="wrn.Dept._.reporting." localSheetId="49" hidden="1">{#N/A,#N/A,TRUE,"Table1USD";#N/A,#N/A,TRUE,"Table1GBP"}</definedName>
    <definedName name="wrn.Dept._.reporting." localSheetId="50" hidden="1">{#N/A,#N/A,TRUE,"Table1USD";#N/A,#N/A,TRUE,"Table1GBP"}</definedName>
    <definedName name="wrn.Dept._.reporting." localSheetId="51" hidden="1">{#N/A,#N/A,TRUE,"Table1USD";#N/A,#N/A,TRUE,"Table1GBP"}</definedName>
    <definedName name="wrn.Dept._.reporting." localSheetId="52" hidden="1">{#N/A,#N/A,TRUE,"Table1USD";#N/A,#N/A,TRUE,"Table1GBP"}</definedName>
    <definedName name="wrn.Dept._.reporting." localSheetId="56" hidden="1">{#N/A,#N/A,TRUE,"Table1USD";#N/A,#N/A,TRUE,"Table1GBP"}</definedName>
    <definedName name="wrn.Dept._.reporting." localSheetId="57" hidden="1">{#N/A,#N/A,TRUE,"Table1USD";#N/A,#N/A,TRUE,"Table1GBP"}</definedName>
    <definedName name="wrn.Dept._.reporting." localSheetId="58" hidden="1">{#N/A,#N/A,TRUE,"Table1USD";#N/A,#N/A,TRUE,"Table1GBP"}</definedName>
    <definedName name="wrn.Dept._.reporting." localSheetId="59" hidden="1">{#N/A,#N/A,TRUE,"Table1USD";#N/A,#N/A,TRUE,"Table1GBP"}</definedName>
    <definedName name="wrn.Dept._.reporting." localSheetId="60" hidden="1">{#N/A,#N/A,TRUE,"Table1USD";#N/A,#N/A,TRUE,"Table1GBP"}</definedName>
    <definedName name="wrn.Dept._.reporting." localSheetId="61" hidden="1">{#N/A,#N/A,TRUE,"Table1USD";#N/A,#N/A,TRUE,"Table1GBP"}</definedName>
    <definedName name="wrn.Dept._.reporting." localSheetId="62" hidden="1">{#N/A,#N/A,TRUE,"Table1USD";#N/A,#N/A,TRUE,"Table1GBP"}</definedName>
    <definedName name="wrn.Dept._.reporting." localSheetId="66" hidden="1">{#N/A,#N/A,TRUE,"Table1USD";#N/A,#N/A,TRUE,"Table1GBP"}</definedName>
    <definedName name="wrn.Dept._.reporting." localSheetId="67">{#N/A,#N/A,TRUE,"Table1USD";#N/A,#N/A,TRUE,"Table1GBP"}</definedName>
    <definedName name="wrn.Dept._.reporting." localSheetId="68">{#N/A,#N/A,TRUE,"Table1USD";#N/A,#N/A,TRUE,"Table1GBP"}</definedName>
    <definedName name="wrn.Dept._.reporting." localSheetId="70" hidden="1">{#N/A,#N/A,TRUE,"Table1USD";#N/A,#N/A,TRUE,"Table1GBP"}</definedName>
    <definedName name="wrn.Dept._.reporting." localSheetId="71" hidden="1">{#N/A,#N/A,TRUE,"Table1USD";#N/A,#N/A,TRUE,"Table1GBP"}</definedName>
    <definedName name="wrn.Dept._.reporting." localSheetId="72" hidden="1">{#N/A,#N/A,TRUE,"Table1USD";#N/A,#N/A,TRUE,"Table1GBP"}</definedName>
    <definedName name="wrn.Dept._.reporting." localSheetId="73" hidden="1">{#N/A,#N/A,TRUE,"Table1USD";#N/A,#N/A,TRUE,"Table1GBP"}</definedName>
    <definedName name="wrn.Dept._.reporting." localSheetId="83" hidden="1">{#N/A,#N/A,TRUE,"Table1USD";#N/A,#N/A,TRUE,"Table1GBP"}</definedName>
    <definedName name="wrn.Dept._.reporting." localSheetId="84" hidden="1">{#N/A,#N/A,TRUE,"Table1USD";#N/A,#N/A,TRUE,"Table1GBP"}</definedName>
    <definedName name="wrn.Dept._.reporting." localSheetId="85" hidden="1">{#N/A,#N/A,TRUE,"Table1USD";#N/A,#N/A,TRUE,"Table1GBP"}</definedName>
    <definedName name="wrn.Dept._.reporting." localSheetId="86" hidden="1">{#N/A,#N/A,TRUE,"Table1USD";#N/A,#N/A,TRUE,"Table1GBP"}</definedName>
    <definedName name="wrn.Dept._.reporting." localSheetId="87" hidden="1">{#N/A,#N/A,TRUE,"Table1USD";#N/A,#N/A,TRUE,"Table1GBP"}</definedName>
    <definedName name="wrn.Dept._.reporting." localSheetId="76" hidden="1">{#N/A,#N/A,TRUE,"Table1USD";#N/A,#N/A,TRUE,"Table1GBP"}</definedName>
    <definedName name="wrn.Dept._.reporting." localSheetId="82" hidden="1">{#N/A,#N/A,TRUE,"Table1USD";#N/A,#N/A,TRUE,"Table1GBP"}</definedName>
    <definedName name="wrn.Dept._.reporting." localSheetId="102" hidden="1">{#N/A,#N/A,TRUE,"Table1USD";#N/A,#N/A,TRUE,"Table1GBP"}</definedName>
    <definedName name="wrn.Dept._.reporting." localSheetId="112" hidden="1">{#N/A,#N/A,TRUE,"Table1USD";#N/A,#N/A,TRUE,"Table1GBP"}</definedName>
    <definedName name="wrn.Dept._.reporting." localSheetId="113" hidden="1">{#N/A,#N/A,TRUE,"Table1USD";#N/A,#N/A,TRUE,"Table1GBP"}</definedName>
    <definedName name="wrn.Dept._.reporting." localSheetId="114" hidden="1">{#N/A,#N/A,TRUE,"Table1USD";#N/A,#N/A,TRUE,"Table1GBP"}</definedName>
    <definedName name="wrn.Dept._.reporting." localSheetId="103" hidden="1">{#N/A,#N/A,TRUE,"Table1USD";#N/A,#N/A,TRUE,"Table1GBP"}</definedName>
    <definedName name="wrn.Dept._.reporting." localSheetId="104" hidden="1">{#N/A,#N/A,TRUE,"Table1USD";#N/A,#N/A,TRUE,"Table1GBP"}</definedName>
    <definedName name="wrn.Dept._.reporting." localSheetId="105" hidden="1">{#N/A,#N/A,TRUE,"Table1USD";#N/A,#N/A,TRUE,"Table1GBP"}</definedName>
    <definedName name="wrn.Dept._.reporting." localSheetId="106" hidden="1">{#N/A,#N/A,TRUE,"Table1USD";#N/A,#N/A,TRUE,"Table1GBP"}</definedName>
    <definedName name="wrn.Dept._.reporting." localSheetId="107" hidden="1">{#N/A,#N/A,TRUE,"Table1USD";#N/A,#N/A,TRUE,"Table1GBP"}</definedName>
    <definedName name="wrn.Dept._.reporting." localSheetId="108" hidden="1">{#N/A,#N/A,TRUE,"Table1USD";#N/A,#N/A,TRUE,"Table1GBP"}</definedName>
    <definedName name="wrn.Dept._.reporting." localSheetId="109" hidden="1">{#N/A,#N/A,TRUE,"Table1USD";#N/A,#N/A,TRUE,"Table1GBP"}</definedName>
    <definedName name="wrn.Dept._.reporting." localSheetId="110" hidden="1">{#N/A,#N/A,TRUE,"Table1USD";#N/A,#N/A,TRUE,"Table1GBP"}</definedName>
    <definedName name="wrn.Dept._.reporting." localSheetId="111" hidden="1">{#N/A,#N/A,TRUE,"Table1USD";#N/A,#N/A,TRUE,"Table1GBP"}</definedName>
    <definedName name="wrn.Dept._.reporting." localSheetId="176" hidden="1">{#N/A,#N/A,TRUE,"Table1USD";#N/A,#N/A,TRUE,"Table1GBP"}</definedName>
    <definedName name="wrn.Dept._.reporting." localSheetId="69" hidden="1">{#N/A,#N/A,TRUE,"Table1USD";#N/A,#N/A,TRUE,"Table1GBP"}</definedName>
    <definedName name="wrn.Dept._.reporting." localSheetId="74" hidden="1">{#N/A,#N/A,TRUE,"Table1USD";#N/A,#N/A,TRUE,"Table1GBP"}</definedName>
    <definedName name="wrn.Dept._.reporting." localSheetId="75" hidden="1">{#N/A,#N/A,TRUE,"Table1USD";#N/A,#N/A,TRUE,"Table1GBP"}</definedName>
    <definedName name="wrn.Dept._.reporting." localSheetId="78" hidden="1">{#N/A,#N/A,TRUE,"Table1USD";#N/A,#N/A,TRUE,"Table1GBP"}</definedName>
    <definedName name="wrn.Dept._.reporting." localSheetId="79" hidden="1">{#N/A,#N/A,TRUE,"Table1USD";#N/A,#N/A,TRUE,"Table1GBP"}</definedName>
    <definedName name="wrn.Dept._.reporting." hidden="1">{#N/A,#N/A,TRUE,"Table1USD";#N/A,#N/A,TRUE,"Table1GBP"}</definedName>
    <definedName name="wrn.EXCISE." localSheetId="115" hidden="1">{#N/A,#N/A,FALSE,"EXCISE"}</definedName>
    <definedName name="wrn.EXCISE." localSheetId="117" hidden="1">{#N/A,#N/A,FALSE,"EXCISE"}</definedName>
    <definedName name="wrn.EXCISE." localSheetId="119" hidden="1">{#N/A,#N/A,FALSE,"EXCISE"}</definedName>
    <definedName name="wrn.EXCISE." localSheetId="121" hidden="1">{#N/A,#N/A,FALSE,"EXCISE"}</definedName>
    <definedName name="wrn.EXCISE." localSheetId="135" hidden="1">{#N/A,#N/A,FALSE,"EXCISE"}</definedName>
    <definedName name="wrn.EXCISE." localSheetId="136" hidden="1">{#N/A,#N/A,FALSE,"EXCISE"}</definedName>
    <definedName name="wrn.EXCISE." localSheetId="132" hidden="1">{#N/A,#N/A,FALSE,"EXCISE"}</definedName>
    <definedName name="wrn.EXCISE." localSheetId="133" hidden="1">{#N/A,#N/A,FALSE,"EXCISE"}</definedName>
    <definedName name="wrn.EXCISE." localSheetId="134" hidden="1">{#N/A,#N/A,FALSE,"EXCISE"}</definedName>
    <definedName name="wrn.EXCISE." localSheetId="155" hidden="1">{#N/A,#N/A,FALSE,"EXCISE"}</definedName>
    <definedName name="wrn.EXCISE." localSheetId="153" hidden="1">{#N/A,#N/A,FALSE,"EXCISE"}</definedName>
    <definedName name="wrn.EXCISE." localSheetId="157" hidden="1">{#N/A,#N/A,FALSE,"EXCISE"}</definedName>
    <definedName name="wrn.EXCISE." localSheetId="162" hidden="1">{#N/A,#N/A,FALSE,"EXCISE"}</definedName>
    <definedName name="wrn.EXCISE." localSheetId="165" hidden="1">{#N/A,#N/A,FALSE,"EXCISE"}</definedName>
    <definedName name="wrn.EXCISE." localSheetId="170" hidden="1">{#N/A,#N/A,FALSE,"EXCISE"}</definedName>
    <definedName name="wrn.EXCISE." localSheetId="171" hidden="1">{#N/A,#N/A,FALSE,"EXCISE"}</definedName>
    <definedName name="wrn.EXCISE." localSheetId="172" hidden="1">{#N/A,#N/A,FALSE,"EXCISE"}</definedName>
    <definedName name="wrn.EXCISE." localSheetId="173" hidden="1">{#N/A,#N/A,FALSE,"EXCISE"}</definedName>
    <definedName name="wrn.EXCISE." localSheetId="174" hidden="1">{#N/A,#N/A,FALSE,"EXCISE"}</definedName>
    <definedName name="wrn.EXCISE." localSheetId="177" hidden="1">{#N/A,#N/A,FALSE,"EXCISE"}</definedName>
    <definedName name="wrn.EXCISE." localSheetId="185" hidden="1">{#N/A,#N/A,FALSE,"EXCISE"}</definedName>
    <definedName name="wrn.EXCISE." localSheetId="186" hidden="1">{#N/A,#N/A,FALSE,"EXCISE"}</definedName>
    <definedName name="wrn.EXCISE." localSheetId="187" hidden="1">{#N/A,#N/A,FALSE,"EXCISE"}</definedName>
    <definedName name="wrn.EXCISE." localSheetId="178" hidden="1">{#N/A,#N/A,FALSE,"EXCISE"}</definedName>
    <definedName name="wrn.EXCISE." localSheetId="179" hidden="1">{#N/A,#N/A,FALSE,"EXCISE"}</definedName>
    <definedName name="wrn.EXCISE." localSheetId="180" hidden="1">{#N/A,#N/A,FALSE,"EXCISE"}</definedName>
    <definedName name="wrn.EXCISE." localSheetId="181" hidden="1">{#N/A,#N/A,FALSE,"EXCISE"}</definedName>
    <definedName name="wrn.EXCISE." localSheetId="182" hidden="1">{#N/A,#N/A,FALSE,"EXCISE"}</definedName>
    <definedName name="wrn.EXCISE." localSheetId="183" hidden="1">{#N/A,#N/A,FALSE,"EXCISE"}</definedName>
    <definedName name="wrn.EXCISE." localSheetId="184" hidden="1">{#N/A,#N/A,FALSE,"EXCISE"}</definedName>
    <definedName name="wrn.EXCISE." localSheetId="46" hidden="1">{#N/A,#N/A,FALSE,"EXCISE"}</definedName>
    <definedName name="wrn.EXCISE." localSheetId="47" hidden="1">{#N/A,#N/A,FALSE,"EXCISE"}</definedName>
    <definedName name="wrn.EXCISE." localSheetId="48" hidden="1">{#N/A,#N/A,FALSE,"EXCISE"}</definedName>
    <definedName name="wrn.EXCISE." localSheetId="49" hidden="1">{#N/A,#N/A,FALSE,"EXCISE"}</definedName>
    <definedName name="wrn.EXCISE." localSheetId="50" hidden="1">{#N/A,#N/A,FALSE,"EXCISE"}</definedName>
    <definedName name="wrn.EXCISE." localSheetId="51" hidden="1">{#N/A,#N/A,FALSE,"EXCISE"}</definedName>
    <definedName name="wrn.EXCISE." localSheetId="52" hidden="1">{#N/A,#N/A,FALSE,"EXCISE"}</definedName>
    <definedName name="wrn.EXCISE." localSheetId="56" hidden="1">{#N/A,#N/A,FALSE,"EXCISE"}</definedName>
    <definedName name="wrn.EXCISE." localSheetId="57" hidden="1">{#N/A,#N/A,FALSE,"EXCISE"}</definedName>
    <definedName name="wrn.EXCISE." localSheetId="58" hidden="1">{#N/A,#N/A,FALSE,"EXCISE"}</definedName>
    <definedName name="wrn.EXCISE." localSheetId="59" hidden="1">{#N/A,#N/A,FALSE,"EXCISE"}</definedName>
    <definedName name="wrn.EXCISE." localSheetId="60" hidden="1">{#N/A,#N/A,FALSE,"EXCISE"}</definedName>
    <definedName name="wrn.EXCISE." localSheetId="61" hidden="1">{#N/A,#N/A,FALSE,"EXCISE"}</definedName>
    <definedName name="wrn.EXCISE." localSheetId="62" hidden="1">{#N/A,#N/A,FALSE,"EXCISE"}</definedName>
    <definedName name="wrn.EXCISE." localSheetId="63" hidden="1">{#N/A,#N/A,FALSE,"EXCISE"}</definedName>
    <definedName name="wrn.EXCISE." localSheetId="66" hidden="1">{#N/A,#N/A,FALSE,"EXCISE"}</definedName>
    <definedName name="wrn.EXCISE." localSheetId="67" hidden="1">{#N/A,#N/A,FALSE,"EXCISE"}</definedName>
    <definedName name="wrn.EXCISE." localSheetId="68" hidden="1">{#N/A,#N/A,FALSE,"EXCISE"}</definedName>
    <definedName name="wrn.EXCISE." localSheetId="70" hidden="1">{#N/A,#N/A,FALSE,"EXCISE"}</definedName>
    <definedName name="wrn.EXCISE." localSheetId="71" hidden="1">{#N/A,#N/A,FALSE,"EXCISE"}</definedName>
    <definedName name="wrn.EXCISE." localSheetId="72" hidden="1">{#N/A,#N/A,FALSE,"EXCISE"}</definedName>
    <definedName name="wrn.EXCISE." localSheetId="73" hidden="1">{#N/A,#N/A,FALSE,"EXCISE"}</definedName>
    <definedName name="wrn.EXCISE." localSheetId="86" hidden="1">{#N/A,#N/A,FALSE,"EXCISE"}</definedName>
    <definedName name="wrn.EXCISE." localSheetId="102" hidden="1">{#N/A,#N/A,FALSE,"EXCISE"}</definedName>
    <definedName name="wrn.EXCISE." localSheetId="112" hidden="1">{#N/A,#N/A,FALSE,"EXCISE"}</definedName>
    <definedName name="wrn.EXCISE." localSheetId="113" hidden="1">{#N/A,#N/A,FALSE,"EXCISE"}</definedName>
    <definedName name="wrn.EXCISE." localSheetId="114" hidden="1">{#N/A,#N/A,FALSE,"EXCISE"}</definedName>
    <definedName name="wrn.EXCISE." localSheetId="103" hidden="1">{#N/A,#N/A,FALSE,"EXCISE"}</definedName>
    <definedName name="wrn.EXCISE." localSheetId="104" hidden="1">{#N/A,#N/A,FALSE,"EXCISE"}</definedName>
    <definedName name="wrn.EXCISE." localSheetId="105" hidden="1">{#N/A,#N/A,FALSE,"EXCISE"}</definedName>
    <definedName name="wrn.EXCISE." localSheetId="106" hidden="1">{#N/A,#N/A,FALSE,"EXCISE"}</definedName>
    <definedName name="wrn.EXCISE." localSheetId="107" hidden="1">{#N/A,#N/A,FALSE,"EXCISE"}</definedName>
    <definedName name="wrn.EXCISE." localSheetId="108" hidden="1">{#N/A,#N/A,FALSE,"EXCISE"}</definedName>
    <definedName name="wrn.EXCISE." localSheetId="109" hidden="1">{#N/A,#N/A,FALSE,"EXCISE"}</definedName>
    <definedName name="wrn.EXCISE." localSheetId="110" hidden="1">{#N/A,#N/A,FALSE,"EXCISE"}</definedName>
    <definedName name="wrn.EXCISE." localSheetId="111" hidden="1">{#N/A,#N/A,FALSE,"EXCISE"}</definedName>
    <definedName name="wrn.EXCISE." localSheetId="176" hidden="1">{#N/A,#N/A,FALSE,"EXCISE"}</definedName>
    <definedName name="wrn.EXCISE." localSheetId="69" hidden="1">{#N/A,#N/A,FALSE,"EXCISE"}</definedName>
    <definedName name="wrn.EXCISE." hidden="1">{#N/A,#N/A,FALSE,"EXCISE"}</definedName>
    <definedName name="wrn.EXRATE." localSheetId="115" hidden="1">{#N/A,#N/A,FALSE,"EXRATE"}</definedName>
    <definedName name="wrn.EXRATE." localSheetId="117" hidden="1">{#N/A,#N/A,FALSE,"EXRATE"}</definedName>
    <definedName name="wrn.EXRATE." localSheetId="119" hidden="1">{#N/A,#N/A,FALSE,"EXRATE"}</definedName>
    <definedName name="wrn.EXRATE." localSheetId="121" hidden="1">{#N/A,#N/A,FALSE,"EXRATE"}</definedName>
    <definedName name="wrn.EXRATE." localSheetId="135" hidden="1">{#N/A,#N/A,FALSE,"EXRATE"}</definedName>
    <definedName name="wrn.EXRATE." localSheetId="136" hidden="1">{#N/A,#N/A,FALSE,"EXRATE"}</definedName>
    <definedName name="wrn.EXRATE." localSheetId="132" hidden="1">{#N/A,#N/A,FALSE,"EXRATE"}</definedName>
    <definedName name="wrn.EXRATE." localSheetId="133" hidden="1">{#N/A,#N/A,FALSE,"EXRATE"}</definedName>
    <definedName name="wrn.EXRATE." localSheetId="134" hidden="1">{#N/A,#N/A,FALSE,"EXRATE"}</definedName>
    <definedName name="wrn.EXRATE." localSheetId="155" hidden="1">{#N/A,#N/A,FALSE,"EXRATE"}</definedName>
    <definedName name="wrn.EXRATE." localSheetId="153" hidden="1">{#N/A,#N/A,FALSE,"EXRATE"}</definedName>
    <definedName name="wrn.EXRATE." localSheetId="157" hidden="1">{#N/A,#N/A,FALSE,"EXRATE"}</definedName>
    <definedName name="wrn.EXRATE." localSheetId="162" hidden="1">{#N/A,#N/A,FALSE,"EXRATE"}</definedName>
    <definedName name="wrn.EXRATE." localSheetId="165" hidden="1">{#N/A,#N/A,FALSE,"EXRATE"}</definedName>
    <definedName name="wrn.EXRATE." localSheetId="170" hidden="1">{#N/A,#N/A,FALSE,"EXRATE"}</definedName>
    <definedName name="wrn.EXRATE." localSheetId="171" hidden="1">{#N/A,#N/A,FALSE,"EXRATE"}</definedName>
    <definedName name="wrn.EXRATE." localSheetId="172" hidden="1">{#N/A,#N/A,FALSE,"EXRATE"}</definedName>
    <definedName name="wrn.EXRATE." localSheetId="173" hidden="1">{#N/A,#N/A,FALSE,"EXRATE"}</definedName>
    <definedName name="wrn.EXRATE." localSheetId="174" hidden="1">{#N/A,#N/A,FALSE,"EXRATE"}</definedName>
    <definedName name="wrn.EXRATE." localSheetId="177" hidden="1">{#N/A,#N/A,FALSE,"EXRATE"}</definedName>
    <definedName name="wrn.EXRATE." localSheetId="185" hidden="1">{#N/A,#N/A,FALSE,"EXRATE"}</definedName>
    <definedName name="wrn.EXRATE." localSheetId="186" hidden="1">{#N/A,#N/A,FALSE,"EXRATE"}</definedName>
    <definedName name="wrn.EXRATE." localSheetId="187" hidden="1">{#N/A,#N/A,FALSE,"EXRATE"}</definedName>
    <definedName name="wrn.EXRATE." localSheetId="178" hidden="1">{#N/A,#N/A,FALSE,"EXRATE"}</definedName>
    <definedName name="wrn.EXRATE." localSheetId="179" hidden="1">{#N/A,#N/A,FALSE,"EXRATE"}</definedName>
    <definedName name="wrn.EXRATE." localSheetId="180" hidden="1">{#N/A,#N/A,FALSE,"EXRATE"}</definedName>
    <definedName name="wrn.EXRATE." localSheetId="181" hidden="1">{#N/A,#N/A,FALSE,"EXRATE"}</definedName>
    <definedName name="wrn.EXRATE." localSheetId="182" hidden="1">{#N/A,#N/A,FALSE,"EXRATE"}</definedName>
    <definedName name="wrn.EXRATE." localSheetId="183" hidden="1">{#N/A,#N/A,FALSE,"EXRATE"}</definedName>
    <definedName name="wrn.EXRATE." localSheetId="184" hidden="1">{#N/A,#N/A,FALSE,"EXRATE"}</definedName>
    <definedName name="wrn.EXRATE." localSheetId="46" hidden="1">{#N/A,#N/A,FALSE,"EXRATE"}</definedName>
    <definedName name="wrn.EXRATE." localSheetId="47" hidden="1">{#N/A,#N/A,FALSE,"EXRATE"}</definedName>
    <definedName name="wrn.EXRATE." localSheetId="48" hidden="1">{#N/A,#N/A,FALSE,"EXRATE"}</definedName>
    <definedName name="wrn.EXRATE." localSheetId="49" hidden="1">{#N/A,#N/A,FALSE,"EXRATE"}</definedName>
    <definedName name="wrn.EXRATE." localSheetId="50" hidden="1">{#N/A,#N/A,FALSE,"EXRATE"}</definedName>
    <definedName name="wrn.EXRATE." localSheetId="51" hidden="1">{#N/A,#N/A,FALSE,"EXRATE"}</definedName>
    <definedName name="wrn.EXRATE." localSheetId="52" hidden="1">{#N/A,#N/A,FALSE,"EXRATE"}</definedName>
    <definedName name="wrn.EXRATE." localSheetId="56" hidden="1">{#N/A,#N/A,FALSE,"EXRATE"}</definedName>
    <definedName name="wrn.EXRATE." localSheetId="57" hidden="1">{#N/A,#N/A,FALSE,"EXRATE"}</definedName>
    <definedName name="wrn.EXRATE." localSheetId="58" hidden="1">{#N/A,#N/A,FALSE,"EXRATE"}</definedName>
    <definedName name="wrn.EXRATE." localSheetId="59" hidden="1">{#N/A,#N/A,FALSE,"EXRATE"}</definedName>
    <definedName name="wrn.EXRATE." localSheetId="60" hidden="1">{#N/A,#N/A,FALSE,"EXRATE"}</definedName>
    <definedName name="wrn.EXRATE." localSheetId="61" hidden="1">{#N/A,#N/A,FALSE,"EXRATE"}</definedName>
    <definedName name="wrn.EXRATE." localSheetId="62" hidden="1">{#N/A,#N/A,FALSE,"EXRATE"}</definedName>
    <definedName name="wrn.EXRATE." localSheetId="63" hidden="1">{#N/A,#N/A,FALSE,"EXRATE"}</definedName>
    <definedName name="wrn.EXRATE." localSheetId="66" hidden="1">{#N/A,#N/A,FALSE,"EXRATE"}</definedName>
    <definedName name="wrn.EXRATE." localSheetId="67" hidden="1">{#N/A,#N/A,FALSE,"EXRATE"}</definedName>
    <definedName name="wrn.EXRATE." localSheetId="68" hidden="1">{#N/A,#N/A,FALSE,"EXRATE"}</definedName>
    <definedName name="wrn.EXRATE." localSheetId="70" hidden="1">{#N/A,#N/A,FALSE,"EXRATE"}</definedName>
    <definedName name="wrn.EXRATE." localSheetId="71" hidden="1">{#N/A,#N/A,FALSE,"EXRATE"}</definedName>
    <definedName name="wrn.EXRATE." localSheetId="72" hidden="1">{#N/A,#N/A,FALSE,"EXRATE"}</definedName>
    <definedName name="wrn.EXRATE." localSheetId="73" hidden="1">{#N/A,#N/A,FALSE,"EXRATE"}</definedName>
    <definedName name="wrn.EXRATE." localSheetId="86" hidden="1">{#N/A,#N/A,FALSE,"EXRATE"}</definedName>
    <definedName name="wrn.EXRATE." localSheetId="102" hidden="1">{#N/A,#N/A,FALSE,"EXRATE"}</definedName>
    <definedName name="wrn.EXRATE." localSheetId="112" hidden="1">{#N/A,#N/A,FALSE,"EXRATE"}</definedName>
    <definedName name="wrn.EXRATE." localSheetId="113" hidden="1">{#N/A,#N/A,FALSE,"EXRATE"}</definedName>
    <definedName name="wrn.EXRATE." localSheetId="114" hidden="1">{#N/A,#N/A,FALSE,"EXRATE"}</definedName>
    <definedName name="wrn.EXRATE." localSheetId="103" hidden="1">{#N/A,#N/A,FALSE,"EXRATE"}</definedName>
    <definedName name="wrn.EXRATE." localSheetId="104" hidden="1">{#N/A,#N/A,FALSE,"EXRATE"}</definedName>
    <definedName name="wrn.EXRATE." localSheetId="105" hidden="1">{#N/A,#N/A,FALSE,"EXRATE"}</definedName>
    <definedName name="wrn.EXRATE." localSheetId="106" hidden="1">{#N/A,#N/A,FALSE,"EXRATE"}</definedName>
    <definedName name="wrn.EXRATE." localSheetId="107" hidden="1">{#N/A,#N/A,FALSE,"EXRATE"}</definedName>
    <definedName name="wrn.EXRATE." localSheetId="108" hidden="1">{#N/A,#N/A,FALSE,"EXRATE"}</definedName>
    <definedName name="wrn.EXRATE." localSheetId="109" hidden="1">{#N/A,#N/A,FALSE,"EXRATE"}</definedName>
    <definedName name="wrn.EXRATE." localSheetId="110" hidden="1">{#N/A,#N/A,FALSE,"EXRATE"}</definedName>
    <definedName name="wrn.EXRATE." localSheetId="111" hidden="1">{#N/A,#N/A,FALSE,"EXRATE"}</definedName>
    <definedName name="wrn.EXRATE." localSheetId="176" hidden="1">{#N/A,#N/A,FALSE,"EXRATE"}</definedName>
    <definedName name="wrn.EXRATE." localSheetId="69" hidden="1">{#N/A,#N/A,FALSE,"EXRATE"}</definedName>
    <definedName name="wrn.EXRATE." hidden="1">{#N/A,#N/A,FALSE,"EXRATE"}</definedName>
    <definedName name="wrn.EXTDEBT." localSheetId="115" hidden="1">{#N/A,#N/A,FALSE,"EXTDEBT"}</definedName>
    <definedName name="wrn.EXTDEBT." localSheetId="117" hidden="1">{#N/A,#N/A,FALSE,"EXTDEBT"}</definedName>
    <definedName name="wrn.EXTDEBT." localSheetId="119" hidden="1">{#N/A,#N/A,FALSE,"EXTDEBT"}</definedName>
    <definedName name="wrn.EXTDEBT." localSheetId="121" hidden="1">{#N/A,#N/A,FALSE,"EXTDEBT"}</definedName>
    <definedName name="wrn.EXTDEBT." localSheetId="135" hidden="1">{#N/A,#N/A,FALSE,"EXTDEBT"}</definedName>
    <definedName name="wrn.EXTDEBT." localSheetId="136" hidden="1">{#N/A,#N/A,FALSE,"EXTDEBT"}</definedName>
    <definedName name="wrn.EXTDEBT." localSheetId="132" hidden="1">{#N/A,#N/A,FALSE,"EXTDEBT"}</definedName>
    <definedName name="wrn.EXTDEBT." localSheetId="133" hidden="1">{#N/A,#N/A,FALSE,"EXTDEBT"}</definedName>
    <definedName name="wrn.EXTDEBT." localSheetId="134" hidden="1">{#N/A,#N/A,FALSE,"EXTDEBT"}</definedName>
    <definedName name="wrn.EXTDEBT." localSheetId="155" hidden="1">{#N/A,#N/A,FALSE,"EXTDEBT"}</definedName>
    <definedName name="wrn.EXTDEBT." localSheetId="153" hidden="1">{#N/A,#N/A,FALSE,"EXTDEBT"}</definedName>
    <definedName name="wrn.EXTDEBT." localSheetId="157" hidden="1">{#N/A,#N/A,FALSE,"EXTDEBT"}</definedName>
    <definedName name="wrn.EXTDEBT." localSheetId="162" hidden="1">{#N/A,#N/A,FALSE,"EXTDEBT"}</definedName>
    <definedName name="wrn.EXTDEBT." localSheetId="165" hidden="1">{#N/A,#N/A,FALSE,"EXTDEBT"}</definedName>
    <definedName name="wrn.EXTDEBT." localSheetId="170" hidden="1">{#N/A,#N/A,FALSE,"EXTDEBT"}</definedName>
    <definedName name="wrn.EXTDEBT." localSheetId="171" hidden="1">{#N/A,#N/A,FALSE,"EXTDEBT"}</definedName>
    <definedName name="wrn.EXTDEBT." localSheetId="172" hidden="1">{#N/A,#N/A,FALSE,"EXTDEBT"}</definedName>
    <definedName name="wrn.EXTDEBT." localSheetId="173" hidden="1">{#N/A,#N/A,FALSE,"EXTDEBT"}</definedName>
    <definedName name="wrn.EXTDEBT." localSheetId="174" hidden="1">{#N/A,#N/A,FALSE,"EXTDEBT"}</definedName>
    <definedName name="wrn.EXTDEBT." localSheetId="177" hidden="1">{#N/A,#N/A,FALSE,"EXTDEBT"}</definedName>
    <definedName name="wrn.EXTDEBT." localSheetId="185" hidden="1">{#N/A,#N/A,FALSE,"EXTDEBT"}</definedName>
    <definedName name="wrn.EXTDEBT." localSheetId="186" hidden="1">{#N/A,#N/A,FALSE,"EXTDEBT"}</definedName>
    <definedName name="wrn.EXTDEBT." localSheetId="187" hidden="1">{#N/A,#N/A,FALSE,"EXTDEBT"}</definedName>
    <definedName name="wrn.EXTDEBT." localSheetId="178" hidden="1">{#N/A,#N/A,FALSE,"EXTDEBT"}</definedName>
    <definedName name="wrn.EXTDEBT." localSheetId="179" hidden="1">{#N/A,#N/A,FALSE,"EXTDEBT"}</definedName>
    <definedName name="wrn.EXTDEBT." localSheetId="180" hidden="1">{#N/A,#N/A,FALSE,"EXTDEBT"}</definedName>
    <definedName name="wrn.EXTDEBT." localSheetId="181" hidden="1">{#N/A,#N/A,FALSE,"EXTDEBT"}</definedName>
    <definedName name="wrn.EXTDEBT." localSheetId="182" hidden="1">{#N/A,#N/A,FALSE,"EXTDEBT"}</definedName>
    <definedName name="wrn.EXTDEBT." localSheetId="183" hidden="1">{#N/A,#N/A,FALSE,"EXTDEBT"}</definedName>
    <definedName name="wrn.EXTDEBT." localSheetId="184" hidden="1">{#N/A,#N/A,FALSE,"EXTDEBT"}</definedName>
    <definedName name="wrn.EXTDEBT." localSheetId="46" hidden="1">{#N/A,#N/A,FALSE,"EXTDEBT"}</definedName>
    <definedName name="wrn.EXTDEBT." localSheetId="47" hidden="1">{#N/A,#N/A,FALSE,"EXTDEBT"}</definedName>
    <definedName name="wrn.EXTDEBT." localSheetId="48" hidden="1">{#N/A,#N/A,FALSE,"EXTDEBT"}</definedName>
    <definedName name="wrn.EXTDEBT." localSheetId="49" hidden="1">{#N/A,#N/A,FALSE,"EXTDEBT"}</definedName>
    <definedName name="wrn.EXTDEBT." localSheetId="50" hidden="1">{#N/A,#N/A,FALSE,"EXTDEBT"}</definedName>
    <definedName name="wrn.EXTDEBT." localSheetId="51" hidden="1">{#N/A,#N/A,FALSE,"EXTDEBT"}</definedName>
    <definedName name="wrn.EXTDEBT." localSheetId="52" hidden="1">{#N/A,#N/A,FALSE,"EXTDEBT"}</definedName>
    <definedName name="wrn.EXTDEBT." localSheetId="56" hidden="1">{#N/A,#N/A,FALSE,"EXTDEBT"}</definedName>
    <definedName name="wrn.EXTDEBT." localSheetId="57" hidden="1">{#N/A,#N/A,FALSE,"EXTDEBT"}</definedName>
    <definedName name="wrn.EXTDEBT." localSheetId="58" hidden="1">{#N/A,#N/A,FALSE,"EXTDEBT"}</definedName>
    <definedName name="wrn.EXTDEBT." localSheetId="59" hidden="1">{#N/A,#N/A,FALSE,"EXTDEBT"}</definedName>
    <definedName name="wrn.EXTDEBT." localSheetId="60" hidden="1">{#N/A,#N/A,FALSE,"EXTDEBT"}</definedName>
    <definedName name="wrn.EXTDEBT." localSheetId="61" hidden="1">{#N/A,#N/A,FALSE,"EXTDEBT"}</definedName>
    <definedName name="wrn.EXTDEBT." localSheetId="62" hidden="1">{#N/A,#N/A,FALSE,"EXTDEBT"}</definedName>
    <definedName name="wrn.EXTDEBT." localSheetId="63" hidden="1">{#N/A,#N/A,FALSE,"EXTDEBT"}</definedName>
    <definedName name="wrn.EXTDEBT." localSheetId="66" hidden="1">{#N/A,#N/A,FALSE,"EXTDEBT"}</definedName>
    <definedName name="wrn.EXTDEBT." localSheetId="67" hidden="1">{#N/A,#N/A,FALSE,"EXTDEBT"}</definedName>
    <definedName name="wrn.EXTDEBT." localSheetId="68" hidden="1">{#N/A,#N/A,FALSE,"EXTDEBT"}</definedName>
    <definedName name="wrn.EXTDEBT." localSheetId="70" hidden="1">{#N/A,#N/A,FALSE,"EXTDEBT"}</definedName>
    <definedName name="wrn.EXTDEBT." localSheetId="71" hidden="1">{#N/A,#N/A,FALSE,"EXTDEBT"}</definedName>
    <definedName name="wrn.EXTDEBT." localSheetId="72" hidden="1">{#N/A,#N/A,FALSE,"EXTDEBT"}</definedName>
    <definedName name="wrn.EXTDEBT." localSheetId="73" hidden="1">{#N/A,#N/A,FALSE,"EXTDEBT"}</definedName>
    <definedName name="wrn.EXTDEBT." localSheetId="86" hidden="1">{#N/A,#N/A,FALSE,"EXTDEBT"}</definedName>
    <definedName name="wrn.EXTDEBT." localSheetId="102" hidden="1">{#N/A,#N/A,FALSE,"EXTDEBT"}</definedName>
    <definedName name="wrn.EXTDEBT." localSheetId="112" hidden="1">{#N/A,#N/A,FALSE,"EXTDEBT"}</definedName>
    <definedName name="wrn.EXTDEBT." localSheetId="113" hidden="1">{#N/A,#N/A,FALSE,"EXTDEBT"}</definedName>
    <definedName name="wrn.EXTDEBT." localSheetId="114" hidden="1">{#N/A,#N/A,FALSE,"EXTDEBT"}</definedName>
    <definedName name="wrn.EXTDEBT." localSheetId="103" hidden="1">{#N/A,#N/A,FALSE,"EXTDEBT"}</definedName>
    <definedName name="wrn.EXTDEBT." localSheetId="104" hidden="1">{#N/A,#N/A,FALSE,"EXTDEBT"}</definedName>
    <definedName name="wrn.EXTDEBT." localSheetId="105" hidden="1">{#N/A,#N/A,FALSE,"EXTDEBT"}</definedName>
    <definedName name="wrn.EXTDEBT." localSheetId="106" hidden="1">{#N/A,#N/A,FALSE,"EXTDEBT"}</definedName>
    <definedName name="wrn.EXTDEBT." localSheetId="107" hidden="1">{#N/A,#N/A,FALSE,"EXTDEBT"}</definedName>
    <definedName name="wrn.EXTDEBT." localSheetId="108" hidden="1">{#N/A,#N/A,FALSE,"EXTDEBT"}</definedName>
    <definedName name="wrn.EXTDEBT." localSheetId="109" hidden="1">{#N/A,#N/A,FALSE,"EXTDEBT"}</definedName>
    <definedName name="wrn.EXTDEBT." localSheetId="110" hidden="1">{#N/A,#N/A,FALSE,"EXTDEBT"}</definedName>
    <definedName name="wrn.EXTDEBT." localSheetId="111" hidden="1">{#N/A,#N/A,FALSE,"EXTDEBT"}</definedName>
    <definedName name="wrn.EXTDEBT." localSheetId="176" hidden="1">{#N/A,#N/A,FALSE,"EXTDEBT"}</definedName>
    <definedName name="wrn.EXTDEBT." localSheetId="69" hidden="1">{#N/A,#N/A,FALSE,"EXTDEBT"}</definedName>
    <definedName name="wrn.EXTDEBT." hidden="1">{#N/A,#N/A,FALSE,"EXTDEBT"}</definedName>
    <definedName name="wrn.EXTRABUDGT." localSheetId="115" hidden="1">{#N/A,#N/A,FALSE,"EXTRABUDGT"}</definedName>
    <definedName name="wrn.EXTRABUDGT." localSheetId="117" hidden="1">{#N/A,#N/A,FALSE,"EXTRABUDGT"}</definedName>
    <definedName name="wrn.EXTRABUDGT." localSheetId="119" hidden="1">{#N/A,#N/A,FALSE,"EXTRABUDGT"}</definedName>
    <definedName name="wrn.EXTRABUDGT." localSheetId="121" hidden="1">{#N/A,#N/A,FALSE,"EXTRABUDGT"}</definedName>
    <definedName name="wrn.EXTRABUDGT." localSheetId="135" hidden="1">{#N/A,#N/A,FALSE,"EXTRABUDGT"}</definedName>
    <definedName name="wrn.EXTRABUDGT." localSheetId="136" hidden="1">{#N/A,#N/A,FALSE,"EXTRABUDGT"}</definedName>
    <definedName name="wrn.EXTRABUDGT." localSheetId="132" hidden="1">{#N/A,#N/A,FALSE,"EXTRABUDGT"}</definedName>
    <definedName name="wrn.EXTRABUDGT." localSheetId="133" hidden="1">{#N/A,#N/A,FALSE,"EXTRABUDGT"}</definedName>
    <definedName name="wrn.EXTRABUDGT." localSheetId="134" hidden="1">{#N/A,#N/A,FALSE,"EXTRABUDGT"}</definedName>
    <definedName name="wrn.EXTRABUDGT." localSheetId="155" hidden="1">{#N/A,#N/A,FALSE,"EXTRABUDGT"}</definedName>
    <definedName name="wrn.EXTRABUDGT." localSheetId="153" hidden="1">{#N/A,#N/A,FALSE,"EXTRABUDGT"}</definedName>
    <definedName name="wrn.EXTRABUDGT." localSheetId="157" hidden="1">{#N/A,#N/A,FALSE,"EXTRABUDGT"}</definedName>
    <definedName name="wrn.EXTRABUDGT." localSheetId="162" hidden="1">{#N/A,#N/A,FALSE,"EXTRABUDGT"}</definedName>
    <definedName name="wrn.EXTRABUDGT." localSheetId="165" hidden="1">{#N/A,#N/A,FALSE,"EXTRABUDGT"}</definedName>
    <definedName name="wrn.EXTRABUDGT." localSheetId="170" hidden="1">{#N/A,#N/A,FALSE,"EXTRABUDGT"}</definedName>
    <definedName name="wrn.EXTRABUDGT." localSheetId="171" hidden="1">{#N/A,#N/A,FALSE,"EXTRABUDGT"}</definedName>
    <definedName name="wrn.EXTRABUDGT." localSheetId="172" hidden="1">{#N/A,#N/A,FALSE,"EXTRABUDGT"}</definedName>
    <definedName name="wrn.EXTRABUDGT." localSheetId="173" hidden="1">{#N/A,#N/A,FALSE,"EXTRABUDGT"}</definedName>
    <definedName name="wrn.EXTRABUDGT." localSheetId="174" hidden="1">{#N/A,#N/A,FALSE,"EXTRABUDGT"}</definedName>
    <definedName name="wrn.EXTRABUDGT." localSheetId="177" hidden="1">{#N/A,#N/A,FALSE,"EXTRABUDGT"}</definedName>
    <definedName name="wrn.EXTRABUDGT." localSheetId="185" hidden="1">{#N/A,#N/A,FALSE,"EXTRABUDGT"}</definedName>
    <definedName name="wrn.EXTRABUDGT." localSheetId="186" hidden="1">{#N/A,#N/A,FALSE,"EXTRABUDGT"}</definedName>
    <definedName name="wrn.EXTRABUDGT." localSheetId="187" hidden="1">{#N/A,#N/A,FALSE,"EXTRABUDGT"}</definedName>
    <definedName name="wrn.EXTRABUDGT." localSheetId="178" hidden="1">{#N/A,#N/A,FALSE,"EXTRABUDGT"}</definedName>
    <definedName name="wrn.EXTRABUDGT." localSheetId="179" hidden="1">{#N/A,#N/A,FALSE,"EXTRABUDGT"}</definedName>
    <definedName name="wrn.EXTRABUDGT." localSheetId="180" hidden="1">{#N/A,#N/A,FALSE,"EXTRABUDGT"}</definedName>
    <definedName name="wrn.EXTRABUDGT." localSheetId="181" hidden="1">{#N/A,#N/A,FALSE,"EXTRABUDGT"}</definedName>
    <definedName name="wrn.EXTRABUDGT." localSheetId="182" hidden="1">{#N/A,#N/A,FALSE,"EXTRABUDGT"}</definedName>
    <definedName name="wrn.EXTRABUDGT." localSheetId="183" hidden="1">{#N/A,#N/A,FALSE,"EXTRABUDGT"}</definedName>
    <definedName name="wrn.EXTRABUDGT." localSheetId="184" hidden="1">{#N/A,#N/A,FALSE,"EXTRABUDGT"}</definedName>
    <definedName name="wrn.EXTRABUDGT." localSheetId="46" hidden="1">{#N/A,#N/A,FALSE,"EXTRABUDGT"}</definedName>
    <definedName name="wrn.EXTRABUDGT." localSheetId="47" hidden="1">{#N/A,#N/A,FALSE,"EXTRABUDGT"}</definedName>
    <definedName name="wrn.EXTRABUDGT." localSheetId="48" hidden="1">{#N/A,#N/A,FALSE,"EXTRABUDGT"}</definedName>
    <definedName name="wrn.EXTRABUDGT." localSheetId="49" hidden="1">{#N/A,#N/A,FALSE,"EXTRABUDGT"}</definedName>
    <definedName name="wrn.EXTRABUDGT." localSheetId="50" hidden="1">{#N/A,#N/A,FALSE,"EXTRABUDGT"}</definedName>
    <definedName name="wrn.EXTRABUDGT." localSheetId="51" hidden="1">{#N/A,#N/A,FALSE,"EXTRABUDGT"}</definedName>
    <definedName name="wrn.EXTRABUDGT." localSheetId="52" hidden="1">{#N/A,#N/A,FALSE,"EXTRABUDGT"}</definedName>
    <definedName name="wrn.EXTRABUDGT." localSheetId="56" hidden="1">{#N/A,#N/A,FALSE,"EXTRABUDGT"}</definedName>
    <definedName name="wrn.EXTRABUDGT." localSheetId="57" hidden="1">{#N/A,#N/A,FALSE,"EXTRABUDGT"}</definedName>
    <definedName name="wrn.EXTRABUDGT." localSheetId="58" hidden="1">{#N/A,#N/A,FALSE,"EXTRABUDGT"}</definedName>
    <definedName name="wrn.EXTRABUDGT." localSheetId="59" hidden="1">{#N/A,#N/A,FALSE,"EXTRABUDGT"}</definedName>
    <definedName name="wrn.EXTRABUDGT." localSheetId="60" hidden="1">{#N/A,#N/A,FALSE,"EXTRABUDGT"}</definedName>
    <definedName name="wrn.EXTRABUDGT." localSheetId="61" hidden="1">{#N/A,#N/A,FALSE,"EXTRABUDGT"}</definedName>
    <definedName name="wrn.EXTRABUDGT." localSheetId="62" hidden="1">{#N/A,#N/A,FALSE,"EXTRABUDGT"}</definedName>
    <definedName name="wrn.EXTRABUDGT." localSheetId="63" hidden="1">{#N/A,#N/A,FALSE,"EXTRABUDGT"}</definedName>
    <definedName name="wrn.EXTRABUDGT." localSheetId="66" hidden="1">{#N/A,#N/A,FALSE,"EXTRABUDGT"}</definedName>
    <definedName name="wrn.EXTRABUDGT." localSheetId="67" hidden="1">{#N/A,#N/A,FALSE,"EXTRABUDGT"}</definedName>
    <definedName name="wrn.EXTRABUDGT." localSheetId="68" hidden="1">{#N/A,#N/A,FALSE,"EXTRABUDGT"}</definedName>
    <definedName name="wrn.EXTRABUDGT." localSheetId="70" hidden="1">{#N/A,#N/A,FALSE,"EXTRABUDGT"}</definedName>
    <definedName name="wrn.EXTRABUDGT." localSheetId="71" hidden="1">{#N/A,#N/A,FALSE,"EXTRABUDGT"}</definedName>
    <definedName name="wrn.EXTRABUDGT." localSheetId="72" hidden="1">{#N/A,#N/A,FALSE,"EXTRABUDGT"}</definedName>
    <definedName name="wrn.EXTRABUDGT." localSheetId="73" hidden="1">{#N/A,#N/A,FALSE,"EXTRABUDGT"}</definedName>
    <definedName name="wrn.EXTRABUDGT." localSheetId="86" hidden="1">{#N/A,#N/A,FALSE,"EXTRABUDGT"}</definedName>
    <definedName name="wrn.EXTRABUDGT." localSheetId="102" hidden="1">{#N/A,#N/A,FALSE,"EXTRABUDGT"}</definedName>
    <definedName name="wrn.EXTRABUDGT." localSheetId="112" hidden="1">{#N/A,#N/A,FALSE,"EXTRABUDGT"}</definedName>
    <definedName name="wrn.EXTRABUDGT." localSheetId="113" hidden="1">{#N/A,#N/A,FALSE,"EXTRABUDGT"}</definedName>
    <definedName name="wrn.EXTRABUDGT." localSheetId="114" hidden="1">{#N/A,#N/A,FALSE,"EXTRABUDGT"}</definedName>
    <definedName name="wrn.EXTRABUDGT." localSheetId="103" hidden="1">{#N/A,#N/A,FALSE,"EXTRABUDGT"}</definedName>
    <definedName name="wrn.EXTRABUDGT." localSheetId="104" hidden="1">{#N/A,#N/A,FALSE,"EXTRABUDGT"}</definedName>
    <definedName name="wrn.EXTRABUDGT." localSheetId="105" hidden="1">{#N/A,#N/A,FALSE,"EXTRABUDGT"}</definedName>
    <definedName name="wrn.EXTRABUDGT." localSheetId="106" hidden="1">{#N/A,#N/A,FALSE,"EXTRABUDGT"}</definedName>
    <definedName name="wrn.EXTRABUDGT." localSheetId="107" hidden="1">{#N/A,#N/A,FALSE,"EXTRABUDGT"}</definedName>
    <definedName name="wrn.EXTRABUDGT." localSheetId="108" hidden="1">{#N/A,#N/A,FALSE,"EXTRABUDGT"}</definedName>
    <definedName name="wrn.EXTRABUDGT." localSheetId="109" hidden="1">{#N/A,#N/A,FALSE,"EXTRABUDGT"}</definedName>
    <definedName name="wrn.EXTRABUDGT." localSheetId="110" hidden="1">{#N/A,#N/A,FALSE,"EXTRABUDGT"}</definedName>
    <definedName name="wrn.EXTRABUDGT." localSheetId="111" hidden="1">{#N/A,#N/A,FALSE,"EXTRABUDGT"}</definedName>
    <definedName name="wrn.EXTRABUDGT." localSheetId="176" hidden="1">{#N/A,#N/A,FALSE,"EXTRABUDGT"}</definedName>
    <definedName name="wrn.EXTRABUDGT." localSheetId="69" hidden="1">{#N/A,#N/A,FALSE,"EXTRABUDGT"}</definedName>
    <definedName name="wrn.EXTRABUDGT." hidden="1">{#N/A,#N/A,FALSE,"EXTRABUDGT"}</definedName>
    <definedName name="wrn.EXTRABUDGT2." localSheetId="115" hidden="1">{#N/A,#N/A,FALSE,"EXTRABUDGT2"}</definedName>
    <definedName name="wrn.EXTRABUDGT2." localSheetId="117" hidden="1">{#N/A,#N/A,FALSE,"EXTRABUDGT2"}</definedName>
    <definedName name="wrn.EXTRABUDGT2." localSheetId="119" hidden="1">{#N/A,#N/A,FALSE,"EXTRABUDGT2"}</definedName>
    <definedName name="wrn.EXTRABUDGT2." localSheetId="121" hidden="1">{#N/A,#N/A,FALSE,"EXTRABUDGT2"}</definedName>
    <definedName name="wrn.EXTRABUDGT2." localSheetId="135" hidden="1">{#N/A,#N/A,FALSE,"EXTRABUDGT2"}</definedName>
    <definedName name="wrn.EXTRABUDGT2." localSheetId="136" hidden="1">{#N/A,#N/A,FALSE,"EXTRABUDGT2"}</definedName>
    <definedName name="wrn.EXTRABUDGT2." localSheetId="132" hidden="1">{#N/A,#N/A,FALSE,"EXTRABUDGT2"}</definedName>
    <definedName name="wrn.EXTRABUDGT2." localSheetId="133" hidden="1">{#N/A,#N/A,FALSE,"EXTRABUDGT2"}</definedName>
    <definedName name="wrn.EXTRABUDGT2." localSheetId="134" hidden="1">{#N/A,#N/A,FALSE,"EXTRABUDGT2"}</definedName>
    <definedName name="wrn.EXTRABUDGT2." localSheetId="155" hidden="1">{#N/A,#N/A,FALSE,"EXTRABUDGT2"}</definedName>
    <definedName name="wrn.EXTRABUDGT2." localSheetId="153" hidden="1">{#N/A,#N/A,FALSE,"EXTRABUDGT2"}</definedName>
    <definedName name="wrn.EXTRABUDGT2." localSheetId="157" hidden="1">{#N/A,#N/A,FALSE,"EXTRABUDGT2"}</definedName>
    <definedName name="wrn.EXTRABUDGT2." localSheetId="162" hidden="1">{#N/A,#N/A,FALSE,"EXTRABUDGT2"}</definedName>
    <definedName name="wrn.EXTRABUDGT2." localSheetId="165" hidden="1">{#N/A,#N/A,FALSE,"EXTRABUDGT2"}</definedName>
    <definedName name="wrn.EXTRABUDGT2." localSheetId="170" hidden="1">{#N/A,#N/A,FALSE,"EXTRABUDGT2"}</definedName>
    <definedName name="wrn.EXTRABUDGT2." localSheetId="171" hidden="1">{#N/A,#N/A,FALSE,"EXTRABUDGT2"}</definedName>
    <definedName name="wrn.EXTRABUDGT2." localSheetId="172" hidden="1">{#N/A,#N/A,FALSE,"EXTRABUDGT2"}</definedName>
    <definedName name="wrn.EXTRABUDGT2." localSheetId="173" hidden="1">{#N/A,#N/A,FALSE,"EXTRABUDGT2"}</definedName>
    <definedName name="wrn.EXTRABUDGT2." localSheetId="174" hidden="1">{#N/A,#N/A,FALSE,"EXTRABUDGT2"}</definedName>
    <definedName name="wrn.EXTRABUDGT2." localSheetId="177" hidden="1">{#N/A,#N/A,FALSE,"EXTRABUDGT2"}</definedName>
    <definedName name="wrn.EXTRABUDGT2." localSheetId="185" hidden="1">{#N/A,#N/A,FALSE,"EXTRABUDGT2"}</definedName>
    <definedName name="wrn.EXTRABUDGT2." localSheetId="186" hidden="1">{#N/A,#N/A,FALSE,"EXTRABUDGT2"}</definedName>
    <definedName name="wrn.EXTRABUDGT2." localSheetId="187" hidden="1">{#N/A,#N/A,FALSE,"EXTRABUDGT2"}</definedName>
    <definedName name="wrn.EXTRABUDGT2." localSheetId="178" hidden="1">{#N/A,#N/A,FALSE,"EXTRABUDGT2"}</definedName>
    <definedName name="wrn.EXTRABUDGT2." localSheetId="179" hidden="1">{#N/A,#N/A,FALSE,"EXTRABUDGT2"}</definedName>
    <definedName name="wrn.EXTRABUDGT2." localSheetId="180" hidden="1">{#N/A,#N/A,FALSE,"EXTRABUDGT2"}</definedName>
    <definedName name="wrn.EXTRABUDGT2." localSheetId="181" hidden="1">{#N/A,#N/A,FALSE,"EXTRABUDGT2"}</definedName>
    <definedName name="wrn.EXTRABUDGT2." localSheetId="182" hidden="1">{#N/A,#N/A,FALSE,"EXTRABUDGT2"}</definedName>
    <definedName name="wrn.EXTRABUDGT2." localSheetId="183" hidden="1">{#N/A,#N/A,FALSE,"EXTRABUDGT2"}</definedName>
    <definedName name="wrn.EXTRABUDGT2." localSheetId="184" hidden="1">{#N/A,#N/A,FALSE,"EXTRABUDGT2"}</definedName>
    <definedName name="wrn.EXTRABUDGT2." localSheetId="46" hidden="1">{#N/A,#N/A,FALSE,"EXTRABUDGT2"}</definedName>
    <definedName name="wrn.EXTRABUDGT2." localSheetId="47" hidden="1">{#N/A,#N/A,FALSE,"EXTRABUDGT2"}</definedName>
    <definedName name="wrn.EXTRABUDGT2." localSheetId="48" hidden="1">{#N/A,#N/A,FALSE,"EXTRABUDGT2"}</definedName>
    <definedName name="wrn.EXTRABUDGT2." localSheetId="49" hidden="1">{#N/A,#N/A,FALSE,"EXTRABUDGT2"}</definedName>
    <definedName name="wrn.EXTRABUDGT2." localSheetId="50" hidden="1">{#N/A,#N/A,FALSE,"EXTRABUDGT2"}</definedName>
    <definedName name="wrn.EXTRABUDGT2." localSheetId="51" hidden="1">{#N/A,#N/A,FALSE,"EXTRABUDGT2"}</definedName>
    <definedName name="wrn.EXTRABUDGT2." localSheetId="52" hidden="1">{#N/A,#N/A,FALSE,"EXTRABUDGT2"}</definedName>
    <definedName name="wrn.EXTRABUDGT2." localSheetId="56" hidden="1">{#N/A,#N/A,FALSE,"EXTRABUDGT2"}</definedName>
    <definedName name="wrn.EXTRABUDGT2." localSheetId="57" hidden="1">{#N/A,#N/A,FALSE,"EXTRABUDGT2"}</definedName>
    <definedName name="wrn.EXTRABUDGT2." localSheetId="58" hidden="1">{#N/A,#N/A,FALSE,"EXTRABUDGT2"}</definedName>
    <definedName name="wrn.EXTRABUDGT2." localSheetId="59" hidden="1">{#N/A,#N/A,FALSE,"EXTRABUDGT2"}</definedName>
    <definedName name="wrn.EXTRABUDGT2." localSheetId="60" hidden="1">{#N/A,#N/A,FALSE,"EXTRABUDGT2"}</definedName>
    <definedName name="wrn.EXTRABUDGT2." localSheetId="61" hidden="1">{#N/A,#N/A,FALSE,"EXTRABUDGT2"}</definedName>
    <definedName name="wrn.EXTRABUDGT2." localSheetId="62" hidden="1">{#N/A,#N/A,FALSE,"EXTRABUDGT2"}</definedName>
    <definedName name="wrn.EXTRABUDGT2." localSheetId="63" hidden="1">{#N/A,#N/A,FALSE,"EXTRABUDGT2"}</definedName>
    <definedName name="wrn.EXTRABUDGT2." localSheetId="66" hidden="1">{#N/A,#N/A,FALSE,"EXTRABUDGT2"}</definedName>
    <definedName name="wrn.EXTRABUDGT2." localSheetId="67" hidden="1">{#N/A,#N/A,FALSE,"EXTRABUDGT2"}</definedName>
    <definedName name="wrn.EXTRABUDGT2." localSheetId="68" hidden="1">{#N/A,#N/A,FALSE,"EXTRABUDGT2"}</definedName>
    <definedName name="wrn.EXTRABUDGT2." localSheetId="70" hidden="1">{#N/A,#N/A,FALSE,"EXTRABUDGT2"}</definedName>
    <definedName name="wrn.EXTRABUDGT2." localSheetId="71" hidden="1">{#N/A,#N/A,FALSE,"EXTRABUDGT2"}</definedName>
    <definedName name="wrn.EXTRABUDGT2." localSheetId="72" hidden="1">{#N/A,#N/A,FALSE,"EXTRABUDGT2"}</definedName>
    <definedName name="wrn.EXTRABUDGT2." localSheetId="73" hidden="1">{#N/A,#N/A,FALSE,"EXTRABUDGT2"}</definedName>
    <definedName name="wrn.EXTRABUDGT2." localSheetId="86" hidden="1">{#N/A,#N/A,FALSE,"EXTRABUDGT2"}</definedName>
    <definedName name="wrn.EXTRABUDGT2." localSheetId="102" hidden="1">{#N/A,#N/A,FALSE,"EXTRABUDGT2"}</definedName>
    <definedName name="wrn.EXTRABUDGT2." localSheetId="112" hidden="1">{#N/A,#N/A,FALSE,"EXTRABUDGT2"}</definedName>
    <definedName name="wrn.EXTRABUDGT2." localSheetId="113" hidden="1">{#N/A,#N/A,FALSE,"EXTRABUDGT2"}</definedName>
    <definedName name="wrn.EXTRABUDGT2." localSheetId="114" hidden="1">{#N/A,#N/A,FALSE,"EXTRABUDGT2"}</definedName>
    <definedName name="wrn.EXTRABUDGT2." localSheetId="103" hidden="1">{#N/A,#N/A,FALSE,"EXTRABUDGT2"}</definedName>
    <definedName name="wrn.EXTRABUDGT2." localSheetId="104" hidden="1">{#N/A,#N/A,FALSE,"EXTRABUDGT2"}</definedName>
    <definedName name="wrn.EXTRABUDGT2." localSheetId="105" hidden="1">{#N/A,#N/A,FALSE,"EXTRABUDGT2"}</definedName>
    <definedName name="wrn.EXTRABUDGT2." localSheetId="106" hidden="1">{#N/A,#N/A,FALSE,"EXTRABUDGT2"}</definedName>
    <definedName name="wrn.EXTRABUDGT2." localSheetId="107" hidden="1">{#N/A,#N/A,FALSE,"EXTRABUDGT2"}</definedName>
    <definedName name="wrn.EXTRABUDGT2." localSheetId="108" hidden="1">{#N/A,#N/A,FALSE,"EXTRABUDGT2"}</definedName>
    <definedName name="wrn.EXTRABUDGT2." localSheetId="109" hidden="1">{#N/A,#N/A,FALSE,"EXTRABUDGT2"}</definedName>
    <definedName name="wrn.EXTRABUDGT2." localSheetId="110" hidden="1">{#N/A,#N/A,FALSE,"EXTRABUDGT2"}</definedName>
    <definedName name="wrn.EXTRABUDGT2." localSheetId="111" hidden="1">{#N/A,#N/A,FALSE,"EXTRABUDGT2"}</definedName>
    <definedName name="wrn.EXTRABUDGT2." localSheetId="176" hidden="1">{#N/A,#N/A,FALSE,"EXTRABUDGT2"}</definedName>
    <definedName name="wrn.EXTRABUDGT2." localSheetId="69" hidden="1">{#N/A,#N/A,FALSE,"EXTRABUDGT2"}</definedName>
    <definedName name="wrn.EXTRABUDGT2." hidden="1">{#N/A,#N/A,FALSE,"EXTRABUDGT2"}</definedName>
    <definedName name="wrn.GDP." localSheetId="115" hidden="1">{#N/A,#N/A,FALSE,"GDP_ORIGIN";#N/A,#N/A,FALSE,"EMP_POP"}</definedName>
    <definedName name="wrn.GDP." localSheetId="117" hidden="1">{#N/A,#N/A,FALSE,"GDP_ORIGIN";#N/A,#N/A,FALSE,"EMP_POP"}</definedName>
    <definedName name="wrn.GDP." localSheetId="119" hidden="1">{#N/A,#N/A,FALSE,"GDP_ORIGIN";#N/A,#N/A,FALSE,"EMP_POP"}</definedName>
    <definedName name="wrn.GDP." localSheetId="121" hidden="1">{#N/A,#N/A,FALSE,"GDP_ORIGIN";#N/A,#N/A,FALSE,"EMP_POP"}</definedName>
    <definedName name="wrn.GDP." localSheetId="135" hidden="1">{#N/A,#N/A,FALSE,"GDP_ORIGIN";#N/A,#N/A,FALSE,"EMP_POP"}</definedName>
    <definedName name="wrn.GDP." localSheetId="136" hidden="1">{#N/A,#N/A,FALSE,"GDP_ORIGIN";#N/A,#N/A,FALSE,"EMP_POP"}</definedName>
    <definedName name="wrn.GDP." localSheetId="132" hidden="1">{#N/A,#N/A,FALSE,"GDP_ORIGIN";#N/A,#N/A,FALSE,"EMP_POP"}</definedName>
    <definedName name="wrn.GDP." localSheetId="133" hidden="1">{#N/A,#N/A,FALSE,"GDP_ORIGIN";#N/A,#N/A,FALSE,"EMP_POP"}</definedName>
    <definedName name="wrn.GDP." localSheetId="134" hidden="1">{#N/A,#N/A,FALSE,"GDP_ORIGIN";#N/A,#N/A,FALSE,"EMP_POP"}</definedName>
    <definedName name="wrn.GDP." localSheetId="155" hidden="1">{#N/A,#N/A,FALSE,"GDP_ORIGIN";#N/A,#N/A,FALSE,"EMP_POP"}</definedName>
    <definedName name="wrn.GDP." localSheetId="153" hidden="1">{#N/A,#N/A,FALSE,"GDP_ORIGIN";#N/A,#N/A,FALSE,"EMP_POP"}</definedName>
    <definedName name="wrn.GDP." localSheetId="157" hidden="1">{#N/A,#N/A,FALSE,"GDP_ORIGIN";#N/A,#N/A,FALSE,"EMP_POP"}</definedName>
    <definedName name="wrn.GDP." localSheetId="162" hidden="1">{#N/A,#N/A,FALSE,"GDP_ORIGIN";#N/A,#N/A,FALSE,"EMP_POP"}</definedName>
    <definedName name="wrn.GDP." localSheetId="165" hidden="1">{#N/A,#N/A,FALSE,"GDP_ORIGIN";#N/A,#N/A,FALSE,"EMP_POP"}</definedName>
    <definedName name="wrn.GDP." localSheetId="170" hidden="1">{#N/A,#N/A,FALSE,"GDP_ORIGIN";#N/A,#N/A,FALSE,"EMP_POP"}</definedName>
    <definedName name="wrn.GDP." localSheetId="171" hidden="1">{#N/A,#N/A,FALSE,"GDP_ORIGIN";#N/A,#N/A,FALSE,"EMP_POP"}</definedName>
    <definedName name="wrn.GDP." localSheetId="172" hidden="1">{#N/A,#N/A,FALSE,"GDP_ORIGIN";#N/A,#N/A,FALSE,"EMP_POP"}</definedName>
    <definedName name="wrn.GDP." localSheetId="173" hidden="1">{#N/A,#N/A,FALSE,"GDP_ORIGIN";#N/A,#N/A,FALSE,"EMP_POP"}</definedName>
    <definedName name="wrn.GDP." localSheetId="174" hidden="1">{#N/A,#N/A,FALSE,"GDP_ORIGIN";#N/A,#N/A,FALSE,"EMP_POP"}</definedName>
    <definedName name="wrn.GDP." localSheetId="177" hidden="1">{#N/A,#N/A,FALSE,"GDP_ORIGIN";#N/A,#N/A,FALSE,"EMP_POP"}</definedName>
    <definedName name="wrn.GDP." localSheetId="185" hidden="1">{#N/A,#N/A,FALSE,"GDP_ORIGIN";#N/A,#N/A,FALSE,"EMP_POP"}</definedName>
    <definedName name="wrn.GDP." localSheetId="186" hidden="1">{#N/A,#N/A,FALSE,"GDP_ORIGIN";#N/A,#N/A,FALSE,"EMP_POP"}</definedName>
    <definedName name="wrn.GDP." localSheetId="187" hidden="1">{#N/A,#N/A,FALSE,"GDP_ORIGIN";#N/A,#N/A,FALSE,"EMP_POP"}</definedName>
    <definedName name="wrn.GDP." localSheetId="178" hidden="1">{#N/A,#N/A,FALSE,"GDP_ORIGIN";#N/A,#N/A,FALSE,"EMP_POP"}</definedName>
    <definedName name="wrn.GDP." localSheetId="179" hidden="1">{#N/A,#N/A,FALSE,"GDP_ORIGIN";#N/A,#N/A,FALSE,"EMP_POP"}</definedName>
    <definedName name="wrn.GDP." localSheetId="180" hidden="1">{#N/A,#N/A,FALSE,"GDP_ORIGIN";#N/A,#N/A,FALSE,"EMP_POP"}</definedName>
    <definedName name="wrn.GDP." localSheetId="181" hidden="1">{#N/A,#N/A,FALSE,"GDP_ORIGIN";#N/A,#N/A,FALSE,"EMP_POP"}</definedName>
    <definedName name="wrn.GDP." localSheetId="182" hidden="1">{#N/A,#N/A,FALSE,"GDP_ORIGIN";#N/A,#N/A,FALSE,"EMP_POP"}</definedName>
    <definedName name="wrn.GDP." localSheetId="183" hidden="1">{#N/A,#N/A,FALSE,"GDP_ORIGIN";#N/A,#N/A,FALSE,"EMP_POP"}</definedName>
    <definedName name="wrn.GDP." localSheetId="184" hidden="1">{#N/A,#N/A,FALSE,"GDP_ORIGIN";#N/A,#N/A,FALSE,"EMP_POP"}</definedName>
    <definedName name="wrn.GDP." localSheetId="46" hidden="1">{#N/A,#N/A,FALSE,"GDP_ORIGIN";#N/A,#N/A,FALSE,"EMP_POP"}</definedName>
    <definedName name="wrn.GDP." localSheetId="47" hidden="1">{#N/A,#N/A,FALSE,"GDP_ORIGIN";#N/A,#N/A,FALSE,"EMP_POP"}</definedName>
    <definedName name="wrn.GDP." localSheetId="48" hidden="1">{#N/A,#N/A,FALSE,"GDP_ORIGIN";#N/A,#N/A,FALSE,"EMP_POP"}</definedName>
    <definedName name="wrn.GDP." localSheetId="49" hidden="1">{#N/A,#N/A,FALSE,"GDP_ORIGIN";#N/A,#N/A,FALSE,"EMP_POP"}</definedName>
    <definedName name="wrn.GDP." localSheetId="50" hidden="1">{#N/A,#N/A,FALSE,"GDP_ORIGIN";#N/A,#N/A,FALSE,"EMP_POP"}</definedName>
    <definedName name="wrn.GDP." localSheetId="51" hidden="1">{#N/A,#N/A,FALSE,"GDP_ORIGIN";#N/A,#N/A,FALSE,"EMP_POP"}</definedName>
    <definedName name="wrn.GDP." localSheetId="52" hidden="1">{#N/A,#N/A,FALSE,"GDP_ORIGIN";#N/A,#N/A,FALSE,"EMP_POP"}</definedName>
    <definedName name="wrn.GDP." localSheetId="56" hidden="1">{#N/A,#N/A,FALSE,"GDP_ORIGIN";#N/A,#N/A,FALSE,"EMP_POP"}</definedName>
    <definedName name="wrn.GDP." localSheetId="57" hidden="1">{#N/A,#N/A,FALSE,"GDP_ORIGIN";#N/A,#N/A,FALSE,"EMP_POP"}</definedName>
    <definedName name="wrn.GDP." localSheetId="58" hidden="1">{#N/A,#N/A,FALSE,"GDP_ORIGIN";#N/A,#N/A,FALSE,"EMP_POP"}</definedName>
    <definedName name="wrn.GDP." localSheetId="59" hidden="1">{#N/A,#N/A,FALSE,"GDP_ORIGIN";#N/A,#N/A,FALSE,"EMP_POP"}</definedName>
    <definedName name="wrn.GDP." localSheetId="60" hidden="1">{#N/A,#N/A,FALSE,"GDP_ORIGIN";#N/A,#N/A,FALSE,"EMP_POP"}</definedName>
    <definedName name="wrn.GDP." localSheetId="61" hidden="1">{#N/A,#N/A,FALSE,"GDP_ORIGIN";#N/A,#N/A,FALSE,"EMP_POP"}</definedName>
    <definedName name="wrn.GDP." localSheetId="62" hidden="1">{#N/A,#N/A,FALSE,"GDP_ORIGIN";#N/A,#N/A,FALSE,"EMP_POP"}</definedName>
    <definedName name="wrn.GDP." localSheetId="63" hidden="1">{#N/A,#N/A,FALSE,"GDP_ORIGIN";#N/A,#N/A,FALSE,"EMP_POP"}</definedName>
    <definedName name="wrn.GDP." localSheetId="66" hidden="1">{#N/A,#N/A,FALSE,"GDP_ORIGIN";#N/A,#N/A,FALSE,"EMP_POP"}</definedName>
    <definedName name="wrn.GDP." localSheetId="67" hidden="1">{#N/A,#N/A,FALSE,"GDP_ORIGIN";#N/A,#N/A,FALSE,"EMP_POP"}</definedName>
    <definedName name="wrn.GDP." localSheetId="68" hidden="1">{#N/A,#N/A,FALSE,"GDP_ORIGIN";#N/A,#N/A,FALSE,"EMP_POP"}</definedName>
    <definedName name="wrn.GDP." localSheetId="70" hidden="1">{#N/A,#N/A,FALSE,"GDP_ORIGIN";#N/A,#N/A,FALSE,"EMP_POP"}</definedName>
    <definedName name="wrn.GDP." localSheetId="71" hidden="1">{#N/A,#N/A,FALSE,"GDP_ORIGIN";#N/A,#N/A,FALSE,"EMP_POP"}</definedName>
    <definedName name="wrn.GDP." localSheetId="72" hidden="1">{#N/A,#N/A,FALSE,"GDP_ORIGIN";#N/A,#N/A,FALSE,"EMP_POP"}</definedName>
    <definedName name="wrn.GDP." localSheetId="73" hidden="1">{#N/A,#N/A,FALSE,"GDP_ORIGIN";#N/A,#N/A,FALSE,"EMP_POP"}</definedName>
    <definedName name="wrn.GDP." localSheetId="86" hidden="1">{#N/A,#N/A,FALSE,"GDP_ORIGIN";#N/A,#N/A,FALSE,"EMP_POP"}</definedName>
    <definedName name="wrn.GDP." localSheetId="102" hidden="1">{#N/A,#N/A,FALSE,"GDP_ORIGIN";#N/A,#N/A,FALSE,"EMP_POP"}</definedName>
    <definedName name="wrn.GDP." localSheetId="112" hidden="1">{#N/A,#N/A,FALSE,"GDP_ORIGIN";#N/A,#N/A,FALSE,"EMP_POP"}</definedName>
    <definedName name="wrn.GDP." localSheetId="113" hidden="1">{#N/A,#N/A,FALSE,"GDP_ORIGIN";#N/A,#N/A,FALSE,"EMP_POP"}</definedName>
    <definedName name="wrn.GDP." localSheetId="114" hidden="1">{#N/A,#N/A,FALSE,"GDP_ORIGIN";#N/A,#N/A,FALSE,"EMP_POP"}</definedName>
    <definedName name="wrn.GDP." localSheetId="103" hidden="1">{#N/A,#N/A,FALSE,"GDP_ORIGIN";#N/A,#N/A,FALSE,"EMP_POP"}</definedName>
    <definedName name="wrn.GDP." localSheetId="104" hidden="1">{#N/A,#N/A,FALSE,"GDP_ORIGIN";#N/A,#N/A,FALSE,"EMP_POP"}</definedName>
    <definedName name="wrn.GDP." localSheetId="105" hidden="1">{#N/A,#N/A,FALSE,"GDP_ORIGIN";#N/A,#N/A,FALSE,"EMP_POP"}</definedName>
    <definedName name="wrn.GDP." localSheetId="106" hidden="1">{#N/A,#N/A,FALSE,"GDP_ORIGIN";#N/A,#N/A,FALSE,"EMP_POP"}</definedName>
    <definedName name="wrn.GDP." localSheetId="107" hidden="1">{#N/A,#N/A,FALSE,"GDP_ORIGIN";#N/A,#N/A,FALSE,"EMP_POP"}</definedName>
    <definedName name="wrn.GDP." localSheetId="108" hidden="1">{#N/A,#N/A,FALSE,"GDP_ORIGIN";#N/A,#N/A,FALSE,"EMP_POP"}</definedName>
    <definedName name="wrn.GDP." localSheetId="109" hidden="1">{#N/A,#N/A,FALSE,"GDP_ORIGIN";#N/A,#N/A,FALSE,"EMP_POP"}</definedName>
    <definedName name="wrn.GDP." localSheetId="110" hidden="1">{#N/A,#N/A,FALSE,"GDP_ORIGIN";#N/A,#N/A,FALSE,"EMP_POP"}</definedName>
    <definedName name="wrn.GDP." localSheetId="111" hidden="1">{#N/A,#N/A,FALSE,"GDP_ORIGIN";#N/A,#N/A,FALSE,"EMP_POP"}</definedName>
    <definedName name="wrn.GDP." localSheetId="176" hidden="1">{#N/A,#N/A,FALSE,"GDP_ORIGIN";#N/A,#N/A,FALSE,"EMP_POP"}</definedName>
    <definedName name="wrn.GDP." localSheetId="69" hidden="1">{#N/A,#N/A,FALSE,"GDP_ORIGIN";#N/A,#N/A,FALSE,"EMP_POP"}</definedName>
    <definedName name="wrn.GDP." hidden="1">{#N/A,#N/A,FALSE,"GDP_ORIGIN";#N/A,#N/A,FALSE,"EMP_POP"}</definedName>
    <definedName name="wrn.GGOVT." localSheetId="115" hidden="1">{#N/A,#N/A,FALSE,"GGOVT"}</definedName>
    <definedName name="wrn.GGOVT." localSheetId="117" hidden="1">{#N/A,#N/A,FALSE,"GGOVT"}</definedName>
    <definedName name="wrn.GGOVT." localSheetId="119" hidden="1">{#N/A,#N/A,FALSE,"GGOVT"}</definedName>
    <definedName name="wrn.GGOVT." localSheetId="121" hidden="1">{#N/A,#N/A,FALSE,"GGOVT"}</definedName>
    <definedName name="wrn.GGOVT." localSheetId="135" hidden="1">{#N/A,#N/A,FALSE,"GGOVT"}</definedName>
    <definedName name="wrn.GGOVT." localSheetId="136" hidden="1">{#N/A,#N/A,FALSE,"GGOVT"}</definedName>
    <definedName name="wrn.GGOVT." localSheetId="132" hidden="1">{#N/A,#N/A,FALSE,"GGOVT"}</definedName>
    <definedName name="wrn.GGOVT." localSheetId="133" hidden="1">{#N/A,#N/A,FALSE,"GGOVT"}</definedName>
    <definedName name="wrn.GGOVT." localSheetId="134" hidden="1">{#N/A,#N/A,FALSE,"GGOVT"}</definedName>
    <definedName name="wrn.GGOVT." localSheetId="155" hidden="1">{#N/A,#N/A,FALSE,"GGOVT"}</definedName>
    <definedName name="wrn.GGOVT." localSheetId="153" hidden="1">{#N/A,#N/A,FALSE,"GGOVT"}</definedName>
    <definedName name="wrn.GGOVT." localSheetId="157" hidden="1">{#N/A,#N/A,FALSE,"GGOVT"}</definedName>
    <definedName name="wrn.GGOVT." localSheetId="162" hidden="1">{#N/A,#N/A,FALSE,"GGOVT"}</definedName>
    <definedName name="wrn.GGOVT." localSheetId="165" hidden="1">{#N/A,#N/A,FALSE,"GGOVT"}</definedName>
    <definedName name="wrn.GGOVT." localSheetId="170" hidden="1">{#N/A,#N/A,FALSE,"GGOVT"}</definedName>
    <definedName name="wrn.GGOVT." localSheetId="171" hidden="1">{#N/A,#N/A,FALSE,"GGOVT"}</definedName>
    <definedName name="wrn.GGOVT." localSheetId="172" hidden="1">{#N/A,#N/A,FALSE,"GGOVT"}</definedName>
    <definedName name="wrn.GGOVT." localSheetId="173" hidden="1">{#N/A,#N/A,FALSE,"GGOVT"}</definedName>
    <definedName name="wrn.GGOVT." localSheetId="174" hidden="1">{#N/A,#N/A,FALSE,"GGOVT"}</definedName>
    <definedName name="wrn.GGOVT." localSheetId="177" hidden="1">{#N/A,#N/A,FALSE,"GGOVT"}</definedName>
    <definedName name="wrn.GGOVT." localSheetId="185" hidden="1">{#N/A,#N/A,FALSE,"GGOVT"}</definedName>
    <definedName name="wrn.GGOVT." localSheetId="186" hidden="1">{#N/A,#N/A,FALSE,"GGOVT"}</definedName>
    <definedName name="wrn.GGOVT." localSheetId="187" hidden="1">{#N/A,#N/A,FALSE,"GGOVT"}</definedName>
    <definedName name="wrn.GGOVT." localSheetId="178" hidden="1">{#N/A,#N/A,FALSE,"GGOVT"}</definedName>
    <definedName name="wrn.GGOVT." localSheetId="179" hidden="1">{#N/A,#N/A,FALSE,"GGOVT"}</definedName>
    <definedName name="wrn.GGOVT." localSheetId="180" hidden="1">{#N/A,#N/A,FALSE,"GGOVT"}</definedName>
    <definedName name="wrn.GGOVT." localSheetId="181" hidden="1">{#N/A,#N/A,FALSE,"GGOVT"}</definedName>
    <definedName name="wrn.GGOVT." localSheetId="182" hidden="1">{#N/A,#N/A,FALSE,"GGOVT"}</definedName>
    <definedName name="wrn.GGOVT." localSheetId="183" hidden="1">{#N/A,#N/A,FALSE,"GGOVT"}</definedName>
    <definedName name="wrn.GGOVT." localSheetId="184" hidden="1">{#N/A,#N/A,FALSE,"GGOVT"}</definedName>
    <definedName name="wrn.GGOVT." localSheetId="46" hidden="1">{#N/A,#N/A,FALSE,"GGOVT"}</definedName>
    <definedName name="wrn.GGOVT." localSheetId="47" hidden="1">{#N/A,#N/A,FALSE,"GGOVT"}</definedName>
    <definedName name="wrn.GGOVT." localSheetId="48" hidden="1">{#N/A,#N/A,FALSE,"GGOVT"}</definedName>
    <definedName name="wrn.GGOVT." localSheetId="49" hidden="1">{#N/A,#N/A,FALSE,"GGOVT"}</definedName>
    <definedName name="wrn.GGOVT." localSheetId="50" hidden="1">{#N/A,#N/A,FALSE,"GGOVT"}</definedName>
    <definedName name="wrn.GGOVT." localSheetId="51" hidden="1">{#N/A,#N/A,FALSE,"GGOVT"}</definedName>
    <definedName name="wrn.GGOVT." localSheetId="52" hidden="1">{#N/A,#N/A,FALSE,"GGOVT"}</definedName>
    <definedName name="wrn.GGOVT." localSheetId="56" hidden="1">{#N/A,#N/A,FALSE,"GGOVT"}</definedName>
    <definedName name="wrn.GGOVT." localSheetId="57" hidden="1">{#N/A,#N/A,FALSE,"GGOVT"}</definedName>
    <definedName name="wrn.GGOVT." localSheetId="58" hidden="1">{#N/A,#N/A,FALSE,"GGOVT"}</definedName>
    <definedName name="wrn.GGOVT." localSheetId="59" hidden="1">{#N/A,#N/A,FALSE,"GGOVT"}</definedName>
    <definedName name="wrn.GGOVT." localSheetId="60" hidden="1">{#N/A,#N/A,FALSE,"GGOVT"}</definedName>
    <definedName name="wrn.GGOVT." localSheetId="61" hidden="1">{#N/A,#N/A,FALSE,"GGOVT"}</definedName>
    <definedName name="wrn.GGOVT." localSheetId="62" hidden="1">{#N/A,#N/A,FALSE,"GGOVT"}</definedName>
    <definedName name="wrn.GGOVT." localSheetId="63" hidden="1">{#N/A,#N/A,FALSE,"GGOVT"}</definedName>
    <definedName name="wrn.GGOVT." localSheetId="66" hidden="1">{#N/A,#N/A,FALSE,"GGOVT"}</definedName>
    <definedName name="wrn.GGOVT." localSheetId="67" hidden="1">{#N/A,#N/A,FALSE,"GGOVT"}</definedName>
    <definedName name="wrn.GGOVT." localSheetId="68" hidden="1">{#N/A,#N/A,FALSE,"GGOVT"}</definedName>
    <definedName name="wrn.GGOVT." localSheetId="70" hidden="1">{#N/A,#N/A,FALSE,"GGOVT"}</definedName>
    <definedName name="wrn.GGOVT." localSheetId="71" hidden="1">{#N/A,#N/A,FALSE,"GGOVT"}</definedName>
    <definedName name="wrn.GGOVT." localSheetId="72" hidden="1">{#N/A,#N/A,FALSE,"GGOVT"}</definedName>
    <definedName name="wrn.GGOVT." localSheetId="73" hidden="1">{#N/A,#N/A,FALSE,"GGOVT"}</definedName>
    <definedName name="wrn.GGOVT." localSheetId="86" hidden="1">{#N/A,#N/A,FALSE,"GGOVT"}</definedName>
    <definedName name="wrn.GGOVT." localSheetId="102" hidden="1">{#N/A,#N/A,FALSE,"GGOVT"}</definedName>
    <definedName name="wrn.GGOVT." localSheetId="112" hidden="1">{#N/A,#N/A,FALSE,"GGOVT"}</definedName>
    <definedName name="wrn.GGOVT." localSheetId="113" hidden="1">{#N/A,#N/A,FALSE,"GGOVT"}</definedName>
    <definedName name="wrn.GGOVT." localSheetId="114" hidden="1">{#N/A,#N/A,FALSE,"GGOVT"}</definedName>
    <definedName name="wrn.GGOVT." localSheetId="103" hidden="1">{#N/A,#N/A,FALSE,"GGOVT"}</definedName>
    <definedName name="wrn.GGOVT." localSheetId="104" hidden="1">{#N/A,#N/A,FALSE,"GGOVT"}</definedName>
    <definedName name="wrn.GGOVT." localSheetId="105" hidden="1">{#N/A,#N/A,FALSE,"GGOVT"}</definedName>
    <definedName name="wrn.GGOVT." localSheetId="106" hidden="1">{#N/A,#N/A,FALSE,"GGOVT"}</definedName>
    <definedName name="wrn.GGOVT." localSheetId="107" hidden="1">{#N/A,#N/A,FALSE,"GGOVT"}</definedName>
    <definedName name="wrn.GGOVT." localSheetId="108" hidden="1">{#N/A,#N/A,FALSE,"GGOVT"}</definedName>
    <definedName name="wrn.GGOVT." localSheetId="109" hidden="1">{#N/A,#N/A,FALSE,"GGOVT"}</definedName>
    <definedName name="wrn.GGOVT." localSheetId="110" hidden="1">{#N/A,#N/A,FALSE,"GGOVT"}</definedName>
    <definedName name="wrn.GGOVT." localSheetId="111" hidden="1">{#N/A,#N/A,FALSE,"GGOVT"}</definedName>
    <definedName name="wrn.GGOVT." localSheetId="176" hidden="1">{#N/A,#N/A,FALSE,"GGOVT"}</definedName>
    <definedName name="wrn.GGOVT." localSheetId="69" hidden="1">{#N/A,#N/A,FALSE,"GGOVT"}</definedName>
    <definedName name="wrn.GGOVT." hidden="1">{#N/A,#N/A,FALSE,"GGOVT"}</definedName>
    <definedName name="wrn.GGOVT2." localSheetId="115" hidden="1">{#N/A,#N/A,FALSE,"GGOVT2"}</definedName>
    <definedName name="wrn.GGOVT2." localSheetId="117" hidden="1">{#N/A,#N/A,FALSE,"GGOVT2"}</definedName>
    <definedName name="wrn.GGOVT2." localSheetId="119" hidden="1">{#N/A,#N/A,FALSE,"GGOVT2"}</definedName>
    <definedName name="wrn.GGOVT2." localSheetId="121" hidden="1">{#N/A,#N/A,FALSE,"GGOVT2"}</definedName>
    <definedName name="wrn.GGOVT2." localSheetId="135" hidden="1">{#N/A,#N/A,FALSE,"GGOVT2"}</definedName>
    <definedName name="wrn.GGOVT2." localSheetId="136" hidden="1">{#N/A,#N/A,FALSE,"GGOVT2"}</definedName>
    <definedName name="wrn.GGOVT2." localSheetId="132" hidden="1">{#N/A,#N/A,FALSE,"GGOVT2"}</definedName>
    <definedName name="wrn.GGOVT2." localSheetId="133" hidden="1">{#N/A,#N/A,FALSE,"GGOVT2"}</definedName>
    <definedName name="wrn.GGOVT2." localSheetId="134" hidden="1">{#N/A,#N/A,FALSE,"GGOVT2"}</definedName>
    <definedName name="wrn.GGOVT2." localSheetId="155" hidden="1">{#N/A,#N/A,FALSE,"GGOVT2"}</definedName>
    <definedName name="wrn.GGOVT2." localSheetId="153" hidden="1">{#N/A,#N/A,FALSE,"GGOVT2"}</definedName>
    <definedName name="wrn.GGOVT2." localSheetId="157" hidden="1">{#N/A,#N/A,FALSE,"GGOVT2"}</definedName>
    <definedName name="wrn.GGOVT2." localSheetId="162" hidden="1">{#N/A,#N/A,FALSE,"GGOVT2"}</definedName>
    <definedName name="wrn.GGOVT2." localSheetId="165" hidden="1">{#N/A,#N/A,FALSE,"GGOVT2"}</definedName>
    <definedName name="wrn.GGOVT2." localSheetId="170" hidden="1">{#N/A,#N/A,FALSE,"GGOVT2"}</definedName>
    <definedName name="wrn.GGOVT2." localSheetId="171" hidden="1">{#N/A,#N/A,FALSE,"GGOVT2"}</definedName>
    <definedName name="wrn.GGOVT2." localSheetId="172" hidden="1">{#N/A,#N/A,FALSE,"GGOVT2"}</definedName>
    <definedName name="wrn.GGOVT2." localSheetId="173" hidden="1">{#N/A,#N/A,FALSE,"GGOVT2"}</definedName>
    <definedName name="wrn.GGOVT2." localSheetId="174" hidden="1">{#N/A,#N/A,FALSE,"GGOVT2"}</definedName>
    <definedName name="wrn.GGOVT2." localSheetId="177" hidden="1">{#N/A,#N/A,FALSE,"GGOVT2"}</definedName>
    <definedName name="wrn.GGOVT2." localSheetId="185" hidden="1">{#N/A,#N/A,FALSE,"GGOVT2"}</definedName>
    <definedName name="wrn.GGOVT2." localSheetId="186" hidden="1">{#N/A,#N/A,FALSE,"GGOVT2"}</definedName>
    <definedName name="wrn.GGOVT2." localSheetId="187" hidden="1">{#N/A,#N/A,FALSE,"GGOVT2"}</definedName>
    <definedName name="wrn.GGOVT2." localSheetId="178" hidden="1">{#N/A,#N/A,FALSE,"GGOVT2"}</definedName>
    <definedName name="wrn.GGOVT2." localSheetId="179" hidden="1">{#N/A,#N/A,FALSE,"GGOVT2"}</definedName>
    <definedName name="wrn.GGOVT2." localSheetId="180" hidden="1">{#N/A,#N/A,FALSE,"GGOVT2"}</definedName>
    <definedName name="wrn.GGOVT2." localSheetId="181" hidden="1">{#N/A,#N/A,FALSE,"GGOVT2"}</definedName>
    <definedName name="wrn.GGOVT2." localSheetId="182" hidden="1">{#N/A,#N/A,FALSE,"GGOVT2"}</definedName>
    <definedName name="wrn.GGOVT2." localSheetId="183" hidden="1">{#N/A,#N/A,FALSE,"GGOVT2"}</definedName>
    <definedName name="wrn.GGOVT2." localSheetId="184" hidden="1">{#N/A,#N/A,FALSE,"GGOVT2"}</definedName>
    <definedName name="wrn.GGOVT2." localSheetId="46" hidden="1">{#N/A,#N/A,FALSE,"GGOVT2"}</definedName>
    <definedName name="wrn.GGOVT2." localSheetId="47" hidden="1">{#N/A,#N/A,FALSE,"GGOVT2"}</definedName>
    <definedName name="wrn.GGOVT2." localSheetId="48" hidden="1">{#N/A,#N/A,FALSE,"GGOVT2"}</definedName>
    <definedName name="wrn.GGOVT2." localSheetId="49" hidden="1">{#N/A,#N/A,FALSE,"GGOVT2"}</definedName>
    <definedName name="wrn.GGOVT2." localSheetId="50" hidden="1">{#N/A,#N/A,FALSE,"GGOVT2"}</definedName>
    <definedName name="wrn.GGOVT2." localSheetId="51" hidden="1">{#N/A,#N/A,FALSE,"GGOVT2"}</definedName>
    <definedName name="wrn.GGOVT2." localSheetId="52" hidden="1">{#N/A,#N/A,FALSE,"GGOVT2"}</definedName>
    <definedName name="wrn.GGOVT2." localSheetId="56" hidden="1">{#N/A,#N/A,FALSE,"GGOVT2"}</definedName>
    <definedName name="wrn.GGOVT2." localSheetId="57" hidden="1">{#N/A,#N/A,FALSE,"GGOVT2"}</definedName>
    <definedName name="wrn.GGOVT2." localSheetId="58" hidden="1">{#N/A,#N/A,FALSE,"GGOVT2"}</definedName>
    <definedName name="wrn.GGOVT2." localSheetId="59" hidden="1">{#N/A,#N/A,FALSE,"GGOVT2"}</definedName>
    <definedName name="wrn.GGOVT2." localSheetId="60" hidden="1">{#N/A,#N/A,FALSE,"GGOVT2"}</definedName>
    <definedName name="wrn.GGOVT2." localSheetId="61" hidden="1">{#N/A,#N/A,FALSE,"GGOVT2"}</definedName>
    <definedName name="wrn.GGOVT2." localSheetId="62" hidden="1">{#N/A,#N/A,FALSE,"GGOVT2"}</definedName>
    <definedName name="wrn.GGOVT2." localSheetId="63" hidden="1">{#N/A,#N/A,FALSE,"GGOVT2"}</definedName>
    <definedName name="wrn.GGOVT2." localSheetId="66" hidden="1">{#N/A,#N/A,FALSE,"GGOVT2"}</definedName>
    <definedName name="wrn.GGOVT2." localSheetId="67" hidden="1">{#N/A,#N/A,FALSE,"GGOVT2"}</definedName>
    <definedName name="wrn.GGOVT2." localSheetId="68" hidden="1">{#N/A,#N/A,FALSE,"GGOVT2"}</definedName>
    <definedName name="wrn.GGOVT2." localSheetId="70" hidden="1">{#N/A,#N/A,FALSE,"GGOVT2"}</definedName>
    <definedName name="wrn.GGOVT2." localSheetId="71" hidden="1">{#N/A,#N/A,FALSE,"GGOVT2"}</definedName>
    <definedName name="wrn.GGOVT2." localSheetId="72" hidden="1">{#N/A,#N/A,FALSE,"GGOVT2"}</definedName>
    <definedName name="wrn.GGOVT2." localSheetId="73" hidden="1">{#N/A,#N/A,FALSE,"GGOVT2"}</definedName>
    <definedName name="wrn.GGOVT2." localSheetId="86" hidden="1">{#N/A,#N/A,FALSE,"GGOVT2"}</definedName>
    <definedName name="wrn.GGOVT2." localSheetId="102" hidden="1">{#N/A,#N/A,FALSE,"GGOVT2"}</definedName>
    <definedName name="wrn.GGOVT2." localSheetId="112" hidden="1">{#N/A,#N/A,FALSE,"GGOVT2"}</definedName>
    <definedName name="wrn.GGOVT2." localSheetId="113" hidden="1">{#N/A,#N/A,FALSE,"GGOVT2"}</definedName>
    <definedName name="wrn.GGOVT2." localSheetId="114" hidden="1">{#N/A,#N/A,FALSE,"GGOVT2"}</definedName>
    <definedName name="wrn.GGOVT2." localSheetId="103" hidden="1">{#N/A,#N/A,FALSE,"GGOVT2"}</definedName>
    <definedName name="wrn.GGOVT2." localSheetId="104" hidden="1">{#N/A,#N/A,FALSE,"GGOVT2"}</definedName>
    <definedName name="wrn.GGOVT2." localSheetId="105" hidden="1">{#N/A,#N/A,FALSE,"GGOVT2"}</definedName>
    <definedName name="wrn.GGOVT2." localSheetId="106" hidden="1">{#N/A,#N/A,FALSE,"GGOVT2"}</definedName>
    <definedName name="wrn.GGOVT2." localSheetId="107" hidden="1">{#N/A,#N/A,FALSE,"GGOVT2"}</definedName>
    <definedName name="wrn.GGOVT2." localSheetId="108" hidden="1">{#N/A,#N/A,FALSE,"GGOVT2"}</definedName>
    <definedName name="wrn.GGOVT2." localSheetId="109" hidden="1">{#N/A,#N/A,FALSE,"GGOVT2"}</definedName>
    <definedName name="wrn.GGOVT2." localSheetId="110" hidden="1">{#N/A,#N/A,FALSE,"GGOVT2"}</definedName>
    <definedName name="wrn.GGOVT2." localSheetId="111" hidden="1">{#N/A,#N/A,FALSE,"GGOVT2"}</definedName>
    <definedName name="wrn.GGOVT2." localSheetId="176" hidden="1">{#N/A,#N/A,FALSE,"GGOVT2"}</definedName>
    <definedName name="wrn.GGOVT2." localSheetId="69" hidden="1">{#N/A,#N/A,FALSE,"GGOVT2"}</definedName>
    <definedName name="wrn.GGOVT2." hidden="1">{#N/A,#N/A,FALSE,"GGOVT2"}</definedName>
    <definedName name="wrn.GGOVTPC." localSheetId="115" hidden="1">{#N/A,#N/A,FALSE,"GGOVT%"}</definedName>
    <definedName name="wrn.GGOVTPC." localSheetId="117" hidden="1">{#N/A,#N/A,FALSE,"GGOVT%"}</definedName>
    <definedName name="wrn.GGOVTPC." localSheetId="119" hidden="1">{#N/A,#N/A,FALSE,"GGOVT%"}</definedName>
    <definedName name="wrn.GGOVTPC." localSheetId="121" hidden="1">{#N/A,#N/A,FALSE,"GGOVT%"}</definedName>
    <definedName name="wrn.GGOVTPC." localSheetId="135" hidden="1">{#N/A,#N/A,FALSE,"GGOVT%"}</definedName>
    <definedName name="wrn.GGOVTPC." localSheetId="136" hidden="1">{#N/A,#N/A,FALSE,"GGOVT%"}</definedName>
    <definedName name="wrn.GGOVTPC." localSheetId="132" hidden="1">{#N/A,#N/A,FALSE,"GGOVT%"}</definedName>
    <definedName name="wrn.GGOVTPC." localSheetId="133" hidden="1">{#N/A,#N/A,FALSE,"GGOVT%"}</definedName>
    <definedName name="wrn.GGOVTPC." localSheetId="134" hidden="1">{#N/A,#N/A,FALSE,"GGOVT%"}</definedName>
    <definedName name="wrn.GGOVTPC." localSheetId="155" hidden="1">{#N/A,#N/A,FALSE,"GGOVT%"}</definedName>
    <definedName name="wrn.GGOVTPC." localSheetId="153" hidden="1">{#N/A,#N/A,FALSE,"GGOVT%"}</definedName>
    <definedName name="wrn.GGOVTPC." localSheetId="157" hidden="1">{#N/A,#N/A,FALSE,"GGOVT%"}</definedName>
    <definedName name="wrn.GGOVTPC." localSheetId="162" hidden="1">{#N/A,#N/A,FALSE,"GGOVT%"}</definedName>
    <definedName name="wrn.GGOVTPC." localSheetId="165" hidden="1">{#N/A,#N/A,FALSE,"GGOVT%"}</definedName>
    <definedName name="wrn.GGOVTPC." localSheetId="170" hidden="1">{#N/A,#N/A,FALSE,"GGOVT%"}</definedName>
    <definedName name="wrn.GGOVTPC." localSheetId="171" hidden="1">{#N/A,#N/A,FALSE,"GGOVT%"}</definedName>
    <definedName name="wrn.GGOVTPC." localSheetId="172" hidden="1">{#N/A,#N/A,FALSE,"GGOVT%"}</definedName>
    <definedName name="wrn.GGOVTPC." localSheetId="173" hidden="1">{#N/A,#N/A,FALSE,"GGOVT%"}</definedName>
    <definedName name="wrn.GGOVTPC." localSheetId="174" hidden="1">{#N/A,#N/A,FALSE,"GGOVT%"}</definedName>
    <definedName name="wrn.GGOVTPC." localSheetId="177" hidden="1">{#N/A,#N/A,FALSE,"GGOVT%"}</definedName>
    <definedName name="wrn.GGOVTPC." localSheetId="185" hidden="1">{#N/A,#N/A,FALSE,"GGOVT%"}</definedName>
    <definedName name="wrn.GGOVTPC." localSheetId="186" hidden="1">{#N/A,#N/A,FALSE,"GGOVT%"}</definedName>
    <definedName name="wrn.GGOVTPC." localSheetId="187" hidden="1">{#N/A,#N/A,FALSE,"GGOVT%"}</definedName>
    <definedName name="wrn.GGOVTPC." localSheetId="178" hidden="1">{#N/A,#N/A,FALSE,"GGOVT%"}</definedName>
    <definedName name="wrn.GGOVTPC." localSheetId="179" hidden="1">{#N/A,#N/A,FALSE,"GGOVT%"}</definedName>
    <definedName name="wrn.GGOVTPC." localSheetId="180" hidden="1">{#N/A,#N/A,FALSE,"GGOVT%"}</definedName>
    <definedName name="wrn.GGOVTPC." localSheetId="181" hidden="1">{#N/A,#N/A,FALSE,"GGOVT%"}</definedName>
    <definedName name="wrn.GGOVTPC." localSheetId="182" hidden="1">{#N/A,#N/A,FALSE,"GGOVT%"}</definedName>
    <definedName name="wrn.GGOVTPC." localSheetId="183" hidden="1">{#N/A,#N/A,FALSE,"GGOVT%"}</definedName>
    <definedName name="wrn.GGOVTPC." localSheetId="184" hidden="1">{#N/A,#N/A,FALSE,"GGOVT%"}</definedName>
    <definedName name="wrn.GGOVTPC." localSheetId="46" hidden="1">{#N/A,#N/A,FALSE,"GGOVT%"}</definedName>
    <definedName name="wrn.GGOVTPC." localSheetId="47" hidden="1">{#N/A,#N/A,FALSE,"GGOVT%"}</definedName>
    <definedName name="wrn.GGOVTPC." localSheetId="48" hidden="1">{#N/A,#N/A,FALSE,"GGOVT%"}</definedName>
    <definedName name="wrn.GGOVTPC." localSheetId="49" hidden="1">{#N/A,#N/A,FALSE,"GGOVT%"}</definedName>
    <definedName name="wrn.GGOVTPC." localSheetId="50" hidden="1">{#N/A,#N/A,FALSE,"GGOVT%"}</definedName>
    <definedName name="wrn.GGOVTPC." localSheetId="51" hidden="1">{#N/A,#N/A,FALSE,"GGOVT%"}</definedName>
    <definedName name="wrn.GGOVTPC." localSheetId="52" hidden="1">{#N/A,#N/A,FALSE,"GGOVT%"}</definedName>
    <definedName name="wrn.GGOVTPC." localSheetId="56" hidden="1">{#N/A,#N/A,FALSE,"GGOVT%"}</definedName>
    <definedName name="wrn.GGOVTPC." localSheetId="57" hidden="1">{#N/A,#N/A,FALSE,"GGOVT%"}</definedName>
    <definedName name="wrn.GGOVTPC." localSheetId="58" hidden="1">{#N/A,#N/A,FALSE,"GGOVT%"}</definedName>
    <definedName name="wrn.GGOVTPC." localSheetId="59" hidden="1">{#N/A,#N/A,FALSE,"GGOVT%"}</definedName>
    <definedName name="wrn.GGOVTPC." localSheetId="60" hidden="1">{#N/A,#N/A,FALSE,"GGOVT%"}</definedName>
    <definedName name="wrn.GGOVTPC." localSheetId="61" hidden="1">{#N/A,#N/A,FALSE,"GGOVT%"}</definedName>
    <definedName name="wrn.GGOVTPC." localSheetId="62" hidden="1">{#N/A,#N/A,FALSE,"GGOVT%"}</definedName>
    <definedName name="wrn.GGOVTPC." localSheetId="63" hidden="1">{#N/A,#N/A,FALSE,"GGOVT%"}</definedName>
    <definedName name="wrn.GGOVTPC." localSheetId="66" hidden="1">{#N/A,#N/A,FALSE,"GGOVT%"}</definedName>
    <definedName name="wrn.GGOVTPC." localSheetId="67" hidden="1">{#N/A,#N/A,FALSE,"GGOVT%"}</definedName>
    <definedName name="wrn.GGOVTPC." localSheetId="68" hidden="1">{#N/A,#N/A,FALSE,"GGOVT%"}</definedName>
    <definedName name="wrn.GGOVTPC." localSheetId="70" hidden="1">{#N/A,#N/A,FALSE,"GGOVT%"}</definedName>
    <definedName name="wrn.GGOVTPC." localSheetId="71" hidden="1">{#N/A,#N/A,FALSE,"GGOVT%"}</definedName>
    <definedName name="wrn.GGOVTPC." localSheetId="72" hidden="1">{#N/A,#N/A,FALSE,"GGOVT%"}</definedName>
    <definedName name="wrn.GGOVTPC." localSheetId="73" hidden="1">{#N/A,#N/A,FALSE,"GGOVT%"}</definedName>
    <definedName name="wrn.GGOVTPC." localSheetId="86" hidden="1">{#N/A,#N/A,FALSE,"GGOVT%"}</definedName>
    <definedName name="wrn.GGOVTPC." localSheetId="102" hidden="1">{#N/A,#N/A,FALSE,"GGOVT%"}</definedName>
    <definedName name="wrn.GGOVTPC." localSheetId="112" hidden="1">{#N/A,#N/A,FALSE,"GGOVT%"}</definedName>
    <definedName name="wrn.GGOVTPC." localSheetId="113" hidden="1">{#N/A,#N/A,FALSE,"GGOVT%"}</definedName>
    <definedName name="wrn.GGOVTPC." localSheetId="114" hidden="1">{#N/A,#N/A,FALSE,"GGOVT%"}</definedName>
    <definedName name="wrn.GGOVTPC." localSheetId="103" hidden="1">{#N/A,#N/A,FALSE,"GGOVT%"}</definedName>
    <definedName name="wrn.GGOVTPC." localSheetId="104" hidden="1">{#N/A,#N/A,FALSE,"GGOVT%"}</definedName>
    <definedName name="wrn.GGOVTPC." localSheetId="105" hidden="1">{#N/A,#N/A,FALSE,"GGOVT%"}</definedName>
    <definedName name="wrn.GGOVTPC." localSheetId="106" hidden="1">{#N/A,#N/A,FALSE,"GGOVT%"}</definedName>
    <definedName name="wrn.GGOVTPC." localSheetId="107" hidden="1">{#N/A,#N/A,FALSE,"GGOVT%"}</definedName>
    <definedName name="wrn.GGOVTPC." localSheetId="108" hidden="1">{#N/A,#N/A,FALSE,"GGOVT%"}</definedName>
    <definedName name="wrn.GGOVTPC." localSheetId="109" hidden="1">{#N/A,#N/A,FALSE,"GGOVT%"}</definedName>
    <definedName name="wrn.GGOVTPC." localSheetId="110" hidden="1">{#N/A,#N/A,FALSE,"GGOVT%"}</definedName>
    <definedName name="wrn.GGOVTPC." localSheetId="111" hidden="1">{#N/A,#N/A,FALSE,"GGOVT%"}</definedName>
    <definedName name="wrn.GGOVTPC." localSheetId="176" hidden="1">{#N/A,#N/A,FALSE,"GGOVT%"}</definedName>
    <definedName name="wrn.GGOVTPC." localSheetId="69" hidden="1">{#N/A,#N/A,FALSE,"GGOVT%"}</definedName>
    <definedName name="wrn.GGOVTPC." hidden="1">{#N/A,#N/A,FALSE,"GGOVT%"}</definedName>
    <definedName name="wrn.INCOMETX." localSheetId="115" hidden="1">{#N/A,#N/A,FALSE,"INCOMETX"}</definedName>
    <definedName name="wrn.INCOMETX." localSheetId="117" hidden="1">{#N/A,#N/A,FALSE,"INCOMETX"}</definedName>
    <definedName name="wrn.INCOMETX." localSheetId="119" hidden="1">{#N/A,#N/A,FALSE,"INCOMETX"}</definedName>
    <definedName name="wrn.INCOMETX." localSheetId="121" hidden="1">{#N/A,#N/A,FALSE,"INCOMETX"}</definedName>
    <definedName name="wrn.INCOMETX." localSheetId="135" hidden="1">{#N/A,#N/A,FALSE,"INCOMETX"}</definedName>
    <definedName name="wrn.INCOMETX." localSheetId="136" hidden="1">{#N/A,#N/A,FALSE,"INCOMETX"}</definedName>
    <definedName name="wrn.INCOMETX." localSheetId="132" hidden="1">{#N/A,#N/A,FALSE,"INCOMETX"}</definedName>
    <definedName name="wrn.INCOMETX." localSheetId="133" hidden="1">{#N/A,#N/A,FALSE,"INCOMETX"}</definedName>
    <definedName name="wrn.INCOMETX." localSheetId="134" hidden="1">{#N/A,#N/A,FALSE,"INCOMETX"}</definedName>
    <definedName name="wrn.INCOMETX." localSheetId="155" hidden="1">{#N/A,#N/A,FALSE,"INCOMETX"}</definedName>
    <definedName name="wrn.INCOMETX." localSheetId="153" hidden="1">{#N/A,#N/A,FALSE,"INCOMETX"}</definedName>
    <definedName name="wrn.INCOMETX." localSheetId="157" hidden="1">{#N/A,#N/A,FALSE,"INCOMETX"}</definedName>
    <definedName name="wrn.INCOMETX." localSheetId="162" hidden="1">{#N/A,#N/A,FALSE,"INCOMETX"}</definedName>
    <definedName name="wrn.INCOMETX." localSheetId="165" hidden="1">{#N/A,#N/A,FALSE,"INCOMETX"}</definedName>
    <definedName name="wrn.INCOMETX." localSheetId="170" hidden="1">{#N/A,#N/A,FALSE,"INCOMETX"}</definedName>
    <definedName name="wrn.INCOMETX." localSheetId="171" hidden="1">{#N/A,#N/A,FALSE,"INCOMETX"}</definedName>
    <definedName name="wrn.INCOMETX." localSheetId="172" hidden="1">{#N/A,#N/A,FALSE,"INCOMETX"}</definedName>
    <definedName name="wrn.INCOMETX." localSheetId="173" hidden="1">{#N/A,#N/A,FALSE,"INCOMETX"}</definedName>
    <definedName name="wrn.INCOMETX." localSheetId="174" hidden="1">{#N/A,#N/A,FALSE,"INCOMETX"}</definedName>
    <definedName name="wrn.INCOMETX." localSheetId="177" hidden="1">{#N/A,#N/A,FALSE,"INCOMETX"}</definedName>
    <definedName name="wrn.INCOMETX." localSheetId="185" hidden="1">{#N/A,#N/A,FALSE,"INCOMETX"}</definedName>
    <definedName name="wrn.INCOMETX." localSheetId="186" hidden="1">{#N/A,#N/A,FALSE,"INCOMETX"}</definedName>
    <definedName name="wrn.INCOMETX." localSheetId="187" hidden="1">{#N/A,#N/A,FALSE,"INCOMETX"}</definedName>
    <definedName name="wrn.INCOMETX." localSheetId="178" hidden="1">{#N/A,#N/A,FALSE,"INCOMETX"}</definedName>
    <definedName name="wrn.INCOMETX." localSheetId="179" hidden="1">{#N/A,#N/A,FALSE,"INCOMETX"}</definedName>
    <definedName name="wrn.INCOMETX." localSheetId="180" hidden="1">{#N/A,#N/A,FALSE,"INCOMETX"}</definedName>
    <definedName name="wrn.INCOMETX." localSheetId="181" hidden="1">{#N/A,#N/A,FALSE,"INCOMETX"}</definedName>
    <definedName name="wrn.INCOMETX." localSheetId="182" hidden="1">{#N/A,#N/A,FALSE,"INCOMETX"}</definedName>
    <definedName name="wrn.INCOMETX." localSheetId="183" hidden="1">{#N/A,#N/A,FALSE,"INCOMETX"}</definedName>
    <definedName name="wrn.INCOMETX." localSheetId="184" hidden="1">{#N/A,#N/A,FALSE,"INCOMETX"}</definedName>
    <definedName name="wrn.INCOMETX." localSheetId="46" hidden="1">{#N/A,#N/A,FALSE,"INCOMETX"}</definedName>
    <definedName name="wrn.INCOMETX." localSheetId="47" hidden="1">{#N/A,#N/A,FALSE,"INCOMETX"}</definedName>
    <definedName name="wrn.INCOMETX." localSheetId="48" hidden="1">{#N/A,#N/A,FALSE,"INCOMETX"}</definedName>
    <definedName name="wrn.INCOMETX." localSheetId="49" hidden="1">{#N/A,#N/A,FALSE,"INCOMETX"}</definedName>
    <definedName name="wrn.INCOMETX." localSheetId="50" hidden="1">{#N/A,#N/A,FALSE,"INCOMETX"}</definedName>
    <definedName name="wrn.INCOMETX." localSheetId="51" hidden="1">{#N/A,#N/A,FALSE,"INCOMETX"}</definedName>
    <definedName name="wrn.INCOMETX." localSheetId="52" hidden="1">{#N/A,#N/A,FALSE,"INCOMETX"}</definedName>
    <definedName name="wrn.INCOMETX." localSheetId="56" hidden="1">{#N/A,#N/A,FALSE,"INCOMETX"}</definedName>
    <definedName name="wrn.INCOMETX." localSheetId="57" hidden="1">{#N/A,#N/A,FALSE,"INCOMETX"}</definedName>
    <definedName name="wrn.INCOMETX." localSheetId="58" hidden="1">{#N/A,#N/A,FALSE,"INCOMETX"}</definedName>
    <definedName name="wrn.INCOMETX." localSheetId="59" hidden="1">{#N/A,#N/A,FALSE,"INCOMETX"}</definedName>
    <definedName name="wrn.INCOMETX." localSheetId="60" hidden="1">{#N/A,#N/A,FALSE,"INCOMETX"}</definedName>
    <definedName name="wrn.INCOMETX." localSheetId="61" hidden="1">{#N/A,#N/A,FALSE,"INCOMETX"}</definedName>
    <definedName name="wrn.INCOMETX." localSheetId="62" hidden="1">{#N/A,#N/A,FALSE,"INCOMETX"}</definedName>
    <definedName name="wrn.INCOMETX." localSheetId="63" hidden="1">{#N/A,#N/A,FALSE,"INCOMETX"}</definedName>
    <definedName name="wrn.INCOMETX." localSheetId="66" hidden="1">{#N/A,#N/A,FALSE,"INCOMETX"}</definedName>
    <definedName name="wrn.INCOMETX." localSheetId="67" hidden="1">{#N/A,#N/A,FALSE,"INCOMETX"}</definedName>
    <definedName name="wrn.INCOMETX." localSheetId="68" hidden="1">{#N/A,#N/A,FALSE,"INCOMETX"}</definedName>
    <definedName name="wrn.INCOMETX." localSheetId="70" hidden="1">{#N/A,#N/A,FALSE,"INCOMETX"}</definedName>
    <definedName name="wrn.INCOMETX." localSheetId="71" hidden="1">{#N/A,#N/A,FALSE,"INCOMETX"}</definedName>
    <definedName name="wrn.INCOMETX." localSheetId="72" hidden="1">{#N/A,#N/A,FALSE,"INCOMETX"}</definedName>
    <definedName name="wrn.INCOMETX." localSheetId="73" hidden="1">{#N/A,#N/A,FALSE,"INCOMETX"}</definedName>
    <definedName name="wrn.INCOMETX." localSheetId="86" hidden="1">{#N/A,#N/A,FALSE,"INCOMETX"}</definedName>
    <definedName name="wrn.INCOMETX." localSheetId="102" hidden="1">{#N/A,#N/A,FALSE,"INCOMETX"}</definedName>
    <definedName name="wrn.INCOMETX." localSheetId="112" hidden="1">{#N/A,#N/A,FALSE,"INCOMETX"}</definedName>
    <definedName name="wrn.INCOMETX." localSheetId="113" hidden="1">{#N/A,#N/A,FALSE,"INCOMETX"}</definedName>
    <definedName name="wrn.INCOMETX." localSheetId="114" hidden="1">{#N/A,#N/A,FALSE,"INCOMETX"}</definedName>
    <definedName name="wrn.INCOMETX." localSheetId="103" hidden="1">{#N/A,#N/A,FALSE,"INCOMETX"}</definedName>
    <definedName name="wrn.INCOMETX." localSheetId="104" hidden="1">{#N/A,#N/A,FALSE,"INCOMETX"}</definedName>
    <definedName name="wrn.INCOMETX." localSheetId="105" hidden="1">{#N/A,#N/A,FALSE,"INCOMETX"}</definedName>
    <definedName name="wrn.INCOMETX." localSheetId="106" hidden="1">{#N/A,#N/A,FALSE,"INCOMETX"}</definedName>
    <definedName name="wrn.INCOMETX." localSheetId="107" hidden="1">{#N/A,#N/A,FALSE,"INCOMETX"}</definedName>
    <definedName name="wrn.INCOMETX." localSheetId="108" hidden="1">{#N/A,#N/A,FALSE,"INCOMETX"}</definedName>
    <definedName name="wrn.INCOMETX." localSheetId="109" hidden="1">{#N/A,#N/A,FALSE,"INCOMETX"}</definedName>
    <definedName name="wrn.INCOMETX." localSheetId="110" hidden="1">{#N/A,#N/A,FALSE,"INCOMETX"}</definedName>
    <definedName name="wrn.INCOMETX." localSheetId="111" hidden="1">{#N/A,#N/A,FALSE,"INCOMETX"}</definedName>
    <definedName name="wrn.INCOMETX." localSheetId="176" hidden="1">{#N/A,#N/A,FALSE,"INCOMETX"}</definedName>
    <definedName name="wrn.INCOMETX." localSheetId="69" hidden="1">{#N/A,#N/A,FALSE,"INCOMETX"}</definedName>
    <definedName name="wrn.INCOMETX." hidden="1">{#N/A,#N/A,FALSE,"INCOMETX"}</definedName>
    <definedName name="wrn.Input._.and._.output._.tables." localSheetId="115" hidden="1">{#N/A,#N/A,FALSE,"SimInp1";#N/A,#N/A,FALSE,"SimInp2";#N/A,#N/A,FALSE,"SimOut1";#N/A,#N/A,FALSE,"SimOut2";#N/A,#N/A,FALSE,"SimOut3";#N/A,#N/A,FALSE,"SimOut4";#N/A,#N/A,FALSE,"SimOut5"}</definedName>
    <definedName name="wrn.Input._.and._.output._.tables." localSheetId="117" hidden="1">{#N/A,#N/A,FALSE,"SimInp1";#N/A,#N/A,FALSE,"SimInp2";#N/A,#N/A,FALSE,"SimOut1";#N/A,#N/A,FALSE,"SimOut2";#N/A,#N/A,FALSE,"SimOut3";#N/A,#N/A,FALSE,"SimOut4";#N/A,#N/A,FALSE,"SimOut5"}</definedName>
    <definedName name="wrn.Input._.and._.output._.tables." localSheetId="119" hidden="1">{#N/A,#N/A,FALSE,"SimInp1";#N/A,#N/A,FALSE,"SimInp2";#N/A,#N/A,FALSE,"SimOut1";#N/A,#N/A,FALSE,"SimOut2";#N/A,#N/A,FALSE,"SimOut3";#N/A,#N/A,FALSE,"SimOut4";#N/A,#N/A,FALSE,"SimOut5"}</definedName>
    <definedName name="wrn.Input._.and._.output._.tables." localSheetId="121" hidden="1">{#N/A,#N/A,FALSE,"SimInp1";#N/A,#N/A,FALSE,"SimInp2";#N/A,#N/A,FALSE,"SimOut1";#N/A,#N/A,FALSE,"SimOut2";#N/A,#N/A,FALSE,"SimOut3";#N/A,#N/A,FALSE,"SimOut4";#N/A,#N/A,FALSE,"SimOut5"}</definedName>
    <definedName name="wrn.Input._.and._.output._.tables." localSheetId="135" hidden="1">{#N/A,#N/A,FALSE,"SimInp1";#N/A,#N/A,FALSE,"SimInp2";#N/A,#N/A,FALSE,"SimOut1";#N/A,#N/A,FALSE,"SimOut2";#N/A,#N/A,FALSE,"SimOut3";#N/A,#N/A,FALSE,"SimOut4";#N/A,#N/A,FALSE,"SimOut5"}</definedName>
    <definedName name="wrn.Input._.and._.output._.tables." localSheetId="136" hidden="1">{#N/A,#N/A,FALSE,"SimInp1";#N/A,#N/A,FALSE,"SimInp2";#N/A,#N/A,FALSE,"SimOut1";#N/A,#N/A,FALSE,"SimOut2";#N/A,#N/A,FALSE,"SimOut3";#N/A,#N/A,FALSE,"SimOut4";#N/A,#N/A,FALSE,"SimOut5"}</definedName>
    <definedName name="wrn.Input._.and._.output._.tables." localSheetId="132" hidden="1">{#N/A,#N/A,FALSE,"SimInp1";#N/A,#N/A,FALSE,"SimInp2";#N/A,#N/A,FALSE,"SimOut1";#N/A,#N/A,FALSE,"SimOut2";#N/A,#N/A,FALSE,"SimOut3";#N/A,#N/A,FALSE,"SimOut4";#N/A,#N/A,FALSE,"SimOut5"}</definedName>
    <definedName name="wrn.Input._.and._.output._.tables." localSheetId="133" hidden="1">{#N/A,#N/A,FALSE,"SimInp1";#N/A,#N/A,FALSE,"SimInp2";#N/A,#N/A,FALSE,"SimOut1";#N/A,#N/A,FALSE,"SimOut2";#N/A,#N/A,FALSE,"SimOut3";#N/A,#N/A,FALSE,"SimOut4";#N/A,#N/A,FALSE,"SimOut5"}</definedName>
    <definedName name="wrn.Input._.and._.output._.tables." localSheetId="134" hidden="1">{#N/A,#N/A,FALSE,"SimInp1";#N/A,#N/A,FALSE,"SimInp2";#N/A,#N/A,FALSE,"SimOut1";#N/A,#N/A,FALSE,"SimOut2";#N/A,#N/A,FALSE,"SimOut3";#N/A,#N/A,FALSE,"SimOut4";#N/A,#N/A,FALSE,"SimOut5"}</definedName>
    <definedName name="wrn.Input._.and._.output._.tables." localSheetId="155" hidden="1">{#N/A,#N/A,FALSE,"SimInp1";#N/A,#N/A,FALSE,"SimInp2";#N/A,#N/A,FALSE,"SimOut1";#N/A,#N/A,FALSE,"SimOut2";#N/A,#N/A,FALSE,"SimOut3";#N/A,#N/A,FALSE,"SimOut4";#N/A,#N/A,FALSE,"SimOut5"}</definedName>
    <definedName name="wrn.Input._.and._.output._.tables." localSheetId="153" hidden="1">{#N/A,#N/A,FALSE,"SimInp1";#N/A,#N/A,FALSE,"SimInp2";#N/A,#N/A,FALSE,"SimOut1";#N/A,#N/A,FALSE,"SimOut2";#N/A,#N/A,FALSE,"SimOut3";#N/A,#N/A,FALSE,"SimOut4";#N/A,#N/A,FALSE,"SimOut5"}</definedName>
    <definedName name="wrn.Input._.and._.output._.tables." localSheetId="157" hidden="1">{#N/A,#N/A,FALSE,"SimInp1";#N/A,#N/A,FALSE,"SimInp2";#N/A,#N/A,FALSE,"SimOut1";#N/A,#N/A,FALSE,"SimOut2";#N/A,#N/A,FALSE,"SimOut3";#N/A,#N/A,FALSE,"SimOut4";#N/A,#N/A,FALSE,"SimOut5"}</definedName>
    <definedName name="wrn.Input._.and._.output._.tables." localSheetId="162" hidden="1">{#N/A,#N/A,FALSE,"SimInp1";#N/A,#N/A,FALSE,"SimInp2";#N/A,#N/A,FALSE,"SimOut1";#N/A,#N/A,FALSE,"SimOut2";#N/A,#N/A,FALSE,"SimOut3";#N/A,#N/A,FALSE,"SimOut4";#N/A,#N/A,FALSE,"SimOut5"}</definedName>
    <definedName name="wrn.Input._.and._.output._.tables." localSheetId="165" hidden="1">{#N/A,#N/A,FALSE,"SimInp1";#N/A,#N/A,FALSE,"SimInp2";#N/A,#N/A,FALSE,"SimOut1";#N/A,#N/A,FALSE,"SimOut2";#N/A,#N/A,FALSE,"SimOut3";#N/A,#N/A,FALSE,"SimOut4";#N/A,#N/A,FALSE,"SimOut5"}</definedName>
    <definedName name="wrn.Input._.and._.output._.tables." localSheetId="170" hidden="1">{#N/A,#N/A,FALSE,"SimInp1";#N/A,#N/A,FALSE,"SimInp2";#N/A,#N/A,FALSE,"SimOut1";#N/A,#N/A,FALSE,"SimOut2";#N/A,#N/A,FALSE,"SimOut3";#N/A,#N/A,FALSE,"SimOut4";#N/A,#N/A,FALSE,"SimOut5"}</definedName>
    <definedName name="wrn.Input._.and._.output._.tables." localSheetId="171" hidden="1">{#N/A,#N/A,FALSE,"SimInp1";#N/A,#N/A,FALSE,"SimInp2";#N/A,#N/A,FALSE,"SimOut1";#N/A,#N/A,FALSE,"SimOut2";#N/A,#N/A,FALSE,"SimOut3";#N/A,#N/A,FALSE,"SimOut4";#N/A,#N/A,FALSE,"SimOut5"}</definedName>
    <definedName name="wrn.Input._.and._.output._.tables." localSheetId="172" hidden="1">{#N/A,#N/A,FALSE,"SimInp1";#N/A,#N/A,FALSE,"SimInp2";#N/A,#N/A,FALSE,"SimOut1";#N/A,#N/A,FALSE,"SimOut2";#N/A,#N/A,FALSE,"SimOut3";#N/A,#N/A,FALSE,"SimOut4";#N/A,#N/A,FALSE,"SimOut5"}</definedName>
    <definedName name="wrn.Input._.and._.output._.tables." localSheetId="173" hidden="1">{#N/A,#N/A,FALSE,"SimInp1";#N/A,#N/A,FALSE,"SimInp2";#N/A,#N/A,FALSE,"SimOut1";#N/A,#N/A,FALSE,"SimOut2";#N/A,#N/A,FALSE,"SimOut3";#N/A,#N/A,FALSE,"SimOut4";#N/A,#N/A,FALSE,"SimOut5"}</definedName>
    <definedName name="wrn.Input._.and._.output._.tables." localSheetId="174" hidden="1">{#N/A,#N/A,FALSE,"SimInp1";#N/A,#N/A,FALSE,"SimInp2";#N/A,#N/A,FALSE,"SimOut1";#N/A,#N/A,FALSE,"SimOut2";#N/A,#N/A,FALSE,"SimOut3";#N/A,#N/A,FALSE,"SimOut4";#N/A,#N/A,FALSE,"SimOut5"}</definedName>
    <definedName name="wrn.Input._.and._.output._.tables." localSheetId="177" hidden="1">{#N/A,#N/A,FALSE,"SimInp1";#N/A,#N/A,FALSE,"SimInp2";#N/A,#N/A,FALSE,"SimOut1";#N/A,#N/A,FALSE,"SimOut2";#N/A,#N/A,FALSE,"SimOut3";#N/A,#N/A,FALSE,"SimOut4";#N/A,#N/A,FALSE,"SimOut5"}</definedName>
    <definedName name="wrn.Input._.and._.output._.tables." localSheetId="185" hidden="1">{#N/A,#N/A,FALSE,"SimInp1";#N/A,#N/A,FALSE,"SimInp2";#N/A,#N/A,FALSE,"SimOut1";#N/A,#N/A,FALSE,"SimOut2";#N/A,#N/A,FALSE,"SimOut3";#N/A,#N/A,FALSE,"SimOut4";#N/A,#N/A,FALSE,"SimOut5"}</definedName>
    <definedName name="wrn.Input._.and._.output._.tables." localSheetId="186" hidden="1">{#N/A,#N/A,FALSE,"SimInp1";#N/A,#N/A,FALSE,"SimInp2";#N/A,#N/A,FALSE,"SimOut1";#N/A,#N/A,FALSE,"SimOut2";#N/A,#N/A,FALSE,"SimOut3";#N/A,#N/A,FALSE,"SimOut4";#N/A,#N/A,FALSE,"SimOut5"}</definedName>
    <definedName name="wrn.Input._.and._.output._.tables." localSheetId="187" hidden="1">{#N/A,#N/A,FALSE,"SimInp1";#N/A,#N/A,FALSE,"SimInp2";#N/A,#N/A,FALSE,"SimOut1";#N/A,#N/A,FALSE,"SimOut2";#N/A,#N/A,FALSE,"SimOut3";#N/A,#N/A,FALSE,"SimOut4";#N/A,#N/A,FALSE,"SimOut5"}</definedName>
    <definedName name="wrn.Input._.and._.output._.tables." localSheetId="178" hidden="1">{#N/A,#N/A,FALSE,"SimInp1";#N/A,#N/A,FALSE,"SimInp2";#N/A,#N/A,FALSE,"SimOut1";#N/A,#N/A,FALSE,"SimOut2";#N/A,#N/A,FALSE,"SimOut3";#N/A,#N/A,FALSE,"SimOut4";#N/A,#N/A,FALSE,"SimOut5"}</definedName>
    <definedName name="wrn.Input._.and._.output._.tables." localSheetId="179" hidden="1">{#N/A,#N/A,FALSE,"SimInp1";#N/A,#N/A,FALSE,"SimInp2";#N/A,#N/A,FALSE,"SimOut1";#N/A,#N/A,FALSE,"SimOut2";#N/A,#N/A,FALSE,"SimOut3";#N/A,#N/A,FALSE,"SimOut4";#N/A,#N/A,FALSE,"SimOut5"}</definedName>
    <definedName name="wrn.Input._.and._.output._.tables." localSheetId="180" hidden="1">{#N/A,#N/A,FALSE,"SimInp1";#N/A,#N/A,FALSE,"SimInp2";#N/A,#N/A,FALSE,"SimOut1";#N/A,#N/A,FALSE,"SimOut2";#N/A,#N/A,FALSE,"SimOut3";#N/A,#N/A,FALSE,"SimOut4";#N/A,#N/A,FALSE,"SimOut5"}</definedName>
    <definedName name="wrn.Input._.and._.output._.tables." localSheetId="181" hidden="1">{#N/A,#N/A,FALSE,"SimInp1";#N/A,#N/A,FALSE,"SimInp2";#N/A,#N/A,FALSE,"SimOut1";#N/A,#N/A,FALSE,"SimOut2";#N/A,#N/A,FALSE,"SimOut3";#N/A,#N/A,FALSE,"SimOut4";#N/A,#N/A,FALSE,"SimOut5"}</definedName>
    <definedName name="wrn.Input._.and._.output._.tables." localSheetId="182" hidden="1">{#N/A,#N/A,FALSE,"SimInp1";#N/A,#N/A,FALSE,"SimInp2";#N/A,#N/A,FALSE,"SimOut1";#N/A,#N/A,FALSE,"SimOut2";#N/A,#N/A,FALSE,"SimOut3";#N/A,#N/A,FALSE,"SimOut4";#N/A,#N/A,FALSE,"SimOut5"}</definedName>
    <definedName name="wrn.Input._.and._.output._.tables." localSheetId="183" hidden="1">{#N/A,#N/A,FALSE,"SimInp1";#N/A,#N/A,FALSE,"SimInp2";#N/A,#N/A,FALSE,"SimOut1";#N/A,#N/A,FALSE,"SimOut2";#N/A,#N/A,FALSE,"SimOut3";#N/A,#N/A,FALSE,"SimOut4";#N/A,#N/A,FALSE,"SimOut5"}</definedName>
    <definedName name="wrn.Input._.and._.output._.tables." localSheetId="184"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86" hidden="1">{#N/A,#N/A,FALSE,"SimInp1";#N/A,#N/A,FALSE,"SimInp2";#N/A,#N/A,FALSE,"SimOut1";#N/A,#N/A,FALSE,"SimOut2";#N/A,#N/A,FALSE,"SimOut3";#N/A,#N/A,FALSE,"SimOut4";#N/A,#N/A,FALSE,"SimOut5"}</definedName>
    <definedName name="wrn.Input._.and._.output._.tables." localSheetId="102" hidden="1">{#N/A,#N/A,FALSE,"SimInp1";#N/A,#N/A,FALSE,"SimInp2";#N/A,#N/A,FALSE,"SimOut1";#N/A,#N/A,FALSE,"SimOut2";#N/A,#N/A,FALSE,"SimOut3";#N/A,#N/A,FALSE,"SimOut4";#N/A,#N/A,FALSE,"SimOut5"}</definedName>
    <definedName name="wrn.Input._.and._.output._.tables." localSheetId="112" hidden="1">{#N/A,#N/A,FALSE,"SimInp1";#N/A,#N/A,FALSE,"SimInp2";#N/A,#N/A,FALSE,"SimOut1";#N/A,#N/A,FALSE,"SimOut2";#N/A,#N/A,FALSE,"SimOut3";#N/A,#N/A,FALSE,"SimOut4";#N/A,#N/A,FALSE,"SimOut5"}</definedName>
    <definedName name="wrn.Input._.and._.output._.tables." localSheetId="113" hidden="1">{#N/A,#N/A,FALSE,"SimInp1";#N/A,#N/A,FALSE,"SimInp2";#N/A,#N/A,FALSE,"SimOut1";#N/A,#N/A,FALSE,"SimOut2";#N/A,#N/A,FALSE,"SimOut3";#N/A,#N/A,FALSE,"SimOut4";#N/A,#N/A,FALSE,"SimOut5"}</definedName>
    <definedName name="wrn.Input._.and._.output._.tables." localSheetId="114" hidden="1">{#N/A,#N/A,FALSE,"SimInp1";#N/A,#N/A,FALSE,"SimInp2";#N/A,#N/A,FALSE,"SimOut1";#N/A,#N/A,FALSE,"SimOut2";#N/A,#N/A,FALSE,"SimOut3";#N/A,#N/A,FALSE,"SimOut4";#N/A,#N/A,FALSE,"SimOut5"}</definedName>
    <definedName name="wrn.Input._.and._.output._.tables." localSheetId="103" hidden="1">{#N/A,#N/A,FALSE,"SimInp1";#N/A,#N/A,FALSE,"SimInp2";#N/A,#N/A,FALSE,"SimOut1";#N/A,#N/A,FALSE,"SimOut2";#N/A,#N/A,FALSE,"SimOut3";#N/A,#N/A,FALSE,"SimOut4";#N/A,#N/A,FALSE,"SimOut5"}</definedName>
    <definedName name="wrn.Input._.and._.output._.tables." localSheetId="104" hidden="1">{#N/A,#N/A,FALSE,"SimInp1";#N/A,#N/A,FALSE,"SimInp2";#N/A,#N/A,FALSE,"SimOut1";#N/A,#N/A,FALSE,"SimOut2";#N/A,#N/A,FALSE,"SimOut3";#N/A,#N/A,FALSE,"SimOut4";#N/A,#N/A,FALSE,"SimOut5"}</definedName>
    <definedName name="wrn.Input._.and._.output._.tables." localSheetId="105" hidden="1">{#N/A,#N/A,FALSE,"SimInp1";#N/A,#N/A,FALSE,"SimInp2";#N/A,#N/A,FALSE,"SimOut1";#N/A,#N/A,FALSE,"SimOut2";#N/A,#N/A,FALSE,"SimOut3";#N/A,#N/A,FALSE,"SimOut4";#N/A,#N/A,FALSE,"SimOut5"}</definedName>
    <definedName name="wrn.Input._.and._.output._.tables." localSheetId="106" hidden="1">{#N/A,#N/A,FALSE,"SimInp1";#N/A,#N/A,FALSE,"SimInp2";#N/A,#N/A,FALSE,"SimOut1";#N/A,#N/A,FALSE,"SimOut2";#N/A,#N/A,FALSE,"SimOut3";#N/A,#N/A,FALSE,"SimOut4";#N/A,#N/A,FALSE,"SimOut5"}</definedName>
    <definedName name="wrn.Input._.and._.output._.tables." localSheetId="107" hidden="1">{#N/A,#N/A,FALSE,"SimInp1";#N/A,#N/A,FALSE,"SimInp2";#N/A,#N/A,FALSE,"SimOut1";#N/A,#N/A,FALSE,"SimOut2";#N/A,#N/A,FALSE,"SimOut3";#N/A,#N/A,FALSE,"SimOut4";#N/A,#N/A,FALSE,"SimOut5"}</definedName>
    <definedName name="wrn.Input._.and._.output._.tables." localSheetId="108" hidden="1">{#N/A,#N/A,FALSE,"SimInp1";#N/A,#N/A,FALSE,"SimInp2";#N/A,#N/A,FALSE,"SimOut1";#N/A,#N/A,FALSE,"SimOut2";#N/A,#N/A,FALSE,"SimOut3";#N/A,#N/A,FALSE,"SimOut4";#N/A,#N/A,FALSE,"SimOut5"}</definedName>
    <definedName name="wrn.Input._.and._.output._.tables." localSheetId="109" hidden="1">{#N/A,#N/A,FALSE,"SimInp1";#N/A,#N/A,FALSE,"SimInp2";#N/A,#N/A,FALSE,"SimOut1";#N/A,#N/A,FALSE,"SimOut2";#N/A,#N/A,FALSE,"SimOut3";#N/A,#N/A,FALSE,"SimOut4";#N/A,#N/A,FALSE,"SimOut5"}</definedName>
    <definedName name="wrn.Input._.and._.output._.tables." localSheetId="110" hidden="1">{#N/A,#N/A,FALSE,"SimInp1";#N/A,#N/A,FALSE,"SimInp2";#N/A,#N/A,FALSE,"SimOut1";#N/A,#N/A,FALSE,"SimOut2";#N/A,#N/A,FALSE,"SimOut3";#N/A,#N/A,FALSE,"SimOut4";#N/A,#N/A,FALSE,"SimOut5"}</definedName>
    <definedName name="wrn.Input._.and._.output._.tables." localSheetId="111" hidden="1">{#N/A,#N/A,FALSE,"SimInp1";#N/A,#N/A,FALSE,"SimInp2";#N/A,#N/A,FALSE,"SimOut1";#N/A,#N/A,FALSE,"SimOut2";#N/A,#N/A,FALSE,"SimOut3";#N/A,#N/A,FALSE,"SimOut4";#N/A,#N/A,FALSE,"SimOut5"}</definedName>
    <definedName name="wrn.Input._.and._.output._.tables." localSheetId="176"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15" hidden="1">{#N/A,#N/A,FALSE,"INTERST"}</definedName>
    <definedName name="wrn.INTERST." localSheetId="117" hidden="1">{#N/A,#N/A,FALSE,"INTERST"}</definedName>
    <definedName name="wrn.INTERST." localSheetId="119" hidden="1">{#N/A,#N/A,FALSE,"INTERST"}</definedName>
    <definedName name="wrn.INTERST." localSheetId="121" hidden="1">{#N/A,#N/A,FALSE,"INTERST"}</definedName>
    <definedName name="wrn.INTERST." localSheetId="135" hidden="1">{#N/A,#N/A,FALSE,"INTERST"}</definedName>
    <definedName name="wrn.INTERST." localSheetId="136" hidden="1">{#N/A,#N/A,FALSE,"INTERST"}</definedName>
    <definedName name="wrn.INTERST." localSheetId="132" hidden="1">{#N/A,#N/A,FALSE,"INTERST"}</definedName>
    <definedName name="wrn.INTERST." localSheetId="133" hidden="1">{#N/A,#N/A,FALSE,"INTERST"}</definedName>
    <definedName name="wrn.INTERST." localSheetId="134" hidden="1">{#N/A,#N/A,FALSE,"INTERST"}</definedName>
    <definedName name="wrn.INTERST." localSheetId="155" hidden="1">{#N/A,#N/A,FALSE,"INTERST"}</definedName>
    <definedName name="wrn.INTERST." localSheetId="153" hidden="1">{#N/A,#N/A,FALSE,"INTERST"}</definedName>
    <definedName name="wrn.INTERST." localSheetId="157" hidden="1">{#N/A,#N/A,FALSE,"INTERST"}</definedName>
    <definedName name="wrn.INTERST." localSheetId="162" hidden="1">{#N/A,#N/A,FALSE,"INTERST"}</definedName>
    <definedName name="wrn.INTERST." localSheetId="165" hidden="1">{#N/A,#N/A,FALSE,"INTERST"}</definedName>
    <definedName name="wrn.INTERST." localSheetId="170" hidden="1">{#N/A,#N/A,FALSE,"INTERST"}</definedName>
    <definedName name="wrn.INTERST." localSheetId="171" hidden="1">{#N/A,#N/A,FALSE,"INTERST"}</definedName>
    <definedName name="wrn.INTERST." localSheetId="172" hidden="1">{#N/A,#N/A,FALSE,"INTERST"}</definedName>
    <definedName name="wrn.INTERST." localSheetId="173" hidden="1">{#N/A,#N/A,FALSE,"INTERST"}</definedName>
    <definedName name="wrn.INTERST." localSheetId="174" hidden="1">{#N/A,#N/A,FALSE,"INTERST"}</definedName>
    <definedName name="wrn.INTERST." localSheetId="177" hidden="1">{#N/A,#N/A,FALSE,"INTERST"}</definedName>
    <definedName name="wrn.INTERST." localSheetId="185" hidden="1">{#N/A,#N/A,FALSE,"INTERST"}</definedName>
    <definedName name="wrn.INTERST." localSheetId="186" hidden="1">{#N/A,#N/A,FALSE,"INTERST"}</definedName>
    <definedName name="wrn.INTERST." localSheetId="187" hidden="1">{#N/A,#N/A,FALSE,"INTERST"}</definedName>
    <definedName name="wrn.INTERST." localSheetId="178" hidden="1">{#N/A,#N/A,FALSE,"INTERST"}</definedName>
    <definedName name="wrn.INTERST." localSheetId="179" hidden="1">{#N/A,#N/A,FALSE,"INTERST"}</definedName>
    <definedName name="wrn.INTERST." localSheetId="180" hidden="1">{#N/A,#N/A,FALSE,"INTERST"}</definedName>
    <definedName name="wrn.INTERST." localSheetId="181" hidden="1">{#N/A,#N/A,FALSE,"INTERST"}</definedName>
    <definedName name="wrn.INTERST." localSheetId="182" hidden="1">{#N/A,#N/A,FALSE,"INTERST"}</definedName>
    <definedName name="wrn.INTERST." localSheetId="183" hidden="1">{#N/A,#N/A,FALSE,"INTERST"}</definedName>
    <definedName name="wrn.INTERST." localSheetId="184" hidden="1">{#N/A,#N/A,FALSE,"INTERST"}</definedName>
    <definedName name="wrn.INTERST." localSheetId="46" hidden="1">{#N/A,#N/A,FALSE,"INTERST"}</definedName>
    <definedName name="wrn.INTERST." localSheetId="47" hidden="1">{#N/A,#N/A,FALSE,"INTERST"}</definedName>
    <definedName name="wrn.INTERST." localSheetId="48" hidden="1">{#N/A,#N/A,FALSE,"INTERST"}</definedName>
    <definedName name="wrn.INTERST." localSheetId="49" hidden="1">{#N/A,#N/A,FALSE,"INTERST"}</definedName>
    <definedName name="wrn.INTERST." localSheetId="50" hidden="1">{#N/A,#N/A,FALSE,"INTERST"}</definedName>
    <definedName name="wrn.INTERST." localSheetId="51" hidden="1">{#N/A,#N/A,FALSE,"INTERST"}</definedName>
    <definedName name="wrn.INTERST." localSheetId="52" hidden="1">{#N/A,#N/A,FALSE,"INTERST"}</definedName>
    <definedName name="wrn.INTERST." localSheetId="56" hidden="1">{#N/A,#N/A,FALSE,"INTERST"}</definedName>
    <definedName name="wrn.INTERST." localSheetId="57" hidden="1">{#N/A,#N/A,FALSE,"INTERST"}</definedName>
    <definedName name="wrn.INTERST." localSheetId="58" hidden="1">{#N/A,#N/A,FALSE,"INTERST"}</definedName>
    <definedName name="wrn.INTERST." localSheetId="59" hidden="1">{#N/A,#N/A,FALSE,"INTERST"}</definedName>
    <definedName name="wrn.INTERST." localSheetId="60" hidden="1">{#N/A,#N/A,FALSE,"INTERST"}</definedName>
    <definedName name="wrn.INTERST." localSheetId="61" hidden="1">{#N/A,#N/A,FALSE,"INTERST"}</definedName>
    <definedName name="wrn.INTERST." localSheetId="62" hidden="1">{#N/A,#N/A,FALSE,"INTERST"}</definedName>
    <definedName name="wrn.INTERST." localSheetId="63" hidden="1">{#N/A,#N/A,FALSE,"INTERST"}</definedName>
    <definedName name="wrn.INTERST." localSheetId="66" hidden="1">{#N/A,#N/A,FALSE,"INTERST"}</definedName>
    <definedName name="wrn.INTERST." localSheetId="67" hidden="1">{#N/A,#N/A,FALSE,"INTERST"}</definedName>
    <definedName name="wrn.INTERST." localSheetId="68" hidden="1">{#N/A,#N/A,FALSE,"INTERST"}</definedName>
    <definedName name="wrn.INTERST." localSheetId="70" hidden="1">{#N/A,#N/A,FALSE,"INTERST"}</definedName>
    <definedName name="wrn.INTERST." localSheetId="71" hidden="1">{#N/A,#N/A,FALSE,"INTERST"}</definedName>
    <definedName name="wrn.INTERST." localSheetId="72" hidden="1">{#N/A,#N/A,FALSE,"INTERST"}</definedName>
    <definedName name="wrn.INTERST." localSheetId="73" hidden="1">{#N/A,#N/A,FALSE,"INTERST"}</definedName>
    <definedName name="wrn.INTERST." localSheetId="86" hidden="1">{#N/A,#N/A,FALSE,"INTERST"}</definedName>
    <definedName name="wrn.INTERST." localSheetId="102" hidden="1">{#N/A,#N/A,FALSE,"INTERST"}</definedName>
    <definedName name="wrn.INTERST." localSheetId="112" hidden="1">{#N/A,#N/A,FALSE,"INTERST"}</definedName>
    <definedName name="wrn.INTERST." localSheetId="113" hidden="1">{#N/A,#N/A,FALSE,"INTERST"}</definedName>
    <definedName name="wrn.INTERST." localSheetId="114" hidden="1">{#N/A,#N/A,FALSE,"INTERST"}</definedName>
    <definedName name="wrn.INTERST." localSheetId="103" hidden="1">{#N/A,#N/A,FALSE,"INTERST"}</definedName>
    <definedName name="wrn.INTERST." localSheetId="104" hidden="1">{#N/A,#N/A,FALSE,"INTERST"}</definedName>
    <definedName name="wrn.INTERST." localSheetId="105" hidden="1">{#N/A,#N/A,FALSE,"INTERST"}</definedName>
    <definedName name="wrn.INTERST." localSheetId="106" hidden="1">{#N/A,#N/A,FALSE,"INTERST"}</definedName>
    <definedName name="wrn.INTERST." localSheetId="107" hidden="1">{#N/A,#N/A,FALSE,"INTERST"}</definedName>
    <definedName name="wrn.INTERST." localSheetId="108" hidden="1">{#N/A,#N/A,FALSE,"INTERST"}</definedName>
    <definedName name="wrn.INTERST." localSheetId="109" hidden="1">{#N/A,#N/A,FALSE,"INTERST"}</definedName>
    <definedName name="wrn.INTERST." localSheetId="110" hidden="1">{#N/A,#N/A,FALSE,"INTERST"}</definedName>
    <definedName name="wrn.INTERST." localSheetId="111" hidden="1">{#N/A,#N/A,FALSE,"INTERST"}</definedName>
    <definedName name="wrn.INTERST." localSheetId="176" hidden="1">{#N/A,#N/A,FALSE,"INTERST"}</definedName>
    <definedName name="wrn.INTERST." localSheetId="69" hidden="1">{#N/A,#N/A,FALSE,"INTERST"}</definedName>
    <definedName name="wrn.INTERST." hidden="1">{#N/A,#N/A,FALSE,"INTERST"}</definedName>
    <definedName name="wrn.Main._.Economic._.Indicators." localSheetId="115" hidden="1">{"Main Economic Indicators",#N/A,FALSE,"C"}</definedName>
    <definedName name="wrn.Main._.Economic._.Indicators." localSheetId="117" hidden="1">{"Main Economic Indicators",#N/A,FALSE,"C"}</definedName>
    <definedName name="wrn.Main._.Economic._.Indicators." localSheetId="119" hidden="1">{"Main Economic Indicators",#N/A,FALSE,"C"}</definedName>
    <definedName name="wrn.Main._.Economic._.Indicators." localSheetId="121" hidden="1">{"Main Economic Indicators",#N/A,FALSE,"C"}</definedName>
    <definedName name="wrn.Main._.Economic._.Indicators." localSheetId="135" hidden="1">{"Main Economic Indicators",#N/A,FALSE,"C"}</definedName>
    <definedName name="wrn.Main._.Economic._.Indicators." localSheetId="136" hidden="1">{"Main Economic Indicators",#N/A,FALSE,"C"}</definedName>
    <definedName name="wrn.Main._.Economic._.Indicators." localSheetId="132" hidden="1">{"Main Economic Indicators",#N/A,FALSE,"C"}</definedName>
    <definedName name="wrn.Main._.Economic._.Indicators." localSheetId="133" hidden="1">{"Main Economic Indicators",#N/A,FALSE,"C"}</definedName>
    <definedName name="wrn.Main._.Economic._.Indicators." localSheetId="134" hidden="1">{"Main Economic Indicators",#N/A,FALSE,"C"}</definedName>
    <definedName name="wrn.Main._.Economic._.Indicators." localSheetId="155" hidden="1">{"Main Economic Indicators",#N/A,FALSE,"C"}</definedName>
    <definedName name="wrn.Main._.Economic._.Indicators." localSheetId="153" hidden="1">{"Main Economic Indicators",#N/A,FALSE,"C"}</definedName>
    <definedName name="wrn.Main._.Economic._.Indicators." localSheetId="157" hidden="1">{"Main Economic Indicators",#N/A,FALSE,"C"}</definedName>
    <definedName name="wrn.Main._.Economic._.Indicators." localSheetId="162" hidden="1">{"Main Economic Indicators",#N/A,FALSE,"C"}</definedName>
    <definedName name="wrn.Main._.Economic._.Indicators." localSheetId="165" hidden="1">{"Main Economic Indicators",#N/A,FALSE,"C"}</definedName>
    <definedName name="wrn.Main._.Economic._.Indicators." localSheetId="170" hidden="1">{"Main Economic Indicators",#N/A,FALSE,"C"}</definedName>
    <definedName name="wrn.Main._.Economic._.Indicators." localSheetId="171" hidden="1">{"Main Economic Indicators",#N/A,FALSE,"C"}</definedName>
    <definedName name="wrn.Main._.Economic._.Indicators." localSheetId="172" hidden="1">{"Main Economic Indicators",#N/A,FALSE,"C"}</definedName>
    <definedName name="wrn.Main._.Economic._.Indicators." localSheetId="173" hidden="1">{"Main Economic Indicators",#N/A,FALSE,"C"}</definedName>
    <definedName name="wrn.Main._.Economic._.Indicators." localSheetId="174" hidden="1">{"Main Economic Indicators",#N/A,FALSE,"C"}</definedName>
    <definedName name="wrn.Main._.Economic._.Indicators." localSheetId="177" hidden="1">{"Main Economic Indicators",#N/A,FALSE,"C"}</definedName>
    <definedName name="wrn.Main._.Economic._.Indicators." localSheetId="185" hidden="1">{"Main Economic Indicators",#N/A,FALSE,"C"}</definedName>
    <definedName name="wrn.Main._.Economic._.Indicators." localSheetId="186" hidden="1">{"Main Economic Indicators",#N/A,FALSE,"C"}</definedName>
    <definedName name="wrn.Main._.Economic._.Indicators." localSheetId="187" hidden="1">{"Main Economic Indicators",#N/A,FALSE,"C"}</definedName>
    <definedName name="wrn.Main._.Economic._.Indicators." localSheetId="178" hidden="1">{"Main Economic Indicators",#N/A,FALSE,"C"}</definedName>
    <definedName name="wrn.Main._.Economic._.Indicators." localSheetId="179" hidden="1">{"Main Economic Indicators",#N/A,FALSE,"C"}</definedName>
    <definedName name="wrn.Main._.Economic._.Indicators." localSheetId="180" hidden="1">{"Main Economic Indicators",#N/A,FALSE,"C"}</definedName>
    <definedName name="wrn.Main._.Economic._.Indicators." localSheetId="181" hidden="1">{"Main Economic Indicators",#N/A,FALSE,"C"}</definedName>
    <definedName name="wrn.Main._.Economic._.Indicators." localSheetId="182" hidden="1">{"Main Economic Indicators",#N/A,FALSE,"C"}</definedName>
    <definedName name="wrn.Main._.Economic._.Indicators." localSheetId="183" hidden="1">{"Main Economic Indicators",#N/A,FALSE,"C"}</definedName>
    <definedName name="wrn.Main._.Economic._.Indicators." localSheetId="184"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0" hidden="1">{"Main Economic Indicators",#N/A,FALSE,"C"}</definedName>
    <definedName name="wrn.Main._.Economic._.Indicators." localSheetId="51" hidden="1">{"Main Economic Indicators",#N/A,FALSE,"C"}</definedName>
    <definedName name="wrn.Main._.Economic._.Indicators." localSheetId="52" hidden="1">{"Main Economic Indicators",#N/A,FALSE,"C"}</definedName>
    <definedName name="wrn.Main._.Economic._.Indicators." localSheetId="56" hidden="1">{"Main Economic Indicators",#N/A,FALSE,"C"}</definedName>
    <definedName name="wrn.Main._.Economic._.Indicators." localSheetId="57" hidden="1">{"Main Economic Indicators",#N/A,FALSE,"C"}</definedName>
    <definedName name="wrn.Main._.Economic._.Indicators." localSheetId="58" hidden="1">{"Main Economic Indicators",#N/A,FALSE,"C"}</definedName>
    <definedName name="wrn.Main._.Economic._.Indicators." localSheetId="59" hidden="1">{"Main Economic Indicators",#N/A,FALSE,"C"}</definedName>
    <definedName name="wrn.Main._.Economic._.Indicators." localSheetId="60" hidden="1">{"Main Economic Indicators",#N/A,FALSE,"C"}</definedName>
    <definedName name="wrn.Main._.Economic._.Indicators." localSheetId="61" hidden="1">{"Main Economic Indicators",#N/A,FALSE,"C"}</definedName>
    <definedName name="wrn.Main._.Economic._.Indicators." localSheetId="62" hidden="1">{"Main Economic Indicators",#N/A,FALSE,"C"}</definedName>
    <definedName name="wrn.Main._.Economic._.Indicators." localSheetId="63" hidden="1">{"Main Economic Indicators",#N/A,FALSE,"C"}</definedName>
    <definedName name="wrn.Main._.Economic._.Indicators." localSheetId="66" hidden="1">{"Main Economic Indicators",#N/A,FALSE,"C"}</definedName>
    <definedName name="wrn.Main._.Economic._.Indicators." localSheetId="67" hidden="1">{"Main Economic Indicators",#N/A,FALSE,"C"}</definedName>
    <definedName name="wrn.Main._.Economic._.Indicators." localSheetId="68" hidden="1">{"Main Economic Indicators",#N/A,FALSE,"C"}</definedName>
    <definedName name="wrn.Main._.Economic._.Indicators." localSheetId="70" hidden="1">{"Main Economic Indicators",#N/A,FALSE,"C"}</definedName>
    <definedName name="wrn.Main._.Economic._.Indicators." localSheetId="71" hidden="1">{"Main Economic Indicators",#N/A,FALSE,"C"}</definedName>
    <definedName name="wrn.Main._.Economic._.Indicators." localSheetId="72" hidden="1">{"Main Economic Indicators",#N/A,FALSE,"C"}</definedName>
    <definedName name="wrn.Main._.Economic._.Indicators." localSheetId="73" hidden="1">{"Main Economic Indicators",#N/A,FALSE,"C"}</definedName>
    <definedName name="wrn.Main._.Economic._.Indicators." localSheetId="86" hidden="1">{"Main Economic Indicators",#N/A,FALSE,"C"}</definedName>
    <definedName name="wrn.Main._.Economic._.Indicators." localSheetId="102" hidden="1">{"Main Economic Indicators",#N/A,FALSE,"C"}</definedName>
    <definedName name="wrn.Main._.Economic._.Indicators." localSheetId="112" hidden="1">{"Main Economic Indicators",#N/A,FALSE,"C"}</definedName>
    <definedName name="wrn.Main._.Economic._.Indicators." localSheetId="113" hidden="1">{"Main Economic Indicators",#N/A,FALSE,"C"}</definedName>
    <definedName name="wrn.Main._.Economic._.Indicators." localSheetId="114" hidden="1">{"Main Economic Indicators",#N/A,FALSE,"C"}</definedName>
    <definedName name="wrn.Main._.Economic._.Indicators." localSheetId="103" hidden="1">{"Main Economic Indicators",#N/A,FALSE,"C"}</definedName>
    <definedName name="wrn.Main._.Economic._.Indicators." localSheetId="104" hidden="1">{"Main Economic Indicators",#N/A,FALSE,"C"}</definedName>
    <definedName name="wrn.Main._.Economic._.Indicators." localSheetId="105" hidden="1">{"Main Economic Indicators",#N/A,FALSE,"C"}</definedName>
    <definedName name="wrn.Main._.Economic._.Indicators." localSheetId="106" hidden="1">{"Main Economic Indicators",#N/A,FALSE,"C"}</definedName>
    <definedName name="wrn.Main._.Economic._.Indicators." localSheetId="107" hidden="1">{"Main Economic Indicators",#N/A,FALSE,"C"}</definedName>
    <definedName name="wrn.Main._.Economic._.Indicators." localSheetId="108" hidden="1">{"Main Economic Indicators",#N/A,FALSE,"C"}</definedName>
    <definedName name="wrn.Main._.Economic._.Indicators." localSheetId="109" hidden="1">{"Main Economic Indicators",#N/A,FALSE,"C"}</definedName>
    <definedName name="wrn.Main._.Economic._.Indicators." localSheetId="110" hidden="1">{"Main Economic Indicators",#N/A,FALSE,"C"}</definedName>
    <definedName name="wrn.Main._.Economic._.Indicators." localSheetId="111" hidden="1">{"Main Economic Indicators",#N/A,FALSE,"C"}</definedName>
    <definedName name="wrn.Main._.Economic._.Indicators." localSheetId="176" hidden="1">{"Main Economic Indicators",#N/A,FALSE,"C"}</definedName>
    <definedName name="wrn.Main._.Economic._.Indicators." localSheetId="69" hidden="1">{"Main Economic Indicators",#N/A,FALSE,"C"}</definedName>
    <definedName name="wrn.Main._.Economic._.Indicators." hidden="1">{"Main Economic Indicators",#N/A,FALSE,"C"}</definedName>
    <definedName name="wrn.MBADOP." localSheetId="115" hidden="1">{"BOP_TAB",#N/A,FALSE,"N";"MIDTERM_TAB",#N/A,FALSE,"O";"FUND_CRED",#N/A,FALSE,"P";"DEBT_TAB1",#N/A,FALSE,"Q";"DEBT_TAB2",#N/A,FALSE,"Q";"FORFIN_TAB1",#N/A,FALSE,"R";"FORFIN_TAB2",#N/A,FALSE,"R";"BOP_ANALY",#N/A,FALSE,"U"}</definedName>
    <definedName name="wrn.MBADOP." localSheetId="117" hidden="1">{"BOP_TAB",#N/A,FALSE,"N";"MIDTERM_TAB",#N/A,FALSE,"O";"FUND_CRED",#N/A,FALSE,"P";"DEBT_TAB1",#N/A,FALSE,"Q";"DEBT_TAB2",#N/A,FALSE,"Q";"FORFIN_TAB1",#N/A,FALSE,"R";"FORFIN_TAB2",#N/A,FALSE,"R";"BOP_ANALY",#N/A,FALSE,"U"}</definedName>
    <definedName name="wrn.MBADOP." localSheetId="119" hidden="1">{"BOP_TAB",#N/A,FALSE,"N";"MIDTERM_TAB",#N/A,FALSE,"O";"FUND_CRED",#N/A,FALSE,"P";"DEBT_TAB1",#N/A,FALSE,"Q";"DEBT_TAB2",#N/A,FALSE,"Q";"FORFIN_TAB1",#N/A,FALSE,"R";"FORFIN_TAB2",#N/A,FALSE,"R";"BOP_ANALY",#N/A,FALSE,"U"}</definedName>
    <definedName name="wrn.MBADOP." localSheetId="121" hidden="1">{"BOP_TAB",#N/A,FALSE,"N";"MIDTERM_TAB",#N/A,FALSE,"O";"FUND_CRED",#N/A,FALSE,"P";"DEBT_TAB1",#N/A,FALSE,"Q";"DEBT_TAB2",#N/A,FALSE,"Q";"FORFIN_TAB1",#N/A,FALSE,"R";"FORFIN_TAB2",#N/A,FALSE,"R";"BOP_ANALY",#N/A,FALSE,"U"}</definedName>
    <definedName name="wrn.MBADOP." localSheetId="135" hidden="1">{"BOP_TAB",#N/A,FALSE,"N";"MIDTERM_TAB",#N/A,FALSE,"O";"FUND_CRED",#N/A,FALSE,"P";"DEBT_TAB1",#N/A,FALSE,"Q";"DEBT_TAB2",#N/A,FALSE,"Q";"FORFIN_TAB1",#N/A,FALSE,"R";"FORFIN_TAB2",#N/A,FALSE,"R";"BOP_ANALY",#N/A,FALSE,"U"}</definedName>
    <definedName name="wrn.MBADOP." localSheetId="136" hidden="1">{"BOP_TAB",#N/A,FALSE,"N";"MIDTERM_TAB",#N/A,FALSE,"O";"FUND_CRED",#N/A,FALSE,"P";"DEBT_TAB1",#N/A,FALSE,"Q";"DEBT_TAB2",#N/A,FALSE,"Q";"FORFIN_TAB1",#N/A,FALSE,"R";"FORFIN_TAB2",#N/A,FALSE,"R";"BOP_ANALY",#N/A,FALSE,"U"}</definedName>
    <definedName name="wrn.MBADOP." localSheetId="132" hidden="1">{"BOP_TAB",#N/A,FALSE,"N";"MIDTERM_TAB",#N/A,FALSE,"O";"FUND_CRED",#N/A,FALSE,"P";"DEBT_TAB1",#N/A,FALSE,"Q";"DEBT_TAB2",#N/A,FALSE,"Q";"FORFIN_TAB1",#N/A,FALSE,"R";"FORFIN_TAB2",#N/A,FALSE,"R";"BOP_ANALY",#N/A,FALSE,"U"}</definedName>
    <definedName name="wrn.MBADOP." localSheetId="133" hidden="1">{"BOP_TAB",#N/A,FALSE,"N";"MIDTERM_TAB",#N/A,FALSE,"O";"FUND_CRED",#N/A,FALSE,"P";"DEBT_TAB1",#N/A,FALSE,"Q";"DEBT_TAB2",#N/A,FALSE,"Q";"FORFIN_TAB1",#N/A,FALSE,"R";"FORFIN_TAB2",#N/A,FALSE,"R";"BOP_ANALY",#N/A,FALSE,"U"}</definedName>
    <definedName name="wrn.MBADOP." localSheetId="134" hidden="1">{"BOP_TAB",#N/A,FALSE,"N";"MIDTERM_TAB",#N/A,FALSE,"O";"FUND_CRED",#N/A,FALSE,"P";"DEBT_TAB1",#N/A,FALSE,"Q";"DEBT_TAB2",#N/A,FALSE,"Q";"FORFIN_TAB1",#N/A,FALSE,"R";"FORFIN_TAB2",#N/A,FALSE,"R";"BOP_ANALY",#N/A,FALSE,"U"}</definedName>
    <definedName name="wrn.MBADOP." localSheetId="155" hidden="1">{"BOP_TAB",#N/A,FALSE,"N";"MIDTERM_TAB",#N/A,FALSE,"O";"FUND_CRED",#N/A,FALSE,"P";"DEBT_TAB1",#N/A,FALSE,"Q";"DEBT_TAB2",#N/A,FALSE,"Q";"FORFIN_TAB1",#N/A,FALSE,"R";"FORFIN_TAB2",#N/A,FALSE,"R";"BOP_ANALY",#N/A,FALSE,"U"}</definedName>
    <definedName name="wrn.MBADOP." localSheetId="153" hidden="1">{"BOP_TAB",#N/A,FALSE,"N";"MIDTERM_TAB",#N/A,FALSE,"O";"FUND_CRED",#N/A,FALSE,"P";"DEBT_TAB1",#N/A,FALSE,"Q";"DEBT_TAB2",#N/A,FALSE,"Q";"FORFIN_TAB1",#N/A,FALSE,"R";"FORFIN_TAB2",#N/A,FALSE,"R";"BOP_ANALY",#N/A,FALSE,"U"}</definedName>
    <definedName name="wrn.MBADOP." localSheetId="157" hidden="1">{"BOP_TAB",#N/A,FALSE,"N";"MIDTERM_TAB",#N/A,FALSE,"O";"FUND_CRED",#N/A,FALSE,"P";"DEBT_TAB1",#N/A,FALSE,"Q";"DEBT_TAB2",#N/A,FALSE,"Q";"FORFIN_TAB1",#N/A,FALSE,"R";"FORFIN_TAB2",#N/A,FALSE,"R";"BOP_ANALY",#N/A,FALSE,"U"}</definedName>
    <definedName name="wrn.MBADOP." localSheetId="162" hidden="1">{"BOP_TAB",#N/A,FALSE,"N";"MIDTERM_TAB",#N/A,FALSE,"O";"FUND_CRED",#N/A,FALSE,"P";"DEBT_TAB1",#N/A,FALSE,"Q";"DEBT_TAB2",#N/A,FALSE,"Q";"FORFIN_TAB1",#N/A,FALSE,"R";"FORFIN_TAB2",#N/A,FALSE,"R";"BOP_ANALY",#N/A,FALSE,"U"}</definedName>
    <definedName name="wrn.MBADOP." localSheetId="165" hidden="1">{"BOP_TAB",#N/A,FALSE,"N";"MIDTERM_TAB",#N/A,FALSE,"O";"FUND_CRED",#N/A,FALSE,"P";"DEBT_TAB1",#N/A,FALSE,"Q";"DEBT_TAB2",#N/A,FALSE,"Q";"FORFIN_TAB1",#N/A,FALSE,"R";"FORFIN_TAB2",#N/A,FALSE,"R";"BOP_ANALY",#N/A,FALSE,"U"}</definedName>
    <definedName name="wrn.MBADOP." localSheetId="170" hidden="1">{"BOP_TAB",#N/A,FALSE,"N";"MIDTERM_TAB",#N/A,FALSE,"O";"FUND_CRED",#N/A,FALSE,"P";"DEBT_TAB1",#N/A,FALSE,"Q";"DEBT_TAB2",#N/A,FALSE,"Q";"FORFIN_TAB1",#N/A,FALSE,"R";"FORFIN_TAB2",#N/A,FALSE,"R";"BOP_ANALY",#N/A,FALSE,"U"}</definedName>
    <definedName name="wrn.MBADOP." localSheetId="171" hidden="1">{"BOP_TAB",#N/A,FALSE,"N";"MIDTERM_TAB",#N/A,FALSE,"O";"FUND_CRED",#N/A,FALSE,"P";"DEBT_TAB1",#N/A,FALSE,"Q";"DEBT_TAB2",#N/A,FALSE,"Q";"FORFIN_TAB1",#N/A,FALSE,"R";"FORFIN_TAB2",#N/A,FALSE,"R";"BOP_ANALY",#N/A,FALSE,"U"}</definedName>
    <definedName name="wrn.MBADOP." localSheetId="172" hidden="1">{"BOP_TAB",#N/A,FALSE,"N";"MIDTERM_TAB",#N/A,FALSE,"O";"FUND_CRED",#N/A,FALSE,"P";"DEBT_TAB1",#N/A,FALSE,"Q";"DEBT_TAB2",#N/A,FALSE,"Q";"FORFIN_TAB1",#N/A,FALSE,"R";"FORFIN_TAB2",#N/A,FALSE,"R";"BOP_ANALY",#N/A,FALSE,"U"}</definedName>
    <definedName name="wrn.MBADOP." localSheetId="173" hidden="1">{"BOP_TAB",#N/A,FALSE,"N";"MIDTERM_TAB",#N/A,FALSE,"O";"FUND_CRED",#N/A,FALSE,"P";"DEBT_TAB1",#N/A,FALSE,"Q";"DEBT_TAB2",#N/A,FALSE,"Q";"FORFIN_TAB1",#N/A,FALSE,"R";"FORFIN_TAB2",#N/A,FALSE,"R";"BOP_ANALY",#N/A,FALSE,"U"}</definedName>
    <definedName name="wrn.MBADOP." localSheetId="174" hidden="1">{"BOP_TAB",#N/A,FALSE,"N";"MIDTERM_TAB",#N/A,FALSE,"O";"FUND_CRED",#N/A,FALSE,"P";"DEBT_TAB1",#N/A,FALSE,"Q";"DEBT_TAB2",#N/A,FALSE,"Q";"FORFIN_TAB1",#N/A,FALSE,"R";"FORFIN_TAB2",#N/A,FALSE,"R";"BOP_ANALY",#N/A,FALSE,"U"}</definedName>
    <definedName name="wrn.MBADOP." localSheetId="177" hidden="1">{"BOP_TAB",#N/A,FALSE,"N";"MIDTERM_TAB",#N/A,FALSE,"O";"FUND_CRED",#N/A,FALSE,"P";"DEBT_TAB1",#N/A,FALSE,"Q";"DEBT_TAB2",#N/A,FALSE,"Q";"FORFIN_TAB1",#N/A,FALSE,"R";"FORFIN_TAB2",#N/A,FALSE,"R";"BOP_ANALY",#N/A,FALSE,"U"}</definedName>
    <definedName name="wrn.MBADOP." localSheetId="185" hidden="1">{"BOP_TAB",#N/A,FALSE,"N";"MIDTERM_TAB",#N/A,FALSE,"O";"FUND_CRED",#N/A,FALSE,"P";"DEBT_TAB1",#N/A,FALSE,"Q";"DEBT_TAB2",#N/A,FALSE,"Q";"FORFIN_TAB1",#N/A,FALSE,"R";"FORFIN_TAB2",#N/A,FALSE,"R";"BOP_ANALY",#N/A,FALSE,"U"}</definedName>
    <definedName name="wrn.MBADOP." localSheetId="186" hidden="1">{"BOP_TAB",#N/A,FALSE,"N";"MIDTERM_TAB",#N/A,FALSE,"O";"FUND_CRED",#N/A,FALSE,"P";"DEBT_TAB1",#N/A,FALSE,"Q";"DEBT_TAB2",#N/A,FALSE,"Q";"FORFIN_TAB1",#N/A,FALSE,"R";"FORFIN_TAB2",#N/A,FALSE,"R";"BOP_ANALY",#N/A,FALSE,"U"}</definedName>
    <definedName name="wrn.MBADOP." localSheetId="187" hidden="1">{"BOP_TAB",#N/A,FALSE,"N";"MIDTERM_TAB",#N/A,FALSE,"O";"FUND_CRED",#N/A,FALSE,"P";"DEBT_TAB1",#N/A,FALSE,"Q";"DEBT_TAB2",#N/A,FALSE,"Q";"FORFIN_TAB1",#N/A,FALSE,"R";"FORFIN_TAB2",#N/A,FALSE,"R";"BOP_ANALY",#N/A,FALSE,"U"}</definedName>
    <definedName name="wrn.MBADOP." localSheetId="178" hidden="1">{"BOP_TAB",#N/A,FALSE,"N";"MIDTERM_TAB",#N/A,FALSE,"O";"FUND_CRED",#N/A,FALSE,"P";"DEBT_TAB1",#N/A,FALSE,"Q";"DEBT_TAB2",#N/A,FALSE,"Q";"FORFIN_TAB1",#N/A,FALSE,"R";"FORFIN_TAB2",#N/A,FALSE,"R";"BOP_ANALY",#N/A,FALSE,"U"}</definedName>
    <definedName name="wrn.MBADOP." localSheetId="179" hidden="1">{"BOP_TAB",#N/A,FALSE,"N";"MIDTERM_TAB",#N/A,FALSE,"O";"FUND_CRED",#N/A,FALSE,"P";"DEBT_TAB1",#N/A,FALSE,"Q";"DEBT_TAB2",#N/A,FALSE,"Q";"FORFIN_TAB1",#N/A,FALSE,"R";"FORFIN_TAB2",#N/A,FALSE,"R";"BOP_ANALY",#N/A,FALSE,"U"}</definedName>
    <definedName name="wrn.MBADOP." localSheetId="180" hidden="1">{"BOP_TAB",#N/A,FALSE,"N";"MIDTERM_TAB",#N/A,FALSE,"O";"FUND_CRED",#N/A,FALSE,"P";"DEBT_TAB1",#N/A,FALSE,"Q";"DEBT_TAB2",#N/A,FALSE,"Q";"FORFIN_TAB1",#N/A,FALSE,"R";"FORFIN_TAB2",#N/A,FALSE,"R";"BOP_ANALY",#N/A,FALSE,"U"}</definedName>
    <definedName name="wrn.MBADOP." localSheetId="181" hidden="1">{"BOP_TAB",#N/A,FALSE,"N";"MIDTERM_TAB",#N/A,FALSE,"O";"FUND_CRED",#N/A,FALSE,"P";"DEBT_TAB1",#N/A,FALSE,"Q";"DEBT_TAB2",#N/A,FALSE,"Q";"FORFIN_TAB1",#N/A,FALSE,"R";"FORFIN_TAB2",#N/A,FALSE,"R";"BOP_ANALY",#N/A,FALSE,"U"}</definedName>
    <definedName name="wrn.MBADOP." localSheetId="182" hidden="1">{"BOP_TAB",#N/A,FALSE,"N";"MIDTERM_TAB",#N/A,FALSE,"O";"FUND_CRED",#N/A,FALSE,"P";"DEBT_TAB1",#N/A,FALSE,"Q";"DEBT_TAB2",#N/A,FALSE,"Q";"FORFIN_TAB1",#N/A,FALSE,"R";"FORFIN_TAB2",#N/A,FALSE,"R";"BOP_ANALY",#N/A,FALSE,"U"}</definedName>
    <definedName name="wrn.MBADOP." localSheetId="183" hidden="1">{"BOP_TAB",#N/A,FALSE,"N";"MIDTERM_TAB",#N/A,FALSE,"O";"FUND_CRED",#N/A,FALSE,"P";"DEBT_TAB1",#N/A,FALSE,"Q";"DEBT_TAB2",#N/A,FALSE,"Q";"FORFIN_TAB1",#N/A,FALSE,"R";"FORFIN_TAB2",#N/A,FALSE,"R";"BOP_ANALY",#N/A,FALSE,"U"}</definedName>
    <definedName name="wrn.MBADOP." localSheetId="184" hidden="1">{"BOP_TAB",#N/A,FALSE,"N";"MIDTERM_TAB",#N/A,FALSE,"O";"FUND_CRED",#N/A,FALSE,"P";"DEBT_TAB1",#N/A,FALSE,"Q";"DEBT_TAB2",#N/A,FALSE,"Q";"FORFIN_TAB1",#N/A,FALSE,"R";"FORFIN_TAB2",#N/A,FALSE,"R";"BOP_ANALY",#N/A,FALSE,"U"}</definedName>
    <definedName name="wrn.MBADOP." localSheetId="46" hidden="1">{"BOP_TAB",#N/A,FALSE,"N";"MIDTERM_TAB",#N/A,FALSE,"O";"FUND_CRED",#N/A,FALSE,"P";"DEBT_TAB1",#N/A,FALSE,"Q";"DEBT_TAB2",#N/A,FALSE,"Q";"FORFIN_TAB1",#N/A,FALSE,"R";"FORFIN_TAB2",#N/A,FALSE,"R";"BOP_ANALY",#N/A,FALSE,"U"}</definedName>
    <definedName name="wrn.MBADOP." localSheetId="47" hidden="1">{"BOP_TAB",#N/A,FALSE,"N";"MIDTERM_TAB",#N/A,FALSE,"O";"FUND_CRED",#N/A,FALSE,"P";"DEBT_TAB1",#N/A,FALSE,"Q";"DEBT_TAB2",#N/A,FALSE,"Q";"FORFIN_TAB1",#N/A,FALSE,"R";"FORFIN_TAB2",#N/A,FALSE,"R";"BOP_ANALY",#N/A,FALSE,"U"}</definedName>
    <definedName name="wrn.MBADOP." localSheetId="48" hidden="1">{"BOP_TAB",#N/A,FALSE,"N";"MIDTERM_TAB",#N/A,FALSE,"O";"FUND_CRED",#N/A,FALSE,"P";"DEBT_TAB1",#N/A,FALSE,"Q";"DEBT_TAB2",#N/A,FALSE,"Q";"FORFIN_TAB1",#N/A,FALSE,"R";"FORFIN_TAB2",#N/A,FALSE,"R";"BOP_ANALY",#N/A,FALSE,"U"}</definedName>
    <definedName name="wrn.MBADOP." localSheetId="49" hidden="1">{"BOP_TAB",#N/A,FALSE,"N";"MIDTERM_TAB",#N/A,FALSE,"O";"FUND_CRED",#N/A,FALSE,"P";"DEBT_TAB1",#N/A,FALSE,"Q";"DEBT_TAB2",#N/A,FALSE,"Q";"FORFIN_TAB1",#N/A,FALSE,"R";"FORFIN_TAB2",#N/A,FALSE,"R";"BOP_ANALY",#N/A,FALSE,"U"}</definedName>
    <definedName name="wrn.MBADOP." localSheetId="50" hidden="1">{"BOP_TAB",#N/A,FALSE,"N";"MIDTERM_TAB",#N/A,FALSE,"O";"FUND_CRED",#N/A,FALSE,"P";"DEBT_TAB1",#N/A,FALSE,"Q";"DEBT_TAB2",#N/A,FALSE,"Q";"FORFIN_TAB1",#N/A,FALSE,"R";"FORFIN_TAB2",#N/A,FALSE,"R";"BOP_ANALY",#N/A,FALSE,"U"}</definedName>
    <definedName name="wrn.MBADOP." localSheetId="51" hidden="1">{"BOP_TAB",#N/A,FALSE,"N";"MIDTERM_TAB",#N/A,FALSE,"O";"FUND_CRED",#N/A,FALSE,"P";"DEBT_TAB1",#N/A,FALSE,"Q";"DEBT_TAB2",#N/A,FALSE,"Q";"FORFIN_TAB1",#N/A,FALSE,"R";"FORFIN_TAB2",#N/A,FALSE,"R";"BOP_ANALY",#N/A,FALSE,"U"}</definedName>
    <definedName name="wrn.MBADOP." localSheetId="52" hidden="1">{"BOP_TAB",#N/A,FALSE,"N";"MIDTERM_TAB",#N/A,FALSE,"O";"FUND_CRED",#N/A,FALSE,"P";"DEBT_TAB1",#N/A,FALSE,"Q";"DEBT_TAB2",#N/A,FALSE,"Q";"FORFIN_TAB1",#N/A,FALSE,"R";"FORFIN_TAB2",#N/A,FALSE,"R";"BOP_ANALY",#N/A,FALSE,"U"}</definedName>
    <definedName name="wrn.MBADOP." localSheetId="56" hidden="1">{"BOP_TAB",#N/A,FALSE,"N";"MIDTERM_TAB",#N/A,FALSE,"O";"FUND_CRED",#N/A,FALSE,"P";"DEBT_TAB1",#N/A,FALSE,"Q";"DEBT_TAB2",#N/A,FALSE,"Q";"FORFIN_TAB1",#N/A,FALSE,"R";"FORFIN_TAB2",#N/A,FALSE,"R";"BOP_ANALY",#N/A,FALSE,"U"}</definedName>
    <definedName name="wrn.MBADOP." localSheetId="57" hidden="1">{"BOP_TAB",#N/A,FALSE,"N";"MIDTERM_TAB",#N/A,FALSE,"O";"FUND_CRED",#N/A,FALSE,"P";"DEBT_TAB1",#N/A,FALSE,"Q";"DEBT_TAB2",#N/A,FALSE,"Q";"FORFIN_TAB1",#N/A,FALSE,"R";"FORFIN_TAB2",#N/A,FALSE,"R";"BOP_ANALY",#N/A,FALSE,"U"}</definedName>
    <definedName name="wrn.MBADOP." localSheetId="58" hidden="1">{"BOP_TAB",#N/A,FALSE,"N";"MIDTERM_TAB",#N/A,FALSE,"O";"FUND_CRED",#N/A,FALSE,"P";"DEBT_TAB1",#N/A,FALSE,"Q";"DEBT_TAB2",#N/A,FALSE,"Q";"FORFIN_TAB1",#N/A,FALSE,"R";"FORFIN_TAB2",#N/A,FALSE,"R";"BOP_ANALY",#N/A,FALSE,"U"}</definedName>
    <definedName name="wrn.MBADOP." localSheetId="59" hidden="1">{"BOP_TAB",#N/A,FALSE,"N";"MIDTERM_TAB",#N/A,FALSE,"O";"FUND_CRED",#N/A,FALSE,"P";"DEBT_TAB1",#N/A,FALSE,"Q";"DEBT_TAB2",#N/A,FALSE,"Q";"FORFIN_TAB1",#N/A,FALSE,"R";"FORFIN_TAB2",#N/A,FALSE,"R";"BOP_ANALY",#N/A,FALSE,"U"}</definedName>
    <definedName name="wrn.MBADOP." localSheetId="60" hidden="1">{"BOP_TAB",#N/A,FALSE,"N";"MIDTERM_TAB",#N/A,FALSE,"O";"FUND_CRED",#N/A,FALSE,"P";"DEBT_TAB1",#N/A,FALSE,"Q";"DEBT_TAB2",#N/A,FALSE,"Q";"FORFIN_TAB1",#N/A,FALSE,"R";"FORFIN_TAB2",#N/A,FALSE,"R";"BOP_ANALY",#N/A,FALSE,"U"}</definedName>
    <definedName name="wrn.MBADOP." localSheetId="61" hidden="1">{"BOP_TAB",#N/A,FALSE,"N";"MIDTERM_TAB",#N/A,FALSE,"O";"FUND_CRED",#N/A,FALSE,"P";"DEBT_TAB1",#N/A,FALSE,"Q";"DEBT_TAB2",#N/A,FALSE,"Q";"FORFIN_TAB1",#N/A,FALSE,"R";"FORFIN_TAB2",#N/A,FALSE,"R";"BOP_ANALY",#N/A,FALSE,"U"}</definedName>
    <definedName name="wrn.MBADOP." localSheetId="62" hidden="1">{"BOP_TAB",#N/A,FALSE,"N";"MIDTERM_TAB",#N/A,FALSE,"O";"FUND_CRED",#N/A,FALSE,"P";"DEBT_TAB1",#N/A,FALSE,"Q";"DEBT_TAB2",#N/A,FALSE,"Q";"FORFIN_TAB1",#N/A,FALSE,"R";"FORFIN_TAB2",#N/A,FALSE,"R";"BOP_ANALY",#N/A,FALSE,"U"}</definedName>
    <definedName name="wrn.MBADOP." localSheetId="63" hidden="1">{"BOP_TAB",#N/A,FALSE,"N";"MIDTERM_TAB",#N/A,FALSE,"O";"FUND_CRED",#N/A,FALSE,"P";"DEBT_TAB1",#N/A,FALSE,"Q";"DEBT_TAB2",#N/A,FALSE,"Q";"FORFIN_TAB1",#N/A,FALSE,"R";"FORFIN_TAB2",#N/A,FALSE,"R";"BOP_ANALY",#N/A,FALSE,"U"}</definedName>
    <definedName name="wrn.MBADOP." localSheetId="66" hidden="1">{"BOP_TAB",#N/A,FALSE,"N";"MIDTERM_TAB",#N/A,FALSE,"O";"FUND_CRED",#N/A,FALSE,"P";"DEBT_TAB1",#N/A,FALSE,"Q";"DEBT_TAB2",#N/A,FALSE,"Q";"FORFIN_TAB1",#N/A,FALSE,"R";"FORFIN_TAB2",#N/A,FALSE,"R";"BOP_ANALY",#N/A,FALSE,"U"}</definedName>
    <definedName name="wrn.MBADOP." localSheetId="67" hidden="1">{"BOP_TAB",#N/A,FALSE,"N";"MIDTERM_TAB",#N/A,FALSE,"O";"FUND_CRED",#N/A,FALSE,"P";"DEBT_TAB1",#N/A,FALSE,"Q";"DEBT_TAB2",#N/A,FALSE,"Q";"FORFIN_TAB1",#N/A,FALSE,"R";"FORFIN_TAB2",#N/A,FALSE,"R";"BOP_ANALY",#N/A,FALSE,"U"}</definedName>
    <definedName name="wrn.MBADOP." localSheetId="68" hidden="1">{"BOP_TAB",#N/A,FALSE,"N";"MIDTERM_TAB",#N/A,FALSE,"O";"FUND_CRED",#N/A,FALSE,"P";"DEBT_TAB1",#N/A,FALSE,"Q";"DEBT_TAB2",#N/A,FALSE,"Q";"FORFIN_TAB1",#N/A,FALSE,"R";"FORFIN_TAB2",#N/A,FALSE,"R";"BOP_ANALY",#N/A,FALSE,"U"}</definedName>
    <definedName name="wrn.MBADOP." localSheetId="70" hidden="1">{"BOP_TAB",#N/A,FALSE,"N";"MIDTERM_TAB",#N/A,FALSE,"O";"FUND_CRED",#N/A,FALSE,"P";"DEBT_TAB1",#N/A,FALSE,"Q";"DEBT_TAB2",#N/A,FALSE,"Q";"FORFIN_TAB1",#N/A,FALSE,"R";"FORFIN_TAB2",#N/A,FALSE,"R";"BOP_ANALY",#N/A,FALSE,"U"}</definedName>
    <definedName name="wrn.MBADOP." localSheetId="71" hidden="1">{"BOP_TAB",#N/A,FALSE,"N";"MIDTERM_TAB",#N/A,FALSE,"O";"FUND_CRED",#N/A,FALSE,"P";"DEBT_TAB1",#N/A,FALSE,"Q";"DEBT_TAB2",#N/A,FALSE,"Q";"FORFIN_TAB1",#N/A,FALSE,"R";"FORFIN_TAB2",#N/A,FALSE,"R";"BOP_ANALY",#N/A,FALSE,"U"}</definedName>
    <definedName name="wrn.MBADOP." localSheetId="72" hidden="1">{"BOP_TAB",#N/A,FALSE,"N";"MIDTERM_TAB",#N/A,FALSE,"O";"FUND_CRED",#N/A,FALSE,"P";"DEBT_TAB1",#N/A,FALSE,"Q";"DEBT_TAB2",#N/A,FALSE,"Q";"FORFIN_TAB1",#N/A,FALSE,"R";"FORFIN_TAB2",#N/A,FALSE,"R";"BOP_ANALY",#N/A,FALSE,"U"}</definedName>
    <definedName name="wrn.MBADOP." localSheetId="73" hidden="1">{"BOP_TAB",#N/A,FALSE,"N";"MIDTERM_TAB",#N/A,FALSE,"O";"FUND_CRED",#N/A,FALSE,"P";"DEBT_TAB1",#N/A,FALSE,"Q";"DEBT_TAB2",#N/A,FALSE,"Q";"FORFIN_TAB1",#N/A,FALSE,"R";"FORFIN_TAB2",#N/A,FALSE,"R";"BOP_ANALY",#N/A,FALSE,"U"}</definedName>
    <definedName name="wrn.MBADOP." localSheetId="86" hidden="1">{"BOP_TAB",#N/A,FALSE,"N";"MIDTERM_TAB",#N/A,FALSE,"O";"FUND_CRED",#N/A,FALSE,"P";"DEBT_TAB1",#N/A,FALSE,"Q";"DEBT_TAB2",#N/A,FALSE,"Q";"FORFIN_TAB1",#N/A,FALSE,"R";"FORFIN_TAB2",#N/A,FALSE,"R";"BOP_ANALY",#N/A,FALSE,"U"}</definedName>
    <definedName name="wrn.MBADOP." localSheetId="102" hidden="1">{"BOP_TAB",#N/A,FALSE,"N";"MIDTERM_TAB",#N/A,FALSE,"O";"FUND_CRED",#N/A,FALSE,"P";"DEBT_TAB1",#N/A,FALSE,"Q";"DEBT_TAB2",#N/A,FALSE,"Q";"FORFIN_TAB1",#N/A,FALSE,"R";"FORFIN_TAB2",#N/A,FALSE,"R";"BOP_ANALY",#N/A,FALSE,"U"}</definedName>
    <definedName name="wrn.MBADOP." localSheetId="112" hidden="1">{"BOP_TAB",#N/A,FALSE,"N";"MIDTERM_TAB",#N/A,FALSE,"O";"FUND_CRED",#N/A,FALSE,"P";"DEBT_TAB1",#N/A,FALSE,"Q";"DEBT_TAB2",#N/A,FALSE,"Q";"FORFIN_TAB1",#N/A,FALSE,"R";"FORFIN_TAB2",#N/A,FALSE,"R";"BOP_ANALY",#N/A,FALSE,"U"}</definedName>
    <definedName name="wrn.MBADOP." localSheetId="113" hidden="1">{"BOP_TAB",#N/A,FALSE,"N";"MIDTERM_TAB",#N/A,FALSE,"O";"FUND_CRED",#N/A,FALSE,"P";"DEBT_TAB1",#N/A,FALSE,"Q";"DEBT_TAB2",#N/A,FALSE,"Q";"FORFIN_TAB1",#N/A,FALSE,"R";"FORFIN_TAB2",#N/A,FALSE,"R";"BOP_ANALY",#N/A,FALSE,"U"}</definedName>
    <definedName name="wrn.MBADOP." localSheetId="114" hidden="1">{"BOP_TAB",#N/A,FALSE,"N";"MIDTERM_TAB",#N/A,FALSE,"O";"FUND_CRED",#N/A,FALSE,"P";"DEBT_TAB1",#N/A,FALSE,"Q";"DEBT_TAB2",#N/A,FALSE,"Q";"FORFIN_TAB1",#N/A,FALSE,"R";"FORFIN_TAB2",#N/A,FALSE,"R";"BOP_ANALY",#N/A,FALSE,"U"}</definedName>
    <definedName name="wrn.MBADOP." localSheetId="103" hidden="1">{"BOP_TAB",#N/A,FALSE,"N";"MIDTERM_TAB",#N/A,FALSE,"O";"FUND_CRED",#N/A,FALSE,"P";"DEBT_TAB1",#N/A,FALSE,"Q";"DEBT_TAB2",#N/A,FALSE,"Q";"FORFIN_TAB1",#N/A,FALSE,"R";"FORFIN_TAB2",#N/A,FALSE,"R";"BOP_ANALY",#N/A,FALSE,"U"}</definedName>
    <definedName name="wrn.MBADOP." localSheetId="104" hidden="1">{"BOP_TAB",#N/A,FALSE,"N";"MIDTERM_TAB",#N/A,FALSE,"O";"FUND_CRED",#N/A,FALSE,"P";"DEBT_TAB1",#N/A,FALSE,"Q";"DEBT_TAB2",#N/A,FALSE,"Q";"FORFIN_TAB1",#N/A,FALSE,"R";"FORFIN_TAB2",#N/A,FALSE,"R";"BOP_ANALY",#N/A,FALSE,"U"}</definedName>
    <definedName name="wrn.MBADOP." localSheetId="105" hidden="1">{"BOP_TAB",#N/A,FALSE,"N";"MIDTERM_TAB",#N/A,FALSE,"O";"FUND_CRED",#N/A,FALSE,"P";"DEBT_TAB1",#N/A,FALSE,"Q";"DEBT_TAB2",#N/A,FALSE,"Q";"FORFIN_TAB1",#N/A,FALSE,"R";"FORFIN_TAB2",#N/A,FALSE,"R";"BOP_ANALY",#N/A,FALSE,"U"}</definedName>
    <definedName name="wrn.MBADOP." localSheetId="106" hidden="1">{"BOP_TAB",#N/A,FALSE,"N";"MIDTERM_TAB",#N/A,FALSE,"O";"FUND_CRED",#N/A,FALSE,"P";"DEBT_TAB1",#N/A,FALSE,"Q";"DEBT_TAB2",#N/A,FALSE,"Q";"FORFIN_TAB1",#N/A,FALSE,"R";"FORFIN_TAB2",#N/A,FALSE,"R";"BOP_ANALY",#N/A,FALSE,"U"}</definedName>
    <definedName name="wrn.MBADOP." localSheetId="107" hidden="1">{"BOP_TAB",#N/A,FALSE,"N";"MIDTERM_TAB",#N/A,FALSE,"O";"FUND_CRED",#N/A,FALSE,"P";"DEBT_TAB1",#N/A,FALSE,"Q";"DEBT_TAB2",#N/A,FALSE,"Q";"FORFIN_TAB1",#N/A,FALSE,"R";"FORFIN_TAB2",#N/A,FALSE,"R";"BOP_ANALY",#N/A,FALSE,"U"}</definedName>
    <definedName name="wrn.MBADOP." localSheetId="108" hidden="1">{"BOP_TAB",#N/A,FALSE,"N";"MIDTERM_TAB",#N/A,FALSE,"O";"FUND_CRED",#N/A,FALSE,"P";"DEBT_TAB1",#N/A,FALSE,"Q";"DEBT_TAB2",#N/A,FALSE,"Q";"FORFIN_TAB1",#N/A,FALSE,"R";"FORFIN_TAB2",#N/A,FALSE,"R";"BOP_ANALY",#N/A,FALSE,"U"}</definedName>
    <definedName name="wrn.MBADOP." localSheetId="109" hidden="1">{"BOP_TAB",#N/A,FALSE,"N";"MIDTERM_TAB",#N/A,FALSE,"O";"FUND_CRED",#N/A,FALSE,"P";"DEBT_TAB1",#N/A,FALSE,"Q";"DEBT_TAB2",#N/A,FALSE,"Q";"FORFIN_TAB1",#N/A,FALSE,"R";"FORFIN_TAB2",#N/A,FALSE,"R";"BOP_ANALY",#N/A,FALSE,"U"}</definedName>
    <definedName name="wrn.MBADOP." localSheetId="110" hidden="1">{"BOP_TAB",#N/A,FALSE,"N";"MIDTERM_TAB",#N/A,FALSE,"O";"FUND_CRED",#N/A,FALSE,"P";"DEBT_TAB1",#N/A,FALSE,"Q";"DEBT_TAB2",#N/A,FALSE,"Q";"FORFIN_TAB1",#N/A,FALSE,"R";"FORFIN_TAB2",#N/A,FALSE,"R";"BOP_ANALY",#N/A,FALSE,"U"}</definedName>
    <definedName name="wrn.MBADOP." localSheetId="111" hidden="1">{"BOP_TAB",#N/A,FALSE,"N";"MIDTERM_TAB",#N/A,FALSE,"O";"FUND_CRED",#N/A,FALSE,"P";"DEBT_TAB1",#N/A,FALSE,"Q";"DEBT_TAB2",#N/A,FALSE,"Q";"FORFIN_TAB1",#N/A,FALSE,"R";"FORFIN_TAB2",#N/A,FALSE,"R";"BOP_ANALY",#N/A,FALSE,"U"}</definedName>
    <definedName name="wrn.MBADOP." localSheetId="176" hidden="1">{"BOP_TAB",#N/A,FALSE,"N";"MIDTERM_TAB",#N/A,FALSE,"O";"FUND_CRED",#N/A,FALSE,"P";"DEBT_TAB1",#N/A,FALSE,"Q";"DEBT_TAB2",#N/A,FALSE,"Q";"FORFIN_TAB1",#N/A,FALSE,"R";"FORFIN_TAB2",#N/A,FALSE,"R";"BOP_ANALY",#N/A,FALSE,"U"}</definedName>
    <definedName name="wrn.MBADOP." localSheetId="69"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115" hidden="1">{"BOP_TAB",#N/A,FALSE,"N";"MIDTERM_TAB",#N/A,FALSE,"O";"FUND_CRED",#N/A,FALSE,"P";"DEBT_TAB1",#N/A,FALSE,"Q";"DEBT_TAB2",#N/A,FALSE,"Q";"FORFIN_TAB1",#N/A,FALSE,"R";"FORFIN_TAB2",#N/A,FALSE,"R";"BOP_ANALY",#N/A,FALSE,"U"}</definedName>
    <definedName name="wrn.MDABOP." localSheetId="117" hidden="1">{"BOP_TAB",#N/A,FALSE,"N";"MIDTERM_TAB",#N/A,FALSE,"O";"FUND_CRED",#N/A,FALSE,"P";"DEBT_TAB1",#N/A,FALSE,"Q";"DEBT_TAB2",#N/A,FALSE,"Q";"FORFIN_TAB1",#N/A,FALSE,"R";"FORFIN_TAB2",#N/A,FALSE,"R";"BOP_ANALY",#N/A,FALSE,"U"}</definedName>
    <definedName name="wrn.MDABOP." localSheetId="119" hidden="1">{"BOP_TAB",#N/A,FALSE,"N";"MIDTERM_TAB",#N/A,FALSE,"O";"FUND_CRED",#N/A,FALSE,"P";"DEBT_TAB1",#N/A,FALSE,"Q";"DEBT_TAB2",#N/A,FALSE,"Q";"FORFIN_TAB1",#N/A,FALSE,"R";"FORFIN_TAB2",#N/A,FALSE,"R";"BOP_ANALY",#N/A,FALSE,"U"}</definedName>
    <definedName name="wrn.MDABOP." localSheetId="121" hidden="1">{"BOP_TAB",#N/A,FALSE,"N";"MIDTERM_TAB",#N/A,FALSE,"O";"FUND_CRED",#N/A,FALSE,"P";"DEBT_TAB1",#N/A,FALSE,"Q";"DEBT_TAB2",#N/A,FALSE,"Q";"FORFIN_TAB1",#N/A,FALSE,"R";"FORFIN_TAB2",#N/A,FALSE,"R";"BOP_ANALY",#N/A,FALSE,"U"}</definedName>
    <definedName name="wrn.MDABOP." localSheetId="135" hidden="1">{"BOP_TAB",#N/A,FALSE,"N";"MIDTERM_TAB",#N/A,FALSE,"O";"FUND_CRED",#N/A,FALSE,"P";"DEBT_TAB1",#N/A,FALSE,"Q";"DEBT_TAB2",#N/A,FALSE,"Q";"FORFIN_TAB1",#N/A,FALSE,"R";"FORFIN_TAB2",#N/A,FALSE,"R";"BOP_ANALY",#N/A,FALSE,"U"}</definedName>
    <definedName name="wrn.MDABOP." localSheetId="136" hidden="1">{"BOP_TAB",#N/A,FALSE,"N";"MIDTERM_TAB",#N/A,FALSE,"O";"FUND_CRED",#N/A,FALSE,"P";"DEBT_TAB1",#N/A,FALSE,"Q";"DEBT_TAB2",#N/A,FALSE,"Q";"FORFIN_TAB1",#N/A,FALSE,"R";"FORFIN_TAB2",#N/A,FALSE,"R";"BOP_ANALY",#N/A,FALSE,"U"}</definedName>
    <definedName name="wrn.MDABOP." localSheetId="132" hidden="1">{"BOP_TAB",#N/A,FALSE,"N";"MIDTERM_TAB",#N/A,FALSE,"O";"FUND_CRED",#N/A,FALSE,"P";"DEBT_TAB1",#N/A,FALSE,"Q";"DEBT_TAB2",#N/A,FALSE,"Q";"FORFIN_TAB1",#N/A,FALSE,"R";"FORFIN_TAB2",#N/A,FALSE,"R";"BOP_ANALY",#N/A,FALSE,"U"}</definedName>
    <definedName name="wrn.MDABOP." localSheetId="133" hidden="1">{"BOP_TAB",#N/A,FALSE,"N";"MIDTERM_TAB",#N/A,FALSE,"O";"FUND_CRED",#N/A,FALSE,"P";"DEBT_TAB1",#N/A,FALSE,"Q";"DEBT_TAB2",#N/A,FALSE,"Q";"FORFIN_TAB1",#N/A,FALSE,"R";"FORFIN_TAB2",#N/A,FALSE,"R";"BOP_ANALY",#N/A,FALSE,"U"}</definedName>
    <definedName name="wrn.MDABOP." localSheetId="134" hidden="1">{"BOP_TAB",#N/A,FALSE,"N";"MIDTERM_TAB",#N/A,FALSE,"O";"FUND_CRED",#N/A,FALSE,"P";"DEBT_TAB1",#N/A,FALSE,"Q";"DEBT_TAB2",#N/A,FALSE,"Q";"FORFIN_TAB1",#N/A,FALSE,"R";"FORFIN_TAB2",#N/A,FALSE,"R";"BOP_ANALY",#N/A,FALSE,"U"}</definedName>
    <definedName name="wrn.MDABOP." localSheetId="155" hidden="1">{"BOP_TAB",#N/A,FALSE,"N";"MIDTERM_TAB",#N/A,FALSE,"O";"FUND_CRED",#N/A,FALSE,"P";"DEBT_TAB1",#N/A,FALSE,"Q";"DEBT_TAB2",#N/A,FALSE,"Q";"FORFIN_TAB1",#N/A,FALSE,"R";"FORFIN_TAB2",#N/A,FALSE,"R";"BOP_ANALY",#N/A,FALSE,"U"}</definedName>
    <definedName name="wrn.MDABOP." localSheetId="153" hidden="1">{"BOP_TAB",#N/A,FALSE,"N";"MIDTERM_TAB",#N/A,FALSE,"O";"FUND_CRED",#N/A,FALSE,"P";"DEBT_TAB1",#N/A,FALSE,"Q";"DEBT_TAB2",#N/A,FALSE,"Q";"FORFIN_TAB1",#N/A,FALSE,"R";"FORFIN_TAB2",#N/A,FALSE,"R";"BOP_ANALY",#N/A,FALSE,"U"}</definedName>
    <definedName name="wrn.MDABOP." localSheetId="157" hidden="1">{"BOP_TAB",#N/A,FALSE,"N";"MIDTERM_TAB",#N/A,FALSE,"O";"FUND_CRED",#N/A,FALSE,"P";"DEBT_TAB1",#N/A,FALSE,"Q";"DEBT_TAB2",#N/A,FALSE,"Q";"FORFIN_TAB1",#N/A,FALSE,"R";"FORFIN_TAB2",#N/A,FALSE,"R";"BOP_ANALY",#N/A,FALSE,"U"}</definedName>
    <definedName name="wrn.MDABOP." localSheetId="162" hidden="1">{"BOP_TAB",#N/A,FALSE,"N";"MIDTERM_TAB",#N/A,FALSE,"O";"FUND_CRED",#N/A,FALSE,"P";"DEBT_TAB1",#N/A,FALSE,"Q";"DEBT_TAB2",#N/A,FALSE,"Q";"FORFIN_TAB1",#N/A,FALSE,"R";"FORFIN_TAB2",#N/A,FALSE,"R";"BOP_ANALY",#N/A,FALSE,"U"}</definedName>
    <definedName name="wrn.MDABOP." localSheetId="165" hidden="1">{"BOP_TAB",#N/A,FALSE,"N";"MIDTERM_TAB",#N/A,FALSE,"O";"FUND_CRED",#N/A,FALSE,"P";"DEBT_TAB1",#N/A,FALSE,"Q";"DEBT_TAB2",#N/A,FALSE,"Q";"FORFIN_TAB1",#N/A,FALSE,"R";"FORFIN_TAB2",#N/A,FALSE,"R";"BOP_ANALY",#N/A,FALSE,"U"}</definedName>
    <definedName name="wrn.MDABOP." localSheetId="170" hidden="1">{"BOP_TAB",#N/A,FALSE,"N";"MIDTERM_TAB",#N/A,FALSE,"O";"FUND_CRED",#N/A,FALSE,"P";"DEBT_TAB1",#N/A,FALSE,"Q";"DEBT_TAB2",#N/A,FALSE,"Q";"FORFIN_TAB1",#N/A,FALSE,"R";"FORFIN_TAB2",#N/A,FALSE,"R";"BOP_ANALY",#N/A,FALSE,"U"}</definedName>
    <definedName name="wrn.MDABOP." localSheetId="171" hidden="1">{"BOP_TAB",#N/A,FALSE,"N";"MIDTERM_TAB",#N/A,FALSE,"O";"FUND_CRED",#N/A,FALSE,"P";"DEBT_TAB1",#N/A,FALSE,"Q";"DEBT_TAB2",#N/A,FALSE,"Q";"FORFIN_TAB1",#N/A,FALSE,"R";"FORFIN_TAB2",#N/A,FALSE,"R";"BOP_ANALY",#N/A,FALSE,"U"}</definedName>
    <definedName name="wrn.MDABOP." localSheetId="172" hidden="1">{"BOP_TAB",#N/A,FALSE,"N";"MIDTERM_TAB",#N/A,FALSE,"O";"FUND_CRED",#N/A,FALSE,"P";"DEBT_TAB1",#N/A,FALSE,"Q";"DEBT_TAB2",#N/A,FALSE,"Q";"FORFIN_TAB1",#N/A,FALSE,"R";"FORFIN_TAB2",#N/A,FALSE,"R";"BOP_ANALY",#N/A,FALSE,"U"}</definedName>
    <definedName name="wrn.MDABOP." localSheetId="173" hidden="1">{"BOP_TAB",#N/A,FALSE,"N";"MIDTERM_TAB",#N/A,FALSE,"O";"FUND_CRED",#N/A,FALSE,"P";"DEBT_TAB1",#N/A,FALSE,"Q";"DEBT_TAB2",#N/A,FALSE,"Q";"FORFIN_TAB1",#N/A,FALSE,"R";"FORFIN_TAB2",#N/A,FALSE,"R";"BOP_ANALY",#N/A,FALSE,"U"}</definedName>
    <definedName name="wrn.MDABOP." localSheetId="174" hidden="1">{"BOP_TAB",#N/A,FALSE,"N";"MIDTERM_TAB",#N/A,FALSE,"O";"FUND_CRED",#N/A,FALSE,"P";"DEBT_TAB1",#N/A,FALSE,"Q";"DEBT_TAB2",#N/A,FALSE,"Q";"FORFIN_TAB1",#N/A,FALSE,"R";"FORFIN_TAB2",#N/A,FALSE,"R";"BOP_ANALY",#N/A,FALSE,"U"}</definedName>
    <definedName name="wrn.MDABOP." localSheetId="177" hidden="1">{"BOP_TAB",#N/A,FALSE,"N";"MIDTERM_TAB",#N/A,FALSE,"O";"FUND_CRED",#N/A,FALSE,"P";"DEBT_TAB1",#N/A,FALSE,"Q";"DEBT_TAB2",#N/A,FALSE,"Q";"FORFIN_TAB1",#N/A,FALSE,"R";"FORFIN_TAB2",#N/A,FALSE,"R";"BOP_ANALY",#N/A,FALSE,"U"}</definedName>
    <definedName name="wrn.MDABOP." localSheetId="185" hidden="1">{"BOP_TAB",#N/A,FALSE,"N";"MIDTERM_TAB",#N/A,FALSE,"O";"FUND_CRED",#N/A,FALSE,"P";"DEBT_TAB1",#N/A,FALSE,"Q";"DEBT_TAB2",#N/A,FALSE,"Q";"FORFIN_TAB1",#N/A,FALSE,"R";"FORFIN_TAB2",#N/A,FALSE,"R";"BOP_ANALY",#N/A,FALSE,"U"}</definedName>
    <definedName name="wrn.MDABOP." localSheetId="186" hidden="1">{"BOP_TAB",#N/A,FALSE,"N";"MIDTERM_TAB",#N/A,FALSE,"O";"FUND_CRED",#N/A,FALSE,"P";"DEBT_TAB1",#N/A,FALSE,"Q";"DEBT_TAB2",#N/A,FALSE,"Q";"FORFIN_TAB1",#N/A,FALSE,"R";"FORFIN_TAB2",#N/A,FALSE,"R";"BOP_ANALY",#N/A,FALSE,"U"}</definedName>
    <definedName name="wrn.MDABOP." localSheetId="187" hidden="1">{"BOP_TAB",#N/A,FALSE,"N";"MIDTERM_TAB",#N/A,FALSE,"O";"FUND_CRED",#N/A,FALSE,"P";"DEBT_TAB1",#N/A,FALSE,"Q";"DEBT_TAB2",#N/A,FALSE,"Q";"FORFIN_TAB1",#N/A,FALSE,"R";"FORFIN_TAB2",#N/A,FALSE,"R";"BOP_ANALY",#N/A,FALSE,"U"}</definedName>
    <definedName name="wrn.MDABOP." localSheetId="178" hidden="1">{"BOP_TAB",#N/A,FALSE,"N";"MIDTERM_TAB",#N/A,FALSE,"O";"FUND_CRED",#N/A,FALSE,"P";"DEBT_TAB1",#N/A,FALSE,"Q";"DEBT_TAB2",#N/A,FALSE,"Q";"FORFIN_TAB1",#N/A,FALSE,"R";"FORFIN_TAB2",#N/A,FALSE,"R";"BOP_ANALY",#N/A,FALSE,"U"}</definedName>
    <definedName name="wrn.MDABOP." localSheetId="179" hidden="1">{"BOP_TAB",#N/A,FALSE,"N";"MIDTERM_TAB",#N/A,FALSE,"O";"FUND_CRED",#N/A,FALSE,"P";"DEBT_TAB1",#N/A,FALSE,"Q";"DEBT_TAB2",#N/A,FALSE,"Q";"FORFIN_TAB1",#N/A,FALSE,"R";"FORFIN_TAB2",#N/A,FALSE,"R";"BOP_ANALY",#N/A,FALSE,"U"}</definedName>
    <definedName name="wrn.MDABOP." localSheetId="180" hidden="1">{"BOP_TAB",#N/A,FALSE,"N";"MIDTERM_TAB",#N/A,FALSE,"O";"FUND_CRED",#N/A,FALSE,"P";"DEBT_TAB1",#N/A,FALSE,"Q";"DEBT_TAB2",#N/A,FALSE,"Q";"FORFIN_TAB1",#N/A,FALSE,"R";"FORFIN_TAB2",#N/A,FALSE,"R";"BOP_ANALY",#N/A,FALSE,"U"}</definedName>
    <definedName name="wrn.MDABOP." localSheetId="181" hidden="1">{"BOP_TAB",#N/A,FALSE,"N";"MIDTERM_TAB",#N/A,FALSE,"O";"FUND_CRED",#N/A,FALSE,"P";"DEBT_TAB1",#N/A,FALSE,"Q";"DEBT_TAB2",#N/A,FALSE,"Q";"FORFIN_TAB1",#N/A,FALSE,"R";"FORFIN_TAB2",#N/A,FALSE,"R";"BOP_ANALY",#N/A,FALSE,"U"}</definedName>
    <definedName name="wrn.MDABOP." localSheetId="182" hidden="1">{"BOP_TAB",#N/A,FALSE,"N";"MIDTERM_TAB",#N/A,FALSE,"O";"FUND_CRED",#N/A,FALSE,"P";"DEBT_TAB1",#N/A,FALSE,"Q";"DEBT_TAB2",#N/A,FALSE,"Q";"FORFIN_TAB1",#N/A,FALSE,"R";"FORFIN_TAB2",#N/A,FALSE,"R";"BOP_ANALY",#N/A,FALSE,"U"}</definedName>
    <definedName name="wrn.MDABOP." localSheetId="183" hidden="1">{"BOP_TAB",#N/A,FALSE,"N";"MIDTERM_TAB",#N/A,FALSE,"O";"FUND_CRED",#N/A,FALSE,"P";"DEBT_TAB1",#N/A,FALSE,"Q";"DEBT_TAB2",#N/A,FALSE,"Q";"FORFIN_TAB1",#N/A,FALSE,"R";"FORFIN_TAB2",#N/A,FALSE,"R";"BOP_ANALY",#N/A,FALSE,"U"}</definedName>
    <definedName name="wrn.MDABOP." localSheetId="184"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86" hidden="1">{"BOP_TAB",#N/A,FALSE,"N";"MIDTERM_TAB",#N/A,FALSE,"O";"FUND_CRED",#N/A,FALSE,"P";"DEBT_TAB1",#N/A,FALSE,"Q";"DEBT_TAB2",#N/A,FALSE,"Q";"FORFIN_TAB1",#N/A,FALSE,"R";"FORFIN_TAB2",#N/A,FALSE,"R";"BOP_ANALY",#N/A,FALSE,"U"}</definedName>
    <definedName name="wrn.MDABOP." localSheetId="102" hidden="1">{"BOP_TAB",#N/A,FALSE,"N";"MIDTERM_TAB",#N/A,FALSE,"O";"FUND_CRED",#N/A,FALSE,"P";"DEBT_TAB1",#N/A,FALSE,"Q";"DEBT_TAB2",#N/A,FALSE,"Q";"FORFIN_TAB1",#N/A,FALSE,"R";"FORFIN_TAB2",#N/A,FALSE,"R";"BOP_ANALY",#N/A,FALSE,"U"}</definedName>
    <definedName name="wrn.MDABOP." localSheetId="112" hidden="1">{"BOP_TAB",#N/A,FALSE,"N";"MIDTERM_TAB",#N/A,FALSE,"O";"FUND_CRED",#N/A,FALSE,"P";"DEBT_TAB1",#N/A,FALSE,"Q";"DEBT_TAB2",#N/A,FALSE,"Q";"FORFIN_TAB1",#N/A,FALSE,"R";"FORFIN_TAB2",#N/A,FALSE,"R";"BOP_ANALY",#N/A,FALSE,"U"}</definedName>
    <definedName name="wrn.MDABOP." localSheetId="113" hidden="1">{"BOP_TAB",#N/A,FALSE,"N";"MIDTERM_TAB",#N/A,FALSE,"O";"FUND_CRED",#N/A,FALSE,"P";"DEBT_TAB1",#N/A,FALSE,"Q";"DEBT_TAB2",#N/A,FALSE,"Q";"FORFIN_TAB1",#N/A,FALSE,"R";"FORFIN_TAB2",#N/A,FALSE,"R";"BOP_ANALY",#N/A,FALSE,"U"}</definedName>
    <definedName name="wrn.MDABOP." localSheetId="114" hidden="1">{"BOP_TAB",#N/A,FALSE,"N";"MIDTERM_TAB",#N/A,FALSE,"O";"FUND_CRED",#N/A,FALSE,"P";"DEBT_TAB1",#N/A,FALSE,"Q";"DEBT_TAB2",#N/A,FALSE,"Q";"FORFIN_TAB1",#N/A,FALSE,"R";"FORFIN_TAB2",#N/A,FALSE,"R";"BOP_ANALY",#N/A,FALSE,"U"}</definedName>
    <definedName name="wrn.MDABOP." localSheetId="103" hidden="1">{"BOP_TAB",#N/A,FALSE,"N";"MIDTERM_TAB",#N/A,FALSE,"O";"FUND_CRED",#N/A,FALSE,"P";"DEBT_TAB1",#N/A,FALSE,"Q";"DEBT_TAB2",#N/A,FALSE,"Q";"FORFIN_TAB1",#N/A,FALSE,"R";"FORFIN_TAB2",#N/A,FALSE,"R";"BOP_ANALY",#N/A,FALSE,"U"}</definedName>
    <definedName name="wrn.MDABOP." localSheetId="104" hidden="1">{"BOP_TAB",#N/A,FALSE,"N";"MIDTERM_TAB",#N/A,FALSE,"O";"FUND_CRED",#N/A,FALSE,"P";"DEBT_TAB1",#N/A,FALSE,"Q";"DEBT_TAB2",#N/A,FALSE,"Q";"FORFIN_TAB1",#N/A,FALSE,"R";"FORFIN_TAB2",#N/A,FALSE,"R";"BOP_ANALY",#N/A,FALSE,"U"}</definedName>
    <definedName name="wrn.MDABOP." localSheetId="105" hidden="1">{"BOP_TAB",#N/A,FALSE,"N";"MIDTERM_TAB",#N/A,FALSE,"O";"FUND_CRED",#N/A,FALSE,"P";"DEBT_TAB1",#N/A,FALSE,"Q";"DEBT_TAB2",#N/A,FALSE,"Q";"FORFIN_TAB1",#N/A,FALSE,"R";"FORFIN_TAB2",#N/A,FALSE,"R";"BOP_ANALY",#N/A,FALSE,"U"}</definedName>
    <definedName name="wrn.MDABOP." localSheetId="106" hidden="1">{"BOP_TAB",#N/A,FALSE,"N";"MIDTERM_TAB",#N/A,FALSE,"O";"FUND_CRED",#N/A,FALSE,"P";"DEBT_TAB1",#N/A,FALSE,"Q";"DEBT_TAB2",#N/A,FALSE,"Q";"FORFIN_TAB1",#N/A,FALSE,"R";"FORFIN_TAB2",#N/A,FALSE,"R";"BOP_ANALY",#N/A,FALSE,"U"}</definedName>
    <definedName name="wrn.MDABOP." localSheetId="107" hidden="1">{"BOP_TAB",#N/A,FALSE,"N";"MIDTERM_TAB",#N/A,FALSE,"O";"FUND_CRED",#N/A,FALSE,"P";"DEBT_TAB1",#N/A,FALSE,"Q";"DEBT_TAB2",#N/A,FALSE,"Q";"FORFIN_TAB1",#N/A,FALSE,"R";"FORFIN_TAB2",#N/A,FALSE,"R";"BOP_ANALY",#N/A,FALSE,"U"}</definedName>
    <definedName name="wrn.MDABOP." localSheetId="108" hidden="1">{"BOP_TAB",#N/A,FALSE,"N";"MIDTERM_TAB",#N/A,FALSE,"O";"FUND_CRED",#N/A,FALSE,"P";"DEBT_TAB1",#N/A,FALSE,"Q";"DEBT_TAB2",#N/A,FALSE,"Q";"FORFIN_TAB1",#N/A,FALSE,"R";"FORFIN_TAB2",#N/A,FALSE,"R";"BOP_ANALY",#N/A,FALSE,"U"}</definedName>
    <definedName name="wrn.MDABOP." localSheetId="109" hidden="1">{"BOP_TAB",#N/A,FALSE,"N";"MIDTERM_TAB",#N/A,FALSE,"O";"FUND_CRED",#N/A,FALSE,"P";"DEBT_TAB1",#N/A,FALSE,"Q";"DEBT_TAB2",#N/A,FALSE,"Q";"FORFIN_TAB1",#N/A,FALSE,"R";"FORFIN_TAB2",#N/A,FALSE,"R";"BOP_ANALY",#N/A,FALSE,"U"}</definedName>
    <definedName name="wrn.MDABOP." localSheetId="110" hidden="1">{"BOP_TAB",#N/A,FALSE,"N";"MIDTERM_TAB",#N/A,FALSE,"O";"FUND_CRED",#N/A,FALSE,"P";"DEBT_TAB1",#N/A,FALSE,"Q";"DEBT_TAB2",#N/A,FALSE,"Q";"FORFIN_TAB1",#N/A,FALSE,"R";"FORFIN_TAB2",#N/A,FALSE,"R";"BOP_ANALY",#N/A,FALSE,"U"}</definedName>
    <definedName name="wrn.MDABOP." localSheetId="111" hidden="1">{"BOP_TAB",#N/A,FALSE,"N";"MIDTERM_TAB",#N/A,FALSE,"O";"FUND_CRED",#N/A,FALSE,"P";"DEBT_TAB1",#N/A,FALSE,"Q";"DEBT_TAB2",#N/A,FALSE,"Q";"FORFIN_TAB1",#N/A,FALSE,"R";"FORFIN_TAB2",#N/A,FALSE,"R";"BOP_ANALY",#N/A,FALSE,"U"}</definedName>
    <definedName name="wrn.MDABOP." localSheetId="176"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15" hidden="1">{"MONA",#N/A,FALSE,"S"}</definedName>
    <definedName name="wrn.MONA." localSheetId="117" hidden="1">{"MONA",#N/A,FALSE,"S"}</definedName>
    <definedName name="wrn.MONA." localSheetId="119" hidden="1">{"MONA",#N/A,FALSE,"S"}</definedName>
    <definedName name="wrn.MONA." localSheetId="121" hidden="1">{"MONA",#N/A,FALSE,"S"}</definedName>
    <definedName name="wrn.MONA." localSheetId="135" hidden="1">{"MONA",#N/A,FALSE,"S"}</definedName>
    <definedName name="wrn.MONA." localSheetId="136" hidden="1">{"MONA",#N/A,FALSE,"S"}</definedName>
    <definedName name="wrn.MONA." localSheetId="132" hidden="1">{"MONA",#N/A,FALSE,"S"}</definedName>
    <definedName name="wrn.MONA." localSheetId="133" hidden="1">{"MONA",#N/A,FALSE,"S"}</definedName>
    <definedName name="wrn.MONA." localSheetId="134" hidden="1">{"MONA",#N/A,FALSE,"S"}</definedName>
    <definedName name="wrn.MONA." localSheetId="155" hidden="1">{"MONA",#N/A,FALSE,"S"}</definedName>
    <definedName name="wrn.MONA." localSheetId="153" hidden="1">{"MONA",#N/A,FALSE,"S"}</definedName>
    <definedName name="wrn.MONA." localSheetId="157" hidden="1">{"MONA",#N/A,FALSE,"S"}</definedName>
    <definedName name="wrn.MONA." localSheetId="162" hidden="1">{"MONA",#N/A,FALSE,"S"}</definedName>
    <definedName name="wrn.MONA." localSheetId="165" hidden="1">{"MONA",#N/A,FALSE,"S"}</definedName>
    <definedName name="wrn.MONA." localSheetId="170" hidden="1">{"MONA",#N/A,FALSE,"S"}</definedName>
    <definedName name="wrn.MONA." localSheetId="171" hidden="1">{"MONA",#N/A,FALSE,"S"}</definedName>
    <definedName name="wrn.MONA." localSheetId="172" hidden="1">{"MONA",#N/A,FALSE,"S"}</definedName>
    <definedName name="wrn.MONA." localSheetId="173" hidden="1">{"MONA",#N/A,FALSE,"S"}</definedName>
    <definedName name="wrn.MONA." localSheetId="174" hidden="1">{"MONA",#N/A,FALSE,"S"}</definedName>
    <definedName name="wrn.MONA." localSheetId="177" hidden="1">{"MONA",#N/A,FALSE,"S"}</definedName>
    <definedName name="wrn.MONA." localSheetId="185" hidden="1">{"MONA",#N/A,FALSE,"S"}</definedName>
    <definedName name="wrn.MONA." localSheetId="186" hidden="1">{"MONA",#N/A,FALSE,"S"}</definedName>
    <definedName name="wrn.MONA." localSheetId="187" hidden="1">{"MONA",#N/A,FALSE,"S"}</definedName>
    <definedName name="wrn.MONA." localSheetId="178" hidden="1">{"MONA",#N/A,FALSE,"S"}</definedName>
    <definedName name="wrn.MONA." localSheetId="179" hidden="1">{"MONA",#N/A,FALSE,"S"}</definedName>
    <definedName name="wrn.MONA." localSheetId="180" hidden="1">{"MONA",#N/A,FALSE,"S"}</definedName>
    <definedName name="wrn.MONA." localSheetId="181" hidden="1">{"MONA",#N/A,FALSE,"S"}</definedName>
    <definedName name="wrn.MONA." localSheetId="182" hidden="1">{"MONA",#N/A,FALSE,"S"}</definedName>
    <definedName name="wrn.MONA." localSheetId="183" hidden="1">{"MONA",#N/A,FALSE,"S"}</definedName>
    <definedName name="wrn.MONA." localSheetId="184"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1" hidden="1">{"MONA",#N/A,FALSE,"S"}</definedName>
    <definedName name="wrn.MONA." localSheetId="52" hidden="1">{"MONA",#N/A,FALSE,"S"}</definedName>
    <definedName name="wrn.MONA." localSheetId="56" hidden="1">{"MONA",#N/A,FALSE,"S"}</definedName>
    <definedName name="wrn.MONA." localSheetId="57" hidden="1">{"MONA",#N/A,FALSE,"S"}</definedName>
    <definedName name="wrn.MONA." localSheetId="58" hidden="1">{"MONA",#N/A,FALSE,"S"}</definedName>
    <definedName name="wrn.MONA." localSheetId="59" hidden="1">{"MONA",#N/A,FALSE,"S"}</definedName>
    <definedName name="wrn.MONA." localSheetId="60" hidden="1">{"MONA",#N/A,FALSE,"S"}</definedName>
    <definedName name="wrn.MONA." localSheetId="61" hidden="1">{"MONA",#N/A,FALSE,"S"}</definedName>
    <definedName name="wrn.MONA." localSheetId="62" hidden="1">{"MONA",#N/A,FALSE,"S"}</definedName>
    <definedName name="wrn.MONA." localSheetId="63" hidden="1">{"MONA",#N/A,FALSE,"S"}</definedName>
    <definedName name="wrn.MONA." localSheetId="66" hidden="1">{"MONA",#N/A,FALSE,"S"}</definedName>
    <definedName name="wrn.MONA." localSheetId="67" hidden="1">{"MONA",#N/A,FALSE,"S"}</definedName>
    <definedName name="wrn.MONA." localSheetId="68" hidden="1">{"MONA",#N/A,FALSE,"S"}</definedName>
    <definedName name="wrn.MONA." localSheetId="70" hidden="1">{"MONA",#N/A,FALSE,"S"}</definedName>
    <definedName name="wrn.MONA." localSheetId="71" hidden="1">{"MONA",#N/A,FALSE,"S"}</definedName>
    <definedName name="wrn.MONA." localSheetId="72" hidden="1">{"MONA",#N/A,FALSE,"S"}</definedName>
    <definedName name="wrn.MONA." localSheetId="73" hidden="1">{"MONA",#N/A,FALSE,"S"}</definedName>
    <definedName name="wrn.MONA." localSheetId="86" hidden="1">{"MONA",#N/A,FALSE,"S"}</definedName>
    <definedName name="wrn.MONA." localSheetId="102" hidden="1">{"MONA",#N/A,FALSE,"S"}</definedName>
    <definedName name="wrn.MONA." localSheetId="112" hidden="1">{"MONA",#N/A,FALSE,"S"}</definedName>
    <definedName name="wrn.MONA." localSheetId="113" hidden="1">{"MONA",#N/A,FALSE,"S"}</definedName>
    <definedName name="wrn.MONA." localSheetId="114" hidden="1">{"MONA",#N/A,FALSE,"S"}</definedName>
    <definedName name="wrn.MONA." localSheetId="103" hidden="1">{"MONA",#N/A,FALSE,"S"}</definedName>
    <definedName name="wrn.MONA." localSheetId="104" hidden="1">{"MONA",#N/A,FALSE,"S"}</definedName>
    <definedName name="wrn.MONA." localSheetId="105" hidden="1">{"MONA",#N/A,FALSE,"S"}</definedName>
    <definedName name="wrn.MONA." localSheetId="106" hidden="1">{"MONA",#N/A,FALSE,"S"}</definedName>
    <definedName name="wrn.MONA." localSheetId="107" hidden="1">{"MONA",#N/A,FALSE,"S"}</definedName>
    <definedName name="wrn.MONA." localSheetId="108" hidden="1">{"MONA",#N/A,FALSE,"S"}</definedName>
    <definedName name="wrn.MONA." localSheetId="109" hidden="1">{"MONA",#N/A,FALSE,"S"}</definedName>
    <definedName name="wrn.MONA." localSheetId="110" hidden="1">{"MONA",#N/A,FALSE,"S"}</definedName>
    <definedName name="wrn.MONA." localSheetId="111" hidden="1">{"MONA",#N/A,FALSE,"S"}</definedName>
    <definedName name="wrn.MONA." localSheetId="176" hidden="1">{"MONA",#N/A,FALSE,"S"}</definedName>
    <definedName name="wrn.MONA." localSheetId="69" hidden="1">{"MONA",#N/A,FALSE,"S"}</definedName>
    <definedName name="wrn.MONA." hidden="1">{"MONA",#N/A,FALSE,"S"}</definedName>
    <definedName name="wrn.MS." localSheetId="115" hidden="1">{#N/A,#N/A,FALSE,"MS"}</definedName>
    <definedName name="wrn.MS." localSheetId="117" hidden="1">{#N/A,#N/A,FALSE,"MS"}</definedName>
    <definedName name="wrn.MS." localSheetId="119" hidden="1">{#N/A,#N/A,FALSE,"MS"}</definedName>
    <definedName name="wrn.MS." localSheetId="121" hidden="1">{#N/A,#N/A,FALSE,"MS"}</definedName>
    <definedName name="wrn.MS." localSheetId="135" hidden="1">{#N/A,#N/A,FALSE,"MS"}</definedName>
    <definedName name="wrn.MS." localSheetId="136" hidden="1">{#N/A,#N/A,FALSE,"MS"}</definedName>
    <definedName name="wrn.MS." localSheetId="132" hidden="1">{#N/A,#N/A,FALSE,"MS"}</definedName>
    <definedName name="wrn.MS." localSheetId="133" hidden="1">{#N/A,#N/A,FALSE,"MS"}</definedName>
    <definedName name="wrn.MS." localSheetId="134" hidden="1">{#N/A,#N/A,FALSE,"MS"}</definedName>
    <definedName name="wrn.MS." localSheetId="155" hidden="1">{#N/A,#N/A,FALSE,"MS"}</definedName>
    <definedName name="wrn.MS." localSheetId="153" hidden="1">{#N/A,#N/A,FALSE,"MS"}</definedName>
    <definedName name="wrn.MS." localSheetId="157" hidden="1">{#N/A,#N/A,FALSE,"MS"}</definedName>
    <definedName name="wrn.MS." localSheetId="162" hidden="1">{#N/A,#N/A,FALSE,"MS"}</definedName>
    <definedName name="wrn.MS." localSheetId="165" hidden="1">{#N/A,#N/A,FALSE,"MS"}</definedName>
    <definedName name="wrn.MS." localSheetId="170" hidden="1">{#N/A,#N/A,FALSE,"MS"}</definedName>
    <definedName name="wrn.MS." localSheetId="171" hidden="1">{#N/A,#N/A,FALSE,"MS"}</definedName>
    <definedName name="wrn.MS." localSheetId="172" hidden="1">{#N/A,#N/A,FALSE,"MS"}</definedName>
    <definedName name="wrn.MS." localSheetId="173" hidden="1">{#N/A,#N/A,FALSE,"MS"}</definedName>
    <definedName name="wrn.MS." localSheetId="174" hidden="1">{#N/A,#N/A,FALSE,"MS"}</definedName>
    <definedName name="wrn.MS." localSheetId="177" hidden="1">{#N/A,#N/A,FALSE,"MS"}</definedName>
    <definedName name="wrn.MS." localSheetId="185" hidden="1">{#N/A,#N/A,FALSE,"MS"}</definedName>
    <definedName name="wrn.MS." localSheetId="186" hidden="1">{#N/A,#N/A,FALSE,"MS"}</definedName>
    <definedName name="wrn.MS." localSheetId="187" hidden="1">{#N/A,#N/A,FALSE,"MS"}</definedName>
    <definedName name="wrn.MS." localSheetId="178" hidden="1">{#N/A,#N/A,FALSE,"MS"}</definedName>
    <definedName name="wrn.MS." localSheetId="179" hidden="1">{#N/A,#N/A,FALSE,"MS"}</definedName>
    <definedName name="wrn.MS." localSheetId="180" hidden="1">{#N/A,#N/A,FALSE,"MS"}</definedName>
    <definedName name="wrn.MS." localSheetId="181" hidden="1">{#N/A,#N/A,FALSE,"MS"}</definedName>
    <definedName name="wrn.MS." localSheetId="182" hidden="1">{#N/A,#N/A,FALSE,"MS"}</definedName>
    <definedName name="wrn.MS." localSheetId="183" hidden="1">{#N/A,#N/A,FALSE,"MS"}</definedName>
    <definedName name="wrn.MS." localSheetId="184" hidden="1">{#N/A,#N/A,FALSE,"MS"}</definedName>
    <definedName name="wrn.MS." localSheetId="46" hidden="1">{#N/A,#N/A,FALSE,"MS"}</definedName>
    <definedName name="wrn.MS." localSheetId="47" hidden="1">{#N/A,#N/A,FALSE,"MS"}</definedName>
    <definedName name="wrn.MS." localSheetId="48" hidden="1">{#N/A,#N/A,FALSE,"MS"}</definedName>
    <definedName name="wrn.MS." localSheetId="49" hidden="1">{#N/A,#N/A,FALSE,"MS"}</definedName>
    <definedName name="wrn.MS." localSheetId="50" hidden="1">{#N/A,#N/A,FALSE,"MS"}</definedName>
    <definedName name="wrn.MS." localSheetId="51" hidden="1">{#N/A,#N/A,FALSE,"MS"}</definedName>
    <definedName name="wrn.MS." localSheetId="52" hidden="1">{#N/A,#N/A,FALSE,"MS"}</definedName>
    <definedName name="wrn.MS." localSheetId="56" hidden="1">{#N/A,#N/A,FALSE,"MS"}</definedName>
    <definedName name="wrn.MS." localSheetId="57" hidden="1">{#N/A,#N/A,FALSE,"MS"}</definedName>
    <definedName name="wrn.MS." localSheetId="58" hidden="1">{#N/A,#N/A,FALSE,"MS"}</definedName>
    <definedName name="wrn.MS." localSheetId="59" hidden="1">{#N/A,#N/A,FALSE,"MS"}</definedName>
    <definedName name="wrn.MS." localSheetId="60" hidden="1">{#N/A,#N/A,FALSE,"MS"}</definedName>
    <definedName name="wrn.MS." localSheetId="61" hidden="1">{#N/A,#N/A,FALSE,"MS"}</definedName>
    <definedName name="wrn.MS." localSheetId="62" hidden="1">{#N/A,#N/A,FALSE,"MS"}</definedName>
    <definedName name="wrn.MS." localSheetId="63" hidden="1">{#N/A,#N/A,FALSE,"MS"}</definedName>
    <definedName name="wrn.MS." localSheetId="66" hidden="1">{#N/A,#N/A,FALSE,"MS"}</definedName>
    <definedName name="wrn.MS." localSheetId="67" hidden="1">{#N/A,#N/A,FALSE,"MS"}</definedName>
    <definedName name="wrn.MS." localSheetId="68" hidden="1">{#N/A,#N/A,FALSE,"MS"}</definedName>
    <definedName name="wrn.MS." localSheetId="70" hidden="1">{#N/A,#N/A,FALSE,"MS"}</definedName>
    <definedName name="wrn.MS." localSheetId="71" hidden="1">{#N/A,#N/A,FALSE,"MS"}</definedName>
    <definedName name="wrn.MS." localSheetId="72" hidden="1">{#N/A,#N/A,FALSE,"MS"}</definedName>
    <definedName name="wrn.MS." localSheetId="73" hidden="1">{#N/A,#N/A,FALSE,"MS"}</definedName>
    <definedName name="wrn.MS." localSheetId="86" hidden="1">{#N/A,#N/A,FALSE,"MS"}</definedName>
    <definedName name="wrn.MS." localSheetId="102" hidden="1">{#N/A,#N/A,FALSE,"MS"}</definedName>
    <definedName name="wrn.MS." localSheetId="112" hidden="1">{#N/A,#N/A,FALSE,"MS"}</definedName>
    <definedName name="wrn.MS." localSheetId="113" hidden="1">{#N/A,#N/A,FALSE,"MS"}</definedName>
    <definedName name="wrn.MS." localSheetId="114" hidden="1">{#N/A,#N/A,FALSE,"MS"}</definedName>
    <definedName name="wrn.MS." localSheetId="103" hidden="1">{#N/A,#N/A,FALSE,"MS"}</definedName>
    <definedName name="wrn.MS." localSheetId="104" hidden="1">{#N/A,#N/A,FALSE,"MS"}</definedName>
    <definedName name="wrn.MS." localSheetId="105" hidden="1">{#N/A,#N/A,FALSE,"MS"}</definedName>
    <definedName name="wrn.MS." localSheetId="106" hidden="1">{#N/A,#N/A,FALSE,"MS"}</definedName>
    <definedName name="wrn.MS." localSheetId="107" hidden="1">{#N/A,#N/A,FALSE,"MS"}</definedName>
    <definedName name="wrn.MS." localSheetId="108" hidden="1">{#N/A,#N/A,FALSE,"MS"}</definedName>
    <definedName name="wrn.MS." localSheetId="109" hidden="1">{#N/A,#N/A,FALSE,"MS"}</definedName>
    <definedName name="wrn.MS." localSheetId="110" hidden="1">{#N/A,#N/A,FALSE,"MS"}</definedName>
    <definedName name="wrn.MS." localSheetId="111" hidden="1">{#N/A,#N/A,FALSE,"MS"}</definedName>
    <definedName name="wrn.MS." localSheetId="176" hidden="1">{#N/A,#N/A,FALSE,"MS"}</definedName>
    <definedName name="wrn.MS." localSheetId="69" hidden="1">{#N/A,#N/A,FALSE,"MS"}</definedName>
    <definedName name="wrn.MS." hidden="1">{#N/A,#N/A,FALSE,"MS"}</definedName>
    <definedName name="wrn.MUS_RED_May02." localSheetId="11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2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3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3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3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3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3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5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5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5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6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6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8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8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8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8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8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8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8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8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8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115" hidden="1">{#N/A,#N/A,FALSE,"NBG"}</definedName>
    <definedName name="wrn.NBG." localSheetId="117" hidden="1">{#N/A,#N/A,FALSE,"NBG"}</definedName>
    <definedName name="wrn.NBG." localSheetId="119" hidden="1">{#N/A,#N/A,FALSE,"NBG"}</definedName>
    <definedName name="wrn.NBG." localSheetId="121" hidden="1">{#N/A,#N/A,FALSE,"NBG"}</definedName>
    <definedName name="wrn.NBG." localSheetId="135" hidden="1">{#N/A,#N/A,FALSE,"NBG"}</definedName>
    <definedName name="wrn.NBG." localSheetId="136" hidden="1">{#N/A,#N/A,FALSE,"NBG"}</definedName>
    <definedName name="wrn.NBG." localSheetId="132" hidden="1">{#N/A,#N/A,FALSE,"NBG"}</definedName>
    <definedName name="wrn.NBG." localSheetId="133" hidden="1">{#N/A,#N/A,FALSE,"NBG"}</definedName>
    <definedName name="wrn.NBG." localSheetId="134" hidden="1">{#N/A,#N/A,FALSE,"NBG"}</definedName>
    <definedName name="wrn.NBG." localSheetId="155" hidden="1">{#N/A,#N/A,FALSE,"NBG"}</definedName>
    <definedName name="wrn.NBG." localSheetId="153" hidden="1">{#N/A,#N/A,FALSE,"NBG"}</definedName>
    <definedName name="wrn.NBG." localSheetId="157" hidden="1">{#N/A,#N/A,FALSE,"NBG"}</definedName>
    <definedName name="wrn.NBG." localSheetId="162" hidden="1">{#N/A,#N/A,FALSE,"NBG"}</definedName>
    <definedName name="wrn.NBG." localSheetId="165" hidden="1">{#N/A,#N/A,FALSE,"NBG"}</definedName>
    <definedName name="wrn.NBG." localSheetId="170" hidden="1">{#N/A,#N/A,FALSE,"NBG"}</definedName>
    <definedName name="wrn.NBG." localSheetId="171" hidden="1">{#N/A,#N/A,FALSE,"NBG"}</definedName>
    <definedName name="wrn.NBG." localSheetId="172" hidden="1">{#N/A,#N/A,FALSE,"NBG"}</definedName>
    <definedName name="wrn.NBG." localSheetId="173" hidden="1">{#N/A,#N/A,FALSE,"NBG"}</definedName>
    <definedName name="wrn.NBG." localSheetId="174" hidden="1">{#N/A,#N/A,FALSE,"NBG"}</definedName>
    <definedName name="wrn.NBG." localSheetId="177" hidden="1">{#N/A,#N/A,FALSE,"NBG"}</definedName>
    <definedName name="wrn.NBG." localSheetId="185" hidden="1">{#N/A,#N/A,FALSE,"NBG"}</definedName>
    <definedName name="wrn.NBG." localSheetId="186" hidden="1">{#N/A,#N/A,FALSE,"NBG"}</definedName>
    <definedName name="wrn.NBG." localSheetId="187" hidden="1">{#N/A,#N/A,FALSE,"NBG"}</definedName>
    <definedName name="wrn.NBG." localSheetId="178" hidden="1">{#N/A,#N/A,FALSE,"NBG"}</definedName>
    <definedName name="wrn.NBG." localSheetId="179" hidden="1">{#N/A,#N/A,FALSE,"NBG"}</definedName>
    <definedName name="wrn.NBG." localSheetId="180" hidden="1">{#N/A,#N/A,FALSE,"NBG"}</definedName>
    <definedName name="wrn.NBG." localSheetId="181" hidden="1">{#N/A,#N/A,FALSE,"NBG"}</definedName>
    <definedName name="wrn.NBG." localSheetId="182" hidden="1">{#N/A,#N/A,FALSE,"NBG"}</definedName>
    <definedName name="wrn.NBG." localSheetId="183" hidden="1">{#N/A,#N/A,FALSE,"NBG"}</definedName>
    <definedName name="wrn.NBG." localSheetId="184" hidden="1">{#N/A,#N/A,FALSE,"NBG"}</definedName>
    <definedName name="wrn.NBG." localSheetId="46" hidden="1">{#N/A,#N/A,FALSE,"NBG"}</definedName>
    <definedName name="wrn.NBG." localSheetId="47" hidden="1">{#N/A,#N/A,FALSE,"NBG"}</definedName>
    <definedName name="wrn.NBG." localSheetId="48" hidden="1">{#N/A,#N/A,FALSE,"NBG"}</definedName>
    <definedName name="wrn.NBG." localSheetId="49" hidden="1">{#N/A,#N/A,FALSE,"NBG"}</definedName>
    <definedName name="wrn.NBG." localSheetId="50" hidden="1">{#N/A,#N/A,FALSE,"NBG"}</definedName>
    <definedName name="wrn.NBG." localSheetId="51" hidden="1">{#N/A,#N/A,FALSE,"NBG"}</definedName>
    <definedName name="wrn.NBG." localSheetId="52" hidden="1">{#N/A,#N/A,FALSE,"NBG"}</definedName>
    <definedName name="wrn.NBG." localSheetId="56" hidden="1">{#N/A,#N/A,FALSE,"NBG"}</definedName>
    <definedName name="wrn.NBG." localSheetId="57" hidden="1">{#N/A,#N/A,FALSE,"NBG"}</definedName>
    <definedName name="wrn.NBG." localSheetId="58" hidden="1">{#N/A,#N/A,FALSE,"NBG"}</definedName>
    <definedName name="wrn.NBG." localSheetId="59" hidden="1">{#N/A,#N/A,FALSE,"NBG"}</definedName>
    <definedName name="wrn.NBG." localSheetId="60" hidden="1">{#N/A,#N/A,FALSE,"NBG"}</definedName>
    <definedName name="wrn.NBG." localSheetId="61" hidden="1">{#N/A,#N/A,FALSE,"NBG"}</definedName>
    <definedName name="wrn.NBG." localSheetId="62" hidden="1">{#N/A,#N/A,FALSE,"NBG"}</definedName>
    <definedName name="wrn.NBG." localSheetId="63" hidden="1">{#N/A,#N/A,FALSE,"NBG"}</definedName>
    <definedName name="wrn.NBG." localSheetId="66" hidden="1">{#N/A,#N/A,FALSE,"NBG"}</definedName>
    <definedName name="wrn.NBG." localSheetId="67" hidden="1">{#N/A,#N/A,FALSE,"NBG"}</definedName>
    <definedName name="wrn.NBG." localSheetId="68" hidden="1">{#N/A,#N/A,FALSE,"NBG"}</definedName>
    <definedName name="wrn.NBG." localSheetId="70" hidden="1">{#N/A,#N/A,FALSE,"NBG"}</definedName>
    <definedName name="wrn.NBG." localSheetId="71" hidden="1">{#N/A,#N/A,FALSE,"NBG"}</definedName>
    <definedName name="wrn.NBG." localSheetId="72" hidden="1">{#N/A,#N/A,FALSE,"NBG"}</definedName>
    <definedName name="wrn.NBG." localSheetId="73" hidden="1">{#N/A,#N/A,FALSE,"NBG"}</definedName>
    <definedName name="wrn.NBG." localSheetId="86" hidden="1">{#N/A,#N/A,FALSE,"NBG"}</definedName>
    <definedName name="wrn.NBG." localSheetId="102" hidden="1">{#N/A,#N/A,FALSE,"NBG"}</definedName>
    <definedName name="wrn.NBG." localSheetId="112" hidden="1">{#N/A,#N/A,FALSE,"NBG"}</definedName>
    <definedName name="wrn.NBG." localSheetId="113" hidden="1">{#N/A,#N/A,FALSE,"NBG"}</definedName>
    <definedName name="wrn.NBG." localSheetId="114" hidden="1">{#N/A,#N/A,FALSE,"NBG"}</definedName>
    <definedName name="wrn.NBG." localSheetId="103" hidden="1">{#N/A,#N/A,FALSE,"NBG"}</definedName>
    <definedName name="wrn.NBG." localSheetId="104" hidden="1">{#N/A,#N/A,FALSE,"NBG"}</definedName>
    <definedName name="wrn.NBG." localSheetId="105" hidden="1">{#N/A,#N/A,FALSE,"NBG"}</definedName>
    <definedName name="wrn.NBG." localSheetId="106" hidden="1">{#N/A,#N/A,FALSE,"NBG"}</definedName>
    <definedName name="wrn.NBG." localSheetId="107" hidden="1">{#N/A,#N/A,FALSE,"NBG"}</definedName>
    <definedName name="wrn.NBG." localSheetId="108" hidden="1">{#N/A,#N/A,FALSE,"NBG"}</definedName>
    <definedName name="wrn.NBG." localSheetId="109" hidden="1">{#N/A,#N/A,FALSE,"NBG"}</definedName>
    <definedName name="wrn.NBG." localSheetId="110" hidden="1">{#N/A,#N/A,FALSE,"NBG"}</definedName>
    <definedName name="wrn.NBG." localSheetId="111" hidden="1">{#N/A,#N/A,FALSE,"NBG"}</definedName>
    <definedName name="wrn.NBG." localSheetId="176" hidden="1">{#N/A,#N/A,FALSE,"NBG"}</definedName>
    <definedName name="wrn.NBG." localSheetId="69" hidden="1">{#N/A,#N/A,FALSE,"NBG"}</definedName>
    <definedName name="wrn.NBG." hidden="1">{#N/A,#N/A,FALSE,"NBG"}</definedName>
    <definedName name="wrn.Output._.tables." localSheetId="115" hidden="1">{#N/A,#N/A,FALSE,"I";#N/A,#N/A,FALSE,"J";#N/A,#N/A,FALSE,"K";#N/A,#N/A,FALSE,"L";#N/A,#N/A,FALSE,"M";#N/A,#N/A,FALSE,"N";#N/A,#N/A,FALSE,"O"}</definedName>
    <definedName name="wrn.Output._.tables." localSheetId="117" hidden="1">{#N/A,#N/A,FALSE,"I";#N/A,#N/A,FALSE,"J";#N/A,#N/A,FALSE,"K";#N/A,#N/A,FALSE,"L";#N/A,#N/A,FALSE,"M";#N/A,#N/A,FALSE,"N";#N/A,#N/A,FALSE,"O"}</definedName>
    <definedName name="wrn.Output._.tables." localSheetId="119" hidden="1">{#N/A,#N/A,FALSE,"I";#N/A,#N/A,FALSE,"J";#N/A,#N/A,FALSE,"K";#N/A,#N/A,FALSE,"L";#N/A,#N/A,FALSE,"M";#N/A,#N/A,FALSE,"N";#N/A,#N/A,FALSE,"O"}</definedName>
    <definedName name="wrn.Output._.tables." localSheetId="121" hidden="1">{#N/A,#N/A,FALSE,"I";#N/A,#N/A,FALSE,"J";#N/A,#N/A,FALSE,"K";#N/A,#N/A,FALSE,"L";#N/A,#N/A,FALSE,"M";#N/A,#N/A,FALSE,"N";#N/A,#N/A,FALSE,"O"}</definedName>
    <definedName name="wrn.Output._.tables." localSheetId="135" hidden="1">{#N/A,#N/A,FALSE,"I";#N/A,#N/A,FALSE,"J";#N/A,#N/A,FALSE,"K";#N/A,#N/A,FALSE,"L";#N/A,#N/A,FALSE,"M";#N/A,#N/A,FALSE,"N";#N/A,#N/A,FALSE,"O"}</definedName>
    <definedName name="wrn.Output._.tables." localSheetId="136" hidden="1">{#N/A,#N/A,FALSE,"I";#N/A,#N/A,FALSE,"J";#N/A,#N/A,FALSE,"K";#N/A,#N/A,FALSE,"L";#N/A,#N/A,FALSE,"M";#N/A,#N/A,FALSE,"N";#N/A,#N/A,FALSE,"O"}</definedName>
    <definedName name="wrn.Output._.tables." localSheetId="132" hidden="1">{#N/A,#N/A,FALSE,"I";#N/A,#N/A,FALSE,"J";#N/A,#N/A,FALSE,"K";#N/A,#N/A,FALSE,"L";#N/A,#N/A,FALSE,"M";#N/A,#N/A,FALSE,"N";#N/A,#N/A,FALSE,"O"}</definedName>
    <definedName name="wrn.Output._.tables." localSheetId="133" hidden="1">{#N/A,#N/A,FALSE,"I";#N/A,#N/A,FALSE,"J";#N/A,#N/A,FALSE,"K";#N/A,#N/A,FALSE,"L";#N/A,#N/A,FALSE,"M";#N/A,#N/A,FALSE,"N";#N/A,#N/A,FALSE,"O"}</definedName>
    <definedName name="wrn.Output._.tables." localSheetId="134" hidden="1">{#N/A,#N/A,FALSE,"I";#N/A,#N/A,FALSE,"J";#N/A,#N/A,FALSE,"K";#N/A,#N/A,FALSE,"L";#N/A,#N/A,FALSE,"M";#N/A,#N/A,FALSE,"N";#N/A,#N/A,FALSE,"O"}</definedName>
    <definedName name="wrn.Output._.tables." localSheetId="155" hidden="1">{#N/A,#N/A,FALSE,"I";#N/A,#N/A,FALSE,"J";#N/A,#N/A,FALSE,"K";#N/A,#N/A,FALSE,"L";#N/A,#N/A,FALSE,"M";#N/A,#N/A,FALSE,"N";#N/A,#N/A,FALSE,"O"}</definedName>
    <definedName name="wrn.Output._.tables." localSheetId="153" hidden="1">{#N/A,#N/A,FALSE,"I";#N/A,#N/A,FALSE,"J";#N/A,#N/A,FALSE,"K";#N/A,#N/A,FALSE,"L";#N/A,#N/A,FALSE,"M";#N/A,#N/A,FALSE,"N";#N/A,#N/A,FALSE,"O"}</definedName>
    <definedName name="wrn.Output._.tables." localSheetId="157" hidden="1">{#N/A,#N/A,FALSE,"I";#N/A,#N/A,FALSE,"J";#N/A,#N/A,FALSE,"K";#N/A,#N/A,FALSE,"L";#N/A,#N/A,FALSE,"M";#N/A,#N/A,FALSE,"N";#N/A,#N/A,FALSE,"O"}</definedName>
    <definedName name="wrn.Output._.tables." localSheetId="162" hidden="1">{#N/A,#N/A,FALSE,"I";#N/A,#N/A,FALSE,"J";#N/A,#N/A,FALSE,"K";#N/A,#N/A,FALSE,"L";#N/A,#N/A,FALSE,"M";#N/A,#N/A,FALSE,"N";#N/A,#N/A,FALSE,"O"}</definedName>
    <definedName name="wrn.Output._.tables." localSheetId="165" hidden="1">{#N/A,#N/A,FALSE,"I";#N/A,#N/A,FALSE,"J";#N/A,#N/A,FALSE,"K";#N/A,#N/A,FALSE,"L";#N/A,#N/A,FALSE,"M";#N/A,#N/A,FALSE,"N";#N/A,#N/A,FALSE,"O"}</definedName>
    <definedName name="wrn.Output._.tables." localSheetId="170" hidden="1">{#N/A,#N/A,FALSE,"I";#N/A,#N/A,FALSE,"J";#N/A,#N/A,FALSE,"K";#N/A,#N/A,FALSE,"L";#N/A,#N/A,FALSE,"M";#N/A,#N/A,FALSE,"N";#N/A,#N/A,FALSE,"O"}</definedName>
    <definedName name="wrn.Output._.tables." localSheetId="171" hidden="1">{#N/A,#N/A,FALSE,"I";#N/A,#N/A,FALSE,"J";#N/A,#N/A,FALSE,"K";#N/A,#N/A,FALSE,"L";#N/A,#N/A,FALSE,"M";#N/A,#N/A,FALSE,"N";#N/A,#N/A,FALSE,"O"}</definedName>
    <definedName name="wrn.Output._.tables." localSheetId="172" hidden="1">{#N/A,#N/A,FALSE,"I";#N/A,#N/A,FALSE,"J";#N/A,#N/A,FALSE,"K";#N/A,#N/A,FALSE,"L";#N/A,#N/A,FALSE,"M";#N/A,#N/A,FALSE,"N";#N/A,#N/A,FALSE,"O"}</definedName>
    <definedName name="wrn.Output._.tables." localSheetId="173" hidden="1">{#N/A,#N/A,FALSE,"I";#N/A,#N/A,FALSE,"J";#N/A,#N/A,FALSE,"K";#N/A,#N/A,FALSE,"L";#N/A,#N/A,FALSE,"M";#N/A,#N/A,FALSE,"N";#N/A,#N/A,FALSE,"O"}</definedName>
    <definedName name="wrn.Output._.tables." localSheetId="174" hidden="1">{#N/A,#N/A,FALSE,"I";#N/A,#N/A,FALSE,"J";#N/A,#N/A,FALSE,"K";#N/A,#N/A,FALSE,"L";#N/A,#N/A,FALSE,"M";#N/A,#N/A,FALSE,"N";#N/A,#N/A,FALSE,"O"}</definedName>
    <definedName name="wrn.Output._.tables." localSheetId="177" hidden="1">{#N/A,#N/A,FALSE,"I";#N/A,#N/A,FALSE,"J";#N/A,#N/A,FALSE,"K";#N/A,#N/A,FALSE,"L";#N/A,#N/A,FALSE,"M";#N/A,#N/A,FALSE,"N";#N/A,#N/A,FALSE,"O"}</definedName>
    <definedName name="wrn.Output._.tables." localSheetId="185" hidden="1">{#N/A,#N/A,FALSE,"I";#N/A,#N/A,FALSE,"J";#N/A,#N/A,FALSE,"K";#N/A,#N/A,FALSE,"L";#N/A,#N/A,FALSE,"M";#N/A,#N/A,FALSE,"N";#N/A,#N/A,FALSE,"O"}</definedName>
    <definedName name="wrn.Output._.tables." localSheetId="186" hidden="1">{#N/A,#N/A,FALSE,"I";#N/A,#N/A,FALSE,"J";#N/A,#N/A,FALSE,"K";#N/A,#N/A,FALSE,"L";#N/A,#N/A,FALSE,"M";#N/A,#N/A,FALSE,"N";#N/A,#N/A,FALSE,"O"}</definedName>
    <definedName name="wrn.Output._.tables." localSheetId="187" hidden="1">{#N/A,#N/A,FALSE,"I";#N/A,#N/A,FALSE,"J";#N/A,#N/A,FALSE,"K";#N/A,#N/A,FALSE,"L";#N/A,#N/A,FALSE,"M";#N/A,#N/A,FALSE,"N";#N/A,#N/A,FALSE,"O"}</definedName>
    <definedName name="wrn.Output._.tables." localSheetId="178" hidden="1">{#N/A,#N/A,FALSE,"I";#N/A,#N/A,FALSE,"J";#N/A,#N/A,FALSE,"K";#N/A,#N/A,FALSE,"L";#N/A,#N/A,FALSE,"M";#N/A,#N/A,FALSE,"N";#N/A,#N/A,FALSE,"O"}</definedName>
    <definedName name="wrn.Output._.tables." localSheetId="179" hidden="1">{#N/A,#N/A,FALSE,"I";#N/A,#N/A,FALSE,"J";#N/A,#N/A,FALSE,"K";#N/A,#N/A,FALSE,"L";#N/A,#N/A,FALSE,"M";#N/A,#N/A,FALSE,"N";#N/A,#N/A,FALSE,"O"}</definedName>
    <definedName name="wrn.Output._.tables." localSheetId="180" hidden="1">{#N/A,#N/A,FALSE,"I";#N/A,#N/A,FALSE,"J";#N/A,#N/A,FALSE,"K";#N/A,#N/A,FALSE,"L";#N/A,#N/A,FALSE,"M";#N/A,#N/A,FALSE,"N";#N/A,#N/A,FALSE,"O"}</definedName>
    <definedName name="wrn.Output._.tables." localSheetId="181" hidden="1">{#N/A,#N/A,FALSE,"I";#N/A,#N/A,FALSE,"J";#N/A,#N/A,FALSE,"K";#N/A,#N/A,FALSE,"L";#N/A,#N/A,FALSE,"M";#N/A,#N/A,FALSE,"N";#N/A,#N/A,FALSE,"O"}</definedName>
    <definedName name="wrn.Output._.tables." localSheetId="182" hidden="1">{#N/A,#N/A,FALSE,"I";#N/A,#N/A,FALSE,"J";#N/A,#N/A,FALSE,"K";#N/A,#N/A,FALSE,"L";#N/A,#N/A,FALSE,"M";#N/A,#N/A,FALSE,"N";#N/A,#N/A,FALSE,"O"}</definedName>
    <definedName name="wrn.Output._.tables." localSheetId="183" hidden="1">{#N/A,#N/A,FALSE,"I";#N/A,#N/A,FALSE,"J";#N/A,#N/A,FALSE,"K";#N/A,#N/A,FALSE,"L";#N/A,#N/A,FALSE,"M";#N/A,#N/A,FALSE,"N";#N/A,#N/A,FALSE,"O"}</definedName>
    <definedName name="wrn.Output._.tables." localSheetId="184"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0" hidden="1">{#N/A,#N/A,FALSE,"I";#N/A,#N/A,FALSE,"J";#N/A,#N/A,FALSE,"K";#N/A,#N/A,FALSE,"L";#N/A,#N/A,FALSE,"M";#N/A,#N/A,FALSE,"N";#N/A,#N/A,FALSE,"O"}</definedName>
    <definedName name="wrn.Output._.tables." localSheetId="61" hidden="1">{#N/A,#N/A,FALSE,"I";#N/A,#N/A,FALSE,"J";#N/A,#N/A,FALSE,"K";#N/A,#N/A,FALSE,"L";#N/A,#N/A,FALSE,"M";#N/A,#N/A,FALSE,"N";#N/A,#N/A,FALSE,"O"}</definedName>
    <definedName name="wrn.Output._.tables." localSheetId="62" hidden="1">{#N/A,#N/A,FALSE,"I";#N/A,#N/A,FALSE,"J";#N/A,#N/A,FALSE,"K";#N/A,#N/A,FALSE,"L";#N/A,#N/A,FALSE,"M";#N/A,#N/A,FALSE,"N";#N/A,#N/A,FALSE,"O"}</definedName>
    <definedName name="wrn.Output._.tables." localSheetId="63" hidden="1">{#N/A,#N/A,FALSE,"I";#N/A,#N/A,FALSE,"J";#N/A,#N/A,FALSE,"K";#N/A,#N/A,FALSE,"L";#N/A,#N/A,FALSE,"M";#N/A,#N/A,FALSE,"N";#N/A,#N/A,FALSE,"O"}</definedName>
    <definedName name="wrn.Output._.tables." localSheetId="66" hidden="1">{#N/A,#N/A,FALSE,"I";#N/A,#N/A,FALSE,"J";#N/A,#N/A,FALSE,"K";#N/A,#N/A,FALSE,"L";#N/A,#N/A,FALSE,"M";#N/A,#N/A,FALSE,"N";#N/A,#N/A,FALSE,"O"}</definedName>
    <definedName name="wrn.Output._.tables." localSheetId="67" hidden="1">{#N/A,#N/A,FALSE,"I";#N/A,#N/A,FALSE,"J";#N/A,#N/A,FALSE,"K";#N/A,#N/A,FALSE,"L";#N/A,#N/A,FALSE,"M";#N/A,#N/A,FALSE,"N";#N/A,#N/A,FALSE,"O"}</definedName>
    <definedName name="wrn.Output._.tables." localSheetId="68" hidden="1">{#N/A,#N/A,FALSE,"I";#N/A,#N/A,FALSE,"J";#N/A,#N/A,FALSE,"K";#N/A,#N/A,FALSE,"L";#N/A,#N/A,FALSE,"M";#N/A,#N/A,FALSE,"N";#N/A,#N/A,FALSE,"O"}</definedName>
    <definedName name="wrn.Output._.tables." localSheetId="70" hidden="1">{#N/A,#N/A,FALSE,"I";#N/A,#N/A,FALSE,"J";#N/A,#N/A,FALSE,"K";#N/A,#N/A,FALSE,"L";#N/A,#N/A,FALSE,"M";#N/A,#N/A,FALSE,"N";#N/A,#N/A,FALSE,"O"}</definedName>
    <definedName name="wrn.Output._.tables." localSheetId="71" hidden="1">{#N/A,#N/A,FALSE,"I";#N/A,#N/A,FALSE,"J";#N/A,#N/A,FALSE,"K";#N/A,#N/A,FALSE,"L";#N/A,#N/A,FALSE,"M";#N/A,#N/A,FALSE,"N";#N/A,#N/A,FALSE,"O"}</definedName>
    <definedName name="wrn.Output._.tables." localSheetId="72" hidden="1">{#N/A,#N/A,FALSE,"I";#N/A,#N/A,FALSE,"J";#N/A,#N/A,FALSE,"K";#N/A,#N/A,FALSE,"L";#N/A,#N/A,FALSE,"M";#N/A,#N/A,FALSE,"N";#N/A,#N/A,FALSE,"O"}</definedName>
    <definedName name="wrn.Output._.tables." localSheetId="73" hidden="1">{#N/A,#N/A,FALSE,"I";#N/A,#N/A,FALSE,"J";#N/A,#N/A,FALSE,"K";#N/A,#N/A,FALSE,"L";#N/A,#N/A,FALSE,"M";#N/A,#N/A,FALSE,"N";#N/A,#N/A,FALSE,"O"}</definedName>
    <definedName name="wrn.Output._.tables." localSheetId="86" hidden="1">{#N/A,#N/A,FALSE,"I";#N/A,#N/A,FALSE,"J";#N/A,#N/A,FALSE,"K";#N/A,#N/A,FALSE,"L";#N/A,#N/A,FALSE,"M";#N/A,#N/A,FALSE,"N";#N/A,#N/A,FALSE,"O"}</definedName>
    <definedName name="wrn.Output._.tables." localSheetId="102" hidden="1">{#N/A,#N/A,FALSE,"I";#N/A,#N/A,FALSE,"J";#N/A,#N/A,FALSE,"K";#N/A,#N/A,FALSE,"L";#N/A,#N/A,FALSE,"M";#N/A,#N/A,FALSE,"N";#N/A,#N/A,FALSE,"O"}</definedName>
    <definedName name="wrn.Output._.tables." localSheetId="112" hidden="1">{#N/A,#N/A,FALSE,"I";#N/A,#N/A,FALSE,"J";#N/A,#N/A,FALSE,"K";#N/A,#N/A,FALSE,"L";#N/A,#N/A,FALSE,"M";#N/A,#N/A,FALSE,"N";#N/A,#N/A,FALSE,"O"}</definedName>
    <definedName name="wrn.Output._.tables." localSheetId="113" hidden="1">{#N/A,#N/A,FALSE,"I";#N/A,#N/A,FALSE,"J";#N/A,#N/A,FALSE,"K";#N/A,#N/A,FALSE,"L";#N/A,#N/A,FALSE,"M";#N/A,#N/A,FALSE,"N";#N/A,#N/A,FALSE,"O"}</definedName>
    <definedName name="wrn.Output._.tables." localSheetId="114" hidden="1">{#N/A,#N/A,FALSE,"I";#N/A,#N/A,FALSE,"J";#N/A,#N/A,FALSE,"K";#N/A,#N/A,FALSE,"L";#N/A,#N/A,FALSE,"M";#N/A,#N/A,FALSE,"N";#N/A,#N/A,FALSE,"O"}</definedName>
    <definedName name="wrn.Output._.tables." localSheetId="103" hidden="1">{#N/A,#N/A,FALSE,"I";#N/A,#N/A,FALSE,"J";#N/A,#N/A,FALSE,"K";#N/A,#N/A,FALSE,"L";#N/A,#N/A,FALSE,"M";#N/A,#N/A,FALSE,"N";#N/A,#N/A,FALSE,"O"}</definedName>
    <definedName name="wrn.Output._.tables." localSheetId="104" hidden="1">{#N/A,#N/A,FALSE,"I";#N/A,#N/A,FALSE,"J";#N/A,#N/A,FALSE,"K";#N/A,#N/A,FALSE,"L";#N/A,#N/A,FALSE,"M";#N/A,#N/A,FALSE,"N";#N/A,#N/A,FALSE,"O"}</definedName>
    <definedName name="wrn.Output._.tables." localSheetId="105" hidden="1">{#N/A,#N/A,FALSE,"I";#N/A,#N/A,FALSE,"J";#N/A,#N/A,FALSE,"K";#N/A,#N/A,FALSE,"L";#N/A,#N/A,FALSE,"M";#N/A,#N/A,FALSE,"N";#N/A,#N/A,FALSE,"O"}</definedName>
    <definedName name="wrn.Output._.tables." localSheetId="106" hidden="1">{#N/A,#N/A,FALSE,"I";#N/A,#N/A,FALSE,"J";#N/A,#N/A,FALSE,"K";#N/A,#N/A,FALSE,"L";#N/A,#N/A,FALSE,"M";#N/A,#N/A,FALSE,"N";#N/A,#N/A,FALSE,"O"}</definedName>
    <definedName name="wrn.Output._.tables." localSheetId="107" hidden="1">{#N/A,#N/A,FALSE,"I";#N/A,#N/A,FALSE,"J";#N/A,#N/A,FALSE,"K";#N/A,#N/A,FALSE,"L";#N/A,#N/A,FALSE,"M";#N/A,#N/A,FALSE,"N";#N/A,#N/A,FALSE,"O"}</definedName>
    <definedName name="wrn.Output._.tables." localSheetId="108" hidden="1">{#N/A,#N/A,FALSE,"I";#N/A,#N/A,FALSE,"J";#N/A,#N/A,FALSE,"K";#N/A,#N/A,FALSE,"L";#N/A,#N/A,FALSE,"M";#N/A,#N/A,FALSE,"N";#N/A,#N/A,FALSE,"O"}</definedName>
    <definedName name="wrn.Output._.tables." localSheetId="109" hidden="1">{#N/A,#N/A,FALSE,"I";#N/A,#N/A,FALSE,"J";#N/A,#N/A,FALSE,"K";#N/A,#N/A,FALSE,"L";#N/A,#N/A,FALSE,"M";#N/A,#N/A,FALSE,"N";#N/A,#N/A,FALSE,"O"}</definedName>
    <definedName name="wrn.Output._.tables." localSheetId="110" hidden="1">{#N/A,#N/A,FALSE,"I";#N/A,#N/A,FALSE,"J";#N/A,#N/A,FALSE,"K";#N/A,#N/A,FALSE,"L";#N/A,#N/A,FALSE,"M";#N/A,#N/A,FALSE,"N";#N/A,#N/A,FALSE,"O"}</definedName>
    <definedName name="wrn.Output._.tables." localSheetId="111" hidden="1">{#N/A,#N/A,FALSE,"I";#N/A,#N/A,FALSE,"J";#N/A,#N/A,FALSE,"K";#N/A,#N/A,FALSE,"L";#N/A,#N/A,FALSE,"M";#N/A,#N/A,FALSE,"N";#N/A,#N/A,FALSE,"O"}</definedName>
    <definedName name="wrn.Output._.tables." localSheetId="176" hidden="1">{#N/A,#N/A,FALSE,"I";#N/A,#N/A,FALSE,"J";#N/A,#N/A,FALSE,"K";#N/A,#N/A,FALSE,"L";#N/A,#N/A,FALSE,"M";#N/A,#N/A,FALSE,"N";#N/A,#N/A,FALSE,"O"}</definedName>
    <definedName name="wrn.Output._.tables." localSheetId="69" hidden="1">{#N/A,#N/A,FALSE,"I";#N/A,#N/A,FALSE,"J";#N/A,#N/A,FALSE,"K";#N/A,#N/A,FALSE,"L";#N/A,#N/A,FALSE,"M";#N/A,#N/A,FALSE,"N";#N/A,#N/A,FALSE,"O"}</definedName>
    <definedName name="wrn.Output._.tables." hidden="1">{#N/A,#N/A,FALSE,"I";#N/A,#N/A,FALSE,"J";#N/A,#N/A,FALSE,"K";#N/A,#N/A,FALSE,"L";#N/A,#N/A,FALSE,"M";#N/A,#N/A,FALSE,"N";#N/A,#N/A,FALSE,"O"}</definedName>
    <definedName name="wrn.PASMON." localSheetId="115" hidden="1">{"1",#N/A,FALSE,"Pasivos Mon";"2",#N/A,FALSE,"Pasivos Mon"}</definedName>
    <definedName name="wrn.PASMON." localSheetId="117" hidden="1">{"1",#N/A,FALSE,"Pasivos Mon";"2",#N/A,FALSE,"Pasivos Mon"}</definedName>
    <definedName name="wrn.PASMON." localSheetId="119" hidden="1">{"1",#N/A,FALSE,"Pasivos Mon";"2",#N/A,FALSE,"Pasivos Mon"}</definedName>
    <definedName name="wrn.PASMON." localSheetId="121" hidden="1">{"1",#N/A,FALSE,"Pasivos Mon";"2",#N/A,FALSE,"Pasivos Mon"}</definedName>
    <definedName name="wrn.PASMON." localSheetId="135" hidden="1">{"1",#N/A,FALSE,"Pasivos Mon";"2",#N/A,FALSE,"Pasivos Mon"}</definedName>
    <definedName name="wrn.PASMON." localSheetId="136" hidden="1">{"1",#N/A,FALSE,"Pasivos Mon";"2",#N/A,FALSE,"Pasivos Mon"}</definedName>
    <definedName name="wrn.PASMON." localSheetId="132" hidden="1">{"1",#N/A,FALSE,"Pasivos Mon";"2",#N/A,FALSE,"Pasivos Mon"}</definedName>
    <definedName name="wrn.PASMON." localSheetId="133" hidden="1">{"1",#N/A,FALSE,"Pasivos Mon";"2",#N/A,FALSE,"Pasivos Mon"}</definedName>
    <definedName name="wrn.PASMON." localSheetId="134" hidden="1">{"1",#N/A,FALSE,"Pasivos Mon";"2",#N/A,FALSE,"Pasivos Mon"}</definedName>
    <definedName name="wrn.PASMON." localSheetId="155" hidden="1">{"1",#N/A,FALSE,"Pasivos Mon";"2",#N/A,FALSE,"Pasivos Mon"}</definedName>
    <definedName name="wrn.PASMON." localSheetId="153" hidden="1">{"1",#N/A,FALSE,"Pasivos Mon";"2",#N/A,FALSE,"Pasivos Mon"}</definedName>
    <definedName name="wrn.PASMON." localSheetId="157" hidden="1">{"1",#N/A,FALSE,"Pasivos Mon";"2",#N/A,FALSE,"Pasivos Mon"}</definedName>
    <definedName name="wrn.PASMON." localSheetId="162" hidden="1">{"1",#N/A,FALSE,"Pasivos Mon";"2",#N/A,FALSE,"Pasivos Mon"}</definedName>
    <definedName name="wrn.PASMON." localSheetId="165" hidden="1">{"1",#N/A,FALSE,"Pasivos Mon";"2",#N/A,FALSE,"Pasivos Mon"}</definedName>
    <definedName name="wrn.PASMON." localSheetId="170" hidden="1">{"1",#N/A,FALSE,"Pasivos Mon";"2",#N/A,FALSE,"Pasivos Mon"}</definedName>
    <definedName name="wrn.PASMON." localSheetId="171" hidden="1">{"1",#N/A,FALSE,"Pasivos Mon";"2",#N/A,FALSE,"Pasivos Mon"}</definedName>
    <definedName name="wrn.PASMON." localSheetId="172" hidden="1">{"1",#N/A,FALSE,"Pasivos Mon";"2",#N/A,FALSE,"Pasivos Mon"}</definedName>
    <definedName name="wrn.PASMON." localSheetId="173" hidden="1">{"1",#N/A,FALSE,"Pasivos Mon";"2",#N/A,FALSE,"Pasivos Mon"}</definedName>
    <definedName name="wrn.PASMON." localSheetId="174" hidden="1">{"1",#N/A,FALSE,"Pasivos Mon";"2",#N/A,FALSE,"Pasivos Mon"}</definedName>
    <definedName name="wrn.PASMON." localSheetId="177" hidden="1">{"1",#N/A,FALSE,"Pasivos Mon";"2",#N/A,FALSE,"Pasivos Mon"}</definedName>
    <definedName name="wrn.PASMON." localSheetId="185" hidden="1">{"1",#N/A,FALSE,"Pasivos Mon";"2",#N/A,FALSE,"Pasivos Mon"}</definedName>
    <definedName name="wrn.PASMON." localSheetId="186" hidden="1">{"1",#N/A,FALSE,"Pasivos Mon";"2",#N/A,FALSE,"Pasivos Mon"}</definedName>
    <definedName name="wrn.PASMON." localSheetId="187" hidden="1">{"1",#N/A,FALSE,"Pasivos Mon";"2",#N/A,FALSE,"Pasivos Mon"}</definedName>
    <definedName name="wrn.PASMON." localSheetId="178" hidden="1">{"1",#N/A,FALSE,"Pasivos Mon";"2",#N/A,FALSE,"Pasivos Mon"}</definedName>
    <definedName name="wrn.PASMON." localSheetId="179" hidden="1">{"1",#N/A,FALSE,"Pasivos Mon";"2",#N/A,FALSE,"Pasivos Mon"}</definedName>
    <definedName name="wrn.PASMON." localSheetId="180" hidden="1">{"1",#N/A,FALSE,"Pasivos Mon";"2",#N/A,FALSE,"Pasivos Mon"}</definedName>
    <definedName name="wrn.PASMON." localSheetId="181" hidden="1">{"1",#N/A,FALSE,"Pasivos Mon";"2",#N/A,FALSE,"Pasivos Mon"}</definedName>
    <definedName name="wrn.PASMON." localSheetId="182" hidden="1">{"1",#N/A,FALSE,"Pasivos Mon";"2",#N/A,FALSE,"Pasivos Mon"}</definedName>
    <definedName name="wrn.PASMON." localSheetId="183" hidden="1">{"1",#N/A,FALSE,"Pasivos Mon";"2",#N/A,FALSE,"Pasivos Mon"}</definedName>
    <definedName name="wrn.PASMON." localSheetId="184" hidden="1">{"1",#N/A,FALSE,"Pasivos Mon";"2",#N/A,FALSE,"Pasivos Mon"}</definedName>
    <definedName name="wrn.PASMON." localSheetId="46" hidden="1">{"1",#N/A,FALSE,"Pasivos Mon";"2",#N/A,FALSE,"Pasivos Mon"}</definedName>
    <definedName name="wrn.PASMON." localSheetId="47" hidden="1">{"1",#N/A,FALSE,"Pasivos Mon";"2",#N/A,FALSE,"Pasivos Mon"}</definedName>
    <definedName name="wrn.PASMON." localSheetId="48" hidden="1">{"1",#N/A,FALSE,"Pasivos Mon";"2",#N/A,FALSE,"Pasivos Mon"}</definedName>
    <definedName name="wrn.PASMON." localSheetId="49" hidden="1">{"1",#N/A,FALSE,"Pasivos Mon";"2",#N/A,FALSE,"Pasivos Mon"}</definedName>
    <definedName name="wrn.PASMON." localSheetId="50" hidden="1">{"1",#N/A,FALSE,"Pasivos Mon";"2",#N/A,FALSE,"Pasivos Mon"}</definedName>
    <definedName name="wrn.PASMON." localSheetId="51" hidden="1">{"1",#N/A,FALSE,"Pasivos Mon";"2",#N/A,FALSE,"Pasivos Mon"}</definedName>
    <definedName name="wrn.PASMON." localSheetId="52" hidden="1">{"1",#N/A,FALSE,"Pasivos Mon";"2",#N/A,FALSE,"Pasivos Mon"}</definedName>
    <definedName name="wrn.PASMON." localSheetId="56" hidden="1">{"1",#N/A,FALSE,"Pasivos Mon";"2",#N/A,FALSE,"Pasivos Mon"}</definedName>
    <definedName name="wrn.PASMON." localSheetId="57" hidden="1">{"1",#N/A,FALSE,"Pasivos Mon";"2",#N/A,FALSE,"Pasivos Mon"}</definedName>
    <definedName name="wrn.PASMON." localSheetId="58" hidden="1">{"1",#N/A,FALSE,"Pasivos Mon";"2",#N/A,FALSE,"Pasivos Mon"}</definedName>
    <definedName name="wrn.PASMON." localSheetId="59" hidden="1">{"1",#N/A,FALSE,"Pasivos Mon";"2",#N/A,FALSE,"Pasivos Mon"}</definedName>
    <definedName name="wrn.PASMON." localSheetId="60" hidden="1">{"1",#N/A,FALSE,"Pasivos Mon";"2",#N/A,FALSE,"Pasivos Mon"}</definedName>
    <definedName name="wrn.PASMON." localSheetId="61" hidden="1">{"1",#N/A,FALSE,"Pasivos Mon";"2",#N/A,FALSE,"Pasivos Mon"}</definedName>
    <definedName name="wrn.PASMON." localSheetId="62" hidden="1">{"1",#N/A,FALSE,"Pasivos Mon";"2",#N/A,FALSE,"Pasivos Mon"}</definedName>
    <definedName name="wrn.PASMON." localSheetId="63" hidden="1">{"1",#N/A,FALSE,"Pasivos Mon";"2",#N/A,FALSE,"Pasivos Mon"}</definedName>
    <definedName name="wrn.PASMON." localSheetId="66" hidden="1">{"1",#N/A,FALSE,"Pasivos Mon";"2",#N/A,FALSE,"Pasivos Mon"}</definedName>
    <definedName name="wrn.PASMON." localSheetId="67" hidden="1">{"1",#N/A,FALSE,"Pasivos Mon";"2",#N/A,FALSE,"Pasivos Mon"}</definedName>
    <definedName name="wrn.PASMON." localSheetId="68" hidden="1">{"1",#N/A,FALSE,"Pasivos Mon";"2",#N/A,FALSE,"Pasivos Mon"}</definedName>
    <definedName name="wrn.PASMON." localSheetId="70" hidden="1">{"1",#N/A,FALSE,"Pasivos Mon";"2",#N/A,FALSE,"Pasivos Mon"}</definedName>
    <definedName name="wrn.PASMON." localSheetId="71" hidden="1">{"1",#N/A,FALSE,"Pasivos Mon";"2",#N/A,FALSE,"Pasivos Mon"}</definedName>
    <definedName name="wrn.PASMON." localSheetId="72" hidden="1">{"1",#N/A,FALSE,"Pasivos Mon";"2",#N/A,FALSE,"Pasivos Mon"}</definedName>
    <definedName name="wrn.PASMON." localSheetId="73" hidden="1">{"1",#N/A,FALSE,"Pasivos Mon";"2",#N/A,FALSE,"Pasivos Mon"}</definedName>
    <definedName name="wrn.PASMON." localSheetId="86" hidden="1">{"1",#N/A,FALSE,"Pasivos Mon";"2",#N/A,FALSE,"Pasivos Mon"}</definedName>
    <definedName name="wrn.PASMON." localSheetId="102" hidden="1">{"1",#N/A,FALSE,"Pasivos Mon";"2",#N/A,FALSE,"Pasivos Mon"}</definedName>
    <definedName name="wrn.PASMON." localSheetId="112" hidden="1">{"1",#N/A,FALSE,"Pasivos Mon";"2",#N/A,FALSE,"Pasivos Mon"}</definedName>
    <definedName name="wrn.PASMON." localSheetId="113" hidden="1">{"1",#N/A,FALSE,"Pasivos Mon";"2",#N/A,FALSE,"Pasivos Mon"}</definedName>
    <definedName name="wrn.PASMON." localSheetId="114" hidden="1">{"1",#N/A,FALSE,"Pasivos Mon";"2",#N/A,FALSE,"Pasivos Mon"}</definedName>
    <definedName name="wrn.PASMON." localSheetId="103" hidden="1">{"1",#N/A,FALSE,"Pasivos Mon";"2",#N/A,FALSE,"Pasivos Mon"}</definedName>
    <definedName name="wrn.PASMON." localSheetId="104" hidden="1">{"1",#N/A,FALSE,"Pasivos Mon";"2",#N/A,FALSE,"Pasivos Mon"}</definedName>
    <definedName name="wrn.PASMON." localSheetId="105" hidden="1">{"1",#N/A,FALSE,"Pasivos Mon";"2",#N/A,FALSE,"Pasivos Mon"}</definedName>
    <definedName name="wrn.PASMON." localSheetId="106" hidden="1">{"1",#N/A,FALSE,"Pasivos Mon";"2",#N/A,FALSE,"Pasivos Mon"}</definedName>
    <definedName name="wrn.PASMON." localSheetId="107" hidden="1">{"1",#N/A,FALSE,"Pasivos Mon";"2",#N/A,FALSE,"Pasivos Mon"}</definedName>
    <definedName name="wrn.PASMON." localSheetId="108" hidden="1">{"1",#N/A,FALSE,"Pasivos Mon";"2",#N/A,FALSE,"Pasivos Mon"}</definedName>
    <definedName name="wrn.PASMON." localSheetId="109" hidden="1">{"1",#N/A,FALSE,"Pasivos Mon";"2",#N/A,FALSE,"Pasivos Mon"}</definedName>
    <definedName name="wrn.PASMON." localSheetId="110" hidden="1">{"1",#N/A,FALSE,"Pasivos Mon";"2",#N/A,FALSE,"Pasivos Mon"}</definedName>
    <definedName name="wrn.PASMON." localSheetId="111" hidden="1">{"1",#N/A,FALSE,"Pasivos Mon";"2",#N/A,FALSE,"Pasivos Mon"}</definedName>
    <definedName name="wrn.PASMON." localSheetId="176" hidden="1">{"1",#N/A,FALSE,"Pasivos Mon";"2",#N/A,FALSE,"Pasivos Mon"}</definedName>
    <definedName name="wrn.PASMON." localSheetId="69" hidden="1">{"1",#N/A,FALSE,"Pasivos Mon";"2",#N/A,FALSE,"Pasivos Mon"}</definedName>
    <definedName name="wrn.PASMON." hidden="1">{"1",#N/A,FALSE,"Pasivos Mon";"2",#N/A,FALSE,"Pasivos Mon"}</definedName>
    <definedName name="wrn.PCPI." localSheetId="115" hidden="1">{#N/A,#N/A,FALSE,"PCPI"}</definedName>
    <definedName name="wrn.PCPI." localSheetId="117" hidden="1">{#N/A,#N/A,FALSE,"PCPI"}</definedName>
    <definedName name="wrn.PCPI." localSheetId="119" hidden="1">{#N/A,#N/A,FALSE,"PCPI"}</definedName>
    <definedName name="wrn.PCPI." localSheetId="121" hidden="1">{#N/A,#N/A,FALSE,"PCPI"}</definedName>
    <definedName name="wrn.PCPI." localSheetId="135" hidden="1">{#N/A,#N/A,FALSE,"PCPI"}</definedName>
    <definedName name="wrn.PCPI." localSheetId="136" hidden="1">{#N/A,#N/A,FALSE,"PCPI"}</definedName>
    <definedName name="wrn.PCPI." localSheetId="132" hidden="1">{#N/A,#N/A,FALSE,"PCPI"}</definedName>
    <definedName name="wrn.PCPI." localSheetId="133" hidden="1">{#N/A,#N/A,FALSE,"PCPI"}</definedName>
    <definedName name="wrn.PCPI." localSheetId="134" hidden="1">{#N/A,#N/A,FALSE,"PCPI"}</definedName>
    <definedName name="wrn.PCPI." localSheetId="155" hidden="1">{#N/A,#N/A,FALSE,"PCPI"}</definedName>
    <definedName name="wrn.PCPI." localSheetId="153" hidden="1">{#N/A,#N/A,FALSE,"PCPI"}</definedName>
    <definedName name="wrn.PCPI." localSheetId="157" hidden="1">{#N/A,#N/A,FALSE,"PCPI"}</definedName>
    <definedName name="wrn.PCPI." localSheetId="162" hidden="1">{#N/A,#N/A,FALSE,"PCPI"}</definedName>
    <definedName name="wrn.PCPI." localSheetId="165" hidden="1">{#N/A,#N/A,FALSE,"PCPI"}</definedName>
    <definedName name="wrn.PCPI." localSheetId="170" hidden="1">{#N/A,#N/A,FALSE,"PCPI"}</definedName>
    <definedName name="wrn.PCPI." localSheetId="171" hidden="1">{#N/A,#N/A,FALSE,"PCPI"}</definedName>
    <definedName name="wrn.PCPI." localSheetId="172" hidden="1">{#N/A,#N/A,FALSE,"PCPI"}</definedName>
    <definedName name="wrn.PCPI." localSheetId="173" hidden="1">{#N/A,#N/A,FALSE,"PCPI"}</definedName>
    <definedName name="wrn.PCPI." localSheetId="174" hidden="1">{#N/A,#N/A,FALSE,"PCPI"}</definedName>
    <definedName name="wrn.PCPI." localSheetId="177" hidden="1">{#N/A,#N/A,FALSE,"PCPI"}</definedName>
    <definedName name="wrn.PCPI." localSheetId="185" hidden="1">{#N/A,#N/A,FALSE,"PCPI"}</definedName>
    <definedName name="wrn.PCPI." localSheetId="186" hidden="1">{#N/A,#N/A,FALSE,"PCPI"}</definedName>
    <definedName name="wrn.PCPI." localSheetId="187" hidden="1">{#N/A,#N/A,FALSE,"PCPI"}</definedName>
    <definedName name="wrn.PCPI." localSheetId="178" hidden="1">{#N/A,#N/A,FALSE,"PCPI"}</definedName>
    <definedName name="wrn.PCPI." localSheetId="179" hidden="1">{#N/A,#N/A,FALSE,"PCPI"}</definedName>
    <definedName name="wrn.PCPI." localSheetId="180" hidden="1">{#N/A,#N/A,FALSE,"PCPI"}</definedName>
    <definedName name="wrn.PCPI." localSheetId="181" hidden="1">{#N/A,#N/A,FALSE,"PCPI"}</definedName>
    <definedName name="wrn.PCPI." localSheetId="182" hidden="1">{#N/A,#N/A,FALSE,"PCPI"}</definedName>
    <definedName name="wrn.PCPI." localSheetId="183" hidden="1">{#N/A,#N/A,FALSE,"PCPI"}</definedName>
    <definedName name="wrn.PCPI." localSheetId="184" hidden="1">{#N/A,#N/A,FALSE,"PCPI"}</definedName>
    <definedName name="wrn.PCPI." localSheetId="46" hidden="1">{#N/A,#N/A,FALSE,"PCPI"}</definedName>
    <definedName name="wrn.PCPI." localSheetId="47" hidden="1">{#N/A,#N/A,FALSE,"PCPI"}</definedName>
    <definedName name="wrn.PCPI." localSheetId="48" hidden="1">{#N/A,#N/A,FALSE,"PCPI"}</definedName>
    <definedName name="wrn.PCPI." localSheetId="49" hidden="1">{#N/A,#N/A,FALSE,"PCPI"}</definedName>
    <definedName name="wrn.PCPI." localSheetId="50" hidden="1">{#N/A,#N/A,FALSE,"PCPI"}</definedName>
    <definedName name="wrn.PCPI." localSheetId="51" hidden="1">{#N/A,#N/A,FALSE,"PCPI"}</definedName>
    <definedName name="wrn.PCPI." localSheetId="52" hidden="1">{#N/A,#N/A,FALSE,"PCPI"}</definedName>
    <definedName name="wrn.PCPI." localSheetId="56" hidden="1">{#N/A,#N/A,FALSE,"PCPI"}</definedName>
    <definedName name="wrn.PCPI." localSheetId="57" hidden="1">{#N/A,#N/A,FALSE,"PCPI"}</definedName>
    <definedName name="wrn.PCPI." localSheetId="58" hidden="1">{#N/A,#N/A,FALSE,"PCPI"}</definedName>
    <definedName name="wrn.PCPI." localSheetId="59" hidden="1">{#N/A,#N/A,FALSE,"PCPI"}</definedName>
    <definedName name="wrn.PCPI." localSheetId="60" hidden="1">{#N/A,#N/A,FALSE,"PCPI"}</definedName>
    <definedName name="wrn.PCPI." localSheetId="61" hidden="1">{#N/A,#N/A,FALSE,"PCPI"}</definedName>
    <definedName name="wrn.PCPI." localSheetId="62" hidden="1">{#N/A,#N/A,FALSE,"PCPI"}</definedName>
    <definedName name="wrn.PCPI." localSheetId="63" hidden="1">{#N/A,#N/A,FALSE,"PCPI"}</definedName>
    <definedName name="wrn.PCPI." localSheetId="66" hidden="1">{#N/A,#N/A,FALSE,"PCPI"}</definedName>
    <definedName name="wrn.PCPI." localSheetId="67" hidden="1">{#N/A,#N/A,FALSE,"PCPI"}</definedName>
    <definedName name="wrn.PCPI." localSheetId="68" hidden="1">{#N/A,#N/A,FALSE,"PCPI"}</definedName>
    <definedName name="wrn.PCPI." localSheetId="70" hidden="1">{#N/A,#N/A,FALSE,"PCPI"}</definedName>
    <definedName name="wrn.PCPI." localSheetId="71" hidden="1">{#N/A,#N/A,FALSE,"PCPI"}</definedName>
    <definedName name="wrn.PCPI." localSheetId="72" hidden="1">{#N/A,#N/A,FALSE,"PCPI"}</definedName>
    <definedName name="wrn.PCPI." localSheetId="73" hidden="1">{#N/A,#N/A,FALSE,"PCPI"}</definedName>
    <definedName name="wrn.PCPI." localSheetId="86" hidden="1">{#N/A,#N/A,FALSE,"PCPI"}</definedName>
    <definedName name="wrn.PCPI." localSheetId="102" hidden="1">{#N/A,#N/A,FALSE,"PCPI"}</definedName>
    <definedName name="wrn.PCPI." localSheetId="112" hidden="1">{#N/A,#N/A,FALSE,"PCPI"}</definedName>
    <definedName name="wrn.PCPI." localSheetId="113" hidden="1">{#N/A,#N/A,FALSE,"PCPI"}</definedName>
    <definedName name="wrn.PCPI." localSheetId="114" hidden="1">{#N/A,#N/A,FALSE,"PCPI"}</definedName>
    <definedName name="wrn.PCPI." localSheetId="103" hidden="1">{#N/A,#N/A,FALSE,"PCPI"}</definedName>
    <definedName name="wrn.PCPI." localSheetId="104" hidden="1">{#N/A,#N/A,FALSE,"PCPI"}</definedName>
    <definedName name="wrn.PCPI." localSheetId="105" hidden="1">{#N/A,#N/A,FALSE,"PCPI"}</definedName>
    <definedName name="wrn.PCPI." localSheetId="106" hidden="1">{#N/A,#N/A,FALSE,"PCPI"}</definedName>
    <definedName name="wrn.PCPI." localSheetId="107" hidden="1">{#N/A,#N/A,FALSE,"PCPI"}</definedName>
    <definedName name="wrn.PCPI." localSheetId="108" hidden="1">{#N/A,#N/A,FALSE,"PCPI"}</definedName>
    <definedName name="wrn.PCPI." localSheetId="109" hidden="1">{#N/A,#N/A,FALSE,"PCPI"}</definedName>
    <definedName name="wrn.PCPI." localSheetId="110" hidden="1">{#N/A,#N/A,FALSE,"PCPI"}</definedName>
    <definedName name="wrn.PCPI." localSheetId="111" hidden="1">{#N/A,#N/A,FALSE,"PCPI"}</definedName>
    <definedName name="wrn.PCPI." localSheetId="176" hidden="1">{#N/A,#N/A,FALSE,"PCPI"}</definedName>
    <definedName name="wrn.PCPI." localSheetId="69" hidden="1">{#N/A,#N/A,FALSE,"PCPI"}</definedName>
    <definedName name="wrn.PCPI." hidden="1">{#N/A,#N/A,FALSE,"PCPI"}</definedName>
    <definedName name="wrn.PENSION." localSheetId="115" hidden="1">{#N/A,#N/A,FALSE,"PENSION"}</definedName>
    <definedName name="wrn.PENSION." localSheetId="117" hidden="1">{#N/A,#N/A,FALSE,"PENSION"}</definedName>
    <definedName name="wrn.PENSION." localSheetId="119" hidden="1">{#N/A,#N/A,FALSE,"PENSION"}</definedName>
    <definedName name="wrn.PENSION." localSheetId="121" hidden="1">{#N/A,#N/A,FALSE,"PENSION"}</definedName>
    <definedName name="wrn.PENSION." localSheetId="135" hidden="1">{#N/A,#N/A,FALSE,"PENSION"}</definedName>
    <definedName name="wrn.PENSION." localSheetId="136" hidden="1">{#N/A,#N/A,FALSE,"PENSION"}</definedName>
    <definedName name="wrn.PENSION." localSheetId="132" hidden="1">{#N/A,#N/A,FALSE,"PENSION"}</definedName>
    <definedName name="wrn.PENSION." localSheetId="133" hidden="1">{#N/A,#N/A,FALSE,"PENSION"}</definedName>
    <definedName name="wrn.PENSION." localSheetId="134" hidden="1">{#N/A,#N/A,FALSE,"PENSION"}</definedName>
    <definedName name="wrn.PENSION." localSheetId="155" hidden="1">{#N/A,#N/A,FALSE,"PENSION"}</definedName>
    <definedName name="wrn.PENSION." localSheetId="153" hidden="1">{#N/A,#N/A,FALSE,"PENSION"}</definedName>
    <definedName name="wrn.PENSION." localSheetId="157" hidden="1">{#N/A,#N/A,FALSE,"PENSION"}</definedName>
    <definedName name="wrn.PENSION." localSheetId="162" hidden="1">{#N/A,#N/A,FALSE,"PENSION"}</definedName>
    <definedName name="wrn.PENSION." localSheetId="165" hidden="1">{#N/A,#N/A,FALSE,"PENSION"}</definedName>
    <definedName name="wrn.PENSION." localSheetId="170" hidden="1">{#N/A,#N/A,FALSE,"PENSION"}</definedName>
    <definedName name="wrn.PENSION." localSheetId="171" hidden="1">{#N/A,#N/A,FALSE,"PENSION"}</definedName>
    <definedName name="wrn.PENSION." localSheetId="172" hidden="1">{#N/A,#N/A,FALSE,"PENSION"}</definedName>
    <definedName name="wrn.PENSION." localSheetId="173" hidden="1">{#N/A,#N/A,FALSE,"PENSION"}</definedName>
    <definedName name="wrn.PENSION." localSheetId="174" hidden="1">{#N/A,#N/A,FALSE,"PENSION"}</definedName>
    <definedName name="wrn.PENSION." localSheetId="177" hidden="1">{#N/A,#N/A,FALSE,"PENSION"}</definedName>
    <definedName name="wrn.PENSION." localSheetId="185" hidden="1">{#N/A,#N/A,FALSE,"PENSION"}</definedName>
    <definedName name="wrn.PENSION." localSheetId="186" hidden="1">{#N/A,#N/A,FALSE,"PENSION"}</definedName>
    <definedName name="wrn.PENSION." localSheetId="187" hidden="1">{#N/A,#N/A,FALSE,"PENSION"}</definedName>
    <definedName name="wrn.PENSION." localSheetId="178" hidden="1">{#N/A,#N/A,FALSE,"PENSION"}</definedName>
    <definedName name="wrn.PENSION." localSheetId="179" hidden="1">{#N/A,#N/A,FALSE,"PENSION"}</definedName>
    <definedName name="wrn.PENSION." localSheetId="180" hidden="1">{#N/A,#N/A,FALSE,"PENSION"}</definedName>
    <definedName name="wrn.PENSION." localSheetId="181" hidden="1">{#N/A,#N/A,FALSE,"PENSION"}</definedName>
    <definedName name="wrn.PENSION." localSheetId="182" hidden="1">{#N/A,#N/A,FALSE,"PENSION"}</definedName>
    <definedName name="wrn.PENSION." localSheetId="183" hidden="1">{#N/A,#N/A,FALSE,"PENSION"}</definedName>
    <definedName name="wrn.PENSION." localSheetId="184" hidden="1">{#N/A,#N/A,FALSE,"PENSION"}</definedName>
    <definedName name="wrn.PENSION." localSheetId="46" hidden="1">{#N/A,#N/A,FALSE,"PENSION"}</definedName>
    <definedName name="wrn.PENSION." localSheetId="47" hidden="1">{#N/A,#N/A,FALSE,"PENSION"}</definedName>
    <definedName name="wrn.PENSION." localSheetId="48" hidden="1">{#N/A,#N/A,FALSE,"PENSION"}</definedName>
    <definedName name="wrn.PENSION." localSheetId="49" hidden="1">{#N/A,#N/A,FALSE,"PENSION"}</definedName>
    <definedName name="wrn.PENSION." localSheetId="50" hidden="1">{#N/A,#N/A,FALSE,"PENSION"}</definedName>
    <definedName name="wrn.PENSION." localSheetId="51" hidden="1">{#N/A,#N/A,FALSE,"PENSION"}</definedName>
    <definedName name="wrn.PENSION." localSheetId="52" hidden="1">{#N/A,#N/A,FALSE,"PENSION"}</definedName>
    <definedName name="wrn.PENSION." localSheetId="56" hidden="1">{#N/A,#N/A,FALSE,"PENSION"}</definedName>
    <definedName name="wrn.PENSION." localSheetId="57" hidden="1">{#N/A,#N/A,FALSE,"PENSION"}</definedName>
    <definedName name="wrn.PENSION." localSheetId="58" hidden="1">{#N/A,#N/A,FALSE,"PENSION"}</definedName>
    <definedName name="wrn.PENSION." localSheetId="59" hidden="1">{#N/A,#N/A,FALSE,"PENSION"}</definedName>
    <definedName name="wrn.PENSION." localSheetId="60" hidden="1">{#N/A,#N/A,FALSE,"PENSION"}</definedName>
    <definedName name="wrn.PENSION." localSheetId="61" hidden="1">{#N/A,#N/A,FALSE,"PENSION"}</definedName>
    <definedName name="wrn.PENSION." localSheetId="62" hidden="1">{#N/A,#N/A,FALSE,"PENSION"}</definedName>
    <definedName name="wrn.PENSION." localSheetId="63" hidden="1">{#N/A,#N/A,FALSE,"PENSION"}</definedName>
    <definedName name="wrn.PENSION." localSheetId="66" hidden="1">{#N/A,#N/A,FALSE,"PENSION"}</definedName>
    <definedName name="wrn.PENSION." localSheetId="67" hidden="1">{#N/A,#N/A,FALSE,"PENSION"}</definedName>
    <definedName name="wrn.PENSION." localSheetId="68" hidden="1">{#N/A,#N/A,FALSE,"PENSION"}</definedName>
    <definedName name="wrn.PENSION." localSheetId="70" hidden="1">{#N/A,#N/A,FALSE,"PENSION"}</definedName>
    <definedName name="wrn.PENSION." localSheetId="71" hidden="1">{#N/A,#N/A,FALSE,"PENSION"}</definedName>
    <definedName name="wrn.PENSION." localSheetId="72" hidden="1">{#N/A,#N/A,FALSE,"PENSION"}</definedName>
    <definedName name="wrn.PENSION." localSheetId="73" hidden="1">{#N/A,#N/A,FALSE,"PENSION"}</definedName>
    <definedName name="wrn.PENSION." localSheetId="86" hidden="1">{#N/A,#N/A,FALSE,"PENSION"}</definedName>
    <definedName name="wrn.PENSION." localSheetId="102" hidden="1">{#N/A,#N/A,FALSE,"PENSION"}</definedName>
    <definedName name="wrn.PENSION." localSheetId="112" hidden="1">{#N/A,#N/A,FALSE,"PENSION"}</definedName>
    <definedName name="wrn.PENSION." localSheetId="113" hidden="1">{#N/A,#N/A,FALSE,"PENSION"}</definedName>
    <definedName name="wrn.PENSION." localSheetId="114" hidden="1">{#N/A,#N/A,FALSE,"PENSION"}</definedName>
    <definedName name="wrn.PENSION." localSheetId="103" hidden="1">{#N/A,#N/A,FALSE,"PENSION"}</definedName>
    <definedName name="wrn.PENSION." localSheetId="104" hidden="1">{#N/A,#N/A,FALSE,"PENSION"}</definedName>
    <definedName name="wrn.PENSION." localSheetId="105" hidden="1">{#N/A,#N/A,FALSE,"PENSION"}</definedName>
    <definedName name="wrn.PENSION." localSheetId="106" hidden="1">{#N/A,#N/A,FALSE,"PENSION"}</definedName>
    <definedName name="wrn.PENSION." localSheetId="107" hidden="1">{#N/A,#N/A,FALSE,"PENSION"}</definedName>
    <definedName name="wrn.PENSION." localSheetId="108" hidden="1">{#N/A,#N/A,FALSE,"PENSION"}</definedName>
    <definedName name="wrn.PENSION." localSheetId="109" hidden="1">{#N/A,#N/A,FALSE,"PENSION"}</definedName>
    <definedName name="wrn.PENSION." localSheetId="110" hidden="1">{#N/A,#N/A,FALSE,"PENSION"}</definedName>
    <definedName name="wrn.PENSION." localSheetId="111" hidden="1">{#N/A,#N/A,FALSE,"PENSION"}</definedName>
    <definedName name="wrn.PENSION." localSheetId="176" hidden="1">{#N/A,#N/A,FALSE,"PENSION"}</definedName>
    <definedName name="wrn.PENSION." localSheetId="69" hidden="1">{#N/A,#N/A,FALSE,"PENSION"}</definedName>
    <definedName name="wrn.PENSION." hidden="1">{#N/A,#N/A,FALSE,"PENSION"}</definedName>
    <definedName name="wrn.Program." localSheetId="115" hidden="1">{"Tab1",#N/A,FALSE,"P";"Tab2",#N/A,FALSE,"P"}</definedName>
    <definedName name="wrn.Program." localSheetId="117" hidden="1">{"Tab1",#N/A,FALSE,"P";"Tab2",#N/A,FALSE,"P"}</definedName>
    <definedName name="wrn.Program." localSheetId="119" hidden="1">{"Tab1",#N/A,FALSE,"P";"Tab2",#N/A,FALSE,"P"}</definedName>
    <definedName name="wrn.Program." localSheetId="121" hidden="1">{"Tab1",#N/A,FALSE,"P";"Tab2",#N/A,FALSE,"P"}</definedName>
    <definedName name="wrn.Program." localSheetId="135" hidden="1">{"Tab1",#N/A,FALSE,"P";"Tab2",#N/A,FALSE,"P"}</definedName>
    <definedName name="wrn.Program." localSheetId="136" hidden="1">{"Tab1",#N/A,FALSE,"P";"Tab2",#N/A,FALSE,"P"}</definedName>
    <definedName name="wrn.Program." localSheetId="132" hidden="1">{"Tab1",#N/A,FALSE,"P";"Tab2",#N/A,FALSE,"P"}</definedName>
    <definedName name="wrn.Program." localSheetId="133" hidden="1">{"Tab1",#N/A,FALSE,"P";"Tab2",#N/A,FALSE,"P"}</definedName>
    <definedName name="wrn.Program." localSheetId="134" hidden="1">{"Tab1",#N/A,FALSE,"P";"Tab2",#N/A,FALSE,"P"}</definedName>
    <definedName name="wrn.Program." localSheetId="155" hidden="1">{"Tab1",#N/A,FALSE,"P";"Tab2",#N/A,FALSE,"P"}</definedName>
    <definedName name="wrn.Program." localSheetId="153" hidden="1">{"Tab1",#N/A,FALSE,"P";"Tab2",#N/A,FALSE,"P"}</definedName>
    <definedName name="wrn.Program." localSheetId="157" hidden="1">{"Tab1",#N/A,FALSE,"P";"Tab2",#N/A,FALSE,"P"}</definedName>
    <definedName name="wrn.Program." localSheetId="162" hidden="1">{"Tab1",#N/A,FALSE,"P";"Tab2",#N/A,FALSE,"P"}</definedName>
    <definedName name="wrn.Program." localSheetId="165" hidden="1">{"Tab1",#N/A,FALSE,"P";"Tab2",#N/A,FALSE,"P"}</definedName>
    <definedName name="wrn.Program." localSheetId="170" hidden="1">{"Tab1",#N/A,FALSE,"P";"Tab2",#N/A,FALSE,"P"}</definedName>
    <definedName name="wrn.Program." localSheetId="171" hidden="1">{"Tab1",#N/A,FALSE,"P";"Tab2",#N/A,FALSE,"P"}</definedName>
    <definedName name="wrn.Program." localSheetId="172" hidden="1">{"Tab1",#N/A,FALSE,"P";"Tab2",#N/A,FALSE,"P"}</definedName>
    <definedName name="wrn.Program." localSheetId="173" hidden="1">{"Tab1",#N/A,FALSE,"P";"Tab2",#N/A,FALSE,"P"}</definedName>
    <definedName name="wrn.Program." localSheetId="174" hidden="1">{"Tab1",#N/A,FALSE,"P";"Tab2",#N/A,FALSE,"P"}</definedName>
    <definedName name="wrn.Program." localSheetId="177" hidden="1">{"Tab1",#N/A,FALSE,"P";"Tab2",#N/A,FALSE,"P"}</definedName>
    <definedName name="wrn.Program." localSheetId="185" hidden="1">{"Tab1",#N/A,FALSE,"P";"Tab2",#N/A,FALSE,"P"}</definedName>
    <definedName name="wrn.Program." localSheetId="186" hidden="1">{"Tab1",#N/A,FALSE,"P";"Tab2",#N/A,FALSE,"P"}</definedName>
    <definedName name="wrn.Program." localSheetId="187" hidden="1">{"Tab1",#N/A,FALSE,"P";"Tab2",#N/A,FALSE,"P"}</definedName>
    <definedName name="wrn.Program." localSheetId="178" hidden="1">{"Tab1",#N/A,FALSE,"P";"Tab2",#N/A,FALSE,"P"}</definedName>
    <definedName name="wrn.Program." localSheetId="179" hidden="1">{"Tab1",#N/A,FALSE,"P";"Tab2",#N/A,FALSE,"P"}</definedName>
    <definedName name="wrn.Program." localSheetId="180" hidden="1">{"Tab1",#N/A,FALSE,"P";"Tab2",#N/A,FALSE,"P"}</definedName>
    <definedName name="wrn.Program." localSheetId="181" hidden="1">{"Tab1",#N/A,FALSE,"P";"Tab2",#N/A,FALSE,"P"}</definedName>
    <definedName name="wrn.Program." localSheetId="182" hidden="1">{"Tab1",#N/A,FALSE,"P";"Tab2",#N/A,FALSE,"P"}</definedName>
    <definedName name="wrn.Program." localSheetId="183" hidden="1">{"Tab1",#N/A,FALSE,"P";"Tab2",#N/A,FALSE,"P"}</definedName>
    <definedName name="wrn.Program." localSheetId="184"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49" hidden="1">{"Tab1",#N/A,FALSE,"P";"Tab2",#N/A,FALSE,"P"}</definedName>
    <definedName name="wrn.Program." localSheetId="50" hidden="1">{"Tab1",#N/A,FALSE,"P";"Tab2",#N/A,FALSE,"P"}</definedName>
    <definedName name="wrn.Program." localSheetId="51" hidden="1">{"Tab1",#N/A,FALSE,"P";"Tab2",#N/A,FALSE,"P"}</definedName>
    <definedName name="wrn.Program." localSheetId="52" hidden="1">{"Tab1",#N/A,FALSE,"P";"Tab2",#N/A,FALSE,"P"}</definedName>
    <definedName name="wrn.Program." localSheetId="56" hidden="1">{"Tab1",#N/A,FALSE,"P";"Tab2",#N/A,FALSE,"P"}</definedName>
    <definedName name="wrn.Program." localSheetId="57" hidden="1">{"Tab1",#N/A,FALSE,"P";"Tab2",#N/A,FALSE,"P"}</definedName>
    <definedName name="wrn.Program." localSheetId="58" hidden="1">{"Tab1",#N/A,FALSE,"P";"Tab2",#N/A,FALSE,"P"}</definedName>
    <definedName name="wrn.Program." localSheetId="59" hidden="1">{"Tab1",#N/A,FALSE,"P";"Tab2",#N/A,FALSE,"P"}</definedName>
    <definedName name="wrn.Program." localSheetId="60" hidden="1">{"Tab1",#N/A,FALSE,"P";"Tab2",#N/A,FALSE,"P"}</definedName>
    <definedName name="wrn.Program." localSheetId="61" hidden="1">{"Tab1",#N/A,FALSE,"P";"Tab2",#N/A,FALSE,"P"}</definedName>
    <definedName name="wrn.Program." localSheetId="62" hidden="1">{"Tab1",#N/A,FALSE,"P";"Tab2",#N/A,FALSE,"P"}</definedName>
    <definedName name="wrn.Program." localSheetId="63" hidden="1">{"Tab1",#N/A,FALSE,"P";"Tab2",#N/A,FALSE,"P"}</definedName>
    <definedName name="wrn.Program." localSheetId="66" hidden="1">{"Tab1",#N/A,FALSE,"P";"Tab2",#N/A,FALSE,"P"}</definedName>
    <definedName name="wrn.Program." localSheetId="67" hidden="1">{"Tab1",#N/A,FALSE,"P";"Tab2",#N/A,FALSE,"P"}</definedName>
    <definedName name="wrn.Program." localSheetId="68" hidden="1">{"Tab1",#N/A,FALSE,"P";"Tab2",#N/A,FALSE,"P"}</definedName>
    <definedName name="wrn.Program." localSheetId="70" hidden="1">{"Tab1",#N/A,FALSE,"P";"Tab2",#N/A,FALSE,"P"}</definedName>
    <definedName name="wrn.Program." localSheetId="71" hidden="1">{"Tab1",#N/A,FALSE,"P";"Tab2",#N/A,FALSE,"P"}</definedName>
    <definedName name="wrn.Program." localSheetId="72" hidden="1">{"Tab1",#N/A,FALSE,"P";"Tab2",#N/A,FALSE,"P"}</definedName>
    <definedName name="wrn.Program." localSheetId="73" hidden="1">{"Tab1",#N/A,FALSE,"P";"Tab2",#N/A,FALSE,"P"}</definedName>
    <definedName name="wrn.Program." localSheetId="86" hidden="1">{"Tab1",#N/A,FALSE,"P";"Tab2",#N/A,FALSE,"P"}</definedName>
    <definedName name="wrn.Program." localSheetId="102" hidden="1">{"Tab1",#N/A,FALSE,"P";"Tab2",#N/A,FALSE,"P"}</definedName>
    <definedName name="wrn.Program." localSheetId="112" hidden="1">{"Tab1",#N/A,FALSE,"P";"Tab2",#N/A,FALSE,"P"}</definedName>
    <definedName name="wrn.Program." localSheetId="113" hidden="1">{"Tab1",#N/A,FALSE,"P";"Tab2",#N/A,FALSE,"P"}</definedName>
    <definedName name="wrn.Program." localSheetId="114" hidden="1">{"Tab1",#N/A,FALSE,"P";"Tab2",#N/A,FALSE,"P"}</definedName>
    <definedName name="wrn.Program." localSheetId="103" hidden="1">{"Tab1",#N/A,FALSE,"P";"Tab2",#N/A,FALSE,"P"}</definedName>
    <definedName name="wrn.Program." localSheetId="104" hidden="1">{"Tab1",#N/A,FALSE,"P";"Tab2",#N/A,FALSE,"P"}</definedName>
    <definedName name="wrn.Program." localSheetId="105" hidden="1">{"Tab1",#N/A,FALSE,"P";"Tab2",#N/A,FALSE,"P"}</definedName>
    <definedName name="wrn.Program." localSheetId="106" hidden="1">{"Tab1",#N/A,FALSE,"P";"Tab2",#N/A,FALSE,"P"}</definedName>
    <definedName name="wrn.Program." localSheetId="107" hidden="1">{"Tab1",#N/A,FALSE,"P";"Tab2",#N/A,FALSE,"P"}</definedName>
    <definedName name="wrn.Program." localSheetId="108" hidden="1">{"Tab1",#N/A,FALSE,"P";"Tab2",#N/A,FALSE,"P"}</definedName>
    <definedName name="wrn.Program." localSheetId="109" hidden="1">{"Tab1",#N/A,FALSE,"P";"Tab2",#N/A,FALSE,"P"}</definedName>
    <definedName name="wrn.Program." localSheetId="110" hidden="1">{"Tab1",#N/A,FALSE,"P";"Tab2",#N/A,FALSE,"P"}</definedName>
    <definedName name="wrn.Program." localSheetId="111" hidden="1">{"Tab1",#N/A,FALSE,"P";"Tab2",#N/A,FALSE,"P"}</definedName>
    <definedName name="wrn.Program." localSheetId="176" hidden="1">{"Tab1",#N/A,FALSE,"P";"Tab2",#N/A,FALSE,"P"}</definedName>
    <definedName name="wrn.Program." localSheetId="69" hidden="1">{"Tab1",#N/A,FALSE,"P";"Tab2",#N/A,FALSE,"P"}</definedName>
    <definedName name="wrn.Program." hidden="1">{"Tab1",#N/A,FALSE,"P";"Tab2",#N/A,FALSE,"P"}</definedName>
    <definedName name="wrn.PRUDENT." localSheetId="115" hidden="1">{#N/A,#N/A,FALSE,"PRUDENT"}</definedName>
    <definedName name="wrn.PRUDENT." localSheetId="117" hidden="1">{#N/A,#N/A,FALSE,"PRUDENT"}</definedName>
    <definedName name="wrn.PRUDENT." localSheetId="119" hidden="1">{#N/A,#N/A,FALSE,"PRUDENT"}</definedName>
    <definedName name="wrn.PRUDENT." localSheetId="121" hidden="1">{#N/A,#N/A,FALSE,"PRUDENT"}</definedName>
    <definedName name="wrn.PRUDENT." localSheetId="135" hidden="1">{#N/A,#N/A,FALSE,"PRUDENT"}</definedName>
    <definedName name="wrn.PRUDENT." localSheetId="136" hidden="1">{#N/A,#N/A,FALSE,"PRUDENT"}</definedName>
    <definedName name="wrn.PRUDENT." localSheetId="132" hidden="1">{#N/A,#N/A,FALSE,"PRUDENT"}</definedName>
    <definedName name="wrn.PRUDENT." localSheetId="133" hidden="1">{#N/A,#N/A,FALSE,"PRUDENT"}</definedName>
    <definedName name="wrn.PRUDENT." localSheetId="134" hidden="1">{#N/A,#N/A,FALSE,"PRUDENT"}</definedName>
    <definedName name="wrn.PRUDENT." localSheetId="155" hidden="1">{#N/A,#N/A,FALSE,"PRUDENT"}</definedName>
    <definedName name="wrn.PRUDENT." localSheetId="153" hidden="1">{#N/A,#N/A,FALSE,"PRUDENT"}</definedName>
    <definedName name="wrn.PRUDENT." localSheetId="157" hidden="1">{#N/A,#N/A,FALSE,"PRUDENT"}</definedName>
    <definedName name="wrn.PRUDENT." localSheetId="162" hidden="1">{#N/A,#N/A,FALSE,"PRUDENT"}</definedName>
    <definedName name="wrn.PRUDENT." localSheetId="165" hidden="1">{#N/A,#N/A,FALSE,"PRUDENT"}</definedName>
    <definedName name="wrn.PRUDENT." localSheetId="170" hidden="1">{#N/A,#N/A,FALSE,"PRUDENT"}</definedName>
    <definedName name="wrn.PRUDENT." localSheetId="171" hidden="1">{#N/A,#N/A,FALSE,"PRUDENT"}</definedName>
    <definedName name="wrn.PRUDENT." localSheetId="172" hidden="1">{#N/A,#N/A,FALSE,"PRUDENT"}</definedName>
    <definedName name="wrn.PRUDENT." localSheetId="173" hidden="1">{#N/A,#N/A,FALSE,"PRUDENT"}</definedName>
    <definedName name="wrn.PRUDENT." localSheetId="174" hidden="1">{#N/A,#N/A,FALSE,"PRUDENT"}</definedName>
    <definedName name="wrn.PRUDENT." localSheetId="177" hidden="1">{#N/A,#N/A,FALSE,"PRUDENT"}</definedName>
    <definedName name="wrn.PRUDENT." localSheetId="185" hidden="1">{#N/A,#N/A,FALSE,"PRUDENT"}</definedName>
    <definedName name="wrn.PRUDENT." localSheetId="186" hidden="1">{#N/A,#N/A,FALSE,"PRUDENT"}</definedName>
    <definedName name="wrn.PRUDENT." localSheetId="187" hidden="1">{#N/A,#N/A,FALSE,"PRUDENT"}</definedName>
    <definedName name="wrn.PRUDENT." localSheetId="178" hidden="1">{#N/A,#N/A,FALSE,"PRUDENT"}</definedName>
    <definedName name="wrn.PRUDENT." localSheetId="179" hidden="1">{#N/A,#N/A,FALSE,"PRUDENT"}</definedName>
    <definedName name="wrn.PRUDENT." localSheetId="180" hidden="1">{#N/A,#N/A,FALSE,"PRUDENT"}</definedName>
    <definedName name="wrn.PRUDENT." localSheetId="181" hidden="1">{#N/A,#N/A,FALSE,"PRUDENT"}</definedName>
    <definedName name="wrn.PRUDENT." localSheetId="182" hidden="1">{#N/A,#N/A,FALSE,"PRUDENT"}</definedName>
    <definedName name="wrn.PRUDENT." localSheetId="183" hidden="1">{#N/A,#N/A,FALSE,"PRUDENT"}</definedName>
    <definedName name="wrn.PRUDENT." localSheetId="184" hidden="1">{#N/A,#N/A,FALSE,"PRUDENT"}</definedName>
    <definedName name="wrn.PRUDENT." localSheetId="46" hidden="1">{#N/A,#N/A,FALSE,"PRUDENT"}</definedName>
    <definedName name="wrn.PRUDENT." localSheetId="47" hidden="1">{#N/A,#N/A,FALSE,"PRUDENT"}</definedName>
    <definedName name="wrn.PRUDENT." localSheetId="48" hidden="1">{#N/A,#N/A,FALSE,"PRUDENT"}</definedName>
    <definedName name="wrn.PRUDENT." localSheetId="49" hidden="1">{#N/A,#N/A,FALSE,"PRUDENT"}</definedName>
    <definedName name="wrn.PRUDENT." localSheetId="50" hidden="1">{#N/A,#N/A,FALSE,"PRUDENT"}</definedName>
    <definedName name="wrn.PRUDENT." localSheetId="51" hidden="1">{#N/A,#N/A,FALSE,"PRUDENT"}</definedName>
    <definedName name="wrn.PRUDENT." localSheetId="52" hidden="1">{#N/A,#N/A,FALSE,"PRUDENT"}</definedName>
    <definedName name="wrn.PRUDENT." localSheetId="56" hidden="1">{#N/A,#N/A,FALSE,"PRUDENT"}</definedName>
    <definedName name="wrn.PRUDENT." localSheetId="57" hidden="1">{#N/A,#N/A,FALSE,"PRUDENT"}</definedName>
    <definedName name="wrn.PRUDENT." localSheetId="58" hidden="1">{#N/A,#N/A,FALSE,"PRUDENT"}</definedName>
    <definedName name="wrn.PRUDENT." localSheetId="59" hidden="1">{#N/A,#N/A,FALSE,"PRUDENT"}</definedName>
    <definedName name="wrn.PRUDENT." localSheetId="60" hidden="1">{#N/A,#N/A,FALSE,"PRUDENT"}</definedName>
    <definedName name="wrn.PRUDENT." localSheetId="61" hidden="1">{#N/A,#N/A,FALSE,"PRUDENT"}</definedName>
    <definedName name="wrn.PRUDENT." localSheetId="62" hidden="1">{#N/A,#N/A,FALSE,"PRUDENT"}</definedName>
    <definedName name="wrn.PRUDENT." localSheetId="63" hidden="1">{#N/A,#N/A,FALSE,"PRUDENT"}</definedName>
    <definedName name="wrn.PRUDENT." localSheetId="66" hidden="1">{#N/A,#N/A,FALSE,"PRUDENT"}</definedName>
    <definedName name="wrn.PRUDENT." localSheetId="67" hidden="1">{#N/A,#N/A,FALSE,"PRUDENT"}</definedName>
    <definedName name="wrn.PRUDENT." localSheetId="68" hidden="1">{#N/A,#N/A,FALSE,"PRUDENT"}</definedName>
    <definedName name="wrn.PRUDENT." localSheetId="70" hidden="1">{#N/A,#N/A,FALSE,"PRUDENT"}</definedName>
    <definedName name="wrn.PRUDENT." localSheetId="71" hidden="1">{#N/A,#N/A,FALSE,"PRUDENT"}</definedName>
    <definedName name="wrn.PRUDENT." localSheetId="72" hidden="1">{#N/A,#N/A,FALSE,"PRUDENT"}</definedName>
    <definedName name="wrn.PRUDENT." localSheetId="73" hidden="1">{#N/A,#N/A,FALSE,"PRUDENT"}</definedName>
    <definedName name="wrn.PRUDENT." localSheetId="86" hidden="1">{#N/A,#N/A,FALSE,"PRUDENT"}</definedName>
    <definedName name="wrn.PRUDENT." localSheetId="102" hidden="1">{#N/A,#N/A,FALSE,"PRUDENT"}</definedName>
    <definedName name="wrn.PRUDENT." localSheetId="112" hidden="1">{#N/A,#N/A,FALSE,"PRUDENT"}</definedName>
    <definedName name="wrn.PRUDENT." localSheetId="113" hidden="1">{#N/A,#N/A,FALSE,"PRUDENT"}</definedName>
    <definedName name="wrn.PRUDENT." localSheetId="114" hidden="1">{#N/A,#N/A,FALSE,"PRUDENT"}</definedName>
    <definedName name="wrn.PRUDENT." localSheetId="103" hidden="1">{#N/A,#N/A,FALSE,"PRUDENT"}</definedName>
    <definedName name="wrn.PRUDENT." localSheetId="104" hidden="1">{#N/A,#N/A,FALSE,"PRUDENT"}</definedName>
    <definedName name="wrn.PRUDENT." localSheetId="105" hidden="1">{#N/A,#N/A,FALSE,"PRUDENT"}</definedName>
    <definedName name="wrn.PRUDENT." localSheetId="106" hidden="1">{#N/A,#N/A,FALSE,"PRUDENT"}</definedName>
    <definedName name="wrn.PRUDENT." localSheetId="107" hidden="1">{#N/A,#N/A,FALSE,"PRUDENT"}</definedName>
    <definedName name="wrn.PRUDENT." localSheetId="108" hidden="1">{#N/A,#N/A,FALSE,"PRUDENT"}</definedName>
    <definedName name="wrn.PRUDENT." localSheetId="109" hidden="1">{#N/A,#N/A,FALSE,"PRUDENT"}</definedName>
    <definedName name="wrn.PRUDENT." localSheetId="110" hidden="1">{#N/A,#N/A,FALSE,"PRUDENT"}</definedName>
    <definedName name="wrn.PRUDENT." localSheetId="111" hidden="1">{#N/A,#N/A,FALSE,"PRUDENT"}</definedName>
    <definedName name="wrn.PRUDENT." localSheetId="176" hidden="1">{#N/A,#N/A,FALSE,"PRUDENT"}</definedName>
    <definedName name="wrn.PRUDENT." localSheetId="69" hidden="1">{#N/A,#N/A,FALSE,"PRUDENT"}</definedName>
    <definedName name="wrn.PRUDENT." hidden="1">{#N/A,#N/A,FALSE,"PRUDENT"}</definedName>
    <definedName name="wrn.PUBLEXP." localSheetId="115" hidden="1">{#N/A,#N/A,FALSE,"PUBLEXP"}</definedName>
    <definedName name="wrn.PUBLEXP." localSheetId="117" hidden="1">{#N/A,#N/A,FALSE,"PUBLEXP"}</definedName>
    <definedName name="wrn.PUBLEXP." localSheetId="119" hidden="1">{#N/A,#N/A,FALSE,"PUBLEXP"}</definedName>
    <definedName name="wrn.PUBLEXP." localSheetId="121" hidden="1">{#N/A,#N/A,FALSE,"PUBLEXP"}</definedName>
    <definedName name="wrn.PUBLEXP." localSheetId="135" hidden="1">{#N/A,#N/A,FALSE,"PUBLEXP"}</definedName>
    <definedName name="wrn.PUBLEXP." localSheetId="136" hidden="1">{#N/A,#N/A,FALSE,"PUBLEXP"}</definedName>
    <definedName name="wrn.PUBLEXP." localSheetId="132" hidden="1">{#N/A,#N/A,FALSE,"PUBLEXP"}</definedName>
    <definedName name="wrn.PUBLEXP." localSheetId="133" hidden="1">{#N/A,#N/A,FALSE,"PUBLEXP"}</definedName>
    <definedName name="wrn.PUBLEXP." localSheetId="134" hidden="1">{#N/A,#N/A,FALSE,"PUBLEXP"}</definedName>
    <definedName name="wrn.PUBLEXP." localSheetId="155" hidden="1">{#N/A,#N/A,FALSE,"PUBLEXP"}</definedName>
    <definedName name="wrn.PUBLEXP." localSheetId="153" hidden="1">{#N/A,#N/A,FALSE,"PUBLEXP"}</definedName>
    <definedName name="wrn.PUBLEXP." localSheetId="157" hidden="1">{#N/A,#N/A,FALSE,"PUBLEXP"}</definedName>
    <definedName name="wrn.PUBLEXP." localSheetId="162" hidden="1">{#N/A,#N/A,FALSE,"PUBLEXP"}</definedName>
    <definedName name="wrn.PUBLEXP." localSheetId="165" hidden="1">{#N/A,#N/A,FALSE,"PUBLEXP"}</definedName>
    <definedName name="wrn.PUBLEXP." localSheetId="170" hidden="1">{#N/A,#N/A,FALSE,"PUBLEXP"}</definedName>
    <definedName name="wrn.PUBLEXP." localSheetId="171" hidden="1">{#N/A,#N/A,FALSE,"PUBLEXP"}</definedName>
    <definedName name="wrn.PUBLEXP." localSheetId="172" hidden="1">{#N/A,#N/A,FALSE,"PUBLEXP"}</definedName>
    <definedName name="wrn.PUBLEXP." localSheetId="173" hidden="1">{#N/A,#N/A,FALSE,"PUBLEXP"}</definedName>
    <definedName name="wrn.PUBLEXP." localSheetId="174" hidden="1">{#N/A,#N/A,FALSE,"PUBLEXP"}</definedName>
    <definedName name="wrn.PUBLEXP." localSheetId="177" hidden="1">{#N/A,#N/A,FALSE,"PUBLEXP"}</definedName>
    <definedName name="wrn.PUBLEXP." localSheetId="185" hidden="1">{#N/A,#N/A,FALSE,"PUBLEXP"}</definedName>
    <definedName name="wrn.PUBLEXP." localSheetId="186" hidden="1">{#N/A,#N/A,FALSE,"PUBLEXP"}</definedName>
    <definedName name="wrn.PUBLEXP." localSheetId="187" hidden="1">{#N/A,#N/A,FALSE,"PUBLEXP"}</definedName>
    <definedName name="wrn.PUBLEXP." localSheetId="178" hidden="1">{#N/A,#N/A,FALSE,"PUBLEXP"}</definedName>
    <definedName name="wrn.PUBLEXP." localSheetId="179" hidden="1">{#N/A,#N/A,FALSE,"PUBLEXP"}</definedName>
    <definedName name="wrn.PUBLEXP." localSheetId="180" hidden="1">{#N/A,#N/A,FALSE,"PUBLEXP"}</definedName>
    <definedName name="wrn.PUBLEXP." localSheetId="181" hidden="1">{#N/A,#N/A,FALSE,"PUBLEXP"}</definedName>
    <definedName name="wrn.PUBLEXP." localSheetId="182" hidden="1">{#N/A,#N/A,FALSE,"PUBLEXP"}</definedName>
    <definedName name="wrn.PUBLEXP." localSheetId="183" hidden="1">{#N/A,#N/A,FALSE,"PUBLEXP"}</definedName>
    <definedName name="wrn.PUBLEXP." localSheetId="184" hidden="1">{#N/A,#N/A,FALSE,"PUBLEXP"}</definedName>
    <definedName name="wrn.PUBLEXP." localSheetId="46" hidden="1">{#N/A,#N/A,FALSE,"PUBLEXP"}</definedName>
    <definedName name="wrn.PUBLEXP." localSheetId="47" hidden="1">{#N/A,#N/A,FALSE,"PUBLEXP"}</definedName>
    <definedName name="wrn.PUBLEXP." localSheetId="48" hidden="1">{#N/A,#N/A,FALSE,"PUBLEXP"}</definedName>
    <definedName name="wrn.PUBLEXP." localSheetId="49" hidden="1">{#N/A,#N/A,FALSE,"PUBLEXP"}</definedName>
    <definedName name="wrn.PUBLEXP." localSheetId="50" hidden="1">{#N/A,#N/A,FALSE,"PUBLEXP"}</definedName>
    <definedName name="wrn.PUBLEXP." localSheetId="51" hidden="1">{#N/A,#N/A,FALSE,"PUBLEXP"}</definedName>
    <definedName name="wrn.PUBLEXP." localSheetId="52" hidden="1">{#N/A,#N/A,FALSE,"PUBLEXP"}</definedName>
    <definedName name="wrn.PUBLEXP." localSheetId="56" hidden="1">{#N/A,#N/A,FALSE,"PUBLEXP"}</definedName>
    <definedName name="wrn.PUBLEXP." localSheetId="57" hidden="1">{#N/A,#N/A,FALSE,"PUBLEXP"}</definedName>
    <definedName name="wrn.PUBLEXP." localSheetId="58" hidden="1">{#N/A,#N/A,FALSE,"PUBLEXP"}</definedName>
    <definedName name="wrn.PUBLEXP." localSheetId="59" hidden="1">{#N/A,#N/A,FALSE,"PUBLEXP"}</definedName>
    <definedName name="wrn.PUBLEXP." localSheetId="60" hidden="1">{#N/A,#N/A,FALSE,"PUBLEXP"}</definedName>
    <definedName name="wrn.PUBLEXP." localSheetId="61" hidden="1">{#N/A,#N/A,FALSE,"PUBLEXP"}</definedName>
    <definedName name="wrn.PUBLEXP." localSheetId="62" hidden="1">{#N/A,#N/A,FALSE,"PUBLEXP"}</definedName>
    <definedName name="wrn.PUBLEXP." localSheetId="63" hidden="1">{#N/A,#N/A,FALSE,"PUBLEXP"}</definedName>
    <definedName name="wrn.PUBLEXP." localSheetId="66" hidden="1">{#N/A,#N/A,FALSE,"PUBLEXP"}</definedName>
    <definedName name="wrn.PUBLEXP." localSheetId="67" hidden="1">{#N/A,#N/A,FALSE,"PUBLEXP"}</definedName>
    <definedName name="wrn.PUBLEXP." localSheetId="68" hidden="1">{#N/A,#N/A,FALSE,"PUBLEXP"}</definedName>
    <definedName name="wrn.PUBLEXP." localSheetId="70" hidden="1">{#N/A,#N/A,FALSE,"PUBLEXP"}</definedName>
    <definedName name="wrn.PUBLEXP." localSheetId="71" hidden="1">{#N/A,#N/A,FALSE,"PUBLEXP"}</definedName>
    <definedName name="wrn.PUBLEXP." localSheetId="72" hidden="1">{#N/A,#N/A,FALSE,"PUBLEXP"}</definedName>
    <definedName name="wrn.PUBLEXP." localSheetId="73" hidden="1">{#N/A,#N/A,FALSE,"PUBLEXP"}</definedName>
    <definedName name="wrn.PUBLEXP." localSheetId="86" hidden="1">{#N/A,#N/A,FALSE,"PUBLEXP"}</definedName>
    <definedName name="wrn.PUBLEXP." localSheetId="102" hidden="1">{#N/A,#N/A,FALSE,"PUBLEXP"}</definedName>
    <definedName name="wrn.PUBLEXP." localSheetId="112" hidden="1">{#N/A,#N/A,FALSE,"PUBLEXP"}</definedName>
    <definedName name="wrn.PUBLEXP." localSheetId="113" hidden="1">{#N/A,#N/A,FALSE,"PUBLEXP"}</definedName>
    <definedName name="wrn.PUBLEXP." localSheetId="114" hidden="1">{#N/A,#N/A,FALSE,"PUBLEXP"}</definedName>
    <definedName name="wrn.PUBLEXP." localSheetId="103" hidden="1">{#N/A,#N/A,FALSE,"PUBLEXP"}</definedName>
    <definedName name="wrn.PUBLEXP." localSheetId="104" hidden="1">{#N/A,#N/A,FALSE,"PUBLEXP"}</definedName>
    <definedName name="wrn.PUBLEXP." localSheetId="105" hidden="1">{#N/A,#N/A,FALSE,"PUBLEXP"}</definedName>
    <definedName name="wrn.PUBLEXP." localSheetId="106" hidden="1">{#N/A,#N/A,FALSE,"PUBLEXP"}</definedName>
    <definedName name="wrn.PUBLEXP." localSheetId="107" hidden="1">{#N/A,#N/A,FALSE,"PUBLEXP"}</definedName>
    <definedName name="wrn.PUBLEXP." localSheetId="108" hidden="1">{#N/A,#N/A,FALSE,"PUBLEXP"}</definedName>
    <definedName name="wrn.PUBLEXP." localSheetId="109" hidden="1">{#N/A,#N/A,FALSE,"PUBLEXP"}</definedName>
    <definedName name="wrn.PUBLEXP." localSheetId="110" hidden="1">{#N/A,#N/A,FALSE,"PUBLEXP"}</definedName>
    <definedName name="wrn.PUBLEXP." localSheetId="111" hidden="1">{#N/A,#N/A,FALSE,"PUBLEXP"}</definedName>
    <definedName name="wrn.PUBLEXP." localSheetId="176" hidden="1">{#N/A,#N/A,FALSE,"PUBLEXP"}</definedName>
    <definedName name="wrn.PUBLEXP." localSheetId="69" hidden="1">{#N/A,#N/A,FALSE,"PUBLEXP"}</definedName>
    <definedName name="wrn.PUBLEXP." hidden="1">{#N/A,#N/A,FALSE,"PUBLEXP"}</definedName>
    <definedName name="wrn.Red_Mus_May02." localSheetId="115" hidden="1">{"RED_T21",#N/A,FALSE,"RED21";"RED_T22",#N/A,FALSE,"RED22";"RED_T23",#N/A,FALSE,"RED23";"RED_T24",#N/A,FALSE,"RED24";"RED_T25",#N/A,FALSE,"RED25";"RED_T26",#N/A,FALSE,"RED26";"RED_T27",#N/A,FALSE,"RED27";"RED_T28",#N/A,FALSE,"RED28";"RED_T29A",#N/A,FALSE,"RED29";"RED_T29B",#N/A,FALSE,"RED29"}</definedName>
    <definedName name="wrn.Red_Mus_May02." localSheetId="117" hidden="1">{"RED_T21",#N/A,FALSE,"RED21";"RED_T22",#N/A,FALSE,"RED22";"RED_T23",#N/A,FALSE,"RED23";"RED_T24",#N/A,FALSE,"RED24";"RED_T25",#N/A,FALSE,"RED25";"RED_T26",#N/A,FALSE,"RED26";"RED_T27",#N/A,FALSE,"RED27";"RED_T28",#N/A,FALSE,"RED28";"RED_T29A",#N/A,FALSE,"RED29";"RED_T29B",#N/A,FALSE,"RED29"}</definedName>
    <definedName name="wrn.Red_Mus_May02." localSheetId="119" hidden="1">{"RED_T21",#N/A,FALSE,"RED21";"RED_T22",#N/A,FALSE,"RED22";"RED_T23",#N/A,FALSE,"RED23";"RED_T24",#N/A,FALSE,"RED24";"RED_T25",#N/A,FALSE,"RED25";"RED_T26",#N/A,FALSE,"RED26";"RED_T27",#N/A,FALSE,"RED27";"RED_T28",#N/A,FALSE,"RED28";"RED_T29A",#N/A,FALSE,"RED29";"RED_T29B",#N/A,FALSE,"RED29"}</definedName>
    <definedName name="wrn.Red_Mus_May02." localSheetId="121" hidden="1">{"RED_T21",#N/A,FALSE,"RED21";"RED_T22",#N/A,FALSE,"RED22";"RED_T23",#N/A,FALSE,"RED23";"RED_T24",#N/A,FALSE,"RED24";"RED_T25",#N/A,FALSE,"RED25";"RED_T26",#N/A,FALSE,"RED26";"RED_T27",#N/A,FALSE,"RED27";"RED_T28",#N/A,FALSE,"RED28";"RED_T29A",#N/A,FALSE,"RED29";"RED_T29B",#N/A,FALSE,"RED29"}</definedName>
    <definedName name="wrn.Red_Mus_May02." localSheetId="135" hidden="1">{"RED_T21",#N/A,FALSE,"RED21";"RED_T22",#N/A,FALSE,"RED22";"RED_T23",#N/A,FALSE,"RED23";"RED_T24",#N/A,FALSE,"RED24";"RED_T25",#N/A,FALSE,"RED25";"RED_T26",#N/A,FALSE,"RED26";"RED_T27",#N/A,FALSE,"RED27";"RED_T28",#N/A,FALSE,"RED28";"RED_T29A",#N/A,FALSE,"RED29";"RED_T29B",#N/A,FALSE,"RED29"}</definedName>
    <definedName name="wrn.Red_Mus_May02." localSheetId="136" hidden="1">{"RED_T21",#N/A,FALSE,"RED21";"RED_T22",#N/A,FALSE,"RED22";"RED_T23",#N/A,FALSE,"RED23";"RED_T24",#N/A,FALSE,"RED24";"RED_T25",#N/A,FALSE,"RED25";"RED_T26",#N/A,FALSE,"RED26";"RED_T27",#N/A,FALSE,"RED27";"RED_T28",#N/A,FALSE,"RED28";"RED_T29A",#N/A,FALSE,"RED29";"RED_T29B",#N/A,FALSE,"RED29"}</definedName>
    <definedName name="wrn.Red_Mus_May02." localSheetId="132" hidden="1">{"RED_T21",#N/A,FALSE,"RED21";"RED_T22",#N/A,FALSE,"RED22";"RED_T23",#N/A,FALSE,"RED23";"RED_T24",#N/A,FALSE,"RED24";"RED_T25",#N/A,FALSE,"RED25";"RED_T26",#N/A,FALSE,"RED26";"RED_T27",#N/A,FALSE,"RED27";"RED_T28",#N/A,FALSE,"RED28";"RED_T29A",#N/A,FALSE,"RED29";"RED_T29B",#N/A,FALSE,"RED29"}</definedName>
    <definedName name="wrn.Red_Mus_May02." localSheetId="133" hidden="1">{"RED_T21",#N/A,FALSE,"RED21";"RED_T22",#N/A,FALSE,"RED22";"RED_T23",#N/A,FALSE,"RED23";"RED_T24",#N/A,FALSE,"RED24";"RED_T25",#N/A,FALSE,"RED25";"RED_T26",#N/A,FALSE,"RED26";"RED_T27",#N/A,FALSE,"RED27";"RED_T28",#N/A,FALSE,"RED28";"RED_T29A",#N/A,FALSE,"RED29";"RED_T29B",#N/A,FALSE,"RED29"}</definedName>
    <definedName name="wrn.Red_Mus_May02." localSheetId="134" hidden="1">{"RED_T21",#N/A,FALSE,"RED21";"RED_T22",#N/A,FALSE,"RED22";"RED_T23",#N/A,FALSE,"RED23";"RED_T24",#N/A,FALSE,"RED24";"RED_T25",#N/A,FALSE,"RED25";"RED_T26",#N/A,FALSE,"RED26";"RED_T27",#N/A,FALSE,"RED27";"RED_T28",#N/A,FALSE,"RED28";"RED_T29A",#N/A,FALSE,"RED29";"RED_T29B",#N/A,FALSE,"RED29"}</definedName>
    <definedName name="wrn.Red_Mus_May02." localSheetId="155" hidden="1">{"RED_T21",#N/A,FALSE,"RED21";"RED_T22",#N/A,FALSE,"RED22";"RED_T23",#N/A,FALSE,"RED23";"RED_T24",#N/A,FALSE,"RED24";"RED_T25",#N/A,FALSE,"RED25";"RED_T26",#N/A,FALSE,"RED26";"RED_T27",#N/A,FALSE,"RED27";"RED_T28",#N/A,FALSE,"RED28";"RED_T29A",#N/A,FALSE,"RED29";"RED_T29B",#N/A,FALSE,"RED29"}</definedName>
    <definedName name="wrn.Red_Mus_May02." localSheetId="153" hidden="1">{"RED_T21",#N/A,FALSE,"RED21";"RED_T22",#N/A,FALSE,"RED22";"RED_T23",#N/A,FALSE,"RED23";"RED_T24",#N/A,FALSE,"RED24";"RED_T25",#N/A,FALSE,"RED25";"RED_T26",#N/A,FALSE,"RED26";"RED_T27",#N/A,FALSE,"RED27";"RED_T28",#N/A,FALSE,"RED28";"RED_T29A",#N/A,FALSE,"RED29";"RED_T29B",#N/A,FALSE,"RED29"}</definedName>
    <definedName name="wrn.Red_Mus_May02." localSheetId="157" hidden="1">{"RED_T21",#N/A,FALSE,"RED21";"RED_T22",#N/A,FALSE,"RED22";"RED_T23",#N/A,FALSE,"RED23";"RED_T24",#N/A,FALSE,"RED24";"RED_T25",#N/A,FALSE,"RED25";"RED_T26",#N/A,FALSE,"RED26";"RED_T27",#N/A,FALSE,"RED27";"RED_T28",#N/A,FALSE,"RED28";"RED_T29A",#N/A,FALSE,"RED29";"RED_T29B",#N/A,FALSE,"RED29"}</definedName>
    <definedName name="wrn.Red_Mus_May02." localSheetId="162" hidden="1">{"RED_T21",#N/A,FALSE,"RED21";"RED_T22",#N/A,FALSE,"RED22";"RED_T23",#N/A,FALSE,"RED23";"RED_T24",#N/A,FALSE,"RED24";"RED_T25",#N/A,FALSE,"RED25";"RED_T26",#N/A,FALSE,"RED26";"RED_T27",#N/A,FALSE,"RED27";"RED_T28",#N/A,FALSE,"RED28";"RED_T29A",#N/A,FALSE,"RED29";"RED_T29B",#N/A,FALSE,"RED29"}</definedName>
    <definedName name="wrn.Red_Mus_May02." localSheetId="165" hidden="1">{"RED_T21",#N/A,FALSE,"RED21";"RED_T22",#N/A,FALSE,"RED22";"RED_T23",#N/A,FALSE,"RED23";"RED_T24",#N/A,FALSE,"RED24";"RED_T25",#N/A,FALSE,"RED25";"RED_T26",#N/A,FALSE,"RED26";"RED_T27",#N/A,FALSE,"RED27";"RED_T28",#N/A,FALSE,"RED28";"RED_T29A",#N/A,FALSE,"RED29";"RED_T29B",#N/A,FALSE,"RED29"}</definedName>
    <definedName name="wrn.Red_Mus_May02." localSheetId="170" hidden="1">{"RED_T21",#N/A,FALSE,"RED21";"RED_T22",#N/A,FALSE,"RED22";"RED_T23",#N/A,FALSE,"RED23";"RED_T24",#N/A,FALSE,"RED24";"RED_T25",#N/A,FALSE,"RED25";"RED_T26",#N/A,FALSE,"RED26";"RED_T27",#N/A,FALSE,"RED27";"RED_T28",#N/A,FALSE,"RED28";"RED_T29A",#N/A,FALSE,"RED29";"RED_T29B",#N/A,FALSE,"RED29"}</definedName>
    <definedName name="wrn.Red_Mus_May02." localSheetId="171" hidden="1">{"RED_T21",#N/A,FALSE,"RED21";"RED_T22",#N/A,FALSE,"RED22";"RED_T23",#N/A,FALSE,"RED23";"RED_T24",#N/A,FALSE,"RED24";"RED_T25",#N/A,FALSE,"RED25";"RED_T26",#N/A,FALSE,"RED26";"RED_T27",#N/A,FALSE,"RED27";"RED_T28",#N/A,FALSE,"RED28";"RED_T29A",#N/A,FALSE,"RED29";"RED_T29B",#N/A,FALSE,"RED29"}</definedName>
    <definedName name="wrn.Red_Mus_May02." localSheetId="172" hidden="1">{"RED_T21",#N/A,FALSE,"RED21";"RED_T22",#N/A,FALSE,"RED22";"RED_T23",#N/A,FALSE,"RED23";"RED_T24",#N/A,FALSE,"RED24";"RED_T25",#N/A,FALSE,"RED25";"RED_T26",#N/A,FALSE,"RED26";"RED_T27",#N/A,FALSE,"RED27";"RED_T28",#N/A,FALSE,"RED28";"RED_T29A",#N/A,FALSE,"RED29";"RED_T29B",#N/A,FALSE,"RED29"}</definedName>
    <definedName name="wrn.Red_Mus_May02." localSheetId="173" hidden="1">{"RED_T21",#N/A,FALSE,"RED21";"RED_T22",#N/A,FALSE,"RED22";"RED_T23",#N/A,FALSE,"RED23";"RED_T24",#N/A,FALSE,"RED24";"RED_T25",#N/A,FALSE,"RED25";"RED_T26",#N/A,FALSE,"RED26";"RED_T27",#N/A,FALSE,"RED27";"RED_T28",#N/A,FALSE,"RED28";"RED_T29A",#N/A,FALSE,"RED29";"RED_T29B",#N/A,FALSE,"RED29"}</definedName>
    <definedName name="wrn.Red_Mus_May02." localSheetId="174" hidden="1">{"RED_T21",#N/A,FALSE,"RED21";"RED_T22",#N/A,FALSE,"RED22";"RED_T23",#N/A,FALSE,"RED23";"RED_T24",#N/A,FALSE,"RED24";"RED_T25",#N/A,FALSE,"RED25";"RED_T26",#N/A,FALSE,"RED26";"RED_T27",#N/A,FALSE,"RED27";"RED_T28",#N/A,FALSE,"RED28";"RED_T29A",#N/A,FALSE,"RED29";"RED_T29B",#N/A,FALSE,"RED29"}</definedName>
    <definedName name="wrn.Red_Mus_May02." localSheetId="177" hidden="1">{"RED_T21",#N/A,FALSE,"RED21";"RED_T22",#N/A,FALSE,"RED22";"RED_T23",#N/A,FALSE,"RED23";"RED_T24",#N/A,FALSE,"RED24";"RED_T25",#N/A,FALSE,"RED25";"RED_T26",#N/A,FALSE,"RED26";"RED_T27",#N/A,FALSE,"RED27";"RED_T28",#N/A,FALSE,"RED28";"RED_T29A",#N/A,FALSE,"RED29";"RED_T29B",#N/A,FALSE,"RED29"}</definedName>
    <definedName name="wrn.Red_Mus_May02." localSheetId="185" hidden="1">{"RED_T21",#N/A,FALSE,"RED21";"RED_T22",#N/A,FALSE,"RED22";"RED_T23",#N/A,FALSE,"RED23";"RED_T24",#N/A,FALSE,"RED24";"RED_T25",#N/A,FALSE,"RED25";"RED_T26",#N/A,FALSE,"RED26";"RED_T27",#N/A,FALSE,"RED27";"RED_T28",#N/A,FALSE,"RED28";"RED_T29A",#N/A,FALSE,"RED29";"RED_T29B",#N/A,FALSE,"RED29"}</definedName>
    <definedName name="wrn.Red_Mus_May02." localSheetId="186" hidden="1">{"RED_T21",#N/A,FALSE,"RED21";"RED_T22",#N/A,FALSE,"RED22";"RED_T23",#N/A,FALSE,"RED23";"RED_T24",#N/A,FALSE,"RED24";"RED_T25",#N/A,FALSE,"RED25";"RED_T26",#N/A,FALSE,"RED26";"RED_T27",#N/A,FALSE,"RED27";"RED_T28",#N/A,FALSE,"RED28";"RED_T29A",#N/A,FALSE,"RED29";"RED_T29B",#N/A,FALSE,"RED29"}</definedName>
    <definedName name="wrn.Red_Mus_May02." localSheetId="187" hidden="1">{"RED_T21",#N/A,FALSE,"RED21";"RED_T22",#N/A,FALSE,"RED22";"RED_T23",#N/A,FALSE,"RED23";"RED_T24",#N/A,FALSE,"RED24";"RED_T25",#N/A,FALSE,"RED25";"RED_T26",#N/A,FALSE,"RED26";"RED_T27",#N/A,FALSE,"RED27";"RED_T28",#N/A,FALSE,"RED28";"RED_T29A",#N/A,FALSE,"RED29";"RED_T29B",#N/A,FALSE,"RED29"}</definedName>
    <definedName name="wrn.Red_Mus_May02." localSheetId="178" hidden="1">{"RED_T21",#N/A,FALSE,"RED21";"RED_T22",#N/A,FALSE,"RED22";"RED_T23",#N/A,FALSE,"RED23";"RED_T24",#N/A,FALSE,"RED24";"RED_T25",#N/A,FALSE,"RED25";"RED_T26",#N/A,FALSE,"RED26";"RED_T27",#N/A,FALSE,"RED27";"RED_T28",#N/A,FALSE,"RED28";"RED_T29A",#N/A,FALSE,"RED29";"RED_T29B",#N/A,FALSE,"RED29"}</definedName>
    <definedName name="wrn.Red_Mus_May02." localSheetId="179" hidden="1">{"RED_T21",#N/A,FALSE,"RED21";"RED_T22",#N/A,FALSE,"RED22";"RED_T23",#N/A,FALSE,"RED23";"RED_T24",#N/A,FALSE,"RED24";"RED_T25",#N/A,FALSE,"RED25";"RED_T26",#N/A,FALSE,"RED26";"RED_T27",#N/A,FALSE,"RED27";"RED_T28",#N/A,FALSE,"RED28";"RED_T29A",#N/A,FALSE,"RED29";"RED_T29B",#N/A,FALSE,"RED29"}</definedName>
    <definedName name="wrn.Red_Mus_May02." localSheetId="180" hidden="1">{"RED_T21",#N/A,FALSE,"RED21";"RED_T22",#N/A,FALSE,"RED22";"RED_T23",#N/A,FALSE,"RED23";"RED_T24",#N/A,FALSE,"RED24";"RED_T25",#N/A,FALSE,"RED25";"RED_T26",#N/A,FALSE,"RED26";"RED_T27",#N/A,FALSE,"RED27";"RED_T28",#N/A,FALSE,"RED28";"RED_T29A",#N/A,FALSE,"RED29";"RED_T29B",#N/A,FALSE,"RED29"}</definedName>
    <definedName name="wrn.Red_Mus_May02." localSheetId="181" hidden="1">{"RED_T21",#N/A,FALSE,"RED21";"RED_T22",#N/A,FALSE,"RED22";"RED_T23",#N/A,FALSE,"RED23";"RED_T24",#N/A,FALSE,"RED24";"RED_T25",#N/A,FALSE,"RED25";"RED_T26",#N/A,FALSE,"RED26";"RED_T27",#N/A,FALSE,"RED27";"RED_T28",#N/A,FALSE,"RED28";"RED_T29A",#N/A,FALSE,"RED29";"RED_T29B",#N/A,FALSE,"RED29"}</definedName>
    <definedName name="wrn.Red_Mus_May02." localSheetId="182" hidden="1">{"RED_T21",#N/A,FALSE,"RED21";"RED_T22",#N/A,FALSE,"RED22";"RED_T23",#N/A,FALSE,"RED23";"RED_T24",#N/A,FALSE,"RED24";"RED_T25",#N/A,FALSE,"RED25";"RED_T26",#N/A,FALSE,"RED26";"RED_T27",#N/A,FALSE,"RED27";"RED_T28",#N/A,FALSE,"RED28";"RED_T29A",#N/A,FALSE,"RED29";"RED_T29B",#N/A,FALSE,"RED29"}</definedName>
    <definedName name="wrn.Red_Mus_May02." localSheetId="183" hidden="1">{"RED_T21",#N/A,FALSE,"RED21";"RED_T22",#N/A,FALSE,"RED22";"RED_T23",#N/A,FALSE,"RED23";"RED_T24",#N/A,FALSE,"RED24";"RED_T25",#N/A,FALSE,"RED25";"RED_T26",#N/A,FALSE,"RED26";"RED_T27",#N/A,FALSE,"RED27";"RED_T28",#N/A,FALSE,"RED28";"RED_T29A",#N/A,FALSE,"RED29";"RED_T29B",#N/A,FALSE,"RED29"}</definedName>
    <definedName name="wrn.Red_Mus_May02." localSheetId="184" hidden="1">{"RED_T21",#N/A,FALSE,"RED21";"RED_T22",#N/A,FALSE,"RED22";"RED_T23",#N/A,FALSE,"RED23";"RED_T24",#N/A,FALSE,"RED24";"RED_T25",#N/A,FALSE,"RED25";"RED_T26",#N/A,FALSE,"RED26";"RED_T27",#N/A,FALSE,"RED27";"RED_T28",#N/A,FALSE,"RED28";"RED_T29A",#N/A,FALSE,"RED29";"RED_T29B",#N/A,FALSE,"RED29"}</definedName>
    <definedName name="wrn.Red_Mus_May02." localSheetId="46" hidden="1">{"RED_T21",#N/A,FALSE,"RED21";"RED_T22",#N/A,FALSE,"RED22";"RED_T23",#N/A,FALSE,"RED23";"RED_T24",#N/A,FALSE,"RED24";"RED_T25",#N/A,FALSE,"RED25";"RED_T26",#N/A,FALSE,"RED26";"RED_T27",#N/A,FALSE,"RED27";"RED_T28",#N/A,FALSE,"RED28";"RED_T29A",#N/A,FALSE,"RED29";"RED_T29B",#N/A,FALSE,"RED29"}</definedName>
    <definedName name="wrn.Red_Mus_May02." localSheetId="47" hidden="1">{"RED_T21",#N/A,FALSE,"RED21";"RED_T22",#N/A,FALSE,"RED22";"RED_T23",#N/A,FALSE,"RED23";"RED_T24",#N/A,FALSE,"RED24";"RED_T25",#N/A,FALSE,"RED25";"RED_T26",#N/A,FALSE,"RED26";"RED_T27",#N/A,FALSE,"RED27";"RED_T28",#N/A,FALSE,"RED28";"RED_T29A",#N/A,FALSE,"RED29";"RED_T29B",#N/A,FALSE,"RED29"}</definedName>
    <definedName name="wrn.Red_Mus_May02." localSheetId="48" hidden="1">{"RED_T21",#N/A,FALSE,"RED21";"RED_T22",#N/A,FALSE,"RED22";"RED_T23",#N/A,FALSE,"RED23";"RED_T24",#N/A,FALSE,"RED24";"RED_T25",#N/A,FALSE,"RED25";"RED_T26",#N/A,FALSE,"RED26";"RED_T27",#N/A,FALSE,"RED27";"RED_T28",#N/A,FALSE,"RED28";"RED_T29A",#N/A,FALSE,"RED29";"RED_T29B",#N/A,FALSE,"RED29"}</definedName>
    <definedName name="wrn.Red_Mus_May02." localSheetId="49" hidden="1">{"RED_T21",#N/A,FALSE,"RED21";"RED_T22",#N/A,FALSE,"RED22";"RED_T23",#N/A,FALSE,"RED23";"RED_T24",#N/A,FALSE,"RED24";"RED_T25",#N/A,FALSE,"RED25";"RED_T26",#N/A,FALSE,"RED26";"RED_T27",#N/A,FALSE,"RED27";"RED_T28",#N/A,FALSE,"RED28";"RED_T29A",#N/A,FALSE,"RED29";"RED_T29B",#N/A,FALSE,"RED29"}</definedName>
    <definedName name="wrn.Red_Mus_May02." localSheetId="50" hidden="1">{"RED_T21",#N/A,FALSE,"RED21";"RED_T22",#N/A,FALSE,"RED22";"RED_T23",#N/A,FALSE,"RED23";"RED_T24",#N/A,FALSE,"RED24";"RED_T25",#N/A,FALSE,"RED25";"RED_T26",#N/A,FALSE,"RED26";"RED_T27",#N/A,FALSE,"RED27";"RED_T28",#N/A,FALSE,"RED28";"RED_T29A",#N/A,FALSE,"RED29";"RED_T29B",#N/A,FALSE,"RED29"}</definedName>
    <definedName name="wrn.Red_Mus_May02." localSheetId="51" hidden="1">{"RED_T21",#N/A,FALSE,"RED21";"RED_T22",#N/A,FALSE,"RED22";"RED_T23",#N/A,FALSE,"RED23";"RED_T24",#N/A,FALSE,"RED24";"RED_T25",#N/A,FALSE,"RED25";"RED_T26",#N/A,FALSE,"RED26";"RED_T27",#N/A,FALSE,"RED27";"RED_T28",#N/A,FALSE,"RED28";"RED_T29A",#N/A,FALSE,"RED29";"RED_T29B",#N/A,FALSE,"RED29"}</definedName>
    <definedName name="wrn.Red_Mus_May02." localSheetId="52" hidden="1">{"RED_T21",#N/A,FALSE,"RED21";"RED_T22",#N/A,FALSE,"RED22";"RED_T23",#N/A,FALSE,"RED23";"RED_T24",#N/A,FALSE,"RED24";"RED_T25",#N/A,FALSE,"RED25";"RED_T26",#N/A,FALSE,"RED26";"RED_T27",#N/A,FALSE,"RED27";"RED_T28",#N/A,FALSE,"RED28";"RED_T29A",#N/A,FALSE,"RED29";"RED_T29B",#N/A,FALSE,"RED29"}</definedName>
    <definedName name="wrn.Red_Mus_May02." localSheetId="56" hidden="1">{"RED_T21",#N/A,FALSE,"RED21";"RED_T22",#N/A,FALSE,"RED22";"RED_T23",#N/A,FALSE,"RED23";"RED_T24",#N/A,FALSE,"RED24";"RED_T25",#N/A,FALSE,"RED25";"RED_T26",#N/A,FALSE,"RED26";"RED_T27",#N/A,FALSE,"RED27";"RED_T28",#N/A,FALSE,"RED28";"RED_T29A",#N/A,FALSE,"RED29";"RED_T29B",#N/A,FALSE,"RED29"}</definedName>
    <definedName name="wrn.Red_Mus_May02." localSheetId="57" hidden="1">{"RED_T21",#N/A,FALSE,"RED21";"RED_T22",#N/A,FALSE,"RED22";"RED_T23",#N/A,FALSE,"RED23";"RED_T24",#N/A,FALSE,"RED24";"RED_T25",#N/A,FALSE,"RED25";"RED_T26",#N/A,FALSE,"RED26";"RED_T27",#N/A,FALSE,"RED27";"RED_T28",#N/A,FALSE,"RED28";"RED_T29A",#N/A,FALSE,"RED29";"RED_T29B",#N/A,FALSE,"RED29"}</definedName>
    <definedName name="wrn.Red_Mus_May02." localSheetId="58" hidden="1">{"RED_T21",#N/A,FALSE,"RED21";"RED_T22",#N/A,FALSE,"RED22";"RED_T23",#N/A,FALSE,"RED23";"RED_T24",#N/A,FALSE,"RED24";"RED_T25",#N/A,FALSE,"RED25";"RED_T26",#N/A,FALSE,"RED26";"RED_T27",#N/A,FALSE,"RED27";"RED_T28",#N/A,FALSE,"RED28";"RED_T29A",#N/A,FALSE,"RED29";"RED_T29B",#N/A,FALSE,"RED29"}</definedName>
    <definedName name="wrn.Red_Mus_May02." localSheetId="59" hidden="1">{"RED_T21",#N/A,FALSE,"RED21";"RED_T22",#N/A,FALSE,"RED22";"RED_T23",#N/A,FALSE,"RED23";"RED_T24",#N/A,FALSE,"RED24";"RED_T25",#N/A,FALSE,"RED25";"RED_T26",#N/A,FALSE,"RED26";"RED_T27",#N/A,FALSE,"RED27";"RED_T28",#N/A,FALSE,"RED28";"RED_T29A",#N/A,FALSE,"RED29";"RED_T29B",#N/A,FALSE,"RED29"}</definedName>
    <definedName name="wrn.Red_Mus_May02." localSheetId="60" hidden="1">{"RED_T21",#N/A,FALSE,"RED21";"RED_T22",#N/A,FALSE,"RED22";"RED_T23",#N/A,FALSE,"RED23";"RED_T24",#N/A,FALSE,"RED24";"RED_T25",#N/A,FALSE,"RED25";"RED_T26",#N/A,FALSE,"RED26";"RED_T27",#N/A,FALSE,"RED27";"RED_T28",#N/A,FALSE,"RED28";"RED_T29A",#N/A,FALSE,"RED29";"RED_T29B",#N/A,FALSE,"RED29"}</definedName>
    <definedName name="wrn.Red_Mus_May02." localSheetId="61" hidden="1">{"RED_T21",#N/A,FALSE,"RED21";"RED_T22",#N/A,FALSE,"RED22";"RED_T23",#N/A,FALSE,"RED23";"RED_T24",#N/A,FALSE,"RED24";"RED_T25",#N/A,FALSE,"RED25";"RED_T26",#N/A,FALSE,"RED26";"RED_T27",#N/A,FALSE,"RED27";"RED_T28",#N/A,FALSE,"RED28";"RED_T29A",#N/A,FALSE,"RED29";"RED_T29B",#N/A,FALSE,"RED29"}</definedName>
    <definedName name="wrn.Red_Mus_May02." localSheetId="62" hidden="1">{"RED_T21",#N/A,FALSE,"RED21";"RED_T22",#N/A,FALSE,"RED22";"RED_T23",#N/A,FALSE,"RED23";"RED_T24",#N/A,FALSE,"RED24";"RED_T25",#N/A,FALSE,"RED25";"RED_T26",#N/A,FALSE,"RED26";"RED_T27",#N/A,FALSE,"RED27";"RED_T28",#N/A,FALSE,"RED28";"RED_T29A",#N/A,FALSE,"RED29";"RED_T29B",#N/A,FALSE,"RED29"}</definedName>
    <definedName name="wrn.Red_Mus_May02." localSheetId="63" hidden="1">{"RED_T21",#N/A,FALSE,"RED21";"RED_T22",#N/A,FALSE,"RED22";"RED_T23",#N/A,FALSE,"RED23";"RED_T24",#N/A,FALSE,"RED24";"RED_T25",#N/A,FALSE,"RED25";"RED_T26",#N/A,FALSE,"RED26";"RED_T27",#N/A,FALSE,"RED27";"RED_T28",#N/A,FALSE,"RED28";"RED_T29A",#N/A,FALSE,"RED29";"RED_T29B",#N/A,FALSE,"RED29"}</definedName>
    <definedName name="wrn.Red_Mus_May02." localSheetId="66" hidden="1">{"RED_T21",#N/A,FALSE,"RED21";"RED_T22",#N/A,FALSE,"RED22";"RED_T23",#N/A,FALSE,"RED23";"RED_T24",#N/A,FALSE,"RED24";"RED_T25",#N/A,FALSE,"RED25";"RED_T26",#N/A,FALSE,"RED26";"RED_T27",#N/A,FALSE,"RED27";"RED_T28",#N/A,FALSE,"RED28";"RED_T29A",#N/A,FALSE,"RED29";"RED_T29B",#N/A,FALSE,"RED29"}</definedName>
    <definedName name="wrn.Red_Mus_May02." localSheetId="67" hidden="1">{"RED_T21",#N/A,FALSE,"RED21";"RED_T22",#N/A,FALSE,"RED22";"RED_T23",#N/A,FALSE,"RED23";"RED_T24",#N/A,FALSE,"RED24";"RED_T25",#N/A,FALSE,"RED25";"RED_T26",#N/A,FALSE,"RED26";"RED_T27",#N/A,FALSE,"RED27";"RED_T28",#N/A,FALSE,"RED28";"RED_T29A",#N/A,FALSE,"RED29";"RED_T29B",#N/A,FALSE,"RED29"}</definedName>
    <definedName name="wrn.Red_Mus_May02." localSheetId="68" hidden="1">{"RED_T21",#N/A,FALSE,"RED21";"RED_T22",#N/A,FALSE,"RED22";"RED_T23",#N/A,FALSE,"RED23";"RED_T24",#N/A,FALSE,"RED24";"RED_T25",#N/A,FALSE,"RED25";"RED_T26",#N/A,FALSE,"RED26";"RED_T27",#N/A,FALSE,"RED27";"RED_T28",#N/A,FALSE,"RED28";"RED_T29A",#N/A,FALSE,"RED29";"RED_T29B",#N/A,FALSE,"RED29"}</definedName>
    <definedName name="wrn.Red_Mus_May02." localSheetId="70" hidden="1">{"RED_T21",#N/A,FALSE,"RED21";"RED_T22",#N/A,FALSE,"RED22";"RED_T23",#N/A,FALSE,"RED23";"RED_T24",#N/A,FALSE,"RED24";"RED_T25",#N/A,FALSE,"RED25";"RED_T26",#N/A,FALSE,"RED26";"RED_T27",#N/A,FALSE,"RED27";"RED_T28",#N/A,FALSE,"RED28";"RED_T29A",#N/A,FALSE,"RED29";"RED_T29B",#N/A,FALSE,"RED29"}</definedName>
    <definedName name="wrn.Red_Mus_May02." localSheetId="71" hidden="1">{"RED_T21",#N/A,FALSE,"RED21";"RED_T22",#N/A,FALSE,"RED22";"RED_T23",#N/A,FALSE,"RED23";"RED_T24",#N/A,FALSE,"RED24";"RED_T25",#N/A,FALSE,"RED25";"RED_T26",#N/A,FALSE,"RED26";"RED_T27",#N/A,FALSE,"RED27";"RED_T28",#N/A,FALSE,"RED28";"RED_T29A",#N/A,FALSE,"RED29";"RED_T29B",#N/A,FALSE,"RED29"}</definedName>
    <definedName name="wrn.Red_Mus_May02." localSheetId="72" hidden="1">{"RED_T21",#N/A,FALSE,"RED21";"RED_T22",#N/A,FALSE,"RED22";"RED_T23",#N/A,FALSE,"RED23";"RED_T24",#N/A,FALSE,"RED24";"RED_T25",#N/A,FALSE,"RED25";"RED_T26",#N/A,FALSE,"RED26";"RED_T27",#N/A,FALSE,"RED27";"RED_T28",#N/A,FALSE,"RED28";"RED_T29A",#N/A,FALSE,"RED29";"RED_T29B",#N/A,FALSE,"RED29"}</definedName>
    <definedName name="wrn.Red_Mus_May02." localSheetId="73" hidden="1">{"RED_T21",#N/A,FALSE,"RED21";"RED_T22",#N/A,FALSE,"RED22";"RED_T23",#N/A,FALSE,"RED23";"RED_T24",#N/A,FALSE,"RED24";"RED_T25",#N/A,FALSE,"RED25";"RED_T26",#N/A,FALSE,"RED26";"RED_T27",#N/A,FALSE,"RED27";"RED_T28",#N/A,FALSE,"RED28";"RED_T29A",#N/A,FALSE,"RED29";"RED_T29B",#N/A,FALSE,"RED29"}</definedName>
    <definedName name="wrn.Red_Mus_May02." localSheetId="86" hidden="1">{"RED_T21",#N/A,FALSE,"RED21";"RED_T22",#N/A,FALSE,"RED22";"RED_T23",#N/A,FALSE,"RED23";"RED_T24",#N/A,FALSE,"RED24";"RED_T25",#N/A,FALSE,"RED25";"RED_T26",#N/A,FALSE,"RED26";"RED_T27",#N/A,FALSE,"RED27";"RED_T28",#N/A,FALSE,"RED28";"RED_T29A",#N/A,FALSE,"RED29";"RED_T29B",#N/A,FALSE,"RED29"}</definedName>
    <definedName name="wrn.Red_Mus_May02." localSheetId="102" hidden="1">{"RED_T21",#N/A,FALSE,"RED21";"RED_T22",#N/A,FALSE,"RED22";"RED_T23",#N/A,FALSE,"RED23";"RED_T24",#N/A,FALSE,"RED24";"RED_T25",#N/A,FALSE,"RED25";"RED_T26",#N/A,FALSE,"RED26";"RED_T27",#N/A,FALSE,"RED27";"RED_T28",#N/A,FALSE,"RED28";"RED_T29A",#N/A,FALSE,"RED29";"RED_T29B",#N/A,FALSE,"RED29"}</definedName>
    <definedName name="wrn.Red_Mus_May02." localSheetId="112" hidden="1">{"RED_T21",#N/A,FALSE,"RED21";"RED_T22",#N/A,FALSE,"RED22";"RED_T23",#N/A,FALSE,"RED23";"RED_T24",#N/A,FALSE,"RED24";"RED_T25",#N/A,FALSE,"RED25";"RED_T26",#N/A,FALSE,"RED26";"RED_T27",#N/A,FALSE,"RED27";"RED_T28",#N/A,FALSE,"RED28";"RED_T29A",#N/A,FALSE,"RED29";"RED_T29B",#N/A,FALSE,"RED29"}</definedName>
    <definedName name="wrn.Red_Mus_May02." localSheetId="113" hidden="1">{"RED_T21",#N/A,FALSE,"RED21";"RED_T22",#N/A,FALSE,"RED22";"RED_T23",#N/A,FALSE,"RED23";"RED_T24",#N/A,FALSE,"RED24";"RED_T25",#N/A,FALSE,"RED25";"RED_T26",#N/A,FALSE,"RED26";"RED_T27",#N/A,FALSE,"RED27";"RED_T28",#N/A,FALSE,"RED28";"RED_T29A",#N/A,FALSE,"RED29";"RED_T29B",#N/A,FALSE,"RED29"}</definedName>
    <definedName name="wrn.Red_Mus_May02." localSheetId="114" hidden="1">{"RED_T21",#N/A,FALSE,"RED21";"RED_T22",#N/A,FALSE,"RED22";"RED_T23",#N/A,FALSE,"RED23";"RED_T24",#N/A,FALSE,"RED24";"RED_T25",#N/A,FALSE,"RED25";"RED_T26",#N/A,FALSE,"RED26";"RED_T27",#N/A,FALSE,"RED27";"RED_T28",#N/A,FALSE,"RED28";"RED_T29A",#N/A,FALSE,"RED29";"RED_T29B",#N/A,FALSE,"RED29"}</definedName>
    <definedName name="wrn.Red_Mus_May02." localSheetId="103" hidden="1">{"RED_T21",#N/A,FALSE,"RED21";"RED_T22",#N/A,FALSE,"RED22";"RED_T23",#N/A,FALSE,"RED23";"RED_T24",#N/A,FALSE,"RED24";"RED_T25",#N/A,FALSE,"RED25";"RED_T26",#N/A,FALSE,"RED26";"RED_T27",#N/A,FALSE,"RED27";"RED_T28",#N/A,FALSE,"RED28";"RED_T29A",#N/A,FALSE,"RED29";"RED_T29B",#N/A,FALSE,"RED29"}</definedName>
    <definedName name="wrn.Red_Mus_May02." localSheetId="104" hidden="1">{"RED_T21",#N/A,FALSE,"RED21";"RED_T22",#N/A,FALSE,"RED22";"RED_T23",#N/A,FALSE,"RED23";"RED_T24",#N/A,FALSE,"RED24";"RED_T25",#N/A,FALSE,"RED25";"RED_T26",#N/A,FALSE,"RED26";"RED_T27",#N/A,FALSE,"RED27";"RED_T28",#N/A,FALSE,"RED28";"RED_T29A",#N/A,FALSE,"RED29";"RED_T29B",#N/A,FALSE,"RED29"}</definedName>
    <definedName name="wrn.Red_Mus_May02." localSheetId="105" hidden="1">{"RED_T21",#N/A,FALSE,"RED21";"RED_T22",#N/A,FALSE,"RED22";"RED_T23",#N/A,FALSE,"RED23";"RED_T24",#N/A,FALSE,"RED24";"RED_T25",#N/A,FALSE,"RED25";"RED_T26",#N/A,FALSE,"RED26";"RED_T27",#N/A,FALSE,"RED27";"RED_T28",#N/A,FALSE,"RED28";"RED_T29A",#N/A,FALSE,"RED29";"RED_T29B",#N/A,FALSE,"RED29"}</definedName>
    <definedName name="wrn.Red_Mus_May02." localSheetId="106" hidden="1">{"RED_T21",#N/A,FALSE,"RED21";"RED_T22",#N/A,FALSE,"RED22";"RED_T23",#N/A,FALSE,"RED23";"RED_T24",#N/A,FALSE,"RED24";"RED_T25",#N/A,FALSE,"RED25";"RED_T26",#N/A,FALSE,"RED26";"RED_T27",#N/A,FALSE,"RED27";"RED_T28",#N/A,FALSE,"RED28";"RED_T29A",#N/A,FALSE,"RED29";"RED_T29B",#N/A,FALSE,"RED29"}</definedName>
    <definedName name="wrn.Red_Mus_May02." localSheetId="107" hidden="1">{"RED_T21",#N/A,FALSE,"RED21";"RED_T22",#N/A,FALSE,"RED22";"RED_T23",#N/A,FALSE,"RED23";"RED_T24",#N/A,FALSE,"RED24";"RED_T25",#N/A,FALSE,"RED25";"RED_T26",#N/A,FALSE,"RED26";"RED_T27",#N/A,FALSE,"RED27";"RED_T28",#N/A,FALSE,"RED28";"RED_T29A",#N/A,FALSE,"RED29";"RED_T29B",#N/A,FALSE,"RED29"}</definedName>
    <definedName name="wrn.Red_Mus_May02." localSheetId="108" hidden="1">{"RED_T21",#N/A,FALSE,"RED21";"RED_T22",#N/A,FALSE,"RED22";"RED_T23",#N/A,FALSE,"RED23";"RED_T24",#N/A,FALSE,"RED24";"RED_T25",#N/A,FALSE,"RED25";"RED_T26",#N/A,FALSE,"RED26";"RED_T27",#N/A,FALSE,"RED27";"RED_T28",#N/A,FALSE,"RED28";"RED_T29A",#N/A,FALSE,"RED29";"RED_T29B",#N/A,FALSE,"RED29"}</definedName>
    <definedName name="wrn.Red_Mus_May02." localSheetId="109" hidden="1">{"RED_T21",#N/A,FALSE,"RED21";"RED_T22",#N/A,FALSE,"RED22";"RED_T23",#N/A,FALSE,"RED23";"RED_T24",#N/A,FALSE,"RED24";"RED_T25",#N/A,FALSE,"RED25";"RED_T26",#N/A,FALSE,"RED26";"RED_T27",#N/A,FALSE,"RED27";"RED_T28",#N/A,FALSE,"RED28";"RED_T29A",#N/A,FALSE,"RED29";"RED_T29B",#N/A,FALSE,"RED29"}</definedName>
    <definedName name="wrn.Red_Mus_May02." localSheetId="110" hidden="1">{"RED_T21",#N/A,FALSE,"RED21";"RED_T22",#N/A,FALSE,"RED22";"RED_T23",#N/A,FALSE,"RED23";"RED_T24",#N/A,FALSE,"RED24";"RED_T25",#N/A,FALSE,"RED25";"RED_T26",#N/A,FALSE,"RED26";"RED_T27",#N/A,FALSE,"RED27";"RED_T28",#N/A,FALSE,"RED28";"RED_T29A",#N/A,FALSE,"RED29";"RED_T29B",#N/A,FALSE,"RED29"}</definedName>
    <definedName name="wrn.Red_Mus_May02." localSheetId="111" hidden="1">{"RED_T21",#N/A,FALSE,"RED21";"RED_T22",#N/A,FALSE,"RED22";"RED_T23",#N/A,FALSE,"RED23";"RED_T24",#N/A,FALSE,"RED24";"RED_T25",#N/A,FALSE,"RED25";"RED_T26",#N/A,FALSE,"RED26";"RED_T27",#N/A,FALSE,"RED27";"RED_T28",#N/A,FALSE,"RED28";"RED_T29A",#N/A,FALSE,"RED29";"RED_T29B",#N/A,FALSE,"RED29"}</definedName>
    <definedName name="wrn.Red_Mus_May02." localSheetId="176" hidden="1">{"RED_T21",#N/A,FALSE,"RED21";"RED_T22",#N/A,FALSE,"RED22";"RED_T23",#N/A,FALSE,"RED23";"RED_T24",#N/A,FALSE,"RED24";"RED_T25",#N/A,FALSE,"RED25";"RED_T26",#N/A,FALSE,"RED26";"RED_T27",#N/A,FALSE,"RED27";"RED_T28",#N/A,FALSE,"RED28";"RED_T29A",#N/A,FALSE,"RED29";"RED_T29B",#N/A,FALSE,"RED29"}</definedName>
    <definedName name="wrn.Red_Mus_May02." localSheetId="69"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115" hidden="1">{"red33",#N/A,FALSE,"Sheet1"}</definedName>
    <definedName name="wrn.red97." localSheetId="117" hidden="1">{"red33",#N/A,FALSE,"Sheet1"}</definedName>
    <definedName name="wrn.red97." localSheetId="119" hidden="1">{"red33",#N/A,FALSE,"Sheet1"}</definedName>
    <definedName name="wrn.red97." localSheetId="121" hidden="1">{"red33",#N/A,FALSE,"Sheet1"}</definedName>
    <definedName name="wrn.red97." localSheetId="135" hidden="1">{"red33",#N/A,FALSE,"Sheet1"}</definedName>
    <definedName name="wrn.red97." localSheetId="136" hidden="1">{"red33",#N/A,FALSE,"Sheet1"}</definedName>
    <definedName name="wrn.red97." localSheetId="132" hidden="1">{"red33",#N/A,FALSE,"Sheet1"}</definedName>
    <definedName name="wrn.red97." localSheetId="133" hidden="1">{"red33",#N/A,FALSE,"Sheet1"}</definedName>
    <definedName name="wrn.red97." localSheetId="134" hidden="1">{"red33",#N/A,FALSE,"Sheet1"}</definedName>
    <definedName name="wrn.red97." localSheetId="155" hidden="1">{"red33",#N/A,FALSE,"Sheet1"}</definedName>
    <definedName name="wrn.red97." localSheetId="153" hidden="1">{"red33",#N/A,FALSE,"Sheet1"}</definedName>
    <definedName name="wrn.red97." localSheetId="157" hidden="1">{"red33",#N/A,FALSE,"Sheet1"}</definedName>
    <definedName name="wrn.red97." localSheetId="162" hidden="1">{"red33",#N/A,FALSE,"Sheet1"}</definedName>
    <definedName name="wrn.red97." localSheetId="165" hidden="1">{"red33",#N/A,FALSE,"Sheet1"}</definedName>
    <definedName name="wrn.red97." localSheetId="170" hidden="1">{"red33",#N/A,FALSE,"Sheet1"}</definedName>
    <definedName name="wrn.red97." localSheetId="171" hidden="1">{"red33",#N/A,FALSE,"Sheet1"}</definedName>
    <definedName name="wrn.red97." localSheetId="172" hidden="1">{"red33",#N/A,FALSE,"Sheet1"}</definedName>
    <definedName name="wrn.red97." localSheetId="173" hidden="1">{"red33",#N/A,FALSE,"Sheet1"}</definedName>
    <definedName name="wrn.red97." localSheetId="174" hidden="1">{"red33",#N/A,FALSE,"Sheet1"}</definedName>
    <definedName name="wrn.red97." localSheetId="177" hidden="1">{"red33",#N/A,FALSE,"Sheet1"}</definedName>
    <definedName name="wrn.red97." localSheetId="185" hidden="1">{"red33",#N/A,FALSE,"Sheet1"}</definedName>
    <definedName name="wrn.red97." localSheetId="186" hidden="1">{"red33",#N/A,FALSE,"Sheet1"}</definedName>
    <definedName name="wrn.red97." localSheetId="187" hidden="1">{"red33",#N/A,FALSE,"Sheet1"}</definedName>
    <definedName name="wrn.red97." localSheetId="178" hidden="1">{"red33",#N/A,FALSE,"Sheet1"}</definedName>
    <definedName name="wrn.red97." localSheetId="179" hidden="1">{"red33",#N/A,FALSE,"Sheet1"}</definedName>
    <definedName name="wrn.red97." localSheetId="180" hidden="1">{"red33",#N/A,FALSE,"Sheet1"}</definedName>
    <definedName name="wrn.red97." localSheetId="181" hidden="1">{"red33",#N/A,FALSE,"Sheet1"}</definedName>
    <definedName name="wrn.red97." localSheetId="182" hidden="1">{"red33",#N/A,FALSE,"Sheet1"}</definedName>
    <definedName name="wrn.red97." localSheetId="183" hidden="1">{"red33",#N/A,FALSE,"Sheet1"}</definedName>
    <definedName name="wrn.red97." localSheetId="184" hidden="1">{"red33",#N/A,FALSE,"Sheet1"}</definedName>
    <definedName name="wrn.red97." localSheetId="46" hidden="1">{"red33",#N/A,FALSE,"Sheet1"}</definedName>
    <definedName name="wrn.red97." localSheetId="47" hidden="1">{"red33",#N/A,FALSE,"Sheet1"}</definedName>
    <definedName name="wrn.red97." localSheetId="48" hidden="1">{"red33",#N/A,FALSE,"Sheet1"}</definedName>
    <definedName name="wrn.red97." localSheetId="49" hidden="1">{"red33",#N/A,FALSE,"Sheet1"}</definedName>
    <definedName name="wrn.red97." localSheetId="50" hidden="1">{"red33",#N/A,FALSE,"Sheet1"}</definedName>
    <definedName name="wrn.red97." localSheetId="51" hidden="1">{"red33",#N/A,FALSE,"Sheet1"}</definedName>
    <definedName name="wrn.red97." localSheetId="52"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59" hidden="1">{"red33",#N/A,FALSE,"Sheet1"}</definedName>
    <definedName name="wrn.red97." localSheetId="60" hidden="1">{"red33",#N/A,FALSE,"Sheet1"}</definedName>
    <definedName name="wrn.red97." localSheetId="61" hidden="1">{"red33",#N/A,FALSE,"Sheet1"}</definedName>
    <definedName name="wrn.red97." localSheetId="62" hidden="1">{"red33",#N/A,FALSE,"Sheet1"}</definedName>
    <definedName name="wrn.red97." localSheetId="63" hidden="1">{"red33",#N/A,FALSE,"Sheet1"}</definedName>
    <definedName name="wrn.red97." localSheetId="66" hidden="1">{"red33",#N/A,FALSE,"Sheet1"}</definedName>
    <definedName name="wrn.red97." localSheetId="67" hidden="1">{"red33",#N/A,FALSE,"Sheet1"}</definedName>
    <definedName name="wrn.red97." localSheetId="68" hidden="1">{"red33",#N/A,FALSE,"Sheet1"}</definedName>
    <definedName name="wrn.red97." localSheetId="70" hidden="1">{"red33",#N/A,FALSE,"Sheet1"}</definedName>
    <definedName name="wrn.red97." localSheetId="71" hidden="1">{"red33",#N/A,FALSE,"Sheet1"}</definedName>
    <definedName name="wrn.red97." localSheetId="72" hidden="1">{"red33",#N/A,FALSE,"Sheet1"}</definedName>
    <definedName name="wrn.red97." localSheetId="73" hidden="1">{"red33",#N/A,FALSE,"Sheet1"}</definedName>
    <definedName name="wrn.red97." localSheetId="86" hidden="1">{"red33",#N/A,FALSE,"Sheet1"}</definedName>
    <definedName name="wrn.red97." localSheetId="102" hidden="1">{"red33",#N/A,FALSE,"Sheet1"}</definedName>
    <definedName name="wrn.red97." localSheetId="112" hidden="1">{"red33",#N/A,FALSE,"Sheet1"}</definedName>
    <definedName name="wrn.red97." localSheetId="113" hidden="1">{"red33",#N/A,FALSE,"Sheet1"}</definedName>
    <definedName name="wrn.red97." localSheetId="114" hidden="1">{"red33",#N/A,FALSE,"Sheet1"}</definedName>
    <definedName name="wrn.red97." localSheetId="103" hidden="1">{"red33",#N/A,FALSE,"Sheet1"}</definedName>
    <definedName name="wrn.red97." localSheetId="104" hidden="1">{"red33",#N/A,FALSE,"Sheet1"}</definedName>
    <definedName name="wrn.red97." localSheetId="105" hidden="1">{"red33",#N/A,FALSE,"Sheet1"}</definedName>
    <definedName name="wrn.red97." localSheetId="106" hidden="1">{"red33",#N/A,FALSE,"Sheet1"}</definedName>
    <definedName name="wrn.red97." localSheetId="107" hidden="1">{"red33",#N/A,FALSE,"Sheet1"}</definedName>
    <definedName name="wrn.red97." localSheetId="108" hidden="1">{"red33",#N/A,FALSE,"Sheet1"}</definedName>
    <definedName name="wrn.red97." localSheetId="109" hidden="1">{"red33",#N/A,FALSE,"Sheet1"}</definedName>
    <definedName name="wrn.red97." localSheetId="110" hidden="1">{"red33",#N/A,FALSE,"Sheet1"}</definedName>
    <definedName name="wrn.red97." localSheetId="111" hidden="1">{"red33",#N/A,FALSE,"Sheet1"}</definedName>
    <definedName name="wrn.red97." localSheetId="176" hidden="1">{"red33",#N/A,FALSE,"Sheet1"}</definedName>
    <definedName name="wrn.red97." localSheetId="69" hidden="1">{"red33",#N/A,FALSE,"Sheet1"}</definedName>
    <definedName name="wrn.red97." hidden="1">{"red33",#N/A,FALSE,"Sheet1"}</definedName>
    <definedName name="wrn.REDTABS." localSheetId="1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15" hidden="1">{#N/A,#N/A,FALSE,"REVSHARE"}</definedName>
    <definedName name="wrn.REVSHARE." localSheetId="117" hidden="1">{#N/A,#N/A,FALSE,"REVSHARE"}</definedName>
    <definedName name="wrn.REVSHARE." localSheetId="119" hidden="1">{#N/A,#N/A,FALSE,"REVSHARE"}</definedName>
    <definedName name="wrn.REVSHARE." localSheetId="121" hidden="1">{#N/A,#N/A,FALSE,"REVSHARE"}</definedName>
    <definedName name="wrn.REVSHARE." localSheetId="135" hidden="1">{#N/A,#N/A,FALSE,"REVSHARE"}</definedName>
    <definedName name="wrn.REVSHARE." localSheetId="136" hidden="1">{#N/A,#N/A,FALSE,"REVSHARE"}</definedName>
    <definedName name="wrn.REVSHARE." localSheetId="132" hidden="1">{#N/A,#N/A,FALSE,"REVSHARE"}</definedName>
    <definedName name="wrn.REVSHARE." localSheetId="133" hidden="1">{#N/A,#N/A,FALSE,"REVSHARE"}</definedName>
    <definedName name="wrn.REVSHARE." localSheetId="134" hidden="1">{#N/A,#N/A,FALSE,"REVSHARE"}</definedName>
    <definedName name="wrn.REVSHARE." localSheetId="155" hidden="1">{#N/A,#N/A,FALSE,"REVSHARE"}</definedName>
    <definedName name="wrn.REVSHARE." localSheetId="153" hidden="1">{#N/A,#N/A,FALSE,"REVSHARE"}</definedName>
    <definedName name="wrn.REVSHARE." localSheetId="157" hidden="1">{#N/A,#N/A,FALSE,"REVSHARE"}</definedName>
    <definedName name="wrn.REVSHARE." localSheetId="162" hidden="1">{#N/A,#N/A,FALSE,"REVSHARE"}</definedName>
    <definedName name="wrn.REVSHARE." localSheetId="165" hidden="1">{#N/A,#N/A,FALSE,"REVSHARE"}</definedName>
    <definedName name="wrn.REVSHARE." localSheetId="170" hidden="1">{#N/A,#N/A,FALSE,"REVSHARE"}</definedName>
    <definedName name="wrn.REVSHARE." localSheetId="171" hidden="1">{#N/A,#N/A,FALSE,"REVSHARE"}</definedName>
    <definedName name="wrn.REVSHARE." localSheetId="172" hidden="1">{#N/A,#N/A,FALSE,"REVSHARE"}</definedName>
    <definedName name="wrn.REVSHARE." localSheetId="173" hidden="1">{#N/A,#N/A,FALSE,"REVSHARE"}</definedName>
    <definedName name="wrn.REVSHARE." localSheetId="174" hidden="1">{#N/A,#N/A,FALSE,"REVSHARE"}</definedName>
    <definedName name="wrn.REVSHARE." localSheetId="177" hidden="1">{#N/A,#N/A,FALSE,"REVSHARE"}</definedName>
    <definedName name="wrn.REVSHARE." localSheetId="185" hidden="1">{#N/A,#N/A,FALSE,"REVSHARE"}</definedName>
    <definedName name="wrn.REVSHARE." localSheetId="186" hidden="1">{#N/A,#N/A,FALSE,"REVSHARE"}</definedName>
    <definedName name="wrn.REVSHARE." localSheetId="187" hidden="1">{#N/A,#N/A,FALSE,"REVSHARE"}</definedName>
    <definedName name="wrn.REVSHARE." localSheetId="178" hidden="1">{#N/A,#N/A,FALSE,"REVSHARE"}</definedName>
    <definedName name="wrn.REVSHARE." localSheetId="179" hidden="1">{#N/A,#N/A,FALSE,"REVSHARE"}</definedName>
    <definedName name="wrn.REVSHARE." localSheetId="180" hidden="1">{#N/A,#N/A,FALSE,"REVSHARE"}</definedName>
    <definedName name="wrn.REVSHARE." localSheetId="181" hidden="1">{#N/A,#N/A,FALSE,"REVSHARE"}</definedName>
    <definedName name="wrn.REVSHARE." localSheetId="182" hidden="1">{#N/A,#N/A,FALSE,"REVSHARE"}</definedName>
    <definedName name="wrn.REVSHARE." localSheetId="183" hidden="1">{#N/A,#N/A,FALSE,"REVSHARE"}</definedName>
    <definedName name="wrn.REVSHARE." localSheetId="184" hidden="1">{#N/A,#N/A,FALSE,"REVSHARE"}</definedName>
    <definedName name="wrn.REVSHARE." localSheetId="46" hidden="1">{#N/A,#N/A,FALSE,"REVSHARE"}</definedName>
    <definedName name="wrn.REVSHARE." localSheetId="47" hidden="1">{#N/A,#N/A,FALSE,"REVSHARE"}</definedName>
    <definedName name="wrn.REVSHARE." localSheetId="48" hidden="1">{#N/A,#N/A,FALSE,"REVSHARE"}</definedName>
    <definedName name="wrn.REVSHARE." localSheetId="49" hidden="1">{#N/A,#N/A,FALSE,"REVSHARE"}</definedName>
    <definedName name="wrn.REVSHARE." localSheetId="50" hidden="1">{#N/A,#N/A,FALSE,"REVSHARE"}</definedName>
    <definedName name="wrn.REVSHARE." localSheetId="51" hidden="1">{#N/A,#N/A,FALSE,"REVSHARE"}</definedName>
    <definedName name="wrn.REVSHARE." localSheetId="52" hidden="1">{#N/A,#N/A,FALSE,"REVSHARE"}</definedName>
    <definedName name="wrn.REVSHARE." localSheetId="56" hidden="1">{#N/A,#N/A,FALSE,"REVSHARE"}</definedName>
    <definedName name="wrn.REVSHARE." localSheetId="57" hidden="1">{#N/A,#N/A,FALSE,"REVSHARE"}</definedName>
    <definedName name="wrn.REVSHARE." localSheetId="58" hidden="1">{#N/A,#N/A,FALSE,"REVSHARE"}</definedName>
    <definedName name="wrn.REVSHARE." localSheetId="59" hidden="1">{#N/A,#N/A,FALSE,"REVSHARE"}</definedName>
    <definedName name="wrn.REVSHARE." localSheetId="60" hidden="1">{#N/A,#N/A,FALSE,"REVSHARE"}</definedName>
    <definedName name="wrn.REVSHARE." localSheetId="61" hidden="1">{#N/A,#N/A,FALSE,"REVSHARE"}</definedName>
    <definedName name="wrn.REVSHARE." localSheetId="62" hidden="1">{#N/A,#N/A,FALSE,"REVSHARE"}</definedName>
    <definedName name="wrn.REVSHARE." localSheetId="63" hidden="1">{#N/A,#N/A,FALSE,"REVSHARE"}</definedName>
    <definedName name="wrn.REVSHARE." localSheetId="66" hidden="1">{#N/A,#N/A,FALSE,"REVSHARE"}</definedName>
    <definedName name="wrn.REVSHARE." localSheetId="67" hidden="1">{#N/A,#N/A,FALSE,"REVSHARE"}</definedName>
    <definedName name="wrn.REVSHARE." localSheetId="68" hidden="1">{#N/A,#N/A,FALSE,"REVSHARE"}</definedName>
    <definedName name="wrn.REVSHARE." localSheetId="70" hidden="1">{#N/A,#N/A,FALSE,"REVSHARE"}</definedName>
    <definedName name="wrn.REVSHARE." localSheetId="71" hidden="1">{#N/A,#N/A,FALSE,"REVSHARE"}</definedName>
    <definedName name="wrn.REVSHARE." localSheetId="72" hidden="1">{#N/A,#N/A,FALSE,"REVSHARE"}</definedName>
    <definedName name="wrn.REVSHARE." localSheetId="73" hidden="1">{#N/A,#N/A,FALSE,"REVSHARE"}</definedName>
    <definedName name="wrn.REVSHARE." localSheetId="86" hidden="1">{#N/A,#N/A,FALSE,"REVSHARE"}</definedName>
    <definedName name="wrn.REVSHARE." localSheetId="102" hidden="1">{#N/A,#N/A,FALSE,"REVSHARE"}</definedName>
    <definedName name="wrn.REVSHARE." localSheetId="112" hidden="1">{#N/A,#N/A,FALSE,"REVSHARE"}</definedName>
    <definedName name="wrn.REVSHARE." localSheetId="113" hidden="1">{#N/A,#N/A,FALSE,"REVSHARE"}</definedName>
    <definedName name="wrn.REVSHARE." localSheetId="114" hidden="1">{#N/A,#N/A,FALSE,"REVSHARE"}</definedName>
    <definedName name="wrn.REVSHARE." localSheetId="103" hidden="1">{#N/A,#N/A,FALSE,"REVSHARE"}</definedName>
    <definedName name="wrn.REVSHARE." localSheetId="104" hidden="1">{#N/A,#N/A,FALSE,"REVSHARE"}</definedName>
    <definedName name="wrn.REVSHARE." localSheetId="105" hidden="1">{#N/A,#N/A,FALSE,"REVSHARE"}</definedName>
    <definedName name="wrn.REVSHARE." localSheetId="106" hidden="1">{#N/A,#N/A,FALSE,"REVSHARE"}</definedName>
    <definedName name="wrn.REVSHARE." localSheetId="107" hidden="1">{#N/A,#N/A,FALSE,"REVSHARE"}</definedName>
    <definedName name="wrn.REVSHARE." localSheetId="108" hidden="1">{#N/A,#N/A,FALSE,"REVSHARE"}</definedName>
    <definedName name="wrn.REVSHARE." localSheetId="109" hidden="1">{#N/A,#N/A,FALSE,"REVSHARE"}</definedName>
    <definedName name="wrn.REVSHARE." localSheetId="110" hidden="1">{#N/A,#N/A,FALSE,"REVSHARE"}</definedName>
    <definedName name="wrn.REVSHARE." localSheetId="111" hidden="1">{#N/A,#N/A,FALSE,"REVSHARE"}</definedName>
    <definedName name="wrn.REVSHARE." localSheetId="176" hidden="1">{#N/A,#N/A,FALSE,"REVSHARE"}</definedName>
    <definedName name="wrn.REVSHARE." localSheetId="69" hidden="1">{#N/A,#N/A,FALSE,"REVSHARE"}</definedName>
    <definedName name="wrn.REVSHARE." hidden="1">{#N/A,#N/A,FALSE,"REVSHARE"}</definedName>
    <definedName name="wrn.Riqfin." localSheetId="115" hidden="1">{"Riqfin97",#N/A,FALSE,"Tran";"Riqfinpro",#N/A,FALSE,"Tran"}</definedName>
    <definedName name="wrn.Riqfin." localSheetId="117" hidden="1">{"Riqfin97",#N/A,FALSE,"Tran";"Riqfinpro",#N/A,FALSE,"Tran"}</definedName>
    <definedName name="wrn.Riqfin." localSheetId="119" hidden="1">{"Riqfin97",#N/A,FALSE,"Tran";"Riqfinpro",#N/A,FALSE,"Tran"}</definedName>
    <definedName name="wrn.Riqfin." localSheetId="121" hidden="1">{"Riqfin97",#N/A,FALSE,"Tran";"Riqfinpro",#N/A,FALSE,"Tran"}</definedName>
    <definedName name="wrn.Riqfin." localSheetId="135" hidden="1">{"Riqfin97",#N/A,FALSE,"Tran";"Riqfinpro",#N/A,FALSE,"Tran"}</definedName>
    <definedName name="wrn.Riqfin." localSheetId="136" hidden="1">{"Riqfin97",#N/A,FALSE,"Tran";"Riqfinpro",#N/A,FALSE,"Tran"}</definedName>
    <definedName name="wrn.Riqfin." localSheetId="132" hidden="1">{"Riqfin97",#N/A,FALSE,"Tran";"Riqfinpro",#N/A,FALSE,"Tran"}</definedName>
    <definedName name="wrn.Riqfin." localSheetId="133" hidden="1">{"Riqfin97",#N/A,FALSE,"Tran";"Riqfinpro",#N/A,FALSE,"Tran"}</definedName>
    <definedName name="wrn.Riqfin." localSheetId="134" hidden="1">{"Riqfin97",#N/A,FALSE,"Tran";"Riqfinpro",#N/A,FALSE,"Tran"}</definedName>
    <definedName name="wrn.Riqfin." localSheetId="155" hidden="1">{"Riqfin97",#N/A,FALSE,"Tran";"Riqfinpro",#N/A,FALSE,"Tran"}</definedName>
    <definedName name="wrn.Riqfin." localSheetId="153" hidden="1">{"Riqfin97",#N/A,FALSE,"Tran";"Riqfinpro",#N/A,FALSE,"Tran"}</definedName>
    <definedName name="wrn.Riqfin." localSheetId="157" hidden="1">{"Riqfin97",#N/A,FALSE,"Tran";"Riqfinpro",#N/A,FALSE,"Tran"}</definedName>
    <definedName name="wrn.Riqfin." localSheetId="162" hidden="1">{"Riqfin97",#N/A,FALSE,"Tran";"Riqfinpro",#N/A,FALSE,"Tran"}</definedName>
    <definedName name="wrn.Riqfin." localSheetId="165" hidden="1">{"Riqfin97",#N/A,FALSE,"Tran";"Riqfinpro",#N/A,FALSE,"Tran"}</definedName>
    <definedName name="wrn.Riqfin." localSheetId="170" hidden="1">{"Riqfin97",#N/A,FALSE,"Tran";"Riqfinpro",#N/A,FALSE,"Tran"}</definedName>
    <definedName name="wrn.Riqfin." localSheetId="171" hidden="1">{"Riqfin97",#N/A,FALSE,"Tran";"Riqfinpro",#N/A,FALSE,"Tran"}</definedName>
    <definedName name="wrn.Riqfin." localSheetId="172" hidden="1">{"Riqfin97",#N/A,FALSE,"Tran";"Riqfinpro",#N/A,FALSE,"Tran"}</definedName>
    <definedName name="wrn.Riqfin." localSheetId="173" hidden="1">{"Riqfin97",#N/A,FALSE,"Tran";"Riqfinpro",#N/A,FALSE,"Tran"}</definedName>
    <definedName name="wrn.Riqfin." localSheetId="174" hidden="1">{"Riqfin97",#N/A,FALSE,"Tran";"Riqfinpro",#N/A,FALSE,"Tran"}</definedName>
    <definedName name="wrn.Riqfin." localSheetId="177" hidden="1">{"Riqfin97",#N/A,FALSE,"Tran";"Riqfinpro",#N/A,FALSE,"Tran"}</definedName>
    <definedName name="wrn.Riqfin." localSheetId="185" hidden="1">{"Riqfin97",#N/A,FALSE,"Tran";"Riqfinpro",#N/A,FALSE,"Tran"}</definedName>
    <definedName name="wrn.Riqfin." localSheetId="186" hidden="1">{"Riqfin97",#N/A,FALSE,"Tran";"Riqfinpro",#N/A,FALSE,"Tran"}</definedName>
    <definedName name="wrn.Riqfin." localSheetId="187" hidden="1">{"Riqfin97",#N/A,FALSE,"Tran";"Riqfinpro",#N/A,FALSE,"Tran"}</definedName>
    <definedName name="wrn.Riqfin." localSheetId="178" hidden="1">{"Riqfin97",#N/A,FALSE,"Tran";"Riqfinpro",#N/A,FALSE,"Tran"}</definedName>
    <definedName name="wrn.Riqfin." localSheetId="179" hidden="1">{"Riqfin97",#N/A,FALSE,"Tran";"Riqfinpro",#N/A,FALSE,"Tran"}</definedName>
    <definedName name="wrn.Riqfin." localSheetId="180" hidden="1">{"Riqfin97",#N/A,FALSE,"Tran";"Riqfinpro",#N/A,FALSE,"Tran"}</definedName>
    <definedName name="wrn.Riqfin." localSheetId="181" hidden="1">{"Riqfin97",#N/A,FALSE,"Tran";"Riqfinpro",#N/A,FALSE,"Tran"}</definedName>
    <definedName name="wrn.Riqfin." localSheetId="182" hidden="1">{"Riqfin97",#N/A,FALSE,"Tran";"Riqfinpro",#N/A,FALSE,"Tran"}</definedName>
    <definedName name="wrn.Riqfin." localSheetId="183" hidden="1">{"Riqfin97",#N/A,FALSE,"Tran";"Riqfinpro",#N/A,FALSE,"Tran"}</definedName>
    <definedName name="wrn.Riqfin." localSheetId="184"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0" hidden="1">{"Riqfin97",#N/A,FALSE,"Tran";"Riqfinpro",#N/A,FALSE,"Tran"}</definedName>
    <definedName name="wrn.Riqfin." localSheetId="51" hidden="1">{"Riqfin97",#N/A,FALSE,"Tran";"Riqfinpro",#N/A,FALSE,"Tran"}</definedName>
    <definedName name="wrn.Riqfin." localSheetId="52" hidden="1">{"Riqfin97",#N/A,FALSE,"Tran";"Riqfinpro",#N/A,FALSE,"Tran"}</definedName>
    <definedName name="wrn.Riqfin." localSheetId="56" hidden="1">{"Riqfin97",#N/A,FALSE,"Tran";"Riqfinpro",#N/A,FALSE,"Tran"}</definedName>
    <definedName name="wrn.Riqfin." localSheetId="57" hidden="1">{"Riqfin97",#N/A,FALSE,"Tran";"Riqfinpro",#N/A,FALSE,"Tran"}</definedName>
    <definedName name="wrn.Riqfin." localSheetId="58" hidden="1">{"Riqfin97",#N/A,FALSE,"Tran";"Riqfinpro",#N/A,FALSE,"Tran"}</definedName>
    <definedName name="wrn.Riqfin." localSheetId="59" hidden="1">{"Riqfin97",#N/A,FALSE,"Tran";"Riqfinpro",#N/A,FALSE,"Tran"}</definedName>
    <definedName name="wrn.Riqfin." localSheetId="60" hidden="1">{"Riqfin97",#N/A,FALSE,"Tran";"Riqfinpro",#N/A,FALSE,"Tran"}</definedName>
    <definedName name="wrn.Riqfin." localSheetId="61" hidden="1">{"Riqfin97",#N/A,FALSE,"Tran";"Riqfinpro",#N/A,FALSE,"Tran"}</definedName>
    <definedName name="wrn.Riqfin." localSheetId="62" hidden="1">{"Riqfin97",#N/A,FALSE,"Tran";"Riqfinpro",#N/A,FALSE,"Tran"}</definedName>
    <definedName name="wrn.Riqfin." localSheetId="63" hidden="1">{"Riqfin97",#N/A,FALSE,"Tran";"Riqfinpro",#N/A,FALSE,"Tran"}</definedName>
    <definedName name="wrn.Riqfin." localSheetId="66" hidden="1">{"Riqfin97",#N/A,FALSE,"Tran";"Riqfinpro",#N/A,FALSE,"Tran"}</definedName>
    <definedName name="wrn.Riqfin." localSheetId="67" hidden="1">{"Riqfin97",#N/A,FALSE,"Tran";"Riqfinpro",#N/A,FALSE,"Tran"}</definedName>
    <definedName name="wrn.Riqfin." localSheetId="68" hidden="1">{"Riqfin97",#N/A,FALSE,"Tran";"Riqfinpro",#N/A,FALSE,"Tran"}</definedName>
    <definedName name="wrn.Riqfin." localSheetId="70" hidden="1">{"Riqfin97",#N/A,FALSE,"Tran";"Riqfinpro",#N/A,FALSE,"Tran"}</definedName>
    <definedName name="wrn.Riqfin." localSheetId="71" hidden="1">{"Riqfin97",#N/A,FALSE,"Tran";"Riqfinpro",#N/A,FALSE,"Tran"}</definedName>
    <definedName name="wrn.Riqfin." localSheetId="72" hidden="1">{"Riqfin97",#N/A,FALSE,"Tran";"Riqfinpro",#N/A,FALSE,"Tran"}</definedName>
    <definedName name="wrn.Riqfin." localSheetId="73" hidden="1">{"Riqfin97",#N/A,FALSE,"Tran";"Riqfinpro",#N/A,FALSE,"Tran"}</definedName>
    <definedName name="wrn.Riqfin." localSheetId="86" hidden="1">{"Riqfin97",#N/A,FALSE,"Tran";"Riqfinpro",#N/A,FALSE,"Tran"}</definedName>
    <definedName name="wrn.Riqfin." localSheetId="102" hidden="1">{"Riqfin97",#N/A,FALSE,"Tran";"Riqfinpro",#N/A,FALSE,"Tran"}</definedName>
    <definedName name="wrn.Riqfin." localSheetId="112" hidden="1">{"Riqfin97",#N/A,FALSE,"Tran";"Riqfinpro",#N/A,FALSE,"Tran"}</definedName>
    <definedName name="wrn.Riqfin." localSheetId="113" hidden="1">{"Riqfin97",#N/A,FALSE,"Tran";"Riqfinpro",#N/A,FALSE,"Tran"}</definedName>
    <definedName name="wrn.Riqfin." localSheetId="114" hidden="1">{"Riqfin97",#N/A,FALSE,"Tran";"Riqfinpro",#N/A,FALSE,"Tran"}</definedName>
    <definedName name="wrn.Riqfin." localSheetId="103" hidden="1">{"Riqfin97",#N/A,FALSE,"Tran";"Riqfinpro",#N/A,FALSE,"Tran"}</definedName>
    <definedName name="wrn.Riqfin." localSheetId="104" hidden="1">{"Riqfin97",#N/A,FALSE,"Tran";"Riqfinpro",#N/A,FALSE,"Tran"}</definedName>
    <definedName name="wrn.Riqfin." localSheetId="105" hidden="1">{"Riqfin97",#N/A,FALSE,"Tran";"Riqfinpro",#N/A,FALSE,"Tran"}</definedName>
    <definedName name="wrn.Riqfin." localSheetId="106" hidden="1">{"Riqfin97",#N/A,FALSE,"Tran";"Riqfinpro",#N/A,FALSE,"Tran"}</definedName>
    <definedName name="wrn.Riqfin." localSheetId="107" hidden="1">{"Riqfin97",#N/A,FALSE,"Tran";"Riqfinpro",#N/A,FALSE,"Tran"}</definedName>
    <definedName name="wrn.Riqfin." localSheetId="108" hidden="1">{"Riqfin97",#N/A,FALSE,"Tran";"Riqfinpro",#N/A,FALSE,"Tran"}</definedName>
    <definedName name="wrn.Riqfin." localSheetId="109" hidden="1">{"Riqfin97",#N/A,FALSE,"Tran";"Riqfinpro",#N/A,FALSE,"Tran"}</definedName>
    <definedName name="wrn.Riqfin." localSheetId="110" hidden="1">{"Riqfin97",#N/A,FALSE,"Tran";"Riqfinpro",#N/A,FALSE,"Tran"}</definedName>
    <definedName name="wrn.Riqfin." localSheetId="111" hidden="1">{"Riqfin97",#N/A,FALSE,"Tran";"Riqfinpro",#N/A,FALSE,"Tran"}</definedName>
    <definedName name="wrn.Riqfin." localSheetId="176" hidden="1">{"Riqfin97",#N/A,FALSE,"Tran";"Riqfinpro",#N/A,FALSE,"Tran"}</definedName>
    <definedName name="wrn.Riqfin." localSheetId="69" hidden="1">{"Riqfin97",#N/A,FALSE,"Tran";"Riqfinpro",#N/A,FALSE,"Tran"}</definedName>
    <definedName name="wrn.Riqfin." hidden="1">{"Riqfin97",#N/A,FALSE,"Tran";"Riqfinpro",#N/A,FALSE,"Tran"}</definedName>
    <definedName name="wrn.st1." localSheetId="115" hidden="1">{"ST1",#N/A,FALSE,"SOURCE"}</definedName>
    <definedName name="wrn.st1." localSheetId="117" hidden="1">{"ST1",#N/A,FALSE,"SOURCE"}</definedName>
    <definedName name="wrn.st1." localSheetId="119" hidden="1">{"ST1",#N/A,FALSE,"SOURCE"}</definedName>
    <definedName name="wrn.st1." localSheetId="121" hidden="1">{"ST1",#N/A,FALSE,"SOURCE"}</definedName>
    <definedName name="wrn.st1." localSheetId="135" hidden="1">{"ST1",#N/A,FALSE,"SOURCE"}</definedName>
    <definedName name="wrn.st1." localSheetId="136" hidden="1">{"ST1",#N/A,FALSE,"SOURCE"}</definedName>
    <definedName name="wrn.st1." localSheetId="132" hidden="1">{"ST1",#N/A,FALSE,"SOURCE"}</definedName>
    <definedName name="wrn.st1." localSheetId="133" hidden="1">{"ST1",#N/A,FALSE,"SOURCE"}</definedName>
    <definedName name="wrn.st1." localSheetId="134" hidden="1">{"ST1",#N/A,FALSE,"SOURCE"}</definedName>
    <definedName name="wrn.st1." localSheetId="155" hidden="1">{"ST1",#N/A,FALSE,"SOURCE"}</definedName>
    <definedName name="wrn.st1." localSheetId="153" hidden="1">{"ST1",#N/A,FALSE,"SOURCE"}</definedName>
    <definedName name="wrn.st1." localSheetId="157" hidden="1">{"ST1",#N/A,FALSE,"SOURCE"}</definedName>
    <definedName name="wrn.st1." localSheetId="162" hidden="1">{"ST1",#N/A,FALSE,"SOURCE"}</definedName>
    <definedName name="wrn.st1." localSheetId="165" hidden="1">{"ST1",#N/A,FALSE,"SOURCE"}</definedName>
    <definedName name="wrn.st1." localSheetId="170" hidden="1">{"ST1",#N/A,FALSE,"SOURCE"}</definedName>
    <definedName name="wrn.st1." localSheetId="171" hidden="1">{"ST1",#N/A,FALSE,"SOURCE"}</definedName>
    <definedName name="wrn.st1." localSheetId="172" hidden="1">{"ST1",#N/A,FALSE,"SOURCE"}</definedName>
    <definedName name="wrn.st1." localSheetId="173" hidden="1">{"ST1",#N/A,FALSE,"SOURCE"}</definedName>
    <definedName name="wrn.st1." localSheetId="174" hidden="1">{"ST1",#N/A,FALSE,"SOURCE"}</definedName>
    <definedName name="wrn.st1." localSheetId="177" hidden="1">{"ST1",#N/A,FALSE,"SOURCE"}</definedName>
    <definedName name="wrn.st1." localSheetId="185" hidden="1">{"ST1",#N/A,FALSE,"SOURCE"}</definedName>
    <definedName name="wrn.st1." localSheetId="186" hidden="1">{"ST1",#N/A,FALSE,"SOURCE"}</definedName>
    <definedName name="wrn.st1." localSheetId="187" hidden="1">{"ST1",#N/A,FALSE,"SOURCE"}</definedName>
    <definedName name="wrn.st1." localSheetId="178" hidden="1">{"ST1",#N/A,FALSE,"SOURCE"}</definedName>
    <definedName name="wrn.st1." localSheetId="179" hidden="1">{"ST1",#N/A,FALSE,"SOURCE"}</definedName>
    <definedName name="wrn.st1." localSheetId="180" hidden="1">{"ST1",#N/A,FALSE,"SOURCE"}</definedName>
    <definedName name="wrn.st1." localSheetId="181" hidden="1">{"ST1",#N/A,FALSE,"SOURCE"}</definedName>
    <definedName name="wrn.st1." localSheetId="182" hidden="1">{"ST1",#N/A,FALSE,"SOURCE"}</definedName>
    <definedName name="wrn.st1." localSheetId="183" hidden="1">{"ST1",#N/A,FALSE,"SOURCE"}</definedName>
    <definedName name="wrn.st1." localSheetId="184" hidden="1">{"ST1",#N/A,FALSE,"SOURCE"}</definedName>
    <definedName name="wrn.st1." localSheetId="46" hidden="1">{"ST1",#N/A,FALSE,"SOURCE"}</definedName>
    <definedName name="wrn.st1." localSheetId="47" hidden="1">{"ST1",#N/A,FALSE,"SOURCE"}</definedName>
    <definedName name="wrn.st1." localSheetId="48" hidden="1">{"ST1",#N/A,FALSE,"SOURCE"}</definedName>
    <definedName name="wrn.st1." localSheetId="49" hidden="1">{"ST1",#N/A,FALSE,"SOURCE"}</definedName>
    <definedName name="wrn.st1." localSheetId="50" hidden="1">{"ST1",#N/A,FALSE,"SOURCE"}</definedName>
    <definedName name="wrn.st1." localSheetId="51" hidden="1">{"ST1",#N/A,FALSE,"SOURCE"}</definedName>
    <definedName name="wrn.st1." localSheetId="52"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59" hidden="1">{"ST1",#N/A,FALSE,"SOURCE"}</definedName>
    <definedName name="wrn.st1." localSheetId="60" hidden="1">{"ST1",#N/A,FALSE,"SOURCE"}</definedName>
    <definedName name="wrn.st1." localSheetId="61" hidden="1">{"ST1",#N/A,FALSE,"SOURCE"}</definedName>
    <definedName name="wrn.st1." localSheetId="62" hidden="1">{"ST1",#N/A,FALSE,"SOURCE"}</definedName>
    <definedName name="wrn.st1." localSheetId="63" hidden="1">{"ST1",#N/A,FALSE,"SOURCE"}</definedName>
    <definedName name="wrn.st1." localSheetId="66" hidden="1">{"ST1",#N/A,FALSE,"SOURCE"}</definedName>
    <definedName name="wrn.st1." localSheetId="67" hidden="1">{"ST1",#N/A,FALSE,"SOURCE"}</definedName>
    <definedName name="wrn.st1." localSheetId="68" hidden="1">{"ST1",#N/A,FALSE,"SOURCE"}</definedName>
    <definedName name="wrn.st1." localSheetId="70" hidden="1">{"ST1",#N/A,FALSE,"SOURCE"}</definedName>
    <definedName name="wrn.st1." localSheetId="71" hidden="1">{"ST1",#N/A,FALSE,"SOURCE"}</definedName>
    <definedName name="wrn.st1." localSheetId="72" hidden="1">{"ST1",#N/A,FALSE,"SOURCE"}</definedName>
    <definedName name="wrn.st1." localSheetId="73" hidden="1">{"ST1",#N/A,FALSE,"SOURCE"}</definedName>
    <definedName name="wrn.st1." localSheetId="86" hidden="1">{"ST1",#N/A,FALSE,"SOURCE"}</definedName>
    <definedName name="wrn.st1." localSheetId="102" hidden="1">{"ST1",#N/A,FALSE,"SOURCE"}</definedName>
    <definedName name="wrn.st1." localSheetId="112" hidden="1">{"ST1",#N/A,FALSE,"SOURCE"}</definedName>
    <definedName name="wrn.st1." localSheetId="113" hidden="1">{"ST1",#N/A,FALSE,"SOURCE"}</definedName>
    <definedName name="wrn.st1." localSheetId="114" hidden="1">{"ST1",#N/A,FALSE,"SOURCE"}</definedName>
    <definedName name="wrn.st1." localSheetId="103" hidden="1">{"ST1",#N/A,FALSE,"SOURCE"}</definedName>
    <definedName name="wrn.st1." localSheetId="104" hidden="1">{"ST1",#N/A,FALSE,"SOURCE"}</definedName>
    <definedName name="wrn.st1." localSheetId="105" hidden="1">{"ST1",#N/A,FALSE,"SOURCE"}</definedName>
    <definedName name="wrn.st1." localSheetId="106" hidden="1">{"ST1",#N/A,FALSE,"SOURCE"}</definedName>
    <definedName name="wrn.st1." localSheetId="107" hidden="1">{"ST1",#N/A,FALSE,"SOURCE"}</definedName>
    <definedName name="wrn.st1." localSheetId="108" hidden="1">{"ST1",#N/A,FALSE,"SOURCE"}</definedName>
    <definedName name="wrn.st1." localSheetId="109" hidden="1">{"ST1",#N/A,FALSE,"SOURCE"}</definedName>
    <definedName name="wrn.st1." localSheetId="110" hidden="1">{"ST1",#N/A,FALSE,"SOURCE"}</definedName>
    <definedName name="wrn.st1." localSheetId="111" hidden="1">{"ST1",#N/A,FALSE,"SOURCE"}</definedName>
    <definedName name="wrn.st1." localSheetId="176" hidden="1">{"ST1",#N/A,FALSE,"SOURCE"}</definedName>
    <definedName name="wrn.st1." localSheetId="69" hidden="1">{"ST1",#N/A,FALSE,"SOURCE"}</definedName>
    <definedName name="wrn.st1." hidden="1">{"ST1",#N/A,FALSE,"SOURCE"}</definedName>
    <definedName name="wrn.STAFF_REPORT_TABLES." localSheetId="115" hidden="1">{"SR_tbs",#N/A,FALSE,"MGSSEI";"SR_tbs",#N/A,FALSE,"MGSBOX";"SR_tbs",#N/A,FALSE,"MGSOCIND"}</definedName>
    <definedName name="wrn.STAFF_REPORT_TABLES." localSheetId="117" hidden="1">{"SR_tbs",#N/A,FALSE,"MGSSEI";"SR_tbs",#N/A,FALSE,"MGSBOX";"SR_tbs",#N/A,FALSE,"MGSOCIND"}</definedName>
    <definedName name="wrn.STAFF_REPORT_TABLES." localSheetId="119" hidden="1">{"SR_tbs",#N/A,FALSE,"MGSSEI";"SR_tbs",#N/A,FALSE,"MGSBOX";"SR_tbs",#N/A,FALSE,"MGSOCIND"}</definedName>
    <definedName name="wrn.STAFF_REPORT_TABLES." localSheetId="121" hidden="1">{"SR_tbs",#N/A,FALSE,"MGSSEI";"SR_tbs",#N/A,FALSE,"MGSBOX";"SR_tbs",#N/A,FALSE,"MGSOCIND"}</definedName>
    <definedName name="wrn.STAFF_REPORT_TABLES." localSheetId="135" hidden="1">{"SR_tbs",#N/A,FALSE,"MGSSEI";"SR_tbs",#N/A,FALSE,"MGSBOX";"SR_tbs",#N/A,FALSE,"MGSOCIND"}</definedName>
    <definedName name="wrn.STAFF_REPORT_TABLES." localSheetId="136" hidden="1">{"SR_tbs",#N/A,FALSE,"MGSSEI";"SR_tbs",#N/A,FALSE,"MGSBOX";"SR_tbs",#N/A,FALSE,"MGSOCIND"}</definedName>
    <definedName name="wrn.STAFF_REPORT_TABLES." localSheetId="132" hidden="1">{"SR_tbs",#N/A,FALSE,"MGSSEI";"SR_tbs",#N/A,FALSE,"MGSBOX";"SR_tbs",#N/A,FALSE,"MGSOCIND"}</definedName>
    <definedName name="wrn.STAFF_REPORT_TABLES." localSheetId="133" hidden="1">{"SR_tbs",#N/A,FALSE,"MGSSEI";"SR_tbs",#N/A,FALSE,"MGSBOX";"SR_tbs",#N/A,FALSE,"MGSOCIND"}</definedName>
    <definedName name="wrn.STAFF_REPORT_TABLES." localSheetId="134" hidden="1">{"SR_tbs",#N/A,FALSE,"MGSSEI";"SR_tbs",#N/A,FALSE,"MGSBOX";"SR_tbs",#N/A,FALSE,"MGSOCIND"}</definedName>
    <definedName name="wrn.STAFF_REPORT_TABLES." localSheetId="155" hidden="1">{"SR_tbs",#N/A,FALSE,"MGSSEI";"SR_tbs",#N/A,FALSE,"MGSBOX";"SR_tbs",#N/A,FALSE,"MGSOCIND"}</definedName>
    <definedName name="wrn.STAFF_REPORT_TABLES." localSheetId="153" hidden="1">{"SR_tbs",#N/A,FALSE,"MGSSEI";"SR_tbs",#N/A,FALSE,"MGSBOX";"SR_tbs",#N/A,FALSE,"MGSOCIND"}</definedName>
    <definedName name="wrn.STAFF_REPORT_TABLES." localSheetId="157" hidden="1">{"SR_tbs",#N/A,FALSE,"MGSSEI";"SR_tbs",#N/A,FALSE,"MGSBOX";"SR_tbs",#N/A,FALSE,"MGSOCIND"}</definedName>
    <definedName name="wrn.STAFF_REPORT_TABLES." localSheetId="162" hidden="1">{"SR_tbs",#N/A,FALSE,"MGSSEI";"SR_tbs",#N/A,FALSE,"MGSBOX";"SR_tbs",#N/A,FALSE,"MGSOCIND"}</definedName>
    <definedName name="wrn.STAFF_REPORT_TABLES." localSheetId="165" hidden="1">{"SR_tbs",#N/A,FALSE,"MGSSEI";"SR_tbs",#N/A,FALSE,"MGSBOX";"SR_tbs",#N/A,FALSE,"MGSOCIND"}</definedName>
    <definedName name="wrn.STAFF_REPORT_TABLES." localSheetId="170" hidden="1">{"SR_tbs",#N/A,FALSE,"MGSSEI";"SR_tbs",#N/A,FALSE,"MGSBOX";"SR_tbs",#N/A,FALSE,"MGSOCIND"}</definedName>
    <definedName name="wrn.STAFF_REPORT_TABLES." localSheetId="171" hidden="1">{"SR_tbs",#N/A,FALSE,"MGSSEI";"SR_tbs",#N/A,FALSE,"MGSBOX";"SR_tbs",#N/A,FALSE,"MGSOCIND"}</definedName>
    <definedName name="wrn.STAFF_REPORT_TABLES." localSheetId="172" hidden="1">{"SR_tbs",#N/A,FALSE,"MGSSEI";"SR_tbs",#N/A,FALSE,"MGSBOX";"SR_tbs",#N/A,FALSE,"MGSOCIND"}</definedName>
    <definedName name="wrn.STAFF_REPORT_TABLES." localSheetId="173" hidden="1">{"SR_tbs",#N/A,FALSE,"MGSSEI";"SR_tbs",#N/A,FALSE,"MGSBOX";"SR_tbs",#N/A,FALSE,"MGSOCIND"}</definedName>
    <definedName name="wrn.STAFF_REPORT_TABLES." localSheetId="174" hidden="1">{"SR_tbs",#N/A,FALSE,"MGSSEI";"SR_tbs",#N/A,FALSE,"MGSBOX";"SR_tbs",#N/A,FALSE,"MGSOCIND"}</definedName>
    <definedName name="wrn.STAFF_REPORT_TABLES." localSheetId="177" hidden="1">{"SR_tbs",#N/A,FALSE,"MGSSEI";"SR_tbs",#N/A,FALSE,"MGSBOX";"SR_tbs",#N/A,FALSE,"MGSOCIND"}</definedName>
    <definedName name="wrn.STAFF_REPORT_TABLES." localSheetId="185" hidden="1">{"SR_tbs",#N/A,FALSE,"MGSSEI";"SR_tbs",#N/A,FALSE,"MGSBOX";"SR_tbs",#N/A,FALSE,"MGSOCIND"}</definedName>
    <definedName name="wrn.STAFF_REPORT_TABLES." localSheetId="186" hidden="1">{"SR_tbs",#N/A,FALSE,"MGSSEI";"SR_tbs",#N/A,FALSE,"MGSBOX";"SR_tbs",#N/A,FALSE,"MGSOCIND"}</definedName>
    <definedName name="wrn.STAFF_REPORT_TABLES." localSheetId="187" hidden="1">{"SR_tbs",#N/A,FALSE,"MGSSEI";"SR_tbs",#N/A,FALSE,"MGSBOX";"SR_tbs",#N/A,FALSE,"MGSOCIND"}</definedName>
    <definedName name="wrn.STAFF_REPORT_TABLES." localSheetId="178" hidden="1">{"SR_tbs",#N/A,FALSE,"MGSSEI";"SR_tbs",#N/A,FALSE,"MGSBOX";"SR_tbs",#N/A,FALSE,"MGSOCIND"}</definedName>
    <definedName name="wrn.STAFF_REPORT_TABLES." localSheetId="179" hidden="1">{"SR_tbs",#N/A,FALSE,"MGSSEI";"SR_tbs",#N/A,FALSE,"MGSBOX";"SR_tbs",#N/A,FALSE,"MGSOCIND"}</definedName>
    <definedName name="wrn.STAFF_REPORT_TABLES." localSheetId="180" hidden="1">{"SR_tbs",#N/A,FALSE,"MGSSEI";"SR_tbs",#N/A,FALSE,"MGSBOX";"SR_tbs",#N/A,FALSE,"MGSOCIND"}</definedName>
    <definedName name="wrn.STAFF_REPORT_TABLES." localSheetId="181" hidden="1">{"SR_tbs",#N/A,FALSE,"MGSSEI";"SR_tbs",#N/A,FALSE,"MGSBOX";"SR_tbs",#N/A,FALSE,"MGSOCIND"}</definedName>
    <definedName name="wrn.STAFF_REPORT_TABLES." localSheetId="182" hidden="1">{"SR_tbs",#N/A,FALSE,"MGSSEI";"SR_tbs",#N/A,FALSE,"MGSBOX";"SR_tbs",#N/A,FALSE,"MGSOCIND"}</definedName>
    <definedName name="wrn.STAFF_REPORT_TABLES." localSheetId="183" hidden="1">{"SR_tbs",#N/A,FALSE,"MGSSEI";"SR_tbs",#N/A,FALSE,"MGSBOX";"SR_tbs",#N/A,FALSE,"MGSOCIND"}</definedName>
    <definedName name="wrn.STAFF_REPORT_TABLES." localSheetId="184" hidden="1">{"SR_tbs",#N/A,FALSE,"MGSSEI";"SR_tbs",#N/A,FALSE,"MGSBOX";"SR_tbs",#N/A,FALSE,"MGSOCIND"}</definedName>
    <definedName name="wrn.STAFF_REPORT_TABLES." localSheetId="46" hidden="1">{"SR_tbs",#N/A,FALSE,"MGSSEI";"SR_tbs",#N/A,FALSE,"MGSBOX";"SR_tbs",#N/A,FALSE,"MGSOCIND"}</definedName>
    <definedName name="wrn.STAFF_REPORT_TABLES." localSheetId="47" hidden="1">{"SR_tbs",#N/A,FALSE,"MGSSEI";"SR_tbs",#N/A,FALSE,"MGSBOX";"SR_tbs",#N/A,FALSE,"MGSOCIND"}</definedName>
    <definedName name="wrn.STAFF_REPORT_TABLES." localSheetId="48" hidden="1">{"SR_tbs",#N/A,FALSE,"MGSSEI";"SR_tbs",#N/A,FALSE,"MGSBOX";"SR_tbs",#N/A,FALSE,"MGSOCIND"}</definedName>
    <definedName name="wrn.STAFF_REPORT_TABLES." localSheetId="49" hidden="1">{"SR_tbs",#N/A,FALSE,"MGSSEI";"SR_tbs",#N/A,FALSE,"MGSBOX";"SR_tbs",#N/A,FALSE,"MGSOCIND"}</definedName>
    <definedName name="wrn.STAFF_REPORT_TABLES." localSheetId="50" hidden="1">{"SR_tbs",#N/A,FALSE,"MGSSEI";"SR_tbs",#N/A,FALSE,"MGSBOX";"SR_tbs",#N/A,FALSE,"MGSOCIND"}</definedName>
    <definedName name="wrn.STAFF_REPORT_TABLES." localSheetId="51" hidden="1">{"SR_tbs",#N/A,FALSE,"MGSSEI";"SR_tbs",#N/A,FALSE,"MGSBOX";"SR_tbs",#N/A,FALSE,"MGSOCIND"}</definedName>
    <definedName name="wrn.STAFF_REPORT_TABLES." localSheetId="52" hidden="1">{"SR_tbs",#N/A,FALSE,"MGSSEI";"SR_tbs",#N/A,FALSE,"MGSBOX";"SR_tbs",#N/A,FALSE,"MGSOCIND"}</definedName>
    <definedName name="wrn.STAFF_REPORT_TABLES." localSheetId="56" hidden="1">{"SR_tbs",#N/A,FALSE,"MGSSEI";"SR_tbs",#N/A,FALSE,"MGSBOX";"SR_tbs",#N/A,FALSE,"MGSOCIND"}</definedName>
    <definedName name="wrn.STAFF_REPORT_TABLES." localSheetId="57" hidden="1">{"SR_tbs",#N/A,FALSE,"MGSSEI";"SR_tbs",#N/A,FALSE,"MGSBOX";"SR_tbs",#N/A,FALSE,"MGSOCIND"}</definedName>
    <definedName name="wrn.STAFF_REPORT_TABLES." localSheetId="58" hidden="1">{"SR_tbs",#N/A,FALSE,"MGSSEI";"SR_tbs",#N/A,FALSE,"MGSBOX";"SR_tbs",#N/A,FALSE,"MGSOCIND"}</definedName>
    <definedName name="wrn.STAFF_REPORT_TABLES." localSheetId="59" hidden="1">{"SR_tbs",#N/A,FALSE,"MGSSEI";"SR_tbs",#N/A,FALSE,"MGSBOX";"SR_tbs",#N/A,FALSE,"MGSOCIND"}</definedName>
    <definedName name="wrn.STAFF_REPORT_TABLES." localSheetId="60" hidden="1">{"SR_tbs",#N/A,FALSE,"MGSSEI";"SR_tbs",#N/A,FALSE,"MGSBOX";"SR_tbs",#N/A,FALSE,"MGSOCIND"}</definedName>
    <definedName name="wrn.STAFF_REPORT_TABLES." localSheetId="61" hidden="1">{"SR_tbs",#N/A,FALSE,"MGSSEI";"SR_tbs",#N/A,FALSE,"MGSBOX";"SR_tbs",#N/A,FALSE,"MGSOCIND"}</definedName>
    <definedName name="wrn.STAFF_REPORT_TABLES." localSheetId="62" hidden="1">{"SR_tbs",#N/A,FALSE,"MGSSEI";"SR_tbs",#N/A,FALSE,"MGSBOX";"SR_tbs",#N/A,FALSE,"MGSOCIND"}</definedName>
    <definedName name="wrn.STAFF_REPORT_TABLES." localSheetId="63" hidden="1">{"SR_tbs",#N/A,FALSE,"MGSSEI";"SR_tbs",#N/A,FALSE,"MGSBOX";"SR_tbs",#N/A,FALSE,"MGSOCIND"}</definedName>
    <definedName name="wrn.STAFF_REPORT_TABLES." localSheetId="66" hidden="1">{"SR_tbs",#N/A,FALSE,"MGSSEI";"SR_tbs",#N/A,FALSE,"MGSBOX";"SR_tbs",#N/A,FALSE,"MGSOCIND"}</definedName>
    <definedName name="wrn.STAFF_REPORT_TABLES." localSheetId="67" hidden="1">{"SR_tbs",#N/A,FALSE,"MGSSEI";"SR_tbs",#N/A,FALSE,"MGSBOX";"SR_tbs",#N/A,FALSE,"MGSOCIND"}</definedName>
    <definedName name="wrn.STAFF_REPORT_TABLES." localSheetId="68" hidden="1">{"SR_tbs",#N/A,FALSE,"MGSSEI";"SR_tbs",#N/A,FALSE,"MGSBOX";"SR_tbs",#N/A,FALSE,"MGSOCIND"}</definedName>
    <definedName name="wrn.STAFF_REPORT_TABLES." localSheetId="70" hidden="1">{"SR_tbs",#N/A,FALSE,"MGSSEI";"SR_tbs",#N/A,FALSE,"MGSBOX";"SR_tbs",#N/A,FALSE,"MGSOCIND"}</definedName>
    <definedName name="wrn.STAFF_REPORT_TABLES." localSheetId="71" hidden="1">{"SR_tbs",#N/A,FALSE,"MGSSEI";"SR_tbs",#N/A,FALSE,"MGSBOX";"SR_tbs",#N/A,FALSE,"MGSOCIND"}</definedName>
    <definedName name="wrn.STAFF_REPORT_TABLES." localSheetId="72" hidden="1">{"SR_tbs",#N/A,FALSE,"MGSSEI";"SR_tbs",#N/A,FALSE,"MGSBOX";"SR_tbs",#N/A,FALSE,"MGSOCIND"}</definedName>
    <definedName name="wrn.STAFF_REPORT_TABLES." localSheetId="73" hidden="1">{"SR_tbs",#N/A,FALSE,"MGSSEI";"SR_tbs",#N/A,FALSE,"MGSBOX";"SR_tbs",#N/A,FALSE,"MGSOCIND"}</definedName>
    <definedName name="wrn.STAFF_REPORT_TABLES." localSheetId="86" hidden="1">{"SR_tbs",#N/A,FALSE,"MGSSEI";"SR_tbs",#N/A,FALSE,"MGSBOX";"SR_tbs",#N/A,FALSE,"MGSOCIND"}</definedName>
    <definedName name="wrn.STAFF_REPORT_TABLES." localSheetId="102" hidden="1">{"SR_tbs",#N/A,FALSE,"MGSSEI";"SR_tbs",#N/A,FALSE,"MGSBOX";"SR_tbs",#N/A,FALSE,"MGSOCIND"}</definedName>
    <definedName name="wrn.STAFF_REPORT_TABLES." localSheetId="112" hidden="1">{"SR_tbs",#N/A,FALSE,"MGSSEI";"SR_tbs",#N/A,FALSE,"MGSBOX";"SR_tbs",#N/A,FALSE,"MGSOCIND"}</definedName>
    <definedName name="wrn.STAFF_REPORT_TABLES." localSheetId="113" hidden="1">{"SR_tbs",#N/A,FALSE,"MGSSEI";"SR_tbs",#N/A,FALSE,"MGSBOX";"SR_tbs",#N/A,FALSE,"MGSOCIND"}</definedName>
    <definedName name="wrn.STAFF_REPORT_TABLES." localSheetId="114" hidden="1">{"SR_tbs",#N/A,FALSE,"MGSSEI";"SR_tbs",#N/A,FALSE,"MGSBOX";"SR_tbs",#N/A,FALSE,"MGSOCIND"}</definedName>
    <definedName name="wrn.STAFF_REPORT_TABLES." localSheetId="103" hidden="1">{"SR_tbs",#N/A,FALSE,"MGSSEI";"SR_tbs",#N/A,FALSE,"MGSBOX";"SR_tbs",#N/A,FALSE,"MGSOCIND"}</definedName>
    <definedName name="wrn.STAFF_REPORT_TABLES." localSheetId="104" hidden="1">{"SR_tbs",#N/A,FALSE,"MGSSEI";"SR_tbs",#N/A,FALSE,"MGSBOX";"SR_tbs",#N/A,FALSE,"MGSOCIND"}</definedName>
    <definedName name="wrn.STAFF_REPORT_TABLES." localSheetId="105" hidden="1">{"SR_tbs",#N/A,FALSE,"MGSSEI";"SR_tbs",#N/A,FALSE,"MGSBOX";"SR_tbs",#N/A,FALSE,"MGSOCIND"}</definedName>
    <definedName name="wrn.STAFF_REPORT_TABLES." localSheetId="106" hidden="1">{"SR_tbs",#N/A,FALSE,"MGSSEI";"SR_tbs",#N/A,FALSE,"MGSBOX";"SR_tbs",#N/A,FALSE,"MGSOCIND"}</definedName>
    <definedName name="wrn.STAFF_REPORT_TABLES." localSheetId="107" hidden="1">{"SR_tbs",#N/A,FALSE,"MGSSEI";"SR_tbs",#N/A,FALSE,"MGSBOX";"SR_tbs",#N/A,FALSE,"MGSOCIND"}</definedName>
    <definedName name="wrn.STAFF_REPORT_TABLES." localSheetId="108" hidden="1">{"SR_tbs",#N/A,FALSE,"MGSSEI";"SR_tbs",#N/A,FALSE,"MGSBOX";"SR_tbs",#N/A,FALSE,"MGSOCIND"}</definedName>
    <definedName name="wrn.STAFF_REPORT_TABLES." localSheetId="109" hidden="1">{"SR_tbs",#N/A,FALSE,"MGSSEI";"SR_tbs",#N/A,FALSE,"MGSBOX";"SR_tbs",#N/A,FALSE,"MGSOCIND"}</definedName>
    <definedName name="wrn.STAFF_REPORT_TABLES." localSheetId="110" hidden="1">{"SR_tbs",#N/A,FALSE,"MGSSEI";"SR_tbs",#N/A,FALSE,"MGSBOX";"SR_tbs",#N/A,FALSE,"MGSOCIND"}</definedName>
    <definedName name="wrn.STAFF_REPORT_TABLES." localSheetId="111" hidden="1">{"SR_tbs",#N/A,FALSE,"MGSSEI";"SR_tbs",#N/A,FALSE,"MGSBOX";"SR_tbs",#N/A,FALSE,"MGSOCIND"}</definedName>
    <definedName name="wrn.STAFF_REPORT_TABLES." localSheetId="176" hidden="1">{"SR_tbs",#N/A,FALSE,"MGSSEI";"SR_tbs",#N/A,FALSE,"MGSBOX";"SR_tbs",#N/A,FALSE,"MGSOCIND"}</definedName>
    <definedName name="wrn.STAFF_REPORT_TABLES." localSheetId="69" hidden="1">{"SR_tbs",#N/A,FALSE,"MGSSEI";"SR_tbs",#N/A,FALSE,"MGSBOX";"SR_tbs",#N/A,FALSE,"MGSOCIND"}</definedName>
    <definedName name="wrn.STAFF_REPORT_TABLES." hidden="1">{"SR_tbs",#N/A,FALSE,"MGSSEI";"SR_tbs",#N/A,FALSE,"MGSBOX";"SR_tbs",#N/A,FALSE,"MGSOCIND"}</definedName>
    <definedName name="wrn.STATE." localSheetId="115" hidden="1">{#N/A,#N/A,FALSE,"STATE"}</definedName>
    <definedName name="wrn.STATE." localSheetId="117" hidden="1">{#N/A,#N/A,FALSE,"STATE"}</definedName>
    <definedName name="wrn.STATE." localSheetId="119" hidden="1">{#N/A,#N/A,FALSE,"STATE"}</definedName>
    <definedName name="wrn.STATE." localSheetId="121" hidden="1">{#N/A,#N/A,FALSE,"STATE"}</definedName>
    <definedName name="wrn.STATE." localSheetId="135" hidden="1">{#N/A,#N/A,FALSE,"STATE"}</definedName>
    <definedName name="wrn.STATE." localSheetId="136" hidden="1">{#N/A,#N/A,FALSE,"STATE"}</definedName>
    <definedName name="wrn.STATE." localSheetId="132" hidden="1">{#N/A,#N/A,FALSE,"STATE"}</definedName>
    <definedName name="wrn.STATE." localSheetId="133" hidden="1">{#N/A,#N/A,FALSE,"STATE"}</definedName>
    <definedName name="wrn.STATE." localSheetId="134" hidden="1">{#N/A,#N/A,FALSE,"STATE"}</definedName>
    <definedName name="wrn.STATE." localSheetId="155" hidden="1">{#N/A,#N/A,FALSE,"STATE"}</definedName>
    <definedName name="wrn.STATE." localSheetId="153" hidden="1">{#N/A,#N/A,FALSE,"STATE"}</definedName>
    <definedName name="wrn.STATE." localSheetId="157" hidden="1">{#N/A,#N/A,FALSE,"STATE"}</definedName>
    <definedName name="wrn.STATE." localSheetId="162" hidden="1">{#N/A,#N/A,FALSE,"STATE"}</definedName>
    <definedName name="wrn.STATE." localSheetId="165" hidden="1">{#N/A,#N/A,FALSE,"STATE"}</definedName>
    <definedName name="wrn.STATE." localSheetId="170" hidden="1">{#N/A,#N/A,FALSE,"STATE"}</definedName>
    <definedName name="wrn.STATE." localSheetId="171" hidden="1">{#N/A,#N/A,FALSE,"STATE"}</definedName>
    <definedName name="wrn.STATE." localSheetId="172" hidden="1">{#N/A,#N/A,FALSE,"STATE"}</definedName>
    <definedName name="wrn.STATE." localSheetId="173" hidden="1">{#N/A,#N/A,FALSE,"STATE"}</definedName>
    <definedName name="wrn.STATE." localSheetId="174" hidden="1">{#N/A,#N/A,FALSE,"STATE"}</definedName>
    <definedName name="wrn.STATE." localSheetId="177" hidden="1">{#N/A,#N/A,FALSE,"STATE"}</definedName>
    <definedName name="wrn.STATE." localSheetId="185" hidden="1">{#N/A,#N/A,FALSE,"STATE"}</definedName>
    <definedName name="wrn.STATE." localSheetId="186" hidden="1">{#N/A,#N/A,FALSE,"STATE"}</definedName>
    <definedName name="wrn.STATE." localSheetId="187" hidden="1">{#N/A,#N/A,FALSE,"STATE"}</definedName>
    <definedName name="wrn.STATE." localSheetId="178" hidden="1">{#N/A,#N/A,FALSE,"STATE"}</definedName>
    <definedName name="wrn.STATE." localSheetId="179" hidden="1">{#N/A,#N/A,FALSE,"STATE"}</definedName>
    <definedName name="wrn.STATE." localSheetId="180" hidden="1">{#N/A,#N/A,FALSE,"STATE"}</definedName>
    <definedName name="wrn.STATE." localSheetId="181" hidden="1">{#N/A,#N/A,FALSE,"STATE"}</definedName>
    <definedName name="wrn.STATE." localSheetId="182" hidden="1">{#N/A,#N/A,FALSE,"STATE"}</definedName>
    <definedName name="wrn.STATE." localSheetId="183" hidden="1">{#N/A,#N/A,FALSE,"STATE"}</definedName>
    <definedName name="wrn.STATE." localSheetId="184" hidden="1">{#N/A,#N/A,FALSE,"STATE"}</definedName>
    <definedName name="wrn.STATE." localSheetId="46" hidden="1">{#N/A,#N/A,FALSE,"STATE"}</definedName>
    <definedName name="wrn.STATE." localSheetId="47" hidden="1">{#N/A,#N/A,FALSE,"STATE"}</definedName>
    <definedName name="wrn.STATE." localSheetId="48" hidden="1">{#N/A,#N/A,FALSE,"STATE"}</definedName>
    <definedName name="wrn.STATE." localSheetId="49" hidden="1">{#N/A,#N/A,FALSE,"STATE"}</definedName>
    <definedName name="wrn.STATE." localSheetId="50" hidden="1">{#N/A,#N/A,FALSE,"STATE"}</definedName>
    <definedName name="wrn.STATE." localSheetId="51" hidden="1">{#N/A,#N/A,FALSE,"STATE"}</definedName>
    <definedName name="wrn.STATE." localSheetId="52" hidden="1">{#N/A,#N/A,FALSE,"STATE"}</definedName>
    <definedName name="wrn.STATE." localSheetId="56" hidden="1">{#N/A,#N/A,FALSE,"STATE"}</definedName>
    <definedName name="wrn.STATE." localSheetId="57" hidden="1">{#N/A,#N/A,FALSE,"STATE"}</definedName>
    <definedName name="wrn.STATE." localSheetId="58" hidden="1">{#N/A,#N/A,FALSE,"STATE"}</definedName>
    <definedName name="wrn.STATE." localSheetId="59" hidden="1">{#N/A,#N/A,FALSE,"STATE"}</definedName>
    <definedName name="wrn.STATE." localSheetId="60" hidden="1">{#N/A,#N/A,FALSE,"STATE"}</definedName>
    <definedName name="wrn.STATE." localSheetId="61" hidden="1">{#N/A,#N/A,FALSE,"STATE"}</definedName>
    <definedName name="wrn.STATE." localSheetId="62" hidden="1">{#N/A,#N/A,FALSE,"STATE"}</definedName>
    <definedName name="wrn.STATE." localSheetId="63" hidden="1">{#N/A,#N/A,FALSE,"STATE"}</definedName>
    <definedName name="wrn.STATE." localSheetId="66" hidden="1">{#N/A,#N/A,FALSE,"STATE"}</definedName>
    <definedName name="wrn.STATE." localSheetId="67" hidden="1">{#N/A,#N/A,FALSE,"STATE"}</definedName>
    <definedName name="wrn.STATE." localSheetId="68" hidden="1">{#N/A,#N/A,FALSE,"STATE"}</definedName>
    <definedName name="wrn.STATE." localSheetId="70" hidden="1">{#N/A,#N/A,FALSE,"STATE"}</definedName>
    <definedName name="wrn.STATE." localSheetId="71" hidden="1">{#N/A,#N/A,FALSE,"STATE"}</definedName>
    <definedName name="wrn.STATE." localSheetId="72" hidden="1">{#N/A,#N/A,FALSE,"STATE"}</definedName>
    <definedName name="wrn.STATE." localSheetId="73" hidden="1">{#N/A,#N/A,FALSE,"STATE"}</definedName>
    <definedName name="wrn.STATE." localSheetId="86" hidden="1">{#N/A,#N/A,FALSE,"STATE"}</definedName>
    <definedName name="wrn.STATE." localSheetId="102" hidden="1">{#N/A,#N/A,FALSE,"STATE"}</definedName>
    <definedName name="wrn.STATE." localSheetId="112" hidden="1">{#N/A,#N/A,FALSE,"STATE"}</definedName>
    <definedName name="wrn.STATE." localSheetId="113" hidden="1">{#N/A,#N/A,FALSE,"STATE"}</definedName>
    <definedName name="wrn.STATE." localSheetId="114" hidden="1">{#N/A,#N/A,FALSE,"STATE"}</definedName>
    <definedName name="wrn.STATE." localSheetId="103" hidden="1">{#N/A,#N/A,FALSE,"STATE"}</definedName>
    <definedName name="wrn.STATE." localSheetId="104" hidden="1">{#N/A,#N/A,FALSE,"STATE"}</definedName>
    <definedName name="wrn.STATE." localSheetId="105" hidden="1">{#N/A,#N/A,FALSE,"STATE"}</definedName>
    <definedName name="wrn.STATE." localSheetId="106" hidden="1">{#N/A,#N/A,FALSE,"STATE"}</definedName>
    <definedName name="wrn.STATE." localSheetId="107" hidden="1">{#N/A,#N/A,FALSE,"STATE"}</definedName>
    <definedName name="wrn.STATE." localSheetId="108" hidden="1">{#N/A,#N/A,FALSE,"STATE"}</definedName>
    <definedName name="wrn.STATE." localSheetId="109" hidden="1">{#N/A,#N/A,FALSE,"STATE"}</definedName>
    <definedName name="wrn.STATE." localSheetId="110" hidden="1">{#N/A,#N/A,FALSE,"STATE"}</definedName>
    <definedName name="wrn.STATE." localSheetId="111" hidden="1">{#N/A,#N/A,FALSE,"STATE"}</definedName>
    <definedName name="wrn.STATE." localSheetId="176" hidden="1">{#N/A,#N/A,FALSE,"STATE"}</definedName>
    <definedName name="wrn.STATE." localSheetId="69" hidden="1">{#N/A,#N/A,FALSE,"STATE"}</definedName>
    <definedName name="wrn.STATE." hidden="1">{#N/A,#N/A,FALSE,"STATE"}</definedName>
    <definedName name="wrn.tab2." localSheetId="115" hidden="1">{#N/A,#N/A,FALSE,"report1"}</definedName>
    <definedName name="wrn.tab2." localSheetId="117" hidden="1">{#N/A,#N/A,FALSE,"report1"}</definedName>
    <definedName name="wrn.tab2." localSheetId="119" hidden="1">{#N/A,#N/A,FALSE,"report1"}</definedName>
    <definedName name="wrn.tab2." localSheetId="121" hidden="1">{#N/A,#N/A,FALSE,"report1"}</definedName>
    <definedName name="wrn.tab2." localSheetId="135" hidden="1">{#N/A,#N/A,FALSE,"report1"}</definedName>
    <definedName name="wrn.tab2." localSheetId="136" hidden="1">{#N/A,#N/A,FALSE,"report1"}</definedName>
    <definedName name="wrn.tab2." localSheetId="132" hidden="1">{#N/A,#N/A,FALSE,"report1"}</definedName>
    <definedName name="wrn.tab2." localSheetId="133" hidden="1">{#N/A,#N/A,FALSE,"report1"}</definedName>
    <definedName name="wrn.tab2." localSheetId="134" hidden="1">{#N/A,#N/A,FALSE,"report1"}</definedName>
    <definedName name="wrn.tab2." localSheetId="155" hidden="1">{#N/A,#N/A,FALSE,"report1"}</definedName>
    <definedName name="wrn.tab2." localSheetId="153" hidden="1">{#N/A,#N/A,FALSE,"report1"}</definedName>
    <definedName name="wrn.tab2." localSheetId="157" hidden="1">{#N/A,#N/A,FALSE,"report1"}</definedName>
    <definedName name="wrn.tab2." localSheetId="162" hidden="1">{#N/A,#N/A,FALSE,"report1"}</definedName>
    <definedName name="wrn.tab2." localSheetId="165" hidden="1">{#N/A,#N/A,FALSE,"report1"}</definedName>
    <definedName name="wrn.tab2." localSheetId="170" hidden="1">{#N/A,#N/A,FALSE,"report1"}</definedName>
    <definedName name="wrn.tab2." localSheetId="171" hidden="1">{#N/A,#N/A,FALSE,"report1"}</definedName>
    <definedName name="wrn.tab2." localSheetId="172" hidden="1">{#N/A,#N/A,FALSE,"report1"}</definedName>
    <definedName name="wrn.tab2." localSheetId="173" hidden="1">{#N/A,#N/A,FALSE,"report1"}</definedName>
    <definedName name="wrn.tab2." localSheetId="174" hidden="1">{#N/A,#N/A,FALSE,"report1"}</definedName>
    <definedName name="wrn.tab2." localSheetId="177" hidden="1">{#N/A,#N/A,FALSE,"report1"}</definedName>
    <definedName name="wrn.tab2." localSheetId="185" hidden="1">{#N/A,#N/A,FALSE,"report1"}</definedName>
    <definedName name="wrn.tab2." localSheetId="186" hidden="1">{#N/A,#N/A,FALSE,"report1"}</definedName>
    <definedName name="wrn.tab2." localSheetId="187" hidden="1">{#N/A,#N/A,FALSE,"report1"}</definedName>
    <definedName name="wrn.tab2." localSheetId="178" hidden="1">{#N/A,#N/A,FALSE,"report1"}</definedName>
    <definedName name="wrn.tab2." localSheetId="179" hidden="1">{#N/A,#N/A,FALSE,"report1"}</definedName>
    <definedName name="wrn.tab2." localSheetId="180" hidden="1">{#N/A,#N/A,FALSE,"report1"}</definedName>
    <definedName name="wrn.tab2." localSheetId="181" hidden="1">{#N/A,#N/A,FALSE,"report1"}</definedName>
    <definedName name="wrn.tab2." localSheetId="182" hidden="1">{#N/A,#N/A,FALSE,"report1"}</definedName>
    <definedName name="wrn.tab2." localSheetId="183" hidden="1">{#N/A,#N/A,FALSE,"report1"}</definedName>
    <definedName name="wrn.tab2." localSheetId="184" hidden="1">{#N/A,#N/A,FALSE,"report1"}</definedName>
    <definedName name="wrn.tab2." localSheetId="46" hidden="1">{#N/A,#N/A,FALSE,"report1"}</definedName>
    <definedName name="wrn.tab2." localSheetId="47" hidden="1">{#N/A,#N/A,FALSE,"report1"}</definedName>
    <definedName name="wrn.tab2." localSheetId="48" hidden="1">{#N/A,#N/A,FALSE,"report1"}</definedName>
    <definedName name="wrn.tab2." localSheetId="49" hidden="1">{#N/A,#N/A,FALSE,"report1"}</definedName>
    <definedName name="wrn.tab2." localSheetId="50" hidden="1">{#N/A,#N/A,FALSE,"report1"}</definedName>
    <definedName name="wrn.tab2." localSheetId="51" hidden="1">{#N/A,#N/A,FALSE,"report1"}</definedName>
    <definedName name="wrn.tab2." localSheetId="52" hidden="1">{#N/A,#N/A,FALSE,"report1"}</definedName>
    <definedName name="wrn.tab2." localSheetId="56" hidden="1">{#N/A,#N/A,FALSE,"report1"}</definedName>
    <definedName name="wrn.tab2." localSheetId="57" hidden="1">{#N/A,#N/A,FALSE,"report1"}</definedName>
    <definedName name="wrn.tab2." localSheetId="58" hidden="1">{#N/A,#N/A,FALSE,"report1"}</definedName>
    <definedName name="wrn.tab2." localSheetId="59" hidden="1">{#N/A,#N/A,FALSE,"report1"}</definedName>
    <definedName name="wrn.tab2." localSheetId="60" hidden="1">{#N/A,#N/A,FALSE,"report1"}</definedName>
    <definedName name="wrn.tab2." localSheetId="61" hidden="1">{#N/A,#N/A,FALSE,"report1"}</definedName>
    <definedName name="wrn.tab2." localSheetId="62" hidden="1">{#N/A,#N/A,FALSE,"report1"}</definedName>
    <definedName name="wrn.tab2." localSheetId="63" hidden="1">{#N/A,#N/A,FALSE,"report1"}</definedName>
    <definedName name="wrn.tab2." localSheetId="66" hidden="1">{#N/A,#N/A,FALSE,"report1"}</definedName>
    <definedName name="wrn.tab2." localSheetId="67" hidden="1">{#N/A,#N/A,FALSE,"report1"}</definedName>
    <definedName name="wrn.tab2." localSheetId="68" hidden="1">{#N/A,#N/A,FALSE,"report1"}</definedName>
    <definedName name="wrn.tab2." localSheetId="70" hidden="1">{#N/A,#N/A,FALSE,"report1"}</definedName>
    <definedName name="wrn.tab2." localSheetId="71" hidden="1">{#N/A,#N/A,FALSE,"report1"}</definedName>
    <definedName name="wrn.tab2." localSheetId="72" hidden="1">{#N/A,#N/A,FALSE,"report1"}</definedName>
    <definedName name="wrn.tab2." localSheetId="73" hidden="1">{#N/A,#N/A,FALSE,"report1"}</definedName>
    <definedName name="wrn.tab2." localSheetId="86" hidden="1">{#N/A,#N/A,FALSE,"report1"}</definedName>
    <definedName name="wrn.tab2." localSheetId="102" hidden="1">{#N/A,#N/A,FALSE,"report1"}</definedName>
    <definedName name="wrn.tab2." localSheetId="112" hidden="1">{#N/A,#N/A,FALSE,"report1"}</definedName>
    <definedName name="wrn.tab2." localSheetId="113" hidden="1">{#N/A,#N/A,FALSE,"report1"}</definedName>
    <definedName name="wrn.tab2." localSheetId="114" hidden="1">{#N/A,#N/A,FALSE,"report1"}</definedName>
    <definedName name="wrn.tab2." localSheetId="103" hidden="1">{#N/A,#N/A,FALSE,"report1"}</definedName>
    <definedName name="wrn.tab2." localSheetId="104" hidden="1">{#N/A,#N/A,FALSE,"report1"}</definedName>
    <definedName name="wrn.tab2." localSheetId="105" hidden="1">{#N/A,#N/A,FALSE,"report1"}</definedName>
    <definedName name="wrn.tab2." localSheetId="106" hidden="1">{#N/A,#N/A,FALSE,"report1"}</definedName>
    <definedName name="wrn.tab2." localSheetId="107" hidden="1">{#N/A,#N/A,FALSE,"report1"}</definedName>
    <definedName name="wrn.tab2." localSheetId="108" hidden="1">{#N/A,#N/A,FALSE,"report1"}</definedName>
    <definedName name="wrn.tab2." localSheetId="109" hidden="1">{#N/A,#N/A,FALSE,"report1"}</definedName>
    <definedName name="wrn.tab2." localSheetId="110" hidden="1">{#N/A,#N/A,FALSE,"report1"}</definedName>
    <definedName name="wrn.tab2." localSheetId="111" hidden="1">{#N/A,#N/A,FALSE,"report1"}</definedName>
    <definedName name="wrn.tab2." localSheetId="176" hidden="1">{#N/A,#N/A,FALSE,"report1"}</definedName>
    <definedName name="wrn.tab2." localSheetId="69" hidden="1">{#N/A,#N/A,FALSE,"report1"}</definedName>
    <definedName name="wrn.tab2." hidden="1">{#N/A,#N/A,FALSE,"report1"}</definedName>
    <definedName name="wrn.TAXARREARS." localSheetId="115" hidden="1">{#N/A,#N/A,FALSE,"TAXARREARS"}</definedName>
    <definedName name="wrn.TAXARREARS." localSheetId="117" hidden="1">{#N/A,#N/A,FALSE,"TAXARREARS"}</definedName>
    <definedName name="wrn.TAXARREARS." localSheetId="119" hidden="1">{#N/A,#N/A,FALSE,"TAXARREARS"}</definedName>
    <definedName name="wrn.TAXARREARS." localSheetId="121" hidden="1">{#N/A,#N/A,FALSE,"TAXARREARS"}</definedName>
    <definedName name="wrn.TAXARREARS." localSheetId="135" hidden="1">{#N/A,#N/A,FALSE,"TAXARREARS"}</definedName>
    <definedName name="wrn.TAXARREARS." localSheetId="136" hidden="1">{#N/A,#N/A,FALSE,"TAXARREARS"}</definedName>
    <definedName name="wrn.TAXARREARS." localSheetId="132" hidden="1">{#N/A,#N/A,FALSE,"TAXARREARS"}</definedName>
    <definedName name="wrn.TAXARREARS." localSheetId="133" hidden="1">{#N/A,#N/A,FALSE,"TAXARREARS"}</definedName>
    <definedName name="wrn.TAXARREARS." localSheetId="134" hidden="1">{#N/A,#N/A,FALSE,"TAXARREARS"}</definedName>
    <definedName name="wrn.TAXARREARS." localSheetId="155" hidden="1">{#N/A,#N/A,FALSE,"TAXARREARS"}</definedName>
    <definedName name="wrn.TAXARREARS." localSheetId="153" hidden="1">{#N/A,#N/A,FALSE,"TAXARREARS"}</definedName>
    <definedName name="wrn.TAXARREARS." localSheetId="157" hidden="1">{#N/A,#N/A,FALSE,"TAXARREARS"}</definedName>
    <definedName name="wrn.TAXARREARS." localSheetId="162" hidden="1">{#N/A,#N/A,FALSE,"TAXARREARS"}</definedName>
    <definedName name="wrn.TAXARREARS." localSheetId="165" hidden="1">{#N/A,#N/A,FALSE,"TAXARREARS"}</definedName>
    <definedName name="wrn.TAXARREARS." localSheetId="170" hidden="1">{#N/A,#N/A,FALSE,"TAXARREARS"}</definedName>
    <definedName name="wrn.TAXARREARS." localSheetId="171" hidden="1">{#N/A,#N/A,FALSE,"TAXARREARS"}</definedName>
    <definedName name="wrn.TAXARREARS." localSheetId="172" hidden="1">{#N/A,#N/A,FALSE,"TAXARREARS"}</definedName>
    <definedName name="wrn.TAXARREARS." localSheetId="173" hidden="1">{#N/A,#N/A,FALSE,"TAXARREARS"}</definedName>
    <definedName name="wrn.TAXARREARS." localSheetId="174" hidden="1">{#N/A,#N/A,FALSE,"TAXARREARS"}</definedName>
    <definedName name="wrn.TAXARREARS." localSheetId="177" hidden="1">{#N/A,#N/A,FALSE,"TAXARREARS"}</definedName>
    <definedName name="wrn.TAXARREARS." localSheetId="185" hidden="1">{#N/A,#N/A,FALSE,"TAXARREARS"}</definedName>
    <definedName name="wrn.TAXARREARS." localSheetId="186" hidden="1">{#N/A,#N/A,FALSE,"TAXARREARS"}</definedName>
    <definedName name="wrn.TAXARREARS." localSheetId="187" hidden="1">{#N/A,#N/A,FALSE,"TAXARREARS"}</definedName>
    <definedName name="wrn.TAXARREARS." localSheetId="178" hidden="1">{#N/A,#N/A,FALSE,"TAXARREARS"}</definedName>
    <definedName name="wrn.TAXARREARS." localSheetId="179" hidden="1">{#N/A,#N/A,FALSE,"TAXARREARS"}</definedName>
    <definedName name="wrn.TAXARREARS." localSheetId="180" hidden="1">{#N/A,#N/A,FALSE,"TAXARREARS"}</definedName>
    <definedName name="wrn.TAXARREARS." localSheetId="181" hidden="1">{#N/A,#N/A,FALSE,"TAXARREARS"}</definedName>
    <definedName name="wrn.TAXARREARS." localSheetId="182" hidden="1">{#N/A,#N/A,FALSE,"TAXARREARS"}</definedName>
    <definedName name="wrn.TAXARREARS." localSheetId="183" hidden="1">{#N/A,#N/A,FALSE,"TAXARREARS"}</definedName>
    <definedName name="wrn.TAXARREARS." localSheetId="184" hidden="1">{#N/A,#N/A,FALSE,"TAXARREARS"}</definedName>
    <definedName name="wrn.TAXARREARS." localSheetId="46" hidden="1">{#N/A,#N/A,FALSE,"TAXARREARS"}</definedName>
    <definedName name="wrn.TAXARREARS." localSheetId="47" hidden="1">{#N/A,#N/A,FALSE,"TAXARREARS"}</definedName>
    <definedName name="wrn.TAXARREARS." localSheetId="48" hidden="1">{#N/A,#N/A,FALSE,"TAXARREARS"}</definedName>
    <definedName name="wrn.TAXARREARS." localSheetId="49" hidden="1">{#N/A,#N/A,FALSE,"TAXARREARS"}</definedName>
    <definedName name="wrn.TAXARREARS." localSheetId="50" hidden="1">{#N/A,#N/A,FALSE,"TAXARREARS"}</definedName>
    <definedName name="wrn.TAXARREARS." localSheetId="51" hidden="1">{#N/A,#N/A,FALSE,"TAXARREARS"}</definedName>
    <definedName name="wrn.TAXARREARS." localSheetId="52" hidden="1">{#N/A,#N/A,FALSE,"TAXARREARS"}</definedName>
    <definedName name="wrn.TAXARREARS." localSheetId="56" hidden="1">{#N/A,#N/A,FALSE,"TAXARREARS"}</definedName>
    <definedName name="wrn.TAXARREARS." localSheetId="57" hidden="1">{#N/A,#N/A,FALSE,"TAXARREARS"}</definedName>
    <definedName name="wrn.TAXARREARS." localSheetId="58" hidden="1">{#N/A,#N/A,FALSE,"TAXARREARS"}</definedName>
    <definedName name="wrn.TAXARREARS." localSheetId="59" hidden="1">{#N/A,#N/A,FALSE,"TAXARREARS"}</definedName>
    <definedName name="wrn.TAXARREARS." localSheetId="60" hidden="1">{#N/A,#N/A,FALSE,"TAXARREARS"}</definedName>
    <definedName name="wrn.TAXARREARS." localSheetId="61" hidden="1">{#N/A,#N/A,FALSE,"TAXARREARS"}</definedName>
    <definedName name="wrn.TAXARREARS." localSheetId="62" hidden="1">{#N/A,#N/A,FALSE,"TAXARREARS"}</definedName>
    <definedName name="wrn.TAXARREARS." localSheetId="63" hidden="1">{#N/A,#N/A,FALSE,"TAXARREARS"}</definedName>
    <definedName name="wrn.TAXARREARS." localSheetId="66" hidden="1">{#N/A,#N/A,FALSE,"TAXARREARS"}</definedName>
    <definedName name="wrn.TAXARREARS." localSheetId="67" hidden="1">{#N/A,#N/A,FALSE,"TAXARREARS"}</definedName>
    <definedName name="wrn.TAXARREARS." localSheetId="68" hidden="1">{#N/A,#N/A,FALSE,"TAXARREARS"}</definedName>
    <definedName name="wrn.TAXARREARS." localSheetId="70" hidden="1">{#N/A,#N/A,FALSE,"TAXARREARS"}</definedName>
    <definedName name="wrn.TAXARREARS." localSheetId="71" hidden="1">{#N/A,#N/A,FALSE,"TAXARREARS"}</definedName>
    <definedName name="wrn.TAXARREARS." localSheetId="72" hidden="1">{#N/A,#N/A,FALSE,"TAXARREARS"}</definedName>
    <definedName name="wrn.TAXARREARS." localSheetId="73" hidden="1">{#N/A,#N/A,FALSE,"TAXARREARS"}</definedName>
    <definedName name="wrn.TAXARREARS." localSheetId="86" hidden="1">{#N/A,#N/A,FALSE,"TAXARREARS"}</definedName>
    <definedName name="wrn.TAXARREARS." localSheetId="102" hidden="1">{#N/A,#N/A,FALSE,"TAXARREARS"}</definedName>
    <definedName name="wrn.TAXARREARS." localSheetId="112" hidden="1">{#N/A,#N/A,FALSE,"TAXARREARS"}</definedName>
    <definedName name="wrn.TAXARREARS." localSheetId="113" hidden="1">{#N/A,#N/A,FALSE,"TAXARREARS"}</definedName>
    <definedName name="wrn.TAXARREARS." localSheetId="114" hidden="1">{#N/A,#N/A,FALSE,"TAXARREARS"}</definedName>
    <definedName name="wrn.TAXARREARS." localSheetId="103" hidden="1">{#N/A,#N/A,FALSE,"TAXARREARS"}</definedName>
    <definedName name="wrn.TAXARREARS." localSheetId="104" hidden="1">{#N/A,#N/A,FALSE,"TAXARREARS"}</definedName>
    <definedName name="wrn.TAXARREARS." localSheetId="105" hidden="1">{#N/A,#N/A,FALSE,"TAXARREARS"}</definedName>
    <definedName name="wrn.TAXARREARS." localSheetId="106" hidden="1">{#N/A,#N/A,FALSE,"TAXARREARS"}</definedName>
    <definedName name="wrn.TAXARREARS." localSheetId="107" hidden="1">{#N/A,#N/A,FALSE,"TAXARREARS"}</definedName>
    <definedName name="wrn.TAXARREARS." localSheetId="108" hidden="1">{#N/A,#N/A,FALSE,"TAXARREARS"}</definedName>
    <definedName name="wrn.TAXARREARS." localSheetId="109" hidden="1">{#N/A,#N/A,FALSE,"TAXARREARS"}</definedName>
    <definedName name="wrn.TAXARREARS." localSheetId="110" hidden="1">{#N/A,#N/A,FALSE,"TAXARREARS"}</definedName>
    <definedName name="wrn.TAXARREARS." localSheetId="111" hidden="1">{#N/A,#N/A,FALSE,"TAXARREARS"}</definedName>
    <definedName name="wrn.TAXARREARS." localSheetId="176" hidden="1">{#N/A,#N/A,FALSE,"TAXARREARS"}</definedName>
    <definedName name="wrn.TAXARREARS." localSheetId="69" hidden="1">{#N/A,#N/A,FALSE,"TAXARREARS"}</definedName>
    <definedName name="wrn.TAXARREARS." hidden="1">{#N/A,#N/A,FALSE,"TAXARREARS"}</definedName>
    <definedName name="wrn.TAXPAYRS." localSheetId="115" hidden="1">{#N/A,#N/A,FALSE,"TAXPAYRS"}</definedName>
    <definedName name="wrn.TAXPAYRS." localSheetId="117" hidden="1">{#N/A,#N/A,FALSE,"TAXPAYRS"}</definedName>
    <definedName name="wrn.TAXPAYRS." localSheetId="119" hidden="1">{#N/A,#N/A,FALSE,"TAXPAYRS"}</definedName>
    <definedName name="wrn.TAXPAYRS." localSheetId="121" hidden="1">{#N/A,#N/A,FALSE,"TAXPAYRS"}</definedName>
    <definedName name="wrn.TAXPAYRS." localSheetId="135" hidden="1">{#N/A,#N/A,FALSE,"TAXPAYRS"}</definedName>
    <definedName name="wrn.TAXPAYRS." localSheetId="136" hidden="1">{#N/A,#N/A,FALSE,"TAXPAYRS"}</definedName>
    <definedName name="wrn.TAXPAYRS." localSheetId="132" hidden="1">{#N/A,#N/A,FALSE,"TAXPAYRS"}</definedName>
    <definedName name="wrn.TAXPAYRS." localSheetId="133" hidden="1">{#N/A,#N/A,FALSE,"TAXPAYRS"}</definedName>
    <definedName name="wrn.TAXPAYRS." localSheetId="134" hidden="1">{#N/A,#N/A,FALSE,"TAXPAYRS"}</definedName>
    <definedName name="wrn.TAXPAYRS." localSheetId="155" hidden="1">{#N/A,#N/A,FALSE,"TAXPAYRS"}</definedName>
    <definedName name="wrn.TAXPAYRS." localSheetId="153" hidden="1">{#N/A,#N/A,FALSE,"TAXPAYRS"}</definedName>
    <definedName name="wrn.TAXPAYRS." localSheetId="157" hidden="1">{#N/A,#N/A,FALSE,"TAXPAYRS"}</definedName>
    <definedName name="wrn.TAXPAYRS." localSheetId="162" hidden="1">{#N/A,#N/A,FALSE,"TAXPAYRS"}</definedName>
    <definedName name="wrn.TAXPAYRS." localSheetId="165" hidden="1">{#N/A,#N/A,FALSE,"TAXPAYRS"}</definedName>
    <definedName name="wrn.TAXPAYRS." localSheetId="170" hidden="1">{#N/A,#N/A,FALSE,"TAXPAYRS"}</definedName>
    <definedName name="wrn.TAXPAYRS." localSheetId="171" hidden="1">{#N/A,#N/A,FALSE,"TAXPAYRS"}</definedName>
    <definedName name="wrn.TAXPAYRS." localSheetId="172" hidden="1">{#N/A,#N/A,FALSE,"TAXPAYRS"}</definedName>
    <definedName name="wrn.TAXPAYRS." localSheetId="173" hidden="1">{#N/A,#N/A,FALSE,"TAXPAYRS"}</definedName>
    <definedName name="wrn.TAXPAYRS." localSheetId="174" hidden="1">{#N/A,#N/A,FALSE,"TAXPAYRS"}</definedName>
    <definedName name="wrn.TAXPAYRS." localSheetId="177" hidden="1">{#N/A,#N/A,FALSE,"TAXPAYRS"}</definedName>
    <definedName name="wrn.TAXPAYRS." localSheetId="185" hidden="1">{#N/A,#N/A,FALSE,"TAXPAYRS"}</definedName>
    <definedName name="wrn.TAXPAYRS." localSheetId="186" hidden="1">{#N/A,#N/A,FALSE,"TAXPAYRS"}</definedName>
    <definedName name="wrn.TAXPAYRS." localSheetId="187" hidden="1">{#N/A,#N/A,FALSE,"TAXPAYRS"}</definedName>
    <definedName name="wrn.TAXPAYRS." localSheetId="178" hidden="1">{#N/A,#N/A,FALSE,"TAXPAYRS"}</definedName>
    <definedName name="wrn.TAXPAYRS." localSheetId="179" hidden="1">{#N/A,#N/A,FALSE,"TAXPAYRS"}</definedName>
    <definedName name="wrn.TAXPAYRS." localSheetId="180" hidden="1">{#N/A,#N/A,FALSE,"TAXPAYRS"}</definedName>
    <definedName name="wrn.TAXPAYRS." localSheetId="181" hidden="1">{#N/A,#N/A,FALSE,"TAXPAYRS"}</definedName>
    <definedName name="wrn.TAXPAYRS." localSheetId="182" hidden="1">{#N/A,#N/A,FALSE,"TAXPAYRS"}</definedName>
    <definedName name="wrn.TAXPAYRS." localSheetId="183" hidden="1">{#N/A,#N/A,FALSE,"TAXPAYRS"}</definedName>
    <definedName name="wrn.TAXPAYRS." localSheetId="184" hidden="1">{#N/A,#N/A,FALSE,"TAXPAYRS"}</definedName>
    <definedName name="wrn.TAXPAYRS." localSheetId="46" hidden="1">{#N/A,#N/A,FALSE,"TAXPAYRS"}</definedName>
    <definedName name="wrn.TAXPAYRS." localSheetId="47" hidden="1">{#N/A,#N/A,FALSE,"TAXPAYRS"}</definedName>
    <definedName name="wrn.TAXPAYRS." localSheetId="48" hidden="1">{#N/A,#N/A,FALSE,"TAXPAYRS"}</definedName>
    <definedName name="wrn.TAXPAYRS." localSheetId="49" hidden="1">{#N/A,#N/A,FALSE,"TAXPAYRS"}</definedName>
    <definedName name="wrn.TAXPAYRS." localSheetId="50" hidden="1">{#N/A,#N/A,FALSE,"TAXPAYRS"}</definedName>
    <definedName name="wrn.TAXPAYRS." localSheetId="51" hidden="1">{#N/A,#N/A,FALSE,"TAXPAYRS"}</definedName>
    <definedName name="wrn.TAXPAYRS." localSheetId="52" hidden="1">{#N/A,#N/A,FALSE,"TAXPAYRS"}</definedName>
    <definedName name="wrn.TAXPAYRS." localSheetId="56" hidden="1">{#N/A,#N/A,FALSE,"TAXPAYRS"}</definedName>
    <definedName name="wrn.TAXPAYRS." localSheetId="57" hidden="1">{#N/A,#N/A,FALSE,"TAXPAYRS"}</definedName>
    <definedName name="wrn.TAXPAYRS." localSheetId="58" hidden="1">{#N/A,#N/A,FALSE,"TAXPAYRS"}</definedName>
    <definedName name="wrn.TAXPAYRS." localSheetId="59" hidden="1">{#N/A,#N/A,FALSE,"TAXPAYRS"}</definedName>
    <definedName name="wrn.TAXPAYRS." localSheetId="60" hidden="1">{#N/A,#N/A,FALSE,"TAXPAYRS"}</definedName>
    <definedName name="wrn.TAXPAYRS." localSheetId="61" hidden="1">{#N/A,#N/A,FALSE,"TAXPAYRS"}</definedName>
    <definedName name="wrn.TAXPAYRS." localSheetId="62" hidden="1">{#N/A,#N/A,FALSE,"TAXPAYRS"}</definedName>
    <definedName name="wrn.TAXPAYRS." localSheetId="63" hidden="1">{#N/A,#N/A,FALSE,"TAXPAYRS"}</definedName>
    <definedName name="wrn.TAXPAYRS." localSheetId="66" hidden="1">{#N/A,#N/A,FALSE,"TAXPAYRS"}</definedName>
    <definedName name="wrn.TAXPAYRS." localSheetId="67" hidden="1">{#N/A,#N/A,FALSE,"TAXPAYRS"}</definedName>
    <definedName name="wrn.TAXPAYRS." localSheetId="68" hidden="1">{#N/A,#N/A,FALSE,"TAXPAYRS"}</definedName>
    <definedName name="wrn.TAXPAYRS." localSheetId="70" hidden="1">{#N/A,#N/A,FALSE,"TAXPAYRS"}</definedName>
    <definedName name="wrn.TAXPAYRS." localSheetId="71" hidden="1">{#N/A,#N/A,FALSE,"TAXPAYRS"}</definedName>
    <definedName name="wrn.TAXPAYRS." localSheetId="72" hidden="1">{#N/A,#N/A,FALSE,"TAXPAYRS"}</definedName>
    <definedName name="wrn.TAXPAYRS." localSheetId="73" hidden="1">{#N/A,#N/A,FALSE,"TAXPAYRS"}</definedName>
    <definedName name="wrn.TAXPAYRS." localSheetId="86" hidden="1">{#N/A,#N/A,FALSE,"TAXPAYRS"}</definedName>
    <definedName name="wrn.TAXPAYRS." localSheetId="102" hidden="1">{#N/A,#N/A,FALSE,"TAXPAYRS"}</definedName>
    <definedName name="wrn.TAXPAYRS." localSheetId="112" hidden="1">{#N/A,#N/A,FALSE,"TAXPAYRS"}</definedName>
    <definedName name="wrn.TAXPAYRS." localSheetId="113" hidden="1">{#N/A,#N/A,FALSE,"TAXPAYRS"}</definedName>
    <definedName name="wrn.TAXPAYRS." localSheetId="114" hidden="1">{#N/A,#N/A,FALSE,"TAXPAYRS"}</definedName>
    <definedName name="wrn.TAXPAYRS." localSheetId="103" hidden="1">{#N/A,#N/A,FALSE,"TAXPAYRS"}</definedName>
    <definedName name="wrn.TAXPAYRS." localSheetId="104" hidden="1">{#N/A,#N/A,FALSE,"TAXPAYRS"}</definedName>
    <definedName name="wrn.TAXPAYRS." localSheetId="105" hidden="1">{#N/A,#N/A,FALSE,"TAXPAYRS"}</definedName>
    <definedName name="wrn.TAXPAYRS." localSheetId="106" hidden="1">{#N/A,#N/A,FALSE,"TAXPAYRS"}</definedName>
    <definedName name="wrn.TAXPAYRS." localSheetId="107" hidden="1">{#N/A,#N/A,FALSE,"TAXPAYRS"}</definedName>
    <definedName name="wrn.TAXPAYRS." localSheetId="108" hidden="1">{#N/A,#N/A,FALSE,"TAXPAYRS"}</definedName>
    <definedName name="wrn.TAXPAYRS." localSheetId="109" hidden="1">{#N/A,#N/A,FALSE,"TAXPAYRS"}</definedName>
    <definedName name="wrn.TAXPAYRS." localSheetId="110" hidden="1">{#N/A,#N/A,FALSE,"TAXPAYRS"}</definedName>
    <definedName name="wrn.TAXPAYRS." localSheetId="111" hidden="1">{#N/A,#N/A,FALSE,"TAXPAYRS"}</definedName>
    <definedName name="wrn.TAXPAYRS." localSheetId="176" hidden="1">{#N/A,#N/A,FALSE,"TAXPAYRS"}</definedName>
    <definedName name="wrn.TAXPAYRS." localSheetId="69" hidden="1">{#N/A,#N/A,FALSE,"TAXPAYRS"}</definedName>
    <definedName name="wrn.TAXPAYRS." hidden="1">{#N/A,#N/A,FALSE,"TAXPAYRS"}</definedName>
    <definedName name="wrn.TRADE." localSheetId="115" hidden="1">{#N/A,#N/A,FALSE,"TRADE"}</definedName>
    <definedName name="wrn.TRADE." localSheetId="117" hidden="1">{#N/A,#N/A,FALSE,"TRADE"}</definedName>
    <definedName name="wrn.TRADE." localSheetId="119" hidden="1">{#N/A,#N/A,FALSE,"TRADE"}</definedName>
    <definedName name="wrn.TRADE." localSheetId="121" hidden="1">{#N/A,#N/A,FALSE,"TRADE"}</definedName>
    <definedName name="wrn.TRADE." localSheetId="135" hidden="1">{#N/A,#N/A,FALSE,"TRADE"}</definedName>
    <definedName name="wrn.TRADE." localSheetId="136" hidden="1">{#N/A,#N/A,FALSE,"TRADE"}</definedName>
    <definedName name="wrn.TRADE." localSheetId="132" hidden="1">{#N/A,#N/A,FALSE,"TRADE"}</definedName>
    <definedName name="wrn.TRADE." localSheetId="133" hidden="1">{#N/A,#N/A,FALSE,"TRADE"}</definedName>
    <definedName name="wrn.TRADE." localSheetId="134" hidden="1">{#N/A,#N/A,FALSE,"TRADE"}</definedName>
    <definedName name="wrn.TRADE." localSheetId="155" hidden="1">{#N/A,#N/A,FALSE,"TRADE"}</definedName>
    <definedName name="wrn.TRADE." localSheetId="153" hidden="1">{#N/A,#N/A,FALSE,"TRADE"}</definedName>
    <definedName name="wrn.TRADE." localSheetId="157" hidden="1">{#N/A,#N/A,FALSE,"TRADE"}</definedName>
    <definedName name="wrn.TRADE." localSheetId="162" hidden="1">{#N/A,#N/A,FALSE,"TRADE"}</definedName>
    <definedName name="wrn.TRADE." localSheetId="165" hidden="1">{#N/A,#N/A,FALSE,"TRADE"}</definedName>
    <definedName name="wrn.TRADE." localSheetId="170" hidden="1">{#N/A,#N/A,FALSE,"TRADE"}</definedName>
    <definedName name="wrn.TRADE." localSheetId="171" hidden="1">{#N/A,#N/A,FALSE,"TRADE"}</definedName>
    <definedName name="wrn.TRADE." localSheetId="172" hidden="1">{#N/A,#N/A,FALSE,"TRADE"}</definedName>
    <definedName name="wrn.TRADE." localSheetId="173" hidden="1">{#N/A,#N/A,FALSE,"TRADE"}</definedName>
    <definedName name="wrn.TRADE." localSheetId="174" hidden="1">{#N/A,#N/A,FALSE,"TRADE"}</definedName>
    <definedName name="wrn.TRADE." localSheetId="177" hidden="1">{#N/A,#N/A,FALSE,"TRADE"}</definedName>
    <definedName name="wrn.TRADE." localSheetId="185" hidden="1">{#N/A,#N/A,FALSE,"TRADE"}</definedName>
    <definedName name="wrn.TRADE." localSheetId="186" hidden="1">{#N/A,#N/A,FALSE,"TRADE"}</definedName>
    <definedName name="wrn.TRADE." localSheetId="187" hidden="1">{#N/A,#N/A,FALSE,"TRADE"}</definedName>
    <definedName name="wrn.TRADE." localSheetId="178" hidden="1">{#N/A,#N/A,FALSE,"TRADE"}</definedName>
    <definedName name="wrn.TRADE." localSheetId="179" hidden="1">{#N/A,#N/A,FALSE,"TRADE"}</definedName>
    <definedName name="wrn.TRADE." localSheetId="180" hidden="1">{#N/A,#N/A,FALSE,"TRADE"}</definedName>
    <definedName name="wrn.TRADE." localSheetId="181" hidden="1">{#N/A,#N/A,FALSE,"TRADE"}</definedName>
    <definedName name="wrn.TRADE." localSheetId="182" hidden="1">{#N/A,#N/A,FALSE,"TRADE"}</definedName>
    <definedName name="wrn.TRADE." localSheetId="183" hidden="1">{#N/A,#N/A,FALSE,"TRADE"}</definedName>
    <definedName name="wrn.TRADE." localSheetId="184" hidden="1">{#N/A,#N/A,FALSE,"TRADE"}</definedName>
    <definedName name="wrn.TRADE." localSheetId="46" hidden="1">{#N/A,#N/A,FALSE,"TRADE"}</definedName>
    <definedName name="wrn.TRADE." localSheetId="47" hidden="1">{#N/A,#N/A,FALSE,"TRADE"}</definedName>
    <definedName name="wrn.TRADE." localSheetId="48" hidden="1">{#N/A,#N/A,FALSE,"TRADE"}</definedName>
    <definedName name="wrn.TRADE." localSheetId="49" hidden="1">{#N/A,#N/A,FALSE,"TRADE"}</definedName>
    <definedName name="wrn.TRADE." localSheetId="50" hidden="1">{#N/A,#N/A,FALSE,"TRADE"}</definedName>
    <definedName name="wrn.TRADE." localSheetId="51" hidden="1">{#N/A,#N/A,FALSE,"TRADE"}</definedName>
    <definedName name="wrn.TRADE." localSheetId="52" hidden="1">{#N/A,#N/A,FALSE,"TRADE"}</definedName>
    <definedName name="wrn.TRADE." localSheetId="56" hidden="1">{#N/A,#N/A,FALSE,"TRADE"}</definedName>
    <definedName name="wrn.TRADE." localSheetId="57" hidden="1">{#N/A,#N/A,FALSE,"TRADE"}</definedName>
    <definedName name="wrn.TRADE." localSheetId="58" hidden="1">{#N/A,#N/A,FALSE,"TRADE"}</definedName>
    <definedName name="wrn.TRADE." localSheetId="59" hidden="1">{#N/A,#N/A,FALSE,"TRADE"}</definedName>
    <definedName name="wrn.TRADE." localSheetId="60" hidden="1">{#N/A,#N/A,FALSE,"TRADE"}</definedName>
    <definedName name="wrn.TRADE." localSheetId="61" hidden="1">{#N/A,#N/A,FALSE,"TRADE"}</definedName>
    <definedName name="wrn.TRADE." localSheetId="62" hidden="1">{#N/A,#N/A,FALSE,"TRADE"}</definedName>
    <definedName name="wrn.TRADE." localSheetId="63" hidden="1">{#N/A,#N/A,FALSE,"TRADE"}</definedName>
    <definedName name="wrn.TRADE." localSheetId="66" hidden="1">{#N/A,#N/A,FALSE,"TRADE"}</definedName>
    <definedName name="wrn.TRADE." localSheetId="67" hidden="1">{#N/A,#N/A,FALSE,"TRADE"}</definedName>
    <definedName name="wrn.TRADE." localSheetId="68" hidden="1">{#N/A,#N/A,FALSE,"TRADE"}</definedName>
    <definedName name="wrn.TRADE." localSheetId="70" hidden="1">{#N/A,#N/A,FALSE,"TRADE"}</definedName>
    <definedName name="wrn.TRADE." localSheetId="71" hidden="1">{#N/A,#N/A,FALSE,"TRADE"}</definedName>
    <definedName name="wrn.TRADE." localSheetId="72" hidden="1">{#N/A,#N/A,FALSE,"TRADE"}</definedName>
    <definedName name="wrn.TRADE." localSheetId="73" hidden="1">{#N/A,#N/A,FALSE,"TRADE"}</definedName>
    <definedName name="wrn.TRADE." localSheetId="86" hidden="1">{#N/A,#N/A,FALSE,"TRADE"}</definedName>
    <definedName name="wrn.TRADE." localSheetId="102" hidden="1">{#N/A,#N/A,FALSE,"TRADE"}</definedName>
    <definedName name="wrn.TRADE." localSheetId="112" hidden="1">{#N/A,#N/A,FALSE,"TRADE"}</definedName>
    <definedName name="wrn.TRADE." localSheetId="113" hidden="1">{#N/A,#N/A,FALSE,"TRADE"}</definedName>
    <definedName name="wrn.TRADE." localSheetId="114" hidden="1">{#N/A,#N/A,FALSE,"TRADE"}</definedName>
    <definedName name="wrn.TRADE." localSheetId="103" hidden="1">{#N/A,#N/A,FALSE,"TRADE"}</definedName>
    <definedName name="wrn.TRADE." localSheetId="104" hidden="1">{#N/A,#N/A,FALSE,"TRADE"}</definedName>
    <definedName name="wrn.TRADE." localSheetId="105" hidden="1">{#N/A,#N/A,FALSE,"TRADE"}</definedName>
    <definedName name="wrn.TRADE." localSheetId="106" hidden="1">{#N/A,#N/A,FALSE,"TRADE"}</definedName>
    <definedName name="wrn.TRADE." localSheetId="107" hidden="1">{#N/A,#N/A,FALSE,"TRADE"}</definedName>
    <definedName name="wrn.TRADE." localSheetId="108" hidden="1">{#N/A,#N/A,FALSE,"TRADE"}</definedName>
    <definedName name="wrn.TRADE." localSheetId="109" hidden="1">{#N/A,#N/A,FALSE,"TRADE"}</definedName>
    <definedName name="wrn.TRADE." localSheetId="110" hidden="1">{#N/A,#N/A,FALSE,"TRADE"}</definedName>
    <definedName name="wrn.TRADE." localSheetId="111" hidden="1">{#N/A,#N/A,FALSE,"TRADE"}</definedName>
    <definedName name="wrn.TRADE." localSheetId="176" hidden="1">{#N/A,#N/A,FALSE,"TRADE"}</definedName>
    <definedName name="wrn.TRADE." localSheetId="69" hidden="1">{#N/A,#N/A,FALSE,"TRADE"}</definedName>
    <definedName name="wrn.TRADE." hidden="1">{#N/A,#N/A,FALSE,"TRADE"}</definedName>
    <definedName name="wrn.Trade._.Output._.All." localSheetId="115" hidden="1">{"PRI",#N/A,FALSE,"Data";"QUA",#N/A,FALSE,"Data";"STR",#N/A,FALSE,"Data";"VAL",#N/A,FALSE,"Data";"WEO",#N/A,FALSE,"Data";"WGT",#N/A,FALSE,"Data"}</definedName>
    <definedName name="wrn.Trade._.Output._.All." localSheetId="117" hidden="1">{"PRI",#N/A,FALSE,"Data";"QUA",#N/A,FALSE,"Data";"STR",#N/A,FALSE,"Data";"VAL",#N/A,FALSE,"Data";"WEO",#N/A,FALSE,"Data";"WGT",#N/A,FALSE,"Data"}</definedName>
    <definedName name="wrn.Trade._.Output._.All." localSheetId="119" hidden="1">{"PRI",#N/A,FALSE,"Data";"QUA",#N/A,FALSE,"Data";"STR",#N/A,FALSE,"Data";"VAL",#N/A,FALSE,"Data";"WEO",#N/A,FALSE,"Data";"WGT",#N/A,FALSE,"Data"}</definedName>
    <definedName name="wrn.Trade._.Output._.All." localSheetId="121" hidden="1">{"PRI",#N/A,FALSE,"Data";"QUA",#N/A,FALSE,"Data";"STR",#N/A,FALSE,"Data";"VAL",#N/A,FALSE,"Data";"WEO",#N/A,FALSE,"Data";"WGT",#N/A,FALSE,"Data"}</definedName>
    <definedName name="wrn.Trade._.Output._.All." localSheetId="135" hidden="1">{"PRI",#N/A,FALSE,"Data";"QUA",#N/A,FALSE,"Data";"STR",#N/A,FALSE,"Data";"VAL",#N/A,FALSE,"Data";"WEO",#N/A,FALSE,"Data";"WGT",#N/A,FALSE,"Data"}</definedName>
    <definedName name="wrn.Trade._.Output._.All." localSheetId="136" hidden="1">{"PRI",#N/A,FALSE,"Data";"QUA",#N/A,FALSE,"Data";"STR",#N/A,FALSE,"Data";"VAL",#N/A,FALSE,"Data";"WEO",#N/A,FALSE,"Data";"WGT",#N/A,FALSE,"Data"}</definedName>
    <definedName name="wrn.Trade._.Output._.All." localSheetId="132" hidden="1">{"PRI",#N/A,FALSE,"Data";"QUA",#N/A,FALSE,"Data";"STR",#N/A,FALSE,"Data";"VAL",#N/A,FALSE,"Data";"WEO",#N/A,FALSE,"Data";"WGT",#N/A,FALSE,"Data"}</definedName>
    <definedName name="wrn.Trade._.Output._.All." localSheetId="133" hidden="1">{"PRI",#N/A,FALSE,"Data";"QUA",#N/A,FALSE,"Data";"STR",#N/A,FALSE,"Data";"VAL",#N/A,FALSE,"Data";"WEO",#N/A,FALSE,"Data";"WGT",#N/A,FALSE,"Data"}</definedName>
    <definedName name="wrn.Trade._.Output._.All." localSheetId="134" hidden="1">{"PRI",#N/A,FALSE,"Data";"QUA",#N/A,FALSE,"Data";"STR",#N/A,FALSE,"Data";"VAL",#N/A,FALSE,"Data";"WEO",#N/A,FALSE,"Data";"WGT",#N/A,FALSE,"Data"}</definedName>
    <definedName name="wrn.Trade._.Output._.All." localSheetId="155" hidden="1">{"PRI",#N/A,FALSE,"Data";"QUA",#N/A,FALSE,"Data";"STR",#N/A,FALSE,"Data";"VAL",#N/A,FALSE,"Data";"WEO",#N/A,FALSE,"Data";"WGT",#N/A,FALSE,"Data"}</definedName>
    <definedName name="wrn.Trade._.Output._.All." localSheetId="153" hidden="1">{"PRI",#N/A,FALSE,"Data";"QUA",#N/A,FALSE,"Data";"STR",#N/A,FALSE,"Data";"VAL",#N/A,FALSE,"Data";"WEO",#N/A,FALSE,"Data";"WGT",#N/A,FALSE,"Data"}</definedName>
    <definedName name="wrn.Trade._.Output._.All." localSheetId="157" hidden="1">{"PRI",#N/A,FALSE,"Data";"QUA",#N/A,FALSE,"Data";"STR",#N/A,FALSE,"Data";"VAL",#N/A,FALSE,"Data";"WEO",#N/A,FALSE,"Data";"WGT",#N/A,FALSE,"Data"}</definedName>
    <definedName name="wrn.Trade._.Output._.All." localSheetId="162" hidden="1">{"PRI",#N/A,FALSE,"Data";"QUA",#N/A,FALSE,"Data";"STR",#N/A,FALSE,"Data";"VAL",#N/A,FALSE,"Data";"WEO",#N/A,FALSE,"Data";"WGT",#N/A,FALSE,"Data"}</definedName>
    <definedName name="wrn.Trade._.Output._.All." localSheetId="165" hidden="1">{"PRI",#N/A,FALSE,"Data";"QUA",#N/A,FALSE,"Data";"STR",#N/A,FALSE,"Data";"VAL",#N/A,FALSE,"Data";"WEO",#N/A,FALSE,"Data";"WGT",#N/A,FALSE,"Data"}</definedName>
    <definedName name="wrn.Trade._.Output._.All." localSheetId="170" hidden="1">{"PRI",#N/A,FALSE,"Data";"QUA",#N/A,FALSE,"Data";"STR",#N/A,FALSE,"Data";"VAL",#N/A,FALSE,"Data";"WEO",#N/A,FALSE,"Data";"WGT",#N/A,FALSE,"Data"}</definedName>
    <definedName name="wrn.Trade._.Output._.All." localSheetId="171" hidden="1">{"PRI",#N/A,FALSE,"Data";"QUA",#N/A,FALSE,"Data";"STR",#N/A,FALSE,"Data";"VAL",#N/A,FALSE,"Data";"WEO",#N/A,FALSE,"Data";"WGT",#N/A,FALSE,"Data"}</definedName>
    <definedName name="wrn.Trade._.Output._.All." localSheetId="172" hidden="1">{"PRI",#N/A,FALSE,"Data";"QUA",#N/A,FALSE,"Data";"STR",#N/A,FALSE,"Data";"VAL",#N/A,FALSE,"Data";"WEO",#N/A,FALSE,"Data";"WGT",#N/A,FALSE,"Data"}</definedName>
    <definedName name="wrn.Trade._.Output._.All." localSheetId="173" hidden="1">{"PRI",#N/A,FALSE,"Data";"QUA",#N/A,FALSE,"Data";"STR",#N/A,FALSE,"Data";"VAL",#N/A,FALSE,"Data";"WEO",#N/A,FALSE,"Data";"WGT",#N/A,FALSE,"Data"}</definedName>
    <definedName name="wrn.Trade._.Output._.All." localSheetId="174" hidden="1">{"PRI",#N/A,FALSE,"Data";"QUA",#N/A,FALSE,"Data";"STR",#N/A,FALSE,"Data";"VAL",#N/A,FALSE,"Data";"WEO",#N/A,FALSE,"Data";"WGT",#N/A,FALSE,"Data"}</definedName>
    <definedName name="wrn.Trade._.Output._.All." localSheetId="177" hidden="1">{"PRI",#N/A,FALSE,"Data";"QUA",#N/A,FALSE,"Data";"STR",#N/A,FALSE,"Data";"VAL",#N/A,FALSE,"Data";"WEO",#N/A,FALSE,"Data";"WGT",#N/A,FALSE,"Data"}</definedName>
    <definedName name="wrn.Trade._.Output._.All." localSheetId="185" hidden="1">{"PRI",#N/A,FALSE,"Data";"QUA",#N/A,FALSE,"Data";"STR",#N/A,FALSE,"Data";"VAL",#N/A,FALSE,"Data";"WEO",#N/A,FALSE,"Data";"WGT",#N/A,FALSE,"Data"}</definedName>
    <definedName name="wrn.Trade._.Output._.All." localSheetId="186" hidden="1">{"PRI",#N/A,FALSE,"Data";"QUA",#N/A,FALSE,"Data";"STR",#N/A,FALSE,"Data";"VAL",#N/A,FALSE,"Data";"WEO",#N/A,FALSE,"Data";"WGT",#N/A,FALSE,"Data"}</definedName>
    <definedName name="wrn.Trade._.Output._.All." localSheetId="187" hidden="1">{"PRI",#N/A,FALSE,"Data";"QUA",#N/A,FALSE,"Data";"STR",#N/A,FALSE,"Data";"VAL",#N/A,FALSE,"Data";"WEO",#N/A,FALSE,"Data";"WGT",#N/A,FALSE,"Data"}</definedName>
    <definedName name="wrn.Trade._.Output._.All." localSheetId="178" hidden="1">{"PRI",#N/A,FALSE,"Data";"QUA",#N/A,FALSE,"Data";"STR",#N/A,FALSE,"Data";"VAL",#N/A,FALSE,"Data";"WEO",#N/A,FALSE,"Data";"WGT",#N/A,FALSE,"Data"}</definedName>
    <definedName name="wrn.Trade._.Output._.All." localSheetId="179" hidden="1">{"PRI",#N/A,FALSE,"Data";"QUA",#N/A,FALSE,"Data";"STR",#N/A,FALSE,"Data";"VAL",#N/A,FALSE,"Data";"WEO",#N/A,FALSE,"Data";"WGT",#N/A,FALSE,"Data"}</definedName>
    <definedName name="wrn.Trade._.Output._.All." localSheetId="180" hidden="1">{"PRI",#N/A,FALSE,"Data";"QUA",#N/A,FALSE,"Data";"STR",#N/A,FALSE,"Data";"VAL",#N/A,FALSE,"Data";"WEO",#N/A,FALSE,"Data";"WGT",#N/A,FALSE,"Data"}</definedName>
    <definedName name="wrn.Trade._.Output._.All." localSheetId="181" hidden="1">{"PRI",#N/A,FALSE,"Data";"QUA",#N/A,FALSE,"Data";"STR",#N/A,FALSE,"Data";"VAL",#N/A,FALSE,"Data";"WEO",#N/A,FALSE,"Data";"WGT",#N/A,FALSE,"Data"}</definedName>
    <definedName name="wrn.Trade._.Output._.All." localSheetId="182" hidden="1">{"PRI",#N/A,FALSE,"Data";"QUA",#N/A,FALSE,"Data";"STR",#N/A,FALSE,"Data";"VAL",#N/A,FALSE,"Data";"WEO",#N/A,FALSE,"Data";"WGT",#N/A,FALSE,"Data"}</definedName>
    <definedName name="wrn.Trade._.Output._.All." localSheetId="183" hidden="1">{"PRI",#N/A,FALSE,"Data";"QUA",#N/A,FALSE,"Data";"STR",#N/A,FALSE,"Data";"VAL",#N/A,FALSE,"Data";"WEO",#N/A,FALSE,"Data";"WGT",#N/A,FALSE,"Data"}</definedName>
    <definedName name="wrn.Trade._.Output._.All." localSheetId="184"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7" hidden="1">{"PRI",#N/A,FALSE,"Data";"QUA",#N/A,FALSE,"Data";"STR",#N/A,FALSE,"Data";"VAL",#N/A,FALSE,"Data";"WEO",#N/A,FALSE,"Data";"WGT",#N/A,FALSE,"Data"}</definedName>
    <definedName name="wrn.Trade._.Output._.All." localSheetId="48"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0" hidden="1">{"PRI",#N/A,FALSE,"Data";"QUA",#N/A,FALSE,"Data";"STR",#N/A,FALSE,"Data";"VAL",#N/A,FALSE,"Data";"WEO",#N/A,FALSE,"Data";"WGT",#N/A,FALSE,"Data"}</definedName>
    <definedName name="wrn.Trade._.Output._.All." localSheetId="51" hidden="1">{"PRI",#N/A,FALSE,"Data";"QUA",#N/A,FALSE,"Data";"STR",#N/A,FALSE,"Data";"VAL",#N/A,FALSE,"Data";"WEO",#N/A,FALSE,"Data";"WGT",#N/A,FALSE,"Data"}</definedName>
    <definedName name="wrn.Trade._.Output._.All." localSheetId="52" hidden="1">{"PRI",#N/A,FALSE,"Data";"QUA",#N/A,FALSE,"Data";"STR",#N/A,FALSE,"Data";"VAL",#N/A,FALSE,"Data";"WEO",#N/A,FALSE,"Data";"WGT",#N/A,FALSE,"Data"}</definedName>
    <definedName name="wrn.Trade._.Output._.All." localSheetId="56" hidden="1">{"PRI",#N/A,FALSE,"Data";"QUA",#N/A,FALSE,"Data";"STR",#N/A,FALSE,"Data";"VAL",#N/A,FALSE,"Data";"WEO",#N/A,FALSE,"Data";"WGT",#N/A,FALSE,"Data"}</definedName>
    <definedName name="wrn.Trade._.Output._.All." localSheetId="57" hidden="1">{"PRI",#N/A,FALSE,"Data";"QUA",#N/A,FALSE,"Data";"STR",#N/A,FALSE,"Data";"VAL",#N/A,FALSE,"Data";"WEO",#N/A,FALSE,"Data";"WGT",#N/A,FALSE,"Data"}</definedName>
    <definedName name="wrn.Trade._.Output._.All." localSheetId="58" hidden="1">{"PRI",#N/A,FALSE,"Data";"QUA",#N/A,FALSE,"Data";"STR",#N/A,FALSE,"Data";"VAL",#N/A,FALSE,"Data";"WEO",#N/A,FALSE,"Data";"WGT",#N/A,FALSE,"Data"}</definedName>
    <definedName name="wrn.Trade._.Output._.All." localSheetId="59" hidden="1">{"PRI",#N/A,FALSE,"Data";"QUA",#N/A,FALSE,"Data";"STR",#N/A,FALSE,"Data";"VAL",#N/A,FALSE,"Data";"WEO",#N/A,FALSE,"Data";"WGT",#N/A,FALSE,"Data"}</definedName>
    <definedName name="wrn.Trade._.Output._.All." localSheetId="60" hidden="1">{"PRI",#N/A,FALSE,"Data";"QUA",#N/A,FALSE,"Data";"STR",#N/A,FALSE,"Data";"VAL",#N/A,FALSE,"Data";"WEO",#N/A,FALSE,"Data";"WGT",#N/A,FALSE,"Data"}</definedName>
    <definedName name="wrn.Trade._.Output._.All." localSheetId="61" hidden="1">{"PRI",#N/A,FALSE,"Data";"QUA",#N/A,FALSE,"Data";"STR",#N/A,FALSE,"Data";"VAL",#N/A,FALSE,"Data";"WEO",#N/A,FALSE,"Data";"WGT",#N/A,FALSE,"Data"}</definedName>
    <definedName name="wrn.Trade._.Output._.All." localSheetId="62" hidden="1">{"PRI",#N/A,FALSE,"Data";"QUA",#N/A,FALSE,"Data";"STR",#N/A,FALSE,"Data";"VAL",#N/A,FALSE,"Data";"WEO",#N/A,FALSE,"Data";"WGT",#N/A,FALSE,"Data"}</definedName>
    <definedName name="wrn.Trade._.Output._.All." localSheetId="63" hidden="1">{"PRI",#N/A,FALSE,"Data";"QUA",#N/A,FALSE,"Data";"STR",#N/A,FALSE,"Data";"VAL",#N/A,FALSE,"Data";"WEO",#N/A,FALSE,"Data";"WGT",#N/A,FALSE,"Data"}</definedName>
    <definedName name="wrn.Trade._.Output._.All." localSheetId="66" hidden="1">{"PRI",#N/A,FALSE,"Data";"QUA",#N/A,FALSE,"Data";"STR",#N/A,FALSE,"Data";"VAL",#N/A,FALSE,"Data";"WEO",#N/A,FALSE,"Data";"WGT",#N/A,FALSE,"Data"}</definedName>
    <definedName name="wrn.Trade._.Output._.All." localSheetId="67" hidden="1">{"PRI",#N/A,FALSE,"Data";"QUA",#N/A,FALSE,"Data";"STR",#N/A,FALSE,"Data";"VAL",#N/A,FALSE,"Data";"WEO",#N/A,FALSE,"Data";"WGT",#N/A,FALSE,"Data"}</definedName>
    <definedName name="wrn.Trade._.Output._.All." localSheetId="68" hidden="1">{"PRI",#N/A,FALSE,"Data";"QUA",#N/A,FALSE,"Data";"STR",#N/A,FALSE,"Data";"VAL",#N/A,FALSE,"Data";"WEO",#N/A,FALSE,"Data";"WGT",#N/A,FALSE,"Data"}</definedName>
    <definedName name="wrn.Trade._.Output._.All." localSheetId="70" hidden="1">{"PRI",#N/A,FALSE,"Data";"QUA",#N/A,FALSE,"Data";"STR",#N/A,FALSE,"Data";"VAL",#N/A,FALSE,"Data";"WEO",#N/A,FALSE,"Data";"WGT",#N/A,FALSE,"Data"}</definedName>
    <definedName name="wrn.Trade._.Output._.All." localSheetId="71" hidden="1">{"PRI",#N/A,FALSE,"Data";"QUA",#N/A,FALSE,"Data";"STR",#N/A,FALSE,"Data";"VAL",#N/A,FALSE,"Data";"WEO",#N/A,FALSE,"Data";"WGT",#N/A,FALSE,"Data"}</definedName>
    <definedName name="wrn.Trade._.Output._.All." localSheetId="72" hidden="1">{"PRI",#N/A,FALSE,"Data";"QUA",#N/A,FALSE,"Data";"STR",#N/A,FALSE,"Data";"VAL",#N/A,FALSE,"Data";"WEO",#N/A,FALSE,"Data";"WGT",#N/A,FALSE,"Data"}</definedName>
    <definedName name="wrn.Trade._.Output._.All." localSheetId="73" hidden="1">{"PRI",#N/A,FALSE,"Data";"QUA",#N/A,FALSE,"Data";"STR",#N/A,FALSE,"Data";"VAL",#N/A,FALSE,"Data";"WEO",#N/A,FALSE,"Data";"WGT",#N/A,FALSE,"Data"}</definedName>
    <definedName name="wrn.Trade._.Output._.All." localSheetId="86" hidden="1">{"PRI",#N/A,FALSE,"Data";"QUA",#N/A,FALSE,"Data";"STR",#N/A,FALSE,"Data";"VAL",#N/A,FALSE,"Data";"WEO",#N/A,FALSE,"Data";"WGT",#N/A,FALSE,"Data"}</definedName>
    <definedName name="wrn.Trade._.Output._.All." localSheetId="102" hidden="1">{"PRI",#N/A,FALSE,"Data";"QUA",#N/A,FALSE,"Data";"STR",#N/A,FALSE,"Data";"VAL",#N/A,FALSE,"Data";"WEO",#N/A,FALSE,"Data";"WGT",#N/A,FALSE,"Data"}</definedName>
    <definedName name="wrn.Trade._.Output._.All." localSheetId="112" hidden="1">{"PRI",#N/A,FALSE,"Data";"QUA",#N/A,FALSE,"Data";"STR",#N/A,FALSE,"Data";"VAL",#N/A,FALSE,"Data";"WEO",#N/A,FALSE,"Data";"WGT",#N/A,FALSE,"Data"}</definedName>
    <definedName name="wrn.Trade._.Output._.All." localSheetId="113" hidden="1">{"PRI",#N/A,FALSE,"Data";"QUA",#N/A,FALSE,"Data";"STR",#N/A,FALSE,"Data";"VAL",#N/A,FALSE,"Data";"WEO",#N/A,FALSE,"Data";"WGT",#N/A,FALSE,"Data"}</definedName>
    <definedName name="wrn.Trade._.Output._.All." localSheetId="114" hidden="1">{"PRI",#N/A,FALSE,"Data";"QUA",#N/A,FALSE,"Data";"STR",#N/A,FALSE,"Data";"VAL",#N/A,FALSE,"Data";"WEO",#N/A,FALSE,"Data";"WGT",#N/A,FALSE,"Data"}</definedName>
    <definedName name="wrn.Trade._.Output._.All." localSheetId="103" hidden="1">{"PRI",#N/A,FALSE,"Data";"QUA",#N/A,FALSE,"Data";"STR",#N/A,FALSE,"Data";"VAL",#N/A,FALSE,"Data";"WEO",#N/A,FALSE,"Data";"WGT",#N/A,FALSE,"Data"}</definedName>
    <definedName name="wrn.Trade._.Output._.All." localSheetId="104" hidden="1">{"PRI",#N/A,FALSE,"Data";"QUA",#N/A,FALSE,"Data";"STR",#N/A,FALSE,"Data";"VAL",#N/A,FALSE,"Data";"WEO",#N/A,FALSE,"Data";"WGT",#N/A,FALSE,"Data"}</definedName>
    <definedName name="wrn.Trade._.Output._.All." localSheetId="105" hidden="1">{"PRI",#N/A,FALSE,"Data";"QUA",#N/A,FALSE,"Data";"STR",#N/A,FALSE,"Data";"VAL",#N/A,FALSE,"Data";"WEO",#N/A,FALSE,"Data";"WGT",#N/A,FALSE,"Data"}</definedName>
    <definedName name="wrn.Trade._.Output._.All." localSheetId="106" hidden="1">{"PRI",#N/A,FALSE,"Data";"QUA",#N/A,FALSE,"Data";"STR",#N/A,FALSE,"Data";"VAL",#N/A,FALSE,"Data";"WEO",#N/A,FALSE,"Data";"WGT",#N/A,FALSE,"Data"}</definedName>
    <definedName name="wrn.Trade._.Output._.All." localSheetId="107" hidden="1">{"PRI",#N/A,FALSE,"Data";"QUA",#N/A,FALSE,"Data";"STR",#N/A,FALSE,"Data";"VAL",#N/A,FALSE,"Data";"WEO",#N/A,FALSE,"Data";"WGT",#N/A,FALSE,"Data"}</definedName>
    <definedName name="wrn.Trade._.Output._.All." localSheetId="108" hidden="1">{"PRI",#N/A,FALSE,"Data";"QUA",#N/A,FALSE,"Data";"STR",#N/A,FALSE,"Data";"VAL",#N/A,FALSE,"Data";"WEO",#N/A,FALSE,"Data";"WGT",#N/A,FALSE,"Data"}</definedName>
    <definedName name="wrn.Trade._.Output._.All." localSheetId="109" hidden="1">{"PRI",#N/A,FALSE,"Data";"QUA",#N/A,FALSE,"Data";"STR",#N/A,FALSE,"Data";"VAL",#N/A,FALSE,"Data";"WEO",#N/A,FALSE,"Data";"WGT",#N/A,FALSE,"Data"}</definedName>
    <definedName name="wrn.Trade._.Output._.All." localSheetId="110" hidden="1">{"PRI",#N/A,FALSE,"Data";"QUA",#N/A,FALSE,"Data";"STR",#N/A,FALSE,"Data";"VAL",#N/A,FALSE,"Data";"WEO",#N/A,FALSE,"Data";"WGT",#N/A,FALSE,"Data"}</definedName>
    <definedName name="wrn.Trade._.Output._.All." localSheetId="111" hidden="1">{"PRI",#N/A,FALSE,"Data";"QUA",#N/A,FALSE,"Data";"STR",#N/A,FALSE,"Data";"VAL",#N/A,FALSE,"Data";"WEO",#N/A,FALSE,"Data";"WGT",#N/A,FALSE,"Data"}</definedName>
    <definedName name="wrn.Trade._.Output._.All." localSheetId="176" hidden="1">{"PRI",#N/A,FALSE,"Data";"QUA",#N/A,FALSE,"Data";"STR",#N/A,FALSE,"Data";"VAL",#N/A,FALSE,"Data";"WEO",#N/A,FALSE,"Data";"WGT",#N/A,FALSE,"Data"}</definedName>
    <definedName name="wrn.Trade._.Output._.All." localSheetId="69"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15" hidden="1">{"WEO",#N/A,FALSE,"Data";"PRI",#N/A,FALSE,"Data";"QUA",#N/A,FALSE,"Data"}</definedName>
    <definedName name="wrn.Trade._.Table._.Core." localSheetId="117" hidden="1">{"WEO",#N/A,FALSE,"Data";"PRI",#N/A,FALSE,"Data";"QUA",#N/A,FALSE,"Data"}</definedName>
    <definedName name="wrn.Trade._.Table._.Core." localSheetId="119" hidden="1">{"WEO",#N/A,FALSE,"Data";"PRI",#N/A,FALSE,"Data";"QUA",#N/A,FALSE,"Data"}</definedName>
    <definedName name="wrn.Trade._.Table._.Core." localSheetId="121" hidden="1">{"WEO",#N/A,FALSE,"Data";"PRI",#N/A,FALSE,"Data";"QUA",#N/A,FALSE,"Data"}</definedName>
    <definedName name="wrn.Trade._.Table._.Core." localSheetId="135" hidden="1">{"WEO",#N/A,FALSE,"Data";"PRI",#N/A,FALSE,"Data";"QUA",#N/A,FALSE,"Data"}</definedName>
    <definedName name="wrn.Trade._.Table._.Core." localSheetId="136" hidden="1">{"WEO",#N/A,FALSE,"Data";"PRI",#N/A,FALSE,"Data";"QUA",#N/A,FALSE,"Data"}</definedName>
    <definedName name="wrn.Trade._.Table._.Core." localSheetId="132" hidden="1">{"WEO",#N/A,FALSE,"Data";"PRI",#N/A,FALSE,"Data";"QUA",#N/A,FALSE,"Data"}</definedName>
    <definedName name="wrn.Trade._.Table._.Core." localSheetId="133" hidden="1">{"WEO",#N/A,FALSE,"Data";"PRI",#N/A,FALSE,"Data";"QUA",#N/A,FALSE,"Data"}</definedName>
    <definedName name="wrn.Trade._.Table._.Core." localSheetId="134" hidden="1">{"WEO",#N/A,FALSE,"Data";"PRI",#N/A,FALSE,"Data";"QUA",#N/A,FALSE,"Data"}</definedName>
    <definedName name="wrn.Trade._.Table._.Core." localSheetId="155" hidden="1">{"WEO",#N/A,FALSE,"Data";"PRI",#N/A,FALSE,"Data";"QUA",#N/A,FALSE,"Data"}</definedName>
    <definedName name="wrn.Trade._.Table._.Core." localSheetId="153" hidden="1">{"WEO",#N/A,FALSE,"Data";"PRI",#N/A,FALSE,"Data";"QUA",#N/A,FALSE,"Data"}</definedName>
    <definedName name="wrn.Trade._.Table._.Core." localSheetId="157" hidden="1">{"WEO",#N/A,FALSE,"Data";"PRI",#N/A,FALSE,"Data";"QUA",#N/A,FALSE,"Data"}</definedName>
    <definedName name="wrn.Trade._.Table._.Core." localSheetId="162" hidden="1">{"WEO",#N/A,FALSE,"Data";"PRI",#N/A,FALSE,"Data";"QUA",#N/A,FALSE,"Data"}</definedName>
    <definedName name="wrn.Trade._.Table._.Core." localSheetId="165" hidden="1">{"WEO",#N/A,FALSE,"Data";"PRI",#N/A,FALSE,"Data";"QUA",#N/A,FALSE,"Data"}</definedName>
    <definedName name="wrn.Trade._.Table._.Core." localSheetId="170" hidden="1">{"WEO",#N/A,FALSE,"Data";"PRI",#N/A,FALSE,"Data";"QUA",#N/A,FALSE,"Data"}</definedName>
    <definedName name="wrn.Trade._.Table._.Core." localSheetId="171" hidden="1">{"WEO",#N/A,FALSE,"Data";"PRI",#N/A,FALSE,"Data";"QUA",#N/A,FALSE,"Data"}</definedName>
    <definedName name="wrn.Trade._.Table._.Core." localSheetId="172" hidden="1">{"WEO",#N/A,FALSE,"Data";"PRI",#N/A,FALSE,"Data";"QUA",#N/A,FALSE,"Data"}</definedName>
    <definedName name="wrn.Trade._.Table._.Core." localSheetId="173" hidden="1">{"WEO",#N/A,FALSE,"Data";"PRI",#N/A,FALSE,"Data";"QUA",#N/A,FALSE,"Data"}</definedName>
    <definedName name="wrn.Trade._.Table._.Core." localSheetId="174" hidden="1">{"WEO",#N/A,FALSE,"Data";"PRI",#N/A,FALSE,"Data";"QUA",#N/A,FALSE,"Data"}</definedName>
    <definedName name="wrn.Trade._.Table._.Core." localSheetId="177" hidden="1">{"WEO",#N/A,FALSE,"Data";"PRI",#N/A,FALSE,"Data";"QUA",#N/A,FALSE,"Data"}</definedName>
    <definedName name="wrn.Trade._.Table._.Core." localSheetId="185" hidden="1">{"WEO",#N/A,FALSE,"Data";"PRI",#N/A,FALSE,"Data";"QUA",#N/A,FALSE,"Data"}</definedName>
    <definedName name="wrn.Trade._.Table._.Core." localSheetId="186" hidden="1">{"WEO",#N/A,FALSE,"Data";"PRI",#N/A,FALSE,"Data";"QUA",#N/A,FALSE,"Data"}</definedName>
    <definedName name="wrn.Trade._.Table._.Core." localSheetId="187" hidden="1">{"WEO",#N/A,FALSE,"Data";"PRI",#N/A,FALSE,"Data";"QUA",#N/A,FALSE,"Data"}</definedName>
    <definedName name="wrn.Trade._.Table._.Core." localSheetId="178" hidden="1">{"WEO",#N/A,FALSE,"Data";"PRI",#N/A,FALSE,"Data";"QUA",#N/A,FALSE,"Data"}</definedName>
    <definedName name="wrn.Trade._.Table._.Core." localSheetId="179" hidden="1">{"WEO",#N/A,FALSE,"Data";"PRI",#N/A,FALSE,"Data";"QUA",#N/A,FALSE,"Data"}</definedName>
    <definedName name="wrn.Trade._.Table._.Core." localSheetId="180" hidden="1">{"WEO",#N/A,FALSE,"Data";"PRI",#N/A,FALSE,"Data";"QUA",#N/A,FALSE,"Data"}</definedName>
    <definedName name="wrn.Trade._.Table._.Core." localSheetId="181" hidden="1">{"WEO",#N/A,FALSE,"Data";"PRI",#N/A,FALSE,"Data";"QUA",#N/A,FALSE,"Data"}</definedName>
    <definedName name="wrn.Trade._.Table._.Core." localSheetId="182" hidden="1">{"WEO",#N/A,FALSE,"Data";"PRI",#N/A,FALSE,"Data";"QUA",#N/A,FALSE,"Data"}</definedName>
    <definedName name="wrn.Trade._.Table._.Core." localSheetId="183" hidden="1">{"WEO",#N/A,FALSE,"Data";"PRI",#N/A,FALSE,"Data";"QUA",#N/A,FALSE,"Data"}</definedName>
    <definedName name="wrn.Trade._.Table._.Core." localSheetId="184" hidden="1">{"WEO",#N/A,FALSE,"Data";"PRI",#N/A,FALSE,"Data";"QUA",#N/A,FALSE,"Data"}</definedName>
    <definedName name="wrn.Trade._.Table._.Core." localSheetId="46" hidden="1">{"WEO",#N/A,FALSE,"Data";"PRI",#N/A,FALSE,"Data";"QUA",#N/A,FALSE,"Data"}</definedName>
    <definedName name="wrn.Trade._.Table._.Core." localSheetId="47" hidden="1">{"WEO",#N/A,FALSE,"Data";"PRI",#N/A,FALSE,"Data";"QUA",#N/A,FALSE,"Data"}</definedName>
    <definedName name="wrn.Trade._.Table._.Core." localSheetId="48" hidden="1">{"WEO",#N/A,FALSE,"Data";"PRI",#N/A,FALSE,"Data";"QUA",#N/A,FALSE,"Data"}</definedName>
    <definedName name="wrn.Trade._.Table._.Core." localSheetId="49" hidden="1">{"WEO",#N/A,FALSE,"Data";"PRI",#N/A,FALSE,"Data";"QUA",#N/A,FALSE,"Data"}</definedName>
    <definedName name="wrn.Trade._.Table._.Core." localSheetId="50" hidden="1">{"WEO",#N/A,FALSE,"Data";"PRI",#N/A,FALSE,"Data";"QUA",#N/A,FALSE,"Data"}</definedName>
    <definedName name="wrn.Trade._.Table._.Core." localSheetId="51" hidden="1">{"WEO",#N/A,FALSE,"Data";"PRI",#N/A,FALSE,"Data";"QUA",#N/A,FALSE,"Data"}</definedName>
    <definedName name="wrn.Trade._.Table._.Core." localSheetId="52" hidden="1">{"WEO",#N/A,FALSE,"Data";"PRI",#N/A,FALSE,"Data";"QUA",#N/A,FALSE,"Data"}</definedName>
    <definedName name="wrn.Trade._.Table._.Core." localSheetId="56" hidden="1">{"WEO",#N/A,FALSE,"Data";"PRI",#N/A,FALSE,"Data";"QUA",#N/A,FALSE,"Data"}</definedName>
    <definedName name="wrn.Trade._.Table._.Core." localSheetId="57" hidden="1">{"WEO",#N/A,FALSE,"Data";"PRI",#N/A,FALSE,"Data";"QUA",#N/A,FALSE,"Data"}</definedName>
    <definedName name="wrn.Trade._.Table._.Core." localSheetId="58" hidden="1">{"WEO",#N/A,FALSE,"Data";"PRI",#N/A,FALSE,"Data";"QUA",#N/A,FALSE,"Data"}</definedName>
    <definedName name="wrn.Trade._.Table._.Core." localSheetId="59" hidden="1">{"WEO",#N/A,FALSE,"Data";"PRI",#N/A,FALSE,"Data";"QUA",#N/A,FALSE,"Data"}</definedName>
    <definedName name="wrn.Trade._.Table._.Core." localSheetId="60" hidden="1">{"WEO",#N/A,FALSE,"Data";"PRI",#N/A,FALSE,"Data";"QUA",#N/A,FALSE,"Data"}</definedName>
    <definedName name="wrn.Trade._.Table._.Core." localSheetId="61" hidden="1">{"WEO",#N/A,FALSE,"Data";"PRI",#N/A,FALSE,"Data";"QUA",#N/A,FALSE,"Data"}</definedName>
    <definedName name="wrn.Trade._.Table._.Core." localSheetId="62" hidden="1">{"WEO",#N/A,FALSE,"Data";"PRI",#N/A,FALSE,"Data";"QUA",#N/A,FALSE,"Data"}</definedName>
    <definedName name="wrn.Trade._.Table._.Core." localSheetId="63" hidden="1">{"WEO",#N/A,FALSE,"Data";"PRI",#N/A,FALSE,"Data";"QUA",#N/A,FALSE,"Data"}</definedName>
    <definedName name="wrn.Trade._.Table._.Core." localSheetId="66" hidden="1">{"WEO",#N/A,FALSE,"Data";"PRI",#N/A,FALSE,"Data";"QUA",#N/A,FALSE,"Data"}</definedName>
    <definedName name="wrn.Trade._.Table._.Core." localSheetId="67" hidden="1">{"WEO",#N/A,FALSE,"Data";"PRI",#N/A,FALSE,"Data";"QUA",#N/A,FALSE,"Data"}</definedName>
    <definedName name="wrn.Trade._.Table._.Core." localSheetId="68" hidden="1">{"WEO",#N/A,FALSE,"Data";"PRI",#N/A,FALSE,"Data";"QUA",#N/A,FALSE,"Data"}</definedName>
    <definedName name="wrn.Trade._.Table._.Core." localSheetId="70" hidden="1">{"WEO",#N/A,FALSE,"Data";"PRI",#N/A,FALSE,"Data";"QUA",#N/A,FALSE,"Data"}</definedName>
    <definedName name="wrn.Trade._.Table._.Core." localSheetId="71" hidden="1">{"WEO",#N/A,FALSE,"Data";"PRI",#N/A,FALSE,"Data";"QUA",#N/A,FALSE,"Data"}</definedName>
    <definedName name="wrn.Trade._.Table._.Core." localSheetId="72" hidden="1">{"WEO",#N/A,FALSE,"Data";"PRI",#N/A,FALSE,"Data";"QUA",#N/A,FALSE,"Data"}</definedName>
    <definedName name="wrn.Trade._.Table._.Core." localSheetId="73" hidden="1">{"WEO",#N/A,FALSE,"Data";"PRI",#N/A,FALSE,"Data";"QUA",#N/A,FALSE,"Data"}</definedName>
    <definedName name="wrn.Trade._.Table._.Core." localSheetId="86" hidden="1">{"WEO",#N/A,FALSE,"Data";"PRI",#N/A,FALSE,"Data";"QUA",#N/A,FALSE,"Data"}</definedName>
    <definedName name="wrn.Trade._.Table._.Core." localSheetId="102" hidden="1">{"WEO",#N/A,FALSE,"Data";"PRI",#N/A,FALSE,"Data";"QUA",#N/A,FALSE,"Data"}</definedName>
    <definedName name="wrn.Trade._.Table._.Core." localSheetId="112" hidden="1">{"WEO",#N/A,FALSE,"Data";"PRI",#N/A,FALSE,"Data";"QUA",#N/A,FALSE,"Data"}</definedName>
    <definedName name="wrn.Trade._.Table._.Core." localSheetId="113" hidden="1">{"WEO",#N/A,FALSE,"Data";"PRI",#N/A,FALSE,"Data";"QUA",#N/A,FALSE,"Data"}</definedName>
    <definedName name="wrn.Trade._.Table._.Core." localSheetId="114" hidden="1">{"WEO",#N/A,FALSE,"Data";"PRI",#N/A,FALSE,"Data";"QUA",#N/A,FALSE,"Data"}</definedName>
    <definedName name="wrn.Trade._.Table._.Core." localSheetId="103" hidden="1">{"WEO",#N/A,FALSE,"Data";"PRI",#N/A,FALSE,"Data";"QUA",#N/A,FALSE,"Data"}</definedName>
    <definedName name="wrn.Trade._.Table._.Core." localSheetId="104" hidden="1">{"WEO",#N/A,FALSE,"Data";"PRI",#N/A,FALSE,"Data";"QUA",#N/A,FALSE,"Data"}</definedName>
    <definedName name="wrn.Trade._.Table._.Core." localSheetId="105" hidden="1">{"WEO",#N/A,FALSE,"Data";"PRI",#N/A,FALSE,"Data";"QUA",#N/A,FALSE,"Data"}</definedName>
    <definedName name="wrn.Trade._.Table._.Core." localSheetId="106" hidden="1">{"WEO",#N/A,FALSE,"Data";"PRI",#N/A,FALSE,"Data";"QUA",#N/A,FALSE,"Data"}</definedName>
    <definedName name="wrn.Trade._.Table._.Core." localSheetId="107" hidden="1">{"WEO",#N/A,FALSE,"Data";"PRI",#N/A,FALSE,"Data";"QUA",#N/A,FALSE,"Data"}</definedName>
    <definedName name="wrn.Trade._.Table._.Core." localSheetId="108" hidden="1">{"WEO",#N/A,FALSE,"Data";"PRI",#N/A,FALSE,"Data";"QUA",#N/A,FALSE,"Data"}</definedName>
    <definedName name="wrn.Trade._.Table._.Core." localSheetId="109" hidden="1">{"WEO",#N/A,FALSE,"Data";"PRI",#N/A,FALSE,"Data";"QUA",#N/A,FALSE,"Data"}</definedName>
    <definedName name="wrn.Trade._.Table._.Core." localSheetId="110" hidden="1">{"WEO",#N/A,FALSE,"Data";"PRI",#N/A,FALSE,"Data";"QUA",#N/A,FALSE,"Data"}</definedName>
    <definedName name="wrn.Trade._.Table._.Core." localSheetId="111" hidden="1">{"WEO",#N/A,FALSE,"Data";"PRI",#N/A,FALSE,"Data";"QUA",#N/A,FALSE,"Data"}</definedName>
    <definedName name="wrn.Trade._.Table._.Core." localSheetId="176" hidden="1">{"WEO",#N/A,FALSE,"Data";"PRI",#N/A,FALSE,"Data";"QUA",#N/A,FALSE,"Data"}</definedName>
    <definedName name="wrn.Trade._.Table._.Core." localSheetId="69" hidden="1">{"WEO",#N/A,FALSE,"Data";"PRI",#N/A,FALSE,"Data";"QUA",#N/A,FALSE,"Data"}</definedName>
    <definedName name="wrn.Trade._.Table._.Core." hidden="1">{"WEO",#N/A,FALSE,"Data";"PRI",#N/A,FALSE,"Data";"QUA",#N/A,FALSE,"Data"}</definedName>
    <definedName name="wrn.TRANSPORT." localSheetId="115" hidden="1">{#N/A,#N/A,FALSE,"TRANPORT"}</definedName>
    <definedName name="wrn.TRANSPORT." localSheetId="117" hidden="1">{#N/A,#N/A,FALSE,"TRANPORT"}</definedName>
    <definedName name="wrn.TRANSPORT." localSheetId="119" hidden="1">{#N/A,#N/A,FALSE,"TRANPORT"}</definedName>
    <definedName name="wrn.TRANSPORT." localSheetId="121" hidden="1">{#N/A,#N/A,FALSE,"TRANPORT"}</definedName>
    <definedName name="wrn.TRANSPORT." localSheetId="135" hidden="1">{#N/A,#N/A,FALSE,"TRANPORT"}</definedName>
    <definedName name="wrn.TRANSPORT." localSheetId="136" hidden="1">{#N/A,#N/A,FALSE,"TRANPORT"}</definedName>
    <definedName name="wrn.TRANSPORT." localSheetId="132" hidden="1">{#N/A,#N/A,FALSE,"TRANPORT"}</definedName>
    <definedName name="wrn.TRANSPORT." localSheetId="133" hidden="1">{#N/A,#N/A,FALSE,"TRANPORT"}</definedName>
    <definedName name="wrn.TRANSPORT." localSheetId="134" hidden="1">{#N/A,#N/A,FALSE,"TRANPORT"}</definedName>
    <definedName name="wrn.TRANSPORT." localSheetId="155" hidden="1">{#N/A,#N/A,FALSE,"TRANPORT"}</definedName>
    <definedName name="wrn.TRANSPORT." localSheetId="153" hidden="1">{#N/A,#N/A,FALSE,"TRANPORT"}</definedName>
    <definedName name="wrn.TRANSPORT." localSheetId="157" hidden="1">{#N/A,#N/A,FALSE,"TRANPORT"}</definedName>
    <definedName name="wrn.TRANSPORT." localSheetId="162" hidden="1">{#N/A,#N/A,FALSE,"TRANPORT"}</definedName>
    <definedName name="wrn.TRANSPORT." localSheetId="165" hidden="1">{#N/A,#N/A,FALSE,"TRANPORT"}</definedName>
    <definedName name="wrn.TRANSPORT." localSheetId="170" hidden="1">{#N/A,#N/A,FALSE,"TRANPORT"}</definedName>
    <definedName name="wrn.TRANSPORT." localSheetId="171" hidden="1">{#N/A,#N/A,FALSE,"TRANPORT"}</definedName>
    <definedName name="wrn.TRANSPORT." localSheetId="172" hidden="1">{#N/A,#N/A,FALSE,"TRANPORT"}</definedName>
    <definedName name="wrn.TRANSPORT." localSheetId="173" hidden="1">{#N/A,#N/A,FALSE,"TRANPORT"}</definedName>
    <definedName name="wrn.TRANSPORT." localSheetId="174" hidden="1">{#N/A,#N/A,FALSE,"TRANPORT"}</definedName>
    <definedName name="wrn.TRANSPORT." localSheetId="177" hidden="1">{#N/A,#N/A,FALSE,"TRANPORT"}</definedName>
    <definedName name="wrn.TRANSPORT." localSheetId="185" hidden="1">{#N/A,#N/A,FALSE,"TRANPORT"}</definedName>
    <definedName name="wrn.TRANSPORT." localSheetId="186" hidden="1">{#N/A,#N/A,FALSE,"TRANPORT"}</definedName>
    <definedName name="wrn.TRANSPORT." localSheetId="187" hidden="1">{#N/A,#N/A,FALSE,"TRANPORT"}</definedName>
    <definedName name="wrn.TRANSPORT." localSheetId="178" hidden="1">{#N/A,#N/A,FALSE,"TRANPORT"}</definedName>
    <definedName name="wrn.TRANSPORT." localSheetId="179" hidden="1">{#N/A,#N/A,FALSE,"TRANPORT"}</definedName>
    <definedName name="wrn.TRANSPORT." localSheetId="180" hidden="1">{#N/A,#N/A,FALSE,"TRANPORT"}</definedName>
    <definedName name="wrn.TRANSPORT." localSheetId="181" hidden="1">{#N/A,#N/A,FALSE,"TRANPORT"}</definedName>
    <definedName name="wrn.TRANSPORT." localSheetId="182" hidden="1">{#N/A,#N/A,FALSE,"TRANPORT"}</definedName>
    <definedName name="wrn.TRANSPORT." localSheetId="183" hidden="1">{#N/A,#N/A,FALSE,"TRANPORT"}</definedName>
    <definedName name="wrn.TRANSPORT." localSheetId="184" hidden="1">{#N/A,#N/A,FALSE,"TRANPORT"}</definedName>
    <definedName name="wrn.TRANSPORT." localSheetId="46" hidden="1">{#N/A,#N/A,FALSE,"TRANPORT"}</definedName>
    <definedName name="wrn.TRANSPORT." localSheetId="47" hidden="1">{#N/A,#N/A,FALSE,"TRANPORT"}</definedName>
    <definedName name="wrn.TRANSPORT." localSheetId="48" hidden="1">{#N/A,#N/A,FALSE,"TRANPORT"}</definedName>
    <definedName name="wrn.TRANSPORT." localSheetId="49" hidden="1">{#N/A,#N/A,FALSE,"TRANPORT"}</definedName>
    <definedName name="wrn.TRANSPORT." localSheetId="50" hidden="1">{#N/A,#N/A,FALSE,"TRANPORT"}</definedName>
    <definedName name="wrn.TRANSPORT." localSheetId="51" hidden="1">{#N/A,#N/A,FALSE,"TRANPORT"}</definedName>
    <definedName name="wrn.TRANSPORT." localSheetId="52" hidden="1">{#N/A,#N/A,FALSE,"TRANPORT"}</definedName>
    <definedName name="wrn.TRANSPORT." localSheetId="56" hidden="1">{#N/A,#N/A,FALSE,"TRANPORT"}</definedName>
    <definedName name="wrn.TRANSPORT." localSheetId="57" hidden="1">{#N/A,#N/A,FALSE,"TRANPORT"}</definedName>
    <definedName name="wrn.TRANSPORT." localSheetId="58" hidden="1">{#N/A,#N/A,FALSE,"TRANPORT"}</definedName>
    <definedName name="wrn.TRANSPORT." localSheetId="59" hidden="1">{#N/A,#N/A,FALSE,"TRANPORT"}</definedName>
    <definedName name="wrn.TRANSPORT." localSheetId="60" hidden="1">{#N/A,#N/A,FALSE,"TRANPORT"}</definedName>
    <definedName name="wrn.TRANSPORT." localSheetId="61" hidden="1">{#N/A,#N/A,FALSE,"TRANPORT"}</definedName>
    <definedName name="wrn.TRANSPORT." localSheetId="62" hidden="1">{#N/A,#N/A,FALSE,"TRANPORT"}</definedName>
    <definedName name="wrn.TRANSPORT." localSheetId="63" hidden="1">{#N/A,#N/A,FALSE,"TRANPORT"}</definedName>
    <definedName name="wrn.TRANSPORT." localSheetId="66" hidden="1">{#N/A,#N/A,FALSE,"TRANPORT"}</definedName>
    <definedName name="wrn.TRANSPORT." localSheetId="67" hidden="1">{#N/A,#N/A,FALSE,"TRANPORT"}</definedName>
    <definedName name="wrn.TRANSPORT." localSheetId="68" hidden="1">{#N/A,#N/A,FALSE,"TRANPORT"}</definedName>
    <definedName name="wrn.TRANSPORT." localSheetId="70" hidden="1">{#N/A,#N/A,FALSE,"TRANPORT"}</definedName>
    <definedName name="wrn.TRANSPORT." localSheetId="71" hidden="1">{#N/A,#N/A,FALSE,"TRANPORT"}</definedName>
    <definedName name="wrn.TRANSPORT." localSheetId="72" hidden="1">{#N/A,#N/A,FALSE,"TRANPORT"}</definedName>
    <definedName name="wrn.TRANSPORT." localSheetId="73" hidden="1">{#N/A,#N/A,FALSE,"TRANPORT"}</definedName>
    <definedName name="wrn.TRANSPORT." localSheetId="86" hidden="1">{#N/A,#N/A,FALSE,"TRANPORT"}</definedName>
    <definedName name="wrn.TRANSPORT." localSheetId="102" hidden="1">{#N/A,#N/A,FALSE,"TRANPORT"}</definedName>
    <definedName name="wrn.TRANSPORT." localSheetId="112" hidden="1">{#N/A,#N/A,FALSE,"TRANPORT"}</definedName>
    <definedName name="wrn.TRANSPORT." localSheetId="113" hidden="1">{#N/A,#N/A,FALSE,"TRANPORT"}</definedName>
    <definedName name="wrn.TRANSPORT." localSheetId="114" hidden="1">{#N/A,#N/A,FALSE,"TRANPORT"}</definedName>
    <definedName name="wrn.TRANSPORT." localSheetId="103" hidden="1">{#N/A,#N/A,FALSE,"TRANPORT"}</definedName>
    <definedName name="wrn.TRANSPORT." localSheetId="104" hidden="1">{#N/A,#N/A,FALSE,"TRANPORT"}</definedName>
    <definedName name="wrn.TRANSPORT." localSheetId="105" hidden="1">{#N/A,#N/A,FALSE,"TRANPORT"}</definedName>
    <definedName name="wrn.TRANSPORT." localSheetId="106" hidden="1">{#N/A,#N/A,FALSE,"TRANPORT"}</definedName>
    <definedName name="wrn.TRANSPORT." localSheetId="107" hidden="1">{#N/A,#N/A,FALSE,"TRANPORT"}</definedName>
    <definedName name="wrn.TRANSPORT." localSheetId="108" hidden="1">{#N/A,#N/A,FALSE,"TRANPORT"}</definedName>
    <definedName name="wrn.TRANSPORT." localSheetId="109" hidden="1">{#N/A,#N/A,FALSE,"TRANPORT"}</definedName>
    <definedName name="wrn.TRANSPORT." localSheetId="110" hidden="1">{#N/A,#N/A,FALSE,"TRANPORT"}</definedName>
    <definedName name="wrn.TRANSPORT." localSheetId="111" hidden="1">{#N/A,#N/A,FALSE,"TRANPORT"}</definedName>
    <definedName name="wrn.TRANSPORT." localSheetId="176" hidden="1">{#N/A,#N/A,FALSE,"TRANPORT"}</definedName>
    <definedName name="wrn.TRANSPORT." localSheetId="69" hidden="1">{#N/A,#N/A,FALSE,"TRANPORT"}</definedName>
    <definedName name="wrn.TRANSPORT." hidden="1">{#N/A,#N/A,FALSE,"TRANPORT"}</definedName>
    <definedName name="wrn.UNEMPL." localSheetId="115" hidden="1">{#N/A,#N/A,FALSE,"EMP_POP";#N/A,#N/A,FALSE,"UNEMPL"}</definedName>
    <definedName name="wrn.UNEMPL." localSheetId="117" hidden="1">{#N/A,#N/A,FALSE,"EMP_POP";#N/A,#N/A,FALSE,"UNEMPL"}</definedName>
    <definedName name="wrn.UNEMPL." localSheetId="119" hidden="1">{#N/A,#N/A,FALSE,"EMP_POP";#N/A,#N/A,FALSE,"UNEMPL"}</definedName>
    <definedName name="wrn.UNEMPL." localSheetId="121" hidden="1">{#N/A,#N/A,FALSE,"EMP_POP";#N/A,#N/A,FALSE,"UNEMPL"}</definedName>
    <definedName name="wrn.UNEMPL." localSheetId="135" hidden="1">{#N/A,#N/A,FALSE,"EMP_POP";#N/A,#N/A,FALSE,"UNEMPL"}</definedName>
    <definedName name="wrn.UNEMPL." localSheetId="136" hidden="1">{#N/A,#N/A,FALSE,"EMP_POP";#N/A,#N/A,FALSE,"UNEMPL"}</definedName>
    <definedName name="wrn.UNEMPL." localSheetId="132" hidden="1">{#N/A,#N/A,FALSE,"EMP_POP";#N/A,#N/A,FALSE,"UNEMPL"}</definedName>
    <definedName name="wrn.UNEMPL." localSheetId="133" hidden="1">{#N/A,#N/A,FALSE,"EMP_POP";#N/A,#N/A,FALSE,"UNEMPL"}</definedName>
    <definedName name="wrn.UNEMPL." localSheetId="134" hidden="1">{#N/A,#N/A,FALSE,"EMP_POP";#N/A,#N/A,FALSE,"UNEMPL"}</definedName>
    <definedName name="wrn.UNEMPL." localSheetId="155" hidden="1">{#N/A,#N/A,FALSE,"EMP_POP";#N/A,#N/A,FALSE,"UNEMPL"}</definedName>
    <definedName name="wrn.UNEMPL." localSheetId="153" hidden="1">{#N/A,#N/A,FALSE,"EMP_POP";#N/A,#N/A,FALSE,"UNEMPL"}</definedName>
    <definedName name="wrn.UNEMPL." localSheetId="157" hidden="1">{#N/A,#N/A,FALSE,"EMP_POP";#N/A,#N/A,FALSE,"UNEMPL"}</definedName>
    <definedName name="wrn.UNEMPL." localSheetId="162" hidden="1">{#N/A,#N/A,FALSE,"EMP_POP";#N/A,#N/A,FALSE,"UNEMPL"}</definedName>
    <definedName name="wrn.UNEMPL." localSheetId="165" hidden="1">{#N/A,#N/A,FALSE,"EMP_POP";#N/A,#N/A,FALSE,"UNEMPL"}</definedName>
    <definedName name="wrn.UNEMPL." localSheetId="170" hidden="1">{#N/A,#N/A,FALSE,"EMP_POP";#N/A,#N/A,FALSE,"UNEMPL"}</definedName>
    <definedName name="wrn.UNEMPL." localSheetId="171" hidden="1">{#N/A,#N/A,FALSE,"EMP_POP";#N/A,#N/A,FALSE,"UNEMPL"}</definedName>
    <definedName name="wrn.UNEMPL." localSheetId="172" hidden="1">{#N/A,#N/A,FALSE,"EMP_POP";#N/A,#N/A,FALSE,"UNEMPL"}</definedName>
    <definedName name="wrn.UNEMPL." localSheetId="173" hidden="1">{#N/A,#N/A,FALSE,"EMP_POP";#N/A,#N/A,FALSE,"UNEMPL"}</definedName>
    <definedName name="wrn.UNEMPL." localSheetId="174" hidden="1">{#N/A,#N/A,FALSE,"EMP_POP";#N/A,#N/A,FALSE,"UNEMPL"}</definedName>
    <definedName name="wrn.UNEMPL." localSheetId="177" hidden="1">{#N/A,#N/A,FALSE,"EMP_POP";#N/A,#N/A,FALSE,"UNEMPL"}</definedName>
    <definedName name="wrn.UNEMPL." localSheetId="185" hidden="1">{#N/A,#N/A,FALSE,"EMP_POP";#N/A,#N/A,FALSE,"UNEMPL"}</definedName>
    <definedName name="wrn.UNEMPL." localSheetId="186" hidden="1">{#N/A,#N/A,FALSE,"EMP_POP";#N/A,#N/A,FALSE,"UNEMPL"}</definedName>
    <definedName name="wrn.UNEMPL." localSheetId="187" hidden="1">{#N/A,#N/A,FALSE,"EMP_POP";#N/A,#N/A,FALSE,"UNEMPL"}</definedName>
    <definedName name="wrn.UNEMPL." localSheetId="178" hidden="1">{#N/A,#N/A,FALSE,"EMP_POP";#N/A,#N/A,FALSE,"UNEMPL"}</definedName>
    <definedName name="wrn.UNEMPL." localSheetId="179" hidden="1">{#N/A,#N/A,FALSE,"EMP_POP";#N/A,#N/A,FALSE,"UNEMPL"}</definedName>
    <definedName name="wrn.UNEMPL." localSheetId="180" hidden="1">{#N/A,#N/A,FALSE,"EMP_POP";#N/A,#N/A,FALSE,"UNEMPL"}</definedName>
    <definedName name="wrn.UNEMPL." localSheetId="181" hidden="1">{#N/A,#N/A,FALSE,"EMP_POP";#N/A,#N/A,FALSE,"UNEMPL"}</definedName>
    <definedName name="wrn.UNEMPL." localSheetId="182" hidden="1">{#N/A,#N/A,FALSE,"EMP_POP";#N/A,#N/A,FALSE,"UNEMPL"}</definedName>
    <definedName name="wrn.UNEMPL." localSheetId="183" hidden="1">{#N/A,#N/A,FALSE,"EMP_POP";#N/A,#N/A,FALSE,"UNEMPL"}</definedName>
    <definedName name="wrn.UNEMPL." localSheetId="184" hidden="1">{#N/A,#N/A,FALSE,"EMP_POP";#N/A,#N/A,FALSE,"UNEMPL"}</definedName>
    <definedName name="wrn.UNEMPL." localSheetId="46" hidden="1">{#N/A,#N/A,FALSE,"EMP_POP";#N/A,#N/A,FALSE,"UNEMPL"}</definedName>
    <definedName name="wrn.UNEMPL." localSheetId="47" hidden="1">{#N/A,#N/A,FALSE,"EMP_POP";#N/A,#N/A,FALSE,"UNEMPL"}</definedName>
    <definedName name="wrn.UNEMPL." localSheetId="48" hidden="1">{#N/A,#N/A,FALSE,"EMP_POP";#N/A,#N/A,FALSE,"UNEMPL"}</definedName>
    <definedName name="wrn.UNEMPL." localSheetId="49" hidden="1">{#N/A,#N/A,FALSE,"EMP_POP";#N/A,#N/A,FALSE,"UNEMPL"}</definedName>
    <definedName name="wrn.UNEMPL." localSheetId="50" hidden="1">{#N/A,#N/A,FALSE,"EMP_POP";#N/A,#N/A,FALSE,"UNEMPL"}</definedName>
    <definedName name="wrn.UNEMPL." localSheetId="51" hidden="1">{#N/A,#N/A,FALSE,"EMP_POP";#N/A,#N/A,FALSE,"UNEMPL"}</definedName>
    <definedName name="wrn.UNEMPL." localSheetId="52" hidden="1">{#N/A,#N/A,FALSE,"EMP_POP";#N/A,#N/A,FALSE,"UNEMPL"}</definedName>
    <definedName name="wrn.UNEMPL." localSheetId="56" hidden="1">{#N/A,#N/A,FALSE,"EMP_POP";#N/A,#N/A,FALSE,"UNEMPL"}</definedName>
    <definedName name="wrn.UNEMPL." localSheetId="57" hidden="1">{#N/A,#N/A,FALSE,"EMP_POP";#N/A,#N/A,FALSE,"UNEMPL"}</definedName>
    <definedName name="wrn.UNEMPL." localSheetId="58" hidden="1">{#N/A,#N/A,FALSE,"EMP_POP";#N/A,#N/A,FALSE,"UNEMPL"}</definedName>
    <definedName name="wrn.UNEMPL." localSheetId="59" hidden="1">{#N/A,#N/A,FALSE,"EMP_POP";#N/A,#N/A,FALSE,"UNEMPL"}</definedName>
    <definedName name="wrn.UNEMPL." localSheetId="60" hidden="1">{#N/A,#N/A,FALSE,"EMP_POP";#N/A,#N/A,FALSE,"UNEMPL"}</definedName>
    <definedName name="wrn.UNEMPL." localSheetId="61" hidden="1">{#N/A,#N/A,FALSE,"EMP_POP";#N/A,#N/A,FALSE,"UNEMPL"}</definedName>
    <definedName name="wrn.UNEMPL." localSheetId="62" hidden="1">{#N/A,#N/A,FALSE,"EMP_POP";#N/A,#N/A,FALSE,"UNEMPL"}</definedName>
    <definedName name="wrn.UNEMPL." localSheetId="63" hidden="1">{#N/A,#N/A,FALSE,"EMP_POP";#N/A,#N/A,FALSE,"UNEMPL"}</definedName>
    <definedName name="wrn.UNEMPL." localSheetId="66" hidden="1">{#N/A,#N/A,FALSE,"EMP_POP";#N/A,#N/A,FALSE,"UNEMPL"}</definedName>
    <definedName name="wrn.UNEMPL." localSheetId="67" hidden="1">{#N/A,#N/A,FALSE,"EMP_POP";#N/A,#N/A,FALSE,"UNEMPL"}</definedName>
    <definedName name="wrn.UNEMPL." localSheetId="68" hidden="1">{#N/A,#N/A,FALSE,"EMP_POP";#N/A,#N/A,FALSE,"UNEMPL"}</definedName>
    <definedName name="wrn.UNEMPL." localSheetId="70" hidden="1">{#N/A,#N/A,FALSE,"EMP_POP";#N/A,#N/A,FALSE,"UNEMPL"}</definedName>
    <definedName name="wrn.UNEMPL." localSheetId="71" hidden="1">{#N/A,#N/A,FALSE,"EMP_POP";#N/A,#N/A,FALSE,"UNEMPL"}</definedName>
    <definedName name="wrn.UNEMPL." localSheetId="72" hidden="1">{#N/A,#N/A,FALSE,"EMP_POP";#N/A,#N/A,FALSE,"UNEMPL"}</definedName>
    <definedName name="wrn.UNEMPL." localSheetId="73" hidden="1">{#N/A,#N/A,FALSE,"EMP_POP";#N/A,#N/A,FALSE,"UNEMPL"}</definedName>
    <definedName name="wrn.UNEMPL." localSheetId="86" hidden="1">{#N/A,#N/A,FALSE,"EMP_POP";#N/A,#N/A,FALSE,"UNEMPL"}</definedName>
    <definedName name="wrn.UNEMPL." localSheetId="102" hidden="1">{#N/A,#N/A,FALSE,"EMP_POP";#N/A,#N/A,FALSE,"UNEMPL"}</definedName>
    <definedName name="wrn.UNEMPL." localSheetId="112" hidden="1">{#N/A,#N/A,FALSE,"EMP_POP";#N/A,#N/A,FALSE,"UNEMPL"}</definedName>
    <definedName name="wrn.UNEMPL." localSheetId="113" hidden="1">{#N/A,#N/A,FALSE,"EMP_POP";#N/A,#N/A,FALSE,"UNEMPL"}</definedName>
    <definedName name="wrn.UNEMPL." localSheetId="114" hidden="1">{#N/A,#N/A,FALSE,"EMP_POP";#N/A,#N/A,FALSE,"UNEMPL"}</definedName>
    <definedName name="wrn.UNEMPL." localSheetId="103" hidden="1">{#N/A,#N/A,FALSE,"EMP_POP";#N/A,#N/A,FALSE,"UNEMPL"}</definedName>
    <definedName name="wrn.UNEMPL." localSheetId="104" hidden="1">{#N/A,#N/A,FALSE,"EMP_POP";#N/A,#N/A,FALSE,"UNEMPL"}</definedName>
    <definedName name="wrn.UNEMPL." localSheetId="105" hidden="1">{#N/A,#N/A,FALSE,"EMP_POP";#N/A,#N/A,FALSE,"UNEMPL"}</definedName>
    <definedName name="wrn.UNEMPL." localSheetId="106" hidden="1">{#N/A,#N/A,FALSE,"EMP_POP";#N/A,#N/A,FALSE,"UNEMPL"}</definedName>
    <definedName name="wrn.UNEMPL." localSheetId="107" hidden="1">{#N/A,#N/A,FALSE,"EMP_POP";#N/A,#N/A,FALSE,"UNEMPL"}</definedName>
    <definedName name="wrn.UNEMPL." localSheetId="108" hidden="1">{#N/A,#N/A,FALSE,"EMP_POP";#N/A,#N/A,FALSE,"UNEMPL"}</definedName>
    <definedName name="wrn.UNEMPL." localSheetId="109" hidden="1">{#N/A,#N/A,FALSE,"EMP_POP";#N/A,#N/A,FALSE,"UNEMPL"}</definedName>
    <definedName name="wrn.UNEMPL." localSheetId="110" hidden="1">{#N/A,#N/A,FALSE,"EMP_POP";#N/A,#N/A,FALSE,"UNEMPL"}</definedName>
    <definedName name="wrn.UNEMPL." localSheetId="111" hidden="1">{#N/A,#N/A,FALSE,"EMP_POP";#N/A,#N/A,FALSE,"UNEMPL"}</definedName>
    <definedName name="wrn.UNEMPL." localSheetId="176" hidden="1">{#N/A,#N/A,FALSE,"EMP_POP";#N/A,#N/A,FALSE,"UNEMPL"}</definedName>
    <definedName name="wrn.UNEMPL." localSheetId="69" hidden="1">{#N/A,#N/A,FALSE,"EMP_POP";#N/A,#N/A,FALSE,"UNEMPL"}</definedName>
    <definedName name="wrn.UNEMPL." hidden="1">{#N/A,#N/A,FALSE,"EMP_POP";#N/A,#N/A,FALSE,"UNEMPL"}</definedName>
    <definedName name="wrn.WAGES." localSheetId="115" hidden="1">{#N/A,#N/A,FALSE,"WAGES"}</definedName>
    <definedName name="wrn.WAGES." localSheetId="117" hidden="1">{#N/A,#N/A,FALSE,"WAGES"}</definedName>
    <definedName name="wrn.WAGES." localSheetId="119" hidden="1">{#N/A,#N/A,FALSE,"WAGES"}</definedName>
    <definedName name="wrn.WAGES." localSheetId="121" hidden="1">{#N/A,#N/A,FALSE,"WAGES"}</definedName>
    <definedName name="wrn.WAGES." localSheetId="135" hidden="1">{#N/A,#N/A,FALSE,"WAGES"}</definedName>
    <definedName name="wrn.WAGES." localSheetId="136" hidden="1">{#N/A,#N/A,FALSE,"WAGES"}</definedName>
    <definedName name="wrn.WAGES." localSheetId="132" hidden="1">{#N/A,#N/A,FALSE,"WAGES"}</definedName>
    <definedName name="wrn.WAGES." localSheetId="133" hidden="1">{#N/A,#N/A,FALSE,"WAGES"}</definedName>
    <definedName name="wrn.WAGES." localSheetId="134" hidden="1">{#N/A,#N/A,FALSE,"WAGES"}</definedName>
    <definedName name="wrn.WAGES." localSheetId="155" hidden="1">{#N/A,#N/A,FALSE,"WAGES"}</definedName>
    <definedName name="wrn.WAGES." localSheetId="153" hidden="1">{#N/A,#N/A,FALSE,"WAGES"}</definedName>
    <definedName name="wrn.WAGES." localSheetId="157" hidden="1">{#N/A,#N/A,FALSE,"WAGES"}</definedName>
    <definedName name="wrn.WAGES." localSheetId="162" hidden="1">{#N/A,#N/A,FALSE,"WAGES"}</definedName>
    <definedName name="wrn.WAGES." localSheetId="165" hidden="1">{#N/A,#N/A,FALSE,"WAGES"}</definedName>
    <definedName name="wrn.WAGES." localSheetId="170" hidden="1">{#N/A,#N/A,FALSE,"WAGES"}</definedName>
    <definedName name="wrn.WAGES." localSheetId="171" hidden="1">{#N/A,#N/A,FALSE,"WAGES"}</definedName>
    <definedName name="wrn.WAGES." localSheetId="172" hidden="1">{#N/A,#N/A,FALSE,"WAGES"}</definedName>
    <definedName name="wrn.WAGES." localSheetId="173" hidden="1">{#N/A,#N/A,FALSE,"WAGES"}</definedName>
    <definedName name="wrn.WAGES." localSheetId="174" hidden="1">{#N/A,#N/A,FALSE,"WAGES"}</definedName>
    <definedName name="wrn.WAGES." localSheetId="177" hidden="1">{#N/A,#N/A,FALSE,"WAGES"}</definedName>
    <definedName name="wrn.WAGES." localSheetId="185" hidden="1">{#N/A,#N/A,FALSE,"WAGES"}</definedName>
    <definedName name="wrn.WAGES." localSheetId="186" hidden="1">{#N/A,#N/A,FALSE,"WAGES"}</definedName>
    <definedName name="wrn.WAGES." localSheetId="187" hidden="1">{#N/A,#N/A,FALSE,"WAGES"}</definedName>
    <definedName name="wrn.WAGES." localSheetId="178" hidden="1">{#N/A,#N/A,FALSE,"WAGES"}</definedName>
    <definedName name="wrn.WAGES." localSheetId="179" hidden="1">{#N/A,#N/A,FALSE,"WAGES"}</definedName>
    <definedName name="wrn.WAGES." localSheetId="180" hidden="1">{#N/A,#N/A,FALSE,"WAGES"}</definedName>
    <definedName name="wrn.WAGES." localSheetId="181" hidden="1">{#N/A,#N/A,FALSE,"WAGES"}</definedName>
    <definedName name="wrn.WAGES." localSheetId="182" hidden="1">{#N/A,#N/A,FALSE,"WAGES"}</definedName>
    <definedName name="wrn.WAGES." localSheetId="183" hidden="1">{#N/A,#N/A,FALSE,"WAGES"}</definedName>
    <definedName name="wrn.WAGES." localSheetId="184" hidden="1">{#N/A,#N/A,FALSE,"WAGES"}</definedName>
    <definedName name="wrn.WAGES." localSheetId="46" hidden="1">{#N/A,#N/A,FALSE,"WAGES"}</definedName>
    <definedName name="wrn.WAGES." localSheetId="47" hidden="1">{#N/A,#N/A,FALSE,"WAGES"}</definedName>
    <definedName name="wrn.WAGES." localSheetId="48" hidden="1">{#N/A,#N/A,FALSE,"WAGES"}</definedName>
    <definedName name="wrn.WAGES." localSheetId="49" hidden="1">{#N/A,#N/A,FALSE,"WAGES"}</definedName>
    <definedName name="wrn.WAGES." localSheetId="50" hidden="1">{#N/A,#N/A,FALSE,"WAGES"}</definedName>
    <definedName name="wrn.WAGES." localSheetId="51" hidden="1">{#N/A,#N/A,FALSE,"WAGES"}</definedName>
    <definedName name="wrn.WAGES." localSheetId="52" hidden="1">{#N/A,#N/A,FALSE,"WAGES"}</definedName>
    <definedName name="wrn.WAGES." localSheetId="56" hidden="1">{#N/A,#N/A,FALSE,"WAGES"}</definedName>
    <definedName name="wrn.WAGES." localSheetId="57" hidden="1">{#N/A,#N/A,FALSE,"WAGES"}</definedName>
    <definedName name="wrn.WAGES." localSheetId="58" hidden="1">{#N/A,#N/A,FALSE,"WAGES"}</definedName>
    <definedName name="wrn.WAGES." localSheetId="59" hidden="1">{#N/A,#N/A,FALSE,"WAGES"}</definedName>
    <definedName name="wrn.WAGES." localSheetId="60" hidden="1">{#N/A,#N/A,FALSE,"WAGES"}</definedName>
    <definedName name="wrn.WAGES." localSheetId="61" hidden="1">{#N/A,#N/A,FALSE,"WAGES"}</definedName>
    <definedName name="wrn.WAGES." localSheetId="62" hidden="1">{#N/A,#N/A,FALSE,"WAGES"}</definedName>
    <definedName name="wrn.WAGES." localSheetId="63" hidden="1">{#N/A,#N/A,FALSE,"WAGES"}</definedName>
    <definedName name="wrn.WAGES." localSheetId="66" hidden="1">{#N/A,#N/A,FALSE,"WAGES"}</definedName>
    <definedName name="wrn.WAGES." localSheetId="67" hidden="1">{#N/A,#N/A,FALSE,"WAGES"}</definedName>
    <definedName name="wrn.WAGES." localSheetId="68" hidden="1">{#N/A,#N/A,FALSE,"WAGES"}</definedName>
    <definedName name="wrn.WAGES." localSheetId="70" hidden="1">{#N/A,#N/A,FALSE,"WAGES"}</definedName>
    <definedName name="wrn.WAGES." localSheetId="71" hidden="1">{#N/A,#N/A,FALSE,"WAGES"}</definedName>
    <definedName name="wrn.WAGES." localSheetId="72" hidden="1">{#N/A,#N/A,FALSE,"WAGES"}</definedName>
    <definedName name="wrn.WAGES." localSheetId="73" hidden="1">{#N/A,#N/A,FALSE,"WAGES"}</definedName>
    <definedName name="wrn.WAGES." localSheetId="86" hidden="1">{#N/A,#N/A,FALSE,"WAGES"}</definedName>
    <definedName name="wrn.WAGES." localSheetId="102" hidden="1">{#N/A,#N/A,FALSE,"WAGES"}</definedName>
    <definedName name="wrn.WAGES." localSheetId="112" hidden="1">{#N/A,#N/A,FALSE,"WAGES"}</definedName>
    <definedName name="wrn.WAGES." localSheetId="113" hidden="1">{#N/A,#N/A,FALSE,"WAGES"}</definedName>
    <definedName name="wrn.WAGES." localSheetId="114" hidden="1">{#N/A,#N/A,FALSE,"WAGES"}</definedName>
    <definedName name="wrn.WAGES." localSheetId="103" hidden="1">{#N/A,#N/A,FALSE,"WAGES"}</definedName>
    <definedName name="wrn.WAGES." localSheetId="104" hidden="1">{#N/A,#N/A,FALSE,"WAGES"}</definedName>
    <definedName name="wrn.WAGES." localSheetId="105" hidden="1">{#N/A,#N/A,FALSE,"WAGES"}</definedName>
    <definedName name="wrn.WAGES." localSheetId="106" hidden="1">{#N/A,#N/A,FALSE,"WAGES"}</definedName>
    <definedName name="wrn.WAGES." localSheetId="107" hidden="1">{#N/A,#N/A,FALSE,"WAGES"}</definedName>
    <definedName name="wrn.WAGES." localSheetId="108" hidden="1">{#N/A,#N/A,FALSE,"WAGES"}</definedName>
    <definedName name="wrn.WAGES." localSheetId="109" hidden="1">{#N/A,#N/A,FALSE,"WAGES"}</definedName>
    <definedName name="wrn.WAGES." localSheetId="110" hidden="1">{#N/A,#N/A,FALSE,"WAGES"}</definedName>
    <definedName name="wrn.WAGES." localSheetId="111" hidden="1">{#N/A,#N/A,FALSE,"WAGES"}</definedName>
    <definedName name="wrn.WAGES." localSheetId="176" hidden="1">{#N/A,#N/A,FALSE,"WAGES"}</definedName>
    <definedName name="wrn.WAGES." localSheetId="69" hidden="1">{#N/A,#N/A,FALSE,"WAGES"}</definedName>
    <definedName name="wrn.WAGES." hidden="1">{#N/A,#N/A,FALSE,"WAGES"}</definedName>
    <definedName name="wrn.WEO." localSheetId="115" hidden="1">{"WEO",#N/A,FALSE,"T"}</definedName>
    <definedName name="wrn.WEO." localSheetId="117" hidden="1">{"WEO",#N/A,FALSE,"T"}</definedName>
    <definedName name="wrn.WEO." localSheetId="119" hidden="1">{"WEO",#N/A,FALSE,"T"}</definedName>
    <definedName name="wrn.WEO." localSheetId="121" hidden="1">{"WEO",#N/A,FALSE,"T"}</definedName>
    <definedName name="wrn.WEO." localSheetId="135" hidden="1">{"WEO",#N/A,FALSE,"T"}</definedName>
    <definedName name="wrn.WEO." localSheetId="136" hidden="1">{"WEO",#N/A,FALSE,"T"}</definedName>
    <definedName name="wrn.WEO." localSheetId="132" hidden="1">{"WEO",#N/A,FALSE,"T"}</definedName>
    <definedName name="wrn.WEO." localSheetId="133" hidden="1">{"WEO",#N/A,FALSE,"T"}</definedName>
    <definedName name="wrn.WEO." localSheetId="134" hidden="1">{"WEO",#N/A,FALSE,"T"}</definedName>
    <definedName name="wrn.WEO." localSheetId="155" hidden="1">{"WEO",#N/A,FALSE,"T"}</definedName>
    <definedName name="wrn.WEO." localSheetId="153" hidden="1">{"WEO",#N/A,FALSE,"T"}</definedName>
    <definedName name="wrn.WEO." localSheetId="157" hidden="1">{"WEO",#N/A,FALSE,"T"}</definedName>
    <definedName name="wrn.WEO." localSheetId="162" hidden="1">{"WEO",#N/A,FALSE,"T"}</definedName>
    <definedName name="wrn.WEO." localSheetId="165" hidden="1">{"WEO",#N/A,FALSE,"T"}</definedName>
    <definedName name="wrn.WEO." localSheetId="170" hidden="1">{"WEO",#N/A,FALSE,"T"}</definedName>
    <definedName name="wrn.WEO." localSheetId="171" hidden="1">{"WEO",#N/A,FALSE,"T"}</definedName>
    <definedName name="wrn.WEO." localSheetId="172" hidden="1">{"WEO",#N/A,FALSE,"T"}</definedName>
    <definedName name="wrn.WEO." localSheetId="173" hidden="1">{"WEO",#N/A,FALSE,"T"}</definedName>
    <definedName name="wrn.WEO." localSheetId="174" hidden="1">{"WEO",#N/A,FALSE,"T"}</definedName>
    <definedName name="wrn.WEO." localSheetId="177" hidden="1">{"WEO",#N/A,FALSE,"T"}</definedName>
    <definedName name="wrn.WEO." localSheetId="185" hidden="1">{"WEO",#N/A,FALSE,"T"}</definedName>
    <definedName name="wrn.WEO." localSheetId="186" hidden="1">{"WEO",#N/A,FALSE,"T"}</definedName>
    <definedName name="wrn.WEO." localSheetId="187" hidden="1">{"WEO",#N/A,FALSE,"T"}</definedName>
    <definedName name="wrn.WEO." localSheetId="178" hidden="1">{"WEO",#N/A,FALSE,"T"}</definedName>
    <definedName name="wrn.WEO." localSheetId="179" hidden="1">{"WEO",#N/A,FALSE,"T"}</definedName>
    <definedName name="wrn.WEO." localSheetId="180" hidden="1">{"WEO",#N/A,FALSE,"T"}</definedName>
    <definedName name="wrn.WEO." localSheetId="181" hidden="1">{"WEO",#N/A,FALSE,"T"}</definedName>
    <definedName name="wrn.WEO." localSheetId="182" hidden="1">{"WEO",#N/A,FALSE,"T"}</definedName>
    <definedName name="wrn.WEO." localSheetId="183" hidden="1">{"WEO",#N/A,FALSE,"T"}</definedName>
    <definedName name="wrn.WEO." localSheetId="184"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0" hidden="1">{"WEO",#N/A,FALSE,"T"}</definedName>
    <definedName name="wrn.WEO." localSheetId="51" hidden="1">{"WEO",#N/A,FALSE,"T"}</definedName>
    <definedName name="wrn.WEO." localSheetId="52" hidden="1">{"WEO",#N/A,FALSE,"T"}</definedName>
    <definedName name="wrn.WEO." localSheetId="56" hidden="1">{"WEO",#N/A,FALSE,"T"}</definedName>
    <definedName name="wrn.WEO." localSheetId="57" hidden="1">{"WEO",#N/A,FALSE,"T"}</definedName>
    <definedName name="wrn.WEO." localSheetId="58" hidden="1">{"WEO",#N/A,FALSE,"T"}</definedName>
    <definedName name="wrn.WEO." localSheetId="59" hidden="1">{"WEO",#N/A,FALSE,"T"}</definedName>
    <definedName name="wrn.WEO." localSheetId="60" hidden="1">{"WEO",#N/A,FALSE,"T"}</definedName>
    <definedName name="wrn.WEO." localSheetId="61" hidden="1">{"WEO",#N/A,FALSE,"T"}</definedName>
    <definedName name="wrn.WEO." localSheetId="62" hidden="1">{"WEO",#N/A,FALSE,"T"}</definedName>
    <definedName name="wrn.WEO." localSheetId="63" hidden="1">{"WEO",#N/A,FALSE,"T"}</definedName>
    <definedName name="wrn.WEO." localSheetId="66" hidden="1">{"WEO",#N/A,FALSE,"T"}</definedName>
    <definedName name="wrn.WEO." localSheetId="67" hidden="1">{"WEO",#N/A,FALSE,"T"}</definedName>
    <definedName name="wrn.WEO." localSheetId="68" hidden="1">{"WEO",#N/A,FALSE,"T"}</definedName>
    <definedName name="wrn.WEO." localSheetId="70" hidden="1">{"WEO",#N/A,FALSE,"T"}</definedName>
    <definedName name="wrn.WEO." localSheetId="71" hidden="1">{"WEO",#N/A,FALSE,"T"}</definedName>
    <definedName name="wrn.WEO." localSheetId="72" hidden="1">{"WEO",#N/A,FALSE,"T"}</definedName>
    <definedName name="wrn.WEO." localSheetId="73" hidden="1">{"WEO",#N/A,FALSE,"T"}</definedName>
    <definedName name="wrn.WEO." localSheetId="86" hidden="1">{"WEO",#N/A,FALSE,"T"}</definedName>
    <definedName name="wrn.WEO." localSheetId="102" hidden="1">{"WEO",#N/A,FALSE,"T"}</definedName>
    <definedName name="wrn.WEO." localSheetId="112" hidden="1">{"WEO",#N/A,FALSE,"T"}</definedName>
    <definedName name="wrn.WEO." localSheetId="113" hidden="1">{"WEO",#N/A,FALSE,"T"}</definedName>
    <definedName name="wrn.WEO." localSheetId="114" hidden="1">{"WEO",#N/A,FALSE,"T"}</definedName>
    <definedName name="wrn.WEO." localSheetId="103" hidden="1">{"WEO",#N/A,FALSE,"T"}</definedName>
    <definedName name="wrn.WEO." localSheetId="104" hidden="1">{"WEO",#N/A,FALSE,"T"}</definedName>
    <definedName name="wrn.WEO." localSheetId="105" hidden="1">{"WEO",#N/A,FALSE,"T"}</definedName>
    <definedName name="wrn.WEO." localSheetId="106" hidden="1">{"WEO",#N/A,FALSE,"T"}</definedName>
    <definedName name="wrn.WEO." localSheetId="107" hidden="1">{"WEO",#N/A,FALSE,"T"}</definedName>
    <definedName name="wrn.WEO." localSheetId="108" hidden="1">{"WEO",#N/A,FALSE,"T"}</definedName>
    <definedName name="wrn.WEO." localSheetId="109" hidden="1">{"WEO",#N/A,FALSE,"T"}</definedName>
    <definedName name="wrn.WEO." localSheetId="110" hidden="1">{"WEO",#N/A,FALSE,"T"}</definedName>
    <definedName name="wrn.WEO." localSheetId="111" hidden="1">{"WEO",#N/A,FALSE,"T"}</definedName>
    <definedName name="wrn.WEO." localSheetId="176" hidden="1">{"WEO",#N/A,FALSE,"T"}</definedName>
    <definedName name="wrn.WEO." localSheetId="69" hidden="1">{"WEO",#N/A,FALSE,"T"}</definedName>
    <definedName name="wrn.WEO." hidden="1">{"WEO",#N/A,FALSE,"T"}</definedName>
    <definedName name="Wt_d">[32]CIRRs!$C$59</definedName>
    <definedName name="WT4A">[6]Work_sect!#REF!</definedName>
    <definedName name="wvu.a." localSheetId="1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3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3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3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3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3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9"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9"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19" hidden="1">{TRUE,TRUE,-1.25,-15.5,484.5,276.75,FALSE,FALSE,TRUE,TRUE,0,15,#N/A,56,#N/A,4.88636363636364,15.35,1,FALSE,FALSE,3,TRUE,1,FALSE,100,"Swvu.PLA2.","ACwvu.PLA2.",#N/A,FALSE,FALSE,0,0,0,0,2,"","",TRUE,TRUE,FALSE,FALSE,1,60,#N/A,#N/A,FALSE,FALSE,"Rwvu.PLA2.",#N/A,FALSE,FALSE,FALSE,9,65532,65532,FALSE,FALSE,TRUE,TRUE,TRUE}</definedName>
    <definedName name="wvu.PLA2." localSheetId="121" hidden="1">{TRUE,TRUE,-1.25,-15.5,484.5,276.75,FALSE,FALSE,TRUE,TRUE,0,15,#N/A,56,#N/A,4.88636363636364,15.35,1,FALSE,FALSE,3,TRUE,1,FALSE,100,"Swvu.PLA2.","ACwvu.PLA2.",#N/A,FALSE,FALSE,0,0,0,0,2,"","",TRUE,TRUE,FALSE,FALSE,1,60,#N/A,#N/A,FALSE,FALSE,"Rwvu.PLA2.",#N/A,FALSE,FALSE,FALSE,9,65532,65532,FALSE,FALSE,TRUE,TRUE,TRUE}</definedName>
    <definedName name="wvu.PLA2." localSheetId="135" hidden="1">{TRUE,TRUE,-1.25,-15.5,484.5,276.75,FALSE,FALSE,TRUE,TRUE,0,15,#N/A,56,#N/A,4.88636363636364,15.35,1,FALSE,FALSE,3,TRUE,1,FALSE,100,"Swvu.PLA2.","ACwvu.PLA2.",#N/A,FALSE,FALSE,0,0,0,0,2,"","",TRUE,TRUE,FALSE,FALSE,1,60,#N/A,#N/A,FALSE,FALSE,"Rwvu.PLA2.",#N/A,FALSE,FALSE,FALSE,9,65532,65532,FALSE,FALSE,TRUE,TRUE,TRUE}</definedName>
    <definedName name="wvu.PLA2." localSheetId="136" hidden="1">{TRUE,TRUE,-1.25,-15.5,484.5,276.75,FALSE,FALSE,TRUE,TRUE,0,15,#N/A,56,#N/A,4.88636363636364,15.35,1,FALSE,FALSE,3,TRUE,1,FALSE,100,"Swvu.PLA2.","ACwvu.PLA2.",#N/A,FALSE,FALSE,0,0,0,0,2,"","",TRUE,TRUE,FALSE,FALSE,1,60,#N/A,#N/A,FALSE,FALSE,"Rwvu.PLA2.",#N/A,FALSE,FALSE,FALSE,9,65532,65532,FALSE,FALSE,TRUE,TRUE,TRUE}</definedName>
    <definedName name="wvu.PLA2." localSheetId="132" hidden="1">{TRUE,TRUE,-1.25,-15.5,484.5,276.75,FALSE,FALSE,TRUE,TRUE,0,15,#N/A,56,#N/A,4.88636363636364,15.35,1,FALSE,FALSE,3,TRUE,1,FALSE,100,"Swvu.PLA2.","ACwvu.PLA2.",#N/A,FALSE,FALSE,0,0,0,0,2,"","",TRUE,TRUE,FALSE,FALSE,1,60,#N/A,#N/A,FALSE,FALSE,"Rwvu.PLA2.",#N/A,FALSE,FALSE,FALSE,9,65532,65532,FALSE,FALSE,TRUE,TRUE,TRUE}</definedName>
    <definedName name="wvu.PLA2." localSheetId="133" hidden="1">{TRUE,TRUE,-1.25,-15.5,484.5,276.75,FALSE,FALSE,TRUE,TRUE,0,15,#N/A,56,#N/A,4.88636363636364,15.35,1,FALSE,FALSE,3,TRUE,1,FALSE,100,"Swvu.PLA2.","ACwvu.PLA2.",#N/A,FALSE,FALSE,0,0,0,0,2,"","",TRUE,TRUE,FALSE,FALSE,1,60,#N/A,#N/A,FALSE,FALSE,"Rwvu.PLA2.",#N/A,FALSE,FALSE,FALSE,9,65532,65532,FALSE,FALSE,TRUE,TRUE,TRUE}</definedName>
    <definedName name="wvu.PLA2." localSheetId="13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5" hidden="1">{TRUE,TRUE,-1.25,-15.5,484.5,276.75,FALSE,FALSE,TRUE,TRUE,0,15,#N/A,56,#N/A,4.88636363636364,15.35,1,FALSE,FALSE,3,TRUE,1,FALSE,100,"Swvu.PLA2.","ACwvu.PLA2.",#N/A,FALSE,FALSE,0,0,0,0,2,"","",TRUE,TRUE,FALSE,FALSE,1,60,#N/A,#N/A,FALSE,FALSE,"Rwvu.PLA2.",#N/A,FALSE,FALSE,FALSE,9,65532,65532,FALSE,FALSE,TRUE,TRUE,TRUE}</definedName>
    <definedName name="wvu.PLA2." localSheetId="153" hidden="1">{TRUE,TRUE,-1.25,-15.5,484.5,276.75,FALSE,FALSE,TRUE,TRUE,0,15,#N/A,56,#N/A,4.88636363636364,15.35,1,FALSE,FALSE,3,TRUE,1,FALSE,100,"Swvu.PLA2.","ACwvu.PLA2.",#N/A,FALSE,FALSE,0,0,0,0,2,"","",TRUE,TRUE,FALSE,FALSE,1,60,#N/A,#N/A,FALSE,FALSE,"Rwvu.PLA2.",#N/A,FALSE,FALSE,FALSE,9,65532,65532,FALSE,FALSE,TRUE,TRUE,TRUE}</definedName>
    <definedName name="wvu.PLA2." localSheetId="157" hidden="1">{TRUE,TRUE,-1.25,-15.5,484.5,276.75,FALSE,FALSE,TRUE,TRUE,0,15,#N/A,56,#N/A,4.88636363636364,15.35,1,FALSE,FALSE,3,TRUE,1,FALSE,100,"Swvu.PLA2.","ACwvu.PLA2.",#N/A,FALSE,FALSE,0,0,0,0,2,"","",TRUE,TRUE,FALSE,FALSE,1,60,#N/A,#N/A,FALSE,FALSE,"Rwvu.PLA2.",#N/A,FALSE,FALSE,FALSE,9,65532,65532,FALSE,FALSE,TRUE,TRUE,TRUE}</definedName>
    <definedName name="wvu.PLA2." localSheetId="162" hidden="1">{TRUE,TRUE,-1.25,-15.5,484.5,276.75,FALSE,FALSE,TRUE,TRUE,0,15,#N/A,56,#N/A,4.88636363636364,15.35,1,FALSE,FALSE,3,TRUE,1,FALSE,100,"Swvu.PLA2.","ACwvu.PLA2.",#N/A,FALSE,FALSE,0,0,0,0,2,"","",TRUE,TRUE,FALSE,FALSE,1,60,#N/A,#N/A,FALSE,FALSE,"Rwvu.PLA2.",#N/A,FALSE,FALSE,FALSE,9,65532,65532,FALSE,FALSE,TRUE,TRUE,TRUE}</definedName>
    <definedName name="wvu.PLA2." localSheetId="165" hidden="1">{TRUE,TRUE,-1.25,-15.5,484.5,276.75,FALSE,FALSE,TRUE,TRUE,0,15,#N/A,56,#N/A,4.88636363636364,15.35,1,FALSE,FALSE,3,TRUE,1,FALSE,100,"Swvu.PLA2.","ACwvu.PLA2.",#N/A,FALSE,FALSE,0,0,0,0,2,"","",TRUE,TRUE,FALSE,FALSE,1,60,#N/A,#N/A,FALSE,FALSE,"Rwvu.PLA2.",#N/A,FALSE,FALSE,FALSE,9,65532,65532,FALSE,FALSE,TRUE,TRUE,TRUE}</definedName>
    <definedName name="wvu.PLA2." localSheetId="170" hidden="1">{TRUE,TRUE,-1.25,-15.5,484.5,276.75,FALSE,FALSE,TRUE,TRUE,0,15,#N/A,56,#N/A,4.88636363636364,15.35,1,FALSE,FALSE,3,TRUE,1,FALSE,100,"Swvu.PLA2.","ACwvu.PLA2.",#N/A,FALSE,FALSE,0,0,0,0,2,"","",TRUE,TRUE,FALSE,FALSE,1,60,#N/A,#N/A,FALSE,FALSE,"Rwvu.PLA2.",#N/A,FALSE,FALSE,FALSE,9,65532,65532,FALSE,FALSE,TRUE,TRUE,TRUE}</definedName>
    <definedName name="wvu.PLA2." localSheetId="171" hidden="1">{TRUE,TRUE,-1.25,-15.5,484.5,276.75,FALSE,FALSE,TRUE,TRUE,0,15,#N/A,56,#N/A,4.88636363636364,15.35,1,FALSE,FALSE,3,TRUE,1,FALSE,100,"Swvu.PLA2.","ACwvu.PLA2.",#N/A,FALSE,FALSE,0,0,0,0,2,"","",TRUE,TRUE,FALSE,FALSE,1,60,#N/A,#N/A,FALSE,FALSE,"Rwvu.PLA2.",#N/A,FALSE,FALSE,FALSE,9,65532,65532,FALSE,FALSE,TRUE,TRUE,TRUE}</definedName>
    <definedName name="wvu.PLA2." localSheetId="172" hidden="1">{TRUE,TRUE,-1.25,-15.5,484.5,276.75,FALSE,FALSE,TRUE,TRUE,0,15,#N/A,56,#N/A,4.88636363636364,15.35,1,FALSE,FALSE,3,TRUE,1,FALSE,100,"Swvu.PLA2.","ACwvu.PLA2.",#N/A,FALSE,FALSE,0,0,0,0,2,"","",TRUE,TRUE,FALSE,FALSE,1,60,#N/A,#N/A,FALSE,FALSE,"Rwvu.PLA2.",#N/A,FALSE,FALSE,FALSE,9,65532,65532,FALSE,FALSE,TRUE,TRUE,TRUE}</definedName>
    <definedName name="wvu.PLA2." localSheetId="173" hidden="1">{TRUE,TRUE,-1.25,-15.5,484.5,276.75,FALSE,FALSE,TRUE,TRUE,0,15,#N/A,56,#N/A,4.88636363636364,15.35,1,FALSE,FALSE,3,TRUE,1,FALSE,100,"Swvu.PLA2.","ACwvu.PLA2.",#N/A,FALSE,FALSE,0,0,0,0,2,"","",TRUE,TRUE,FALSE,FALSE,1,60,#N/A,#N/A,FALSE,FALSE,"Rwvu.PLA2.",#N/A,FALSE,FALSE,FALSE,9,65532,65532,FALSE,FALSE,TRUE,TRUE,TRUE}</definedName>
    <definedName name="wvu.PLA2." localSheetId="174" hidden="1">{TRUE,TRUE,-1.25,-15.5,484.5,276.75,FALSE,FALSE,TRUE,TRUE,0,15,#N/A,56,#N/A,4.88636363636364,15.35,1,FALSE,FALSE,3,TRUE,1,FALSE,100,"Swvu.PLA2.","ACwvu.PLA2.",#N/A,FALSE,FALSE,0,0,0,0,2,"","",TRUE,TRUE,FALSE,FALSE,1,60,#N/A,#N/A,FALSE,FALSE,"Rwvu.PLA2.",#N/A,FALSE,FALSE,FALSE,9,65532,65532,FALSE,FALSE,TRUE,TRUE,TRUE}</definedName>
    <definedName name="wvu.PLA2." localSheetId="17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5" hidden="1">{TRUE,TRUE,-1.25,-15.5,484.5,276.75,FALSE,FALSE,TRUE,TRUE,0,15,#N/A,56,#N/A,4.88636363636364,15.35,1,FALSE,FALSE,3,TRUE,1,FALSE,100,"Swvu.PLA2.","ACwvu.PLA2.",#N/A,FALSE,FALSE,0,0,0,0,2,"","",TRUE,TRUE,FALSE,FALSE,1,60,#N/A,#N/A,FALSE,FALSE,"Rwvu.PLA2.",#N/A,FALSE,FALSE,FALSE,9,65532,65532,FALSE,FALSE,TRUE,TRUE,TRUE}</definedName>
    <definedName name="wvu.PLA2." localSheetId="186" hidden="1">{TRUE,TRUE,-1.25,-15.5,484.5,276.75,FALSE,FALSE,TRUE,TRUE,0,15,#N/A,56,#N/A,4.88636363636364,15.35,1,FALSE,FALSE,3,TRUE,1,FALSE,100,"Swvu.PLA2.","ACwvu.PLA2.",#N/A,FALSE,FALSE,0,0,0,0,2,"","",TRUE,TRUE,FALSE,FALSE,1,60,#N/A,#N/A,FALSE,FALSE,"Rwvu.PLA2.",#N/A,FALSE,FALSE,FALSE,9,65532,65532,FALSE,FALSE,TRUE,TRUE,TRUE}</definedName>
    <definedName name="wvu.PLA2." localSheetId="187" hidden="1">{TRUE,TRUE,-1.25,-15.5,484.5,276.75,FALSE,FALSE,TRUE,TRUE,0,15,#N/A,56,#N/A,4.88636363636364,15.35,1,FALSE,FALSE,3,TRUE,1,FALSE,100,"Swvu.PLA2.","ACwvu.PLA2.",#N/A,FALSE,FALSE,0,0,0,0,2,"","",TRUE,TRUE,FALSE,FALSE,1,60,#N/A,#N/A,FALSE,FALSE,"Rwvu.PLA2.",#N/A,FALSE,FALSE,FALSE,9,65532,65532,FALSE,FALSE,TRUE,TRUE,TRUE}</definedName>
    <definedName name="wvu.PLA2." localSheetId="178" hidden="1">{TRUE,TRUE,-1.25,-15.5,484.5,276.75,FALSE,FALSE,TRUE,TRUE,0,15,#N/A,56,#N/A,4.88636363636364,15.35,1,FALSE,FALSE,3,TRUE,1,FALSE,100,"Swvu.PLA2.","ACwvu.PLA2.",#N/A,FALSE,FALSE,0,0,0,0,2,"","",TRUE,TRUE,FALSE,FALSE,1,60,#N/A,#N/A,FALSE,FALSE,"Rwvu.PLA2.",#N/A,FALSE,FALSE,FALSE,9,65532,65532,FALSE,FALSE,TRUE,TRUE,TRUE}</definedName>
    <definedName name="wvu.PLA2." localSheetId="179" hidden="1">{TRUE,TRUE,-1.25,-15.5,484.5,276.75,FALSE,FALSE,TRUE,TRUE,0,15,#N/A,56,#N/A,4.88636363636364,15.35,1,FALSE,FALSE,3,TRUE,1,FALSE,100,"Swvu.PLA2.","ACwvu.PLA2.",#N/A,FALSE,FALSE,0,0,0,0,2,"","",TRUE,TRUE,FALSE,FALSE,1,60,#N/A,#N/A,FALSE,FALSE,"Rwvu.PLA2.",#N/A,FALSE,FALSE,FALSE,9,65532,65532,FALSE,FALSE,TRUE,TRUE,TRUE}</definedName>
    <definedName name="wvu.PLA2." localSheetId="180" hidden="1">{TRUE,TRUE,-1.25,-15.5,484.5,276.75,FALSE,FALSE,TRUE,TRUE,0,15,#N/A,56,#N/A,4.88636363636364,15.35,1,FALSE,FALSE,3,TRUE,1,FALSE,100,"Swvu.PLA2.","ACwvu.PLA2.",#N/A,FALSE,FALSE,0,0,0,0,2,"","",TRUE,TRUE,FALSE,FALSE,1,60,#N/A,#N/A,FALSE,FALSE,"Rwvu.PLA2.",#N/A,FALSE,FALSE,FALSE,9,65532,65532,FALSE,FALSE,TRUE,TRUE,TRUE}</definedName>
    <definedName name="wvu.PLA2." localSheetId="181" hidden="1">{TRUE,TRUE,-1.25,-15.5,484.5,276.75,FALSE,FALSE,TRUE,TRUE,0,15,#N/A,56,#N/A,4.88636363636364,15.35,1,FALSE,FALSE,3,TRUE,1,FALSE,100,"Swvu.PLA2.","ACwvu.PLA2.",#N/A,FALSE,FALSE,0,0,0,0,2,"","",TRUE,TRUE,FALSE,FALSE,1,60,#N/A,#N/A,FALSE,FALSE,"Rwvu.PLA2.",#N/A,FALSE,FALSE,FALSE,9,65532,65532,FALSE,FALSE,TRUE,TRUE,TRUE}</definedName>
    <definedName name="wvu.PLA2." localSheetId="182" hidden="1">{TRUE,TRUE,-1.25,-15.5,484.5,276.75,FALSE,FALSE,TRUE,TRUE,0,15,#N/A,56,#N/A,4.88636363636364,15.35,1,FALSE,FALSE,3,TRUE,1,FALSE,100,"Swvu.PLA2.","ACwvu.PLA2.",#N/A,FALSE,FALSE,0,0,0,0,2,"","",TRUE,TRUE,FALSE,FALSE,1,60,#N/A,#N/A,FALSE,FALSE,"Rwvu.PLA2.",#N/A,FALSE,FALSE,FALSE,9,65532,65532,FALSE,FALSE,TRUE,TRUE,TRUE}</definedName>
    <definedName name="wvu.PLA2." localSheetId="183" hidden="1">{TRUE,TRUE,-1.25,-15.5,484.5,276.75,FALSE,FALSE,TRUE,TRUE,0,15,#N/A,56,#N/A,4.88636363636364,15.35,1,FALSE,FALSE,3,TRUE,1,FALSE,100,"Swvu.PLA2.","ACwvu.PLA2.",#N/A,FALSE,FALSE,0,0,0,0,2,"","",TRUE,TRUE,FALSE,FALSE,1,60,#N/A,#N/A,FALSE,FALSE,"Rwvu.PLA2.",#N/A,FALSE,FALSE,FALSE,9,65532,65532,FALSE,FALSE,TRUE,TRUE,TRUE}</definedName>
    <definedName name="wvu.PLA2." localSheetId="184"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58" hidden="1">{TRUE,TRUE,-1.25,-15.5,484.5,276.75,FALSE,FALSE,TRUE,TRUE,0,15,#N/A,56,#N/A,4.88636363636364,15.35,1,FALSE,FALSE,3,TRUE,1,FALSE,100,"Swvu.PLA2.","ACwvu.PLA2.",#N/A,FALSE,FALSE,0,0,0,0,2,"","",TRUE,TRUE,FALSE,FALSE,1,60,#N/A,#N/A,FALSE,FALSE,"Rwvu.PLA2.",#N/A,FALSE,FALSE,FALSE,9,65532,65532,FALSE,FALSE,TRUE,TRUE,TRUE}</definedName>
    <definedName name="wvu.PLA2." localSheetId="59" hidden="1">{TRUE,TRUE,-1.25,-15.5,484.5,276.75,FALSE,FALSE,TRUE,TRUE,0,15,#N/A,56,#N/A,4.88636363636364,15.35,1,FALSE,FALSE,3,TRUE,1,FALSE,100,"Swvu.PLA2.","ACwvu.PLA2.",#N/A,FALSE,FALSE,0,0,0,0,2,"","",TRUE,TRUE,FALSE,FALSE,1,60,#N/A,#N/A,FALSE,FALSE,"Rwvu.PLA2.",#N/A,FALSE,FALSE,FALSE,9,65532,65532,FALSE,FALSE,TRUE,TRUE,TRUE}</definedName>
    <definedName name="wvu.PLA2." localSheetId="60" hidden="1">{TRUE,TRUE,-1.25,-15.5,484.5,276.75,FALSE,FALSE,TRUE,TRUE,0,15,#N/A,56,#N/A,4.88636363636364,15.35,1,FALSE,FALSE,3,TRUE,1,FALSE,100,"Swvu.PLA2.","ACwvu.PLA2.",#N/A,FALSE,FALSE,0,0,0,0,2,"","",TRUE,TRUE,FALSE,FALSE,1,60,#N/A,#N/A,FALSE,FALSE,"Rwvu.PLA2.",#N/A,FALSE,FALSE,FALSE,9,65532,65532,FALSE,FALSE,TRUE,TRUE,TRUE}</definedName>
    <definedName name="wvu.PLA2." localSheetId="61" hidden="1">{TRUE,TRUE,-1.25,-15.5,484.5,276.75,FALSE,FALSE,TRUE,TRUE,0,15,#N/A,56,#N/A,4.88636363636364,15.35,1,FALSE,FALSE,3,TRUE,1,FALSE,100,"Swvu.PLA2.","ACwvu.PLA2.",#N/A,FALSE,FALSE,0,0,0,0,2,"","",TRUE,TRUE,FALSE,FALSE,1,60,#N/A,#N/A,FALSE,FALSE,"Rwvu.PLA2.",#N/A,FALSE,FALSE,FALSE,9,65532,65532,FALSE,FALSE,TRUE,TRUE,TRUE}</definedName>
    <definedName name="wvu.PLA2." localSheetId="62" hidden="1">{TRUE,TRUE,-1.25,-15.5,484.5,276.75,FALSE,FALSE,TRUE,TRUE,0,15,#N/A,56,#N/A,4.88636363636364,15.35,1,FALSE,FALSE,3,TRUE,1,FALSE,100,"Swvu.PLA2.","ACwvu.PLA2.",#N/A,FALSE,FALSE,0,0,0,0,2,"","",TRUE,TRUE,FALSE,FALSE,1,60,#N/A,#N/A,FALSE,FALSE,"Rwvu.PLA2.",#N/A,FALSE,FALSE,FALSE,9,65532,65532,FALSE,FALSE,TRUE,TRUE,TRUE}</definedName>
    <definedName name="wvu.PLA2." localSheetId="63" hidden="1">{TRUE,TRUE,-1.25,-15.5,484.5,276.75,FALSE,FALSE,TRUE,TRUE,0,15,#N/A,56,#N/A,4.88636363636364,15.35,1,FALSE,FALSE,3,TRUE,1,FALSE,100,"Swvu.PLA2.","ACwvu.PLA2.",#N/A,FALSE,FALSE,0,0,0,0,2,"","",TRUE,TRUE,FALSE,FALSE,1,60,#N/A,#N/A,FALSE,FALSE,"Rwvu.PLA2.",#N/A,FALSE,FALSE,FALSE,9,65532,65532,FALSE,FALSE,TRUE,TRUE,TRUE}</definedName>
    <definedName name="wvu.PLA2." localSheetId="66" hidden="1">{TRUE,TRUE,-1.25,-15.5,484.5,276.75,FALSE,FALSE,TRUE,TRUE,0,15,#N/A,56,#N/A,4.88636363636364,15.35,1,FALSE,FALSE,3,TRUE,1,FALSE,100,"Swvu.PLA2.","ACwvu.PLA2.",#N/A,FALSE,FALSE,0,0,0,0,2,"","",TRUE,TRUE,FALSE,FALSE,1,60,#N/A,#N/A,FALSE,FALSE,"Rwvu.PLA2.",#N/A,FALSE,FALSE,FALSE,9,65532,65532,FALSE,FALSE,TRUE,TRUE,TRUE}</definedName>
    <definedName name="wvu.PLA2." localSheetId="67" hidden="1">{TRUE,TRUE,-1.25,-15.5,484.5,276.75,FALSE,FALSE,TRUE,TRUE,0,15,#N/A,56,#N/A,4.88636363636364,15.35,1,FALSE,FALSE,3,TRUE,1,FALSE,100,"Swvu.PLA2.","ACwvu.PLA2.",#N/A,FALSE,FALSE,0,0,0,0,2,"","",TRUE,TRUE,FALSE,FALSE,1,60,#N/A,#N/A,FALSE,FALSE,"Rwvu.PLA2.",#N/A,FALSE,FALSE,FALSE,9,65532,65532,FALSE,FALSE,TRUE,TRUE,TRUE}</definedName>
    <definedName name="wvu.PLA2." localSheetId="68" hidden="1">{TRUE,TRUE,-1.25,-15.5,484.5,276.75,FALSE,FALSE,TRUE,TRUE,0,15,#N/A,56,#N/A,4.88636363636364,15.35,1,FALSE,FALSE,3,TRUE,1,FALSE,100,"Swvu.PLA2.","ACwvu.PLA2.",#N/A,FALSE,FALSE,0,0,0,0,2,"","",TRUE,TRUE,FALSE,FALSE,1,60,#N/A,#N/A,FALSE,FALSE,"Rwvu.PLA2.",#N/A,FALSE,FALSE,FALSE,9,65532,65532,FALSE,FALSE,TRUE,TRUE,TRUE}</definedName>
    <definedName name="wvu.PLA2." localSheetId="70" hidden="1">{TRUE,TRUE,-1.25,-15.5,484.5,276.75,FALSE,FALSE,TRUE,TRUE,0,15,#N/A,56,#N/A,4.88636363636364,15.35,1,FALSE,FALSE,3,TRUE,1,FALSE,100,"Swvu.PLA2.","ACwvu.PLA2.",#N/A,FALSE,FALSE,0,0,0,0,2,"","",TRUE,TRUE,FALSE,FALSE,1,60,#N/A,#N/A,FALSE,FALSE,"Rwvu.PLA2.",#N/A,FALSE,FALSE,FALSE,9,65532,65532,FALSE,FALSE,TRUE,TRUE,TRUE}</definedName>
    <definedName name="wvu.PLA2." localSheetId="71" hidden="1">{TRUE,TRUE,-1.25,-15.5,484.5,276.75,FALSE,FALSE,TRUE,TRUE,0,15,#N/A,56,#N/A,4.88636363636364,15.35,1,FALSE,FALSE,3,TRUE,1,FALSE,100,"Swvu.PLA2.","ACwvu.PLA2.",#N/A,FALSE,FALSE,0,0,0,0,2,"","",TRUE,TRUE,FALSE,FALSE,1,60,#N/A,#N/A,FALSE,FALSE,"Rwvu.PLA2.",#N/A,FALSE,FALSE,FALSE,9,65532,65532,FALSE,FALSE,TRUE,TRUE,TRUE}</definedName>
    <definedName name="wvu.PLA2." localSheetId="72" hidden="1">{TRUE,TRUE,-1.25,-15.5,484.5,276.75,FALSE,FALSE,TRUE,TRUE,0,15,#N/A,56,#N/A,4.88636363636364,15.35,1,FALSE,FALSE,3,TRUE,1,FALSE,100,"Swvu.PLA2.","ACwvu.PLA2.",#N/A,FALSE,FALSE,0,0,0,0,2,"","",TRUE,TRUE,FALSE,FALSE,1,60,#N/A,#N/A,FALSE,FALSE,"Rwvu.PLA2.",#N/A,FALSE,FALSE,FALSE,9,65532,65532,FALSE,FALSE,TRUE,TRUE,TRUE}</definedName>
    <definedName name="wvu.PLA2." localSheetId="73" hidden="1">{TRUE,TRUE,-1.25,-15.5,484.5,276.75,FALSE,FALSE,TRUE,TRUE,0,15,#N/A,56,#N/A,4.88636363636364,15.35,1,FALSE,FALSE,3,TRUE,1,FALSE,100,"Swvu.PLA2.","ACwvu.PLA2.",#N/A,FALSE,FALSE,0,0,0,0,2,"","",TRUE,TRUE,FALSE,FALSE,1,60,#N/A,#N/A,FALSE,FALSE,"Rwvu.PLA2.",#N/A,FALSE,FALSE,FALSE,9,65532,65532,FALSE,FALSE,TRUE,TRUE,TRUE}</definedName>
    <definedName name="wvu.PLA2." localSheetId="86" hidden="1">{TRUE,TRUE,-1.25,-15.5,484.5,276.75,FALSE,FALSE,TRUE,TRUE,0,15,#N/A,56,#N/A,4.88636363636364,15.35,1,FALSE,FALSE,3,TRUE,1,FALSE,100,"Swvu.PLA2.","ACwvu.PLA2.",#N/A,FALSE,FALSE,0,0,0,0,2,"","",TRUE,TRUE,FALSE,FALSE,1,60,#N/A,#N/A,FALSE,FALSE,"Rwvu.PLA2.",#N/A,FALSE,FALSE,FALSE,9,65532,65532,FALSE,FALSE,TRUE,TRUE,TRUE}</definedName>
    <definedName name="wvu.PLA2." localSheetId="102" hidden="1">{TRUE,TRUE,-1.25,-15.5,484.5,276.75,FALSE,FALSE,TRUE,TRUE,0,15,#N/A,56,#N/A,4.88636363636364,15.35,1,FALSE,FALSE,3,TRUE,1,FALSE,100,"Swvu.PLA2.","ACwvu.PLA2.",#N/A,FALSE,FALSE,0,0,0,0,2,"","",TRUE,TRUE,FALSE,FALSE,1,60,#N/A,#N/A,FALSE,FALSE,"Rwvu.PLA2.",#N/A,FALSE,FALSE,FALSE,9,65532,65532,FALSE,FALSE,TRUE,TRUE,TRUE}</definedName>
    <definedName name="wvu.PLA2." localSheetId="1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03" hidden="1">{TRUE,TRUE,-1.25,-15.5,484.5,276.75,FALSE,FALSE,TRUE,TRUE,0,15,#N/A,56,#N/A,4.88636363636364,15.35,1,FALSE,FALSE,3,TRUE,1,FALSE,100,"Swvu.PLA2.","ACwvu.PLA2.",#N/A,FALSE,FALSE,0,0,0,0,2,"","",TRUE,TRUE,FALSE,FALSE,1,60,#N/A,#N/A,FALSE,FALSE,"Rwvu.PLA2.",#N/A,FALSE,FALSE,FALSE,9,65532,65532,FALSE,FALSE,TRUE,TRUE,TRUE}</definedName>
    <definedName name="wvu.PLA2." localSheetId="104" hidden="1">{TRUE,TRUE,-1.25,-15.5,484.5,276.75,FALSE,FALSE,TRUE,TRUE,0,15,#N/A,56,#N/A,4.88636363636364,15.35,1,FALSE,FALSE,3,TRUE,1,FALSE,100,"Swvu.PLA2.","ACwvu.PLA2.",#N/A,FALSE,FALSE,0,0,0,0,2,"","",TRUE,TRUE,FALSE,FALSE,1,60,#N/A,#N/A,FALSE,FALSE,"Rwvu.PLA2.",#N/A,FALSE,FALSE,FALSE,9,65532,65532,FALSE,FALSE,TRUE,TRUE,TRUE}</definedName>
    <definedName name="wvu.PLA2." localSheetId="10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6" hidden="1">{TRUE,TRUE,-1.25,-15.5,484.5,276.75,FALSE,FALSE,TRUE,TRUE,0,15,#N/A,56,#N/A,4.88636363636364,15.35,1,FALSE,FALSE,3,TRUE,1,FALSE,100,"Swvu.PLA2.","ACwvu.PLA2.",#N/A,FALSE,FALSE,0,0,0,0,2,"","",TRUE,TRUE,FALSE,FALSE,1,60,#N/A,#N/A,FALSE,FALSE,"Rwvu.PLA2.",#N/A,FALSE,FALSE,FALSE,9,65532,65532,FALSE,FALSE,TRUE,TRUE,TRUE}</definedName>
    <definedName name="wvu.PLA2." localSheetId="107" hidden="1">{TRUE,TRUE,-1.25,-15.5,484.5,276.75,FALSE,FALSE,TRUE,TRUE,0,15,#N/A,56,#N/A,4.88636363636364,15.35,1,FALSE,FALSE,3,TRUE,1,FALSE,100,"Swvu.PLA2.","ACwvu.PLA2.",#N/A,FALSE,FALSE,0,0,0,0,2,"","",TRUE,TRUE,FALSE,FALSE,1,60,#N/A,#N/A,FALSE,FALSE,"Rwvu.PLA2.",#N/A,FALSE,FALSE,FALSE,9,65532,65532,FALSE,FALSE,TRUE,TRUE,TRUE}</definedName>
    <definedName name="wvu.PLA2." localSheetId="108" hidden="1">{TRUE,TRUE,-1.25,-15.5,484.5,276.75,FALSE,FALSE,TRUE,TRUE,0,15,#N/A,56,#N/A,4.88636363636364,15.35,1,FALSE,FALSE,3,TRUE,1,FALSE,100,"Swvu.PLA2.","ACwvu.PLA2.",#N/A,FALSE,FALSE,0,0,0,0,2,"","",TRUE,TRUE,FALSE,FALSE,1,60,#N/A,#N/A,FALSE,FALSE,"Rwvu.PLA2.",#N/A,FALSE,FALSE,FALSE,9,65532,65532,FALSE,FALSE,TRUE,TRUE,TRUE}</definedName>
    <definedName name="wvu.PLA2." localSheetId="109" hidden="1">{TRUE,TRUE,-1.25,-15.5,484.5,276.75,FALSE,FALSE,TRUE,TRUE,0,15,#N/A,56,#N/A,4.88636363636364,15.35,1,FALSE,FALSE,3,TRUE,1,FALSE,100,"Swvu.PLA2.","ACwvu.PLA2.",#N/A,FALSE,FALSE,0,0,0,0,2,"","",TRUE,TRUE,FALSE,FALSE,1,60,#N/A,#N/A,FALSE,FALSE,"Rwvu.PLA2.",#N/A,FALSE,FALSE,FALSE,9,65532,65532,FALSE,FALSE,TRUE,TRUE,TRUE}</definedName>
    <definedName name="wvu.PLA2." localSheetId="1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76" hidden="1">{TRUE,TRUE,-1.25,-15.5,484.5,276.75,FALSE,FALSE,TRUE,TRUE,0,15,#N/A,56,#N/A,4.88636363636364,15.35,1,FALSE,FALSE,3,TRUE,1,FALSE,100,"Swvu.PLA2.","ACwvu.PLA2.",#N/A,FALSE,FALSE,0,0,0,0,2,"","",TRUE,TRUE,FALSE,FALSE,1,60,#N/A,#N/A,FALSE,FALSE,"Rwvu.PLA2.",#N/A,FALSE,FALSE,FALSE,9,65532,65532,FALSE,FALSE,TRUE,TRUE,TRUE}</definedName>
    <definedName name="wvu.PLA2." localSheetId="69"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15" hidden="1">{TRUE,TRUE,-0.5,-14.75,603,387,FALSE,TRUE,TRUE,TRUE,0,1,2,1,2,1,1,4,TRUE,TRUE,3,TRUE,1,TRUE,75,"Swvu.Print.","ACwvu.Print.",#N/A,FALSE,FALSE,1,0.75,0.6,0.5,1,"","",TRUE,FALSE,TRUE,FALSE,1,#N/A,1,1,#DIV/0!,FALSE,"Rwvu.Print.",#N/A,FALSE,FALSE,FALSE,1,65532,300,FALSE,FALSE,TRUE,TRUE,TRUE}</definedName>
    <definedName name="wvu.Print." localSheetId="117" hidden="1">{TRUE,TRUE,-0.5,-14.75,603,387,FALSE,TRUE,TRUE,TRUE,0,1,2,1,2,1,1,4,TRUE,TRUE,3,TRUE,1,TRUE,75,"Swvu.Print.","ACwvu.Print.",#N/A,FALSE,FALSE,1,0.75,0.6,0.5,1,"","",TRUE,FALSE,TRUE,FALSE,1,#N/A,1,1,#DIV/0!,FALSE,"Rwvu.Print.",#N/A,FALSE,FALSE,FALSE,1,65532,300,FALSE,FALSE,TRUE,TRUE,TRUE}</definedName>
    <definedName name="wvu.Print." localSheetId="119" hidden="1">{TRUE,TRUE,-0.5,-14.75,603,387,FALSE,TRUE,TRUE,TRUE,0,1,2,1,2,1,1,4,TRUE,TRUE,3,TRUE,1,TRUE,75,"Swvu.Print.","ACwvu.Print.",#N/A,FALSE,FALSE,1,0.75,0.6,0.5,1,"","",TRUE,FALSE,TRUE,FALSE,1,#N/A,1,1,#DIV/0!,FALSE,"Rwvu.Print.",#N/A,FALSE,FALSE,FALSE,1,65532,300,FALSE,FALSE,TRUE,TRUE,TRUE}</definedName>
    <definedName name="wvu.Print." localSheetId="121" hidden="1">{TRUE,TRUE,-0.5,-14.75,603,387,FALSE,TRUE,TRUE,TRUE,0,1,2,1,2,1,1,4,TRUE,TRUE,3,TRUE,1,TRUE,75,"Swvu.Print.","ACwvu.Print.",#N/A,FALSE,FALSE,1,0.75,0.6,0.5,1,"","",TRUE,FALSE,TRUE,FALSE,1,#N/A,1,1,#DIV/0!,FALSE,"Rwvu.Print.",#N/A,FALSE,FALSE,FALSE,1,65532,300,FALSE,FALSE,TRUE,TRUE,TRUE}</definedName>
    <definedName name="wvu.Print." localSheetId="135" hidden="1">{TRUE,TRUE,-0.5,-14.75,603,387,FALSE,TRUE,TRUE,TRUE,0,1,2,1,2,1,1,4,TRUE,TRUE,3,TRUE,1,TRUE,75,"Swvu.Print.","ACwvu.Print.",#N/A,FALSE,FALSE,1,0.75,0.6,0.5,1,"","",TRUE,FALSE,TRUE,FALSE,1,#N/A,1,1,#DIV/0!,FALSE,"Rwvu.Print.",#N/A,FALSE,FALSE,FALSE,1,65532,300,FALSE,FALSE,TRUE,TRUE,TRUE}</definedName>
    <definedName name="wvu.Print." localSheetId="136" hidden="1">{TRUE,TRUE,-0.5,-14.75,603,387,FALSE,TRUE,TRUE,TRUE,0,1,2,1,2,1,1,4,TRUE,TRUE,3,TRUE,1,TRUE,75,"Swvu.Print.","ACwvu.Print.",#N/A,FALSE,FALSE,1,0.75,0.6,0.5,1,"","",TRUE,FALSE,TRUE,FALSE,1,#N/A,1,1,#DIV/0!,FALSE,"Rwvu.Print.",#N/A,FALSE,FALSE,FALSE,1,65532,300,FALSE,FALSE,TRUE,TRUE,TRUE}</definedName>
    <definedName name="wvu.Print." localSheetId="132" hidden="1">{TRUE,TRUE,-0.5,-14.75,603,387,FALSE,TRUE,TRUE,TRUE,0,1,2,1,2,1,1,4,TRUE,TRUE,3,TRUE,1,TRUE,75,"Swvu.Print.","ACwvu.Print.",#N/A,FALSE,FALSE,1,0.75,0.6,0.5,1,"","",TRUE,FALSE,TRUE,FALSE,1,#N/A,1,1,#DIV/0!,FALSE,"Rwvu.Print.",#N/A,FALSE,FALSE,FALSE,1,65532,300,FALSE,FALSE,TRUE,TRUE,TRUE}</definedName>
    <definedName name="wvu.Print." localSheetId="133" hidden="1">{TRUE,TRUE,-0.5,-14.75,603,387,FALSE,TRUE,TRUE,TRUE,0,1,2,1,2,1,1,4,TRUE,TRUE,3,TRUE,1,TRUE,75,"Swvu.Print.","ACwvu.Print.",#N/A,FALSE,FALSE,1,0.75,0.6,0.5,1,"","",TRUE,FALSE,TRUE,FALSE,1,#N/A,1,1,#DIV/0!,FALSE,"Rwvu.Print.",#N/A,FALSE,FALSE,FALSE,1,65532,300,FALSE,FALSE,TRUE,TRUE,TRUE}</definedName>
    <definedName name="wvu.Print." localSheetId="134" hidden="1">{TRUE,TRUE,-0.5,-14.75,603,387,FALSE,TRUE,TRUE,TRUE,0,1,2,1,2,1,1,4,TRUE,TRUE,3,TRUE,1,TRUE,75,"Swvu.Print.","ACwvu.Print.",#N/A,FALSE,FALSE,1,0.75,0.6,0.5,1,"","",TRUE,FALSE,TRUE,FALSE,1,#N/A,1,1,#DIV/0!,FALSE,"Rwvu.Print.",#N/A,FALSE,FALSE,FALSE,1,65532,300,FALSE,FALSE,TRUE,TRUE,TRUE}</definedName>
    <definedName name="wvu.Print." localSheetId="155" hidden="1">{TRUE,TRUE,-0.5,-14.75,603,387,FALSE,TRUE,TRUE,TRUE,0,1,2,1,2,1,1,4,TRUE,TRUE,3,TRUE,1,TRUE,75,"Swvu.Print.","ACwvu.Print.",#N/A,FALSE,FALSE,1,0.75,0.6,0.5,1,"","",TRUE,FALSE,TRUE,FALSE,1,#N/A,1,1,#DIV/0!,FALSE,"Rwvu.Print.",#N/A,FALSE,FALSE,FALSE,1,65532,300,FALSE,FALSE,TRUE,TRUE,TRUE}</definedName>
    <definedName name="wvu.Print." localSheetId="153" hidden="1">{TRUE,TRUE,-0.5,-14.75,603,387,FALSE,TRUE,TRUE,TRUE,0,1,2,1,2,1,1,4,TRUE,TRUE,3,TRUE,1,TRUE,75,"Swvu.Print.","ACwvu.Print.",#N/A,FALSE,FALSE,1,0.75,0.6,0.5,1,"","",TRUE,FALSE,TRUE,FALSE,1,#N/A,1,1,#DIV/0!,FALSE,"Rwvu.Print.",#N/A,FALSE,FALSE,FALSE,1,65532,300,FALSE,FALSE,TRUE,TRUE,TRUE}</definedName>
    <definedName name="wvu.Print." localSheetId="157" hidden="1">{TRUE,TRUE,-0.5,-14.75,603,387,FALSE,TRUE,TRUE,TRUE,0,1,2,1,2,1,1,4,TRUE,TRUE,3,TRUE,1,TRUE,75,"Swvu.Print.","ACwvu.Print.",#N/A,FALSE,FALSE,1,0.75,0.6,0.5,1,"","",TRUE,FALSE,TRUE,FALSE,1,#N/A,1,1,#DIV/0!,FALSE,"Rwvu.Print.",#N/A,FALSE,FALSE,FALSE,1,65532,300,FALSE,FALSE,TRUE,TRUE,TRUE}</definedName>
    <definedName name="wvu.Print." localSheetId="162" hidden="1">{TRUE,TRUE,-0.5,-14.75,603,387,FALSE,TRUE,TRUE,TRUE,0,1,2,1,2,1,1,4,TRUE,TRUE,3,TRUE,1,TRUE,75,"Swvu.Print.","ACwvu.Print.",#N/A,FALSE,FALSE,1,0.75,0.6,0.5,1,"","",TRUE,FALSE,TRUE,FALSE,1,#N/A,1,1,#DIV/0!,FALSE,"Rwvu.Print.",#N/A,FALSE,FALSE,FALSE,1,65532,300,FALSE,FALSE,TRUE,TRUE,TRUE}</definedName>
    <definedName name="wvu.Print." localSheetId="165" hidden="1">{TRUE,TRUE,-0.5,-14.75,603,387,FALSE,TRUE,TRUE,TRUE,0,1,2,1,2,1,1,4,TRUE,TRUE,3,TRUE,1,TRUE,75,"Swvu.Print.","ACwvu.Print.",#N/A,FALSE,FALSE,1,0.75,0.6,0.5,1,"","",TRUE,FALSE,TRUE,FALSE,1,#N/A,1,1,#DIV/0!,FALSE,"Rwvu.Print.",#N/A,FALSE,FALSE,FALSE,1,65532,300,FALSE,FALSE,TRUE,TRUE,TRUE}</definedName>
    <definedName name="wvu.Print." localSheetId="170" hidden="1">{TRUE,TRUE,-0.5,-14.75,603,387,FALSE,TRUE,TRUE,TRUE,0,1,2,1,2,1,1,4,TRUE,TRUE,3,TRUE,1,TRUE,75,"Swvu.Print.","ACwvu.Print.",#N/A,FALSE,FALSE,1,0.75,0.6,0.5,1,"","",TRUE,FALSE,TRUE,FALSE,1,#N/A,1,1,#DIV/0!,FALSE,"Rwvu.Print.",#N/A,FALSE,FALSE,FALSE,1,65532,300,FALSE,FALSE,TRUE,TRUE,TRUE}</definedName>
    <definedName name="wvu.Print." localSheetId="171" hidden="1">{TRUE,TRUE,-0.5,-14.75,603,387,FALSE,TRUE,TRUE,TRUE,0,1,2,1,2,1,1,4,TRUE,TRUE,3,TRUE,1,TRUE,75,"Swvu.Print.","ACwvu.Print.",#N/A,FALSE,FALSE,1,0.75,0.6,0.5,1,"","",TRUE,FALSE,TRUE,FALSE,1,#N/A,1,1,#DIV/0!,FALSE,"Rwvu.Print.",#N/A,FALSE,FALSE,FALSE,1,65532,300,FALSE,FALSE,TRUE,TRUE,TRUE}</definedName>
    <definedName name="wvu.Print." localSheetId="172" hidden="1">{TRUE,TRUE,-0.5,-14.75,603,387,FALSE,TRUE,TRUE,TRUE,0,1,2,1,2,1,1,4,TRUE,TRUE,3,TRUE,1,TRUE,75,"Swvu.Print.","ACwvu.Print.",#N/A,FALSE,FALSE,1,0.75,0.6,0.5,1,"","",TRUE,FALSE,TRUE,FALSE,1,#N/A,1,1,#DIV/0!,FALSE,"Rwvu.Print.",#N/A,FALSE,FALSE,FALSE,1,65532,300,FALSE,FALSE,TRUE,TRUE,TRUE}</definedName>
    <definedName name="wvu.Print." localSheetId="173" hidden="1">{TRUE,TRUE,-0.5,-14.75,603,387,FALSE,TRUE,TRUE,TRUE,0,1,2,1,2,1,1,4,TRUE,TRUE,3,TRUE,1,TRUE,75,"Swvu.Print.","ACwvu.Print.",#N/A,FALSE,FALSE,1,0.75,0.6,0.5,1,"","",TRUE,FALSE,TRUE,FALSE,1,#N/A,1,1,#DIV/0!,FALSE,"Rwvu.Print.",#N/A,FALSE,FALSE,FALSE,1,65532,300,FALSE,FALSE,TRUE,TRUE,TRUE}</definedName>
    <definedName name="wvu.Print." localSheetId="174" hidden="1">{TRUE,TRUE,-0.5,-14.75,603,387,FALSE,TRUE,TRUE,TRUE,0,1,2,1,2,1,1,4,TRUE,TRUE,3,TRUE,1,TRUE,75,"Swvu.Print.","ACwvu.Print.",#N/A,FALSE,FALSE,1,0.75,0.6,0.5,1,"","",TRUE,FALSE,TRUE,FALSE,1,#N/A,1,1,#DIV/0!,FALSE,"Rwvu.Print.",#N/A,FALSE,FALSE,FALSE,1,65532,300,FALSE,FALSE,TRUE,TRUE,TRUE}</definedName>
    <definedName name="wvu.Print." localSheetId="177" hidden="1">{TRUE,TRUE,-0.5,-14.75,603,387,FALSE,TRUE,TRUE,TRUE,0,1,2,1,2,1,1,4,TRUE,TRUE,3,TRUE,1,TRUE,75,"Swvu.Print.","ACwvu.Print.",#N/A,FALSE,FALSE,1,0.75,0.6,0.5,1,"","",TRUE,FALSE,TRUE,FALSE,1,#N/A,1,1,#DIV/0!,FALSE,"Rwvu.Print.",#N/A,FALSE,FALSE,FALSE,1,65532,300,FALSE,FALSE,TRUE,TRUE,TRUE}</definedName>
    <definedName name="wvu.Print." localSheetId="185" hidden="1">{TRUE,TRUE,-0.5,-14.75,603,387,FALSE,TRUE,TRUE,TRUE,0,1,2,1,2,1,1,4,TRUE,TRUE,3,TRUE,1,TRUE,75,"Swvu.Print.","ACwvu.Print.",#N/A,FALSE,FALSE,1,0.75,0.6,0.5,1,"","",TRUE,FALSE,TRUE,FALSE,1,#N/A,1,1,#DIV/0!,FALSE,"Rwvu.Print.",#N/A,FALSE,FALSE,FALSE,1,65532,300,FALSE,FALSE,TRUE,TRUE,TRUE}</definedName>
    <definedName name="wvu.Print." localSheetId="186" hidden="1">{TRUE,TRUE,-0.5,-14.75,603,387,FALSE,TRUE,TRUE,TRUE,0,1,2,1,2,1,1,4,TRUE,TRUE,3,TRUE,1,TRUE,75,"Swvu.Print.","ACwvu.Print.",#N/A,FALSE,FALSE,1,0.75,0.6,0.5,1,"","",TRUE,FALSE,TRUE,FALSE,1,#N/A,1,1,#DIV/0!,FALSE,"Rwvu.Print.",#N/A,FALSE,FALSE,FALSE,1,65532,300,FALSE,FALSE,TRUE,TRUE,TRUE}</definedName>
    <definedName name="wvu.Print." localSheetId="187" hidden="1">{TRUE,TRUE,-0.5,-14.75,603,387,FALSE,TRUE,TRUE,TRUE,0,1,2,1,2,1,1,4,TRUE,TRUE,3,TRUE,1,TRUE,75,"Swvu.Print.","ACwvu.Print.",#N/A,FALSE,FALSE,1,0.75,0.6,0.5,1,"","",TRUE,FALSE,TRUE,FALSE,1,#N/A,1,1,#DIV/0!,FALSE,"Rwvu.Print.",#N/A,FALSE,FALSE,FALSE,1,65532,300,FALSE,FALSE,TRUE,TRUE,TRUE}</definedName>
    <definedName name="wvu.Print." localSheetId="178" hidden="1">{TRUE,TRUE,-0.5,-14.75,603,387,FALSE,TRUE,TRUE,TRUE,0,1,2,1,2,1,1,4,TRUE,TRUE,3,TRUE,1,TRUE,75,"Swvu.Print.","ACwvu.Print.",#N/A,FALSE,FALSE,1,0.75,0.6,0.5,1,"","",TRUE,FALSE,TRUE,FALSE,1,#N/A,1,1,#DIV/0!,FALSE,"Rwvu.Print.",#N/A,FALSE,FALSE,FALSE,1,65532,300,FALSE,FALSE,TRUE,TRUE,TRUE}</definedName>
    <definedName name="wvu.Print." localSheetId="179" hidden="1">{TRUE,TRUE,-0.5,-14.75,603,387,FALSE,TRUE,TRUE,TRUE,0,1,2,1,2,1,1,4,TRUE,TRUE,3,TRUE,1,TRUE,75,"Swvu.Print.","ACwvu.Print.",#N/A,FALSE,FALSE,1,0.75,0.6,0.5,1,"","",TRUE,FALSE,TRUE,FALSE,1,#N/A,1,1,#DIV/0!,FALSE,"Rwvu.Print.",#N/A,FALSE,FALSE,FALSE,1,65532,300,FALSE,FALSE,TRUE,TRUE,TRUE}</definedName>
    <definedName name="wvu.Print." localSheetId="180" hidden="1">{TRUE,TRUE,-0.5,-14.75,603,387,FALSE,TRUE,TRUE,TRUE,0,1,2,1,2,1,1,4,TRUE,TRUE,3,TRUE,1,TRUE,75,"Swvu.Print.","ACwvu.Print.",#N/A,FALSE,FALSE,1,0.75,0.6,0.5,1,"","",TRUE,FALSE,TRUE,FALSE,1,#N/A,1,1,#DIV/0!,FALSE,"Rwvu.Print.",#N/A,FALSE,FALSE,FALSE,1,65532,300,FALSE,FALSE,TRUE,TRUE,TRUE}</definedName>
    <definedName name="wvu.Print." localSheetId="181" hidden="1">{TRUE,TRUE,-0.5,-14.75,603,387,FALSE,TRUE,TRUE,TRUE,0,1,2,1,2,1,1,4,TRUE,TRUE,3,TRUE,1,TRUE,75,"Swvu.Print.","ACwvu.Print.",#N/A,FALSE,FALSE,1,0.75,0.6,0.5,1,"","",TRUE,FALSE,TRUE,FALSE,1,#N/A,1,1,#DIV/0!,FALSE,"Rwvu.Print.",#N/A,FALSE,FALSE,FALSE,1,65532,300,FALSE,FALSE,TRUE,TRUE,TRUE}</definedName>
    <definedName name="wvu.Print." localSheetId="182" hidden="1">{TRUE,TRUE,-0.5,-14.75,603,387,FALSE,TRUE,TRUE,TRUE,0,1,2,1,2,1,1,4,TRUE,TRUE,3,TRUE,1,TRUE,75,"Swvu.Print.","ACwvu.Print.",#N/A,FALSE,FALSE,1,0.75,0.6,0.5,1,"","",TRUE,FALSE,TRUE,FALSE,1,#N/A,1,1,#DIV/0!,FALSE,"Rwvu.Print.",#N/A,FALSE,FALSE,FALSE,1,65532,300,FALSE,FALSE,TRUE,TRUE,TRUE}</definedName>
    <definedName name="wvu.Print." localSheetId="183" hidden="1">{TRUE,TRUE,-0.5,-14.75,603,387,FALSE,TRUE,TRUE,TRUE,0,1,2,1,2,1,1,4,TRUE,TRUE,3,TRUE,1,TRUE,75,"Swvu.Print.","ACwvu.Print.",#N/A,FALSE,FALSE,1,0.75,0.6,0.5,1,"","",TRUE,FALSE,TRUE,FALSE,1,#N/A,1,1,#DIV/0!,FALSE,"Rwvu.Print.",#N/A,FALSE,FALSE,FALSE,1,65532,300,FALSE,FALSE,TRUE,TRUE,TRUE}</definedName>
    <definedName name="wvu.Print." localSheetId="184"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7" hidden="1">{TRUE,TRUE,-0.5,-14.75,603,387,FALSE,TRUE,TRUE,TRUE,0,1,2,1,2,1,1,4,TRUE,TRUE,3,TRUE,1,TRUE,75,"Swvu.Print.","ACwvu.Print.",#N/A,FALSE,FALSE,1,0.75,0.6,0.5,1,"","",TRUE,FALSE,TRUE,FALSE,1,#N/A,1,1,#DIV/0!,FALSE,"Rwvu.Print.",#N/A,FALSE,FALSE,FALSE,1,65532,300,FALSE,FALSE,TRUE,TRUE,TRUE}</definedName>
    <definedName name="wvu.Print." localSheetId="48"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0" hidden="1">{TRUE,TRUE,-0.5,-14.75,603,387,FALSE,TRUE,TRUE,TRUE,0,1,2,1,2,1,1,4,TRUE,TRUE,3,TRUE,1,TRUE,75,"Swvu.Print.","ACwvu.Print.",#N/A,FALSE,FALSE,1,0.75,0.6,0.5,1,"","",TRUE,FALSE,TRUE,FALSE,1,#N/A,1,1,#DIV/0!,FALSE,"Rwvu.Print.",#N/A,FALSE,FALSE,FALSE,1,65532,300,FALSE,FALSE,TRUE,TRUE,TRUE}</definedName>
    <definedName name="wvu.Print." localSheetId="51"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56" hidden="1">{TRUE,TRUE,-0.5,-14.75,603,387,FALSE,TRUE,TRUE,TRUE,0,1,2,1,2,1,1,4,TRUE,TRUE,3,TRUE,1,TRUE,75,"Swvu.Print.","ACwvu.Print.",#N/A,FALSE,FALSE,1,0.75,0.6,0.5,1,"","",TRUE,FALSE,TRUE,FALSE,1,#N/A,1,1,#DIV/0!,FALSE,"Rwvu.Print.",#N/A,FALSE,FALSE,FALSE,1,65532,300,FALSE,FALSE,TRUE,TRUE,TRUE}</definedName>
    <definedName name="wvu.Print." localSheetId="57" hidden="1">{TRUE,TRUE,-0.5,-14.75,603,387,FALSE,TRUE,TRUE,TRUE,0,1,2,1,2,1,1,4,TRUE,TRUE,3,TRUE,1,TRUE,75,"Swvu.Print.","ACwvu.Print.",#N/A,FALSE,FALSE,1,0.75,0.6,0.5,1,"","",TRUE,FALSE,TRUE,FALSE,1,#N/A,1,1,#DIV/0!,FALSE,"Rwvu.Print.",#N/A,FALSE,FALSE,FALSE,1,65532,300,FALSE,FALSE,TRUE,TRUE,TRUE}</definedName>
    <definedName name="wvu.Print." localSheetId="58" hidden="1">{TRUE,TRUE,-0.5,-14.75,603,387,FALSE,TRUE,TRUE,TRUE,0,1,2,1,2,1,1,4,TRUE,TRUE,3,TRUE,1,TRUE,75,"Swvu.Print.","ACwvu.Print.",#N/A,FALSE,FALSE,1,0.75,0.6,0.5,1,"","",TRUE,FALSE,TRUE,FALSE,1,#N/A,1,1,#DIV/0!,FALSE,"Rwvu.Print.",#N/A,FALSE,FALSE,FALSE,1,65532,300,FALSE,FALSE,TRUE,TRUE,TRUE}</definedName>
    <definedName name="wvu.Print." localSheetId="59" hidden="1">{TRUE,TRUE,-0.5,-14.75,603,387,FALSE,TRUE,TRUE,TRUE,0,1,2,1,2,1,1,4,TRUE,TRUE,3,TRUE,1,TRUE,75,"Swvu.Print.","ACwvu.Print.",#N/A,FALSE,FALSE,1,0.75,0.6,0.5,1,"","",TRUE,FALSE,TRUE,FALSE,1,#N/A,1,1,#DIV/0!,FALSE,"Rwvu.Print.",#N/A,FALSE,FALSE,FALSE,1,65532,300,FALSE,FALSE,TRUE,TRUE,TRUE}</definedName>
    <definedName name="wvu.Print." localSheetId="60" hidden="1">{TRUE,TRUE,-0.5,-14.75,603,387,FALSE,TRUE,TRUE,TRUE,0,1,2,1,2,1,1,4,TRUE,TRUE,3,TRUE,1,TRUE,75,"Swvu.Print.","ACwvu.Print.",#N/A,FALSE,FALSE,1,0.75,0.6,0.5,1,"","",TRUE,FALSE,TRUE,FALSE,1,#N/A,1,1,#DIV/0!,FALSE,"Rwvu.Print.",#N/A,FALSE,FALSE,FALSE,1,65532,300,FALSE,FALSE,TRUE,TRUE,TRUE}</definedName>
    <definedName name="wvu.Print." localSheetId="61" hidden="1">{TRUE,TRUE,-0.5,-14.75,603,387,FALSE,TRUE,TRUE,TRUE,0,1,2,1,2,1,1,4,TRUE,TRUE,3,TRUE,1,TRUE,75,"Swvu.Print.","ACwvu.Print.",#N/A,FALSE,FALSE,1,0.75,0.6,0.5,1,"","",TRUE,FALSE,TRUE,FALSE,1,#N/A,1,1,#DIV/0!,FALSE,"Rwvu.Print.",#N/A,FALSE,FALSE,FALSE,1,65532,300,FALSE,FALSE,TRUE,TRUE,TRUE}</definedName>
    <definedName name="wvu.Print." localSheetId="62" hidden="1">{TRUE,TRUE,-0.5,-14.75,603,387,FALSE,TRUE,TRUE,TRUE,0,1,2,1,2,1,1,4,TRUE,TRUE,3,TRUE,1,TRUE,75,"Swvu.Print.","ACwvu.Print.",#N/A,FALSE,FALSE,1,0.75,0.6,0.5,1,"","",TRUE,FALSE,TRUE,FALSE,1,#N/A,1,1,#DIV/0!,FALSE,"Rwvu.Print.",#N/A,FALSE,FALSE,FALSE,1,65532,300,FALSE,FALSE,TRUE,TRUE,TRUE}</definedName>
    <definedName name="wvu.Print." localSheetId="63" hidden="1">{TRUE,TRUE,-0.5,-14.75,603,387,FALSE,TRUE,TRUE,TRUE,0,1,2,1,2,1,1,4,TRUE,TRUE,3,TRUE,1,TRUE,75,"Swvu.Print.","ACwvu.Print.",#N/A,FALSE,FALSE,1,0.75,0.6,0.5,1,"","",TRUE,FALSE,TRUE,FALSE,1,#N/A,1,1,#DIV/0!,FALSE,"Rwvu.Print.",#N/A,FALSE,FALSE,FALSE,1,65532,300,FALSE,FALSE,TRUE,TRUE,TRUE}</definedName>
    <definedName name="wvu.Print." localSheetId="66" hidden="1">{TRUE,TRUE,-0.5,-14.75,603,387,FALSE,TRUE,TRUE,TRUE,0,1,2,1,2,1,1,4,TRUE,TRUE,3,TRUE,1,TRUE,75,"Swvu.Print.","ACwvu.Print.",#N/A,FALSE,FALSE,1,0.75,0.6,0.5,1,"","",TRUE,FALSE,TRUE,FALSE,1,#N/A,1,1,#DIV/0!,FALSE,"Rwvu.Print.",#N/A,FALSE,FALSE,FALSE,1,65532,300,FALSE,FALSE,TRUE,TRUE,TRUE}</definedName>
    <definedName name="wvu.Print." localSheetId="67" hidden="1">{TRUE,TRUE,-0.5,-14.75,603,387,FALSE,TRUE,TRUE,TRUE,0,1,2,1,2,1,1,4,TRUE,TRUE,3,TRUE,1,TRUE,75,"Swvu.Print.","ACwvu.Print.",#N/A,FALSE,FALSE,1,0.75,0.6,0.5,1,"","",TRUE,FALSE,TRUE,FALSE,1,#N/A,1,1,#DIV/0!,FALSE,"Rwvu.Print.",#N/A,FALSE,FALSE,FALSE,1,65532,300,FALSE,FALSE,TRUE,TRUE,TRUE}</definedName>
    <definedName name="wvu.Print." localSheetId="68" hidden="1">{TRUE,TRUE,-0.5,-14.75,603,387,FALSE,TRUE,TRUE,TRUE,0,1,2,1,2,1,1,4,TRUE,TRUE,3,TRUE,1,TRUE,75,"Swvu.Print.","ACwvu.Print.",#N/A,FALSE,FALSE,1,0.75,0.6,0.5,1,"","",TRUE,FALSE,TRUE,FALSE,1,#N/A,1,1,#DIV/0!,FALSE,"Rwvu.Print.",#N/A,FALSE,FALSE,FALSE,1,65532,300,FALSE,FALSE,TRUE,TRUE,TRUE}</definedName>
    <definedName name="wvu.Print." localSheetId="70" hidden="1">{TRUE,TRUE,-0.5,-14.75,603,387,FALSE,TRUE,TRUE,TRUE,0,1,2,1,2,1,1,4,TRUE,TRUE,3,TRUE,1,TRUE,75,"Swvu.Print.","ACwvu.Print.",#N/A,FALSE,FALSE,1,0.75,0.6,0.5,1,"","",TRUE,FALSE,TRUE,FALSE,1,#N/A,1,1,#DIV/0!,FALSE,"Rwvu.Print.",#N/A,FALSE,FALSE,FALSE,1,65532,300,FALSE,FALSE,TRUE,TRUE,TRUE}</definedName>
    <definedName name="wvu.Print." localSheetId="71" hidden="1">{TRUE,TRUE,-0.5,-14.75,603,387,FALSE,TRUE,TRUE,TRUE,0,1,2,1,2,1,1,4,TRUE,TRUE,3,TRUE,1,TRUE,75,"Swvu.Print.","ACwvu.Print.",#N/A,FALSE,FALSE,1,0.75,0.6,0.5,1,"","",TRUE,FALSE,TRUE,FALSE,1,#N/A,1,1,#DIV/0!,FALSE,"Rwvu.Print.",#N/A,FALSE,FALSE,FALSE,1,65532,300,FALSE,FALSE,TRUE,TRUE,TRUE}</definedName>
    <definedName name="wvu.Print." localSheetId="72" hidden="1">{TRUE,TRUE,-0.5,-14.75,603,387,FALSE,TRUE,TRUE,TRUE,0,1,2,1,2,1,1,4,TRUE,TRUE,3,TRUE,1,TRUE,75,"Swvu.Print.","ACwvu.Print.",#N/A,FALSE,FALSE,1,0.75,0.6,0.5,1,"","",TRUE,FALSE,TRUE,FALSE,1,#N/A,1,1,#DIV/0!,FALSE,"Rwvu.Print.",#N/A,FALSE,FALSE,FALSE,1,65532,300,FALSE,FALSE,TRUE,TRUE,TRUE}</definedName>
    <definedName name="wvu.Print." localSheetId="73" hidden="1">{TRUE,TRUE,-0.5,-14.75,603,387,FALSE,TRUE,TRUE,TRUE,0,1,2,1,2,1,1,4,TRUE,TRUE,3,TRUE,1,TRUE,75,"Swvu.Print.","ACwvu.Print.",#N/A,FALSE,FALSE,1,0.75,0.6,0.5,1,"","",TRUE,FALSE,TRUE,FALSE,1,#N/A,1,1,#DIV/0!,FALSE,"Rwvu.Print.",#N/A,FALSE,FALSE,FALSE,1,65532,300,FALSE,FALSE,TRUE,TRUE,TRUE}</definedName>
    <definedName name="wvu.Print." localSheetId="86" hidden="1">{TRUE,TRUE,-0.5,-14.75,603,387,FALSE,TRUE,TRUE,TRUE,0,1,2,1,2,1,1,4,TRUE,TRUE,3,TRUE,1,TRUE,75,"Swvu.Print.","ACwvu.Print.",#N/A,FALSE,FALSE,1,0.75,0.6,0.5,1,"","",TRUE,FALSE,TRUE,FALSE,1,#N/A,1,1,#DIV/0!,FALSE,"Rwvu.Print.",#N/A,FALSE,FALSE,FALSE,1,65532,300,FALSE,FALSE,TRUE,TRUE,TRUE}</definedName>
    <definedName name="wvu.Print." localSheetId="102" hidden="1">{TRUE,TRUE,-0.5,-14.75,603,387,FALSE,TRUE,TRUE,TRUE,0,1,2,1,2,1,1,4,TRUE,TRUE,3,TRUE,1,TRUE,75,"Swvu.Print.","ACwvu.Print.",#N/A,FALSE,FALSE,1,0.75,0.6,0.5,1,"","",TRUE,FALSE,TRUE,FALSE,1,#N/A,1,1,#DIV/0!,FALSE,"Rwvu.Print.",#N/A,FALSE,FALSE,FALSE,1,65532,300,FALSE,FALSE,TRUE,TRUE,TRUE}</definedName>
    <definedName name="wvu.Print." localSheetId="112" hidden="1">{TRUE,TRUE,-0.5,-14.75,603,387,FALSE,TRUE,TRUE,TRUE,0,1,2,1,2,1,1,4,TRUE,TRUE,3,TRUE,1,TRUE,75,"Swvu.Print.","ACwvu.Print.",#N/A,FALSE,FALSE,1,0.75,0.6,0.5,1,"","",TRUE,FALSE,TRUE,FALSE,1,#N/A,1,1,#DIV/0!,FALSE,"Rwvu.Print.",#N/A,FALSE,FALSE,FALSE,1,65532,300,FALSE,FALSE,TRUE,TRUE,TRUE}</definedName>
    <definedName name="wvu.Print." localSheetId="113" hidden="1">{TRUE,TRUE,-0.5,-14.75,603,387,FALSE,TRUE,TRUE,TRUE,0,1,2,1,2,1,1,4,TRUE,TRUE,3,TRUE,1,TRUE,75,"Swvu.Print.","ACwvu.Print.",#N/A,FALSE,FALSE,1,0.75,0.6,0.5,1,"","",TRUE,FALSE,TRUE,FALSE,1,#N/A,1,1,#DIV/0!,FALSE,"Rwvu.Print.",#N/A,FALSE,FALSE,FALSE,1,65532,300,FALSE,FALSE,TRUE,TRUE,TRUE}</definedName>
    <definedName name="wvu.Print." localSheetId="114" hidden="1">{TRUE,TRUE,-0.5,-14.75,603,387,FALSE,TRUE,TRUE,TRUE,0,1,2,1,2,1,1,4,TRUE,TRUE,3,TRUE,1,TRUE,75,"Swvu.Print.","ACwvu.Print.",#N/A,FALSE,FALSE,1,0.75,0.6,0.5,1,"","",TRUE,FALSE,TRUE,FALSE,1,#N/A,1,1,#DIV/0!,FALSE,"Rwvu.Print.",#N/A,FALSE,FALSE,FALSE,1,65532,300,FALSE,FALSE,TRUE,TRUE,TRUE}</definedName>
    <definedName name="wvu.Print." localSheetId="103" hidden="1">{TRUE,TRUE,-0.5,-14.75,603,387,FALSE,TRUE,TRUE,TRUE,0,1,2,1,2,1,1,4,TRUE,TRUE,3,TRUE,1,TRUE,75,"Swvu.Print.","ACwvu.Print.",#N/A,FALSE,FALSE,1,0.75,0.6,0.5,1,"","",TRUE,FALSE,TRUE,FALSE,1,#N/A,1,1,#DIV/0!,FALSE,"Rwvu.Print.",#N/A,FALSE,FALSE,FALSE,1,65532,300,FALSE,FALSE,TRUE,TRUE,TRUE}</definedName>
    <definedName name="wvu.Print." localSheetId="104" hidden="1">{TRUE,TRUE,-0.5,-14.75,603,387,FALSE,TRUE,TRUE,TRUE,0,1,2,1,2,1,1,4,TRUE,TRUE,3,TRUE,1,TRUE,75,"Swvu.Print.","ACwvu.Print.",#N/A,FALSE,FALSE,1,0.75,0.6,0.5,1,"","",TRUE,FALSE,TRUE,FALSE,1,#N/A,1,1,#DIV/0!,FALSE,"Rwvu.Print.",#N/A,FALSE,FALSE,FALSE,1,65532,300,FALSE,FALSE,TRUE,TRUE,TRUE}</definedName>
    <definedName name="wvu.Print." localSheetId="105" hidden="1">{TRUE,TRUE,-0.5,-14.75,603,387,FALSE,TRUE,TRUE,TRUE,0,1,2,1,2,1,1,4,TRUE,TRUE,3,TRUE,1,TRUE,75,"Swvu.Print.","ACwvu.Print.",#N/A,FALSE,FALSE,1,0.75,0.6,0.5,1,"","",TRUE,FALSE,TRUE,FALSE,1,#N/A,1,1,#DIV/0!,FALSE,"Rwvu.Print.",#N/A,FALSE,FALSE,FALSE,1,65532,300,FALSE,FALSE,TRUE,TRUE,TRUE}</definedName>
    <definedName name="wvu.Print." localSheetId="106" hidden="1">{TRUE,TRUE,-0.5,-14.75,603,387,FALSE,TRUE,TRUE,TRUE,0,1,2,1,2,1,1,4,TRUE,TRUE,3,TRUE,1,TRUE,75,"Swvu.Print.","ACwvu.Print.",#N/A,FALSE,FALSE,1,0.75,0.6,0.5,1,"","",TRUE,FALSE,TRUE,FALSE,1,#N/A,1,1,#DIV/0!,FALSE,"Rwvu.Print.",#N/A,FALSE,FALSE,FALSE,1,65532,300,FALSE,FALSE,TRUE,TRUE,TRUE}</definedName>
    <definedName name="wvu.Print." localSheetId="107" hidden="1">{TRUE,TRUE,-0.5,-14.75,603,387,FALSE,TRUE,TRUE,TRUE,0,1,2,1,2,1,1,4,TRUE,TRUE,3,TRUE,1,TRUE,75,"Swvu.Print.","ACwvu.Print.",#N/A,FALSE,FALSE,1,0.75,0.6,0.5,1,"","",TRUE,FALSE,TRUE,FALSE,1,#N/A,1,1,#DIV/0!,FALSE,"Rwvu.Print.",#N/A,FALSE,FALSE,FALSE,1,65532,300,FALSE,FALSE,TRUE,TRUE,TRUE}</definedName>
    <definedName name="wvu.Print." localSheetId="108" hidden="1">{TRUE,TRUE,-0.5,-14.75,603,387,FALSE,TRUE,TRUE,TRUE,0,1,2,1,2,1,1,4,TRUE,TRUE,3,TRUE,1,TRUE,75,"Swvu.Print.","ACwvu.Print.",#N/A,FALSE,FALSE,1,0.75,0.6,0.5,1,"","",TRUE,FALSE,TRUE,FALSE,1,#N/A,1,1,#DIV/0!,FALSE,"Rwvu.Print.",#N/A,FALSE,FALSE,FALSE,1,65532,300,FALSE,FALSE,TRUE,TRUE,TRUE}</definedName>
    <definedName name="wvu.Print." localSheetId="109" hidden="1">{TRUE,TRUE,-0.5,-14.75,603,387,FALSE,TRUE,TRUE,TRUE,0,1,2,1,2,1,1,4,TRUE,TRUE,3,TRUE,1,TRUE,75,"Swvu.Print.","ACwvu.Print.",#N/A,FALSE,FALSE,1,0.75,0.6,0.5,1,"","",TRUE,FALSE,TRUE,FALSE,1,#N/A,1,1,#DIV/0!,FALSE,"Rwvu.Print.",#N/A,FALSE,FALSE,FALSE,1,65532,300,FALSE,FALSE,TRUE,TRUE,TRUE}</definedName>
    <definedName name="wvu.Print." localSheetId="110" hidden="1">{TRUE,TRUE,-0.5,-14.75,603,387,FALSE,TRUE,TRUE,TRUE,0,1,2,1,2,1,1,4,TRUE,TRUE,3,TRUE,1,TRUE,75,"Swvu.Print.","ACwvu.Print.",#N/A,FALSE,FALSE,1,0.75,0.6,0.5,1,"","",TRUE,FALSE,TRUE,FALSE,1,#N/A,1,1,#DIV/0!,FALSE,"Rwvu.Print.",#N/A,FALSE,FALSE,FALSE,1,65532,300,FALSE,FALSE,TRUE,TRUE,TRUE}</definedName>
    <definedName name="wvu.Print." localSheetId="111" hidden="1">{TRUE,TRUE,-0.5,-14.75,603,387,FALSE,TRUE,TRUE,TRUE,0,1,2,1,2,1,1,4,TRUE,TRUE,3,TRUE,1,TRUE,75,"Swvu.Print.","ACwvu.Print.",#N/A,FALSE,FALSE,1,0.75,0.6,0.5,1,"","",TRUE,FALSE,TRUE,FALSE,1,#N/A,1,1,#DIV/0!,FALSE,"Rwvu.Print.",#N/A,FALSE,FALSE,FALSE,1,65532,300,FALSE,FALSE,TRUE,TRUE,TRUE}</definedName>
    <definedName name="wvu.Print." localSheetId="176" hidden="1">{TRUE,TRUE,-0.5,-14.75,603,387,FALSE,TRUE,TRUE,TRUE,0,1,2,1,2,1,1,4,TRUE,TRUE,3,TRUE,1,TRUE,75,"Swvu.Print.","ACwvu.Print.",#N/A,FALSE,FALSE,1,0.75,0.6,0.5,1,"","",TRUE,FALSE,TRUE,FALSE,1,#N/A,1,1,#DIV/0!,FALSE,"Rwvu.Print.",#N/A,FALSE,FALSE,FALSE,1,65532,300,FALSE,FALSE,TRUE,TRUE,TRUE}</definedName>
    <definedName name="wvu.Print." localSheetId="69"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15">#REF!</definedName>
    <definedName name="ww" localSheetId="135">#REF!</definedName>
    <definedName name="ww" localSheetId="136">#REF!</definedName>
    <definedName name="ww" localSheetId="137" hidden="1">#REF!</definedName>
    <definedName name="ww" localSheetId="138" hidden="1">#REF!</definedName>
    <definedName name="ww" localSheetId="139" hidden="1">#REF!</definedName>
    <definedName name="ww" localSheetId="140" hidden="1">#REF!</definedName>
    <definedName name="ww" localSheetId="141" hidden="1">#REF!</definedName>
    <definedName name="ww" localSheetId="142" hidden="1">#REF!</definedName>
    <definedName name="ww" localSheetId="143" hidden="1">#REF!</definedName>
    <definedName name="ww" localSheetId="144" hidden="1">#REF!</definedName>
    <definedName name="ww" localSheetId="145" hidden="1">#REF!</definedName>
    <definedName name="ww" localSheetId="146" hidden="1">#REF!</definedName>
    <definedName name="ww" localSheetId="147" hidden="1">#REF!</definedName>
    <definedName name="ww" localSheetId="148" hidden="1">#REF!</definedName>
    <definedName name="ww" localSheetId="132">#REF!</definedName>
    <definedName name="ww" localSheetId="133">#REF!</definedName>
    <definedName name="ww" localSheetId="134">#REF!</definedName>
    <definedName name="ww" localSheetId="157">#REF!</definedName>
    <definedName name="ww" localSheetId="162">#REF!</definedName>
    <definedName name="ww" localSheetId="165">#REF!</definedName>
    <definedName name="ww" localSheetId="177">#REF!</definedName>
    <definedName name="ww" localSheetId="185">#REF!</definedName>
    <definedName name="ww" localSheetId="186">#REF!</definedName>
    <definedName name="ww" localSheetId="187">#REF!</definedName>
    <definedName name="ww" localSheetId="178">#REF!</definedName>
    <definedName name="ww" localSheetId="179">#REF!</definedName>
    <definedName name="ww" localSheetId="180">#REF!</definedName>
    <definedName name="ww" localSheetId="181">#REF!</definedName>
    <definedName name="ww" localSheetId="182">#REF!</definedName>
    <definedName name="ww" localSheetId="183">#REF!</definedName>
    <definedName name="ww" localSheetId="184">#REF!</definedName>
    <definedName name="ww" localSheetId="112">#REF!</definedName>
    <definedName name="ww" localSheetId="113">#REF!</definedName>
    <definedName name="ww" localSheetId="114">#REF!</definedName>
    <definedName name="ww" localSheetId="105">#REF!</definedName>
    <definedName name="ww" localSheetId="106">#REF!</definedName>
    <definedName name="ww" localSheetId="107">#REF!</definedName>
    <definedName name="ww" localSheetId="110">#REF!</definedName>
    <definedName name="ww" localSheetId="111">#REF!</definedName>
    <definedName name="ww">#REF!</definedName>
    <definedName name="www" localSheetId="135">#REF!</definedName>
    <definedName name="www" localSheetId="136">#REF!</definedName>
    <definedName name="www" localSheetId="155">#REF!</definedName>
    <definedName name="www" localSheetId="153">#REF!</definedName>
    <definedName name="www" localSheetId="157">#REF!</definedName>
    <definedName name="www" localSheetId="162">#REF!</definedName>
    <definedName name="www" localSheetId="177">#REF!</definedName>
    <definedName name="www" localSheetId="185">#REF!</definedName>
    <definedName name="www" localSheetId="186">#REF!</definedName>
    <definedName name="www" localSheetId="187">#REF!</definedName>
    <definedName name="www" localSheetId="178">#REF!</definedName>
    <definedName name="www" localSheetId="179">#REF!</definedName>
    <definedName name="www" localSheetId="180">#REF!</definedName>
    <definedName name="www" localSheetId="181">#REF!</definedName>
    <definedName name="www" localSheetId="182">#REF!</definedName>
    <definedName name="www" localSheetId="183">#REF!</definedName>
    <definedName name="www" localSheetId="184">#REF!</definedName>
    <definedName name="www" localSheetId="112">#REF!</definedName>
    <definedName name="www" localSheetId="113">#REF!</definedName>
    <definedName name="www" localSheetId="114">#REF!</definedName>
    <definedName name="www" localSheetId="105">#REF!</definedName>
    <definedName name="www" localSheetId="106">#REF!</definedName>
    <definedName name="www" localSheetId="107">#REF!</definedName>
    <definedName name="www" localSheetId="110">#REF!</definedName>
    <definedName name="www" localSheetId="111">#REF!</definedName>
    <definedName name="www">#REF!</definedName>
    <definedName name="wwww" localSheetId="135">[94]ImpExp!#REF!</definedName>
    <definedName name="wwww" localSheetId="136">[94]ImpExp!#REF!</definedName>
    <definedName name="wwww" localSheetId="162">[94]ImpExp!#REF!</definedName>
    <definedName name="wwww" localSheetId="177">[94]ImpExp!#REF!</definedName>
    <definedName name="wwww" localSheetId="185">[94]ImpExp!#REF!</definedName>
    <definedName name="wwww" localSheetId="186">[94]ImpExp!#REF!</definedName>
    <definedName name="wwww" localSheetId="187">[94]ImpExp!#REF!</definedName>
    <definedName name="wwww" localSheetId="178">[94]ImpExp!#REF!</definedName>
    <definedName name="wwww" localSheetId="179">[94]ImpExp!#REF!</definedName>
    <definedName name="wwww" localSheetId="180">[94]ImpExp!#REF!</definedName>
    <definedName name="wwww" localSheetId="181">[94]ImpExp!#REF!</definedName>
    <definedName name="wwww" localSheetId="182">[94]ImpExp!#REF!</definedName>
    <definedName name="wwww" localSheetId="183">[94]ImpExp!#REF!</definedName>
    <definedName name="wwww" localSheetId="184">[94]ImpExp!#REF!</definedName>
    <definedName name="wwww" localSheetId="106">[94]ImpExp!#REF!</definedName>
    <definedName name="wwww" localSheetId="107">[94]ImpExp!#REF!</definedName>
    <definedName name="wwww">[94]ImpExp!#REF!</definedName>
    <definedName name="wwwww" localSheetId="115">#REF!</definedName>
    <definedName name="wwwww" localSheetId="135">#REF!</definedName>
    <definedName name="wwwww" localSheetId="136">#REF!</definedName>
    <definedName name="wwwww" localSheetId="132">#REF!</definedName>
    <definedName name="wwwww" localSheetId="133">#REF!</definedName>
    <definedName name="wwwww" localSheetId="134">#REF!</definedName>
    <definedName name="wwwww" localSheetId="157">#REF!</definedName>
    <definedName name="wwwww" localSheetId="162">#REF!</definedName>
    <definedName name="wwwww" localSheetId="165">#REF!</definedName>
    <definedName name="wwwww" localSheetId="177">#REF!</definedName>
    <definedName name="wwwww" localSheetId="185">#REF!</definedName>
    <definedName name="wwwww" localSheetId="186">#REF!</definedName>
    <definedName name="wwwww" localSheetId="187">#REF!</definedName>
    <definedName name="wwwww" localSheetId="178">#REF!</definedName>
    <definedName name="wwwww" localSheetId="179">#REF!</definedName>
    <definedName name="wwwww" localSheetId="180">#REF!</definedName>
    <definedName name="wwwww" localSheetId="181">#REF!</definedName>
    <definedName name="wwwww" localSheetId="182">#REF!</definedName>
    <definedName name="wwwww" localSheetId="183">#REF!</definedName>
    <definedName name="wwwww" localSheetId="184">#REF!</definedName>
    <definedName name="wwwww" localSheetId="70">#REF!</definedName>
    <definedName name="wwwww" localSheetId="112">#REF!</definedName>
    <definedName name="wwwww" localSheetId="113">#REF!</definedName>
    <definedName name="wwwww" localSheetId="114">#REF!</definedName>
    <definedName name="wwwww" localSheetId="105">#REF!</definedName>
    <definedName name="wwwww" localSheetId="106">#REF!</definedName>
    <definedName name="wwwww" localSheetId="107">#REF!</definedName>
    <definedName name="wwwww" localSheetId="110">#REF!</definedName>
    <definedName name="wwwww" localSheetId="111">#REF!</definedName>
    <definedName name="wwwww">#REF!</definedName>
    <definedName name="wwwwww" localSheetId="135">#REF!</definedName>
    <definedName name="wwwwww" localSheetId="136">#REF!</definedName>
    <definedName name="wwwwww" localSheetId="157">#REF!</definedName>
    <definedName name="wwwwww" localSheetId="162">#REF!</definedName>
    <definedName name="wwwwww" localSheetId="177">#REF!</definedName>
    <definedName name="wwwwww" localSheetId="185">#REF!</definedName>
    <definedName name="wwwwww" localSheetId="186">#REF!</definedName>
    <definedName name="wwwwww" localSheetId="187">#REF!</definedName>
    <definedName name="wwwwww" localSheetId="178">#REF!</definedName>
    <definedName name="wwwwww" localSheetId="179">#REF!</definedName>
    <definedName name="wwwwww" localSheetId="180">#REF!</definedName>
    <definedName name="wwwwww" localSheetId="181">#REF!</definedName>
    <definedName name="wwwwww" localSheetId="182">#REF!</definedName>
    <definedName name="wwwwww" localSheetId="183">#REF!</definedName>
    <definedName name="wwwwww" localSheetId="184">#REF!</definedName>
    <definedName name="wwwwww" localSheetId="112">#REF!</definedName>
    <definedName name="wwwwww" localSheetId="113">#REF!</definedName>
    <definedName name="wwwwww" localSheetId="114">#REF!</definedName>
    <definedName name="wwwwww" localSheetId="105">#REF!</definedName>
    <definedName name="wwwwww" localSheetId="106">#REF!</definedName>
    <definedName name="wwwwww" localSheetId="107">#REF!</definedName>
    <definedName name="wwwwww" localSheetId="110">#REF!</definedName>
    <definedName name="wwwwww" localSheetId="111">#REF!</definedName>
    <definedName name="wwwwww">#REF!</definedName>
    <definedName name="wwwwwww" localSheetId="115" hidden="1">#REF!</definedName>
    <definedName name="wwwwwww" localSheetId="122" hidden="1">#REF!</definedName>
    <definedName name="wwwwwww" localSheetId="118" hidden="1">#REF!</definedName>
    <definedName name="wwwwwww" localSheetId="120" hidden="1">#REF!</definedName>
    <definedName name="wwwwwww" localSheetId="135" hidden="1">#REF!</definedName>
    <definedName name="wwwwwww" localSheetId="136" hidden="1">#REF!</definedName>
    <definedName name="wwwwwww" localSheetId="155" hidden="1">#REF!</definedName>
    <definedName name="wwwwwww" localSheetId="153" hidden="1">#REF!</definedName>
    <definedName name="wwwwwww" localSheetId="157" hidden="1">#REF!</definedName>
    <definedName name="wwwwwww" localSheetId="170" hidden="1">#REF!</definedName>
    <definedName name="wwwwwww" localSheetId="171" hidden="1">#REF!</definedName>
    <definedName name="wwwwwww" localSheetId="172" hidden="1">#REF!</definedName>
    <definedName name="wwwwwww" localSheetId="173" hidden="1">#REF!</definedName>
    <definedName name="wwwwwww" localSheetId="174" hidden="1">#REF!</definedName>
    <definedName name="wwwwwww" localSheetId="185" hidden="1">#REF!</definedName>
    <definedName name="wwwwwww" localSheetId="186" hidden="1">#REF!</definedName>
    <definedName name="wwwwwww" localSheetId="187" hidden="1">#REF!</definedName>
    <definedName name="wwwwwww" localSheetId="178" hidden="1">#REF!</definedName>
    <definedName name="wwwwwww" localSheetId="179" hidden="1">#REF!</definedName>
    <definedName name="wwwwwww" localSheetId="180" hidden="1">#REF!</definedName>
    <definedName name="wwwwwww" localSheetId="181" hidden="1">#REF!</definedName>
    <definedName name="wwwwwww" localSheetId="182" hidden="1">#REF!</definedName>
    <definedName name="wwwwwww" localSheetId="183" hidden="1">#REF!</definedName>
    <definedName name="wwwwwww" localSheetId="184" hidden="1">#REF!</definedName>
    <definedName name="wwwwwww" localSheetId="46" hidden="1">#REF!</definedName>
    <definedName name="wwwwwww" localSheetId="47" hidden="1">#REF!</definedName>
    <definedName name="wwwwwww" localSheetId="48" hidden="1">#REF!</definedName>
    <definedName name="wwwwwww" localSheetId="49" hidden="1">#REF!</definedName>
    <definedName name="wwwwwww" localSheetId="50" hidden="1">#REF!</definedName>
    <definedName name="wwwwwww" localSheetId="51" hidden="1">#REF!</definedName>
    <definedName name="wwwwwww" localSheetId="52" hidden="1">#REF!</definedName>
    <definedName name="wwwwwww" localSheetId="56" hidden="1">#REF!</definedName>
    <definedName name="wwwwwww" localSheetId="57" hidden="1">#REF!</definedName>
    <definedName name="wwwwwww" localSheetId="58" hidden="1">#REF!</definedName>
    <definedName name="wwwwwww" localSheetId="59" hidden="1">#REF!</definedName>
    <definedName name="wwwwwww" localSheetId="60" hidden="1">#REF!</definedName>
    <definedName name="wwwwwww" localSheetId="61" hidden="1">#REF!</definedName>
    <definedName name="wwwwwww" localSheetId="62" hidden="1">#REF!</definedName>
    <definedName name="wwwwwww" localSheetId="63" hidden="1">#REF!</definedName>
    <definedName name="wwwwwww" localSheetId="67" hidden="1">#REF!</definedName>
    <definedName name="wwwwwww" localSheetId="68" hidden="1">#REF!</definedName>
    <definedName name="wwwwwww" localSheetId="86" hidden="1">#REF!</definedName>
    <definedName name="wwwwwww" localSheetId="102" hidden="1">#REF!</definedName>
    <definedName name="wwwwwww" localSheetId="112" hidden="1">#REF!</definedName>
    <definedName name="wwwwwww" localSheetId="113" hidden="1">#REF!</definedName>
    <definedName name="wwwwwww" localSheetId="114" hidden="1">#REF!</definedName>
    <definedName name="wwwwwww" localSheetId="103" hidden="1">#REF!</definedName>
    <definedName name="wwwwwww" localSheetId="104" hidden="1">#REF!</definedName>
    <definedName name="wwwwwww" localSheetId="105" hidden="1">#REF!</definedName>
    <definedName name="wwwwwww" localSheetId="106" hidden="1">#REF!</definedName>
    <definedName name="wwwwwww" localSheetId="107" hidden="1">#REF!</definedName>
    <definedName name="wwwwwww" localSheetId="108" hidden="1">#REF!</definedName>
    <definedName name="wwwwwww" localSheetId="109" hidden="1">#REF!</definedName>
    <definedName name="wwwwwww" localSheetId="110" hidden="1">#REF!</definedName>
    <definedName name="wwwwwww" localSheetId="111" hidden="1">#REF!</definedName>
    <definedName name="wwwwwww" hidden="1">#REF!</definedName>
    <definedName name="X" localSheetId="115">#REF!</definedName>
    <definedName name="x" localSheetId="122">[29]TEMP!#REF!</definedName>
    <definedName name="x" localSheetId="118">[29]TEMP!#REF!</definedName>
    <definedName name="x" localSheetId="120">[29]TEMP!#REF!</definedName>
    <definedName name="X" localSheetId="135">#REF!</definedName>
    <definedName name="X" localSheetId="136">#REF!</definedName>
    <definedName name="X" localSheetId="157">#REF!</definedName>
    <definedName name="X" localSheetId="185">#REF!</definedName>
    <definedName name="X" localSheetId="186">#REF!</definedName>
    <definedName name="X" localSheetId="187">#REF!</definedName>
    <definedName name="X" localSheetId="178">#REF!</definedName>
    <definedName name="X" localSheetId="179">#REF!</definedName>
    <definedName name="X" localSheetId="180">#REF!</definedName>
    <definedName name="X" localSheetId="181">#REF!</definedName>
    <definedName name="X" localSheetId="182">#REF!</definedName>
    <definedName name="X" localSheetId="183">#REF!</definedName>
    <definedName name="X" localSheetId="184">#REF!</definedName>
    <definedName name="X" localSheetId="112">#REF!</definedName>
    <definedName name="X" localSheetId="113">#REF!</definedName>
    <definedName name="X" localSheetId="114">#REF!</definedName>
    <definedName name="X" localSheetId="105">#REF!</definedName>
    <definedName name="X" localSheetId="106">#REF!</definedName>
    <definedName name="X" localSheetId="107">#REF!</definedName>
    <definedName name="X" localSheetId="110">#REF!</definedName>
    <definedName name="X" localSheetId="111">#REF!</definedName>
    <definedName name="X">#REF!</definedName>
    <definedName name="XandRev">'[100]tab 3'!$F$63:$Z$65</definedName>
    <definedName name="xau" localSheetId="115">#REF!</definedName>
    <definedName name="xau" localSheetId="135">#REF!</definedName>
    <definedName name="xau" localSheetId="136">#REF!</definedName>
    <definedName name="xau" localSheetId="132">#REF!</definedName>
    <definedName name="xau" localSheetId="133">#REF!</definedName>
    <definedName name="xau" localSheetId="134">#REF!</definedName>
    <definedName name="xau" localSheetId="157">#REF!</definedName>
    <definedName name="xau" localSheetId="162">#REF!</definedName>
    <definedName name="xau" localSheetId="165">#REF!</definedName>
    <definedName name="xau" localSheetId="177">#REF!</definedName>
    <definedName name="xau" localSheetId="185">#REF!</definedName>
    <definedName name="xau" localSheetId="186">#REF!</definedName>
    <definedName name="xau" localSheetId="187">#REF!</definedName>
    <definedName name="xau" localSheetId="178">#REF!</definedName>
    <definedName name="xau" localSheetId="179">#REF!</definedName>
    <definedName name="xau" localSheetId="180">#REF!</definedName>
    <definedName name="xau" localSheetId="181">#REF!</definedName>
    <definedName name="xau" localSheetId="182">#REF!</definedName>
    <definedName name="xau" localSheetId="183">#REF!</definedName>
    <definedName name="xau" localSheetId="184">#REF!</definedName>
    <definedName name="xau" localSheetId="67">#REF!</definedName>
    <definedName name="xau" localSheetId="68">#REF!</definedName>
    <definedName name="xau" localSheetId="70">#REF!</definedName>
    <definedName name="xau" localSheetId="112">#REF!</definedName>
    <definedName name="xau" localSheetId="113">#REF!</definedName>
    <definedName name="xau" localSheetId="114">#REF!</definedName>
    <definedName name="xau" localSheetId="105">#REF!</definedName>
    <definedName name="xau" localSheetId="106">#REF!</definedName>
    <definedName name="xau" localSheetId="107">#REF!</definedName>
    <definedName name="xau" localSheetId="110">#REF!</definedName>
    <definedName name="xau" localSheetId="111">#REF!</definedName>
    <definedName name="xau">#REF!</definedName>
    <definedName name="xc" localSheetId="135">#REF!</definedName>
    <definedName name="xc" localSheetId="136">#REF!</definedName>
    <definedName name="xc" localSheetId="157">#REF!</definedName>
    <definedName name="xc" localSheetId="162">#REF!</definedName>
    <definedName name="xc" localSheetId="165">#REF!</definedName>
    <definedName name="xc" localSheetId="177">#REF!</definedName>
    <definedName name="xc" localSheetId="185">#REF!</definedName>
    <definedName name="xc" localSheetId="186">#REF!</definedName>
    <definedName name="xc" localSheetId="187">#REF!</definedName>
    <definedName name="xc" localSheetId="178">#REF!</definedName>
    <definedName name="xc" localSheetId="179">#REF!</definedName>
    <definedName name="xc" localSheetId="180">#REF!</definedName>
    <definedName name="xc" localSheetId="181">#REF!</definedName>
    <definedName name="xc" localSheetId="182">#REF!</definedName>
    <definedName name="xc" localSheetId="183">#REF!</definedName>
    <definedName name="xc" localSheetId="184">#REF!</definedName>
    <definedName name="xc" localSheetId="112">#REF!</definedName>
    <definedName name="xc" localSheetId="113">#REF!</definedName>
    <definedName name="xc" localSheetId="114">#REF!</definedName>
    <definedName name="xc" localSheetId="105">#REF!</definedName>
    <definedName name="xc" localSheetId="106">#REF!</definedName>
    <definedName name="xc" localSheetId="107">#REF!</definedName>
    <definedName name="xc" localSheetId="110">#REF!</definedName>
    <definedName name="xc" localSheetId="111">#REF!</definedName>
    <definedName name="xc">#REF!</definedName>
    <definedName name="xdr" localSheetId="135">#REF!</definedName>
    <definedName name="xdr" localSheetId="136">#REF!</definedName>
    <definedName name="xdr" localSheetId="157">#REF!</definedName>
    <definedName name="xdr" localSheetId="162">#REF!</definedName>
    <definedName name="xdr" localSheetId="165">#REF!</definedName>
    <definedName name="xdr" localSheetId="177">#REF!</definedName>
    <definedName name="xdr" localSheetId="185">#REF!</definedName>
    <definedName name="xdr" localSheetId="186">#REF!</definedName>
    <definedName name="xdr" localSheetId="187">#REF!</definedName>
    <definedName name="xdr" localSheetId="178">#REF!</definedName>
    <definedName name="xdr" localSheetId="179">#REF!</definedName>
    <definedName name="xdr" localSheetId="180">#REF!</definedName>
    <definedName name="xdr" localSheetId="181">#REF!</definedName>
    <definedName name="xdr" localSheetId="182">#REF!</definedName>
    <definedName name="xdr" localSheetId="183">#REF!</definedName>
    <definedName name="xdr" localSheetId="184">#REF!</definedName>
    <definedName name="xdr" localSheetId="112">#REF!</definedName>
    <definedName name="xdr" localSheetId="113">#REF!</definedName>
    <definedName name="xdr" localSheetId="114">#REF!</definedName>
    <definedName name="xdr" localSheetId="105">#REF!</definedName>
    <definedName name="xdr" localSheetId="106">#REF!</definedName>
    <definedName name="xdr" localSheetId="107">#REF!</definedName>
    <definedName name="xdr" localSheetId="110">#REF!</definedName>
    <definedName name="xdr" localSheetId="111">#REF!</definedName>
    <definedName name="xdr">#REF!</definedName>
    <definedName name="XGS" localSheetId="135">#REF!</definedName>
    <definedName name="XGS" localSheetId="136">#REF!</definedName>
    <definedName name="XGS" localSheetId="157">#REF!</definedName>
    <definedName name="XGS" localSheetId="185">#REF!</definedName>
    <definedName name="XGS" localSheetId="186">#REF!</definedName>
    <definedName name="XGS" localSheetId="187">#REF!</definedName>
    <definedName name="XGS" localSheetId="178">#REF!</definedName>
    <definedName name="XGS" localSheetId="179">#REF!</definedName>
    <definedName name="XGS" localSheetId="180">#REF!</definedName>
    <definedName name="XGS" localSheetId="181">#REF!</definedName>
    <definedName name="XGS" localSheetId="182">#REF!</definedName>
    <definedName name="XGS" localSheetId="183">#REF!</definedName>
    <definedName name="XGS" localSheetId="184">#REF!</definedName>
    <definedName name="XGS" localSheetId="112">#REF!</definedName>
    <definedName name="XGS" localSheetId="113">#REF!</definedName>
    <definedName name="XGS" localSheetId="114">#REF!</definedName>
    <definedName name="XGS" localSheetId="105">#REF!</definedName>
    <definedName name="XGS" localSheetId="106">#REF!</definedName>
    <definedName name="XGS" localSheetId="107">#REF!</definedName>
    <definedName name="XGS" localSheetId="110">#REF!</definedName>
    <definedName name="XGS" localSheetId="111">#REF!</definedName>
    <definedName name="XGS">#REF!</definedName>
    <definedName name="XOF" localSheetId="135">#REF!</definedName>
    <definedName name="XOF" localSheetId="136">#REF!</definedName>
    <definedName name="XOF" localSheetId="157">#REF!</definedName>
    <definedName name="XOF" localSheetId="185">#REF!</definedName>
    <definedName name="XOF" localSheetId="186">#REF!</definedName>
    <definedName name="XOF" localSheetId="187">#REF!</definedName>
    <definedName name="XOF" localSheetId="178">#REF!</definedName>
    <definedName name="XOF" localSheetId="179">#REF!</definedName>
    <definedName name="XOF" localSheetId="180">#REF!</definedName>
    <definedName name="XOF" localSheetId="181">#REF!</definedName>
    <definedName name="XOF" localSheetId="182">#REF!</definedName>
    <definedName name="XOF" localSheetId="183">#REF!</definedName>
    <definedName name="XOF" localSheetId="184">#REF!</definedName>
    <definedName name="XOF" localSheetId="112">#REF!</definedName>
    <definedName name="XOF" localSheetId="113">#REF!</definedName>
    <definedName name="XOF" localSheetId="114">#REF!</definedName>
    <definedName name="XOF" localSheetId="105">#REF!</definedName>
    <definedName name="XOF" localSheetId="106">#REF!</definedName>
    <definedName name="XOF" localSheetId="107">#REF!</definedName>
    <definedName name="XOF" localSheetId="110">#REF!</definedName>
    <definedName name="XOF" localSheetId="111">#REF!</definedName>
    <definedName name="XOF">#REF!</definedName>
    <definedName name="xr" localSheetId="135">#REF!</definedName>
    <definedName name="xr" localSheetId="136">#REF!</definedName>
    <definedName name="xr" localSheetId="157">#REF!</definedName>
    <definedName name="xr" localSheetId="185">#REF!</definedName>
    <definedName name="xr" localSheetId="186">#REF!</definedName>
    <definedName name="xr" localSheetId="187">#REF!</definedName>
    <definedName name="xr" localSheetId="178">#REF!</definedName>
    <definedName name="xr" localSheetId="179">#REF!</definedName>
    <definedName name="xr" localSheetId="180">#REF!</definedName>
    <definedName name="xr" localSheetId="181">#REF!</definedName>
    <definedName name="xr" localSheetId="182">#REF!</definedName>
    <definedName name="xr" localSheetId="183">#REF!</definedName>
    <definedName name="xr" localSheetId="184">#REF!</definedName>
    <definedName name="xr" localSheetId="112">#REF!</definedName>
    <definedName name="xr" localSheetId="113">#REF!</definedName>
    <definedName name="xr" localSheetId="114">#REF!</definedName>
    <definedName name="xr" localSheetId="105">#REF!</definedName>
    <definedName name="xr" localSheetId="106">#REF!</definedName>
    <definedName name="xr" localSheetId="107">#REF!</definedName>
    <definedName name="xr" localSheetId="110">#REF!</definedName>
    <definedName name="xr" localSheetId="111">#REF!</definedName>
    <definedName name="xr">#REF!</definedName>
    <definedName name="xsd">#REF!</definedName>
    <definedName name="XWDCQDQC" localSheetId="135">'[44]10'!#REF!</definedName>
    <definedName name="XWDCQDQC" localSheetId="136">'[44]10'!#REF!</definedName>
    <definedName name="XWDCQDQC" localSheetId="185">'[44]10'!#REF!</definedName>
    <definedName name="XWDCQDQC" localSheetId="186">'[44]10'!#REF!</definedName>
    <definedName name="XWDCQDQC" localSheetId="187">'[44]10'!#REF!</definedName>
    <definedName name="XWDCQDQC" localSheetId="178">'[44]10'!#REF!</definedName>
    <definedName name="XWDCQDQC" localSheetId="179">'[44]10'!#REF!</definedName>
    <definedName name="XWDCQDQC" localSheetId="180">'[44]10'!#REF!</definedName>
    <definedName name="XWDCQDQC" localSheetId="181">'[44]10'!#REF!</definedName>
    <definedName name="XWDCQDQC" localSheetId="182">'[44]10'!#REF!</definedName>
    <definedName name="XWDCQDQC" localSheetId="183">'[44]10'!#REF!</definedName>
    <definedName name="XWDCQDQC" localSheetId="184">'[44]10'!#REF!</definedName>
    <definedName name="XWDCQDQC">'[44]10'!#REF!</definedName>
    <definedName name="xx" localSheetId="115">#REF!</definedName>
    <definedName name="xx" localSheetId="135">#REF!</definedName>
    <definedName name="xx" localSheetId="136">#REF!</definedName>
    <definedName name="xx" localSheetId="132">#REF!</definedName>
    <definedName name="xx" localSheetId="133">#REF!</definedName>
    <definedName name="xx" localSheetId="134">#REF!</definedName>
    <definedName name="xx" localSheetId="157">#REF!</definedName>
    <definedName name="xx" localSheetId="162">#REF!</definedName>
    <definedName name="xx" localSheetId="165">#REF!</definedName>
    <definedName name="xx" localSheetId="177">#REF!</definedName>
    <definedName name="xx" localSheetId="185">#REF!</definedName>
    <definedName name="xx" localSheetId="186">#REF!</definedName>
    <definedName name="xx" localSheetId="187">#REF!</definedName>
    <definedName name="xx" localSheetId="178">#REF!</definedName>
    <definedName name="xx" localSheetId="179">#REF!</definedName>
    <definedName name="xx" localSheetId="180">#REF!</definedName>
    <definedName name="xx" localSheetId="181">#REF!</definedName>
    <definedName name="xx" localSheetId="182">#REF!</definedName>
    <definedName name="xx" localSheetId="183">#REF!</definedName>
    <definedName name="xx" localSheetId="184">#REF!</definedName>
    <definedName name="xx" localSheetId="70">#REF!</definedName>
    <definedName name="xx" localSheetId="112">#REF!</definedName>
    <definedName name="xx" localSheetId="113">#REF!</definedName>
    <definedName name="xx" localSheetId="114">#REF!</definedName>
    <definedName name="xx" localSheetId="105">#REF!</definedName>
    <definedName name="xx" localSheetId="106">#REF!</definedName>
    <definedName name="xx" localSheetId="107">#REF!</definedName>
    <definedName name="xx" localSheetId="110">#REF!</definedName>
    <definedName name="xx" localSheetId="111">#REF!</definedName>
    <definedName name="xx">#REF!</definedName>
    <definedName name="xxWRS_1" localSheetId="135">#REF!</definedName>
    <definedName name="xxWRS_1" localSheetId="136">#REF!</definedName>
    <definedName name="xxWRS_1" localSheetId="157">#REF!</definedName>
    <definedName name="xxWRS_1" localSheetId="162">#REF!</definedName>
    <definedName name="xxWRS_1" localSheetId="177">#REF!</definedName>
    <definedName name="xxWRS_1" localSheetId="185">#REF!</definedName>
    <definedName name="xxWRS_1" localSheetId="186">#REF!</definedName>
    <definedName name="xxWRS_1" localSheetId="187">#REF!</definedName>
    <definedName name="xxWRS_1" localSheetId="178">#REF!</definedName>
    <definedName name="xxWRS_1" localSheetId="179">#REF!</definedName>
    <definedName name="xxWRS_1" localSheetId="180">#REF!</definedName>
    <definedName name="xxWRS_1" localSheetId="181">#REF!</definedName>
    <definedName name="xxWRS_1" localSheetId="182">#REF!</definedName>
    <definedName name="xxWRS_1" localSheetId="183">#REF!</definedName>
    <definedName name="xxWRS_1" localSheetId="184">#REF!</definedName>
    <definedName name="xxWRS_1" localSheetId="112">#REF!</definedName>
    <definedName name="xxWRS_1" localSheetId="113">#REF!</definedName>
    <definedName name="xxWRS_1" localSheetId="114">#REF!</definedName>
    <definedName name="xxWRS_1" localSheetId="105">#REF!</definedName>
    <definedName name="xxWRS_1" localSheetId="106">#REF!</definedName>
    <definedName name="xxWRS_1" localSheetId="107">#REF!</definedName>
    <definedName name="xxWRS_1" localSheetId="110">#REF!</definedName>
    <definedName name="xxWRS_1" localSheetId="111">#REF!</definedName>
    <definedName name="xxWRS_1">#REF!</definedName>
    <definedName name="xxWRS_2" localSheetId="135">#REF!</definedName>
    <definedName name="xxWRS_2" localSheetId="136">#REF!</definedName>
    <definedName name="xxWRS_2" localSheetId="157">#REF!</definedName>
    <definedName name="xxWRS_2" localSheetId="162">#REF!</definedName>
    <definedName name="xxWRS_2" localSheetId="177">#REF!</definedName>
    <definedName name="xxWRS_2" localSheetId="185">#REF!</definedName>
    <definedName name="xxWRS_2" localSheetId="186">#REF!</definedName>
    <definedName name="xxWRS_2" localSheetId="187">#REF!</definedName>
    <definedName name="xxWRS_2" localSheetId="178">#REF!</definedName>
    <definedName name="xxWRS_2" localSheetId="179">#REF!</definedName>
    <definedName name="xxWRS_2" localSheetId="180">#REF!</definedName>
    <definedName name="xxWRS_2" localSheetId="181">#REF!</definedName>
    <definedName name="xxWRS_2" localSheetId="182">#REF!</definedName>
    <definedName name="xxWRS_2" localSheetId="183">#REF!</definedName>
    <definedName name="xxWRS_2" localSheetId="184">#REF!</definedName>
    <definedName name="xxWRS_2" localSheetId="112">#REF!</definedName>
    <definedName name="xxWRS_2" localSheetId="113">#REF!</definedName>
    <definedName name="xxWRS_2" localSheetId="114">#REF!</definedName>
    <definedName name="xxWRS_2" localSheetId="105">#REF!</definedName>
    <definedName name="xxWRS_2" localSheetId="106">#REF!</definedName>
    <definedName name="xxWRS_2" localSheetId="107">#REF!</definedName>
    <definedName name="xxWRS_2" localSheetId="110">#REF!</definedName>
    <definedName name="xxWRS_2" localSheetId="111">#REF!</definedName>
    <definedName name="xxWRS_2">#REF!</definedName>
    <definedName name="xxWRS_3" localSheetId="135">#REF!</definedName>
    <definedName name="xxWRS_3" localSheetId="136">#REF!</definedName>
    <definedName name="xxWRS_3" localSheetId="157">#REF!</definedName>
    <definedName name="xxWRS_3" localSheetId="185">#REF!</definedName>
    <definedName name="xxWRS_3" localSheetId="186">#REF!</definedName>
    <definedName name="xxWRS_3" localSheetId="187">#REF!</definedName>
    <definedName name="xxWRS_3" localSheetId="178">#REF!</definedName>
    <definedName name="xxWRS_3" localSheetId="179">#REF!</definedName>
    <definedName name="xxWRS_3" localSheetId="180">#REF!</definedName>
    <definedName name="xxWRS_3" localSheetId="181">#REF!</definedName>
    <definedName name="xxWRS_3" localSheetId="182">#REF!</definedName>
    <definedName name="xxWRS_3" localSheetId="183">#REF!</definedName>
    <definedName name="xxWRS_3" localSheetId="184">#REF!</definedName>
    <definedName name="xxWRS_3" localSheetId="112">#REF!</definedName>
    <definedName name="xxWRS_3" localSheetId="113">#REF!</definedName>
    <definedName name="xxWRS_3" localSheetId="114">#REF!</definedName>
    <definedName name="xxWRS_3" localSheetId="105">#REF!</definedName>
    <definedName name="xxWRS_3" localSheetId="106">#REF!</definedName>
    <definedName name="xxWRS_3" localSheetId="107">#REF!</definedName>
    <definedName name="xxWRS_3" localSheetId="110">#REF!</definedName>
    <definedName name="xxWRS_3" localSheetId="111">#REF!</definedName>
    <definedName name="xxWRS_3">#REF!</definedName>
    <definedName name="xxWRS_4">[71]Q5!$A$1:$A$104</definedName>
    <definedName name="xxWRS_5">[71]Q6!$A$1:$A$160</definedName>
    <definedName name="xxWRS_6">[71]Q7!$A$1:$A$59</definedName>
    <definedName name="xxWRS_7">[71]Q5!$A$1:$A$109</definedName>
    <definedName name="xxWRS_8">[71]Q6!$A$1:$A$162</definedName>
    <definedName name="xxWRS_9">[71]Q7!$A$1:$A$61</definedName>
    <definedName name="xxx" localSheetId="115" hidden="1">#REF!</definedName>
    <definedName name="xxx" localSheetId="135" hidden="1">#REF!</definedName>
    <definedName name="xxx" localSheetId="136" hidden="1">#REF!</definedName>
    <definedName name="xxx" localSheetId="132" hidden="1">#REF!</definedName>
    <definedName name="xxx" localSheetId="133" hidden="1">#REF!</definedName>
    <definedName name="xxx" localSheetId="134" hidden="1">#REF!</definedName>
    <definedName name="xxx" localSheetId="155" hidden="1">#REF!</definedName>
    <definedName name="xxx" localSheetId="153" hidden="1">#REF!</definedName>
    <definedName name="xxx" localSheetId="157" hidden="1">#REF!</definedName>
    <definedName name="xxx" localSheetId="162" hidden="1">#REF!</definedName>
    <definedName name="xxx" localSheetId="165" hidden="1">#REF!</definedName>
    <definedName name="xxx" localSheetId="170" hidden="1">#REF!</definedName>
    <definedName name="xxx" localSheetId="171" hidden="1">#REF!</definedName>
    <definedName name="xxx" localSheetId="172" hidden="1">#REF!</definedName>
    <definedName name="xxx" localSheetId="173" hidden="1">#REF!</definedName>
    <definedName name="xxx" localSheetId="174" hidden="1">#REF!</definedName>
    <definedName name="xxx" localSheetId="177" hidden="1">#REF!</definedName>
    <definedName name="xxx" localSheetId="185" hidden="1">#REF!</definedName>
    <definedName name="xxx" localSheetId="186" hidden="1">#REF!</definedName>
    <definedName name="xxx" localSheetId="187" hidden="1">#REF!</definedName>
    <definedName name="xxx" localSheetId="178" hidden="1">#REF!</definedName>
    <definedName name="xxx" localSheetId="179" hidden="1">#REF!</definedName>
    <definedName name="xxx" localSheetId="180" hidden="1">#REF!</definedName>
    <definedName name="xxx" localSheetId="181" hidden="1">#REF!</definedName>
    <definedName name="xxx" localSheetId="182" hidden="1">#REF!</definedName>
    <definedName name="xxx" localSheetId="183" hidden="1">#REF!</definedName>
    <definedName name="xxx" localSheetId="184" hidden="1">#REF!</definedName>
    <definedName name="xxx" localSheetId="46" hidden="1">#REF!</definedName>
    <definedName name="xxx" localSheetId="47" hidden="1">#REF!</definedName>
    <definedName name="xxx" localSheetId="48" hidden="1">#REF!</definedName>
    <definedName name="xxx" localSheetId="49" hidden="1">#REF!</definedName>
    <definedName name="xxx" localSheetId="50" hidden="1">#REF!</definedName>
    <definedName name="xxx" localSheetId="51" hidden="1">#REF!</definedName>
    <definedName name="xxx" localSheetId="52" hidden="1">#REF!</definedName>
    <definedName name="xxx" localSheetId="56" hidden="1">#REF!</definedName>
    <definedName name="xxx" localSheetId="57" hidden="1">#REF!</definedName>
    <definedName name="xxx" localSheetId="58" hidden="1">#REF!</definedName>
    <definedName name="xxx" localSheetId="59" hidden="1">#REF!</definedName>
    <definedName name="xxx" localSheetId="60" hidden="1">#REF!</definedName>
    <definedName name="xxx" localSheetId="61" hidden="1">#REF!</definedName>
    <definedName name="xxx" localSheetId="62" hidden="1">#REF!</definedName>
    <definedName name="xxx" localSheetId="70" hidden="1">#REF!</definedName>
    <definedName name="xxx" localSheetId="86" hidden="1">#REF!</definedName>
    <definedName name="xxx" localSheetId="102" hidden="1">#REF!</definedName>
    <definedName name="xxx" localSheetId="112" hidden="1">#REF!</definedName>
    <definedName name="xxx" localSheetId="113" hidden="1">#REF!</definedName>
    <definedName name="xxx" localSheetId="114" hidden="1">#REF!</definedName>
    <definedName name="xxx" localSheetId="103" hidden="1">#REF!</definedName>
    <definedName name="xxx" localSheetId="104" hidden="1">#REF!</definedName>
    <definedName name="xxx" localSheetId="105" hidden="1">#REF!</definedName>
    <definedName name="xxx" localSheetId="106" hidden="1">#REF!</definedName>
    <definedName name="xxx" localSheetId="107" hidden="1">#REF!</definedName>
    <definedName name="xxx" localSheetId="108" hidden="1">#REF!</definedName>
    <definedName name="xxx" localSheetId="109" hidden="1">#REF!</definedName>
    <definedName name="xxx" localSheetId="110" hidden="1">#REF!</definedName>
    <definedName name="xxx" localSheetId="111" hidden="1">#REF!</definedName>
    <definedName name="xxx" hidden="1">#REF!</definedName>
    <definedName name="xxxx" localSheetId="115" hidden="1">{"Riqfin97",#N/A,FALSE,"Tran";"Riqfinpro",#N/A,FALSE,"Tran"}</definedName>
    <definedName name="xxxx" localSheetId="117" hidden="1">{"Riqfin97",#N/A,FALSE,"Tran";"Riqfinpro",#N/A,FALSE,"Tran"}</definedName>
    <definedName name="xxxx" localSheetId="119" hidden="1">{"Riqfin97",#N/A,FALSE,"Tran";"Riqfinpro",#N/A,FALSE,"Tran"}</definedName>
    <definedName name="xxxx" localSheetId="121" hidden="1">{"Riqfin97",#N/A,FALSE,"Tran";"Riqfinpro",#N/A,FALSE,"Tran"}</definedName>
    <definedName name="xxxx" localSheetId="135" hidden="1">{"Riqfin97",#N/A,FALSE,"Tran";"Riqfinpro",#N/A,FALSE,"Tran"}</definedName>
    <definedName name="xxxx" localSheetId="136" hidden="1">{"Riqfin97",#N/A,FALSE,"Tran";"Riqfinpro",#N/A,FALSE,"Tran"}</definedName>
    <definedName name="xxxx" localSheetId="132" hidden="1">{"Riqfin97",#N/A,FALSE,"Tran";"Riqfinpro",#N/A,FALSE,"Tran"}</definedName>
    <definedName name="xxxx" localSheetId="133" hidden="1">{"Riqfin97",#N/A,FALSE,"Tran";"Riqfinpro",#N/A,FALSE,"Tran"}</definedName>
    <definedName name="xxxx" localSheetId="134" hidden="1">{"Riqfin97",#N/A,FALSE,"Tran";"Riqfinpro",#N/A,FALSE,"Tran"}</definedName>
    <definedName name="xxxx" localSheetId="155" hidden="1">{"Riqfin97",#N/A,FALSE,"Tran";"Riqfinpro",#N/A,FALSE,"Tran"}</definedName>
    <definedName name="xxxx" localSheetId="153" hidden="1">{"Riqfin97",#N/A,FALSE,"Tran";"Riqfinpro",#N/A,FALSE,"Tran"}</definedName>
    <definedName name="xxxx" localSheetId="157" hidden="1">{"Riqfin97",#N/A,FALSE,"Tran";"Riqfinpro",#N/A,FALSE,"Tran"}</definedName>
    <definedName name="xxxx" localSheetId="162" hidden="1">{"Riqfin97",#N/A,FALSE,"Tran";"Riqfinpro",#N/A,FALSE,"Tran"}</definedName>
    <definedName name="xxxx" localSheetId="165" hidden="1">{"Riqfin97",#N/A,FALSE,"Tran";"Riqfinpro",#N/A,FALSE,"Tran"}</definedName>
    <definedName name="xxxx" localSheetId="170" hidden="1">{"Riqfin97",#N/A,FALSE,"Tran";"Riqfinpro",#N/A,FALSE,"Tran"}</definedName>
    <definedName name="xxxx" localSheetId="171" hidden="1">{"Riqfin97",#N/A,FALSE,"Tran";"Riqfinpro",#N/A,FALSE,"Tran"}</definedName>
    <definedName name="xxxx" localSheetId="172" hidden="1">{"Riqfin97",#N/A,FALSE,"Tran";"Riqfinpro",#N/A,FALSE,"Tran"}</definedName>
    <definedName name="xxxx" localSheetId="173" hidden="1">{"Riqfin97",#N/A,FALSE,"Tran";"Riqfinpro",#N/A,FALSE,"Tran"}</definedName>
    <definedName name="xxxx" localSheetId="174" hidden="1">{"Riqfin97",#N/A,FALSE,"Tran";"Riqfinpro",#N/A,FALSE,"Tran"}</definedName>
    <definedName name="xxxx" localSheetId="177" hidden="1">{"Riqfin97",#N/A,FALSE,"Tran";"Riqfinpro",#N/A,FALSE,"Tran"}</definedName>
    <definedName name="xxxx" localSheetId="185" hidden="1">{"Riqfin97",#N/A,FALSE,"Tran";"Riqfinpro",#N/A,FALSE,"Tran"}</definedName>
    <definedName name="xxxx" localSheetId="186" hidden="1">{"Riqfin97",#N/A,FALSE,"Tran";"Riqfinpro",#N/A,FALSE,"Tran"}</definedName>
    <definedName name="xxxx" localSheetId="187" hidden="1">{"Riqfin97",#N/A,FALSE,"Tran";"Riqfinpro",#N/A,FALSE,"Tran"}</definedName>
    <definedName name="xxxx" localSheetId="178" hidden="1">{"Riqfin97",#N/A,FALSE,"Tran";"Riqfinpro",#N/A,FALSE,"Tran"}</definedName>
    <definedName name="xxxx" localSheetId="179" hidden="1">{"Riqfin97",#N/A,FALSE,"Tran";"Riqfinpro",#N/A,FALSE,"Tran"}</definedName>
    <definedName name="xxxx" localSheetId="180" hidden="1">{"Riqfin97",#N/A,FALSE,"Tran";"Riqfinpro",#N/A,FALSE,"Tran"}</definedName>
    <definedName name="xxxx" localSheetId="181" hidden="1">{"Riqfin97",#N/A,FALSE,"Tran";"Riqfinpro",#N/A,FALSE,"Tran"}</definedName>
    <definedName name="xxxx" localSheetId="182" hidden="1">{"Riqfin97",#N/A,FALSE,"Tran";"Riqfinpro",#N/A,FALSE,"Tran"}</definedName>
    <definedName name="xxxx" localSheetId="183" hidden="1">{"Riqfin97",#N/A,FALSE,"Tran";"Riqfinpro",#N/A,FALSE,"Tran"}</definedName>
    <definedName name="xxxx" localSheetId="184"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49" hidden="1">{"Riqfin97",#N/A,FALSE,"Tran";"Riqfinpro",#N/A,FALSE,"Tran"}</definedName>
    <definedName name="xxxx" localSheetId="50" hidden="1">{"Riqfin97",#N/A,FALSE,"Tran";"Riqfinpro",#N/A,FALSE,"Tran"}</definedName>
    <definedName name="xxxx" localSheetId="51" hidden="1">{"Riqfin97",#N/A,FALSE,"Tran";"Riqfinpro",#N/A,FALSE,"Tran"}</definedName>
    <definedName name="xxxx" localSheetId="52" hidden="1">{"Riqfin97",#N/A,FALSE,"Tran";"Riqfinpro",#N/A,FALSE,"Tran"}</definedName>
    <definedName name="xxxx" localSheetId="56" hidden="1">{"Riqfin97",#N/A,FALSE,"Tran";"Riqfinpro",#N/A,FALSE,"Tran"}</definedName>
    <definedName name="xxxx" localSheetId="57" hidden="1">{"Riqfin97",#N/A,FALSE,"Tran";"Riqfinpro",#N/A,FALSE,"Tran"}</definedName>
    <definedName name="xxxx" localSheetId="58" hidden="1">{"Riqfin97",#N/A,FALSE,"Tran";"Riqfinpro",#N/A,FALSE,"Tran"}</definedName>
    <definedName name="xxxx" localSheetId="59" hidden="1">{"Riqfin97",#N/A,FALSE,"Tran";"Riqfinpro",#N/A,FALSE,"Tran"}</definedName>
    <definedName name="xxxx" localSheetId="60" hidden="1">{"Riqfin97",#N/A,FALSE,"Tran";"Riqfinpro",#N/A,FALSE,"Tran"}</definedName>
    <definedName name="xxxx" localSheetId="61" hidden="1">{"Riqfin97",#N/A,FALSE,"Tran";"Riqfinpro",#N/A,FALSE,"Tran"}</definedName>
    <definedName name="xxxx" localSheetId="62" hidden="1">{"Riqfin97",#N/A,FALSE,"Tran";"Riqfinpro",#N/A,FALSE,"Tran"}</definedName>
    <definedName name="xxxx" localSheetId="63" hidden="1">{"Riqfin97",#N/A,FALSE,"Tran";"Riqfinpro",#N/A,FALSE,"Tran"}</definedName>
    <definedName name="xxxx" localSheetId="66" hidden="1">{"Riqfin97",#N/A,FALSE,"Tran";"Riqfinpro",#N/A,FALSE,"Tran"}</definedName>
    <definedName name="xxxx" localSheetId="67" hidden="1">{"Riqfin97",#N/A,FALSE,"Tran";"Riqfinpro",#N/A,FALSE,"Tran"}</definedName>
    <definedName name="xxxx" localSheetId="68" hidden="1">{"Riqfin97",#N/A,FALSE,"Tran";"Riqfinpro",#N/A,FALSE,"Tran"}</definedName>
    <definedName name="xxxx" localSheetId="70" hidden="1">{"Riqfin97",#N/A,FALSE,"Tran";"Riqfinpro",#N/A,FALSE,"Tran"}</definedName>
    <definedName name="xxxx" localSheetId="71" hidden="1">{"Riqfin97",#N/A,FALSE,"Tran";"Riqfinpro",#N/A,FALSE,"Tran"}</definedName>
    <definedName name="xxxx" localSheetId="72" hidden="1">{"Riqfin97",#N/A,FALSE,"Tran";"Riqfinpro",#N/A,FALSE,"Tran"}</definedName>
    <definedName name="xxxx" localSheetId="73" hidden="1">{"Riqfin97",#N/A,FALSE,"Tran";"Riqfinpro",#N/A,FALSE,"Tran"}</definedName>
    <definedName name="xxxx" localSheetId="86" hidden="1">{"Riqfin97",#N/A,FALSE,"Tran";"Riqfinpro",#N/A,FALSE,"Tran"}</definedName>
    <definedName name="xxxx" localSheetId="102" hidden="1">{"Riqfin97",#N/A,FALSE,"Tran";"Riqfinpro",#N/A,FALSE,"Tran"}</definedName>
    <definedName name="xxxx" localSheetId="112" hidden="1">{"Riqfin97",#N/A,FALSE,"Tran";"Riqfinpro",#N/A,FALSE,"Tran"}</definedName>
    <definedName name="xxxx" localSheetId="113" hidden="1">{"Riqfin97",#N/A,FALSE,"Tran";"Riqfinpro",#N/A,FALSE,"Tran"}</definedName>
    <definedName name="xxxx" localSheetId="114" hidden="1">{"Riqfin97",#N/A,FALSE,"Tran";"Riqfinpro",#N/A,FALSE,"Tran"}</definedName>
    <definedName name="xxxx" localSheetId="103" hidden="1">{"Riqfin97",#N/A,FALSE,"Tran";"Riqfinpro",#N/A,FALSE,"Tran"}</definedName>
    <definedName name="xxxx" localSheetId="104" hidden="1">{"Riqfin97",#N/A,FALSE,"Tran";"Riqfinpro",#N/A,FALSE,"Tran"}</definedName>
    <definedName name="xxxx" localSheetId="105" hidden="1">{"Riqfin97",#N/A,FALSE,"Tran";"Riqfinpro",#N/A,FALSE,"Tran"}</definedName>
    <definedName name="xxxx" localSheetId="106" hidden="1">{"Riqfin97",#N/A,FALSE,"Tran";"Riqfinpro",#N/A,FALSE,"Tran"}</definedName>
    <definedName name="xxxx" localSheetId="107" hidden="1">{"Riqfin97",#N/A,FALSE,"Tran";"Riqfinpro",#N/A,FALSE,"Tran"}</definedName>
    <definedName name="xxxx" localSheetId="108" hidden="1">{"Riqfin97",#N/A,FALSE,"Tran";"Riqfinpro",#N/A,FALSE,"Tran"}</definedName>
    <definedName name="xxxx" localSheetId="109" hidden="1">{"Riqfin97",#N/A,FALSE,"Tran";"Riqfinpro",#N/A,FALSE,"Tran"}</definedName>
    <definedName name="xxxx" localSheetId="110" hidden="1">{"Riqfin97",#N/A,FALSE,"Tran";"Riqfinpro",#N/A,FALSE,"Tran"}</definedName>
    <definedName name="xxxx" localSheetId="111" hidden="1">{"Riqfin97",#N/A,FALSE,"Tran";"Riqfinpro",#N/A,FALSE,"Tran"}</definedName>
    <definedName name="xxxx" localSheetId="176" hidden="1">{"Riqfin97",#N/A,FALSE,"Tran";"Riqfinpro",#N/A,FALSE,"Tran"}</definedName>
    <definedName name="xxxx" localSheetId="69" hidden="1">{"Riqfin97",#N/A,FALSE,"Tran";"Riqfinpro",#N/A,FALSE,"Tran"}</definedName>
    <definedName name="xxxx" hidden="1">{"Riqfin97",#N/A,FALSE,"Tran";"Riqfinpro",#N/A,FALSE,"Tran"}</definedName>
    <definedName name="xxxxxxxxxxxxxxxxxxxx" localSheetId="115" hidden="1">#REF!</definedName>
    <definedName name="xxxxxxxxxxxxxxxxxxxx" localSheetId="135" hidden="1">#REF!</definedName>
    <definedName name="xxxxxxxxxxxxxxxxxxxx" localSheetId="136" hidden="1">#REF!</definedName>
    <definedName name="xxxxxxxxxxxxxxxxxxxx" localSheetId="155" hidden="1">#REF!</definedName>
    <definedName name="xxxxxxxxxxxxxxxxxxxx" localSheetId="153" hidden="1">#REF!</definedName>
    <definedName name="xxxxxxxxxxxxxxxxxxxx" localSheetId="157" hidden="1">#REF!</definedName>
    <definedName name="xxxxxxxxxxxxxxxxxxxx" localSheetId="162" hidden="1">#REF!</definedName>
    <definedName name="xxxxxxxxxxxxxxxxxxxx" localSheetId="165" hidden="1">#REF!</definedName>
    <definedName name="xxxxxxxxxxxxxxxxxxxx" localSheetId="170" hidden="1">#REF!</definedName>
    <definedName name="xxxxxxxxxxxxxxxxxxxx" localSheetId="171" hidden="1">#REF!</definedName>
    <definedName name="xxxxxxxxxxxxxxxxxxxx" localSheetId="172" hidden="1">#REF!</definedName>
    <definedName name="xxxxxxxxxxxxxxxxxxxx" localSheetId="173" hidden="1">#REF!</definedName>
    <definedName name="xxxxxxxxxxxxxxxxxxxx" localSheetId="174" hidden="1">#REF!</definedName>
    <definedName name="xxxxxxxxxxxxxxxxxxxx" localSheetId="177" hidden="1">#REF!</definedName>
    <definedName name="xxxxxxxxxxxxxxxxxxxx" localSheetId="185" hidden="1">#REF!</definedName>
    <definedName name="xxxxxxxxxxxxxxxxxxxx" localSheetId="186" hidden="1">#REF!</definedName>
    <definedName name="xxxxxxxxxxxxxxxxxxxx" localSheetId="187" hidden="1">#REF!</definedName>
    <definedName name="xxxxxxxxxxxxxxxxxxxx" localSheetId="178" hidden="1">#REF!</definedName>
    <definedName name="xxxxxxxxxxxxxxxxxxxx" localSheetId="179" hidden="1">#REF!</definedName>
    <definedName name="xxxxxxxxxxxxxxxxxxxx" localSheetId="180" hidden="1">#REF!</definedName>
    <definedName name="xxxxxxxxxxxxxxxxxxxx" localSheetId="181" hidden="1">#REF!</definedName>
    <definedName name="xxxxxxxxxxxxxxxxxxxx" localSheetId="182" hidden="1">#REF!</definedName>
    <definedName name="xxxxxxxxxxxxxxxxxxxx" localSheetId="183" hidden="1">#REF!</definedName>
    <definedName name="xxxxxxxxxxxxxxxxxxxx" localSheetId="184" hidden="1">#REF!</definedName>
    <definedName name="xxxxxxxxxxxxxxxxxxxx" localSheetId="46" hidden="1">#REF!</definedName>
    <definedName name="xxxxxxxxxxxxxxxxxxxx" localSheetId="47" hidden="1">#REF!</definedName>
    <definedName name="xxxxxxxxxxxxxxxxxxxx" localSheetId="48" hidden="1">#REF!</definedName>
    <definedName name="xxxxxxxxxxxxxxxxxxxx" localSheetId="49" hidden="1">#REF!</definedName>
    <definedName name="xxxxxxxxxxxxxxxxxxxx" localSheetId="50" hidden="1">#REF!</definedName>
    <definedName name="xxxxxxxxxxxxxxxxxxxx" localSheetId="51" hidden="1">#REF!</definedName>
    <definedName name="xxxxxxxxxxxxxxxxxxxx" localSheetId="52" hidden="1">#REF!</definedName>
    <definedName name="xxxxxxxxxxxxxxxxxxxx" localSheetId="56" hidden="1">#REF!</definedName>
    <definedName name="xxxxxxxxxxxxxxxxxxxx" localSheetId="57" hidden="1">#REF!</definedName>
    <definedName name="xxxxxxxxxxxxxxxxxxxx" localSheetId="58" hidden="1">#REF!</definedName>
    <definedName name="xxxxxxxxxxxxxxxxxxxx" localSheetId="59" hidden="1">#REF!</definedName>
    <definedName name="xxxxxxxxxxxxxxxxxxxx" localSheetId="60" hidden="1">#REF!</definedName>
    <definedName name="xxxxxxxxxxxxxxxxxxxx" localSheetId="61" hidden="1">#REF!</definedName>
    <definedName name="xxxxxxxxxxxxxxxxxxxx" localSheetId="62" hidden="1">#REF!</definedName>
    <definedName name="xxxxxxxxxxxxxxxxxxxx" localSheetId="86" hidden="1">#REF!</definedName>
    <definedName name="xxxxxxxxxxxxxxxxxxxx" localSheetId="102" hidden="1">#REF!</definedName>
    <definedName name="xxxxxxxxxxxxxxxxxxxx" localSheetId="112" hidden="1">#REF!</definedName>
    <definedName name="xxxxxxxxxxxxxxxxxxxx" localSheetId="113" hidden="1">#REF!</definedName>
    <definedName name="xxxxxxxxxxxxxxxxxxxx" localSheetId="114" hidden="1">#REF!</definedName>
    <definedName name="xxxxxxxxxxxxxxxxxxxx" localSheetId="103" hidden="1">#REF!</definedName>
    <definedName name="xxxxxxxxxxxxxxxxxxxx" localSheetId="104" hidden="1">#REF!</definedName>
    <definedName name="xxxxxxxxxxxxxxxxxxxx" localSheetId="105" hidden="1">#REF!</definedName>
    <definedName name="xxxxxxxxxxxxxxxxxxxx" localSheetId="106" hidden="1">#REF!</definedName>
    <definedName name="xxxxxxxxxxxxxxxxxxxx" localSheetId="107" hidden="1">#REF!</definedName>
    <definedName name="xxxxxxxxxxxxxxxxxxxx" localSheetId="108" hidden="1">#REF!</definedName>
    <definedName name="xxxxxxxxxxxxxxxxxxxx" localSheetId="109" hidden="1">#REF!</definedName>
    <definedName name="xxxxxxxxxxxxxxxxxxxx" localSheetId="110" hidden="1">#REF!</definedName>
    <definedName name="xxxxxxxxxxxxxxxxxxxx" localSheetId="111" hidden="1">#REF!</definedName>
    <definedName name="xxxxxxxxxxxxxxxxxxxx" hidden="1">#REF!</definedName>
    <definedName name="xxxxxxxxxxxxxxxxxxxxxxxx" localSheetId="122">#REF!</definedName>
    <definedName name="xxxxxxxxxxxxxxxxxxxxxxxx" localSheetId="118">#REF!</definedName>
    <definedName name="xxxxxxxxxxxxxxxxxxxxxxxx" localSheetId="120">#REF!</definedName>
    <definedName name="xxxxxxxxxxxxxxxxxxxxxxxx" localSheetId="135">#REF!</definedName>
    <definedName name="xxxxxxxxxxxxxxxxxxxxxxxx" localSheetId="136">#REF!</definedName>
    <definedName name="xxxxxxxxxxxxxxxxxxxxxxxx" localSheetId="157">#REF!</definedName>
    <definedName name="xxxxxxxxxxxxxxxxxxxxxxxx" localSheetId="162">#REF!</definedName>
    <definedName name="xxxxxxxxxxxxxxxxxxxxxxxx" localSheetId="165">#REF!</definedName>
    <definedName name="xxxxxxxxxxxxxxxxxxxxxxxx" localSheetId="185">#REF!</definedName>
    <definedName name="xxxxxxxxxxxxxxxxxxxxxxxx" localSheetId="186">#REF!</definedName>
    <definedName name="xxxxxxxxxxxxxxxxxxxxxxxx" localSheetId="187">#REF!</definedName>
    <definedName name="xxxxxxxxxxxxxxxxxxxxxxxx" localSheetId="178">#REF!</definedName>
    <definedName name="xxxxxxxxxxxxxxxxxxxxxxxx" localSheetId="179">#REF!</definedName>
    <definedName name="xxxxxxxxxxxxxxxxxxxxxxxx" localSheetId="180">#REF!</definedName>
    <definedName name="xxxxxxxxxxxxxxxxxxxxxxxx" localSheetId="181">#REF!</definedName>
    <definedName name="xxxxxxxxxxxxxxxxxxxxxxxx" localSheetId="182">#REF!</definedName>
    <definedName name="xxxxxxxxxxxxxxxxxxxxxxxx" localSheetId="183">#REF!</definedName>
    <definedName name="xxxxxxxxxxxxxxxxxxxxxxxx" localSheetId="184">#REF!</definedName>
    <definedName name="xxxxxxxxxxxxxxxxxxxxxxxx" localSheetId="112">#REF!</definedName>
    <definedName name="xxxxxxxxxxxxxxxxxxxxxxxx" localSheetId="113">#REF!</definedName>
    <definedName name="xxxxxxxxxxxxxxxxxxxxxxxx" localSheetId="114">#REF!</definedName>
    <definedName name="xxxxxxxxxxxxxxxxxxxxxxxx" localSheetId="105">#REF!</definedName>
    <definedName name="xxxxxxxxxxxxxxxxxxxxxxxx" localSheetId="106">#REF!</definedName>
    <definedName name="xxxxxxxxxxxxxxxxxxxxxxxx" localSheetId="107">#REF!</definedName>
    <definedName name="xxxxxxxxxxxxxxxxxxxxxxxx" localSheetId="110">#REF!</definedName>
    <definedName name="xxxxxxxxxxxxxxxxxxxxxxxx" localSheetId="111">#REF!</definedName>
    <definedName name="xxxxxxxxxxxxxxxxxxxxxxxx">#REF!</definedName>
    <definedName name="y" localSheetId="115" hidden="1">#REF!</definedName>
    <definedName name="y" localSheetId="135" hidden="1">#REF!</definedName>
    <definedName name="y" localSheetId="136" hidden="1">#REF!</definedName>
    <definedName name="y" localSheetId="137" hidden="1">#REF!</definedName>
    <definedName name="y" localSheetId="140" hidden="1">#REF!</definedName>
    <definedName name="y" localSheetId="141" hidden="1">#REF!</definedName>
    <definedName name="y" localSheetId="142" hidden="1">#REF!</definedName>
    <definedName name="y" localSheetId="145" hidden="1">#REF!</definedName>
    <definedName name="y" localSheetId="146" hidden="1">#REF!</definedName>
    <definedName name="y" localSheetId="147" hidden="1">#REF!</definedName>
    <definedName name="y" localSheetId="148" hidden="1">#REF!</definedName>
    <definedName name="y" localSheetId="155" hidden="1">#REF!</definedName>
    <definedName name="y" localSheetId="153" hidden="1">#REF!</definedName>
    <definedName name="y" localSheetId="157" hidden="1">#REF!</definedName>
    <definedName name="y" localSheetId="162" hidden="1">#REF!</definedName>
    <definedName name="y" localSheetId="170" hidden="1">#REF!</definedName>
    <definedName name="y" localSheetId="171" hidden="1">#REF!</definedName>
    <definedName name="y" localSheetId="172" hidden="1">#REF!</definedName>
    <definedName name="y" localSheetId="173" hidden="1">#REF!</definedName>
    <definedName name="y" localSheetId="174" hidden="1">#REF!</definedName>
    <definedName name="y" localSheetId="185" hidden="1">#REF!</definedName>
    <definedName name="y" localSheetId="186" hidden="1">#REF!</definedName>
    <definedName name="y" localSheetId="187" hidden="1">#REF!</definedName>
    <definedName name="y" localSheetId="178" hidden="1">#REF!</definedName>
    <definedName name="y" localSheetId="179" hidden="1">#REF!</definedName>
    <definedName name="y" localSheetId="180" hidden="1">#REF!</definedName>
    <definedName name="y" localSheetId="181" hidden="1">#REF!</definedName>
    <definedName name="y" localSheetId="182" hidden="1">#REF!</definedName>
    <definedName name="y" localSheetId="183" hidden="1">#REF!</definedName>
    <definedName name="y" localSheetId="184" hidden="1">#REF!</definedName>
    <definedName name="y" localSheetId="46" hidden="1">#REF!</definedName>
    <definedName name="y" localSheetId="47" hidden="1">#REF!</definedName>
    <definedName name="y" localSheetId="48" hidden="1">#REF!</definedName>
    <definedName name="y" localSheetId="49" hidden="1">#REF!</definedName>
    <definedName name="y" localSheetId="50" hidden="1">#REF!</definedName>
    <definedName name="y" localSheetId="51" hidden="1">#REF!</definedName>
    <definedName name="y" localSheetId="52" hidden="1">#REF!</definedName>
    <definedName name="y" localSheetId="56" hidden="1">#REF!</definedName>
    <definedName name="y" localSheetId="57" hidden="1">#REF!</definedName>
    <definedName name="y" localSheetId="58" hidden="1">#REF!</definedName>
    <definedName name="y" localSheetId="59" hidden="1">#REF!</definedName>
    <definedName name="y" localSheetId="60" hidden="1">#REF!</definedName>
    <definedName name="y" localSheetId="61" hidden="1">#REF!</definedName>
    <definedName name="y" localSheetId="62" hidden="1">#REF!</definedName>
    <definedName name="y" localSheetId="86" hidden="1">#REF!</definedName>
    <definedName name="y" localSheetId="102" hidden="1">#REF!</definedName>
    <definedName name="y" localSheetId="112" hidden="1">#REF!</definedName>
    <definedName name="y" localSheetId="113" hidden="1">#REF!</definedName>
    <definedName name="y" localSheetId="114" hidden="1">#REF!</definedName>
    <definedName name="y" localSheetId="103" hidden="1">#REF!</definedName>
    <definedName name="y" localSheetId="104" hidden="1">#REF!</definedName>
    <definedName name="y" localSheetId="105" hidden="1">#REF!</definedName>
    <definedName name="y" localSheetId="106" hidden="1">#REF!</definedName>
    <definedName name="y" localSheetId="107" hidden="1">#REF!</definedName>
    <definedName name="y" localSheetId="108" hidden="1">#REF!</definedName>
    <definedName name="y" localSheetId="109" hidden="1">#REF!</definedName>
    <definedName name="y" localSheetId="110" hidden="1">#REF!</definedName>
    <definedName name="y" localSheetId="111" hidden="1">#REF!</definedName>
    <definedName name="y" hidden="1">#REF!</definedName>
    <definedName name="ycirr" localSheetId="135">#REF!</definedName>
    <definedName name="ycirr" localSheetId="136">#REF!</definedName>
    <definedName name="ycirr" localSheetId="157">#REF!</definedName>
    <definedName name="ycirr" localSheetId="185">#REF!</definedName>
    <definedName name="ycirr" localSheetId="186">#REF!</definedName>
    <definedName name="ycirr" localSheetId="187">#REF!</definedName>
    <definedName name="ycirr" localSheetId="178">#REF!</definedName>
    <definedName name="ycirr" localSheetId="179">#REF!</definedName>
    <definedName name="ycirr" localSheetId="180">#REF!</definedName>
    <definedName name="ycirr" localSheetId="181">#REF!</definedName>
    <definedName name="ycirr" localSheetId="182">#REF!</definedName>
    <definedName name="ycirr" localSheetId="183">#REF!</definedName>
    <definedName name="ycirr" localSheetId="184">#REF!</definedName>
    <definedName name="ycirr" localSheetId="112">#REF!</definedName>
    <definedName name="ycirr" localSheetId="113">#REF!</definedName>
    <definedName name="ycirr" localSheetId="114">#REF!</definedName>
    <definedName name="ycirr" localSheetId="105">#REF!</definedName>
    <definedName name="ycirr" localSheetId="106">#REF!</definedName>
    <definedName name="ycirr" localSheetId="107">#REF!</definedName>
    <definedName name="ycirr" localSheetId="110">#REF!</definedName>
    <definedName name="ycirr" localSheetId="111">#REF!</definedName>
    <definedName name="ycirr">#REF!</definedName>
    <definedName name="Year" localSheetId="135">#REF!</definedName>
    <definedName name="Year" localSheetId="136">#REF!</definedName>
    <definedName name="Year" localSheetId="157">#REF!</definedName>
    <definedName name="Year" localSheetId="185">#REF!</definedName>
    <definedName name="Year" localSheetId="186">#REF!</definedName>
    <definedName name="Year" localSheetId="187">#REF!</definedName>
    <definedName name="Year" localSheetId="178">#REF!</definedName>
    <definedName name="Year" localSheetId="179">#REF!</definedName>
    <definedName name="Year" localSheetId="180">#REF!</definedName>
    <definedName name="Year" localSheetId="181">#REF!</definedName>
    <definedName name="Year" localSheetId="182">#REF!</definedName>
    <definedName name="Year" localSheetId="183">#REF!</definedName>
    <definedName name="Year" localSheetId="184">#REF!</definedName>
    <definedName name="Year" localSheetId="112">#REF!</definedName>
    <definedName name="Year" localSheetId="113">#REF!</definedName>
    <definedName name="Year" localSheetId="114">#REF!</definedName>
    <definedName name="Year" localSheetId="105">#REF!</definedName>
    <definedName name="Year" localSheetId="106">#REF!</definedName>
    <definedName name="Year" localSheetId="107">#REF!</definedName>
    <definedName name="Year" localSheetId="110">#REF!</definedName>
    <definedName name="Year" localSheetId="111">#REF!</definedName>
    <definedName name="Year">#REF!</definedName>
    <definedName name="Years" localSheetId="135">#REF!</definedName>
    <definedName name="Years" localSheetId="136">#REF!</definedName>
    <definedName name="Years" localSheetId="157">#REF!</definedName>
    <definedName name="Years" localSheetId="185">#REF!</definedName>
    <definedName name="Years" localSheetId="186">#REF!</definedName>
    <definedName name="Years" localSheetId="187">#REF!</definedName>
    <definedName name="Years" localSheetId="178">#REF!</definedName>
    <definedName name="Years" localSheetId="179">#REF!</definedName>
    <definedName name="Years" localSheetId="180">#REF!</definedName>
    <definedName name="Years" localSheetId="181">#REF!</definedName>
    <definedName name="Years" localSheetId="182">#REF!</definedName>
    <definedName name="Years" localSheetId="183">#REF!</definedName>
    <definedName name="Years" localSheetId="184">#REF!</definedName>
    <definedName name="Years" localSheetId="112">#REF!</definedName>
    <definedName name="Years" localSheetId="113">#REF!</definedName>
    <definedName name="Years" localSheetId="114">#REF!</definedName>
    <definedName name="Years" localSheetId="105">#REF!</definedName>
    <definedName name="Years" localSheetId="106">#REF!</definedName>
    <definedName name="Years" localSheetId="107">#REF!</definedName>
    <definedName name="Years" localSheetId="110">#REF!</definedName>
    <definedName name="Years" localSheetId="111">#REF!</definedName>
    <definedName name="Years">#REF!</definedName>
    <definedName name="yenr" localSheetId="135">#REF!</definedName>
    <definedName name="yenr" localSheetId="136">#REF!</definedName>
    <definedName name="yenr" localSheetId="157">#REF!</definedName>
    <definedName name="yenr" localSheetId="185">#REF!</definedName>
    <definedName name="yenr" localSheetId="186">#REF!</definedName>
    <definedName name="yenr" localSheetId="187">#REF!</definedName>
    <definedName name="yenr" localSheetId="178">#REF!</definedName>
    <definedName name="yenr" localSheetId="179">#REF!</definedName>
    <definedName name="yenr" localSheetId="180">#REF!</definedName>
    <definedName name="yenr" localSheetId="181">#REF!</definedName>
    <definedName name="yenr" localSheetId="182">#REF!</definedName>
    <definedName name="yenr" localSheetId="183">#REF!</definedName>
    <definedName name="yenr" localSheetId="184">#REF!</definedName>
    <definedName name="yenr" localSheetId="112">#REF!</definedName>
    <definedName name="yenr" localSheetId="113">#REF!</definedName>
    <definedName name="yenr" localSheetId="114">#REF!</definedName>
    <definedName name="yenr" localSheetId="105">#REF!</definedName>
    <definedName name="yenr" localSheetId="106">#REF!</definedName>
    <definedName name="yenr" localSheetId="107">#REF!</definedName>
    <definedName name="yenr" localSheetId="110">#REF!</definedName>
    <definedName name="yenr" localSheetId="111">#REF!</definedName>
    <definedName name="yenr">#REF!</definedName>
    <definedName name="YesterdaysDate" localSheetId="135">#REF!</definedName>
    <definedName name="YesterdaysDate" localSheetId="136">#REF!</definedName>
    <definedName name="YesterdaysDate" localSheetId="157">#REF!</definedName>
    <definedName name="YesterdaysDate" localSheetId="185">#REF!</definedName>
    <definedName name="YesterdaysDate" localSheetId="186">#REF!</definedName>
    <definedName name="YesterdaysDate" localSheetId="187">#REF!</definedName>
    <definedName name="YesterdaysDate" localSheetId="178">#REF!</definedName>
    <definedName name="YesterdaysDate" localSheetId="179">#REF!</definedName>
    <definedName name="YesterdaysDate" localSheetId="180">#REF!</definedName>
    <definedName name="YesterdaysDate" localSheetId="181">#REF!</definedName>
    <definedName name="YesterdaysDate" localSheetId="182">#REF!</definedName>
    <definedName name="YesterdaysDate" localSheetId="183">#REF!</definedName>
    <definedName name="YesterdaysDate" localSheetId="184">#REF!</definedName>
    <definedName name="YesterdaysDate" localSheetId="112">#REF!</definedName>
    <definedName name="YesterdaysDate" localSheetId="113">#REF!</definedName>
    <definedName name="YesterdaysDate" localSheetId="114">#REF!</definedName>
    <definedName name="YesterdaysDate" localSheetId="105">#REF!</definedName>
    <definedName name="YesterdaysDate" localSheetId="106">#REF!</definedName>
    <definedName name="YesterdaysDate" localSheetId="107">#REF!</definedName>
    <definedName name="YesterdaysDate" localSheetId="110">#REF!</definedName>
    <definedName name="YesterdaysDate" localSheetId="111">#REF!</definedName>
    <definedName name="YesterdaysDate">#REF!</definedName>
    <definedName name="yk" localSheetId="135">#REF!</definedName>
    <definedName name="yk" localSheetId="136">#REF!</definedName>
    <definedName name="yk" localSheetId="157">#REF!</definedName>
    <definedName name="yk" localSheetId="185">#REF!</definedName>
    <definedName name="yk" localSheetId="186">#REF!</definedName>
    <definedName name="yk" localSheetId="187">#REF!</definedName>
    <definedName name="yk" localSheetId="178">#REF!</definedName>
    <definedName name="yk" localSheetId="179">#REF!</definedName>
    <definedName name="yk" localSheetId="180">#REF!</definedName>
    <definedName name="yk" localSheetId="181">#REF!</definedName>
    <definedName name="yk" localSheetId="182">#REF!</definedName>
    <definedName name="yk" localSheetId="183">#REF!</definedName>
    <definedName name="yk" localSheetId="184">#REF!</definedName>
    <definedName name="yk" localSheetId="112">#REF!</definedName>
    <definedName name="yk" localSheetId="113">#REF!</definedName>
    <definedName name="yk" localSheetId="114">#REF!</definedName>
    <definedName name="yk" localSheetId="105">#REF!</definedName>
    <definedName name="yk" localSheetId="106">#REF!</definedName>
    <definedName name="yk" localSheetId="107">#REF!</definedName>
    <definedName name="yk" localSheetId="110">#REF!</definedName>
    <definedName name="yk" localSheetId="111">#REF!</definedName>
    <definedName name="yk">#REF!</definedName>
    <definedName name="YRB">'[4]Imp:DSA output'!$B$9:$B$464</definedName>
    <definedName name="YRHIDE">'[4]Imp:DSA output'!$C$9:$G$464</definedName>
    <definedName name="YRPOST">'[4]Imp:DSA output'!$M$9:$IH$9</definedName>
    <definedName name="YRPRE">'[4]Imp:DSA output'!$B$9:$F$464</definedName>
    <definedName name="YRTITLES">'[4]Imp:DSA output'!$A$1</definedName>
    <definedName name="YRX">'[4]Imp:DSA output'!$S$9:$IG$464</definedName>
    <definedName name="YTD">'[132]Sovereign spread'!$A$527</definedName>
    <definedName name="yuni" localSheetId="115" hidden="1">#REF!</definedName>
    <definedName name="yuni" localSheetId="135" hidden="1">#REF!</definedName>
    <definedName name="yuni" localSheetId="136" hidden="1">#REF!</definedName>
    <definedName name="yuni" localSheetId="132" hidden="1">#REF!</definedName>
    <definedName name="yuni" localSheetId="133" hidden="1">#REF!</definedName>
    <definedName name="yuni" localSheetId="134" hidden="1">#REF!</definedName>
    <definedName name="yuni" localSheetId="155" hidden="1">#REF!</definedName>
    <definedName name="yuni" localSheetId="153" hidden="1">#REF!</definedName>
    <definedName name="yuni" localSheetId="157" hidden="1">#REF!</definedName>
    <definedName name="yuni" localSheetId="162" hidden="1">#REF!</definedName>
    <definedName name="yuni" localSheetId="165" hidden="1">#REF!</definedName>
    <definedName name="yuni" localSheetId="170" hidden="1">#REF!</definedName>
    <definedName name="yuni" localSheetId="171" hidden="1">#REF!</definedName>
    <definedName name="yuni" localSheetId="172" hidden="1">#REF!</definedName>
    <definedName name="yuni" localSheetId="173" hidden="1">#REF!</definedName>
    <definedName name="yuni" localSheetId="174" hidden="1">#REF!</definedName>
    <definedName name="yuni" localSheetId="177" hidden="1">#REF!</definedName>
    <definedName name="yuni" localSheetId="185" hidden="1">#REF!</definedName>
    <definedName name="yuni" localSheetId="186" hidden="1">#REF!</definedName>
    <definedName name="yuni" localSheetId="187" hidden="1">#REF!</definedName>
    <definedName name="yuni" localSheetId="178" hidden="1">#REF!</definedName>
    <definedName name="yuni" localSheetId="179" hidden="1">#REF!</definedName>
    <definedName name="yuni" localSheetId="180" hidden="1">#REF!</definedName>
    <definedName name="yuni" localSheetId="181" hidden="1">#REF!</definedName>
    <definedName name="yuni" localSheetId="182" hidden="1">#REF!</definedName>
    <definedName name="yuni" localSheetId="183" hidden="1">#REF!</definedName>
    <definedName name="yuni" localSheetId="184" hidden="1">#REF!</definedName>
    <definedName name="yuni" localSheetId="46" hidden="1">#REF!</definedName>
    <definedName name="yuni" localSheetId="47" hidden="1">#REF!</definedName>
    <definedName name="yuni" localSheetId="48" hidden="1">#REF!</definedName>
    <definedName name="yuni" localSheetId="49" hidden="1">#REF!</definedName>
    <definedName name="yuni" localSheetId="50" hidden="1">#REF!</definedName>
    <definedName name="yuni" localSheetId="51" hidden="1">#REF!</definedName>
    <definedName name="yuni" localSheetId="52" hidden="1">#REF!</definedName>
    <definedName name="yuni" localSheetId="56" hidden="1">#REF!</definedName>
    <definedName name="yuni" localSheetId="57" hidden="1">#REF!</definedName>
    <definedName name="yuni" localSheetId="58" hidden="1">#REF!</definedName>
    <definedName name="yuni" localSheetId="59" hidden="1">#REF!</definedName>
    <definedName name="yuni" localSheetId="60" hidden="1">#REF!</definedName>
    <definedName name="yuni" localSheetId="61" hidden="1">#REF!</definedName>
    <definedName name="yuni" localSheetId="62" hidden="1">#REF!</definedName>
    <definedName name="yuni" localSheetId="70" hidden="1">#REF!</definedName>
    <definedName name="yuni" localSheetId="86" hidden="1">#REF!</definedName>
    <definedName name="yuni" localSheetId="102" hidden="1">#REF!</definedName>
    <definedName name="yuni" localSheetId="112" hidden="1">#REF!</definedName>
    <definedName name="yuni" localSheetId="113" hidden="1">#REF!</definedName>
    <definedName name="yuni" localSheetId="114" hidden="1">#REF!</definedName>
    <definedName name="yuni" localSheetId="103" hidden="1">#REF!</definedName>
    <definedName name="yuni" localSheetId="104" hidden="1">#REF!</definedName>
    <definedName name="yuni" localSheetId="105" hidden="1">#REF!</definedName>
    <definedName name="yuni" localSheetId="106" hidden="1">#REF!</definedName>
    <definedName name="yuni" localSheetId="107" hidden="1">#REF!</definedName>
    <definedName name="yuni" localSheetId="108" hidden="1">#REF!</definedName>
    <definedName name="yuni" localSheetId="109" hidden="1">#REF!</definedName>
    <definedName name="yuni" localSheetId="110" hidden="1">#REF!</definedName>
    <definedName name="yuni" localSheetId="111" hidden="1">#REF!</definedName>
    <definedName name="yuni" hidden="1">#REF!</definedName>
    <definedName name="yy" localSheetId="135">#REF!</definedName>
    <definedName name="yy" localSheetId="136">#REF!</definedName>
    <definedName name="yy" localSheetId="157">#REF!</definedName>
    <definedName name="yy" localSheetId="162">#REF!</definedName>
    <definedName name="yy" localSheetId="165">#REF!</definedName>
    <definedName name="yy" localSheetId="185">#REF!</definedName>
    <definedName name="yy" localSheetId="186">#REF!</definedName>
    <definedName name="yy" localSheetId="187">#REF!</definedName>
    <definedName name="yy" localSheetId="178">#REF!</definedName>
    <definedName name="yy" localSheetId="179">#REF!</definedName>
    <definedName name="yy" localSheetId="180">#REF!</definedName>
    <definedName name="yy" localSheetId="181">#REF!</definedName>
    <definedName name="yy" localSheetId="182">#REF!</definedName>
    <definedName name="yy" localSheetId="183">#REF!</definedName>
    <definedName name="yy" localSheetId="184">#REF!</definedName>
    <definedName name="yy" localSheetId="112">#REF!</definedName>
    <definedName name="yy" localSheetId="113">#REF!</definedName>
    <definedName name="yy" localSheetId="114">#REF!</definedName>
    <definedName name="yy" localSheetId="105">#REF!</definedName>
    <definedName name="yy" localSheetId="106">#REF!</definedName>
    <definedName name="yy" localSheetId="107">#REF!</definedName>
    <definedName name="yy" localSheetId="110">#REF!</definedName>
    <definedName name="yy" localSheetId="111">#REF!</definedName>
    <definedName name="yy">#REF!</definedName>
    <definedName name="yyu" localSheetId="135">#REF!</definedName>
    <definedName name="yyu" localSheetId="136">#REF!</definedName>
    <definedName name="yyu" localSheetId="157">#REF!</definedName>
    <definedName name="yyu" localSheetId="162">#REF!</definedName>
    <definedName name="yyu" localSheetId="185">#REF!</definedName>
    <definedName name="yyu" localSheetId="186">#REF!</definedName>
    <definedName name="yyu" localSheetId="187">#REF!</definedName>
    <definedName name="yyu" localSheetId="178">#REF!</definedName>
    <definedName name="yyu" localSheetId="179">#REF!</definedName>
    <definedName name="yyu" localSheetId="180">#REF!</definedName>
    <definedName name="yyu" localSheetId="181">#REF!</definedName>
    <definedName name="yyu" localSheetId="182">#REF!</definedName>
    <definedName name="yyu" localSheetId="183">#REF!</definedName>
    <definedName name="yyu" localSheetId="184">#REF!</definedName>
    <definedName name="yyu" localSheetId="112">#REF!</definedName>
    <definedName name="yyu" localSheetId="113">#REF!</definedName>
    <definedName name="yyu" localSheetId="114">#REF!</definedName>
    <definedName name="yyu" localSheetId="105">#REF!</definedName>
    <definedName name="yyu" localSheetId="106">#REF!</definedName>
    <definedName name="yyu" localSheetId="107">#REF!</definedName>
    <definedName name="yyu" localSheetId="110">#REF!</definedName>
    <definedName name="yyu" localSheetId="111">#REF!</definedName>
    <definedName name="yyu">#REF!</definedName>
    <definedName name="yyuu" localSheetId="135">#REF!</definedName>
    <definedName name="yyuu" localSheetId="136">#REF!</definedName>
    <definedName name="yyuu" localSheetId="157">#REF!</definedName>
    <definedName name="yyuu" localSheetId="185">#REF!</definedName>
    <definedName name="yyuu" localSheetId="186">#REF!</definedName>
    <definedName name="yyuu" localSheetId="187">#REF!</definedName>
    <definedName name="yyuu" localSheetId="178">#REF!</definedName>
    <definedName name="yyuu" localSheetId="179">#REF!</definedName>
    <definedName name="yyuu" localSheetId="180">#REF!</definedName>
    <definedName name="yyuu" localSheetId="181">#REF!</definedName>
    <definedName name="yyuu" localSheetId="182">#REF!</definedName>
    <definedName name="yyuu" localSheetId="183">#REF!</definedName>
    <definedName name="yyuu" localSheetId="184">#REF!</definedName>
    <definedName name="yyuu" localSheetId="112">#REF!</definedName>
    <definedName name="yyuu" localSheetId="113">#REF!</definedName>
    <definedName name="yyuu" localSheetId="114">#REF!</definedName>
    <definedName name="yyuu" localSheetId="105">#REF!</definedName>
    <definedName name="yyuu" localSheetId="106">#REF!</definedName>
    <definedName name="yyuu" localSheetId="107">#REF!</definedName>
    <definedName name="yyuu" localSheetId="110">#REF!</definedName>
    <definedName name="yyuu" localSheetId="111">#REF!</definedName>
    <definedName name="yyuu">#REF!</definedName>
    <definedName name="YYY" localSheetId="135">#REF!</definedName>
    <definedName name="YYY" localSheetId="136">#REF!</definedName>
    <definedName name="YYY" localSheetId="156">#REF!</definedName>
    <definedName name="YYY" localSheetId="154">#REF!</definedName>
    <definedName name="YYY" localSheetId="157">#REF!</definedName>
    <definedName name="YYY" localSheetId="185">#REF!</definedName>
    <definedName name="YYY" localSheetId="186">#REF!</definedName>
    <definedName name="YYY" localSheetId="187">#REF!</definedName>
    <definedName name="YYY" localSheetId="178">#REF!</definedName>
    <definedName name="YYY" localSheetId="179">#REF!</definedName>
    <definedName name="YYY" localSheetId="180">#REF!</definedName>
    <definedName name="YYY" localSheetId="181">#REF!</definedName>
    <definedName name="YYY" localSheetId="182">#REF!</definedName>
    <definedName name="YYY" localSheetId="183">#REF!</definedName>
    <definedName name="YYY" localSheetId="184">#REF!</definedName>
    <definedName name="YYY" localSheetId="112">#REF!</definedName>
    <definedName name="YYY" localSheetId="113">#REF!</definedName>
    <definedName name="YYY" localSheetId="114">#REF!</definedName>
    <definedName name="YYY" localSheetId="105">#REF!</definedName>
    <definedName name="YYY" localSheetId="106">#REF!</definedName>
    <definedName name="YYY" localSheetId="107">#REF!</definedName>
    <definedName name="YYY" localSheetId="110">#REF!</definedName>
    <definedName name="YYY" localSheetId="111">#REF!</definedName>
    <definedName name="YYY">#REF!</definedName>
    <definedName name="yyyy" localSheetId="115" hidden="1">{"Riqfin97",#N/A,FALSE,"Tran";"Riqfinpro",#N/A,FALSE,"Tran"}</definedName>
    <definedName name="yyyy" localSheetId="117" hidden="1">{"Riqfin97",#N/A,FALSE,"Tran";"Riqfinpro",#N/A,FALSE,"Tran"}</definedName>
    <definedName name="yyyy" localSheetId="119" hidden="1">{"Riqfin97",#N/A,FALSE,"Tran";"Riqfinpro",#N/A,FALSE,"Tran"}</definedName>
    <definedName name="yyyy" localSheetId="121" hidden="1">{"Riqfin97",#N/A,FALSE,"Tran";"Riqfinpro",#N/A,FALSE,"Tran"}</definedName>
    <definedName name="yyyy" localSheetId="135" hidden="1">{"Riqfin97",#N/A,FALSE,"Tran";"Riqfinpro",#N/A,FALSE,"Tran"}</definedName>
    <definedName name="yyyy" localSheetId="136" hidden="1">{"Riqfin97",#N/A,FALSE,"Tran";"Riqfinpro",#N/A,FALSE,"Tran"}</definedName>
    <definedName name="yyyy" localSheetId="132" hidden="1">{"Riqfin97",#N/A,FALSE,"Tran";"Riqfinpro",#N/A,FALSE,"Tran"}</definedName>
    <definedName name="yyyy" localSheetId="133" hidden="1">{"Riqfin97",#N/A,FALSE,"Tran";"Riqfinpro",#N/A,FALSE,"Tran"}</definedName>
    <definedName name="yyyy" localSheetId="134" hidden="1">{"Riqfin97",#N/A,FALSE,"Tran";"Riqfinpro",#N/A,FALSE,"Tran"}</definedName>
    <definedName name="yyyy" localSheetId="155" hidden="1">{"Riqfin97",#N/A,FALSE,"Tran";"Riqfinpro",#N/A,FALSE,"Tran"}</definedName>
    <definedName name="yyyy" localSheetId="153" hidden="1">{"Riqfin97",#N/A,FALSE,"Tran";"Riqfinpro",#N/A,FALSE,"Tran"}</definedName>
    <definedName name="yyyy" localSheetId="157" hidden="1">{"Riqfin97",#N/A,FALSE,"Tran";"Riqfinpro",#N/A,FALSE,"Tran"}</definedName>
    <definedName name="yyyy" localSheetId="162" hidden="1">{"Riqfin97",#N/A,FALSE,"Tran";"Riqfinpro",#N/A,FALSE,"Tran"}</definedName>
    <definedName name="yyyy" localSheetId="165" hidden="1">{"Riqfin97",#N/A,FALSE,"Tran";"Riqfinpro",#N/A,FALSE,"Tran"}</definedName>
    <definedName name="yyyy" localSheetId="170" hidden="1">{"Riqfin97",#N/A,FALSE,"Tran";"Riqfinpro",#N/A,FALSE,"Tran"}</definedName>
    <definedName name="yyyy" localSheetId="171" hidden="1">{"Riqfin97",#N/A,FALSE,"Tran";"Riqfinpro",#N/A,FALSE,"Tran"}</definedName>
    <definedName name="yyyy" localSheetId="172" hidden="1">{"Riqfin97",#N/A,FALSE,"Tran";"Riqfinpro",#N/A,FALSE,"Tran"}</definedName>
    <definedName name="yyyy" localSheetId="173" hidden="1">{"Riqfin97",#N/A,FALSE,"Tran";"Riqfinpro",#N/A,FALSE,"Tran"}</definedName>
    <definedName name="yyyy" localSheetId="174" hidden="1">{"Riqfin97",#N/A,FALSE,"Tran";"Riqfinpro",#N/A,FALSE,"Tran"}</definedName>
    <definedName name="yyyy" localSheetId="177" hidden="1">{"Riqfin97",#N/A,FALSE,"Tran";"Riqfinpro",#N/A,FALSE,"Tran"}</definedName>
    <definedName name="yyyy" localSheetId="185" hidden="1">{"Riqfin97",#N/A,FALSE,"Tran";"Riqfinpro",#N/A,FALSE,"Tran"}</definedName>
    <definedName name="yyyy" localSheetId="186" hidden="1">{"Riqfin97",#N/A,FALSE,"Tran";"Riqfinpro",#N/A,FALSE,"Tran"}</definedName>
    <definedName name="yyyy" localSheetId="187" hidden="1">{"Riqfin97",#N/A,FALSE,"Tran";"Riqfinpro",#N/A,FALSE,"Tran"}</definedName>
    <definedName name="yyyy" localSheetId="178" hidden="1">{"Riqfin97",#N/A,FALSE,"Tran";"Riqfinpro",#N/A,FALSE,"Tran"}</definedName>
    <definedName name="yyyy" localSheetId="179" hidden="1">{"Riqfin97",#N/A,FALSE,"Tran";"Riqfinpro",#N/A,FALSE,"Tran"}</definedName>
    <definedName name="yyyy" localSheetId="180" hidden="1">{"Riqfin97",#N/A,FALSE,"Tran";"Riqfinpro",#N/A,FALSE,"Tran"}</definedName>
    <definedName name="yyyy" localSheetId="181" hidden="1">{"Riqfin97",#N/A,FALSE,"Tran";"Riqfinpro",#N/A,FALSE,"Tran"}</definedName>
    <definedName name="yyyy" localSheetId="182" hidden="1">{"Riqfin97",#N/A,FALSE,"Tran";"Riqfinpro",#N/A,FALSE,"Tran"}</definedName>
    <definedName name="yyyy" localSheetId="183" hidden="1">{"Riqfin97",#N/A,FALSE,"Tran";"Riqfinpro",#N/A,FALSE,"Tran"}</definedName>
    <definedName name="yyyy" localSheetId="184" hidden="1">{"Riqfin97",#N/A,FALSE,"Tran";"Riqfinpro",#N/A,FALSE,"Tran"}</definedName>
    <definedName name="yyyy" localSheetId="46" hidden="1">{"Riqfin97",#N/A,FALSE,"Tran";"Riqfinpro",#N/A,FALSE,"Tran"}</definedName>
    <definedName name="yyyy" localSheetId="47" hidden="1">{"Riqfin97",#N/A,FALSE,"Tran";"Riqfinpro",#N/A,FALSE,"Tran"}</definedName>
    <definedName name="yyyy" localSheetId="48" hidden="1">{"Riqfin97",#N/A,FALSE,"Tran";"Riqfinpro",#N/A,FALSE,"Tran"}</definedName>
    <definedName name="yyyy" localSheetId="49" hidden="1">{"Riqfin97",#N/A,FALSE,"Tran";"Riqfinpro",#N/A,FALSE,"Tran"}</definedName>
    <definedName name="yyyy" localSheetId="50" hidden="1">{"Riqfin97",#N/A,FALSE,"Tran";"Riqfinpro",#N/A,FALSE,"Tran"}</definedName>
    <definedName name="yyyy" localSheetId="51" hidden="1">{"Riqfin97",#N/A,FALSE,"Tran";"Riqfinpro",#N/A,FALSE,"Tran"}</definedName>
    <definedName name="yyyy" localSheetId="52" hidden="1">{"Riqfin97",#N/A,FALSE,"Tran";"Riqfinpro",#N/A,FALSE,"Tran"}</definedName>
    <definedName name="yyyy" localSheetId="56" hidden="1">{"Riqfin97",#N/A,FALSE,"Tran";"Riqfinpro",#N/A,FALSE,"Tran"}</definedName>
    <definedName name="yyyy" localSheetId="57" hidden="1">{"Riqfin97",#N/A,FALSE,"Tran";"Riqfinpro",#N/A,FALSE,"Tran"}</definedName>
    <definedName name="yyyy" localSheetId="58" hidden="1">{"Riqfin97",#N/A,FALSE,"Tran";"Riqfinpro",#N/A,FALSE,"Tran"}</definedName>
    <definedName name="yyyy" localSheetId="59" hidden="1">{"Riqfin97",#N/A,FALSE,"Tran";"Riqfinpro",#N/A,FALSE,"Tran"}</definedName>
    <definedName name="yyyy" localSheetId="60" hidden="1">{"Riqfin97",#N/A,FALSE,"Tran";"Riqfinpro",#N/A,FALSE,"Tran"}</definedName>
    <definedName name="yyyy" localSheetId="61" hidden="1">{"Riqfin97",#N/A,FALSE,"Tran";"Riqfinpro",#N/A,FALSE,"Tran"}</definedName>
    <definedName name="yyyy" localSheetId="62" hidden="1">{"Riqfin97",#N/A,FALSE,"Tran";"Riqfinpro",#N/A,FALSE,"Tran"}</definedName>
    <definedName name="yyyy" localSheetId="63" hidden="1">{"Riqfin97",#N/A,FALSE,"Tran";"Riqfinpro",#N/A,FALSE,"Tran"}</definedName>
    <definedName name="yyyy" localSheetId="66" hidden="1">{"Riqfin97",#N/A,FALSE,"Tran";"Riqfinpro",#N/A,FALSE,"Tran"}</definedName>
    <definedName name="yyyy" localSheetId="67" hidden="1">{"Riqfin97",#N/A,FALSE,"Tran";"Riqfinpro",#N/A,FALSE,"Tran"}</definedName>
    <definedName name="yyyy" localSheetId="68" hidden="1">{"Riqfin97",#N/A,FALSE,"Tran";"Riqfinpro",#N/A,FALSE,"Tran"}</definedName>
    <definedName name="yyyy" localSheetId="70" hidden="1">{"Riqfin97",#N/A,FALSE,"Tran";"Riqfinpro",#N/A,FALSE,"Tran"}</definedName>
    <definedName name="yyyy" localSheetId="71" hidden="1">{"Riqfin97",#N/A,FALSE,"Tran";"Riqfinpro",#N/A,FALSE,"Tran"}</definedName>
    <definedName name="yyyy" localSheetId="72" hidden="1">{"Riqfin97",#N/A,FALSE,"Tran";"Riqfinpro",#N/A,FALSE,"Tran"}</definedName>
    <definedName name="yyyy" localSheetId="73" hidden="1">{"Riqfin97",#N/A,FALSE,"Tran";"Riqfinpro",#N/A,FALSE,"Tran"}</definedName>
    <definedName name="yyyy" localSheetId="86" hidden="1">{"Riqfin97",#N/A,FALSE,"Tran";"Riqfinpro",#N/A,FALSE,"Tran"}</definedName>
    <definedName name="yyyy" localSheetId="102" hidden="1">{"Riqfin97",#N/A,FALSE,"Tran";"Riqfinpro",#N/A,FALSE,"Tran"}</definedName>
    <definedName name="yyyy" localSheetId="112" hidden="1">{"Riqfin97",#N/A,FALSE,"Tran";"Riqfinpro",#N/A,FALSE,"Tran"}</definedName>
    <definedName name="yyyy" localSheetId="113" hidden="1">{"Riqfin97",#N/A,FALSE,"Tran";"Riqfinpro",#N/A,FALSE,"Tran"}</definedName>
    <definedName name="yyyy" localSheetId="114" hidden="1">{"Riqfin97",#N/A,FALSE,"Tran";"Riqfinpro",#N/A,FALSE,"Tran"}</definedName>
    <definedName name="yyyy" localSheetId="103" hidden="1">{"Riqfin97",#N/A,FALSE,"Tran";"Riqfinpro",#N/A,FALSE,"Tran"}</definedName>
    <definedName name="yyyy" localSheetId="104" hidden="1">{"Riqfin97",#N/A,FALSE,"Tran";"Riqfinpro",#N/A,FALSE,"Tran"}</definedName>
    <definedName name="yyyy" localSheetId="105" hidden="1">{"Riqfin97",#N/A,FALSE,"Tran";"Riqfinpro",#N/A,FALSE,"Tran"}</definedName>
    <definedName name="yyyy" localSheetId="106" hidden="1">{"Riqfin97",#N/A,FALSE,"Tran";"Riqfinpro",#N/A,FALSE,"Tran"}</definedName>
    <definedName name="yyyy" localSheetId="107" hidden="1">{"Riqfin97",#N/A,FALSE,"Tran";"Riqfinpro",#N/A,FALSE,"Tran"}</definedName>
    <definedName name="yyyy" localSheetId="108" hidden="1">{"Riqfin97",#N/A,FALSE,"Tran";"Riqfinpro",#N/A,FALSE,"Tran"}</definedName>
    <definedName name="yyyy" localSheetId="109" hidden="1">{"Riqfin97",#N/A,FALSE,"Tran";"Riqfinpro",#N/A,FALSE,"Tran"}</definedName>
    <definedName name="yyyy" localSheetId="110" hidden="1">{"Riqfin97",#N/A,FALSE,"Tran";"Riqfinpro",#N/A,FALSE,"Tran"}</definedName>
    <definedName name="yyyy" localSheetId="111" hidden="1">{"Riqfin97",#N/A,FALSE,"Tran";"Riqfinpro",#N/A,FALSE,"Tran"}</definedName>
    <definedName name="yyyy" localSheetId="176" hidden="1">{"Riqfin97",#N/A,FALSE,"Tran";"Riqfinpro",#N/A,FALSE,"Tran"}</definedName>
    <definedName name="yyyy" localSheetId="69" hidden="1">{"Riqfin97",#N/A,FALSE,"Tran";"Riqfinpro",#N/A,FALSE,"Tran"}</definedName>
    <definedName name="yyyy" hidden="1">{"Riqfin97",#N/A,FALSE,"Tran";"Riqfinpro",#N/A,FALSE,"Tran"}</definedName>
    <definedName name="z">'[142]10'!#REF!</definedName>
    <definedName name="Z_00C67BFA_FEDD_11D1_98B3_00C04FC96ABD_.wvu.Rows" localSheetId="115" hidden="1">[64]BOP!$A$36:$IV$36,[64]BOP!$A$44:$IV$44,[64]BOP!$A$59:$IV$59,[64]BOP!#REF!,[64]BOP!#REF!,[64]BOP!$A$81:$IV$88</definedName>
    <definedName name="Z_00C67BFA_FEDD_11D1_98B3_00C04FC96ABD_.wvu.Rows" localSheetId="155" hidden="1">[64]BOP!$A$36:$IV$36,[64]BOP!$A$44:$IV$44,[64]BOP!$A$59:$IV$59,[64]BOP!#REF!,[64]BOP!#REF!,[64]BOP!$A$81:$IV$88</definedName>
    <definedName name="Z_00C67BFA_FEDD_11D1_98B3_00C04FC96ABD_.wvu.Rows" localSheetId="153" hidden="1">[64]BOP!$A$36:$IV$36,[64]BOP!$A$44:$IV$44,[64]BOP!$A$59:$IV$59,[64]BOP!#REF!,[64]BOP!#REF!,[64]BOP!$A$81:$IV$88</definedName>
    <definedName name="Z_00C67BFA_FEDD_11D1_98B3_00C04FC96ABD_.wvu.Rows" localSheetId="157" hidden="1">[64]BOP!$A$36:$IV$36,[64]BOP!$A$44:$IV$44,[64]BOP!$A$59:$IV$59,[64]BOP!#REF!,[64]BOP!#REF!,[64]BOP!$A$81:$IV$88</definedName>
    <definedName name="Z_00C67BFA_FEDD_11D1_98B3_00C04FC96ABD_.wvu.Rows" localSheetId="162" hidden="1">[64]BOP!$A$36:$IV$36,[64]BOP!$A$44:$IV$44,[64]BOP!$A$59:$IV$59,[64]BOP!#REF!,[64]BOP!#REF!,[64]BOP!$A$81:$IV$88</definedName>
    <definedName name="Z_00C67BFA_FEDD_11D1_98B3_00C04FC96ABD_.wvu.Rows" localSheetId="165" hidden="1">[64]BOP!$A$36:$IV$36,[64]BOP!$A$44:$IV$44,[64]BOP!$A$59:$IV$59,[64]BOP!#REF!,[64]BOP!#REF!,[64]BOP!$A$81:$IV$88</definedName>
    <definedName name="Z_00C67BFA_FEDD_11D1_98B3_00C04FC96ABD_.wvu.Rows" localSheetId="170" hidden="1">[64]BOP!$A$36:$IV$36,[64]BOP!$A$44:$IV$44,[64]BOP!$A$59:$IV$59,[64]BOP!#REF!,[64]BOP!#REF!,[64]BOP!$A$81:$IV$88</definedName>
    <definedName name="Z_00C67BFA_FEDD_11D1_98B3_00C04FC96ABD_.wvu.Rows" localSheetId="171" hidden="1">[64]BOP!$A$36:$IV$36,[64]BOP!$A$44:$IV$44,[64]BOP!$A$59:$IV$59,[64]BOP!#REF!,[64]BOP!#REF!,[64]BOP!$A$81:$IV$88</definedName>
    <definedName name="Z_00C67BFA_FEDD_11D1_98B3_00C04FC96ABD_.wvu.Rows" localSheetId="172" hidden="1">[64]BOP!$A$36:$IV$36,[64]BOP!$A$44:$IV$44,[64]BOP!$A$59:$IV$59,[64]BOP!#REF!,[64]BOP!#REF!,[64]BOP!$A$81:$IV$88</definedName>
    <definedName name="Z_00C67BFA_FEDD_11D1_98B3_00C04FC96ABD_.wvu.Rows" localSheetId="173" hidden="1">[64]BOP!$A$36:$IV$36,[64]BOP!$A$44:$IV$44,[64]BOP!$A$59:$IV$59,[64]BOP!#REF!,[64]BOP!#REF!,[64]BOP!$A$81:$IV$88</definedName>
    <definedName name="Z_00C67BFA_FEDD_11D1_98B3_00C04FC96ABD_.wvu.Rows" localSheetId="174" hidden="1">[64]BOP!$A$36:$IV$36,[64]BOP!$A$44:$IV$44,[64]BOP!$A$59:$IV$59,[64]BOP!#REF!,[64]BOP!#REF!,[64]BOP!$A$81:$IV$88</definedName>
    <definedName name="Z_00C67BFA_FEDD_11D1_98B3_00C04FC96ABD_.wvu.Rows" localSheetId="177" hidden="1">[64]BOP!$A$36:$IV$36,[64]BOP!$A$44:$IV$44,[64]BOP!$A$59:$IV$59,[64]BOP!#REF!,[64]BOP!#REF!,[64]BOP!$A$81:$IV$88</definedName>
    <definedName name="Z_00C67BFA_FEDD_11D1_98B3_00C04FC96ABD_.wvu.Rows" localSheetId="185" hidden="1">[64]BOP!$A$36:$IV$36,[64]BOP!$A$44:$IV$44,[64]BOP!$A$59:$IV$59,[64]BOP!#REF!,[64]BOP!#REF!,[64]BOP!$A$81:$IV$88</definedName>
    <definedName name="Z_00C67BFA_FEDD_11D1_98B3_00C04FC96ABD_.wvu.Rows" localSheetId="186" hidden="1">[64]BOP!$A$36:$IV$36,[64]BOP!$A$44:$IV$44,[64]BOP!$A$59:$IV$59,[64]BOP!#REF!,[64]BOP!#REF!,[64]BOP!$A$81:$IV$88</definedName>
    <definedName name="Z_00C67BFA_FEDD_11D1_98B3_00C04FC96ABD_.wvu.Rows" localSheetId="187" hidden="1">[64]BOP!$A$36:$IV$36,[64]BOP!$A$44:$IV$44,[64]BOP!$A$59:$IV$59,[64]BOP!#REF!,[64]BOP!#REF!,[64]BOP!$A$81:$IV$88</definedName>
    <definedName name="Z_00C67BFA_FEDD_11D1_98B3_00C04FC96ABD_.wvu.Rows" localSheetId="178" hidden="1">[64]BOP!$A$36:$IV$36,[64]BOP!$A$44:$IV$44,[64]BOP!$A$59:$IV$59,[64]BOP!#REF!,[64]BOP!#REF!,[64]BOP!$A$81:$IV$88</definedName>
    <definedName name="Z_00C67BFA_FEDD_11D1_98B3_00C04FC96ABD_.wvu.Rows" localSheetId="179" hidden="1">[64]BOP!$A$36:$IV$36,[64]BOP!$A$44:$IV$44,[64]BOP!$A$59:$IV$59,[64]BOP!#REF!,[64]BOP!#REF!,[64]BOP!$A$81:$IV$88</definedName>
    <definedName name="Z_00C67BFA_FEDD_11D1_98B3_00C04FC96ABD_.wvu.Rows" localSheetId="180" hidden="1">[64]BOP!$A$36:$IV$36,[64]BOP!$A$44:$IV$44,[64]BOP!$A$59:$IV$59,[64]BOP!#REF!,[64]BOP!#REF!,[64]BOP!$A$81:$IV$88</definedName>
    <definedName name="Z_00C67BFA_FEDD_11D1_98B3_00C04FC96ABD_.wvu.Rows" localSheetId="181" hidden="1">[64]BOP!$A$36:$IV$36,[64]BOP!$A$44:$IV$44,[64]BOP!$A$59:$IV$59,[64]BOP!#REF!,[64]BOP!#REF!,[64]BOP!$A$81:$IV$88</definedName>
    <definedName name="Z_00C67BFA_FEDD_11D1_98B3_00C04FC96ABD_.wvu.Rows" localSheetId="182" hidden="1">[64]BOP!$A$36:$IV$36,[64]BOP!$A$44:$IV$44,[64]BOP!$A$59:$IV$59,[64]BOP!#REF!,[64]BOP!#REF!,[64]BOP!$A$81:$IV$88</definedName>
    <definedName name="Z_00C67BFA_FEDD_11D1_98B3_00C04FC96ABD_.wvu.Rows" localSheetId="183" hidden="1">[64]BOP!$A$36:$IV$36,[64]BOP!$A$44:$IV$44,[64]BOP!$A$59:$IV$59,[64]BOP!#REF!,[64]BOP!#REF!,[64]BOP!$A$81:$IV$88</definedName>
    <definedName name="Z_00C67BFA_FEDD_11D1_98B3_00C04FC96ABD_.wvu.Rows" localSheetId="184" hidden="1">[64]BOP!$A$36:$IV$36,[64]BOP!$A$44:$IV$44,[64]BOP!$A$59:$IV$59,[64]BOP!#REF!,[64]BOP!#REF!,[64]BOP!$A$81:$IV$88</definedName>
    <definedName name="Z_00C67BFA_FEDD_11D1_98B3_00C04FC96ABD_.wvu.Rows" localSheetId="47" hidden="1">[64]BOP!$A$36:$IV$36,[64]BOP!$A$44:$IV$44,[64]BOP!$A$59:$IV$59,[64]BOP!#REF!,[64]BOP!#REF!,[64]BOP!$A$81:$IV$88</definedName>
    <definedName name="Z_00C67BFA_FEDD_11D1_98B3_00C04FC96ABD_.wvu.Rows" localSheetId="48" hidden="1">[64]BOP!$A$36:$IV$36,[64]BOP!$A$44:$IV$44,[64]BOP!$A$59:$IV$59,[64]BOP!#REF!,[64]BOP!#REF!,[64]BOP!$A$81:$IV$88</definedName>
    <definedName name="Z_00C67BFA_FEDD_11D1_98B3_00C04FC96ABD_.wvu.Rows" localSheetId="49" hidden="1">[64]BOP!$A$36:$IV$36,[64]BOP!$A$44:$IV$44,[64]BOP!$A$59:$IV$59,[64]BOP!#REF!,[64]BOP!#REF!,[64]BOP!$A$81:$IV$88</definedName>
    <definedName name="Z_00C67BFA_FEDD_11D1_98B3_00C04FC96ABD_.wvu.Rows" localSheetId="50" hidden="1">[64]BOP!$A$36:$IV$36,[64]BOP!$A$44:$IV$44,[64]BOP!$A$59:$IV$59,[64]BOP!#REF!,[64]BOP!#REF!,[64]BOP!$A$81:$IV$88</definedName>
    <definedName name="Z_00C67BFA_FEDD_11D1_98B3_00C04FC96ABD_.wvu.Rows" localSheetId="51" hidden="1">[64]BOP!$A$36:$IV$36,[64]BOP!$A$44:$IV$44,[64]BOP!$A$59:$IV$59,[64]BOP!#REF!,[64]BOP!#REF!,[64]BOP!$A$81:$IV$88</definedName>
    <definedName name="Z_00C67BFA_FEDD_11D1_98B3_00C04FC96ABD_.wvu.Rows" localSheetId="52" hidden="1">[64]BOP!$A$36:$IV$36,[64]BOP!$A$44:$IV$44,[64]BOP!$A$59:$IV$59,[64]BOP!#REF!,[64]BOP!#REF!,[64]BOP!$A$81:$IV$88</definedName>
    <definedName name="Z_00C67BFA_FEDD_11D1_98B3_00C04FC96ABD_.wvu.Rows" localSheetId="56" hidden="1">[64]BOP!$A$36:$IV$36,[64]BOP!$A$44:$IV$44,[64]BOP!$A$59:$IV$59,[64]BOP!#REF!,[64]BOP!#REF!,[64]BOP!$A$81:$IV$88</definedName>
    <definedName name="Z_00C67BFA_FEDD_11D1_98B3_00C04FC96ABD_.wvu.Rows" localSheetId="57" hidden="1">[64]BOP!$A$36:$IV$36,[64]BOP!$A$44:$IV$44,[64]BOP!$A$59:$IV$59,[64]BOP!#REF!,[64]BOP!#REF!,[64]BOP!$A$81:$IV$88</definedName>
    <definedName name="Z_00C67BFA_FEDD_11D1_98B3_00C04FC96ABD_.wvu.Rows" localSheetId="58" hidden="1">[64]BOP!$A$36:$IV$36,[64]BOP!$A$44:$IV$44,[64]BOP!$A$59:$IV$59,[64]BOP!#REF!,[64]BOP!#REF!,[64]BOP!$A$81:$IV$88</definedName>
    <definedName name="Z_00C67BFA_FEDD_11D1_98B3_00C04FC96ABD_.wvu.Rows" localSheetId="59" hidden="1">[64]BOP!$A$36:$IV$36,[64]BOP!$A$44:$IV$44,[64]BOP!$A$59:$IV$59,[64]BOP!#REF!,[64]BOP!#REF!,[64]BOP!$A$81:$IV$88</definedName>
    <definedName name="Z_00C67BFA_FEDD_11D1_98B3_00C04FC96ABD_.wvu.Rows" localSheetId="60" hidden="1">[64]BOP!$A$36:$IV$36,[64]BOP!$A$44:$IV$44,[64]BOP!$A$59:$IV$59,[64]BOP!#REF!,[64]BOP!#REF!,[64]BOP!$A$81:$IV$88</definedName>
    <definedName name="Z_00C67BFA_FEDD_11D1_98B3_00C04FC96ABD_.wvu.Rows" localSheetId="61" hidden="1">[64]BOP!$A$36:$IV$36,[64]BOP!$A$44:$IV$44,[64]BOP!$A$59:$IV$59,[64]BOP!#REF!,[64]BOP!#REF!,[64]BOP!$A$81:$IV$88</definedName>
    <definedName name="Z_00C67BFA_FEDD_11D1_98B3_00C04FC96ABD_.wvu.Rows" localSheetId="62" hidden="1">[64]BOP!$A$36:$IV$36,[64]BOP!$A$44:$IV$44,[64]BOP!$A$59:$IV$59,[64]BOP!#REF!,[64]BOP!#REF!,[64]BOP!$A$81:$IV$88</definedName>
    <definedName name="Z_00C67BFA_FEDD_11D1_98B3_00C04FC96ABD_.wvu.Rows" localSheetId="63" hidden="1">[64]BOP!$A$36:$IV$36,[64]BOP!$A$44:$IV$44,[64]BOP!$A$59:$IV$59,[64]BOP!#REF!,[64]BOP!#REF!,[64]BOP!$A$81:$IV$88</definedName>
    <definedName name="Z_00C67BFA_FEDD_11D1_98B3_00C04FC96ABD_.wvu.Rows" localSheetId="67" hidden="1">[64]BOP!$A$36:$IV$36,[64]BOP!$A$44:$IV$44,[64]BOP!$A$59:$IV$59,[64]BOP!#REF!,[64]BOP!#REF!,[64]BOP!$A$81:$IV$88</definedName>
    <definedName name="Z_00C67BFA_FEDD_11D1_98B3_00C04FC96ABD_.wvu.Rows" localSheetId="68" hidden="1">[64]BOP!$A$36:$IV$36,[64]BOP!$A$44:$IV$44,[64]BOP!$A$59:$IV$59,[64]BOP!#REF!,[64]BOP!#REF!,[64]BOP!$A$81:$IV$88</definedName>
    <definedName name="Z_00C67BFA_FEDD_11D1_98B3_00C04FC96ABD_.wvu.Rows" localSheetId="70" hidden="1">[64]BOP!$A$36:$IV$36,[64]BOP!$A$44:$IV$44,[64]BOP!$A$59:$IV$59,[64]BOP!#REF!,[64]BOP!#REF!,[64]BOP!$A$81:$IV$88</definedName>
    <definedName name="Z_00C67BFA_FEDD_11D1_98B3_00C04FC96ABD_.wvu.Rows" localSheetId="86" hidden="1">[64]BOP!$A$36:$IV$36,[64]BOP!$A$44:$IV$44,[64]BOP!$A$59:$IV$59,[64]BOP!#REF!,[64]BOP!#REF!,[64]BOP!$A$81:$IV$88</definedName>
    <definedName name="Z_00C67BFA_FEDD_11D1_98B3_00C04FC96ABD_.wvu.Rows" localSheetId="102" hidden="1">[64]BOP!$A$36:$IV$36,[64]BOP!$A$44:$IV$44,[64]BOP!$A$59:$IV$59,[64]BOP!#REF!,[64]BOP!#REF!,[64]BOP!$A$81:$IV$88</definedName>
    <definedName name="Z_00C67BFA_FEDD_11D1_98B3_00C04FC96ABD_.wvu.Rows" localSheetId="112" hidden="1">[64]BOP!$A$36:$IV$36,[64]BOP!$A$44:$IV$44,[64]BOP!$A$59:$IV$59,[64]BOP!#REF!,[64]BOP!#REF!,[64]BOP!$A$81:$IV$88</definedName>
    <definedName name="Z_00C67BFA_FEDD_11D1_98B3_00C04FC96ABD_.wvu.Rows" localSheetId="113" hidden="1">[64]BOP!$A$36:$IV$36,[64]BOP!$A$44:$IV$44,[64]BOP!$A$59:$IV$59,[64]BOP!#REF!,[64]BOP!#REF!,[64]BOP!$A$81:$IV$88</definedName>
    <definedName name="Z_00C67BFA_FEDD_11D1_98B3_00C04FC96ABD_.wvu.Rows" localSheetId="114" hidden="1">[64]BOP!$A$36:$IV$36,[64]BOP!$A$44:$IV$44,[64]BOP!$A$59:$IV$59,[64]BOP!#REF!,[64]BOP!#REF!,[64]BOP!$A$81:$IV$88</definedName>
    <definedName name="Z_00C67BFA_FEDD_11D1_98B3_00C04FC96ABD_.wvu.Rows" localSheetId="103" hidden="1">[64]BOP!$A$36:$IV$36,[64]BOP!$A$44:$IV$44,[64]BOP!$A$59:$IV$59,[64]BOP!#REF!,[64]BOP!#REF!,[64]BOP!$A$81:$IV$88</definedName>
    <definedName name="Z_00C67BFA_FEDD_11D1_98B3_00C04FC96ABD_.wvu.Rows" localSheetId="104" hidden="1">[64]BOP!$A$36:$IV$36,[64]BOP!$A$44:$IV$44,[64]BOP!$A$59:$IV$59,[64]BOP!#REF!,[64]BOP!#REF!,[64]BOP!$A$81:$IV$88</definedName>
    <definedName name="Z_00C67BFA_FEDD_11D1_98B3_00C04FC96ABD_.wvu.Rows" localSheetId="105" hidden="1">[64]BOP!$A$36:$IV$36,[64]BOP!$A$44:$IV$44,[64]BOP!$A$59:$IV$59,[64]BOP!#REF!,[64]BOP!#REF!,[64]BOP!$A$81:$IV$88</definedName>
    <definedName name="Z_00C67BFA_FEDD_11D1_98B3_00C04FC96ABD_.wvu.Rows" localSheetId="106" hidden="1">[64]BOP!$A$36:$IV$36,[64]BOP!$A$44:$IV$44,[64]BOP!$A$59:$IV$59,[64]BOP!#REF!,[64]BOP!#REF!,[64]BOP!$A$81:$IV$88</definedName>
    <definedName name="Z_00C67BFA_FEDD_11D1_98B3_00C04FC96ABD_.wvu.Rows" localSheetId="107" hidden="1">[64]BOP!$A$36:$IV$36,[64]BOP!$A$44:$IV$44,[64]BOP!$A$59:$IV$59,[64]BOP!#REF!,[64]BOP!#REF!,[64]BOP!$A$81:$IV$88</definedName>
    <definedName name="Z_00C67BFA_FEDD_11D1_98B3_00C04FC96ABD_.wvu.Rows" localSheetId="108" hidden="1">[64]BOP!$A$36:$IV$36,[64]BOP!$A$44:$IV$44,[64]BOP!$A$59:$IV$59,[64]BOP!#REF!,[64]BOP!#REF!,[64]BOP!$A$81:$IV$88</definedName>
    <definedName name="Z_00C67BFA_FEDD_11D1_98B3_00C04FC96ABD_.wvu.Rows" localSheetId="109" hidden="1">[64]BOP!$A$36:$IV$36,[64]BOP!$A$44:$IV$44,[64]BOP!$A$59:$IV$59,[64]BOP!#REF!,[64]BOP!#REF!,[64]BOP!$A$81:$IV$88</definedName>
    <definedName name="Z_00C67BFA_FEDD_11D1_98B3_00C04FC96ABD_.wvu.Rows" localSheetId="110" hidden="1">[64]BOP!$A$36:$IV$36,[64]BOP!$A$44:$IV$44,[64]BOP!$A$59:$IV$59,[64]BOP!#REF!,[64]BOP!#REF!,[64]BOP!$A$81:$IV$88</definedName>
    <definedName name="Z_00C67BFA_FEDD_11D1_98B3_00C04FC96ABD_.wvu.Rows" localSheetId="111" hidden="1">[64]BOP!$A$36:$IV$36,[64]BOP!$A$44:$IV$44,[64]BOP!$A$59:$IV$59,[64]BOP!#REF!,[64]BOP!#REF!,[64]BOP!$A$81:$IV$88</definedName>
    <definedName name="Z_00C67BFA_FEDD_11D1_98B3_00C04FC96ABD_.wvu.Rows" hidden="1">[64]BOP!$A$36:$IV$36,[64]BOP!$A$44:$IV$44,[64]BOP!$A$59:$IV$59,[64]BOP!#REF!,[64]BOP!#REF!,[64]BOP!$A$81:$IV$88</definedName>
    <definedName name="Z_00C67BFB_FEDD_11D1_98B3_00C04FC96ABD_.wvu.Rows" localSheetId="115" hidden="1">[64]BOP!$A$36:$IV$36,[64]BOP!$A$44:$IV$44,[64]BOP!$A$59:$IV$59,[64]BOP!#REF!,[64]BOP!#REF!,[64]BOP!$A$81:$IV$88</definedName>
    <definedName name="Z_00C67BFB_FEDD_11D1_98B3_00C04FC96ABD_.wvu.Rows" localSheetId="155" hidden="1">[64]BOP!$A$36:$IV$36,[64]BOP!$A$44:$IV$44,[64]BOP!$A$59:$IV$59,[64]BOP!#REF!,[64]BOP!#REF!,[64]BOP!$A$81:$IV$88</definedName>
    <definedName name="Z_00C67BFB_FEDD_11D1_98B3_00C04FC96ABD_.wvu.Rows" localSheetId="153" hidden="1">[64]BOP!$A$36:$IV$36,[64]BOP!$A$44:$IV$44,[64]BOP!$A$59:$IV$59,[64]BOP!#REF!,[64]BOP!#REF!,[64]BOP!$A$81:$IV$88</definedName>
    <definedName name="Z_00C67BFB_FEDD_11D1_98B3_00C04FC96ABD_.wvu.Rows" localSheetId="157" hidden="1">[64]BOP!$A$36:$IV$36,[64]BOP!$A$44:$IV$44,[64]BOP!$A$59:$IV$59,[64]BOP!#REF!,[64]BOP!#REF!,[64]BOP!$A$81:$IV$88</definedName>
    <definedName name="Z_00C67BFB_FEDD_11D1_98B3_00C04FC96ABD_.wvu.Rows" localSheetId="162" hidden="1">[64]BOP!$A$36:$IV$36,[64]BOP!$A$44:$IV$44,[64]BOP!$A$59:$IV$59,[64]BOP!#REF!,[64]BOP!#REF!,[64]BOP!$A$81:$IV$88</definedName>
    <definedName name="Z_00C67BFB_FEDD_11D1_98B3_00C04FC96ABD_.wvu.Rows" localSheetId="165" hidden="1">[64]BOP!$A$36:$IV$36,[64]BOP!$A$44:$IV$44,[64]BOP!$A$59:$IV$59,[64]BOP!#REF!,[64]BOP!#REF!,[64]BOP!$A$81:$IV$88</definedName>
    <definedName name="Z_00C67BFB_FEDD_11D1_98B3_00C04FC96ABD_.wvu.Rows" localSheetId="170" hidden="1">[64]BOP!$A$36:$IV$36,[64]BOP!$A$44:$IV$44,[64]BOP!$A$59:$IV$59,[64]BOP!#REF!,[64]BOP!#REF!,[64]BOP!$A$81:$IV$88</definedName>
    <definedName name="Z_00C67BFB_FEDD_11D1_98B3_00C04FC96ABD_.wvu.Rows" localSheetId="171" hidden="1">[64]BOP!$A$36:$IV$36,[64]BOP!$A$44:$IV$44,[64]BOP!$A$59:$IV$59,[64]BOP!#REF!,[64]BOP!#REF!,[64]BOP!$A$81:$IV$88</definedName>
    <definedName name="Z_00C67BFB_FEDD_11D1_98B3_00C04FC96ABD_.wvu.Rows" localSheetId="172" hidden="1">[64]BOP!$A$36:$IV$36,[64]BOP!$A$44:$IV$44,[64]BOP!$A$59:$IV$59,[64]BOP!#REF!,[64]BOP!#REF!,[64]BOP!$A$81:$IV$88</definedName>
    <definedName name="Z_00C67BFB_FEDD_11D1_98B3_00C04FC96ABD_.wvu.Rows" localSheetId="173" hidden="1">[64]BOP!$A$36:$IV$36,[64]BOP!$A$44:$IV$44,[64]BOP!$A$59:$IV$59,[64]BOP!#REF!,[64]BOP!#REF!,[64]BOP!$A$81:$IV$88</definedName>
    <definedName name="Z_00C67BFB_FEDD_11D1_98B3_00C04FC96ABD_.wvu.Rows" localSheetId="174" hidden="1">[64]BOP!$A$36:$IV$36,[64]BOP!$A$44:$IV$44,[64]BOP!$A$59:$IV$59,[64]BOP!#REF!,[64]BOP!#REF!,[64]BOP!$A$81:$IV$88</definedName>
    <definedName name="Z_00C67BFB_FEDD_11D1_98B3_00C04FC96ABD_.wvu.Rows" localSheetId="177" hidden="1">[64]BOP!$A$36:$IV$36,[64]BOP!$A$44:$IV$44,[64]BOP!$A$59:$IV$59,[64]BOP!#REF!,[64]BOP!#REF!,[64]BOP!$A$81:$IV$88</definedName>
    <definedName name="Z_00C67BFB_FEDD_11D1_98B3_00C04FC96ABD_.wvu.Rows" localSheetId="185" hidden="1">[64]BOP!$A$36:$IV$36,[64]BOP!$A$44:$IV$44,[64]BOP!$A$59:$IV$59,[64]BOP!#REF!,[64]BOP!#REF!,[64]BOP!$A$81:$IV$88</definedName>
    <definedName name="Z_00C67BFB_FEDD_11D1_98B3_00C04FC96ABD_.wvu.Rows" localSheetId="186" hidden="1">[64]BOP!$A$36:$IV$36,[64]BOP!$A$44:$IV$44,[64]BOP!$A$59:$IV$59,[64]BOP!#REF!,[64]BOP!#REF!,[64]BOP!$A$81:$IV$88</definedName>
    <definedName name="Z_00C67BFB_FEDD_11D1_98B3_00C04FC96ABD_.wvu.Rows" localSheetId="187" hidden="1">[64]BOP!$A$36:$IV$36,[64]BOP!$A$44:$IV$44,[64]BOP!$A$59:$IV$59,[64]BOP!#REF!,[64]BOP!#REF!,[64]BOP!$A$81:$IV$88</definedName>
    <definedName name="Z_00C67BFB_FEDD_11D1_98B3_00C04FC96ABD_.wvu.Rows" localSheetId="178" hidden="1">[64]BOP!$A$36:$IV$36,[64]BOP!$A$44:$IV$44,[64]BOP!$A$59:$IV$59,[64]BOP!#REF!,[64]BOP!#REF!,[64]BOP!$A$81:$IV$88</definedName>
    <definedName name="Z_00C67BFB_FEDD_11D1_98B3_00C04FC96ABD_.wvu.Rows" localSheetId="179" hidden="1">[64]BOP!$A$36:$IV$36,[64]BOP!$A$44:$IV$44,[64]BOP!$A$59:$IV$59,[64]BOP!#REF!,[64]BOP!#REF!,[64]BOP!$A$81:$IV$88</definedName>
    <definedName name="Z_00C67BFB_FEDD_11D1_98B3_00C04FC96ABD_.wvu.Rows" localSheetId="180" hidden="1">[64]BOP!$A$36:$IV$36,[64]BOP!$A$44:$IV$44,[64]BOP!$A$59:$IV$59,[64]BOP!#REF!,[64]BOP!#REF!,[64]BOP!$A$81:$IV$88</definedName>
    <definedName name="Z_00C67BFB_FEDD_11D1_98B3_00C04FC96ABD_.wvu.Rows" localSheetId="181" hidden="1">[64]BOP!$A$36:$IV$36,[64]BOP!$A$44:$IV$44,[64]BOP!$A$59:$IV$59,[64]BOP!#REF!,[64]BOP!#REF!,[64]BOP!$A$81:$IV$88</definedName>
    <definedName name="Z_00C67BFB_FEDD_11D1_98B3_00C04FC96ABD_.wvu.Rows" localSheetId="182" hidden="1">[64]BOP!$A$36:$IV$36,[64]BOP!$A$44:$IV$44,[64]BOP!$A$59:$IV$59,[64]BOP!#REF!,[64]BOP!#REF!,[64]BOP!$A$81:$IV$88</definedName>
    <definedName name="Z_00C67BFB_FEDD_11D1_98B3_00C04FC96ABD_.wvu.Rows" localSheetId="183" hidden="1">[64]BOP!$A$36:$IV$36,[64]BOP!$A$44:$IV$44,[64]BOP!$A$59:$IV$59,[64]BOP!#REF!,[64]BOP!#REF!,[64]BOP!$A$81:$IV$88</definedName>
    <definedName name="Z_00C67BFB_FEDD_11D1_98B3_00C04FC96ABD_.wvu.Rows" localSheetId="184" hidden="1">[64]BOP!$A$36:$IV$36,[64]BOP!$A$44:$IV$44,[64]BOP!$A$59:$IV$59,[64]BOP!#REF!,[64]BOP!#REF!,[64]BOP!$A$81:$IV$88</definedName>
    <definedName name="Z_00C67BFB_FEDD_11D1_98B3_00C04FC96ABD_.wvu.Rows" localSheetId="47" hidden="1">[64]BOP!$A$36:$IV$36,[64]BOP!$A$44:$IV$44,[64]BOP!$A$59:$IV$59,[64]BOP!#REF!,[64]BOP!#REF!,[64]BOP!$A$81:$IV$88</definedName>
    <definedName name="Z_00C67BFB_FEDD_11D1_98B3_00C04FC96ABD_.wvu.Rows" localSheetId="48" hidden="1">[64]BOP!$A$36:$IV$36,[64]BOP!$A$44:$IV$44,[64]BOP!$A$59:$IV$59,[64]BOP!#REF!,[64]BOP!#REF!,[64]BOP!$A$81:$IV$88</definedName>
    <definedName name="Z_00C67BFB_FEDD_11D1_98B3_00C04FC96ABD_.wvu.Rows" localSheetId="49" hidden="1">[64]BOP!$A$36:$IV$36,[64]BOP!$A$44:$IV$44,[64]BOP!$A$59:$IV$59,[64]BOP!#REF!,[64]BOP!#REF!,[64]BOP!$A$81:$IV$88</definedName>
    <definedName name="Z_00C67BFB_FEDD_11D1_98B3_00C04FC96ABD_.wvu.Rows" localSheetId="50" hidden="1">[64]BOP!$A$36:$IV$36,[64]BOP!$A$44:$IV$44,[64]BOP!$A$59:$IV$59,[64]BOP!#REF!,[64]BOP!#REF!,[64]BOP!$A$81:$IV$88</definedName>
    <definedName name="Z_00C67BFB_FEDD_11D1_98B3_00C04FC96ABD_.wvu.Rows" localSheetId="51" hidden="1">[64]BOP!$A$36:$IV$36,[64]BOP!$A$44:$IV$44,[64]BOP!$A$59:$IV$59,[64]BOP!#REF!,[64]BOP!#REF!,[64]BOP!$A$81:$IV$88</definedName>
    <definedName name="Z_00C67BFB_FEDD_11D1_98B3_00C04FC96ABD_.wvu.Rows" localSheetId="52" hidden="1">[64]BOP!$A$36:$IV$36,[64]BOP!$A$44:$IV$44,[64]BOP!$A$59:$IV$59,[64]BOP!#REF!,[64]BOP!#REF!,[64]BOP!$A$81:$IV$88</definedName>
    <definedName name="Z_00C67BFB_FEDD_11D1_98B3_00C04FC96ABD_.wvu.Rows" localSheetId="56" hidden="1">[64]BOP!$A$36:$IV$36,[64]BOP!$A$44:$IV$44,[64]BOP!$A$59:$IV$59,[64]BOP!#REF!,[64]BOP!#REF!,[64]BOP!$A$81:$IV$88</definedName>
    <definedName name="Z_00C67BFB_FEDD_11D1_98B3_00C04FC96ABD_.wvu.Rows" localSheetId="57" hidden="1">[64]BOP!$A$36:$IV$36,[64]BOP!$A$44:$IV$44,[64]BOP!$A$59:$IV$59,[64]BOP!#REF!,[64]BOP!#REF!,[64]BOP!$A$81:$IV$88</definedName>
    <definedName name="Z_00C67BFB_FEDD_11D1_98B3_00C04FC96ABD_.wvu.Rows" localSheetId="58" hidden="1">[64]BOP!$A$36:$IV$36,[64]BOP!$A$44:$IV$44,[64]BOP!$A$59:$IV$59,[64]BOP!#REF!,[64]BOP!#REF!,[64]BOP!$A$81:$IV$88</definedName>
    <definedName name="Z_00C67BFB_FEDD_11D1_98B3_00C04FC96ABD_.wvu.Rows" localSheetId="59" hidden="1">[64]BOP!$A$36:$IV$36,[64]BOP!$A$44:$IV$44,[64]BOP!$A$59:$IV$59,[64]BOP!#REF!,[64]BOP!#REF!,[64]BOP!$A$81:$IV$88</definedName>
    <definedName name="Z_00C67BFB_FEDD_11D1_98B3_00C04FC96ABD_.wvu.Rows" localSheetId="60" hidden="1">[64]BOP!$A$36:$IV$36,[64]BOP!$A$44:$IV$44,[64]BOP!$A$59:$IV$59,[64]BOP!#REF!,[64]BOP!#REF!,[64]BOP!$A$81:$IV$88</definedName>
    <definedName name="Z_00C67BFB_FEDD_11D1_98B3_00C04FC96ABD_.wvu.Rows" localSheetId="61" hidden="1">[64]BOP!$A$36:$IV$36,[64]BOP!$A$44:$IV$44,[64]BOP!$A$59:$IV$59,[64]BOP!#REF!,[64]BOP!#REF!,[64]BOP!$A$81:$IV$88</definedName>
    <definedName name="Z_00C67BFB_FEDD_11D1_98B3_00C04FC96ABD_.wvu.Rows" localSheetId="62" hidden="1">[64]BOP!$A$36:$IV$36,[64]BOP!$A$44:$IV$44,[64]BOP!$A$59:$IV$59,[64]BOP!#REF!,[64]BOP!#REF!,[64]BOP!$A$81:$IV$88</definedName>
    <definedName name="Z_00C67BFB_FEDD_11D1_98B3_00C04FC96ABD_.wvu.Rows" localSheetId="67" hidden="1">[64]BOP!$A$36:$IV$36,[64]BOP!$A$44:$IV$44,[64]BOP!$A$59:$IV$59,[64]BOP!#REF!,[64]BOP!#REF!,[64]BOP!$A$81:$IV$88</definedName>
    <definedName name="Z_00C67BFB_FEDD_11D1_98B3_00C04FC96ABD_.wvu.Rows" localSheetId="68" hidden="1">[64]BOP!$A$36:$IV$36,[64]BOP!$A$44:$IV$44,[64]BOP!$A$59:$IV$59,[64]BOP!#REF!,[64]BOP!#REF!,[64]BOP!$A$81:$IV$88</definedName>
    <definedName name="Z_00C67BFB_FEDD_11D1_98B3_00C04FC96ABD_.wvu.Rows" localSheetId="70" hidden="1">[64]BOP!$A$36:$IV$36,[64]BOP!$A$44:$IV$44,[64]BOP!$A$59:$IV$59,[64]BOP!#REF!,[64]BOP!#REF!,[64]BOP!$A$81:$IV$88</definedName>
    <definedName name="Z_00C67BFB_FEDD_11D1_98B3_00C04FC96ABD_.wvu.Rows" localSheetId="86" hidden="1">[64]BOP!$A$36:$IV$36,[64]BOP!$A$44:$IV$44,[64]BOP!$A$59:$IV$59,[64]BOP!#REF!,[64]BOP!#REF!,[64]BOP!$A$81:$IV$88</definedName>
    <definedName name="Z_00C67BFB_FEDD_11D1_98B3_00C04FC96ABD_.wvu.Rows" localSheetId="102" hidden="1">[64]BOP!$A$36:$IV$36,[64]BOP!$A$44:$IV$44,[64]BOP!$A$59:$IV$59,[64]BOP!#REF!,[64]BOP!#REF!,[64]BOP!$A$81:$IV$88</definedName>
    <definedName name="Z_00C67BFB_FEDD_11D1_98B3_00C04FC96ABD_.wvu.Rows" localSheetId="112" hidden="1">[64]BOP!$A$36:$IV$36,[64]BOP!$A$44:$IV$44,[64]BOP!$A$59:$IV$59,[64]BOP!#REF!,[64]BOP!#REF!,[64]BOP!$A$81:$IV$88</definedName>
    <definedName name="Z_00C67BFB_FEDD_11D1_98B3_00C04FC96ABD_.wvu.Rows" localSheetId="113" hidden="1">[64]BOP!$A$36:$IV$36,[64]BOP!$A$44:$IV$44,[64]BOP!$A$59:$IV$59,[64]BOP!#REF!,[64]BOP!#REF!,[64]BOP!$A$81:$IV$88</definedName>
    <definedName name="Z_00C67BFB_FEDD_11D1_98B3_00C04FC96ABD_.wvu.Rows" localSheetId="114" hidden="1">[64]BOP!$A$36:$IV$36,[64]BOP!$A$44:$IV$44,[64]BOP!$A$59:$IV$59,[64]BOP!#REF!,[64]BOP!#REF!,[64]BOP!$A$81:$IV$88</definedName>
    <definedName name="Z_00C67BFB_FEDD_11D1_98B3_00C04FC96ABD_.wvu.Rows" localSheetId="103" hidden="1">[64]BOP!$A$36:$IV$36,[64]BOP!$A$44:$IV$44,[64]BOP!$A$59:$IV$59,[64]BOP!#REF!,[64]BOP!#REF!,[64]BOP!$A$81:$IV$88</definedName>
    <definedName name="Z_00C67BFB_FEDD_11D1_98B3_00C04FC96ABD_.wvu.Rows" localSheetId="104" hidden="1">[64]BOP!$A$36:$IV$36,[64]BOP!$A$44:$IV$44,[64]BOP!$A$59:$IV$59,[64]BOP!#REF!,[64]BOP!#REF!,[64]BOP!$A$81:$IV$88</definedName>
    <definedName name="Z_00C67BFB_FEDD_11D1_98B3_00C04FC96ABD_.wvu.Rows" localSheetId="105" hidden="1">[64]BOP!$A$36:$IV$36,[64]BOP!$A$44:$IV$44,[64]BOP!$A$59:$IV$59,[64]BOP!#REF!,[64]BOP!#REF!,[64]BOP!$A$81:$IV$88</definedName>
    <definedName name="Z_00C67BFB_FEDD_11D1_98B3_00C04FC96ABD_.wvu.Rows" localSheetId="106" hidden="1">[64]BOP!$A$36:$IV$36,[64]BOP!$A$44:$IV$44,[64]BOP!$A$59:$IV$59,[64]BOP!#REF!,[64]BOP!#REF!,[64]BOP!$A$81:$IV$88</definedName>
    <definedName name="Z_00C67BFB_FEDD_11D1_98B3_00C04FC96ABD_.wvu.Rows" localSheetId="107" hidden="1">[64]BOP!$A$36:$IV$36,[64]BOP!$A$44:$IV$44,[64]BOP!$A$59:$IV$59,[64]BOP!#REF!,[64]BOP!#REF!,[64]BOP!$A$81:$IV$88</definedName>
    <definedName name="Z_00C67BFB_FEDD_11D1_98B3_00C04FC96ABD_.wvu.Rows" localSheetId="108" hidden="1">[64]BOP!$A$36:$IV$36,[64]BOP!$A$44:$IV$44,[64]BOP!$A$59:$IV$59,[64]BOP!#REF!,[64]BOP!#REF!,[64]BOP!$A$81:$IV$88</definedName>
    <definedName name="Z_00C67BFB_FEDD_11D1_98B3_00C04FC96ABD_.wvu.Rows" localSheetId="109" hidden="1">[64]BOP!$A$36:$IV$36,[64]BOP!$A$44:$IV$44,[64]BOP!$A$59:$IV$59,[64]BOP!#REF!,[64]BOP!#REF!,[64]BOP!$A$81:$IV$88</definedName>
    <definedName name="Z_00C67BFB_FEDD_11D1_98B3_00C04FC96ABD_.wvu.Rows" localSheetId="110" hidden="1">[64]BOP!$A$36:$IV$36,[64]BOP!$A$44:$IV$44,[64]BOP!$A$59:$IV$59,[64]BOP!#REF!,[64]BOP!#REF!,[64]BOP!$A$81:$IV$88</definedName>
    <definedName name="Z_00C67BFB_FEDD_11D1_98B3_00C04FC96ABD_.wvu.Rows" localSheetId="111" hidden="1">[64]BOP!$A$36:$IV$36,[64]BOP!$A$44:$IV$44,[64]BOP!$A$59:$IV$59,[64]BOP!#REF!,[64]BOP!#REF!,[64]BOP!$A$81:$IV$88</definedName>
    <definedName name="Z_00C67BFB_FEDD_11D1_98B3_00C04FC96ABD_.wvu.Rows" hidden="1">[64]BOP!$A$36:$IV$36,[64]BOP!$A$44:$IV$44,[64]BOP!$A$59:$IV$59,[64]BOP!#REF!,[64]BOP!#REF!,[64]BOP!$A$81:$IV$88</definedName>
    <definedName name="Z_00C67BFC_FEDD_11D1_98B3_00C04FC96ABD_.wvu.Rows" localSheetId="115" hidden="1">[64]BOP!$A$36:$IV$36,[64]BOP!$A$44:$IV$44,[64]BOP!$A$59:$IV$59,[64]BOP!#REF!,[64]BOP!#REF!,[64]BOP!$A$81:$IV$88</definedName>
    <definedName name="Z_00C67BFC_FEDD_11D1_98B3_00C04FC96ABD_.wvu.Rows" localSheetId="155" hidden="1">[64]BOP!$A$36:$IV$36,[64]BOP!$A$44:$IV$44,[64]BOP!$A$59:$IV$59,[64]BOP!#REF!,[64]BOP!#REF!,[64]BOP!$A$81:$IV$88</definedName>
    <definedName name="Z_00C67BFC_FEDD_11D1_98B3_00C04FC96ABD_.wvu.Rows" localSheetId="153" hidden="1">[64]BOP!$A$36:$IV$36,[64]BOP!$A$44:$IV$44,[64]BOP!$A$59:$IV$59,[64]BOP!#REF!,[64]BOP!#REF!,[64]BOP!$A$81:$IV$88</definedName>
    <definedName name="Z_00C67BFC_FEDD_11D1_98B3_00C04FC96ABD_.wvu.Rows" localSheetId="157" hidden="1">[64]BOP!$A$36:$IV$36,[64]BOP!$A$44:$IV$44,[64]BOP!$A$59:$IV$59,[64]BOP!#REF!,[64]BOP!#REF!,[64]BOP!$A$81:$IV$88</definedName>
    <definedName name="Z_00C67BFC_FEDD_11D1_98B3_00C04FC96ABD_.wvu.Rows" localSheetId="162" hidden="1">[64]BOP!$A$36:$IV$36,[64]BOP!$A$44:$IV$44,[64]BOP!$A$59:$IV$59,[64]BOP!#REF!,[64]BOP!#REF!,[64]BOP!$A$81:$IV$88</definedName>
    <definedName name="Z_00C67BFC_FEDD_11D1_98B3_00C04FC96ABD_.wvu.Rows" localSheetId="165" hidden="1">[64]BOP!$A$36:$IV$36,[64]BOP!$A$44:$IV$44,[64]BOP!$A$59:$IV$59,[64]BOP!#REF!,[64]BOP!#REF!,[64]BOP!$A$81:$IV$88</definedName>
    <definedName name="Z_00C67BFC_FEDD_11D1_98B3_00C04FC96ABD_.wvu.Rows" localSheetId="170" hidden="1">[64]BOP!$A$36:$IV$36,[64]BOP!$A$44:$IV$44,[64]BOP!$A$59:$IV$59,[64]BOP!#REF!,[64]BOP!#REF!,[64]BOP!$A$81:$IV$88</definedName>
    <definedName name="Z_00C67BFC_FEDD_11D1_98B3_00C04FC96ABD_.wvu.Rows" localSheetId="171" hidden="1">[64]BOP!$A$36:$IV$36,[64]BOP!$A$44:$IV$44,[64]BOP!$A$59:$IV$59,[64]BOP!#REF!,[64]BOP!#REF!,[64]BOP!$A$81:$IV$88</definedName>
    <definedName name="Z_00C67BFC_FEDD_11D1_98B3_00C04FC96ABD_.wvu.Rows" localSheetId="172" hidden="1">[64]BOP!$A$36:$IV$36,[64]BOP!$A$44:$IV$44,[64]BOP!$A$59:$IV$59,[64]BOP!#REF!,[64]BOP!#REF!,[64]BOP!$A$81:$IV$88</definedName>
    <definedName name="Z_00C67BFC_FEDD_11D1_98B3_00C04FC96ABD_.wvu.Rows" localSheetId="173" hidden="1">[64]BOP!$A$36:$IV$36,[64]BOP!$A$44:$IV$44,[64]BOP!$A$59:$IV$59,[64]BOP!#REF!,[64]BOP!#REF!,[64]BOP!$A$81:$IV$88</definedName>
    <definedName name="Z_00C67BFC_FEDD_11D1_98B3_00C04FC96ABD_.wvu.Rows" localSheetId="174" hidden="1">[64]BOP!$A$36:$IV$36,[64]BOP!$A$44:$IV$44,[64]BOP!$A$59:$IV$59,[64]BOP!#REF!,[64]BOP!#REF!,[64]BOP!$A$81:$IV$88</definedName>
    <definedName name="Z_00C67BFC_FEDD_11D1_98B3_00C04FC96ABD_.wvu.Rows" localSheetId="183" hidden="1">[64]BOP!$A$36:$IV$36,[64]BOP!$A$44:$IV$44,[64]BOP!$A$59:$IV$59,[64]BOP!#REF!,[64]BOP!#REF!,[64]BOP!$A$81:$IV$88</definedName>
    <definedName name="Z_00C67BFC_FEDD_11D1_98B3_00C04FC96ABD_.wvu.Rows" localSheetId="47" hidden="1">[64]BOP!$A$36:$IV$36,[64]BOP!$A$44:$IV$44,[64]BOP!$A$59:$IV$59,[64]BOP!#REF!,[64]BOP!#REF!,[64]BOP!$A$81:$IV$88</definedName>
    <definedName name="Z_00C67BFC_FEDD_11D1_98B3_00C04FC96ABD_.wvu.Rows" localSheetId="48" hidden="1">[64]BOP!$A$36:$IV$36,[64]BOP!$A$44:$IV$44,[64]BOP!$A$59:$IV$59,[64]BOP!#REF!,[64]BOP!#REF!,[64]BOP!$A$81:$IV$88</definedName>
    <definedName name="Z_00C67BFC_FEDD_11D1_98B3_00C04FC96ABD_.wvu.Rows" localSheetId="49" hidden="1">[64]BOP!$A$36:$IV$36,[64]BOP!$A$44:$IV$44,[64]BOP!$A$59:$IV$59,[64]BOP!#REF!,[64]BOP!#REF!,[64]BOP!$A$81:$IV$88</definedName>
    <definedName name="Z_00C67BFC_FEDD_11D1_98B3_00C04FC96ABD_.wvu.Rows" localSheetId="50" hidden="1">[64]BOP!$A$36:$IV$36,[64]BOP!$A$44:$IV$44,[64]BOP!$A$59:$IV$59,[64]BOP!#REF!,[64]BOP!#REF!,[64]BOP!$A$81:$IV$88</definedName>
    <definedName name="Z_00C67BFC_FEDD_11D1_98B3_00C04FC96ABD_.wvu.Rows" localSheetId="51" hidden="1">[64]BOP!$A$36:$IV$36,[64]BOP!$A$44:$IV$44,[64]BOP!$A$59:$IV$59,[64]BOP!#REF!,[64]BOP!#REF!,[64]BOP!$A$81:$IV$88</definedName>
    <definedName name="Z_00C67BFC_FEDD_11D1_98B3_00C04FC96ABD_.wvu.Rows" localSheetId="52" hidden="1">[64]BOP!$A$36:$IV$36,[64]BOP!$A$44:$IV$44,[64]BOP!$A$59:$IV$59,[64]BOP!#REF!,[64]BOP!#REF!,[64]BOP!$A$81:$IV$88</definedName>
    <definedName name="Z_00C67BFC_FEDD_11D1_98B3_00C04FC96ABD_.wvu.Rows" localSheetId="56" hidden="1">[64]BOP!$A$36:$IV$36,[64]BOP!$A$44:$IV$44,[64]BOP!$A$59:$IV$59,[64]BOP!#REF!,[64]BOP!#REF!,[64]BOP!$A$81:$IV$88</definedName>
    <definedName name="Z_00C67BFC_FEDD_11D1_98B3_00C04FC96ABD_.wvu.Rows" localSheetId="57" hidden="1">[64]BOP!$A$36:$IV$36,[64]BOP!$A$44:$IV$44,[64]BOP!$A$59:$IV$59,[64]BOP!#REF!,[64]BOP!#REF!,[64]BOP!$A$81:$IV$88</definedName>
    <definedName name="Z_00C67BFC_FEDD_11D1_98B3_00C04FC96ABD_.wvu.Rows" localSheetId="58" hidden="1">[64]BOP!$A$36:$IV$36,[64]BOP!$A$44:$IV$44,[64]BOP!$A$59:$IV$59,[64]BOP!#REF!,[64]BOP!#REF!,[64]BOP!$A$81:$IV$88</definedName>
    <definedName name="Z_00C67BFC_FEDD_11D1_98B3_00C04FC96ABD_.wvu.Rows" localSheetId="59" hidden="1">[64]BOP!$A$36:$IV$36,[64]BOP!$A$44:$IV$44,[64]BOP!$A$59:$IV$59,[64]BOP!#REF!,[64]BOP!#REF!,[64]BOP!$A$81:$IV$88</definedName>
    <definedName name="Z_00C67BFC_FEDD_11D1_98B3_00C04FC96ABD_.wvu.Rows" localSheetId="60" hidden="1">[64]BOP!$A$36:$IV$36,[64]BOP!$A$44:$IV$44,[64]BOP!$A$59:$IV$59,[64]BOP!#REF!,[64]BOP!#REF!,[64]BOP!$A$81:$IV$88</definedName>
    <definedName name="Z_00C67BFC_FEDD_11D1_98B3_00C04FC96ABD_.wvu.Rows" localSheetId="61" hidden="1">[64]BOP!$A$36:$IV$36,[64]BOP!$A$44:$IV$44,[64]BOP!$A$59:$IV$59,[64]BOP!#REF!,[64]BOP!#REF!,[64]BOP!$A$81:$IV$88</definedName>
    <definedName name="Z_00C67BFC_FEDD_11D1_98B3_00C04FC96ABD_.wvu.Rows" localSheetId="62" hidden="1">[64]BOP!$A$36:$IV$36,[64]BOP!$A$44:$IV$44,[64]BOP!$A$59:$IV$59,[64]BOP!#REF!,[64]BOP!#REF!,[64]BOP!$A$81:$IV$88</definedName>
    <definedName name="Z_00C67BFC_FEDD_11D1_98B3_00C04FC96ABD_.wvu.Rows" localSheetId="86" hidden="1">[64]BOP!$A$36:$IV$36,[64]BOP!$A$44:$IV$44,[64]BOP!$A$59:$IV$59,[64]BOP!#REF!,[64]BOP!#REF!,[64]BOP!$A$81:$IV$88</definedName>
    <definedName name="Z_00C67BFC_FEDD_11D1_98B3_00C04FC96ABD_.wvu.Rows" localSheetId="102" hidden="1">[64]BOP!$A$36:$IV$36,[64]BOP!$A$44:$IV$44,[64]BOP!$A$59:$IV$59,[64]BOP!#REF!,[64]BOP!#REF!,[64]BOP!$A$81:$IV$88</definedName>
    <definedName name="Z_00C67BFC_FEDD_11D1_98B3_00C04FC96ABD_.wvu.Rows" localSheetId="112" hidden="1">[64]BOP!$A$36:$IV$36,[64]BOP!$A$44:$IV$44,[64]BOP!$A$59:$IV$59,[64]BOP!#REF!,[64]BOP!#REF!,[64]BOP!$A$81:$IV$88</definedName>
    <definedName name="Z_00C67BFC_FEDD_11D1_98B3_00C04FC96ABD_.wvu.Rows" localSheetId="113" hidden="1">[64]BOP!$A$36:$IV$36,[64]BOP!$A$44:$IV$44,[64]BOP!$A$59:$IV$59,[64]BOP!#REF!,[64]BOP!#REF!,[64]BOP!$A$81:$IV$88</definedName>
    <definedName name="Z_00C67BFC_FEDD_11D1_98B3_00C04FC96ABD_.wvu.Rows" localSheetId="114" hidden="1">[64]BOP!$A$36:$IV$36,[64]BOP!$A$44:$IV$44,[64]BOP!$A$59:$IV$59,[64]BOP!#REF!,[64]BOP!#REF!,[64]BOP!$A$81:$IV$88</definedName>
    <definedName name="Z_00C67BFC_FEDD_11D1_98B3_00C04FC96ABD_.wvu.Rows" localSheetId="103" hidden="1">[64]BOP!$A$36:$IV$36,[64]BOP!$A$44:$IV$44,[64]BOP!$A$59:$IV$59,[64]BOP!#REF!,[64]BOP!#REF!,[64]BOP!$A$81:$IV$88</definedName>
    <definedName name="Z_00C67BFC_FEDD_11D1_98B3_00C04FC96ABD_.wvu.Rows" localSheetId="104" hidden="1">[64]BOP!$A$36:$IV$36,[64]BOP!$A$44:$IV$44,[64]BOP!$A$59:$IV$59,[64]BOP!#REF!,[64]BOP!#REF!,[64]BOP!$A$81:$IV$88</definedName>
    <definedName name="Z_00C67BFC_FEDD_11D1_98B3_00C04FC96ABD_.wvu.Rows" localSheetId="105" hidden="1">[64]BOP!$A$36:$IV$36,[64]BOP!$A$44:$IV$44,[64]BOP!$A$59:$IV$59,[64]BOP!#REF!,[64]BOP!#REF!,[64]BOP!$A$81:$IV$88</definedName>
    <definedName name="Z_00C67BFC_FEDD_11D1_98B3_00C04FC96ABD_.wvu.Rows" localSheetId="106" hidden="1">[64]BOP!$A$36:$IV$36,[64]BOP!$A$44:$IV$44,[64]BOP!$A$59:$IV$59,[64]BOP!#REF!,[64]BOP!#REF!,[64]BOP!$A$81:$IV$88</definedName>
    <definedName name="Z_00C67BFC_FEDD_11D1_98B3_00C04FC96ABD_.wvu.Rows" localSheetId="107" hidden="1">[64]BOP!$A$36:$IV$36,[64]BOP!$A$44:$IV$44,[64]BOP!$A$59:$IV$59,[64]BOP!#REF!,[64]BOP!#REF!,[64]BOP!$A$81:$IV$88</definedName>
    <definedName name="Z_00C67BFC_FEDD_11D1_98B3_00C04FC96ABD_.wvu.Rows" localSheetId="108" hidden="1">[64]BOP!$A$36:$IV$36,[64]BOP!$A$44:$IV$44,[64]BOP!$A$59:$IV$59,[64]BOP!#REF!,[64]BOP!#REF!,[64]BOP!$A$81:$IV$88</definedName>
    <definedName name="Z_00C67BFC_FEDD_11D1_98B3_00C04FC96ABD_.wvu.Rows" localSheetId="109" hidden="1">[64]BOP!$A$36:$IV$36,[64]BOP!$A$44:$IV$44,[64]BOP!$A$59:$IV$59,[64]BOP!#REF!,[64]BOP!#REF!,[64]BOP!$A$81:$IV$88</definedName>
    <definedName name="Z_00C67BFC_FEDD_11D1_98B3_00C04FC96ABD_.wvu.Rows" localSheetId="110" hidden="1">[64]BOP!$A$36:$IV$36,[64]BOP!$A$44:$IV$44,[64]BOP!$A$59:$IV$59,[64]BOP!#REF!,[64]BOP!#REF!,[64]BOP!$A$81:$IV$88</definedName>
    <definedName name="Z_00C67BFC_FEDD_11D1_98B3_00C04FC96ABD_.wvu.Rows" localSheetId="111" hidden="1">[64]BOP!$A$36:$IV$36,[64]BOP!$A$44:$IV$44,[64]BOP!$A$59:$IV$59,[64]BOP!#REF!,[64]BOP!#REF!,[64]BOP!$A$81:$IV$88</definedName>
    <definedName name="Z_00C67BFC_FEDD_11D1_98B3_00C04FC96ABD_.wvu.Rows" hidden="1">[64]BOP!$A$36:$IV$36,[64]BOP!$A$44:$IV$44,[64]BOP!$A$59:$IV$59,[64]BOP!#REF!,[64]BOP!#REF!,[64]BOP!$A$81:$IV$88</definedName>
    <definedName name="Z_00C67BFD_FEDD_11D1_98B3_00C04FC96ABD_.wvu.Rows" localSheetId="115" hidden="1">[64]BOP!$A$36:$IV$36,[64]BOP!$A$44:$IV$44,[64]BOP!$A$59:$IV$59,[64]BOP!#REF!,[64]BOP!#REF!,[64]BOP!$A$81:$IV$88</definedName>
    <definedName name="Z_00C67BFD_FEDD_11D1_98B3_00C04FC96ABD_.wvu.Rows" localSheetId="162" hidden="1">[64]BOP!$A$36:$IV$36,[64]BOP!$A$44:$IV$44,[64]BOP!$A$59:$IV$59,[64]BOP!#REF!,[64]BOP!#REF!,[64]BOP!$A$81:$IV$88</definedName>
    <definedName name="Z_00C67BFD_FEDD_11D1_98B3_00C04FC96ABD_.wvu.Rows" localSheetId="170" hidden="1">[64]BOP!$A$36:$IV$36,[64]BOP!$A$44:$IV$44,[64]BOP!$A$59:$IV$59,[64]BOP!#REF!,[64]BOP!#REF!,[64]BOP!$A$81:$IV$88</definedName>
    <definedName name="Z_00C67BFD_FEDD_11D1_98B3_00C04FC96ABD_.wvu.Rows" localSheetId="171" hidden="1">[64]BOP!$A$36:$IV$36,[64]BOP!$A$44:$IV$44,[64]BOP!$A$59:$IV$59,[64]BOP!#REF!,[64]BOP!#REF!,[64]BOP!$A$81:$IV$88</definedName>
    <definedName name="Z_00C67BFD_FEDD_11D1_98B3_00C04FC96ABD_.wvu.Rows" localSheetId="172" hidden="1">[64]BOP!$A$36:$IV$36,[64]BOP!$A$44:$IV$44,[64]BOP!$A$59:$IV$59,[64]BOP!#REF!,[64]BOP!#REF!,[64]BOP!$A$81:$IV$88</definedName>
    <definedName name="Z_00C67BFD_FEDD_11D1_98B3_00C04FC96ABD_.wvu.Rows" localSheetId="173" hidden="1">[64]BOP!$A$36:$IV$36,[64]BOP!$A$44:$IV$44,[64]BOP!$A$59:$IV$59,[64]BOP!#REF!,[64]BOP!#REF!,[64]BOP!$A$81:$IV$88</definedName>
    <definedName name="Z_00C67BFD_FEDD_11D1_98B3_00C04FC96ABD_.wvu.Rows" localSheetId="174" hidden="1">[64]BOP!$A$36:$IV$36,[64]BOP!$A$44:$IV$44,[64]BOP!$A$59:$IV$59,[64]BOP!#REF!,[64]BOP!#REF!,[64]BOP!$A$81:$IV$88</definedName>
    <definedName name="Z_00C67BFD_FEDD_11D1_98B3_00C04FC96ABD_.wvu.Rows" localSheetId="183" hidden="1">[64]BOP!$A$36:$IV$36,[64]BOP!$A$44:$IV$44,[64]BOP!$A$59:$IV$59,[64]BOP!#REF!,[64]BOP!#REF!,[64]BOP!$A$81:$IV$88</definedName>
    <definedName name="Z_00C67BFD_FEDD_11D1_98B3_00C04FC96ABD_.wvu.Rows" localSheetId="47" hidden="1">[64]BOP!$A$36:$IV$36,[64]BOP!$A$44:$IV$44,[64]BOP!$A$59:$IV$59,[64]BOP!#REF!,[64]BOP!#REF!,[64]BOP!$A$81:$IV$88</definedName>
    <definedName name="Z_00C67BFD_FEDD_11D1_98B3_00C04FC96ABD_.wvu.Rows" localSheetId="48" hidden="1">[64]BOP!$A$36:$IV$36,[64]BOP!$A$44:$IV$44,[64]BOP!$A$59:$IV$59,[64]BOP!#REF!,[64]BOP!#REF!,[64]BOP!$A$81:$IV$88</definedName>
    <definedName name="Z_00C67BFD_FEDD_11D1_98B3_00C04FC96ABD_.wvu.Rows" localSheetId="49" hidden="1">[64]BOP!$A$36:$IV$36,[64]BOP!$A$44:$IV$44,[64]BOP!$A$59:$IV$59,[64]BOP!#REF!,[64]BOP!#REF!,[64]BOP!$A$81:$IV$88</definedName>
    <definedName name="Z_00C67BFD_FEDD_11D1_98B3_00C04FC96ABD_.wvu.Rows" localSheetId="50" hidden="1">[64]BOP!$A$36:$IV$36,[64]BOP!$A$44:$IV$44,[64]BOP!$A$59:$IV$59,[64]BOP!#REF!,[64]BOP!#REF!,[64]BOP!$A$81:$IV$88</definedName>
    <definedName name="Z_00C67BFD_FEDD_11D1_98B3_00C04FC96ABD_.wvu.Rows" localSheetId="51" hidden="1">[64]BOP!$A$36:$IV$36,[64]BOP!$A$44:$IV$44,[64]BOP!$A$59:$IV$59,[64]BOP!#REF!,[64]BOP!#REF!,[64]BOP!$A$81:$IV$88</definedName>
    <definedName name="Z_00C67BFD_FEDD_11D1_98B3_00C04FC96ABD_.wvu.Rows" localSheetId="52" hidden="1">[64]BOP!$A$36:$IV$36,[64]BOP!$A$44:$IV$44,[64]BOP!$A$59:$IV$59,[64]BOP!#REF!,[64]BOP!#REF!,[64]BOP!$A$81:$IV$88</definedName>
    <definedName name="Z_00C67BFD_FEDD_11D1_98B3_00C04FC96ABD_.wvu.Rows" localSheetId="56" hidden="1">[64]BOP!$A$36:$IV$36,[64]BOP!$A$44:$IV$44,[64]BOP!$A$59:$IV$59,[64]BOP!#REF!,[64]BOP!#REF!,[64]BOP!$A$81:$IV$88</definedName>
    <definedName name="Z_00C67BFD_FEDD_11D1_98B3_00C04FC96ABD_.wvu.Rows" localSheetId="57" hidden="1">[64]BOP!$A$36:$IV$36,[64]BOP!$A$44:$IV$44,[64]BOP!$A$59:$IV$59,[64]BOP!#REF!,[64]BOP!#REF!,[64]BOP!$A$81:$IV$88</definedName>
    <definedName name="Z_00C67BFD_FEDD_11D1_98B3_00C04FC96ABD_.wvu.Rows" localSheetId="58" hidden="1">[64]BOP!$A$36:$IV$36,[64]BOP!$A$44:$IV$44,[64]BOP!$A$59:$IV$59,[64]BOP!#REF!,[64]BOP!#REF!,[64]BOP!$A$81:$IV$88</definedName>
    <definedName name="Z_00C67BFD_FEDD_11D1_98B3_00C04FC96ABD_.wvu.Rows" localSheetId="59" hidden="1">[64]BOP!$A$36:$IV$36,[64]BOP!$A$44:$IV$44,[64]BOP!$A$59:$IV$59,[64]BOP!#REF!,[64]BOP!#REF!,[64]BOP!$A$81:$IV$88</definedName>
    <definedName name="Z_00C67BFD_FEDD_11D1_98B3_00C04FC96ABD_.wvu.Rows" localSheetId="60" hidden="1">[64]BOP!$A$36:$IV$36,[64]BOP!$A$44:$IV$44,[64]BOP!$A$59:$IV$59,[64]BOP!#REF!,[64]BOP!#REF!,[64]BOP!$A$81:$IV$88</definedName>
    <definedName name="Z_00C67BFD_FEDD_11D1_98B3_00C04FC96ABD_.wvu.Rows" localSheetId="61" hidden="1">[64]BOP!$A$36:$IV$36,[64]BOP!$A$44:$IV$44,[64]BOP!$A$59:$IV$59,[64]BOP!#REF!,[64]BOP!#REF!,[64]BOP!$A$81:$IV$88</definedName>
    <definedName name="Z_00C67BFD_FEDD_11D1_98B3_00C04FC96ABD_.wvu.Rows" localSheetId="62" hidden="1">[64]BOP!$A$36:$IV$36,[64]BOP!$A$44:$IV$44,[64]BOP!$A$59:$IV$59,[64]BOP!#REF!,[64]BOP!#REF!,[64]BOP!$A$81:$IV$88</definedName>
    <definedName name="Z_00C67BFD_FEDD_11D1_98B3_00C04FC96ABD_.wvu.Rows" localSheetId="86" hidden="1">[64]BOP!$A$36:$IV$36,[64]BOP!$A$44:$IV$44,[64]BOP!$A$59:$IV$59,[64]BOP!#REF!,[64]BOP!#REF!,[64]BOP!$A$81:$IV$88</definedName>
    <definedName name="Z_00C67BFD_FEDD_11D1_98B3_00C04FC96ABD_.wvu.Rows" localSheetId="102" hidden="1">[64]BOP!$A$36:$IV$36,[64]BOP!$A$44:$IV$44,[64]BOP!$A$59:$IV$59,[64]BOP!#REF!,[64]BOP!#REF!,[64]BOP!$A$81:$IV$88</definedName>
    <definedName name="Z_00C67BFD_FEDD_11D1_98B3_00C04FC96ABD_.wvu.Rows" localSheetId="112" hidden="1">[64]BOP!$A$36:$IV$36,[64]BOP!$A$44:$IV$44,[64]BOP!$A$59:$IV$59,[64]BOP!#REF!,[64]BOP!#REF!,[64]BOP!$A$81:$IV$88</definedName>
    <definedName name="Z_00C67BFD_FEDD_11D1_98B3_00C04FC96ABD_.wvu.Rows" localSheetId="113" hidden="1">[64]BOP!$A$36:$IV$36,[64]BOP!$A$44:$IV$44,[64]BOP!$A$59:$IV$59,[64]BOP!#REF!,[64]BOP!#REF!,[64]BOP!$A$81:$IV$88</definedName>
    <definedName name="Z_00C67BFD_FEDD_11D1_98B3_00C04FC96ABD_.wvu.Rows" localSheetId="114" hidden="1">[64]BOP!$A$36:$IV$36,[64]BOP!$A$44:$IV$44,[64]BOP!$A$59:$IV$59,[64]BOP!#REF!,[64]BOP!#REF!,[64]BOP!$A$81:$IV$88</definedName>
    <definedName name="Z_00C67BFD_FEDD_11D1_98B3_00C04FC96ABD_.wvu.Rows" localSheetId="103" hidden="1">[64]BOP!$A$36:$IV$36,[64]BOP!$A$44:$IV$44,[64]BOP!$A$59:$IV$59,[64]BOP!#REF!,[64]BOP!#REF!,[64]BOP!$A$81:$IV$88</definedName>
    <definedName name="Z_00C67BFD_FEDD_11D1_98B3_00C04FC96ABD_.wvu.Rows" localSheetId="104" hidden="1">[64]BOP!$A$36:$IV$36,[64]BOP!$A$44:$IV$44,[64]BOP!$A$59:$IV$59,[64]BOP!#REF!,[64]BOP!#REF!,[64]BOP!$A$81:$IV$88</definedName>
    <definedName name="Z_00C67BFD_FEDD_11D1_98B3_00C04FC96ABD_.wvu.Rows" localSheetId="105" hidden="1">[64]BOP!$A$36:$IV$36,[64]BOP!$A$44:$IV$44,[64]BOP!$A$59:$IV$59,[64]BOP!#REF!,[64]BOP!#REF!,[64]BOP!$A$81:$IV$88</definedName>
    <definedName name="Z_00C67BFD_FEDD_11D1_98B3_00C04FC96ABD_.wvu.Rows" localSheetId="106" hidden="1">[64]BOP!$A$36:$IV$36,[64]BOP!$A$44:$IV$44,[64]BOP!$A$59:$IV$59,[64]BOP!#REF!,[64]BOP!#REF!,[64]BOP!$A$81:$IV$88</definedName>
    <definedName name="Z_00C67BFD_FEDD_11D1_98B3_00C04FC96ABD_.wvu.Rows" localSheetId="107" hidden="1">[64]BOP!$A$36:$IV$36,[64]BOP!$A$44:$IV$44,[64]BOP!$A$59:$IV$59,[64]BOP!#REF!,[64]BOP!#REF!,[64]BOP!$A$81:$IV$88</definedName>
    <definedName name="Z_00C67BFD_FEDD_11D1_98B3_00C04FC96ABD_.wvu.Rows" localSheetId="108" hidden="1">[64]BOP!$A$36:$IV$36,[64]BOP!$A$44:$IV$44,[64]BOP!$A$59:$IV$59,[64]BOP!#REF!,[64]BOP!#REF!,[64]BOP!$A$81:$IV$88</definedName>
    <definedName name="Z_00C67BFD_FEDD_11D1_98B3_00C04FC96ABD_.wvu.Rows" localSheetId="109" hidden="1">[64]BOP!$A$36:$IV$36,[64]BOP!$A$44:$IV$44,[64]BOP!$A$59:$IV$59,[64]BOP!#REF!,[64]BOP!#REF!,[64]BOP!$A$81:$IV$88</definedName>
    <definedName name="Z_00C67BFD_FEDD_11D1_98B3_00C04FC96ABD_.wvu.Rows" localSheetId="110" hidden="1">[64]BOP!$A$36:$IV$36,[64]BOP!$A$44:$IV$44,[64]BOP!$A$59:$IV$59,[64]BOP!#REF!,[64]BOP!#REF!,[64]BOP!$A$81:$IV$88</definedName>
    <definedName name="Z_00C67BFD_FEDD_11D1_98B3_00C04FC96ABD_.wvu.Rows" localSheetId="111" hidden="1">[64]BOP!$A$36:$IV$36,[64]BOP!$A$44:$IV$44,[64]BOP!$A$59:$IV$59,[64]BOP!#REF!,[64]BOP!#REF!,[64]BOP!$A$81:$IV$88</definedName>
    <definedName name="Z_00C67BFD_FEDD_11D1_98B3_00C04FC96ABD_.wvu.Rows" hidden="1">[64]BOP!$A$36:$IV$36,[64]BOP!$A$44:$IV$44,[64]BOP!$A$59:$IV$59,[64]BOP!#REF!,[64]BOP!#REF!,[64]BOP!$A$81:$IV$88</definedName>
    <definedName name="Z_00C67BFE_FEDD_11D1_98B3_00C04FC96ABD_.wvu.Rows" localSheetId="115" hidden="1">[64]BOP!$A$36:$IV$36,[64]BOP!$A$44:$IV$44,[64]BOP!$A$59:$IV$59,[64]BOP!#REF!,[64]BOP!#REF!,[64]BOP!$A$79:$IV$79,[64]BOP!$A$81:$IV$88,[64]BOP!#REF!</definedName>
    <definedName name="Z_00C67BFE_FEDD_11D1_98B3_00C04FC96ABD_.wvu.Rows" localSheetId="162" hidden="1">[64]BOP!$A$36:$IV$36,[64]BOP!$A$44:$IV$44,[64]BOP!$A$59:$IV$59,[64]BOP!#REF!,[64]BOP!#REF!,[64]BOP!$A$79:$IV$79,[64]BOP!$A$81:$IV$88,[64]BOP!#REF!</definedName>
    <definedName name="Z_00C67BFE_FEDD_11D1_98B3_00C04FC96ABD_.wvu.Rows" localSheetId="170" hidden="1">[64]BOP!$A$36:$IV$36,[64]BOP!$A$44:$IV$44,[64]BOP!$A$59:$IV$59,[64]BOP!#REF!,[64]BOP!#REF!,[64]BOP!$A$79:$IV$79,[64]BOP!$A$81:$IV$88,[64]BOP!#REF!</definedName>
    <definedName name="Z_00C67BFE_FEDD_11D1_98B3_00C04FC96ABD_.wvu.Rows" localSheetId="171" hidden="1">[64]BOP!$A$36:$IV$36,[64]BOP!$A$44:$IV$44,[64]BOP!$A$59:$IV$59,[64]BOP!#REF!,[64]BOP!#REF!,[64]BOP!$A$79:$IV$79,[64]BOP!$A$81:$IV$88,[64]BOP!#REF!</definedName>
    <definedName name="Z_00C67BFE_FEDD_11D1_98B3_00C04FC96ABD_.wvu.Rows" localSheetId="172" hidden="1">[64]BOP!$A$36:$IV$36,[64]BOP!$A$44:$IV$44,[64]BOP!$A$59:$IV$59,[64]BOP!#REF!,[64]BOP!#REF!,[64]BOP!$A$79:$IV$79,[64]BOP!$A$81:$IV$88,[64]BOP!#REF!</definedName>
    <definedName name="Z_00C67BFE_FEDD_11D1_98B3_00C04FC96ABD_.wvu.Rows" localSheetId="173" hidden="1">[64]BOP!$A$36:$IV$36,[64]BOP!$A$44:$IV$44,[64]BOP!$A$59:$IV$59,[64]BOP!#REF!,[64]BOP!#REF!,[64]BOP!$A$79:$IV$79,[64]BOP!$A$81:$IV$88,[64]BOP!#REF!</definedName>
    <definedName name="Z_00C67BFE_FEDD_11D1_98B3_00C04FC96ABD_.wvu.Rows" localSheetId="174" hidden="1">[64]BOP!$A$36:$IV$36,[64]BOP!$A$44:$IV$44,[64]BOP!$A$59:$IV$59,[64]BOP!#REF!,[64]BOP!#REF!,[64]BOP!$A$79:$IV$79,[64]BOP!$A$81:$IV$88,[64]BOP!#REF!</definedName>
    <definedName name="Z_00C67BFE_FEDD_11D1_98B3_00C04FC96ABD_.wvu.Rows" localSheetId="183" hidden="1">[64]BOP!$A$36:$IV$36,[64]BOP!$A$44:$IV$44,[64]BOP!$A$59:$IV$59,[64]BOP!#REF!,[64]BOP!#REF!,[64]BOP!$A$79:$IV$79,[64]BOP!$A$81:$IV$88,[64]BOP!#REF!</definedName>
    <definedName name="Z_00C67BFE_FEDD_11D1_98B3_00C04FC96ABD_.wvu.Rows" localSheetId="47" hidden="1">[64]BOP!$A$36:$IV$36,[64]BOP!$A$44:$IV$44,[64]BOP!$A$59:$IV$59,[64]BOP!#REF!,[64]BOP!#REF!,[64]BOP!$A$79:$IV$79,[64]BOP!$A$81:$IV$88,[64]BOP!#REF!</definedName>
    <definedName name="Z_00C67BFE_FEDD_11D1_98B3_00C04FC96ABD_.wvu.Rows" localSheetId="48" hidden="1">[64]BOP!$A$36:$IV$36,[64]BOP!$A$44:$IV$44,[64]BOP!$A$59:$IV$59,[64]BOP!#REF!,[64]BOP!#REF!,[64]BOP!$A$79:$IV$79,[64]BOP!$A$81:$IV$88,[64]BOP!#REF!</definedName>
    <definedName name="Z_00C67BFE_FEDD_11D1_98B3_00C04FC96ABD_.wvu.Rows" localSheetId="49" hidden="1">[64]BOP!$A$36:$IV$36,[64]BOP!$A$44:$IV$44,[64]BOP!$A$59:$IV$59,[64]BOP!#REF!,[64]BOP!#REF!,[64]BOP!$A$79:$IV$79,[64]BOP!$A$81:$IV$88,[64]BOP!#REF!</definedName>
    <definedName name="Z_00C67BFE_FEDD_11D1_98B3_00C04FC96ABD_.wvu.Rows" localSheetId="50" hidden="1">[64]BOP!$A$36:$IV$36,[64]BOP!$A$44:$IV$44,[64]BOP!$A$59:$IV$59,[64]BOP!#REF!,[64]BOP!#REF!,[64]BOP!$A$79:$IV$79,[64]BOP!$A$81:$IV$88,[64]BOP!#REF!</definedName>
    <definedName name="Z_00C67BFE_FEDD_11D1_98B3_00C04FC96ABD_.wvu.Rows" localSheetId="51" hidden="1">[64]BOP!$A$36:$IV$36,[64]BOP!$A$44:$IV$44,[64]BOP!$A$59:$IV$59,[64]BOP!#REF!,[64]BOP!#REF!,[64]BOP!$A$79:$IV$79,[64]BOP!$A$81:$IV$88,[64]BOP!#REF!</definedName>
    <definedName name="Z_00C67BFE_FEDD_11D1_98B3_00C04FC96ABD_.wvu.Rows" localSheetId="52" hidden="1">[64]BOP!$A$36:$IV$36,[64]BOP!$A$44:$IV$44,[64]BOP!$A$59:$IV$59,[64]BOP!#REF!,[64]BOP!#REF!,[64]BOP!$A$79:$IV$79,[64]BOP!$A$81:$IV$88,[64]BOP!#REF!</definedName>
    <definedName name="Z_00C67BFE_FEDD_11D1_98B3_00C04FC96ABD_.wvu.Rows" localSheetId="56" hidden="1">[64]BOP!$A$36:$IV$36,[64]BOP!$A$44:$IV$44,[64]BOP!$A$59:$IV$59,[64]BOP!#REF!,[64]BOP!#REF!,[64]BOP!$A$79:$IV$79,[64]BOP!$A$81:$IV$88,[64]BOP!#REF!</definedName>
    <definedName name="Z_00C67BFE_FEDD_11D1_98B3_00C04FC96ABD_.wvu.Rows" localSheetId="57" hidden="1">[64]BOP!$A$36:$IV$36,[64]BOP!$A$44:$IV$44,[64]BOP!$A$59:$IV$59,[64]BOP!#REF!,[64]BOP!#REF!,[64]BOP!$A$79:$IV$79,[64]BOP!$A$81:$IV$88,[64]BOP!#REF!</definedName>
    <definedName name="Z_00C67BFE_FEDD_11D1_98B3_00C04FC96ABD_.wvu.Rows" localSheetId="58" hidden="1">[64]BOP!$A$36:$IV$36,[64]BOP!$A$44:$IV$44,[64]BOP!$A$59:$IV$59,[64]BOP!#REF!,[64]BOP!#REF!,[64]BOP!$A$79:$IV$79,[64]BOP!$A$81:$IV$88,[64]BOP!#REF!</definedName>
    <definedName name="Z_00C67BFE_FEDD_11D1_98B3_00C04FC96ABD_.wvu.Rows" localSheetId="59" hidden="1">[64]BOP!$A$36:$IV$36,[64]BOP!$A$44:$IV$44,[64]BOP!$A$59:$IV$59,[64]BOP!#REF!,[64]BOP!#REF!,[64]BOP!$A$79:$IV$79,[64]BOP!$A$81:$IV$88,[64]BOP!#REF!</definedName>
    <definedName name="Z_00C67BFE_FEDD_11D1_98B3_00C04FC96ABD_.wvu.Rows" localSheetId="60" hidden="1">[64]BOP!$A$36:$IV$36,[64]BOP!$A$44:$IV$44,[64]BOP!$A$59:$IV$59,[64]BOP!#REF!,[64]BOP!#REF!,[64]BOP!$A$79:$IV$79,[64]BOP!$A$81:$IV$88,[64]BOP!#REF!</definedName>
    <definedName name="Z_00C67BFE_FEDD_11D1_98B3_00C04FC96ABD_.wvu.Rows" localSheetId="61" hidden="1">[64]BOP!$A$36:$IV$36,[64]BOP!$A$44:$IV$44,[64]BOP!$A$59:$IV$59,[64]BOP!#REF!,[64]BOP!#REF!,[64]BOP!$A$79:$IV$79,[64]BOP!$A$81:$IV$88,[64]BOP!#REF!</definedName>
    <definedName name="Z_00C67BFE_FEDD_11D1_98B3_00C04FC96ABD_.wvu.Rows" localSheetId="62" hidden="1">[64]BOP!$A$36:$IV$36,[64]BOP!$A$44:$IV$44,[64]BOP!$A$59:$IV$59,[64]BOP!#REF!,[64]BOP!#REF!,[64]BOP!$A$79:$IV$79,[64]BOP!$A$81:$IV$88,[64]BOP!#REF!</definedName>
    <definedName name="Z_00C67BFE_FEDD_11D1_98B3_00C04FC96ABD_.wvu.Rows" localSheetId="63" hidden="1">[64]BOP!$A$36:$IV$36,[64]BOP!$A$44:$IV$44,[64]BOP!$A$59:$IV$59,[64]BOP!#REF!,[64]BOP!#REF!,[64]BOP!$A$79:$IV$79,[64]BOP!$A$81:$IV$88,[64]BOP!#REF!</definedName>
    <definedName name="Z_00C67BFE_FEDD_11D1_98B3_00C04FC96ABD_.wvu.Rows" localSheetId="86" hidden="1">[64]BOP!$A$36:$IV$36,[64]BOP!$A$44:$IV$44,[64]BOP!$A$59:$IV$59,[64]BOP!#REF!,[64]BOP!#REF!,[64]BOP!$A$79:$IV$79,[64]BOP!$A$81:$IV$88,[64]BOP!#REF!</definedName>
    <definedName name="Z_00C67BFE_FEDD_11D1_98B3_00C04FC96ABD_.wvu.Rows" localSheetId="102" hidden="1">[64]BOP!$A$36:$IV$36,[64]BOP!$A$44:$IV$44,[64]BOP!$A$59:$IV$59,[64]BOP!#REF!,[64]BOP!#REF!,[64]BOP!$A$79:$IV$79,[64]BOP!$A$81:$IV$88,[64]BOP!#REF!</definedName>
    <definedName name="Z_00C67BFE_FEDD_11D1_98B3_00C04FC96ABD_.wvu.Rows" localSheetId="112" hidden="1">[64]BOP!$A$36:$IV$36,[64]BOP!$A$44:$IV$44,[64]BOP!$A$59:$IV$59,[64]BOP!#REF!,[64]BOP!#REF!,[64]BOP!$A$79:$IV$79,[64]BOP!$A$81:$IV$88,[64]BOP!#REF!</definedName>
    <definedName name="Z_00C67BFE_FEDD_11D1_98B3_00C04FC96ABD_.wvu.Rows" localSheetId="113" hidden="1">[64]BOP!$A$36:$IV$36,[64]BOP!$A$44:$IV$44,[64]BOP!$A$59:$IV$59,[64]BOP!#REF!,[64]BOP!#REF!,[64]BOP!$A$79:$IV$79,[64]BOP!$A$81:$IV$88,[64]BOP!#REF!</definedName>
    <definedName name="Z_00C67BFE_FEDD_11D1_98B3_00C04FC96ABD_.wvu.Rows" localSheetId="114" hidden="1">[64]BOP!$A$36:$IV$36,[64]BOP!$A$44:$IV$44,[64]BOP!$A$59:$IV$59,[64]BOP!#REF!,[64]BOP!#REF!,[64]BOP!$A$79:$IV$79,[64]BOP!$A$81:$IV$88,[64]BOP!#REF!</definedName>
    <definedName name="Z_00C67BFE_FEDD_11D1_98B3_00C04FC96ABD_.wvu.Rows" localSheetId="103" hidden="1">[64]BOP!$A$36:$IV$36,[64]BOP!$A$44:$IV$44,[64]BOP!$A$59:$IV$59,[64]BOP!#REF!,[64]BOP!#REF!,[64]BOP!$A$79:$IV$79,[64]BOP!$A$81:$IV$88,[64]BOP!#REF!</definedName>
    <definedName name="Z_00C67BFE_FEDD_11D1_98B3_00C04FC96ABD_.wvu.Rows" localSheetId="104" hidden="1">[64]BOP!$A$36:$IV$36,[64]BOP!$A$44:$IV$44,[64]BOP!$A$59:$IV$59,[64]BOP!#REF!,[64]BOP!#REF!,[64]BOP!$A$79:$IV$79,[64]BOP!$A$81:$IV$88,[64]BOP!#REF!</definedName>
    <definedName name="Z_00C67BFE_FEDD_11D1_98B3_00C04FC96ABD_.wvu.Rows" localSheetId="105" hidden="1">[64]BOP!$A$36:$IV$36,[64]BOP!$A$44:$IV$44,[64]BOP!$A$59:$IV$59,[64]BOP!#REF!,[64]BOP!#REF!,[64]BOP!$A$79:$IV$79,[64]BOP!$A$81:$IV$88,[64]BOP!#REF!</definedName>
    <definedName name="Z_00C67BFE_FEDD_11D1_98B3_00C04FC96ABD_.wvu.Rows" localSheetId="106" hidden="1">[64]BOP!$A$36:$IV$36,[64]BOP!$A$44:$IV$44,[64]BOP!$A$59:$IV$59,[64]BOP!#REF!,[64]BOP!#REF!,[64]BOP!$A$79:$IV$79,[64]BOP!$A$81:$IV$88,[64]BOP!#REF!</definedName>
    <definedName name="Z_00C67BFE_FEDD_11D1_98B3_00C04FC96ABD_.wvu.Rows" localSheetId="107" hidden="1">[64]BOP!$A$36:$IV$36,[64]BOP!$A$44:$IV$44,[64]BOP!$A$59:$IV$59,[64]BOP!#REF!,[64]BOP!#REF!,[64]BOP!$A$79:$IV$79,[64]BOP!$A$81:$IV$88,[64]BOP!#REF!</definedName>
    <definedName name="Z_00C67BFE_FEDD_11D1_98B3_00C04FC96ABD_.wvu.Rows" localSheetId="108" hidden="1">[64]BOP!$A$36:$IV$36,[64]BOP!$A$44:$IV$44,[64]BOP!$A$59:$IV$59,[64]BOP!#REF!,[64]BOP!#REF!,[64]BOP!$A$79:$IV$79,[64]BOP!$A$81:$IV$88,[64]BOP!#REF!</definedName>
    <definedName name="Z_00C67BFE_FEDD_11D1_98B3_00C04FC96ABD_.wvu.Rows" localSheetId="109" hidden="1">[64]BOP!$A$36:$IV$36,[64]BOP!$A$44:$IV$44,[64]BOP!$A$59:$IV$59,[64]BOP!#REF!,[64]BOP!#REF!,[64]BOP!$A$79:$IV$79,[64]BOP!$A$81:$IV$88,[64]BOP!#REF!</definedName>
    <definedName name="Z_00C67BFE_FEDD_11D1_98B3_00C04FC96ABD_.wvu.Rows" localSheetId="110" hidden="1">[64]BOP!$A$36:$IV$36,[64]BOP!$A$44:$IV$44,[64]BOP!$A$59:$IV$59,[64]BOP!#REF!,[64]BOP!#REF!,[64]BOP!$A$79:$IV$79,[64]BOP!$A$81:$IV$88,[64]BOP!#REF!</definedName>
    <definedName name="Z_00C67BFE_FEDD_11D1_98B3_00C04FC96ABD_.wvu.Rows" localSheetId="111" hidden="1">[64]BOP!$A$36:$IV$36,[64]BOP!$A$44:$IV$44,[64]BOP!$A$59:$IV$59,[64]BOP!#REF!,[64]BOP!#REF!,[64]BOP!$A$79:$IV$79,[64]BOP!$A$81:$IV$88,[64]BOP!#REF!</definedName>
    <definedName name="Z_00C67BFE_FEDD_11D1_98B3_00C04FC96ABD_.wvu.Rows" hidden="1">[64]BOP!$A$36:$IV$36,[64]BOP!$A$44:$IV$44,[64]BOP!$A$59:$IV$59,[64]BOP!#REF!,[64]BOP!#REF!,[64]BOP!$A$79:$IV$79,[64]BOP!$A$81:$IV$88,[64]BOP!#REF!</definedName>
    <definedName name="Z_00C67BFF_FEDD_11D1_98B3_00C04FC96ABD_.wvu.Rows" localSheetId="47" hidden="1">[64]BOP!$A$36:$IV$36,[64]BOP!$A$44:$IV$44,[64]BOP!$A$59:$IV$59,[64]BOP!#REF!,[64]BOP!#REF!,[64]BOP!$A$79:$IV$79,[64]BOP!$A$81:$IV$88</definedName>
    <definedName name="Z_00C67BFF_FEDD_11D1_98B3_00C04FC96ABD_.wvu.Rows" localSheetId="48" hidden="1">[64]BOP!$A$36:$IV$36,[64]BOP!$A$44:$IV$44,[64]BOP!$A$59:$IV$59,[64]BOP!#REF!,[64]BOP!#REF!,[64]BOP!$A$79:$IV$79,[64]BOP!$A$81:$IV$88</definedName>
    <definedName name="Z_00C67BFF_FEDD_11D1_98B3_00C04FC96ABD_.wvu.Rows" localSheetId="49" hidden="1">[64]BOP!$A$36:$IV$36,[64]BOP!$A$44:$IV$44,[64]BOP!$A$59:$IV$59,[64]BOP!#REF!,[64]BOP!#REF!,[64]BOP!$A$79:$IV$79,[64]BOP!$A$81:$IV$88</definedName>
    <definedName name="Z_00C67BFF_FEDD_11D1_98B3_00C04FC96ABD_.wvu.Rows" localSheetId="50" hidden="1">[64]BOP!$A$36:$IV$36,[64]BOP!$A$44:$IV$44,[64]BOP!$A$59:$IV$59,[64]BOP!#REF!,[64]BOP!#REF!,[64]BOP!$A$79:$IV$79,[64]BOP!$A$81:$IV$88</definedName>
    <definedName name="Z_00C67BFF_FEDD_11D1_98B3_00C04FC96ABD_.wvu.Rows" localSheetId="51" hidden="1">[64]BOP!$A$36:$IV$36,[64]BOP!$A$44:$IV$44,[64]BOP!$A$59:$IV$59,[64]BOP!#REF!,[64]BOP!#REF!,[64]BOP!$A$79:$IV$79,[64]BOP!$A$81:$IV$88</definedName>
    <definedName name="Z_00C67BFF_FEDD_11D1_98B3_00C04FC96ABD_.wvu.Rows" localSheetId="52" hidden="1">[64]BOP!$A$36:$IV$36,[64]BOP!$A$44:$IV$44,[64]BOP!$A$59:$IV$59,[64]BOP!#REF!,[64]BOP!#REF!,[64]BOP!$A$79:$IV$79,[64]BOP!$A$81:$IV$88</definedName>
    <definedName name="Z_00C67BFF_FEDD_11D1_98B3_00C04FC96ABD_.wvu.Rows" localSheetId="56" hidden="1">[64]BOP!$A$36:$IV$36,[64]BOP!$A$44:$IV$44,[64]BOP!$A$59:$IV$59,[64]BOP!#REF!,[64]BOP!#REF!,[64]BOP!$A$79:$IV$79,[64]BOP!$A$81:$IV$88</definedName>
    <definedName name="Z_00C67BFF_FEDD_11D1_98B3_00C04FC96ABD_.wvu.Rows" localSheetId="57" hidden="1">[64]BOP!$A$36:$IV$36,[64]BOP!$A$44:$IV$44,[64]BOP!$A$59:$IV$59,[64]BOP!#REF!,[64]BOP!#REF!,[64]BOP!$A$79:$IV$79,[64]BOP!$A$81:$IV$88</definedName>
    <definedName name="Z_00C67BFF_FEDD_11D1_98B3_00C04FC96ABD_.wvu.Rows" localSheetId="58" hidden="1">[64]BOP!$A$36:$IV$36,[64]BOP!$A$44:$IV$44,[64]BOP!$A$59:$IV$59,[64]BOP!#REF!,[64]BOP!#REF!,[64]BOP!$A$79:$IV$79,[64]BOP!$A$81:$IV$88</definedName>
    <definedName name="Z_00C67BFF_FEDD_11D1_98B3_00C04FC96ABD_.wvu.Rows" localSheetId="59" hidden="1">[64]BOP!$A$36:$IV$36,[64]BOP!$A$44:$IV$44,[64]BOP!$A$59:$IV$59,[64]BOP!#REF!,[64]BOP!#REF!,[64]BOP!$A$79:$IV$79,[64]BOP!$A$81:$IV$88</definedName>
    <definedName name="Z_00C67BFF_FEDD_11D1_98B3_00C04FC96ABD_.wvu.Rows" localSheetId="60" hidden="1">[64]BOP!$A$36:$IV$36,[64]BOP!$A$44:$IV$44,[64]BOP!$A$59:$IV$59,[64]BOP!#REF!,[64]BOP!#REF!,[64]BOP!$A$79:$IV$79,[64]BOP!$A$81:$IV$88</definedName>
    <definedName name="Z_00C67BFF_FEDD_11D1_98B3_00C04FC96ABD_.wvu.Rows" localSheetId="61" hidden="1">[64]BOP!$A$36:$IV$36,[64]BOP!$A$44:$IV$44,[64]BOP!$A$59:$IV$59,[64]BOP!#REF!,[64]BOP!#REF!,[64]BOP!$A$79:$IV$79,[64]BOP!$A$81:$IV$88</definedName>
    <definedName name="Z_00C67BFF_FEDD_11D1_98B3_00C04FC96ABD_.wvu.Rows" localSheetId="62" hidden="1">[64]BOP!$A$36:$IV$36,[64]BOP!$A$44:$IV$44,[64]BOP!$A$59:$IV$59,[64]BOP!#REF!,[64]BOP!#REF!,[64]BOP!$A$79:$IV$79,[64]BOP!$A$81:$IV$88</definedName>
    <definedName name="Z_00C67BFF_FEDD_11D1_98B3_00C04FC96ABD_.wvu.Rows" hidden="1">[64]BOP!$A$36:$IV$36,[64]BOP!$A$44:$IV$44,[64]BOP!$A$59:$IV$59,[64]BOP!#REF!,[64]BOP!#REF!,[64]BOP!$A$79:$IV$79,[64]BOP!$A$81:$IV$88</definedName>
    <definedName name="Z_00C67C00_FEDD_11D1_98B3_00C04FC96ABD_.wvu.Rows" localSheetId="115" hidden="1">[64]BOP!$A$36:$IV$36,[64]BOP!$A$44:$IV$44,[64]BOP!$A$59:$IV$59,[64]BOP!#REF!,[64]BOP!#REF!,[64]BOP!$A$79:$IV$79,[64]BOP!#REF!</definedName>
    <definedName name="Z_00C67C00_FEDD_11D1_98B3_00C04FC96ABD_.wvu.Rows" localSheetId="155" hidden="1">[64]BOP!$A$36:$IV$36,[64]BOP!$A$44:$IV$44,[64]BOP!$A$59:$IV$59,[64]BOP!#REF!,[64]BOP!#REF!,[64]BOP!$A$79:$IV$79,[64]BOP!#REF!</definedName>
    <definedName name="Z_00C67C00_FEDD_11D1_98B3_00C04FC96ABD_.wvu.Rows" localSheetId="153" hidden="1">[64]BOP!$A$36:$IV$36,[64]BOP!$A$44:$IV$44,[64]BOP!$A$59:$IV$59,[64]BOP!#REF!,[64]BOP!#REF!,[64]BOP!$A$79:$IV$79,[64]BOP!#REF!</definedName>
    <definedName name="Z_00C67C00_FEDD_11D1_98B3_00C04FC96ABD_.wvu.Rows" localSheetId="157" hidden="1">[64]BOP!$A$36:$IV$36,[64]BOP!$A$44:$IV$44,[64]BOP!$A$59:$IV$59,[64]BOP!#REF!,[64]BOP!#REF!,[64]BOP!$A$79:$IV$79,[64]BOP!#REF!</definedName>
    <definedName name="Z_00C67C00_FEDD_11D1_98B3_00C04FC96ABD_.wvu.Rows" localSheetId="162" hidden="1">[64]BOP!$A$36:$IV$36,[64]BOP!$A$44:$IV$44,[64]BOP!$A$59:$IV$59,[64]BOP!#REF!,[64]BOP!#REF!,[64]BOP!$A$79:$IV$79,[64]BOP!#REF!</definedName>
    <definedName name="Z_00C67C00_FEDD_11D1_98B3_00C04FC96ABD_.wvu.Rows" localSheetId="165" hidden="1">[64]BOP!$A$36:$IV$36,[64]BOP!$A$44:$IV$44,[64]BOP!$A$59:$IV$59,[64]BOP!#REF!,[64]BOP!#REF!,[64]BOP!$A$79:$IV$79,[64]BOP!#REF!</definedName>
    <definedName name="Z_00C67C00_FEDD_11D1_98B3_00C04FC96ABD_.wvu.Rows" localSheetId="170" hidden="1">[64]BOP!$A$36:$IV$36,[64]BOP!$A$44:$IV$44,[64]BOP!$A$59:$IV$59,[64]BOP!#REF!,[64]BOP!#REF!,[64]BOP!$A$79:$IV$79,[64]BOP!#REF!</definedName>
    <definedName name="Z_00C67C00_FEDD_11D1_98B3_00C04FC96ABD_.wvu.Rows" localSheetId="171" hidden="1">[64]BOP!$A$36:$IV$36,[64]BOP!$A$44:$IV$44,[64]BOP!$A$59:$IV$59,[64]BOP!#REF!,[64]BOP!#REF!,[64]BOP!$A$79:$IV$79,[64]BOP!#REF!</definedName>
    <definedName name="Z_00C67C00_FEDD_11D1_98B3_00C04FC96ABD_.wvu.Rows" localSheetId="172" hidden="1">[64]BOP!$A$36:$IV$36,[64]BOP!$A$44:$IV$44,[64]BOP!$A$59:$IV$59,[64]BOP!#REF!,[64]BOP!#REF!,[64]BOP!$A$79:$IV$79,[64]BOP!#REF!</definedName>
    <definedName name="Z_00C67C00_FEDD_11D1_98B3_00C04FC96ABD_.wvu.Rows" localSheetId="173" hidden="1">[64]BOP!$A$36:$IV$36,[64]BOP!$A$44:$IV$44,[64]BOP!$A$59:$IV$59,[64]BOP!#REF!,[64]BOP!#REF!,[64]BOP!$A$79:$IV$79,[64]BOP!#REF!</definedName>
    <definedName name="Z_00C67C00_FEDD_11D1_98B3_00C04FC96ABD_.wvu.Rows" localSheetId="174" hidden="1">[64]BOP!$A$36:$IV$36,[64]BOP!$A$44:$IV$44,[64]BOP!$A$59:$IV$59,[64]BOP!#REF!,[64]BOP!#REF!,[64]BOP!$A$79:$IV$79,[64]BOP!#REF!</definedName>
    <definedName name="Z_00C67C00_FEDD_11D1_98B3_00C04FC96ABD_.wvu.Rows" localSheetId="177" hidden="1">[64]BOP!$A$36:$IV$36,[64]BOP!$A$44:$IV$44,[64]BOP!$A$59:$IV$59,[64]BOP!#REF!,[64]BOP!#REF!,[64]BOP!$A$79:$IV$79,[64]BOP!#REF!</definedName>
    <definedName name="Z_00C67C00_FEDD_11D1_98B3_00C04FC96ABD_.wvu.Rows" localSheetId="185" hidden="1">[64]BOP!$A$36:$IV$36,[64]BOP!$A$44:$IV$44,[64]BOP!$A$59:$IV$59,[64]BOP!#REF!,[64]BOP!#REF!,[64]BOP!$A$79:$IV$79,[64]BOP!#REF!</definedName>
    <definedName name="Z_00C67C00_FEDD_11D1_98B3_00C04FC96ABD_.wvu.Rows" localSheetId="186" hidden="1">[64]BOP!$A$36:$IV$36,[64]BOP!$A$44:$IV$44,[64]BOP!$A$59:$IV$59,[64]BOP!#REF!,[64]BOP!#REF!,[64]BOP!$A$79:$IV$79,[64]BOP!#REF!</definedName>
    <definedName name="Z_00C67C00_FEDD_11D1_98B3_00C04FC96ABD_.wvu.Rows" localSheetId="187" hidden="1">[64]BOP!$A$36:$IV$36,[64]BOP!$A$44:$IV$44,[64]BOP!$A$59:$IV$59,[64]BOP!#REF!,[64]BOP!#REF!,[64]BOP!$A$79:$IV$79,[64]BOP!#REF!</definedName>
    <definedName name="Z_00C67C00_FEDD_11D1_98B3_00C04FC96ABD_.wvu.Rows" localSheetId="178" hidden="1">[64]BOP!$A$36:$IV$36,[64]BOP!$A$44:$IV$44,[64]BOP!$A$59:$IV$59,[64]BOP!#REF!,[64]BOP!#REF!,[64]BOP!$A$79:$IV$79,[64]BOP!#REF!</definedName>
    <definedName name="Z_00C67C00_FEDD_11D1_98B3_00C04FC96ABD_.wvu.Rows" localSheetId="179" hidden="1">[64]BOP!$A$36:$IV$36,[64]BOP!$A$44:$IV$44,[64]BOP!$A$59:$IV$59,[64]BOP!#REF!,[64]BOP!#REF!,[64]BOP!$A$79:$IV$79,[64]BOP!#REF!</definedName>
    <definedName name="Z_00C67C00_FEDD_11D1_98B3_00C04FC96ABD_.wvu.Rows" localSheetId="180" hidden="1">[64]BOP!$A$36:$IV$36,[64]BOP!$A$44:$IV$44,[64]BOP!$A$59:$IV$59,[64]BOP!#REF!,[64]BOP!#REF!,[64]BOP!$A$79:$IV$79,[64]BOP!#REF!</definedName>
    <definedName name="Z_00C67C00_FEDD_11D1_98B3_00C04FC96ABD_.wvu.Rows" localSheetId="181" hidden="1">[64]BOP!$A$36:$IV$36,[64]BOP!$A$44:$IV$44,[64]BOP!$A$59:$IV$59,[64]BOP!#REF!,[64]BOP!#REF!,[64]BOP!$A$79:$IV$79,[64]BOP!#REF!</definedName>
    <definedName name="Z_00C67C00_FEDD_11D1_98B3_00C04FC96ABD_.wvu.Rows" localSheetId="182" hidden="1">[64]BOP!$A$36:$IV$36,[64]BOP!$A$44:$IV$44,[64]BOP!$A$59:$IV$59,[64]BOP!#REF!,[64]BOP!#REF!,[64]BOP!$A$79:$IV$79,[64]BOP!#REF!</definedName>
    <definedName name="Z_00C67C00_FEDD_11D1_98B3_00C04FC96ABD_.wvu.Rows" localSheetId="183" hidden="1">[64]BOP!$A$36:$IV$36,[64]BOP!$A$44:$IV$44,[64]BOP!$A$59:$IV$59,[64]BOP!#REF!,[64]BOP!#REF!,[64]BOP!$A$79:$IV$79,[64]BOP!#REF!</definedName>
    <definedName name="Z_00C67C00_FEDD_11D1_98B3_00C04FC96ABD_.wvu.Rows" localSheetId="184" hidden="1">[64]BOP!$A$36:$IV$36,[64]BOP!$A$44:$IV$44,[64]BOP!$A$59:$IV$59,[64]BOP!#REF!,[64]BOP!#REF!,[64]BOP!$A$79:$IV$79,[64]BOP!#REF!</definedName>
    <definedName name="Z_00C67C00_FEDD_11D1_98B3_00C04FC96ABD_.wvu.Rows" localSheetId="56" hidden="1">[64]BOP!$A$36:$IV$36,[64]BOP!$A$44:$IV$44,[64]BOP!$A$59:$IV$59,[64]BOP!#REF!,[64]BOP!#REF!,[64]BOP!$A$79:$IV$79,[64]BOP!#REF!</definedName>
    <definedName name="Z_00C67C00_FEDD_11D1_98B3_00C04FC96ABD_.wvu.Rows" localSheetId="57" hidden="1">[64]BOP!$A$36:$IV$36,[64]BOP!$A$44:$IV$44,[64]BOP!$A$59:$IV$59,[64]BOP!#REF!,[64]BOP!#REF!,[64]BOP!$A$79:$IV$79,[64]BOP!#REF!</definedName>
    <definedName name="Z_00C67C00_FEDD_11D1_98B3_00C04FC96ABD_.wvu.Rows" localSheetId="58" hidden="1">[64]BOP!$A$36:$IV$36,[64]BOP!$A$44:$IV$44,[64]BOP!$A$59:$IV$59,[64]BOP!#REF!,[64]BOP!#REF!,[64]BOP!$A$79:$IV$79,[64]BOP!#REF!</definedName>
    <definedName name="Z_00C67C00_FEDD_11D1_98B3_00C04FC96ABD_.wvu.Rows" localSheetId="59" hidden="1">[64]BOP!$A$36:$IV$36,[64]BOP!$A$44:$IV$44,[64]BOP!$A$59:$IV$59,[64]BOP!#REF!,[64]BOP!#REF!,[64]BOP!$A$79:$IV$79,[64]BOP!#REF!</definedName>
    <definedName name="Z_00C67C00_FEDD_11D1_98B3_00C04FC96ABD_.wvu.Rows" localSheetId="60" hidden="1">[64]BOP!$A$36:$IV$36,[64]BOP!$A$44:$IV$44,[64]BOP!$A$59:$IV$59,[64]BOP!#REF!,[64]BOP!#REF!,[64]BOP!$A$79:$IV$79,[64]BOP!#REF!</definedName>
    <definedName name="Z_00C67C00_FEDD_11D1_98B3_00C04FC96ABD_.wvu.Rows" localSheetId="61" hidden="1">[64]BOP!$A$36:$IV$36,[64]BOP!$A$44:$IV$44,[64]BOP!$A$59:$IV$59,[64]BOP!#REF!,[64]BOP!#REF!,[64]BOP!$A$79:$IV$79,[64]BOP!#REF!</definedName>
    <definedName name="Z_00C67C00_FEDD_11D1_98B3_00C04FC96ABD_.wvu.Rows" localSheetId="62" hidden="1">[64]BOP!$A$36:$IV$36,[64]BOP!$A$44:$IV$44,[64]BOP!$A$59:$IV$59,[64]BOP!#REF!,[64]BOP!#REF!,[64]BOP!$A$79:$IV$79,[64]BOP!#REF!</definedName>
    <definedName name="Z_00C67C00_FEDD_11D1_98B3_00C04FC96ABD_.wvu.Rows" localSheetId="63" hidden="1">[64]BOP!$A$36:$IV$36,[64]BOP!$A$44:$IV$44,[64]BOP!$A$59:$IV$59,[64]BOP!#REF!,[64]BOP!#REF!,[64]BOP!$A$79:$IV$79,[64]BOP!#REF!</definedName>
    <definedName name="Z_00C67C00_FEDD_11D1_98B3_00C04FC96ABD_.wvu.Rows" localSheetId="67" hidden="1">[64]BOP!$A$36:$IV$36,[64]BOP!$A$44:$IV$44,[64]BOP!$A$59:$IV$59,[64]BOP!#REF!,[64]BOP!#REF!,[64]BOP!$A$79:$IV$79,[64]BOP!#REF!</definedName>
    <definedName name="Z_00C67C00_FEDD_11D1_98B3_00C04FC96ABD_.wvu.Rows" localSheetId="68" hidden="1">[64]BOP!$A$36:$IV$36,[64]BOP!$A$44:$IV$44,[64]BOP!$A$59:$IV$59,[64]BOP!#REF!,[64]BOP!#REF!,[64]BOP!$A$79:$IV$79,[64]BOP!#REF!</definedName>
    <definedName name="Z_00C67C00_FEDD_11D1_98B3_00C04FC96ABD_.wvu.Rows" localSheetId="70" hidden="1">[64]BOP!$A$36:$IV$36,[64]BOP!$A$44:$IV$44,[64]BOP!$A$59:$IV$59,[64]BOP!#REF!,[64]BOP!#REF!,[64]BOP!$A$79:$IV$79,[64]BOP!#REF!</definedName>
    <definedName name="Z_00C67C00_FEDD_11D1_98B3_00C04FC96ABD_.wvu.Rows" localSheetId="86" hidden="1">[64]BOP!$A$36:$IV$36,[64]BOP!$A$44:$IV$44,[64]BOP!$A$59:$IV$59,[64]BOP!#REF!,[64]BOP!#REF!,[64]BOP!$A$79:$IV$79,[64]BOP!#REF!</definedName>
    <definedName name="Z_00C67C00_FEDD_11D1_98B3_00C04FC96ABD_.wvu.Rows" localSheetId="102" hidden="1">[64]BOP!$A$36:$IV$36,[64]BOP!$A$44:$IV$44,[64]BOP!$A$59:$IV$59,[64]BOP!#REF!,[64]BOP!#REF!,[64]BOP!$A$79:$IV$79,[64]BOP!#REF!</definedName>
    <definedName name="Z_00C67C00_FEDD_11D1_98B3_00C04FC96ABD_.wvu.Rows" localSheetId="112" hidden="1">[64]BOP!$A$36:$IV$36,[64]BOP!$A$44:$IV$44,[64]BOP!$A$59:$IV$59,[64]BOP!#REF!,[64]BOP!#REF!,[64]BOP!$A$79:$IV$79,[64]BOP!#REF!</definedName>
    <definedName name="Z_00C67C00_FEDD_11D1_98B3_00C04FC96ABD_.wvu.Rows" localSheetId="113" hidden="1">[64]BOP!$A$36:$IV$36,[64]BOP!$A$44:$IV$44,[64]BOP!$A$59:$IV$59,[64]BOP!#REF!,[64]BOP!#REF!,[64]BOP!$A$79:$IV$79,[64]BOP!#REF!</definedName>
    <definedName name="Z_00C67C00_FEDD_11D1_98B3_00C04FC96ABD_.wvu.Rows" localSheetId="114" hidden="1">[64]BOP!$A$36:$IV$36,[64]BOP!$A$44:$IV$44,[64]BOP!$A$59:$IV$59,[64]BOP!#REF!,[64]BOP!#REF!,[64]BOP!$A$79:$IV$79,[64]BOP!#REF!</definedName>
    <definedName name="Z_00C67C00_FEDD_11D1_98B3_00C04FC96ABD_.wvu.Rows" localSheetId="103" hidden="1">[64]BOP!$A$36:$IV$36,[64]BOP!$A$44:$IV$44,[64]BOP!$A$59:$IV$59,[64]BOP!#REF!,[64]BOP!#REF!,[64]BOP!$A$79:$IV$79,[64]BOP!#REF!</definedName>
    <definedName name="Z_00C67C00_FEDD_11D1_98B3_00C04FC96ABD_.wvu.Rows" localSheetId="104" hidden="1">[64]BOP!$A$36:$IV$36,[64]BOP!$A$44:$IV$44,[64]BOP!$A$59:$IV$59,[64]BOP!#REF!,[64]BOP!#REF!,[64]BOP!$A$79:$IV$79,[64]BOP!#REF!</definedName>
    <definedName name="Z_00C67C00_FEDD_11D1_98B3_00C04FC96ABD_.wvu.Rows" localSheetId="105" hidden="1">[64]BOP!$A$36:$IV$36,[64]BOP!$A$44:$IV$44,[64]BOP!$A$59:$IV$59,[64]BOP!#REF!,[64]BOP!#REF!,[64]BOP!$A$79:$IV$79,[64]BOP!#REF!</definedName>
    <definedName name="Z_00C67C00_FEDD_11D1_98B3_00C04FC96ABD_.wvu.Rows" localSheetId="106" hidden="1">[64]BOP!$A$36:$IV$36,[64]BOP!$A$44:$IV$44,[64]BOP!$A$59:$IV$59,[64]BOP!#REF!,[64]BOP!#REF!,[64]BOP!$A$79:$IV$79,[64]BOP!#REF!</definedName>
    <definedName name="Z_00C67C00_FEDD_11D1_98B3_00C04FC96ABD_.wvu.Rows" localSheetId="107" hidden="1">[64]BOP!$A$36:$IV$36,[64]BOP!$A$44:$IV$44,[64]BOP!$A$59:$IV$59,[64]BOP!#REF!,[64]BOP!#REF!,[64]BOP!$A$79:$IV$79,[64]BOP!#REF!</definedName>
    <definedName name="Z_00C67C00_FEDD_11D1_98B3_00C04FC96ABD_.wvu.Rows" localSheetId="108" hidden="1">[64]BOP!$A$36:$IV$36,[64]BOP!$A$44:$IV$44,[64]BOP!$A$59:$IV$59,[64]BOP!#REF!,[64]BOP!#REF!,[64]BOP!$A$79:$IV$79,[64]BOP!#REF!</definedName>
    <definedName name="Z_00C67C00_FEDD_11D1_98B3_00C04FC96ABD_.wvu.Rows" localSheetId="109" hidden="1">[64]BOP!$A$36:$IV$36,[64]BOP!$A$44:$IV$44,[64]BOP!$A$59:$IV$59,[64]BOP!#REF!,[64]BOP!#REF!,[64]BOP!$A$79:$IV$79,[64]BOP!#REF!</definedName>
    <definedName name="Z_00C67C00_FEDD_11D1_98B3_00C04FC96ABD_.wvu.Rows" localSheetId="110" hidden="1">[64]BOP!$A$36:$IV$36,[64]BOP!$A$44:$IV$44,[64]BOP!$A$59:$IV$59,[64]BOP!#REF!,[64]BOP!#REF!,[64]BOP!$A$79:$IV$79,[64]BOP!#REF!</definedName>
    <definedName name="Z_00C67C00_FEDD_11D1_98B3_00C04FC96ABD_.wvu.Rows" localSheetId="111" hidden="1">[64]BOP!$A$36:$IV$36,[64]BOP!$A$44:$IV$44,[64]BOP!$A$59:$IV$59,[64]BOP!#REF!,[64]BOP!#REF!,[64]BOP!$A$79:$IV$79,[64]BOP!#REF!</definedName>
    <definedName name="Z_00C67C00_FEDD_11D1_98B3_00C04FC96ABD_.wvu.Rows" hidden="1">[64]BOP!$A$36:$IV$36,[64]BOP!$A$44:$IV$44,[64]BOP!$A$59:$IV$59,[64]BOP!#REF!,[64]BOP!#REF!,[64]BOP!$A$79:$IV$79,[64]BOP!#REF!</definedName>
    <definedName name="Z_00C67C01_FEDD_11D1_98B3_00C04FC96ABD_.wvu.Rows" hidden="1">[64]BOP!$A$36:$IV$36,[64]BOP!$A$44:$IV$44,[64]BOP!$A$59:$IV$59,[64]BOP!#REF!,[64]BOP!#REF!,[64]BOP!$A$79:$IV$79,[64]BOP!$A$81:$IV$88,[64]BOP!#REF!</definedName>
    <definedName name="Z_00C67C02_FEDD_11D1_98B3_00C04FC96ABD_.wvu.Rows" hidden="1">[64]BOP!$A$36:$IV$36,[64]BOP!$A$44:$IV$44,[64]BOP!$A$59:$IV$59,[64]BOP!#REF!,[64]BOP!#REF!,[64]BOP!$A$79:$IV$79,[64]BOP!$A$81:$IV$88,[64]BOP!#REF!</definedName>
    <definedName name="Z_00C67C03_FEDD_11D1_98B3_00C04FC96ABD_.wvu.Rows" hidden="1">[64]BOP!$A$36:$IV$36,[64]BOP!$A$44:$IV$44,[64]BOP!$A$59:$IV$59,[64]BOP!#REF!,[64]BOP!#REF!,[64]BOP!$A$79:$IV$79,[64]BOP!$A$81:$IV$88,[64]BOP!#REF!</definedName>
    <definedName name="Z_00C67C05_FEDD_11D1_98B3_00C04FC96ABD_.wvu.Rows" localSheetId="132" hidden="1">[64]BOP!$A$36:$IV$36,[64]BOP!$A$44:$IV$44,[64]BOP!$A$59:$IV$59,[64]BOP!#REF!,[64]BOP!#REF!,[64]BOP!$A$79:$IV$79,[64]BOP!$A$81:$IV$88,[64]BOP!#REF!,[64]BOP!#REF!</definedName>
    <definedName name="Z_00C67C05_FEDD_11D1_98B3_00C04FC96ABD_.wvu.Rows" localSheetId="133" hidden="1">[64]BOP!$A$36:$IV$36,[64]BOP!$A$44:$IV$44,[64]BOP!$A$59:$IV$59,[64]BOP!#REF!,[64]BOP!#REF!,[64]BOP!$A$79:$IV$79,[64]BOP!$A$81:$IV$88,[64]BOP!#REF!,[64]BOP!#REF!</definedName>
    <definedName name="Z_00C67C05_FEDD_11D1_98B3_00C04FC96ABD_.wvu.Rows" localSheetId="134" hidden="1">[64]BOP!$A$36:$IV$36,[64]BOP!$A$44:$IV$44,[64]BOP!$A$59:$IV$59,[64]BOP!#REF!,[64]BOP!#REF!,[64]BOP!$A$79:$IV$79,[64]BOP!$A$81:$IV$88,[64]BOP!#REF!,[64]BOP!#REF!</definedName>
    <definedName name="Z_00C67C05_FEDD_11D1_98B3_00C04FC96ABD_.wvu.Rows" localSheetId="155" hidden="1">[64]BOP!$A$36:$IV$36,[64]BOP!$A$44:$IV$44,[64]BOP!$A$59:$IV$59,[64]BOP!#REF!,[64]BOP!#REF!,[64]BOP!$A$79:$IV$79,[64]BOP!$A$81:$IV$88,[64]BOP!#REF!,[64]BOP!#REF!</definedName>
    <definedName name="Z_00C67C05_FEDD_11D1_98B3_00C04FC96ABD_.wvu.Rows" localSheetId="153" hidden="1">[64]BOP!$A$36:$IV$36,[64]BOP!$A$44:$IV$44,[64]BOP!$A$59:$IV$59,[64]BOP!#REF!,[64]BOP!#REF!,[64]BOP!$A$79:$IV$79,[64]BOP!$A$81:$IV$88,[64]BOP!#REF!,[64]BOP!#REF!</definedName>
    <definedName name="Z_00C67C05_FEDD_11D1_98B3_00C04FC96ABD_.wvu.Rows" localSheetId="162" hidden="1">[64]BOP!$A$36:$IV$36,[64]BOP!$A$44:$IV$44,[64]BOP!$A$59:$IV$59,[64]BOP!#REF!,[64]BOP!#REF!,[64]BOP!$A$79:$IV$79,[64]BOP!$A$81:$IV$88,[64]BOP!#REF!,[64]BOP!#REF!</definedName>
    <definedName name="Z_00C67C05_FEDD_11D1_98B3_00C04FC96ABD_.wvu.Rows" localSheetId="170" hidden="1">[64]BOP!$A$36:$IV$36,[64]BOP!$A$44:$IV$44,[64]BOP!$A$59:$IV$59,[64]BOP!#REF!,[64]BOP!#REF!,[64]BOP!$A$79:$IV$79,[64]BOP!$A$81:$IV$88,[64]BOP!#REF!,[64]BOP!#REF!</definedName>
    <definedName name="Z_00C67C05_FEDD_11D1_98B3_00C04FC96ABD_.wvu.Rows" localSheetId="171" hidden="1">[64]BOP!$A$36:$IV$36,[64]BOP!$A$44:$IV$44,[64]BOP!$A$59:$IV$59,[64]BOP!#REF!,[64]BOP!#REF!,[64]BOP!$A$79:$IV$79,[64]BOP!$A$81:$IV$88,[64]BOP!#REF!,[64]BOP!#REF!</definedName>
    <definedName name="Z_00C67C05_FEDD_11D1_98B3_00C04FC96ABD_.wvu.Rows" localSheetId="172" hidden="1">[64]BOP!$A$36:$IV$36,[64]BOP!$A$44:$IV$44,[64]BOP!$A$59:$IV$59,[64]BOP!#REF!,[64]BOP!#REF!,[64]BOP!$A$79:$IV$79,[64]BOP!$A$81:$IV$88,[64]BOP!#REF!,[64]BOP!#REF!</definedName>
    <definedName name="Z_00C67C05_FEDD_11D1_98B3_00C04FC96ABD_.wvu.Rows" localSheetId="173" hidden="1">[64]BOP!$A$36:$IV$36,[64]BOP!$A$44:$IV$44,[64]BOP!$A$59:$IV$59,[64]BOP!#REF!,[64]BOP!#REF!,[64]BOP!$A$79:$IV$79,[64]BOP!$A$81:$IV$88,[64]BOP!#REF!,[64]BOP!#REF!</definedName>
    <definedName name="Z_00C67C05_FEDD_11D1_98B3_00C04FC96ABD_.wvu.Rows" localSheetId="174" hidden="1">[64]BOP!$A$36:$IV$36,[64]BOP!$A$44:$IV$44,[64]BOP!$A$59:$IV$59,[64]BOP!#REF!,[64]BOP!#REF!,[64]BOP!$A$79:$IV$79,[64]BOP!$A$81:$IV$88,[64]BOP!#REF!,[64]BOP!#REF!</definedName>
    <definedName name="Z_00C67C05_FEDD_11D1_98B3_00C04FC96ABD_.wvu.Rows" localSheetId="46" hidden="1">[64]BOP!$A$36:$IV$36,[64]BOP!$A$44:$IV$44,[64]BOP!$A$59:$IV$59,[64]BOP!#REF!,[64]BOP!#REF!,[64]BOP!$A$79:$IV$79,[64]BOP!$A$81:$IV$88,[64]BOP!#REF!,[64]BOP!#REF!</definedName>
    <definedName name="Z_00C67C05_FEDD_11D1_98B3_00C04FC96ABD_.wvu.Rows" localSheetId="47" hidden="1">[64]BOP!$A$36:$IV$36,[64]BOP!$A$44:$IV$44,[64]BOP!$A$59:$IV$59,[64]BOP!#REF!,[64]BOP!#REF!,[64]BOP!$A$79:$IV$79,[64]BOP!$A$81:$IV$88,[64]BOP!#REF!,[64]BOP!#REF!</definedName>
    <definedName name="Z_00C67C05_FEDD_11D1_98B3_00C04FC96ABD_.wvu.Rows" localSheetId="48" hidden="1">[64]BOP!$A$36:$IV$36,[64]BOP!$A$44:$IV$44,[64]BOP!$A$59:$IV$59,[64]BOP!#REF!,[64]BOP!#REF!,[64]BOP!$A$79:$IV$79,[64]BOP!$A$81:$IV$88,[64]BOP!#REF!,[64]BOP!#REF!</definedName>
    <definedName name="Z_00C67C05_FEDD_11D1_98B3_00C04FC96ABD_.wvu.Rows" localSheetId="49" hidden="1">[64]BOP!$A$36:$IV$36,[64]BOP!$A$44:$IV$44,[64]BOP!$A$59:$IV$59,[64]BOP!#REF!,[64]BOP!#REF!,[64]BOP!$A$79:$IV$79,[64]BOP!$A$81:$IV$88,[64]BOP!#REF!,[64]BOP!#REF!</definedName>
    <definedName name="Z_00C67C05_FEDD_11D1_98B3_00C04FC96ABD_.wvu.Rows" localSheetId="50" hidden="1">[64]BOP!$A$36:$IV$36,[64]BOP!$A$44:$IV$44,[64]BOP!$A$59:$IV$59,[64]BOP!#REF!,[64]BOP!#REF!,[64]BOP!$A$79:$IV$79,[64]BOP!$A$81:$IV$88,[64]BOP!#REF!,[64]BOP!#REF!</definedName>
    <definedName name="Z_00C67C05_FEDD_11D1_98B3_00C04FC96ABD_.wvu.Rows" localSheetId="51" hidden="1">[64]BOP!$A$36:$IV$36,[64]BOP!$A$44:$IV$44,[64]BOP!$A$59:$IV$59,[64]BOP!#REF!,[64]BOP!#REF!,[64]BOP!$A$79:$IV$79,[64]BOP!$A$81:$IV$88,[64]BOP!#REF!,[64]BOP!#REF!</definedName>
    <definedName name="Z_00C67C05_FEDD_11D1_98B3_00C04FC96ABD_.wvu.Rows" localSheetId="52" hidden="1">[64]BOP!$A$36:$IV$36,[64]BOP!$A$44:$IV$44,[64]BOP!$A$59:$IV$59,[64]BOP!#REF!,[64]BOP!#REF!,[64]BOP!$A$79:$IV$79,[64]BOP!$A$81:$IV$88,[64]BOP!#REF!,[64]BOP!#REF!</definedName>
    <definedName name="Z_00C67C05_FEDD_11D1_98B3_00C04FC96ABD_.wvu.Rows" localSheetId="56" hidden="1">[64]BOP!$A$36:$IV$36,[64]BOP!$A$44:$IV$44,[64]BOP!$A$59:$IV$59,[64]BOP!#REF!,[64]BOP!#REF!,[64]BOP!$A$79:$IV$79,[64]BOP!$A$81:$IV$88,[64]BOP!#REF!,[64]BOP!#REF!</definedName>
    <definedName name="Z_00C67C05_FEDD_11D1_98B3_00C04FC96ABD_.wvu.Rows" localSheetId="57" hidden="1">[64]BOP!$A$36:$IV$36,[64]BOP!$A$44:$IV$44,[64]BOP!$A$59:$IV$59,[64]BOP!#REF!,[64]BOP!#REF!,[64]BOP!$A$79:$IV$79,[64]BOP!$A$81:$IV$88,[64]BOP!#REF!,[64]BOP!#REF!</definedName>
    <definedName name="Z_00C67C05_FEDD_11D1_98B3_00C04FC96ABD_.wvu.Rows" localSheetId="58" hidden="1">[64]BOP!$A$36:$IV$36,[64]BOP!$A$44:$IV$44,[64]BOP!$A$59:$IV$59,[64]BOP!#REF!,[64]BOP!#REF!,[64]BOP!$A$79:$IV$79,[64]BOP!$A$81:$IV$88,[64]BOP!#REF!,[64]BOP!#REF!</definedName>
    <definedName name="Z_00C67C05_FEDD_11D1_98B3_00C04FC96ABD_.wvu.Rows" localSheetId="59" hidden="1">[64]BOP!$A$36:$IV$36,[64]BOP!$A$44:$IV$44,[64]BOP!$A$59:$IV$59,[64]BOP!#REF!,[64]BOP!#REF!,[64]BOP!$A$79:$IV$79,[64]BOP!$A$81:$IV$88,[64]BOP!#REF!,[64]BOP!#REF!</definedName>
    <definedName name="Z_00C67C05_FEDD_11D1_98B3_00C04FC96ABD_.wvu.Rows" localSheetId="60" hidden="1">[64]BOP!$A$36:$IV$36,[64]BOP!$A$44:$IV$44,[64]BOP!$A$59:$IV$59,[64]BOP!#REF!,[64]BOP!#REF!,[64]BOP!$A$79:$IV$79,[64]BOP!$A$81:$IV$88,[64]BOP!#REF!,[64]BOP!#REF!</definedName>
    <definedName name="Z_00C67C05_FEDD_11D1_98B3_00C04FC96ABD_.wvu.Rows" localSheetId="61" hidden="1">[64]BOP!$A$36:$IV$36,[64]BOP!$A$44:$IV$44,[64]BOP!$A$59:$IV$59,[64]BOP!#REF!,[64]BOP!#REF!,[64]BOP!$A$79:$IV$79,[64]BOP!$A$81:$IV$88,[64]BOP!#REF!,[64]BOP!#REF!</definedName>
    <definedName name="Z_00C67C05_FEDD_11D1_98B3_00C04FC96ABD_.wvu.Rows" localSheetId="62" hidden="1">[64]BOP!$A$36:$IV$36,[64]BOP!$A$44:$IV$44,[64]BOP!$A$59:$IV$59,[64]BOP!#REF!,[64]BOP!#REF!,[64]BOP!$A$79:$IV$79,[64]BOP!$A$81:$IV$88,[64]BOP!#REF!,[64]BOP!#REF!</definedName>
    <definedName name="Z_00C67C05_FEDD_11D1_98B3_00C04FC96ABD_.wvu.Rows" localSheetId="63" hidden="1">[64]BOP!$A$36:$IV$36,[64]BOP!$A$44:$IV$44,[64]BOP!$A$59:$IV$59,[64]BOP!#REF!,[64]BOP!#REF!,[64]BOP!$A$79:$IV$79,[64]BOP!$A$81:$IV$88,[64]BOP!#REF!,[64]BOP!#REF!</definedName>
    <definedName name="Z_00C67C05_FEDD_11D1_98B3_00C04FC96ABD_.wvu.Rows" localSheetId="112" hidden="1">[64]BOP!$A$36:$IV$36,[64]BOP!$A$44:$IV$44,[64]BOP!$A$59:$IV$59,[64]BOP!#REF!,[64]BOP!#REF!,[64]BOP!$A$79:$IV$79,[64]BOP!$A$81:$IV$88,[64]BOP!#REF!,[64]BOP!#REF!</definedName>
    <definedName name="Z_00C67C05_FEDD_11D1_98B3_00C04FC96ABD_.wvu.Rows" localSheetId="113" hidden="1">[64]BOP!$A$36:$IV$36,[64]BOP!$A$44:$IV$44,[64]BOP!$A$59:$IV$59,[64]BOP!#REF!,[64]BOP!#REF!,[64]BOP!$A$79:$IV$79,[64]BOP!$A$81:$IV$88,[64]BOP!#REF!,[64]BOP!#REF!</definedName>
    <definedName name="Z_00C67C05_FEDD_11D1_98B3_00C04FC96ABD_.wvu.Rows" localSheetId="114" hidden="1">[64]BOP!$A$36:$IV$36,[64]BOP!$A$44:$IV$44,[64]BOP!$A$59:$IV$59,[64]BOP!#REF!,[64]BOP!#REF!,[64]BOP!$A$79:$IV$79,[64]BOP!$A$81:$IV$88,[64]BOP!#REF!,[64]BOP!#REF!</definedName>
    <definedName name="Z_00C67C05_FEDD_11D1_98B3_00C04FC96ABD_.wvu.Rows" localSheetId="105" hidden="1">[64]BOP!$A$36:$IV$36,[64]BOP!$A$44:$IV$44,[64]BOP!$A$59:$IV$59,[64]BOP!#REF!,[64]BOP!#REF!,[64]BOP!$A$79:$IV$79,[64]BOP!$A$81:$IV$88,[64]BOP!#REF!,[64]BOP!#REF!</definedName>
    <definedName name="Z_00C67C05_FEDD_11D1_98B3_00C04FC96ABD_.wvu.Rows" localSheetId="106" hidden="1">[64]BOP!$A$36:$IV$36,[64]BOP!$A$44:$IV$44,[64]BOP!$A$59:$IV$59,[64]BOP!#REF!,[64]BOP!#REF!,[64]BOP!$A$79:$IV$79,[64]BOP!$A$81:$IV$88,[64]BOP!#REF!,[64]BOP!#REF!</definedName>
    <definedName name="Z_00C67C05_FEDD_11D1_98B3_00C04FC96ABD_.wvu.Rows" localSheetId="107" hidden="1">[64]BOP!$A$36:$IV$36,[64]BOP!$A$44:$IV$44,[64]BOP!$A$59:$IV$59,[64]BOP!#REF!,[64]BOP!#REF!,[64]BOP!$A$79:$IV$79,[64]BOP!$A$81:$IV$88,[64]BOP!#REF!,[64]BOP!#REF!</definedName>
    <definedName name="Z_00C67C05_FEDD_11D1_98B3_00C04FC96ABD_.wvu.Rows" localSheetId="110" hidden="1">[64]BOP!$A$36:$IV$36,[64]BOP!$A$44:$IV$44,[64]BOP!$A$59:$IV$59,[64]BOP!#REF!,[64]BOP!#REF!,[64]BOP!$A$79:$IV$79,[64]BOP!$A$81:$IV$88,[64]BOP!#REF!,[64]BOP!#REF!</definedName>
    <definedName name="Z_00C67C05_FEDD_11D1_98B3_00C04FC96ABD_.wvu.Rows" localSheetId="111" hidden="1">[64]BOP!$A$36:$IV$36,[64]BOP!$A$44:$IV$44,[64]BOP!$A$59:$IV$59,[64]BOP!#REF!,[64]BOP!#REF!,[64]BOP!$A$79:$IV$79,[64]BOP!$A$81:$IV$88,[64]BOP!#REF!,[64]BOP!#REF!</definedName>
    <definedName name="Z_00C67C05_FEDD_11D1_98B3_00C04FC96ABD_.wvu.Rows" localSheetId="69" hidden="1">[64]BOP!$A$36:$IV$36,[64]BOP!$A$44:$IV$44,[64]BOP!$A$59:$IV$59,[64]BOP!#REF!,[64]BOP!#REF!,[64]BOP!$A$79:$IV$79,[64]BOP!$A$81:$IV$88,[64]BOP!#REF!,[64]BOP!#REF!</definedName>
    <definedName name="Z_00C67C05_FEDD_11D1_98B3_00C04FC96ABD_.wvu.Rows" hidden="1">[64]BOP!$A$36:$IV$36,[64]BOP!$A$44:$IV$44,[64]BOP!$A$59:$IV$59,[64]BOP!#REF!,[64]BOP!#REF!,[64]BOP!$A$79:$IV$79,[64]BOP!$A$81:$IV$88,[64]BOP!#REF!,[64]BOP!#REF!</definedName>
    <definedName name="Z_00C67C06_FEDD_11D1_98B3_00C04FC96ABD_.wvu.Rows" localSheetId="132" hidden="1">[64]BOP!$A$36:$IV$36,[64]BOP!$A$44:$IV$44,[64]BOP!$A$59:$IV$59,[64]BOP!#REF!,[64]BOP!#REF!,[64]BOP!$A$79:$IV$79,[64]BOP!$A$81:$IV$88,[64]BOP!#REF!,[64]BOP!#REF!</definedName>
    <definedName name="Z_00C67C06_FEDD_11D1_98B3_00C04FC96ABD_.wvu.Rows" localSheetId="133" hidden="1">[64]BOP!$A$36:$IV$36,[64]BOP!$A$44:$IV$44,[64]BOP!$A$59:$IV$59,[64]BOP!#REF!,[64]BOP!#REF!,[64]BOP!$A$79:$IV$79,[64]BOP!$A$81:$IV$88,[64]BOP!#REF!,[64]BOP!#REF!</definedName>
    <definedName name="Z_00C67C06_FEDD_11D1_98B3_00C04FC96ABD_.wvu.Rows" localSheetId="134" hidden="1">[64]BOP!$A$36:$IV$36,[64]BOP!$A$44:$IV$44,[64]BOP!$A$59:$IV$59,[64]BOP!#REF!,[64]BOP!#REF!,[64]BOP!$A$79:$IV$79,[64]BOP!$A$81:$IV$88,[64]BOP!#REF!,[64]BOP!#REF!</definedName>
    <definedName name="Z_00C67C06_FEDD_11D1_98B3_00C04FC96ABD_.wvu.Rows" localSheetId="46" hidden="1">[64]BOP!$A$36:$IV$36,[64]BOP!$A$44:$IV$44,[64]BOP!$A$59:$IV$59,[64]BOP!#REF!,[64]BOP!#REF!,[64]BOP!$A$79:$IV$79,[64]BOP!$A$81:$IV$88,[64]BOP!#REF!,[64]BOP!#REF!</definedName>
    <definedName name="Z_00C67C06_FEDD_11D1_98B3_00C04FC96ABD_.wvu.Rows" localSheetId="47" hidden="1">[64]BOP!$A$36:$IV$36,[64]BOP!$A$44:$IV$44,[64]BOP!$A$59:$IV$59,[64]BOP!#REF!,[64]BOP!#REF!,[64]BOP!$A$79:$IV$79,[64]BOP!$A$81:$IV$88,[64]BOP!#REF!,[64]BOP!#REF!</definedName>
    <definedName name="Z_00C67C06_FEDD_11D1_98B3_00C04FC96ABD_.wvu.Rows" localSheetId="48" hidden="1">[64]BOP!$A$36:$IV$36,[64]BOP!$A$44:$IV$44,[64]BOP!$A$59:$IV$59,[64]BOP!#REF!,[64]BOP!#REF!,[64]BOP!$A$79:$IV$79,[64]BOP!$A$81:$IV$88,[64]BOP!#REF!,[64]BOP!#REF!</definedName>
    <definedName name="Z_00C67C06_FEDD_11D1_98B3_00C04FC96ABD_.wvu.Rows" localSheetId="49" hidden="1">[64]BOP!$A$36:$IV$36,[64]BOP!$A$44:$IV$44,[64]BOP!$A$59:$IV$59,[64]BOP!#REF!,[64]BOP!#REF!,[64]BOP!$A$79:$IV$79,[64]BOP!$A$81:$IV$88,[64]BOP!#REF!,[64]BOP!#REF!</definedName>
    <definedName name="Z_00C67C06_FEDD_11D1_98B3_00C04FC96ABD_.wvu.Rows" localSheetId="50" hidden="1">[64]BOP!$A$36:$IV$36,[64]BOP!$A$44:$IV$44,[64]BOP!$A$59:$IV$59,[64]BOP!#REF!,[64]BOP!#REF!,[64]BOP!$A$79:$IV$79,[64]BOP!$A$81:$IV$88,[64]BOP!#REF!,[64]BOP!#REF!</definedName>
    <definedName name="Z_00C67C06_FEDD_11D1_98B3_00C04FC96ABD_.wvu.Rows" localSheetId="51" hidden="1">[64]BOP!$A$36:$IV$36,[64]BOP!$A$44:$IV$44,[64]BOP!$A$59:$IV$59,[64]BOP!#REF!,[64]BOP!#REF!,[64]BOP!$A$79:$IV$79,[64]BOP!$A$81:$IV$88,[64]BOP!#REF!,[64]BOP!#REF!</definedName>
    <definedName name="Z_00C67C06_FEDD_11D1_98B3_00C04FC96ABD_.wvu.Rows" localSheetId="52" hidden="1">[64]BOP!$A$36:$IV$36,[64]BOP!$A$44:$IV$44,[64]BOP!$A$59:$IV$59,[64]BOP!#REF!,[64]BOP!#REF!,[64]BOP!$A$79:$IV$79,[64]BOP!$A$81:$IV$88,[64]BOP!#REF!,[64]BOP!#REF!</definedName>
    <definedName name="Z_00C67C06_FEDD_11D1_98B3_00C04FC96ABD_.wvu.Rows" localSheetId="56" hidden="1">[64]BOP!$A$36:$IV$36,[64]BOP!$A$44:$IV$44,[64]BOP!$A$59:$IV$59,[64]BOP!#REF!,[64]BOP!#REF!,[64]BOP!$A$79:$IV$79,[64]BOP!$A$81:$IV$88,[64]BOP!#REF!,[64]BOP!#REF!</definedName>
    <definedName name="Z_00C67C06_FEDD_11D1_98B3_00C04FC96ABD_.wvu.Rows" localSheetId="57" hidden="1">[64]BOP!$A$36:$IV$36,[64]BOP!$A$44:$IV$44,[64]BOP!$A$59:$IV$59,[64]BOP!#REF!,[64]BOP!#REF!,[64]BOP!$A$79:$IV$79,[64]BOP!$A$81:$IV$88,[64]BOP!#REF!,[64]BOP!#REF!</definedName>
    <definedName name="Z_00C67C06_FEDD_11D1_98B3_00C04FC96ABD_.wvu.Rows" localSheetId="58" hidden="1">[64]BOP!$A$36:$IV$36,[64]BOP!$A$44:$IV$44,[64]BOP!$A$59:$IV$59,[64]BOP!#REF!,[64]BOP!#REF!,[64]BOP!$A$79:$IV$79,[64]BOP!$A$81:$IV$88,[64]BOP!#REF!,[64]BOP!#REF!</definedName>
    <definedName name="Z_00C67C06_FEDD_11D1_98B3_00C04FC96ABD_.wvu.Rows" localSheetId="59" hidden="1">[64]BOP!$A$36:$IV$36,[64]BOP!$A$44:$IV$44,[64]BOP!$A$59:$IV$59,[64]BOP!#REF!,[64]BOP!#REF!,[64]BOP!$A$79:$IV$79,[64]BOP!$A$81:$IV$88,[64]BOP!#REF!,[64]BOP!#REF!</definedName>
    <definedName name="Z_00C67C06_FEDD_11D1_98B3_00C04FC96ABD_.wvu.Rows" localSheetId="60" hidden="1">[64]BOP!$A$36:$IV$36,[64]BOP!$A$44:$IV$44,[64]BOP!$A$59:$IV$59,[64]BOP!#REF!,[64]BOP!#REF!,[64]BOP!$A$79:$IV$79,[64]BOP!$A$81:$IV$88,[64]BOP!#REF!,[64]BOP!#REF!</definedName>
    <definedName name="Z_00C67C06_FEDD_11D1_98B3_00C04FC96ABD_.wvu.Rows" localSheetId="61" hidden="1">[64]BOP!$A$36:$IV$36,[64]BOP!$A$44:$IV$44,[64]BOP!$A$59:$IV$59,[64]BOP!#REF!,[64]BOP!#REF!,[64]BOP!$A$79:$IV$79,[64]BOP!$A$81:$IV$88,[64]BOP!#REF!,[64]BOP!#REF!</definedName>
    <definedName name="Z_00C67C06_FEDD_11D1_98B3_00C04FC96ABD_.wvu.Rows" localSheetId="62" hidden="1">[64]BOP!$A$36:$IV$36,[64]BOP!$A$44:$IV$44,[64]BOP!$A$59:$IV$59,[64]BOP!#REF!,[64]BOP!#REF!,[64]BOP!$A$79:$IV$79,[64]BOP!$A$81:$IV$88,[64]BOP!#REF!,[64]BOP!#REF!</definedName>
    <definedName name="Z_00C67C06_FEDD_11D1_98B3_00C04FC96ABD_.wvu.Rows" localSheetId="69" hidden="1">[64]BOP!$A$36:$IV$36,[64]BOP!$A$44:$IV$44,[64]BOP!$A$59:$IV$59,[64]BOP!#REF!,[64]BOP!#REF!,[64]BOP!$A$79:$IV$79,[64]BOP!$A$81:$IV$88,[64]BOP!#REF!,[64]BOP!#REF!</definedName>
    <definedName name="Z_00C67C06_FEDD_11D1_98B3_00C04FC96ABD_.wvu.Rows" hidden="1">[64]BOP!$A$36:$IV$36,[64]BOP!$A$44:$IV$44,[64]BOP!$A$59:$IV$59,[64]BOP!#REF!,[64]BOP!#REF!,[64]BOP!$A$79:$IV$79,[64]BOP!$A$81:$IV$88,[64]BOP!#REF!,[64]BOP!#REF!</definedName>
    <definedName name="Z_00C67C07_FEDD_11D1_98B3_00C04FC96ABD_.wvu.Rows" hidden="1">[64]BOP!$A$36:$IV$36,[64]BOP!$A$44:$IV$44,[64]BOP!$A$59:$IV$59,[64]BOP!#REF!,[64]BOP!#REF!,[64]BOP!$A$79:$IV$79</definedName>
    <definedName name="Z_112039D0_FF0B_11D1_98B3_00C04FC96ABD_.wvu.Rows" hidden="1">[64]BOP!$A$36:$IV$36,[64]BOP!$A$44:$IV$44,[64]BOP!$A$59:$IV$59,[64]BOP!#REF!,[64]BOP!#REF!,[64]BOP!$A$81:$IV$88</definedName>
    <definedName name="Z_112039D1_FF0B_11D1_98B3_00C04FC96ABD_.wvu.Rows" hidden="1">[64]BOP!$A$36:$IV$36,[64]BOP!$A$44:$IV$44,[64]BOP!$A$59:$IV$59,[64]BOP!#REF!,[64]BOP!#REF!,[64]BOP!$A$81:$IV$88</definedName>
    <definedName name="Z_112039D2_FF0B_11D1_98B3_00C04FC96ABD_.wvu.Rows" hidden="1">[64]BOP!$A$36:$IV$36,[64]BOP!$A$44:$IV$44,[64]BOP!$A$59:$IV$59,[64]BOP!#REF!,[64]BOP!#REF!,[64]BOP!$A$81:$IV$88</definedName>
    <definedName name="Z_112039D3_FF0B_11D1_98B3_00C04FC96ABD_.wvu.Rows" hidden="1">[64]BOP!$A$36:$IV$36,[64]BOP!$A$44:$IV$44,[64]BOP!$A$59:$IV$59,[64]BOP!#REF!,[64]BOP!#REF!,[64]BOP!$A$81:$IV$88</definedName>
    <definedName name="Z_112039D4_FF0B_11D1_98B3_00C04FC96ABD_.wvu.Rows" hidden="1">[64]BOP!$A$36:$IV$36,[64]BOP!$A$44:$IV$44,[64]BOP!$A$59:$IV$59,[64]BOP!#REF!,[64]BOP!#REF!,[64]BOP!$A$79:$IV$79,[64]BOP!$A$81:$IV$88,[64]BOP!#REF!</definedName>
    <definedName name="Z_112039D5_FF0B_11D1_98B3_00C04FC96ABD_.wvu.Rows" hidden="1">[64]BOP!$A$36:$IV$36,[64]BOP!$A$44:$IV$44,[64]BOP!$A$59:$IV$59,[64]BOP!#REF!,[64]BOP!#REF!,[64]BOP!$A$79:$IV$79,[64]BOP!$A$81:$IV$88</definedName>
    <definedName name="Z_112039D6_FF0B_11D1_98B3_00C04FC96ABD_.wvu.Rows" localSheetId="115" hidden="1">[64]BOP!$A$36:$IV$36,[64]BOP!$A$44:$IV$44,[64]BOP!$A$59:$IV$59,[64]BOP!#REF!,[64]BOP!#REF!,[64]BOP!$A$79:$IV$79,[64]BOP!#REF!</definedName>
    <definedName name="Z_112039D6_FF0B_11D1_98B3_00C04FC96ABD_.wvu.Rows" localSheetId="155" hidden="1">[64]BOP!$A$36:$IV$36,[64]BOP!$A$44:$IV$44,[64]BOP!$A$59:$IV$59,[64]BOP!#REF!,[64]BOP!#REF!,[64]BOP!$A$79:$IV$79,[64]BOP!#REF!</definedName>
    <definedName name="Z_112039D6_FF0B_11D1_98B3_00C04FC96ABD_.wvu.Rows" localSheetId="153" hidden="1">[64]BOP!$A$36:$IV$36,[64]BOP!$A$44:$IV$44,[64]BOP!$A$59:$IV$59,[64]BOP!#REF!,[64]BOP!#REF!,[64]BOP!$A$79:$IV$79,[64]BOP!#REF!</definedName>
    <definedName name="Z_112039D6_FF0B_11D1_98B3_00C04FC96ABD_.wvu.Rows" localSheetId="157" hidden="1">[64]BOP!$A$36:$IV$36,[64]BOP!$A$44:$IV$44,[64]BOP!$A$59:$IV$59,[64]BOP!#REF!,[64]BOP!#REF!,[64]BOP!$A$79:$IV$79,[64]BOP!#REF!</definedName>
    <definedName name="Z_112039D6_FF0B_11D1_98B3_00C04FC96ABD_.wvu.Rows" localSheetId="162" hidden="1">[64]BOP!$A$36:$IV$36,[64]BOP!$A$44:$IV$44,[64]BOP!$A$59:$IV$59,[64]BOP!#REF!,[64]BOP!#REF!,[64]BOP!$A$79:$IV$79,[64]BOP!#REF!</definedName>
    <definedName name="Z_112039D6_FF0B_11D1_98B3_00C04FC96ABD_.wvu.Rows" localSheetId="165" hidden="1">[64]BOP!$A$36:$IV$36,[64]BOP!$A$44:$IV$44,[64]BOP!$A$59:$IV$59,[64]BOP!#REF!,[64]BOP!#REF!,[64]BOP!$A$79:$IV$79,[64]BOP!#REF!</definedName>
    <definedName name="Z_112039D6_FF0B_11D1_98B3_00C04FC96ABD_.wvu.Rows" localSheetId="170" hidden="1">[64]BOP!$A$36:$IV$36,[64]BOP!$A$44:$IV$44,[64]BOP!$A$59:$IV$59,[64]BOP!#REF!,[64]BOP!#REF!,[64]BOP!$A$79:$IV$79,[64]BOP!#REF!</definedName>
    <definedName name="Z_112039D6_FF0B_11D1_98B3_00C04FC96ABD_.wvu.Rows" localSheetId="171" hidden="1">[64]BOP!$A$36:$IV$36,[64]BOP!$A$44:$IV$44,[64]BOP!$A$59:$IV$59,[64]BOP!#REF!,[64]BOP!#REF!,[64]BOP!$A$79:$IV$79,[64]BOP!#REF!</definedName>
    <definedName name="Z_112039D6_FF0B_11D1_98B3_00C04FC96ABD_.wvu.Rows" localSheetId="172" hidden="1">[64]BOP!$A$36:$IV$36,[64]BOP!$A$44:$IV$44,[64]BOP!$A$59:$IV$59,[64]BOP!#REF!,[64]BOP!#REF!,[64]BOP!$A$79:$IV$79,[64]BOP!#REF!</definedName>
    <definedName name="Z_112039D6_FF0B_11D1_98B3_00C04FC96ABD_.wvu.Rows" localSheetId="173" hidden="1">[64]BOP!$A$36:$IV$36,[64]BOP!$A$44:$IV$44,[64]BOP!$A$59:$IV$59,[64]BOP!#REF!,[64]BOP!#REF!,[64]BOP!$A$79:$IV$79,[64]BOP!#REF!</definedName>
    <definedName name="Z_112039D6_FF0B_11D1_98B3_00C04FC96ABD_.wvu.Rows" localSheetId="174" hidden="1">[64]BOP!$A$36:$IV$36,[64]BOP!$A$44:$IV$44,[64]BOP!$A$59:$IV$59,[64]BOP!#REF!,[64]BOP!#REF!,[64]BOP!$A$79:$IV$79,[64]BOP!#REF!</definedName>
    <definedName name="Z_112039D6_FF0B_11D1_98B3_00C04FC96ABD_.wvu.Rows" localSheetId="177" hidden="1">[64]BOP!$A$36:$IV$36,[64]BOP!$A$44:$IV$44,[64]BOP!$A$59:$IV$59,[64]BOP!#REF!,[64]BOP!#REF!,[64]BOP!$A$79:$IV$79,[64]BOP!#REF!</definedName>
    <definedName name="Z_112039D6_FF0B_11D1_98B3_00C04FC96ABD_.wvu.Rows" localSheetId="185" hidden="1">[64]BOP!$A$36:$IV$36,[64]BOP!$A$44:$IV$44,[64]BOP!$A$59:$IV$59,[64]BOP!#REF!,[64]BOP!#REF!,[64]BOP!$A$79:$IV$79,[64]BOP!#REF!</definedName>
    <definedName name="Z_112039D6_FF0B_11D1_98B3_00C04FC96ABD_.wvu.Rows" localSheetId="186" hidden="1">[64]BOP!$A$36:$IV$36,[64]BOP!$A$44:$IV$44,[64]BOP!$A$59:$IV$59,[64]BOP!#REF!,[64]BOP!#REF!,[64]BOP!$A$79:$IV$79,[64]BOP!#REF!</definedName>
    <definedName name="Z_112039D6_FF0B_11D1_98B3_00C04FC96ABD_.wvu.Rows" localSheetId="187" hidden="1">[64]BOP!$A$36:$IV$36,[64]BOP!$A$44:$IV$44,[64]BOP!$A$59:$IV$59,[64]BOP!#REF!,[64]BOP!#REF!,[64]BOP!$A$79:$IV$79,[64]BOP!#REF!</definedName>
    <definedName name="Z_112039D6_FF0B_11D1_98B3_00C04FC96ABD_.wvu.Rows" localSheetId="178" hidden="1">[64]BOP!$A$36:$IV$36,[64]BOP!$A$44:$IV$44,[64]BOP!$A$59:$IV$59,[64]BOP!#REF!,[64]BOP!#REF!,[64]BOP!$A$79:$IV$79,[64]BOP!#REF!</definedName>
    <definedName name="Z_112039D6_FF0B_11D1_98B3_00C04FC96ABD_.wvu.Rows" localSheetId="179" hidden="1">[64]BOP!$A$36:$IV$36,[64]BOP!$A$44:$IV$44,[64]BOP!$A$59:$IV$59,[64]BOP!#REF!,[64]BOP!#REF!,[64]BOP!$A$79:$IV$79,[64]BOP!#REF!</definedName>
    <definedName name="Z_112039D6_FF0B_11D1_98B3_00C04FC96ABD_.wvu.Rows" localSheetId="180" hidden="1">[64]BOP!$A$36:$IV$36,[64]BOP!$A$44:$IV$44,[64]BOP!$A$59:$IV$59,[64]BOP!#REF!,[64]BOP!#REF!,[64]BOP!$A$79:$IV$79,[64]BOP!#REF!</definedName>
    <definedName name="Z_112039D6_FF0B_11D1_98B3_00C04FC96ABD_.wvu.Rows" localSheetId="181" hidden="1">[64]BOP!$A$36:$IV$36,[64]BOP!$A$44:$IV$44,[64]BOP!$A$59:$IV$59,[64]BOP!#REF!,[64]BOP!#REF!,[64]BOP!$A$79:$IV$79,[64]BOP!#REF!</definedName>
    <definedName name="Z_112039D6_FF0B_11D1_98B3_00C04FC96ABD_.wvu.Rows" localSheetId="182" hidden="1">[64]BOP!$A$36:$IV$36,[64]BOP!$A$44:$IV$44,[64]BOP!$A$59:$IV$59,[64]BOP!#REF!,[64]BOP!#REF!,[64]BOP!$A$79:$IV$79,[64]BOP!#REF!</definedName>
    <definedName name="Z_112039D6_FF0B_11D1_98B3_00C04FC96ABD_.wvu.Rows" localSheetId="183" hidden="1">[64]BOP!$A$36:$IV$36,[64]BOP!$A$44:$IV$44,[64]BOP!$A$59:$IV$59,[64]BOP!#REF!,[64]BOP!#REF!,[64]BOP!$A$79:$IV$79,[64]BOP!#REF!</definedName>
    <definedName name="Z_112039D6_FF0B_11D1_98B3_00C04FC96ABD_.wvu.Rows" localSheetId="184" hidden="1">[64]BOP!$A$36:$IV$36,[64]BOP!$A$44:$IV$44,[64]BOP!$A$59:$IV$59,[64]BOP!#REF!,[64]BOP!#REF!,[64]BOP!$A$79:$IV$79,[64]BOP!#REF!</definedName>
    <definedName name="Z_112039D6_FF0B_11D1_98B3_00C04FC96ABD_.wvu.Rows" localSheetId="56" hidden="1">[64]BOP!$A$36:$IV$36,[64]BOP!$A$44:$IV$44,[64]BOP!$A$59:$IV$59,[64]BOP!#REF!,[64]BOP!#REF!,[64]BOP!$A$79:$IV$79,[64]BOP!#REF!</definedName>
    <definedName name="Z_112039D6_FF0B_11D1_98B3_00C04FC96ABD_.wvu.Rows" localSheetId="57" hidden="1">[64]BOP!$A$36:$IV$36,[64]BOP!$A$44:$IV$44,[64]BOP!$A$59:$IV$59,[64]BOP!#REF!,[64]BOP!#REF!,[64]BOP!$A$79:$IV$79,[64]BOP!#REF!</definedName>
    <definedName name="Z_112039D6_FF0B_11D1_98B3_00C04FC96ABD_.wvu.Rows" localSheetId="58" hidden="1">[64]BOP!$A$36:$IV$36,[64]BOP!$A$44:$IV$44,[64]BOP!$A$59:$IV$59,[64]BOP!#REF!,[64]BOP!#REF!,[64]BOP!$A$79:$IV$79,[64]BOP!#REF!</definedName>
    <definedName name="Z_112039D6_FF0B_11D1_98B3_00C04FC96ABD_.wvu.Rows" localSheetId="59" hidden="1">[64]BOP!$A$36:$IV$36,[64]BOP!$A$44:$IV$44,[64]BOP!$A$59:$IV$59,[64]BOP!#REF!,[64]BOP!#REF!,[64]BOP!$A$79:$IV$79,[64]BOP!#REF!</definedName>
    <definedName name="Z_112039D6_FF0B_11D1_98B3_00C04FC96ABD_.wvu.Rows" localSheetId="60" hidden="1">[64]BOP!$A$36:$IV$36,[64]BOP!$A$44:$IV$44,[64]BOP!$A$59:$IV$59,[64]BOP!#REF!,[64]BOP!#REF!,[64]BOP!$A$79:$IV$79,[64]BOP!#REF!</definedName>
    <definedName name="Z_112039D6_FF0B_11D1_98B3_00C04FC96ABD_.wvu.Rows" localSheetId="61" hidden="1">[64]BOP!$A$36:$IV$36,[64]BOP!$A$44:$IV$44,[64]BOP!$A$59:$IV$59,[64]BOP!#REF!,[64]BOP!#REF!,[64]BOP!$A$79:$IV$79,[64]BOP!#REF!</definedName>
    <definedName name="Z_112039D6_FF0B_11D1_98B3_00C04FC96ABD_.wvu.Rows" localSheetId="62" hidden="1">[64]BOP!$A$36:$IV$36,[64]BOP!$A$44:$IV$44,[64]BOP!$A$59:$IV$59,[64]BOP!#REF!,[64]BOP!#REF!,[64]BOP!$A$79:$IV$79,[64]BOP!#REF!</definedName>
    <definedName name="Z_112039D6_FF0B_11D1_98B3_00C04FC96ABD_.wvu.Rows" localSheetId="63" hidden="1">[64]BOP!$A$36:$IV$36,[64]BOP!$A$44:$IV$44,[64]BOP!$A$59:$IV$59,[64]BOP!#REF!,[64]BOP!#REF!,[64]BOP!$A$79:$IV$79,[64]BOP!#REF!</definedName>
    <definedName name="Z_112039D6_FF0B_11D1_98B3_00C04FC96ABD_.wvu.Rows" localSheetId="67" hidden="1">[64]BOP!$A$36:$IV$36,[64]BOP!$A$44:$IV$44,[64]BOP!$A$59:$IV$59,[64]BOP!#REF!,[64]BOP!#REF!,[64]BOP!$A$79:$IV$79,[64]BOP!#REF!</definedName>
    <definedName name="Z_112039D6_FF0B_11D1_98B3_00C04FC96ABD_.wvu.Rows" localSheetId="68" hidden="1">[64]BOP!$A$36:$IV$36,[64]BOP!$A$44:$IV$44,[64]BOP!$A$59:$IV$59,[64]BOP!#REF!,[64]BOP!#REF!,[64]BOP!$A$79:$IV$79,[64]BOP!#REF!</definedName>
    <definedName name="Z_112039D6_FF0B_11D1_98B3_00C04FC96ABD_.wvu.Rows" localSheetId="70" hidden="1">[64]BOP!$A$36:$IV$36,[64]BOP!$A$44:$IV$44,[64]BOP!$A$59:$IV$59,[64]BOP!#REF!,[64]BOP!#REF!,[64]BOP!$A$79:$IV$79,[64]BOP!#REF!</definedName>
    <definedName name="Z_112039D6_FF0B_11D1_98B3_00C04FC96ABD_.wvu.Rows" localSheetId="86" hidden="1">[64]BOP!$A$36:$IV$36,[64]BOP!$A$44:$IV$44,[64]BOP!$A$59:$IV$59,[64]BOP!#REF!,[64]BOP!#REF!,[64]BOP!$A$79:$IV$79,[64]BOP!#REF!</definedName>
    <definedName name="Z_112039D6_FF0B_11D1_98B3_00C04FC96ABD_.wvu.Rows" localSheetId="102" hidden="1">[64]BOP!$A$36:$IV$36,[64]BOP!$A$44:$IV$44,[64]BOP!$A$59:$IV$59,[64]BOP!#REF!,[64]BOP!#REF!,[64]BOP!$A$79:$IV$79,[64]BOP!#REF!</definedName>
    <definedName name="Z_112039D6_FF0B_11D1_98B3_00C04FC96ABD_.wvu.Rows" localSheetId="112" hidden="1">[64]BOP!$A$36:$IV$36,[64]BOP!$A$44:$IV$44,[64]BOP!$A$59:$IV$59,[64]BOP!#REF!,[64]BOP!#REF!,[64]BOP!$A$79:$IV$79,[64]BOP!#REF!</definedName>
    <definedName name="Z_112039D6_FF0B_11D1_98B3_00C04FC96ABD_.wvu.Rows" localSheetId="113" hidden="1">[64]BOP!$A$36:$IV$36,[64]BOP!$A$44:$IV$44,[64]BOP!$A$59:$IV$59,[64]BOP!#REF!,[64]BOP!#REF!,[64]BOP!$A$79:$IV$79,[64]BOP!#REF!</definedName>
    <definedName name="Z_112039D6_FF0B_11D1_98B3_00C04FC96ABD_.wvu.Rows" localSheetId="114" hidden="1">[64]BOP!$A$36:$IV$36,[64]BOP!$A$44:$IV$44,[64]BOP!$A$59:$IV$59,[64]BOP!#REF!,[64]BOP!#REF!,[64]BOP!$A$79:$IV$79,[64]BOP!#REF!</definedName>
    <definedName name="Z_112039D6_FF0B_11D1_98B3_00C04FC96ABD_.wvu.Rows" localSheetId="103" hidden="1">[64]BOP!$A$36:$IV$36,[64]BOP!$A$44:$IV$44,[64]BOP!$A$59:$IV$59,[64]BOP!#REF!,[64]BOP!#REF!,[64]BOP!$A$79:$IV$79,[64]BOP!#REF!</definedName>
    <definedName name="Z_112039D6_FF0B_11D1_98B3_00C04FC96ABD_.wvu.Rows" localSheetId="104" hidden="1">[64]BOP!$A$36:$IV$36,[64]BOP!$A$44:$IV$44,[64]BOP!$A$59:$IV$59,[64]BOP!#REF!,[64]BOP!#REF!,[64]BOP!$A$79:$IV$79,[64]BOP!#REF!</definedName>
    <definedName name="Z_112039D6_FF0B_11D1_98B3_00C04FC96ABD_.wvu.Rows" localSheetId="105" hidden="1">[64]BOP!$A$36:$IV$36,[64]BOP!$A$44:$IV$44,[64]BOP!$A$59:$IV$59,[64]BOP!#REF!,[64]BOP!#REF!,[64]BOP!$A$79:$IV$79,[64]BOP!#REF!</definedName>
    <definedName name="Z_112039D6_FF0B_11D1_98B3_00C04FC96ABD_.wvu.Rows" localSheetId="106" hidden="1">[64]BOP!$A$36:$IV$36,[64]BOP!$A$44:$IV$44,[64]BOP!$A$59:$IV$59,[64]BOP!#REF!,[64]BOP!#REF!,[64]BOP!$A$79:$IV$79,[64]BOP!#REF!</definedName>
    <definedName name="Z_112039D6_FF0B_11D1_98B3_00C04FC96ABD_.wvu.Rows" localSheetId="107" hidden="1">[64]BOP!$A$36:$IV$36,[64]BOP!$A$44:$IV$44,[64]BOP!$A$59:$IV$59,[64]BOP!#REF!,[64]BOP!#REF!,[64]BOP!$A$79:$IV$79,[64]BOP!#REF!</definedName>
    <definedName name="Z_112039D6_FF0B_11D1_98B3_00C04FC96ABD_.wvu.Rows" localSheetId="108" hidden="1">[64]BOP!$A$36:$IV$36,[64]BOP!$A$44:$IV$44,[64]BOP!$A$59:$IV$59,[64]BOP!#REF!,[64]BOP!#REF!,[64]BOP!$A$79:$IV$79,[64]BOP!#REF!</definedName>
    <definedName name="Z_112039D6_FF0B_11D1_98B3_00C04FC96ABD_.wvu.Rows" localSheetId="109" hidden="1">[64]BOP!$A$36:$IV$36,[64]BOP!$A$44:$IV$44,[64]BOP!$A$59:$IV$59,[64]BOP!#REF!,[64]BOP!#REF!,[64]BOP!$A$79:$IV$79,[64]BOP!#REF!</definedName>
    <definedName name="Z_112039D6_FF0B_11D1_98B3_00C04FC96ABD_.wvu.Rows" localSheetId="110" hidden="1">[64]BOP!$A$36:$IV$36,[64]BOP!$A$44:$IV$44,[64]BOP!$A$59:$IV$59,[64]BOP!#REF!,[64]BOP!#REF!,[64]BOP!$A$79:$IV$79,[64]BOP!#REF!</definedName>
    <definedName name="Z_112039D6_FF0B_11D1_98B3_00C04FC96ABD_.wvu.Rows" localSheetId="111" hidden="1">[64]BOP!$A$36:$IV$36,[64]BOP!$A$44:$IV$44,[64]BOP!$A$59:$IV$59,[64]BOP!#REF!,[64]BOP!#REF!,[64]BOP!$A$79:$IV$79,[64]BOP!#REF!</definedName>
    <definedName name="Z_112039D6_FF0B_11D1_98B3_00C04FC96ABD_.wvu.Rows" hidden="1">[64]BOP!$A$36:$IV$36,[64]BOP!$A$44:$IV$44,[64]BOP!$A$59:$IV$59,[64]BOP!#REF!,[64]BOP!#REF!,[64]BOP!$A$79:$IV$79,[64]BOP!#REF!</definedName>
    <definedName name="Z_112039D7_FF0B_11D1_98B3_00C04FC96ABD_.wvu.Rows" hidden="1">[64]BOP!$A$36:$IV$36,[64]BOP!$A$44:$IV$44,[64]BOP!$A$59:$IV$59,[64]BOP!#REF!,[64]BOP!#REF!,[64]BOP!$A$79:$IV$79,[64]BOP!$A$81:$IV$88,[64]BOP!#REF!</definedName>
    <definedName name="Z_112039D8_FF0B_11D1_98B3_00C04FC96ABD_.wvu.Rows" hidden="1">[64]BOP!$A$36:$IV$36,[64]BOP!$A$44:$IV$44,[64]BOP!$A$59:$IV$59,[64]BOP!#REF!,[64]BOP!#REF!,[64]BOP!$A$79:$IV$79,[64]BOP!$A$81:$IV$88,[64]BOP!#REF!</definedName>
    <definedName name="Z_112039D9_FF0B_11D1_98B3_00C04FC96ABD_.wvu.Rows" hidden="1">[64]BOP!$A$36:$IV$36,[64]BOP!$A$44:$IV$44,[64]BOP!$A$59:$IV$59,[64]BOP!#REF!,[64]BOP!#REF!,[64]BOP!$A$79:$IV$79,[64]BOP!$A$81:$IV$88,[64]BOP!#REF!</definedName>
    <definedName name="Z_112039DB_FF0B_11D1_98B3_00C04FC96ABD_.wvu.Rows" localSheetId="132" hidden="1">[64]BOP!$A$36:$IV$36,[64]BOP!$A$44:$IV$44,[64]BOP!$A$59:$IV$59,[64]BOP!#REF!,[64]BOP!#REF!,[64]BOP!$A$79:$IV$79,[64]BOP!$A$81:$IV$88,[64]BOP!#REF!,[64]BOP!#REF!</definedName>
    <definedName name="Z_112039DB_FF0B_11D1_98B3_00C04FC96ABD_.wvu.Rows" localSheetId="133" hidden="1">[64]BOP!$A$36:$IV$36,[64]BOP!$A$44:$IV$44,[64]BOP!$A$59:$IV$59,[64]BOP!#REF!,[64]BOP!#REF!,[64]BOP!$A$79:$IV$79,[64]BOP!$A$81:$IV$88,[64]BOP!#REF!,[64]BOP!#REF!</definedName>
    <definedName name="Z_112039DB_FF0B_11D1_98B3_00C04FC96ABD_.wvu.Rows" localSheetId="134" hidden="1">[64]BOP!$A$36:$IV$36,[64]BOP!$A$44:$IV$44,[64]BOP!$A$59:$IV$59,[64]BOP!#REF!,[64]BOP!#REF!,[64]BOP!$A$79:$IV$79,[64]BOP!$A$81:$IV$88,[64]BOP!#REF!,[64]BOP!#REF!</definedName>
    <definedName name="Z_112039DB_FF0B_11D1_98B3_00C04FC96ABD_.wvu.Rows" localSheetId="46" hidden="1">[64]BOP!$A$36:$IV$36,[64]BOP!$A$44:$IV$44,[64]BOP!$A$59:$IV$59,[64]BOP!#REF!,[64]BOP!#REF!,[64]BOP!$A$79:$IV$79,[64]BOP!$A$81:$IV$88,[64]BOP!#REF!,[64]BOP!#REF!</definedName>
    <definedName name="Z_112039DB_FF0B_11D1_98B3_00C04FC96ABD_.wvu.Rows" localSheetId="47" hidden="1">[64]BOP!$A$36:$IV$36,[64]BOP!$A$44:$IV$44,[64]BOP!$A$59:$IV$59,[64]BOP!#REF!,[64]BOP!#REF!,[64]BOP!$A$79:$IV$79,[64]BOP!$A$81:$IV$88,[64]BOP!#REF!,[64]BOP!#REF!</definedName>
    <definedName name="Z_112039DB_FF0B_11D1_98B3_00C04FC96ABD_.wvu.Rows" localSheetId="48" hidden="1">[64]BOP!$A$36:$IV$36,[64]BOP!$A$44:$IV$44,[64]BOP!$A$59:$IV$59,[64]BOP!#REF!,[64]BOP!#REF!,[64]BOP!$A$79:$IV$79,[64]BOP!$A$81:$IV$88,[64]BOP!#REF!,[64]BOP!#REF!</definedName>
    <definedName name="Z_112039DB_FF0B_11D1_98B3_00C04FC96ABD_.wvu.Rows" localSheetId="49" hidden="1">[64]BOP!$A$36:$IV$36,[64]BOP!$A$44:$IV$44,[64]BOP!$A$59:$IV$59,[64]BOP!#REF!,[64]BOP!#REF!,[64]BOP!$A$79:$IV$79,[64]BOP!$A$81:$IV$88,[64]BOP!#REF!,[64]BOP!#REF!</definedName>
    <definedName name="Z_112039DB_FF0B_11D1_98B3_00C04FC96ABD_.wvu.Rows" localSheetId="50" hidden="1">[64]BOP!$A$36:$IV$36,[64]BOP!$A$44:$IV$44,[64]BOP!$A$59:$IV$59,[64]BOP!#REF!,[64]BOP!#REF!,[64]BOP!$A$79:$IV$79,[64]BOP!$A$81:$IV$88,[64]BOP!#REF!,[64]BOP!#REF!</definedName>
    <definedName name="Z_112039DB_FF0B_11D1_98B3_00C04FC96ABD_.wvu.Rows" localSheetId="51" hidden="1">[64]BOP!$A$36:$IV$36,[64]BOP!$A$44:$IV$44,[64]BOP!$A$59:$IV$59,[64]BOP!#REF!,[64]BOP!#REF!,[64]BOP!$A$79:$IV$79,[64]BOP!$A$81:$IV$88,[64]BOP!#REF!,[64]BOP!#REF!</definedName>
    <definedName name="Z_112039DB_FF0B_11D1_98B3_00C04FC96ABD_.wvu.Rows" localSheetId="52" hidden="1">[64]BOP!$A$36:$IV$36,[64]BOP!$A$44:$IV$44,[64]BOP!$A$59:$IV$59,[64]BOP!#REF!,[64]BOP!#REF!,[64]BOP!$A$79:$IV$79,[64]BOP!$A$81:$IV$88,[64]BOP!#REF!,[64]BOP!#REF!</definedName>
    <definedName name="Z_112039DB_FF0B_11D1_98B3_00C04FC96ABD_.wvu.Rows" localSheetId="56" hidden="1">[64]BOP!$A$36:$IV$36,[64]BOP!$A$44:$IV$44,[64]BOP!$A$59:$IV$59,[64]BOP!#REF!,[64]BOP!#REF!,[64]BOP!$A$79:$IV$79,[64]BOP!$A$81:$IV$88,[64]BOP!#REF!,[64]BOP!#REF!</definedName>
    <definedName name="Z_112039DB_FF0B_11D1_98B3_00C04FC96ABD_.wvu.Rows" localSheetId="57" hidden="1">[64]BOP!$A$36:$IV$36,[64]BOP!$A$44:$IV$44,[64]BOP!$A$59:$IV$59,[64]BOP!#REF!,[64]BOP!#REF!,[64]BOP!$A$79:$IV$79,[64]BOP!$A$81:$IV$88,[64]BOP!#REF!,[64]BOP!#REF!</definedName>
    <definedName name="Z_112039DB_FF0B_11D1_98B3_00C04FC96ABD_.wvu.Rows" localSheetId="58" hidden="1">[64]BOP!$A$36:$IV$36,[64]BOP!$A$44:$IV$44,[64]BOP!$A$59:$IV$59,[64]BOP!#REF!,[64]BOP!#REF!,[64]BOP!$A$79:$IV$79,[64]BOP!$A$81:$IV$88,[64]BOP!#REF!,[64]BOP!#REF!</definedName>
    <definedName name="Z_112039DB_FF0B_11D1_98B3_00C04FC96ABD_.wvu.Rows" localSheetId="59" hidden="1">[64]BOP!$A$36:$IV$36,[64]BOP!$A$44:$IV$44,[64]BOP!$A$59:$IV$59,[64]BOP!#REF!,[64]BOP!#REF!,[64]BOP!$A$79:$IV$79,[64]BOP!$A$81:$IV$88,[64]BOP!#REF!,[64]BOP!#REF!</definedName>
    <definedName name="Z_112039DB_FF0B_11D1_98B3_00C04FC96ABD_.wvu.Rows" localSheetId="60" hidden="1">[64]BOP!$A$36:$IV$36,[64]BOP!$A$44:$IV$44,[64]BOP!$A$59:$IV$59,[64]BOP!#REF!,[64]BOP!#REF!,[64]BOP!$A$79:$IV$79,[64]BOP!$A$81:$IV$88,[64]BOP!#REF!,[64]BOP!#REF!</definedName>
    <definedName name="Z_112039DB_FF0B_11D1_98B3_00C04FC96ABD_.wvu.Rows" localSheetId="61" hidden="1">[64]BOP!$A$36:$IV$36,[64]BOP!$A$44:$IV$44,[64]BOP!$A$59:$IV$59,[64]BOP!#REF!,[64]BOP!#REF!,[64]BOP!$A$79:$IV$79,[64]BOP!$A$81:$IV$88,[64]BOP!#REF!,[64]BOP!#REF!</definedName>
    <definedName name="Z_112039DB_FF0B_11D1_98B3_00C04FC96ABD_.wvu.Rows" localSheetId="62" hidden="1">[64]BOP!$A$36:$IV$36,[64]BOP!$A$44:$IV$44,[64]BOP!$A$59:$IV$59,[64]BOP!#REF!,[64]BOP!#REF!,[64]BOP!$A$79:$IV$79,[64]BOP!$A$81:$IV$88,[64]BOP!#REF!,[64]BOP!#REF!</definedName>
    <definedName name="Z_112039DB_FF0B_11D1_98B3_00C04FC96ABD_.wvu.Rows" localSheetId="69" hidden="1">[64]BOP!$A$36:$IV$36,[64]BOP!$A$44:$IV$44,[64]BOP!$A$59:$IV$59,[64]BOP!#REF!,[64]BOP!#REF!,[64]BOP!$A$79:$IV$79,[64]BOP!$A$81:$IV$88,[64]BOP!#REF!,[64]BOP!#REF!</definedName>
    <definedName name="Z_112039DB_FF0B_11D1_98B3_00C04FC96ABD_.wvu.Rows" hidden="1">[64]BOP!$A$36:$IV$36,[64]BOP!$A$44:$IV$44,[64]BOP!$A$59:$IV$59,[64]BOP!#REF!,[64]BOP!#REF!,[64]BOP!$A$79:$IV$79,[64]BOP!$A$81:$IV$88,[64]BOP!#REF!,[64]BOP!#REF!</definedName>
    <definedName name="Z_112039DC_FF0B_11D1_98B3_00C04FC96ABD_.wvu.Rows" localSheetId="132" hidden="1">[64]BOP!$A$36:$IV$36,[64]BOP!$A$44:$IV$44,[64]BOP!$A$59:$IV$59,[64]BOP!#REF!,[64]BOP!#REF!,[64]BOP!$A$79:$IV$79,[64]BOP!$A$81:$IV$88,[64]BOP!#REF!,[64]BOP!#REF!</definedName>
    <definedName name="Z_112039DC_FF0B_11D1_98B3_00C04FC96ABD_.wvu.Rows" localSheetId="133" hidden="1">[64]BOP!$A$36:$IV$36,[64]BOP!$A$44:$IV$44,[64]BOP!$A$59:$IV$59,[64]BOP!#REF!,[64]BOP!#REF!,[64]BOP!$A$79:$IV$79,[64]BOP!$A$81:$IV$88,[64]BOP!#REF!,[64]BOP!#REF!</definedName>
    <definedName name="Z_112039DC_FF0B_11D1_98B3_00C04FC96ABD_.wvu.Rows" localSheetId="134" hidden="1">[64]BOP!$A$36:$IV$36,[64]BOP!$A$44:$IV$44,[64]BOP!$A$59:$IV$59,[64]BOP!#REF!,[64]BOP!#REF!,[64]BOP!$A$79:$IV$79,[64]BOP!$A$81:$IV$88,[64]BOP!#REF!,[64]BOP!#REF!</definedName>
    <definedName name="Z_112039DC_FF0B_11D1_98B3_00C04FC96ABD_.wvu.Rows" localSheetId="46" hidden="1">[64]BOP!$A$36:$IV$36,[64]BOP!$A$44:$IV$44,[64]BOP!$A$59:$IV$59,[64]BOP!#REF!,[64]BOP!#REF!,[64]BOP!$A$79:$IV$79,[64]BOP!$A$81:$IV$88,[64]BOP!#REF!,[64]BOP!#REF!</definedName>
    <definedName name="Z_112039DC_FF0B_11D1_98B3_00C04FC96ABD_.wvu.Rows" localSheetId="47" hidden="1">[64]BOP!$A$36:$IV$36,[64]BOP!$A$44:$IV$44,[64]BOP!$A$59:$IV$59,[64]BOP!#REF!,[64]BOP!#REF!,[64]BOP!$A$79:$IV$79,[64]BOP!$A$81:$IV$88,[64]BOP!#REF!,[64]BOP!#REF!</definedName>
    <definedName name="Z_112039DC_FF0B_11D1_98B3_00C04FC96ABD_.wvu.Rows" localSheetId="48" hidden="1">[64]BOP!$A$36:$IV$36,[64]BOP!$A$44:$IV$44,[64]BOP!$A$59:$IV$59,[64]BOP!#REF!,[64]BOP!#REF!,[64]BOP!$A$79:$IV$79,[64]BOP!$A$81:$IV$88,[64]BOP!#REF!,[64]BOP!#REF!</definedName>
    <definedName name="Z_112039DC_FF0B_11D1_98B3_00C04FC96ABD_.wvu.Rows" localSheetId="49" hidden="1">[64]BOP!$A$36:$IV$36,[64]BOP!$A$44:$IV$44,[64]BOP!$A$59:$IV$59,[64]BOP!#REF!,[64]BOP!#REF!,[64]BOP!$A$79:$IV$79,[64]BOP!$A$81:$IV$88,[64]BOP!#REF!,[64]BOP!#REF!</definedName>
    <definedName name="Z_112039DC_FF0B_11D1_98B3_00C04FC96ABD_.wvu.Rows" localSheetId="50" hidden="1">[64]BOP!$A$36:$IV$36,[64]BOP!$A$44:$IV$44,[64]BOP!$A$59:$IV$59,[64]BOP!#REF!,[64]BOP!#REF!,[64]BOP!$A$79:$IV$79,[64]BOP!$A$81:$IV$88,[64]BOP!#REF!,[64]BOP!#REF!</definedName>
    <definedName name="Z_112039DC_FF0B_11D1_98B3_00C04FC96ABD_.wvu.Rows" localSheetId="51" hidden="1">[64]BOP!$A$36:$IV$36,[64]BOP!$A$44:$IV$44,[64]BOP!$A$59:$IV$59,[64]BOP!#REF!,[64]BOP!#REF!,[64]BOP!$A$79:$IV$79,[64]BOP!$A$81:$IV$88,[64]BOP!#REF!,[64]BOP!#REF!</definedName>
    <definedName name="Z_112039DC_FF0B_11D1_98B3_00C04FC96ABD_.wvu.Rows" localSheetId="52" hidden="1">[64]BOP!$A$36:$IV$36,[64]BOP!$A$44:$IV$44,[64]BOP!$A$59:$IV$59,[64]BOP!#REF!,[64]BOP!#REF!,[64]BOP!$A$79:$IV$79,[64]BOP!$A$81:$IV$88,[64]BOP!#REF!,[64]BOP!#REF!</definedName>
    <definedName name="Z_112039DC_FF0B_11D1_98B3_00C04FC96ABD_.wvu.Rows" localSheetId="56" hidden="1">[64]BOP!$A$36:$IV$36,[64]BOP!$A$44:$IV$44,[64]BOP!$A$59:$IV$59,[64]BOP!#REF!,[64]BOP!#REF!,[64]BOP!$A$79:$IV$79,[64]BOP!$A$81:$IV$88,[64]BOP!#REF!,[64]BOP!#REF!</definedName>
    <definedName name="Z_112039DC_FF0B_11D1_98B3_00C04FC96ABD_.wvu.Rows" localSheetId="57" hidden="1">[64]BOP!$A$36:$IV$36,[64]BOP!$A$44:$IV$44,[64]BOP!$A$59:$IV$59,[64]BOP!#REF!,[64]BOP!#REF!,[64]BOP!$A$79:$IV$79,[64]BOP!$A$81:$IV$88,[64]BOP!#REF!,[64]BOP!#REF!</definedName>
    <definedName name="Z_112039DC_FF0B_11D1_98B3_00C04FC96ABD_.wvu.Rows" localSheetId="58" hidden="1">[64]BOP!$A$36:$IV$36,[64]BOP!$A$44:$IV$44,[64]BOP!$A$59:$IV$59,[64]BOP!#REF!,[64]BOP!#REF!,[64]BOP!$A$79:$IV$79,[64]BOP!$A$81:$IV$88,[64]BOP!#REF!,[64]BOP!#REF!</definedName>
    <definedName name="Z_112039DC_FF0B_11D1_98B3_00C04FC96ABD_.wvu.Rows" localSheetId="59" hidden="1">[64]BOP!$A$36:$IV$36,[64]BOP!$A$44:$IV$44,[64]BOP!$A$59:$IV$59,[64]BOP!#REF!,[64]BOP!#REF!,[64]BOP!$A$79:$IV$79,[64]BOP!$A$81:$IV$88,[64]BOP!#REF!,[64]BOP!#REF!</definedName>
    <definedName name="Z_112039DC_FF0B_11D1_98B3_00C04FC96ABD_.wvu.Rows" localSheetId="60" hidden="1">[64]BOP!$A$36:$IV$36,[64]BOP!$A$44:$IV$44,[64]BOP!$A$59:$IV$59,[64]BOP!#REF!,[64]BOP!#REF!,[64]BOP!$A$79:$IV$79,[64]BOP!$A$81:$IV$88,[64]BOP!#REF!,[64]BOP!#REF!</definedName>
    <definedName name="Z_112039DC_FF0B_11D1_98B3_00C04FC96ABD_.wvu.Rows" localSheetId="61" hidden="1">[64]BOP!$A$36:$IV$36,[64]BOP!$A$44:$IV$44,[64]BOP!$A$59:$IV$59,[64]BOP!#REF!,[64]BOP!#REF!,[64]BOP!$A$79:$IV$79,[64]BOP!$A$81:$IV$88,[64]BOP!#REF!,[64]BOP!#REF!</definedName>
    <definedName name="Z_112039DC_FF0B_11D1_98B3_00C04FC96ABD_.wvu.Rows" localSheetId="62" hidden="1">[64]BOP!$A$36:$IV$36,[64]BOP!$A$44:$IV$44,[64]BOP!$A$59:$IV$59,[64]BOP!#REF!,[64]BOP!#REF!,[64]BOP!$A$79:$IV$79,[64]BOP!$A$81:$IV$88,[64]BOP!#REF!,[64]BOP!#REF!</definedName>
    <definedName name="Z_112039DC_FF0B_11D1_98B3_00C04FC96ABD_.wvu.Rows" localSheetId="69" hidden="1">[64]BOP!$A$36:$IV$36,[64]BOP!$A$44:$IV$44,[64]BOP!$A$59:$IV$59,[64]BOP!#REF!,[64]BOP!#REF!,[64]BOP!$A$79:$IV$79,[64]BOP!$A$81:$IV$88,[64]BOP!#REF!,[64]BOP!#REF!</definedName>
    <definedName name="Z_112039DC_FF0B_11D1_98B3_00C04FC96ABD_.wvu.Rows" hidden="1">[64]BOP!$A$36:$IV$36,[64]BOP!$A$44:$IV$44,[64]BOP!$A$59:$IV$59,[64]BOP!#REF!,[64]BOP!#REF!,[64]BOP!$A$79:$IV$79,[64]BOP!$A$81:$IV$88,[64]BOP!#REF!,[64]BOP!#REF!</definedName>
    <definedName name="Z_112039DD_FF0B_11D1_98B3_00C04FC96ABD_.wvu.Rows" hidden="1">[64]BOP!$A$36:$IV$36,[64]BOP!$A$44:$IV$44,[64]BOP!$A$59:$IV$59,[64]BOP!#REF!,[64]BOP!#REF!,[64]BOP!$A$79:$IV$79</definedName>
    <definedName name="Z_13458FAB_2050_4CBE_9277_F9F0B9DACD47_.wvu.Cols" localSheetId="63" hidden="1">'T 6.1'!#REF!</definedName>
    <definedName name="Z_13458FAB_2050_4CBE_9277_F9F0B9DACD47_.wvu.PrintArea" localSheetId="63" hidden="1">'T 6.1'!$A$2:$I$43</definedName>
    <definedName name="Z_13458FAB_2050_4CBE_9277_F9F0B9DACD47_.wvu.Rows" localSheetId="63" hidden="1">'T 6.1'!#REF!</definedName>
    <definedName name="Z_1A87067C_7102_4E77_BC8D_D9D9112AA17F_.wvu.Cols" localSheetId="115" hidden="1">#REF!</definedName>
    <definedName name="Z_1A87067C_7102_4E77_BC8D_D9D9112AA17F_.wvu.Cols" localSheetId="135" hidden="1">#REF!</definedName>
    <definedName name="Z_1A87067C_7102_4E77_BC8D_D9D9112AA17F_.wvu.Cols" localSheetId="136" hidden="1">#REF!</definedName>
    <definedName name="Z_1A87067C_7102_4E77_BC8D_D9D9112AA17F_.wvu.Cols" localSheetId="132" hidden="1">#REF!</definedName>
    <definedName name="Z_1A87067C_7102_4E77_BC8D_D9D9112AA17F_.wvu.Cols" localSheetId="133" hidden="1">#REF!</definedName>
    <definedName name="Z_1A87067C_7102_4E77_BC8D_D9D9112AA17F_.wvu.Cols" localSheetId="134" hidden="1">#REF!</definedName>
    <definedName name="Z_1A87067C_7102_4E77_BC8D_D9D9112AA17F_.wvu.Cols" localSheetId="155" hidden="1">#REF!</definedName>
    <definedName name="Z_1A87067C_7102_4E77_BC8D_D9D9112AA17F_.wvu.Cols" localSheetId="153" hidden="1">#REF!</definedName>
    <definedName name="Z_1A87067C_7102_4E77_BC8D_D9D9112AA17F_.wvu.Cols" localSheetId="157" hidden="1">#REF!</definedName>
    <definedName name="Z_1A87067C_7102_4E77_BC8D_D9D9112AA17F_.wvu.Cols" localSheetId="162" hidden="1">#REF!</definedName>
    <definedName name="Z_1A87067C_7102_4E77_BC8D_D9D9112AA17F_.wvu.Cols" localSheetId="165" hidden="1">#REF!</definedName>
    <definedName name="Z_1A87067C_7102_4E77_BC8D_D9D9112AA17F_.wvu.Cols" localSheetId="170" hidden="1">#REF!</definedName>
    <definedName name="Z_1A87067C_7102_4E77_BC8D_D9D9112AA17F_.wvu.Cols" localSheetId="171" hidden="1">#REF!</definedName>
    <definedName name="Z_1A87067C_7102_4E77_BC8D_D9D9112AA17F_.wvu.Cols" localSheetId="172" hidden="1">#REF!</definedName>
    <definedName name="Z_1A87067C_7102_4E77_BC8D_D9D9112AA17F_.wvu.Cols" localSheetId="173" hidden="1">#REF!</definedName>
    <definedName name="Z_1A87067C_7102_4E77_BC8D_D9D9112AA17F_.wvu.Cols" localSheetId="174" hidden="1">#REF!</definedName>
    <definedName name="Z_1A87067C_7102_4E77_BC8D_D9D9112AA17F_.wvu.Cols" localSheetId="177" hidden="1">#REF!</definedName>
    <definedName name="Z_1A87067C_7102_4E77_BC8D_D9D9112AA17F_.wvu.Cols" localSheetId="185" hidden="1">#REF!</definedName>
    <definedName name="Z_1A87067C_7102_4E77_BC8D_D9D9112AA17F_.wvu.Cols" localSheetId="186" hidden="1">#REF!</definedName>
    <definedName name="Z_1A87067C_7102_4E77_BC8D_D9D9112AA17F_.wvu.Cols" localSheetId="187" hidden="1">#REF!</definedName>
    <definedName name="Z_1A87067C_7102_4E77_BC8D_D9D9112AA17F_.wvu.Cols" localSheetId="178" hidden="1">#REF!</definedName>
    <definedName name="Z_1A87067C_7102_4E77_BC8D_D9D9112AA17F_.wvu.Cols" localSheetId="179" hidden="1">#REF!</definedName>
    <definedName name="Z_1A87067C_7102_4E77_BC8D_D9D9112AA17F_.wvu.Cols" localSheetId="180" hidden="1">#REF!</definedName>
    <definedName name="Z_1A87067C_7102_4E77_BC8D_D9D9112AA17F_.wvu.Cols" localSheetId="181" hidden="1">#REF!</definedName>
    <definedName name="Z_1A87067C_7102_4E77_BC8D_D9D9112AA17F_.wvu.Cols" localSheetId="182" hidden="1">#REF!</definedName>
    <definedName name="Z_1A87067C_7102_4E77_BC8D_D9D9112AA17F_.wvu.Cols" localSheetId="183" hidden="1">#REF!</definedName>
    <definedName name="Z_1A87067C_7102_4E77_BC8D_D9D9112AA17F_.wvu.Cols" localSheetId="184" hidden="1">#REF!</definedName>
    <definedName name="Z_1A87067C_7102_4E77_BC8D_D9D9112AA17F_.wvu.Cols" localSheetId="46" hidden="1">#REF!</definedName>
    <definedName name="Z_1A87067C_7102_4E77_BC8D_D9D9112AA17F_.wvu.Cols" localSheetId="47" hidden="1">#REF!</definedName>
    <definedName name="Z_1A87067C_7102_4E77_BC8D_D9D9112AA17F_.wvu.Cols" localSheetId="48" hidden="1">#REF!</definedName>
    <definedName name="Z_1A87067C_7102_4E77_BC8D_D9D9112AA17F_.wvu.Cols" localSheetId="49" hidden="1">#REF!</definedName>
    <definedName name="Z_1A87067C_7102_4E77_BC8D_D9D9112AA17F_.wvu.Cols" localSheetId="50" hidden="1">#REF!</definedName>
    <definedName name="Z_1A87067C_7102_4E77_BC8D_D9D9112AA17F_.wvu.Cols" localSheetId="51" hidden="1">#REF!</definedName>
    <definedName name="Z_1A87067C_7102_4E77_BC8D_D9D9112AA17F_.wvu.Cols" localSheetId="52" hidden="1">#REF!</definedName>
    <definedName name="Z_1A87067C_7102_4E77_BC8D_D9D9112AA17F_.wvu.Cols" localSheetId="56" hidden="1">#REF!</definedName>
    <definedName name="Z_1A87067C_7102_4E77_BC8D_D9D9112AA17F_.wvu.Cols" localSheetId="57" hidden="1">#REF!</definedName>
    <definedName name="Z_1A87067C_7102_4E77_BC8D_D9D9112AA17F_.wvu.Cols" localSheetId="58" hidden="1">#REF!</definedName>
    <definedName name="Z_1A87067C_7102_4E77_BC8D_D9D9112AA17F_.wvu.Cols" localSheetId="59" hidden="1">#REF!</definedName>
    <definedName name="Z_1A87067C_7102_4E77_BC8D_D9D9112AA17F_.wvu.Cols" localSheetId="60" hidden="1">#REF!</definedName>
    <definedName name="Z_1A87067C_7102_4E77_BC8D_D9D9112AA17F_.wvu.Cols" localSheetId="61" hidden="1">#REF!</definedName>
    <definedName name="Z_1A87067C_7102_4E77_BC8D_D9D9112AA17F_.wvu.Cols" localSheetId="62" hidden="1">#REF!</definedName>
    <definedName name="Z_1A87067C_7102_4E77_BC8D_D9D9112AA17F_.wvu.Cols" localSheetId="63" hidden="1">#REF!</definedName>
    <definedName name="Z_1A87067C_7102_4E77_BC8D_D9D9112AA17F_.wvu.Cols" localSheetId="67" hidden="1">#REF!</definedName>
    <definedName name="Z_1A87067C_7102_4E77_BC8D_D9D9112AA17F_.wvu.Cols" localSheetId="68" hidden="1">#REF!</definedName>
    <definedName name="Z_1A87067C_7102_4E77_BC8D_D9D9112AA17F_.wvu.Cols" localSheetId="70" hidden="1">#REF!</definedName>
    <definedName name="Z_1A87067C_7102_4E77_BC8D_D9D9112AA17F_.wvu.Cols" localSheetId="86" hidden="1">#REF!</definedName>
    <definedName name="Z_1A87067C_7102_4E77_BC8D_D9D9112AA17F_.wvu.Cols" localSheetId="102" hidden="1">#REF!</definedName>
    <definedName name="Z_1A87067C_7102_4E77_BC8D_D9D9112AA17F_.wvu.Cols" localSheetId="112" hidden="1">#REF!</definedName>
    <definedName name="Z_1A87067C_7102_4E77_BC8D_D9D9112AA17F_.wvu.Cols" localSheetId="113" hidden="1">#REF!</definedName>
    <definedName name="Z_1A87067C_7102_4E77_BC8D_D9D9112AA17F_.wvu.Cols" localSheetId="114" hidden="1">#REF!</definedName>
    <definedName name="Z_1A87067C_7102_4E77_BC8D_D9D9112AA17F_.wvu.Cols" localSheetId="103" hidden="1">#REF!</definedName>
    <definedName name="Z_1A87067C_7102_4E77_BC8D_D9D9112AA17F_.wvu.Cols" localSheetId="104" hidden="1">#REF!</definedName>
    <definedName name="Z_1A87067C_7102_4E77_BC8D_D9D9112AA17F_.wvu.Cols" localSheetId="105" hidden="1">#REF!</definedName>
    <definedName name="Z_1A87067C_7102_4E77_BC8D_D9D9112AA17F_.wvu.Cols" localSheetId="106" hidden="1">#REF!</definedName>
    <definedName name="Z_1A87067C_7102_4E77_BC8D_D9D9112AA17F_.wvu.Cols" localSheetId="107" hidden="1">#REF!</definedName>
    <definedName name="Z_1A87067C_7102_4E77_BC8D_D9D9112AA17F_.wvu.Cols" localSheetId="108" hidden="1">#REF!</definedName>
    <definedName name="Z_1A87067C_7102_4E77_BC8D_D9D9112AA17F_.wvu.Cols" localSheetId="109" hidden="1">#REF!</definedName>
    <definedName name="Z_1A87067C_7102_4E77_BC8D_D9D9112AA17F_.wvu.Cols" localSheetId="110" hidden="1">#REF!</definedName>
    <definedName name="Z_1A87067C_7102_4E77_BC8D_D9D9112AA17F_.wvu.Cols" localSheetId="111" hidden="1">#REF!</definedName>
    <definedName name="Z_1A87067C_7102_4E77_BC8D_D9D9112AA17F_.wvu.Cols" hidden="1">#REF!</definedName>
    <definedName name="Z_1A87067C_7102_4E77_BC8D_D9D9112AA17F_.wvu.PrintArea" localSheetId="115" hidden="1">#REF!</definedName>
    <definedName name="Z_1A87067C_7102_4E77_BC8D_D9D9112AA17F_.wvu.PrintArea" localSheetId="135" hidden="1">#REF!</definedName>
    <definedName name="Z_1A87067C_7102_4E77_BC8D_D9D9112AA17F_.wvu.PrintArea" localSheetId="136" hidden="1">#REF!</definedName>
    <definedName name="Z_1A87067C_7102_4E77_BC8D_D9D9112AA17F_.wvu.PrintArea" localSheetId="155" hidden="1">#REF!</definedName>
    <definedName name="Z_1A87067C_7102_4E77_BC8D_D9D9112AA17F_.wvu.PrintArea" localSheetId="153" hidden="1">#REF!</definedName>
    <definedName name="Z_1A87067C_7102_4E77_BC8D_D9D9112AA17F_.wvu.PrintArea" localSheetId="157" hidden="1">#REF!</definedName>
    <definedName name="Z_1A87067C_7102_4E77_BC8D_D9D9112AA17F_.wvu.PrintArea" localSheetId="162" hidden="1">#REF!</definedName>
    <definedName name="Z_1A87067C_7102_4E77_BC8D_D9D9112AA17F_.wvu.PrintArea" localSheetId="170" hidden="1">#REF!</definedName>
    <definedName name="Z_1A87067C_7102_4E77_BC8D_D9D9112AA17F_.wvu.PrintArea" localSheetId="171" hidden="1">#REF!</definedName>
    <definedName name="Z_1A87067C_7102_4E77_BC8D_D9D9112AA17F_.wvu.PrintArea" localSheetId="172" hidden="1">#REF!</definedName>
    <definedName name="Z_1A87067C_7102_4E77_BC8D_D9D9112AA17F_.wvu.PrintArea" localSheetId="173" hidden="1">#REF!</definedName>
    <definedName name="Z_1A87067C_7102_4E77_BC8D_D9D9112AA17F_.wvu.PrintArea" localSheetId="174" hidden="1">#REF!</definedName>
    <definedName name="Z_1A87067C_7102_4E77_BC8D_D9D9112AA17F_.wvu.PrintArea" localSheetId="185" hidden="1">#REF!</definedName>
    <definedName name="Z_1A87067C_7102_4E77_BC8D_D9D9112AA17F_.wvu.PrintArea" localSheetId="186" hidden="1">#REF!</definedName>
    <definedName name="Z_1A87067C_7102_4E77_BC8D_D9D9112AA17F_.wvu.PrintArea" localSheetId="187" hidden="1">#REF!</definedName>
    <definedName name="Z_1A87067C_7102_4E77_BC8D_D9D9112AA17F_.wvu.PrintArea" localSheetId="178" hidden="1">#REF!</definedName>
    <definedName name="Z_1A87067C_7102_4E77_BC8D_D9D9112AA17F_.wvu.PrintArea" localSheetId="179" hidden="1">#REF!</definedName>
    <definedName name="Z_1A87067C_7102_4E77_BC8D_D9D9112AA17F_.wvu.PrintArea" localSheetId="180" hidden="1">#REF!</definedName>
    <definedName name="Z_1A87067C_7102_4E77_BC8D_D9D9112AA17F_.wvu.PrintArea" localSheetId="181" hidden="1">#REF!</definedName>
    <definedName name="Z_1A87067C_7102_4E77_BC8D_D9D9112AA17F_.wvu.PrintArea" localSheetId="182" hidden="1">#REF!</definedName>
    <definedName name="Z_1A87067C_7102_4E77_BC8D_D9D9112AA17F_.wvu.PrintArea" localSheetId="183" hidden="1">#REF!</definedName>
    <definedName name="Z_1A87067C_7102_4E77_BC8D_D9D9112AA17F_.wvu.PrintArea" localSheetId="184" hidden="1">#REF!</definedName>
    <definedName name="Z_1A87067C_7102_4E77_BC8D_D9D9112AA17F_.wvu.PrintArea" localSheetId="46" hidden="1">#REF!</definedName>
    <definedName name="Z_1A87067C_7102_4E77_BC8D_D9D9112AA17F_.wvu.PrintArea" localSheetId="47" hidden="1">#REF!</definedName>
    <definedName name="Z_1A87067C_7102_4E77_BC8D_D9D9112AA17F_.wvu.PrintArea" localSheetId="48" hidden="1">#REF!</definedName>
    <definedName name="Z_1A87067C_7102_4E77_BC8D_D9D9112AA17F_.wvu.PrintArea" localSheetId="49" hidden="1">#REF!</definedName>
    <definedName name="Z_1A87067C_7102_4E77_BC8D_D9D9112AA17F_.wvu.PrintArea" localSheetId="50" hidden="1">#REF!</definedName>
    <definedName name="Z_1A87067C_7102_4E77_BC8D_D9D9112AA17F_.wvu.PrintArea" localSheetId="51" hidden="1">#REF!</definedName>
    <definedName name="Z_1A87067C_7102_4E77_BC8D_D9D9112AA17F_.wvu.PrintArea" localSheetId="52" hidden="1">#REF!</definedName>
    <definedName name="Z_1A87067C_7102_4E77_BC8D_D9D9112AA17F_.wvu.PrintArea" localSheetId="56" hidden="1">#REF!</definedName>
    <definedName name="Z_1A87067C_7102_4E77_BC8D_D9D9112AA17F_.wvu.PrintArea" localSheetId="57" hidden="1">#REF!</definedName>
    <definedName name="Z_1A87067C_7102_4E77_BC8D_D9D9112AA17F_.wvu.PrintArea" localSheetId="58" hidden="1">#REF!</definedName>
    <definedName name="Z_1A87067C_7102_4E77_BC8D_D9D9112AA17F_.wvu.PrintArea" localSheetId="59" hidden="1">#REF!</definedName>
    <definedName name="Z_1A87067C_7102_4E77_BC8D_D9D9112AA17F_.wvu.PrintArea" localSheetId="60" hidden="1">#REF!</definedName>
    <definedName name="Z_1A87067C_7102_4E77_BC8D_D9D9112AA17F_.wvu.PrintArea" localSheetId="61" hidden="1">#REF!</definedName>
    <definedName name="Z_1A87067C_7102_4E77_BC8D_D9D9112AA17F_.wvu.PrintArea" localSheetId="62" hidden="1">#REF!</definedName>
    <definedName name="Z_1A87067C_7102_4E77_BC8D_D9D9112AA17F_.wvu.PrintArea" localSheetId="63" hidden="1">#REF!</definedName>
    <definedName name="Z_1A87067C_7102_4E77_BC8D_D9D9112AA17F_.wvu.PrintArea" localSheetId="67" hidden="1">#REF!</definedName>
    <definedName name="Z_1A87067C_7102_4E77_BC8D_D9D9112AA17F_.wvu.PrintArea" localSheetId="68" hidden="1">#REF!</definedName>
    <definedName name="Z_1A87067C_7102_4E77_BC8D_D9D9112AA17F_.wvu.PrintArea" localSheetId="86" hidden="1">#REF!</definedName>
    <definedName name="Z_1A87067C_7102_4E77_BC8D_D9D9112AA17F_.wvu.PrintArea" localSheetId="102" hidden="1">#REF!</definedName>
    <definedName name="Z_1A87067C_7102_4E77_BC8D_D9D9112AA17F_.wvu.PrintArea" localSheetId="112" hidden="1">#REF!</definedName>
    <definedName name="Z_1A87067C_7102_4E77_BC8D_D9D9112AA17F_.wvu.PrintArea" localSheetId="113" hidden="1">#REF!</definedName>
    <definedName name="Z_1A87067C_7102_4E77_BC8D_D9D9112AA17F_.wvu.PrintArea" localSheetId="114" hidden="1">#REF!</definedName>
    <definedName name="Z_1A87067C_7102_4E77_BC8D_D9D9112AA17F_.wvu.PrintArea" localSheetId="103" hidden="1">#REF!</definedName>
    <definedName name="Z_1A87067C_7102_4E77_BC8D_D9D9112AA17F_.wvu.PrintArea" localSheetId="104" hidden="1">#REF!</definedName>
    <definedName name="Z_1A87067C_7102_4E77_BC8D_D9D9112AA17F_.wvu.PrintArea" localSheetId="105" hidden="1">#REF!</definedName>
    <definedName name="Z_1A87067C_7102_4E77_BC8D_D9D9112AA17F_.wvu.PrintArea" localSheetId="106" hidden="1">#REF!</definedName>
    <definedName name="Z_1A87067C_7102_4E77_BC8D_D9D9112AA17F_.wvu.PrintArea" localSheetId="107" hidden="1">#REF!</definedName>
    <definedName name="Z_1A87067C_7102_4E77_BC8D_D9D9112AA17F_.wvu.PrintArea" localSheetId="108" hidden="1">#REF!</definedName>
    <definedName name="Z_1A87067C_7102_4E77_BC8D_D9D9112AA17F_.wvu.PrintArea" localSheetId="109" hidden="1">#REF!</definedName>
    <definedName name="Z_1A87067C_7102_4E77_BC8D_D9D9112AA17F_.wvu.PrintArea" localSheetId="110" hidden="1">#REF!</definedName>
    <definedName name="Z_1A87067C_7102_4E77_BC8D_D9D9112AA17F_.wvu.PrintArea" localSheetId="111" hidden="1">#REF!</definedName>
    <definedName name="Z_1A87067C_7102_4E77_BC8D_D9D9112AA17F_.wvu.PrintArea" hidden="1">#REF!</definedName>
    <definedName name="Z_1A87067C_7102_4E77_BC8D_D9D9112AA17F_.wvu.PrintTitles" localSheetId="115" hidden="1">#REF!</definedName>
    <definedName name="Z_1A87067C_7102_4E77_BC8D_D9D9112AA17F_.wvu.PrintTitles" localSheetId="135" hidden="1">#REF!</definedName>
    <definedName name="Z_1A87067C_7102_4E77_BC8D_D9D9112AA17F_.wvu.PrintTitles" localSheetId="136" hidden="1">#REF!</definedName>
    <definedName name="Z_1A87067C_7102_4E77_BC8D_D9D9112AA17F_.wvu.PrintTitles" localSheetId="155" hidden="1">#REF!</definedName>
    <definedName name="Z_1A87067C_7102_4E77_BC8D_D9D9112AA17F_.wvu.PrintTitles" localSheetId="153" hidden="1">#REF!</definedName>
    <definedName name="Z_1A87067C_7102_4E77_BC8D_D9D9112AA17F_.wvu.PrintTitles" localSheetId="157" hidden="1">#REF!</definedName>
    <definedName name="Z_1A87067C_7102_4E77_BC8D_D9D9112AA17F_.wvu.PrintTitles" localSheetId="162" hidden="1">#REF!</definedName>
    <definedName name="Z_1A87067C_7102_4E77_BC8D_D9D9112AA17F_.wvu.PrintTitles" localSheetId="170" hidden="1">#REF!</definedName>
    <definedName name="Z_1A87067C_7102_4E77_BC8D_D9D9112AA17F_.wvu.PrintTitles" localSheetId="171" hidden="1">#REF!</definedName>
    <definedName name="Z_1A87067C_7102_4E77_BC8D_D9D9112AA17F_.wvu.PrintTitles" localSheetId="172" hidden="1">#REF!</definedName>
    <definedName name="Z_1A87067C_7102_4E77_BC8D_D9D9112AA17F_.wvu.PrintTitles" localSheetId="173" hidden="1">#REF!</definedName>
    <definedName name="Z_1A87067C_7102_4E77_BC8D_D9D9112AA17F_.wvu.PrintTitles" localSheetId="174" hidden="1">#REF!</definedName>
    <definedName name="Z_1A87067C_7102_4E77_BC8D_D9D9112AA17F_.wvu.PrintTitles" localSheetId="185" hidden="1">#REF!</definedName>
    <definedName name="Z_1A87067C_7102_4E77_BC8D_D9D9112AA17F_.wvu.PrintTitles" localSheetId="186" hidden="1">#REF!</definedName>
    <definedName name="Z_1A87067C_7102_4E77_BC8D_D9D9112AA17F_.wvu.PrintTitles" localSheetId="187" hidden="1">#REF!</definedName>
    <definedName name="Z_1A87067C_7102_4E77_BC8D_D9D9112AA17F_.wvu.PrintTitles" localSheetId="178" hidden="1">#REF!</definedName>
    <definedName name="Z_1A87067C_7102_4E77_BC8D_D9D9112AA17F_.wvu.PrintTitles" localSheetId="179" hidden="1">#REF!</definedName>
    <definedName name="Z_1A87067C_7102_4E77_BC8D_D9D9112AA17F_.wvu.PrintTitles" localSheetId="180" hidden="1">#REF!</definedName>
    <definedName name="Z_1A87067C_7102_4E77_BC8D_D9D9112AA17F_.wvu.PrintTitles" localSheetId="181" hidden="1">#REF!</definedName>
    <definedName name="Z_1A87067C_7102_4E77_BC8D_D9D9112AA17F_.wvu.PrintTitles" localSheetId="182" hidden="1">#REF!</definedName>
    <definedName name="Z_1A87067C_7102_4E77_BC8D_D9D9112AA17F_.wvu.PrintTitles" localSheetId="183" hidden="1">#REF!</definedName>
    <definedName name="Z_1A87067C_7102_4E77_BC8D_D9D9112AA17F_.wvu.PrintTitles" localSheetId="184" hidden="1">#REF!</definedName>
    <definedName name="Z_1A87067C_7102_4E77_BC8D_D9D9112AA17F_.wvu.PrintTitles" localSheetId="46" hidden="1">#REF!</definedName>
    <definedName name="Z_1A87067C_7102_4E77_BC8D_D9D9112AA17F_.wvu.PrintTitles" localSheetId="47" hidden="1">#REF!</definedName>
    <definedName name="Z_1A87067C_7102_4E77_BC8D_D9D9112AA17F_.wvu.PrintTitles" localSheetId="48" hidden="1">#REF!</definedName>
    <definedName name="Z_1A87067C_7102_4E77_BC8D_D9D9112AA17F_.wvu.PrintTitles" localSheetId="49" hidden="1">#REF!</definedName>
    <definedName name="Z_1A87067C_7102_4E77_BC8D_D9D9112AA17F_.wvu.PrintTitles" localSheetId="50" hidden="1">#REF!</definedName>
    <definedName name="Z_1A87067C_7102_4E77_BC8D_D9D9112AA17F_.wvu.PrintTitles" localSheetId="51" hidden="1">#REF!</definedName>
    <definedName name="Z_1A87067C_7102_4E77_BC8D_D9D9112AA17F_.wvu.PrintTitles" localSheetId="52" hidden="1">#REF!</definedName>
    <definedName name="Z_1A87067C_7102_4E77_BC8D_D9D9112AA17F_.wvu.PrintTitles" localSheetId="56" hidden="1">#REF!</definedName>
    <definedName name="Z_1A87067C_7102_4E77_BC8D_D9D9112AA17F_.wvu.PrintTitles" localSheetId="57" hidden="1">#REF!</definedName>
    <definedName name="Z_1A87067C_7102_4E77_BC8D_D9D9112AA17F_.wvu.PrintTitles" localSheetId="58" hidden="1">#REF!</definedName>
    <definedName name="Z_1A87067C_7102_4E77_BC8D_D9D9112AA17F_.wvu.PrintTitles" localSheetId="59" hidden="1">#REF!</definedName>
    <definedName name="Z_1A87067C_7102_4E77_BC8D_D9D9112AA17F_.wvu.PrintTitles" localSheetId="60" hidden="1">#REF!</definedName>
    <definedName name="Z_1A87067C_7102_4E77_BC8D_D9D9112AA17F_.wvu.PrintTitles" localSheetId="61" hidden="1">#REF!</definedName>
    <definedName name="Z_1A87067C_7102_4E77_BC8D_D9D9112AA17F_.wvu.PrintTitles" localSheetId="62" hidden="1">#REF!</definedName>
    <definedName name="Z_1A87067C_7102_4E77_BC8D_D9D9112AA17F_.wvu.PrintTitles" localSheetId="63" hidden="1">#REF!</definedName>
    <definedName name="Z_1A87067C_7102_4E77_BC8D_D9D9112AA17F_.wvu.PrintTitles" localSheetId="67" hidden="1">#REF!</definedName>
    <definedName name="Z_1A87067C_7102_4E77_BC8D_D9D9112AA17F_.wvu.PrintTitles" localSheetId="68" hidden="1">#REF!</definedName>
    <definedName name="Z_1A87067C_7102_4E77_BC8D_D9D9112AA17F_.wvu.PrintTitles" localSheetId="86" hidden="1">#REF!</definedName>
    <definedName name="Z_1A87067C_7102_4E77_BC8D_D9D9112AA17F_.wvu.PrintTitles" localSheetId="102" hidden="1">#REF!</definedName>
    <definedName name="Z_1A87067C_7102_4E77_BC8D_D9D9112AA17F_.wvu.PrintTitles" localSheetId="112" hidden="1">#REF!</definedName>
    <definedName name="Z_1A87067C_7102_4E77_BC8D_D9D9112AA17F_.wvu.PrintTitles" localSheetId="113" hidden="1">#REF!</definedName>
    <definedName name="Z_1A87067C_7102_4E77_BC8D_D9D9112AA17F_.wvu.PrintTitles" localSheetId="114" hidden="1">#REF!</definedName>
    <definedName name="Z_1A87067C_7102_4E77_BC8D_D9D9112AA17F_.wvu.PrintTitles" localSheetId="103" hidden="1">#REF!</definedName>
    <definedName name="Z_1A87067C_7102_4E77_BC8D_D9D9112AA17F_.wvu.PrintTitles" localSheetId="104" hidden="1">#REF!</definedName>
    <definedName name="Z_1A87067C_7102_4E77_BC8D_D9D9112AA17F_.wvu.PrintTitles" localSheetId="105" hidden="1">#REF!</definedName>
    <definedName name="Z_1A87067C_7102_4E77_BC8D_D9D9112AA17F_.wvu.PrintTitles" localSheetId="106" hidden="1">#REF!</definedName>
    <definedName name="Z_1A87067C_7102_4E77_BC8D_D9D9112AA17F_.wvu.PrintTitles" localSheetId="107" hidden="1">#REF!</definedName>
    <definedName name="Z_1A87067C_7102_4E77_BC8D_D9D9112AA17F_.wvu.PrintTitles" localSheetId="108" hidden="1">#REF!</definedName>
    <definedName name="Z_1A87067C_7102_4E77_BC8D_D9D9112AA17F_.wvu.PrintTitles" localSheetId="109" hidden="1">#REF!</definedName>
    <definedName name="Z_1A87067C_7102_4E77_BC8D_D9D9112AA17F_.wvu.PrintTitles" localSheetId="110" hidden="1">#REF!</definedName>
    <definedName name="Z_1A87067C_7102_4E77_BC8D_D9D9112AA17F_.wvu.PrintTitles" localSheetId="111" hidden="1">#REF!</definedName>
    <definedName name="Z_1A87067C_7102_4E77_BC8D_D9D9112AA17F_.wvu.PrintTitles" hidden="1">#REF!</definedName>
    <definedName name="Z_1A87067C_7102_4E77_BC8D_D9D9112AA17F_.wvu.Rows" localSheetId="135" hidden="1">#REF!</definedName>
    <definedName name="Z_1A87067C_7102_4E77_BC8D_D9D9112AA17F_.wvu.Rows" localSheetId="136" hidden="1">#REF!</definedName>
    <definedName name="Z_1A87067C_7102_4E77_BC8D_D9D9112AA17F_.wvu.Rows" localSheetId="155" hidden="1">#REF!</definedName>
    <definedName name="Z_1A87067C_7102_4E77_BC8D_D9D9112AA17F_.wvu.Rows" localSheetId="153" hidden="1">#REF!</definedName>
    <definedName name="Z_1A87067C_7102_4E77_BC8D_D9D9112AA17F_.wvu.Rows" localSheetId="157" hidden="1">#REF!</definedName>
    <definedName name="Z_1A87067C_7102_4E77_BC8D_D9D9112AA17F_.wvu.Rows" localSheetId="185" hidden="1">#REF!</definedName>
    <definedName name="Z_1A87067C_7102_4E77_BC8D_D9D9112AA17F_.wvu.Rows" localSheetId="186" hidden="1">#REF!</definedName>
    <definedName name="Z_1A87067C_7102_4E77_BC8D_D9D9112AA17F_.wvu.Rows" localSheetId="187" hidden="1">#REF!</definedName>
    <definedName name="Z_1A87067C_7102_4E77_BC8D_D9D9112AA17F_.wvu.Rows" localSheetId="178" hidden="1">#REF!</definedName>
    <definedName name="Z_1A87067C_7102_4E77_BC8D_D9D9112AA17F_.wvu.Rows" localSheetId="179" hidden="1">#REF!</definedName>
    <definedName name="Z_1A87067C_7102_4E77_BC8D_D9D9112AA17F_.wvu.Rows" localSheetId="180" hidden="1">#REF!</definedName>
    <definedName name="Z_1A87067C_7102_4E77_BC8D_D9D9112AA17F_.wvu.Rows" localSheetId="181" hidden="1">#REF!</definedName>
    <definedName name="Z_1A87067C_7102_4E77_BC8D_D9D9112AA17F_.wvu.Rows" localSheetId="182" hidden="1">#REF!</definedName>
    <definedName name="Z_1A87067C_7102_4E77_BC8D_D9D9112AA17F_.wvu.Rows" localSheetId="183" hidden="1">#REF!</definedName>
    <definedName name="Z_1A87067C_7102_4E77_BC8D_D9D9112AA17F_.wvu.Rows" localSheetId="184" hidden="1">#REF!</definedName>
    <definedName name="Z_1A87067C_7102_4E77_BC8D_D9D9112AA17F_.wvu.Rows" localSheetId="46" hidden="1">#REF!</definedName>
    <definedName name="Z_1A87067C_7102_4E77_BC8D_D9D9112AA17F_.wvu.Rows" localSheetId="47" hidden="1">#REF!</definedName>
    <definedName name="Z_1A87067C_7102_4E77_BC8D_D9D9112AA17F_.wvu.Rows" localSheetId="48" hidden="1">#REF!</definedName>
    <definedName name="Z_1A87067C_7102_4E77_BC8D_D9D9112AA17F_.wvu.Rows" localSheetId="49" hidden="1">#REF!</definedName>
    <definedName name="Z_1A87067C_7102_4E77_BC8D_D9D9112AA17F_.wvu.Rows" localSheetId="50" hidden="1">#REF!</definedName>
    <definedName name="Z_1A87067C_7102_4E77_BC8D_D9D9112AA17F_.wvu.Rows" localSheetId="51" hidden="1">#REF!</definedName>
    <definedName name="Z_1A87067C_7102_4E77_BC8D_D9D9112AA17F_.wvu.Rows" localSheetId="52" hidden="1">#REF!</definedName>
    <definedName name="Z_1A87067C_7102_4E77_BC8D_D9D9112AA17F_.wvu.Rows" localSheetId="56" hidden="1">#REF!</definedName>
    <definedName name="Z_1A87067C_7102_4E77_BC8D_D9D9112AA17F_.wvu.Rows" localSheetId="57" hidden="1">#REF!</definedName>
    <definedName name="Z_1A87067C_7102_4E77_BC8D_D9D9112AA17F_.wvu.Rows" localSheetId="58" hidden="1">#REF!</definedName>
    <definedName name="Z_1A87067C_7102_4E77_BC8D_D9D9112AA17F_.wvu.Rows" localSheetId="59" hidden="1">#REF!</definedName>
    <definedName name="Z_1A87067C_7102_4E77_BC8D_D9D9112AA17F_.wvu.Rows" localSheetId="60" hidden="1">#REF!</definedName>
    <definedName name="Z_1A87067C_7102_4E77_BC8D_D9D9112AA17F_.wvu.Rows" localSheetId="61" hidden="1">#REF!</definedName>
    <definedName name="Z_1A87067C_7102_4E77_BC8D_D9D9112AA17F_.wvu.Rows" localSheetId="62" hidden="1">#REF!</definedName>
    <definedName name="Z_1A87067C_7102_4E77_BC8D_D9D9112AA17F_.wvu.Rows" localSheetId="63" hidden="1">#REF!</definedName>
    <definedName name="Z_1A87067C_7102_4E77_BC8D_D9D9112AA17F_.wvu.Rows" localSheetId="67" hidden="1">#REF!</definedName>
    <definedName name="Z_1A87067C_7102_4E77_BC8D_D9D9112AA17F_.wvu.Rows" localSheetId="68" hidden="1">#REF!</definedName>
    <definedName name="Z_1A87067C_7102_4E77_BC8D_D9D9112AA17F_.wvu.Rows" localSheetId="112" hidden="1">#REF!</definedName>
    <definedName name="Z_1A87067C_7102_4E77_BC8D_D9D9112AA17F_.wvu.Rows" localSheetId="113" hidden="1">#REF!</definedName>
    <definedName name="Z_1A87067C_7102_4E77_BC8D_D9D9112AA17F_.wvu.Rows" localSheetId="114" hidden="1">#REF!</definedName>
    <definedName name="Z_1A87067C_7102_4E77_BC8D_D9D9112AA17F_.wvu.Rows" localSheetId="105" hidden="1">#REF!</definedName>
    <definedName name="Z_1A87067C_7102_4E77_BC8D_D9D9112AA17F_.wvu.Rows" localSheetId="106" hidden="1">#REF!</definedName>
    <definedName name="Z_1A87067C_7102_4E77_BC8D_D9D9112AA17F_.wvu.Rows" localSheetId="107" hidden="1">#REF!</definedName>
    <definedName name="Z_1A87067C_7102_4E77_BC8D_D9D9112AA17F_.wvu.Rows" localSheetId="110" hidden="1">#REF!</definedName>
    <definedName name="Z_1A87067C_7102_4E77_BC8D_D9D9112AA17F_.wvu.Rows" localSheetId="111" hidden="1">#REF!</definedName>
    <definedName name="Z_1A87067C_7102_4E77_BC8D_D9D9112AA17F_.wvu.Rows" hidden="1">#REF!</definedName>
    <definedName name="Z_1A8C061B_2301_11D3_BFD1_000039E37209_.wvu.Cols" localSheetId="115" hidden="1">#REF!,#REF!,#REF!</definedName>
    <definedName name="Z_1A8C061B_2301_11D3_BFD1_000039E37209_.wvu.Cols" localSheetId="135" hidden="1">#REF!,#REF!,#REF!</definedName>
    <definedName name="Z_1A8C061B_2301_11D3_BFD1_000039E37209_.wvu.Cols" localSheetId="136" hidden="1">#REF!,#REF!,#REF!</definedName>
    <definedName name="Z_1A8C061B_2301_11D3_BFD1_000039E37209_.wvu.Cols" localSheetId="155" hidden="1">#REF!,#REF!,#REF!</definedName>
    <definedName name="Z_1A8C061B_2301_11D3_BFD1_000039E37209_.wvu.Cols" localSheetId="153" hidden="1">#REF!,#REF!,#REF!</definedName>
    <definedName name="Z_1A8C061B_2301_11D3_BFD1_000039E37209_.wvu.Cols" localSheetId="157" hidden="1">#REF!,#REF!,#REF!</definedName>
    <definedName name="Z_1A8C061B_2301_11D3_BFD1_000039E37209_.wvu.Cols" localSheetId="162" hidden="1">#REF!,#REF!,#REF!</definedName>
    <definedName name="Z_1A8C061B_2301_11D3_BFD1_000039E37209_.wvu.Cols" localSheetId="165" hidden="1">#REF!,#REF!,#REF!</definedName>
    <definedName name="Z_1A8C061B_2301_11D3_BFD1_000039E37209_.wvu.Cols" localSheetId="170" hidden="1">#REF!,#REF!,#REF!</definedName>
    <definedName name="Z_1A8C061B_2301_11D3_BFD1_000039E37209_.wvu.Cols" localSheetId="171" hidden="1">#REF!,#REF!,#REF!</definedName>
    <definedName name="Z_1A8C061B_2301_11D3_BFD1_000039E37209_.wvu.Cols" localSheetId="172" hidden="1">#REF!,#REF!,#REF!</definedName>
    <definedName name="Z_1A8C061B_2301_11D3_BFD1_000039E37209_.wvu.Cols" localSheetId="173" hidden="1">#REF!,#REF!,#REF!</definedName>
    <definedName name="Z_1A8C061B_2301_11D3_BFD1_000039E37209_.wvu.Cols" localSheetId="174" hidden="1">#REF!,#REF!,#REF!</definedName>
    <definedName name="Z_1A8C061B_2301_11D3_BFD1_000039E37209_.wvu.Cols" localSheetId="177" hidden="1">#REF!,#REF!,#REF!</definedName>
    <definedName name="Z_1A8C061B_2301_11D3_BFD1_000039E37209_.wvu.Cols" localSheetId="185" hidden="1">#REF!,#REF!,#REF!</definedName>
    <definedName name="Z_1A8C061B_2301_11D3_BFD1_000039E37209_.wvu.Cols" localSheetId="186" hidden="1">#REF!,#REF!,#REF!</definedName>
    <definedName name="Z_1A8C061B_2301_11D3_BFD1_000039E37209_.wvu.Cols" localSheetId="187" hidden="1">#REF!,#REF!,#REF!</definedName>
    <definedName name="Z_1A8C061B_2301_11D3_BFD1_000039E37209_.wvu.Cols" localSheetId="178" hidden="1">#REF!,#REF!,#REF!</definedName>
    <definedName name="Z_1A8C061B_2301_11D3_BFD1_000039E37209_.wvu.Cols" localSheetId="179" hidden="1">#REF!,#REF!,#REF!</definedName>
    <definedName name="Z_1A8C061B_2301_11D3_BFD1_000039E37209_.wvu.Cols" localSheetId="180" hidden="1">#REF!,#REF!,#REF!</definedName>
    <definedName name="Z_1A8C061B_2301_11D3_BFD1_000039E37209_.wvu.Cols" localSheetId="181" hidden="1">#REF!,#REF!,#REF!</definedName>
    <definedName name="Z_1A8C061B_2301_11D3_BFD1_000039E37209_.wvu.Cols" localSheetId="182" hidden="1">#REF!,#REF!,#REF!</definedName>
    <definedName name="Z_1A8C061B_2301_11D3_BFD1_000039E37209_.wvu.Cols" localSheetId="183" hidden="1">#REF!,#REF!,#REF!</definedName>
    <definedName name="Z_1A8C061B_2301_11D3_BFD1_000039E37209_.wvu.Cols" localSheetId="184" hidden="1">#REF!,#REF!,#REF!</definedName>
    <definedName name="Z_1A8C061B_2301_11D3_BFD1_000039E37209_.wvu.Cols" localSheetId="46" hidden="1">#REF!,#REF!,#REF!</definedName>
    <definedName name="Z_1A8C061B_2301_11D3_BFD1_000039E37209_.wvu.Cols" localSheetId="47" hidden="1">#REF!,#REF!,#REF!</definedName>
    <definedName name="Z_1A8C061B_2301_11D3_BFD1_000039E37209_.wvu.Cols" localSheetId="48" hidden="1">#REF!,#REF!,#REF!</definedName>
    <definedName name="Z_1A8C061B_2301_11D3_BFD1_000039E37209_.wvu.Cols" localSheetId="49" hidden="1">#REF!,#REF!,#REF!</definedName>
    <definedName name="Z_1A8C061B_2301_11D3_BFD1_000039E37209_.wvu.Cols" localSheetId="50" hidden="1">#REF!,#REF!,#REF!</definedName>
    <definedName name="Z_1A8C061B_2301_11D3_BFD1_000039E37209_.wvu.Cols" localSheetId="51" hidden="1">#REF!,#REF!,#REF!</definedName>
    <definedName name="Z_1A8C061B_2301_11D3_BFD1_000039E37209_.wvu.Cols" localSheetId="52" hidden="1">#REF!,#REF!,#REF!</definedName>
    <definedName name="Z_1A8C061B_2301_11D3_BFD1_000039E37209_.wvu.Cols" localSheetId="56" hidden="1">#REF!,#REF!,#REF!</definedName>
    <definedName name="Z_1A8C061B_2301_11D3_BFD1_000039E37209_.wvu.Cols" localSheetId="57" hidden="1">#REF!,#REF!,#REF!</definedName>
    <definedName name="Z_1A8C061B_2301_11D3_BFD1_000039E37209_.wvu.Cols" localSheetId="58" hidden="1">#REF!,#REF!,#REF!</definedName>
    <definedName name="Z_1A8C061B_2301_11D3_BFD1_000039E37209_.wvu.Cols" localSheetId="59" hidden="1">#REF!,#REF!,#REF!</definedName>
    <definedName name="Z_1A8C061B_2301_11D3_BFD1_000039E37209_.wvu.Cols" localSheetId="60" hidden="1">#REF!,#REF!,#REF!</definedName>
    <definedName name="Z_1A8C061B_2301_11D3_BFD1_000039E37209_.wvu.Cols" localSheetId="61" hidden="1">#REF!,#REF!,#REF!</definedName>
    <definedName name="Z_1A8C061B_2301_11D3_BFD1_000039E37209_.wvu.Cols" localSheetId="62" hidden="1">#REF!,#REF!,#REF!</definedName>
    <definedName name="Z_1A8C061B_2301_11D3_BFD1_000039E37209_.wvu.Cols" localSheetId="63" hidden="1">#REF!,#REF!,#REF!</definedName>
    <definedName name="Z_1A8C061B_2301_11D3_BFD1_000039E37209_.wvu.Cols" localSheetId="67" hidden="1">#REF!,#REF!,#REF!</definedName>
    <definedName name="Z_1A8C061B_2301_11D3_BFD1_000039E37209_.wvu.Cols" localSheetId="68" hidden="1">#REF!,#REF!,#REF!</definedName>
    <definedName name="Z_1A8C061B_2301_11D3_BFD1_000039E37209_.wvu.Cols" localSheetId="70" hidden="1">#REF!,#REF!,#REF!</definedName>
    <definedName name="Z_1A8C061B_2301_11D3_BFD1_000039E37209_.wvu.Cols" localSheetId="86" hidden="1">#REF!,#REF!,#REF!</definedName>
    <definedName name="Z_1A8C061B_2301_11D3_BFD1_000039E37209_.wvu.Cols" localSheetId="102" hidden="1">#REF!,#REF!,#REF!</definedName>
    <definedName name="Z_1A8C061B_2301_11D3_BFD1_000039E37209_.wvu.Cols" localSheetId="112" hidden="1">#REF!,#REF!,#REF!</definedName>
    <definedName name="Z_1A8C061B_2301_11D3_BFD1_000039E37209_.wvu.Cols" localSheetId="113" hidden="1">#REF!,#REF!,#REF!</definedName>
    <definedName name="Z_1A8C061B_2301_11D3_BFD1_000039E37209_.wvu.Cols" localSheetId="114" hidden="1">#REF!,#REF!,#REF!</definedName>
    <definedName name="Z_1A8C061B_2301_11D3_BFD1_000039E37209_.wvu.Cols" localSheetId="103" hidden="1">#REF!,#REF!,#REF!</definedName>
    <definedName name="Z_1A8C061B_2301_11D3_BFD1_000039E37209_.wvu.Cols" localSheetId="104" hidden="1">#REF!,#REF!,#REF!</definedName>
    <definedName name="Z_1A8C061B_2301_11D3_BFD1_000039E37209_.wvu.Cols" localSheetId="105" hidden="1">#REF!,#REF!,#REF!</definedName>
    <definedName name="Z_1A8C061B_2301_11D3_BFD1_000039E37209_.wvu.Cols" localSheetId="106" hidden="1">#REF!,#REF!,#REF!</definedName>
    <definedName name="Z_1A8C061B_2301_11D3_BFD1_000039E37209_.wvu.Cols" localSheetId="107" hidden="1">#REF!,#REF!,#REF!</definedName>
    <definedName name="Z_1A8C061B_2301_11D3_BFD1_000039E37209_.wvu.Cols" localSheetId="108" hidden="1">#REF!,#REF!,#REF!</definedName>
    <definedName name="Z_1A8C061B_2301_11D3_BFD1_000039E37209_.wvu.Cols" localSheetId="109" hidden="1">#REF!,#REF!,#REF!</definedName>
    <definedName name="Z_1A8C061B_2301_11D3_BFD1_000039E37209_.wvu.Cols" localSheetId="110" hidden="1">#REF!,#REF!,#REF!</definedName>
    <definedName name="Z_1A8C061B_2301_11D3_BFD1_000039E37209_.wvu.Cols" localSheetId="111" hidden="1">#REF!,#REF!,#REF!</definedName>
    <definedName name="Z_1A8C061B_2301_11D3_BFD1_000039E37209_.wvu.Cols" hidden="1">#REF!,#REF!,#REF!</definedName>
    <definedName name="Z_1A8C061B_2301_11D3_BFD1_000039E37209_.wvu.Rows" localSheetId="115" hidden="1">#REF!,#REF!,#REF!</definedName>
    <definedName name="Z_1A8C061B_2301_11D3_BFD1_000039E37209_.wvu.Rows" localSheetId="135" hidden="1">#REF!,#REF!,#REF!</definedName>
    <definedName name="Z_1A8C061B_2301_11D3_BFD1_000039E37209_.wvu.Rows" localSheetId="136" hidden="1">#REF!,#REF!,#REF!</definedName>
    <definedName name="Z_1A8C061B_2301_11D3_BFD1_000039E37209_.wvu.Rows" localSheetId="155" hidden="1">#REF!,#REF!,#REF!</definedName>
    <definedName name="Z_1A8C061B_2301_11D3_BFD1_000039E37209_.wvu.Rows" localSheetId="153" hidden="1">#REF!,#REF!,#REF!</definedName>
    <definedName name="Z_1A8C061B_2301_11D3_BFD1_000039E37209_.wvu.Rows" localSheetId="157" hidden="1">#REF!,#REF!,#REF!</definedName>
    <definedName name="Z_1A8C061B_2301_11D3_BFD1_000039E37209_.wvu.Rows" localSheetId="162" hidden="1">#REF!,#REF!,#REF!</definedName>
    <definedName name="Z_1A8C061B_2301_11D3_BFD1_000039E37209_.wvu.Rows" localSheetId="170" hidden="1">#REF!,#REF!,#REF!</definedName>
    <definedName name="Z_1A8C061B_2301_11D3_BFD1_000039E37209_.wvu.Rows" localSheetId="171" hidden="1">#REF!,#REF!,#REF!</definedName>
    <definedName name="Z_1A8C061B_2301_11D3_BFD1_000039E37209_.wvu.Rows" localSheetId="172" hidden="1">#REF!,#REF!,#REF!</definedName>
    <definedName name="Z_1A8C061B_2301_11D3_BFD1_000039E37209_.wvu.Rows" localSheetId="173" hidden="1">#REF!,#REF!,#REF!</definedName>
    <definedName name="Z_1A8C061B_2301_11D3_BFD1_000039E37209_.wvu.Rows" localSheetId="174" hidden="1">#REF!,#REF!,#REF!</definedName>
    <definedName name="Z_1A8C061B_2301_11D3_BFD1_000039E37209_.wvu.Rows" localSheetId="185" hidden="1">#REF!,#REF!,#REF!</definedName>
    <definedName name="Z_1A8C061B_2301_11D3_BFD1_000039E37209_.wvu.Rows" localSheetId="186" hidden="1">#REF!,#REF!,#REF!</definedName>
    <definedName name="Z_1A8C061B_2301_11D3_BFD1_000039E37209_.wvu.Rows" localSheetId="187" hidden="1">#REF!,#REF!,#REF!</definedName>
    <definedName name="Z_1A8C061B_2301_11D3_BFD1_000039E37209_.wvu.Rows" localSheetId="178" hidden="1">#REF!,#REF!,#REF!</definedName>
    <definedName name="Z_1A8C061B_2301_11D3_BFD1_000039E37209_.wvu.Rows" localSheetId="179" hidden="1">#REF!,#REF!,#REF!</definedName>
    <definedName name="Z_1A8C061B_2301_11D3_BFD1_000039E37209_.wvu.Rows" localSheetId="180" hidden="1">#REF!,#REF!,#REF!</definedName>
    <definedName name="Z_1A8C061B_2301_11D3_BFD1_000039E37209_.wvu.Rows" localSheetId="181" hidden="1">#REF!,#REF!,#REF!</definedName>
    <definedName name="Z_1A8C061B_2301_11D3_BFD1_000039E37209_.wvu.Rows" localSheetId="182" hidden="1">#REF!,#REF!,#REF!</definedName>
    <definedName name="Z_1A8C061B_2301_11D3_BFD1_000039E37209_.wvu.Rows" localSheetId="183" hidden="1">#REF!,#REF!,#REF!</definedName>
    <definedName name="Z_1A8C061B_2301_11D3_BFD1_000039E37209_.wvu.Rows" localSheetId="184" hidden="1">#REF!,#REF!,#REF!</definedName>
    <definedName name="Z_1A8C061B_2301_11D3_BFD1_000039E37209_.wvu.Rows" localSheetId="46" hidden="1">#REF!,#REF!,#REF!</definedName>
    <definedName name="Z_1A8C061B_2301_11D3_BFD1_000039E37209_.wvu.Rows" localSheetId="47" hidden="1">#REF!,#REF!,#REF!</definedName>
    <definedName name="Z_1A8C061B_2301_11D3_BFD1_000039E37209_.wvu.Rows" localSheetId="48" hidden="1">#REF!,#REF!,#REF!</definedName>
    <definedName name="Z_1A8C061B_2301_11D3_BFD1_000039E37209_.wvu.Rows" localSheetId="49" hidden="1">#REF!,#REF!,#REF!</definedName>
    <definedName name="Z_1A8C061B_2301_11D3_BFD1_000039E37209_.wvu.Rows" localSheetId="50" hidden="1">#REF!,#REF!,#REF!</definedName>
    <definedName name="Z_1A8C061B_2301_11D3_BFD1_000039E37209_.wvu.Rows" localSheetId="51" hidden="1">#REF!,#REF!,#REF!</definedName>
    <definedName name="Z_1A8C061B_2301_11D3_BFD1_000039E37209_.wvu.Rows" localSheetId="52" hidden="1">#REF!,#REF!,#REF!</definedName>
    <definedName name="Z_1A8C061B_2301_11D3_BFD1_000039E37209_.wvu.Rows" localSheetId="56" hidden="1">#REF!,#REF!,#REF!</definedName>
    <definedName name="Z_1A8C061B_2301_11D3_BFD1_000039E37209_.wvu.Rows" localSheetId="57" hidden="1">#REF!,#REF!,#REF!</definedName>
    <definedName name="Z_1A8C061B_2301_11D3_BFD1_000039E37209_.wvu.Rows" localSheetId="58" hidden="1">#REF!,#REF!,#REF!</definedName>
    <definedName name="Z_1A8C061B_2301_11D3_BFD1_000039E37209_.wvu.Rows" localSheetId="59" hidden="1">#REF!,#REF!,#REF!</definedName>
    <definedName name="Z_1A8C061B_2301_11D3_BFD1_000039E37209_.wvu.Rows" localSheetId="60" hidden="1">#REF!,#REF!,#REF!</definedName>
    <definedName name="Z_1A8C061B_2301_11D3_BFD1_000039E37209_.wvu.Rows" localSheetId="61" hidden="1">#REF!,#REF!,#REF!</definedName>
    <definedName name="Z_1A8C061B_2301_11D3_BFD1_000039E37209_.wvu.Rows" localSheetId="62" hidden="1">#REF!,#REF!,#REF!</definedName>
    <definedName name="Z_1A8C061B_2301_11D3_BFD1_000039E37209_.wvu.Rows" localSheetId="63" hidden="1">#REF!,#REF!,#REF!</definedName>
    <definedName name="Z_1A8C061B_2301_11D3_BFD1_000039E37209_.wvu.Rows" localSheetId="67" hidden="1">#REF!,#REF!,#REF!</definedName>
    <definedName name="Z_1A8C061B_2301_11D3_BFD1_000039E37209_.wvu.Rows" localSheetId="68" hidden="1">#REF!,#REF!,#REF!</definedName>
    <definedName name="Z_1A8C061B_2301_11D3_BFD1_000039E37209_.wvu.Rows" localSheetId="86" hidden="1">#REF!,#REF!,#REF!</definedName>
    <definedName name="Z_1A8C061B_2301_11D3_BFD1_000039E37209_.wvu.Rows" localSheetId="102" hidden="1">#REF!,#REF!,#REF!</definedName>
    <definedName name="Z_1A8C061B_2301_11D3_BFD1_000039E37209_.wvu.Rows" localSheetId="112" hidden="1">#REF!,#REF!,#REF!</definedName>
    <definedName name="Z_1A8C061B_2301_11D3_BFD1_000039E37209_.wvu.Rows" localSheetId="113" hidden="1">#REF!,#REF!,#REF!</definedName>
    <definedName name="Z_1A8C061B_2301_11D3_BFD1_000039E37209_.wvu.Rows" localSheetId="114" hidden="1">#REF!,#REF!,#REF!</definedName>
    <definedName name="Z_1A8C061B_2301_11D3_BFD1_000039E37209_.wvu.Rows" localSheetId="103" hidden="1">#REF!,#REF!,#REF!</definedName>
    <definedName name="Z_1A8C061B_2301_11D3_BFD1_000039E37209_.wvu.Rows" localSheetId="104" hidden="1">#REF!,#REF!,#REF!</definedName>
    <definedName name="Z_1A8C061B_2301_11D3_BFD1_000039E37209_.wvu.Rows" localSheetId="105" hidden="1">#REF!,#REF!,#REF!</definedName>
    <definedName name="Z_1A8C061B_2301_11D3_BFD1_000039E37209_.wvu.Rows" localSheetId="106" hidden="1">#REF!,#REF!,#REF!</definedName>
    <definedName name="Z_1A8C061B_2301_11D3_BFD1_000039E37209_.wvu.Rows" localSheetId="107" hidden="1">#REF!,#REF!,#REF!</definedName>
    <definedName name="Z_1A8C061B_2301_11D3_BFD1_000039E37209_.wvu.Rows" localSheetId="108" hidden="1">#REF!,#REF!,#REF!</definedName>
    <definedName name="Z_1A8C061B_2301_11D3_BFD1_000039E37209_.wvu.Rows" localSheetId="109" hidden="1">#REF!,#REF!,#REF!</definedName>
    <definedName name="Z_1A8C061B_2301_11D3_BFD1_000039E37209_.wvu.Rows" localSheetId="110" hidden="1">#REF!,#REF!,#REF!</definedName>
    <definedName name="Z_1A8C061B_2301_11D3_BFD1_000039E37209_.wvu.Rows" localSheetId="111" hidden="1">#REF!,#REF!,#REF!</definedName>
    <definedName name="Z_1A8C061B_2301_11D3_BFD1_000039E37209_.wvu.Rows" hidden="1">#REF!,#REF!,#REF!</definedName>
    <definedName name="Z_1A8C061C_2301_11D3_BFD1_000039E37209_.wvu.Cols" localSheetId="115" hidden="1">#REF!,#REF!,#REF!</definedName>
    <definedName name="Z_1A8C061C_2301_11D3_BFD1_000039E37209_.wvu.Cols" localSheetId="135" hidden="1">#REF!,#REF!,#REF!</definedName>
    <definedName name="Z_1A8C061C_2301_11D3_BFD1_000039E37209_.wvu.Cols" localSheetId="136" hidden="1">#REF!,#REF!,#REF!</definedName>
    <definedName name="Z_1A8C061C_2301_11D3_BFD1_000039E37209_.wvu.Cols" localSheetId="155" hidden="1">#REF!,#REF!,#REF!</definedName>
    <definedName name="Z_1A8C061C_2301_11D3_BFD1_000039E37209_.wvu.Cols" localSheetId="153" hidden="1">#REF!,#REF!,#REF!</definedName>
    <definedName name="Z_1A8C061C_2301_11D3_BFD1_000039E37209_.wvu.Cols" localSheetId="157" hidden="1">#REF!,#REF!,#REF!</definedName>
    <definedName name="Z_1A8C061C_2301_11D3_BFD1_000039E37209_.wvu.Cols" localSheetId="162" hidden="1">#REF!,#REF!,#REF!</definedName>
    <definedName name="Z_1A8C061C_2301_11D3_BFD1_000039E37209_.wvu.Cols" localSheetId="170" hidden="1">#REF!,#REF!,#REF!</definedName>
    <definedName name="Z_1A8C061C_2301_11D3_BFD1_000039E37209_.wvu.Cols" localSheetId="171" hidden="1">#REF!,#REF!,#REF!</definedName>
    <definedName name="Z_1A8C061C_2301_11D3_BFD1_000039E37209_.wvu.Cols" localSheetId="172" hidden="1">#REF!,#REF!,#REF!</definedName>
    <definedName name="Z_1A8C061C_2301_11D3_BFD1_000039E37209_.wvu.Cols" localSheetId="173" hidden="1">#REF!,#REF!,#REF!</definedName>
    <definedName name="Z_1A8C061C_2301_11D3_BFD1_000039E37209_.wvu.Cols" localSheetId="174" hidden="1">#REF!,#REF!,#REF!</definedName>
    <definedName name="Z_1A8C061C_2301_11D3_BFD1_000039E37209_.wvu.Cols" localSheetId="185" hidden="1">#REF!,#REF!,#REF!</definedName>
    <definedName name="Z_1A8C061C_2301_11D3_BFD1_000039E37209_.wvu.Cols" localSheetId="186" hidden="1">#REF!,#REF!,#REF!</definedName>
    <definedName name="Z_1A8C061C_2301_11D3_BFD1_000039E37209_.wvu.Cols" localSheetId="187" hidden="1">#REF!,#REF!,#REF!</definedName>
    <definedName name="Z_1A8C061C_2301_11D3_BFD1_000039E37209_.wvu.Cols" localSheetId="178" hidden="1">#REF!,#REF!,#REF!</definedName>
    <definedName name="Z_1A8C061C_2301_11D3_BFD1_000039E37209_.wvu.Cols" localSheetId="179" hidden="1">#REF!,#REF!,#REF!</definedName>
    <definedName name="Z_1A8C061C_2301_11D3_BFD1_000039E37209_.wvu.Cols" localSheetId="180" hidden="1">#REF!,#REF!,#REF!</definedName>
    <definedName name="Z_1A8C061C_2301_11D3_BFD1_000039E37209_.wvu.Cols" localSheetId="181" hidden="1">#REF!,#REF!,#REF!</definedName>
    <definedName name="Z_1A8C061C_2301_11D3_BFD1_000039E37209_.wvu.Cols" localSheetId="182" hidden="1">#REF!,#REF!,#REF!</definedName>
    <definedName name="Z_1A8C061C_2301_11D3_BFD1_000039E37209_.wvu.Cols" localSheetId="183" hidden="1">#REF!,#REF!,#REF!</definedName>
    <definedName name="Z_1A8C061C_2301_11D3_BFD1_000039E37209_.wvu.Cols" localSheetId="184" hidden="1">#REF!,#REF!,#REF!</definedName>
    <definedName name="Z_1A8C061C_2301_11D3_BFD1_000039E37209_.wvu.Cols" localSheetId="46" hidden="1">#REF!,#REF!,#REF!</definedName>
    <definedName name="Z_1A8C061C_2301_11D3_BFD1_000039E37209_.wvu.Cols" localSheetId="47" hidden="1">#REF!,#REF!,#REF!</definedName>
    <definedName name="Z_1A8C061C_2301_11D3_BFD1_000039E37209_.wvu.Cols" localSheetId="48" hidden="1">#REF!,#REF!,#REF!</definedName>
    <definedName name="Z_1A8C061C_2301_11D3_BFD1_000039E37209_.wvu.Cols" localSheetId="49" hidden="1">#REF!,#REF!,#REF!</definedName>
    <definedName name="Z_1A8C061C_2301_11D3_BFD1_000039E37209_.wvu.Cols" localSheetId="50" hidden="1">#REF!,#REF!,#REF!</definedName>
    <definedName name="Z_1A8C061C_2301_11D3_BFD1_000039E37209_.wvu.Cols" localSheetId="51" hidden="1">#REF!,#REF!,#REF!</definedName>
    <definedName name="Z_1A8C061C_2301_11D3_BFD1_000039E37209_.wvu.Cols" localSheetId="52" hidden="1">#REF!,#REF!,#REF!</definedName>
    <definedName name="Z_1A8C061C_2301_11D3_BFD1_000039E37209_.wvu.Cols" localSheetId="56" hidden="1">#REF!,#REF!,#REF!</definedName>
    <definedName name="Z_1A8C061C_2301_11D3_BFD1_000039E37209_.wvu.Cols" localSheetId="57" hidden="1">#REF!,#REF!,#REF!</definedName>
    <definedName name="Z_1A8C061C_2301_11D3_BFD1_000039E37209_.wvu.Cols" localSheetId="58" hidden="1">#REF!,#REF!,#REF!</definedName>
    <definedName name="Z_1A8C061C_2301_11D3_BFD1_000039E37209_.wvu.Cols" localSheetId="59" hidden="1">#REF!,#REF!,#REF!</definedName>
    <definedName name="Z_1A8C061C_2301_11D3_BFD1_000039E37209_.wvu.Cols" localSheetId="60" hidden="1">#REF!,#REF!,#REF!</definedName>
    <definedName name="Z_1A8C061C_2301_11D3_BFD1_000039E37209_.wvu.Cols" localSheetId="61" hidden="1">#REF!,#REF!,#REF!</definedName>
    <definedName name="Z_1A8C061C_2301_11D3_BFD1_000039E37209_.wvu.Cols" localSheetId="62" hidden="1">#REF!,#REF!,#REF!</definedName>
    <definedName name="Z_1A8C061C_2301_11D3_BFD1_000039E37209_.wvu.Cols" localSheetId="63" hidden="1">#REF!,#REF!,#REF!</definedName>
    <definedName name="Z_1A8C061C_2301_11D3_BFD1_000039E37209_.wvu.Cols" localSheetId="67" hidden="1">#REF!,#REF!,#REF!</definedName>
    <definedName name="Z_1A8C061C_2301_11D3_BFD1_000039E37209_.wvu.Cols" localSheetId="68" hidden="1">#REF!,#REF!,#REF!</definedName>
    <definedName name="Z_1A8C061C_2301_11D3_BFD1_000039E37209_.wvu.Cols" localSheetId="86" hidden="1">#REF!,#REF!,#REF!</definedName>
    <definedName name="Z_1A8C061C_2301_11D3_BFD1_000039E37209_.wvu.Cols" localSheetId="102" hidden="1">#REF!,#REF!,#REF!</definedName>
    <definedName name="Z_1A8C061C_2301_11D3_BFD1_000039E37209_.wvu.Cols" localSheetId="112" hidden="1">#REF!,#REF!,#REF!</definedName>
    <definedName name="Z_1A8C061C_2301_11D3_BFD1_000039E37209_.wvu.Cols" localSheetId="113" hidden="1">#REF!,#REF!,#REF!</definedName>
    <definedName name="Z_1A8C061C_2301_11D3_BFD1_000039E37209_.wvu.Cols" localSheetId="114" hidden="1">#REF!,#REF!,#REF!</definedName>
    <definedName name="Z_1A8C061C_2301_11D3_BFD1_000039E37209_.wvu.Cols" localSheetId="103" hidden="1">#REF!,#REF!,#REF!</definedName>
    <definedName name="Z_1A8C061C_2301_11D3_BFD1_000039E37209_.wvu.Cols" localSheetId="104" hidden="1">#REF!,#REF!,#REF!</definedName>
    <definedName name="Z_1A8C061C_2301_11D3_BFD1_000039E37209_.wvu.Cols" localSheetId="105" hidden="1">#REF!,#REF!,#REF!</definedName>
    <definedName name="Z_1A8C061C_2301_11D3_BFD1_000039E37209_.wvu.Cols" localSheetId="106" hidden="1">#REF!,#REF!,#REF!</definedName>
    <definedName name="Z_1A8C061C_2301_11D3_BFD1_000039E37209_.wvu.Cols" localSheetId="107" hidden="1">#REF!,#REF!,#REF!</definedName>
    <definedName name="Z_1A8C061C_2301_11D3_BFD1_000039E37209_.wvu.Cols" localSheetId="108" hidden="1">#REF!,#REF!,#REF!</definedName>
    <definedName name="Z_1A8C061C_2301_11D3_BFD1_000039E37209_.wvu.Cols" localSheetId="109" hidden="1">#REF!,#REF!,#REF!</definedName>
    <definedName name="Z_1A8C061C_2301_11D3_BFD1_000039E37209_.wvu.Cols" localSheetId="110" hidden="1">#REF!,#REF!,#REF!</definedName>
    <definedName name="Z_1A8C061C_2301_11D3_BFD1_000039E37209_.wvu.Cols" localSheetId="111" hidden="1">#REF!,#REF!,#REF!</definedName>
    <definedName name="Z_1A8C061C_2301_11D3_BFD1_000039E37209_.wvu.Cols" hidden="1">#REF!,#REF!,#REF!</definedName>
    <definedName name="Z_1A8C061C_2301_11D3_BFD1_000039E37209_.wvu.Rows" localSheetId="135" hidden="1">#REF!,#REF!,#REF!</definedName>
    <definedName name="Z_1A8C061C_2301_11D3_BFD1_000039E37209_.wvu.Rows" localSheetId="136" hidden="1">#REF!,#REF!,#REF!</definedName>
    <definedName name="Z_1A8C061C_2301_11D3_BFD1_000039E37209_.wvu.Rows" localSheetId="155" hidden="1">#REF!,#REF!,#REF!</definedName>
    <definedName name="Z_1A8C061C_2301_11D3_BFD1_000039E37209_.wvu.Rows" localSheetId="153" hidden="1">#REF!,#REF!,#REF!</definedName>
    <definedName name="Z_1A8C061C_2301_11D3_BFD1_000039E37209_.wvu.Rows" localSheetId="157" hidden="1">#REF!,#REF!,#REF!</definedName>
    <definedName name="Z_1A8C061C_2301_11D3_BFD1_000039E37209_.wvu.Rows" localSheetId="185" hidden="1">#REF!,#REF!,#REF!</definedName>
    <definedName name="Z_1A8C061C_2301_11D3_BFD1_000039E37209_.wvu.Rows" localSheetId="186" hidden="1">#REF!,#REF!,#REF!</definedName>
    <definedName name="Z_1A8C061C_2301_11D3_BFD1_000039E37209_.wvu.Rows" localSheetId="187" hidden="1">#REF!,#REF!,#REF!</definedName>
    <definedName name="Z_1A8C061C_2301_11D3_BFD1_000039E37209_.wvu.Rows" localSheetId="178" hidden="1">#REF!,#REF!,#REF!</definedName>
    <definedName name="Z_1A8C061C_2301_11D3_BFD1_000039E37209_.wvu.Rows" localSheetId="179" hidden="1">#REF!,#REF!,#REF!</definedName>
    <definedName name="Z_1A8C061C_2301_11D3_BFD1_000039E37209_.wvu.Rows" localSheetId="180" hidden="1">#REF!,#REF!,#REF!</definedName>
    <definedName name="Z_1A8C061C_2301_11D3_BFD1_000039E37209_.wvu.Rows" localSheetId="181" hidden="1">#REF!,#REF!,#REF!</definedName>
    <definedName name="Z_1A8C061C_2301_11D3_BFD1_000039E37209_.wvu.Rows" localSheetId="182" hidden="1">#REF!,#REF!,#REF!</definedName>
    <definedName name="Z_1A8C061C_2301_11D3_BFD1_000039E37209_.wvu.Rows" localSheetId="183" hidden="1">#REF!,#REF!,#REF!</definedName>
    <definedName name="Z_1A8C061C_2301_11D3_BFD1_000039E37209_.wvu.Rows" localSheetId="184" hidden="1">#REF!,#REF!,#REF!</definedName>
    <definedName name="Z_1A8C061C_2301_11D3_BFD1_000039E37209_.wvu.Rows" localSheetId="46" hidden="1">#REF!,#REF!,#REF!</definedName>
    <definedName name="Z_1A8C061C_2301_11D3_BFD1_000039E37209_.wvu.Rows" localSheetId="47" hidden="1">#REF!,#REF!,#REF!</definedName>
    <definedName name="Z_1A8C061C_2301_11D3_BFD1_000039E37209_.wvu.Rows" localSheetId="48" hidden="1">#REF!,#REF!,#REF!</definedName>
    <definedName name="Z_1A8C061C_2301_11D3_BFD1_000039E37209_.wvu.Rows" localSheetId="49" hidden="1">#REF!,#REF!,#REF!</definedName>
    <definedName name="Z_1A8C061C_2301_11D3_BFD1_000039E37209_.wvu.Rows" localSheetId="50" hidden="1">#REF!,#REF!,#REF!</definedName>
    <definedName name="Z_1A8C061C_2301_11D3_BFD1_000039E37209_.wvu.Rows" localSheetId="51" hidden="1">#REF!,#REF!,#REF!</definedName>
    <definedName name="Z_1A8C061C_2301_11D3_BFD1_000039E37209_.wvu.Rows" localSheetId="52" hidden="1">#REF!,#REF!,#REF!</definedName>
    <definedName name="Z_1A8C061C_2301_11D3_BFD1_000039E37209_.wvu.Rows" localSheetId="56" hidden="1">#REF!,#REF!,#REF!</definedName>
    <definedName name="Z_1A8C061C_2301_11D3_BFD1_000039E37209_.wvu.Rows" localSheetId="57" hidden="1">#REF!,#REF!,#REF!</definedName>
    <definedName name="Z_1A8C061C_2301_11D3_BFD1_000039E37209_.wvu.Rows" localSheetId="58" hidden="1">#REF!,#REF!,#REF!</definedName>
    <definedName name="Z_1A8C061C_2301_11D3_BFD1_000039E37209_.wvu.Rows" localSheetId="59" hidden="1">#REF!,#REF!,#REF!</definedName>
    <definedName name="Z_1A8C061C_2301_11D3_BFD1_000039E37209_.wvu.Rows" localSheetId="60" hidden="1">#REF!,#REF!,#REF!</definedName>
    <definedName name="Z_1A8C061C_2301_11D3_BFD1_000039E37209_.wvu.Rows" localSheetId="61" hidden="1">#REF!,#REF!,#REF!</definedName>
    <definedName name="Z_1A8C061C_2301_11D3_BFD1_000039E37209_.wvu.Rows" localSheetId="62" hidden="1">#REF!,#REF!,#REF!</definedName>
    <definedName name="Z_1A8C061C_2301_11D3_BFD1_000039E37209_.wvu.Rows" localSheetId="63" hidden="1">#REF!,#REF!,#REF!</definedName>
    <definedName name="Z_1A8C061C_2301_11D3_BFD1_000039E37209_.wvu.Rows" localSheetId="67" hidden="1">#REF!,#REF!,#REF!</definedName>
    <definedName name="Z_1A8C061C_2301_11D3_BFD1_000039E37209_.wvu.Rows" localSheetId="68" hidden="1">#REF!,#REF!,#REF!</definedName>
    <definedName name="Z_1A8C061C_2301_11D3_BFD1_000039E37209_.wvu.Rows" localSheetId="112" hidden="1">#REF!,#REF!,#REF!</definedName>
    <definedName name="Z_1A8C061C_2301_11D3_BFD1_000039E37209_.wvu.Rows" localSheetId="113" hidden="1">#REF!,#REF!,#REF!</definedName>
    <definedName name="Z_1A8C061C_2301_11D3_BFD1_000039E37209_.wvu.Rows" localSheetId="114" hidden="1">#REF!,#REF!,#REF!</definedName>
    <definedName name="Z_1A8C061C_2301_11D3_BFD1_000039E37209_.wvu.Rows" localSheetId="105" hidden="1">#REF!,#REF!,#REF!</definedName>
    <definedName name="Z_1A8C061C_2301_11D3_BFD1_000039E37209_.wvu.Rows" localSheetId="106" hidden="1">#REF!,#REF!,#REF!</definedName>
    <definedName name="Z_1A8C061C_2301_11D3_BFD1_000039E37209_.wvu.Rows" localSheetId="107" hidden="1">#REF!,#REF!,#REF!</definedName>
    <definedName name="Z_1A8C061C_2301_11D3_BFD1_000039E37209_.wvu.Rows" localSheetId="110" hidden="1">#REF!,#REF!,#REF!</definedName>
    <definedName name="Z_1A8C061C_2301_11D3_BFD1_000039E37209_.wvu.Rows" localSheetId="111" hidden="1">#REF!,#REF!,#REF!</definedName>
    <definedName name="Z_1A8C061C_2301_11D3_BFD1_000039E37209_.wvu.Rows" hidden="1">#REF!,#REF!,#REF!</definedName>
    <definedName name="Z_1A8C061E_2301_11D3_BFD1_000039E37209_.wvu.Cols" localSheetId="135" hidden="1">#REF!,#REF!,#REF!</definedName>
    <definedName name="Z_1A8C061E_2301_11D3_BFD1_000039E37209_.wvu.Cols" localSheetId="136" hidden="1">#REF!,#REF!,#REF!</definedName>
    <definedName name="Z_1A8C061E_2301_11D3_BFD1_000039E37209_.wvu.Cols" localSheetId="155" hidden="1">#REF!,#REF!,#REF!</definedName>
    <definedName name="Z_1A8C061E_2301_11D3_BFD1_000039E37209_.wvu.Cols" localSheetId="153" hidden="1">#REF!,#REF!,#REF!</definedName>
    <definedName name="Z_1A8C061E_2301_11D3_BFD1_000039E37209_.wvu.Cols" localSheetId="157" hidden="1">#REF!,#REF!,#REF!</definedName>
    <definedName name="Z_1A8C061E_2301_11D3_BFD1_000039E37209_.wvu.Cols" localSheetId="185" hidden="1">#REF!,#REF!,#REF!</definedName>
    <definedName name="Z_1A8C061E_2301_11D3_BFD1_000039E37209_.wvu.Cols" localSheetId="186" hidden="1">#REF!,#REF!,#REF!</definedName>
    <definedName name="Z_1A8C061E_2301_11D3_BFD1_000039E37209_.wvu.Cols" localSheetId="187" hidden="1">#REF!,#REF!,#REF!</definedName>
    <definedName name="Z_1A8C061E_2301_11D3_BFD1_000039E37209_.wvu.Cols" localSheetId="178" hidden="1">#REF!,#REF!,#REF!</definedName>
    <definedName name="Z_1A8C061E_2301_11D3_BFD1_000039E37209_.wvu.Cols" localSheetId="179" hidden="1">#REF!,#REF!,#REF!</definedName>
    <definedName name="Z_1A8C061E_2301_11D3_BFD1_000039E37209_.wvu.Cols" localSheetId="180" hidden="1">#REF!,#REF!,#REF!</definedName>
    <definedName name="Z_1A8C061E_2301_11D3_BFD1_000039E37209_.wvu.Cols" localSheetId="181" hidden="1">#REF!,#REF!,#REF!</definedName>
    <definedName name="Z_1A8C061E_2301_11D3_BFD1_000039E37209_.wvu.Cols" localSheetId="182" hidden="1">#REF!,#REF!,#REF!</definedName>
    <definedName name="Z_1A8C061E_2301_11D3_BFD1_000039E37209_.wvu.Cols" localSheetId="183" hidden="1">#REF!,#REF!,#REF!</definedName>
    <definedName name="Z_1A8C061E_2301_11D3_BFD1_000039E37209_.wvu.Cols" localSheetId="184" hidden="1">#REF!,#REF!,#REF!</definedName>
    <definedName name="Z_1A8C061E_2301_11D3_BFD1_000039E37209_.wvu.Cols" localSheetId="46" hidden="1">#REF!,#REF!,#REF!</definedName>
    <definedName name="Z_1A8C061E_2301_11D3_BFD1_000039E37209_.wvu.Cols" localSheetId="47" hidden="1">#REF!,#REF!,#REF!</definedName>
    <definedName name="Z_1A8C061E_2301_11D3_BFD1_000039E37209_.wvu.Cols" localSheetId="48" hidden="1">#REF!,#REF!,#REF!</definedName>
    <definedName name="Z_1A8C061E_2301_11D3_BFD1_000039E37209_.wvu.Cols" localSheetId="49" hidden="1">#REF!,#REF!,#REF!</definedName>
    <definedName name="Z_1A8C061E_2301_11D3_BFD1_000039E37209_.wvu.Cols" localSheetId="50" hidden="1">#REF!,#REF!,#REF!</definedName>
    <definedName name="Z_1A8C061E_2301_11D3_BFD1_000039E37209_.wvu.Cols" localSheetId="51" hidden="1">#REF!,#REF!,#REF!</definedName>
    <definedName name="Z_1A8C061E_2301_11D3_BFD1_000039E37209_.wvu.Cols" localSheetId="52" hidden="1">#REF!,#REF!,#REF!</definedName>
    <definedName name="Z_1A8C061E_2301_11D3_BFD1_000039E37209_.wvu.Cols" localSheetId="56" hidden="1">#REF!,#REF!,#REF!</definedName>
    <definedName name="Z_1A8C061E_2301_11D3_BFD1_000039E37209_.wvu.Cols" localSheetId="57" hidden="1">#REF!,#REF!,#REF!</definedName>
    <definedName name="Z_1A8C061E_2301_11D3_BFD1_000039E37209_.wvu.Cols" localSheetId="58" hidden="1">#REF!,#REF!,#REF!</definedName>
    <definedName name="Z_1A8C061E_2301_11D3_BFD1_000039E37209_.wvu.Cols" localSheetId="59" hidden="1">#REF!,#REF!,#REF!</definedName>
    <definedName name="Z_1A8C061E_2301_11D3_BFD1_000039E37209_.wvu.Cols" localSheetId="60" hidden="1">#REF!,#REF!,#REF!</definedName>
    <definedName name="Z_1A8C061E_2301_11D3_BFD1_000039E37209_.wvu.Cols" localSheetId="61" hidden="1">#REF!,#REF!,#REF!</definedName>
    <definedName name="Z_1A8C061E_2301_11D3_BFD1_000039E37209_.wvu.Cols" localSheetId="62" hidden="1">#REF!,#REF!,#REF!</definedName>
    <definedName name="Z_1A8C061E_2301_11D3_BFD1_000039E37209_.wvu.Cols" localSheetId="63" hidden="1">#REF!,#REF!,#REF!</definedName>
    <definedName name="Z_1A8C061E_2301_11D3_BFD1_000039E37209_.wvu.Cols" localSheetId="67" hidden="1">#REF!,#REF!,#REF!</definedName>
    <definedName name="Z_1A8C061E_2301_11D3_BFD1_000039E37209_.wvu.Cols" localSheetId="68" hidden="1">#REF!,#REF!,#REF!</definedName>
    <definedName name="Z_1A8C061E_2301_11D3_BFD1_000039E37209_.wvu.Cols" localSheetId="112" hidden="1">#REF!,#REF!,#REF!</definedName>
    <definedName name="Z_1A8C061E_2301_11D3_BFD1_000039E37209_.wvu.Cols" localSheetId="113" hidden="1">#REF!,#REF!,#REF!</definedName>
    <definedName name="Z_1A8C061E_2301_11D3_BFD1_000039E37209_.wvu.Cols" localSheetId="114" hidden="1">#REF!,#REF!,#REF!</definedName>
    <definedName name="Z_1A8C061E_2301_11D3_BFD1_000039E37209_.wvu.Cols" localSheetId="105" hidden="1">#REF!,#REF!,#REF!</definedName>
    <definedName name="Z_1A8C061E_2301_11D3_BFD1_000039E37209_.wvu.Cols" localSheetId="106" hidden="1">#REF!,#REF!,#REF!</definedName>
    <definedName name="Z_1A8C061E_2301_11D3_BFD1_000039E37209_.wvu.Cols" localSheetId="107" hidden="1">#REF!,#REF!,#REF!</definedName>
    <definedName name="Z_1A8C061E_2301_11D3_BFD1_000039E37209_.wvu.Cols" localSheetId="110" hidden="1">#REF!,#REF!,#REF!</definedName>
    <definedName name="Z_1A8C061E_2301_11D3_BFD1_000039E37209_.wvu.Cols" localSheetId="111" hidden="1">#REF!,#REF!,#REF!</definedName>
    <definedName name="Z_1A8C061E_2301_11D3_BFD1_000039E37209_.wvu.Cols" hidden="1">#REF!,#REF!,#REF!</definedName>
    <definedName name="Z_1A8C061E_2301_11D3_BFD1_000039E37209_.wvu.Rows" localSheetId="135" hidden="1">#REF!,#REF!,#REF!</definedName>
    <definedName name="Z_1A8C061E_2301_11D3_BFD1_000039E37209_.wvu.Rows" localSheetId="136" hidden="1">#REF!,#REF!,#REF!</definedName>
    <definedName name="Z_1A8C061E_2301_11D3_BFD1_000039E37209_.wvu.Rows" localSheetId="155" hidden="1">#REF!,#REF!,#REF!</definedName>
    <definedName name="Z_1A8C061E_2301_11D3_BFD1_000039E37209_.wvu.Rows" localSheetId="153" hidden="1">#REF!,#REF!,#REF!</definedName>
    <definedName name="Z_1A8C061E_2301_11D3_BFD1_000039E37209_.wvu.Rows" localSheetId="157" hidden="1">#REF!,#REF!,#REF!</definedName>
    <definedName name="Z_1A8C061E_2301_11D3_BFD1_000039E37209_.wvu.Rows" localSheetId="185" hidden="1">#REF!,#REF!,#REF!</definedName>
    <definedName name="Z_1A8C061E_2301_11D3_BFD1_000039E37209_.wvu.Rows" localSheetId="186" hidden="1">#REF!,#REF!,#REF!</definedName>
    <definedName name="Z_1A8C061E_2301_11D3_BFD1_000039E37209_.wvu.Rows" localSheetId="187" hidden="1">#REF!,#REF!,#REF!</definedName>
    <definedName name="Z_1A8C061E_2301_11D3_BFD1_000039E37209_.wvu.Rows" localSheetId="178" hidden="1">#REF!,#REF!,#REF!</definedName>
    <definedName name="Z_1A8C061E_2301_11D3_BFD1_000039E37209_.wvu.Rows" localSheetId="179" hidden="1">#REF!,#REF!,#REF!</definedName>
    <definedName name="Z_1A8C061E_2301_11D3_BFD1_000039E37209_.wvu.Rows" localSheetId="180" hidden="1">#REF!,#REF!,#REF!</definedName>
    <definedName name="Z_1A8C061E_2301_11D3_BFD1_000039E37209_.wvu.Rows" localSheetId="181" hidden="1">#REF!,#REF!,#REF!</definedName>
    <definedName name="Z_1A8C061E_2301_11D3_BFD1_000039E37209_.wvu.Rows" localSheetId="182" hidden="1">#REF!,#REF!,#REF!</definedName>
    <definedName name="Z_1A8C061E_2301_11D3_BFD1_000039E37209_.wvu.Rows" localSheetId="183" hidden="1">#REF!,#REF!,#REF!</definedName>
    <definedName name="Z_1A8C061E_2301_11D3_BFD1_000039E37209_.wvu.Rows" localSheetId="184" hidden="1">#REF!,#REF!,#REF!</definedName>
    <definedName name="Z_1A8C061E_2301_11D3_BFD1_000039E37209_.wvu.Rows" localSheetId="46" hidden="1">#REF!,#REF!,#REF!</definedName>
    <definedName name="Z_1A8C061E_2301_11D3_BFD1_000039E37209_.wvu.Rows" localSheetId="47" hidden="1">#REF!,#REF!,#REF!</definedName>
    <definedName name="Z_1A8C061E_2301_11D3_BFD1_000039E37209_.wvu.Rows" localSheetId="48" hidden="1">#REF!,#REF!,#REF!</definedName>
    <definedName name="Z_1A8C061E_2301_11D3_BFD1_000039E37209_.wvu.Rows" localSheetId="49" hidden="1">#REF!,#REF!,#REF!</definedName>
    <definedName name="Z_1A8C061E_2301_11D3_BFD1_000039E37209_.wvu.Rows" localSheetId="50" hidden="1">#REF!,#REF!,#REF!</definedName>
    <definedName name="Z_1A8C061E_2301_11D3_BFD1_000039E37209_.wvu.Rows" localSheetId="51" hidden="1">#REF!,#REF!,#REF!</definedName>
    <definedName name="Z_1A8C061E_2301_11D3_BFD1_000039E37209_.wvu.Rows" localSheetId="52" hidden="1">#REF!,#REF!,#REF!</definedName>
    <definedName name="Z_1A8C061E_2301_11D3_BFD1_000039E37209_.wvu.Rows" localSheetId="56" hidden="1">#REF!,#REF!,#REF!</definedName>
    <definedName name="Z_1A8C061E_2301_11D3_BFD1_000039E37209_.wvu.Rows" localSheetId="57" hidden="1">#REF!,#REF!,#REF!</definedName>
    <definedName name="Z_1A8C061E_2301_11D3_BFD1_000039E37209_.wvu.Rows" localSheetId="58" hidden="1">#REF!,#REF!,#REF!</definedName>
    <definedName name="Z_1A8C061E_2301_11D3_BFD1_000039E37209_.wvu.Rows" localSheetId="59" hidden="1">#REF!,#REF!,#REF!</definedName>
    <definedName name="Z_1A8C061E_2301_11D3_BFD1_000039E37209_.wvu.Rows" localSheetId="60" hidden="1">#REF!,#REF!,#REF!</definedName>
    <definedName name="Z_1A8C061E_2301_11D3_BFD1_000039E37209_.wvu.Rows" localSheetId="61" hidden="1">#REF!,#REF!,#REF!</definedName>
    <definedName name="Z_1A8C061E_2301_11D3_BFD1_000039E37209_.wvu.Rows" localSheetId="62" hidden="1">#REF!,#REF!,#REF!</definedName>
    <definedName name="Z_1A8C061E_2301_11D3_BFD1_000039E37209_.wvu.Rows" localSheetId="63" hidden="1">#REF!,#REF!,#REF!</definedName>
    <definedName name="Z_1A8C061E_2301_11D3_BFD1_000039E37209_.wvu.Rows" localSheetId="67" hidden="1">#REF!,#REF!,#REF!</definedName>
    <definedName name="Z_1A8C061E_2301_11D3_BFD1_000039E37209_.wvu.Rows" localSheetId="68" hidden="1">#REF!,#REF!,#REF!</definedName>
    <definedName name="Z_1A8C061E_2301_11D3_BFD1_000039E37209_.wvu.Rows" localSheetId="112" hidden="1">#REF!,#REF!,#REF!</definedName>
    <definedName name="Z_1A8C061E_2301_11D3_BFD1_000039E37209_.wvu.Rows" localSheetId="113" hidden="1">#REF!,#REF!,#REF!</definedName>
    <definedName name="Z_1A8C061E_2301_11D3_BFD1_000039E37209_.wvu.Rows" localSheetId="114" hidden="1">#REF!,#REF!,#REF!</definedName>
    <definedName name="Z_1A8C061E_2301_11D3_BFD1_000039E37209_.wvu.Rows" localSheetId="105" hidden="1">#REF!,#REF!,#REF!</definedName>
    <definedName name="Z_1A8C061E_2301_11D3_BFD1_000039E37209_.wvu.Rows" localSheetId="106" hidden="1">#REF!,#REF!,#REF!</definedName>
    <definedName name="Z_1A8C061E_2301_11D3_BFD1_000039E37209_.wvu.Rows" localSheetId="107" hidden="1">#REF!,#REF!,#REF!</definedName>
    <definedName name="Z_1A8C061E_2301_11D3_BFD1_000039E37209_.wvu.Rows" localSheetId="110" hidden="1">#REF!,#REF!,#REF!</definedName>
    <definedName name="Z_1A8C061E_2301_11D3_BFD1_000039E37209_.wvu.Rows" localSheetId="111" hidden="1">#REF!,#REF!,#REF!</definedName>
    <definedName name="Z_1A8C061E_2301_11D3_BFD1_000039E37209_.wvu.Rows" hidden="1">#REF!,#REF!,#REF!</definedName>
    <definedName name="Z_1A8C061F_2301_11D3_BFD1_000039E37209_.wvu.Cols" localSheetId="135" hidden="1">#REF!,#REF!,#REF!</definedName>
    <definedName name="Z_1A8C061F_2301_11D3_BFD1_000039E37209_.wvu.Cols" localSheetId="136" hidden="1">#REF!,#REF!,#REF!</definedName>
    <definedName name="Z_1A8C061F_2301_11D3_BFD1_000039E37209_.wvu.Cols" localSheetId="155" hidden="1">#REF!,#REF!,#REF!</definedName>
    <definedName name="Z_1A8C061F_2301_11D3_BFD1_000039E37209_.wvu.Cols" localSheetId="153" hidden="1">#REF!,#REF!,#REF!</definedName>
    <definedName name="Z_1A8C061F_2301_11D3_BFD1_000039E37209_.wvu.Cols" localSheetId="157" hidden="1">#REF!,#REF!,#REF!</definedName>
    <definedName name="Z_1A8C061F_2301_11D3_BFD1_000039E37209_.wvu.Cols" localSheetId="185" hidden="1">#REF!,#REF!,#REF!</definedName>
    <definedName name="Z_1A8C061F_2301_11D3_BFD1_000039E37209_.wvu.Cols" localSheetId="186" hidden="1">#REF!,#REF!,#REF!</definedName>
    <definedName name="Z_1A8C061F_2301_11D3_BFD1_000039E37209_.wvu.Cols" localSheetId="187" hidden="1">#REF!,#REF!,#REF!</definedName>
    <definedName name="Z_1A8C061F_2301_11D3_BFD1_000039E37209_.wvu.Cols" localSheetId="178" hidden="1">#REF!,#REF!,#REF!</definedName>
    <definedName name="Z_1A8C061F_2301_11D3_BFD1_000039E37209_.wvu.Cols" localSheetId="179" hidden="1">#REF!,#REF!,#REF!</definedName>
    <definedName name="Z_1A8C061F_2301_11D3_BFD1_000039E37209_.wvu.Cols" localSheetId="180" hidden="1">#REF!,#REF!,#REF!</definedName>
    <definedName name="Z_1A8C061F_2301_11D3_BFD1_000039E37209_.wvu.Cols" localSheetId="181" hidden="1">#REF!,#REF!,#REF!</definedName>
    <definedName name="Z_1A8C061F_2301_11D3_BFD1_000039E37209_.wvu.Cols" localSheetId="182" hidden="1">#REF!,#REF!,#REF!</definedName>
    <definedName name="Z_1A8C061F_2301_11D3_BFD1_000039E37209_.wvu.Cols" localSheetId="183" hidden="1">#REF!,#REF!,#REF!</definedName>
    <definedName name="Z_1A8C061F_2301_11D3_BFD1_000039E37209_.wvu.Cols" localSheetId="184" hidden="1">#REF!,#REF!,#REF!</definedName>
    <definedName name="Z_1A8C061F_2301_11D3_BFD1_000039E37209_.wvu.Cols" localSheetId="46" hidden="1">#REF!,#REF!,#REF!</definedName>
    <definedName name="Z_1A8C061F_2301_11D3_BFD1_000039E37209_.wvu.Cols" localSheetId="47" hidden="1">#REF!,#REF!,#REF!</definedName>
    <definedName name="Z_1A8C061F_2301_11D3_BFD1_000039E37209_.wvu.Cols" localSheetId="48" hidden="1">#REF!,#REF!,#REF!</definedName>
    <definedName name="Z_1A8C061F_2301_11D3_BFD1_000039E37209_.wvu.Cols" localSheetId="49" hidden="1">#REF!,#REF!,#REF!</definedName>
    <definedName name="Z_1A8C061F_2301_11D3_BFD1_000039E37209_.wvu.Cols" localSheetId="50" hidden="1">#REF!,#REF!,#REF!</definedName>
    <definedName name="Z_1A8C061F_2301_11D3_BFD1_000039E37209_.wvu.Cols" localSheetId="51" hidden="1">#REF!,#REF!,#REF!</definedName>
    <definedName name="Z_1A8C061F_2301_11D3_BFD1_000039E37209_.wvu.Cols" localSheetId="52" hidden="1">#REF!,#REF!,#REF!</definedName>
    <definedName name="Z_1A8C061F_2301_11D3_BFD1_000039E37209_.wvu.Cols" localSheetId="56" hidden="1">#REF!,#REF!,#REF!</definedName>
    <definedName name="Z_1A8C061F_2301_11D3_BFD1_000039E37209_.wvu.Cols" localSheetId="57" hidden="1">#REF!,#REF!,#REF!</definedName>
    <definedName name="Z_1A8C061F_2301_11D3_BFD1_000039E37209_.wvu.Cols" localSheetId="58" hidden="1">#REF!,#REF!,#REF!</definedName>
    <definedName name="Z_1A8C061F_2301_11D3_BFD1_000039E37209_.wvu.Cols" localSheetId="59" hidden="1">#REF!,#REF!,#REF!</definedName>
    <definedName name="Z_1A8C061F_2301_11D3_BFD1_000039E37209_.wvu.Cols" localSheetId="60" hidden="1">#REF!,#REF!,#REF!</definedName>
    <definedName name="Z_1A8C061F_2301_11D3_BFD1_000039E37209_.wvu.Cols" localSheetId="61" hidden="1">#REF!,#REF!,#REF!</definedName>
    <definedName name="Z_1A8C061F_2301_11D3_BFD1_000039E37209_.wvu.Cols" localSheetId="62" hidden="1">#REF!,#REF!,#REF!</definedName>
    <definedName name="Z_1A8C061F_2301_11D3_BFD1_000039E37209_.wvu.Cols" localSheetId="63" hidden="1">#REF!,#REF!,#REF!</definedName>
    <definedName name="Z_1A8C061F_2301_11D3_BFD1_000039E37209_.wvu.Cols" localSheetId="67" hidden="1">#REF!,#REF!,#REF!</definedName>
    <definedName name="Z_1A8C061F_2301_11D3_BFD1_000039E37209_.wvu.Cols" localSheetId="68" hidden="1">#REF!,#REF!,#REF!</definedName>
    <definedName name="Z_1A8C061F_2301_11D3_BFD1_000039E37209_.wvu.Cols" localSheetId="112" hidden="1">#REF!,#REF!,#REF!</definedName>
    <definedName name="Z_1A8C061F_2301_11D3_BFD1_000039E37209_.wvu.Cols" localSheetId="113" hidden="1">#REF!,#REF!,#REF!</definedName>
    <definedName name="Z_1A8C061F_2301_11D3_BFD1_000039E37209_.wvu.Cols" localSheetId="114" hidden="1">#REF!,#REF!,#REF!</definedName>
    <definedName name="Z_1A8C061F_2301_11D3_BFD1_000039E37209_.wvu.Cols" localSheetId="105" hidden="1">#REF!,#REF!,#REF!</definedName>
    <definedName name="Z_1A8C061F_2301_11D3_BFD1_000039E37209_.wvu.Cols" localSheetId="106" hidden="1">#REF!,#REF!,#REF!</definedName>
    <definedName name="Z_1A8C061F_2301_11D3_BFD1_000039E37209_.wvu.Cols" localSheetId="107" hidden="1">#REF!,#REF!,#REF!</definedName>
    <definedName name="Z_1A8C061F_2301_11D3_BFD1_000039E37209_.wvu.Cols" localSheetId="110" hidden="1">#REF!,#REF!,#REF!</definedName>
    <definedName name="Z_1A8C061F_2301_11D3_BFD1_000039E37209_.wvu.Cols" localSheetId="111" hidden="1">#REF!,#REF!,#REF!</definedName>
    <definedName name="Z_1A8C061F_2301_11D3_BFD1_000039E37209_.wvu.Cols" hidden="1">#REF!,#REF!,#REF!</definedName>
    <definedName name="Z_1A8C061F_2301_11D3_BFD1_000039E37209_.wvu.Rows" localSheetId="135" hidden="1">#REF!,#REF!,#REF!</definedName>
    <definedName name="Z_1A8C061F_2301_11D3_BFD1_000039E37209_.wvu.Rows" localSheetId="136" hidden="1">#REF!,#REF!,#REF!</definedName>
    <definedName name="Z_1A8C061F_2301_11D3_BFD1_000039E37209_.wvu.Rows" localSheetId="155" hidden="1">#REF!,#REF!,#REF!</definedName>
    <definedName name="Z_1A8C061F_2301_11D3_BFD1_000039E37209_.wvu.Rows" localSheetId="153" hidden="1">#REF!,#REF!,#REF!</definedName>
    <definedName name="Z_1A8C061F_2301_11D3_BFD1_000039E37209_.wvu.Rows" localSheetId="157" hidden="1">#REF!,#REF!,#REF!</definedName>
    <definedName name="Z_1A8C061F_2301_11D3_BFD1_000039E37209_.wvu.Rows" localSheetId="185" hidden="1">#REF!,#REF!,#REF!</definedName>
    <definedName name="Z_1A8C061F_2301_11D3_BFD1_000039E37209_.wvu.Rows" localSheetId="186" hidden="1">#REF!,#REF!,#REF!</definedName>
    <definedName name="Z_1A8C061F_2301_11D3_BFD1_000039E37209_.wvu.Rows" localSheetId="187" hidden="1">#REF!,#REF!,#REF!</definedName>
    <definedName name="Z_1A8C061F_2301_11D3_BFD1_000039E37209_.wvu.Rows" localSheetId="178" hidden="1">#REF!,#REF!,#REF!</definedName>
    <definedName name="Z_1A8C061F_2301_11D3_BFD1_000039E37209_.wvu.Rows" localSheetId="179" hidden="1">#REF!,#REF!,#REF!</definedName>
    <definedName name="Z_1A8C061F_2301_11D3_BFD1_000039E37209_.wvu.Rows" localSheetId="180" hidden="1">#REF!,#REF!,#REF!</definedName>
    <definedName name="Z_1A8C061F_2301_11D3_BFD1_000039E37209_.wvu.Rows" localSheetId="181" hidden="1">#REF!,#REF!,#REF!</definedName>
    <definedName name="Z_1A8C061F_2301_11D3_BFD1_000039E37209_.wvu.Rows" localSheetId="182" hidden="1">#REF!,#REF!,#REF!</definedName>
    <definedName name="Z_1A8C061F_2301_11D3_BFD1_000039E37209_.wvu.Rows" localSheetId="183" hidden="1">#REF!,#REF!,#REF!</definedName>
    <definedName name="Z_1A8C061F_2301_11D3_BFD1_000039E37209_.wvu.Rows" localSheetId="184" hidden="1">#REF!,#REF!,#REF!</definedName>
    <definedName name="Z_1A8C061F_2301_11D3_BFD1_000039E37209_.wvu.Rows" localSheetId="46" hidden="1">#REF!,#REF!,#REF!</definedName>
    <definedName name="Z_1A8C061F_2301_11D3_BFD1_000039E37209_.wvu.Rows" localSheetId="47" hidden="1">#REF!,#REF!,#REF!</definedName>
    <definedName name="Z_1A8C061F_2301_11D3_BFD1_000039E37209_.wvu.Rows" localSheetId="48" hidden="1">#REF!,#REF!,#REF!</definedName>
    <definedName name="Z_1A8C061F_2301_11D3_BFD1_000039E37209_.wvu.Rows" localSheetId="49" hidden="1">#REF!,#REF!,#REF!</definedName>
    <definedName name="Z_1A8C061F_2301_11D3_BFD1_000039E37209_.wvu.Rows" localSheetId="50" hidden="1">#REF!,#REF!,#REF!</definedName>
    <definedName name="Z_1A8C061F_2301_11D3_BFD1_000039E37209_.wvu.Rows" localSheetId="51" hidden="1">#REF!,#REF!,#REF!</definedName>
    <definedName name="Z_1A8C061F_2301_11D3_BFD1_000039E37209_.wvu.Rows" localSheetId="52" hidden="1">#REF!,#REF!,#REF!</definedName>
    <definedName name="Z_1A8C061F_2301_11D3_BFD1_000039E37209_.wvu.Rows" localSheetId="56" hidden="1">#REF!,#REF!,#REF!</definedName>
    <definedName name="Z_1A8C061F_2301_11D3_BFD1_000039E37209_.wvu.Rows" localSheetId="57" hidden="1">#REF!,#REF!,#REF!</definedName>
    <definedName name="Z_1A8C061F_2301_11D3_BFD1_000039E37209_.wvu.Rows" localSheetId="58" hidden="1">#REF!,#REF!,#REF!</definedName>
    <definedName name="Z_1A8C061F_2301_11D3_BFD1_000039E37209_.wvu.Rows" localSheetId="59" hidden="1">#REF!,#REF!,#REF!</definedName>
    <definedName name="Z_1A8C061F_2301_11D3_BFD1_000039E37209_.wvu.Rows" localSheetId="60" hidden="1">#REF!,#REF!,#REF!</definedName>
    <definedName name="Z_1A8C061F_2301_11D3_BFD1_000039E37209_.wvu.Rows" localSheetId="61" hidden="1">#REF!,#REF!,#REF!</definedName>
    <definedName name="Z_1A8C061F_2301_11D3_BFD1_000039E37209_.wvu.Rows" localSheetId="62" hidden="1">#REF!,#REF!,#REF!</definedName>
    <definedName name="Z_1A8C061F_2301_11D3_BFD1_000039E37209_.wvu.Rows" localSheetId="63" hidden="1">#REF!,#REF!,#REF!</definedName>
    <definedName name="Z_1A8C061F_2301_11D3_BFD1_000039E37209_.wvu.Rows" localSheetId="67" hidden="1">#REF!,#REF!,#REF!</definedName>
    <definedName name="Z_1A8C061F_2301_11D3_BFD1_000039E37209_.wvu.Rows" localSheetId="68" hidden="1">#REF!,#REF!,#REF!</definedName>
    <definedName name="Z_1A8C061F_2301_11D3_BFD1_000039E37209_.wvu.Rows" localSheetId="112" hidden="1">#REF!,#REF!,#REF!</definedName>
    <definedName name="Z_1A8C061F_2301_11D3_BFD1_000039E37209_.wvu.Rows" localSheetId="113" hidden="1">#REF!,#REF!,#REF!</definedName>
    <definedName name="Z_1A8C061F_2301_11D3_BFD1_000039E37209_.wvu.Rows" localSheetId="114" hidden="1">#REF!,#REF!,#REF!</definedName>
    <definedName name="Z_1A8C061F_2301_11D3_BFD1_000039E37209_.wvu.Rows" localSheetId="105" hidden="1">#REF!,#REF!,#REF!</definedName>
    <definedName name="Z_1A8C061F_2301_11D3_BFD1_000039E37209_.wvu.Rows" localSheetId="106" hidden="1">#REF!,#REF!,#REF!</definedName>
    <definedName name="Z_1A8C061F_2301_11D3_BFD1_000039E37209_.wvu.Rows" localSheetId="107" hidden="1">#REF!,#REF!,#REF!</definedName>
    <definedName name="Z_1A8C061F_2301_11D3_BFD1_000039E37209_.wvu.Rows" localSheetId="110" hidden="1">#REF!,#REF!,#REF!</definedName>
    <definedName name="Z_1A8C061F_2301_11D3_BFD1_000039E37209_.wvu.Rows" localSheetId="111" hidden="1">#REF!,#REF!,#REF!</definedName>
    <definedName name="Z_1A8C061F_2301_11D3_BFD1_000039E37209_.wvu.Rows" hidden="1">#REF!,#REF!,#REF!</definedName>
    <definedName name="Z_1F4C2007_FFA7_11D1_98B6_00C04FC96ABD_.wvu.Rows" hidden="1">[64]BOP!$A$36:$IV$36,[64]BOP!$A$44:$IV$44,[64]BOP!$A$59:$IV$59,[64]BOP!#REF!,[64]BOP!#REF!,[64]BOP!$A$81:$IV$88</definedName>
    <definedName name="Z_1F4C2008_FFA7_11D1_98B6_00C04FC96ABD_.wvu.Rows" hidden="1">[64]BOP!$A$36:$IV$36,[64]BOP!$A$44:$IV$44,[64]BOP!$A$59:$IV$59,[64]BOP!#REF!,[64]BOP!#REF!,[64]BOP!$A$81:$IV$88</definedName>
    <definedName name="Z_1F4C2009_FFA7_11D1_98B6_00C04FC96ABD_.wvu.Rows" hidden="1">[64]BOP!$A$36:$IV$36,[64]BOP!$A$44:$IV$44,[64]BOP!$A$59:$IV$59,[64]BOP!#REF!,[64]BOP!#REF!,[64]BOP!$A$81:$IV$88</definedName>
    <definedName name="Z_1F4C200A_FFA7_11D1_98B6_00C04FC96ABD_.wvu.Rows" hidden="1">[64]BOP!$A$36:$IV$36,[64]BOP!$A$44:$IV$44,[64]BOP!$A$59:$IV$59,[64]BOP!#REF!,[64]BOP!#REF!,[64]BOP!$A$81:$IV$88</definedName>
    <definedName name="Z_1F4C200B_FFA7_11D1_98B6_00C04FC96ABD_.wvu.Rows" hidden="1">[64]BOP!$A$36:$IV$36,[64]BOP!$A$44:$IV$44,[64]BOP!$A$59:$IV$59,[64]BOP!#REF!,[64]BOP!#REF!,[64]BOP!$A$79:$IV$79,[64]BOP!$A$81:$IV$88,[64]BOP!#REF!</definedName>
    <definedName name="Z_1F4C200C_FFA7_11D1_98B6_00C04FC96ABD_.wvu.Rows" hidden="1">[64]BOP!$A$36:$IV$36,[64]BOP!$A$44:$IV$44,[64]BOP!$A$59:$IV$59,[64]BOP!#REF!,[64]BOP!#REF!,[64]BOP!$A$79:$IV$79,[64]BOP!$A$81:$IV$88</definedName>
    <definedName name="Z_1F4C200D_FFA7_11D1_98B6_00C04FC96ABD_.wvu.Rows" localSheetId="115" hidden="1">[64]BOP!$A$36:$IV$36,[64]BOP!$A$44:$IV$44,[64]BOP!$A$59:$IV$59,[64]BOP!#REF!,[64]BOP!#REF!,[64]BOP!$A$79:$IV$79,[64]BOP!#REF!</definedName>
    <definedName name="Z_1F4C200D_FFA7_11D1_98B6_00C04FC96ABD_.wvu.Rows" localSheetId="155" hidden="1">[64]BOP!$A$36:$IV$36,[64]BOP!$A$44:$IV$44,[64]BOP!$A$59:$IV$59,[64]BOP!#REF!,[64]BOP!#REF!,[64]BOP!$A$79:$IV$79,[64]BOP!#REF!</definedName>
    <definedName name="Z_1F4C200D_FFA7_11D1_98B6_00C04FC96ABD_.wvu.Rows" localSheetId="153" hidden="1">[64]BOP!$A$36:$IV$36,[64]BOP!$A$44:$IV$44,[64]BOP!$A$59:$IV$59,[64]BOP!#REF!,[64]BOP!#REF!,[64]BOP!$A$79:$IV$79,[64]BOP!#REF!</definedName>
    <definedName name="Z_1F4C200D_FFA7_11D1_98B6_00C04FC96ABD_.wvu.Rows" localSheetId="157" hidden="1">[64]BOP!$A$36:$IV$36,[64]BOP!$A$44:$IV$44,[64]BOP!$A$59:$IV$59,[64]BOP!#REF!,[64]BOP!#REF!,[64]BOP!$A$79:$IV$79,[64]BOP!#REF!</definedName>
    <definedName name="Z_1F4C200D_FFA7_11D1_98B6_00C04FC96ABD_.wvu.Rows" localSheetId="162" hidden="1">[64]BOP!$A$36:$IV$36,[64]BOP!$A$44:$IV$44,[64]BOP!$A$59:$IV$59,[64]BOP!#REF!,[64]BOP!#REF!,[64]BOP!$A$79:$IV$79,[64]BOP!#REF!</definedName>
    <definedName name="Z_1F4C200D_FFA7_11D1_98B6_00C04FC96ABD_.wvu.Rows" localSheetId="165" hidden="1">[64]BOP!$A$36:$IV$36,[64]BOP!$A$44:$IV$44,[64]BOP!$A$59:$IV$59,[64]BOP!#REF!,[64]BOP!#REF!,[64]BOP!$A$79:$IV$79,[64]BOP!#REF!</definedName>
    <definedName name="Z_1F4C200D_FFA7_11D1_98B6_00C04FC96ABD_.wvu.Rows" localSheetId="170" hidden="1">[64]BOP!$A$36:$IV$36,[64]BOP!$A$44:$IV$44,[64]BOP!$A$59:$IV$59,[64]BOP!#REF!,[64]BOP!#REF!,[64]BOP!$A$79:$IV$79,[64]BOP!#REF!</definedName>
    <definedName name="Z_1F4C200D_FFA7_11D1_98B6_00C04FC96ABD_.wvu.Rows" localSheetId="171" hidden="1">[64]BOP!$A$36:$IV$36,[64]BOP!$A$44:$IV$44,[64]BOP!$A$59:$IV$59,[64]BOP!#REF!,[64]BOP!#REF!,[64]BOP!$A$79:$IV$79,[64]BOP!#REF!</definedName>
    <definedName name="Z_1F4C200D_FFA7_11D1_98B6_00C04FC96ABD_.wvu.Rows" localSheetId="172" hidden="1">[64]BOP!$A$36:$IV$36,[64]BOP!$A$44:$IV$44,[64]BOP!$A$59:$IV$59,[64]BOP!#REF!,[64]BOP!#REF!,[64]BOP!$A$79:$IV$79,[64]BOP!#REF!</definedName>
    <definedName name="Z_1F4C200D_FFA7_11D1_98B6_00C04FC96ABD_.wvu.Rows" localSheetId="173" hidden="1">[64]BOP!$A$36:$IV$36,[64]BOP!$A$44:$IV$44,[64]BOP!$A$59:$IV$59,[64]BOP!#REF!,[64]BOP!#REF!,[64]BOP!$A$79:$IV$79,[64]BOP!#REF!</definedName>
    <definedName name="Z_1F4C200D_FFA7_11D1_98B6_00C04FC96ABD_.wvu.Rows" localSheetId="174" hidden="1">[64]BOP!$A$36:$IV$36,[64]BOP!$A$44:$IV$44,[64]BOP!$A$59:$IV$59,[64]BOP!#REF!,[64]BOP!#REF!,[64]BOP!$A$79:$IV$79,[64]BOP!#REF!</definedName>
    <definedName name="Z_1F4C200D_FFA7_11D1_98B6_00C04FC96ABD_.wvu.Rows" localSheetId="177" hidden="1">[64]BOP!$A$36:$IV$36,[64]BOP!$A$44:$IV$44,[64]BOP!$A$59:$IV$59,[64]BOP!#REF!,[64]BOP!#REF!,[64]BOP!$A$79:$IV$79,[64]BOP!#REF!</definedName>
    <definedName name="Z_1F4C200D_FFA7_11D1_98B6_00C04FC96ABD_.wvu.Rows" localSheetId="185" hidden="1">[64]BOP!$A$36:$IV$36,[64]BOP!$A$44:$IV$44,[64]BOP!$A$59:$IV$59,[64]BOP!#REF!,[64]BOP!#REF!,[64]BOP!$A$79:$IV$79,[64]BOP!#REF!</definedName>
    <definedName name="Z_1F4C200D_FFA7_11D1_98B6_00C04FC96ABD_.wvu.Rows" localSheetId="186" hidden="1">[64]BOP!$A$36:$IV$36,[64]BOP!$A$44:$IV$44,[64]BOP!$A$59:$IV$59,[64]BOP!#REF!,[64]BOP!#REF!,[64]BOP!$A$79:$IV$79,[64]BOP!#REF!</definedName>
    <definedName name="Z_1F4C200D_FFA7_11D1_98B6_00C04FC96ABD_.wvu.Rows" localSheetId="187" hidden="1">[64]BOP!$A$36:$IV$36,[64]BOP!$A$44:$IV$44,[64]BOP!$A$59:$IV$59,[64]BOP!#REF!,[64]BOP!#REF!,[64]BOP!$A$79:$IV$79,[64]BOP!#REF!</definedName>
    <definedName name="Z_1F4C200D_FFA7_11D1_98B6_00C04FC96ABD_.wvu.Rows" localSheetId="178" hidden="1">[64]BOP!$A$36:$IV$36,[64]BOP!$A$44:$IV$44,[64]BOP!$A$59:$IV$59,[64]BOP!#REF!,[64]BOP!#REF!,[64]BOP!$A$79:$IV$79,[64]BOP!#REF!</definedName>
    <definedName name="Z_1F4C200D_FFA7_11D1_98B6_00C04FC96ABD_.wvu.Rows" localSheetId="179" hidden="1">[64]BOP!$A$36:$IV$36,[64]BOP!$A$44:$IV$44,[64]BOP!$A$59:$IV$59,[64]BOP!#REF!,[64]BOP!#REF!,[64]BOP!$A$79:$IV$79,[64]BOP!#REF!</definedName>
    <definedName name="Z_1F4C200D_FFA7_11D1_98B6_00C04FC96ABD_.wvu.Rows" localSheetId="180" hidden="1">[64]BOP!$A$36:$IV$36,[64]BOP!$A$44:$IV$44,[64]BOP!$A$59:$IV$59,[64]BOP!#REF!,[64]BOP!#REF!,[64]BOP!$A$79:$IV$79,[64]BOP!#REF!</definedName>
    <definedName name="Z_1F4C200D_FFA7_11D1_98B6_00C04FC96ABD_.wvu.Rows" localSheetId="181" hidden="1">[64]BOP!$A$36:$IV$36,[64]BOP!$A$44:$IV$44,[64]BOP!$A$59:$IV$59,[64]BOP!#REF!,[64]BOP!#REF!,[64]BOP!$A$79:$IV$79,[64]BOP!#REF!</definedName>
    <definedName name="Z_1F4C200D_FFA7_11D1_98B6_00C04FC96ABD_.wvu.Rows" localSheetId="182" hidden="1">[64]BOP!$A$36:$IV$36,[64]BOP!$A$44:$IV$44,[64]BOP!$A$59:$IV$59,[64]BOP!#REF!,[64]BOP!#REF!,[64]BOP!$A$79:$IV$79,[64]BOP!#REF!</definedName>
    <definedName name="Z_1F4C200D_FFA7_11D1_98B6_00C04FC96ABD_.wvu.Rows" localSheetId="183" hidden="1">[64]BOP!$A$36:$IV$36,[64]BOP!$A$44:$IV$44,[64]BOP!$A$59:$IV$59,[64]BOP!#REF!,[64]BOP!#REF!,[64]BOP!$A$79:$IV$79,[64]BOP!#REF!</definedName>
    <definedName name="Z_1F4C200D_FFA7_11D1_98B6_00C04FC96ABD_.wvu.Rows" localSheetId="184" hidden="1">[64]BOP!$A$36:$IV$36,[64]BOP!$A$44:$IV$44,[64]BOP!$A$59:$IV$59,[64]BOP!#REF!,[64]BOP!#REF!,[64]BOP!$A$79:$IV$79,[64]BOP!#REF!</definedName>
    <definedName name="Z_1F4C200D_FFA7_11D1_98B6_00C04FC96ABD_.wvu.Rows" localSheetId="56" hidden="1">[64]BOP!$A$36:$IV$36,[64]BOP!$A$44:$IV$44,[64]BOP!$A$59:$IV$59,[64]BOP!#REF!,[64]BOP!#REF!,[64]BOP!$A$79:$IV$79,[64]BOP!#REF!</definedName>
    <definedName name="Z_1F4C200D_FFA7_11D1_98B6_00C04FC96ABD_.wvu.Rows" localSheetId="57" hidden="1">[64]BOP!$A$36:$IV$36,[64]BOP!$A$44:$IV$44,[64]BOP!$A$59:$IV$59,[64]BOP!#REF!,[64]BOP!#REF!,[64]BOP!$A$79:$IV$79,[64]BOP!#REF!</definedName>
    <definedName name="Z_1F4C200D_FFA7_11D1_98B6_00C04FC96ABD_.wvu.Rows" localSheetId="58" hidden="1">[64]BOP!$A$36:$IV$36,[64]BOP!$A$44:$IV$44,[64]BOP!$A$59:$IV$59,[64]BOP!#REF!,[64]BOP!#REF!,[64]BOP!$A$79:$IV$79,[64]BOP!#REF!</definedName>
    <definedName name="Z_1F4C200D_FFA7_11D1_98B6_00C04FC96ABD_.wvu.Rows" localSheetId="59" hidden="1">[64]BOP!$A$36:$IV$36,[64]BOP!$A$44:$IV$44,[64]BOP!$A$59:$IV$59,[64]BOP!#REF!,[64]BOP!#REF!,[64]BOP!$A$79:$IV$79,[64]BOP!#REF!</definedName>
    <definedName name="Z_1F4C200D_FFA7_11D1_98B6_00C04FC96ABD_.wvu.Rows" localSheetId="60" hidden="1">[64]BOP!$A$36:$IV$36,[64]BOP!$A$44:$IV$44,[64]BOP!$A$59:$IV$59,[64]BOP!#REF!,[64]BOP!#REF!,[64]BOP!$A$79:$IV$79,[64]BOP!#REF!</definedName>
    <definedName name="Z_1F4C200D_FFA7_11D1_98B6_00C04FC96ABD_.wvu.Rows" localSheetId="61" hidden="1">[64]BOP!$A$36:$IV$36,[64]BOP!$A$44:$IV$44,[64]BOP!$A$59:$IV$59,[64]BOP!#REF!,[64]BOP!#REF!,[64]BOP!$A$79:$IV$79,[64]BOP!#REF!</definedName>
    <definedName name="Z_1F4C200D_FFA7_11D1_98B6_00C04FC96ABD_.wvu.Rows" localSheetId="62" hidden="1">[64]BOP!$A$36:$IV$36,[64]BOP!$A$44:$IV$44,[64]BOP!$A$59:$IV$59,[64]BOP!#REF!,[64]BOP!#REF!,[64]BOP!$A$79:$IV$79,[64]BOP!#REF!</definedName>
    <definedName name="Z_1F4C200D_FFA7_11D1_98B6_00C04FC96ABD_.wvu.Rows" localSheetId="63" hidden="1">[64]BOP!$A$36:$IV$36,[64]BOP!$A$44:$IV$44,[64]BOP!$A$59:$IV$59,[64]BOP!#REF!,[64]BOP!#REF!,[64]BOP!$A$79:$IV$79,[64]BOP!#REF!</definedName>
    <definedName name="Z_1F4C200D_FFA7_11D1_98B6_00C04FC96ABD_.wvu.Rows" localSheetId="67" hidden="1">[64]BOP!$A$36:$IV$36,[64]BOP!$A$44:$IV$44,[64]BOP!$A$59:$IV$59,[64]BOP!#REF!,[64]BOP!#REF!,[64]BOP!$A$79:$IV$79,[64]BOP!#REF!</definedName>
    <definedName name="Z_1F4C200D_FFA7_11D1_98B6_00C04FC96ABD_.wvu.Rows" localSheetId="68" hidden="1">[64]BOP!$A$36:$IV$36,[64]BOP!$A$44:$IV$44,[64]BOP!$A$59:$IV$59,[64]BOP!#REF!,[64]BOP!#REF!,[64]BOP!$A$79:$IV$79,[64]BOP!#REF!</definedName>
    <definedName name="Z_1F4C200D_FFA7_11D1_98B6_00C04FC96ABD_.wvu.Rows" localSheetId="70" hidden="1">[64]BOP!$A$36:$IV$36,[64]BOP!$A$44:$IV$44,[64]BOP!$A$59:$IV$59,[64]BOP!#REF!,[64]BOP!#REF!,[64]BOP!$A$79:$IV$79,[64]BOP!#REF!</definedName>
    <definedName name="Z_1F4C200D_FFA7_11D1_98B6_00C04FC96ABD_.wvu.Rows" localSheetId="86" hidden="1">[64]BOP!$A$36:$IV$36,[64]BOP!$A$44:$IV$44,[64]BOP!$A$59:$IV$59,[64]BOP!#REF!,[64]BOP!#REF!,[64]BOP!$A$79:$IV$79,[64]BOP!#REF!</definedName>
    <definedName name="Z_1F4C200D_FFA7_11D1_98B6_00C04FC96ABD_.wvu.Rows" localSheetId="102" hidden="1">[64]BOP!$A$36:$IV$36,[64]BOP!$A$44:$IV$44,[64]BOP!$A$59:$IV$59,[64]BOP!#REF!,[64]BOP!#REF!,[64]BOP!$A$79:$IV$79,[64]BOP!#REF!</definedName>
    <definedName name="Z_1F4C200D_FFA7_11D1_98B6_00C04FC96ABD_.wvu.Rows" localSheetId="112" hidden="1">[64]BOP!$A$36:$IV$36,[64]BOP!$A$44:$IV$44,[64]BOP!$A$59:$IV$59,[64]BOP!#REF!,[64]BOP!#REF!,[64]BOP!$A$79:$IV$79,[64]BOP!#REF!</definedName>
    <definedName name="Z_1F4C200D_FFA7_11D1_98B6_00C04FC96ABD_.wvu.Rows" localSheetId="113" hidden="1">[64]BOP!$A$36:$IV$36,[64]BOP!$A$44:$IV$44,[64]BOP!$A$59:$IV$59,[64]BOP!#REF!,[64]BOP!#REF!,[64]BOP!$A$79:$IV$79,[64]BOP!#REF!</definedName>
    <definedName name="Z_1F4C200D_FFA7_11D1_98B6_00C04FC96ABD_.wvu.Rows" localSheetId="114" hidden="1">[64]BOP!$A$36:$IV$36,[64]BOP!$A$44:$IV$44,[64]BOP!$A$59:$IV$59,[64]BOP!#REF!,[64]BOP!#REF!,[64]BOP!$A$79:$IV$79,[64]BOP!#REF!</definedName>
    <definedName name="Z_1F4C200D_FFA7_11D1_98B6_00C04FC96ABD_.wvu.Rows" localSheetId="103" hidden="1">[64]BOP!$A$36:$IV$36,[64]BOP!$A$44:$IV$44,[64]BOP!$A$59:$IV$59,[64]BOP!#REF!,[64]BOP!#REF!,[64]BOP!$A$79:$IV$79,[64]BOP!#REF!</definedName>
    <definedName name="Z_1F4C200D_FFA7_11D1_98B6_00C04FC96ABD_.wvu.Rows" localSheetId="104" hidden="1">[64]BOP!$A$36:$IV$36,[64]BOP!$A$44:$IV$44,[64]BOP!$A$59:$IV$59,[64]BOP!#REF!,[64]BOP!#REF!,[64]BOP!$A$79:$IV$79,[64]BOP!#REF!</definedName>
    <definedName name="Z_1F4C200D_FFA7_11D1_98B6_00C04FC96ABD_.wvu.Rows" localSheetId="105" hidden="1">[64]BOP!$A$36:$IV$36,[64]BOP!$A$44:$IV$44,[64]BOP!$A$59:$IV$59,[64]BOP!#REF!,[64]BOP!#REF!,[64]BOP!$A$79:$IV$79,[64]BOP!#REF!</definedName>
    <definedName name="Z_1F4C200D_FFA7_11D1_98B6_00C04FC96ABD_.wvu.Rows" localSheetId="106" hidden="1">[64]BOP!$A$36:$IV$36,[64]BOP!$A$44:$IV$44,[64]BOP!$A$59:$IV$59,[64]BOP!#REF!,[64]BOP!#REF!,[64]BOP!$A$79:$IV$79,[64]BOP!#REF!</definedName>
    <definedName name="Z_1F4C200D_FFA7_11D1_98B6_00C04FC96ABD_.wvu.Rows" localSheetId="107" hidden="1">[64]BOP!$A$36:$IV$36,[64]BOP!$A$44:$IV$44,[64]BOP!$A$59:$IV$59,[64]BOP!#REF!,[64]BOP!#REF!,[64]BOP!$A$79:$IV$79,[64]BOP!#REF!</definedName>
    <definedName name="Z_1F4C200D_FFA7_11D1_98B6_00C04FC96ABD_.wvu.Rows" localSheetId="108" hidden="1">[64]BOP!$A$36:$IV$36,[64]BOP!$A$44:$IV$44,[64]BOP!$A$59:$IV$59,[64]BOP!#REF!,[64]BOP!#REF!,[64]BOP!$A$79:$IV$79,[64]BOP!#REF!</definedName>
    <definedName name="Z_1F4C200D_FFA7_11D1_98B6_00C04FC96ABD_.wvu.Rows" localSheetId="109" hidden="1">[64]BOP!$A$36:$IV$36,[64]BOP!$A$44:$IV$44,[64]BOP!$A$59:$IV$59,[64]BOP!#REF!,[64]BOP!#REF!,[64]BOP!$A$79:$IV$79,[64]BOP!#REF!</definedName>
    <definedName name="Z_1F4C200D_FFA7_11D1_98B6_00C04FC96ABD_.wvu.Rows" localSheetId="110" hidden="1">[64]BOP!$A$36:$IV$36,[64]BOP!$A$44:$IV$44,[64]BOP!$A$59:$IV$59,[64]BOP!#REF!,[64]BOP!#REF!,[64]BOP!$A$79:$IV$79,[64]BOP!#REF!</definedName>
    <definedName name="Z_1F4C200D_FFA7_11D1_98B6_00C04FC96ABD_.wvu.Rows" localSheetId="111" hidden="1">[64]BOP!$A$36:$IV$36,[64]BOP!$A$44:$IV$44,[64]BOP!$A$59:$IV$59,[64]BOP!#REF!,[64]BOP!#REF!,[64]BOP!$A$79:$IV$79,[64]BOP!#REF!</definedName>
    <definedName name="Z_1F4C200D_FFA7_11D1_98B6_00C04FC96ABD_.wvu.Rows" hidden="1">[64]BOP!$A$36:$IV$36,[64]BOP!$A$44:$IV$44,[64]BOP!$A$59:$IV$59,[64]BOP!#REF!,[64]BOP!#REF!,[64]BOP!$A$79:$IV$79,[64]BOP!#REF!</definedName>
    <definedName name="Z_1F4C200E_FFA7_11D1_98B6_00C04FC96ABD_.wvu.Rows" hidden="1">[64]BOP!$A$36:$IV$36,[64]BOP!$A$44:$IV$44,[64]BOP!$A$59:$IV$59,[64]BOP!#REF!,[64]BOP!#REF!,[64]BOP!$A$79:$IV$79,[64]BOP!$A$81:$IV$88,[64]BOP!#REF!</definedName>
    <definedName name="Z_1F4C200F_FFA7_11D1_98B6_00C04FC96ABD_.wvu.Rows" hidden="1">[64]BOP!$A$36:$IV$36,[64]BOP!$A$44:$IV$44,[64]BOP!$A$59:$IV$59,[64]BOP!#REF!,[64]BOP!#REF!,[64]BOP!$A$79:$IV$79,[64]BOP!$A$81:$IV$88,[64]BOP!#REF!</definedName>
    <definedName name="Z_1F4C2010_FFA7_11D1_98B6_00C04FC96ABD_.wvu.Rows" hidden="1">[64]BOP!$A$36:$IV$36,[64]BOP!$A$44:$IV$44,[64]BOP!$A$59:$IV$59,[64]BOP!#REF!,[64]BOP!#REF!,[64]BOP!$A$79:$IV$79,[64]BOP!$A$81:$IV$88,[64]BOP!#REF!</definedName>
    <definedName name="Z_1F4C2012_FFA7_11D1_98B6_00C04FC96ABD_.wvu.Rows" hidden="1">[64]BOP!$A$36:$IV$36,[64]BOP!$A$44:$IV$44,[64]BOP!$A$59:$IV$59,[64]BOP!#REF!,[64]BOP!#REF!,[64]BOP!$A$79:$IV$79,[64]BOP!$A$81:$IV$88,[64]BOP!#REF!,[64]BOP!#REF!</definedName>
    <definedName name="Z_1F4C2013_FFA7_11D1_98B6_00C04FC96ABD_.wvu.Rows" hidden="1">[64]BOP!$A$36:$IV$36,[64]BOP!$A$44:$IV$44,[64]BOP!$A$59:$IV$59,[64]BOP!#REF!,[64]BOP!#REF!,[64]BOP!$A$79:$IV$79,[64]BOP!$A$81:$IV$88,[64]BOP!#REF!,[64]BOP!#REF!</definedName>
    <definedName name="Z_1F4C2014_FFA7_11D1_98B6_00C04FC96ABD_.wvu.Rows" hidden="1">[64]BOP!$A$36:$IV$36,[64]BOP!$A$44:$IV$44,[64]BOP!$A$59:$IV$59,[64]BOP!#REF!,[64]BOP!#REF!,[64]BOP!$A$79:$IV$79</definedName>
    <definedName name="Z_49B0A4B0_963B_11D1_BFD1_00A02466B680_.wvu.Rows" hidden="1">[64]BOP!$A$36:$IV$36,[64]BOP!$A$44:$IV$44,[64]BOP!$A$59:$IV$59,[64]BOP!#REF!,[64]BOP!#REF!,[64]BOP!$A$81:$IV$88</definedName>
    <definedName name="Z_49B0A4B1_963B_11D1_BFD1_00A02466B680_.wvu.Rows" hidden="1">[64]BOP!$A$36:$IV$36,[64]BOP!$A$44:$IV$44,[64]BOP!$A$59:$IV$59,[64]BOP!#REF!,[64]BOP!#REF!,[64]BOP!$A$81:$IV$88</definedName>
    <definedName name="Z_49B0A4B4_963B_11D1_BFD1_00A02466B680_.wvu.Rows" hidden="1">[64]BOP!$A$36:$IV$36,[64]BOP!$A$44:$IV$44,[64]BOP!$A$59:$IV$59,[64]BOP!#REF!,[64]BOP!#REF!,[64]BOP!$A$79:$IV$79,[64]BOP!$A$81:$IV$88,[64]BOP!#REF!</definedName>
    <definedName name="Z_49B0A4B5_963B_11D1_BFD1_00A02466B680_.wvu.Rows" hidden="1">[64]BOP!$A$36:$IV$36,[64]BOP!$A$44:$IV$44,[64]BOP!$A$59:$IV$59,[64]BOP!#REF!,[64]BOP!#REF!,[64]BOP!$A$79:$IV$79,[64]BOP!$A$81:$IV$88</definedName>
    <definedName name="Z_49B0A4B6_963B_11D1_BFD1_00A02466B680_.wvu.Rows" localSheetId="115" hidden="1">[64]BOP!$A$36:$IV$36,[64]BOP!$A$44:$IV$44,[64]BOP!$A$59:$IV$59,[64]BOP!#REF!,[64]BOP!#REF!,[64]BOP!$A$79:$IV$79,[64]BOP!#REF!</definedName>
    <definedName name="Z_49B0A4B6_963B_11D1_BFD1_00A02466B680_.wvu.Rows" localSheetId="155" hidden="1">[64]BOP!$A$36:$IV$36,[64]BOP!$A$44:$IV$44,[64]BOP!$A$59:$IV$59,[64]BOP!#REF!,[64]BOP!#REF!,[64]BOP!$A$79:$IV$79,[64]BOP!#REF!</definedName>
    <definedName name="Z_49B0A4B6_963B_11D1_BFD1_00A02466B680_.wvu.Rows" localSheetId="153" hidden="1">[64]BOP!$A$36:$IV$36,[64]BOP!$A$44:$IV$44,[64]BOP!$A$59:$IV$59,[64]BOP!#REF!,[64]BOP!#REF!,[64]BOP!$A$79:$IV$79,[64]BOP!#REF!</definedName>
    <definedName name="Z_49B0A4B6_963B_11D1_BFD1_00A02466B680_.wvu.Rows" localSheetId="157" hidden="1">[64]BOP!$A$36:$IV$36,[64]BOP!$A$44:$IV$44,[64]BOP!$A$59:$IV$59,[64]BOP!#REF!,[64]BOP!#REF!,[64]BOP!$A$79:$IV$79,[64]BOP!#REF!</definedName>
    <definedName name="Z_49B0A4B6_963B_11D1_BFD1_00A02466B680_.wvu.Rows" localSheetId="162" hidden="1">[64]BOP!$A$36:$IV$36,[64]BOP!$A$44:$IV$44,[64]BOP!$A$59:$IV$59,[64]BOP!#REF!,[64]BOP!#REF!,[64]BOP!$A$79:$IV$79,[64]BOP!#REF!</definedName>
    <definedName name="Z_49B0A4B6_963B_11D1_BFD1_00A02466B680_.wvu.Rows" localSheetId="165" hidden="1">[64]BOP!$A$36:$IV$36,[64]BOP!$A$44:$IV$44,[64]BOP!$A$59:$IV$59,[64]BOP!#REF!,[64]BOP!#REF!,[64]BOP!$A$79:$IV$79,[64]BOP!#REF!</definedName>
    <definedName name="Z_49B0A4B6_963B_11D1_BFD1_00A02466B680_.wvu.Rows" localSheetId="170" hidden="1">[64]BOP!$A$36:$IV$36,[64]BOP!$A$44:$IV$44,[64]BOP!$A$59:$IV$59,[64]BOP!#REF!,[64]BOP!#REF!,[64]BOP!$A$79:$IV$79,[64]BOP!#REF!</definedName>
    <definedName name="Z_49B0A4B6_963B_11D1_BFD1_00A02466B680_.wvu.Rows" localSheetId="171" hidden="1">[64]BOP!$A$36:$IV$36,[64]BOP!$A$44:$IV$44,[64]BOP!$A$59:$IV$59,[64]BOP!#REF!,[64]BOP!#REF!,[64]BOP!$A$79:$IV$79,[64]BOP!#REF!</definedName>
    <definedName name="Z_49B0A4B6_963B_11D1_BFD1_00A02466B680_.wvu.Rows" localSheetId="172" hidden="1">[64]BOP!$A$36:$IV$36,[64]BOP!$A$44:$IV$44,[64]BOP!$A$59:$IV$59,[64]BOP!#REF!,[64]BOP!#REF!,[64]BOP!$A$79:$IV$79,[64]BOP!#REF!</definedName>
    <definedName name="Z_49B0A4B6_963B_11D1_BFD1_00A02466B680_.wvu.Rows" localSheetId="173" hidden="1">[64]BOP!$A$36:$IV$36,[64]BOP!$A$44:$IV$44,[64]BOP!$A$59:$IV$59,[64]BOP!#REF!,[64]BOP!#REF!,[64]BOP!$A$79:$IV$79,[64]BOP!#REF!</definedName>
    <definedName name="Z_49B0A4B6_963B_11D1_BFD1_00A02466B680_.wvu.Rows" localSheetId="174" hidden="1">[64]BOP!$A$36:$IV$36,[64]BOP!$A$44:$IV$44,[64]BOP!$A$59:$IV$59,[64]BOP!#REF!,[64]BOP!#REF!,[64]BOP!$A$79:$IV$79,[64]BOP!#REF!</definedName>
    <definedName name="Z_49B0A4B6_963B_11D1_BFD1_00A02466B680_.wvu.Rows" localSheetId="177" hidden="1">[64]BOP!$A$36:$IV$36,[64]BOP!$A$44:$IV$44,[64]BOP!$A$59:$IV$59,[64]BOP!#REF!,[64]BOP!#REF!,[64]BOP!$A$79:$IV$79,[64]BOP!#REF!</definedName>
    <definedName name="Z_49B0A4B6_963B_11D1_BFD1_00A02466B680_.wvu.Rows" localSheetId="185" hidden="1">[64]BOP!$A$36:$IV$36,[64]BOP!$A$44:$IV$44,[64]BOP!$A$59:$IV$59,[64]BOP!#REF!,[64]BOP!#REF!,[64]BOP!$A$79:$IV$79,[64]BOP!#REF!</definedName>
    <definedName name="Z_49B0A4B6_963B_11D1_BFD1_00A02466B680_.wvu.Rows" localSheetId="186" hidden="1">[64]BOP!$A$36:$IV$36,[64]BOP!$A$44:$IV$44,[64]BOP!$A$59:$IV$59,[64]BOP!#REF!,[64]BOP!#REF!,[64]BOP!$A$79:$IV$79,[64]BOP!#REF!</definedName>
    <definedName name="Z_49B0A4B6_963B_11D1_BFD1_00A02466B680_.wvu.Rows" localSheetId="187" hidden="1">[64]BOP!$A$36:$IV$36,[64]BOP!$A$44:$IV$44,[64]BOP!$A$59:$IV$59,[64]BOP!#REF!,[64]BOP!#REF!,[64]BOP!$A$79:$IV$79,[64]BOP!#REF!</definedName>
    <definedName name="Z_49B0A4B6_963B_11D1_BFD1_00A02466B680_.wvu.Rows" localSheetId="178" hidden="1">[64]BOP!$A$36:$IV$36,[64]BOP!$A$44:$IV$44,[64]BOP!$A$59:$IV$59,[64]BOP!#REF!,[64]BOP!#REF!,[64]BOP!$A$79:$IV$79,[64]BOP!#REF!</definedName>
    <definedName name="Z_49B0A4B6_963B_11D1_BFD1_00A02466B680_.wvu.Rows" localSheetId="179" hidden="1">[64]BOP!$A$36:$IV$36,[64]BOP!$A$44:$IV$44,[64]BOP!$A$59:$IV$59,[64]BOP!#REF!,[64]BOP!#REF!,[64]BOP!$A$79:$IV$79,[64]BOP!#REF!</definedName>
    <definedName name="Z_49B0A4B6_963B_11D1_BFD1_00A02466B680_.wvu.Rows" localSheetId="180" hidden="1">[64]BOP!$A$36:$IV$36,[64]BOP!$A$44:$IV$44,[64]BOP!$A$59:$IV$59,[64]BOP!#REF!,[64]BOP!#REF!,[64]BOP!$A$79:$IV$79,[64]BOP!#REF!</definedName>
    <definedName name="Z_49B0A4B6_963B_11D1_BFD1_00A02466B680_.wvu.Rows" localSheetId="181" hidden="1">[64]BOP!$A$36:$IV$36,[64]BOP!$A$44:$IV$44,[64]BOP!$A$59:$IV$59,[64]BOP!#REF!,[64]BOP!#REF!,[64]BOP!$A$79:$IV$79,[64]BOP!#REF!</definedName>
    <definedName name="Z_49B0A4B6_963B_11D1_BFD1_00A02466B680_.wvu.Rows" localSheetId="182" hidden="1">[64]BOP!$A$36:$IV$36,[64]BOP!$A$44:$IV$44,[64]BOP!$A$59:$IV$59,[64]BOP!#REF!,[64]BOP!#REF!,[64]BOP!$A$79:$IV$79,[64]BOP!#REF!</definedName>
    <definedName name="Z_49B0A4B6_963B_11D1_BFD1_00A02466B680_.wvu.Rows" localSheetId="183" hidden="1">[64]BOP!$A$36:$IV$36,[64]BOP!$A$44:$IV$44,[64]BOP!$A$59:$IV$59,[64]BOP!#REF!,[64]BOP!#REF!,[64]BOP!$A$79:$IV$79,[64]BOP!#REF!</definedName>
    <definedName name="Z_49B0A4B6_963B_11D1_BFD1_00A02466B680_.wvu.Rows" localSheetId="184" hidden="1">[64]BOP!$A$36:$IV$36,[64]BOP!$A$44:$IV$44,[64]BOP!$A$59:$IV$59,[64]BOP!#REF!,[64]BOP!#REF!,[64]BOP!$A$79:$IV$79,[64]BOP!#REF!</definedName>
    <definedName name="Z_49B0A4B6_963B_11D1_BFD1_00A02466B680_.wvu.Rows" localSheetId="56" hidden="1">[64]BOP!$A$36:$IV$36,[64]BOP!$A$44:$IV$44,[64]BOP!$A$59:$IV$59,[64]BOP!#REF!,[64]BOP!#REF!,[64]BOP!$A$79:$IV$79,[64]BOP!#REF!</definedName>
    <definedName name="Z_49B0A4B6_963B_11D1_BFD1_00A02466B680_.wvu.Rows" localSheetId="57" hidden="1">[64]BOP!$A$36:$IV$36,[64]BOP!$A$44:$IV$44,[64]BOP!$A$59:$IV$59,[64]BOP!#REF!,[64]BOP!#REF!,[64]BOP!$A$79:$IV$79,[64]BOP!#REF!</definedName>
    <definedName name="Z_49B0A4B6_963B_11D1_BFD1_00A02466B680_.wvu.Rows" localSheetId="58" hidden="1">[64]BOP!$A$36:$IV$36,[64]BOP!$A$44:$IV$44,[64]BOP!$A$59:$IV$59,[64]BOP!#REF!,[64]BOP!#REF!,[64]BOP!$A$79:$IV$79,[64]BOP!#REF!</definedName>
    <definedName name="Z_49B0A4B6_963B_11D1_BFD1_00A02466B680_.wvu.Rows" localSheetId="59" hidden="1">[64]BOP!$A$36:$IV$36,[64]BOP!$A$44:$IV$44,[64]BOP!$A$59:$IV$59,[64]BOP!#REF!,[64]BOP!#REF!,[64]BOP!$A$79:$IV$79,[64]BOP!#REF!</definedName>
    <definedName name="Z_49B0A4B6_963B_11D1_BFD1_00A02466B680_.wvu.Rows" localSheetId="60" hidden="1">[64]BOP!$A$36:$IV$36,[64]BOP!$A$44:$IV$44,[64]BOP!$A$59:$IV$59,[64]BOP!#REF!,[64]BOP!#REF!,[64]BOP!$A$79:$IV$79,[64]BOP!#REF!</definedName>
    <definedName name="Z_49B0A4B6_963B_11D1_BFD1_00A02466B680_.wvu.Rows" localSheetId="61" hidden="1">[64]BOP!$A$36:$IV$36,[64]BOP!$A$44:$IV$44,[64]BOP!$A$59:$IV$59,[64]BOP!#REF!,[64]BOP!#REF!,[64]BOP!$A$79:$IV$79,[64]BOP!#REF!</definedName>
    <definedName name="Z_49B0A4B6_963B_11D1_BFD1_00A02466B680_.wvu.Rows" localSheetId="62" hidden="1">[64]BOP!$A$36:$IV$36,[64]BOP!$A$44:$IV$44,[64]BOP!$A$59:$IV$59,[64]BOP!#REF!,[64]BOP!#REF!,[64]BOP!$A$79:$IV$79,[64]BOP!#REF!</definedName>
    <definedName name="Z_49B0A4B6_963B_11D1_BFD1_00A02466B680_.wvu.Rows" localSheetId="63" hidden="1">[64]BOP!$A$36:$IV$36,[64]BOP!$A$44:$IV$44,[64]BOP!$A$59:$IV$59,[64]BOP!#REF!,[64]BOP!#REF!,[64]BOP!$A$79:$IV$79,[64]BOP!#REF!</definedName>
    <definedName name="Z_49B0A4B6_963B_11D1_BFD1_00A02466B680_.wvu.Rows" localSheetId="67" hidden="1">[64]BOP!$A$36:$IV$36,[64]BOP!$A$44:$IV$44,[64]BOP!$A$59:$IV$59,[64]BOP!#REF!,[64]BOP!#REF!,[64]BOP!$A$79:$IV$79,[64]BOP!#REF!</definedName>
    <definedName name="Z_49B0A4B6_963B_11D1_BFD1_00A02466B680_.wvu.Rows" localSheetId="68" hidden="1">[64]BOP!$A$36:$IV$36,[64]BOP!$A$44:$IV$44,[64]BOP!$A$59:$IV$59,[64]BOP!#REF!,[64]BOP!#REF!,[64]BOP!$A$79:$IV$79,[64]BOP!#REF!</definedName>
    <definedName name="Z_49B0A4B6_963B_11D1_BFD1_00A02466B680_.wvu.Rows" localSheetId="70" hidden="1">[64]BOP!$A$36:$IV$36,[64]BOP!$A$44:$IV$44,[64]BOP!$A$59:$IV$59,[64]BOP!#REF!,[64]BOP!#REF!,[64]BOP!$A$79:$IV$79,[64]BOP!#REF!</definedName>
    <definedName name="Z_49B0A4B6_963B_11D1_BFD1_00A02466B680_.wvu.Rows" localSheetId="86" hidden="1">[64]BOP!$A$36:$IV$36,[64]BOP!$A$44:$IV$44,[64]BOP!$A$59:$IV$59,[64]BOP!#REF!,[64]BOP!#REF!,[64]BOP!$A$79:$IV$79,[64]BOP!#REF!</definedName>
    <definedName name="Z_49B0A4B6_963B_11D1_BFD1_00A02466B680_.wvu.Rows" localSheetId="102" hidden="1">[64]BOP!$A$36:$IV$36,[64]BOP!$A$44:$IV$44,[64]BOP!$A$59:$IV$59,[64]BOP!#REF!,[64]BOP!#REF!,[64]BOP!$A$79:$IV$79,[64]BOP!#REF!</definedName>
    <definedName name="Z_49B0A4B6_963B_11D1_BFD1_00A02466B680_.wvu.Rows" localSheetId="112" hidden="1">[64]BOP!$A$36:$IV$36,[64]BOP!$A$44:$IV$44,[64]BOP!$A$59:$IV$59,[64]BOP!#REF!,[64]BOP!#REF!,[64]BOP!$A$79:$IV$79,[64]BOP!#REF!</definedName>
    <definedName name="Z_49B0A4B6_963B_11D1_BFD1_00A02466B680_.wvu.Rows" localSheetId="113" hidden="1">[64]BOP!$A$36:$IV$36,[64]BOP!$A$44:$IV$44,[64]BOP!$A$59:$IV$59,[64]BOP!#REF!,[64]BOP!#REF!,[64]BOP!$A$79:$IV$79,[64]BOP!#REF!</definedName>
    <definedName name="Z_49B0A4B6_963B_11D1_BFD1_00A02466B680_.wvu.Rows" localSheetId="114" hidden="1">[64]BOP!$A$36:$IV$36,[64]BOP!$A$44:$IV$44,[64]BOP!$A$59:$IV$59,[64]BOP!#REF!,[64]BOP!#REF!,[64]BOP!$A$79:$IV$79,[64]BOP!#REF!</definedName>
    <definedName name="Z_49B0A4B6_963B_11D1_BFD1_00A02466B680_.wvu.Rows" localSheetId="103" hidden="1">[64]BOP!$A$36:$IV$36,[64]BOP!$A$44:$IV$44,[64]BOP!$A$59:$IV$59,[64]BOP!#REF!,[64]BOP!#REF!,[64]BOP!$A$79:$IV$79,[64]BOP!#REF!</definedName>
    <definedName name="Z_49B0A4B6_963B_11D1_BFD1_00A02466B680_.wvu.Rows" localSheetId="104" hidden="1">[64]BOP!$A$36:$IV$36,[64]BOP!$A$44:$IV$44,[64]BOP!$A$59:$IV$59,[64]BOP!#REF!,[64]BOP!#REF!,[64]BOP!$A$79:$IV$79,[64]BOP!#REF!</definedName>
    <definedName name="Z_49B0A4B6_963B_11D1_BFD1_00A02466B680_.wvu.Rows" localSheetId="105" hidden="1">[64]BOP!$A$36:$IV$36,[64]BOP!$A$44:$IV$44,[64]BOP!$A$59:$IV$59,[64]BOP!#REF!,[64]BOP!#REF!,[64]BOP!$A$79:$IV$79,[64]BOP!#REF!</definedName>
    <definedName name="Z_49B0A4B6_963B_11D1_BFD1_00A02466B680_.wvu.Rows" localSheetId="106" hidden="1">[64]BOP!$A$36:$IV$36,[64]BOP!$A$44:$IV$44,[64]BOP!$A$59:$IV$59,[64]BOP!#REF!,[64]BOP!#REF!,[64]BOP!$A$79:$IV$79,[64]BOP!#REF!</definedName>
    <definedName name="Z_49B0A4B6_963B_11D1_BFD1_00A02466B680_.wvu.Rows" localSheetId="107" hidden="1">[64]BOP!$A$36:$IV$36,[64]BOP!$A$44:$IV$44,[64]BOP!$A$59:$IV$59,[64]BOP!#REF!,[64]BOP!#REF!,[64]BOP!$A$79:$IV$79,[64]BOP!#REF!</definedName>
    <definedName name="Z_49B0A4B6_963B_11D1_BFD1_00A02466B680_.wvu.Rows" localSheetId="108" hidden="1">[64]BOP!$A$36:$IV$36,[64]BOP!$A$44:$IV$44,[64]BOP!$A$59:$IV$59,[64]BOP!#REF!,[64]BOP!#REF!,[64]BOP!$A$79:$IV$79,[64]BOP!#REF!</definedName>
    <definedName name="Z_49B0A4B6_963B_11D1_BFD1_00A02466B680_.wvu.Rows" localSheetId="109" hidden="1">[64]BOP!$A$36:$IV$36,[64]BOP!$A$44:$IV$44,[64]BOP!$A$59:$IV$59,[64]BOP!#REF!,[64]BOP!#REF!,[64]BOP!$A$79:$IV$79,[64]BOP!#REF!</definedName>
    <definedName name="Z_49B0A4B6_963B_11D1_BFD1_00A02466B680_.wvu.Rows" localSheetId="110" hidden="1">[64]BOP!$A$36:$IV$36,[64]BOP!$A$44:$IV$44,[64]BOP!$A$59:$IV$59,[64]BOP!#REF!,[64]BOP!#REF!,[64]BOP!$A$79:$IV$79,[64]BOP!#REF!</definedName>
    <definedName name="Z_49B0A4B6_963B_11D1_BFD1_00A02466B680_.wvu.Rows" localSheetId="111" hidden="1">[64]BOP!$A$36:$IV$36,[64]BOP!$A$44:$IV$44,[64]BOP!$A$59:$IV$59,[64]BOP!#REF!,[64]BOP!#REF!,[64]BOP!$A$79:$IV$79,[64]BOP!#REF!</definedName>
    <definedName name="Z_49B0A4B6_963B_11D1_BFD1_00A02466B680_.wvu.Rows" hidden="1">[64]BOP!$A$36:$IV$36,[64]BOP!$A$44:$IV$44,[64]BOP!$A$59:$IV$59,[64]BOP!#REF!,[64]BOP!#REF!,[64]BOP!$A$79:$IV$79,[64]BOP!#REF!</definedName>
    <definedName name="Z_49B0A4B7_963B_11D1_BFD1_00A02466B680_.wvu.Rows" hidden="1">[64]BOP!$A$36:$IV$36,[64]BOP!$A$44:$IV$44,[64]BOP!$A$59:$IV$59,[64]BOP!#REF!,[64]BOP!#REF!,[64]BOP!$A$79:$IV$79,[64]BOP!$A$81:$IV$88,[64]BOP!#REF!</definedName>
    <definedName name="Z_49B0A4B8_963B_11D1_BFD1_00A02466B680_.wvu.Rows" hidden="1">[64]BOP!$A$36:$IV$36,[64]BOP!$A$44:$IV$44,[64]BOP!$A$59:$IV$59,[64]BOP!#REF!,[64]BOP!#REF!,[64]BOP!$A$79:$IV$79,[64]BOP!$A$81:$IV$88,[64]BOP!#REF!</definedName>
    <definedName name="Z_49B0A4B9_963B_11D1_BFD1_00A02466B680_.wvu.Rows" hidden="1">[64]BOP!$A$36:$IV$36,[64]BOP!$A$44:$IV$44,[64]BOP!$A$59:$IV$59,[64]BOP!#REF!,[64]BOP!#REF!,[64]BOP!$A$79:$IV$79,[64]BOP!$A$81:$IV$88,[64]BOP!#REF!</definedName>
    <definedName name="Z_49B0A4BB_963B_11D1_BFD1_00A02466B680_.wvu.Rows" hidden="1">[64]BOP!$A$36:$IV$36,[64]BOP!$A$44:$IV$44,[64]BOP!$A$59:$IV$59,[64]BOP!#REF!,[64]BOP!#REF!,[64]BOP!$A$79:$IV$79,[64]BOP!$A$81:$IV$88,[64]BOP!#REF!,[64]BOP!#REF!</definedName>
    <definedName name="Z_49B0A4BC_963B_11D1_BFD1_00A02466B680_.wvu.Rows" hidden="1">[64]BOP!$A$36:$IV$36,[64]BOP!$A$44:$IV$44,[64]BOP!$A$59:$IV$59,[64]BOP!#REF!,[64]BOP!#REF!,[64]BOP!$A$79:$IV$79,[64]BOP!$A$81:$IV$88,[64]BOP!#REF!,[64]BOP!#REF!</definedName>
    <definedName name="Z_49B0A4BD_963B_11D1_BFD1_00A02466B680_.wvu.Rows" hidden="1">[64]BOP!$A$36:$IV$36,[64]BOP!$A$44:$IV$44,[64]BOP!$A$59:$IV$59,[64]BOP!#REF!,[64]BOP!#REF!,[64]BOP!$A$79:$IV$79</definedName>
    <definedName name="Z_49F91F48_5185_4737_B2CF_44C8BFED6A46_.wvu.FilterData" localSheetId="140" hidden="1">'T 12.15(a)'!$A$6:$S$6</definedName>
    <definedName name="Z_49F91F48_5185_4737_B2CF_44C8BFED6A46_.wvu.FilterData" localSheetId="141" hidden="1">'T 12.15(b)'!$A$6:$S$6</definedName>
    <definedName name="Z_49F91F48_5185_4737_B2CF_44C8BFED6A46_.wvu.PrintArea" localSheetId="139" hidden="1">'T 12.14'!$B$1:$Q$22</definedName>
    <definedName name="Z_49F91F48_5185_4737_B2CF_44C8BFED6A46_.wvu.PrintArea" localSheetId="140" hidden="1">'T 12.15(a)'!$A$1:$U$11</definedName>
    <definedName name="Z_49F91F48_5185_4737_B2CF_44C8BFED6A46_.wvu.PrintArea" localSheetId="141" hidden="1">'T 12.15(b)'!$A$1:$U$32</definedName>
    <definedName name="Z_49F91F48_5185_4737_B2CF_44C8BFED6A46_.wvu.PrintArea" localSheetId="145" hidden="1">'T 12.19'!$A$3:$P$16</definedName>
    <definedName name="Z_49F91F48_5185_4737_B2CF_44C8BFED6A46_.wvu.PrintArea" localSheetId="147" hidden="1">'T 12.21'!$A$1:$P$47</definedName>
    <definedName name="Z_49F91F48_5185_4737_B2CF_44C8BFED6A46_.wvu.PrintArea" localSheetId="148" hidden="1">'T 12.22'!$A$1:$P$47</definedName>
    <definedName name="Z_49F91F48_5185_4737_B2CF_44C8BFED6A46_.wvu.Rows" localSheetId="137" hidden="1">'T 12.12'!#REF!,'T 12.12'!#REF!,'T 12.12'!#REF!,'T 12.12'!#REF!,'T 12.12'!#REF!</definedName>
    <definedName name="Z_49F91F48_5185_4737_B2CF_44C8BFED6A46_.wvu.Rows" localSheetId="144" hidden="1">'T 12.18'!#REF!</definedName>
    <definedName name="Z_49F91F48_5185_4737_B2CF_44C8BFED6A46_.wvu.Rows" localSheetId="145" hidden="1">'T 12.19'!#REF!,'T 12.19'!#REF!</definedName>
    <definedName name="Z_5F3A46A2_1A22_4FA5_A3C5_1DEBD8BB3B53_.wvu.Cols" localSheetId="115" hidden="1">#REF!</definedName>
    <definedName name="Z_5F3A46A2_1A22_4FA5_A3C5_1DEBD8BB3B53_.wvu.Cols" localSheetId="135" hidden="1">#REF!</definedName>
    <definedName name="Z_5F3A46A2_1A22_4FA5_A3C5_1DEBD8BB3B53_.wvu.Cols" localSheetId="136" hidden="1">#REF!</definedName>
    <definedName name="Z_5F3A46A2_1A22_4FA5_A3C5_1DEBD8BB3B53_.wvu.Cols" localSheetId="132" hidden="1">#REF!</definedName>
    <definedName name="Z_5F3A46A2_1A22_4FA5_A3C5_1DEBD8BB3B53_.wvu.Cols" localSheetId="133" hidden="1">#REF!</definedName>
    <definedName name="Z_5F3A46A2_1A22_4FA5_A3C5_1DEBD8BB3B53_.wvu.Cols" localSheetId="134" hidden="1">#REF!</definedName>
    <definedName name="Z_5F3A46A2_1A22_4FA5_A3C5_1DEBD8BB3B53_.wvu.Cols" localSheetId="155" hidden="1">#REF!</definedName>
    <definedName name="Z_5F3A46A2_1A22_4FA5_A3C5_1DEBD8BB3B53_.wvu.Cols" localSheetId="153" hidden="1">#REF!</definedName>
    <definedName name="Z_5F3A46A2_1A22_4FA5_A3C5_1DEBD8BB3B53_.wvu.Cols" localSheetId="157" hidden="1">#REF!</definedName>
    <definedName name="Z_5F3A46A2_1A22_4FA5_A3C5_1DEBD8BB3B53_.wvu.Cols" localSheetId="162" hidden="1">#REF!</definedName>
    <definedName name="Z_5F3A46A2_1A22_4FA5_A3C5_1DEBD8BB3B53_.wvu.Cols" localSheetId="165" hidden="1">#REF!</definedName>
    <definedName name="Z_5F3A46A2_1A22_4FA5_A3C5_1DEBD8BB3B53_.wvu.Cols" localSheetId="170" hidden="1">#REF!</definedName>
    <definedName name="Z_5F3A46A2_1A22_4FA5_A3C5_1DEBD8BB3B53_.wvu.Cols" localSheetId="171" hidden="1">#REF!</definedName>
    <definedName name="Z_5F3A46A2_1A22_4FA5_A3C5_1DEBD8BB3B53_.wvu.Cols" localSheetId="172" hidden="1">#REF!</definedName>
    <definedName name="Z_5F3A46A2_1A22_4FA5_A3C5_1DEBD8BB3B53_.wvu.Cols" localSheetId="173" hidden="1">#REF!</definedName>
    <definedName name="Z_5F3A46A2_1A22_4FA5_A3C5_1DEBD8BB3B53_.wvu.Cols" localSheetId="174" hidden="1">#REF!</definedName>
    <definedName name="Z_5F3A46A2_1A22_4FA5_A3C5_1DEBD8BB3B53_.wvu.Cols" localSheetId="177" hidden="1">#REF!</definedName>
    <definedName name="Z_5F3A46A2_1A22_4FA5_A3C5_1DEBD8BB3B53_.wvu.Cols" localSheetId="185" hidden="1">#REF!</definedName>
    <definedName name="Z_5F3A46A2_1A22_4FA5_A3C5_1DEBD8BB3B53_.wvu.Cols" localSheetId="186" hidden="1">#REF!</definedName>
    <definedName name="Z_5F3A46A2_1A22_4FA5_A3C5_1DEBD8BB3B53_.wvu.Cols" localSheetId="187" hidden="1">#REF!</definedName>
    <definedName name="Z_5F3A46A2_1A22_4FA5_A3C5_1DEBD8BB3B53_.wvu.Cols" localSheetId="178" hidden="1">#REF!</definedName>
    <definedName name="Z_5F3A46A2_1A22_4FA5_A3C5_1DEBD8BB3B53_.wvu.Cols" localSheetId="179" hidden="1">#REF!</definedName>
    <definedName name="Z_5F3A46A2_1A22_4FA5_A3C5_1DEBD8BB3B53_.wvu.Cols" localSheetId="180" hidden="1">#REF!</definedName>
    <definedName name="Z_5F3A46A2_1A22_4FA5_A3C5_1DEBD8BB3B53_.wvu.Cols" localSheetId="181" hidden="1">#REF!</definedName>
    <definedName name="Z_5F3A46A2_1A22_4FA5_A3C5_1DEBD8BB3B53_.wvu.Cols" localSheetId="182" hidden="1">#REF!</definedName>
    <definedName name="Z_5F3A46A2_1A22_4FA5_A3C5_1DEBD8BB3B53_.wvu.Cols" localSheetId="183" hidden="1">#REF!</definedName>
    <definedName name="Z_5F3A46A2_1A22_4FA5_A3C5_1DEBD8BB3B53_.wvu.Cols" localSheetId="184" hidden="1">#REF!</definedName>
    <definedName name="Z_5F3A46A2_1A22_4FA5_A3C5_1DEBD8BB3B53_.wvu.Cols" localSheetId="46" hidden="1">#REF!</definedName>
    <definedName name="Z_5F3A46A2_1A22_4FA5_A3C5_1DEBD8BB3B53_.wvu.Cols" localSheetId="47" hidden="1">#REF!</definedName>
    <definedName name="Z_5F3A46A2_1A22_4FA5_A3C5_1DEBD8BB3B53_.wvu.Cols" localSheetId="48" hidden="1">#REF!</definedName>
    <definedName name="Z_5F3A46A2_1A22_4FA5_A3C5_1DEBD8BB3B53_.wvu.Cols" localSheetId="49" hidden="1">#REF!</definedName>
    <definedName name="Z_5F3A46A2_1A22_4FA5_A3C5_1DEBD8BB3B53_.wvu.Cols" localSheetId="50" hidden="1">#REF!</definedName>
    <definedName name="Z_5F3A46A2_1A22_4FA5_A3C5_1DEBD8BB3B53_.wvu.Cols" localSheetId="51" hidden="1">#REF!</definedName>
    <definedName name="Z_5F3A46A2_1A22_4FA5_A3C5_1DEBD8BB3B53_.wvu.Cols" localSheetId="52" hidden="1">#REF!</definedName>
    <definedName name="Z_5F3A46A2_1A22_4FA5_A3C5_1DEBD8BB3B53_.wvu.Cols" localSheetId="56" hidden="1">#REF!</definedName>
    <definedName name="Z_5F3A46A2_1A22_4FA5_A3C5_1DEBD8BB3B53_.wvu.Cols" localSheetId="57" hidden="1">#REF!</definedName>
    <definedName name="Z_5F3A46A2_1A22_4FA5_A3C5_1DEBD8BB3B53_.wvu.Cols" localSheetId="58" hidden="1">#REF!</definedName>
    <definedName name="Z_5F3A46A2_1A22_4FA5_A3C5_1DEBD8BB3B53_.wvu.Cols" localSheetId="59" hidden="1">#REF!</definedName>
    <definedName name="Z_5F3A46A2_1A22_4FA5_A3C5_1DEBD8BB3B53_.wvu.Cols" localSheetId="60" hidden="1">#REF!</definedName>
    <definedName name="Z_5F3A46A2_1A22_4FA5_A3C5_1DEBD8BB3B53_.wvu.Cols" localSheetId="61" hidden="1">#REF!</definedName>
    <definedName name="Z_5F3A46A2_1A22_4FA5_A3C5_1DEBD8BB3B53_.wvu.Cols" localSheetId="62" hidden="1">#REF!</definedName>
    <definedName name="Z_5F3A46A2_1A22_4FA5_A3C5_1DEBD8BB3B53_.wvu.Cols" localSheetId="63" hidden="1">#REF!</definedName>
    <definedName name="Z_5F3A46A2_1A22_4FA5_A3C5_1DEBD8BB3B53_.wvu.Cols" localSheetId="67" hidden="1">#REF!</definedName>
    <definedName name="Z_5F3A46A2_1A22_4FA5_A3C5_1DEBD8BB3B53_.wvu.Cols" localSheetId="68" hidden="1">#REF!</definedName>
    <definedName name="Z_5F3A46A2_1A22_4FA5_A3C5_1DEBD8BB3B53_.wvu.Cols" localSheetId="70" hidden="1">#REF!</definedName>
    <definedName name="Z_5F3A46A2_1A22_4FA5_A3C5_1DEBD8BB3B53_.wvu.Cols" localSheetId="86" hidden="1">#REF!</definedName>
    <definedName name="Z_5F3A46A2_1A22_4FA5_A3C5_1DEBD8BB3B53_.wvu.Cols" localSheetId="102" hidden="1">#REF!</definedName>
    <definedName name="Z_5F3A46A2_1A22_4FA5_A3C5_1DEBD8BB3B53_.wvu.Cols" localSheetId="112" hidden="1">#REF!</definedName>
    <definedName name="Z_5F3A46A2_1A22_4FA5_A3C5_1DEBD8BB3B53_.wvu.Cols" localSheetId="113" hidden="1">#REF!</definedName>
    <definedName name="Z_5F3A46A2_1A22_4FA5_A3C5_1DEBD8BB3B53_.wvu.Cols" localSheetId="114" hidden="1">#REF!</definedName>
    <definedName name="Z_5F3A46A2_1A22_4FA5_A3C5_1DEBD8BB3B53_.wvu.Cols" localSheetId="103" hidden="1">#REF!</definedName>
    <definedName name="Z_5F3A46A2_1A22_4FA5_A3C5_1DEBD8BB3B53_.wvu.Cols" localSheetId="104" hidden="1">#REF!</definedName>
    <definedName name="Z_5F3A46A2_1A22_4FA5_A3C5_1DEBD8BB3B53_.wvu.Cols" localSheetId="105" hidden="1">#REF!</definedName>
    <definedName name="Z_5F3A46A2_1A22_4FA5_A3C5_1DEBD8BB3B53_.wvu.Cols" localSheetId="106" hidden="1">#REF!</definedName>
    <definedName name="Z_5F3A46A2_1A22_4FA5_A3C5_1DEBD8BB3B53_.wvu.Cols" localSheetId="107" hidden="1">#REF!</definedName>
    <definedName name="Z_5F3A46A2_1A22_4FA5_A3C5_1DEBD8BB3B53_.wvu.Cols" localSheetId="108" hidden="1">#REF!</definedName>
    <definedName name="Z_5F3A46A2_1A22_4FA5_A3C5_1DEBD8BB3B53_.wvu.Cols" localSheetId="109" hidden="1">#REF!</definedName>
    <definedName name="Z_5F3A46A2_1A22_4FA5_A3C5_1DEBD8BB3B53_.wvu.Cols" localSheetId="110" hidden="1">#REF!</definedName>
    <definedName name="Z_5F3A46A2_1A22_4FA5_A3C5_1DEBD8BB3B53_.wvu.Cols" localSheetId="111" hidden="1">#REF!</definedName>
    <definedName name="Z_5F3A46A2_1A22_4FA5_A3C5_1DEBD8BB3B53_.wvu.Cols" hidden="1">#REF!</definedName>
    <definedName name="Z_5F3A46A2_1A22_4FA5_A3C5_1DEBD8BB3B53_.wvu.PrintArea" localSheetId="115" hidden="1">#REF!</definedName>
    <definedName name="Z_5F3A46A2_1A22_4FA5_A3C5_1DEBD8BB3B53_.wvu.PrintArea" localSheetId="135" hidden="1">#REF!</definedName>
    <definedName name="Z_5F3A46A2_1A22_4FA5_A3C5_1DEBD8BB3B53_.wvu.PrintArea" localSheetId="136" hidden="1">#REF!</definedName>
    <definedName name="Z_5F3A46A2_1A22_4FA5_A3C5_1DEBD8BB3B53_.wvu.PrintArea" localSheetId="155" hidden="1">#REF!</definedName>
    <definedName name="Z_5F3A46A2_1A22_4FA5_A3C5_1DEBD8BB3B53_.wvu.PrintArea" localSheetId="153" hidden="1">#REF!</definedName>
    <definedName name="Z_5F3A46A2_1A22_4FA5_A3C5_1DEBD8BB3B53_.wvu.PrintArea" localSheetId="157" hidden="1">#REF!</definedName>
    <definedName name="Z_5F3A46A2_1A22_4FA5_A3C5_1DEBD8BB3B53_.wvu.PrintArea" localSheetId="162" hidden="1">#REF!</definedName>
    <definedName name="Z_5F3A46A2_1A22_4FA5_A3C5_1DEBD8BB3B53_.wvu.PrintArea" localSheetId="170" hidden="1">#REF!</definedName>
    <definedName name="Z_5F3A46A2_1A22_4FA5_A3C5_1DEBD8BB3B53_.wvu.PrintArea" localSheetId="171" hidden="1">#REF!</definedName>
    <definedName name="Z_5F3A46A2_1A22_4FA5_A3C5_1DEBD8BB3B53_.wvu.PrintArea" localSheetId="172" hidden="1">#REF!</definedName>
    <definedName name="Z_5F3A46A2_1A22_4FA5_A3C5_1DEBD8BB3B53_.wvu.PrintArea" localSheetId="173" hidden="1">#REF!</definedName>
    <definedName name="Z_5F3A46A2_1A22_4FA5_A3C5_1DEBD8BB3B53_.wvu.PrintArea" localSheetId="174" hidden="1">#REF!</definedName>
    <definedName name="Z_5F3A46A2_1A22_4FA5_A3C5_1DEBD8BB3B53_.wvu.PrintArea" localSheetId="185" hidden="1">#REF!</definedName>
    <definedName name="Z_5F3A46A2_1A22_4FA5_A3C5_1DEBD8BB3B53_.wvu.PrintArea" localSheetId="186" hidden="1">#REF!</definedName>
    <definedName name="Z_5F3A46A2_1A22_4FA5_A3C5_1DEBD8BB3B53_.wvu.PrintArea" localSheetId="187" hidden="1">#REF!</definedName>
    <definedName name="Z_5F3A46A2_1A22_4FA5_A3C5_1DEBD8BB3B53_.wvu.PrintArea" localSheetId="178" hidden="1">#REF!</definedName>
    <definedName name="Z_5F3A46A2_1A22_4FA5_A3C5_1DEBD8BB3B53_.wvu.PrintArea" localSheetId="179" hidden="1">#REF!</definedName>
    <definedName name="Z_5F3A46A2_1A22_4FA5_A3C5_1DEBD8BB3B53_.wvu.PrintArea" localSheetId="180" hidden="1">#REF!</definedName>
    <definedName name="Z_5F3A46A2_1A22_4FA5_A3C5_1DEBD8BB3B53_.wvu.PrintArea" localSheetId="181" hidden="1">#REF!</definedName>
    <definedName name="Z_5F3A46A2_1A22_4FA5_A3C5_1DEBD8BB3B53_.wvu.PrintArea" localSheetId="182" hidden="1">#REF!</definedName>
    <definedName name="Z_5F3A46A2_1A22_4FA5_A3C5_1DEBD8BB3B53_.wvu.PrintArea" localSheetId="183" hidden="1">#REF!</definedName>
    <definedName name="Z_5F3A46A2_1A22_4FA5_A3C5_1DEBD8BB3B53_.wvu.PrintArea" localSheetId="184" hidden="1">#REF!</definedName>
    <definedName name="Z_5F3A46A2_1A22_4FA5_A3C5_1DEBD8BB3B53_.wvu.PrintArea" localSheetId="46" hidden="1">#REF!</definedName>
    <definedName name="Z_5F3A46A2_1A22_4FA5_A3C5_1DEBD8BB3B53_.wvu.PrintArea" localSheetId="47" hidden="1">#REF!</definedName>
    <definedName name="Z_5F3A46A2_1A22_4FA5_A3C5_1DEBD8BB3B53_.wvu.PrintArea" localSheetId="48" hidden="1">#REF!</definedName>
    <definedName name="Z_5F3A46A2_1A22_4FA5_A3C5_1DEBD8BB3B53_.wvu.PrintArea" localSheetId="49" hidden="1">#REF!</definedName>
    <definedName name="Z_5F3A46A2_1A22_4FA5_A3C5_1DEBD8BB3B53_.wvu.PrintArea" localSheetId="50" hidden="1">#REF!</definedName>
    <definedName name="Z_5F3A46A2_1A22_4FA5_A3C5_1DEBD8BB3B53_.wvu.PrintArea" localSheetId="51" hidden="1">#REF!</definedName>
    <definedName name="Z_5F3A46A2_1A22_4FA5_A3C5_1DEBD8BB3B53_.wvu.PrintArea" localSheetId="52" hidden="1">#REF!</definedName>
    <definedName name="Z_5F3A46A2_1A22_4FA5_A3C5_1DEBD8BB3B53_.wvu.PrintArea" localSheetId="56" hidden="1">#REF!</definedName>
    <definedName name="Z_5F3A46A2_1A22_4FA5_A3C5_1DEBD8BB3B53_.wvu.PrintArea" localSheetId="57" hidden="1">#REF!</definedName>
    <definedName name="Z_5F3A46A2_1A22_4FA5_A3C5_1DEBD8BB3B53_.wvu.PrintArea" localSheetId="58" hidden="1">#REF!</definedName>
    <definedName name="Z_5F3A46A2_1A22_4FA5_A3C5_1DEBD8BB3B53_.wvu.PrintArea" localSheetId="59" hidden="1">#REF!</definedName>
    <definedName name="Z_5F3A46A2_1A22_4FA5_A3C5_1DEBD8BB3B53_.wvu.PrintArea" localSheetId="60" hidden="1">#REF!</definedName>
    <definedName name="Z_5F3A46A2_1A22_4FA5_A3C5_1DEBD8BB3B53_.wvu.PrintArea" localSheetId="61" hidden="1">#REF!</definedName>
    <definedName name="Z_5F3A46A2_1A22_4FA5_A3C5_1DEBD8BB3B53_.wvu.PrintArea" localSheetId="62" hidden="1">#REF!</definedName>
    <definedName name="Z_5F3A46A2_1A22_4FA5_A3C5_1DEBD8BB3B53_.wvu.PrintArea" localSheetId="63" hidden="1">#REF!</definedName>
    <definedName name="Z_5F3A46A2_1A22_4FA5_A3C5_1DEBD8BB3B53_.wvu.PrintArea" localSheetId="67" hidden="1">#REF!</definedName>
    <definedName name="Z_5F3A46A2_1A22_4FA5_A3C5_1DEBD8BB3B53_.wvu.PrintArea" localSheetId="68" hidden="1">#REF!</definedName>
    <definedName name="Z_5F3A46A2_1A22_4FA5_A3C5_1DEBD8BB3B53_.wvu.PrintArea" localSheetId="86" hidden="1">#REF!</definedName>
    <definedName name="Z_5F3A46A2_1A22_4FA5_A3C5_1DEBD8BB3B53_.wvu.PrintArea" localSheetId="102" hidden="1">#REF!</definedName>
    <definedName name="Z_5F3A46A2_1A22_4FA5_A3C5_1DEBD8BB3B53_.wvu.PrintArea" localSheetId="112" hidden="1">#REF!</definedName>
    <definedName name="Z_5F3A46A2_1A22_4FA5_A3C5_1DEBD8BB3B53_.wvu.PrintArea" localSheetId="113" hidden="1">#REF!</definedName>
    <definedName name="Z_5F3A46A2_1A22_4FA5_A3C5_1DEBD8BB3B53_.wvu.PrintArea" localSheetId="114" hidden="1">#REF!</definedName>
    <definedName name="Z_5F3A46A2_1A22_4FA5_A3C5_1DEBD8BB3B53_.wvu.PrintArea" localSheetId="103" hidden="1">#REF!</definedName>
    <definedName name="Z_5F3A46A2_1A22_4FA5_A3C5_1DEBD8BB3B53_.wvu.PrintArea" localSheetId="104" hidden="1">#REF!</definedName>
    <definedName name="Z_5F3A46A2_1A22_4FA5_A3C5_1DEBD8BB3B53_.wvu.PrintArea" localSheetId="105" hidden="1">#REF!</definedName>
    <definedName name="Z_5F3A46A2_1A22_4FA5_A3C5_1DEBD8BB3B53_.wvu.PrintArea" localSheetId="106" hidden="1">#REF!</definedName>
    <definedName name="Z_5F3A46A2_1A22_4FA5_A3C5_1DEBD8BB3B53_.wvu.PrintArea" localSheetId="107" hidden="1">#REF!</definedName>
    <definedName name="Z_5F3A46A2_1A22_4FA5_A3C5_1DEBD8BB3B53_.wvu.PrintArea" localSheetId="108" hidden="1">#REF!</definedName>
    <definedName name="Z_5F3A46A2_1A22_4FA5_A3C5_1DEBD8BB3B53_.wvu.PrintArea" localSheetId="109" hidden="1">#REF!</definedName>
    <definedName name="Z_5F3A46A2_1A22_4FA5_A3C5_1DEBD8BB3B53_.wvu.PrintArea" localSheetId="110" hidden="1">#REF!</definedName>
    <definedName name="Z_5F3A46A2_1A22_4FA5_A3C5_1DEBD8BB3B53_.wvu.PrintArea" localSheetId="111" hidden="1">#REF!</definedName>
    <definedName name="Z_5F3A46A2_1A22_4FA5_A3C5_1DEBD8BB3B53_.wvu.PrintArea" hidden="1">#REF!</definedName>
    <definedName name="Z_5F3A46A2_1A22_4FA5_A3C5_1DEBD8BB3B53_.wvu.PrintTitles" localSheetId="115" hidden="1">#REF!</definedName>
    <definedName name="Z_5F3A46A2_1A22_4FA5_A3C5_1DEBD8BB3B53_.wvu.PrintTitles" localSheetId="135" hidden="1">#REF!</definedName>
    <definedName name="Z_5F3A46A2_1A22_4FA5_A3C5_1DEBD8BB3B53_.wvu.PrintTitles" localSheetId="136" hidden="1">#REF!</definedName>
    <definedName name="Z_5F3A46A2_1A22_4FA5_A3C5_1DEBD8BB3B53_.wvu.PrintTitles" localSheetId="155" hidden="1">#REF!</definedName>
    <definedName name="Z_5F3A46A2_1A22_4FA5_A3C5_1DEBD8BB3B53_.wvu.PrintTitles" localSheetId="153" hidden="1">#REF!</definedName>
    <definedName name="Z_5F3A46A2_1A22_4FA5_A3C5_1DEBD8BB3B53_.wvu.PrintTitles" localSheetId="157" hidden="1">#REF!</definedName>
    <definedName name="Z_5F3A46A2_1A22_4FA5_A3C5_1DEBD8BB3B53_.wvu.PrintTitles" localSheetId="162" hidden="1">#REF!</definedName>
    <definedName name="Z_5F3A46A2_1A22_4FA5_A3C5_1DEBD8BB3B53_.wvu.PrintTitles" localSheetId="170" hidden="1">#REF!</definedName>
    <definedName name="Z_5F3A46A2_1A22_4FA5_A3C5_1DEBD8BB3B53_.wvu.PrintTitles" localSheetId="171" hidden="1">#REF!</definedName>
    <definedName name="Z_5F3A46A2_1A22_4FA5_A3C5_1DEBD8BB3B53_.wvu.PrintTitles" localSheetId="172" hidden="1">#REF!</definedName>
    <definedName name="Z_5F3A46A2_1A22_4FA5_A3C5_1DEBD8BB3B53_.wvu.PrintTitles" localSheetId="173" hidden="1">#REF!</definedName>
    <definedName name="Z_5F3A46A2_1A22_4FA5_A3C5_1DEBD8BB3B53_.wvu.PrintTitles" localSheetId="174" hidden="1">#REF!</definedName>
    <definedName name="Z_5F3A46A2_1A22_4FA5_A3C5_1DEBD8BB3B53_.wvu.PrintTitles" localSheetId="185" hidden="1">#REF!</definedName>
    <definedName name="Z_5F3A46A2_1A22_4FA5_A3C5_1DEBD8BB3B53_.wvu.PrintTitles" localSheetId="186" hidden="1">#REF!</definedName>
    <definedName name="Z_5F3A46A2_1A22_4FA5_A3C5_1DEBD8BB3B53_.wvu.PrintTitles" localSheetId="187" hidden="1">#REF!</definedName>
    <definedName name="Z_5F3A46A2_1A22_4FA5_A3C5_1DEBD8BB3B53_.wvu.PrintTitles" localSheetId="178" hidden="1">#REF!</definedName>
    <definedName name="Z_5F3A46A2_1A22_4FA5_A3C5_1DEBD8BB3B53_.wvu.PrintTitles" localSheetId="179" hidden="1">#REF!</definedName>
    <definedName name="Z_5F3A46A2_1A22_4FA5_A3C5_1DEBD8BB3B53_.wvu.PrintTitles" localSheetId="180" hidden="1">#REF!</definedName>
    <definedName name="Z_5F3A46A2_1A22_4FA5_A3C5_1DEBD8BB3B53_.wvu.PrintTitles" localSheetId="181" hidden="1">#REF!</definedName>
    <definedName name="Z_5F3A46A2_1A22_4FA5_A3C5_1DEBD8BB3B53_.wvu.PrintTitles" localSheetId="182" hidden="1">#REF!</definedName>
    <definedName name="Z_5F3A46A2_1A22_4FA5_A3C5_1DEBD8BB3B53_.wvu.PrintTitles" localSheetId="183" hidden="1">#REF!</definedName>
    <definedName name="Z_5F3A46A2_1A22_4FA5_A3C5_1DEBD8BB3B53_.wvu.PrintTitles" localSheetId="184" hidden="1">#REF!</definedName>
    <definedName name="Z_5F3A46A2_1A22_4FA5_A3C5_1DEBD8BB3B53_.wvu.PrintTitles" localSheetId="46" hidden="1">#REF!</definedName>
    <definedName name="Z_5F3A46A2_1A22_4FA5_A3C5_1DEBD8BB3B53_.wvu.PrintTitles" localSheetId="47" hidden="1">#REF!</definedName>
    <definedName name="Z_5F3A46A2_1A22_4FA5_A3C5_1DEBD8BB3B53_.wvu.PrintTitles" localSheetId="48" hidden="1">#REF!</definedName>
    <definedName name="Z_5F3A46A2_1A22_4FA5_A3C5_1DEBD8BB3B53_.wvu.PrintTitles" localSheetId="49" hidden="1">#REF!</definedName>
    <definedName name="Z_5F3A46A2_1A22_4FA5_A3C5_1DEBD8BB3B53_.wvu.PrintTitles" localSheetId="50" hidden="1">#REF!</definedName>
    <definedName name="Z_5F3A46A2_1A22_4FA5_A3C5_1DEBD8BB3B53_.wvu.PrintTitles" localSheetId="51" hidden="1">#REF!</definedName>
    <definedName name="Z_5F3A46A2_1A22_4FA5_A3C5_1DEBD8BB3B53_.wvu.PrintTitles" localSheetId="52" hidden="1">#REF!</definedName>
    <definedName name="Z_5F3A46A2_1A22_4FA5_A3C5_1DEBD8BB3B53_.wvu.PrintTitles" localSheetId="56" hidden="1">#REF!</definedName>
    <definedName name="Z_5F3A46A2_1A22_4FA5_A3C5_1DEBD8BB3B53_.wvu.PrintTitles" localSheetId="57" hidden="1">#REF!</definedName>
    <definedName name="Z_5F3A46A2_1A22_4FA5_A3C5_1DEBD8BB3B53_.wvu.PrintTitles" localSheetId="58" hidden="1">#REF!</definedName>
    <definedName name="Z_5F3A46A2_1A22_4FA5_A3C5_1DEBD8BB3B53_.wvu.PrintTitles" localSheetId="59" hidden="1">#REF!</definedName>
    <definedName name="Z_5F3A46A2_1A22_4FA5_A3C5_1DEBD8BB3B53_.wvu.PrintTitles" localSheetId="60" hidden="1">#REF!</definedName>
    <definedName name="Z_5F3A46A2_1A22_4FA5_A3C5_1DEBD8BB3B53_.wvu.PrintTitles" localSheetId="61" hidden="1">#REF!</definedName>
    <definedName name="Z_5F3A46A2_1A22_4FA5_A3C5_1DEBD8BB3B53_.wvu.PrintTitles" localSheetId="62" hidden="1">#REF!</definedName>
    <definedName name="Z_5F3A46A2_1A22_4FA5_A3C5_1DEBD8BB3B53_.wvu.PrintTitles" localSheetId="63" hidden="1">#REF!</definedName>
    <definedName name="Z_5F3A46A2_1A22_4FA5_A3C5_1DEBD8BB3B53_.wvu.PrintTitles" localSheetId="67" hidden="1">#REF!</definedName>
    <definedName name="Z_5F3A46A2_1A22_4FA5_A3C5_1DEBD8BB3B53_.wvu.PrintTitles" localSheetId="68" hidden="1">#REF!</definedName>
    <definedName name="Z_5F3A46A2_1A22_4FA5_A3C5_1DEBD8BB3B53_.wvu.PrintTitles" localSheetId="86" hidden="1">#REF!</definedName>
    <definedName name="Z_5F3A46A2_1A22_4FA5_A3C5_1DEBD8BB3B53_.wvu.PrintTitles" localSheetId="102" hidden="1">#REF!</definedName>
    <definedName name="Z_5F3A46A2_1A22_4FA5_A3C5_1DEBD8BB3B53_.wvu.PrintTitles" localSheetId="112" hidden="1">#REF!</definedName>
    <definedName name="Z_5F3A46A2_1A22_4FA5_A3C5_1DEBD8BB3B53_.wvu.PrintTitles" localSheetId="113" hidden="1">#REF!</definedName>
    <definedName name="Z_5F3A46A2_1A22_4FA5_A3C5_1DEBD8BB3B53_.wvu.PrintTitles" localSheetId="114" hidden="1">#REF!</definedName>
    <definedName name="Z_5F3A46A2_1A22_4FA5_A3C5_1DEBD8BB3B53_.wvu.PrintTitles" localSheetId="103" hidden="1">#REF!</definedName>
    <definedName name="Z_5F3A46A2_1A22_4FA5_A3C5_1DEBD8BB3B53_.wvu.PrintTitles" localSheetId="104" hidden="1">#REF!</definedName>
    <definedName name="Z_5F3A46A2_1A22_4FA5_A3C5_1DEBD8BB3B53_.wvu.PrintTitles" localSheetId="105" hidden="1">#REF!</definedName>
    <definedName name="Z_5F3A46A2_1A22_4FA5_A3C5_1DEBD8BB3B53_.wvu.PrintTitles" localSheetId="106" hidden="1">#REF!</definedName>
    <definedName name="Z_5F3A46A2_1A22_4FA5_A3C5_1DEBD8BB3B53_.wvu.PrintTitles" localSheetId="107" hidden="1">#REF!</definedName>
    <definedName name="Z_5F3A46A2_1A22_4FA5_A3C5_1DEBD8BB3B53_.wvu.PrintTitles" localSheetId="108" hidden="1">#REF!</definedName>
    <definedName name="Z_5F3A46A2_1A22_4FA5_A3C5_1DEBD8BB3B53_.wvu.PrintTitles" localSheetId="109" hidden="1">#REF!</definedName>
    <definedName name="Z_5F3A46A2_1A22_4FA5_A3C5_1DEBD8BB3B53_.wvu.PrintTitles" localSheetId="110" hidden="1">#REF!</definedName>
    <definedName name="Z_5F3A46A2_1A22_4FA5_A3C5_1DEBD8BB3B53_.wvu.PrintTitles" localSheetId="111" hidden="1">#REF!</definedName>
    <definedName name="Z_5F3A46A2_1A22_4FA5_A3C5_1DEBD8BB3B53_.wvu.PrintTitles" hidden="1">#REF!</definedName>
    <definedName name="Z_5F3A46A2_1A22_4FA5_A3C5_1DEBD8BB3B53_.wvu.Rows" localSheetId="135" hidden="1">#REF!</definedName>
    <definedName name="Z_5F3A46A2_1A22_4FA5_A3C5_1DEBD8BB3B53_.wvu.Rows" localSheetId="136" hidden="1">#REF!</definedName>
    <definedName name="Z_5F3A46A2_1A22_4FA5_A3C5_1DEBD8BB3B53_.wvu.Rows" localSheetId="155" hidden="1">#REF!</definedName>
    <definedName name="Z_5F3A46A2_1A22_4FA5_A3C5_1DEBD8BB3B53_.wvu.Rows" localSheetId="153" hidden="1">#REF!</definedName>
    <definedName name="Z_5F3A46A2_1A22_4FA5_A3C5_1DEBD8BB3B53_.wvu.Rows" localSheetId="157" hidden="1">#REF!</definedName>
    <definedName name="Z_5F3A46A2_1A22_4FA5_A3C5_1DEBD8BB3B53_.wvu.Rows" localSheetId="185" hidden="1">#REF!</definedName>
    <definedName name="Z_5F3A46A2_1A22_4FA5_A3C5_1DEBD8BB3B53_.wvu.Rows" localSheetId="186" hidden="1">#REF!</definedName>
    <definedName name="Z_5F3A46A2_1A22_4FA5_A3C5_1DEBD8BB3B53_.wvu.Rows" localSheetId="187" hidden="1">#REF!</definedName>
    <definedName name="Z_5F3A46A2_1A22_4FA5_A3C5_1DEBD8BB3B53_.wvu.Rows" localSheetId="178" hidden="1">#REF!</definedName>
    <definedName name="Z_5F3A46A2_1A22_4FA5_A3C5_1DEBD8BB3B53_.wvu.Rows" localSheetId="179" hidden="1">#REF!</definedName>
    <definedName name="Z_5F3A46A2_1A22_4FA5_A3C5_1DEBD8BB3B53_.wvu.Rows" localSheetId="180" hidden="1">#REF!</definedName>
    <definedName name="Z_5F3A46A2_1A22_4FA5_A3C5_1DEBD8BB3B53_.wvu.Rows" localSheetId="181" hidden="1">#REF!</definedName>
    <definedName name="Z_5F3A46A2_1A22_4FA5_A3C5_1DEBD8BB3B53_.wvu.Rows" localSheetId="182" hidden="1">#REF!</definedName>
    <definedName name="Z_5F3A46A2_1A22_4FA5_A3C5_1DEBD8BB3B53_.wvu.Rows" localSheetId="183" hidden="1">#REF!</definedName>
    <definedName name="Z_5F3A46A2_1A22_4FA5_A3C5_1DEBD8BB3B53_.wvu.Rows" localSheetId="184" hidden="1">#REF!</definedName>
    <definedName name="Z_5F3A46A2_1A22_4FA5_A3C5_1DEBD8BB3B53_.wvu.Rows" localSheetId="46" hidden="1">#REF!</definedName>
    <definedName name="Z_5F3A46A2_1A22_4FA5_A3C5_1DEBD8BB3B53_.wvu.Rows" localSheetId="47" hidden="1">#REF!</definedName>
    <definedName name="Z_5F3A46A2_1A22_4FA5_A3C5_1DEBD8BB3B53_.wvu.Rows" localSheetId="48" hidden="1">#REF!</definedName>
    <definedName name="Z_5F3A46A2_1A22_4FA5_A3C5_1DEBD8BB3B53_.wvu.Rows" localSheetId="49" hidden="1">#REF!</definedName>
    <definedName name="Z_5F3A46A2_1A22_4FA5_A3C5_1DEBD8BB3B53_.wvu.Rows" localSheetId="50" hidden="1">#REF!</definedName>
    <definedName name="Z_5F3A46A2_1A22_4FA5_A3C5_1DEBD8BB3B53_.wvu.Rows" localSheetId="51" hidden="1">#REF!</definedName>
    <definedName name="Z_5F3A46A2_1A22_4FA5_A3C5_1DEBD8BB3B53_.wvu.Rows" localSheetId="52" hidden="1">#REF!</definedName>
    <definedName name="Z_5F3A46A2_1A22_4FA5_A3C5_1DEBD8BB3B53_.wvu.Rows" localSheetId="56" hidden="1">#REF!</definedName>
    <definedName name="Z_5F3A46A2_1A22_4FA5_A3C5_1DEBD8BB3B53_.wvu.Rows" localSheetId="57" hidden="1">#REF!</definedName>
    <definedName name="Z_5F3A46A2_1A22_4FA5_A3C5_1DEBD8BB3B53_.wvu.Rows" localSheetId="58" hidden="1">#REF!</definedName>
    <definedName name="Z_5F3A46A2_1A22_4FA5_A3C5_1DEBD8BB3B53_.wvu.Rows" localSheetId="59" hidden="1">#REF!</definedName>
    <definedName name="Z_5F3A46A2_1A22_4FA5_A3C5_1DEBD8BB3B53_.wvu.Rows" localSheetId="60" hidden="1">#REF!</definedName>
    <definedName name="Z_5F3A46A2_1A22_4FA5_A3C5_1DEBD8BB3B53_.wvu.Rows" localSheetId="61" hidden="1">#REF!</definedName>
    <definedName name="Z_5F3A46A2_1A22_4FA5_A3C5_1DEBD8BB3B53_.wvu.Rows" localSheetId="62" hidden="1">#REF!</definedName>
    <definedName name="Z_5F3A46A2_1A22_4FA5_A3C5_1DEBD8BB3B53_.wvu.Rows" localSheetId="63" hidden="1">#REF!</definedName>
    <definedName name="Z_5F3A46A2_1A22_4FA5_A3C5_1DEBD8BB3B53_.wvu.Rows" localSheetId="67" hidden="1">#REF!</definedName>
    <definedName name="Z_5F3A46A2_1A22_4FA5_A3C5_1DEBD8BB3B53_.wvu.Rows" localSheetId="68" hidden="1">#REF!</definedName>
    <definedName name="Z_5F3A46A2_1A22_4FA5_A3C5_1DEBD8BB3B53_.wvu.Rows" localSheetId="112" hidden="1">#REF!</definedName>
    <definedName name="Z_5F3A46A2_1A22_4FA5_A3C5_1DEBD8BB3B53_.wvu.Rows" localSheetId="113" hidden="1">#REF!</definedName>
    <definedName name="Z_5F3A46A2_1A22_4FA5_A3C5_1DEBD8BB3B53_.wvu.Rows" localSheetId="114" hidden="1">#REF!</definedName>
    <definedName name="Z_5F3A46A2_1A22_4FA5_A3C5_1DEBD8BB3B53_.wvu.Rows" localSheetId="105" hidden="1">#REF!</definedName>
    <definedName name="Z_5F3A46A2_1A22_4FA5_A3C5_1DEBD8BB3B53_.wvu.Rows" localSheetId="106" hidden="1">#REF!</definedName>
    <definedName name="Z_5F3A46A2_1A22_4FA5_A3C5_1DEBD8BB3B53_.wvu.Rows" localSheetId="107" hidden="1">#REF!</definedName>
    <definedName name="Z_5F3A46A2_1A22_4FA5_A3C5_1DEBD8BB3B53_.wvu.Rows" localSheetId="110" hidden="1">#REF!</definedName>
    <definedName name="Z_5F3A46A2_1A22_4FA5_A3C5_1DEBD8BB3B53_.wvu.Rows" localSheetId="111" hidden="1">#REF!</definedName>
    <definedName name="Z_5F3A46A2_1A22_4FA5_A3C5_1DEBD8BB3B53_.wvu.Rows" hidden="1">#REF!</definedName>
    <definedName name="Z_74C160A3_8CC4_43EE_B160_FE6E5DF190C3_.wvu.PrintArea" localSheetId="63" hidden="1">'T 6.1'!$A$2:$I$43</definedName>
    <definedName name="Z_74C160A3_8CC4_43EE_B160_FE6E5DF190C3_.wvu.Rows" localSheetId="63" hidden="1">'T 6.1'!#REF!</definedName>
    <definedName name="Z_8D2CA333_8AF0_4661_A6B2_428696E923B8_.wvu.PrintArea" localSheetId="139" hidden="1">'T 12.14'!$B$1:$Q$22</definedName>
    <definedName name="Z_943F3B87_447A_4F98_B02C_9C7EAFEB680C_.wvu.FilterData" localSheetId="140" hidden="1">'T 12.15(a)'!$A$6:$S$6</definedName>
    <definedName name="Z_943F3B87_447A_4F98_B02C_9C7EAFEB680C_.wvu.FilterData" localSheetId="141" hidden="1">'T 12.15(b)'!$A$6:$S$6</definedName>
    <definedName name="Z_95224721_0485_11D4_BFD1_00508B5F4DA4_.wvu.Cols" localSheetId="135" hidden="1">#REF!</definedName>
    <definedName name="Z_95224721_0485_11D4_BFD1_00508B5F4DA4_.wvu.Cols" localSheetId="136" hidden="1">#REF!</definedName>
    <definedName name="Z_95224721_0485_11D4_BFD1_00508B5F4DA4_.wvu.Cols" localSheetId="132" hidden="1">#REF!</definedName>
    <definedName name="Z_95224721_0485_11D4_BFD1_00508B5F4DA4_.wvu.Cols" localSheetId="133" hidden="1">#REF!</definedName>
    <definedName name="Z_95224721_0485_11D4_BFD1_00508B5F4DA4_.wvu.Cols" localSheetId="134" hidden="1">#REF!</definedName>
    <definedName name="Z_95224721_0485_11D4_BFD1_00508B5F4DA4_.wvu.Cols" localSheetId="155" hidden="1">#REF!</definedName>
    <definedName name="Z_95224721_0485_11D4_BFD1_00508B5F4DA4_.wvu.Cols" localSheetId="153" hidden="1">#REF!</definedName>
    <definedName name="Z_95224721_0485_11D4_BFD1_00508B5F4DA4_.wvu.Cols" localSheetId="157" hidden="1">#REF!</definedName>
    <definedName name="Z_95224721_0485_11D4_BFD1_00508B5F4DA4_.wvu.Cols" localSheetId="185" hidden="1">#REF!</definedName>
    <definedName name="Z_95224721_0485_11D4_BFD1_00508B5F4DA4_.wvu.Cols" localSheetId="186" hidden="1">#REF!</definedName>
    <definedName name="Z_95224721_0485_11D4_BFD1_00508B5F4DA4_.wvu.Cols" localSheetId="187" hidden="1">#REF!</definedName>
    <definedName name="Z_95224721_0485_11D4_BFD1_00508B5F4DA4_.wvu.Cols" localSheetId="178" hidden="1">#REF!</definedName>
    <definedName name="Z_95224721_0485_11D4_BFD1_00508B5F4DA4_.wvu.Cols" localSheetId="179" hidden="1">#REF!</definedName>
    <definedName name="Z_95224721_0485_11D4_BFD1_00508B5F4DA4_.wvu.Cols" localSheetId="180" hidden="1">#REF!</definedName>
    <definedName name="Z_95224721_0485_11D4_BFD1_00508B5F4DA4_.wvu.Cols" localSheetId="181" hidden="1">#REF!</definedName>
    <definedName name="Z_95224721_0485_11D4_BFD1_00508B5F4DA4_.wvu.Cols" localSheetId="182" hidden="1">#REF!</definedName>
    <definedName name="Z_95224721_0485_11D4_BFD1_00508B5F4DA4_.wvu.Cols" localSheetId="183" hidden="1">#REF!</definedName>
    <definedName name="Z_95224721_0485_11D4_BFD1_00508B5F4DA4_.wvu.Cols" localSheetId="184" hidden="1">#REF!</definedName>
    <definedName name="Z_95224721_0485_11D4_BFD1_00508B5F4DA4_.wvu.Cols" localSheetId="46" hidden="1">#REF!</definedName>
    <definedName name="Z_95224721_0485_11D4_BFD1_00508B5F4DA4_.wvu.Cols" localSheetId="47" hidden="1">#REF!</definedName>
    <definedName name="Z_95224721_0485_11D4_BFD1_00508B5F4DA4_.wvu.Cols" localSheetId="48" hidden="1">#REF!</definedName>
    <definedName name="Z_95224721_0485_11D4_BFD1_00508B5F4DA4_.wvu.Cols" localSheetId="49" hidden="1">#REF!</definedName>
    <definedName name="Z_95224721_0485_11D4_BFD1_00508B5F4DA4_.wvu.Cols" localSheetId="50" hidden="1">#REF!</definedName>
    <definedName name="Z_95224721_0485_11D4_BFD1_00508B5F4DA4_.wvu.Cols" localSheetId="51" hidden="1">#REF!</definedName>
    <definedName name="Z_95224721_0485_11D4_BFD1_00508B5F4DA4_.wvu.Cols" localSheetId="52" hidden="1">#REF!</definedName>
    <definedName name="Z_95224721_0485_11D4_BFD1_00508B5F4DA4_.wvu.Cols" localSheetId="56" hidden="1">#REF!</definedName>
    <definedName name="Z_95224721_0485_11D4_BFD1_00508B5F4DA4_.wvu.Cols" localSheetId="57" hidden="1">#REF!</definedName>
    <definedName name="Z_95224721_0485_11D4_BFD1_00508B5F4DA4_.wvu.Cols" localSheetId="58" hidden="1">#REF!</definedName>
    <definedName name="Z_95224721_0485_11D4_BFD1_00508B5F4DA4_.wvu.Cols" localSheetId="59" hidden="1">#REF!</definedName>
    <definedName name="Z_95224721_0485_11D4_BFD1_00508B5F4DA4_.wvu.Cols" localSheetId="60" hidden="1">#REF!</definedName>
    <definedName name="Z_95224721_0485_11D4_BFD1_00508B5F4DA4_.wvu.Cols" localSheetId="61" hidden="1">#REF!</definedName>
    <definedName name="Z_95224721_0485_11D4_BFD1_00508B5F4DA4_.wvu.Cols" localSheetId="62" hidden="1">#REF!</definedName>
    <definedName name="Z_95224721_0485_11D4_BFD1_00508B5F4DA4_.wvu.Cols" localSheetId="63" hidden="1">#REF!</definedName>
    <definedName name="Z_95224721_0485_11D4_BFD1_00508B5F4DA4_.wvu.Cols" localSheetId="67" hidden="1">#REF!</definedName>
    <definedName name="Z_95224721_0485_11D4_BFD1_00508B5F4DA4_.wvu.Cols" localSheetId="68" hidden="1">#REF!</definedName>
    <definedName name="Z_95224721_0485_11D4_BFD1_00508B5F4DA4_.wvu.Cols" localSheetId="70" hidden="1">#REF!</definedName>
    <definedName name="Z_95224721_0485_11D4_BFD1_00508B5F4DA4_.wvu.Cols" localSheetId="112" hidden="1">#REF!</definedName>
    <definedName name="Z_95224721_0485_11D4_BFD1_00508B5F4DA4_.wvu.Cols" localSheetId="113" hidden="1">#REF!</definedName>
    <definedName name="Z_95224721_0485_11D4_BFD1_00508B5F4DA4_.wvu.Cols" localSheetId="114" hidden="1">#REF!</definedName>
    <definedName name="Z_95224721_0485_11D4_BFD1_00508B5F4DA4_.wvu.Cols" localSheetId="105" hidden="1">#REF!</definedName>
    <definedName name="Z_95224721_0485_11D4_BFD1_00508B5F4DA4_.wvu.Cols" localSheetId="106" hidden="1">#REF!</definedName>
    <definedName name="Z_95224721_0485_11D4_BFD1_00508B5F4DA4_.wvu.Cols" localSheetId="107" hidden="1">#REF!</definedName>
    <definedName name="Z_95224721_0485_11D4_BFD1_00508B5F4DA4_.wvu.Cols" localSheetId="110" hidden="1">#REF!</definedName>
    <definedName name="Z_95224721_0485_11D4_BFD1_00508B5F4DA4_.wvu.Cols" localSheetId="111" hidden="1">#REF!</definedName>
    <definedName name="Z_95224721_0485_11D4_BFD1_00508B5F4DA4_.wvu.Cols" hidden="1">#REF!</definedName>
    <definedName name="Z_9E0C48F8_FFCC_11D1_98BA_00C04FC96ABD_.wvu.Rows" hidden="1">[64]BOP!$A$36:$IV$36,[64]BOP!$A$44:$IV$44,[64]BOP!$A$59:$IV$59,[64]BOP!#REF!,[64]BOP!#REF!,[64]BOP!$A$81:$IV$88</definedName>
    <definedName name="Z_9E0C48F9_FFCC_11D1_98BA_00C04FC96ABD_.wvu.Rows" hidden="1">[64]BOP!$A$36:$IV$36,[64]BOP!$A$44:$IV$44,[64]BOP!$A$59:$IV$59,[64]BOP!#REF!,[64]BOP!#REF!,[64]BOP!$A$81:$IV$88</definedName>
    <definedName name="Z_9E0C48FA_FFCC_11D1_98BA_00C04FC96ABD_.wvu.Rows" hidden="1">[64]BOP!$A$36:$IV$36,[64]BOP!$A$44:$IV$44,[64]BOP!$A$59:$IV$59,[64]BOP!#REF!,[64]BOP!#REF!,[64]BOP!$A$81:$IV$88</definedName>
    <definedName name="Z_9E0C48FB_FFCC_11D1_98BA_00C04FC96ABD_.wvu.Rows" hidden="1">[64]BOP!$A$36:$IV$36,[64]BOP!$A$44:$IV$44,[64]BOP!$A$59:$IV$59,[64]BOP!#REF!,[64]BOP!#REF!,[64]BOP!$A$81:$IV$88</definedName>
    <definedName name="Z_9E0C48FC_FFCC_11D1_98BA_00C04FC96ABD_.wvu.Rows" hidden="1">[64]BOP!$A$36:$IV$36,[64]BOP!$A$44:$IV$44,[64]BOP!$A$59:$IV$59,[64]BOP!#REF!,[64]BOP!#REF!,[64]BOP!$A$79:$IV$79,[64]BOP!$A$81:$IV$88,[64]BOP!#REF!</definedName>
    <definedName name="Z_9E0C48FD_FFCC_11D1_98BA_00C04FC96ABD_.wvu.Rows" hidden="1">[64]BOP!$A$36:$IV$36,[64]BOP!$A$44:$IV$44,[64]BOP!$A$59:$IV$59,[64]BOP!#REF!,[64]BOP!#REF!,[64]BOP!$A$79:$IV$79,[64]BOP!$A$81:$IV$88</definedName>
    <definedName name="Z_9E0C48FE_FFCC_11D1_98BA_00C04FC96ABD_.wvu.Rows" localSheetId="115" hidden="1">[64]BOP!$A$36:$IV$36,[64]BOP!$A$44:$IV$44,[64]BOP!$A$59:$IV$59,[64]BOP!#REF!,[64]BOP!#REF!,[64]BOP!$A$79:$IV$79,[64]BOP!#REF!</definedName>
    <definedName name="Z_9E0C48FE_FFCC_11D1_98BA_00C04FC96ABD_.wvu.Rows" localSheetId="155" hidden="1">[64]BOP!$A$36:$IV$36,[64]BOP!$A$44:$IV$44,[64]BOP!$A$59:$IV$59,[64]BOP!#REF!,[64]BOP!#REF!,[64]BOP!$A$79:$IV$79,[64]BOP!#REF!</definedName>
    <definedName name="Z_9E0C48FE_FFCC_11D1_98BA_00C04FC96ABD_.wvu.Rows" localSheetId="153" hidden="1">[64]BOP!$A$36:$IV$36,[64]BOP!$A$44:$IV$44,[64]BOP!$A$59:$IV$59,[64]BOP!#REF!,[64]BOP!#REF!,[64]BOP!$A$79:$IV$79,[64]BOP!#REF!</definedName>
    <definedName name="Z_9E0C48FE_FFCC_11D1_98BA_00C04FC96ABD_.wvu.Rows" localSheetId="157" hidden="1">[64]BOP!$A$36:$IV$36,[64]BOP!$A$44:$IV$44,[64]BOP!$A$59:$IV$59,[64]BOP!#REF!,[64]BOP!#REF!,[64]BOP!$A$79:$IV$79,[64]BOP!#REF!</definedName>
    <definedName name="Z_9E0C48FE_FFCC_11D1_98BA_00C04FC96ABD_.wvu.Rows" localSheetId="162" hidden="1">[64]BOP!$A$36:$IV$36,[64]BOP!$A$44:$IV$44,[64]BOP!$A$59:$IV$59,[64]BOP!#REF!,[64]BOP!#REF!,[64]BOP!$A$79:$IV$79,[64]BOP!#REF!</definedName>
    <definedName name="Z_9E0C48FE_FFCC_11D1_98BA_00C04FC96ABD_.wvu.Rows" localSheetId="165" hidden="1">[64]BOP!$A$36:$IV$36,[64]BOP!$A$44:$IV$44,[64]BOP!$A$59:$IV$59,[64]BOP!#REF!,[64]BOP!#REF!,[64]BOP!$A$79:$IV$79,[64]BOP!#REF!</definedName>
    <definedName name="Z_9E0C48FE_FFCC_11D1_98BA_00C04FC96ABD_.wvu.Rows" localSheetId="170" hidden="1">[64]BOP!$A$36:$IV$36,[64]BOP!$A$44:$IV$44,[64]BOP!$A$59:$IV$59,[64]BOP!#REF!,[64]BOP!#REF!,[64]BOP!$A$79:$IV$79,[64]BOP!#REF!</definedName>
    <definedName name="Z_9E0C48FE_FFCC_11D1_98BA_00C04FC96ABD_.wvu.Rows" localSheetId="171" hidden="1">[64]BOP!$A$36:$IV$36,[64]BOP!$A$44:$IV$44,[64]BOP!$A$59:$IV$59,[64]BOP!#REF!,[64]BOP!#REF!,[64]BOP!$A$79:$IV$79,[64]BOP!#REF!</definedName>
    <definedName name="Z_9E0C48FE_FFCC_11D1_98BA_00C04FC96ABD_.wvu.Rows" localSheetId="172" hidden="1">[64]BOP!$A$36:$IV$36,[64]BOP!$A$44:$IV$44,[64]BOP!$A$59:$IV$59,[64]BOP!#REF!,[64]BOP!#REF!,[64]BOP!$A$79:$IV$79,[64]BOP!#REF!</definedName>
    <definedName name="Z_9E0C48FE_FFCC_11D1_98BA_00C04FC96ABD_.wvu.Rows" localSheetId="173" hidden="1">[64]BOP!$A$36:$IV$36,[64]BOP!$A$44:$IV$44,[64]BOP!$A$59:$IV$59,[64]BOP!#REF!,[64]BOP!#REF!,[64]BOP!$A$79:$IV$79,[64]BOP!#REF!</definedName>
    <definedName name="Z_9E0C48FE_FFCC_11D1_98BA_00C04FC96ABD_.wvu.Rows" localSheetId="174" hidden="1">[64]BOP!$A$36:$IV$36,[64]BOP!$A$44:$IV$44,[64]BOP!$A$59:$IV$59,[64]BOP!#REF!,[64]BOP!#REF!,[64]BOP!$A$79:$IV$79,[64]BOP!#REF!</definedName>
    <definedName name="Z_9E0C48FE_FFCC_11D1_98BA_00C04FC96ABD_.wvu.Rows" localSheetId="177" hidden="1">[64]BOP!$A$36:$IV$36,[64]BOP!$A$44:$IV$44,[64]BOP!$A$59:$IV$59,[64]BOP!#REF!,[64]BOP!#REF!,[64]BOP!$A$79:$IV$79,[64]BOP!#REF!</definedName>
    <definedName name="Z_9E0C48FE_FFCC_11D1_98BA_00C04FC96ABD_.wvu.Rows" localSheetId="185" hidden="1">[64]BOP!$A$36:$IV$36,[64]BOP!$A$44:$IV$44,[64]BOP!$A$59:$IV$59,[64]BOP!#REF!,[64]BOP!#REF!,[64]BOP!$A$79:$IV$79,[64]BOP!#REF!</definedName>
    <definedName name="Z_9E0C48FE_FFCC_11D1_98BA_00C04FC96ABD_.wvu.Rows" localSheetId="186" hidden="1">[64]BOP!$A$36:$IV$36,[64]BOP!$A$44:$IV$44,[64]BOP!$A$59:$IV$59,[64]BOP!#REF!,[64]BOP!#REF!,[64]BOP!$A$79:$IV$79,[64]BOP!#REF!</definedName>
    <definedName name="Z_9E0C48FE_FFCC_11D1_98BA_00C04FC96ABD_.wvu.Rows" localSheetId="187" hidden="1">[64]BOP!$A$36:$IV$36,[64]BOP!$A$44:$IV$44,[64]BOP!$A$59:$IV$59,[64]BOP!#REF!,[64]BOP!#REF!,[64]BOP!$A$79:$IV$79,[64]BOP!#REF!</definedName>
    <definedName name="Z_9E0C48FE_FFCC_11D1_98BA_00C04FC96ABD_.wvu.Rows" localSheetId="178" hidden="1">[64]BOP!$A$36:$IV$36,[64]BOP!$A$44:$IV$44,[64]BOP!$A$59:$IV$59,[64]BOP!#REF!,[64]BOP!#REF!,[64]BOP!$A$79:$IV$79,[64]BOP!#REF!</definedName>
    <definedName name="Z_9E0C48FE_FFCC_11D1_98BA_00C04FC96ABD_.wvu.Rows" localSheetId="179" hidden="1">[64]BOP!$A$36:$IV$36,[64]BOP!$A$44:$IV$44,[64]BOP!$A$59:$IV$59,[64]BOP!#REF!,[64]BOP!#REF!,[64]BOP!$A$79:$IV$79,[64]BOP!#REF!</definedName>
    <definedName name="Z_9E0C48FE_FFCC_11D1_98BA_00C04FC96ABD_.wvu.Rows" localSheetId="180" hidden="1">[64]BOP!$A$36:$IV$36,[64]BOP!$A$44:$IV$44,[64]BOP!$A$59:$IV$59,[64]BOP!#REF!,[64]BOP!#REF!,[64]BOP!$A$79:$IV$79,[64]BOP!#REF!</definedName>
    <definedName name="Z_9E0C48FE_FFCC_11D1_98BA_00C04FC96ABD_.wvu.Rows" localSheetId="181" hidden="1">[64]BOP!$A$36:$IV$36,[64]BOP!$A$44:$IV$44,[64]BOP!$A$59:$IV$59,[64]BOP!#REF!,[64]BOP!#REF!,[64]BOP!$A$79:$IV$79,[64]BOP!#REF!</definedName>
    <definedName name="Z_9E0C48FE_FFCC_11D1_98BA_00C04FC96ABD_.wvu.Rows" localSheetId="182" hidden="1">[64]BOP!$A$36:$IV$36,[64]BOP!$A$44:$IV$44,[64]BOP!$A$59:$IV$59,[64]BOP!#REF!,[64]BOP!#REF!,[64]BOP!$A$79:$IV$79,[64]BOP!#REF!</definedName>
    <definedName name="Z_9E0C48FE_FFCC_11D1_98BA_00C04FC96ABD_.wvu.Rows" localSheetId="183" hidden="1">[64]BOP!$A$36:$IV$36,[64]BOP!$A$44:$IV$44,[64]BOP!$A$59:$IV$59,[64]BOP!#REF!,[64]BOP!#REF!,[64]BOP!$A$79:$IV$79,[64]BOP!#REF!</definedName>
    <definedName name="Z_9E0C48FE_FFCC_11D1_98BA_00C04FC96ABD_.wvu.Rows" localSheetId="184" hidden="1">[64]BOP!$A$36:$IV$36,[64]BOP!$A$44:$IV$44,[64]BOP!$A$59:$IV$59,[64]BOP!#REF!,[64]BOP!#REF!,[64]BOP!$A$79:$IV$79,[64]BOP!#REF!</definedName>
    <definedName name="Z_9E0C48FE_FFCC_11D1_98BA_00C04FC96ABD_.wvu.Rows" localSheetId="56" hidden="1">[64]BOP!$A$36:$IV$36,[64]BOP!$A$44:$IV$44,[64]BOP!$A$59:$IV$59,[64]BOP!#REF!,[64]BOP!#REF!,[64]BOP!$A$79:$IV$79,[64]BOP!#REF!</definedName>
    <definedName name="Z_9E0C48FE_FFCC_11D1_98BA_00C04FC96ABD_.wvu.Rows" localSheetId="57" hidden="1">[64]BOP!$A$36:$IV$36,[64]BOP!$A$44:$IV$44,[64]BOP!$A$59:$IV$59,[64]BOP!#REF!,[64]BOP!#REF!,[64]BOP!$A$79:$IV$79,[64]BOP!#REF!</definedName>
    <definedName name="Z_9E0C48FE_FFCC_11D1_98BA_00C04FC96ABD_.wvu.Rows" localSheetId="58" hidden="1">[64]BOP!$A$36:$IV$36,[64]BOP!$A$44:$IV$44,[64]BOP!$A$59:$IV$59,[64]BOP!#REF!,[64]BOP!#REF!,[64]BOP!$A$79:$IV$79,[64]BOP!#REF!</definedName>
    <definedName name="Z_9E0C48FE_FFCC_11D1_98BA_00C04FC96ABD_.wvu.Rows" localSheetId="59" hidden="1">[64]BOP!$A$36:$IV$36,[64]BOP!$A$44:$IV$44,[64]BOP!$A$59:$IV$59,[64]BOP!#REF!,[64]BOP!#REF!,[64]BOP!$A$79:$IV$79,[64]BOP!#REF!</definedName>
    <definedName name="Z_9E0C48FE_FFCC_11D1_98BA_00C04FC96ABD_.wvu.Rows" localSheetId="60" hidden="1">[64]BOP!$A$36:$IV$36,[64]BOP!$A$44:$IV$44,[64]BOP!$A$59:$IV$59,[64]BOP!#REF!,[64]BOP!#REF!,[64]BOP!$A$79:$IV$79,[64]BOP!#REF!</definedName>
    <definedName name="Z_9E0C48FE_FFCC_11D1_98BA_00C04FC96ABD_.wvu.Rows" localSheetId="61" hidden="1">[64]BOP!$A$36:$IV$36,[64]BOP!$A$44:$IV$44,[64]BOP!$A$59:$IV$59,[64]BOP!#REF!,[64]BOP!#REF!,[64]BOP!$A$79:$IV$79,[64]BOP!#REF!</definedName>
    <definedName name="Z_9E0C48FE_FFCC_11D1_98BA_00C04FC96ABD_.wvu.Rows" localSheetId="62" hidden="1">[64]BOP!$A$36:$IV$36,[64]BOP!$A$44:$IV$44,[64]BOP!$A$59:$IV$59,[64]BOP!#REF!,[64]BOP!#REF!,[64]BOP!$A$79:$IV$79,[64]BOP!#REF!</definedName>
    <definedName name="Z_9E0C48FE_FFCC_11D1_98BA_00C04FC96ABD_.wvu.Rows" localSheetId="63" hidden="1">[64]BOP!$A$36:$IV$36,[64]BOP!$A$44:$IV$44,[64]BOP!$A$59:$IV$59,[64]BOP!#REF!,[64]BOP!#REF!,[64]BOP!$A$79:$IV$79,[64]BOP!#REF!</definedName>
    <definedName name="Z_9E0C48FE_FFCC_11D1_98BA_00C04FC96ABD_.wvu.Rows" localSheetId="67" hidden="1">[64]BOP!$A$36:$IV$36,[64]BOP!$A$44:$IV$44,[64]BOP!$A$59:$IV$59,[64]BOP!#REF!,[64]BOP!#REF!,[64]BOP!$A$79:$IV$79,[64]BOP!#REF!</definedName>
    <definedName name="Z_9E0C48FE_FFCC_11D1_98BA_00C04FC96ABD_.wvu.Rows" localSheetId="68" hidden="1">[64]BOP!$A$36:$IV$36,[64]BOP!$A$44:$IV$44,[64]BOP!$A$59:$IV$59,[64]BOP!#REF!,[64]BOP!#REF!,[64]BOP!$A$79:$IV$79,[64]BOP!#REF!</definedName>
    <definedName name="Z_9E0C48FE_FFCC_11D1_98BA_00C04FC96ABD_.wvu.Rows" localSheetId="70" hidden="1">[64]BOP!$A$36:$IV$36,[64]BOP!$A$44:$IV$44,[64]BOP!$A$59:$IV$59,[64]BOP!#REF!,[64]BOP!#REF!,[64]BOP!$A$79:$IV$79,[64]BOP!#REF!</definedName>
    <definedName name="Z_9E0C48FE_FFCC_11D1_98BA_00C04FC96ABD_.wvu.Rows" localSheetId="86" hidden="1">[64]BOP!$A$36:$IV$36,[64]BOP!$A$44:$IV$44,[64]BOP!$A$59:$IV$59,[64]BOP!#REF!,[64]BOP!#REF!,[64]BOP!$A$79:$IV$79,[64]BOP!#REF!</definedName>
    <definedName name="Z_9E0C48FE_FFCC_11D1_98BA_00C04FC96ABD_.wvu.Rows" localSheetId="102" hidden="1">[64]BOP!$A$36:$IV$36,[64]BOP!$A$44:$IV$44,[64]BOP!$A$59:$IV$59,[64]BOP!#REF!,[64]BOP!#REF!,[64]BOP!$A$79:$IV$79,[64]BOP!#REF!</definedName>
    <definedName name="Z_9E0C48FE_FFCC_11D1_98BA_00C04FC96ABD_.wvu.Rows" localSheetId="112" hidden="1">[64]BOP!$A$36:$IV$36,[64]BOP!$A$44:$IV$44,[64]BOP!$A$59:$IV$59,[64]BOP!#REF!,[64]BOP!#REF!,[64]BOP!$A$79:$IV$79,[64]BOP!#REF!</definedName>
    <definedName name="Z_9E0C48FE_FFCC_11D1_98BA_00C04FC96ABD_.wvu.Rows" localSheetId="113" hidden="1">[64]BOP!$A$36:$IV$36,[64]BOP!$A$44:$IV$44,[64]BOP!$A$59:$IV$59,[64]BOP!#REF!,[64]BOP!#REF!,[64]BOP!$A$79:$IV$79,[64]BOP!#REF!</definedName>
    <definedName name="Z_9E0C48FE_FFCC_11D1_98BA_00C04FC96ABD_.wvu.Rows" localSheetId="114" hidden="1">[64]BOP!$A$36:$IV$36,[64]BOP!$A$44:$IV$44,[64]BOP!$A$59:$IV$59,[64]BOP!#REF!,[64]BOP!#REF!,[64]BOP!$A$79:$IV$79,[64]BOP!#REF!</definedName>
    <definedName name="Z_9E0C48FE_FFCC_11D1_98BA_00C04FC96ABD_.wvu.Rows" localSheetId="103" hidden="1">[64]BOP!$A$36:$IV$36,[64]BOP!$A$44:$IV$44,[64]BOP!$A$59:$IV$59,[64]BOP!#REF!,[64]BOP!#REF!,[64]BOP!$A$79:$IV$79,[64]BOP!#REF!</definedName>
    <definedName name="Z_9E0C48FE_FFCC_11D1_98BA_00C04FC96ABD_.wvu.Rows" localSheetId="104" hidden="1">[64]BOP!$A$36:$IV$36,[64]BOP!$A$44:$IV$44,[64]BOP!$A$59:$IV$59,[64]BOP!#REF!,[64]BOP!#REF!,[64]BOP!$A$79:$IV$79,[64]BOP!#REF!</definedName>
    <definedName name="Z_9E0C48FE_FFCC_11D1_98BA_00C04FC96ABD_.wvu.Rows" localSheetId="105" hidden="1">[64]BOP!$A$36:$IV$36,[64]BOP!$A$44:$IV$44,[64]BOP!$A$59:$IV$59,[64]BOP!#REF!,[64]BOP!#REF!,[64]BOP!$A$79:$IV$79,[64]BOP!#REF!</definedName>
    <definedName name="Z_9E0C48FE_FFCC_11D1_98BA_00C04FC96ABD_.wvu.Rows" localSheetId="106" hidden="1">[64]BOP!$A$36:$IV$36,[64]BOP!$A$44:$IV$44,[64]BOP!$A$59:$IV$59,[64]BOP!#REF!,[64]BOP!#REF!,[64]BOP!$A$79:$IV$79,[64]BOP!#REF!</definedName>
    <definedName name="Z_9E0C48FE_FFCC_11D1_98BA_00C04FC96ABD_.wvu.Rows" localSheetId="107" hidden="1">[64]BOP!$A$36:$IV$36,[64]BOP!$A$44:$IV$44,[64]BOP!$A$59:$IV$59,[64]BOP!#REF!,[64]BOP!#REF!,[64]BOP!$A$79:$IV$79,[64]BOP!#REF!</definedName>
    <definedName name="Z_9E0C48FE_FFCC_11D1_98BA_00C04FC96ABD_.wvu.Rows" localSheetId="108" hidden="1">[64]BOP!$A$36:$IV$36,[64]BOP!$A$44:$IV$44,[64]BOP!$A$59:$IV$59,[64]BOP!#REF!,[64]BOP!#REF!,[64]BOP!$A$79:$IV$79,[64]BOP!#REF!</definedName>
    <definedName name="Z_9E0C48FE_FFCC_11D1_98BA_00C04FC96ABD_.wvu.Rows" localSheetId="109" hidden="1">[64]BOP!$A$36:$IV$36,[64]BOP!$A$44:$IV$44,[64]BOP!$A$59:$IV$59,[64]BOP!#REF!,[64]BOP!#REF!,[64]BOP!$A$79:$IV$79,[64]BOP!#REF!</definedName>
    <definedName name="Z_9E0C48FE_FFCC_11D1_98BA_00C04FC96ABD_.wvu.Rows" localSheetId="110" hidden="1">[64]BOP!$A$36:$IV$36,[64]BOP!$A$44:$IV$44,[64]BOP!$A$59:$IV$59,[64]BOP!#REF!,[64]BOP!#REF!,[64]BOP!$A$79:$IV$79,[64]BOP!#REF!</definedName>
    <definedName name="Z_9E0C48FE_FFCC_11D1_98BA_00C04FC96ABD_.wvu.Rows" localSheetId="111" hidden="1">[64]BOP!$A$36:$IV$36,[64]BOP!$A$44:$IV$44,[64]BOP!$A$59:$IV$59,[64]BOP!#REF!,[64]BOP!#REF!,[64]BOP!$A$79:$IV$79,[64]BOP!#REF!</definedName>
    <definedName name="Z_9E0C48FE_FFCC_11D1_98BA_00C04FC96ABD_.wvu.Rows" hidden="1">[64]BOP!$A$36:$IV$36,[64]BOP!$A$44:$IV$44,[64]BOP!$A$59:$IV$59,[64]BOP!#REF!,[64]BOP!#REF!,[64]BOP!$A$79:$IV$79,[64]BOP!#REF!</definedName>
    <definedName name="Z_9E0C48FF_FFCC_11D1_98BA_00C04FC96ABD_.wvu.Rows" hidden="1">[64]BOP!$A$36:$IV$36,[64]BOP!$A$44:$IV$44,[64]BOP!$A$59:$IV$59,[64]BOP!#REF!,[64]BOP!#REF!,[64]BOP!$A$79:$IV$79,[64]BOP!$A$81:$IV$88,[64]BOP!#REF!</definedName>
    <definedName name="Z_9E0C4900_FFCC_11D1_98BA_00C04FC96ABD_.wvu.Rows" hidden="1">[64]BOP!$A$36:$IV$36,[64]BOP!$A$44:$IV$44,[64]BOP!$A$59:$IV$59,[64]BOP!#REF!,[64]BOP!#REF!,[64]BOP!$A$79:$IV$79,[64]BOP!$A$81:$IV$88,[64]BOP!#REF!</definedName>
    <definedName name="Z_9E0C4901_FFCC_11D1_98BA_00C04FC96ABD_.wvu.Rows" hidden="1">[64]BOP!$A$36:$IV$36,[64]BOP!$A$44:$IV$44,[64]BOP!$A$59:$IV$59,[64]BOP!#REF!,[64]BOP!#REF!,[64]BOP!$A$79:$IV$79,[64]BOP!$A$81:$IV$88,[64]BOP!#REF!</definedName>
    <definedName name="Z_9E0C4903_FFCC_11D1_98BA_00C04FC96ABD_.wvu.Rows" hidden="1">[64]BOP!$A$36:$IV$36,[64]BOP!$A$44:$IV$44,[64]BOP!$A$59:$IV$59,[64]BOP!#REF!,[64]BOP!#REF!,[64]BOP!$A$79:$IV$79,[64]BOP!$A$81:$IV$88,[64]BOP!#REF!,[64]BOP!#REF!</definedName>
    <definedName name="Z_9E0C4904_FFCC_11D1_98BA_00C04FC96ABD_.wvu.Rows" hidden="1">[64]BOP!$A$36:$IV$36,[64]BOP!$A$44:$IV$44,[64]BOP!$A$59:$IV$59,[64]BOP!#REF!,[64]BOP!#REF!,[64]BOP!$A$79:$IV$79,[64]BOP!$A$81:$IV$88,[64]BOP!#REF!,[64]BOP!#REF!</definedName>
    <definedName name="Z_9E0C4905_FFCC_11D1_98BA_00C04FC96ABD_.wvu.Rows" hidden="1">[64]BOP!$A$36:$IV$36,[64]BOP!$A$44:$IV$44,[64]BOP!$A$59:$IV$59,[64]BOP!#REF!,[64]BOP!#REF!,[64]BOP!$A$79:$IV$79</definedName>
    <definedName name="Z_A07BE8BB_75CF_435D_B62F_AC1B4F44DC30_.wvu.Cols" localSheetId="63" hidden="1">'T 6.1'!#REF!</definedName>
    <definedName name="Z_A07BE8BB_75CF_435D_B62F_AC1B4F44DC30_.wvu.PrintArea" localSheetId="63" hidden="1">'T 6.1'!$A$2:$I$43</definedName>
    <definedName name="Z_A07BE8BB_75CF_435D_B62F_AC1B4F44DC30_.wvu.Rows" localSheetId="63" hidden="1">'T 6.1'!#REF!</definedName>
    <definedName name="Z_A9EAD3C4_08E7_4685_86FF_2923C72DF704_.wvu.Cols" localSheetId="63" hidden="1">'T 6.1'!#REF!</definedName>
    <definedName name="Z_A9EAD3C4_08E7_4685_86FF_2923C72DF704_.wvu.PrintArea" localSheetId="63" hidden="1">'T 6.1'!$A$2:$I$43</definedName>
    <definedName name="Z_A9EAD3C4_08E7_4685_86FF_2923C72DF704_.wvu.Rows" localSheetId="63" hidden="1">'T 6.1'!#REF!</definedName>
    <definedName name="Z_B42A6DB0_4BBC_4C56_99FE_2A570E185D3E_.wvu.Cols" localSheetId="63" hidden="1">'T 6.1'!#REF!</definedName>
    <definedName name="Z_B42A6DB0_4BBC_4C56_99FE_2A570E185D3E_.wvu.PrintArea" localSheetId="63" hidden="1">'T 6.1'!$A$2:$I$43</definedName>
    <definedName name="Z_B42A6DB0_4BBC_4C56_99FE_2A570E185D3E_.wvu.Rows" localSheetId="63" hidden="1">'T 6.1'!#REF!</definedName>
    <definedName name="Z_C21FAE85_013A_11D2_98BD_00C04FC96ABD_.wvu.Rows" hidden="1">[64]BOP!$A$36:$IV$36,[64]BOP!$A$44:$IV$44,[64]BOP!$A$59:$IV$59,[64]BOP!#REF!,[64]BOP!#REF!,[64]BOP!$A$81:$IV$88</definedName>
    <definedName name="Z_C21FAE86_013A_11D2_98BD_00C04FC96ABD_.wvu.Rows" hidden="1">[64]BOP!$A$36:$IV$36,[64]BOP!$A$44:$IV$44,[64]BOP!$A$59:$IV$59,[64]BOP!#REF!,[64]BOP!#REF!,[64]BOP!$A$81:$IV$88</definedName>
    <definedName name="Z_C21FAE87_013A_11D2_98BD_00C04FC96ABD_.wvu.Rows" hidden="1">[64]BOP!$A$36:$IV$36,[64]BOP!$A$44:$IV$44,[64]BOP!$A$59:$IV$59,[64]BOP!#REF!,[64]BOP!#REF!,[64]BOP!$A$81:$IV$88</definedName>
    <definedName name="Z_C21FAE88_013A_11D2_98BD_00C04FC96ABD_.wvu.Rows" hidden="1">[64]BOP!$A$36:$IV$36,[64]BOP!$A$44:$IV$44,[64]BOP!$A$59:$IV$59,[64]BOP!#REF!,[64]BOP!#REF!,[64]BOP!$A$81:$IV$88</definedName>
    <definedName name="Z_C21FAE89_013A_11D2_98BD_00C04FC96ABD_.wvu.Rows" hidden="1">[64]BOP!$A$36:$IV$36,[64]BOP!$A$44:$IV$44,[64]BOP!$A$59:$IV$59,[64]BOP!#REF!,[64]BOP!#REF!,[64]BOP!$A$79:$IV$79,[64]BOP!$A$81:$IV$88,[64]BOP!#REF!</definedName>
    <definedName name="Z_C21FAE8A_013A_11D2_98BD_00C04FC96ABD_.wvu.Rows" hidden="1">[64]BOP!$A$36:$IV$36,[64]BOP!$A$44:$IV$44,[64]BOP!$A$59:$IV$59,[64]BOP!#REF!,[64]BOP!#REF!,[64]BOP!$A$79:$IV$79,[64]BOP!$A$81:$IV$88</definedName>
    <definedName name="Z_C21FAE8B_013A_11D2_98BD_00C04FC96ABD_.wvu.Rows" localSheetId="115" hidden="1">[64]BOP!$A$36:$IV$36,[64]BOP!$A$44:$IV$44,[64]BOP!$A$59:$IV$59,[64]BOP!#REF!,[64]BOP!#REF!,[64]BOP!$A$79:$IV$79,[64]BOP!#REF!</definedName>
    <definedName name="Z_C21FAE8B_013A_11D2_98BD_00C04FC96ABD_.wvu.Rows" localSheetId="155" hidden="1">[64]BOP!$A$36:$IV$36,[64]BOP!$A$44:$IV$44,[64]BOP!$A$59:$IV$59,[64]BOP!#REF!,[64]BOP!#REF!,[64]BOP!$A$79:$IV$79,[64]BOP!#REF!</definedName>
    <definedName name="Z_C21FAE8B_013A_11D2_98BD_00C04FC96ABD_.wvu.Rows" localSheetId="153" hidden="1">[64]BOP!$A$36:$IV$36,[64]BOP!$A$44:$IV$44,[64]BOP!$A$59:$IV$59,[64]BOP!#REF!,[64]BOP!#REF!,[64]BOP!$A$79:$IV$79,[64]BOP!#REF!</definedName>
    <definedName name="Z_C21FAE8B_013A_11D2_98BD_00C04FC96ABD_.wvu.Rows" localSheetId="157" hidden="1">[64]BOP!$A$36:$IV$36,[64]BOP!$A$44:$IV$44,[64]BOP!$A$59:$IV$59,[64]BOP!#REF!,[64]BOP!#REF!,[64]BOP!$A$79:$IV$79,[64]BOP!#REF!</definedName>
    <definedName name="Z_C21FAE8B_013A_11D2_98BD_00C04FC96ABD_.wvu.Rows" localSheetId="162" hidden="1">[64]BOP!$A$36:$IV$36,[64]BOP!$A$44:$IV$44,[64]BOP!$A$59:$IV$59,[64]BOP!#REF!,[64]BOP!#REF!,[64]BOP!$A$79:$IV$79,[64]BOP!#REF!</definedName>
    <definedName name="Z_C21FAE8B_013A_11D2_98BD_00C04FC96ABD_.wvu.Rows" localSheetId="165" hidden="1">[64]BOP!$A$36:$IV$36,[64]BOP!$A$44:$IV$44,[64]BOP!$A$59:$IV$59,[64]BOP!#REF!,[64]BOP!#REF!,[64]BOP!$A$79:$IV$79,[64]BOP!#REF!</definedName>
    <definedName name="Z_C21FAE8B_013A_11D2_98BD_00C04FC96ABD_.wvu.Rows" localSheetId="170" hidden="1">[64]BOP!$A$36:$IV$36,[64]BOP!$A$44:$IV$44,[64]BOP!$A$59:$IV$59,[64]BOP!#REF!,[64]BOP!#REF!,[64]BOP!$A$79:$IV$79,[64]BOP!#REF!</definedName>
    <definedName name="Z_C21FAE8B_013A_11D2_98BD_00C04FC96ABD_.wvu.Rows" localSheetId="171" hidden="1">[64]BOP!$A$36:$IV$36,[64]BOP!$A$44:$IV$44,[64]BOP!$A$59:$IV$59,[64]BOP!#REF!,[64]BOP!#REF!,[64]BOP!$A$79:$IV$79,[64]BOP!#REF!</definedName>
    <definedName name="Z_C21FAE8B_013A_11D2_98BD_00C04FC96ABD_.wvu.Rows" localSheetId="172" hidden="1">[64]BOP!$A$36:$IV$36,[64]BOP!$A$44:$IV$44,[64]BOP!$A$59:$IV$59,[64]BOP!#REF!,[64]BOP!#REF!,[64]BOP!$A$79:$IV$79,[64]BOP!#REF!</definedName>
    <definedName name="Z_C21FAE8B_013A_11D2_98BD_00C04FC96ABD_.wvu.Rows" localSheetId="173" hidden="1">[64]BOP!$A$36:$IV$36,[64]BOP!$A$44:$IV$44,[64]BOP!$A$59:$IV$59,[64]BOP!#REF!,[64]BOP!#REF!,[64]BOP!$A$79:$IV$79,[64]BOP!#REF!</definedName>
    <definedName name="Z_C21FAE8B_013A_11D2_98BD_00C04FC96ABD_.wvu.Rows" localSheetId="174" hidden="1">[64]BOP!$A$36:$IV$36,[64]BOP!$A$44:$IV$44,[64]BOP!$A$59:$IV$59,[64]BOP!#REF!,[64]BOP!#REF!,[64]BOP!$A$79:$IV$79,[64]BOP!#REF!</definedName>
    <definedName name="Z_C21FAE8B_013A_11D2_98BD_00C04FC96ABD_.wvu.Rows" localSheetId="177" hidden="1">[64]BOP!$A$36:$IV$36,[64]BOP!$A$44:$IV$44,[64]BOP!$A$59:$IV$59,[64]BOP!#REF!,[64]BOP!#REF!,[64]BOP!$A$79:$IV$79,[64]BOP!#REF!</definedName>
    <definedName name="Z_C21FAE8B_013A_11D2_98BD_00C04FC96ABD_.wvu.Rows" localSheetId="185" hidden="1">[64]BOP!$A$36:$IV$36,[64]BOP!$A$44:$IV$44,[64]BOP!$A$59:$IV$59,[64]BOP!#REF!,[64]BOP!#REF!,[64]BOP!$A$79:$IV$79,[64]BOP!#REF!</definedName>
    <definedName name="Z_C21FAE8B_013A_11D2_98BD_00C04FC96ABD_.wvu.Rows" localSheetId="186" hidden="1">[64]BOP!$A$36:$IV$36,[64]BOP!$A$44:$IV$44,[64]BOP!$A$59:$IV$59,[64]BOP!#REF!,[64]BOP!#REF!,[64]BOP!$A$79:$IV$79,[64]BOP!#REF!</definedName>
    <definedName name="Z_C21FAE8B_013A_11D2_98BD_00C04FC96ABD_.wvu.Rows" localSheetId="187" hidden="1">[64]BOP!$A$36:$IV$36,[64]BOP!$A$44:$IV$44,[64]BOP!$A$59:$IV$59,[64]BOP!#REF!,[64]BOP!#REF!,[64]BOP!$A$79:$IV$79,[64]BOP!#REF!</definedName>
    <definedName name="Z_C21FAE8B_013A_11D2_98BD_00C04FC96ABD_.wvu.Rows" localSheetId="178" hidden="1">[64]BOP!$A$36:$IV$36,[64]BOP!$A$44:$IV$44,[64]BOP!$A$59:$IV$59,[64]BOP!#REF!,[64]BOP!#REF!,[64]BOP!$A$79:$IV$79,[64]BOP!#REF!</definedName>
    <definedName name="Z_C21FAE8B_013A_11D2_98BD_00C04FC96ABD_.wvu.Rows" localSheetId="179" hidden="1">[64]BOP!$A$36:$IV$36,[64]BOP!$A$44:$IV$44,[64]BOP!$A$59:$IV$59,[64]BOP!#REF!,[64]BOP!#REF!,[64]BOP!$A$79:$IV$79,[64]BOP!#REF!</definedName>
    <definedName name="Z_C21FAE8B_013A_11D2_98BD_00C04FC96ABD_.wvu.Rows" localSheetId="180" hidden="1">[64]BOP!$A$36:$IV$36,[64]BOP!$A$44:$IV$44,[64]BOP!$A$59:$IV$59,[64]BOP!#REF!,[64]BOP!#REF!,[64]BOP!$A$79:$IV$79,[64]BOP!#REF!</definedName>
    <definedName name="Z_C21FAE8B_013A_11D2_98BD_00C04FC96ABD_.wvu.Rows" localSheetId="181" hidden="1">[64]BOP!$A$36:$IV$36,[64]BOP!$A$44:$IV$44,[64]BOP!$A$59:$IV$59,[64]BOP!#REF!,[64]BOP!#REF!,[64]BOP!$A$79:$IV$79,[64]BOP!#REF!</definedName>
    <definedName name="Z_C21FAE8B_013A_11D2_98BD_00C04FC96ABD_.wvu.Rows" localSheetId="182" hidden="1">[64]BOP!$A$36:$IV$36,[64]BOP!$A$44:$IV$44,[64]BOP!$A$59:$IV$59,[64]BOP!#REF!,[64]BOP!#REF!,[64]BOP!$A$79:$IV$79,[64]BOP!#REF!</definedName>
    <definedName name="Z_C21FAE8B_013A_11D2_98BD_00C04FC96ABD_.wvu.Rows" localSheetId="183" hidden="1">[64]BOP!$A$36:$IV$36,[64]BOP!$A$44:$IV$44,[64]BOP!$A$59:$IV$59,[64]BOP!#REF!,[64]BOP!#REF!,[64]BOP!$A$79:$IV$79,[64]BOP!#REF!</definedName>
    <definedName name="Z_C21FAE8B_013A_11D2_98BD_00C04FC96ABD_.wvu.Rows" localSheetId="184" hidden="1">[64]BOP!$A$36:$IV$36,[64]BOP!$A$44:$IV$44,[64]BOP!$A$59:$IV$59,[64]BOP!#REF!,[64]BOP!#REF!,[64]BOP!$A$79:$IV$79,[64]BOP!#REF!</definedName>
    <definedName name="Z_C21FAE8B_013A_11D2_98BD_00C04FC96ABD_.wvu.Rows" localSheetId="56" hidden="1">[64]BOP!$A$36:$IV$36,[64]BOP!$A$44:$IV$44,[64]BOP!$A$59:$IV$59,[64]BOP!#REF!,[64]BOP!#REF!,[64]BOP!$A$79:$IV$79,[64]BOP!#REF!</definedName>
    <definedName name="Z_C21FAE8B_013A_11D2_98BD_00C04FC96ABD_.wvu.Rows" localSheetId="57" hidden="1">[64]BOP!$A$36:$IV$36,[64]BOP!$A$44:$IV$44,[64]BOP!$A$59:$IV$59,[64]BOP!#REF!,[64]BOP!#REF!,[64]BOP!$A$79:$IV$79,[64]BOP!#REF!</definedName>
    <definedName name="Z_C21FAE8B_013A_11D2_98BD_00C04FC96ABD_.wvu.Rows" localSheetId="58" hidden="1">[64]BOP!$A$36:$IV$36,[64]BOP!$A$44:$IV$44,[64]BOP!$A$59:$IV$59,[64]BOP!#REF!,[64]BOP!#REF!,[64]BOP!$A$79:$IV$79,[64]BOP!#REF!</definedName>
    <definedName name="Z_C21FAE8B_013A_11D2_98BD_00C04FC96ABD_.wvu.Rows" localSheetId="59" hidden="1">[64]BOP!$A$36:$IV$36,[64]BOP!$A$44:$IV$44,[64]BOP!$A$59:$IV$59,[64]BOP!#REF!,[64]BOP!#REF!,[64]BOP!$A$79:$IV$79,[64]BOP!#REF!</definedName>
    <definedName name="Z_C21FAE8B_013A_11D2_98BD_00C04FC96ABD_.wvu.Rows" localSheetId="60" hidden="1">[64]BOP!$A$36:$IV$36,[64]BOP!$A$44:$IV$44,[64]BOP!$A$59:$IV$59,[64]BOP!#REF!,[64]BOP!#REF!,[64]BOP!$A$79:$IV$79,[64]BOP!#REF!</definedName>
    <definedName name="Z_C21FAE8B_013A_11D2_98BD_00C04FC96ABD_.wvu.Rows" localSheetId="61" hidden="1">[64]BOP!$A$36:$IV$36,[64]BOP!$A$44:$IV$44,[64]BOP!$A$59:$IV$59,[64]BOP!#REF!,[64]BOP!#REF!,[64]BOP!$A$79:$IV$79,[64]BOP!#REF!</definedName>
    <definedName name="Z_C21FAE8B_013A_11D2_98BD_00C04FC96ABD_.wvu.Rows" localSheetId="62" hidden="1">[64]BOP!$A$36:$IV$36,[64]BOP!$A$44:$IV$44,[64]BOP!$A$59:$IV$59,[64]BOP!#REF!,[64]BOP!#REF!,[64]BOP!$A$79:$IV$79,[64]BOP!#REF!</definedName>
    <definedName name="Z_C21FAE8B_013A_11D2_98BD_00C04FC96ABD_.wvu.Rows" localSheetId="63" hidden="1">[64]BOP!$A$36:$IV$36,[64]BOP!$A$44:$IV$44,[64]BOP!$A$59:$IV$59,[64]BOP!#REF!,[64]BOP!#REF!,[64]BOP!$A$79:$IV$79,[64]BOP!#REF!</definedName>
    <definedName name="Z_C21FAE8B_013A_11D2_98BD_00C04FC96ABD_.wvu.Rows" localSheetId="67" hidden="1">[64]BOP!$A$36:$IV$36,[64]BOP!$A$44:$IV$44,[64]BOP!$A$59:$IV$59,[64]BOP!#REF!,[64]BOP!#REF!,[64]BOP!$A$79:$IV$79,[64]BOP!#REF!</definedName>
    <definedName name="Z_C21FAE8B_013A_11D2_98BD_00C04FC96ABD_.wvu.Rows" localSheetId="68" hidden="1">[64]BOP!$A$36:$IV$36,[64]BOP!$A$44:$IV$44,[64]BOP!$A$59:$IV$59,[64]BOP!#REF!,[64]BOP!#REF!,[64]BOP!$A$79:$IV$79,[64]BOP!#REF!</definedName>
    <definedName name="Z_C21FAE8B_013A_11D2_98BD_00C04FC96ABD_.wvu.Rows" localSheetId="70" hidden="1">[64]BOP!$A$36:$IV$36,[64]BOP!$A$44:$IV$44,[64]BOP!$A$59:$IV$59,[64]BOP!#REF!,[64]BOP!#REF!,[64]BOP!$A$79:$IV$79,[64]BOP!#REF!</definedName>
    <definedName name="Z_C21FAE8B_013A_11D2_98BD_00C04FC96ABD_.wvu.Rows" localSheetId="86" hidden="1">[64]BOP!$A$36:$IV$36,[64]BOP!$A$44:$IV$44,[64]BOP!$A$59:$IV$59,[64]BOP!#REF!,[64]BOP!#REF!,[64]BOP!$A$79:$IV$79,[64]BOP!#REF!</definedName>
    <definedName name="Z_C21FAE8B_013A_11D2_98BD_00C04FC96ABD_.wvu.Rows" localSheetId="102" hidden="1">[64]BOP!$A$36:$IV$36,[64]BOP!$A$44:$IV$44,[64]BOP!$A$59:$IV$59,[64]BOP!#REF!,[64]BOP!#REF!,[64]BOP!$A$79:$IV$79,[64]BOP!#REF!</definedName>
    <definedName name="Z_C21FAE8B_013A_11D2_98BD_00C04FC96ABD_.wvu.Rows" localSheetId="112" hidden="1">[64]BOP!$A$36:$IV$36,[64]BOP!$A$44:$IV$44,[64]BOP!$A$59:$IV$59,[64]BOP!#REF!,[64]BOP!#REF!,[64]BOP!$A$79:$IV$79,[64]BOP!#REF!</definedName>
    <definedName name="Z_C21FAE8B_013A_11D2_98BD_00C04FC96ABD_.wvu.Rows" localSheetId="113" hidden="1">[64]BOP!$A$36:$IV$36,[64]BOP!$A$44:$IV$44,[64]BOP!$A$59:$IV$59,[64]BOP!#REF!,[64]BOP!#REF!,[64]BOP!$A$79:$IV$79,[64]BOP!#REF!</definedName>
    <definedName name="Z_C21FAE8B_013A_11D2_98BD_00C04FC96ABD_.wvu.Rows" localSheetId="114" hidden="1">[64]BOP!$A$36:$IV$36,[64]BOP!$A$44:$IV$44,[64]BOP!$A$59:$IV$59,[64]BOP!#REF!,[64]BOP!#REF!,[64]BOP!$A$79:$IV$79,[64]BOP!#REF!</definedName>
    <definedName name="Z_C21FAE8B_013A_11D2_98BD_00C04FC96ABD_.wvu.Rows" localSheetId="103" hidden="1">[64]BOP!$A$36:$IV$36,[64]BOP!$A$44:$IV$44,[64]BOP!$A$59:$IV$59,[64]BOP!#REF!,[64]BOP!#REF!,[64]BOP!$A$79:$IV$79,[64]BOP!#REF!</definedName>
    <definedName name="Z_C21FAE8B_013A_11D2_98BD_00C04FC96ABD_.wvu.Rows" localSheetId="104" hidden="1">[64]BOP!$A$36:$IV$36,[64]BOP!$A$44:$IV$44,[64]BOP!$A$59:$IV$59,[64]BOP!#REF!,[64]BOP!#REF!,[64]BOP!$A$79:$IV$79,[64]BOP!#REF!</definedName>
    <definedName name="Z_C21FAE8B_013A_11D2_98BD_00C04FC96ABD_.wvu.Rows" localSheetId="105" hidden="1">[64]BOP!$A$36:$IV$36,[64]BOP!$A$44:$IV$44,[64]BOP!$A$59:$IV$59,[64]BOP!#REF!,[64]BOP!#REF!,[64]BOP!$A$79:$IV$79,[64]BOP!#REF!</definedName>
    <definedName name="Z_C21FAE8B_013A_11D2_98BD_00C04FC96ABD_.wvu.Rows" localSheetId="106" hidden="1">[64]BOP!$A$36:$IV$36,[64]BOP!$A$44:$IV$44,[64]BOP!$A$59:$IV$59,[64]BOP!#REF!,[64]BOP!#REF!,[64]BOP!$A$79:$IV$79,[64]BOP!#REF!</definedName>
    <definedName name="Z_C21FAE8B_013A_11D2_98BD_00C04FC96ABD_.wvu.Rows" localSheetId="107" hidden="1">[64]BOP!$A$36:$IV$36,[64]BOP!$A$44:$IV$44,[64]BOP!$A$59:$IV$59,[64]BOP!#REF!,[64]BOP!#REF!,[64]BOP!$A$79:$IV$79,[64]BOP!#REF!</definedName>
    <definedName name="Z_C21FAE8B_013A_11D2_98BD_00C04FC96ABD_.wvu.Rows" localSheetId="108" hidden="1">[64]BOP!$A$36:$IV$36,[64]BOP!$A$44:$IV$44,[64]BOP!$A$59:$IV$59,[64]BOP!#REF!,[64]BOP!#REF!,[64]BOP!$A$79:$IV$79,[64]BOP!#REF!</definedName>
    <definedName name="Z_C21FAE8B_013A_11D2_98BD_00C04FC96ABD_.wvu.Rows" localSheetId="109" hidden="1">[64]BOP!$A$36:$IV$36,[64]BOP!$A$44:$IV$44,[64]BOP!$A$59:$IV$59,[64]BOP!#REF!,[64]BOP!#REF!,[64]BOP!$A$79:$IV$79,[64]BOP!#REF!</definedName>
    <definedName name="Z_C21FAE8B_013A_11D2_98BD_00C04FC96ABD_.wvu.Rows" localSheetId="110" hidden="1">[64]BOP!$A$36:$IV$36,[64]BOP!$A$44:$IV$44,[64]BOP!$A$59:$IV$59,[64]BOP!#REF!,[64]BOP!#REF!,[64]BOP!$A$79:$IV$79,[64]BOP!#REF!</definedName>
    <definedName name="Z_C21FAE8B_013A_11D2_98BD_00C04FC96ABD_.wvu.Rows" localSheetId="111" hidden="1">[64]BOP!$A$36:$IV$36,[64]BOP!$A$44:$IV$44,[64]BOP!$A$59:$IV$59,[64]BOP!#REF!,[64]BOP!#REF!,[64]BOP!$A$79:$IV$79,[64]BOP!#REF!</definedName>
    <definedName name="Z_C21FAE8B_013A_11D2_98BD_00C04FC96ABD_.wvu.Rows" hidden="1">[64]BOP!$A$36:$IV$36,[64]BOP!$A$44:$IV$44,[64]BOP!$A$59:$IV$59,[64]BOP!#REF!,[64]BOP!#REF!,[64]BOP!$A$79:$IV$79,[64]BOP!#REF!</definedName>
    <definedName name="Z_C21FAE8C_013A_11D2_98BD_00C04FC96ABD_.wvu.Rows" hidden="1">[64]BOP!$A$36:$IV$36,[64]BOP!$A$44:$IV$44,[64]BOP!$A$59:$IV$59,[64]BOP!#REF!,[64]BOP!#REF!,[64]BOP!$A$79:$IV$79,[64]BOP!$A$81:$IV$88,[64]BOP!#REF!</definedName>
    <definedName name="Z_C21FAE8D_013A_11D2_98BD_00C04FC96ABD_.wvu.Rows" hidden="1">[64]BOP!$A$36:$IV$36,[64]BOP!$A$44:$IV$44,[64]BOP!$A$59:$IV$59,[64]BOP!#REF!,[64]BOP!#REF!,[64]BOP!$A$79:$IV$79,[64]BOP!$A$81:$IV$88,[64]BOP!#REF!</definedName>
    <definedName name="Z_C21FAE8E_013A_11D2_98BD_00C04FC96ABD_.wvu.Rows" hidden="1">[64]BOP!$A$36:$IV$36,[64]BOP!$A$44:$IV$44,[64]BOP!$A$59:$IV$59,[64]BOP!#REF!,[64]BOP!#REF!,[64]BOP!$A$79:$IV$79,[64]BOP!$A$81:$IV$88,[64]BOP!#REF!</definedName>
    <definedName name="Z_C21FAE90_013A_11D2_98BD_00C04FC96ABD_.wvu.Rows" hidden="1">[64]BOP!$A$36:$IV$36,[64]BOP!$A$44:$IV$44,[64]BOP!$A$59:$IV$59,[64]BOP!#REF!,[64]BOP!#REF!,[64]BOP!$A$79:$IV$79,[64]BOP!$A$81:$IV$88,[64]BOP!#REF!,[64]BOP!#REF!</definedName>
    <definedName name="Z_C21FAE91_013A_11D2_98BD_00C04FC96ABD_.wvu.Rows" hidden="1">[64]BOP!$A$36:$IV$36,[64]BOP!$A$44:$IV$44,[64]BOP!$A$59:$IV$59,[64]BOP!#REF!,[64]BOP!#REF!,[64]BOP!$A$79:$IV$79,[64]BOP!$A$81:$IV$88,[64]BOP!#REF!,[64]BOP!#REF!</definedName>
    <definedName name="Z_C21FAE92_013A_11D2_98BD_00C04FC96ABD_.wvu.Rows" hidden="1">[64]BOP!$A$36:$IV$36,[64]BOP!$A$44:$IV$44,[64]BOP!$A$59:$IV$59,[64]BOP!#REF!,[64]BOP!#REF!,[64]BOP!$A$79:$IV$79</definedName>
    <definedName name="Z_C37974A5_FF4E_4BD5_8E60_AE69B36C707D_.wvu.Cols" localSheetId="144" hidden="1">'T 12.18'!$S:$S</definedName>
    <definedName name="Z_C37974A5_FF4E_4BD5_8E60_AE69B36C707D_.wvu.FilterData" localSheetId="140" hidden="1">'T 12.15(a)'!$A$6:$S$6</definedName>
    <definedName name="Z_C37974A5_FF4E_4BD5_8E60_AE69B36C707D_.wvu.FilterData" localSheetId="141" hidden="1">'T 12.15(b)'!$A$6:$S$6</definedName>
    <definedName name="Z_C37974A5_FF4E_4BD5_8E60_AE69B36C707D_.wvu.PrintArea" localSheetId="139" hidden="1">'T 12.14'!$B$1:$Q$22</definedName>
    <definedName name="Z_C37974A5_FF4E_4BD5_8E60_AE69B36C707D_.wvu.PrintArea" localSheetId="140" hidden="1">'T 12.15(a)'!$A$1:$U$11</definedName>
    <definedName name="Z_C37974A5_FF4E_4BD5_8E60_AE69B36C707D_.wvu.PrintArea" localSheetId="141" hidden="1">'T 12.15(b)'!$A$1:$U$32</definedName>
    <definedName name="Z_C37974A5_FF4E_4BD5_8E60_AE69B36C707D_.wvu.PrintArea" localSheetId="145" hidden="1">'T 12.19'!$A$3:$P$16</definedName>
    <definedName name="Z_C37974A5_FF4E_4BD5_8E60_AE69B36C707D_.wvu.PrintArea" localSheetId="147" hidden="1">'T 12.21'!$A$1:$P$47</definedName>
    <definedName name="Z_C37974A5_FF4E_4BD5_8E60_AE69B36C707D_.wvu.PrintArea" localSheetId="148" hidden="1">'T 12.22'!$A$1:$P$47</definedName>
    <definedName name="Z_C37974A5_FF4E_4BD5_8E60_AE69B36C707D_.wvu.Rows" localSheetId="137" hidden="1">'T 12.12'!#REF!,'T 12.12'!#REF!,'T 12.12'!#REF!,'T 12.12'!#REF!,'T 12.12'!#REF!</definedName>
    <definedName name="Z_C37974A5_FF4E_4BD5_8E60_AE69B36C707D_.wvu.Rows" localSheetId="145" hidden="1">'T 12.19'!#REF!,'T 12.19'!#REF!</definedName>
    <definedName name="Z_CF25EF4A_FFAB_11D1_98B7_00C04FC96ABD_.wvu.Rows" hidden="1">[64]BOP!$A$36:$IV$36,[64]BOP!$A$44:$IV$44,[64]BOP!$A$59:$IV$59,[64]BOP!#REF!,[64]BOP!#REF!,[64]BOP!$A$81:$IV$88</definedName>
    <definedName name="Z_CF25EF4B_FFAB_11D1_98B7_00C04FC96ABD_.wvu.Rows" hidden="1">[64]BOP!$A$36:$IV$36,[64]BOP!$A$44:$IV$44,[64]BOP!$A$59:$IV$59,[64]BOP!#REF!,[64]BOP!#REF!,[64]BOP!$A$81:$IV$88</definedName>
    <definedName name="Z_CF25EF4C_FFAB_11D1_98B7_00C04FC96ABD_.wvu.Rows" hidden="1">[64]BOP!$A$36:$IV$36,[64]BOP!$A$44:$IV$44,[64]BOP!$A$59:$IV$59,[64]BOP!#REF!,[64]BOP!#REF!,[64]BOP!$A$81:$IV$88</definedName>
    <definedName name="Z_CF25EF4D_FFAB_11D1_98B7_00C04FC96ABD_.wvu.Rows" hidden="1">[64]BOP!$A$36:$IV$36,[64]BOP!$A$44:$IV$44,[64]BOP!$A$59:$IV$59,[64]BOP!#REF!,[64]BOP!#REF!,[64]BOP!$A$81:$IV$88</definedName>
    <definedName name="Z_CF25EF4E_FFAB_11D1_98B7_00C04FC96ABD_.wvu.Rows" hidden="1">[64]BOP!$A$36:$IV$36,[64]BOP!$A$44:$IV$44,[64]BOP!$A$59:$IV$59,[64]BOP!#REF!,[64]BOP!#REF!,[64]BOP!$A$79:$IV$79,[64]BOP!$A$81:$IV$88,[64]BOP!#REF!</definedName>
    <definedName name="Z_CF25EF4F_FFAB_11D1_98B7_00C04FC96ABD_.wvu.Rows" hidden="1">[64]BOP!$A$36:$IV$36,[64]BOP!$A$44:$IV$44,[64]BOP!$A$59:$IV$59,[64]BOP!#REF!,[64]BOP!#REF!,[64]BOP!$A$79:$IV$79,[64]BOP!$A$81:$IV$88</definedName>
    <definedName name="Z_CF25EF50_FFAB_11D1_98B7_00C04FC96ABD_.wvu.Rows" localSheetId="115" hidden="1">[64]BOP!$A$36:$IV$36,[64]BOP!$A$44:$IV$44,[64]BOP!$A$59:$IV$59,[64]BOP!#REF!,[64]BOP!#REF!,[64]BOP!$A$79:$IV$79,[64]BOP!#REF!</definedName>
    <definedName name="Z_CF25EF50_FFAB_11D1_98B7_00C04FC96ABD_.wvu.Rows" localSheetId="155" hidden="1">[64]BOP!$A$36:$IV$36,[64]BOP!$A$44:$IV$44,[64]BOP!$A$59:$IV$59,[64]BOP!#REF!,[64]BOP!#REF!,[64]BOP!$A$79:$IV$79,[64]BOP!#REF!</definedName>
    <definedName name="Z_CF25EF50_FFAB_11D1_98B7_00C04FC96ABD_.wvu.Rows" localSheetId="153" hidden="1">[64]BOP!$A$36:$IV$36,[64]BOP!$A$44:$IV$44,[64]BOP!$A$59:$IV$59,[64]BOP!#REF!,[64]BOP!#REF!,[64]BOP!$A$79:$IV$79,[64]BOP!#REF!</definedName>
    <definedName name="Z_CF25EF50_FFAB_11D1_98B7_00C04FC96ABD_.wvu.Rows" localSheetId="157" hidden="1">[64]BOP!$A$36:$IV$36,[64]BOP!$A$44:$IV$44,[64]BOP!$A$59:$IV$59,[64]BOP!#REF!,[64]BOP!#REF!,[64]BOP!$A$79:$IV$79,[64]BOP!#REF!</definedName>
    <definedName name="Z_CF25EF50_FFAB_11D1_98B7_00C04FC96ABD_.wvu.Rows" localSheetId="162" hidden="1">[64]BOP!$A$36:$IV$36,[64]BOP!$A$44:$IV$44,[64]BOP!$A$59:$IV$59,[64]BOP!#REF!,[64]BOP!#REF!,[64]BOP!$A$79:$IV$79,[64]BOP!#REF!</definedName>
    <definedName name="Z_CF25EF50_FFAB_11D1_98B7_00C04FC96ABD_.wvu.Rows" localSheetId="165" hidden="1">[64]BOP!$A$36:$IV$36,[64]BOP!$A$44:$IV$44,[64]BOP!$A$59:$IV$59,[64]BOP!#REF!,[64]BOP!#REF!,[64]BOP!$A$79:$IV$79,[64]BOP!#REF!</definedName>
    <definedName name="Z_CF25EF50_FFAB_11D1_98B7_00C04FC96ABD_.wvu.Rows" localSheetId="170" hidden="1">[64]BOP!$A$36:$IV$36,[64]BOP!$A$44:$IV$44,[64]BOP!$A$59:$IV$59,[64]BOP!#REF!,[64]BOP!#REF!,[64]BOP!$A$79:$IV$79,[64]BOP!#REF!</definedName>
    <definedName name="Z_CF25EF50_FFAB_11D1_98B7_00C04FC96ABD_.wvu.Rows" localSheetId="171" hidden="1">[64]BOP!$A$36:$IV$36,[64]BOP!$A$44:$IV$44,[64]BOP!$A$59:$IV$59,[64]BOP!#REF!,[64]BOP!#REF!,[64]BOP!$A$79:$IV$79,[64]BOP!#REF!</definedName>
    <definedName name="Z_CF25EF50_FFAB_11D1_98B7_00C04FC96ABD_.wvu.Rows" localSheetId="172" hidden="1">[64]BOP!$A$36:$IV$36,[64]BOP!$A$44:$IV$44,[64]BOP!$A$59:$IV$59,[64]BOP!#REF!,[64]BOP!#REF!,[64]BOP!$A$79:$IV$79,[64]BOP!#REF!</definedName>
    <definedName name="Z_CF25EF50_FFAB_11D1_98B7_00C04FC96ABD_.wvu.Rows" localSheetId="173" hidden="1">[64]BOP!$A$36:$IV$36,[64]BOP!$A$44:$IV$44,[64]BOP!$A$59:$IV$59,[64]BOP!#REF!,[64]BOP!#REF!,[64]BOP!$A$79:$IV$79,[64]BOP!#REF!</definedName>
    <definedName name="Z_CF25EF50_FFAB_11D1_98B7_00C04FC96ABD_.wvu.Rows" localSheetId="174" hidden="1">[64]BOP!$A$36:$IV$36,[64]BOP!$A$44:$IV$44,[64]BOP!$A$59:$IV$59,[64]BOP!#REF!,[64]BOP!#REF!,[64]BOP!$A$79:$IV$79,[64]BOP!#REF!</definedName>
    <definedName name="Z_CF25EF50_FFAB_11D1_98B7_00C04FC96ABD_.wvu.Rows" localSheetId="177" hidden="1">[64]BOP!$A$36:$IV$36,[64]BOP!$A$44:$IV$44,[64]BOP!$A$59:$IV$59,[64]BOP!#REF!,[64]BOP!#REF!,[64]BOP!$A$79:$IV$79,[64]BOP!#REF!</definedName>
    <definedName name="Z_CF25EF50_FFAB_11D1_98B7_00C04FC96ABD_.wvu.Rows" localSheetId="185" hidden="1">[64]BOP!$A$36:$IV$36,[64]BOP!$A$44:$IV$44,[64]BOP!$A$59:$IV$59,[64]BOP!#REF!,[64]BOP!#REF!,[64]BOP!$A$79:$IV$79,[64]BOP!#REF!</definedName>
    <definedName name="Z_CF25EF50_FFAB_11D1_98B7_00C04FC96ABD_.wvu.Rows" localSheetId="186" hidden="1">[64]BOP!$A$36:$IV$36,[64]BOP!$A$44:$IV$44,[64]BOP!$A$59:$IV$59,[64]BOP!#REF!,[64]BOP!#REF!,[64]BOP!$A$79:$IV$79,[64]BOP!#REF!</definedName>
    <definedName name="Z_CF25EF50_FFAB_11D1_98B7_00C04FC96ABD_.wvu.Rows" localSheetId="187" hidden="1">[64]BOP!$A$36:$IV$36,[64]BOP!$A$44:$IV$44,[64]BOP!$A$59:$IV$59,[64]BOP!#REF!,[64]BOP!#REF!,[64]BOP!$A$79:$IV$79,[64]BOP!#REF!</definedName>
    <definedName name="Z_CF25EF50_FFAB_11D1_98B7_00C04FC96ABD_.wvu.Rows" localSheetId="178" hidden="1">[64]BOP!$A$36:$IV$36,[64]BOP!$A$44:$IV$44,[64]BOP!$A$59:$IV$59,[64]BOP!#REF!,[64]BOP!#REF!,[64]BOP!$A$79:$IV$79,[64]BOP!#REF!</definedName>
    <definedName name="Z_CF25EF50_FFAB_11D1_98B7_00C04FC96ABD_.wvu.Rows" localSheetId="179" hidden="1">[64]BOP!$A$36:$IV$36,[64]BOP!$A$44:$IV$44,[64]BOP!$A$59:$IV$59,[64]BOP!#REF!,[64]BOP!#REF!,[64]BOP!$A$79:$IV$79,[64]BOP!#REF!</definedName>
    <definedName name="Z_CF25EF50_FFAB_11D1_98B7_00C04FC96ABD_.wvu.Rows" localSheetId="180" hidden="1">[64]BOP!$A$36:$IV$36,[64]BOP!$A$44:$IV$44,[64]BOP!$A$59:$IV$59,[64]BOP!#REF!,[64]BOP!#REF!,[64]BOP!$A$79:$IV$79,[64]BOP!#REF!</definedName>
    <definedName name="Z_CF25EF50_FFAB_11D1_98B7_00C04FC96ABD_.wvu.Rows" localSheetId="181" hidden="1">[64]BOP!$A$36:$IV$36,[64]BOP!$A$44:$IV$44,[64]BOP!$A$59:$IV$59,[64]BOP!#REF!,[64]BOP!#REF!,[64]BOP!$A$79:$IV$79,[64]BOP!#REF!</definedName>
    <definedName name="Z_CF25EF50_FFAB_11D1_98B7_00C04FC96ABD_.wvu.Rows" localSheetId="182" hidden="1">[64]BOP!$A$36:$IV$36,[64]BOP!$A$44:$IV$44,[64]BOP!$A$59:$IV$59,[64]BOP!#REF!,[64]BOP!#REF!,[64]BOP!$A$79:$IV$79,[64]BOP!#REF!</definedName>
    <definedName name="Z_CF25EF50_FFAB_11D1_98B7_00C04FC96ABD_.wvu.Rows" localSheetId="183" hidden="1">[64]BOP!$A$36:$IV$36,[64]BOP!$A$44:$IV$44,[64]BOP!$A$59:$IV$59,[64]BOP!#REF!,[64]BOP!#REF!,[64]BOP!$A$79:$IV$79,[64]BOP!#REF!</definedName>
    <definedName name="Z_CF25EF50_FFAB_11D1_98B7_00C04FC96ABD_.wvu.Rows" localSheetId="184" hidden="1">[64]BOP!$A$36:$IV$36,[64]BOP!$A$44:$IV$44,[64]BOP!$A$59:$IV$59,[64]BOP!#REF!,[64]BOP!#REF!,[64]BOP!$A$79:$IV$79,[64]BOP!#REF!</definedName>
    <definedName name="Z_CF25EF50_FFAB_11D1_98B7_00C04FC96ABD_.wvu.Rows" localSheetId="56" hidden="1">[64]BOP!$A$36:$IV$36,[64]BOP!$A$44:$IV$44,[64]BOP!$A$59:$IV$59,[64]BOP!#REF!,[64]BOP!#REF!,[64]BOP!$A$79:$IV$79,[64]BOP!#REF!</definedName>
    <definedName name="Z_CF25EF50_FFAB_11D1_98B7_00C04FC96ABD_.wvu.Rows" localSheetId="57" hidden="1">[64]BOP!$A$36:$IV$36,[64]BOP!$A$44:$IV$44,[64]BOP!$A$59:$IV$59,[64]BOP!#REF!,[64]BOP!#REF!,[64]BOP!$A$79:$IV$79,[64]BOP!#REF!</definedName>
    <definedName name="Z_CF25EF50_FFAB_11D1_98B7_00C04FC96ABD_.wvu.Rows" localSheetId="58" hidden="1">[64]BOP!$A$36:$IV$36,[64]BOP!$A$44:$IV$44,[64]BOP!$A$59:$IV$59,[64]BOP!#REF!,[64]BOP!#REF!,[64]BOP!$A$79:$IV$79,[64]BOP!#REF!</definedName>
    <definedName name="Z_CF25EF50_FFAB_11D1_98B7_00C04FC96ABD_.wvu.Rows" localSheetId="59" hidden="1">[64]BOP!$A$36:$IV$36,[64]BOP!$A$44:$IV$44,[64]BOP!$A$59:$IV$59,[64]BOP!#REF!,[64]BOP!#REF!,[64]BOP!$A$79:$IV$79,[64]BOP!#REF!</definedName>
    <definedName name="Z_CF25EF50_FFAB_11D1_98B7_00C04FC96ABD_.wvu.Rows" localSheetId="60" hidden="1">[64]BOP!$A$36:$IV$36,[64]BOP!$A$44:$IV$44,[64]BOP!$A$59:$IV$59,[64]BOP!#REF!,[64]BOP!#REF!,[64]BOP!$A$79:$IV$79,[64]BOP!#REF!</definedName>
    <definedName name="Z_CF25EF50_FFAB_11D1_98B7_00C04FC96ABD_.wvu.Rows" localSheetId="61" hidden="1">[64]BOP!$A$36:$IV$36,[64]BOP!$A$44:$IV$44,[64]BOP!$A$59:$IV$59,[64]BOP!#REF!,[64]BOP!#REF!,[64]BOP!$A$79:$IV$79,[64]BOP!#REF!</definedName>
    <definedName name="Z_CF25EF50_FFAB_11D1_98B7_00C04FC96ABD_.wvu.Rows" localSheetId="62" hidden="1">[64]BOP!$A$36:$IV$36,[64]BOP!$A$44:$IV$44,[64]BOP!$A$59:$IV$59,[64]BOP!#REF!,[64]BOP!#REF!,[64]BOP!$A$79:$IV$79,[64]BOP!#REF!</definedName>
    <definedName name="Z_CF25EF50_FFAB_11D1_98B7_00C04FC96ABD_.wvu.Rows" localSheetId="63" hidden="1">[64]BOP!$A$36:$IV$36,[64]BOP!$A$44:$IV$44,[64]BOP!$A$59:$IV$59,[64]BOP!#REF!,[64]BOP!#REF!,[64]BOP!$A$79:$IV$79,[64]BOP!#REF!</definedName>
    <definedName name="Z_CF25EF50_FFAB_11D1_98B7_00C04FC96ABD_.wvu.Rows" localSheetId="67" hidden="1">[64]BOP!$A$36:$IV$36,[64]BOP!$A$44:$IV$44,[64]BOP!$A$59:$IV$59,[64]BOP!#REF!,[64]BOP!#REF!,[64]BOP!$A$79:$IV$79,[64]BOP!#REF!</definedName>
    <definedName name="Z_CF25EF50_FFAB_11D1_98B7_00C04FC96ABD_.wvu.Rows" localSheetId="68" hidden="1">[64]BOP!$A$36:$IV$36,[64]BOP!$A$44:$IV$44,[64]BOP!$A$59:$IV$59,[64]BOP!#REF!,[64]BOP!#REF!,[64]BOP!$A$79:$IV$79,[64]BOP!#REF!</definedName>
    <definedName name="Z_CF25EF50_FFAB_11D1_98B7_00C04FC96ABD_.wvu.Rows" localSheetId="70" hidden="1">[64]BOP!$A$36:$IV$36,[64]BOP!$A$44:$IV$44,[64]BOP!$A$59:$IV$59,[64]BOP!#REF!,[64]BOP!#REF!,[64]BOP!$A$79:$IV$79,[64]BOP!#REF!</definedName>
    <definedName name="Z_CF25EF50_FFAB_11D1_98B7_00C04FC96ABD_.wvu.Rows" localSheetId="86" hidden="1">[64]BOP!$A$36:$IV$36,[64]BOP!$A$44:$IV$44,[64]BOP!$A$59:$IV$59,[64]BOP!#REF!,[64]BOP!#REF!,[64]BOP!$A$79:$IV$79,[64]BOP!#REF!</definedName>
    <definedName name="Z_CF25EF50_FFAB_11D1_98B7_00C04FC96ABD_.wvu.Rows" localSheetId="102" hidden="1">[64]BOP!$A$36:$IV$36,[64]BOP!$A$44:$IV$44,[64]BOP!$A$59:$IV$59,[64]BOP!#REF!,[64]BOP!#REF!,[64]BOP!$A$79:$IV$79,[64]BOP!#REF!</definedName>
    <definedName name="Z_CF25EF50_FFAB_11D1_98B7_00C04FC96ABD_.wvu.Rows" localSheetId="112" hidden="1">[64]BOP!$A$36:$IV$36,[64]BOP!$A$44:$IV$44,[64]BOP!$A$59:$IV$59,[64]BOP!#REF!,[64]BOP!#REF!,[64]BOP!$A$79:$IV$79,[64]BOP!#REF!</definedName>
    <definedName name="Z_CF25EF50_FFAB_11D1_98B7_00C04FC96ABD_.wvu.Rows" localSheetId="113" hidden="1">[64]BOP!$A$36:$IV$36,[64]BOP!$A$44:$IV$44,[64]BOP!$A$59:$IV$59,[64]BOP!#REF!,[64]BOP!#REF!,[64]BOP!$A$79:$IV$79,[64]BOP!#REF!</definedName>
    <definedName name="Z_CF25EF50_FFAB_11D1_98B7_00C04FC96ABD_.wvu.Rows" localSheetId="114" hidden="1">[64]BOP!$A$36:$IV$36,[64]BOP!$A$44:$IV$44,[64]BOP!$A$59:$IV$59,[64]BOP!#REF!,[64]BOP!#REF!,[64]BOP!$A$79:$IV$79,[64]BOP!#REF!</definedName>
    <definedName name="Z_CF25EF50_FFAB_11D1_98B7_00C04FC96ABD_.wvu.Rows" localSheetId="103" hidden="1">[64]BOP!$A$36:$IV$36,[64]BOP!$A$44:$IV$44,[64]BOP!$A$59:$IV$59,[64]BOP!#REF!,[64]BOP!#REF!,[64]BOP!$A$79:$IV$79,[64]BOP!#REF!</definedName>
    <definedName name="Z_CF25EF50_FFAB_11D1_98B7_00C04FC96ABD_.wvu.Rows" localSheetId="104" hidden="1">[64]BOP!$A$36:$IV$36,[64]BOP!$A$44:$IV$44,[64]BOP!$A$59:$IV$59,[64]BOP!#REF!,[64]BOP!#REF!,[64]BOP!$A$79:$IV$79,[64]BOP!#REF!</definedName>
    <definedName name="Z_CF25EF50_FFAB_11D1_98B7_00C04FC96ABD_.wvu.Rows" localSheetId="105" hidden="1">[64]BOP!$A$36:$IV$36,[64]BOP!$A$44:$IV$44,[64]BOP!$A$59:$IV$59,[64]BOP!#REF!,[64]BOP!#REF!,[64]BOP!$A$79:$IV$79,[64]BOP!#REF!</definedName>
    <definedName name="Z_CF25EF50_FFAB_11D1_98B7_00C04FC96ABD_.wvu.Rows" localSheetId="106" hidden="1">[64]BOP!$A$36:$IV$36,[64]BOP!$A$44:$IV$44,[64]BOP!$A$59:$IV$59,[64]BOP!#REF!,[64]BOP!#REF!,[64]BOP!$A$79:$IV$79,[64]BOP!#REF!</definedName>
    <definedName name="Z_CF25EF50_FFAB_11D1_98B7_00C04FC96ABD_.wvu.Rows" localSheetId="107" hidden="1">[64]BOP!$A$36:$IV$36,[64]BOP!$A$44:$IV$44,[64]BOP!$A$59:$IV$59,[64]BOP!#REF!,[64]BOP!#REF!,[64]BOP!$A$79:$IV$79,[64]BOP!#REF!</definedName>
    <definedName name="Z_CF25EF50_FFAB_11D1_98B7_00C04FC96ABD_.wvu.Rows" localSheetId="108" hidden="1">[64]BOP!$A$36:$IV$36,[64]BOP!$A$44:$IV$44,[64]BOP!$A$59:$IV$59,[64]BOP!#REF!,[64]BOP!#REF!,[64]BOP!$A$79:$IV$79,[64]BOP!#REF!</definedName>
    <definedName name="Z_CF25EF50_FFAB_11D1_98B7_00C04FC96ABD_.wvu.Rows" localSheetId="109" hidden="1">[64]BOP!$A$36:$IV$36,[64]BOP!$A$44:$IV$44,[64]BOP!$A$59:$IV$59,[64]BOP!#REF!,[64]BOP!#REF!,[64]BOP!$A$79:$IV$79,[64]BOP!#REF!</definedName>
    <definedName name="Z_CF25EF50_FFAB_11D1_98B7_00C04FC96ABD_.wvu.Rows" localSheetId="110" hidden="1">[64]BOP!$A$36:$IV$36,[64]BOP!$A$44:$IV$44,[64]BOP!$A$59:$IV$59,[64]BOP!#REF!,[64]BOP!#REF!,[64]BOP!$A$79:$IV$79,[64]BOP!#REF!</definedName>
    <definedName name="Z_CF25EF50_FFAB_11D1_98B7_00C04FC96ABD_.wvu.Rows" localSheetId="111" hidden="1">[64]BOP!$A$36:$IV$36,[64]BOP!$A$44:$IV$44,[64]BOP!$A$59:$IV$59,[64]BOP!#REF!,[64]BOP!#REF!,[64]BOP!$A$79:$IV$79,[64]BOP!#REF!</definedName>
    <definedName name="Z_CF25EF50_FFAB_11D1_98B7_00C04FC96ABD_.wvu.Rows" hidden="1">[64]BOP!$A$36:$IV$36,[64]BOP!$A$44:$IV$44,[64]BOP!$A$59:$IV$59,[64]BOP!#REF!,[64]BOP!#REF!,[64]BOP!$A$79:$IV$79,[64]BOP!#REF!</definedName>
    <definedName name="Z_CF25EF51_FFAB_11D1_98B7_00C04FC96ABD_.wvu.Rows" hidden="1">[64]BOP!$A$36:$IV$36,[64]BOP!$A$44:$IV$44,[64]BOP!$A$59:$IV$59,[64]BOP!#REF!,[64]BOP!#REF!,[64]BOP!$A$79:$IV$79,[64]BOP!$A$81:$IV$88,[64]BOP!#REF!</definedName>
    <definedName name="Z_CF25EF52_FFAB_11D1_98B7_00C04FC96ABD_.wvu.Rows" hidden="1">[64]BOP!$A$36:$IV$36,[64]BOP!$A$44:$IV$44,[64]BOP!$A$59:$IV$59,[64]BOP!#REF!,[64]BOP!#REF!,[64]BOP!$A$79:$IV$79,[64]BOP!$A$81:$IV$88,[64]BOP!#REF!</definedName>
    <definedName name="Z_CF25EF53_FFAB_11D1_98B7_00C04FC96ABD_.wvu.Rows" hidden="1">[64]BOP!$A$36:$IV$36,[64]BOP!$A$44:$IV$44,[64]BOP!$A$59:$IV$59,[64]BOP!#REF!,[64]BOP!#REF!,[64]BOP!$A$79:$IV$79,[64]BOP!$A$81:$IV$88,[64]BOP!#REF!</definedName>
    <definedName name="Z_CF25EF55_FFAB_11D1_98B7_00C04FC96ABD_.wvu.Rows" hidden="1">[64]BOP!$A$36:$IV$36,[64]BOP!$A$44:$IV$44,[64]BOP!$A$59:$IV$59,[64]BOP!#REF!,[64]BOP!#REF!,[64]BOP!$A$79:$IV$79,[64]BOP!$A$81:$IV$88,[64]BOP!#REF!,[64]BOP!#REF!</definedName>
    <definedName name="Z_CF25EF56_FFAB_11D1_98B7_00C04FC96ABD_.wvu.Rows" hidden="1">[64]BOP!$A$36:$IV$36,[64]BOP!$A$44:$IV$44,[64]BOP!$A$59:$IV$59,[64]BOP!#REF!,[64]BOP!#REF!,[64]BOP!$A$79:$IV$79,[64]BOP!$A$81:$IV$88,[64]BOP!#REF!,[64]BOP!#REF!</definedName>
    <definedName name="Z_CF25EF57_FFAB_11D1_98B7_00C04FC96ABD_.wvu.Rows" hidden="1">[64]BOP!$A$36:$IV$36,[64]BOP!$A$44:$IV$44,[64]BOP!$A$59:$IV$59,[64]BOP!#REF!,[64]BOP!#REF!,[64]BOP!$A$79:$IV$79</definedName>
    <definedName name="Z_EA8011E5_017A_11D2_98BD_00C04FC96ABD_.wvu.Rows" hidden="1">[64]BOP!$A$36:$IV$36,[64]BOP!$A$44:$IV$44,[64]BOP!$A$59:$IV$59,[64]BOP!#REF!,[64]BOP!#REF!,[64]BOP!$A$79:$IV$79,[64]BOP!$A$81:$IV$88</definedName>
    <definedName name="Z_EA8011E6_017A_11D2_98BD_00C04FC96ABD_.wvu.Rows" localSheetId="115" hidden="1">[64]BOP!$A$36:$IV$36,[64]BOP!$A$44:$IV$44,[64]BOP!$A$59:$IV$59,[64]BOP!#REF!,[64]BOP!#REF!,[64]BOP!$A$79:$IV$79,[64]BOP!#REF!</definedName>
    <definedName name="Z_EA8011E6_017A_11D2_98BD_00C04FC96ABD_.wvu.Rows" localSheetId="155" hidden="1">[64]BOP!$A$36:$IV$36,[64]BOP!$A$44:$IV$44,[64]BOP!$A$59:$IV$59,[64]BOP!#REF!,[64]BOP!#REF!,[64]BOP!$A$79:$IV$79,[64]BOP!#REF!</definedName>
    <definedName name="Z_EA8011E6_017A_11D2_98BD_00C04FC96ABD_.wvu.Rows" localSheetId="153" hidden="1">[64]BOP!$A$36:$IV$36,[64]BOP!$A$44:$IV$44,[64]BOP!$A$59:$IV$59,[64]BOP!#REF!,[64]BOP!#REF!,[64]BOP!$A$79:$IV$79,[64]BOP!#REF!</definedName>
    <definedName name="Z_EA8011E6_017A_11D2_98BD_00C04FC96ABD_.wvu.Rows" localSheetId="157" hidden="1">[64]BOP!$A$36:$IV$36,[64]BOP!$A$44:$IV$44,[64]BOP!$A$59:$IV$59,[64]BOP!#REF!,[64]BOP!#REF!,[64]BOP!$A$79:$IV$79,[64]BOP!#REF!</definedName>
    <definedName name="Z_EA8011E6_017A_11D2_98BD_00C04FC96ABD_.wvu.Rows" localSheetId="162" hidden="1">[64]BOP!$A$36:$IV$36,[64]BOP!$A$44:$IV$44,[64]BOP!$A$59:$IV$59,[64]BOP!#REF!,[64]BOP!#REF!,[64]BOP!$A$79:$IV$79,[64]BOP!#REF!</definedName>
    <definedName name="Z_EA8011E6_017A_11D2_98BD_00C04FC96ABD_.wvu.Rows" localSheetId="165" hidden="1">[64]BOP!$A$36:$IV$36,[64]BOP!$A$44:$IV$44,[64]BOP!$A$59:$IV$59,[64]BOP!#REF!,[64]BOP!#REF!,[64]BOP!$A$79:$IV$79,[64]BOP!#REF!</definedName>
    <definedName name="Z_EA8011E6_017A_11D2_98BD_00C04FC96ABD_.wvu.Rows" localSheetId="170" hidden="1">[64]BOP!$A$36:$IV$36,[64]BOP!$A$44:$IV$44,[64]BOP!$A$59:$IV$59,[64]BOP!#REF!,[64]BOP!#REF!,[64]BOP!$A$79:$IV$79,[64]BOP!#REF!</definedName>
    <definedName name="Z_EA8011E6_017A_11D2_98BD_00C04FC96ABD_.wvu.Rows" localSheetId="171" hidden="1">[64]BOP!$A$36:$IV$36,[64]BOP!$A$44:$IV$44,[64]BOP!$A$59:$IV$59,[64]BOP!#REF!,[64]BOP!#REF!,[64]BOP!$A$79:$IV$79,[64]BOP!#REF!</definedName>
    <definedName name="Z_EA8011E6_017A_11D2_98BD_00C04FC96ABD_.wvu.Rows" localSheetId="172" hidden="1">[64]BOP!$A$36:$IV$36,[64]BOP!$A$44:$IV$44,[64]BOP!$A$59:$IV$59,[64]BOP!#REF!,[64]BOP!#REF!,[64]BOP!$A$79:$IV$79,[64]BOP!#REF!</definedName>
    <definedName name="Z_EA8011E6_017A_11D2_98BD_00C04FC96ABD_.wvu.Rows" localSheetId="173" hidden="1">[64]BOP!$A$36:$IV$36,[64]BOP!$A$44:$IV$44,[64]BOP!$A$59:$IV$59,[64]BOP!#REF!,[64]BOP!#REF!,[64]BOP!$A$79:$IV$79,[64]BOP!#REF!</definedName>
    <definedName name="Z_EA8011E6_017A_11D2_98BD_00C04FC96ABD_.wvu.Rows" localSheetId="174" hidden="1">[64]BOP!$A$36:$IV$36,[64]BOP!$A$44:$IV$44,[64]BOP!$A$59:$IV$59,[64]BOP!#REF!,[64]BOP!#REF!,[64]BOP!$A$79:$IV$79,[64]BOP!#REF!</definedName>
    <definedName name="Z_EA8011E6_017A_11D2_98BD_00C04FC96ABD_.wvu.Rows" localSheetId="177" hidden="1">[64]BOP!$A$36:$IV$36,[64]BOP!$A$44:$IV$44,[64]BOP!$A$59:$IV$59,[64]BOP!#REF!,[64]BOP!#REF!,[64]BOP!$A$79:$IV$79,[64]BOP!#REF!</definedName>
    <definedName name="Z_EA8011E6_017A_11D2_98BD_00C04FC96ABD_.wvu.Rows" localSheetId="185" hidden="1">[64]BOP!$A$36:$IV$36,[64]BOP!$A$44:$IV$44,[64]BOP!$A$59:$IV$59,[64]BOP!#REF!,[64]BOP!#REF!,[64]BOP!$A$79:$IV$79,[64]BOP!#REF!</definedName>
    <definedName name="Z_EA8011E6_017A_11D2_98BD_00C04FC96ABD_.wvu.Rows" localSheetId="186" hidden="1">[64]BOP!$A$36:$IV$36,[64]BOP!$A$44:$IV$44,[64]BOP!$A$59:$IV$59,[64]BOP!#REF!,[64]BOP!#REF!,[64]BOP!$A$79:$IV$79,[64]BOP!#REF!</definedName>
    <definedName name="Z_EA8011E6_017A_11D2_98BD_00C04FC96ABD_.wvu.Rows" localSheetId="187" hidden="1">[64]BOP!$A$36:$IV$36,[64]BOP!$A$44:$IV$44,[64]BOP!$A$59:$IV$59,[64]BOP!#REF!,[64]BOP!#REF!,[64]BOP!$A$79:$IV$79,[64]BOP!#REF!</definedName>
    <definedName name="Z_EA8011E6_017A_11D2_98BD_00C04FC96ABD_.wvu.Rows" localSheetId="178" hidden="1">[64]BOP!$A$36:$IV$36,[64]BOP!$A$44:$IV$44,[64]BOP!$A$59:$IV$59,[64]BOP!#REF!,[64]BOP!#REF!,[64]BOP!$A$79:$IV$79,[64]BOP!#REF!</definedName>
    <definedName name="Z_EA8011E6_017A_11D2_98BD_00C04FC96ABD_.wvu.Rows" localSheetId="179" hidden="1">[64]BOP!$A$36:$IV$36,[64]BOP!$A$44:$IV$44,[64]BOP!$A$59:$IV$59,[64]BOP!#REF!,[64]BOP!#REF!,[64]BOP!$A$79:$IV$79,[64]BOP!#REF!</definedName>
    <definedName name="Z_EA8011E6_017A_11D2_98BD_00C04FC96ABD_.wvu.Rows" localSheetId="180" hidden="1">[64]BOP!$A$36:$IV$36,[64]BOP!$A$44:$IV$44,[64]BOP!$A$59:$IV$59,[64]BOP!#REF!,[64]BOP!#REF!,[64]BOP!$A$79:$IV$79,[64]BOP!#REF!</definedName>
    <definedName name="Z_EA8011E6_017A_11D2_98BD_00C04FC96ABD_.wvu.Rows" localSheetId="181" hidden="1">[64]BOP!$A$36:$IV$36,[64]BOP!$A$44:$IV$44,[64]BOP!$A$59:$IV$59,[64]BOP!#REF!,[64]BOP!#REF!,[64]BOP!$A$79:$IV$79,[64]BOP!#REF!</definedName>
    <definedName name="Z_EA8011E6_017A_11D2_98BD_00C04FC96ABD_.wvu.Rows" localSheetId="182" hidden="1">[64]BOP!$A$36:$IV$36,[64]BOP!$A$44:$IV$44,[64]BOP!$A$59:$IV$59,[64]BOP!#REF!,[64]BOP!#REF!,[64]BOP!$A$79:$IV$79,[64]BOP!#REF!</definedName>
    <definedName name="Z_EA8011E6_017A_11D2_98BD_00C04FC96ABD_.wvu.Rows" localSheetId="183" hidden="1">[64]BOP!$A$36:$IV$36,[64]BOP!$A$44:$IV$44,[64]BOP!$A$59:$IV$59,[64]BOP!#REF!,[64]BOP!#REF!,[64]BOP!$A$79:$IV$79,[64]BOP!#REF!</definedName>
    <definedName name="Z_EA8011E6_017A_11D2_98BD_00C04FC96ABD_.wvu.Rows" localSheetId="184" hidden="1">[64]BOP!$A$36:$IV$36,[64]BOP!$A$44:$IV$44,[64]BOP!$A$59:$IV$59,[64]BOP!#REF!,[64]BOP!#REF!,[64]BOP!$A$79:$IV$79,[64]BOP!#REF!</definedName>
    <definedName name="Z_EA8011E6_017A_11D2_98BD_00C04FC96ABD_.wvu.Rows" localSheetId="56" hidden="1">[64]BOP!$A$36:$IV$36,[64]BOP!$A$44:$IV$44,[64]BOP!$A$59:$IV$59,[64]BOP!#REF!,[64]BOP!#REF!,[64]BOP!$A$79:$IV$79,[64]BOP!#REF!</definedName>
    <definedName name="Z_EA8011E6_017A_11D2_98BD_00C04FC96ABD_.wvu.Rows" localSheetId="57" hidden="1">[64]BOP!$A$36:$IV$36,[64]BOP!$A$44:$IV$44,[64]BOP!$A$59:$IV$59,[64]BOP!#REF!,[64]BOP!#REF!,[64]BOP!$A$79:$IV$79,[64]BOP!#REF!</definedName>
    <definedName name="Z_EA8011E6_017A_11D2_98BD_00C04FC96ABD_.wvu.Rows" localSheetId="58" hidden="1">[64]BOP!$A$36:$IV$36,[64]BOP!$A$44:$IV$44,[64]BOP!$A$59:$IV$59,[64]BOP!#REF!,[64]BOP!#REF!,[64]BOP!$A$79:$IV$79,[64]BOP!#REF!</definedName>
    <definedName name="Z_EA8011E6_017A_11D2_98BD_00C04FC96ABD_.wvu.Rows" localSheetId="59" hidden="1">[64]BOP!$A$36:$IV$36,[64]BOP!$A$44:$IV$44,[64]BOP!$A$59:$IV$59,[64]BOP!#REF!,[64]BOP!#REF!,[64]BOP!$A$79:$IV$79,[64]BOP!#REF!</definedName>
    <definedName name="Z_EA8011E6_017A_11D2_98BD_00C04FC96ABD_.wvu.Rows" localSheetId="60" hidden="1">[64]BOP!$A$36:$IV$36,[64]BOP!$A$44:$IV$44,[64]BOP!$A$59:$IV$59,[64]BOP!#REF!,[64]BOP!#REF!,[64]BOP!$A$79:$IV$79,[64]BOP!#REF!</definedName>
    <definedName name="Z_EA8011E6_017A_11D2_98BD_00C04FC96ABD_.wvu.Rows" localSheetId="61" hidden="1">[64]BOP!$A$36:$IV$36,[64]BOP!$A$44:$IV$44,[64]BOP!$A$59:$IV$59,[64]BOP!#REF!,[64]BOP!#REF!,[64]BOP!$A$79:$IV$79,[64]BOP!#REF!</definedName>
    <definedName name="Z_EA8011E6_017A_11D2_98BD_00C04FC96ABD_.wvu.Rows" localSheetId="62" hidden="1">[64]BOP!$A$36:$IV$36,[64]BOP!$A$44:$IV$44,[64]BOP!$A$59:$IV$59,[64]BOP!#REF!,[64]BOP!#REF!,[64]BOP!$A$79:$IV$79,[64]BOP!#REF!</definedName>
    <definedName name="Z_EA8011E6_017A_11D2_98BD_00C04FC96ABD_.wvu.Rows" localSheetId="63" hidden="1">[64]BOP!$A$36:$IV$36,[64]BOP!$A$44:$IV$44,[64]BOP!$A$59:$IV$59,[64]BOP!#REF!,[64]BOP!#REF!,[64]BOP!$A$79:$IV$79,[64]BOP!#REF!</definedName>
    <definedName name="Z_EA8011E6_017A_11D2_98BD_00C04FC96ABD_.wvu.Rows" localSheetId="67" hidden="1">[64]BOP!$A$36:$IV$36,[64]BOP!$A$44:$IV$44,[64]BOP!$A$59:$IV$59,[64]BOP!#REF!,[64]BOP!#REF!,[64]BOP!$A$79:$IV$79,[64]BOP!#REF!</definedName>
    <definedName name="Z_EA8011E6_017A_11D2_98BD_00C04FC96ABD_.wvu.Rows" localSheetId="68" hidden="1">[64]BOP!$A$36:$IV$36,[64]BOP!$A$44:$IV$44,[64]BOP!$A$59:$IV$59,[64]BOP!#REF!,[64]BOP!#REF!,[64]BOP!$A$79:$IV$79,[64]BOP!#REF!</definedName>
    <definedName name="Z_EA8011E6_017A_11D2_98BD_00C04FC96ABD_.wvu.Rows" localSheetId="70" hidden="1">[64]BOP!$A$36:$IV$36,[64]BOP!$A$44:$IV$44,[64]BOP!$A$59:$IV$59,[64]BOP!#REF!,[64]BOP!#REF!,[64]BOP!$A$79:$IV$79,[64]BOP!#REF!</definedName>
    <definedName name="Z_EA8011E6_017A_11D2_98BD_00C04FC96ABD_.wvu.Rows" localSheetId="86" hidden="1">[64]BOP!$A$36:$IV$36,[64]BOP!$A$44:$IV$44,[64]BOP!$A$59:$IV$59,[64]BOP!#REF!,[64]BOP!#REF!,[64]BOP!$A$79:$IV$79,[64]BOP!#REF!</definedName>
    <definedName name="Z_EA8011E6_017A_11D2_98BD_00C04FC96ABD_.wvu.Rows" localSheetId="102" hidden="1">[64]BOP!$A$36:$IV$36,[64]BOP!$A$44:$IV$44,[64]BOP!$A$59:$IV$59,[64]BOP!#REF!,[64]BOP!#REF!,[64]BOP!$A$79:$IV$79,[64]BOP!#REF!</definedName>
    <definedName name="Z_EA8011E6_017A_11D2_98BD_00C04FC96ABD_.wvu.Rows" localSheetId="112" hidden="1">[64]BOP!$A$36:$IV$36,[64]BOP!$A$44:$IV$44,[64]BOP!$A$59:$IV$59,[64]BOP!#REF!,[64]BOP!#REF!,[64]BOP!$A$79:$IV$79,[64]BOP!#REF!</definedName>
    <definedName name="Z_EA8011E6_017A_11D2_98BD_00C04FC96ABD_.wvu.Rows" localSheetId="113" hidden="1">[64]BOP!$A$36:$IV$36,[64]BOP!$A$44:$IV$44,[64]BOP!$A$59:$IV$59,[64]BOP!#REF!,[64]BOP!#REF!,[64]BOP!$A$79:$IV$79,[64]BOP!#REF!</definedName>
    <definedName name="Z_EA8011E6_017A_11D2_98BD_00C04FC96ABD_.wvu.Rows" localSheetId="114" hidden="1">[64]BOP!$A$36:$IV$36,[64]BOP!$A$44:$IV$44,[64]BOP!$A$59:$IV$59,[64]BOP!#REF!,[64]BOP!#REF!,[64]BOP!$A$79:$IV$79,[64]BOP!#REF!</definedName>
    <definedName name="Z_EA8011E6_017A_11D2_98BD_00C04FC96ABD_.wvu.Rows" localSheetId="103" hidden="1">[64]BOP!$A$36:$IV$36,[64]BOP!$A$44:$IV$44,[64]BOP!$A$59:$IV$59,[64]BOP!#REF!,[64]BOP!#REF!,[64]BOP!$A$79:$IV$79,[64]BOP!#REF!</definedName>
    <definedName name="Z_EA8011E6_017A_11D2_98BD_00C04FC96ABD_.wvu.Rows" localSheetId="104" hidden="1">[64]BOP!$A$36:$IV$36,[64]BOP!$A$44:$IV$44,[64]BOP!$A$59:$IV$59,[64]BOP!#REF!,[64]BOP!#REF!,[64]BOP!$A$79:$IV$79,[64]BOP!#REF!</definedName>
    <definedName name="Z_EA8011E6_017A_11D2_98BD_00C04FC96ABD_.wvu.Rows" localSheetId="105" hidden="1">[64]BOP!$A$36:$IV$36,[64]BOP!$A$44:$IV$44,[64]BOP!$A$59:$IV$59,[64]BOP!#REF!,[64]BOP!#REF!,[64]BOP!$A$79:$IV$79,[64]BOP!#REF!</definedName>
    <definedName name="Z_EA8011E6_017A_11D2_98BD_00C04FC96ABD_.wvu.Rows" localSheetId="106" hidden="1">[64]BOP!$A$36:$IV$36,[64]BOP!$A$44:$IV$44,[64]BOP!$A$59:$IV$59,[64]BOP!#REF!,[64]BOP!#REF!,[64]BOP!$A$79:$IV$79,[64]BOP!#REF!</definedName>
    <definedName name="Z_EA8011E6_017A_11D2_98BD_00C04FC96ABD_.wvu.Rows" localSheetId="107" hidden="1">[64]BOP!$A$36:$IV$36,[64]BOP!$A$44:$IV$44,[64]BOP!$A$59:$IV$59,[64]BOP!#REF!,[64]BOP!#REF!,[64]BOP!$A$79:$IV$79,[64]BOP!#REF!</definedName>
    <definedName name="Z_EA8011E6_017A_11D2_98BD_00C04FC96ABD_.wvu.Rows" localSheetId="108" hidden="1">[64]BOP!$A$36:$IV$36,[64]BOP!$A$44:$IV$44,[64]BOP!$A$59:$IV$59,[64]BOP!#REF!,[64]BOP!#REF!,[64]BOP!$A$79:$IV$79,[64]BOP!#REF!</definedName>
    <definedName name="Z_EA8011E6_017A_11D2_98BD_00C04FC96ABD_.wvu.Rows" localSheetId="109" hidden="1">[64]BOP!$A$36:$IV$36,[64]BOP!$A$44:$IV$44,[64]BOP!$A$59:$IV$59,[64]BOP!#REF!,[64]BOP!#REF!,[64]BOP!$A$79:$IV$79,[64]BOP!#REF!</definedName>
    <definedName name="Z_EA8011E6_017A_11D2_98BD_00C04FC96ABD_.wvu.Rows" localSheetId="110" hidden="1">[64]BOP!$A$36:$IV$36,[64]BOP!$A$44:$IV$44,[64]BOP!$A$59:$IV$59,[64]BOP!#REF!,[64]BOP!#REF!,[64]BOP!$A$79:$IV$79,[64]BOP!#REF!</definedName>
    <definedName name="Z_EA8011E6_017A_11D2_98BD_00C04FC96ABD_.wvu.Rows" localSheetId="111" hidden="1">[64]BOP!$A$36:$IV$36,[64]BOP!$A$44:$IV$44,[64]BOP!$A$59:$IV$59,[64]BOP!#REF!,[64]BOP!#REF!,[64]BOP!$A$79:$IV$79,[64]BOP!#REF!</definedName>
    <definedName name="Z_EA8011E6_017A_11D2_98BD_00C04FC96ABD_.wvu.Rows" hidden="1">[64]BOP!$A$36:$IV$36,[64]BOP!$A$44:$IV$44,[64]BOP!$A$59:$IV$59,[64]BOP!#REF!,[64]BOP!#REF!,[64]BOP!$A$79:$IV$79,[64]BOP!#REF!</definedName>
    <definedName name="Z_EA8011E9_017A_11D2_98BD_00C04FC96ABD_.wvu.Rows" hidden="1">[64]BOP!$A$36:$IV$36,[64]BOP!$A$44:$IV$44,[64]BOP!$A$59:$IV$59,[64]BOP!#REF!,[64]BOP!#REF!,[64]BOP!$A$79:$IV$79,[64]BOP!$A$81:$IV$88,[64]BOP!#REF!</definedName>
    <definedName name="Z_EA8011EC_017A_11D2_98BD_00C04FC96ABD_.wvu.Rows" hidden="1">[64]BOP!$A$36:$IV$36,[64]BOP!$A$44:$IV$44,[64]BOP!$A$59:$IV$59,[64]BOP!#REF!,[64]BOP!#REF!,[64]BOP!$A$79:$IV$79,[64]BOP!$A$81:$IV$88,[64]BOP!#REF!,[64]BOP!#REF!</definedName>
    <definedName name="Z_EA86CE3A_00A2_11D2_98BC_00C04FC96ABD_.wvu.Rows" hidden="1">[64]BOP!$A$36:$IV$36,[64]BOP!$A$44:$IV$44,[64]BOP!$A$59:$IV$59,[64]BOP!#REF!,[64]BOP!#REF!,[64]BOP!$A$81:$IV$88</definedName>
    <definedName name="Z_EA86CE3B_00A2_11D2_98BC_00C04FC96ABD_.wvu.Rows" hidden="1">[64]BOP!$A$36:$IV$36,[64]BOP!$A$44:$IV$44,[64]BOP!$A$59:$IV$59,[64]BOP!#REF!,[64]BOP!#REF!,[64]BOP!$A$81:$IV$88</definedName>
    <definedName name="Z_EA86CE3C_00A2_11D2_98BC_00C04FC96ABD_.wvu.Rows" hidden="1">[64]BOP!$A$36:$IV$36,[64]BOP!$A$44:$IV$44,[64]BOP!$A$59:$IV$59,[64]BOP!#REF!,[64]BOP!#REF!,[64]BOP!$A$81:$IV$88</definedName>
    <definedName name="Z_EA86CE3D_00A2_11D2_98BC_00C04FC96ABD_.wvu.Rows" hidden="1">[64]BOP!$A$36:$IV$36,[64]BOP!$A$44:$IV$44,[64]BOP!$A$59:$IV$59,[64]BOP!#REF!,[64]BOP!#REF!,[64]BOP!$A$81:$IV$88</definedName>
    <definedName name="Z_EA86CE3E_00A2_11D2_98BC_00C04FC96ABD_.wvu.Rows" hidden="1">[64]BOP!$A$36:$IV$36,[64]BOP!$A$44:$IV$44,[64]BOP!$A$59:$IV$59,[64]BOP!#REF!,[64]BOP!#REF!,[64]BOP!$A$79:$IV$79,[64]BOP!$A$81:$IV$88,[64]BOP!#REF!</definedName>
    <definedName name="Z_EA86CE3F_00A2_11D2_98BC_00C04FC96ABD_.wvu.Rows" hidden="1">[64]BOP!$A$36:$IV$36,[64]BOP!$A$44:$IV$44,[64]BOP!$A$59:$IV$59,[64]BOP!#REF!,[64]BOP!#REF!,[64]BOP!$A$79:$IV$79,[64]BOP!$A$81:$IV$88</definedName>
    <definedName name="Z_EA86CE40_00A2_11D2_98BC_00C04FC96ABD_.wvu.Rows" localSheetId="115" hidden="1">[64]BOP!$A$36:$IV$36,[64]BOP!$A$44:$IV$44,[64]BOP!$A$59:$IV$59,[64]BOP!#REF!,[64]BOP!#REF!,[64]BOP!$A$79:$IV$79,[64]BOP!#REF!</definedName>
    <definedName name="Z_EA86CE40_00A2_11D2_98BC_00C04FC96ABD_.wvu.Rows" localSheetId="155" hidden="1">[64]BOP!$A$36:$IV$36,[64]BOP!$A$44:$IV$44,[64]BOP!$A$59:$IV$59,[64]BOP!#REF!,[64]BOP!#REF!,[64]BOP!$A$79:$IV$79,[64]BOP!#REF!</definedName>
    <definedName name="Z_EA86CE40_00A2_11D2_98BC_00C04FC96ABD_.wvu.Rows" localSheetId="153" hidden="1">[64]BOP!$A$36:$IV$36,[64]BOP!$A$44:$IV$44,[64]BOP!$A$59:$IV$59,[64]BOP!#REF!,[64]BOP!#REF!,[64]BOP!$A$79:$IV$79,[64]BOP!#REF!</definedName>
    <definedName name="Z_EA86CE40_00A2_11D2_98BC_00C04FC96ABD_.wvu.Rows" localSheetId="157" hidden="1">[64]BOP!$A$36:$IV$36,[64]BOP!$A$44:$IV$44,[64]BOP!$A$59:$IV$59,[64]BOP!#REF!,[64]BOP!#REF!,[64]BOP!$A$79:$IV$79,[64]BOP!#REF!</definedName>
    <definedName name="Z_EA86CE40_00A2_11D2_98BC_00C04FC96ABD_.wvu.Rows" localSheetId="162" hidden="1">[64]BOP!$A$36:$IV$36,[64]BOP!$A$44:$IV$44,[64]BOP!$A$59:$IV$59,[64]BOP!#REF!,[64]BOP!#REF!,[64]BOP!$A$79:$IV$79,[64]BOP!#REF!</definedName>
    <definedName name="Z_EA86CE40_00A2_11D2_98BC_00C04FC96ABD_.wvu.Rows" localSheetId="165" hidden="1">[64]BOP!$A$36:$IV$36,[64]BOP!$A$44:$IV$44,[64]BOP!$A$59:$IV$59,[64]BOP!#REF!,[64]BOP!#REF!,[64]BOP!$A$79:$IV$79,[64]BOP!#REF!</definedName>
    <definedName name="Z_EA86CE40_00A2_11D2_98BC_00C04FC96ABD_.wvu.Rows" localSheetId="170" hidden="1">[64]BOP!$A$36:$IV$36,[64]BOP!$A$44:$IV$44,[64]BOP!$A$59:$IV$59,[64]BOP!#REF!,[64]BOP!#REF!,[64]BOP!$A$79:$IV$79,[64]BOP!#REF!</definedName>
    <definedName name="Z_EA86CE40_00A2_11D2_98BC_00C04FC96ABD_.wvu.Rows" localSheetId="171" hidden="1">[64]BOP!$A$36:$IV$36,[64]BOP!$A$44:$IV$44,[64]BOP!$A$59:$IV$59,[64]BOP!#REF!,[64]BOP!#REF!,[64]BOP!$A$79:$IV$79,[64]BOP!#REF!</definedName>
    <definedName name="Z_EA86CE40_00A2_11D2_98BC_00C04FC96ABD_.wvu.Rows" localSheetId="172" hidden="1">[64]BOP!$A$36:$IV$36,[64]BOP!$A$44:$IV$44,[64]BOP!$A$59:$IV$59,[64]BOP!#REF!,[64]BOP!#REF!,[64]BOP!$A$79:$IV$79,[64]BOP!#REF!</definedName>
    <definedName name="Z_EA86CE40_00A2_11D2_98BC_00C04FC96ABD_.wvu.Rows" localSheetId="173" hidden="1">[64]BOP!$A$36:$IV$36,[64]BOP!$A$44:$IV$44,[64]BOP!$A$59:$IV$59,[64]BOP!#REF!,[64]BOP!#REF!,[64]BOP!$A$79:$IV$79,[64]BOP!#REF!</definedName>
    <definedName name="Z_EA86CE40_00A2_11D2_98BC_00C04FC96ABD_.wvu.Rows" localSheetId="174" hidden="1">[64]BOP!$A$36:$IV$36,[64]BOP!$A$44:$IV$44,[64]BOP!$A$59:$IV$59,[64]BOP!#REF!,[64]BOP!#REF!,[64]BOP!$A$79:$IV$79,[64]BOP!#REF!</definedName>
    <definedName name="Z_EA86CE40_00A2_11D2_98BC_00C04FC96ABD_.wvu.Rows" localSheetId="177" hidden="1">[64]BOP!$A$36:$IV$36,[64]BOP!$A$44:$IV$44,[64]BOP!$A$59:$IV$59,[64]BOP!#REF!,[64]BOP!#REF!,[64]BOP!$A$79:$IV$79,[64]BOP!#REF!</definedName>
    <definedName name="Z_EA86CE40_00A2_11D2_98BC_00C04FC96ABD_.wvu.Rows" localSheetId="185" hidden="1">[64]BOP!$A$36:$IV$36,[64]BOP!$A$44:$IV$44,[64]BOP!$A$59:$IV$59,[64]BOP!#REF!,[64]BOP!#REF!,[64]BOP!$A$79:$IV$79,[64]BOP!#REF!</definedName>
    <definedName name="Z_EA86CE40_00A2_11D2_98BC_00C04FC96ABD_.wvu.Rows" localSheetId="186" hidden="1">[64]BOP!$A$36:$IV$36,[64]BOP!$A$44:$IV$44,[64]BOP!$A$59:$IV$59,[64]BOP!#REF!,[64]BOP!#REF!,[64]BOP!$A$79:$IV$79,[64]BOP!#REF!</definedName>
    <definedName name="Z_EA86CE40_00A2_11D2_98BC_00C04FC96ABD_.wvu.Rows" localSheetId="187" hidden="1">[64]BOP!$A$36:$IV$36,[64]BOP!$A$44:$IV$44,[64]BOP!$A$59:$IV$59,[64]BOP!#REF!,[64]BOP!#REF!,[64]BOP!$A$79:$IV$79,[64]BOP!#REF!</definedName>
    <definedName name="Z_EA86CE40_00A2_11D2_98BC_00C04FC96ABD_.wvu.Rows" localSheetId="178" hidden="1">[64]BOP!$A$36:$IV$36,[64]BOP!$A$44:$IV$44,[64]BOP!$A$59:$IV$59,[64]BOP!#REF!,[64]BOP!#REF!,[64]BOP!$A$79:$IV$79,[64]BOP!#REF!</definedName>
    <definedName name="Z_EA86CE40_00A2_11D2_98BC_00C04FC96ABD_.wvu.Rows" localSheetId="179" hidden="1">[64]BOP!$A$36:$IV$36,[64]BOP!$A$44:$IV$44,[64]BOP!$A$59:$IV$59,[64]BOP!#REF!,[64]BOP!#REF!,[64]BOP!$A$79:$IV$79,[64]BOP!#REF!</definedName>
    <definedName name="Z_EA86CE40_00A2_11D2_98BC_00C04FC96ABD_.wvu.Rows" localSheetId="180" hidden="1">[64]BOP!$A$36:$IV$36,[64]BOP!$A$44:$IV$44,[64]BOP!$A$59:$IV$59,[64]BOP!#REF!,[64]BOP!#REF!,[64]BOP!$A$79:$IV$79,[64]BOP!#REF!</definedName>
    <definedName name="Z_EA86CE40_00A2_11D2_98BC_00C04FC96ABD_.wvu.Rows" localSheetId="181" hidden="1">[64]BOP!$A$36:$IV$36,[64]BOP!$A$44:$IV$44,[64]BOP!$A$59:$IV$59,[64]BOP!#REF!,[64]BOP!#REF!,[64]BOP!$A$79:$IV$79,[64]BOP!#REF!</definedName>
    <definedName name="Z_EA86CE40_00A2_11D2_98BC_00C04FC96ABD_.wvu.Rows" localSheetId="182" hidden="1">[64]BOP!$A$36:$IV$36,[64]BOP!$A$44:$IV$44,[64]BOP!$A$59:$IV$59,[64]BOP!#REF!,[64]BOP!#REF!,[64]BOP!$A$79:$IV$79,[64]BOP!#REF!</definedName>
    <definedName name="Z_EA86CE40_00A2_11D2_98BC_00C04FC96ABD_.wvu.Rows" localSheetId="183" hidden="1">[64]BOP!$A$36:$IV$36,[64]BOP!$A$44:$IV$44,[64]BOP!$A$59:$IV$59,[64]BOP!#REF!,[64]BOP!#REF!,[64]BOP!$A$79:$IV$79,[64]BOP!#REF!</definedName>
    <definedName name="Z_EA86CE40_00A2_11D2_98BC_00C04FC96ABD_.wvu.Rows" localSheetId="184" hidden="1">[64]BOP!$A$36:$IV$36,[64]BOP!$A$44:$IV$44,[64]BOP!$A$59:$IV$59,[64]BOP!#REF!,[64]BOP!#REF!,[64]BOP!$A$79:$IV$79,[64]BOP!#REF!</definedName>
    <definedName name="Z_EA86CE40_00A2_11D2_98BC_00C04FC96ABD_.wvu.Rows" localSheetId="56" hidden="1">[64]BOP!$A$36:$IV$36,[64]BOP!$A$44:$IV$44,[64]BOP!$A$59:$IV$59,[64]BOP!#REF!,[64]BOP!#REF!,[64]BOP!$A$79:$IV$79,[64]BOP!#REF!</definedName>
    <definedName name="Z_EA86CE40_00A2_11D2_98BC_00C04FC96ABD_.wvu.Rows" localSheetId="57" hidden="1">[64]BOP!$A$36:$IV$36,[64]BOP!$A$44:$IV$44,[64]BOP!$A$59:$IV$59,[64]BOP!#REF!,[64]BOP!#REF!,[64]BOP!$A$79:$IV$79,[64]BOP!#REF!</definedName>
    <definedName name="Z_EA86CE40_00A2_11D2_98BC_00C04FC96ABD_.wvu.Rows" localSheetId="58" hidden="1">[64]BOP!$A$36:$IV$36,[64]BOP!$A$44:$IV$44,[64]BOP!$A$59:$IV$59,[64]BOP!#REF!,[64]BOP!#REF!,[64]BOP!$A$79:$IV$79,[64]BOP!#REF!</definedName>
    <definedName name="Z_EA86CE40_00A2_11D2_98BC_00C04FC96ABD_.wvu.Rows" localSheetId="59" hidden="1">[64]BOP!$A$36:$IV$36,[64]BOP!$A$44:$IV$44,[64]BOP!$A$59:$IV$59,[64]BOP!#REF!,[64]BOP!#REF!,[64]BOP!$A$79:$IV$79,[64]BOP!#REF!</definedName>
    <definedName name="Z_EA86CE40_00A2_11D2_98BC_00C04FC96ABD_.wvu.Rows" localSheetId="60" hidden="1">[64]BOP!$A$36:$IV$36,[64]BOP!$A$44:$IV$44,[64]BOP!$A$59:$IV$59,[64]BOP!#REF!,[64]BOP!#REF!,[64]BOP!$A$79:$IV$79,[64]BOP!#REF!</definedName>
    <definedName name="Z_EA86CE40_00A2_11D2_98BC_00C04FC96ABD_.wvu.Rows" localSheetId="61" hidden="1">[64]BOP!$A$36:$IV$36,[64]BOP!$A$44:$IV$44,[64]BOP!$A$59:$IV$59,[64]BOP!#REF!,[64]BOP!#REF!,[64]BOP!$A$79:$IV$79,[64]BOP!#REF!</definedName>
    <definedName name="Z_EA86CE40_00A2_11D2_98BC_00C04FC96ABD_.wvu.Rows" localSheetId="62" hidden="1">[64]BOP!$A$36:$IV$36,[64]BOP!$A$44:$IV$44,[64]BOP!$A$59:$IV$59,[64]BOP!#REF!,[64]BOP!#REF!,[64]BOP!$A$79:$IV$79,[64]BOP!#REF!</definedName>
    <definedName name="Z_EA86CE40_00A2_11D2_98BC_00C04FC96ABD_.wvu.Rows" localSheetId="63" hidden="1">[64]BOP!$A$36:$IV$36,[64]BOP!$A$44:$IV$44,[64]BOP!$A$59:$IV$59,[64]BOP!#REF!,[64]BOP!#REF!,[64]BOP!$A$79:$IV$79,[64]BOP!#REF!</definedName>
    <definedName name="Z_EA86CE40_00A2_11D2_98BC_00C04FC96ABD_.wvu.Rows" localSheetId="67" hidden="1">[64]BOP!$A$36:$IV$36,[64]BOP!$A$44:$IV$44,[64]BOP!$A$59:$IV$59,[64]BOP!#REF!,[64]BOP!#REF!,[64]BOP!$A$79:$IV$79,[64]BOP!#REF!</definedName>
    <definedName name="Z_EA86CE40_00A2_11D2_98BC_00C04FC96ABD_.wvu.Rows" localSheetId="68" hidden="1">[64]BOP!$A$36:$IV$36,[64]BOP!$A$44:$IV$44,[64]BOP!$A$59:$IV$59,[64]BOP!#REF!,[64]BOP!#REF!,[64]BOP!$A$79:$IV$79,[64]BOP!#REF!</definedName>
    <definedName name="Z_EA86CE40_00A2_11D2_98BC_00C04FC96ABD_.wvu.Rows" localSheetId="70" hidden="1">[64]BOP!$A$36:$IV$36,[64]BOP!$A$44:$IV$44,[64]BOP!$A$59:$IV$59,[64]BOP!#REF!,[64]BOP!#REF!,[64]BOP!$A$79:$IV$79,[64]BOP!#REF!</definedName>
    <definedName name="Z_EA86CE40_00A2_11D2_98BC_00C04FC96ABD_.wvu.Rows" localSheetId="86" hidden="1">[64]BOP!$A$36:$IV$36,[64]BOP!$A$44:$IV$44,[64]BOP!$A$59:$IV$59,[64]BOP!#REF!,[64]BOP!#REF!,[64]BOP!$A$79:$IV$79,[64]BOP!#REF!</definedName>
    <definedName name="Z_EA86CE40_00A2_11D2_98BC_00C04FC96ABD_.wvu.Rows" localSheetId="102" hidden="1">[64]BOP!$A$36:$IV$36,[64]BOP!$A$44:$IV$44,[64]BOP!$A$59:$IV$59,[64]BOP!#REF!,[64]BOP!#REF!,[64]BOP!$A$79:$IV$79,[64]BOP!#REF!</definedName>
    <definedName name="Z_EA86CE40_00A2_11D2_98BC_00C04FC96ABD_.wvu.Rows" localSheetId="112" hidden="1">[64]BOP!$A$36:$IV$36,[64]BOP!$A$44:$IV$44,[64]BOP!$A$59:$IV$59,[64]BOP!#REF!,[64]BOP!#REF!,[64]BOP!$A$79:$IV$79,[64]BOP!#REF!</definedName>
    <definedName name="Z_EA86CE40_00A2_11D2_98BC_00C04FC96ABD_.wvu.Rows" localSheetId="113" hidden="1">[64]BOP!$A$36:$IV$36,[64]BOP!$A$44:$IV$44,[64]BOP!$A$59:$IV$59,[64]BOP!#REF!,[64]BOP!#REF!,[64]BOP!$A$79:$IV$79,[64]BOP!#REF!</definedName>
    <definedName name="Z_EA86CE40_00A2_11D2_98BC_00C04FC96ABD_.wvu.Rows" localSheetId="114" hidden="1">[64]BOP!$A$36:$IV$36,[64]BOP!$A$44:$IV$44,[64]BOP!$A$59:$IV$59,[64]BOP!#REF!,[64]BOP!#REF!,[64]BOP!$A$79:$IV$79,[64]BOP!#REF!</definedName>
    <definedName name="Z_EA86CE40_00A2_11D2_98BC_00C04FC96ABD_.wvu.Rows" localSheetId="103" hidden="1">[64]BOP!$A$36:$IV$36,[64]BOP!$A$44:$IV$44,[64]BOP!$A$59:$IV$59,[64]BOP!#REF!,[64]BOP!#REF!,[64]BOP!$A$79:$IV$79,[64]BOP!#REF!</definedName>
    <definedName name="Z_EA86CE40_00A2_11D2_98BC_00C04FC96ABD_.wvu.Rows" localSheetId="104" hidden="1">[64]BOP!$A$36:$IV$36,[64]BOP!$A$44:$IV$44,[64]BOP!$A$59:$IV$59,[64]BOP!#REF!,[64]BOP!#REF!,[64]BOP!$A$79:$IV$79,[64]BOP!#REF!</definedName>
    <definedName name="Z_EA86CE40_00A2_11D2_98BC_00C04FC96ABD_.wvu.Rows" localSheetId="105" hidden="1">[64]BOP!$A$36:$IV$36,[64]BOP!$A$44:$IV$44,[64]BOP!$A$59:$IV$59,[64]BOP!#REF!,[64]BOP!#REF!,[64]BOP!$A$79:$IV$79,[64]BOP!#REF!</definedName>
    <definedName name="Z_EA86CE40_00A2_11D2_98BC_00C04FC96ABD_.wvu.Rows" localSheetId="106" hidden="1">[64]BOP!$A$36:$IV$36,[64]BOP!$A$44:$IV$44,[64]BOP!$A$59:$IV$59,[64]BOP!#REF!,[64]BOP!#REF!,[64]BOP!$A$79:$IV$79,[64]BOP!#REF!</definedName>
    <definedName name="Z_EA86CE40_00A2_11D2_98BC_00C04FC96ABD_.wvu.Rows" localSheetId="107" hidden="1">[64]BOP!$A$36:$IV$36,[64]BOP!$A$44:$IV$44,[64]BOP!$A$59:$IV$59,[64]BOP!#REF!,[64]BOP!#REF!,[64]BOP!$A$79:$IV$79,[64]BOP!#REF!</definedName>
    <definedName name="Z_EA86CE40_00A2_11D2_98BC_00C04FC96ABD_.wvu.Rows" localSheetId="108" hidden="1">[64]BOP!$A$36:$IV$36,[64]BOP!$A$44:$IV$44,[64]BOP!$A$59:$IV$59,[64]BOP!#REF!,[64]BOP!#REF!,[64]BOP!$A$79:$IV$79,[64]BOP!#REF!</definedName>
    <definedName name="Z_EA86CE40_00A2_11D2_98BC_00C04FC96ABD_.wvu.Rows" localSheetId="109" hidden="1">[64]BOP!$A$36:$IV$36,[64]BOP!$A$44:$IV$44,[64]BOP!$A$59:$IV$59,[64]BOP!#REF!,[64]BOP!#REF!,[64]BOP!$A$79:$IV$79,[64]BOP!#REF!</definedName>
    <definedName name="Z_EA86CE40_00A2_11D2_98BC_00C04FC96ABD_.wvu.Rows" localSheetId="110" hidden="1">[64]BOP!$A$36:$IV$36,[64]BOP!$A$44:$IV$44,[64]BOP!$A$59:$IV$59,[64]BOP!#REF!,[64]BOP!#REF!,[64]BOP!$A$79:$IV$79,[64]BOP!#REF!</definedName>
    <definedName name="Z_EA86CE40_00A2_11D2_98BC_00C04FC96ABD_.wvu.Rows" localSheetId="111" hidden="1">[64]BOP!$A$36:$IV$36,[64]BOP!$A$44:$IV$44,[64]BOP!$A$59:$IV$59,[64]BOP!#REF!,[64]BOP!#REF!,[64]BOP!$A$79:$IV$79,[64]BOP!#REF!</definedName>
    <definedName name="Z_EA86CE40_00A2_11D2_98BC_00C04FC96ABD_.wvu.Rows" hidden="1">[64]BOP!$A$36:$IV$36,[64]BOP!$A$44:$IV$44,[64]BOP!$A$59:$IV$59,[64]BOP!#REF!,[64]BOP!#REF!,[64]BOP!$A$79:$IV$79,[64]BOP!#REF!</definedName>
    <definedName name="Z_EA86CE41_00A2_11D2_98BC_00C04FC96ABD_.wvu.Rows" hidden="1">[64]BOP!$A$36:$IV$36,[64]BOP!$A$44:$IV$44,[64]BOP!$A$59:$IV$59,[64]BOP!#REF!,[64]BOP!#REF!,[64]BOP!$A$79:$IV$79,[64]BOP!$A$81:$IV$88,[64]BOP!#REF!</definedName>
    <definedName name="Z_EA86CE42_00A2_11D2_98BC_00C04FC96ABD_.wvu.Rows" hidden="1">[64]BOP!$A$36:$IV$36,[64]BOP!$A$44:$IV$44,[64]BOP!$A$59:$IV$59,[64]BOP!#REF!,[64]BOP!#REF!,[64]BOP!$A$79:$IV$79,[64]BOP!$A$81:$IV$88,[64]BOP!#REF!</definedName>
    <definedName name="Z_EA86CE43_00A2_11D2_98BC_00C04FC96ABD_.wvu.Rows" hidden="1">[64]BOP!$A$36:$IV$36,[64]BOP!$A$44:$IV$44,[64]BOP!$A$59:$IV$59,[64]BOP!#REF!,[64]BOP!#REF!,[64]BOP!$A$79:$IV$79,[64]BOP!$A$81:$IV$88,[64]BOP!#REF!</definedName>
    <definedName name="Z_EA86CE45_00A2_11D2_98BC_00C04FC96ABD_.wvu.Rows" hidden="1">[64]BOP!$A$36:$IV$36,[64]BOP!$A$44:$IV$44,[64]BOP!$A$59:$IV$59,[64]BOP!#REF!,[64]BOP!#REF!,[64]BOP!$A$79:$IV$79,[64]BOP!$A$81:$IV$88,[64]BOP!#REF!,[64]BOP!#REF!</definedName>
    <definedName name="Z_EA86CE46_00A2_11D2_98BC_00C04FC96ABD_.wvu.Rows" hidden="1">[64]BOP!$A$36:$IV$36,[64]BOP!$A$44:$IV$44,[64]BOP!$A$59:$IV$59,[64]BOP!#REF!,[64]BOP!#REF!,[64]BOP!$A$79:$IV$79,[64]BOP!$A$81:$IV$88,[64]BOP!#REF!,[64]BOP!#REF!</definedName>
    <definedName name="Z_EA86CE47_00A2_11D2_98BC_00C04FC96ABD_.wvu.Rows" hidden="1">[64]BOP!$A$36:$IV$36,[64]BOP!$A$44:$IV$44,[64]BOP!$A$59:$IV$59,[64]BOP!#REF!,[64]BOP!#REF!,[64]BOP!$A$79:$IV$79</definedName>
    <definedName name="Z_FF2CB252_A5D4_4FB0_A34E_C37D14E92803_.wvu.PrintArea" localSheetId="63" hidden="1">'T 6.1'!$A$2:$I$43</definedName>
    <definedName name="Z_FF2CB252_A5D4_4FB0_A34E_C37D14E92803_.wvu.Rows" localSheetId="63" hidden="1">'T 6.1'!#REF!</definedName>
    <definedName name="ZAMON" localSheetId="115">'T 10.1'!ZAMON</definedName>
    <definedName name="ZAMON" localSheetId="135">#N/A</definedName>
    <definedName name="ZAMON" localSheetId="136">#N/A</definedName>
    <definedName name="ZAMON" localSheetId="132">'T 12.7'!ZAMON</definedName>
    <definedName name="ZAMON" localSheetId="133">'T 12.8'!ZAMON</definedName>
    <definedName name="ZAMON" localSheetId="134">'T 12.9'!ZAMON</definedName>
    <definedName name="ZAMON" localSheetId="157">'T 14.1 - 14.2'!ZAMON</definedName>
    <definedName name="ZAMON" localSheetId="162">'T 15.7'!ZAMON</definedName>
    <definedName name="ZAMON" localSheetId="165">'T 15.9'!ZAMON</definedName>
    <definedName name="ZAMON" localSheetId="177">'T 17.1'!ZAMON</definedName>
    <definedName name="ZAMON" localSheetId="185">#N/A</definedName>
    <definedName name="ZAMON" localSheetId="186">#N/A</definedName>
    <definedName name="ZAMON" localSheetId="187">#N/A</definedName>
    <definedName name="ZAMON" localSheetId="178">'T 17.2'!ZAMON</definedName>
    <definedName name="ZAMON" localSheetId="179">'T 17.3'!ZAMON</definedName>
    <definedName name="ZAMON" localSheetId="180">'T 17.4'!ZAMON</definedName>
    <definedName name="ZAMON" localSheetId="181">'T 17.5'!ZAMON</definedName>
    <definedName name="ZAMON" localSheetId="182">'T 17.6'!ZAMON</definedName>
    <definedName name="ZAMON" localSheetId="183">#N/A</definedName>
    <definedName name="ZAMON" localSheetId="184">#N/A</definedName>
    <definedName name="ZAMON" localSheetId="66">'T 6.4 Cont'!ZAMON</definedName>
    <definedName name="ZAMON" localSheetId="70">'T 6.6'!ZAMON</definedName>
    <definedName name="ZAMON" localSheetId="112">'T 9.10_9.11'!ZAMON</definedName>
    <definedName name="ZAMON" localSheetId="113">'T 9.12'!ZAMON</definedName>
    <definedName name="ZAMON" localSheetId="114">'T 9.12 (ctd)'!ZAMON</definedName>
    <definedName name="ZAMON" localSheetId="105">'T 9.4'!ZAMON</definedName>
    <definedName name="ZAMON" localSheetId="106">'T 9.5'!ZAMON</definedName>
    <definedName name="ZAMON" localSheetId="107">'T 9.6'!ZAMON</definedName>
    <definedName name="ZAMON" localSheetId="110">'T 9.9'!ZAMON</definedName>
    <definedName name="ZAMON" localSheetId="111">'T 9.9 (ctd)'!ZAMON</definedName>
    <definedName name="ZAMON">[0]!ZAMON</definedName>
    <definedName name="ZERO" localSheetId="115">'T 10.1'!ZEROs:'T 10.1'!ZEROe</definedName>
    <definedName name="ZERO" localSheetId="135">'T 12.10'!ZEROs:'T 12.10'!ZEROe</definedName>
    <definedName name="ZERO" localSheetId="136">'T 12.11'!ZEROs:'T 12.11'!ZEROe</definedName>
    <definedName name="ZERO" localSheetId="132">'T 12.7'!ZEROs:'T 12.7'!ZEROe</definedName>
    <definedName name="ZERO" localSheetId="133">'T 12.8'!ZEROs:'T 12.8'!ZEROe</definedName>
    <definedName name="ZERO" localSheetId="134">'T 12.9'!ZEROs:'T 12.9'!ZEROe</definedName>
    <definedName name="ZERO" localSheetId="157">'T 14.1 - 14.2'!ZEROs:'T 14.1 - 14.2'!ZEROe</definedName>
    <definedName name="ZERO" localSheetId="162">'T 15.7'!ZEROs:'T 15.7'!ZEROe</definedName>
    <definedName name="ZERO" localSheetId="165">'T 15.9'!ZEROs:'T 15.9'!ZEROe</definedName>
    <definedName name="ZERO" localSheetId="177">'T 17.1'!ZEROs:'T 17.1'!ZEROe</definedName>
    <definedName name="ZERO" localSheetId="185">'T 17.10'!ZEROs:'T 17.10'!ZEROe</definedName>
    <definedName name="ZERO" localSheetId="186">'T 17.11'!ZEROs:'T 17.11'!ZEROe</definedName>
    <definedName name="ZERO" localSheetId="187">'T 17.12'!ZEROs:'T 17.12'!ZEROe</definedName>
    <definedName name="ZERO" localSheetId="178">'T 17.2'!ZEROs:'T 17.2'!ZEROe</definedName>
    <definedName name="ZERO" localSheetId="179">'T 17.3'!ZEROs:'T 17.3'!ZEROe</definedName>
    <definedName name="ZERO" localSheetId="180">'T 17.4'!ZEROs:'T 17.4'!ZEROe</definedName>
    <definedName name="ZERO" localSheetId="181">'T 17.5'!ZEROs:'T 17.5'!ZEROe</definedName>
    <definedName name="ZERO" localSheetId="182">'T 17.6'!ZEROs:'T 17.6'!ZEROe</definedName>
    <definedName name="ZERO" localSheetId="183">'T 17.7 &amp; 17.8'!ZEROs:'T 17.7 &amp; 17.8'!ZEROe</definedName>
    <definedName name="ZERO" localSheetId="184">'T 17.9'!ZEROs:'T 17.9'!ZEROe</definedName>
    <definedName name="ZERO" localSheetId="66">'T 6.4 Cont'!ZEROs:'T 6.4 Cont'!ZEROe</definedName>
    <definedName name="ZERO" localSheetId="70">'T 6.6'!ZEROs:'T 6.6'!ZEROe</definedName>
    <definedName name="ZERO" localSheetId="112">'T 9.10_9.11'!ZEROs:'T 9.10_9.11'!ZEROe</definedName>
    <definedName name="ZERO" localSheetId="113">'T 9.12'!ZEROs:'T 9.12'!ZEROe</definedName>
    <definedName name="ZERO" localSheetId="114">'T 9.12 (ctd)'!ZEROs:'T 9.12 (ctd)'!ZEROe</definedName>
    <definedName name="ZERO" localSheetId="105">'T 9.4'!ZEROs:'T 9.4'!ZEROe</definedName>
    <definedName name="ZERO" localSheetId="106">'T 9.5'!ZEROs:'T 9.5'!ZEROe</definedName>
    <definedName name="ZERO" localSheetId="107">'T 9.6'!ZEROs:'T 9.6'!ZEROe</definedName>
    <definedName name="ZERO" localSheetId="110">'T 9.9'!ZEROs:'T 9.9'!ZEROe</definedName>
    <definedName name="ZERO" localSheetId="111">'T 9.9 (ctd)'!ZEROs:'T 9.9 (ctd)'!ZEROe</definedName>
    <definedName name="ZERO">ZEROs:ZEROe</definedName>
    <definedName name="ZEROcol" localSheetId="115">#REF!</definedName>
    <definedName name="ZEROcol" localSheetId="135">#REF!</definedName>
    <definedName name="ZEROcol" localSheetId="136">#REF!</definedName>
    <definedName name="ZEROcol" localSheetId="132">#REF!</definedName>
    <definedName name="ZEROcol" localSheetId="133">#REF!</definedName>
    <definedName name="ZEROcol" localSheetId="134">#REF!</definedName>
    <definedName name="ZEROcol" localSheetId="157">#REF!</definedName>
    <definedName name="ZEROcol" localSheetId="162">#REF!</definedName>
    <definedName name="ZEROcol" localSheetId="165">#REF!</definedName>
    <definedName name="ZEROcol" localSheetId="177">#REF!</definedName>
    <definedName name="ZEROcol" localSheetId="185">#REF!</definedName>
    <definedName name="ZEROcol" localSheetId="186">#REF!</definedName>
    <definedName name="ZEROcol" localSheetId="187">#REF!</definedName>
    <definedName name="ZEROcol" localSheetId="178">#REF!</definedName>
    <definedName name="ZEROcol" localSheetId="179">#REF!</definedName>
    <definedName name="ZEROcol" localSheetId="180">#REF!</definedName>
    <definedName name="ZEROcol" localSheetId="181">#REF!</definedName>
    <definedName name="ZEROcol" localSheetId="182">#REF!</definedName>
    <definedName name="ZEROcol" localSheetId="183">#REF!</definedName>
    <definedName name="ZEROcol" localSheetId="184">#REF!</definedName>
    <definedName name="ZEROcol" localSheetId="66">#REF!</definedName>
    <definedName name="ZEROcol" localSheetId="70">#REF!</definedName>
    <definedName name="ZEROcol" localSheetId="112">#REF!</definedName>
    <definedName name="ZEROcol" localSheetId="113">#REF!</definedName>
    <definedName name="ZEROcol" localSheetId="114">#REF!</definedName>
    <definedName name="ZEROcol" localSheetId="105">#REF!</definedName>
    <definedName name="ZEROcol" localSheetId="106">#REF!</definedName>
    <definedName name="ZEROcol" localSheetId="107">#REF!</definedName>
    <definedName name="ZEROcol" localSheetId="110">#REF!</definedName>
    <definedName name="ZEROcol" localSheetId="111">#REF!</definedName>
    <definedName name="ZEROcol">#REF!</definedName>
    <definedName name="ZEROe" localSheetId="115">ChEnd 'T 10.1'!ZEROcol</definedName>
    <definedName name="ZEROe" localSheetId="135">'T 12.10'!ChEnd 'T 12.10'!ZEROcol</definedName>
    <definedName name="ZEROe" localSheetId="136">'T 12.11'!ChEnd 'T 12.11'!ZEROcol</definedName>
    <definedName name="ZEROe" localSheetId="132">ChEnd 'T 12.7'!ZEROcol</definedName>
    <definedName name="ZEROe" localSheetId="133">ChEnd 'T 12.8'!ZEROcol</definedName>
    <definedName name="ZEROe" localSheetId="134">ChEnd 'T 12.9'!ZEROcol</definedName>
    <definedName name="ZEROe" localSheetId="157">'T 14.1 - 14.2'!ChEnd 'T 14.1 - 14.2'!ZEROcol</definedName>
    <definedName name="ZEROe" localSheetId="162">ChEnd 'T 15.7'!ZEROcol</definedName>
    <definedName name="ZEROe" localSheetId="165">ChEnd 'T 15.9'!ZEROcol</definedName>
    <definedName name="ZEROe" localSheetId="177">ChEnd 'T 17.1'!ZEROcol</definedName>
    <definedName name="ZEROe" localSheetId="185">'T 17.10'!ChEnd 'T 17.10'!ZEROcol</definedName>
    <definedName name="ZEROe" localSheetId="186">'T 17.11'!ChEnd 'T 17.11'!ZEROcol</definedName>
    <definedName name="ZEROe" localSheetId="187">'T 17.12'!ChEnd 'T 17.12'!ZEROcol</definedName>
    <definedName name="ZEROe" localSheetId="178">'T 17.2'!ChEnd 'T 17.2'!ZEROcol</definedName>
    <definedName name="ZEROe" localSheetId="179">'T 17.3'!ChEnd 'T 17.3'!ZEROcol</definedName>
    <definedName name="ZEROe" localSheetId="180">'T 17.4'!ChEnd 'T 17.4'!ZEROcol</definedName>
    <definedName name="ZEROe" localSheetId="181">'T 17.5'!ChEnd 'T 17.5'!ZEROcol</definedName>
    <definedName name="ZEROe" localSheetId="182">'T 17.6'!ChEnd 'T 17.6'!ZEROcol</definedName>
    <definedName name="ZEROe" localSheetId="183">'T 17.7 &amp; 17.8'!ChEnd 'T 17.7 &amp; 17.8'!ZEROcol</definedName>
    <definedName name="ZEROe" localSheetId="184">'T 17.9'!ChEnd 'T 17.9'!ZEROcol</definedName>
    <definedName name="ZEROe" localSheetId="66">ChEnd 'T 6.4 Cont'!ZEROcol</definedName>
    <definedName name="ZEROe" localSheetId="70">ChEnd 'T 6.6'!ZEROcol</definedName>
    <definedName name="ZEROe" localSheetId="112">'T 9.10_9.11'!ChEnd 'T 9.10_9.11'!ZEROcol</definedName>
    <definedName name="ZEROe" localSheetId="113">'T 9.12'!ChEnd 'T 9.12'!ZEROcol</definedName>
    <definedName name="ZEROe" localSheetId="114">'T 9.12 (ctd)'!ChEnd 'T 9.12 (ctd)'!ZEROcol</definedName>
    <definedName name="ZEROe" localSheetId="105">'T 9.4'!ChEnd 'T 9.4'!ZEROcol</definedName>
    <definedName name="ZEROe" localSheetId="106">'T 9.5'!ChEnd 'T 9.5'!ZEROcol</definedName>
    <definedName name="ZEROe" localSheetId="107">'T 9.6'!ChEnd 'T 9.6'!ZEROcol</definedName>
    <definedName name="ZEROe" localSheetId="110">'T 9.9'!ChEnd 'T 9.9'!ZEROcol</definedName>
    <definedName name="ZEROe" localSheetId="111">'T 9.9 (ctd)'!ChEnd 'T 9.9 (ctd)'!ZEROcol</definedName>
    <definedName name="ZEROe">ChEnd ZEROcol</definedName>
    <definedName name="ZEROs" localSheetId="115">ChStart 'T 10.1'!ZEROcol</definedName>
    <definedName name="ZEROs" localSheetId="135">'T 12.10'!ChStart 'T 12.10'!ZEROcol</definedName>
    <definedName name="ZEROs" localSheetId="136">'T 12.11'!ChStart 'T 12.11'!ZEROcol</definedName>
    <definedName name="ZEROs" localSheetId="132">ChStart 'T 12.7'!ZEROcol</definedName>
    <definedName name="ZEROs" localSheetId="133">ChStart 'T 12.8'!ZEROcol</definedName>
    <definedName name="ZEROs" localSheetId="134">ChStart 'T 12.9'!ZEROcol</definedName>
    <definedName name="ZEROs" localSheetId="157">'T 14.1 - 14.2'!ChStart 'T 14.1 - 14.2'!ZEROcol</definedName>
    <definedName name="ZEROs" localSheetId="162">ChStart 'T 15.7'!ZEROcol</definedName>
    <definedName name="ZEROs" localSheetId="165">ChStart 'T 15.9'!ZEROcol</definedName>
    <definedName name="ZEROs" localSheetId="177">ChStart 'T 17.1'!ZEROcol</definedName>
    <definedName name="ZEROs" localSheetId="185">'T 17.10'!ChStart 'T 17.10'!ZEROcol</definedName>
    <definedName name="ZEROs" localSheetId="186">'T 17.11'!ChStart 'T 17.11'!ZEROcol</definedName>
    <definedName name="ZEROs" localSheetId="187">'T 17.12'!ChStart 'T 17.12'!ZEROcol</definedName>
    <definedName name="ZEROs" localSheetId="178">'T 17.2'!ChStart 'T 17.2'!ZEROcol</definedName>
    <definedName name="ZEROs" localSheetId="179">'T 17.3'!ChStart 'T 17.3'!ZEROcol</definedName>
    <definedName name="ZEROs" localSheetId="180">'T 17.4'!ChStart 'T 17.4'!ZEROcol</definedName>
    <definedName name="ZEROs" localSheetId="181">'T 17.5'!ChStart 'T 17.5'!ZEROcol</definedName>
    <definedName name="ZEROs" localSheetId="182">'T 17.6'!ChStart 'T 17.6'!ZEROcol</definedName>
    <definedName name="ZEROs" localSheetId="183">'T 17.7 &amp; 17.8'!ChStart 'T 17.7 &amp; 17.8'!ZEROcol</definedName>
    <definedName name="ZEROs" localSheetId="184">'T 17.9'!ChStart 'T 17.9'!ZEROcol</definedName>
    <definedName name="ZEROs" localSheetId="66">ChStart 'T 6.4 Cont'!ZEROcol</definedName>
    <definedName name="ZEROs" localSheetId="70">ChStart 'T 6.6'!ZEROcol</definedName>
    <definedName name="ZEROs" localSheetId="112">'T 9.10_9.11'!ChStart 'T 9.10_9.11'!ZEROcol</definedName>
    <definedName name="ZEROs" localSheetId="113">'T 9.12'!ChStart 'T 9.12'!ZEROcol</definedName>
    <definedName name="ZEROs" localSheetId="114">'T 9.12 (ctd)'!ChStart 'T 9.12 (ctd)'!ZEROcol</definedName>
    <definedName name="ZEROs" localSheetId="105">'T 9.4'!ChStart 'T 9.4'!ZEROcol</definedName>
    <definedName name="ZEROs" localSheetId="106">'T 9.5'!ChStart 'T 9.5'!ZEROcol</definedName>
    <definedName name="ZEROs" localSheetId="107">'T 9.6'!ChStart 'T 9.6'!ZEROcol</definedName>
    <definedName name="ZEROs" localSheetId="110">'T 9.9'!ChStart 'T 9.9'!ZEROcol</definedName>
    <definedName name="ZEROs" localSheetId="111">'T 9.9 (ctd)'!ChStart 'T 9.9 (ctd)'!ZEROcol</definedName>
    <definedName name="ZEROs">ChStart ZEROcol</definedName>
    <definedName name="zsr5" localSheetId="115">#REF!</definedName>
    <definedName name="zsr5" localSheetId="135">#REF!</definedName>
    <definedName name="zsr5" localSheetId="136">#REF!</definedName>
    <definedName name="zsr5" localSheetId="132">#REF!</definedName>
    <definedName name="zsr5" localSheetId="133">#REF!</definedName>
    <definedName name="zsr5" localSheetId="134">#REF!</definedName>
    <definedName name="zsr5" localSheetId="157">#REF!</definedName>
    <definedName name="zsr5" localSheetId="162">#REF!</definedName>
    <definedName name="zsr5" localSheetId="165">#REF!</definedName>
    <definedName name="zsr5" localSheetId="177">#REF!</definedName>
    <definedName name="zsr5" localSheetId="185">#REF!</definedName>
    <definedName name="zsr5" localSheetId="186">#REF!</definedName>
    <definedName name="zsr5" localSheetId="187">#REF!</definedName>
    <definedName name="zsr5" localSheetId="178">#REF!</definedName>
    <definedName name="zsr5" localSheetId="179">#REF!</definedName>
    <definedName name="zsr5" localSheetId="180">#REF!</definedName>
    <definedName name="zsr5" localSheetId="181">#REF!</definedName>
    <definedName name="zsr5" localSheetId="182">#REF!</definedName>
    <definedName name="zsr5" localSheetId="183">#REF!</definedName>
    <definedName name="zsr5" localSheetId="184">#REF!</definedName>
    <definedName name="zsr5" localSheetId="66">#REF!</definedName>
    <definedName name="zsr5" localSheetId="70">#REF!</definedName>
    <definedName name="zsr5" localSheetId="112">#REF!</definedName>
    <definedName name="zsr5" localSheetId="113">#REF!</definedName>
    <definedName name="zsr5" localSheetId="114">#REF!</definedName>
    <definedName name="zsr5" localSheetId="105">#REF!</definedName>
    <definedName name="zsr5" localSheetId="106">#REF!</definedName>
    <definedName name="zsr5" localSheetId="107">#REF!</definedName>
    <definedName name="zsr5" localSheetId="110">#REF!</definedName>
    <definedName name="zsr5" localSheetId="111">#REF!</definedName>
    <definedName name="zsr5">#REF!</definedName>
    <definedName name="zsr6" localSheetId="135">#REF!</definedName>
    <definedName name="zsr6" localSheetId="136">#REF!</definedName>
    <definedName name="zsr6" localSheetId="157">#REF!</definedName>
    <definedName name="zsr6" localSheetId="162">#REF!</definedName>
    <definedName name="zsr6" localSheetId="165">#REF!</definedName>
    <definedName name="zsr6" localSheetId="177">#REF!</definedName>
    <definedName name="zsr6" localSheetId="185">#REF!</definedName>
    <definedName name="zsr6" localSheetId="186">#REF!</definedName>
    <definedName name="zsr6" localSheetId="187">#REF!</definedName>
    <definedName name="zsr6" localSheetId="178">#REF!</definedName>
    <definedName name="zsr6" localSheetId="179">#REF!</definedName>
    <definedName name="zsr6" localSheetId="180">#REF!</definedName>
    <definedName name="zsr6" localSheetId="181">#REF!</definedName>
    <definedName name="zsr6" localSheetId="182">#REF!</definedName>
    <definedName name="zsr6" localSheetId="183">#REF!</definedName>
    <definedName name="zsr6" localSheetId="184">#REF!</definedName>
    <definedName name="zsr6" localSheetId="112">#REF!</definedName>
    <definedName name="zsr6" localSheetId="113">#REF!</definedName>
    <definedName name="zsr6" localSheetId="114">#REF!</definedName>
    <definedName name="zsr6" localSheetId="105">#REF!</definedName>
    <definedName name="zsr6" localSheetId="106">#REF!</definedName>
    <definedName name="zsr6" localSheetId="107">#REF!</definedName>
    <definedName name="zsr6" localSheetId="110">#REF!</definedName>
    <definedName name="zsr6" localSheetId="111">#REF!</definedName>
    <definedName name="zsr6">#REF!</definedName>
    <definedName name="zz" localSheetId="115" hidden="1">{"Tab1",#N/A,FALSE,"P";"Tab2",#N/A,FALSE,"P"}</definedName>
    <definedName name="zz" localSheetId="117" hidden="1">{"Tab1",#N/A,FALSE,"P";"Tab2",#N/A,FALSE,"P"}</definedName>
    <definedName name="zz" localSheetId="119" hidden="1">{"Tab1",#N/A,FALSE,"P";"Tab2",#N/A,FALSE,"P"}</definedName>
    <definedName name="zz" localSheetId="121" hidden="1">{"Tab1",#N/A,FALSE,"P";"Tab2",#N/A,FALSE,"P"}</definedName>
    <definedName name="zz" localSheetId="135" hidden="1">{"Tab1",#N/A,FALSE,"P";"Tab2",#N/A,FALSE,"P"}</definedName>
    <definedName name="zz" localSheetId="136" hidden="1">{"Tab1",#N/A,FALSE,"P";"Tab2",#N/A,FALSE,"P"}</definedName>
    <definedName name="zz" localSheetId="132" hidden="1">{"Tab1",#N/A,FALSE,"P";"Tab2",#N/A,FALSE,"P"}</definedName>
    <definedName name="zz" localSheetId="133" hidden="1">{"Tab1",#N/A,FALSE,"P";"Tab2",#N/A,FALSE,"P"}</definedName>
    <definedName name="zz" localSheetId="134" hidden="1">{"Tab1",#N/A,FALSE,"P";"Tab2",#N/A,FALSE,"P"}</definedName>
    <definedName name="zz" localSheetId="155" hidden="1">{"Tab1",#N/A,FALSE,"P";"Tab2",#N/A,FALSE,"P"}</definedName>
    <definedName name="zz" localSheetId="153" hidden="1">{"Tab1",#N/A,FALSE,"P";"Tab2",#N/A,FALSE,"P"}</definedName>
    <definedName name="zz" localSheetId="157" hidden="1">{"Tab1",#N/A,FALSE,"P";"Tab2",#N/A,FALSE,"P"}</definedName>
    <definedName name="zz" localSheetId="162" hidden="1">{"Tab1",#N/A,FALSE,"P";"Tab2",#N/A,FALSE,"P"}</definedName>
    <definedName name="zz" localSheetId="165" hidden="1">{"Tab1",#N/A,FALSE,"P";"Tab2",#N/A,FALSE,"P"}</definedName>
    <definedName name="zz" localSheetId="170" hidden="1">{"Tab1",#N/A,FALSE,"P";"Tab2",#N/A,FALSE,"P"}</definedName>
    <definedName name="zz" localSheetId="171" hidden="1">{"Tab1",#N/A,FALSE,"P";"Tab2",#N/A,FALSE,"P"}</definedName>
    <definedName name="zz" localSheetId="172" hidden="1">{"Tab1",#N/A,FALSE,"P";"Tab2",#N/A,FALSE,"P"}</definedName>
    <definedName name="zz" localSheetId="173" hidden="1">{"Tab1",#N/A,FALSE,"P";"Tab2",#N/A,FALSE,"P"}</definedName>
    <definedName name="zz" localSheetId="174" hidden="1">{"Tab1",#N/A,FALSE,"P";"Tab2",#N/A,FALSE,"P"}</definedName>
    <definedName name="zz" localSheetId="177" hidden="1">{"Tab1",#N/A,FALSE,"P";"Tab2",#N/A,FALSE,"P"}</definedName>
    <definedName name="zz" localSheetId="185" hidden="1">{"Tab1",#N/A,FALSE,"P";"Tab2",#N/A,FALSE,"P"}</definedName>
    <definedName name="zz" localSheetId="186" hidden="1">{"Tab1",#N/A,FALSE,"P";"Tab2",#N/A,FALSE,"P"}</definedName>
    <definedName name="zz" localSheetId="187" hidden="1">{"Tab1",#N/A,FALSE,"P";"Tab2",#N/A,FALSE,"P"}</definedName>
    <definedName name="zz" localSheetId="178" hidden="1">{"Tab1",#N/A,FALSE,"P";"Tab2",#N/A,FALSE,"P"}</definedName>
    <definedName name="zz" localSheetId="179" hidden="1">{"Tab1",#N/A,FALSE,"P";"Tab2",#N/A,FALSE,"P"}</definedName>
    <definedName name="zz" localSheetId="180" hidden="1">{"Tab1",#N/A,FALSE,"P";"Tab2",#N/A,FALSE,"P"}</definedName>
    <definedName name="zz" localSheetId="181" hidden="1">{"Tab1",#N/A,FALSE,"P";"Tab2",#N/A,FALSE,"P"}</definedName>
    <definedName name="zz" localSheetId="182" hidden="1">{"Tab1",#N/A,FALSE,"P";"Tab2",#N/A,FALSE,"P"}</definedName>
    <definedName name="zz" localSheetId="183" hidden="1">{"Tab1",#N/A,FALSE,"P";"Tab2",#N/A,FALSE,"P"}</definedName>
    <definedName name="zz" localSheetId="184"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49" hidden="1">{"Tab1",#N/A,FALSE,"P";"Tab2",#N/A,FALSE,"P"}</definedName>
    <definedName name="zz" localSheetId="50" hidden="1">{"Tab1",#N/A,FALSE,"P";"Tab2",#N/A,FALSE,"P"}</definedName>
    <definedName name="zz" localSheetId="51" hidden="1">{"Tab1",#N/A,FALSE,"P";"Tab2",#N/A,FALSE,"P"}</definedName>
    <definedName name="zz" localSheetId="52" hidden="1">{"Tab1",#N/A,FALSE,"P";"Tab2",#N/A,FALSE,"P"}</definedName>
    <definedName name="zz" localSheetId="56" hidden="1">{"Tab1",#N/A,FALSE,"P";"Tab2",#N/A,FALSE,"P"}</definedName>
    <definedName name="zz" localSheetId="57" hidden="1">{"Tab1",#N/A,FALSE,"P";"Tab2",#N/A,FALSE,"P"}</definedName>
    <definedName name="zz" localSheetId="58" hidden="1">{"Tab1",#N/A,FALSE,"P";"Tab2",#N/A,FALSE,"P"}</definedName>
    <definedName name="zz" localSheetId="59" hidden="1">{"Tab1",#N/A,FALSE,"P";"Tab2",#N/A,FALSE,"P"}</definedName>
    <definedName name="zz" localSheetId="60" hidden="1">{"Tab1",#N/A,FALSE,"P";"Tab2",#N/A,FALSE,"P"}</definedName>
    <definedName name="zz" localSheetId="61" hidden="1">{"Tab1",#N/A,FALSE,"P";"Tab2",#N/A,FALSE,"P"}</definedName>
    <definedName name="zz" localSheetId="62" hidden="1">{"Tab1",#N/A,FALSE,"P";"Tab2",#N/A,FALSE,"P"}</definedName>
    <definedName name="zz" localSheetId="63" hidden="1">{"Tab1",#N/A,FALSE,"P";"Tab2",#N/A,FALSE,"P"}</definedName>
    <definedName name="zz" localSheetId="66" hidden="1">{"Tab1",#N/A,FALSE,"P";"Tab2",#N/A,FALSE,"P"}</definedName>
    <definedName name="zz" localSheetId="67" hidden="1">{"Tab1",#N/A,FALSE,"P";"Tab2",#N/A,FALSE,"P"}</definedName>
    <definedName name="zz" localSheetId="68" hidden="1">{"Tab1",#N/A,FALSE,"P";"Tab2",#N/A,FALSE,"P"}</definedName>
    <definedName name="zz" localSheetId="70" hidden="1">{"Tab1",#N/A,FALSE,"P";"Tab2",#N/A,FALSE,"P"}</definedName>
    <definedName name="zz" localSheetId="71" hidden="1">{"Tab1",#N/A,FALSE,"P";"Tab2",#N/A,FALSE,"P"}</definedName>
    <definedName name="zz" localSheetId="72" hidden="1">{"Tab1",#N/A,FALSE,"P";"Tab2",#N/A,FALSE,"P"}</definedName>
    <definedName name="zz" localSheetId="73" hidden="1">{"Tab1",#N/A,FALSE,"P";"Tab2",#N/A,FALSE,"P"}</definedName>
    <definedName name="zz" localSheetId="86" hidden="1">{"Tab1",#N/A,FALSE,"P";"Tab2",#N/A,FALSE,"P"}</definedName>
    <definedName name="zz" localSheetId="102" hidden="1">{"Tab1",#N/A,FALSE,"P";"Tab2",#N/A,FALSE,"P"}</definedName>
    <definedName name="zz" localSheetId="112" hidden="1">{"Tab1",#N/A,FALSE,"P";"Tab2",#N/A,FALSE,"P"}</definedName>
    <definedName name="zz" localSheetId="113" hidden="1">{"Tab1",#N/A,FALSE,"P";"Tab2",#N/A,FALSE,"P"}</definedName>
    <definedName name="zz" localSheetId="114" hidden="1">{"Tab1",#N/A,FALSE,"P";"Tab2",#N/A,FALSE,"P"}</definedName>
    <definedName name="zz" localSheetId="103" hidden="1">{"Tab1",#N/A,FALSE,"P";"Tab2",#N/A,FALSE,"P"}</definedName>
    <definedName name="zz" localSheetId="104" hidden="1">{"Tab1",#N/A,FALSE,"P";"Tab2",#N/A,FALSE,"P"}</definedName>
    <definedName name="zz" localSheetId="105" hidden="1">{"Tab1",#N/A,FALSE,"P";"Tab2",#N/A,FALSE,"P"}</definedName>
    <definedName name="zz" localSheetId="106" hidden="1">{"Tab1",#N/A,FALSE,"P";"Tab2",#N/A,FALSE,"P"}</definedName>
    <definedName name="zz" localSheetId="107" hidden="1">{"Tab1",#N/A,FALSE,"P";"Tab2",#N/A,FALSE,"P"}</definedName>
    <definedName name="zz" localSheetId="108" hidden="1">{"Tab1",#N/A,FALSE,"P";"Tab2",#N/A,FALSE,"P"}</definedName>
    <definedName name="zz" localSheetId="109" hidden="1">{"Tab1",#N/A,FALSE,"P";"Tab2",#N/A,FALSE,"P"}</definedName>
    <definedName name="zz" localSheetId="110" hidden="1">{"Tab1",#N/A,FALSE,"P";"Tab2",#N/A,FALSE,"P"}</definedName>
    <definedName name="zz" localSheetId="111" hidden="1">{"Tab1",#N/A,FALSE,"P";"Tab2",#N/A,FALSE,"P"}</definedName>
    <definedName name="zz" localSheetId="176" hidden="1">{"Tab1",#N/A,FALSE,"P";"Tab2",#N/A,FALSE,"P"}</definedName>
    <definedName name="zz" localSheetId="69" hidden="1">{"Tab1",#N/A,FALSE,"P";"Tab2",#N/A,FALSE,"P"}</definedName>
    <definedName name="zz" hidden="1">{"Tab1",#N/A,FALSE,"P";"Tab2",#N/A,FALSE,"P"}</definedName>
    <definedName name="zzz" localSheetId="115">#REF!</definedName>
    <definedName name="zzz" localSheetId="135">#REF!</definedName>
    <definedName name="zzz" localSheetId="136">#REF!</definedName>
    <definedName name="zzz" localSheetId="157">#REF!</definedName>
    <definedName name="zzz" localSheetId="162">#REF!</definedName>
    <definedName name="zzz" localSheetId="165">#REF!</definedName>
    <definedName name="zzz" localSheetId="177">#REF!</definedName>
    <definedName name="zzz" localSheetId="185">#REF!</definedName>
    <definedName name="zzz" localSheetId="186">#REF!</definedName>
    <definedName name="zzz" localSheetId="187">#REF!</definedName>
    <definedName name="zzz" localSheetId="178">#REF!</definedName>
    <definedName name="zzz" localSheetId="179">#REF!</definedName>
    <definedName name="zzz" localSheetId="180">#REF!</definedName>
    <definedName name="zzz" localSheetId="181">#REF!</definedName>
    <definedName name="zzz" localSheetId="182">#REF!</definedName>
    <definedName name="zzz" localSheetId="183">#REF!</definedName>
    <definedName name="zzz" localSheetId="184">#REF!</definedName>
    <definedName name="zzz" localSheetId="112">#REF!</definedName>
    <definedName name="zzz" localSheetId="113">#REF!</definedName>
    <definedName name="zzz" localSheetId="114">#REF!</definedName>
    <definedName name="zzz" localSheetId="105">#REF!</definedName>
    <definedName name="zzz" localSheetId="106">#REF!</definedName>
    <definedName name="zzz" localSheetId="107">#REF!</definedName>
    <definedName name="zzz" localSheetId="110">#REF!</definedName>
    <definedName name="zzz" localSheetId="111">#REF!</definedName>
    <definedName name="zzz">#REF!</definedName>
    <definedName name="zzzzzzz" localSheetId="135">#REF!</definedName>
    <definedName name="zzzzzzz" localSheetId="136">#REF!</definedName>
    <definedName name="zzzzzzz" localSheetId="157">#REF!</definedName>
    <definedName name="zzzzzzz" localSheetId="162">#REF!</definedName>
    <definedName name="zzzzzzz" localSheetId="177">#REF!</definedName>
    <definedName name="zzzzzzz" localSheetId="185">#REF!</definedName>
    <definedName name="zzzzzzz" localSheetId="186">#REF!</definedName>
    <definedName name="zzzzzzz" localSheetId="187">#REF!</definedName>
    <definedName name="zzzzzzz" localSheetId="178">#REF!</definedName>
    <definedName name="zzzzzzz" localSheetId="179">#REF!</definedName>
    <definedName name="zzzzzzz" localSheetId="180">#REF!</definedName>
    <definedName name="zzzzzzz" localSheetId="181">#REF!</definedName>
    <definedName name="zzzzzzz" localSheetId="182">#REF!</definedName>
    <definedName name="zzzzzzz" localSheetId="183">#REF!</definedName>
    <definedName name="zzzzzzz" localSheetId="184">#REF!</definedName>
    <definedName name="zzzzzzz" localSheetId="112">#REF!</definedName>
    <definedName name="zzzzzzz" localSheetId="113">#REF!</definedName>
    <definedName name="zzzzzzz" localSheetId="114">#REF!</definedName>
    <definedName name="zzzzzzz" localSheetId="105">#REF!</definedName>
    <definedName name="zzzzzzz" localSheetId="106">#REF!</definedName>
    <definedName name="zzzzzzz" localSheetId="107">#REF!</definedName>
    <definedName name="zzzzzzz" localSheetId="110">#REF!</definedName>
    <definedName name="zzzzzzz" localSheetId="111">#REF!</definedName>
    <definedName name="zzzzz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0" i="364" l="1"/>
  <c r="C30" i="364"/>
  <c r="D30" i="364"/>
  <c r="H6" i="363"/>
  <c r="D6" i="362"/>
  <c r="D6" i="361"/>
  <c r="M19" i="359"/>
  <c r="L19" i="359"/>
  <c r="K19" i="359"/>
  <c r="J19" i="359"/>
  <c r="E16" i="351" l="1"/>
  <c r="D16" i="351"/>
  <c r="E13" i="351"/>
  <c r="D13" i="351"/>
  <c r="E7" i="351"/>
  <c r="E4" i="351"/>
  <c r="D4" i="351"/>
  <c r="D7" i="351" s="1"/>
  <c r="C4" i="351"/>
  <c r="C7" i="351" s="1"/>
  <c r="K42" i="347" l="1"/>
  <c r="N42" i="347" s="1"/>
  <c r="K41" i="347"/>
  <c r="N41" i="347" s="1"/>
  <c r="K40" i="347"/>
  <c r="N40" i="347" s="1"/>
  <c r="K39" i="347"/>
  <c r="N39" i="347" s="1"/>
  <c r="K38" i="347"/>
  <c r="N38" i="347" s="1"/>
  <c r="K37" i="347"/>
  <c r="N37" i="347" s="1"/>
  <c r="K36" i="347"/>
  <c r="N36" i="347" s="1"/>
  <c r="K35" i="347"/>
  <c r="N35" i="347" s="1"/>
  <c r="N34" i="347"/>
  <c r="K34" i="347"/>
  <c r="K33" i="347"/>
  <c r="N33" i="347" s="1"/>
  <c r="K32" i="347"/>
  <c r="N32" i="347" s="1"/>
  <c r="K31" i="347"/>
  <c r="N31" i="347" s="1"/>
  <c r="K30" i="347"/>
  <c r="N30" i="347" s="1"/>
  <c r="K29" i="347"/>
  <c r="N29" i="347" s="1"/>
  <c r="K28" i="347"/>
  <c r="N28" i="347" s="1"/>
  <c r="K27" i="347"/>
  <c r="N27" i="347" s="1"/>
  <c r="K26" i="347"/>
  <c r="N26" i="347" s="1"/>
  <c r="J17" i="336"/>
  <c r="F17" i="336"/>
  <c r="I17" i="336" s="1"/>
  <c r="C17" i="336"/>
  <c r="B17" i="336"/>
  <c r="H17" i="329"/>
  <c r="H15" i="329"/>
  <c r="H14" i="329"/>
  <c r="H13" i="329"/>
  <c r="H12" i="329"/>
  <c r="H11" i="329"/>
  <c r="H10" i="329"/>
  <c r="H9" i="329"/>
  <c r="H8" i="329"/>
  <c r="H7" i="329"/>
  <c r="F17" i="328"/>
  <c r="F16" i="328"/>
  <c r="F15" i="328"/>
  <c r="F14" i="328"/>
  <c r="I31" i="327"/>
  <c r="F31" i="327"/>
  <c r="H30" i="327"/>
  <c r="H32" i="327" s="1"/>
  <c r="G30" i="327"/>
  <c r="G32" i="327" s="1"/>
  <c r="E30" i="327"/>
  <c r="E32" i="327" s="1"/>
  <c r="D30" i="327"/>
  <c r="D32" i="327" s="1"/>
  <c r="C30" i="327"/>
  <c r="C32" i="327" s="1"/>
  <c r="I29" i="327"/>
  <c r="F29" i="327"/>
  <c r="I27" i="327"/>
  <c r="F27" i="327"/>
  <c r="I26" i="327"/>
  <c r="F26" i="327"/>
  <c r="I25" i="327"/>
  <c r="F25" i="327"/>
  <c r="I18" i="327"/>
  <c r="F18" i="327"/>
  <c r="I16" i="327"/>
  <c r="F16" i="327"/>
  <c r="I15" i="327"/>
  <c r="F15" i="327"/>
  <c r="I14" i="327"/>
  <c r="F14" i="327"/>
  <c r="I13" i="327"/>
  <c r="F13" i="327"/>
  <c r="I12" i="327"/>
  <c r="F12" i="327"/>
  <c r="I11" i="327"/>
  <c r="F11" i="327"/>
  <c r="I10" i="327"/>
  <c r="F10" i="327"/>
  <c r="I9" i="327"/>
  <c r="F9" i="327"/>
  <c r="I8" i="327"/>
  <c r="F8" i="327"/>
  <c r="F17" i="327" l="1"/>
  <c r="F19" i="327" s="1"/>
  <c r="I17" i="327"/>
  <c r="I19" i="327" s="1"/>
  <c r="H16" i="329"/>
  <c r="H18" i="329" s="1"/>
  <c r="F30" i="327"/>
  <c r="F32" i="327" s="1"/>
  <c r="I30" i="327"/>
  <c r="I32" i="327" s="1"/>
  <c r="E17" i="336"/>
  <c r="H17" i="336" s="1"/>
  <c r="K19" i="325"/>
  <c r="J19" i="325"/>
  <c r="M5" i="306"/>
  <c r="S66" i="305"/>
  <c r="R66" i="305"/>
  <c r="Q66" i="305"/>
  <c r="P66" i="305"/>
  <c r="O66" i="305"/>
  <c r="N66" i="305"/>
  <c r="M66" i="305"/>
  <c r="L66" i="305"/>
  <c r="K66" i="305"/>
  <c r="J66" i="305"/>
  <c r="I66" i="305"/>
  <c r="H66" i="305"/>
  <c r="G66" i="305"/>
  <c r="F66" i="305"/>
  <c r="E66" i="305"/>
  <c r="D66" i="305"/>
  <c r="C66" i="305"/>
  <c r="B66" i="305"/>
  <c r="S65" i="305"/>
  <c r="R65" i="305"/>
  <c r="Q65" i="305"/>
  <c r="P65" i="305"/>
  <c r="O65" i="305"/>
  <c r="N65" i="305"/>
  <c r="M65" i="305"/>
  <c r="L65" i="305"/>
  <c r="K65" i="305"/>
  <c r="J65" i="305"/>
  <c r="I65" i="305"/>
  <c r="H65" i="305"/>
  <c r="G65" i="305"/>
  <c r="F65" i="305"/>
  <c r="E65" i="305"/>
  <c r="D65" i="305"/>
  <c r="C65" i="305"/>
  <c r="B65" i="305"/>
  <c r="S64" i="305"/>
  <c r="R64" i="305"/>
  <c r="Q64" i="305"/>
  <c r="P64" i="305"/>
  <c r="O64" i="305"/>
  <c r="N64" i="305"/>
  <c r="M64" i="305"/>
  <c r="L64" i="305"/>
  <c r="K64" i="305"/>
  <c r="J64" i="305"/>
  <c r="I64" i="305"/>
  <c r="H64" i="305"/>
  <c r="G64" i="305"/>
  <c r="F64" i="305"/>
  <c r="E64" i="305"/>
  <c r="D64" i="305"/>
  <c r="C64" i="305"/>
  <c r="B64" i="305"/>
  <c r="S63" i="305"/>
  <c r="R63" i="305"/>
  <c r="Q63" i="305"/>
  <c r="P63" i="305"/>
  <c r="O63" i="305"/>
  <c r="N63" i="305"/>
  <c r="M63" i="305"/>
  <c r="L63" i="305"/>
  <c r="K63" i="305"/>
  <c r="J63" i="305"/>
  <c r="I63" i="305"/>
  <c r="H63" i="305"/>
  <c r="G63" i="305"/>
  <c r="F63" i="305"/>
  <c r="E63" i="305"/>
  <c r="D63" i="305"/>
  <c r="C63" i="305"/>
  <c r="B63" i="305"/>
  <c r="S62" i="305"/>
  <c r="R62" i="305"/>
  <c r="Q62" i="305"/>
  <c r="P62" i="305"/>
  <c r="O62" i="305"/>
  <c r="N62" i="305"/>
  <c r="M62" i="305"/>
  <c r="L62" i="305"/>
  <c r="K62" i="305"/>
  <c r="J62" i="305"/>
  <c r="I62" i="305"/>
  <c r="H62" i="305"/>
  <c r="G62" i="305"/>
  <c r="F62" i="305"/>
  <c r="E62" i="305"/>
  <c r="D62" i="305"/>
  <c r="C62" i="305"/>
  <c r="B62" i="305"/>
  <c r="S61" i="305"/>
  <c r="R61" i="305"/>
  <c r="Q61" i="305"/>
  <c r="P61" i="305"/>
  <c r="O61" i="305"/>
  <c r="N61" i="305"/>
  <c r="M61" i="305"/>
  <c r="L61" i="305"/>
  <c r="K61" i="305"/>
  <c r="J61" i="305"/>
  <c r="I61" i="305"/>
  <c r="H61" i="305"/>
  <c r="G61" i="305"/>
  <c r="F61" i="305"/>
  <c r="E61" i="305"/>
  <c r="D61" i="305"/>
  <c r="C61" i="305"/>
  <c r="B61" i="305"/>
  <c r="S60" i="305"/>
  <c r="R60" i="305"/>
  <c r="Q60" i="305"/>
  <c r="P60" i="305"/>
  <c r="O60" i="305"/>
  <c r="N60" i="305"/>
  <c r="M60" i="305"/>
  <c r="L60" i="305"/>
  <c r="K60" i="305"/>
  <c r="J60" i="305"/>
  <c r="I60" i="305"/>
  <c r="H60" i="305"/>
  <c r="G60" i="305"/>
  <c r="F60" i="305"/>
  <c r="E60" i="305"/>
  <c r="D60" i="305"/>
  <c r="C60" i="305"/>
  <c r="B60" i="305"/>
  <c r="S59" i="305"/>
  <c r="R59" i="305"/>
  <c r="Q59" i="305"/>
  <c r="P59" i="305"/>
  <c r="O59" i="305"/>
  <c r="N59" i="305"/>
  <c r="M59" i="305"/>
  <c r="L59" i="305"/>
  <c r="K59" i="305"/>
  <c r="J59" i="305"/>
  <c r="I59" i="305"/>
  <c r="H59" i="305"/>
  <c r="G59" i="305"/>
  <c r="F59" i="305"/>
  <c r="E59" i="305"/>
  <c r="D59" i="305"/>
  <c r="C59" i="305"/>
  <c r="B59" i="305"/>
  <c r="S58" i="305"/>
  <c r="R58" i="305"/>
  <c r="Q58" i="305"/>
  <c r="P58" i="305"/>
  <c r="O58" i="305"/>
  <c r="N58" i="305"/>
  <c r="M58" i="305"/>
  <c r="L58" i="305"/>
  <c r="K58" i="305"/>
  <c r="J58" i="305"/>
  <c r="I58" i="305"/>
  <c r="H58" i="305"/>
  <c r="G58" i="305"/>
  <c r="F58" i="305"/>
  <c r="E58" i="305"/>
  <c r="D58" i="305"/>
  <c r="C58" i="305"/>
  <c r="B58" i="305"/>
  <c r="S57" i="305"/>
  <c r="R57" i="305"/>
  <c r="Q57" i="305"/>
  <c r="P57" i="305"/>
  <c r="O57" i="305"/>
  <c r="N57" i="305"/>
  <c r="M57" i="305"/>
  <c r="L57" i="305"/>
  <c r="K57" i="305"/>
  <c r="J57" i="305"/>
  <c r="I57" i="305"/>
  <c r="H57" i="305"/>
  <c r="G57" i="305"/>
  <c r="F57" i="305"/>
  <c r="E57" i="305"/>
  <c r="D57" i="305"/>
  <c r="C57" i="305"/>
  <c r="B57" i="305"/>
  <c r="G23" i="297" l="1"/>
  <c r="F23" i="297"/>
  <c r="D23" i="297"/>
  <c r="B23" i="297"/>
  <c r="F8" i="297"/>
  <c r="D8" i="297"/>
  <c r="B8" i="297"/>
  <c r="J43" i="294"/>
  <c r="I43" i="294"/>
  <c r="H43" i="294"/>
  <c r="G43" i="294"/>
  <c r="F41" i="294"/>
  <c r="F40" i="294"/>
  <c r="F39" i="294"/>
  <c r="F38" i="294"/>
  <c r="F37" i="294"/>
  <c r="F36" i="294"/>
  <c r="F35" i="294"/>
  <c r="F34" i="294"/>
  <c r="F33" i="294"/>
  <c r="F32" i="294"/>
  <c r="J19" i="294"/>
  <c r="I19" i="294"/>
  <c r="H19" i="294"/>
  <c r="G19" i="294"/>
  <c r="F17" i="294"/>
  <c r="F16" i="294"/>
  <c r="F15" i="294"/>
  <c r="F14" i="294"/>
  <c r="F13" i="294"/>
  <c r="F12" i="294"/>
  <c r="F11" i="294"/>
  <c r="F10" i="294"/>
  <c r="F9" i="294"/>
  <c r="F8" i="294"/>
  <c r="K21" i="293"/>
  <c r="J21" i="293"/>
  <c r="I21" i="293"/>
  <c r="H21" i="293"/>
  <c r="G21" i="293"/>
  <c r="F43" i="294" l="1"/>
  <c r="F19" i="294"/>
  <c r="G23" i="291"/>
  <c r="F23" i="291"/>
  <c r="D23" i="291"/>
  <c r="B23" i="291"/>
  <c r="F8" i="291"/>
  <c r="D8" i="291"/>
  <c r="B8" i="291"/>
  <c r="J27" i="284" l="1"/>
  <c r="E37" i="281"/>
  <c r="E30" i="281"/>
  <c r="E27" i="281"/>
  <c r="E23" i="281"/>
  <c r="E16" i="281"/>
  <c r="G18" i="273"/>
  <c r="F21" i="240"/>
  <c r="E20" i="240"/>
  <c r="D20" i="240"/>
  <c r="C20" i="240"/>
  <c r="B20" i="240"/>
  <c r="E10" i="240"/>
  <c r="D10" i="240"/>
  <c r="C10" i="240"/>
  <c r="B10" i="240"/>
  <c r="G38" i="239"/>
  <c r="F38" i="239"/>
  <c r="E38" i="239"/>
  <c r="D38" i="239"/>
  <c r="C38" i="239"/>
  <c r="B38" i="239"/>
  <c r="H34" i="231"/>
  <c r="H27" i="231"/>
  <c r="D21" i="240" l="1"/>
  <c r="E21" i="240"/>
  <c r="B21" i="240"/>
  <c r="C21" i="240"/>
  <c r="K31" i="218"/>
</calcChain>
</file>

<file path=xl/sharedStrings.xml><?xml version="1.0" encoding="utf-8"?>
<sst xmlns="http://schemas.openxmlformats.org/spreadsheetml/2006/main" count="8586" uniqueCount="4358">
  <si>
    <t>FOREWORD</t>
  </si>
  <si>
    <t>Where necessary, figures have been rounded off to the nearest digit, and hence in some tables there may be slight discrepancies between the sum of the constituent items and the total given.</t>
  </si>
  <si>
    <t xml:space="preserve">Regular publications, including the Economic and Social Indicators, series as well as ad hoc reports issued by this office are uploaded on our website at the following address: </t>
  </si>
  <si>
    <t>Ag. Director of Statistics</t>
  </si>
  <si>
    <t>Statistics Mauritius</t>
  </si>
  <si>
    <t>Ministry of Finance, Economic Planning and Development</t>
  </si>
  <si>
    <t>Port Louis</t>
  </si>
  <si>
    <t>MAURITIUS</t>
  </si>
  <si>
    <t>Explanation of symbols &amp; abbreviations</t>
  </si>
  <si>
    <t>-</t>
  </si>
  <si>
    <t>Nil</t>
  </si>
  <si>
    <t>…</t>
  </si>
  <si>
    <t>Data not available</t>
  </si>
  <si>
    <t>Napp</t>
  </si>
  <si>
    <t>Not applicable</t>
  </si>
  <si>
    <t>No.</t>
  </si>
  <si>
    <t>Number</t>
  </si>
  <si>
    <t>Thousand</t>
  </si>
  <si>
    <t>t</t>
  </si>
  <si>
    <t>Ton</t>
  </si>
  <si>
    <t>Square metre</t>
  </si>
  <si>
    <t>Cubic metre</t>
  </si>
  <si>
    <t>Square kilometre</t>
  </si>
  <si>
    <t>ha</t>
  </si>
  <si>
    <t>Hectare</t>
  </si>
  <si>
    <t>hL</t>
  </si>
  <si>
    <t>Hectolitre</t>
  </si>
  <si>
    <t>c.i.f.</t>
  </si>
  <si>
    <t>Cost, insurance and freight</t>
  </si>
  <si>
    <t>f.o.b.</t>
  </si>
  <si>
    <t>Free on board</t>
  </si>
  <si>
    <t>kW</t>
  </si>
  <si>
    <t>Kilowatt</t>
  </si>
  <si>
    <t>kWh</t>
  </si>
  <si>
    <t>Kilowatt hour</t>
  </si>
  <si>
    <t>MW</t>
  </si>
  <si>
    <t>Megawatt</t>
  </si>
  <si>
    <t>MWh</t>
  </si>
  <si>
    <t>Megawatt hour</t>
  </si>
  <si>
    <t>GWh</t>
  </si>
  <si>
    <t>Million kilowatt hour</t>
  </si>
  <si>
    <t>toe</t>
  </si>
  <si>
    <t>Tonne of oil equivalent</t>
  </si>
  <si>
    <t>ktoe</t>
  </si>
  <si>
    <t>Thousand tonne of oil equivalent</t>
  </si>
  <si>
    <t>Gg Co2-eq</t>
  </si>
  <si>
    <t>Gigagram carbon dioxide equivalent</t>
  </si>
  <si>
    <t>SECTION 1 - POPULATION AND VITAL STATISTICS</t>
  </si>
  <si>
    <t>Population growth in intercensal periods - Republic of Mauritius, 1851 - 2011</t>
  </si>
  <si>
    <t>1.4(a)</t>
  </si>
  <si>
    <t>Population enumerated at each census by population group and sex - Island of Mauritius, 1846 - 1952</t>
  </si>
  <si>
    <t>1.4(b)</t>
  </si>
  <si>
    <t>Population enumerated at each census by community and sex - Republic of Mauritius, 1962 - 2011</t>
  </si>
  <si>
    <t>Population by geographical district and sex at 2000 &amp; 2011 censuses, and the intercensal increase - Republic of Mauritius</t>
  </si>
  <si>
    <t>1.6(a)</t>
  </si>
  <si>
    <t>1.6(b)</t>
  </si>
  <si>
    <t>1.8(a)</t>
  </si>
  <si>
    <t>1.8(b)</t>
  </si>
  <si>
    <t>1.9(a)</t>
  </si>
  <si>
    <t>Age distribution of the population as enumerated at the 2000 and 2011 censuses - Republic of Mauritius</t>
  </si>
  <si>
    <t>1.9(b)</t>
  </si>
  <si>
    <t>Age distribution of the population as enumerated at the 2000 and 2011 censuses - Island of Mauritius</t>
  </si>
  <si>
    <t>1.9(c)</t>
  </si>
  <si>
    <t>Age distribution of the population as enumerated at the 2000 and 2011 censuses - Island of Rodrigues</t>
  </si>
  <si>
    <t>1.11(b)</t>
  </si>
  <si>
    <t>1.12(a)</t>
  </si>
  <si>
    <t>1.12(b)</t>
  </si>
  <si>
    <t>1.12(c)</t>
  </si>
  <si>
    <t>Expectation of life in years at selected ages at each census, Republic of Mauritius, 1981-2011</t>
  </si>
  <si>
    <t>1.15(a)</t>
  </si>
  <si>
    <t>1.15(b)</t>
  </si>
  <si>
    <t>1.15(c)</t>
  </si>
  <si>
    <t>1.16(a)</t>
  </si>
  <si>
    <t>1.16(b)</t>
  </si>
  <si>
    <t>1.16(c)</t>
  </si>
  <si>
    <t>1.28(a)</t>
  </si>
  <si>
    <t>1.28(b)</t>
  </si>
  <si>
    <t>1.28(c)</t>
  </si>
  <si>
    <t>1.29 (a)</t>
  </si>
  <si>
    <t>1.29 (b)</t>
  </si>
  <si>
    <t>Back to table of contents</t>
  </si>
  <si>
    <t xml:space="preserve"> `</t>
  </si>
  <si>
    <t>Year</t>
  </si>
  <si>
    <t>Island</t>
  </si>
  <si>
    <t>Both sexes</t>
  </si>
  <si>
    <t>Male</t>
  </si>
  <si>
    <t>Female</t>
  </si>
  <si>
    <r>
      <t xml:space="preserve">Area </t>
    </r>
    <r>
      <rPr>
        <b/>
        <vertAlign val="superscript"/>
        <sz val="12"/>
        <rFont val="Times New Roman"/>
        <family val="1"/>
      </rPr>
      <t xml:space="preserve">2 </t>
    </r>
  </si>
  <si>
    <t xml:space="preserve">Density (persons </t>
  </si>
  <si>
    <t>( km²)</t>
  </si>
  <si>
    <t>per km²)</t>
  </si>
  <si>
    <t>Island of Mauritius      (main island &amp; surrounding islets)</t>
  </si>
  <si>
    <t>Island of Rodrigues      (main island &amp; surrounding islets)</t>
  </si>
  <si>
    <t>Agalega &amp; St Brandon</t>
  </si>
  <si>
    <t xml:space="preserve">   Republic of Mauritius</t>
  </si>
  <si>
    <r>
      <t>Table 1.2 - Evolution of the resident population of the Republic of Mauritius</t>
    </r>
    <r>
      <rPr>
        <b/>
        <vertAlign val="superscript"/>
        <sz val="12"/>
        <rFont val="Times New Roman"/>
        <family val="1"/>
      </rPr>
      <t>3</t>
    </r>
    <r>
      <rPr>
        <b/>
        <sz val="12"/>
        <rFont val="Times New Roman"/>
        <family val="1"/>
      </rPr>
      <t xml:space="preserve"> as from</t>
    </r>
  </si>
  <si>
    <t>Resident population enumerated at 2011 census</t>
  </si>
  <si>
    <t>Plus adjustment for underenumeration of young children</t>
  </si>
  <si>
    <r>
      <t xml:space="preserve">1    </t>
    </r>
    <r>
      <rPr>
        <sz val="9"/>
        <rFont val="Times New Roman"/>
        <family val="1"/>
      </rPr>
      <t>based on the 2011 population census data adjusted for underenumeration of young children</t>
    </r>
  </si>
  <si>
    <r>
      <t xml:space="preserve">2    </t>
    </r>
    <r>
      <rPr>
        <sz val="9"/>
        <rFont val="Times New Roman"/>
        <family val="1"/>
      </rPr>
      <t>areas are based according to new boundaries as amended and gazetted in the Local Government Act 2011</t>
    </r>
  </si>
  <si>
    <t xml:space="preserve">    (Act No. 36 of 2011) and the Representation of the People Act(GN no. 1 of 2012, 3rd January 2012)  </t>
  </si>
  <si>
    <r>
      <t xml:space="preserve">3 </t>
    </r>
    <r>
      <rPr>
        <sz val="9"/>
        <rFont val="Times New Roman"/>
        <family val="1"/>
      </rPr>
      <t xml:space="preserve">  excluding other islands (Agalega &amp; St. Brandon)</t>
    </r>
  </si>
  <si>
    <r>
      <t>Table 1.3 - Population growth in intercensal periods - Republic of Mauritius</t>
    </r>
    <r>
      <rPr>
        <b/>
        <vertAlign val="superscript"/>
        <sz val="12"/>
        <rFont val="Times New Roman"/>
        <family val="1"/>
      </rPr>
      <t>1</t>
    </r>
    <r>
      <rPr>
        <b/>
        <sz val="12"/>
        <rFont val="Times New Roman"/>
        <family val="1"/>
      </rPr>
      <t>, 1851 - 2011</t>
    </r>
  </si>
  <si>
    <t>Republic of Mauritius</t>
  </si>
  <si>
    <t>Island of Mauritius</t>
  </si>
  <si>
    <t>Island of Rodrigues</t>
  </si>
  <si>
    <t>Census date</t>
  </si>
  <si>
    <t>Population enumerated at census</t>
  </si>
  <si>
    <r>
      <t>Density per km</t>
    </r>
    <r>
      <rPr>
        <b/>
        <vertAlign val="superscript"/>
        <sz val="11"/>
        <rFont val="Times New Roman"/>
        <family val="1"/>
      </rPr>
      <t>2</t>
    </r>
  </si>
  <si>
    <t>Average annual rate of increase(%)</t>
  </si>
  <si>
    <r>
      <t>Density per  km</t>
    </r>
    <r>
      <rPr>
        <b/>
        <vertAlign val="superscript"/>
        <sz val="11"/>
        <rFont val="Times New Roman"/>
        <family val="1"/>
      </rPr>
      <t>2</t>
    </r>
  </si>
  <si>
    <t xml:space="preserve">   20th November 1851</t>
  </si>
  <si>
    <t xml:space="preserve">       ...</t>
  </si>
  <si>
    <t xml:space="preserve">        ...</t>
  </si>
  <si>
    <t xml:space="preserve">   8th April 1861</t>
  </si>
  <si>
    <t xml:space="preserve">   11th April 1871</t>
  </si>
  <si>
    <t xml:space="preserve">   4th April 1881</t>
  </si>
  <si>
    <t xml:space="preserve">   6th March 1891</t>
  </si>
  <si>
    <t xml:space="preserve">   1st April 1901</t>
  </si>
  <si>
    <t xml:space="preserve">   31st March 1911</t>
  </si>
  <si>
    <t xml:space="preserve">   21st May 1921</t>
  </si>
  <si>
    <t xml:space="preserve">   26th April 1931</t>
  </si>
  <si>
    <t xml:space="preserve">   11th June 1944</t>
  </si>
  <si>
    <t xml:space="preserve">   30th June 1952</t>
  </si>
  <si>
    <r>
      <t xml:space="preserve">   30th June 1962</t>
    </r>
    <r>
      <rPr>
        <b/>
        <vertAlign val="superscript"/>
        <sz val="11"/>
        <rFont val="Times New Roman"/>
        <family val="1"/>
      </rPr>
      <t>2</t>
    </r>
  </si>
  <si>
    <r>
      <t xml:space="preserve">   30th June 1972</t>
    </r>
    <r>
      <rPr>
        <b/>
        <vertAlign val="superscript"/>
        <sz val="11"/>
        <rFont val="Times New Roman"/>
        <family val="1"/>
      </rPr>
      <t>2</t>
    </r>
  </si>
  <si>
    <r>
      <t xml:space="preserve">   2nd July 1983</t>
    </r>
    <r>
      <rPr>
        <b/>
        <vertAlign val="superscript"/>
        <sz val="11"/>
        <rFont val="Times New Roman"/>
        <family val="1"/>
      </rPr>
      <t>2</t>
    </r>
  </si>
  <si>
    <r>
      <t xml:space="preserve">   1st July 1990</t>
    </r>
    <r>
      <rPr>
        <b/>
        <vertAlign val="superscript"/>
        <sz val="11"/>
        <rFont val="Times New Roman"/>
        <family val="1"/>
      </rPr>
      <t>3</t>
    </r>
  </si>
  <si>
    <r>
      <t xml:space="preserve">   2nd July 2000</t>
    </r>
    <r>
      <rPr>
        <b/>
        <vertAlign val="superscript"/>
        <sz val="11"/>
        <rFont val="Times New Roman"/>
        <family val="1"/>
      </rPr>
      <t>3</t>
    </r>
  </si>
  <si>
    <r>
      <t xml:space="preserve">   3rd July 2011</t>
    </r>
    <r>
      <rPr>
        <b/>
        <vertAlign val="superscript"/>
        <sz val="11"/>
        <rFont val="Times New Roman"/>
        <family val="1"/>
      </rPr>
      <t>3</t>
    </r>
  </si>
  <si>
    <r>
      <rPr>
        <vertAlign val="superscript"/>
        <sz val="10"/>
        <rFont val="Times New Roman"/>
        <family val="1"/>
      </rPr>
      <t xml:space="preserve"> 1  </t>
    </r>
    <r>
      <rPr>
        <sz val="10"/>
        <rFont val="Times New Roman"/>
        <family val="1"/>
      </rPr>
      <t xml:space="preserve">  excluding Agalega and St Brandon</t>
    </r>
  </si>
  <si>
    <r>
      <t xml:space="preserve"> </t>
    </r>
    <r>
      <rPr>
        <vertAlign val="superscript"/>
        <sz val="10"/>
        <rFont val="Times New Roman"/>
        <family val="1"/>
      </rPr>
      <t xml:space="preserve">2   </t>
    </r>
    <r>
      <rPr>
        <sz val="10"/>
        <rFont val="Times New Roman"/>
        <family val="1"/>
      </rPr>
      <t xml:space="preserve"> "de facto" population</t>
    </r>
  </si>
  <si>
    <r>
      <t xml:space="preserve"> 3  </t>
    </r>
    <r>
      <rPr>
        <sz val="10"/>
        <rFont val="Times New Roman"/>
        <family val="1"/>
      </rPr>
      <t xml:space="preserve">  "de jure" population</t>
    </r>
  </si>
  <si>
    <t>Table 1.4(a) - Population enumerated at each census by population group and sex - Island of Mauritius, 1846 - 1952</t>
  </si>
  <si>
    <t>General population</t>
  </si>
  <si>
    <t>Indo-Mauritian population</t>
  </si>
  <si>
    <t>Chinese population</t>
  </si>
  <si>
    <t>Year of Census</t>
  </si>
  <si>
    <t xml:space="preserve">          -</t>
  </si>
  <si>
    <t xml:space="preserve">     -    </t>
  </si>
  <si>
    <t xml:space="preserve">           -</t>
  </si>
  <si>
    <t>Note: At the 1962 census each householder was asked for the first time, to state the population group to which each member of his household</t>
  </si>
  <si>
    <t xml:space="preserve">         claimed to belong.</t>
  </si>
  <si>
    <t xml:space="preserve">         Prior to 1962, it is probable that from one census to another, different criteria have been used in classifying the population by population groups.</t>
  </si>
  <si>
    <t xml:space="preserve">         Figures are therefore not strictly comparable from one census to another, before 1962.</t>
  </si>
  <si>
    <r>
      <t>Table 1.4(b) - Population enumerated at each census by community and sex - Republic of Mauritius</t>
    </r>
    <r>
      <rPr>
        <b/>
        <vertAlign val="superscript"/>
        <sz val="12"/>
        <rFont val="Times New Roman"/>
        <family val="1"/>
      </rPr>
      <t>1</t>
    </r>
    <r>
      <rPr>
        <b/>
        <sz val="12"/>
        <rFont val="Times New Roman"/>
        <family val="1"/>
      </rPr>
      <t>, 1962 - 2011</t>
    </r>
  </si>
  <si>
    <t>Year of</t>
  </si>
  <si>
    <t>census</t>
  </si>
  <si>
    <t>Community</t>
  </si>
  <si>
    <r>
      <t>1962</t>
    </r>
    <r>
      <rPr>
        <b/>
        <vertAlign val="superscript"/>
        <sz val="11"/>
        <rFont val="Times New Roman"/>
        <family val="1"/>
      </rPr>
      <t>2</t>
    </r>
  </si>
  <si>
    <t>Total Population</t>
  </si>
  <si>
    <t xml:space="preserve">  Hindu</t>
  </si>
  <si>
    <t xml:space="preserve">  Muslim</t>
  </si>
  <si>
    <t xml:space="preserve">  Sino-Mauritian</t>
  </si>
  <si>
    <t xml:space="preserve">  General Population</t>
  </si>
  <si>
    <r>
      <t>1972</t>
    </r>
    <r>
      <rPr>
        <b/>
        <vertAlign val="superscript"/>
        <sz val="11"/>
        <rFont val="Times New Roman"/>
        <family val="1"/>
      </rPr>
      <t>2</t>
    </r>
  </si>
  <si>
    <r>
      <t>1983</t>
    </r>
    <r>
      <rPr>
        <b/>
        <vertAlign val="superscript"/>
        <sz val="11"/>
        <rFont val="Times New Roman"/>
        <family val="1"/>
      </rPr>
      <t>2</t>
    </r>
  </si>
  <si>
    <r>
      <t>1990</t>
    </r>
    <r>
      <rPr>
        <b/>
        <vertAlign val="superscript"/>
        <sz val="11"/>
        <rFont val="Times New Roman"/>
        <family val="1"/>
      </rPr>
      <t>3</t>
    </r>
  </si>
  <si>
    <r>
      <t>2000</t>
    </r>
    <r>
      <rPr>
        <b/>
        <vertAlign val="superscript"/>
        <sz val="11"/>
        <rFont val="Times New Roman"/>
        <family val="1"/>
      </rPr>
      <t>3</t>
    </r>
  </si>
  <si>
    <r>
      <t>2011</t>
    </r>
    <r>
      <rPr>
        <b/>
        <vertAlign val="superscript"/>
        <sz val="11"/>
        <rFont val="Times New Roman"/>
        <family val="1"/>
      </rPr>
      <t>3</t>
    </r>
  </si>
  <si>
    <r>
      <t xml:space="preserve"> </t>
    </r>
    <r>
      <rPr>
        <vertAlign val="superscript"/>
        <sz val="10"/>
        <rFont val="Times New Roman"/>
        <family val="1"/>
      </rPr>
      <t>1</t>
    </r>
    <r>
      <rPr>
        <sz val="10"/>
        <rFont val="Times New Roman"/>
        <family val="1"/>
      </rPr>
      <t xml:space="preserve">  excluding Agalega and St Brandon</t>
    </r>
  </si>
  <si>
    <r>
      <t xml:space="preserve"> </t>
    </r>
    <r>
      <rPr>
        <vertAlign val="superscript"/>
        <sz val="10"/>
        <rFont val="Times New Roman"/>
        <family val="1"/>
      </rPr>
      <t>2</t>
    </r>
    <r>
      <rPr>
        <sz val="10"/>
        <rFont val="Times New Roman"/>
        <family val="1"/>
      </rPr>
      <t xml:space="preserve"> "de facto " population</t>
    </r>
  </si>
  <si>
    <r>
      <t xml:space="preserve"> </t>
    </r>
    <r>
      <rPr>
        <vertAlign val="superscript"/>
        <sz val="10"/>
        <rFont val="Times New Roman"/>
        <family val="1"/>
      </rPr>
      <t>3</t>
    </r>
    <r>
      <rPr>
        <sz val="10"/>
        <rFont val="Times New Roman"/>
        <family val="1"/>
      </rPr>
      <t xml:space="preserve"> "de jure" population</t>
    </r>
  </si>
  <si>
    <t xml:space="preserve"> Note: No data on community was collected in 1983 , 1990 , 2000 and 2011</t>
  </si>
  <si>
    <r>
      <t xml:space="preserve">Table 1.5 - Population </t>
    </r>
    <r>
      <rPr>
        <b/>
        <vertAlign val="superscript"/>
        <sz val="12"/>
        <rFont val="Times New Roman"/>
        <family val="1"/>
      </rPr>
      <t>1</t>
    </r>
    <r>
      <rPr>
        <b/>
        <sz val="12"/>
        <rFont val="Times New Roman"/>
        <family val="1"/>
      </rPr>
      <t xml:space="preserve"> by geographical district and  sex at 2000 &amp; 2011 censuses, and the intercensal increase</t>
    </r>
  </si>
  <si>
    <r>
      <t xml:space="preserve">                    Republic of Mauritius</t>
    </r>
    <r>
      <rPr>
        <b/>
        <vertAlign val="superscript"/>
        <sz val="12"/>
        <rFont val="Times New Roman"/>
        <family val="1"/>
      </rPr>
      <t>2</t>
    </r>
  </si>
  <si>
    <t>2000 census</t>
  </si>
  <si>
    <t>2011 census</t>
  </si>
  <si>
    <t>Intercensal increase</t>
  </si>
  <si>
    <t>Geographical district</t>
  </si>
  <si>
    <t>Annual average (%)</t>
  </si>
  <si>
    <t xml:space="preserve">   Port Louis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</si>
  <si>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</si>
  <si>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</si>
  <si>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</si>
  <si>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</si>
  <si>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</si>
  <si>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</si>
  <si>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</si>
  <si>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</si>
  <si>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t xml:space="preserve">   Island of Mauritius</t>
  </si>
  <si>
    <t xml:space="preserve">   Island of Rodrigues</t>
  </si>
  <si>
    <r>
      <t xml:space="preserve">    </t>
    </r>
    <r>
      <rPr>
        <vertAlign val="superscript"/>
        <sz val="10"/>
        <rFont val="Times New Roman"/>
        <family val="1"/>
      </rPr>
      <t>1</t>
    </r>
    <r>
      <rPr>
        <sz val="10"/>
        <rFont val="Times New Roman"/>
        <family val="1"/>
      </rPr>
      <t xml:space="preserve">  "de jure" population; not adjusted for underenumeration of young children</t>
    </r>
  </si>
  <si>
    <r>
      <t xml:space="preserve">   </t>
    </r>
    <r>
      <rPr>
        <vertAlign val="superscript"/>
        <sz val="10"/>
        <rFont val="Times New Roman"/>
        <family val="1"/>
      </rPr>
      <t xml:space="preserve"> 2</t>
    </r>
    <r>
      <rPr>
        <sz val="10"/>
        <rFont val="Times New Roman"/>
        <family val="1"/>
      </rPr>
      <t xml:space="preserve">  excluding Agalega and St. Brandon</t>
    </r>
  </si>
  <si>
    <t xml:space="preserve">                       (Mid - year estimates)</t>
  </si>
  <si>
    <t xml:space="preserve">Area </t>
  </si>
  <si>
    <r>
      <t>1</t>
    </r>
    <r>
      <rPr>
        <b/>
        <vertAlign val="superscript"/>
        <sz val="12"/>
        <rFont val="Times New Roman"/>
        <family val="1"/>
      </rPr>
      <t>st</t>
    </r>
    <r>
      <rPr>
        <b/>
        <sz val="12"/>
        <rFont val="Times New Roman"/>
        <family val="1"/>
      </rPr>
      <t xml:space="preserve"> July 2022</t>
    </r>
  </si>
  <si>
    <r>
      <t>(km</t>
    </r>
    <r>
      <rPr>
        <b/>
        <vertAlign val="superscript"/>
        <sz val="11"/>
        <rFont val="Times New Roman"/>
        <family val="1"/>
      </rPr>
      <t>2</t>
    </r>
    <r>
      <rPr>
        <b/>
        <sz val="11"/>
        <rFont val="Times New Roman"/>
        <family val="1"/>
      </rPr>
      <t xml:space="preserve"> )</t>
    </r>
  </si>
  <si>
    <r>
      <t>Density P/km</t>
    </r>
    <r>
      <rPr>
        <b/>
        <vertAlign val="superscript"/>
        <sz val="11"/>
        <rFont val="Times New Roman"/>
        <family val="1"/>
      </rPr>
      <t>2</t>
    </r>
  </si>
  <si>
    <r>
      <t xml:space="preserve">  1</t>
    </r>
    <r>
      <rPr>
        <sz val="10"/>
        <rFont val="Times New Roman"/>
        <family val="1"/>
      </rPr>
      <t xml:space="preserve">  based on the 2011 population census data adjusted for underenumeration of young children.  Internal migration within districts is assumed to be the same as the net </t>
    </r>
  </si>
  <si>
    <t xml:space="preserve">      annual internal migration during 2006 - 2011 (obtained from the 2011 census). </t>
  </si>
  <si>
    <r>
      <t xml:space="preserve"> </t>
    </r>
    <r>
      <rPr>
        <vertAlign val="superscript"/>
        <sz val="10"/>
        <rFont val="Times New Roman"/>
        <family val="1"/>
      </rPr>
      <t xml:space="preserve"> 2 </t>
    </r>
    <r>
      <rPr>
        <sz val="10"/>
        <rFont val="Times New Roman"/>
        <family val="1"/>
      </rPr>
      <t xml:space="preserve"> excluding Agalega and St Brandon</t>
    </r>
  </si>
  <si>
    <t xml:space="preserve">                          (End of year estimates)</t>
  </si>
  <si>
    <r>
      <t>31</t>
    </r>
    <r>
      <rPr>
        <b/>
        <vertAlign val="superscript"/>
        <sz val="12"/>
        <rFont val="Times New Roman"/>
        <family val="1"/>
      </rPr>
      <t xml:space="preserve">st </t>
    </r>
    <r>
      <rPr>
        <b/>
        <sz val="12"/>
        <rFont val="Times New Roman"/>
        <family val="1"/>
      </rPr>
      <t>December 2022</t>
    </r>
  </si>
  <si>
    <r>
      <t xml:space="preserve">    </t>
    </r>
    <r>
      <rPr>
        <vertAlign val="superscript"/>
        <sz val="10"/>
        <rFont val="Times New Roman"/>
        <family val="1"/>
      </rPr>
      <t xml:space="preserve">1 </t>
    </r>
    <r>
      <rPr>
        <sz val="10"/>
        <rFont val="Times New Roman"/>
        <family val="1"/>
      </rPr>
      <t xml:space="preserve"> based on the 2011  population census data adjusted for underenumeration of young children.</t>
    </r>
  </si>
  <si>
    <t xml:space="preserve">        Internal migration within districts is assumed to be the same as the net annual internal migration during 2006 - 2011 (obtained from the 2011 census).</t>
  </si>
  <si>
    <r>
      <t>Table 1.7- Population</t>
    </r>
    <r>
      <rPr>
        <b/>
        <vertAlign val="superscript"/>
        <sz val="12"/>
        <rFont val="Times New Roman"/>
        <family val="1"/>
      </rPr>
      <t>1</t>
    </r>
    <r>
      <rPr>
        <b/>
        <sz val="12"/>
        <rFont val="Times New Roman"/>
        <family val="1"/>
      </rPr>
      <t xml:space="preserve"> by urban </t>
    </r>
    <r>
      <rPr>
        <b/>
        <vertAlign val="superscript"/>
        <sz val="12"/>
        <rFont val="Times New Roman"/>
        <family val="1"/>
      </rPr>
      <t>2</t>
    </r>
    <r>
      <rPr>
        <b/>
        <sz val="12"/>
        <rFont val="Times New Roman"/>
        <family val="1"/>
      </rPr>
      <t>/rural  residence and sex at  the 2000 and 2011 censuses and the intercensal increase - Republic of Mauritius</t>
    </r>
    <r>
      <rPr>
        <b/>
        <vertAlign val="superscript"/>
        <sz val="12"/>
        <rFont val="Times New Roman"/>
        <family val="1"/>
      </rPr>
      <t>3</t>
    </r>
  </si>
  <si>
    <r>
      <t>2000 census</t>
    </r>
    <r>
      <rPr>
        <b/>
        <vertAlign val="superscript"/>
        <sz val="11"/>
        <rFont val="Times New Roman"/>
        <family val="1"/>
      </rPr>
      <t xml:space="preserve"> </t>
    </r>
  </si>
  <si>
    <t>Annual</t>
  </si>
  <si>
    <t>average(%)</t>
  </si>
  <si>
    <t xml:space="preserve">  Urban population</t>
  </si>
  <si>
    <t xml:space="preserve">    - Port Louis</t>
  </si>
  <si>
    <t xml:space="preserve">    - Beau Bassin/Rose Hill</t>
  </si>
  <si>
    <t xml:space="preserve">    - Quatre Bornes</t>
  </si>
  <si>
    <t xml:space="preserve">    - Vacoas/Phoenix</t>
  </si>
  <si>
    <t xml:space="preserve">    - Curepipe</t>
  </si>
  <si>
    <t xml:space="preserve">  Rural population</t>
  </si>
  <si>
    <r>
      <t>Island of Rodrigues</t>
    </r>
    <r>
      <rPr>
        <b/>
        <vertAlign val="superscript"/>
        <sz val="11"/>
        <rFont val="Times New Roman"/>
        <family val="1"/>
      </rPr>
      <t xml:space="preserve"> 4</t>
    </r>
  </si>
  <si>
    <t xml:space="preserve">     -</t>
  </si>
  <si>
    <t xml:space="preserve">      -</t>
  </si>
  <si>
    <r>
      <rPr>
        <vertAlign val="superscript"/>
        <sz val="10"/>
        <rFont val="Times New Roman"/>
        <family val="1"/>
      </rPr>
      <t>1</t>
    </r>
    <r>
      <rPr>
        <sz val="10"/>
        <rFont val="Times New Roman"/>
        <family val="1"/>
      </rPr>
      <t xml:space="preserve"> Unadjusted "de jure" population</t>
    </r>
  </si>
  <si>
    <r>
      <rPr>
        <vertAlign val="superscript"/>
        <sz val="10"/>
        <rFont val="Times New Roman"/>
        <family val="1"/>
      </rPr>
      <t>2</t>
    </r>
    <r>
      <rPr>
        <sz val="10"/>
        <rFont val="Times New Roman"/>
        <family val="1"/>
      </rPr>
      <t xml:space="preserve"> Urban population refers to the population in the five Municipal Council Areas defined according to proclaimed boundaries, altered in 1963</t>
    </r>
  </si>
  <si>
    <t xml:space="preserve">       (Proclamation No. 12 and 13)  and subsequently enlarged in 1965 - (Proclamation No. 23), in 1967 (Proclamation No. 2)</t>
  </si>
  <si>
    <r>
      <rPr>
        <vertAlign val="superscript"/>
        <sz val="10"/>
        <rFont val="Times New Roman"/>
        <family val="1"/>
      </rPr>
      <t>3</t>
    </r>
    <r>
      <rPr>
        <sz val="10"/>
        <rFont val="Times New Roman"/>
        <family val="1"/>
      </rPr>
      <t xml:space="preserve">  excluding Agalega and St. Brandon</t>
    </r>
  </si>
  <si>
    <r>
      <rPr>
        <vertAlign val="superscript"/>
        <sz val="10"/>
        <rFont val="Times New Roman"/>
        <family val="1"/>
      </rPr>
      <t>4</t>
    </r>
    <r>
      <rPr>
        <sz val="10"/>
        <rFont val="Times New Roman"/>
        <family val="1"/>
      </rPr>
      <t xml:space="preserve">   Island of Rodrigues is completely rural</t>
    </r>
  </si>
  <si>
    <t xml:space="preserve">                        ( Mid - year estimates) </t>
  </si>
  <si>
    <t xml:space="preserve"> Urban\Rural </t>
  </si>
  <si>
    <t xml:space="preserve">     -  Port Louis</t>
  </si>
  <si>
    <t xml:space="preserve">     -  Beau Bassin/Rose Hill</t>
  </si>
  <si>
    <t xml:space="preserve">     -  Quatre Bornes</t>
  </si>
  <si>
    <t xml:space="preserve">     -  Vacoas/Phoenix</t>
  </si>
  <si>
    <t xml:space="preserve">     -  Curepipe</t>
  </si>
  <si>
    <t>Rural population</t>
  </si>
  <si>
    <r>
      <t xml:space="preserve">   Island of Rodrigues </t>
    </r>
    <r>
      <rPr>
        <b/>
        <vertAlign val="superscript"/>
        <sz val="12"/>
        <rFont val="Times New Roman"/>
        <family val="1"/>
      </rPr>
      <t>4</t>
    </r>
  </si>
  <si>
    <t xml:space="preserve">              -</t>
  </si>
  <si>
    <t>Urban population</t>
  </si>
  <si>
    <t>Percentage urban</t>
  </si>
  <si>
    <r>
      <t xml:space="preserve"> </t>
    </r>
    <r>
      <rPr>
        <vertAlign val="superscript"/>
        <sz val="10"/>
        <rFont val="Times New Roman"/>
        <family val="1"/>
      </rPr>
      <t>1</t>
    </r>
    <r>
      <rPr>
        <sz val="10"/>
        <rFont val="Times New Roman"/>
        <family val="1"/>
      </rPr>
      <t xml:space="preserve">   based on 2011 population census data adjusted for underenumeration of young children. Internal migration within towns is assumed to be the same </t>
    </r>
  </si>
  <si>
    <t xml:space="preserve">      as the net annual  migration during 2006-2011 (obtained from the 2011 census).</t>
  </si>
  <si>
    <r>
      <t xml:space="preserve"> </t>
    </r>
    <r>
      <rPr>
        <vertAlign val="superscript"/>
        <sz val="10"/>
        <rFont val="Times New Roman"/>
        <family val="1"/>
      </rPr>
      <t>2</t>
    </r>
    <r>
      <rPr>
        <sz val="10"/>
        <rFont val="Times New Roman"/>
        <family val="1"/>
      </rPr>
      <t xml:space="preserve"> According to new  boundaries as amended  and gazetted in the Local Government Act 2011  (Act No. 36 of 2011) and the Representation  of the People</t>
    </r>
  </si>
  <si>
    <t xml:space="preserve">Act(GN no. 1 of 2012, 3rd January 2012)  </t>
  </si>
  <si>
    <r>
      <t xml:space="preserve"> </t>
    </r>
    <r>
      <rPr>
        <vertAlign val="superscript"/>
        <sz val="10"/>
        <rFont val="Times New Roman"/>
        <family val="1"/>
      </rPr>
      <t xml:space="preserve">3 </t>
    </r>
    <r>
      <rPr>
        <sz val="10"/>
        <rFont val="Times New Roman"/>
        <family val="1"/>
      </rPr>
      <t xml:space="preserve">  excluding Agalega and St Brandon</t>
    </r>
  </si>
  <si>
    <r>
      <rPr>
        <vertAlign val="superscript"/>
        <sz val="10"/>
        <rFont val="Times New Roman"/>
        <family val="1"/>
      </rPr>
      <t xml:space="preserve">4 </t>
    </r>
    <r>
      <rPr>
        <sz val="10"/>
        <rFont val="Times New Roman"/>
        <family val="1"/>
      </rPr>
      <t xml:space="preserve">  Island of Rodrigues is completely rural</t>
    </r>
  </si>
  <si>
    <r>
      <t>31</t>
    </r>
    <r>
      <rPr>
        <b/>
        <vertAlign val="superscript"/>
        <sz val="12"/>
        <rFont val="Times New Roman"/>
        <family val="1"/>
      </rPr>
      <t>st</t>
    </r>
    <r>
      <rPr>
        <b/>
        <sz val="12"/>
        <rFont val="Times New Roman"/>
        <family val="1"/>
      </rPr>
      <t xml:space="preserve"> December  2022</t>
    </r>
  </si>
  <si>
    <r>
      <t xml:space="preserve">   Island of Rodrigues</t>
    </r>
    <r>
      <rPr>
        <b/>
        <vertAlign val="superscript"/>
        <sz val="12"/>
        <rFont val="Times New Roman"/>
        <family val="1"/>
      </rPr>
      <t xml:space="preserve"> 4</t>
    </r>
  </si>
  <si>
    <t>Perentage Urban</t>
  </si>
  <si>
    <r>
      <t xml:space="preserve"> </t>
    </r>
    <r>
      <rPr>
        <vertAlign val="superscript"/>
        <sz val="10"/>
        <rFont val="Times New Roman"/>
        <family val="1"/>
      </rPr>
      <t xml:space="preserve">1 </t>
    </r>
    <r>
      <rPr>
        <sz val="10"/>
        <rFont val="Times New Roman"/>
        <family val="1"/>
      </rPr>
      <t xml:space="preserve"> based on 2011 census data adjusted for underenumeration of young children. Internal migration within towns is assumed to be the same as the net annual internal</t>
    </r>
  </si>
  <si>
    <t xml:space="preserve">     migration during 2006 - 2011 (obtained from the 2011 census).</t>
  </si>
  <si>
    <r>
      <rPr>
        <vertAlign val="superscript"/>
        <sz val="10"/>
        <rFont val="Times New Roman"/>
        <family val="1"/>
      </rPr>
      <t xml:space="preserve"> 2</t>
    </r>
    <r>
      <rPr>
        <sz val="10"/>
        <rFont val="Times New Roman"/>
        <family val="1"/>
      </rPr>
      <t xml:space="preserve"> According to new  boundaries as amended  and gazetted in the Local Government Act 2011  (Act No. 36 of 2011) and the Representation  of the People</t>
    </r>
  </si>
  <si>
    <t xml:space="preserve">   Act(GN no. 1 of 2012, 3rd January 2012)  </t>
  </si>
  <si>
    <r>
      <t xml:space="preserve"> </t>
    </r>
    <r>
      <rPr>
        <vertAlign val="superscript"/>
        <sz val="10"/>
        <rFont val="Times New Roman"/>
        <family val="1"/>
      </rPr>
      <t>3</t>
    </r>
    <r>
      <rPr>
        <sz val="10"/>
        <rFont val="Times New Roman"/>
        <family val="1"/>
      </rPr>
      <t xml:space="preserve">  excluding Agalega and St. Brandon</t>
    </r>
  </si>
  <si>
    <r>
      <rPr>
        <vertAlign val="superscript"/>
        <sz val="10"/>
        <rFont val="Times New Roman"/>
        <family val="1"/>
      </rPr>
      <t>4</t>
    </r>
    <r>
      <rPr>
        <sz val="10"/>
        <rFont val="Times New Roman"/>
        <family val="1"/>
      </rPr>
      <t xml:space="preserve"> Island of Rodrigues is completely rural</t>
    </r>
  </si>
  <si>
    <r>
      <t xml:space="preserve">Table 1.9(a) - Age distribution of the population </t>
    </r>
    <r>
      <rPr>
        <b/>
        <vertAlign val="superscript"/>
        <sz val="13"/>
        <rFont val="Times New Roman"/>
        <family val="1"/>
      </rPr>
      <t>1</t>
    </r>
    <r>
      <rPr>
        <b/>
        <sz val="13"/>
        <rFont val="Times New Roman"/>
        <family val="1"/>
      </rPr>
      <t xml:space="preserve"> as enumerated at the 2000 and 2011 censuses - Republic of Mauritius</t>
    </r>
    <r>
      <rPr>
        <b/>
        <vertAlign val="superscript"/>
        <sz val="13"/>
        <rFont val="Times New Roman"/>
        <family val="1"/>
      </rPr>
      <t>2</t>
    </r>
  </si>
  <si>
    <t>Age group</t>
  </si>
  <si>
    <t xml:space="preserve">2 0 0 0 </t>
  </si>
  <si>
    <t xml:space="preserve">2 0 11 </t>
  </si>
  <si>
    <t>(Years)</t>
  </si>
  <si>
    <t>%</t>
  </si>
  <si>
    <t>0</t>
  </si>
  <si>
    <t>1 - 4</t>
  </si>
  <si>
    <t>5 - 9</t>
  </si>
  <si>
    <t>10 - 14</t>
  </si>
  <si>
    <t>15 - 19</t>
  </si>
  <si>
    <t>20 - 24</t>
  </si>
  <si>
    <t>25 - 29</t>
  </si>
  <si>
    <t>30 - 34</t>
  </si>
  <si>
    <t>35 - 39</t>
  </si>
  <si>
    <t>40 - 44</t>
  </si>
  <si>
    <t>45 - 49</t>
  </si>
  <si>
    <t>50 - 54</t>
  </si>
  <si>
    <t>55 - 59</t>
  </si>
  <si>
    <t>60 - 64</t>
  </si>
  <si>
    <t>65 - 69</t>
  </si>
  <si>
    <t>70 - 74</t>
  </si>
  <si>
    <t>75 - 79</t>
  </si>
  <si>
    <t>80 - 84</t>
  </si>
  <si>
    <t>85 +</t>
  </si>
  <si>
    <t>Age unknown</t>
  </si>
  <si>
    <t>All ages</t>
  </si>
  <si>
    <r>
      <t xml:space="preserve"> </t>
    </r>
    <r>
      <rPr>
        <vertAlign val="superscript"/>
        <sz val="10"/>
        <rFont val="Times New Roman"/>
        <family val="1"/>
      </rPr>
      <t xml:space="preserve">1 </t>
    </r>
    <r>
      <rPr>
        <sz val="10"/>
        <rFont val="Times New Roman"/>
        <family val="1"/>
      </rPr>
      <t xml:space="preserve"> 'de jure' population; not adjusted for underenumeration of young children</t>
    </r>
  </si>
  <si>
    <r>
      <t xml:space="preserve"> 2  </t>
    </r>
    <r>
      <rPr>
        <sz val="10"/>
        <rFont val="Times New Roman"/>
        <family val="1"/>
      </rPr>
      <t>excluding Agalega and St Brandon</t>
    </r>
  </si>
  <si>
    <r>
      <t xml:space="preserve">Table 1.9(b) - Age distribution of the population </t>
    </r>
    <r>
      <rPr>
        <b/>
        <vertAlign val="superscript"/>
        <sz val="12"/>
        <rFont val="Times New Roman"/>
        <family val="1"/>
      </rPr>
      <t xml:space="preserve">1 </t>
    </r>
    <r>
      <rPr>
        <b/>
        <sz val="12"/>
        <rFont val="Times New Roman"/>
        <family val="1"/>
      </rPr>
      <t>as enumerated at the 2000 and 2011 censuses - Island of Mauritius</t>
    </r>
  </si>
  <si>
    <t>2 0 11</t>
  </si>
  <si>
    <r>
      <t xml:space="preserve">   </t>
    </r>
    <r>
      <rPr>
        <vertAlign val="superscript"/>
        <sz val="10"/>
        <rFont val="Times New Roman"/>
        <family val="1"/>
      </rPr>
      <t xml:space="preserve">1 </t>
    </r>
    <r>
      <rPr>
        <sz val="10"/>
        <rFont val="Times New Roman"/>
        <family val="1"/>
      </rPr>
      <t xml:space="preserve"> 'de jure' population; not adjusted for underenumeration of young children</t>
    </r>
  </si>
  <si>
    <r>
      <t xml:space="preserve">Table 1.9(c) - Age distribution of the population </t>
    </r>
    <r>
      <rPr>
        <b/>
        <vertAlign val="superscript"/>
        <sz val="12"/>
        <rFont val="Times New Roman"/>
        <family val="1"/>
      </rPr>
      <t>1</t>
    </r>
    <r>
      <rPr>
        <b/>
        <sz val="12"/>
        <rFont val="Times New Roman"/>
        <family val="1"/>
      </rPr>
      <t xml:space="preserve"> as enumerated at the 2000 and 2011 censuses, Island of Rodrigues</t>
    </r>
  </si>
  <si>
    <t>Age group(Years)</t>
  </si>
  <si>
    <t xml:space="preserve"> 85 +</t>
  </si>
  <si>
    <r>
      <t xml:space="preserve">   </t>
    </r>
    <r>
      <rPr>
        <vertAlign val="superscript"/>
        <sz val="10"/>
        <rFont val="Times New Roman"/>
        <family val="1"/>
      </rPr>
      <t xml:space="preserve">1 </t>
    </r>
    <r>
      <rPr>
        <sz val="10"/>
        <rFont val="Times New Roman"/>
        <family val="1"/>
      </rPr>
      <t xml:space="preserve"> 'de jure' population</t>
    </r>
  </si>
  <si>
    <t xml:space="preserve">   (Mid - year estimates)</t>
  </si>
  <si>
    <t xml:space="preserve">    %</t>
  </si>
  <si>
    <r>
      <rPr>
        <vertAlign val="superscript"/>
        <sz val="9"/>
        <rFont val="Times New Roman"/>
        <family val="1"/>
      </rPr>
      <t xml:space="preserve">1 </t>
    </r>
    <r>
      <rPr>
        <sz val="9"/>
        <rFont val="Times New Roman"/>
        <family val="1"/>
      </rPr>
      <t xml:space="preserve"> based on 2011  population census data adjusted for underenumeration of young children</t>
    </r>
  </si>
  <si>
    <r>
      <rPr>
        <vertAlign val="superscript"/>
        <sz val="9"/>
        <rFont val="Times New Roman"/>
        <family val="1"/>
      </rPr>
      <t xml:space="preserve">2 </t>
    </r>
    <r>
      <rPr>
        <sz val="9"/>
        <rFont val="Times New Roman"/>
        <family val="1"/>
      </rPr>
      <t xml:space="preserve"> excluding Agalega and St Brandon</t>
    </r>
  </si>
  <si>
    <t xml:space="preserve">                 </t>
  </si>
  <si>
    <t>(Mid - year estimates)</t>
  </si>
  <si>
    <r>
      <t>1</t>
    </r>
    <r>
      <rPr>
        <b/>
        <vertAlign val="superscript"/>
        <sz val="11"/>
        <rFont val="Times New Roman"/>
        <family val="1"/>
      </rPr>
      <t>st</t>
    </r>
    <r>
      <rPr>
        <b/>
        <sz val="11"/>
        <rFont val="Times New Roman"/>
        <family val="1"/>
      </rPr>
      <t xml:space="preserve"> July 2022</t>
    </r>
  </si>
  <si>
    <r>
      <t xml:space="preserve"> </t>
    </r>
    <r>
      <rPr>
        <vertAlign val="superscript"/>
        <sz val="9"/>
        <rFont val="Times New Roman"/>
        <family val="1"/>
      </rPr>
      <t xml:space="preserve">1 </t>
    </r>
    <r>
      <rPr>
        <sz val="9"/>
        <rFont val="Times New Roman"/>
        <family val="1"/>
      </rPr>
      <t xml:space="preserve"> based on 2011 population census data adjusted for underenumeration of young children </t>
    </r>
  </si>
  <si>
    <t xml:space="preserve">                         (Mid - year estimates)</t>
  </si>
  <si>
    <t>Under 5</t>
  </si>
  <si>
    <t>5 - 11</t>
  </si>
  <si>
    <t>12 - 19</t>
  </si>
  <si>
    <t>16 - 18</t>
  </si>
  <si>
    <t>Under 15</t>
  </si>
  <si>
    <t>Under 18</t>
  </si>
  <si>
    <t>Under 21</t>
  </si>
  <si>
    <t>15 - 49</t>
  </si>
  <si>
    <t>15 - 59</t>
  </si>
  <si>
    <t>15 - 64</t>
  </si>
  <si>
    <t xml:space="preserve"> 12 &amp; over</t>
  </si>
  <si>
    <t xml:space="preserve"> 15 &amp; over</t>
  </si>
  <si>
    <t xml:space="preserve"> 16 &amp; over</t>
  </si>
  <si>
    <t xml:space="preserve"> 18 &amp; over</t>
  </si>
  <si>
    <t xml:space="preserve"> 21 &amp; over</t>
  </si>
  <si>
    <t xml:space="preserve"> 60 &amp; over</t>
  </si>
  <si>
    <t xml:space="preserve"> 65 &amp; over</t>
  </si>
  <si>
    <t>Mean age</t>
  </si>
  <si>
    <t>Median age</t>
  </si>
  <si>
    <r>
      <t xml:space="preserve">Dependency ratio </t>
    </r>
    <r>
      <rPr>
        <b/>
        <vertAlign val="superscript"/>
        <sz val="11"/>
        <rFont val="Times New Roman"/>
        <family val="1"/>
      </rPr>
      <t>3</t>
    </r>
  </si>
  <si>
    <r>
      <t xml:space="preserve">    </t>
    </r>
    <r>
      <rPr>
        <vertAlign val="superscript"/>
        <sz val="9"/>
        <rFont val="Times New Roman"/>
        <family val="1"/>
      </rPr>
      <t>1</t>
    </r>
    <r>
      <rPr>
        <sz val="9"/>
        <rFont val="Times New Roman"/>
        <family val="1"/>
      </rPr>
      <t xml:space="preserve">   based on 2011  population census data adjusted for underenumeration of young children</t>
    </r>
  </si>
  <si>
    <r>
      <t xml:space="preserve">    </t>
    </r>
    <r>
      <rPr>
        <vertAlign val="superscript"/>
        <sz val="9"/>
        <rFont val="Times New Roman"/>
        <family val="1"/>
      </rPr>
      <t>2</t>
    </r>
    <r>
      <rPr>
        <sz val="9"/>
        <rFont val="Times New Roman"/>
        <family val="1"/>
      </rPr>
      <t xml:space="preserve">   excluding Agalega and St Brandon</t>
    </r>
  </si>
  <si>
    <r>
      <t xml:space="preserve">    </t>
    </r>
    <r>
      <rPr>
        <vertAlign val="superscript"/>
        <sz val="9"/>
        <rFont val="Times New Roman"/>
        <family val="1"/>
      </rPr>
      <t xml:space="preserve">3 </t>
    </r>
    <r>
      <rPr>
        <sz val="9"/>
        <rFont val="Times New Roman"/>
        <family val="1"/>
      </rPr>
      <t xml:space="preserve">  the combined child population (under 15 years) and population aged 65 years and over per 1,000 population of intermediate age (15-64 years)</t>
    </r>
  </si>
  <si>
    <r>
      <t>Dependency ratio</t>
    </r>
    <r>
      <rPr>
        <b/>
        <vertAlign val="superscript"/>
        <sz val="11"/>
        <rFont val="Times New Roman"/>
        <family val="1"/>
      </rPr>
      <t>2</t>
    </r>
  </si>
  <si>
    <r>
      <t xml:space="preserve">   </t>
    </r>
    <r>
      <rPr>
        <vertAlign val="superscript"/>
        <sz val="9"/>
        <rFont val="Times New Roman"/>
        <family val="1"/>
      </rPr>
      <t xml:space="preserve"> 1</t>
    </r>
    <r>
      <rPr>
        <sz val="9"/>
        <rFont val="Times New Roman"/>
        <family val="1"/>
      </rPr>
      <t xml:space="preserve">  based on 2011  population census data adjusted for underenumeration of young children </t>
    </r>
  </si>
  <si>
    <r>
      <t xml:space="preserve">   </t>
    </r>
    <r>
      <rPr>
        <vertAlign val="superscript"/>
        <sz val="9"/>
        <rFont val="Times New Roman"/>
        <family val="1"/>
      </rPr>
      <t xml:space="preserve"> 2</t>
    </r>
    <r>
      <rPr>
        <sz val="9"/>
        <rFont val="Times New Roman"/>
        <family val="1"/>
      </rPr>
      <t xml:space="preserve">  the combined child population (under 15 years) and population aged 65 years and over per 1,000 population of intermediate age (15-64 years)</t>
    </r>
  </si>
  <si>
    <t>Population</t>
  </si>
  <si>
    <t>Natural movement</t>
  </si>
  <si>
    <t xml:space="preserve">Net </t>
  </si>
  <si>
    <t>Total</t>
  </si>
  <si>
    <t>% change during the year due to:</t>
  </si>
  <si>
    <t>Population at</t>
  </si>
  <si>
    <t xml:space="preserve">Year </t>
  </si>
  <si>
    <t>at beginning</t>
  </si>
  <si>
    <t xml:space="preserve">Live </t>
  </si>
  <si>
    <t>Deaths</t>
  </si>
  <si>
    <t>Natural</t>
  </si>
  <si>
    <t>international</t>
  </si>
  <si>
    <t>increase</t>
  </si>
  <si>
    <t>Net International</t>
  </si>
  <si>
    <t>end of year</t>
  </si>
  <si>
    <t>of year</t>
  </si>
  <si>
    <t>births</t>
  </si>
  <si>
    <t>migration</t>
  </si>
  <si>
    <r>
      <t xml:space="preserve">  </t>
    </r>
    <r>
      <rPr>
        <vertAlign val="superscript"/>
        <sz val="10"/>
        <rFont val="Times New Roman"/>
        <family val="1"/>
      </rPr>
      <t xml:space="preserve">1 </t>
    </r>
    <r>
      <rPr>
        <sz val="10"/>
        <rFont val="Times New Roman"/>
        <family val="1"/>
      </rPr>
      <t xml:space="preserve"> excluding Agalega and Saint Brandon</t>
    </r>
  </si>
  <si>
    <t>Net</t>
  </si>
  <si>
    <t>Migration</t>
  </si>
  <si>
    <t xml:space="preserve">Population at the beginning of year </t>
  </si>
  <si>
    <t>Net migration</t>
  </si>
  <si>
    <t>Total increase</t>
  </si>
  <si>
    <r>
      <t>Population at end of year</t>
    </r>
    <r>
      <rPr>
        <b/>
        <vertAlign val="superscript"/>
        <sz val="12"/>
        <rFont val="Times New Roman"/>
        <family val="1"/>
      </rPr>
      <t xml:space="preserve"> </t>
    </r>
  </si>
  <si>
    <t>Live births</t>
  </si>
  <si>
    <t>Table 1.13 - Rate of increase of the population of Mauritius compared with other</t>
  </si>
  <si>
    <t xml:space="preserve">    Annual rate of</t>
  </si>
  <si>
    <t xml:space="preserve">Continent </t>
  </si>
  <si>
    <t>Continent &amp; Country</t>
  </si>
  <si>
    <t xml:space="preserve">         increase </t>
  </si>
  <si>
    <t>&amp;</t>
  </si>
  <si>
    <t>Country</t>
  </si>
  <si>
    <t xml:space="preserve"> AFRICA</t>
  </si>
  <si>
    <t xml:space="preserve">  ASIA</t>
  </si>
  <si>
    <t>Republic of Mauritius:</t>
  </si>
  <si>
    <t xml:space="preserve">   China</t>
  </si>
  <si>
    <t xml:space="preserve">  ( Island of Mauritius)</t>
  </si>
  <si>
    <t xml:space="preserve">   Hong Kong </t>
  </si>
  <si>
    <t xml:space="preserve">  (Island of Rodrigues)</t>
  </si>
  <si>
    <t xml:space="preserve">   Japan</t>
  </si>
  <si>
    <t>Kenya</t>
  </si>
  <si>
    <t xml:space="preserve">   Singapore</t>
  </si>
  <si>
    <t>Senegal</t>
  </si>
  <si>
    <t>Seychelles</t>
  </si>
  <si>
    <t xml:space="preserve"> AMERICA</t>
  </si>
  <si>
    <t xml:space="preserve">  EUROPE</t>
  </si>
  <si>
    <t>Canada</t>
  </si>
  <si>
    <t xml:space="preserve">   Belgium</t>
  </si>
  <si>
    <t>Cuba</t>
  </si>
  <si>
    <t xml:space="preserve">   France</t>
  </si>
  <si>
    <t>Jamaica</t>
  </si>
  <si>
    <t xml:space="preserve">   Germany</t>
  </si>
  <si>
    <t>U.S.A.</t>
  </si>
  <si>
    <t xml:space="preserve">   Italy</t>
  </si>
  <si>
    <t xml:space="preserve">   UK </t>
  </si>
  <si>
    <t xml:space="preserve"> OCEANIA</t>
  </si>
  <si>
    <t>Australia</t>
  </si>
  <si>
    <t>New Zealand</t>
  </si>
  <si>
    <t xml:space="preserve">Source: </t>
  </si>
  <si>
    <t>which are based on the 2011 population  census</t>
  </si>
  <si>
    <t>Table 1.14 - Expectation of life in years at selected ages at each census,</t>
  </si>
  <si>
    <t>Republic of Mauritius, 1981 - 2011</t>
  </si>
  <si>
    <t>Exact age</t>
  </si>
  <si>
    <t xml:space="preserve">            Male</t>
  </si>
  <si>
    <t xml:space="preserve">          Female</t>
  </si>
  <si>
    <t xml:space="preserve"> (Years)</t>
  </si>
  <si>
    <t>1982 -</t>
  </si>
  <si>
    <t>July 89-</t>
  </si>
  <si>
    <t>July 99 -</t>
  </si>
  <si>
    <t>July 10 -</t>
  </si>
  <si>
    <t>July 89 -</t>
  </si>
  <si>
    <t>July10 -</t>
  </si>
  <si>
    <t>June 91</t>
  </si>
  <si>
    <t>June 01</t>
  </si>
  <si>
    <t>June 12</t>
  </si>
  <si>
    <t xml:space="preserve">Infant </t>
  </si>
  <si>
    <t xml:space="preserve">Still </t>
  </si>
  <si>
    <t xml:space="preserve">Civil </t>
  </si>
  <si>
    <t>Period</t>
  </si>
  <si>
    <t xml:space="preserve"> at mid-</t>
  </si>
  <si>
    <t>deaths</t>
  </si>
  <si>
    <t>marriages</t>
  </si>
  <si>
    <r>
      <t>Divorces</t>
    </r>
    <r>
      <rPr>
        <b/>
        <vertAlign val="superscript"/>
        <sz val="12"/>
        <rFont val="Times New Roman"/>
        <family val="1"/>
      </rPr>
      <t>3</t>
    </r>
  </si>
  <si>
    <t>year</t>
  </si>
  <si>
    <r>
      <rPr>
        <vertAlign val="superscript"/>
        <sz val="10"/>
        <rFont val="Times New Roman"/>
        <family val="1"/>
      </rPr>
      <t xml:space="preserve"> 1 </t>
    </r>
    <r>
      <rPr>
        <sz val="10"/>
        <rFont val="Times New Roman"/>
        <family val="1"/>
      </rPr>
      <t xml:space="preserve">   Figures  for 2001 - 2010 have been revised in the light of  the 2011 census data</t>
    </r>
  </si>
  <si>
    <r>
      <rPr>
        <vertAlign val="superscript"/>
        <sz val="10"/>
        <rFont val="Times New Roman"/>
        <family val="1"/>
      </rPr>
      <t>`2</t>
    </r>
    <r>
      <rPr>
        <sz val="10"/>
        <rFont val="Times New Roman"/>
        <family val="1"/>
      </rPr>
      <t xml:space="preserve">   Excluding Agalega &amp; Saint Brandon</t>
    </r>
  </si>
  <si>
    <r>
      <t xml:space="preserve"> </t>
    </r>
    <r>
      <rPr>
        <vertAlign val="superscript"/>
        <sz val="10"/>
        <rFont val="Times New Roman"/>
        <family val="1"/>
      </rPr>
      <t>3</t>
    </r>
    <r>
      <rPr>
        <sz val="10"/>
        <rFont val="Times New Roman"/>
        <family val="1"/>
      </rPr>
      <t xml:space="preserve">   Source: Judicial Department</t>
    </r>
  </si>
  <si>
    <t>Note:  The increase in the number of civil marriages as from 1982 is due largely to improved registration of</t>
  </si>
  <si>
    <t xml:space="preserve">            religious marriages with the coming into force of a new Civil Status Act as from January, 1982. </t>
  </si>
  <si>
    <t>Live</t>
  </si>
  <si>
    <t>Still</t>
  </si>
  <si>
    <t xml:space="preserve"> births</t>
  </si>
  <si>
    <t>period</t>
  </si>
  <si>
    <r>
      <rPr>
        <vertAlign val="superscript"/>
        <sz val="10"/>
        <rFont val="Times New Roman"/>
        <family val="1"/>
      </rPr>
      <t xml:space="preserve">            1 </t>
    </r>
    <r>
      <rPr>
        <sz val="10"/>
        <rFont val="Times New Roman"/>
        <family val="1"/>
      </rPr>
      <t xml:space="preserve"> figures for  2001 - 2010 have   been revised in the light of the 2011  Population Census data</t>
    </r>
  </si>
  <si>
    <t xml:space="preserve">Note:  The increase in the number of civil marriages as from 1982 is due largely to improved registration of religious </t>
  </si>
  <si>
    <t xml:space="preserve">            marriages with the coming into force of a new Civil Status Act as from January 1982. </t>
  </si>
  <si>
    <t>Still births</t>
  </si>
  <si>
    <r>
      <t xml:space="preserve">     </t>
    </r>
    <r>
      <rPr>
        <vertAlign val="superscript"/>
        <sz val="10"/>
        <rFont val="Times New Roman"/>
        <family val="1"/>
      </rPr>
      <t xml:space="preserve"> 1</t>
    </r>
    <r>
      <rPr>
        <sz val="10"/>
        <rFont val="Times New Roman"/>
        <family val="1"/>
      </rPr>
      <t xml:space="preserve">  figures for 2001-2010  have been revised  in the  light  of the 2011 Population  Census data</t>
    </r>
  </si>
  <si>
    <t>Crude</t>
  </si>
  <si>
    <t>Infant</t>
  </si>
  <si>
    <t>Marriage</t>
  </si>
  <si>
    <t>Divorce</t>
  </si>
  <si>
    <t xml:space="preserve"> birth</t>
  </si>
  <si>
    <t>Death</t>
  </si>
  <si>
    <t>mortality</t>
  </si>
  <si>
    <t>birth</t>
  </si>
  <si>
    <r>
      <t>rate</t>
    </r>
    <r>
      <rPr>
        <b/>
        <vertAlign val="superscript"/>
        <sz val="12"/>
        <rFont val="Times New Roman"/>
        <family val="1"/>
      </rPr>
      <t>5</t>
    </r>
  </si>
  <si>
    <r>
      <t>rate</t>
    </r>
    <r>
      <rPr>
        <b/>
        <vertAlign val="superscript"/>
        <sz val="12"/>
        <rFont val="Times New Roman"/>
        <family val="1"/>
      </rPr>
      <t>6</t>
    </r>
  </si>
  <si>
    <t>rate</t>
  </si>
  <si>
    <r>
      <t>rate</t>
    </r>
    <r>
      <rPr>
        <b/>
        <vertAlign val="superscript"/>
        <sz val="12"/>
        <rFont val="Times New Roman"/>
        <family val="1"/>
      </rPr>
      <t>3</t>
    </r>
  </si>
  <si>
    <r>
      <t>rate</t>
    </r>
    <r>
      <rPr>
        <b/>
        <vertAlign val="superscript"/>
        <sz val="12"/>
        <rFont val="Times New Roman"/>
        <family val="1"/>
      </rPr>
      <t>4</t>
    </r>
  </si>
  <si>
    <r>
      <t xml:space="preserve">  </t>
    </r>
    <r>
      <rPr>
        <vertAlign val="superscript"/>
        <sz val="9"/>
        <rFont val="Times New Roman"/>
        <family val="1"/>
      </rPr>
      <t>1</t>
    </r>
    <r>
      <rPr>
        <sz val="9"/>
        <rFont val="Times New Roman"/>
        <family val="1"/>
      </rPr>
      <t xml:space="preserve">  figures for 2001 - 2010 have been revised in the light of the 2011 Population Census data</t>
    </r>
  </si>
  <si>
    <r>
      <t xml:space="preserve">  </t>
    </r>
    <r>
      <rPr>
        <vertAlign val="superscript"/>
        <sz val="9"/>
        <rFont val="Times New Roman"/>
        <family val="1"/>
      </rPr>
      <t>2</t>
    </r>
    <r>
      <rPr>
        <sz val="9"/>
        <rFont val="Times New Roman"/>
        <family val="1"/>
      </rPr>
      <t xml:space="preserve">  excluding Agalega and Saint Brandon</t>
    </r>
  </si>
  <si>
    <r>
      <t xml:space="preserve">  </t>
    </r>
    <r>
      <rPr>
        <vertAlign val="superscript"/>
        <sz val="9"/>
        <rFont val="Times New Roman"/>
        <family val="1"/>
      </rPr>
      <t xml:space="preserve">3  </t>
    </r>
    <r>
      <rPr>
        <sz val="9"/>
        <rFont val="Times New Roman"/>
        <family val="1"/>
      </rPr>
      <t>deaths of children under 1 year of age per 1,000 live births</t>
    </r>
  </si>
  <si>
    <r>
      <t xml:space="preserve"> </t>
    </r>
    <r>
      <rPr>
        <vertAlign val="superscript"/>
        <sz val="9"/>
        <rFont val="Times New Roman"/>
        <family val="1"/>
      </rPr>
      <t xml:space="preserve"> 4 </t>
    </r>
    <r>
      <rPr>
        <sz val="9"/>
        <rFont val="Times New Roman"/>
        <family val="1"/>
      </rPr>
      <t xml:space="preserve"> still births per 1,000 total births (live births and still births) </t>
    </r>
  </si>
  <si>
    <r>
      <t xml:space="preserve"> </t>
    </r>
    <r>
      <rPr>
        <vertAlign val="superscript"/>
        <sz val="9"/>
        <rFont val="Times New Roman"/>
        <family val="1"/>
      </rPr>
      <t xml:space="preserve"> 5   </t>
    </r>
    <r>
      <rPr>
        <sz val="9"/>
        <rFont val="Times New Roman"/>
        <family val="1"/>
      </rPr>
      <t>the number of persons civilly married in a year per 1,000 mid-year population</t>
    </r>
  </si>
  <si>
    <r>
      <t xml:space="preserve">  6   </t>
    </r>
    <r>
      <rPr>
        <sz val="9"/>
        <rFont val="Times New Roman"/>
        <family val="1"/>
      </rPr>
      <t>the number of persons divorced in a year per 1,000 mid-year population</t>
    </r>
  </si>
  <si>
    <r>
      <t>rate</t>
    </r>
    <r>
      <rPr>
        <b/>
        <vertAlign val="superscript"/>
        <sz val="12"/>
        <rFont val="Times New Roman"/>
        <family val="1"/>
      </rPr>
      <t>2</t>
    </r>
  </si>
  <si>
    <r>
      <t xml:space="preserve"> </t>
    </r>
    <r>
      <rPr>
        <vertAlign val="superscript"/>
        <sz val="9"/>
        <rFont val="Times New Roman"/>
        <family val="1"/>
      </rPr>
      <t>2</t>
    </r>
    <r>
      <rPr>
        <sz val="9"/>
        <rFont val="Times New Roman"/>
        <family val="1"/>
      </rPr>
      <t xml:space="preserve">  deaths of children under 1 year of age per 1,000 live births</t>
    </r>
  </si>
  <si>
    <r>
      <t xml:space="preserve">  3 </t>
    </r>
    <r>
      <rPr>
        <sz val="9"/>
        <rFont val="Times New Roman"/>
        <family val="1"/>
      </rPr>
      <t xml:space="preserve"> still births per 1,000 total births (live births and still births) </t>
    </r>
  </si>
  <si>
    <r>
      <t xml:space="preserve"> </t>
    </r>
    <r>
      <rPr>
        <vertAlign val="superscript"/>
        <sz val="9"/>
        <rFont val="Times New Roman"/>
        <family val="1"/>
      </rPr>
      <t>4</t>
    </r>
    <r>
      <rPr>
        <sz val="9"/>
        <rFont val="Times New Roman"/>
        <family val="1"/>
      </rPr>
      <t xml:space="preserve">  the number of persons civilly married in a year per 1,000 mid-period population</t>
    </r>
  </si>
  <si>
    <t>death</t>
  </si>
  <si>
    <t>1992</t>
  </si>
  <si>
    <t>1993</t>
  </si>
  <si>
    <t xml:space="preserve"> 1994  </t>
  </si>
  <si>
    <t>1995</t>
  </si>
  <si>
    <t>1996</t>
  </si>
  <si>
    <t>1997</t>
  </si>
  <si>
    <t>1998</t>
  </si>
  <si>
    <t>1999</t>
  </si>
  <si>
    <t>2000</t>
  </si>
  <si>
    <t>2001</t>
  </si>
  <si>
    <t>2002</t>
  </si>
  <si>
    <t>2003</t>
  </si>
  <si>
    <t>2004</t>
  </si>
  <si>
    <t>2005</t>
  </si>
  <si>
    <t>2006</t>
  </si>
  <si>
    <t>2007</t>
  </si>
  <si>
    <t>2008</t>
  </si>
  <si>
    <t>2009</t>
  </si>
  <si>
    <t>2010</t>
  </si>
  <si>
    <r>
      <t xml:space="preserve"> </t>
    </r>
    <r>
      <rPr>
        <vertAlign val="superscript"/>
        <sz val="8"/>
        <rFont val="Times New Roman"/>
        <family val="1"/>
      </rPr>
      <t>1</t>
    </r>
    <r>
      <rPr>
        <sz val="8"/>
        <rFont val="Times New Roman"/>
        <family val="1"/>
      </rPr>
      <t xml:space="preserve">   figures for 2001-2010 have been revised in the light of the 2011 Population Census data</t>
    </r>
  </si>
  <si>
    <r>
      <t xml:space="preserve">  2</t>
    </r>
    <r>
      <rPr>
        <sz val="8"/>
        <rFont val="Times New Roman"/>
        <family val="1"/>
      </rPr>
      <t xml:space="preserve">   because of the small number of vital events, the rates have been calculated by taking the average for </t>
    </r>
  </si>
  <si>
    <t xml:space="preserve">      three years in order to remove wide fluctuations in the yearly data.</t>
  </si>
  <si>
    <r>
      <t xml:space="preserve">  3 </t>
    </r>
    <r>
      <rPr>
        <sz val="8"/>
        <rFont val="Times New Roman"/>
        <family val="1"/>
      </rPr>
      <t xml:space="preserve">  deaths of children under 1 year of age per 1,000 live births</t>
    </r>
  </si>
  <si>
    <r>
      <t xml:space="preserve"> </t>
    </r>
    <r>
      <rPr>
        <vertAlign val="superscript"/>
        <sz val="8"/>
        <rFont val="Times New Roman"/>
        <family val="1"/>
      </rPr>
      <t>4</t>
    </r>
    <r>
      <rPr>
        <sz val="8"/>
        <rFont val="Times New Roman"/>
        <family val="1"/>
      </rPr>
      <t xml:space="preserve">   still births per 1,000 total births (live births and still births) </t>
    </r>
  </si>
  <si>
    <r>
      <t xml:space="preserve">  5 </t>
    </r>
    <r>
      <rPr>
        <sz val="8"/>
        <rFont val="Times New Roman"/>
        <family val="1"/>
      </rPr>
      <t xml:space="preserve">  the number of persons civilly married in a year per 1,000 mid-year population</t>
    </r>
  </si>
  <si>
    <r>
      <t xml:space="preserve">  6    </t>
    </r>
    <r>
      <rPr>
        <sz val="8"/>
        <rFont val="Times New Roman"/>
        <family val="1"/>
      </rPr>
      <t>revised</t>
    </r>
  </si>
  <si>
    <t>Infant deaths</t>
  </si>
  <si>
    <t>B. sexes</t>
  </si>
  <si>
    <r>
      <t xml:space="preserve">  </t>
    </r>
    <r>
      <rPr>
        <vertAlign val="superscript"/>
        <sz val="9"/>
        <rFont val="Times New Roman"/>
        <family val="1"/>
      </rPr>
      <t xml:space="preserve">1 </t>
    </r>
    <r>
      <rPr>
        <sz val="9"/>
        <rFont val="Times New Roman"/>
        <family val="1"/>
      </rPr>
      <t xml:space="preserve"> excluding Agalega and St Brandon</t>
    </r>
  </si>
  <si>
    <t xml:space="preserve"> </t>
  </si>
  <si>
    <t xml:space="preserve">Geographical </t>
  </si>
  <si>
    <t>district</t>
  </si>
  <si>
    <r>
      <t xml:space="preserve">Mid-year population </t>
    </r>
    <r>
      <rPr>
        <b/>
        <vertAlign val="superscript"/>
        <sz val="12"/>
        <rFont val="Times New Roman"/>
        <family val="1"/>
      </rPr>
      <t>2</t>
    </r>
  </si>
  <si>
    <r>
      <t>Infant deaths</t>
    </r>
    <r>
      <rPr>
        <b/>
        <vertAlign val="superscript"/>
        <sz val="12"/>
        <rFont val="Times New Roman"/>
        <family val="1"/>
      </rPr>
      <t>3</t>
    </r>
  </si>
  <si>
    <t>Civil marriages</t>
  </si>
  <si>
    <t xml:space="preserve">  Port Louis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</si>
  <si>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</si>
  <si>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</si>
  <si>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</si>
  <si>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</si>
  <si>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</si>
  <si>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</si>
  <si>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</si>
  <si>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</si>
  <si>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t xml:space="preserve">  Island of Mauritius</t>
  </si>
  <si>
    <t xml:space="preserve">  Island of Rodrigues</t>
  </si>
  <si>
    <t xml:space="preserve">  Republic of Mauritius</t>
  </si>
  <si>
    <r>
      <rPr>
        <vertAlign val="superscript"/>
        <sz val="10"/>
        <rFont val="Times New Roman"/>
        <family val="1"/>
      </rPr>
      <t xml:space="preserve">  1 </t>
    </r>
    <r>
      <rPr>
        <sz val="10"/>
        <rFont val="Times New Roman"/>
        <family val="1"/>
      </rPr>
      <t xml:space="preserve">  excluding Agalega and St Brandon</t>
    </r>
  </si>
  <si>
    <r>
      <t xml:space="preserve">   2</t>
    </r>
    <r>
      <rPr>
        <sz val="10"/>
        <rFont val="Times New Roman"/>
        <family val="1"/>
      </rPr>
      <t xml:space="preserve">  based on 2011 census data adjusted for underenumeration of young children</t>
    </r>
  </si>
  <si>
    <t xml:space="preserve">  </t>
  </si>
  <si>
    <r>
      <t xml:space="preserve">   3</t>
    </r>
    <r>
      <rPr>
        <sz val="10"/>
        <rFont val="Times New Roman"/>
        <family val="1"/>
      </rPr>
      <t xml:space="preserve">  deaths of children under 1 year</t>
    </r>
  </si>
  <si>
    <t>Month of</t>
  </si>
  <si>
    <t>JAN</t>
  </si>
  <si>
    <t>FEB</t>
  </si>
  <si>
    <t>MAR</t>
  </si>
  <si>
    <t>APR</t>
  </si>
  <si>
    <t>MAY</t>
  </si>
  <si>
    <t>JUN</t>
  </si>
  <si>
    <t>JUL</t>
  </si>
  <si>
    <t>AUG</t>
  </si>
  <si>
    <t>SEP</t>
  </si>
  <si>
    <t>OCT</t>
  </si>
  <si>
    <t>NOV</t>
  </si>
  <si>
    <t>DEC</t>
  </si>
  <si>
    <t>YEAR</t>
  </si>
  <si>
    <t>registration</t>
  </si>
  <si>
    <r>
      <rPr>
        <b/>
        <sz val="11"/>
        <rFont val="Times New Roman"/>
        <family val="1"/>
      </rPr>
      <t xml:space="preserve"> Live births</t>
    </r>
    <r>
      <rPr>
        <sz val="11"/>
        <rFont val="Times New Roman"/>
        <family val="1"/>
      </rPr>
      <t>: Male</t>
    </r>
  </si>
  <si>
    <t xml:space="preserve">                    Female</t>
  </si>
  <si>
    <t xml:space="preserve">                    Total</t>
  </si>
  <si>
    <r>
      <t xml:space="preserve"> </t>
    </r>
    <r>
      <rPr>
        <b/>
        <sz val="11"/>
        <rFont val="Times New Roman"/>
        <family val="1"/>
      </rPr>
      <t>Deaths</t>
    </r>
    <r>
      <rPr>
        <sz val="11"/>
        <rFont val="Times New Roman"/>
        <family val="1"/>
      </rPr>
      <t>:      Male</t>
    </r>
  </si>
  <si>
    <t xml:space="preserve">                   Female</t>
  </si>
  <si>
    <t xml:space="preserve">                   Total</t>
  </si>
  <si>
    <r>
      <t xml:space="preserve"> </t>
    </r>
    <r>
      <rPr>
        <b/>
        <sz val="11"/>
        <rFont val="Times New Roman"/>
        <family val="1"/>
      </rPr>
      <t>Infant deaths</t>
    </r>
    <r>
      <rPr>
        <sz val="11"/>
        <rFont val="Times New Roman"/>
        <family val="1"/>
      </rPr>
      <t>:Male</t>
    </r>
  </si>
  <si>
    <r>
      <t xml:space="preserve"> </t>
    </r>
    <r>
      <rPr>
        <b/>
        <sz val="11"/>
        <rFont val="Times New Roman"/>
        <family val="1"/>
      </rPr>
      <t>Still births</t>
    </r>
    <r>
      <rPr>
        <sz val="11"/>
        <rFont val="Times New Roman"/>
        <family val="1"/>
      </rPr>
      <t>:  Male</t>
    </r>
  </si>
  <si>
    <r>
      <t xml:space="preserve"> </t>
    </r>
    <r>
      <rPr>
        <b/>
        <sz val="11"/>
        <rFont val="Times New Roman"/>
        <family val="1"/>
      </rPr>
      <t>Live births</t>
    </r>
    <r>
      <rPr>
        <sz val="11"/>
        <rFont val="Times New Roman"/>
        <family val="1"/>
      </rPr>
      <t>: Male</t>
    </r>
  </si>
  <si>
    <r>
      <t xml:space="preserve">  </t>
    </r>
    <r>
      <rPr>
        <vertAlign val="superscript"/>
        <sz val="10"/>
        <rFont val="Times New Roman"/>
        <family val="1"/>
      </rPr>
      <t>1</t>
    </r>
    <r>
      <rPr>
        <sz val="10"/>
        <rFont val="Times New Roman"/>
        <family val="1"/>
      </rPr>
      <t xml:space="preserve"> excluding Agalega and St Brandon</t>
    </r>
  </si>
  <si>
    <t>Live birth order</t>
  </si>
  <si>
    <t>Age of mother</t>
  </si>
  <si>
    <t>First</t>
  </si>
  <si>
    <t>Second</t>
  </si>
  <si>
    <t>Third</t>
  </si>
  <si>
    <t>Fourth</t>
  </si>
  <si>
    <t>Fifth</t>
  </si>
  <si>
    <t>Sixth &amp; over</t>
  </si>
  <si>
    <t>0.0*</t>
  </si>
  <si>
    <t>0.1*</t>
  </si>
  <si>
    <t>0.3*</t>
  </si>
  <si>
    <t>0.5*</t>
  </si>
  <si>
    <t>0.6*</t>
  </si>
  <si>
    <t>0.2*</t>
  </si>
  <si>
    <r>
      <t>G.F.R</t>
    </r>
    <r>
      <rPr>
        <b/>
        <vertAlign val="superscript"/>
        <sz val="11"/>
        <rFont val="Times New Roman"/>
        <family val="1"/>
      </rPr>
      <t>3</t>
    </r>
  </si>
  <si>
    <t>0.4*</t>
  </si>
  <si>
    <r>
      <t xml:space="preserve">    1</t>
    </r>
    <r>
      <rPr>
        <sz val="9"/>
        <rFont val="Times New Roman"/>
        <family val="1"/>
      </rPr>
      <t xml:space="preserve">  live births occurred per 1,000 females in each age group. In calculating the  above rates, live births occurring to mothers aged  less than 15 years have been included </t>
    </r>
  </si>
  <si>
    <t xml:space="preserve">      in the age group (15-19) whilst those occurring to mothers aged 50 years and above in the age group (45- 49).  Births occurring to mothers of unknown age and   </t>
  </si>
  <si>
    <t xml:space="preserve">      unknown birth order have been prorated.</t>
  </si>
  <si>
    <r>
      <t xml:space="preserve">  </t>
    </r>
    <r>
      <rPr>
        <vertAlign val="superscript"/>
        <sz val="9"/>
        <rFont val="Times New Roman"/>
        <family val="1"/>
      </rPr>
      <t>2</t>
    </r>
    <r>
      <rPr>
        <sz val="9"/>
        <rFont val="Times New Roman"/>
        <family val="1"/>
      </rPr>
      <t xml:space="preserve">  excluding Agalega and St Brandon</t>
    </r>
  </si>
  <si>
    <r>
      <t xml:space="preserve">  </t>
    </r>
    <r>
      <rPr>
        <vertAlign val="superscript"/>
        <sz val="9"/>
        <rFont val="Times New Roman"/>
        <family val="1"/>
      </rPr>
      <t xml:space="preserve">3 </t>
    </r>
    <r>
      <rPr>
        <sz val="9"/>
        <rFont val="Times New Roman"/>
        <family val="1"/>
      </rPr>
      <t xml:space="preserve"> General Fertility Rate - Live births occurred per 1,000  women aged (15-49) years</t>
    </r>
  </si>
  <si>
    <t xml:space="preserve">  *  rates based on a small number of events (&lt;30)</t>
  </si>
  <si>
    <r>
      <t>G.F.R</t>
    </r>
    <r>
      <rPr>
        <b/>
        <vertAlign val="superscript"/>
        <sz val="11"/>
        <rFont val="Times New Roman"/>
        <family val="1"/>
      </rPr>
      <t>2</t>
    </r>
  </si>
  <si>
    <t>0.7*</t>
  </si>
  <si>
    <r>
      <t xml:space="preserve">  </t>
    </r>
    <r>
      <rPr>
        <vertAlign val="superscript"/>
        <sz val="9"/>
        <rFont val="Times New Roman"/>
        <family val="1"/>
      </rPr>
      <t>1</t>
    </r>
    <r>
      <rPr>
        <sz val="9"/>
        <rFont val="Times New Roman"/>
        <family val="1"/>
      </rPr>
      <t xml:space="preserve">  live births occurred per 1,000 females in each age group. In calculating the  above rates, live births occurring to mothers aged  less than 15 years have been included in the </t>
    </r>
  </si>
  <si>
    <t xml:space="preserve">     age group (15-19) whilst those occurring to mothers aged 50 years and above in the age group (45- 49).  Births occurring to mothers of unknown age and unknown birth order </t>
  </si>
  <si>
    <t xml:space="preserve">     have been prorated.</t>
  </si>
  <si>
    <r>
      <t xml:space="preserve"> </t>
    </r>
    <r>
      <rPr>
        <vertAlign val="superscript"/>
        <sz val="9"/>
        <rFont val="Times New Roman"/>
        <family val="1"/>
      </rPr>
      <t xml:space="preserve"> 2 </t>
    </r>
    <r>
      <rPr>
        <sz val="9"/>
        <rFont val="Times New Roman"/>
        <family val="1"/>
      </rPr>
      <t xml:space="preserve"> General Fertility Rate - Live births occurred per 1,000  women aged (15-49) years.</t>
    </r>
  </si>
  <si>
    <t xml:space="preserve"> *  rates based on a small number of events (&lt;30).</t>
  </si>
  <si>
    <r>
      <t xml:space="preserve">  Crude birth rate</t>
    </r>
    <r>
      <rPr>
        <b/>
        <vertAlign val="superscript"/>
        <sz val="11"/>
        <rFont val="Times New Roman"/>
        <family val="1"/>
      </rPr>
      <t>2</t>
    </r>
  </si>
  <si>
    <r>
      <t xml:space="preserve">  General fertility rate</t>
    </r>
    <r>
      <rPr>
        <b/>
        <vertAlign val="superscript"/>
        <sz val="11"/>
        <rFont val="Times New Roman"/>
        <family val="1"/>
      </rPr>
      <t>3</t>
    </r>
  </si>
  <si>
    <r>
      <t xml:space="preserve">  Total fertility rate</t>
    </r>
    <r>
      <rPr>
        <b/>
        <vertAlign val="superscript"/>
        <sz val="11"/>
        <rFont val="Times New Roman"/>
        <family val="1"/>
      </rPr>
      <t>4</t>
    </r>
  </si>
  <si>
    <r>
      <t xml:space="preserve">  Gross reproduction rate</t>
    </r>
    <r>
      <rPr>
        <b/>
        <vertAlign val="superscript"/>
        <sz val="11"/>
        <rFont val="Times New Roman"/>
        <family val="1"/>
      </rPr>
      <t>5</t>
    </r>
  </si>
  <si>
    <r>
      <t xml:space="preserve">  Net reproduction rate</t>
    </r>
    <r>
      <rPr>
        <b/>
        <vertAlign val="superscript"/>
        <sz val="11"/>
        <rFont val="Times New Roman"/>
        <family val="1"/>
      </rPr>
      <t>6</t>
    </r>
  </si>
  <si>
    <t xml:space="preserve">  Mid year female population </t>
  </si>
  <si>
    <t xml:space="preserve">    aged (15 - 49) years </t>
  </si>
  <si>
    <r>
      <t xml:space="preserve">  Age specific fertility rate:</t>
    </r>
    <r>
      <rPr>
        <b/>
        <vertAlign val="superscript"/>
        <sz val="11"/>
        <rFont val="Times New Roman"/>
        <family val="1"/>
      </rPr>
      <t>7</t>
    </r>
  </si>
  <si>
    <t>Age of women (years)</t>
  </si>
  <si>
    <r>
      <t xml:space="preserve">  </t>
    </r>
    <r>
      <rPr>
        <vertAlign val="superscript"/>
        <sz val="9"/>
        <rFont val="Times New Roman"/>
        <family val="1"/>
      </rPr>
      <t>1</t>
    </r>
    <r>
      <rPr>
        <sz val="9"/>
        <rFont val="Times New Roman"/>
        <family val="1"/>
      </rPr>
      <t xml:space="preserve">   excluding Agalega and Saint Brandon</t>
    </r>
  </si>
  <si>
    <r>
      <t xml:space="preserve">  </t>
    </r>
    <r>
      <rPr>
        <vertAlign val="superscript"/>
        <sz val="9"/>
        <rFont val="Times New Roman"/>
        <family val="1"/>
      </rPr>
      <t xml:space="preserve">2   </t>
    </r>
    <r>
      <rPr>
        <sz val="9"/>
        <rFont val="Times New Roman"/>
        <family val="1"/>
      </rPr>
      <t xml:space="preserve"> registered live births per 1,000  mid-year population</t>
    </r>
  </si>
  <si>
    <r>
      <t xml:space="preserve">  </t>
    </r>
    <r>
      <rPr>
        <vertAlign val="superscript"/>
        <sz val="9"/>
        <rFont val="Times New Roman"/>
        <family val="1"/>
      </rPr>
      <t xml:space="preserve">3 </t>
    </r>
    <r>
      <rPr>
        <sz val="9"/>
        <rFont val="Times New Roman"/>
        <family val="1"/>
      </rPr>
      <t xml:space="preserve">   live births occurred per 1,000 women aged (15 - 49) years</t>
    </r>
  </si>
  <si>
    <r>
      <t xml:space="preserve">  </t>
    </r>
    <r>
      <rPr>
        <vertAlign val="superscript"/>
        <sz val="9"/>
        <rFont val="Times New Roman"/>
        <family val="1"/>
      </rPr>
      <t>4</t>
    </r>
    <r>
      <rPr>
        <sz val="9"/>
        <rFont val="Times New Roman"/>
        <family val="1"/>
      </rPr>
      <t xml:space="preserve">   the average number of children born to an average woman assuming that she survives to the  end of </t>
    </r>
  </si>
  <si>
    <t xml:space="preserve">      her childbearing age and is subjected to a fixed schedule of age-specific fertility rates</t>
  </si>
  <si>
    <r>
      <t xml:space="preserve">  </t>
    </r>
    <r>
      <rPr>
        <vertAlign val="superscript"/>
        <sz val="9"/>
        <rFont val="Times New Roman"/>
        <family val="1"/>
      </rPr>
      <t xml:space="preserve">5 </t>
    </r>
    <r>
      <rPr>
        <sz val="9"/>
        <rFont val="Times New Roman"/>
        <family val="1"/>
      </rPr>
      <t xml:space="preserve">  the average number of daughters born to an average woman assuming that she survives to the end of</t>
    </r>
  </si>
  <si>
    <r>
      <t xml:space="preserve"> </t>
    </r>
    <r>
      <rPr>
        <vertAlign val="superscript"/>
        <sz val="9"/>
        <rFont val="Times New Roman"/>
        <family val="1"/>
      </rPr>
      <t xml:space="preserve"> 6    </t>
    </r>
    <r>
      <rPr>
        <sz val="9"/>
        <rFont val="Times New Roman"/>
        <family val="1"/>
      </rPr>
      <t xml:space="preserve">the extent to which the average woman will replace herself, assuming a fixed schedule of age-specific </t>
    </r>
  </si>
  <si>
    <t xml:space="preserve">      mortality rates to prevail through her reproductive span of life</t>
  </si>
  <si>
    <r>
      <t xml:space="preserve"> </t>
    </r>
    <r>
      <rPr>
        <vertAlign val="superscript"/>
        <sz val="9"/>
        <rFont val="Times New Roman"/>
        <family val="1"/>
      </rPr>
      <t xml:space="preserve"> 7</t>
    </r>
    <r>
      <rPr>
        <sz val="9"/>
        <rFont val="Times New Roman"/>
        <family val="1"/>
      </rPr>
      <t xml:space="preserve">   live births occurred per 1,000 women in each age-group</t>
    </r>
  </si>
  <si>
    <t xml:space="preserve">      Note : Figures are  based on 2011 population census</t>
  </si>
  <si>
    <t>Type of celebration</t>
  </si>
  <si>
    <t>January</t>
  </si>
  <si>
    <t>February</t>
  </si>
  <si>
    <t>March</t>
  </si>
  <si>
    <t>April</t>
  </si>
  <si>
    <t>May</t>
  </si>
  <si>
    <t>June</t>
  </si>
  <si>
    <t>July</t>
  </si>
  <si>
    <t>August</t>
  </si>
  <si>
    <t>September</t>
  </si>
  <si>
    <t>October</t>
  </si>
  <si>
    <t>November</t>
  </si>
  <si>
    <t>December</t>
  </si>
  <si>
    <t>By Civil Status Officer</t>
  </si>
  <si>
    <t xml:space="preserve">    - Island of Mauritius</t>
  </si>
  <si>
    <t xml:space="preserve">    - Island of Rodrigues</t>
  </si>
  <si>
    <t xml:space="preserve">By unauthorised person </t>
  </si>
  <si>
    <t xml:space="preserve">   but assisted by a civil </t>
  </si>
  <si>
    <t xml:space="preserve">   status officer</t>
  </si>
  <si>
    <t>By authorised person</t>
  </si>
  <si>
    <r>
      <t xml:space="preserve">  </t>
    </r>
    <r>
      <rPr>
        <vertAlign val="superscript"/>
        <sz val="9"/>
        <rFont val="Times New Roman"/>
        <family val="1"/>
      </rPr>
      <t xml:space="preserve">2   </t>
    </r>
    <r>
      <rPr>
        <sz val="9"/>
        <rFont val="Times New Roman"/>
        <family val="1"/>
      </rPr>
      <t xml:space="preserve"> excluding Agalega and St. Brandon</t>
    </r>
  </si>
  <si>
    <t>Port</t>
  </si>
  <si>
    <t>Pample-</t>
  </si>
  <si>
    <t>Riviere</t>
  </si>
  <si>
    <t>Grand</t>
  </si>
  <si>
    <t>Plaines</t>
  </si>
  <si>
    <t>Black</t>
  </si>
  <si>
    <t>Republic</t>
  </si>
  <si>
    <t>Louis</t>
  </si>
  <si>
    <t>mousses</t>
  </si>
  <si>
    <t>du</t>
  </si>
  <si>
    <t>Flacq</t>
  </si>
  <si>
    <t>Savanne</t>
  </si>
  <si>
    <t>Wilhems</t>
  </si>
  <si>
    <t>Moka</t>
  </si>
  <si>
    <t>River</t>
  </si>
  <si>
    <t>of</t>
  </si>
  <si>
    <t>Rempart</t>
  </si>
  <si>
    <t>Mauritius</t>
  </si>
  <si>
    <t>Rodrigues</t>
  </si>
  <si>
    <t>By civil status officer</t>
  </si>
  <si>
    <t xml:space="preserve"> but assisted by a civil</t>
  </si>
  <si>
    <t xml:space="preserve"> status officer</t>
  </si>
  <si>
    <t xml:space="preserve">   2    refers to district of residence of husband</t>
  </si>
  <si>
    <t xml:space="preserve">   3    excluding Agalega and St. Brandon</t>
  </si>
  <si>
    <t xml:space="preserve">Age at death </t>
  </si>
  <si>
    <t>(years)</t>
  </si>
  <si>
    <t>Under 1</t>
  </si>
  <si>
    <t>1 -  4</t>
  </si>
  <si>
    <t>5 -  9</t>
  </si>
  <si>
    <t>85 and over</t>
  </si>
  <si>
    <r>
      <t xml:space="preserve"> </t>
    </r>
    <r>
      <rPr>
        <vertAlign val="superscript"/>
        <sz val="10"/>
        <rFont val="Times New Roman"/>
        <family val="1"/>
      </rPr>
      <t xml:space="preserve"> 1</t>
    </r>
    <r>
      <rPr>
        <sz val="10"/>
        <rFont val="Times New Roman"/>
        <family val="1"/>
      </rPr>
      <t xml:space="preserve">   excluding Agalega and St Brandon</t>
    </r>
  </si>
  <si>
    <t>Under 1 day</t>
  </si>
  <si>
    <t>1 - 6 days</t>
  </si>
  <si>
    <t>7 - 27 days</t>
  </si>
  <si>
    <t>1 month</t>
  </si>
  <si>
    <t>2 months</t>
  </si>
  <si>
    <t>3 months</t>
  </si>
  <si>
    <t>4 months</t>
  </si>
  <si>
    <t>5 months</t>
  </si>
  <si>
    <t>6 months</t>
  </si>
  <si>
    <t>7 months</t>
  </si>
  <si>
    <t>8 months</t>
  </si>
  <si>
    <t>9 months</t>
  </si>
  <si>
    <t>10 months</t>
  </si>
  <si>
    <t>11 months</t>
  </si>
  <si>
    <t>Under 1 year</t>
  </si>
  <si>
    <t>Under 7 days</t>
  </si>
  <si>
    <t>Under 28 days</t>
  </si>
  <si>
    <t xml:space="preserve"> 1 - 11 months</t>
  </si>
  <si>
    <r>
      <t xml:space="preserve"> </t>
    </r>
    <r>
      <rPr>
        <vertAlign val="superscript"/>
        <sz val="10"/>
        <rFont val="Times New Roman"/>
        <family val="1"/>
      </rPr>
      <t xml:space="preserve"> 1 </t>
    </r>
    <r>
      <rPr>
        <sz val="10"/>
        <rFont val="Times New Roman"/>
        <family val="1"/>
      </rPr>
      <t xml:space="preserve">  excluding Agalega and St Brandon</t>
    </r>
  </si>
  <si>
    <t>Mortality rates</t>
  </si>
  <si>
    <r>
      <t xml:space="preserve"> Early neonatal mortality rate</t>
    </r>
    <r>
      <rPr>
        <vertAlign val="superscript"/>
        <sz val="11"/>
        <rFont val="Times New Roman"/>
        <family val="1"/>
      </rPr>
      <t>1</t>
    </r>
  </si>
  <si>
    <r>
      <t xml:space="preserve"> Late neonatal mortality rate</t>
    </r>
    <r>
      <rPr>
        <vertAlign val="superscript"/>
        <sz val="11"/>
        <rFont val="Times New Roman"/>
        <family val="1"/>
      </rPr>
      <t>2</t>
    </r>
  </si>
  <si>
    <r>
      <t xml:space="preserve"> Neonatal mortality rate</t>
    </r>
    <r>
      <rPr>
        <vertAlign val="superscript"/>
        <sz val="11"/>
        <rFont val="Times New Roman"/>
        <family val="1"/>
      </rPr>
      <t>3</t>
    </r>
  </si>
  <si>
    <r>
      <t xml:space="preserve"> Post-neonatal mortality rate</t>
    </r>
    <r>
      <rPr>
        <vertAlign val="superscript"/>
        <sz val="11"/>
        <rFont val="Times New Roman"/>
        <family val="1"/>
      </rPr>
      <t>4</t>
    </r>
  </si>
  <si>
    <r>
      <t xml:space="preserve"> Perinatal mortality rate</t>
    </r>
    <r>
      <rPr>
        <vertAlign val="superscript"/>
        <sz val="11"/>
        <rFont val="Times New Roman"/>
        <family val="1"/>
      </rPr>
      <t>5</t>
    </r>
  </si>
  <si>
    <t xml:space="preserve">Island </t>
  </si>
  <si>
    <r>
      <t xml:space="preserve">  </t>
    </r>
    <r>
      <rPr>
        <vertAlign val="superscript"/>
        <sz val="9"/>
        <rFont val="Times New Roman"/>
        <family val="1"/>
      </rPr>
      <t xml:space="preserve">1 </t>
    </r>
    <r>
      <rPr>
        <sz val="9"/>
        <rFont val="Times New Roman"/>
        <family val="1"/>
      </rPr>
      <t xml:space="preserve">  the number of deaths of infants aged under 7 days in a year per 1,000 live births during that year</t>
    </r>
  </si>
  <si>
    <r>
      <t xml:space="preserve">  </t>
    </r>
    <r>
      <rPr>
        <vertAlign val="superscript"/>
        <sz val="9"/>
        <rFont val="Times New Roman"/>
        <family val="1"/>
      </rPr>
      <t>2</t>
    </r>
    <r>
      <rPr>
        <sz val="9"/>
        <rFont val="Times New Roman"/>
        <family val="1"/>
      </rPr>
      <t xml:space="preserve">   the number of deaths of infants aged from 7 to 27 days in a year per 1,000 live births in that year</t>
    </r>
  </si>
  <si>
    <r>
      <t xml:space="preserve">  </t>
    </r>
    <r>
      <rPr>
        <vertAlign val="superscript"/>
        <sz val="9"/>
        <rFont val="Times New Roman"/>
        <family val="1"/>
      </rPr>
      <t>3</t>
    </r>
    <r>
      <rPr>
        <sz val="9"/>
        <rFont val="Times New Roman"/>
        <family val="1"/>
      </rPr>
      <t xml:space="preserve">   the number of deaths of infants aged less than 28 days in a year per 1,000 live births during that year</t>
    </r>
  </si>
  <si>
    <r>
      <t xml:space="preserve">  </t>
    </r>
    <r>
      <rPr>
        <vertAlign val="superscript"/>
        <sz val="9"/>
        <rFont val="Times New Roman"/>
        <family val="1"/>
      </rPr>
      <t>4</t>
    </r>
    <r>
      <rPr>
        <sz val="9"/>
        <rFont val="Times New Roman"/>
        <family val="1"/>
      </rPr>
      <t xml:space="preserve">   the number of deaths of infants aged from 28 days to under 1 year per 1,000 live births during that year</t>
    </r>
  </si>
  <si>
    <r>
      <t xml:space="preserve"> </t>
    </r>
    <r>
      <rPr>
        <vertAlign val="superscript"/>
        <sz val="9"/>
        <rFont val="Times New Roman"/>
        <family val="1"/>
      </rPr>
      <t xml:space="preserve"> 5</t>
    </r>
    <r>
      <rPr>
        <sz val="9"/>
        <rFont val="Times New Roman"/>
        <family val="1"/>
      </rPr>
      <t xml:space="preserve">   the sum of the number of deaths of infants aged under 7 days and the number of still births in a year per 1,000 total births (live + still births) during that year</t>
    </r>
  </si>
  <si>
    <t xml:space="preserve">  *   excluding Agalega and St. Brandon</t>
  </si>
  <si>
    <r>
      <t>Table 1.28 (a) - Deaths by cause</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2</t>
    </r>
    <r>
      <rPr>
        <b/>
        <sz val="12"/>
        <rFont val="Times New Roman"/>
        <family val="1"/>
      </rPr>
      <t>, 2022</t>
    </r>
  </si>
  <si>
    <t xml:space="preserve">              Deaths</t>
  </si>
  <si>
    <t>Death rate</t>
  </si>
  <si>
    <t xml:space="preserve">Under </t>
  </si>
  <si>
    <t>1 to under</t>
  </si>
  <si>
    <t xml:space="preserve">            All ages</t>
  </si>
  <si>
    <t>per 100,000</t>
  </si>
  <si>
    <t>Chapter</t>
  </si>
  <si>
    <t>Cause of death</t>
  </si>
  <si>
    <t>1 year</t>
  </si>
  <si>
    <t>5 years</t>
  </si>
  <si>
    <t xml:space="preserve">          Both sexes</t>
  </si>
  <si>
    <t>population</t>
  </si>
  <si>
    <t xml:space="preserve">    I</t>
  </si>
  <si>
    <r>
      <t>Certain Infectious &amp; parasitic diseases</t>
    </r>
    <r>
      <rPr>
        <b/>
        <vertAlign val="superscript"/>
        <sz val="11"/>
        <rFont val="Times New Roman"/>
        <family val="1"/>
      </rPr>
      <t xml:space="preserve"> 3</t>
    </r>
  </si>
  <si>
    <t xml:space="preserve">    II</t>
  </si>
  <si>
    <t>Neoplasms</t>
  </si>
  <si>
    <t xml:space="preserve">    III</t>
  </si>
  <si>
    <t>Diseases of the blood &amp; blood-forming organs and</t>
  </si>
  <si>
    <t>certain disorders involving the immune mechanism</t>
  </si>
  <si>
    <t xml:space="preserve">    IV</t>
  </si>
  <si>
    <t>Endocrine, nutritional &amp; metabolic diseases</t>
  </si>
  <si>
    <t xml:space="preserve">    V</t>
  </si>
  <si>
    <t>Mental &amp; behavioural disorders</t>
  </si>
  <si>
    <t xml:space="preserve">    VI</t>
  </si>
  <si>
    <t xml:space="preserve">Diseases of the nervous system </t>
  </si>
  <si>
    <t xml:space="preserve">    VII</t>
  </si>
  <si>
    <t>Diseases of the eye &amp; adnexa</t>
  </si>
  <si>
    <t xml:space="preserve">    VIII</t>
  </si>
  <si>
    <t>Diseases of the ear &amp; mastoid process</t>
  </si>
  <si>
    <t xml:space="preserve">    IX</t>
  </si>
  <si>
    <t>Diseases of the circulatory system</t>
  </si>
  <si>
    <t xml:space="preserve">    X</t>
  </si>
  <si>
    <t>Diseases of the respiratory system</t>
  </si>
  <si>
    <t xml:space="preserve">    XI</t>
  </si>
  <si>
    <t>Diseases of the digestive system</t>
  </si>
  <si>
    <t xml:space="preserve">    XII</t>
  </si>
  <si>
    <t>Diseases of the skin &amp; subcutaneous tissue</t>
  </si>
  <si>
    <t xml:space="preserve">    XIII</t>
  </si>
  <si>
    <t>Diseases of the musculoskeletal system &amp;</t>
  </si>
  <si>
    <t>connective tissue</t>
  </si>
  <si>
    <t xml:space="preserve">    XIV</t>
  </si>
  <si>
    <t>Diseases of the genito-urinary system</t>
  </si>
  <si>
    <t xml:space="preserve">    XV</t>
  </si>
  <si>
    <t>Pregnancy, childbirth &amp; the puerperium</t>
  </si>
  <si>
    <t xml:space="preserve">    XVI</t>
  </si>
  <si>
    <t xml:space="preserve">Certain conditions originating in the perinatal </t>
  </si>
  <si>
    <t xml:space="preserve">    XVII</t>
  </si>
  <si>
    <t>Congenital malformations, deformation &amp;</t>
  </si>
  <si>
    <t>chromosomal abnormalities</t>
  </si>
  <si>
    <t>XVIII</t>
  </si>
  <si>
    <t>Symptoms, signs &amp; abnormal clinical &amp; laboratory</t>
  </si>
  <si>
    <t>findings, not elsewhere classified</t>
  </si>
  <si>
    <t>XIX</t>
  </si>
  <si>
    <t>Injury, poisoning &amp; certain other consequences of</t>
  </si>
  <si>
    <t>external causes</t>
  </si>
  <si>
    <t>All causes</t>
  </si>
  <si>
    <r>
      <t xml:space="preserve"> </t>
    </r>
    <r>
      <rPr>
        <vertAlign val="superscript"/>
        <sz val="10"/>
        <rFont val="Times New Roman"/>
        <family val="1"/>
      </rPr>
      <t>1</t>
    </r>
    <r>
      <rPr>
        <sz val="10"/>
        <rFont val="Times New Roman"/>
        <family val="1"/>
      </rPr>
      <t xml:space="preserve">  according to the "International Statistical Classification of Diseases, Injuries, and Causes of Death", 10th revision</t>
    </r>
  </si>
  <si>
    <r>
      <t xml:space="preserve"> </t>
    </r>
    <r>
      <rPr>
        <vertAlign val="superscript"/>
        <sz val="10"/>
        <rFont val="Times New Roman"/>
        <family val="1"/>
      </rPr>
      <t>2</t>
    </r>
    <r>
      <rPr>
        <sz val="10"/>
        <rFont val="Times New Roman"/>
        <family val="1"/>
      </rPr>
      <t xml:space="preserve">  excluding Agalega and St Brandon</t>
    </r>
  </si>
  <si>
    <r>
      <t xml:space="preserve"> 3  </t>
    </r>
    <r>
      <rPr>
        <sz val="10"/>
        <rFont val="Times New Roman"/>
        <family val="1"/>
      </rPr>
      <t>including Covid-19</t>
    </r>
  </si>
  <si>
    <r>
      <t>Table 1.28 (b) - Deaths by cause</t>
    </r>
    <r>
      <rPr>
        <b/>
        <vertAlign val="superscript"/>
        <sz val="12"/>
        <rFont val="Times New Roman"/>
        <family val="1"/>
      </rPr>
      <t>1</t>
    </r>
    <r>
      <rPr>
        <b/>
        <sz val="12"/>
        <rFont val="Times New Roman"/>
        <family val="1"/>
      </rPr>
      <t xml:space="preserve"> - Island of Mauritius, 2022</t>
    </r>
  </si>
  <si>
    <t xml:space="preserve"> 5 years</t>
  </si>
  <si>
    <r>
      <t xml:space="preserve">Certain Infectious &amp; parasitic diseases </t>
    </r>
    <r>
      <rPr>
        <b/>
        <vertAlign val="superscript"/>
        <sz val="11"/>
        <rFont val="Times New Roman"/>
        <family val="1"/>
      </rPr>
      <t>2</t>
    </r>
  </si>
  <si>
    <r>
      <t xml:space="preserve"> 1</t>
    </r>
    <r>
      <rPr>
        <sz val="10"/>
        <rFont val="Times New Roman"/>
        <family val="1"/>
      </rPr>
      <t xml:space="preserve">  according to the "International Statistical Classification of Diseases, Injuries, and Causes of Death",10th revision </t>
    </r>
  </si>
  <si>
    <r>
      <t xml:space="preserve">2  </t>
    </r>
    <r>
      <rPr>
        <sz val="10"/>
        <rFont val="Times New Roman"/>
        <family val="1"/>
      </rPr>
      <t>including Covid-19</t>
    </r>
  </si>
  <si>
    <r>
      <t>Table 1.28 (c) - Deaths by cause</t>
    </r>
    <r>
      <rPr>
        <b/>
        <vertAlign val="superscript"/>
        <sz val="12"/>
        <rFont val="Times New Roman"/>
        <family val="1"/>
      </rPr>
      <t>1</t>
    </r>
    <r>
      <rPr>
        <b/>
        <sz val="12"/>
        <rFont val="Times New Roman"/>
        <family val="1"/>
      </rPr>
      <t xml:space="preserve"> - Island of Rodrigues, 2022</t>
    </r>
  </si>
  <si>
    <t xml:space="preserve">     Both sexes</t>
  </si>
  <si>
    <r>
      <t>Certain Infectious &amp; parasitic diseases</t>
    </r>
    <r>
      <rPr>
        <b/>
        <vertAlign val="superscript"/>
        <sz val="11"/>
        <rFont val="Times New Roman"/>
        <family val="1"/>
      </rPr>
      <t xml:space="preserve"> 2</t>
    </r>
  </si>
  <si>
    <r>
      <t xml:space="preserve">1 </t>
    </r>
    <r>
      <rPr>
        <sz val="10"/>
        <rFont val="Times New Roman"/>
        <family val="1"/>
      </rPr>
      <t xml:space="preserve">according to the "International Statistical Classification of Diseases, Injuries, and Causes of Death",10th revision </t>
    </r>
  </si>
  <si>
    <t xml:space="preserve">  Age   </t>
  </si>
  <si>
    <t xml:space="preserve"> 0-4 </t>
  </si>
  <si>
    <t xml:space="preserve"> 5-9 </t>
  </si>
  <si>
    <t>10-14</t>
  </si>
  <si>
    <t>15-19</t>
  </si>
  <si>
    <t>20-24</t>
  </si>
  <si>
    <t>25-29</t>
  </si>
  <si>
    <t>30-34</t>
  </si>
  <si>
    <t>35-39</t>
  </si>
  <si>
    <t>40-44</t>
  </si>
  <si>
    <t>45-49</t>
  </si>
  <si>
    <t>50-54</t>
  </si>
  <si>
    <t>55-59</t>
  </si>
  <si>
    <t>60-64</t>
  </si>
  <si>
    <t>65-69</t>
  </si>
  <si>
    <t>70-74</t>
  </si>
  <si>
    <t>75-79</t>
  </si>
  <si>
    <t xml:space="preserve"> 80+ </t>
  </si>
  <si>
    <t>Assumptions:</t>
  </si>
  <si>
    <t>'000</t>
  </si>
  <si>
    <t>1.20</t>
  </si>
  <si>
    <t>NA</t>
  </si>
  <si>
    <t>Rs</t>
  </si>
  <si>
    <t>Rupees</t>
  </si>
  <si>
    <t>Negligible</t>
  </si>
  <si>
    <r>
      <t>m</t>
    </r>
    <r>
      <rPr>
        <vertAlign val="superscript"/>
        <sz val="9"/>
        <rFont val="Times New Roman"/>
        <family val="1"/>
      </rPr>
      <t>2</t>
    </r>
  </si>
  <si>
    <r>
      <t>m</t>
    </r>
    <r>
      <rPr>
        <vertAlign val="superscript"/>
        <sz val="9"/>
        <rFont val="Times New Roman"/>
        <family val="1"/>
      </rPr>
      <t>3</t>
    </r>
  </si>
  <si>
    <r>
      <t>km</t>
    </r>
    <r>
      <rPr>
        <vertAlign val="superscript"/>
        <sz val="9"/>
        <rFont val="Times New Roman"/>
        <family val="1"/>
      </rPr>
      <t>2</t>
    </r>
  </si>
  <si>
    <t>It is hoped that the data presented will prove valuable to the public at large and particularly to planners and decision makers. Readers interested in more comprehensive data may wish to consult the different publications of this office on each subject.</t>
  </si>
  <si>
    <t>The preparation of this publication has necessitated the mobilisation of considerable resources and the cooperation of numerous organisations, both public and private. Their valuable assistance is herewith gratefully acknowledged.</t>
  </si>
  <si>
    <t xml:space="preserve">                                                                                                                                   M.Dawoonauth</t>
  </si>
  <si>
    <r>
      <rPr>
        <sz val="12"/>
        <color theme="10"/>
        <rFont val="Times New Roman"/>
        <family val="1"/>
      </rPr>
      <t xml:space="preserve">                   </t>
    </r>
    <r>
      <rPr>
        <u/>
        <sz val="12"/>
        <color theme="10"/>
        <rFont val="Times New Roman"/>
        <family val="1"/>
      </rPr>
      <t>https://statsmauritius.govmu.org/Pages/Statistics/statsbysubj.aspx</t>
    </r>
  </si>
  <si>
    <t>Estimated resident population of Mauritius as at 31st December 2022 &amp; 2023</t>
  </si>
  <si>
    <t>Evolution of the resident population of the Republic of Mauritius as from the 2011 census to 1st July 2023</t>
  </si>
  <si>
    <t>Estimated resident population by geographical district, sex and density - Republic of Mauritius, 2022 &amp; 2023 (Mid-year estimates)</t>
  </si>
  <si>
    <t>Estimated resident population by geographical district, sex and density - Republic of Mauritius, 2022 &amp; 2023 (End of year estimates)</t>
  </si>
  <si>
    <t>Estimated resident population by urban/rural residence and sex - Republic of Mauritius, 2022 &amp; 2023 (Mid-year estimates)</t>
  </si>
  <si>
    <t>Estimated resident population by urban/rural residence and sex - Republic of Mauritius, 2022 &amp; 2023 (End of  year estimates)</t>
  </si>
  <si>
    <t>Distribution of the resident population by selected age group and sex - Island of Mauritius, 2022 &amp; 2023 (Mid-year estimates)</t>
  </si>
  <si>
    <t>Growth of the resident population and vital statistics - Republic of Mauritius, 2011 - 2023</t>
  </si>
  <si>
    <t>Growth of the resident population and vital statistics - Island of Mauritius, 2011 - 2023</t>
  </si>
  <si>
    <t>Growth of the resident population and vital statistics - Island of Rodrigues, 2011 - 2023</t>
  </si>
  <si>
    <t>Rate of increase of the population of Mauritius compared with other countries, 2015 - 2022</t>
  </si>
  <si>
    <t>Population and vital statistics - Republic of Mauritius, 1987 - 2023</t>
  </si>
  <si>
    <t>Population and vital statistics - Island of Rodrigues, 1987 - 2023</t>
  </si>
  <si>
    <t>Population and vital statistics rates - Republic of Mauritius, 1987 - 2023</t>
  </si>
  <si>
    <t>Population and vital statistics rates - Island of Mauritius, 1987 - 2023</t>
  </si>
  <si>
    <t>Population and vital statistics rates - Island of Rodrigues, 1987 - 2023</t>
  </si>
  <si>
    <t>Registered vital statistics by sex - Republic of Mauritius, 2004 - 2023</t>
  </si>
  <si>
    <t>Registered vital statistics by geographical district - Republic of Mauritius, 2022 &amp;  2023</t>
  </si>
  <si>
    <t>Vital statistics by month of registration - Republic of Mauritius and Island of Mauritius, 2023</t>
  </si>
  <si>
    <t>Age specific fertility rates by age of mother and live birth order - Republic of Mauritius, 2022 &amp; 2023</t>
  </si>
  <si>
    <t>Age specific fertility rates by age of mother and live birth order - Island of Mauritius, 2022 &amp; 2023</t>
  </si>
  <si>
    <t>Fertility rates - Republic of Mauritius and Island of Mauritius, 2022 &amp; 2023</t>
  </si>
  <si>
    <t>Marriages by type of marriage celebration and month - Republic of Mauritius, 2023</t>
  </si>
  <si>
    <t>Marriages by type of marriage celebration and district - Republic of Mauritius, 2023</t>
  </si>
  <si>
    <t>Deaths by age group and sex - Republic of Mauritius, Island of Mauritius and Island of Rodrigues, 2023</t>
  </si>
  <si>
    <t>Infant deaths by age and sex - Republic of Mauritius, Island of Mauritius and Island of Rodrigues, 2023</t>
  </si>
  <si>
    <t>Under one year mortality rates - Republic of Mauritius, Island of Mauritius &amp; Island of Rodrigues, 2013 - 2023</t>
  </si>
  <si>
    <t>Deaths by cause - Republic of Mauritius, 2023</t>
  </si>
  <si>
    <t>Deaths by cause - Island of Mauritius, 2023</t>
  </si>
  <si>
    <t>Deaths by cause - Island of Rodrigues, 2023</t>
  </si>
  <si>
    <t>Projections of the resident population by sex - Republic of Mauritius, 2023 - 2063</t>
  </si>
  <si>
    <t>Annual Digest of Statistics - 2023</t>
  </si>
  <si>
    <r>
      <t>Table 1.1 - Estimated resident population</t>
    </r>
    <r>
      <rPr>
        <b/>
        <vertAlign val="superscript"/>
        <sz val="12"/>
        <rFont val="Times New Roman"/>
        <family val="1"/>
      </rPr>
      <t>1</t>
    </r>
    <r>
      <rPr>
        <b/>
        <sz val="12"/>
        <rFont val="Times New Roman"/>
        <family val="1"/>
      </rPr>
      <t xml:space="preserve"> of Mauritius as at 31</t>
    </r>
    <r>
      <rPr>
        <b/>
        <vertAlign val="superscript"/>
        <sz val="12"/>
        <rFont val="Times New Roman"/>
        <family val="1"/>
      </rPr>
      <t>st</t>
    </r>
    <r>
      <rPr>
        <b/>
        <sz val="12"/>
        <rFont val="Times New Roman"/>
        <family val="1"/>
      </rPr>
      <t xml:space="preserve"> December 2022 &amp; 2023</t>
    </r>
  </si>
  <si>
    <t xml:space="preserve">   the 2011 census to 1st July 2023</t>
  </si>
  <si>
    <t>Plus live births July 11- June 23</t>
  </si>
  <si>
    <t>Minus deaths July 11 - June 23</t>
  </si>
  <si>
    <t>Plus arrival of residents July 11 - June 23</t>
  </si>
  <si>
    <t>Minus departure of residents July 11- June 23</t>
  </si>
  <si>
    <t>Estimated resident population as at 1st July 2023</t>
  </si>
  <si>
    <r>
      <t>Table 1.6(a) - Estimated resident population</t>
    </r>
    <r>
      <rPr>
        <b/>
        <vertAlign val="superscript"/>
        <sz val="12"/>
        <rFont val="Times New Roman"/>
        <family val="1"/>
      </rPr>
      <t>1</t>
    </r>
    <r>
      <rPr>
        <b/>
        <sz val="12"/>
        <rFont val="Times New Roman"/>
        <family val="1"/>
      </rPr>
      <t xml:space="preserve"> by geographical district, sex and density - Republic of Mauritius</t>
    </r>
    <r>
      <rPr>
        <b/>
        <vertAlign val="superscript"/>
        <sz val="12"/>
        <rFont val="Times New Roman"/>
        <family val="1"/>
      </rPr>
      <t>2</t>
    </r>
    <r>
      <rPr>
        <b/>
        <sz val="12"/>
        <rFont val="Times New Roman"/>
        <family val="1"/>
      </rPr>
      <t xml:space="preserve">, 2022 &amp; 2023                        </t>
    </r>
  </si>
  <si>
    <r>
      <t>1</t>
    </r>
    <r>
      <rPr>
        <b/>
        <vertAlign val="superscript"/>
        <sz val="12"/>
        <rFont val="Times New Roman"/>
        <family val="1"/>
      </rPr>
      <t>st</t>
    </r>
    <r>
      <rPr>
        <b/>
        <sz val="12"/>
        <rFont val="Times New Roman"/>
        <family val="1"/>
      </rPr>
      <t xml:space="preserve"> July 2023</t>
    </r>
  </si>
  <si>
    <t>Density P/km2</t>
  </si>
  <si>
    <r>
      <t>Table 1.6(b) - Estimated resident population</t>
    </r>
    <r>
      <rPr>
        <b/>
        <vertAlign val="superscript"/>
        <sz val="12"/>
        <rFont val="Times New Roman"/>
        <family val="1"/>
      </rPr>
      <t>1</t>
    </r>
    <r>
      <rPr>
        <b/>
        <sz val="12"/>
        <rFont val="Times New Roman"/>
        <family val="1"/>
      </rPr>
      <t xml:space="preserve">  by geographical district, sex and density - Republic of Mauritius</t>
    </r>
    <r>
      <rPr>
        <b/>
        <vertAlign val="superscript"/>
        <sz val="12"/>
        <rFont val="Times New Roman"/>
        <family val="1"/>
      </rPr>
      <t>2</t>
    </r>
    <r>
      <rPr>
        <b/>
        <sz val="12"/>
        <rFont val="Times New Roman"/>
        <family val="1"/>
      </rPr>
      <t>, 2022 &amp; 2023</t>
    </r>
  </si>
  <si>
    <r>
      <t>31</t>
    </r>
    <r>
      <rPr>
        <b/>
        <vertAlign val="superscript"/>
        <sz val="12"/>
        <rFont val="Times New Roman"/>
        <family val="1"/>
      </rPr>
      <t xml:space="preserve">st </t>
    </r>
    <r>
      <rPr>
        <b/>
        <sz val="12"/>
        <rFont val="Times New Roman"/>
        <family val="1"/>
      </rPr>
      <t>December 2023</t>
    </r>
  </si>
  <si>
    <r>
      <t>Table 1.8(a)- Estimated   resident population</t>
    </r>
    <r>
      <rPr>
        <b/>
        <vertAlign val="superscript"/>
        <sz val="12"/>
        <rFont val="Times New Roman"/>
        <family val="1"/>
      </rPr>
      <t>1</t>
    </r>
    <r>
      <rPr>
        <b/>
        <sz val="12"/>
        <rFont val="Times New Roman"/>
        <family val="1"/>
      </rPr>
      <t xml:space="preserve"> by urban </t>
    </r>
    <r>
      <rPr>
        <b/>
        <vertAlign val="superscript"/>
        <sz val="12"/>
        <rFont val="Times New Roman"/>
        <family val="1"/>
      </rPr>
      <t>2</t>
    </r>
    <r>
      <rPr>
        <b/>
        <sz val="12"/>
        <rFont val="Times New Roman"/>
        <family val="1"/>
      </rPr>
      <t>rural residence  and sex - Republic of Mauritius</t>
    </r>
    <r>
      <rPr>
        <b/>
        <vertAlign val="superscript"/>
        <sz val="12"/>
        <rFont val="Times New Roman"/>
        <family val="1"/>
      </rPr>
      <t>3</t>
    </r>
    <r>
      <rPr>
        <b/>
        <sz val="12"/>
        <rFont val="Times New Roman"/>
        <family val="1"/>
      </rPr>
      <t>, 2022 &amp; 2023</t>
    </r>
  </si>
  <si>
    <r>
      <t xml:space="preserve">Table 1.8(b) - Estimated resident population </t>
    </r>
    <r>
      <rPr>
        <b/>
        <vertAlign val="superscript"/>
        <sz val="12"/>
        <rFont val="Times New Roman"/>
        <family val="1"/>
      </rPr>
      <t>1</t>
    </r>
    <r>
      <rPr>
        <b/>
        <sz val="12"/>
        <rFont val="Times New Roman"/>
        <family val="1"/>
      </rPr>
      <t xml:space="preserve"> by urban </t>
    </r>
    <r>
      <rPr>
        <b/>
        <vertAlign val="superscript"/>
        <sz val="12"/>
        <rFont val="Times New Roman"/>
        <family val="1"/>
      </rPr>
      <t>2</t>
    </r>
    <r>
      <rPr>
        <b/>
        <sz val="12"/>
        <rFont val="Times New Roman"/>
        <family val="1"/>
      </rPr>
      <t>rural</t>
    </r>
    <r>
      <rPr>
        <b/>
        <vertAlign val="superscript"/>
        <sz val="12"/>
        <rFont val="Times New Roman"/>
        <family val="1"/>
      </rPr>
      <t xml:space="preserve"> </t>
    </r>
    <r>
      <rPr>
        <b/>
        <sz val="12"/>
        <rFont val="Times New Roman"/>
        <family val="1"/>
      </rPr>
      <t xml:space="preserve"> residence and sex -  Republic of Mauritius</t>
    </r>
    <r>
      <rPr>
        <b/>
        <vertAlign val="superscript"/>
        <sz val="12"/>
        <rFont val="Times New Roman"/>
        <family val="1"/>
      </rPr>
      <t>3</t>
    </r>
    <r>
      <rPr>
        <b/>
        <sz val="12"/>
        <rFont val="Times New Roman"/>
        <family val="1"/>
      </rPr>
      <t>, 2022 &amp; 2023</t>
    </r>
  </si>
  <si>
    <r>
      <t>31</t>
    </r>
    <r>
      <rPr>
        <b/>
        <vertAlign val="superscript"/>
        <sz val="12"/>
        <rFont val="Times New Roman"/>
        <family val="1"/>
      </rPr>
      <t>st</t>
    </r>
    <r>
      <rPr>
        <b/>
        <sz val="12"/>
        <rFont val="Times New Roman"/>
        <family val="1"/>
      </rPr>
      <t xml:space="preserve"> December  2023</t>
    </r>
  </si>
  <si>
    <r>
      <t>Table 1.10(a) - Estimated resident population</t>
    </r>
    <r>
      <rPr>
        <b/>
        <vertAlign val="superscript"/>
        <sz val="13"/>
        <rFont val="Times New Roman"/>
        <family val="1"/>
      </rPr>
      <t>1</t>
    </r>
    <r>
      <rPr>
        <b/>
        <sz val="13"/>
        <rFont val="Times New Roman"/>
        <family val="1"/>
      </rPr>
      <t xml:space="preserve"> by age group and sex - Republic of Mauritius</t>
    </r>
    <r>
      <rPr>
        <b/>
        <vertAlign val="superscript"/>
        <sz val="13"/>
        <rFont val="Times New Roman"/>
        <family val="1"/>
      </rPr>
      <t>2</t>
    </r>
    <r>
      <rPr>
        <b/>
        <sz val="13"/>
        <rFont val="Times New Roman"/>
        <family val="1"/>
      </rPr>
      <t>,  2022 &amp; 2023</t>
    </r>
  </si>
  <si>
    <r>
      <t>Table 1.10(b) - Estimated resident population</t>
    </r>
    <r>
      <rPr>
        <b/>
        <vertAlign val="superscript"/>
        <sz val="12"/>
        <rFont val="Times New Roman"/>
        <family val="1"/>
      </rPr>
      <t>1</t>
    </r>
    <r>
      <rPr>
        <b/>
        <sz val="12"/>
        <rFont val="Times New Roman"/>
        <family val="1"/>
      </rPr>
      <t xml:space="preserve">  by age group and sex - Island of Mauritius,  2022 &amp; 2023</t>
    </r>
  </si>
  <si>
    <r>
      <t>1</t>
    </r>
    <r>
      <rPr>
        <b/>
        <vertAlign val="superscript"/>
        <sz val="11"/>
        <rFont val="Times New Roman"/>
        <family val="1"/>
      </rPr>
      <t>st</t>
    </r>
    <r>
      <rPr>
        <b/>
        <sz val="11"/>
        <rFont val="Times New Roman"/>
        <family val="1"/>
      </rPr>
      <t xml:space="preserve"> July 2023</t>
    </r>
  </si>
  <si>
    <r>
      <t>Table 1.11(a) - Distribution of the resident population</t>
    </r>
    <r>
      <rPr>
        <b/>
        <vertAlign val="superscript"/>
        <sz val="12"/>
        <rFont val="Times New Roman"/>
        <family val="1"/>
      </rPr>
      <t>1</t>
    </r>
    <r>
      <rPr>
        <b/>
        <sz val="12"/>
        <rFont val="Times New Roman"/>
        <family val="1"/>
      </rPr>
      <t xml:space="preserve"> by selected age group and sex - Republic of Mauritius</t>
    </r>
    <r>
      <rPr>
        <b/>
        <vertAlign val="superscript"/>
        <sz val="12"/>
        <rFont val="Times New Roman"/>
        <family val="1"/>
      </rPr>
      <t>2</t>
    </r>
    <r>
      <rPr>
        <b/>
        <sz val="12"/>
        <rFont val="Times New Roman"/>
        <family val="1"/>
      </rPr>
      <t>,  2022 &amp; 2023</t>
    </r>
  </si>
  <si>
    <t>1st July 2022</t>
  </si>
  <si>
    <r>
      <t>Table 1.11(b) - Distribution of the resident population</t>
    </r>
    <r>
      <rPr>
        <b/>
        <vertAlign val="superscript"/>
        <sz val="12"/>
        <rFont val="Times New Roman"/>
        <family val="1"/>
      </rPr>
      <t>1</t>
    </r>
    <r>
      <rPr>
        <b/>
        <sz val="12"/>
        <rFont val="Times New Roman"/>
        <family val="1"/>
      </rPr>
      <t xml:space="preserve"> by selected age group and sex - Island of Mauritius,  2022 &amp; 2023</t>
    </r>
  </si>
  <si>
    <r>
      <t>Table 1.12(a) - Growth of the resident population</t>
    </r>
    <r>
      <rPr>
        <b/>
        <vertAlign val="superscript"/>
        <sz val="12"/>
        <rFont val="Times New Roman"/>
        <family val="1"/>
      </rPr>
      <t xml:space="preserve"> </t>
    </r>
    <r>
      <rPr>
        <b/>
        <sz val="12"/>
        <rFont val="Times New Roman"/>
        <family val="1"/>
      </rPr>
      <t xml:space="preserve"> and vital statistics - Republic of Mauritius</t>
    </r>
    <r>
      <rPr>
        <b/>
        <vertAlign val="superscript"/>
        <sz val="12"/>
        <rFont val="Times New Roman"/>
        <family val="1"/>
      </rPr>
      <t>1</t>
    </r>
    <r>
      <rPr>
        <b/>
        <sz val="12"/>
        <rFont val="Times New Roman"/>
        <family val="1"/>
      </rPr>
      <t>, 2011- 2023</t>
    </r>
  </si>
  <si>
    <t>Table 1.12(b) - Growth of the resident population and vital statistics - Island of Mauritius, 2011 - 2023</t>
  </si>
  <si>
    <t>Table 1.12(c) - Growth of the resident population and vital statistics - Island of Rodrigues, 2011 - 2023</t>
  </si>
  <si>
    <t xml:space="preserve">                   countries, 2015 - 2022</t>
  </si>
  <si>
    <t>2015 - 2022 (%)</t>
  </si>
  <si>
    <t>n.a.</t>
  </si>
  <si>
    <t>n.a. - not available</t>
  </si>
  <si>
    <t>United Nations Demographic Yearbook 2022 (except for the Republic of Mauritius and its constituent islands),</t>
  </si>
  <si>
    <r>
      <t>Table 1.15(a) - Population</t>
    </r>
    <r>
      <rPr>
        <b/>
        <vertAlign val="superscript"/>
        <sz val="12"/>
        <rFont val="Times New Roman"/>
        <family val="1"/>
      </rPr>
      <t xml:space="preserve">1 </t>
    </r>
    <r>
      <rPr>
        <b/>
        <sz val="12"/>
        <rFont val="Times New Roman"/>
        <family val="1"/>
      </rPr>
      <t>and vital statistics - Republic of Mauritius</t>
    </r>
    <r>
      <rPr>
        <b/>
        <vertAlign val="superscript"/>
        <sz val="12"/>
        <rFont val="Times New Roman"/>
        <family val="1"/>
      </rPr>
      <t>2</t>
    </r>
    <r>
      <rPr>
        <b/>
        <sz val="12"/>
        <rFont val="Times New Roman"/>
        <family val="1"/>
      </rPr>
      <t>, 1987 - 2023</t>
    </r>
  </si>
  <si>
    <r>
      <t>Table 1.15(c) - Population</t>
    </r>
    <r>
      <rPr>
        <b/>
        <vertAlign val="superscript"/>
        <sz val="12"/>
        <rFont val="Times New Roman"/>
        <family val="1"/>
      </rPr>
      <t>1</t>
    </r>
    <r>
      <rPr>
        <b/>
        <sz val="12"/>
        <rFont val="Times New Roman"/>
        <family val="1"/>
      </rPr>
      <t xml:space="preserve"> and vital statistics - Island of Rodrigues, 1987 - 2023</t>
    </r>
  </si>
  <si>
    <r>
      <t>Table 1.16(a) - Population</t>
    </r>
    <r>
      <rPr>
        <b/>
        <vertAlign val="superscript"/>
        <sz val="12"/>
        <rFont val="Times New Roman"/>
        <family val="1"/>
      </rPr>
      <t>1</t>
    </r>
    <r>
      <rPr>
        <b/>
        <sz val="12"/>
        <rFont val="Times New Roman"/>
        <family val="1"/>
      </rPr>
      <t xml:space="preserve"> and vital statistics rates - Republic of Mauritius</t>
    </r>
    <r>
      <rPr>
        <b/>
        <vertAlign val="superscript"/>
        <sz val="12"/>
        <rFont val="Times New Roman"/>
        <family val="1"/>
      </rPr>
      <t>2</t>
    </r>
    <r>
      <rPr>
        <b/>
        <sz val="12"/>
        <rFont val="Times New Roman"/>
        <family val="1"/>
      </rPr>
      <t>, 1987 - 2023</t>
    </r>
  </si>
  <si>
    <r>
      <t>Table 1.16(c) - Population</t>
    </r>
    <r>
      <rPr>
        <b/>
        <vertAlign val="superscript"/>
        <sz val="12"/>
        <rFont val="Times New Roman"/>
        <family val="1"/>
      </rPr>
      <t>1</t>
    </r>
    <r>
      <rPr>
        <b/>
        <sz val="12"/>
        <rFont val="Times New Roman"/>
        <family val="1"/>
      </rPr>
      <t xml:space="preserve"> and vital statistics rates</t>
    </r>
    <r>
      <rPr>
        <b/>
        <vertAlign val="superscript"/>
        <sz val="12"/>
        <rFont val="Times New Roman"/>
        <family val="1"/>
      </rPr>
      <t>2</t>
    </r>
    <r>
      <rPr>
        <b/>
        <sz val="12"/>
        <rFont val="Times New Roman"/>
        <family val="1"/>
      </rPr>
      <t xml:space="preserve"> - Island of Rodrigues, 1987 - 2023</t>
    </r>
  </si>
  <si>
    <r>
      <t xml:space="preserve">2022 </t>
    </r>
    <r>
      <rPr>
        <b/>
        <vertAlign val="superscript"/>
        <sz val="11"/>
        <rFont val="Times New Roman"/>
        <family val="1"/>
      </rPr>
      <t>6</t>
    </r>
  </si>
  <si>
    <r>
      <t>2023</t>
    </r>
    <r>
      <rPr>
        <b/>
        <vertAlign val="superscript"/>
        <sz val="11"/>
        <rFont val="Times New Roman"/>
        <family val="1"/>
      </rPr>
      <t xml:space="preserve"> 7</t>
    </r>
  </si>
  <si>
    <r>
      <t xml:space="preserve"> </t>
    </r>
    <r>
      <rPr>
        <vertAlign val="superscript"/>
        <sz val="8"/>
        <rFont val="Times New Roman"/>
        <family val="1"/>
      </rPr>
      <t xml:space="preserve">7  </t>
    </r>
    <r>
      <rPr>
        <sz val="8"/>
        <rFont val="Times New Roman"/>
        <family val="1"/>
      </rPr>
      <t xml:space="preserve"> based on vital events for the year 2023 only</t>
    </r>
  </si>
  <si>
    <r>
      <t>Table 1.17 - Registered vital statistics by sex - Republic of Mauritius</t>
    </r>
    <r>
      <rPr>
        <b/>
        <vertAlign val="superscript"/>
        <sz val="12"/>
        <rFont val="Times New Roman"/>
        <family val="1"/>
      </rPr>
      <t>1</t>
    </r>
    <r>
      <rPr>
        <b/>
        <sz val="12"/>
        <rFont val="Times New Roman"/>
        <family val="1"/>
      </rPr>
      <t>, 2004 - 2023</t>
    </r>
  </si>
  <si>
    <r>
      <t>Table 1.18 - Registered vital statistics by geographical district - Republic of Mauritius</t>
    </r>
    <r>
      <rPr>
        <b/>
        <vertAlign val="superscript"/>
        <sz val="11"/>
        <rFont val="Times New Roman"/>
        <family val="1"/>
      </rPr>
      <t>1</t>
    </r>
    <r>
      <rPr>
        <b/>
        <sz val="11"/>
        <rFont val="Times New Roman"/>
        <family val="1"/>
      </rPr>
      <t>, 2022 &amp; 2023</t>
    </r>
  </si>
  <si>
    <r>
      <t>Table 1.19 - Vital statistics by month of registration - Republic of Mauritius</t>
    </r>
    <r>
      <rPr>
        <b/>
        <vertAlign val="superscript"/>
        <sz val="12"/>
        <rFont val="Times New Roman"/>
        <family val="1"/>
      </rPr>
      <t xml:space="preserve">1 </t>
    </r>
    <r>
      <rPr>
        <b/>
        <sz val="12"/>
        <rFont val="Times New Roman"/>
        <family val="1"/>
      </rPr>
      <t>and Island of Mauritius, 2023</t>
    </r>
  </si>
  <si>
    <r>
      <t>Table 1.20 - Age specific fertility rates</t>
    </r>
    <r>
      <rPr>
        <b/>
        <vertAlign val="superscript"/>
        <sz val="12"/>
        <rFont val="Times New Roman"/>
        <family val="1"/>
      </rPr>
      <t>1</t>
    </r>
    <r>
      <rPr>
        <b/>
        <sz val="12"/>
        <rFont val="Times New Roman"/>
        <family val="1"/>
      </rPr>
      <t xml:space="preserve">  by age of mother and live birth order - Republic of Mauritius</t>
    </r>
    <r>
      <rPr>
        <b/>
        <vertAlign val="superscript"/>
        <sz val="12"/>
        <rFont val="Times New Roman"/>
        <family val="1"/>
      </rPr>
      <t>2</t>
    </r>
    <r>
      <rPr>
        <b/>
        <sz val="12"/>
        <rFont val="Times New Roman"/>
        <family val="1"/>
      </rPr>
      <t>, 2022 &amp; 2023</t>
    </r>
  </si>
  <si>
    <r>
      <t>Table 1.21 - Age specific fertility rates</t>
    </r>
    <r>
      <rPr>
        <b/>
        <vertAlign val="superscript"/>
        <sz val="12"/>
        <rFont val="Times New Roman"/>
        <family val="1"/>
      </rPr>
      <t>1</t>
    </r>
    <r>
      <rPr>
        <b/>
        <sz val="12"/>
        <rFont val="Times New Roman"/>
        <family val="1"/>
      </rPr>
      <t xml:space="preserve">  by age of mother and live birth order - Island of Mauritius, 2022 &amp; 2023</t>
    </r>
  </si>
  <si>
    <r>
      <t>Table 1.22 - Fertility rates - Republic of Mauritius</t>
    </r>
    <r>
      <rPr>
        <b/>
        <vertAlign val="superscript"/>
        <sz val="11"/>
        <rFont val="Times New Roman"/>
        <family val="1"/>
      </rPr>
      <t>1</t>
    </r>
    <r>
      <rPr>
        <b/>
        <sz val="11"/>
        <rFont val="Times New Roman"/>
        <family val="1"/>
      </rPr>
      <t xml:space="preserve"> and Island of Mauritius, 2022 &amp; 2023</t>
    </r>
  </si>
  <si>
    <r>
      <t>Table 1.23- Marriages by type</t>
    </r>
    <r>
      <rPr>
        <b/>
        <vertAlign val="superscript"/>
        <sz val="11"/>
        <rFont val="Times New Roman"/>
        <family val="1"/>
      </rPr>
      <t>1</t>
    </r>
    <r>
      <rPr>
        <b/>
        <sz val="11"/>
        <rFont val="Times New Roman"/>
        <family val="1"/>
      </rPr>
      <t xml:space="preserve"> of marriage celebration and month - Republic of Mauritius</t>
    </r>
    <r>
      <rPr>
        <b/>
        <vertAlign val="superscript"/>
        <sz val="11"/>
        <rFont val="Times New Roman"/>
        <family val="1"/>
      </rPr>
      <t>2</t>
    </r>
    <r>
      <rPr>
        <b/>
        <sz val="11"/>
        <rFont val="Times New Roman"/>
        <family val="1"/>
      </rPr>
      <t>, 2023</t>
    </r>
  </si>
  <si>
    <r>
      <t xml:space="preserve">  </t>
    </r>
    <r>
      <rPr>
        <vertAlign val="superscript"/>
        <sz val="9"/>
        <rFont val="Times New Roman"/>
        <family val="1"/>
      </rPr>
      <t>1</t>
    </r>
    <r>
      <rPr>
        <sz val="9"/>
        <rFont val="Times New Roman"/>
        <family val="1"/>
      </rPr>
      <t xml:space="preserve">    No "Past religious marriage" was  registered  in 2023</t>
    </r>
  </si>
  <si>
    <r>
      <t>Table 1.24- Marriages by type</t>
    </r>
    <r>
      <rPr>
        <b/>
        <vertAlign val="superscript"/>
        <sz val="12"/>
        <rFont val="Times New Roman"/>
        <family val="1"/>
      </rPr>
      <t>1</t>
    </r>
    <r>
      <rPr>
        <b/>
        <sz val="12"/>
        <rFont val="Times New Roman"/>
        <family val="1"/>
      </rPr>
      <t xml:space="preserve"> of marriage celebration and district</t>
    </r>
    <r>
      <rPr>
        <b/>
        <vertAlign val="superscript"/>
        <sz val="12"/>
        <rFont val="Times New Roman"/>
        <family val="1"/>
      </rPr>
      <t>2</t>
    </r>
    <r>
      <rPr>
        <b/>
        <sz val="12"/>
        <rFont val="Times New Roman"/>
        <family val="1"/>
      </rPr>
      <t xml:space="preserve"> - Republic of Mauritius</t>
    </r>
    <r>
      <rPr>
        <b/>
        <vertAlign val="superscript"/>
        <sz val="12"/>
        <rFont val="Times New Roman"/>
        <family val="1"/>
      </rPr>
      <t>3</t>
    </r>
    <r>
      <rPr>
        <b/>
        <sz val="12"/>
        <rFont val="Times New Roman"/>
        <family val="1"/>
      </rPr>
      <t>, 2023</t>
    </r>
  </si>
  <si>
    <t xml:space="preserve">   1    No " Past  religious Marriage" was registered in 2023</t>
  </si>
  <si>
    <r>
      <t>Table 1.25 - Deaths by age group and sex - Republic of Mauritius</t>
    </r>
    <r>
      <rPr>
        <b/>
        <vertAlign val="superscript"/>
        <sz val="12"/>
        <rFont val="Times New Roman"/>
        <family val="1"/>
      </rPr>
      <t>1</t>
    </r>
    <r>
      <rPr>
        <b/>
        <sz val="12"/>
        <rFont val="Times New Roman"/>
        <family val="1"/>
      </rPr>
      <t>, Island of Mauritius and Island of Rodrigues, 2023</t>
    </r>
  </si>
  <si>
    <r>
      <t>Table 1.26 - Infant deaths by age and sex - Republic of Mauritius</t>
    </r>
    <r>
      <rPr>
        <b/>
        <vertAlign val="superscript"/>
        <sz val="12"/>
        <rFont val="Times New Roman"/>
        <family val="1"/>
      </rPr>
      <t>1</t>
    </r>
    <r>
      <rPr>
        <b/>
        <sz val="12"/>
        <rFont val="Times New Roman"/>
        <family val="1"/>
      </rPr>
      <t>, Island of Mauritius and Island of Rodrigues, 2023</t>
    </r>
  </si>
  <si>
    <t>Table 1.27 - Under one year mortality rates - Republic of Mauritius*, Island of Mauritius &amp; Island of Rodrigues, 2013 - 2023</t>
  </si>
  <si>
    <t>Base: 2023 resident population estimated by adding the balance of births, deaths, and migration to the 2011 census population adjusted for underenumeration of young children.</t>
  </si>
  <si>
    <t xml:space="preserve"> (i) Fertility:     The Total Fertility rate is 1.4 for the period 2018 - 2023 and  thereafter remained  1.4 till 2063.</t>
  </si>
  <si>
    <t xml:space="preserve">(ii) Mortality: (a) The life expectancy at birth for males improves from 70.59 in the period 2018 - 2023 to 73.84 in the period  2038 - 2043 and then to 75.19 in the period 2058 - 2063. </t>
  </si>
  <si>
    <t xml:space="preserve">         (b) The life expectancy at birth for females improves from 77.49 in the period 2018 - 2023 to 79.63 in the period 2038 - 2043 and then to 80.48 in the  period 2058 - 2063.</t>
  </si>
  <si>
    <t>(iii) Migration: A net yearly  outmigration of 590 males and 1260 females during 2023 - 2038 and  490 males and 1,160 females during 2038 - 2043, 490 males and 1,060 females</t>
  </si>
  <si>
    <t xml:space="preserve">           during 2043 - 2053, 490 males and 960 females during 2053 - 2058 and 390 males and 860 females during 2058 - 2063.</t>
  </si>
  <si>
    <t>Table 1.29 - Projections of the resident population by sex  - Republic of Mauritius, 2023 - 2063 (cont'd)</t>
  </si>
  <si>
    <t>Population and vital statistics - Island of Mauritius, 1987 - 2023</t>
  </si>
  <si>
    <r>
      <t>Table 1.15(b) - Population</t>
    </r>
    <r>
      <rPr>
        <b/>
        <vertAlign val="superscript"/>
        <sz val="12"/>
        <rFont val="Times New Roman"/>
        <family val="1"/>
      </rPr>
      <t>1</t>
    </r>
    <r>
      <rPr>
        <b/>
        <sz val="12"/>
        <rFont val="Times New Roman"/>
        <family val="1"/>
      </rPr>
      <t xml:space="preserve"> and vital statistics - Island of Mauritius, 1987 - 2023</t>
    </r>
  </si>
  <si>
    <r>
      <t>Table 1.16(b) - Population</t>
    </r>
    <r>
      <rPr>
        <b/>
        <vertAlign val="superscript"/>
        <sz val="12"/>
        <rFont val="Times New Roman"/>
        <family val="1"/>
      </rPr>
      <t>1</t>
    </r>
    <r>
      <rPr>
        <b/>
        <sz val="12"/>
        <rFont val="Times New Roman"/>
        <family val="1"/>
      </rPr>
      <t xml:space="preserve"> and vital statistics rates - Island of Mauritius, 1987 - 2023</t>
    </r>
  </si>
  <si>
    <t>ANNUAL DIGEST OF STATISTICS  2023</t>
  </si>
  <si>
    <t>SECTION 2 - INTERNATIONAL TRAVEL AND TOURISM</t>
  </si>
  <si>
    <t>Passenger traffic - Island of Mauritius, 2011 - 2023</t>
  </si>
  <si>
    <t>Passenger traffic- Island of Mauritius,by country of embarkation or country of disembarkation, 2023</t>
  </si>
  <si>
    <t>Tourist arrivals by mode of transport and tourist nights spent during period, 2012 - 2023</t>
  </si>
  <si>
    <t>Official long-term emigrants by sex, Island of Mauritius, 1972-1994</t>
  </si>
  <si>
    <t>Tourist arrivals by country of residence, 2016 - 2023</t>
  </si>
  <si>
    <t>Tourist nights by country of residence, 2016 - 2023</t>
  </si>
  <si>
    <t>Hotels, rooms and bed places, 2013 - 2023</t>
  </si>
  <si>
    <t>Monthly occupancy rates in large hotels, 2022 &amp; 2023</t>
  </si>
  <si>
    <r>
      <t>Table 2.1 - Passenger traffic</t>
    </r>
    <r>
      <rPr>
        <b/>
        <vertAlign val="superscript"/>
        <sz val="11"/>
        <rFont val="Times New Roman"/>
        <family val="1"/>
      </rPr>
      <t xml:space="preserve">1 </t>
    </r>
    <r>
      <rPr>
        <b/>
        <sz val="11"/>
        <rFont val="Times New Roman"/>
        <family val="1"/>
      </rPr>
      <t>by</t>
    </r>
    <r>
      <rPr>
        <b/>
        <vertAlign val="superscript"/>
        <sz val="11"/>
        <rFont val="Times New Roman"/>
        <family val="1"/>
      </rPr>
      <t xml:space="preserve"> </t>
    </r>
    <r>
      <rPr>
        <b/>
        <sz val="11"/>
        <rFont val="Times New Roman"/>
        <family val="1"/>
      </rPr>
      <t>mode of travel - Island of Mauritius, 2011 - 2023</t>
    </r>
  </si>
  <si>
    <t>Arrivals</t>
  </si>
  <si>
    <t>Departures</t>
  </si>
  <si>
    <t>Net
overseas      
migration</t>
  </si>
  <si>
    <t>By sea</t>
  </si>
  <si>
    <t>By air</t>
  </si>
  <si>
    <t>2011</t>
  </si>
  <si>
    <t>2012</t>
  </si>
  <si>
    <t xml:space="preserve">2013 </t>
  </si>
  <si>
    <t xml:space="preserve">2014 </t>
  </si>
  <si>
    <t xml:space="preserve">2015 </t>
  </si>
  <si>
    <t xml:space="preserve">2016 </t>
  </si>
  <si>
    <t xml:space="preserve">2017 </t>
  </si>
  <si>
    <t xml:space="preserve">2018 </t>
  </si>
  <si>
    <t>1st  Qr</t>
  </si>
  <si>
    <t>2nd Qr</t>
  </si>
  <si>
    <t>3rd Qr</t>
  </si>
  <si>
    <t>4th Qr</t>
  </si>
  <si>
    <t xml:space="preserve">Includes traffic between Islands of Mauritius and Rodrigues and cruise travellers, but excludes traffic from other </t>
  </si>
  <si>
    <t xml:space="preserve"> constituent islands of the Republic of Mauritius, direct transit and traffic between Islands of Rodrigues and Reunion.</t>
  </si>
  <si>
    <r>
      <t>Table 2.2 - Passenger traffic</t>
    </r>
    <r>
      <rPr>
        <b/>
        <vertAlign val="superscript"/>
        <sz val="11"/>
        <rFont val="Times New Roman"/>
        <family val="1"/>
      </rPr>
      <t>1</t>
    </r>
    <r>
      <rPr>
        <b/>
        <sz val="11"/>
        <rFont val="Times New Roman"/>
        <family val="1"/>
      </rPr>
      <t xml:space="preserve"> - Island of Mauritius, by country of embarkation</t>
    </r>
    <r>
      <rPr>
        <b/>
        <vertAlign val="superscript"/>
        <sz val="11"/>
        <rFont val="Times New Roman"/>
        <family val="1"/>
      </rPr>
      <t>2</t>
    </r>
    <r>
      <rPr>
        <b/>
        <sz val="11"/>
        <rFont val="Times New Roman"/>
        <family val="1"/>
      </rPr>
      <t xml:space="preserve"> or country of disembarkation</t>
    </r>
    <r>
      <rPr>
        <b/>
        <vertAlign val="superscript"/>
        <sz val="11"/>
        <rFont val="Times New Roman"/>
        <family val="1"/>
      </rPr>
      <t>3</t>
    </r>
    <r>
      <rPr>
        <b/>
        <sz val="11"/>
        <rFont val="Times New Roman"/>
        <family val="1"/>
      </rPr>
      <t>, 2023</t>
    </r>
  </si>
  <si>
    <t>Country of embarkation / disembarkation</t>
  </si>
  <si>
    <t xml:space="preserve"> Total arrivals</t>
  </si>
  <si>
    <t xml:space="preserve">   Total departures </t>
  </si>
  <si>
    <t>France</t>
  </si>
  <si>
    <t>Germany</t>
  </si>
  <si>
    <r>
      <t xml:space="preserve">Hong Kong SAR </t>
    </r>
    <r>
      <rPr>
        <vertAlign val="superscript"/>
        <sz val="10"/>
        <rFont val="Times New Roman"/>
        <family val="1"/>
      </rPr>
      <t>4</t>
    </r>
  </si>
  <si>
    <t>India</t>
  </si>
  <si>
    <t>Italy</t>
  </si>
  <si>
    <t>Malagasy Republic</t>
  </si>
  <si>
    <t>Malaysia</t>
  </si>
  <si>
    <t>People's Rep. of China</t>
  </si>
  <si>
    <t>Reunion Island</t>
  </si>
  <si>
    <t>Singapore</t>
  </si>
  <si>
    <t>South Africa, Rep. of</t>
  </si>
  <si>
    <t>United Arab Emirates</t>
  </si>
  <si>
    <t>United Kingdom</t>
  </si>
  <si>
    <t>Other countries</t>
  </si>
  <si>
    <t>All countries</t>
  </si>
  <si>
    <t>Includes traffic between Islands of Mauritius and Rodrigues and cruise travellers, but excludes traffic from other</t>
  </si>
  <si>
    <t>constituent islands of the Republic of Mauritius, direct transit and traffic between Islands of Rodrigues and Reunion.</t>
  </si>
  <si>
    <t>Country of embarkation may either be the country of original embarkation or the transit country.</t>
  </si>
  <si>
    <t>Country of disembarkation may either be the country of final destination or the transit country.</t>
  </si>
  <si>
    <t>Special Administrative Region of China</t>
  </si>
  <si>
    <r>
      <t>Table 2.3 - Tourist</t>
    </r>
    <r>
      <rPr>
        <b/>
        <vertAlign val="superscript"/>
        <sz val="12"/>
        <rFont val="Times New Roman"/>
        <family val="1"/>
      </rPr>
      <t>1</t>
    </r>
    <r>
      <rPr>
        <b/>
        <sz val="12"/>
        <rFont val="Times New Roman"/>
        <family val="1"/>
      </rPr>
      <t xml:space="preserve"> arrivals by mode of travel and tourist nights</t>
    </r>
    <r>
      <rPr>
        <b/>
        <vertAlign val="superscript"/>
        <sz val="12"/>
        <rFont val="Times New Roman"/>
        <family val="1"/>
      </rPr>
      <t>2</t>
    </r>
    <r>
      <rPr>
        <b/>
        <sz val="12"/>
        <rFont val="Times New Roman"/>
        <family val="1"/>
      </rPr>
      <t xml:space="preserve"> spent during period, 2012 - 2023</t>
    </r>
  </si>
  <si>
    <t>Tourist arrivals</t>
  </si>
  <si>
    <t>Tourist nights</t>
  </si>
  <si>
    <t>% change over previous year</t>
  </si>
  <si>
    <t>spent during</t>
  </si>
  <si>
    <t xml:space="preserve">   Sea</t>
  </si>
  <si>
    <t xml:space="preserve">  Air</t>
  </si>
  <si>
    <t>1</t>
  </si>
  <si>
    <t>A tourist is defined as a non-resident staying overnight but less than a year, and who has no employer-employee relationship with a resident.</t>
  </si>
  <si>
    <t>2</t>
  </si>
  <si>
    <t>As from 2010, a new methodology for computation of tourist nights is being used.  Tourist nights for a reference period refer to nights spent by tourists departing  in that reference period.</t>
  </si>
  <si>
    <r>
      <t>Table 2.4 - Official long-term emigrants</t>
    </r>
    <r>
      <rPr>
        <b/>
        <vertAlign val="superscript"/>
        <sz val="12"/>
        <rFont val="Times New Roman"/>
        <family val="1"/>
      </rPr>
      <t>1</t>
    </r>
    <r>
      <rPr>
        <b/>
        <sz val="12"/>
        <rFont val="Times New Roman"/>
        <family val="1"/>
      </rPr>
      <t xml:space="preserve"> by sex, Island of Mauritius, 1972 - 1994</t>
    </r>
  </si>
  <si>
    <t xml:space="preserve">  Both sexes</t>
  </si>
  <si>
    <t xml:space="preserve">       Female</t>
  </si>
  <si>
    <r>
      <t>1</t>
    </r>
    <r>
      <rPr>
        <sz val="9"/>
        <rFont val="Times New Roman"/>
        <family val="1"/>
      </rPr>
      <t xml:space="preserve"> Persons who have obtained a permit to migrate to another country. The figures have been compiled</t>
    </r>
  </si>
  <si>
    <t>from the Passport Office register.</t>
  </si>
  <si>
    <t>Table 2.5 - Tourist arrivals by country of residence, 2016 - 2023</t>
  </si>
  <si>
    <t>Country of residence</t>
  </si>
  <si>
    <t>Belgium</t>
  </si>
  <si>
    <t>Japan</t>
  </si>
  <si>
    <t>Switzerland</t>
  </si>
  <si>
    <t>USA</t>
  </si>
  <si>
    <t>Zambia</t>
  </si>
  <si>
    <t>Zimbabwe</t>
  </si>
  <si>
    <r>
      <t>Table 2.6 - Tourist nights</t>
    </r>
    <r>
      <rPr>
        <b/>
        <vertAlign val="superscript"/>
        <sz val="11"/>
        <rFont val="Times New Roman"/>
        <family val="1"/>
      </rPr>
      <t>1</t>
    </r>
    <r>
      <rPr>
        <b/>
        <sz val="11"/>
        <rFont val="Times New Roman"/>
        <family val="1"/>
      </rPr>
      <t xml:space="preserve"> by country of residence, 2016 - 2023</t>
    </r>
  </si>
  <si>
    <t>2016</t>
  </si>
  <si>
    <r>
      <t xml:space="preserve">Hong Kong SAR </t>
    </r>
    <r>
      <rPr>
        <vertAlign val="superscript"/>
        <sz val="10"/>
        <rFont val="Times New Roman"/>
        <family val="1"/>
      </rPr>
      <t>2</t>
    </r>
  </si>
  <si>
    <t>As from 2010, a new methodology for computation of tourist nights is being used.  Tourist nights for a reference period refer to nights spent by tourists departing in that reference period.</t>
  </si>
  <si>
    <r>
      <t>Table 2.7 - Hotels</t>
    </r>
    <r>
      <rPr>
        <b/>
        <vertAlign val="superscript"/>
        <sz val="11"/>
        <rFont val="Times New Roman"/>
        <family val="1"/>
      </rPr>
      <t>1</t>
    </r>
    <r>
      <rPr>
        <b/>
        <sz val="12"/>
        <rFont val="Times New Roman"/>
        <family val="1"/>
      </rPr>
      <t>, rooms and bed places, 2013 - 2023</t>
    </r>
  </si>
  <si>
    <t>No. of hotels</t>
  </si>
  <si>
    <t>No. of rooms</t>
  </si>
  <si>
    <t>No. of bed places</t>
  </si>
  <si>
    <t>2013</t>
  </si>
  <si>
    <t>2019</t>
  </si>
  <si>
    <t>2020</t>
  </si>
  <si>
    <t>2021</t>
  </si>
  <si>
    <t>2022</t>
  </si>
  <si>
    <t>2023</t>
  </si>
  <si>
    <r>
      <rPr>
        <vertAlign val="superscript"/>
        <sz val="10"/>
        <rFont val="Times New Roman"/>
        <family val="1"/>
      </rPr>
      <t>1</t>
    </r>
  </si>
  <si>
    <t xml:space="preserve">Refers to hotels in the Island of Mauritius which were operational </t>
  </si>
  <si>
    <t>as at end of December (excluding hotels not operational)</t>
  </si>
  <si>
    <r>
      <t>Table 2.8 - Monthly occupancy rates in large</t>
    </r>
    <r>
      <rPr>
        <b/>
        <vertAlign val="superscript"/>
        <sz val="11"/>
        <rFont val="Times New Roman"/>
        <family val="1"/>
      </rPr>
      <t>1</t>
    </r>
    <r>
      <rPr>
        <b/>
        <sz val="11"/>
        <rFont val="Times New Roman"/>
        <family val="1"/>
      </rPr>
      <t xml:space="preserve"> hotels, 2022 &amp; 2023</t>
    </r>
  </si>
  <si>
    <t xml:space="preserve">  Month</t>
  </si>
  <si>
    <r>
      <t xml:space="preserve">Room </t>
    </r>
    <r>
      <rPr>
        <b/>
        <vertAlign val="superscript"/>
        <sz val="10"/>
        <rFont val="Times New Roman"/>
        <family val="1"/>
      </rPr>
      <t>2</t>
    </r>
  </si>
  <si>
    <r>
      <t xml:space="preserve">Bed </t>
    </r>
    <r>
      <rPr>
        <b/>
        <vertAlign val="superscript"/>
        <sz val="10"/>
        <rFont val="Times New Roman"/>
        <family val="1"/>
      </rPr>
      <t>3</t>
    </r>
  </si>
  <si>
    <t>Whole year</t>
  </si>
  <si>
    <t>Large hotels are well established beach hotels with more than 80 rooms</t>
  </si>
  <si>
    <t>Room Occupancy Rate =</t>
  </si>
  <si>
    <t>Total number of room nights rented x 100</t>
  </si>
  <si>
    <t>Total number of room nights available</t>
  </si>
  <si>
    <t>3</t>
  </si>
  <si>
    <t>Bed Occupancy Rate =</t>
  </si>
  <si>
    <t>Total number of bed nights rented x 100</t>
  </si>
  <si>
    <t>Total number of bed nights available</t>
  </si>
  <si>
    <t>SECTION 3 - PUBLIC HEALTH</t>
  </si>
  <si>
    <t>Health Infrastucture and selected personnel  (as at 31st December) -Republic of Mauritius, 2019 -2023</t>
  </si>
  <si>
    <t>Statistics of government hospitals - Island of Mauritius, 2017 - 2023</t>
  </si>
  <si>
    <t>Notifiable, contagious or communicable diseases - Republic of Mauritius, 2021  - 2023</t>
  </si>
  <si>
    <t>SECTION 3 * - PUBLIC HEALTH</t>
  </si>
  <si>
    <r>
      <t>Table 3.1-Health Infrastructure and selected personnel (as at 31</t>
    </r>
    <r>
      <rPr>
        <b/>
        <vertAlign val="superscript"/>
        <sz val="12"/>
        <rFont val="Times New Roman"/>
        <family val="1"/>
      </rPr>
      <t>st</t>
    </r>
    <r>
      <rPr>
        <b/>
        <sz val="12"/>
        <rFont val="Times New Roman"/>
        <family val="1"/>
      </rPr>
      <t xml:space="preserve"> December) -</t>
    </r>
  </si>
  <si>
    <t>Republic of Mauritius, 2019 - 2023</t>
  </si>
  <si>
    <t xml:space="preserve">  Hospitals</t>
  </si>
  <si>
    <t>Regional hospitals</t>
  </si>
  <si>
    <r>
      <t>District hospitals</t>
    </r>
    <r>
      <rPr>
        <vertAlign val="superscript"/>
        <sz val="10"/>
        <rFont val="Times New Roman"/>
        <family val="1"/>
      </rPr>
      <t>1</t>
    </r>
  </si>
  <si>
    <t>Specialised hospitals (psychiatric,</t>
  </si>
  <si>
    <t xml:space="preserve">    chest, eye and E.N.T)</t>
  </si>
  <si>
    <t xml:space="preserve">  National Cancer Centre</t>
  </si>
  <si>
    <t xml:space="preserve">  Cardiac centre</t>
  </si>
  <si>
    <t xml:space="preserve">  Mediclinics</t>
  </si>
  <si>
    <t xml:space="preserve">  Area health centres</t>
  </si>
  <si>
    <t xml:space="preserve">  Health centres with beds (Island</t>
  </si>
  <si>
    <t>of Rodrigues)</t>
  </si>
  <si>
    <t xml:space="preserve">  Community health centres</t>
  </si>
  <si>
    <t xml:space="preserve">  Dispensaries</t>
  </si>
  <si>
    <t>Private dispensaries on sugar</t>
  </si>
  <si>
    <t>estates</t>
  </si>
  <si>
    <t xml:space="preserve">  Clinics</t>
  </si>
  <si>
    <t>Dental (including oral surgery</t>
  </si>
  <si>
    <t>and orthodontics)</t>
  </si>
  <si>
    <t>Public mobile dental</t>
  </si>
  <si>
    <t>Private clinics</t>
  </si>
  <si>
    <t xml:space="preserve">  Health offices</t>
  </si>
  <si>
    <t xml:space="preserve">  Personnel</t>
  </si>
  <si>
    <t>Doctors</t>
  </si>
  <si>
    <r>
      <t>Total government doctors</t>
    </r>
    <r>
      <rPr>
        <vertAlign val="superscript"/>
        <sz val="10"/>
        <rFont val="Times New Roman"/>
        <family val="1"/>
      </rPr>
      <t>2</t>
    </r>
  </si>
  <si>
    <t>of which: specialists</t>
  </si>
  <si>
    <t>Doctors in private practice</t>
  </si>
  <si>
    <t>TOTAL</t>
  </si>
  <si>
    <t>Dentists</t>
  </si>
  <si>
    <r>
      <t>Government services</t>
    </r>
    <r>
      <rPr>
        <vertAlign val="superscript"/>
        <sz val="10"/>
        <rFont val="Times New Roman"/>
        <family val="1"/>
      </rPr>
      <t>2</t>
    </r>
  </si>
  <si>
    <t>Private</t>
  </si>
  <si>
    <r>
      <t xml:space="preserve">362 </t>
    </r>
    <r>
      <rPr>
        <vertAlign val="superscript"/>
        <sz val="10"/>
        <rFont val="Times New Roman"/>
        <family val="1"/>
      </rPr>
      <t>3</t>
    </r>
  </si>
  <si>
    <r>
      <t xml:space="preserve">432 </t>
    </r>
    <r>
      <rPr>
        <b/>
        <vertAlign val="superscript"/>
        <sz val="10"/>
        <rFont val="Times New Roman"/>
        <family val="1"/>
      </rPr>
      <t>3</t>
    </r>
  </si>
  <si>
    <t>Pharmacists</t>
  </si>
  <si>
    <t>Qualified nurse and midwives</t>
  </si>
  <si>
    <t xml:space="preserve">  Mahebourg,Souillac and Q. Elizabeth (Rodrigues) hospitals</t>
  </si>
  <si>
    <t xml:space="preserve">  Including temporary officers but excluding pre-registration ones</t>
  </si>
  <si>
    <t xml:space="preserve">  Revised</t>
  </si>
  <si>
    <t xml:space="preserve">        *    </t>
  </si>
  <si>
    <t xml:space="preserve">  Source: Health Statistics Unit, Ministry of Health and Wellness</t>
  </si>
  <si>
    <t>Table 3.2 - Statistics of government hospitals - Island of Mauritius, 2017 - 2023</t>
  </si>
  <si>
    <t xml:space="preserve">No. of beds </t>
  </si>
  <si>
    <t>Patients in</t>
  </si>
  <si>
    <t>Discharges</t>
  </si>
  <si>
    <t>Patients remaining</t>
  </si>
  <si>
    <t xml:space="preserve">(as at end </t>
  </si>
  <si>
    <t>hospitals on first</t>
  </si>
  <si>
    <t xml:space="preserve"> admissions</t>
  </si>
  <si>
    <t>(excluding deaths)</t>
  </si>
  <si>
    <t xml:space="preserve">on last day of </t>
  </si>
  <si>
    <t>of period)</t>
  </si>
  <si>
    <t>day of period</t>
  </si>
  <si>
    <t>1st Quarter</t>
  </si>
  <si>
    <t>2nd Quarter</t>
  </si>
  <si>
    <t>3rd Quarter</t>
  </si>
  <si>
    <t>4th Quarter</t>
  </si>
  <si>
    <r>
      <t>Table 3.3 - Notifiable, contagious or communicable diseases - Republic of Mauritius</t>
    </r>
    <r>
      <rPr>
        <b/>
        <vertAlign val="superscript"/>
        <sz val="13"/>
        <rFont val="Times New Roman"/>
        <family val="1"/>
      </rPr>
      <t>1</t>
    </r>
    <r>
      <rPr>
        <b/>
        <sz val="13"/>
        <rFont val="Times New Roman"/>
        <family val="1"/>
      </rPr>
      <t>, 2021 - 2023</t>
    </r>
  </si>
  <si>
    <t>Diseases</t>
  </si>
  <si>
    <r>
      <t>HIV/Aids</t>
    </r>
    <r>
      <rPr>
        <b/>
        <vertAlign val="superscript"/>
        <sz val="12"/>
        <rFont val="Times New Roman"/>
        <family val="1"/>
      </rPr>
      <t>2</t>
    </r>
  </si>
  <si>
    <t>Amoebiasis</t>
  </si>
  <si>
    <t>Food poisoning</t>
  </si>
  <si>
    <t>Gonorrhea</t>
  </si>
  <si>
    <t>Leprosy</t>
  </si>
  <si>
    <t>leptospirosis</t>
  </si>
  <si>
    <r>
      <t xml:space="preserve">Malaria </t>
    </r>
    <r>
      <rPr>
        <b/>
        <vertAlign val="superscript"/>
        <sz val="12"/>
        <rFont val="Times New Roman"/>
        <family val="1"/>
      </rPr>
      <t>4</t>
    </r>
  </si>
  <si>
    <t>Measles</t>
  </si>
  <si>
    <t>Meningitis</t>
  </si>
  <si>
    <t>(cerebrospinal)</t>
  </si>
  <si>
    <t>Schistosomiasis</t>
  </si>
  <si>
    <t>Soft Chancre</t>
  </si>
  <si>
    <t>Syphillis</t>
  </si>
  <si>
    <t>Tetanus</t>
  </si>
  <si>
    <r>
      <t>Tuberculosis</t>
    </r>
    <r>
      <rPr>
        <b/>
        <vertAlign val="superscript"/>
        <sz val="12"/>
        <rFont val="Times New Roman"/>
        <family val="1"/>
      </rPr>
      <t>3</t>
    </r>
  </si>
  <si>
    <t>Typhoid fever</t>
  </si>
  <si>
    <t>1st Qr</t>
  </si>
  <si>
    <r>
      <rPr>
        <vertAlign val="superscript"/>
        <sz val="10"/>
        <rFont val="Times New Roman"/>
        <family val="1"/>
      </rPr>
      <t xml:space="preserve">1 </t>
    </r>
    <r>
      <rPr>
        <sz val="10"/>
        <rFont val="Times New Roman"/>
        <family val="1"/>
      </rPr>
      <t xml:space="preserve">  excluding Agalega and Saint Brandon</t>
    </r>
  </si>
  <si>
    <r>
      <rPr>
        <vertAlign val="superscript"/>
        <sz val="10"/>
        <rFont val="Times New Roman"/>
        <family val="1"/>
      </rPr>
      <t>2</t>
    </r>
    <r>
      <rPr>
        <sz val="10"/>
        <rFont val="Times New Roman"/>
        <family val="1"/>
      </rPr>
      <t xml:space="preserve">   Mauritians and foreigners</t>
    </r>
  </si>
  <si>
    <r>
      <rPr>
        <vertAlign val="superscript"/>
        <sz val="10"/>
        <rFont val="Times New Roman"/>
        <family val="1"/>
      </rPr>
      <t xml:space="preserve">3    </t>
    </r>
    <r>
      <rPr>
        <sz val="10"/>
        <rFont val="Times New Roman"/>
        <family val="1"/>
      </rPr>
      <t>including other forms of notifiable Tuberculosis</t>
    </r>
  </si>
  <si>
    <r>
      <rPr>
        <vertAlign val="superscript"/>
        <sz val="10"/>
        <rFont val="Times New Roman"/>
        <family val="1"/>
      </rPr>
      <t>4</t>
    </r>
    <r>
      <rPr>
        <sz val="10"/>
        <rFont val="Times New Roman"/>
        <family val="1"/>
      </rPr>
      <t xml:space="preserve">  All imported cases</t>
    </r>
  </si>
  <si>
    <t>SECTION 4 - PUBLIC FINANCE</t>
  </si>
  <si>
    <t>SECTION 5 - INCOME TAX</t>
  </si>
  <si>
    <t>5.2 (Cont')</t>
  </si>
  <si>
    <t>R million</t>
  </si>
  <si>
    <t>GFS Code</t>
  </si>
  <si>
    <t>STATEMENT OF GOVERNMENT OPERATIONS</t>
  </si>
  <si>
    <t>2017-18</t>
  </si>
  <si>
    <t>2018-19</t>
  </si>
  <si>
    <t>2019-20</t>
  </si>
  <si>
    <t>2020-21</t>
  </si>
  <si>
    <t>2021-22</t>
  </si>
  <si>
    <t>TRANSACTIONS AFFECTING NET WORTH:</t>
  </si>
  <si>
    <t xml:space="preserve"> Revenue</t>
  </si>
  <si>
    <t>11</t>
  </si>
  <si>
    <t>Taxes</t>
  </si>
  <si>
    <t>12</t>
  </si>
  <si>
    <t>Social contributions</t>
  </si>
  <si>
    <t>13</t>
  </si>
  <si>
    <t>Grants</t>
  </si>
  <si>
    <t>14</t>
  </si>
  <si>
    <t>Other revenue</t>
  </si>
  <si>
    <t xml:space="preserve"> Expense</t>
  </si>
  <si>
    <t>21</t>
  </si>
  <si>
    <t>Compensation of employees</t>
  </si>
  <si>
    <t>22</t>
  </si>
  <si>
    <t>Use of goods and services</t>
  </si>
  <si>
    <t>24</t>
  </si>
  <si>
    <t xml:space="preserve">Interest </t>
  </si>
  <si>
    <t>25</t>
  </si>
  <si>
    <t>Subsidies</t>
  </si>
  <si>
    <t>26</t>
  </si>
  <si>
    <t>27</t>
  </si>
  <si>
    <t>Social benefits</t>
  </si>
  <si>
    <t>28</t>
  </si>
  <si>
    <t>Other expense</t>
  </si>
  <si>
    <t xml:space="preserve"> Gross operating balance  (1-2)</t>
  </si>
  <si>
    <t>TRANSACTIONS IN NON-FINANCIAL ASSETS:</t>
  </si>
  <si>
    <t>31</t>
  </si>
  <si>
    <t xml:space="preserve"> Net Acquisition of Non-financial Assets</t>
  </si>
  <si>
    <t>311</t>
  </si>
  <si>
    <t>Fixed assets</t>
  </si>
  <si>
    <t>314</t>
  </si>
  <si>
    <t>Nonproduced assets</t>
  </si>
  <si>
    <t>NLB</t>
  </si>
  <si>
    <t>Net lending / borrowing  (1 - 2 - 31)</t>
  </si>
  <si>
    <t>TRANSACTIONS IN FINANCIAL ASSETS AND LIABILITIES :</t>
  </si>
  <si>
    <t>32</t>
  </si>
  <si>
    <t xml:space="preserve"> Net acquisition of financial assets</t>
  </si>
  <si>
    <t>321</t>
  </si>
  <si>
    <t>Domestic</t>
  </si>
  <si>
    <t>322</t>
  </si>
  <si>
    <t>Foreign</t>
  </si>
  <si>
    <t>33</t>
  </si>
  <si>
    <t xml:space="preserve"> Net incurrence of liabilities</t>
  </si>
  <si>
    <t>331</t>
  </si>
  <si>
    <t>332</t>
  </si>
  <si>
    <t>Revenue</t>
  </si>
  <si>
    <t xml:space="preserve"> Taxes</t>
  </si>
  <si>
    <t>111</t>
  </si>
  <si>
    <t xml:space="preserve">Taxes on income, profits, and capital gains </t>
  </si>
  <si>
    <t>1111</t>
  </si>
  <si>
    <t>Payable by individuals</t>
  </si>
  <si>
    <t>1112</t>
  </si>
  <si>
    <t xml:space="preserve">Payable by corporations and other enterprises </t>
  </si>
  <si>
    <t>1113</t>
  </si>
  <si>
    <t>Unallocable</t>
  </si>
  <si>
    <t>113</t>
  </si>
  <si>
    <t xml:space="preserve">Taxes on property </t>
  </si>
  <si>
    <t>114</t>
  </si>
  <si>
    <t>Taxes on goods and services</t>
  </si>
  <si>
    <t>1141</t>
  </si>
  <si>
    <t>General taxes on goods and services (VAT)</t>
  </si>
  <si>
    <t>1142</t>
  </si>
  <si>
    <t xml:space="preserve">Excises </t>
  </si>
  <si>
    <t>1144</t>
  </si>
  <si>
    <t>Taxes on specific services</t>
  </si>
  <si>
    <t>1145</t>
  </si>
  <si>
    <t>Taxes on use of goods and permission to use goods</t>
  </si>
  <si>
    <t>11451</t>
  </si>
  <si>
    <t xml:space="preserve">Motor vehicles taxes </t>
  </si>
  <si>
    <t>11452</t>
  </si>
  <si>
    <t xml:space="preserve">Other </t>
  </si>
  <si>
    <t>115</t>
  </si>
  <si>
    <t xml:space="preserve">Taxes on international trade and transactions </t>
  </si>
  <si>
    <t>116</t>
  </si>
  <si>
    <t xml:space="preserve">Other taxes </t>
  </si>
  <si>
    <t xml:space="preserve"> Social contributions </t>
  </si>
  <si>
    <t xml:space="preserve"> Grants</t>
  </si>
  <si>
    <t>132</t>
  </si>
  <si>
    <t>From international organisations</t>
  </si>
  <si>
    <t xml:space="preserve"> Other revenue </t>
  </si>
  <si>
    <t>141</t>
  </si>
  <si>
    <t>Property income</t>
  </si>
  <si>
    <t>142</t>
  </si>
  <si>
    <t xml:space="preserve">Sales of goods and services </t>
  </si>
  <si>
    <t>143</t>
  </si>
  <si>
    <t xml:space="preserve">Fines, penalties, and forfeits </t>
  </si>
  <si>
    <t>144</t>
  </si>
  <si>
    <t xml:space="preserve">Transfers not elsewhere classified </t>
  </si>
  <si>
    <t>EXPENSE AND ACQUISITION OF NONFINANCIAL ASSETS</t>
  </si>
  <si>
    <t xml:space="preserve"> Compensation of employees </t>
  </si>
  <si>
    <t xml:space="preserve">Wages and salaries </t>
  </si>
  <si>
    <t>Social contributions (National Savings Fund)</t>
  </si>
  <si>
    <t xml:space="preserve"> Use of goods and services </t>
  </si>
  <si>
    <t xml:space="preserve"> Interest</t>
  </si>
  <si>
    <t xml:space="preserve">To non residents </t>
  </si>
  <si>
    <t>242 &amp; 243</t>
  </si>
  <si>
    <t xml:space="preserve">To residents </t>
  </si>
  <si>
    <t xml:space="preserve"> Subsidies</t>
  </si>
  <si>
    <t xml:space="preserve">To international organisations </t>
  </si>
  <si>
    <t xml:space="preserve">Current </t>
  </si>
  <si>
    <t>Capital</t>
  </si>
  <si>
    <t>To other general government units</t>
  </si>
  <si>
    <t xml:space="preserve"> Social benefits</t>
  </si>
  <si>
    <t xml:space="preserve"> Other expense</t>
  </si>
  <si>
    <t xml:space="preserve"> Net Acquisition of nonfinancial assets</t>
  </si>
  <si>
    <t xml:space="preserve"> Fixed assets</t>
  </si>
  <si>
    <t xml:space="preserve"> Buildings and structures</t>
  </si>
  <si>
    <t xml:space="preserve"> Machinery and equipment</t>
  </si>
  <si>
    <t xml:space="preserve"> Other fixed assets</t>
  </si>
  <si>
    <t xml:space="preserve"> Nonproduced assets</t>
  </si>
  <si>
    <t xml:space="preserve">Total </t>
  </si>
  <si>
    <r>
      <t>EXPENDITURE</t>
    </r>
    <r>
      <rPr>
        <b/>
        <vertAlign val="superscript"/>
        <sz val="10"/>
        <rFont val="Times New Roman"/>
        <family val="1"/>
      </rPr>
      <t xml:space="preserve"> </t>
    </r>
    <r>
      <rPr>
        <b/>
        <sz val="10"/>
        <rFont val="Times New Roman"/>
        <family val="1"/>
      </rPr>
      <t xml:space="preserve"> BY FUNCTIONS OF GOVERNMENT</t>
    </r>
  </si>
  <si>
    <t xml:space="preserve"> General public services</t>
  </si>
  <si>
    <t xml:space="preserve">of which </t>
  </si>
  <si>
    <t>Public debt transactions</t>
  </si>
  <si>
    <t>General transfers between levels of govt.</t>
  </si>
  <si>
    <t>Defense</t>
  </si>
  <si>
    <t xml:space="preserve"> Public order and safety</t>
  </si>
  <si>
    <t xml:space="preserve"> Economic affairs</t>
  </si>
  <si>
    <t>General economic, commercial and labour affairs</t>
  </si>
  <si>
    <t>Agriculture, forestry, fishing and hunting</t>
  </si>
  <si>
    <t>Fuel and energy</t>
  </si>
  <si>
    <t>Mining, manufacturing, and construction</t>
  </si>
  <si>
    <t>Transport</t>
  </si>
  <si>
    <t>Tourism</t>
  </si>
  <si>
    <t>Economic affairs n.e.c</t>
  </si>
  <si>
    <t xml:space="preserve"> Environmental protection</t>
  </si>
  <si>
    <t xml:space="preserve"> Housing and community amenities</t>
  </si>
  <si>
    <t xml:space="preserve"> Health</t>
  </si>
  <si>
    <t xml:space="preserve"> Recreation, culture, and religion</t>
  </si>
  <si>
    <t xml:space="preserve"> Education</t>
  </si>
  <si>
    <t xml:space="preserve"> Social protection</t>
  </si>
  <si>
    <t>Year of assessment 2019/20</t>
  </si>
  <si>
    <t>Year of assessment 2020/21</t>
  </si>
  <si>
    <t>Year of assessment 2021/22</t>
  </si>
  <si>
    <t>Range of net income</t>
  </si>
  <si>
    <t>Number of</t>
  </si>
  <si>
    <t>Chargeable</t>
  </si>
  <si>
    <t xml:space="preserve">Tax payable </t>
  </si>
  <si>
    <t>(Rupees)</t>
  </si>
  <si>
    <t>taxpayers</t>
  </si>
  <si>
    <t>income</t>
  </si>
  <si>
    <t>(R million)</t>
  </si>
  <si>
    <t>75,000 or less</t>
  </si>
  <si>
    <t>Over 5,000,000</t>
  </si>
  <si>
    <t>Figures are provisional and subject to amendment</t>
  </si>
  <si>
    <t>Source : Mauritius Revenue Authority</t>
  </si>
  <si>
    <t>Year of assessment 2018/19</t>
  </si>
  <si>
    <t>Range of Gross income</t>
  </si>
  <si>
    <t xml:space="preserve">Gross income  </t>
  </si>
  <si>
    <t>Chargeable income</t>
  </si>
  <si>
    <t>Tax payable</t>
  </si>
  <si>
    <t>companies</t>
  </si>
  <si>
    <t>100, 000 or less</t>
  </si>
  <si>
    <t>100,001</t>
  </si>
  <si>
    <t>150,001</t>
  </si>
  <si>
    <t>250,001</t>
  </si>
  <si>
    <t>500,001</t>
  </si>
  <si>
    <t>750,001</t>
  </si>
  <si>
    <t>1,000,000</t>
  </si>
  <si>
    <t>1,000,001</t>
  </si>
  <si>
    <t>1,500,000</t>
  </si>
  <si>
    <t>1,500,001</t>
  </si>
  <si>
    <t>2,000,000</t>
  </si>
  <si>
    <t>2,000,001</t>
  </si>
  <si>
    <t>5,000,000</t>
  </si>
  <si>
    <t>5,000,001</t>
  </si>
  <si>
    <t>10,000,000</t>
  </si>
  <si>
    <t>Over 10,000,000</t>
  </si>
  <si>
    <t>Not Declared</t>
  </si>
  <si>
    <t>Figures are provisional and subject to amendment.</t>
  </si>
  <si>
    <t>100,001 - 150,000</t>
  </si>
  <si>
    <t>150,001 - 250,000</t>
  </si>
  <si>
    <t>250,001 - 500,000</t>
  </si>
  <si>
    <t>500,001 - 750,000</t>
  </si>
  <si>
    <t>750,001 - 1,000,000</t>
  </si>
  <si>
    <t>1,000,001 - 1,500,000</t>
  </si>
  <si>
    <t>1,500,001 - 2,000,000</t>
  </si>
  <si>
    <t>2,000,001 - 5,000,000</t>
  </si>
  <si>
    <t>5,000,001 - 10,000,000</t>
  </si>
  <si>
    <t>SECTION 6 - FINANCIAL CORPORATION SECTOR</t>
  </si>
  <si>
    <r>
      <t xml:space="preserve">Table 6.1 - Sectoral Balance Sheet of Bank of Mauritius </t>
    </r>
    <r>
      <rPr>
        <b/>
        <vertAlign val="superscript"/>
        <sz val="9"/>
        <rFont val="Times New Roman"/>
        <family val="1"/>
      </rPr>
      <t>1</t>
    </r>
    <r>
      <rPr>
        <b/>
        <sz val="9"/>
        <rFont val="Times New Roman"/>
        <family val="1"/>
      </rPr>
      <t>,  2019 - 2023</t>
    </r>
  </si>
  <si>
    <t>Assets</t>
  </si>
  <si>
    <t xml:space="preserve"> Monetary Gold and SDRs</t>
  </si>
  <si>
    <t xml:space="preserve"> Currency and Deposits</t>
  </si>
  <si>
    <t xml:space="preserve">     Currency</t>
  </si>
  <si>
    <t xml:space="preserve">     Transferable deposits</t>
  </si>
  <si>
    <t xml:space="preserve">     Savings deposits</t>
  </si>
  <si>
    <t xml:space="preserve">     Time deposits</t>
  </si>
  <si>
    <t xml:space="preserve"> Securities other than Shares</t>
  </si>
  <si>
    <t xml:space="preserve"> Loans</t>
  </si>
  <si>
    <t xml:space="preserve"> Shares and Other Equity</t>
  </si>
  <si>
    <t xml:space="preserve"> Insurance Technical Reserves</t>
  </si>
  <si>
    <t xml:space="preserve"> Financial Derivatives</t>
  </si>
  <si>
    <t xml:space="preserve"> Other Accounts Receivable</t>
  </si>
  <si>
    <t xml:space="preserve"> Nonfinancial Assets</t>
  </si>
  <si>
    <t xml:space="preserve"> TOTAL ASSETS</t>
  </si>
  <si>
    <t>Liabilities</t>
  </si>
  <si>
    <t xml:space="preserve"> Currency in Circulation</t>
  </si>
  <si>
    <t xml:space="preserve"> Deposits Included in Broad Money</t>
  </si>
  <si>
    <t xml:space="preserve">      Transferable deposits</t>
  </si>
  <si>
    <t xml:space="preserve">      Savings deposits</t>
  </si>
  <si>
    <t xml:space="preserve">      Time deposits</t>
  </si>
  <si>
    <t xml:space="preserve"> Deposits Excluded from Broad Money</t>
  </si>
  <si>
    <t xml:space="preserve"> Securities Other than Shares, Included in Broad Money</t>
  </si>
  <si>
    <t xml:space="preserve"> Securities Other than Shares, Excluded from Broad Money </t>
  </si>
  <si>
    <t xml:space="preserve"> Other Accounts Payable</t>
  </si>
  <si>
    <t xml:space="preserve"> TOTAL LIABILITIES</t>
  </si>
  <si>
    <r>
      <rPr>
        <i/>
        <vertAlign val="superscript"/>
        <sz val="9"/>
        <rFont val="Times New Roman"/>
        <family val="1"/>
      </rPr>
      <t xml:space="preserve"> 1</t>
    </r>
    <r>
      <rPr>
        <i/>
        <sz val="9"/>
        <rFont val="Times New Roman"/>
        <family val="1"/>
      </rPr>
      <t xml:space="preserve"> The sectoral balance sheet follows the concepts and principles of the IMF's Monetary and Financial Statistics Manual and Compilation Guide (2016).</t>
    </r>
  </si>
  <si>
    <t>Figures may not add up to totals due to rounding.</t>
  </si>
  <si>
    <t>Source: Bank of Mauritius</t>
  </si>
  <si>
    <t>Table 6.2 - Gross Official International Reserves, 2017 - 2023</t>
  </si>
  <si>
    <t>Million Rupees</t>
  </si>
  <si>
    <t>Gross Foreign Assets of Bank of Mauritius</t>
  </si>
  <si>
    <t>Reserve Position in the IMF</t>
  </si>
  <si>
    <t>Gross Official International Reserves</t>
  </si>
  <si>
    <t>End</t>
  </si>
  <si>
    <r>
      <t xml:space="preserve">Table 6.3- Components and sources of Monetary Base </t>
    </r>
    <r>
      <rPr>
        <b/>
        <vertAlign val="superscript"/>
        <sz val="11"/>
        <color indexed="8"/>
        <rFont val="Times New Roman"/>
        <family val="1"/>
      </rPr>
      <t>1</t>
    </r>
    <r>
      <rPr>
        <b/>
        <sz val="11"/>
        <color indexed="8"/>
        <rFont val="Times New Roman"/>
        <family val="1"/>
      </rPr>
      <t xml:space="preserve"> : December 2017 - December 2023</t>
    </r>
  </si>
  <si>
    <t>(as at end of period)</t>
  </si>
  <si>
    <t xml:space="preserve">Million Rupees   </t>
  </si>
  <si>
    <t>Dec 2017</t>
  </si>
  <si>
    <t>Dec 2018</t>
  </si>
  <si>
    <t>Dec 2019</t>
  </si>
  <si>
    <t>Dec 2020</t>
  </si>
  <si>
    <t>Dec 2021</t>
  </si>
  <si>
    <t>Dec 2022</t>
  </si>
  <si>
    <t>Dec 2023</t>
  </si>
  <si>
    <t>Components of Monetary Base</t>
  </si>
  <si>
    <t xml:space="preserve"> Currency with Public</t>
  </si>
  <si>
    <t xml:space="preserve"> Currency with other Depository  Corporations</t>
  </si>
  <si>
    <t xml:space="preserve">  Deposits with BOM</t>
  </si>
  <si>
    <t xml:space="preserve">                 of which</t>
  </si>
  <si>
    <t xml:space="preserve"> Other Depository Corporations</t>
  </si>
  <si>
    <t xml:space="preserve"> Other</t>
  </si>
  <si>
    <t>Monetary Base ( 1+2+3 )</t>
  </si>
  <si>
    <t xml:space="preserve"> Sources of Monetary Base</t>
  </si>
  <si>
    <t xml:space="preserve"> Net Foreign Assets</t>
  </si>
  <si>
    <t xml:space="preserve"> Net claims on Budgetary Central Govt.</t>
  </si>
  <si>
    <t xml:space="preserve"> Claims on other Depository Corporations</t>
  </si>
  <si>
    <t xml:space="preserve"> Claims on Private Sector</t>
  </si>
  <si>
    <t xml:space="preserve"> Net Non-Monetary Liabilities</t>
  </si>
  <si>
    <t>Monetary Base ( 1+2+3+4-5 )</t>
  </si>
  <si>
    <t>Source: Monthly Statistical Bulletin of Bank of Mauritius</t>
  </si>
  <si>
    <t>Note: Figures may not add up to totals due to rounding</t>
  </si>
  <si>
    <r>
      <rPr>
        <vertAlign val="superscript"/>
        <sz val="8"/>
        <rFont val="Times New Roman"/>
        <family val="1"/>
      </rPr>
      <t>1</t>
    </r>
    <r>
      <rPr>
        <sz val="8"/>
        <rFont val="Times New Roman"/>
        <family val="1"/>
      </rPr>
      <t xml:space="preserve"> Based on the methodology of  the IMF's Depository Corporations Survey framework.</t>
    </r>
  </si>
  <si>
    <r>
      <t>Table 6.4: Bank Loans to Other Nonfinancial Corporations, Households and Other Sectors</t>
    </r>
    <r>
      <rPr>
        <b/>
        <vertAlign val="superscript"/>
        <sz val="11"/>
        <rFont val="Times New Roman"/>
        <family val="1"/>
      </rPr>
      <t>1</t>
    </r>
    <r>
      <rPr>
        <b/>
        <sz val="11"/>
        <rFont val="Times New Roman"/>
        <family val="1"/>
      </rPr>
      <t>:  2018- 2022</t>
    </r>
  </si>
  <si>
    <t>(Rs million)</t>
  </si>
  <si>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</si>
  <si>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</si>
  <si>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</si>
  <si>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</si>
  <si>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</si>
  <si>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</si>
  <si>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</si>
  <si>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</si>
  <si>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</si>
  <si>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</si>
  <si>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</si>
  <si>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</si>
  <si>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</si>
  <si>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</si>
  <si>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</si>
  <si>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</si>
  <si>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</si>
  <si>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</si>
  <si>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</si>
  <si>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</si>
  <si>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</si>
  <si>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</si>
  <si>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</si>
  <si>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</si>
  <si>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</si>
  <si>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</si>
  <si>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</si>
  <si>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</si>
  <si>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</si>
  <si>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</si>
  <si>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</si>
  <si>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</si>
  <si>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</si>
  <si>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</si>
  <si>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</si>
  <si>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</si>
  <si>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</si>
  <si>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</si>
  <si>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</si>
  <si>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</si>
  <si>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</si>
  <si>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</si>
  <si>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</si>
  <si>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</si>
  <si>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</si>
  <si>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</si>
  <si>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</si>
  <si>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</si>
  <si>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</si>
  <si>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</si>
  <si>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</si>
  <si>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</si>
  <si>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</si>
  <si>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</si>
  <si>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</si>
  <si>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</si>
  <si>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</si>
  <si>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</si>
  <si>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</si>
  <si>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</si>
  <si>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</si>
  <si>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</si>
  <si>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</si>
  <si>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r>
      <t>Table 6.4 (Cont'): Bank Loans to Other Nonfinancial Corporations, Households and Other Sectors</t>
    </r>
    <r>
      <rPr>
        <b/>
        <vertAlign val="superscript"/>
        <sz val="11"/>
        <rFont val="Times New Roman"/>
        <family val="1"/>
      </rPr>
      <t>1</t>
    </r>
    <r>
      <rPr>
        <b/>
        <sz val="11"/>
        <rFont val="Times New Roman"/>
        <family val="1"/>
      </rPr>
      <t>:  2018- 2022</t>
    </r>
  </si>
  <si>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</si>
  <si>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</si>
  <si>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</si>
  <si>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</si>
  <si>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</si>
  <si>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</si>
  <si>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</si>
  <si>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</si>
  <si>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</si>
  <si>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</si>
  <si>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</si>
  <si>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</si>
  <si>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</si>
  <si>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</si>
  <si>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</si>
  <si>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</si>
  <si>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</si>
  <si>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</si>
  <si>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</si>
  <si>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</si>
  <si>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</si>
  <si>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</si>
  <si>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</si>
  <si>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</si>
  <si>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</si>
  <si>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</si>
  <si>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</si>
  <si>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</si>
  <si>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</si>
  <si>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</si>
  <si>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</si>
  <si>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</si>
  <si>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</si>
  <si>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</si>
  <si>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</si>
  <si>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</si>
  <si>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</si>
  <si>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</si>
  <si>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</si>
  <si>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</si>
  <si>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</si>
  <si>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</si>
  <si>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Financial GBC1s)</t>
  </si>
  <si>
    <t>4. Public Nonfinancial corporations</t>
  </si>
  <si>
    <t>5. Financial GBC1s</t>
  </si>
  <si>
    <t>6. Nonfinancial GBC1s</t>
  </si>
  <si>
    <t>7. GBC2s</t>
  </si>
  <si>
    <t>GRAND TOTAL (1+2+3+4+5+6+7)</t>
  </si>
  <si>
    <t>TOTAL (excluding GBCs)</t>
  </si>
  <si>
    <r>
      <rPr>
        <i/>
        <vertAlign val="superscript"/>
        <sz val="11"/>
        <rFont val="Times New Roman"/>
        <family val="1"/>
      </rPr>
      <t>1</t>
    </r>
    <r>
      <rPr>
        <i/>
        <sz val="11"/>
        <rFont val="Times New Roman"/>
        <family val="1"/>
      </rPr>
      <t xml:space="preserve"> Bank loans include only facilities provided by banks in the form of loans, overdrafts and finance leases.</t>
    </r>
  </si>
  <si>
    <t>Source: Bank of Mauritius.</t>
  </si>
  <si>
    <r>
      <t>Table 6.4.1 : Bank Loans to Other Nonfinancial Corporations, Households and Other Sectors</t>
    </r>
    <r>
      <rPr>
        <b/>
        <vertAlign val="superscript"/>
        <sz val="11"/>
        <rFont val="Times New Roman"/>
        <family val="1"/>
      </rPr>
      <t>1</t>
    </r>
    <r>
      <rPr>
        <b/>
        <sz val="11"/>
        <rFont val="Times New Roman"/>
        <family val="1"/>
      </rPr>
      <t>: December 2023</t>
    </r>
  </si>
  <si>
    <t xml:space="preserve"> (Rs million)</t>
  </si>
  <si>
    <t xml:space="preserve">  A.0114 - Sugar Cane</t>
  </si>
  <si>
    <t xml:space="preserve">  A.0140 - Other Crop and animal production, hunting and related service activities</t>
  </si>
  <si>
    <t xml:space="preserve">  C.1020 - Processing and preserving of fish, crustaceans and molluscs</t>
  </si>
  <si>
    <t xml:space="preserve">  C.1072 - Manufacture of sugar</t>
  </si>
  <si>
    <t xml:space="preserve">  C.1090 - Other manufacturing of food products</t>
  </si>
  <si>
    <t xml:space="preserve">  C.321 - Manufacture of jewellery, bijouterie and related articles</t>
  </si>
  <si>
    <t xml:space="preserve">  C.329 - Manufacture not included elsewhere</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</si>
  <si>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</si>
  <si>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</si>
  <si>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</si>
  <si>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</si>
  <si>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</si>
  <si>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</si>
  <si>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</si>
  <si>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</si>
  <si>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</si>
  <si>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</si>
  <si>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</si>
  <si>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</si>
  <si>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Continued on next page.</t>
  </si>
  <si>
    <r>
      <t>Table 6.4.1 (Cont') : Bank Loans to Other Nonfinancial Corporations, Households and Other Sectors</t>
    </r>
    <r>
      <rPr>
        <b/>
        <vertAlign val="superscript"/>
        <sz val="11"/>
        <rFont val="Times New Roman"/>
        <family val="1"/>
      </rPr>
      <t>1</t>
    </r>
    <r>
      <rPr>
        <b/>
        <sz val="11"/>
        <rFont val="Times New Roman"/>
        <family val="1"/>
      </rPr>
      <t xml:space="preserve"> : December 2023</t>
    </r>
  </si>
  <si>
    <t xml:space="preserve">     Of which: Housing</t>
  </si>
  <si>
    <t>3. Other Financial Corporations (excluding GBCs*)</t>
  </si>
  <si>
    <t>4. Public nonfinancial corporations</t>
  </si>
  <si>
    <t>5. Global Business Corporations (GBCs*)</t>
  </si>
  <si>
    <t>6. Authorised Companies</t>
  </si>
  <si>
    <t>GRAND TOTAL (1+2+3+4+5+6)</t>
  </si>
  <si>
    <t>TOTAL (excluding Global Business Sector [5+6])</t>
  </si>
  <si>
    <r>
      <rPr>
        <i/>
        <vertAlign val="superscript"/>
        <sz val="11"/>
        <rFont val="Times New Roman"/>
        <family val="1"/>
      </rPr>
      <t xml:space="preserve">1 </t>
    </r>
    <r>
      <rPr>
        <i/>
        <sz val="11"/>
        <rFont val="Times New Roman"/>
        <family val="1"/>
      </rPr>
      <t xml:space="preserve">Bank  loans  include only facilities provided by banks in the form of loans, overdrafts and finance leases. </t>
    </r>
  </si>
  <si>
    <t>*Following IMF recommendations, Global Business Corporations (GBCs) include both financial and non-financial GBCs.</t>
  </si>
  <si>
    <t>Table 6.5 -  Exchange Rate of the Rupee (Indicative selling rates at end of period): June 2017 to December 2023</t>
  </si>
  <si>
    <t>Currency</t>
  </si>
  <si>
    <t>Australian dollar</t>
  </si>
  <si>
    <t>Hong kong dollar</t>
  </si>
  <si>
    <t>Indian rupee (100)</t>
  </si>
  <si>
    <t>Japanese yen (100)</t>
  </si>
  <si>
    <t>Kenya shilling (100)</t>
  </si>
  <si>
    <t>New Zealand dollar</t>
  </si>
  <si>
    <t>Singapore dollar</t>
  </si>
  <si>
    <t>South African rand</t>
  </si>
  <si>
    <t>Swiss franc</t>
  </si>
  <si>
    <t>US dollar</t>
  </si>
  <si>
    <t>Pound sterling</t>
  </si>
  <si>
    <t>Euro</t>
  </si>
  <si>
    <t>Note: The daily average exchange rate of the rupee is based on the average indicative selling rates for T.T. &amp; D.D. of Banks.</t>
  </si>
  <si>
    <t>Table 6.6:  Principal Interest Rates: December  2019 : December 2022</t>
  </si>
  <si>
    <t>(As on the last day of the month)</t>
  </si>
  <si>
    <t>I. LENDING</t>
  </si>
  <si>
    <t xml:space="preserve">    Bank of Mauritius</t>
  </si>
  <si>
    <r>
      <t xml:space="preserve">      Key  Repo Rate </t>
    </r>
    <r>
      <rPr>
        <vertAlign val="superscript"/>
        <sz val="9.5"/>
        <color indexed="8"/>
        <rFont val="Times New Roman"/>
        <family val="1"/>
      </rPr>
      <t>1</t>
    </r>
  </si>
  <si>
    <t xml:space="preserve">    Banks</t>
  </si>
  <si>
    <t xml:space="preserve">     A. Prime Lending Rate</t>
  </si>
  <si>
    <t>5.50-8.35</t>
  </si>
  <si>
    <t>4.00-6.85</t>
  </si>
  <si>
    <t>6.55-9.50</t>
  </si>
  <si>
    <t xml:space="preserve">     B. Sectoral Rates</t>
  </si>
  <si>
    <t>2.00-20.40</t>
  </si>
  <si>
    <t>0.85-16.75</t>
  </si>
  <si>
    <t>0.85-15.75</t>
  </si>
  <si>
    <t>1.50-17.70</t>
  </si>
  <si>
    <t>2.35-16.75</t>
  </si>
  <si>
    <t>0.85-15.00</t>
  </si>
  <si>
    <t>4.00-11.25</t>
  </si>
  <si>
    <t>6.35-9.35</t>
  </si>
  <si>
    <t>4.85-7.85</t>
  </si>
  <si>
    <t>7.50-10.50</t>
  </si>
  <si>
    <t>2.35-20.40</t>
  </si>
  <si>
    <t>1.80-11.75</t>
  </si>
  <si>
    <t>5.85-16.75</t>
  </si>
  <si>
    <t>1.50-16.75</t>
  </si>
  <si>
    <t>5.10-7.85</t>
  </si>
  <si>
    <t>6.90-10.50</t>
  </si>
  <si>
    <t>5.35-16.75</t>
  </si>
  <si>
    <t>3.85-7.85</t>
  </si>
  <si>
    <t>6.50-10.50</t>
  </si>
  <si>
    <t>3.85-17.25</t>
  </si>
  <si>
    <t>1.50-10.35</t>
  </si>
  <si>
    <t>1.80-13.00</t>
  </si>
  <si>
    <t>2.00-17.25</t>
  </si>
  <si>
    <t>1.50-15.75</t>
  </si>
  <si>
    <t>0.85-13.75</t>
  </si>
  <si>
    <t>1.80-16.00</t>
  </si>
  <si>
    <t>3.50-16.75</t>
  </si>
  <si>
    <t>1.50-7.85</t>
  </si>
  <si>
    <t>0.85-15.05</t>
  </si>
  <si>
    <t>5.55-11.75</t>
  </si>
  <si>
    <t>4.75-16.75</t>
  </si>
  <si>
    <t>3.35-7.85</t>
  </si>
  <si>
    <t>5.50-15.90</t>
  </si>
  <si>
    <t>3.25-16.75</t>
  </si>
  <si>
    <t>1.50-15.05</t>
  </si>
  <si>
    <t>4.25-15.10</t>
  </si>
  <si>
    <t>1.50-9.95</t>
  </si>
  <si>
    <t>1.50-12.60</t>
  </si>
  <si>
    <t>5.35-17.25</t>
  </si>
  <si>
    <t>6.50-13.00</t>
  </si>
  <si>
    <t>2.01-7.85</t>
  </si>
  <si>
    <t>5.60-10.50</t>
  </si>
  <si>
    <t>5.10-16.75</t>
  </si>
  <si>
    <t>3.00-9.35</t>
  </si>
  <si>
    <t>1.80-15.75</t>
  </si>
  <si>
    <t>2. Households</t>
  </si>
  <si>
    <t>2.00-24.00</t>
  </si>
  <si>
    <t>1.15-24.00</t>
  </si>
  <si>
    <t>1.50-24.00</t>
  </si>
  <si>
    <t>Of which: Housing</t>
  </si>
  <si>
    <t>2.00-13.00</t>
  </si>
  <si>
    <t>2.00-10.25</t>
  </si>
  <si>
    <t>2.00-16.70</t>
  </si>
  <si>
    <t>3. Other Financial Corporations (excluding financial GBC1s)</t>
  </si>
  <si>
    <t>3.30-16.55</t>
  </si>
  <si>
    <t>1.50-15.00</t>
  </si>
  <si>
    <t>2.35-15.75</t>
  </si>
  <si>
    <t>2.50-11.75</t>
  </si>
  <si>
    <t>4. Financial GBC1s</t>
  </si>
  <si>
    <t>6.50-9.35</t>
  </si>
  <si>
    <t>3.60-7.85</t>
  </si>
  <si>
    <t>3.60-13.75</t>
  </si>
  <si>
    <t>6.25-10.50</t>
  </si>
  <si>
    <t>5. Nonfinancial GBC1s</t>
  </si>
  <si>
    <t>5.35-9.35</t>
  </si>
  <si>
    <t>4.10-7.85</t>
  </si>
  <si>
    <t>6.75-10.50</t>
  </si>
  <si>
    <t>6. GBC2s</t>
  </si>
  <si>
    <t>7. Public Nonfinancial corporations</t>
  </si>
  <si>
    <t>9.35-16.75</t>
  </si>
  <si>
    <t>4.75-15.00</t>
  </si>
  <si>
    <t>5.75-10.50</t>
  </si>
  <si>
    <t>DEPOSITS</t>
  </si>
  <si>
    <t>1. Savings</t>
  </si>
  <si>
    <t>1.20-1.95</t>
  </si>
  <si>
    <t>0.15-0.60</t>
  </si>
  <si>
    <t>1.40-2.95</t>
  </si>
  <si>
    <t>2. Time</t>
  </si>
  <si>
    <t xml:space="preserve">     Up to 6 Months</t>
  </si>
  <si>
    <t>0.10-3.50</t>
  </si>
  <si>
    <t>0.00-0.60</t>
  </si>
  <si>
    <t>0.05-1.00</t>
  </si>
  <si>
    <t>1.95-3.00</t>
  </si>
  <si>
    <t xml:space="preserve">     Exceeding 6 Months &amp; Up to 12 Months</t>
  </si>
  <si>
    <t>1.10-3.95</t>
  </si>
  <si>
    <t>0.05-1.90</t>
  </si>
  <si>
    <t>0.15-2.25</t>
  </si>
  <si>
    <t>1.00-3.55</t>
  </si>
  <si>
    <t xml:space="preserve">     Exceeding 12 Months &amp; Up to 24 Months</t>
  </si>
  <si>
    <t>1.25-4.05</t>
  </si>
  <si>
    <t>0.25-2.50</t>
  </si>
  <si>
    <t>0.20-2.00</t>
  </si>
  <si>
    <t>2.23-4.25</t>
  </si>
  <si>
    <t xml:space="preserve">     Exceeding 24 Months &amp; Up to 36 Months</t>
  </si>
  <si>
    <t>1.80-3.80</t>
  </si>
  <si>
    <t>0.20-2.50</t>
  </si>
  <si>
    <t>0.52-2.00</t>
  </si>
  <si>
    <t>1.90-4.10</t>
  </si>
  <si>
    <t xml:space="preserve">     Exceeding 36 Months &amp; Up to 48 Months</t>
  </si>
  <si>
    <t>2.05-3.68</t>
  </si>
  <si>
    <t>0.40-2.60</t>
  </si>
  <si>
    <t>0.50-2.45</t>
  </si>
  <si>
    <t>2.40-5.00</t>
  </si>
  <si>
    <t xml:space="preserve">     Exceeding 48 Months</t>
  </si>
  <si>
    <t>2.30-4.92</t>
  </si>
  <si>
    <t>0.95-2.08</t>
  </si>
  <si>
    <t>1.05-3.00</t>
  </si>
  <si>
    <t>3.30-5.50</t>
  </si>
  <si>
    <t>Source : Monthly Statistical Bulletin of Bank of Mauritius</t>
  </si>
  <si>
    <r>
      <t xml:space="preserve">1 </t>
    </r>
    <r>
      <rPr>
        <sz val="8"/>
        <rFont val="Times New Roman"/>
        <family val="1"/>
      </rPr>
      <t>The  Key Repo Rate is used as the key policy rate of the Bank of Mauritius.</t>
    </r>
  </si>
  <si>
    <t>Table 6.6.1:  Principal Interest Rates: December 2023</t>
  </si>
  <si>
    <t>6.75-9.50</t>
  </si>
  <si>
    <t>1.50-21.60</t>
  </si>
  <si>
    <t>3.90-11.25</t>
  </si>
  <si>
    <t>5.00-13.00</t>
  </si>
  <si>
    <t>6.75-11.25</t>
  </si>
  <si>
    <t>1.50-13.00</t>
  </si>
  <si>
    <t>4.40-21.60</t>
  </si>
  <si>
    <t>5.75-13.00</t>
  </si>
  <si>
    <t>5.90-11.25</t>
  </si>
  <si>
    <t>6.50-11.75</t>
  </si>
  <si>
    <t>5.75-11.75</t>
  </si>
  <si>
    <t>5.10-17.45</t>
  </si>
  <si>
    <t>5.00-21.60</t>
  </si>
  <si>
    <t>5.75-15.00</t>
  </si>
  <si>
    <t>6.50-11.25</t>
  </si>
  <si>
    <t>5.75-17.95</t>
  </si>
  <si>
    <t>1.05-24.00</t>
  </si>
  <si>
    <t>1.50-14.25</t>
  </si>
  <si>
    <t>4.46-11.75</t>
  </si>
  <si>
    <r>
      <t>4. GBCs</t>
    </r>
    <r>
      <rPr>
        <b/>
        <vertAlign val="superscript"/>
        <sz val="9.5"/>
        <color rgb="FF000000"/>
        <rFont val="Times New Roman"/>
        <family val="1"/>
      </rPr>
      <t>2</t>
    </r>
  </si>
  <si>
    <t>5. Authorised companies</t>
  </si>
  <si>
    <t>6. Public Nonfinancial corporations</t>
  </si>
  <si>
    <t>4.95-10.50</t>
  </si>
  <si>
    <t>2.70-3.40</t>
  </si>
  <si>
    <t>0.00-4.75</t>
  </si>
  <si>
    <t>1.20-5.00</t>
  </si>
  <si>
    <t>2.90-5.00</t>
  </si>
  <si>
    <t>2.95-5.00</t>
  </si>
  <si>
    <t>3.20-5.25</t>
  </si>
  <si>
    <t>3.45-5.50</t>
  </si>
  <si>
    <r>
      <rPr>
        <vertAlign val="superscript"/>
        <sz val="8"/>
        <rFont val="Times New Roman"/>
        <family val="1"/>
      </rPr>
      <t xml:space="preserve">2 </t>
    </r>
    <r>
      <rPr>
        <sz val="8"/>
        <rFont val="Times New Roman"/>
        <family val="1"/>
      </rPr>
      <t>Following IMF recommendations, with effect from January 2022, Global Business Corporations (GBCs) include both financial and non-financial GBCs.</t>
    </r>
  </si>
  <si>
    <t>Table 6.7 - Distribution of assets of Insurance Companies : Year 2017- 2022</t>
  </si>
  <si>
    <t>Rs '000</t>
  </si>
  <si>
    <t>Intangibles</t>
  </si>
  <si>
    <t>Land and Buildings</t>
  </si>
  <si>
    <t>Investment Property</t>
  </si>
  <si>
    <t>Plant and Equipment</t>
  </si>
  <si>
    <t>Investment in related companies</t>
  </si>
  <si>
    <t>Equity Securities - Listed locally</t>
  </si>
  <si>
    <t>Equity Securities - Unlisted Locally</t>
  </si>
  <si>
    <t>Equity Securities - Listed Overseas</t>
  </si>
  <si>
    <t>Equity Securities - Unlisted Overseas</t>
  </si>
  <si>
    <t>Government Debt Securities</t>
  </si>
  <si>
    <t>Other Debt Securities</t>
  </si>
  <si>
    <t>Mortgage loans - Residential</t>
  </si>
  <si>
    <t>Mortgage loans - Commercial</t>
  </si>
  <si>
    <t>Policy Loans</t>
  </si>
  <si>
    <t>Other secured loans</t>
  </si>
  <si>
    <t>Unsecured loans</t>
  </si>
  <si>
    <t>Loans to Directors, Agents, Associates</t>
  </si>
  <si>
    <t>Loans to Related Companies - Secured</t>
  </si>
  <si>
    <t>Loans to Related Companies - Unsecured</t>
  </si>
  <si>
    <t>Cash</t>
  </si>
  <si>
    <t>Cash at Bank</t>
  </si>
  <si>
    <t>Deposits - Bank</t>
  </si>
  <si>
    <t>Deposits - Other Financial Institution</t>
  </si>
  <si>
    <t>Premium Receivables - Agents</t>
  </si>
  <si>
    <t>Premium Receivables - Brokers</t>
  </si>
  <si>
    <t>Premium Receivables - Policyholders</t>
  </si>
  <si>
    <t>Premium Receivables - Insurers</t>
  </si>
  <si>
    <t>Receivables from Insurers</t>
  </si>
  <si>
    <t>Receivables from reinsurers</t>
  </si>
  <si>
    <t>Receivables from related companies</t>
  </si>
  <si>
    <t>Other receivables</t>
  </si>
  <si>
    <t>Other Assets</t>
  </si>
  <si>
    <t xml:space="preserve"> Total</t>
  </si>
  <si>
    <r>
      <rPr>
        <b/>
        <sz val="9"/>
        <color indexed="8"/>
        <rFont val="Times New Roman"/>
        <family val="1"/>
      </rPr>
      <t>Source:</t>
    </r>
    <r>
      <rPr>
        <sz val="9"/>
        <color indexed="8"/>
        <rFont val="Times New Roman"/>
        <family val="1"/>
      </rPr>
      <t xml:space="preserve"> Financial Services Commission (FSC) Mauritius</t>
    </r>
  </si>
  <si>
    <t>Table 6.8 - Distribution of Equity and Liabilities of Insurance Companies : Year 2017-2022</t>
  </si>
  <si>
    <t xml:space="preserve"> EQUITY</t>
  </si>
  <si>
    <t xml:space="preserve"> Share Capital </t>
  </si>
  <si>
    <t xml:space="preserve"> Share Premium</t>
  </si>
  <si>
    <t xml:space="preserve"> Profit &amp; Loss </t>
  </si>
  <si>
    <t xml:space="preserve"> Reserves</t>
  </si>
  <si>
    <t xml:space="preserve"> Total Equity</t>
  </si>
  <si>
    <t xml:space="preserve"> LIABILITIES</t>
  </si>
  <si>
    <t xml:space="preserve"> Insurance Fund</t>
  </si>
  <si>
    <t xml:space="preserve"> Outstanding Claims</t>
  </si>
  <si>
    <t xml:space="preserve"> Amount due to reinsurers</t>
  </si>
  <si>
    <t xml:space="preserve"> Amount due to insurers</t>
  </si>
  <si>
    <t xml:space="preserve"> Bank Overdrafts</t>
  </si>
  <si>
    <t xml:space="preserve"> Retirement benefit obligations</t>
  </si>
  <si>
    <t xml:space="preserve"> Other Liabilities</t>
  </si>
  <si>
    <t xml:space="preserve"> Total Liabilities</t>
  </si>
  <si>
    <t xml:space="preserve"> TOTAL EQUITIES AND LIABILITIES</t>
  </si>
  <si>
    <r>
      <rPr>
        <b/>
        <sz val="9"/>
        <color indexed="8"/>
        <rFont val="Times New Roman"/>
        <family val="1"/>
      </rPr>
      <t>Source:</t>
    </r>
    <r>
      <rPr>
        <sz val="9"/>
        <color indexed="8"/>
        <rFont val="Times New Roman"/>
        <family val="1"/>
      </rPr>
      <t xml:space="preserve"> Financial Services Commission (FSC) Maauritius</t>
    </r>
  </si>
  <si>
    <t>SECTION 7 - NATIONAL ACCOUNTS AND QUARTERLY NATIONAL ACCOUNTS</t>
  </si>
  <si>
    <t>7.15 (Cont')</t>
  </si>
  <si>
    <t>7.16 (Cont')</t>
  </si>
  <si>
    <t>7.17 (Cont')</t>
  </si>
  <si>
    <t>7.18 (Cont')</t>
  </si>
  <si>
    <t>Back to Table of Contents</t>
  </si>
  <si>
    <t>Table 7.1 - Main National Accounts aggregates, 2019 - 2023</t>
  </si>
  <si>
    <t>Unit</t>
  </si>
  <si>
    <r>
      <t xml:space="preserve">2021 </t>
    </r>
    <r>
      <rPr>
        <b/>
        <vertAlign val="superscript"/>
        <sz val="9"/>
        <rFont val="Arial"/>
        <family val="2"/>
      </rPr>
      <t>1</t>
    </r>
  </si>
  <si>
    <r>
      <t>2022</t>
    </r>
    <r>
      <rPr>
        <b/>
        <vertAlign val="superscript"/>
        <sz val="9"/>
        <rFont val="Arial"/>
        <family val="2"/>
      </rPr>
      <t xml:space="preserve"> 1</t>
    </r>
  </si>
  <si>
    <r>
      <t xml:space="preserve">2023 </t>
    </r>
    <r>
      <rPr>
        <b/>
        <vertAlign val="superscript"/>
        <sz val="9"/>
        <rFont val="Arial"/>
        <family val="2"/>
      </rPr>
      <t>2</t>
    </r>
  </si>
  <si>
    <t xml:space="preserve"> 1. Gross Value Added (GVA) at current basic prices</t>
  </si>
  <si>
    <t>R M</t>
  </si>
  <si>
    <r>
      <t xml:space="preserve"> 2. Taxes on products (net of subsidies) </t>
    </r>
    <r>
      <rPr>
        <b/>
        <vertAlign val="superscript"/>
        <sz val="9"/>
        <rFont val="Arial"/>
        <family val="2"/>
      </rPr>
      <t>3</t>
    </r>
  </si>
  <si>
    <t xml:space="preserve"> 3. Gross Domestic Product (GDP) at current market prices</t>
  </si>
  <si>
    <t xml:space="preserve"> 4. Gross National Income (GNI) at current market prices</t>
  </si>
  <si>
    <t xml:space="preserve">    Excl. net primary income of GBC from abroad</t>
  </si>
  <si>
    <t xml:space="preserve">    Incl. net primary income of GBC from abroad</t>
  </si>
  <si>
    <t xml:space="preserve"> 5. Gross National Disposable Income (GNDI)</t>
  </si>
  <si>
    <t xml:space="preserve">    Excl. net primary income &amp; transfer of GBC from abroad</t>
  </si>
  <si>
    <t xml:space="preserve">    Incl. net primary income &amp; transfer of GBC from abroad</t>
  </si>
  <si>
    <t xml:space="preserve"> 6. Per capita GDP at current market prices</t>
  </si>
  <si>
    <t>R</t>
  </si>
  <si>
    <t xml:space="preserve"> 7. Per capita GNI at current market prices</t>
  </si>
  <si>
    <t xml:space="preserve">R </t>
  </si>
  <si>
    <t xml:space="preserve"> 8. Compensation of employees</t>
  </si>
  <si>
    <t xml:space="preserve"> 9. Final consumption expenditure</t>
  </si>
  <si>
    <t xml:space="preserve">                       Households</t>
  </si>
  <si>
    <t xml:space="preserve">                       General Government</t>
  </si>
  <si>
    <t>10. Gross Fixed Capital Formation (GFCF)</t>
  </si>
  <si>
    <t xml:space="preserve">                      Private sector</t>
  </si>
  <si>
    <t xml:space="preserve">                      Public sector</t>
  </si>
  <si>
    <t>11. Gross Domestic Saving (GDS)</t>
  </si>
  <si>
    <t>12. Gross National Saving (GNS)</t>
  </si>
  <si>
    <t>13. Net exports of goods &amp; services</t>
  </si>
  <si>
    <t xml:space="preserve">          Exports of goods &amp; services</t>
  </si>
  <si>
    <t xml:space="preserve">          Imports of goods &amp; services</t>
  </si>
  <si>
    <t>1/ Revised   2/ Provisional   3/ Source: Ministry of Finance, Economic Planning and Development</t>
  </si>
  <si>
    <t>GBC refers to Global Business Companies</t>
  </si>
  <si>
    <r>
      <t xml:space="preserve">2022 </t>
    </r>
    <r>
      <rPr>
        <b/>
        <vertAlign val="superscript"/>
        <sz val="9"/>
        <rFont val="Arial"/>
        <family val="2"/>
      </rPr>
      <t>1</t>
    </r>
  </si>
  <si>
    <t>(%)</t>
  </si>
  <si>
    <t xml:space="preserve"> 1.  Annual real growth rate of:</t>
  </si>
  <si>
    <t xml:space="preserve">       (i) Gross Value Added (GVA) at basic prices</t>
  </si>
  <si>
    <t xml:space="preserve">                      exclusive of sugar</t>
  </si>
  <si>
    <t xml:space="preserve">       (ii) Gross Domestic Product (GDP) at market prices</t>
  </si>
  <si>
    <t xml:space="preserve">       (iii) Final consumption expenditure </t>
  </si>
  <si>
    <t xml:space="preserve">                      Households</t>
  </si>
  <si>
    <t xml:space="preserve">                     General Government</t>
  </si>
  <si>
    <t xml:space="preserve">        (iv) Gross Fixed Capital Formation (GFCF)</t>
  </si>
  <si>
    <t xml:space="preserve">                      exclusive of aircraft and marine vessel</t>
  </si>
  <si>
    <t xml:space="preserve">        (v) Private sector investment </t>
  </si>
  <si>
    <t xml:space="preserve">        (vi) Public sector investment </t>
  </si>
  <si>
    <t xml:space="preserve"> 2.  Ratios</t>
  </si>
  <si>
    <t xml:space="preserve">       (i) Compensation of employees as a % of GVA at basic prices</t>
  </si>
  <si>
    <t xml:space="preserve">      (ii) Final consumption expenditure as a % of GDP at market prices</t>
  </si>
  <si>
    <t xml:space="preserve">       (iii) Investment (GFCF) as a % of GDP at market prices</t>
  </si>
  <si>
    <t xml:space="preserve">       (iv) Private sector investment as a % of GDP at market prices</t>
  </si>
  <si>
    <t xml:space="preserve">        (v) Public sector investment as a % of GDP at market prices</t>
  </si>
  <si>
    <t xml:space="preserve">        (vi) Private sector investment as a % of GFCF</t>
  </si>
  <si>
    <t xml:space="preserve">                       exclusive of aircraft and marine vessel</t>
  </si>
  <si>
    <t xml:space="preserve">        (vii) Public sector investment as a % of GFCF</t>
  </si>
  <si>
    <t xml:space="preserve">     (viii) Gross Domestic Saving (GDS) as a % of GDP at market prices</t>
  </si>
  <si>
    <t xml:space="preserve">       (ix) Gross National Saving (GNS) as a % of GNDI</t>
  </si>
  <si>
    <t xml:space="preserve">    Excl. transfer of GBC from abroad</t>
  </si>
  <si>
    <t xml:space="preserve">    Incl. transfer of GBC from abroad</t>
  </si>
  <si>
    <t xml:space="preserve">    (x) Net exports of goods &amp; services as a % of GDP at market prices</t>
  </si>
  <si>
    <t>1/ Revised     2/ Provisional</t>
  </si>
  <si>
    <t>(R Million)</t>
  </si>
  <si>
    <t xml:space="preserve">   Agriculture, forestry and fishing</t>
  </si>
  <si>
    <t xml:space="preserve">         Sugarcane</t>
  </si>
  <si>
    <t xml:space="preserve">         Other</t>
  </si>
  <si>
    <t xml:space="preserve">   Mining and quarrying</t>
  </si>
  <si>
    <t xml:space="preserve">   Manufacturing</t>
  </si>
  <si>
    <t xml:space="preserve">        Sugar</t>
  </si>
  <si>
    <t xml:space="preserve">        Food (excluding sugar)</t>
  </si>
  <si>
    <t xml:space="preserve">        Textile</t>
  </si>
  <si>
    <t xml:space="preserve">        Other</t>
  </si>
  <si>
    <t xml:space="preserve">   Electricity, gas, steam and air conditioning supply  </t>
  </si>
  <si>
    <t xml:space="preserve">  Water supply; sewerage, waste management and remediation activities</t>
  </si>
  <si>
    <t xml:space="preserve">   Construction</t>
  </si>
  <si>
    <t xml:space="preserve">   Wholesale &amp; retail trade; repair of motor vehicles and motorcycles</t>
  </si>
  <si>
    <t xml:space="preserve">          of which: Wholesale and retail trade                       </t>
  </si>
  <si>
    <t xml:space="preserve">  Transportation and storage </t>
  </si>
  <si>
    <t xml:space="preserve">  Accommodation and food service activities </t>
  </si>
  <si>
    <t xml:space="preserve">  Information and communication</t>
  </si>
  <si>
    <t xml:space="preserve">  Financial and insurance activities</t>
  </si>
  <si>
    <t xml:space="preserve">        Monetary intermediation</t>
  </si>
  <si>
    <t xml:space="preserve">        Financial leasing and other credit granting</t>
  </si>
  <si>
    <t xml:space="preserve">        Insurance, reinsurance and pension</t>
  </si>
  <si>
    <t xml:space="preserve">        Other </t>
  </si>
  <si>
    <t xml:space="preserve">  Real estate activities</t>
  </si>
  <si>
    <t xml:space="preserve">        of which: Owner occupied dwellings </t>
  </si>
  <si>
    <t xml:space="preserve">  Professional, scientific and technical activities                                                   </t>
  </si>
  <si>
    <t xml:space="preserve">  Administrative and support service activities</t>
  </si>
  <si>
    <t xml:space="preserve">  Public administration and defence; compulsory social security                                                    </t>
  </si>
  <si>
    <t xml:space="preserve">  Education</t>
  </si>
  <si>
    <t xml:space="preserve">  Human health and social work activities</t>
  </si>
  <si>
    <t xml:space="preserve">  Arts, entertainment and recreation</t>
  </si>
  <si>
    <t xml:space="preserve">  Other service activities</t>
  </si>
  <si>
    <t xml:space="preserve">  Gross Value Added (GVA) at current basic prices</t>
  </si>
  <si>
    <r>
      <t xml:space="preserve">  Taxes on products (net of subsidies) </t>
    </r>
    <r>
      <rPr>
        <b/>
        <vertAlign val="superscript"/>
        <sz val="9"/>
        <rFont val="Arial"/>
        <family val="2"/>
      </rPr>
      <t>3</t>
    </r>
  </si>
  <si>
    <t xml:space="preserve">  Gross Domestic Product (GDP) at current market  prices</t>
  </si>
  <si>
    <t xml:space="preserve">  Export oriented enterprises </t>
  </si>
  <si>
    <t xml:space="preserve">  Seafood </t>
  </si>
  <si>
    <t xml:space="preserve">  Freeport </t>
  </si>
  <si>
    <t xml:space="preserve">  Tourism </t>
  </si>
  <si>
    <t xml:space="preserve">  ICT </t>
  </si>
  <si>
    <t xml:space="preserve">  Global business </t>
  </si>
  <si>
    <r>
      <t xml:space="preserve">2021 </t>
    </r>
    <r>
      <rPr>
        <b/>
        <vertAlign val="superscript"/>
        <sz val="10"/>
        <rFont val="Arial"/>
        <family val="2"/>
      </rPr>
      <t>1</t>
    </r>
  </si>
  <si>
    <r>
      <t xml:space="preserve">2022 </t>
    </r>
    <r>
      <rPr>
        <b/>
        <vertAlign val="superscript"/>
        <sz val="10"/>
        <rFont val="Arial"/>
        <family val="2"/>
      </rPr>
      <t>1</t>
    </r>
  </si>
  <si>
    <t>Agriculture, forestry and fishing</t>
  </si>
  <si>
    <t xml:space="preserve">         Sugarcane    </t>
  </si>
  <si>
    <t xml:space="preserve">         Other    </t>
  </si>
  <si>
    <t>Manufacturing</t>
  </si>
  <si>
    <t>Construction</t>
  </si>
  <si>
    <t>Transportation and storage</t>
  </si>
  <si>
    <t>Information and Communication</t>
  </si>
  <si>
    <r>
      <t>Public administration and defence; compulsory social security</t>
    </r>
    <r>
      <rPr>
        <b/>
        <vertAlign val="superscript"/>
        <sz val="10"/>
        <rFont val="Arial"/>
        <family val="2"/>
      </rPr>
      <t xml:space="preserve"> </t>
    </r>
  </si>
  <si>
    <t>Education</t>
  </si>
  <si>
    <t>Human health and social work activities</t>
  </si>
  <si>
    <t>Arts, entertainment and recreation</t>
  </si>
  <si>
    <t>General Government</t>
  </si>
  <si>
    <t>1/ Revised      2/ Provisional</t>
  </si>
  <si>
    <r>
      <t>2023</t>
    </r>
    <r>
      <rPr>
        <b/>
        <vertAlign val="superscript"/>
        <sz val="9"/>
        <rFont val="Arial"/>
        <family val="2"/>
      </rPr>
      <t xml:space="preserve"> 2</t>
    </r>
  </si>
  <si>
    <t xml:space="preserve">        of which: Owner occupied dwellings</t>
  </si>
  <si>
    <t xml:space="preserve">  Gross Value Added (GVA) at basic prices</t>
  </si>
  <si>
    <t xml:space="preserve">  Taxes on products (net of subsidies)</t>
  </si>
  <si>
    <t xml:space="preserve">  Gross Domestic Product (GDP) at market prices</t>
  </si>
  <si>
    <t xml:space="preserve"> Global business </t>
  </si>
  <si>
    <r>
      <t xml:space="preserve">2023 </t>
    </r>
    <r>
      <rPr>
        <b/>
        <vertAlign val="superscript"/>
        <sz val="10"/>
        <rFont val="Arial"/>
        <family val="2"/>
      </rPr>
      <t>2</t>
    </r>
  </si>
  <si>
    <t xml:space="preserve">  Gross Domestic Product (GDP) at market  prices</t>
  </si>
  <si>
    <t xml:space="preserve">  Export oriented enterprises</t>
  </si>
  <si>
    <r>
      <t>2021</t>
    </r>
    <r>
      <rPr>
        <b/>
        <vertAlign val="superscript"/>
        <sz val="10"/>
        <rFont val="Arial"/>
        <family val="2"/>
      </rPr>
      <t xml:space="preserve"> 1</t>
    </r>
  </si>
  <si>
    <t xml:space="preserve">  Final consumption expenditure</t>
  </si>
  <si>
    <t xml:space="preserve">                 Households</t>
  </si>
  <si>
    <t xml:space="preserve">                 General government</t>
  </si>
  <si>
    <t xml:space="preserve">                      Individual</t>
  </si>
  <si>
    <t xml:space="preserve">                      Collective</t>
  </si>
  <si>
    <t xml:space="preserve">  Gross fixed capital formation</t>
  </si>
  <si>
    <t xml:space="preserve">                 Private sector</t>
  </si>
  <si>
    <t xml:space="preserve">                 Public sector</t>
  </si>
  <si>
    <t xml:space="preserve">  Change in inventories </t>
  </si>
  <si>
    <t xml:space="preserve">  Exports of goods &amp; services</t>
  </si>
  <si>
    <t xml:space="preserve">                 Goods ( f.o.b ) </t>
  </si>
  <si>
    <r>
      <t xml:space="preserve">                 Services </t>
    </r>
    <r>
      <rPr>
        <vertAlign val="superscript"/>
        <sz val="11"/>
        <rFont val="Arial"/>
        <family val="2"/>
      </rPr>
      <t>3</t>
    </r>
  </si>
  <si>
    <t xml:space="preserve">  Less Imports of goods &amp; services</t>
  </si>
  <si>
    <t xml:space="preserve">                 Goods ( f.o.b )</t>
  </si>
  <si>
    <t>of which aircraft &amp; marine vessel</t>
  </si>
  <si>
    <r>
      <t xml:space="preserve">                 Services </t>
    </r>
    <r>
      <rPr>
        <vertAlign val="superscript"/>
        <sz val="10"/>
        <rFont val="Arial"/>
        <family val="2"/>
      </rPr>
      <t>3</t>
    </r>
  </si>
  <si>
    <r>
      <t xml:space="preserve">  Statistical discrepancies </t>
    </r>
    <r>
      <rPr>
        <b/>
        <vertAlign val="superscript"/>
        <sz val="10"/>
        <rFont val="Arial"/>
        <family val="2"/>
      </rPr>
      <t>4</t>
    </r>
  </si>
  <si>
    <t xml:space="preserve">  Gross Domestic Product (GDP) at current market prices</t>
  </si>
  <si>
    <t>1/ Revised    2/ Provisional</t>
  </si>
  <si>
    <t>3/ "Exports  and Import of services" from Bank of Mauritius (BOM), adjusted for "FISIM" and "GBC activities" by Statistics Mauritius</t>
  </si>
  <si>
    <t xml:space="preserve">4/ Discrepancies between GDP estimated using the production and expenditure approach </t>
  </si>
  <si>
    <r>
      <t>2020</t>
    </r>
    <r>
      <rPr>
        <b/>
        <vertAlign val="superscript"/>
        <sz val="10"/>
        <rFont val="Arial"/>
        <family val="2"/>
      </rPr>
      <t xml:space="preserve"> 1</t>
    </r>
  </si>
  <si>
    <r>
      <t>2023</t>
    </r>
    <r>
      <rPr>
        <b/>
        <vertAlign val="superscript"/>
        <sz val="10"/>
        <rFont val="Arial"/>
        <family val="2"/>
      </rPr>
      <t xml:space="preserve"> 2</t>
    </r>
  </si>
  <si>
    <t xml:space="preserve">                 Services</t>
  </si>
  <si>
    <t xml:space="preserve">  Compensation of employees</t>
  </si>
  <si>
    <t xml:space="preserve">               of which paid by General Government</t>
  </si>
  <si>
    <r>
      <t xml:space="preserve"> Taxes (net of subsidies) on production and imports </t>
    </r>
    <r>
      <rPr>
        <b/>
        <vertAlign val="superscript"/>
        <sz val="10"/>
        <rFont val="Arial"/>
        <family val="2"/>
      </rPr>
      <t>3</t>
    </r>
  </si>
  <si>
    <r>
      <t xml:space="preserve">               Taxes on products </t>
    </r>
    <r>
      <rPr>
        <vertAlign val="superscript"/>
        <sz val="10"/>
        <rFont val="Arial"/>
        <family val="2"/>
      </rPr>
      <t>4(a)</t>
    </r>
  </si>
  <si>
    <t xml:space="preserve">               Subsidies on products</t>
  </si>
  <si>
    <r>
      <t xml:space="preserve">               Other taxes on production </t>
    </r>
    <r>
      <rPr>
        <vertAlign val="superscript"/>
        <sz val="10"/>
        <rFont val="Arial"/>
        <family val="2"/>
      </rPr>
      <t>4(b)</t>
    </r>
  </si>
  <si>
    <t xml:space="preserve">  Gross operating surplus</t>
  </si>
  <si>
    <t xml:space="preserve"> Gross Domestic Product (GDP) at current market prices</t>
  </si>
  <si>
    <r>
      <t xml:space="preserve">Net primary income from the rest of the world </t>
    </r>
    <r>
      <rPr>
        <b/>
        <vertAlign val="superscript"/>
        <sz val="10"/>
        <rFont val="Arial"/>
        <family val="2"/>
      </rPr>
      <t>5,6</t>
    </r>
  </si>
  <si>
    <t>Excl. GBC</t>
  </si>
  <si>
    <t>Incl. GBC</t>
  </si>
  <si>
    <r>
      <t xml:space="preserve">  Net transfer from the rest of the world </t>
    </r>
    <r>
      <rPr>
        <b/>
        <vertAlign val="superscript"/>
        <sz val="10"/>
        <rFont val="Arial"/>
        <family val="2"/>
      </rPr>
      <t>5</t>
    </r>
  </si>
  <si>
    <t>Gross National Income at market prices (GNI)</t>
  </si>
  <si>
    <t>Excl. net primary income of GBC from abroad</t>
  </si>
  <si>
    <t>Incl. net primary income of GBC from abroad</t>
  </si>
  <si>
    <t xml:space="preserve">  Gross National Disposable Income (GNDI)</t>
  </si>
  <si>
    <t>Excl. net primary income and transfer of GBC from abroad</t>
  </si>
  <si>
    <t>Incl. net primary income and transfer of GBC from abroad</t>
  </si>
  <si>
    <t xml:space="preserve">  Gross Domestic Saving (GDS)</t>
  </si>
  <si>
    <t xml:space="preserve">  Gross  National Saving (GNS)</t>
  </si>
  <si>
    <t xml:space="preserve">  GDS as a % of GDP at current market prices</t>
  </si>
  <si>
    <t xml:space="preserve">  GNS as a % of GNDI</t>
  </si>
  <si>
    <t>1/ Revised      2/Provisional      3/ Source: Ministry of Finance, Economic Planning and Development</t>
  </si>
  <si>
    <t>4(a)/  include excise duties, import duties and value added tax</t>
  </si>
  <si>
    <t>4(b)/  include road tax, municipal rates, trading licences, etc.</t>
  </si>
  <si>
    <t>5/ Source: Bank of Mauritius (BOM)</t>
  </si>
  <si>
    <t>6/ Net primary income from BOM, adjusted for "FISIM"  and "GBC activities" by Statistics Mauritius</t>
  </si>
  <si>
    <t>GBC refers to Global Business companies</t>
  </si>
  <si>
    <r>
      <t xml:space="preserve">2019 </t>
    </r>
    <r>
      <rPr>
        <b/>
        <vertAlign val="superscript"/>
        <sz val="10"/>
        <rFont val="Arial"/>
        <family val="2"/>
      </rPr>
      <t>1</t>
    </r>
  </si>
  <si>
    <t>I - By  type of capital goods</t>
  </si>
  <si>
    <t>A.  Building &amp; construction work</t>
  </si>
  <si>
    <t xml:space="preserve">             Residential building</t>
  </si>
  <si>
    <t xml:space="preserve">             Non-residential building</t>
  </si>
  <si>
    <t xml:space="preserve">             Other construction work</t>
  </si>
  <si>
    <t>B.  Machinery and equipment</t>
  </si>
  <si>
    <t xml:space="preserve">             Aircraft</t>
  </si>
  <si>
    <t xml:space="preserve">             Marine vessel</t>
  </si>
  <si>
    <t xml:space="preserve">             Passenger car</t>
  </si>
  <si>
    <t xml:space="preserve">             Other transport equipment</t>
  </si>
  <si>
    <t xml:space="preserve">             Other machinery and equipment</t>
  </si>
  <si>
    <t>Gross Fixed  Capital  Formation</t>
  </si>
  <si>
    <t xml:space="preserve">GFCF (excluding aircraft &amp; marine vessel) </t>
  </si>
  <si>
    <t>II - By  Industrial use</t>
  </si>
  <si>
    <t>Mining and quarrying</t>
  </si>
  <si>
    <t>Electricity, gas, steam and air conditioning supply</t>
  </si>
  <si>
    <t>Water supply; sewerage, waste management and remediation activities</t>
  </si>
  <si>
    <t>Wholesale &amp; retail trade; repair of motor vehicles and motorcycles</t>
  </si>
  <si>
    <t xml:space="preserve">         of which Wholesale and retail trade</t>
  </si>
  <si>
    <t xml:space="preserve">Accommodation and food service activities </t>
  </si>
  <si>
    <t>Information and communication</t>
  </si>
  <si>
    <t>Financial and insurance activities</t>
  </si>
  <si>
    <t xml:space="preserve">Real estate activities </t>
  </si>
  <si>
    <t xml:space="preserve">        of which Owner occupied dwellings</t>
  </si>
  <si>
    <t>Professional, scientific and technical activities</t>
  </si>
  <si>
    <t>Administrative and support service activities</t>
  </si>
  <si>
    <t>Public administration and defence; compulsory social security</t>
  </si>
  <si>
    <t>Other service activities</t>
  </si>
  <si>
    <t>Gross Fixed Capital Formation</t>
  </si>
  <si>
    <t>GFCF as a % of GDP at current market prices</t>
  </si>
  <si>
    <t>1/ Revised     2/Provisional</t>
  </si>
  <si>
    <t xml:space="preserve">      Machinery and equipment (excluding aircraft &amp; marine vessel)</t>
  </si>
  <si>
    <t xml:space="preserve">     Other transport equipment (excluding aircraft &amp; marine vessel) </t>
  </si>
  <si>
    <t>Gross  Fixed  Capital  Formation</t>
  </si>
  <si>
    <t>Professional, scientific and technical  activities</t>
  </si>
  <si>
    <t>1/ Revised    2/Provisional</t>
  </si>
  <si>
    <t>By  type of capital goods</t>
  </si>
  <si>
    <t xml:space="preserve">                  Residential building</t>
  </si>
  <si>
    <t xml:space="preserve">                  Non-residential building</t>
  </si>
  <si>
    <t xml:space="preserve">                  Other construction work</t>
  </si>
  <si>
    <t xml:space="preserve">                   Passenger car</t>
  </si>
  <si>
    <t xml:space="preserve">                   Other transport equipment</t>
  </si>
  <si>
    <t xml:space="preserve">                   Other machinery and equipment</t>
  </si>
  <si>
    <t>II- BY INDUSTRIAL USE</t>
  </si>
  <si>
    <r>
      <t xml:space="preserve">2019 </t>
    </r>
    <r>
      <rPr>
        <b/>
        <vertAlign val="superscript"/>
        <sz val="10"/>
        <rFont val="Times New Roman"/>
        <family val="1"/>
      </rPr>
      <t>1</t>
    </r>
  </si>
  <si>
    <t xml:space="preserve">2020 </t>
  </si>
  <si>
    <r>
      <t>2021</t>
    </r>
    <r>
      <rPr>
        <b/>
        <vertAlign val="superscript"/>
        <sz val="10"/>
        <rFont val="Times New Roman"/>
        <family val="1"/>
      </rPr>
      <t xml:space="preserve"> </t>
    </r>
  </si>
  <si>
    <r>
      <t>2022</t>
    </r>
    <r>
      <rPr>
        <b/>
        <vertAlign val="superscript"/>
        <sz val="10"/>
        <rFont val="Times New Roman"/>
        <family val="1"/>
      </rPr>
      <t xml:space="preserve"> 1</t>
    </r>
  </si>
  <si>
    <r>
      <t>2023</t>
    </r>
    <r>
      <rPr>
        <b/>
        <vertAlign val="superscript"/>
        <sz val="10"/>
        <rFont val="Times New Roman"/>
        <family val="1"/>
      </rPr>
      <t xml:space="preserve"> 2</t>
    </r>
  </si>
  <si>
    <t>PUB</t>
  </si>
  <si>
    <t>PRIV</t>
  </si>
  <si>
    <t>TOT</t>
  </si>
  <si>
    <t xml:space="preserve"> Arts, entertainment and recreation</t>
  </si>
  <si>
    <t>GROSS FIXED CAPITAL FORMATION</t>
  </si>
  <si>
    <t>1/ Revised        2/ Provisional</t>
  </si>
  <si>
    <r>
      <t xml:space="preserve">2022 </t>
    </r>
    <r>
      <rPr>
        <b/>
        <vertAlign val="superscript"/>
        <sz val="9"/>
        <color theme="1"/>
        <rFont val="Arial"/>
        <family val="2"/>
      </rPr>
      <t>1</t>
    </r>
  </si>
  <si>
    <r>
      <t xml:space="preserve">2023 </t>
    </r>
    <r>
      <rPr>
        <b/>
        <vertAlign val="superscript"/>
        <sz val="9"/>
        <color indexed="8"/>
        <rFont val="Arial"/>
        <family val="2"/>
      </rPr>
      <t>2</t>
    </r>
  </si>
  <si>
    <t>Credits  (export)</t>
  </si>
  <si>
    <t>Debits  (Import)</t>
  </si>
  <si>
    <t>CURRENT ACCOUNT</t>
  </si>
  <si>
    <t>GOODS AND SERVICES</t>
  </si>
  <si>
    <t>GOODS</t>
  </si>
  <si>
    <t>General merchandise on a BOP basis</t>
  </si>
  <si>
    <t xml:space="preserve">o/w: Re-exports </t>
  </si>
  <si>
    <t>Nonmonetary gold</t>
  </si>
  <si>
    <t>SERVICES</t>
  </si>
  <si>
    <t>Maintenance and repair services n.i.e.</t>
  </si>
  <si>
    <t>Passenger</t>
  </si>
  <si>
    <t>Freight</t>
  </si>
  <si>
    <t>Other</t>
  </si>
  <si>
    <t>Postal and courier services</t>
  </si>
  <si>
    <t>Travel</t>
  </si>
  <si>
    <t>Business</t>
  </si>
  <si>
    <t>Personal</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</si>
  <si>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</si>
  <si>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</si>
  <si>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</si>
  <si>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</si>
  <si>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</si>
  <si>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</si>
  <si>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</si>
  <si>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</si>
  <si>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</si>
  <si>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</si>
  <si>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</si>
  <si>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</si>
  <si>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</si>
  <si>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</si>
  <si>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</si>
  <si>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</si>
  <si>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</si>
  <si>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</si>
  <si>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</si>
  <si>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</si>
  <si>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</si>
  <si>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</si>
  <si>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</si>
  <si>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</si>
  <si>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</si>
  <si>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</si>
  <si>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</si>
  <si>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</si>
  <si>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</si>
  <si>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</si>
  <si>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</si>
  <si>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</si>
  <si>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</si>
  <si>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</si>
  <si>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Credits</t>
  </si>
  <si>
    <t>Debits</t>
  </si>
  <si>
    <t>CAPITAL ACCOUNT</t>
  </si>
  <si>
    <t>Gross acquisitions/disposals of nonproduced nonfinancial assets</t>
  </si>
  <si>
    <t>Capital transfers</t>
  </si>
  <si>
    <t xml:space="preserve">  General government</t>
  </si>
  <si>
    <t>Other capital transfers</t>
  </si>
  <si>
    <t xml:space="preserve">Net acquisition of financial assets </t>
  </si>
  <si>
    <t>Net incurrence of liabilities</t>
  </si>
  <si>
    <t xml:space="preserve">Financial account Net lending (+) / net borrowing (–) </t>
  </si>
  <si>
    <t xml:space="preserve">Direct investment </t>
  </si>
  <si>
    <t xml:space="preserve">Equity and investment fund shares </t>
  </si>
  <si>
    <t>Debt instruments</t>
  </si>
  <si>
    <t xml:space="preserve">Portfolio investment </t>
  </si>
  <si>
    <t xml:space="preserve">Central bank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</si>
  <si>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</si>
  <si>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</si>
  <si>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</si>
  <si>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</si>
  <si>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</si>
  <si>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</si>
  <si>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</si>
  <si>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</si>
  <si>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</si>
  <si>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</si>
  <si>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</si>
  <si>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</si>
  <si>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</si>
  <si>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Other financial corporations</t>
  </si>
  <si>
    <t xml:space="preserve">Loans </t>
  </si>
  <si>
    <t>Credits and loans with the IMF</t>
  </si>
  <si>
    <t>Other short-term</t>
  </si>
  <si>
    <t>Other long-term</t>
  </si>
  <si>
    <t>Nonfinancial corporations, households and NPISHs</t>
  </si>
  <si>
    <t xml:space="preserve">Trade Credits and advances </t>
  </si>
  <si>
    <t xml:space="preserve">Other accounts receivable/payable—other </t>
  </si>
  <si>
    <t xml:space="preserve">Special drawing rights </t>
  </si>
  <si>
    <t xml:space="preserve">Reserve assets </t>
  </si>
  <si>
    <t xml:space="preserve">Monetary gold </t>
  </si>
  <si>
    <t>Gold bullion</t>
  </si>
  <si>
    <t>Unallocated gold accounts</t>
  </si>
  <si>
    <t xml:space="preserve">Reserve position in the IMF </t>
  </si>
  <si>
    <t xml:space="preserve">Other reserve assets </t>
  </si>
  <si>
    <t>Net errors and omissions</t>
  </si>
  <si>
    <t>1/Revised        2/Preliminary estimates</t>
  </si>
  <si>
    <t>Note: The Bank started the publication of its balance of payments statistics in line with the IMF's manual on Balance of Payments and International Investment Position - Sixth Edition (BPM6) as from the first quarter of 2018.
Accordingly, the quarterly balance of payments statistics from 2010 through 2017 have been recast into the BPM6 presentational basis.
The figures may not add up to total due to rounding.</t>
  </si>
  <si>
    <t>Source : Bank of Mauritius :- Economic Analysis &amp; Research and Statistics Department.</t>
  </si>
  <si>
    <r>
      <t>Table 7.15 - Gross value added by industry group at current basic prices,  Q</t>
    </r>
    <r>
      <rPr>
        <b/>
        <vertAlign val="subscript"/>
        <sz val="10.5"/>
        <rFont val="Times New Roman"/>
        <family val="1"/>
      </rPr>
      <t>1</t>
    </r>
    <r>
      <rPr>
        <b/>
        <sz val="10.5"/>
        <rFont val="Times New Roman"/>
        <family val="1"/>
      </rPr>
      <t xml:space="preserve"> 2020 - Q4</t>
    </r>
    <r>
      <rPr>
        <b/>
        <vertAlign val="subscript"/>
        <sz val="10.5"/>
        <rFont val="Times New Roman"/>
        <family val="1"/>
      </rPr>
      <t xml:space="preserve"> </t>
    </r>
    <r>
      <rPr>
        <b/>
        <sz val="10.5"/>
        <rFont val="Times New Roman"/>
        <family val="1"/>
      </rPr>
      <t>2023</t>
    </r>
  </si>
  <si>
    <t>Industry Group</t>
  </si>
  <si>
    <t>Year 
(Cumulated 4 quarters)</t>
  </si>
  <si>
    <t>Q1</t>
  </si>
  <si>
    <t>Q2</t>
  </si>
  <si>
    <t>Q3</t>
  </si>
  <si>
    <t>Q4</t>
  </si>
  <si>
    <t xml:space="preserve">       Sugarcane</t>
  </si>
  <si>
    <t xml:space="preserve">       Other</t>
  </si>
  <si>
    <t xml:space="preserve">       Sugar</t>
  </si>
  <si>
    <t xml:space="preserve">       Food (exc sugar)</t>
  </si>
  <si>
    <t xml:space="preserve">       Textile</t>
  </si>
  <si>
    <t>Electricity , gas, steam and air conditioning supply</t>
  </si>
  <si>
    <t xml:space="preserve">Wholesale &amp; retail trade; repair of motor vehicles and motorcycles
    </t>
  </si>
  <si>
    <t xml:space="preserve">   of which wholesale and retail trade</t>
  </si>
  <si>
    <t>Accommodation and food service activities</t>
  </si>
  <si>
    <t xml:space="preserve">  Monetary intermediation </t>
  </si>
  <si>
    <t xml:space="preserve">  Financial leasing and other credit 
 granting</t>
  </si>
  <si>
    <t xml:space="preserve">  Insurance, reinsurance and pension funding</t>
  </si>
  <si>
    <t xml:space="preserve">   Other </t>
  </si>
  <si>
    <t>Real estate activities</t>
  </si>
  <si>
    <t xml:space="preserve"> of which Owner occupied dwellings</t>
  </si>
  <si>
    <t xml:space="preserve">Public administration and defence; compulsory social security                                            </t>
  </si>
  <si>
    <t>Art , entertainment and recreation</t>
  </si>
  <si>
    <t>Gross Value Added (GVA) at basic prices</t>
  </si>
  <si>
    <r>
      <t>Taxes on products (net of subsidies)</t>
    </r>
    <r>
      <rPr>
        <b/>
        <vertAlign val="superscript"/>
        <sz val="8.5"/>
        <rFont val="Times New Roman"/>
        <family val="1"/>
      </rPr>
      <t>1</t>
    </r>
  </si>
  <si>
    <t>Gross Domestic Product at market  prices</t>
  </si>
  <si>
    <t xml:space="preserve"> Export Oriented Enterprises</t>
  </si>
  <si>
    <t>Source: Ministry of Finance, Economic Planning &amp; Development</t>
  </si>
  <si>
    <t>1/ revised</t>
  </si>
  <si>
    <r>
      <t>Table 7.15 (cont'd) Gross value added by industry group at current basic prices, Q</t>
    </r>
    <r>
      <rPr>
        <b/>
        <vertAlign val="subscript"/>
        <sz val="10.5"/>
        <rFont val="Times New Roman"/>
        <family val="1"/>
      </rPr>
      <t>1</t>
    </r>
    <r>
      <rPr>
        <b/>
        <sz val="10.5"/>
        <rFont val="Times New Roman"/>
        <family val="1"/>
      </rPr>
      <t xml:space="preserve"> 2020 - Q</t>
    </r>
    <r>
      <rPr>
        <b/>
        <vertAlign val="subscript"/>
        <sz val="10.5"/>
        <rFont val="Times New Roman"/>
        <family val="1"/>
      </rPr>
      <t xml:space="preserve">4 </t>
    </r>
    <r>
      <rPr>
        <b/>
        <sz val="10.5"/>
        <rFont val="Times New Roman"/>
        <family val="1"/>
      </rPr>
      <t>2023</t>
    </r>
  </si>
  <si>
    <t xml:space="preserve">   (R million)</t>
  </si>
  <si>
    <r>
      <t xml:space="preserve">2023 </t>
    </r>
    <r>
      <rPr>
        <b/>
        <vertAlign val="superscript"/>
        <sz val="8.5"/>
        <rFont val="Times New Roman"/>
        <family val="1"/>
      </rPr>
      <t>1</t>
    </r>
  </si>
  <si>
    <t xml:space="preserve">2022 </t>
  </si>
  <si>
    <t xml:space="preserve">Wholesale &amp; retail trade; repair of motor vehicles and motorcycles   </t>
  </si>
  <si>
    <t xml:space="preserve">  Financial leasing and other credit granting</t>
  </si>
  <si>
    <t xml:space="preserve">Public administration and defence: compulsory social security                                            </t>
  </si>
  <si>
    <r>
      <t xml:space="preserve">Taxes on products (net of subsidies) </t>
    </r>
    <r>
      <rPr>
        <b/>
        <vertAlign val="superscript"/>
        <sz val="8.5"/>
        <rFont val="Times New Roman"/>
        <family val="1"/>
      </rPr>
      <t>3</t>
    </r>
  </si>
  <si>
    <r>
      <t>Table 7.16 - Gross Value Added - sectoral growth rates  (% over corresponding period of previous year),  Q</t>
    </r>
    <r>
      <rPr>
        <b/>
        <vertAlign val="subscript"/>
        <sz val="10"/>
        <rFont val="Times New Roman"/>
        <family val="1"/>
      </rPr>
      <t>1</t>
    </r>
    <r>
      <rPr>
        <b/>
        <sz val="10"/>
        <rFont val="Times New Roman"/>
        <family val="1"/>
      </rPr>
      <t xml:space="preserve"> 2020 - Q</t>
    </r>
    <r>
      <rPr>
        <b/>
        <vertAlign val="subscript"/>
        <sz val="10"/>
        <rFont val="Times New Roman"/>
        <family val="1"/>
      </rPr>
      <t>4</t>
    </r>
    <r>
      <rPr>
        <b/>
        <sz val="10"/>
        <rFont val="Times New Roman"/>
        <family val="1"/>
      </rPr>
      <t xml:space="preserve"> 2023</t>
    </r>
  </si>
  <si>
    <t>Annual 
growth rate</t>
  </si>
  <si>
    <t>Taxes on products (net of subsidies)</t>
  </si>
  <si>
    <r>
      <t>Table 7.16 (cont'd) Gross Value Added-sectoral growth rates (% over corresponding period of previous year), Q</t>
    </r>
    <r>
      <rPr>
        <b/>
        <vertAlign val="subscript"/>
        <sz val="10.5"/>
        <rFont val="Times New Roman"/>
        <family val="1"/>
      </rPr>
      <t>1</t>
    </r>
    <r>
      <rPr>
        <b/>
        <sz val="10.5"/>
        <rFont val="Times New Roman"/>
        <family val="1"/>
      </rPr>
      <t xml:space="preserve"> 2020- Q</t>
    </r>
    <r>
      <rPr>
        <b/>
        <vertAlign val="subscript"/>
        <sz val="10.5"/>
        <rFont val="Times New Roman"/>
        <family val="1"/>
      </rPr>
      <t xml:space="preserve">4 </t>
    </r>
    <r>
      <rPr>
        <b/>
        <sz val="10.5"/>
        <rFont val="Times New Roman"/>
        <family val="1"/>
      </rPr>
      <t>2023</t>
    </r>
  </si>
  <si>
    <r>
      <t>Table 7.17 - Quarterly expenditure on Gross Domestic Product at current market prices, Q</t>
    </r>
    <r>
      <rPr>
        <b/>
        <vertAlign val="subscript"/>
        <sz val="10.5"/>
        <rFont val="Times New Roman"/>
        <family val="1"/>
      </rPr>
      <t>1</t>
    </r>
    <r>
      <rPr>
        <b/>
        <sz val="10.5"/>
        <rFont val="Times New Roman"/>
        <family val="1"/>
      </rPr>
      <t xml:space="preserve"> 2020 - Q</t>
    </r>
    <r>
      <rPr>
        <b/>
        <vertAlign val="subscript"/>
        <sz val="10.5"/>
        <rFont val="Times New Roman"/>
        <family val="1"/>
      </rPr>
      <t xml:space="preserve">4 </t>
    </r>
    <r>
      <rPr>
        <b/>
        <sz val="10.5"/>
        <rFont val="Times New Roman"/>
        <family val="1"/>
      </rPr>
      <t>2023</t>
    </r>
  </si>
  <si>
    <t>Final consumption expenditure</t>
  </si>
  <si>
    <t xml:space="preserve">   Households</t>
  </si>
  <si>
    <t xml:space="preserve">   General Government</t>
  </si>
  <si>
    <t>Gross  fixed capital formation</t>
  </si>
  <si>
    <t>A. Building &amp; construction work</t>
  </si>
  <si>
    <t xml:space="preserve">      Residential building</t>
  </si>
  <si>
    <t xml:space="preserve">      Non residential building</t>
  </si>
  <si>
    <t xml:space="preserve">      Other construction work</t>
  </si>
  <si>
    <t>B. Machinery &amp; equipment</t>
  </si>
  <si>
    <t xml:space="preserve">      Passenger car</t>
  </si>
  <si>
    <t xml:space="preserve">      Other transport equipment</t>
  </si>
  <si>
    <t xml:space="preserve">      Other transport equipment
      (excluding aircraft &amp; marine vessel)</t>
  </si>
  <si>
    <t xml:space="preserve">      Other machinery and equipment</t>
  </si>
  <si>
    <t>Change in inventories</t>
  </si>
  <si>
    <t>Exports of goods and services</t>
  </si>
  <si>
    <t xml:space="preserve">   Goods (f.o.b)</t>
  </si>
  <si>
    <t xml:space="preserve">   Services</t>
  </si>
  <si>
    <t>Less Imports of goods and services</t>
  </si>
  <si>
    <t>Statistical Discrepancies</t>
  </si>
  <si>
    <t>Gross Domestic Product at market prices</t>
  </si>
  <si>
    <r>
      <t>Table 7.17 (cont'd) - Quarterly expenditure on Gross Domestic Product at current market prices, Q</t>
    </r>
    <r>
      <rPr>
        <b/>
        <vertAlign val="subscript"/>
        <sz val="10.5"/>
        <rFont val="Times New Roman"/>
        <family val="1"/>
      </rPr>
      <t>1</t>
    </r>
    <r>
      <rPr>
        <b/>
        <sz val="10.5"/>
        <rFont val="Times New Roman"/>
        <family val="1"/>
      </rPr>
      <t xml:space="preserve"> 2020 - Q</t>
    </r>
    <r>
      <rPr>
        <b/>
        <vertAlign val="subscript"/>
        <sz val="10.5"/>
        <rFont val="Times New Roman"/>
        <family val="1"/>
      </rPr>
      <t>4</t>
    </r>
    <r>
      <rPr>
        <b/>
        <sz val="10.5"/>
        <rFont val="Times New Roman"/>
        <family val="1"/>
      </rPr>
      <t xml:space="preserve"> 2023</t>
    </r>
  </si>
  <si>
    <t>Gross fixed capital formation</t>
  </si>
  <si>
    <t>Statistical discrepancies</t>
  </si>
  <si>
    <r>
      <t>Table 7.18 - Expenditure on GDP at market prices- Growth rates (% over corresponding period of previous year), Q</t>
    </r>
    <r>
      <rPr>
        <b/>
        <vertAlign val="subscript"/>
        <sz val="10"/>
        <rFont val="Times New Roman"/>
        <family val="1"/>
      </rPr>
      <t xml:space="preserve">1 </t>
    </r>
    <r>
      <rPr>
        <b/>
        <sz val="10"/>
        <rFont val="Times New Roman"/>
        <family val="1"/>
      </rPr>
      <t>2020 - Q</t>
    </r>
    <r>
      <rPr>
        <b/>
        <vertAlign val="subscript"/>
        <sz val="10"/>
        <rFont val="Times New Roman"/>
        <family val="1"/>
      </rPr>
      <t xml:space="preserve">4 </t>
    </r>
    <r>
      <rPr>
        <b/>
        <sz val="10"/>
        <rFont val="Times New Roman"/>
        <family val="1"/>
      </rPr>
      <t>2023</t>
    </r>
  </si>
  <si>
    <t>Annual
growth rate</t>
  </si>
  <si>
    <t>Final consumption eacpenditure</t>
  </si>
  <si>
    <r>
      <t>Table 7.18 (cont'd) - Expenditure on GDP at market prices - Growth rates (% over corresponding period of previous year), Q</t>
    </r>
    <r>
      <rPr>
        <b/>
        <vertAlign val="subscript"/>
        <sz val="10"/>
        <rFont val="Times New Roman"/>
        <family val="1"/>
      </rPr>
      <t xml:space="preserve">1 </t>
    </r>
    <r>
      <rPr>
        <b/>
        <sz val="10"/>
        <rFont val="Times New Roman"/>
        <family val="1"/>
      </rPr>
      <t>2020 - Q</t>
    </r>
    <r>
      <rPr>
        <b/>
        <vertAlign val="subscript"/>
        <sz val="10"/>
        <rFont val="Times New Roman"/>
        <family val="1"/>
      </rPr>
      <t xml:space="preserve">4 </t>
    </r>
    <r>
      <rPr>
        <b/>
        <sz val="10"/>
        <rFont val="Times New Roman"/>
        <family val="1"/>
      </rPr>
      <t>2023</t>
    </r>
  </si>
  <si>
    <t>SECTION 8 - CONSUMER  PRICE  INDEX</t>
  </si>
  <si>
    <t>Consumer Price Index, 1963 - 1976 : Yearly Average</t>
  </si>
  <si>
    <t>Consumer Price Index, 1976 - 1996</t>
  </si>
  <si>
    <t>Monthly Consumer Price Index, July 1997 - June 2007</t>
  </si>
  <si>
    <t>Monthly Consumer Price Index, July 2007 - December 2023</t>
  </si>
  <si>
    <t>Monthly sub-indices by division of consumption expenditure, January-  December 2023</t>
  </si>
  <si>
    <t>Internal purchasing power of the rupee, (1994 - 2023)</t>
  </si>
  <si>
    <t>SECTION 8 - CONSUMER PRICE INDEX</t>
  </si>
  <si>
    <t>Table 8.1 - Consumer Price Index, 1963 - 1976 : Yearly Average</t>
  </si>
  <si>
    <t>(Base : January - June 1962 = 100)</t>
  </si>
  <si>
    <t>Urban</t>
  </si>
  <si>
    <t>Rural</t>
  </si>
  <si>
    <t>Whole Island</t>
  </si>
  <si>
    <t xml:space="preserve">   1963 (Average)</t>
  </si>
  <si>
    <t xml:space="preserve">   1964          ,,</t>
  </si>
  <si>
    <t xml:space="preserve">   1965          ,,</t>
  </si>
  <si>
    <t xml:space="preserve">   1966          ,,</t>
  </si>
  <si>
    <t xml:space="preserve">   1967          ,,</t>
  </si>
  <si>
    <t xml:space="preserve">   1968          ,,</t>
  </si>
  <si>
    <t xml:space="preserve">   1969          ,,</t>
  </si>
  <si>
    <t xml:space="preserve">   1970          ,,</t>
  </si>
  <si>
    <t xml:space="preserve">   1971          ,,</t>
  </si>
  <si>
    <t xml:space="preserve">   1972          ,,</t>
  </si>
  <si>
    <t xml:space="preserve">   1973          ,,</t>
  </si>
  <si>
    <t xml:space="preserve">   1974          ,,</t>
  </si>
  <si>
    <t xml:space="preserve">   1975          ,,</t>
  </si>
  <si>
    <t>1976 - (Average for Jan. - Jun.)</t>
  </si>
  <si>
    <t>Table 8.2 - Consumer Price Index, 1976 - 1996</t>
  </si>
  <si>
    <t>Base Jan - June 1976 =100</t>
  </si>
  <si>
    <t>Base Jan - June 1982 =100</t>
  </si>
  <si>
    <t>Base July 1986 - June 1987 = 100</t>
  </si>
  <si>
    <t>Base July 1991 - June 1992 = 100</t>
  </si>
  <si>
    <t>Yearly Average</t>
  </si>
  <si>
    <t>Table 8.3 - Monthly Consumer Price Index, July 1997 - June 2007</t>
  </si>
  <si>
    <t>Month</t>
  </si>
  <si>
    <t>Base: July 1996 - June 1997 = 100</t>
  </si>
  <si>
    <t xml:space="preserve">Base: July 2001 - 
June 2002 = 100
</t>
  </si>
  <si>
    <t>Yearly average</t>
  </si>
  <si>
    <t>Table 8.4 - Monthly Consumer Price Index, July 2007 - December 2023</t>
  </si>
  <si>
    <t>Base: July 2006-
June 2007 = 100</t>
  </si>
  <si>
    <t>Base: Jan - Dec 2012 = 100</t>
  </si>
  <si>
    <t>Base: Jan - Dec 2017 = 100</t>
  </si>
  <si>
    <t>Table 8.5 - Inflation rate (%), 1975 - 2023</t>
  </si>
  <si>
    <t>Calendar year</t>
  </si>
  <si>
    <t>Inflation rate</t>
  </si>
  <si>
    <t>1974 - 1975</t>
  </si>
  <si>
    <t>1975 - 1976</t>
  </si>
  <si>
    <t>1976 - 1977</t>
  </si>
  <si>
    <t>1977 - 1978</t>
  </si>
  <si>
    <t>1978 - 1979</t>
  </si>
  <si>
    <t>1979 - 1980</t>
  </si>
  <si>
    <t>1980 - 1981</t>
  </si>
  <si>
    <t>1981 - 1982</t>
  </si>
  <si>
    <t>1982 - 1983</t>
  </si>
  <si>
    <t>1983 - 1984</t>
  </si>
  <si>
    <t>1984 - 1985</t>
  </si>
  <si>
    <t>1985 - 1986</t>
  </si>
  <si>
    <t>1986 - 1987</t>
  </si>
  <si>
    <t>1987 - 1988</t>
  </si>
  <si>
    <t>1988 - 1989</t>
  </si>
  <si>
    <t>1989 -1990</t>
  </si>
  <si>
    <t>1990 - 1991</t>
  </si>
  <si>
    <t>1991 - 1992</t>
  </si>
  <si>
    <t>1992 - 1993</t>
  </si>
  <si>
    <t>1993 - 1994</t>
  </si>
  <si>
    <t>1994 - 1995</t>
  </si>
  <si>
    <t>1995 - 1996</t>
  </si>
  <si>
    <t>1996 - 1997</t>
  </si>
  <si>
    <t>1997 - 1998</t>
  </si>
  <si>
    <t>1998 - 1999</t>
  </si>
  <si>
    <t>1999 - 2000</t>
  </si>
  <si>
    <t>2000 - 2001</t>
  </si>
  <si>
    <t>2001 - 2002</t>
  </si>
  <si>
    <t>2002-2003</t>
  </si>
  <si>
    <t>2003-2004</t>
  </si>
  <si>
    <t>2004-2005</t>
  </si>
  <si>
    <t>2005-2006</t>
  </si>
  <si>
    <t>2006-2007</t>
  </si>
  <si>
    <t>2007-2008</t>
  </si>
  <si>
    <t>2008-2009</t>
  </si>
  <si>
    <t>2009-2010</t>
  </si>
  <si>
    <t>2010-2011</t>
  </si>
  <si>
    <t>2011-2012</t>
  </si>
  <si>
    <t>2012-2013</t>
  </si>
  <si>
    <t>2013 - 2014</t>
  </si>
  <si>
    <t>2014 - 2015</t>
  </si>
  <si>
    <t>2015 - 2016</t>
  </si>
  <si>
    <t>2016 - 2017</t>
  </si>
  <si>
    <t xml:space="preserve">2017 - 2018 </t>
  </si>
  <si>
    <t>2018 - 2019</t>
  </si>
  <si>
    <t>2019 - 2020</t>
  </si>
  <si>
    <t>2020 - 2021</t>
  </si>
  <si>
    <t>2021 - 2022</t>
  </si>
  <si>
    <t>2022 - 2023</t>
  </si>
  <si>
    <t>Table 8.6 - Monthly sub-indices by division of consumption expenditure, January - December 2023</t>
  </si>
  <si>
    <t>Base: January - December 2017 = 100</t>
  </si>
  <si>
    <t>Division</t>
  </si>
  <si>
    <t>Description</t>
  </si>
  <si>
    <t>Weight</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</si>
  <si>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</si>
  <si>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</si>
  <si>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</si>
  <si>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</si>
  <si>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</si>
  <si>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</si>
  <si>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</si>
  <si>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</si>
  <si>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</si>
  <si>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</si>
  <si>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</si>
  <si>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</si>
  <si>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</si>
  <si>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08</t>
  </si>
  <si>
    <t>Communication</t>
  </si>
  <si>
    <t>09</t>
  </si>
  <si>
    <t>Recreation and culture</t>
  </si>
  <si>
    <t>10</t>
  </si>
  <si>
    <t>Restaurants and hotels</t>
  </si>
  <si>
    <t>Miscellaneous goods and services</t>
  </si>
  <si>
    <t>Table 8.7 - Internal purchasing power of the rupee, (1994 - 2023)</t>
  </si>
  <si>
    <t>EQUIVALENT PURCHASING POWER</t>
  </si>
  <si>
    <t>SECTION 9 - EXTERNAL TRADE</t>
  </si>
  <si>
    <t>Summary of External Trade, 2015 - 2023</t>
  </si>
  <si>
    <t>Price indices of exports and imports and terms of trade, 2020 - 2022</t>
  </si>
  <si>
    <t>Annual % change in prices of Imports by section, 2020 - 2022</t>
  </si>
  <si>
    <t>Exports of goods by section, 2015 - 2023</t>
  </si>
  <si>
    <t>Domestic exports by main commodities by section, 2015 - 2023</t>
  </si>
  <si>
    <t>Exports of goods by main countries of destination, 2015 - 2023</t>
  </si>
  <si>
    <t>EOE exports by main section / commodity, 2016 - 2022</t>
  </si>
  <si>
    <t>EOE exports by main countries of destination, 2016 - 2022</t>
  </si>
  <si>
    <t>Total imports by section / main commodities, 2015 - 2023</t>
  </si>
  <si>
    <t>9.9 (Cont')</t>
  </si>
  <si>
    <t>9.10</t>
  </si>
  <si>
    <t>Imports of selected commodities, quantity, 2015 - 2023</t>
  </si>
  <si>
    <t>EOE imports by main section / commodity, 2016- 2022</t>
  </si>
  <si>
    <t>Total imports by main countries of origin, 2015 - 2023</t>
  </si>
  <si>
    <t>9.12 (Cont')</t>
  </si>
  <si>
    <t>Table 9.1 - Summary of External Trade, 2016 - 2023</t>
  </si>
  <si>
    <t>Value: Million Rupees</t>
  </si>
  <si>
    <r>
      <t>1</t>
    </r>
    <r>
      <rPr>
        <vertAlign val="superscript"/>
        <sz val="11"/>
        <rFont val="Times New Roman"/>
        <family val="1"/>
      </rPr>
      <t>st</t>
    </r>
    <r>
      <rPr>
        <sz val="11"/>
        <rFont val="Times New Roman"/>
        <family val="1"/>
      </rPr>
      <t xml:space="preserve"> Qr</t>
    </r>
  </si>
  <si>
    <r>
      <t>2</t>
    </r>
    <r>
      <rPr>
        <vertAlign val="superscript"/>
        <sz val="11"/>
        <rFont val="Times New Roman"/>
        <family val="1"/>
      </rPr>
      <t>nd</t>
    </r>
    <r>
      <rPr>
        <sz val="11"/>
        <rFont val="Times New Roman"/>
        <family val="1"/>
      </rPr>
      <t xml:space="preserve"> Qr</t>
    </r>
  </si>
  <si>
    <r>
      <t>3</t>
    </r>
    <r>
      <rPr>
        <vertAlign val="superscript"/>
        <sz val="11"/>
        <rFont val="Times New Roman"/>
        <family val="1"/>
      </rPr>
      <t>rd</t>
    </r>
    <r>
      <rPr>
        <sz val="11"/>
        <rFont val="Times New Roman"/>
        <family val="1"/>
      </rPr>
      <t xml:space="preserve"> Qr</t>
    </r>
  </si>
  <si>
    <r>
      <t>4</t>
    </r>
    <r>
      <rPr>
        <vertAlign val="superscript"/>
        <sz val="11"/>
        <rFont val="Times New Roman"/>
        <family val="1"/>
      </rPr>
      <t>th</t>
    </r>
    <r>
      <rPr>
        <sz val="11"/>
        <rFont val="Times New Roman"/>
        <family val="1"/>
      </rPr>
      <t xml:space="preserve"> Qr</t>
    </r>
  </si>
  <si>
    <t>Exports of goods</t>
  </si>
  <si>
    <t>Domestic exports</t>
  </si>
  <si>
    <t>Re-exports</t>
  </si>
  <si>
    <t>Ship's Stores and Bunkers</t>
  </si>
  <si>
    <t>A.</t>
  </si>
  <si>
    <t>Total Exports (f.o.b.)</t>
  </si>
  <si>
    <t>B.</t>
  </si>
  <si>
    <t>Total Imports (c.i.f.)</t>
  </si>
  <si>
    <t>Total Value of Trade (A+B)</t>
  </si>
  <si>
    <t>Balance of Visible Trade (A-B)</t>
  </si>
  <si>
    <t xml:space="preserve">Note: Data include transactions of the freeport                           </t>
  </si>
  <si>
    <t>Table 9.4 - Exports of goods by section, 2016 - 2023</t>
  </si>
  <si>
    <t>S.I.T.C.</t>
  </si>
  <si>
    <t>Section</t>
  </si>
  <si>
    <r>
      <t>1</t>
    </r>
    <r>
      <rPr>
        <vertAlign val="superscript"/>
        <sz val="12"/>
        <rFont val="Times New Roman"/>
        <family val="1"/>
      </rPr>
      <t>st</t>
    </r>
    <r>
      <rPr>
        <sz val="12"/>
        <rFont val="Times New Roman"/>
        <family val="1"/>
      </rPr>
      <t xml:space="preserve"> Qtr</t>
    </r>
  </si>
  <si>
    <r>
      <t>2</t>
    </r>
    <r>
      <rPr>
        <vertAlign val="superscript"/>
        <sz val="12"/>
        <rFont val="Times New Roman"/>
        <family val="1"/>
      </rPr>
      <t>nd</t>
    </r>
    <r>
      <rPr>
        <sz val="12"/>
        <rFont val="Times New Roman"/>
        <family val="1"/>
      </rPr>
      <t xml:space="preserve"> Qtr</t>
    </r>
  </si>
  <si>
    <r>
      <t>3</t>
    </r>
    <r>
      <rPr>
        <vertAlign val="superscript"/>
        <sz val="12"/>
        <rFont val="Times New Roman"/>
        <family val="1"/>
      </rPr>
      <t>rd</t>
    </r>
    <r>
      <rPr>
        <sz val="12"/>
        <rFont val="Times New Roman"/>
        <family val="1"/>
      </rPr>
      <t xml:space="preserve"> Qtr</t>
    </r>
  </si>
  <si>
    <r>
      <t>4</t>
    </r>
    <r>
      <rPr>
        <vertAlign val="superscript"/>
        <sz val="12"/>
        <rFont val="Times New Roman"/>
        <family val="1"/>
      </rPr>
      <t>th</t>
    </r>
    <r>
      <rPr>
        <sz val="12"/>
        <rFont val="Times New Roman"/>
        <family val="1"/>
      </rPr>
      <t xml:space="preserve"> Qtr</t>
    </r>
  </si>
  <si>
    <r>
      <t xml:space="preserve">   Exports</t>
    </r>
    <r>
      <rPr>
        <b/>
        <vertAlign val="superscript"/>
        <sz val="11"/>
        <rFont val="Times New Roman"/>
        <family val="1"/>
      </rPr>
      <t>1</t>
    </r>
  </si>
  <si>
    <t>Food and live animals</t>
  </si>
  <si>
    <t>Beverages and tobacco</t>
  </si>
  <si>
    <t>Crude materials, inedible</t>
  </si>
  <si>
    <t xml:space="preserve"> except fuels</t>
  </si>
  <si>
    <t>Mineral fuels, lubricants and</t>
  </si>
  <si>
    <t xml:space="preserve"> related materials</t>
  </si>
  <si>
    <t>Animal and vegetable oils and fats</t>
  </si>
  <si>
    <t>Chemicals &amp; related products, n.e.s</t>
  </si>
  <si>
    <t>Manufactured goods classified</t>
  </si>
  <si>
    <t xml:space="preserve"> chiefly by material</t>
  </si>
  <si>
    <t>Machinery and transport equipment</t>
  </si>
  <si>
    <t>Miscellaneous manufactured articles</t>
  </si>
  <si>
    <t>Other commodities and transactions</t>
  </si>
  <si>
    <r>
      <rPr>
        <sz val="9"/>
        <rFont val="Times New Roman"/>
        <family val="1"/>
      </rPr>
      <t xml:space="preserve"> </t>
    </r>
    <r>
      <rPr>
        <vertAlign val="superscript"/>
        <sz val="9"/>
        <rFont val="Times New Roman"/>
        <family val="1"/>
      </rPr>
      <t>1</t>
    </r>
    <r>
      <rPr>
        <sz val="9"/>
        <rFont val="Times New Roman"/>
        <family val="1"/>
      </rPr>
      <t xml:space="preserve"> Excludes ship's stores and bunkers</t>
    </r>
  </si>
  <si>
    <t>Note: Data include transactions of the freeport</t>
  </si>
  <si>
    <t>Table 9.5 - Domestic exports of main commodities by section, 2016 - 2023</t>
  </si>
  <si>
    <t>Value (f.o.b.): Million Rupees</t>
  </si>
  <si>
    <t>S.I.T.C section/description</t>
  </si>
  <si>
    <t>All sections</t>
  </si>
  <si>
    <t xml:space="preserve"> 0 - Food and live animals</t>
  </si>
  <si>
    <t xml:space="preserve">     of which:</t>
  </si>
  <si>
    <t xml:space="preserve">     Cane Sugar</t>
  </si>
  <si>
    <t xml:space="preserve">          Quantity : (Thousand tonne)</t>
  </si>
  <si>
    <t xml:space="preserve">          Value (f.o.b) : Million Rupees</t>
  </si>
  <si>
    <t xml:space="preserve"> 1 - Beverages and tobacco</t>
  </si>
  <si>
    <t xml:space="preserve"> 2 - Crude materials, inedible, except fuels </t>
  </si>
  <si>
    <t xml:space="preserve">      of which:</t>
  </si>
  <si>
    <t xml:space="preserve">    Cut flowers and foliage</t>
  </si>
  <si>
    <t xml:space="preserve">          Quantity : (Tonne)</t>
  </si>
  <si>
    <t xml:space="preserve"> 3 - Mineral fuels, lubricants and related materials</t>
  </si>
  <si>
    <t xml:space="preserve"> 4 - Animals and vegetable oils, fats &amp; waxes</t>
  </si>
  <si>
    <t xml:space="preserve"> 5 - Chemicals &amp; related products, n.e.s.</t>
  </si>
  <si>
    <t xml:space="preserve"> 6 - Manufactured goods classified chiefly  by material</t>
  </si>
  <si>
    <t xml:space="preserve"> 7 - Machinery and transport equipment</t>
  </si>
  <si>
    <t xml:space="preserve"> 8 - Miscellaneous manufactured articles</t>
  </si>
  <si>
    <t xml:space="preserve">     Articles of apparel &amp; clothing accessories</t>
  </si>
  <si>
    <t xml:space="preserve">  9 - Commodities &amp; transactions not elsewhere classified</t>
  </si>
  <si>
    <r>
      <t>Table 9.6 - Exports</t>
    </r>
    <r>
      <rPr>
        <b/>
        <vertAlign val="superscript"/>
        <sz val="11"/>
        <rFont val="Times New Roman"/>
        <family val="1"/>
      </rPr>
      <t>1</t>
    </r>
    <r>
      <rPr>
        <b/>
        <sz val="11"/>
        <rFont val="Times New Roman"/>
        <family val="1"/>
      </rPr>
      <t xml:space="preserve"> of goods by main countries of destination, 2016- 2023</t>
    </r>
  </si>
  <si>
    <t>Country of destination</t>
  </si>
  <si>
    <t xml:space="preserve">2nd Qr  </t>
  </si>
  <si>
    <t xml:space="preserve">3rd Qr  </t>
  </si>
  <si>
    <t xml:space="preserve">4th Qr  </t>
  </si>
  <si>
    <t xml:space="preserve">1st Qr  </t>
  </si>
  <si>
    <t>Europe</t>
  </si>
  <si>
    <t>Austria</t>
  </si>
  <si>
    <t>Czech Republic</t>
  </si>
  <si>
    <t>Netherlands</t>
  </si>
  <si>
    <t>Portugal</t>
  </si>
  <si>
    <t>Spain</t>
  </si>
  <si>
    <t>Asia</t>
  </si>
  <si>
    <t>China</t>
  </si>
  <si>
    <r>
      <t>Hong Kong (S.A.R)</t>
    </r>
    <r>
      <rPr>
        <vertAlign val="superscript"/>
        <sz val="9"/>
        <rFont val="Times New Roman"/>
        <family val="1"/>
      </rPr>
      <t>2</t>
    </r>
  </si>
  <si>
    <t>Phillipines</t>
  </si>
  <si>
    <t>Thailand</t>
  </si>
  <si>
    <t>Africa</t>
  </si>
  <si>
    <t>Comoros Islands</t>
  </si>
  <si>
    <t>Ghana</t>
  </si>
  <si>
    <t>Madagascar</t>
  </si>
  <si>
    <t>Mayotte</t>
  </si>
  <si>
    <t>Mozambique</t>
  </si>
  <si>
    <t>Reunion</t>
  </si>
  <si>
    <t>South Africa, Republic of</t>
  </si>
  <si>
    <t>America</t>
  </si>
  <si>
    <t>U.S.A</t>
  </si>
  <si>
    <t>Panama</t>
  </si>
  <si>
    <t>Oceania</t>
  </si>
  <si>
    <t>Excludes ship's stores and bunkers</t>
  </si>
  <si>
    <r>
      <rPr>
        <vertAlign val="superscript"/>
        <sz val="8"/>
        <rFont val="Times New Roman"/>
        <family val="1"/>
      </rPr>
      <t>2</t>
    </r>
    <r>
      <rPr>
        <sz val="8"/>
        <rFont val="Times New Roman"/>
        <family val="1"/>
      </rPr>
      <t>Special Administrative Region of China</t>
    </r>
  </si>
  <si>
    <t>Table 9.9 - Total imports by section / main commodities, 2016 - 2023</t>
  </si>
  <si>
    <t>Value (c.i.f.): Million Rupees</t>
  </si>
  <si>
    <r>
      <t>1</t>
    </r>
    <r>
      <rPr>
        <vertAlign val="superscript"/>
        <sz val="10"/>
        <rFont val="Times New Roman"/>
        <family val="1"/>
      </rPr>
      <t>st</t>
    </r>
    <r>
      <rPr>
        <sz val="10"/>
        <rFont val="Times New Roman"/>
        <family val="1"/>
      </rPr>
      <t xml:space="preserve"> Qr</t>
    </r>
  </si>
  <si>
    <r>
      <t>2</t>
    </r>
    <r>
      <rPr>
        <vertAlign val="superscript"/>
        <sz val="10"/>
        <rFont val="Times New Roman"/>
        <family val="1"/>
      </rPr>
      <t>nd</t>
    </r>
    <r>
      <rPr>
        <sz val="10"/>
        <rFont val="Times New Roman"/>
        <family val="1"/>
      </rPr>
      <t xml:space="preserve"> Qr</t>
    </r>
  </si>
  <si>
    <r>
      <t>3</t>
    </r>
    <r>
      <rPr>
        <vertAlign val="superscript"/>
        <sz val="10"/>
        <rFont val="Times New Roman"/>
        <family val="1"/>
      </rPr>
      <t>rd</t>
    </r>
    <r>
      <rPr>
        <sz val="10"/>
        <rFont val="Times New Roman"/>
        <family val="1"/>
      </rPr>
      <t xml:space="preserve"> Qr</t>
    </r>
  </si>
  <si>
    <r>
      <t>4</t>
    </r>
    <r>
      <rPr>
        <vertAlign val="superscript"/>
        <sz val="10"/>
        <rFont val="Times New Roman"/>
        <family val="1"/>
      </rPr>
      <t>th</t>
    </r>
    <r>
      <rPr>
        <sz val="10"/>
        <rFont val="Times New Roman"/>
        <family val="1"/>
      </rPr>
      <t xml:space="preserve"> Qr</t>
    </r>
  </si>
  <si>
    <t xml:space="preserve"> Total imports</t>
  </si>
  <si>
    <t xml:space="preserve"> Food and live animals</t>
  </si>
  <si>
    <t>Meat and meat preparations</t>
  </si>
  <si>
    <t>Dairy products and bird's eggs</t>
  </si>
  <si>
    <t>Fish and fish preparations</t>
  </si>
  <si>
    <t>Wheat</t>
  </si>
  <si>
    <t>Rice</t>
  </si>
  <si>
    <t>Wheaten flour</t>
  </si>
  <si>
    <t>Cereal preparations</t>
  </si>
  <si>
    <t>Vegetables and fruits</t>
  </si>
  <si>
    <t xml:space="preserve"> Beverages and tobacco</t>
  </si>
  <si>
    <t>Beverages</t>
  </si>
  <si>
    <t>Tobacco &amp; tobacco manufactures</t>
  </si>
  <si>
    <t xml:space="preserve"> Crude materials, inedible, except fuel</t>
  </si>
  <si>
    <t>Cork and wood</t>
  </si>
  <si>
    <t>Textile fibres</t>
  </si>
  <si>
    <t xml:space="preserve"> Mineral fuels, lubricants, &amp; related products</t>
  </si>
  <si>
    <t>Refined petroleum products</t>
  </si>
  <si>
    <t>Gas, natural and manufactured</t>
  </si>
  <si>
    <t xml:space="preserve"> Animal &amp; vegetable oils and fats</t>
  </si>
  <si>
    <t>Fixed vegetables oils &amp; fats</t>
  </si>
  <si>
    <t xml:space="preserve"> Chemicals &amp; related products, n.e.s</t>
  </si>
  <si>
    <t>Dyeing &amp; tanning materials</t>
  </si>
  <si>
    <t>Medicinal &amp; pharmaceutical products</t>
  </si>
  <si>
    <t>Fertilisers</t>
  </si>
  <si>
    <t>Plastics in primary forms</t>
  </si>
  <si>
    <t>Plastics in non-primary forms</t>
  </si>
  <si>
    <t>Table 9.9 (Cont'd) - Total imports by section / main commodities, 2016 - 2023</t>
  </si>
  <si>
    <t xml:space="preserve"> Manufactured goods classified chiefly by material</t>
  </si>
  <si>
    <t>Paper, paperboard &amp; articles thereof</t>
  </si>
  <si>
    <t>Textile yarn</t>
  </si>
  <si>
    <t>Cotton fabrics</t>
  </si>
  <si>
    <t>Other textile fabrics</t>
  </si>
  <si>
    <t>Cement</t>
  </si>
  <si>
    <t>Pearls, precious &amp; semi-precious stones</t>
  </si>
  <si>
    <t>Iron and steel</t>
  </si>
  <si>
    <t>Manufactures of metal, n.e.s.</t>
  </si>
  <si>
    <t xml:space="preserve"> Machinery &amp; transport equipment</t>
  </si>
  <si>
    <t>Power gen. mach. &amp; equipment</t>
  </si>
  <si>
    <t>Machinery spec. for particular industries</t>
  </si>
  <si>
    <t>Gen. industrial mach. equipment</t>
  </si>
  <si>
    <t>Office machines &amp; automated data processing machines</t>
  </si>
  <si>
    <t>Telecommunications &amp; sound recording &amp; reproducing app. &amp; equipment</t>
  </si>
  <si>
    <t>Electrical machinery, apparatus &amp; appliances n.e.s. &amp; electrical parts of household type</t>
  </si>
  <si>
    <t>Road vehicles</t>
  </si>
  <si>
    <t>Aircraft &amp; marine vessels &amp; parts</t>
  </si>
  <si>
    <t xml:space="preserve"> Miscellaneous manufactured articles</t>
  </si>
  <si>
    <t xml:space="preserve">Prefabricated buildings; sanitary plumbing, heating &amp; lighting fixtures &amp; fittings, n.e.s </t>
  </si>
  <si>
    <t>Articles of apparel and clothing accessories</t>
  </si>
  <si>
    <t>Footwear</t>
  </si>
  <si>
    <t xml:space="preserve">Professional, scientific &amp; controlling instruments &amp; apparatus, n.e.s  </t>
  </si>
  <si>
    <t>Watches and clocks and optical goods</t>
  </si>
  <si>
    <t xml:space="preserve">Printed matter  </t>
  </si>
  <si>
    <t xml:space="preserve">Articles n.e.s., of plastic  </t>
  </si>
  <si>
    <t xml:space="preserve">Jewellery, goldsmiths' &amp; silversmiths' wares, n.e.s </t>
  </si>
  <si>
    <t xml:space="preserve"> Commodities not elsewhere specified</t>
  </si>
  <si>
    <t>Table 9.10 - Imports of selected commodities, quantity, 2016 - 2023</t>
  </si>
  <si>
    <t>Quantity: Thousand Tonnes</t>
  </si>
  <si>
    <t>Commodity</t>
  </si>
  <si>
    <t>Meat &amp; meat preparations</t>
  </si>
  <si>
    <t>Dairy products &amp; birds eggs</t>
  </si>
  <si>
    <t>Fixed vegetable edible fats and oils, crude, refined or fractionated</t>
  </si>
  <si>
    <t xml:space="preserve">Fertilisers </t>
  </si>
  <si>
    <t>Table 9.12 - Total imports by main countries of origin, 2016 - 2023</t>
  </si>
  <si>
    <t>Country of origin</t>
  </si>
  <si>
    <t xml:space="preserve">2019 </t>
  </si>
  <si>
    <t xml:space="preserve">2021 </t>
  </si>
  <si>
    <t>Total imports</t>
  </si>
  <si>
    <t>Denmark</t>
  </si>
  <si>
    <t>Finland</t>
  </si>
  <si>
    <t>Hungary</t>
  </si>
  <si>
    <t>Ireland</t>
  </si>
  <si>
    <t>Israel</t>
  </si>
  <si>
    <t>Poland</t>
  </si>
  <si>
    <t>Russian Federation</t>
  </si>
  <si>
    <t>Sweden</t>
  </si>
  <si>
    <t>Turkey</t>
  </si>
  <si>
    <r>
      <t>Hong Kong (S.A.R)</t>
    </r>
    <r>
      <rPr>
        <vertAlign val="superscript"/>
        <sz val="9"/>
        <rFont val="Times New Roman"/>
        <family val="1"/>
      </rPr>
      <t>1</t>
    </r>
  </si>
  <si>
    <t>Indonesia</t>
  </si>
  <si>
    <t>Iran</t>
  </si>
  <si>
    <t>Korea, Republic of</t>
  </si>
  <si>
    <r>
      <rPr>
        <vertAlign val="superscript"/>
        <sz val="10"/>
        <rFont val="Times New Roman"/>
        <family val="1"/>
      </rPr>
      <t>1</t>
    </r>
    <r>
      <rPr>
        <sz val="10"/>
        <rFont val="Times New Roman"/>
        <family val="1"/>
      </rPr>
      <t xml:space="preserve"> Special Administrative Region of China     </t>
    </r>
  </si>
  <si>
    <r>
      <rPr>
        <vertAlign val="superscript"/>
        <sz val="10"/>
        <rFont val="Times New Roman"/>
        <family val="1"/>
      </rPr>
      <t>2</t>
    </r>
    <r>
      <rPr>
        <sz val="10"/>
        <rFont val="Times New Roman"/>
        <family val="1"/>
      </rPr>
      <t xml:space="preserve"> Formerly Swaziland</t>
    </r>
  </si>
  <si>
    <t>Table 9.12 (cont'd) - Total imports by main countries of origin, 2016 - 2023</t>
  </si>
  <si>
    <t>Myanmar</t>
  </si>
  <si>
    <t>Pakistan</t>
  </si>
  <si>
    <t>Philippines</t>
  </si>
  <si>
    <t>Saudi Arabia</t>
  </si>
  <si>
    <t>Viet Nam</t>
  </si>
  <si>
    <t>Cameroon</t>
  </si>
  <si>
    <t>Congo</t>
  </si>
  <si>
    <t>Egypt</t>
  </si>
  <si>
    <t>Malagasy Republic of</t>
  </si>
  <si>
    <t>Mali</t>
  </si>
  <si>
    <t>Morocco</t>
  </si>
  <si>
    <r>
      <t xml:space="preserve">Kingdom of Eswatini </t>
    </r>
    <r>
      <rPr>
        <vertAlign val="superscript"/>
        <sz val="8"/>
        <rFont val="Times New Roman"/>
        <family val="1"/>
      </rPr>
      <t>2</t>
    </r>
  </si>
  <si>
    <t>Tanzania</t>
  </si>
  <si>
    <t>Argentina</t>
  </si>
  <si>
    <t>Brazil</t>
  </si>
  <si>
    <t xml:space="preserve">Chile </t>
  </si>
  <si>
    <t>Mexico</t>
  </si>
  <si>
    <t>United States of America</t>
  </si>
  <si>
    <r>
      <rPr>
        <vertAlign val="superscript"/>
        <sz val="10"/>
        <rFont val="Times New Roman"/>
        <family val="1"/>
      </rPr>
      <t>1</t>
    </r>
    <r>
      <rPr>
        <sz val="10"/>
        <rFont val="Times New Roman"/>
        <family val="1"/>
      </rPr>
      <t xml:space="preserve"> Special Administrative Region of China        </t>
    </r>
  </si>
  <si>
    <t>SECTION 10 - LABOUR STATISTICS</t>
  </si>
  <si>
    <t>Labour force, Employment and Unemployment, 16 years and over, 2016 - 2023</t>
  </si>
  <si>
    <t>Average monthly earnings in large establishments by industrial group, March 2020 - March 2022</t>
  </si>
  <si>
    <t>Average monthly earnings in large establishments of EOE (Export Oriented Enterprises) sector, March 2020 - March 2022</t>
  </si>
  <si>
    <t>Minimum wages per month as prescribed by Ministry of Labour, Human Resource Development and Training for specified occupations in principal industries, 2021-2022</t>
  </si>
  <si>
    <t>10.8</t>
  </si>
  <si>
    <t>Minimum and maximum salary rates per month of specified occupations in Ministry/Department,  2021</t>
  </si>
  <si>
    <t>10.10</t>
  </si>
  <si>
    <t>Average wages/salaries per month of selected occupations in Government Services, 2021-2022</t>
  </si>
  <si>
    <t>Table 10.1 - Labour force, Employment and Unemployment, 16 years and over, 2016 - 2023</t>
  </si>
  <si>
    <t xml:space="preserve">   Thousands</t>
  </si>
  <si>
    <t>Labour force</t>
  </si>
  <si>
    <t>Employment (including foreign workers)</t>
  </si>
  <si>
    <t xml:space="preserve">Unemployment </t>
  </si>
  <si>
    <t>Mauritian</t>
  </si>
  <si>
    <t>Foreign workers</t>
  </si>
  <si>
    <r>
      <t xml:space="preserve">in large establishments </t>
    </r>
    <r>
      <rPr>
        <b/>
        <vertAlign val="superscript"/>
        <sz val="9"/>
        <rFont val="Times New Roman"/>
        <family val="1"/>
      </rPr>
      <t>1</t>
    </r>
  </si>
  <si>
    <t>outside large establishments</t>
  </si>
  <si>
    <r>
      <t>Rate</t>
    </r>
    <r>
      <rPr>
        <b/>
        <vertAlign val="superscript"/>
        <sz val="9"/>
        <rFont val="Times New Roman"/>
        <family val="1"/>
      </rPr>
      <t xml:space="preserve">2   </t>
    </r>
    <r>
      <rPr>
        <b/>
        <sz val="9"/>
        <rFont val="Times New Roman"/>
        <family val="1"/>
      </rPr>
      <t>(%)</t>
    </r>
  </si>
  <si>
    <t xml:space="preserve"> 2022 </t>
  </si>
  <si>
    <r>
      <t xml:space="preserve"> 2023 </t>
    </r>
    <r>
      <rPr>
        <vertAlign val="superscript"/>
        <sz val="11"/>
        <rFont val="Times New Roman"/>
        <family val="1"/>
      </rPr>
      <t>3</t>
    </r>
  </si>
  <si>
    <r>
      <t xml:space="preserve"> 2022 </t>
    </r>
    <r>
      <rPr>
        <vertAlign val="superscript"/>
        <sz val="11"/>
        <rFont val="Times New Roman"/>
        <family val="1"/>
      </rPr>
      <t>3</t>
    </r>
  </si>
  <si>
    <r>
      <rPr>
        <vertAlign val="superscript"/>
        <sz val="10"/>
        <rFont val="Times New Roman"/>
        <family val="1"/>
      </rPr>
      <t>1</t>
    </r>
    <r>
      <rPr>
        <sz val="10"/>
        <rFont val="Times New Roman"/>
        <family val="1"/>
      </rPr>
      <t xml:space="preserve"> Employing 10 or more persons</t>
    </r>
  </si>
  <si>
    <r>
      <rPr>
        <vertAlign val="superscript"/>
        <sz val="10"/>
        <rFont val="Times New Roman"/>
        <family val="1"/>
      </rPr>
      <t>2</t>
    </r>
    <r>
      <rPr>
        <sz val="10"/>
        <rFont val="Times New Roman"/>
        <family val="1"/>
      </rPr>
      <t xml:space="preserve"> Unemployment as a percentage of Mauritian labour force</t>
    </r>
  </si>
  <si>
    <r>
      <rPr>
        <vertAlign val="superscript"/>
        <sz val="10"/>
        <rFont val="Times New Roman"/>
        <family val="1"/>
      </rPr>
      <t xml:space="preserve">3 </t>
    </r>
    <r>
      <rPr>
        <sz val="10"/>
        <rFont val="Times New Roman"/>
        <family val="1"/>
      </rPr>
      <t>Provisional</t>
    </r>
  </si>
  <si>
    <t>Note: Revised estimates based on Population Census 2011</t>
  </si>
  <si>
    <t>SECTION 11 - SOCIAL SECURITY</t>
  </si>
  <si>
    <t>11.1(a)</t>
  </si>
  <si>
    <t>Social Benefits, Republic of Mauritius, 2018 /19 - 2022/23</t>
  </si>
  <si>
    <t>11.1(b)</t>
  </si>
  <si>
    <t>Social Benefits, Island of Mauritius, 2018 /19 - 2022/23</t>
  </si>
  <si>
    <t>11.1(c)</t>
  </si>
  <si>
    <t>Social Benefits, Island of Rodrigues, 2018 /19 - 2022/23</t>
  </si>
  <si>
    <t>Contribution to the National Savings Fund (NSF), Republic of Mauritius, 2018 /19 - 2022/23</t>
  </si>
  <si>
    <t>Table 11.1(a) - Social Benefits, Republic of Mauritius, 2018/19 - 2022/23</t>
  </si>
  <si>
    <t>2018 / 2019</t>
  </si>
  <si>
    <t>2019 / 2020</t>
  </si>
  <si>
    <t>2020 / 2021</t>
  </si>
  <si>
    <t>2021/ 2022</t>
  </si>
  <si>
    <t>2022/ 2023</t>
  </si>
  <si>
    <t>Social Aid</t>
  </si>
  <si>
    <t xml:space="preserve">No. of cases </t>
  </si>
  <si>
    <r>
      <t>Total amount paid</t>
    </r>
    <r>
      <rPr>
        <vertAlign val="superscript"/>
        <sz val="10"/>
        <rFont val="Times New Roman"/>
        <family val="1"/>
      </rPr>
      <t>1</t>
    </r>
    <r>
      <rPr>
        <sz val="10"/>
        <rFont val="Times New Roman"/>
        <family val="1"/>
      </rPr>
      <t xml:space="preserve">  (Million rupees)</t>
    </r>
  </si>
  <si>
    <t>Indoor Relief</t>
  </si>
  <si>
    <t>No. of persons in infirmaries</t>
  </si>
  <si>
    <t>No. of persons in orphanages</t>
  </si>
  <si>
    <t>Total capitation grant paid (Million rupees)</t>
  </si>
  <si>
    <t>Retirement pension and child's allowance</t>
  </si>
  <si>
    <t xml:space="preserve">No. of beneficiaries </t>
  </si>
  <si>
    <t>Basic pension</t>
  </si>
  <si>
    <t>of which: severely handicapped (SH)</t>
  </si>
  <si>
    <t>Contributory pension</t>
  </si>
  <si>
    <t>Amount paid (Million rupees)</t>
  </si>
  <si>
    <r>
      <t>Basic pension</t>
    </r>
    <r>
      <rPr>
        <vertAlign val="superscript"/>
        <sz val="10"/>
        <rFont val="Times New Roman"/>
        <family val="1"/>
      </rPr>
      <t>2</t>
    </r>
  </si>
  <si>
    <t>Widow's pension and child's allowance</t>
  </si>
  <si>
    <t xml:space="preserve">Basic pension </t>
  </si>
  <si>
    <t>Contributory pension (All ages)</t>
  </si>
  <si>
    <r>
      <t>Basic pension</t>
    </r>
    <r>
      <rPr>
        <vertAlign val="superscript"/>
        <sz val="10"/>
        <rFont val="Times New Roman"/>
        <family val="1"/>
      </rPr>
      <t>3</t>
    </r>
  </si>
  <si>
    <t>Orphan's pension and Guardian's allowance</t>
  </si>
  <si>
    <t>No. of guardians (basic pension)</t>
  </si>
  <si>
    <r>
      <t>Basic pension</t>
    </r>
    <r>
      <rPr>
        <vertAlign val="superscript"/>
        <sz val="10"/>
        <rFont val="Times New Roman"/>
        <family val="1"/>
      </rPr>
      <t>4</t>
    </r>
  </si>
  <si>
    <t>Invalidity pension and child's allowance</t>
  </si>
  <si>
    <t>of which: severely handicapped (Carer's)</t>
  </si>
  <si>
    <r>
      <t>Basic pension</t>
    </r>
    <r>
      <rPr>
        <vertAlign val="superscript"/>
        <sz val="10"/>
        <rFont val="Times New Roman"/>
        <family val="1"/>
      </rPr>
      <t>5</t>
    </r>
  </si>
  <si>
    <r>
      <t>Inmates allowance</t>
    </r>
    <r>
      <rPr>
        <b/>
        <vertAlign val="superscript"/>
        <sz val="11"/>
        <rFont val="Times New Roman"/>
        <family val="1"/>
      </rPr>
      <t>6</t>
    </r>
  </si>
  <si>
    <t>No. of beneficiaries :</t>
  </si>
  <si>
    <t xml:space="preserve">   - in infirmaries &amp; orphanages</t>
  </si>
  <si>
    <r>
      <t xml:space="preserve">   - in Brown Sequard Hospital</t>
    </r>
    <r>
      <rPr>
        <vertAlign val="superscript"/>
        <sz val="10"/>
        <rFont val="Times New Roman"/>
        <family val="1"/>
      </rPr>
      <t>7</t>
    </r>
  </si>
  <si>
    <t>Total amount paid (Million rupees)</t>
  </si>
  <si>
    <t>Industrial injury benefit</t>
  </si>
  <si>
    <t>Lump sum payment to ex SIPF members</t>
  </si>
  <si>
    <t>Unemployment hardship relief (UHR)</t>
  </si>
  <si>
    <r>
      <t xml:space="preserve">Total amount paid </t>
    </r>
    <r>
      <rPr>
        <vertAlign val="superscript"/>
        <sz val="10"/>
        <rFont val="Times New Roman"/>
        <family val="1"/>
      </rPr>
      <t>8</t>
    </r>
    <r>
      <rPr>
        <sz val="10"/>
        <rFont val="Times New Roman"/>
        <family val="1"/>
      </rPr>
      <t>(Million rupees)</t>
    </r>
  </si>
  <si>
    <r>
      <t xml:space="preserve">1, 2, 3, 4, 5, 6, 7, 8 and 9  </t>
    </r>
    <r>
      <rPr>
        <sz val="11"/>
        <rFont val="Times New Roman"/>
        <family val="1"/>
      </rPr>
      <t>See footnotes on page 11.1 (c )</t>
    </r>
  </si>
  <si>
    <t>Table 11.1(b) - Social Benefits, Island of Mauritius, 2018/19  - 2022/23</t>
  </si>
  <si>
    <t>2021 / 2022</t>
  </si>
  <si>
    <t>2022 / 2023</t>
  </si>
  <si>
    <t>Indoor relief</t>
  </si>
  <si>
    <t>Total capitation grants paid (Million rupees)</t>
  </si>
  <si>
    <r>
      <t>Inmates allowance</t>
    </r>
    <r>
      <rPr>
        <b/>
        <vertAlign val="superscript"/>
        <sz val="10"/>
        <rFont val="Times New Roman"/>
        <family val="1"/>
      </rPr>
      <t>6</t>
    </r>
  </si>
  <si>
    <t>Table 11.1(c) - Social Benefits, Island of Rodrigues, 2018/19 - 2022/23</t>
  </si>
  <si>
    <r>
      <t>Total amount paid</t>
    </r>
    <r>
      <rPr>
        <vertAlign val="superscript"/>
        <sz val="10"/>
        <rFont val="Times New Roman"/>
        <family val="1"/>
      </rPr>
      <t>1</t>
    </r>
    <r>
      <rPr>
        <sz val="10"/>
        <rFont val="Times New Roman"/>
        <family val="1"/>
      </rPr>
      <t xml:space="preserve"> (Million rupees)</t>
    </r>
  </si>
  <si>
    <r>
      <t xml:space="preserve">Total amount paid </t>
    </r>
    <r>
      <rPr>
        <vertAlign val="superscript"/>
        <sz val="10"/>
        <rFont val="Times New Roman"/>
        <family val="1"/>
      </rPr>
      <t xml:space="preserve">8 </t>
    </r>
    <r>
      <rPr>
        <sz val="10"/>
        <rFont val="Times New Roman"/>
        <family val="1"/>
      </rPr>
      <t>(Million rupees)</t>
    </r>
  </si>
  <si>
    <t>Including assistance given to the professional fishermen and food aid in Rodrigues</t>
  </si>
  <si>
    <t>Including Enhanced Basic Retirement Pension (SH) &amp; Child's Allowance</t>
  </si>
  <si>
    <t xml:space="preserve">Including Child's Allowance. </t>
  </si>
  <si>
    <t xml:space="preserve"> Including Guardian's Allowance and allowances to children of previous beneficiaries of Basic Retirement </t>
  </si>
  <si>
    <t>Pension or Basic Widow's Pension or Basic Invalid's Pension.</t>
  </si>
  <si>
    <t>Including Carer's and Child's allowances</t>
  </si>
  <si>
    <t>An allowance paid to a person who is otherwise qualified to receive a basic pension but is disqualified to receive it,being an inmate of a charitable institution</t>
  </si>
  <si>
    <t>Allowance  is 1/4 of pension he/she would have received if not in institution</t>
  </si>
  <si>
    <t>Including food aid paid under UHR in Rodrigues</t>
  </si>
  <si>
    <t>With effect from July 2016, BIP is payable to persons under the age of 60 as compared to previous years where only those aged 15 to 59 were eligible</t>
  </si>
  <si>
    <t>Table 11.2 - Contribution to the National Savings Fund (NSF), Republic of Mauritius, 2018 /19 - 2022/23</t>
  </si>
  <si>
    <t>2018 /19</t>
  </si>
  <si>
    <t>2019 /20</t>
  </si>
  <si>
    <t>2020 /21</t>
  </si>
  <si>
    <t>2021 /22</t>
  </si>
  <si>
    <t>2022 /23</t>
  </si>
  <si>
    <r>
      <t xml:space="preserve">  No. of employers</t>
    </r>
    <r>
      <rPr>
        <vertAlign val="superscript"/>
        <sz val="10"/>
        <rFont val="Times New Roman"/>
        <family val="1"/>
      </rPr>
      <t>1</t>
    </r>
    <r>
      <rPr>
        <sz val="10"/>
        <rFont val="Times New Roman"/>
        <family val="1"/>
      </rPr>
      <t xml:space="preserve"> contributing to the Fund </t>
    </r>
  </si>
  <si>
    <r>
      <t xml:space="preserve">  No. of employees</t>
    </r>
    <r>
      <rPr>
        <vertAlign val="superscript"/>
        <sz val="10"/>
        <rFont val="Times New Roman"/>
        <family val="1"/>
      </rPr>
      <t xml:space="preserve">2 </t>
    </r>
    <r>
      <rPr>
        <sz val="10"/>
        <rFont val="Times New Roman"/>
        <family val="1"/>
      </rPr>
      <t xml:space="preserve">belonging to the  Fund </t>
    </r>
  </si>
  <si>
    <r>
      <t xml:space="preserve">  Amount contributed by employers </t>
    </r>
    <r>
      <rPr>
        <vertAlign val="superscript"/>
        <sz val="10"/>
        <rFont val="Times New Roman"/>
        <family val="1"/>
      </rPr>
      <t xml:space="preserve">3 </t>
    </r>
    <r>
      <rPr>
        <sz val="10"/>
        <rFont val="Times New Roman"/>
        <family val="1"/>
      </rPr>
      <t>(Million rupees)</t>
    </r>
  </si>
  <si>
    <t xml:space="preserve">  Surcharge paid by employers (Million rupees) </t>
  </si>
  <si>
    <t xml:space="preserve">                 …</t>
  </si>
  <si>
    <t xml:space="preserve">  No. of beneficiaries of Lump Sum: </t>
  </si>
  <si>
    <t xml:space="preserve">          of which  Voluntary Retirement Scheme (VRS)</t>
  </si>
  <si>
    <r>
      <t xml:space="preserve">   Total Lump Sum paid (Million rupees)</t>
    </r>
    <r>
      <rPr>
        <vertAlign val="superscript"/>
        <sz val="10"/>
        <rFont val="Times New Roman"/>
        <family val="1"/>
      </rPr>
      <t xml:space="preserve"> </t>
    </r>
  </si>
  <si>
    <t xml:space="preserve">          of which   VRS (Million rupees)</t>
  </si>
  <si>
    <t xml:space="preserve">  Size of Fund (Million rupees)</t>
  </si>
  <si>
    <t xml:space="preserve">   as at end of financial year</t>
  </si>
  <si>
    <r>
      <rPr>
        <vertAlign val="superscript"/>
        <sz val="10"/>
        <rFont val="Times New Roman"/>
        <family val="1"/>
      </rPr>
      <t xml:space="preserve"> 1</t>
    </r>
    <r>
      <rPr>
        <sz val="10"/>
        <rFont val="Times New Roman"/>
        <family val="1"/>
      </rPr>
      <t xml:space="preserve"> Including self employed and those who have contributed at least once during the financial/calendar year.</t>
    </r>
  </si>
  <si>
    <r>
      <t xml:space="preserve"> </t>
    </r>
    <r>
      <rPr>
        <vertAlign val="superscript"/>
        <sz val="10"/>
        <rFont val="Times New Roman"/>
        <family val="1"/>
      </rPr>
      <t xml:space="preserve">2 </t>
    </r>
    <r>
      <rPr>
        <sz val="10"/>
        <rFont val="Times New Roman"/>
        <family val="1"/>
      </rPr>
      <t>Employees working with more than one employer  been considered only once.</t>
    </r>
  </si>
  <si>
    <r>
      <rPr>
        <vertAlign val="superscript"/>
        <sz val="10"/>
        <rFont val="Times New Roman"/>
        <family val="1"/>
      </rPr>
      <t xml:space="preserve"> 3 </t>
    </r>
    <r>
      <rPr>
        <sz val="10"/>
        <rFont val="Times New Roman"/>
        <family val="1"/>
      </rPr>
      <t>As from February 2009, employees also contributed to an amount of 1% of their basic salary.</t>
    </r>
  </si>
  <si>
    <t>SECTION 12 - EDUCATION</t>
  </si>
  <si>
    <t>Number of pre-primary schools, enrolment and personnel by district and sex, 2023</t>
  </si>
  <si>
    <t>Number of pre-primary schools, enrolment and personnel by zone and sex, 2023</t>
  </si>
  <si>
    <t>Primary Education - Number of schools, pupils, personnel and pupil/teacher ratio, 2018-2023</t>
  </si>
  <si>
    <t>Enrolment in primary schools by district and grade, 2023</t>
  </si>
  <si>
    <t>Enrolment in primary schools by type of administration, grade and sex, Republic of Mauritius, 2020 - 2023</t>
  </si>
  <si>
    <t>Certificate of Primary Education (CPE) examination results - Primary School Achievement Certificate (PSAC) Assessment results - Republic of Mauritius, 2009 - 2023</t>
  </si>
  <si>
    <t>Secondary Education - Number of schools, pupils, personnel and pupil/teacher ratio, 2018 - 2023</t>
  </si>
  <si>
    <t>12.8(a)</t>
  </si>
  <si>
    <t>Enrolment in secondary schools by  district and grade, 2023</t>
  </si>
  <si>
    <t>12.8(b)</t>
  </si>
  <si>
    <t>Enrolment in secondary schools by zone and grade, 2023</t>
  </si>
  <si>
    <t>Enrolment in secondary schools by type of administration, grade and sex, Republic of Mauritius  2020 - 2023</t>
  </si>
  <si>
    <t>12.10</t>
  </si>
  <si>
    <t>Cambridge School Certificate (SC) examination results - Republic of Mauritius, 2011 - 2023</t>
  </si>
  <si>
    <t>Cambridge Higher School Certificate (HSC) examination results - Republic of Mauritius, 2011 - 2023</t>
  </si>
  <si>
    <t>University of Mauritius - Enrolment by course level, faculty, sex and year of study, 2023/2024</t>
  </si>
  <si>
    <t>12.13 (a)</t>
  </si>
  <si>
    <t xml:space="preserve"> University of Technology - Mauritius: Enrolment by school, course level, year of study and sex, 2023/2024</t>
  </si>
  <si>
    <t>12.13 (b)</t>
  </si>
  <si>
    <t>University of Technology - Mauritius : Enrolment by mode of study, school and sex, 2023/2024</t>
  </si>
  <si>
    <t>Mauritius Institute of Health - Enrolment by course level and sex, 2023/2024</t>
  </si>
  <si>
    <t>12.15 (a)</t>
  </si>
  <si>
    <t xml:space="preserve"> Mauritius Institute of Education - Enrolment by course level, mode of study (full-time) and sex, 2023/2024</t>
  </si>
  <si>
    <t>12.15 (b)</t>
  </si>
  <si>
    <t>Mauritius Institute of Education - Enrolment by course level, mode of study (part-time) and sex, 2023/2024</t>
  </si>
  <si>
    <t>Mahatma Gandhi Institute/Rabindranath Tagore Institute - Enrolment by course level, mode of study and sex, 2023/2024</t>
  </si>
  <si>
    <t>Open University of Mauritius - Enrolment by Distance/Full Time Education by course level and sex, 2023/2024</t>
  </si>
  <si>
    <t>Universite des Mascareignes -Enrolment by field, year of study and sex, 2023/2024</t>
  </si>
  <si>
    <t>Academy of Design and Innovation - Enrolment by faculty, course level, field of study and sex, 2023/2024</t>
  </si>
  <si>
    <t>12.20</t>
  </si>
  <si>
    <t xml:space="preserve"> Enrolment in Post-Secondary Institutions, 2023/2024</t>
  </si>
  <si>
    <t>Enrolment at Higher Education Level, both Locally &amp; Overseas, by Source and Field of Study, as at December 2021</t>
  </si>
  <si>
    <t>Enrolment at Higher Education Level, both Locally &amp; Overseas, by Source and Field of Study, as at December 2022</t>
  </si>
  <si>
    <t>SECTION 13 - TRANSPORT AND COMMUNICATION</t>
  </si>
  <si>
    <t>Motor vehicles registered, 2016 - 2019</t>
  </si>
  <si>
    <t>Registration of new motor vehicles, 2016- 2019</t>
  </si>
  <si>
    <t>Registration of  second-hand motor vehicles, 2016 - 2019</t>
  </si>
  <si>
    <t>Motor vehicles off the road, 2016 - 2019</t>
  </si>
  <si>
    <t>Bus operational statistics, 2016- 2019</t>
  </si>
  <si>
    <t>Road traffic accidents, motor vehicles involved and casualties, 2014 - 2018</t>
  </si>
  <si>
    <t>Sea transport, 2017 - 2020</t>
  </si>
  <si>
    <t>Air transport, 2017 - 2020</t>
  </si>
  <si>
    <t>Telephone service (end of period), 2016 - 2020</t>
  </si>
  <si>
    <t>Broadcasting services (end of period), 2016 - 2020</t>
  </si>
  <si>
    <t>Table 13.7 - Sea Transport, 2020 - 2023</t>
  </si>
  <si>
    <r>
      <t>Vessels</t>
    </r>
    <r>
      <rPr>
        <b/>
        <vertAlign val="superscript"/>
        <sz val="11"/>
        <rFont val="Times New Roman"/>
        <family val="1"/>
      </rPr>
      <t>1</t>
    </r>
    <r>
      <rPr>
        <b/>
        <sz val="11"/>
        <rFont val="Times New Roman"/>
        <family val="1"/>
      </rPr>
      <t xml:space="preserve">  entering 
</t>
    </r>
    <r>
      <rPr>
        <sz val="11"/>
        <rFont val="Times New Roman"/>
        <family val="1"/>
      </rPr>
      <t>(Number)</t>
    </r>
  </si>
  <si>
    <t>Goods (000 tonnes)</t>
  </si>
  <si>
    <t xml:space="preserve">Unloaded </t>
  </si>
  <si>
    <r>
      <t>Loaded</t>
    </r>
    <r>
      <rPr>
        <vertAlign val="superscript"/>
        <sz val="11"/>
        <rFont val="Times New Roman"/>
        <family val="1"/>
      </rPr>
      <t xml:space="preserve"> </t>
    </r>
  </si>
  <si>
    <t xml:space="preserve">               1st Qr</t>
  </si>
  <si>
    <t xml:space="preserve">               2nd Qr</t>
  </si>
  <si>
    <t xml:space="preserve">                3rd Qr</t>
  </si>
  <si>
    <t xml:space="preserve">               4th Qr</t>
  </si>
  <si>
    <t>Source: Mauritius Ports Authority</t>
  </si>
  <si>
    <r>
      <t>1</t>
    </r>
    <r>
      <rPr>
        <sz val="9"/>
        <rFont val="Times New Roman"/>
        <family val="1"/>
      </rPr>
      <t xml:space="preserve"> include fishing vessels involved in discharging and loading only</t>
    </r>
  </si>
  <si>
    <t>Table 13.8 - Air Transport, 2020 - 2023</t>
  </si>
  <si>
    <r>
      <t xml:space="preserve">Number of movements </t>
    </r>
    <r>
      <rPr>
        <b/>
        <vertAlign val="superscript"/>
        <sz val="11"/>
        <rFont val="Times New Roman"/>
        <family val="1"/>
      </rPr>
      <t>1</t>
    </r>
  </si>
  <si>
    <t>Freight (tonnes)</t>
  </si>
  <si>
    <t>Landings</t>
  </si>
  <si>
    <t>Take-offs</t>
  </si>
  <si>
    <t xml:space="preserve">Loaded  </t>
  </si>
  <si>
    <t xml:space="preserve">              4th Qr</t>
  </si>
  <si>
    <r>
      <t xml:space="preserve">1 </t>
    </r>
    <r>
      <rPr>
        <sz val="9"/>
        <rFont val="Times New Roman"/>
        <family val="1"/>
      </rPr>
      <t>Excludes ferry flights (empty flights)</t>
    </r>
  </si>
  <si>
    <t>Table 13.9 - Telephone service (end of period), 2019 - 2023</t>
  </si>
  <si>
    <t>Fixed telephone lines in operation</t>
  </si>
  <si>
    <t>"</t>
  </si>
  <si>
    <t>Cellular mobile telephone subscribers</t>
  </si>
  <si>
    <t>Number of local calls from fixed telephone</t>
  </si>
  <si>
    <t>Mn</t>
  </si>
  <si>
    <t>Number of local calls from mobile telephone</t>
  </si>
  <si>
    <t>International outgoing telephone traffic volume:</t>
  </si>
  <si>
    <t xml:space="preserve">From fixed telephone </t>
  </si>
  <si>
    <t>Mn minutes</t>
  </si>
  <si>
    <t xml:space="preserve">From mobile cellular telephone </t>
  </si>
  <si>
    <t xml:space="preserve">Source: Information &amp; Communication Technologies Authority (ICTA) </t>
  </si>
  <si>
    <t>Table 13.10 - Broadcasting services (end of period), 2019 - 2023</t>
  </si>
  <si>
    <t>A. Sound</t>
  </si>
  <si>
    <t>Public: Operator</t>
  </si>
  <si>
    <t xml:space="preserve">            Channel</t>
  </si>
  <si>
    <t>Private: Operator</t>
  </si>
  <si>
    <t>Transmitters</t>
  </si>
  <si>
    <t>Weekly transmission time</t>
  </si>
  <si>
    <t>Hour</t>
  </si>
  <si>
    <t>Aerial output:</t>
  </si>
  <si>
    <t>Medium wave (ERP)</t>
  </si>
  <si>
    <t>10/5</t>
  </si>
  <si>
    <t>F.M (ERP)</t>
  </si>
  <si>
    <t>4/2</t>
  </si>
  <si>
    <t>5/4</t>
  </si>
  <si>
    <t>B. Television</t>
  </si>
  <si>
    <r>
      <t xml:space="preserve">            Channel</t>
    </r>
    <r>
      <rPr>
        <i/>
        <sz val="10"/>
        <rFont val="Times New Roman"/>
        <family val="1"/>
      </rPr>
      <t xml:space="preserve"> </t>
    </r>
    <r>
      <rPr>
        <sz val="10"/>
        <rFont val="Times New Roman"/>
        <family val="1"/>
      </rPr>
      <t>(including digital)</t>
    </r>
  </si>
  <si>
    <r>
      <t>Private: Operator, (terrestrial</t>
    </r>
    <r>
      <rPr>
        <i/>
        <sz val="10"/>
        <rFont val="Times New Roman"/>
        <family val="1"/>
      </rPr>
      <t>)</t>
    </r>
  </si>
  <si>
    <r>
      <t xml:space="preserve">            Operators, (Sattellite</t>
    </r>
    <r>
      <rPr>
        <i/>
        <sz val="10"/>
        <rFont val="Times New Roman"/>
        <family val="1"/>
      </rPr>
      <t>)</t>
    </r>
  </si>
  <si>
    <t>Aerial output (ERP- Public terrestrial only)</t>
  </si>
  <si>
    <t>0.1-2</t>
  </si>
  <si>
    <t>0.03-1</t>
  </si>
  <si>
    <t>Weekly transmission time (terrestrial only)</t>
  </si>
  <si>
    <t xml:space="preserve">Television sets licensed: </t>
  </si>
  <si>
    <t xml:space="preserve">           Island Mauritius</t>
  </si>
  <si>
    <t xml:space="preserve">           Island Rodrigues</t>
  </si>
  <si>
    <t>Source: Mauritius Broadcasting Corporation, and Multicarrier (Mauritius) Ltd.</t>
  </si>
  <si>
    <t>Table 13.1 - Motor vehicles registered, 2019 - 2023</t>
  </si>
  <si>
    <t>Type</t>
  </si>
  <si>
    <t>A.  Government owned vehicles</t>
  </si>
  <si>
    <t>B. Private/commercial vehicles:</t>
  </si>
  <si>
    <t xml:space="preserve">Car </t>
  </si>
  <si>
    <t xml:space="preserve">  of which: taxi</t>
  </si>
  <si>
    <r>
      <t>Dual purpose vehicle</t>
    </r>
    <r>
      <rPr>
        <vertAlign val="superscript"/>
        <sz val="11"/>
        <rFont val="Times New Roman"/>
        <family val="1"/>
      </rPr>
      <t>1</t>
    </r>
  </si>
  <si>
    <r>
      <t>Double cab pickup</t>
    </r>
    <r>
      <rPr>
        <vertAlign val="superscript"/>
        <sz val="11"/>
        <rFont val="Times New Roman"/>
        <family val="1"/>
      </rPr>
      <t>2</t>
    </r>
    <r>
      <rPr>
        <b/>
        <sz val="12"/>
        <rFont val="Times New Roman"/>
        <family val="1"/>
      </rPr>
      <t/>
    </r>
  </si>
  <si>
    <r>
      <t>Heavy motor car</t>
    </r>
    <r>
      <rPr>
        <vertAlign val="superscript"/>
        <sz val="11"/>
        <rFont val="Times New Roman"/>
        <family val="1"/>
      </rPr>
      <t>3</t>
    </r>
  </si>
  <si>
    <t>Motor cycle</t>
  </si>
  <si>
    <t>Autocycle</t>
  </si>
  <si>
    <t>Lorry and truck</t>
  </si>
  <si>
    <t>Van</t>
  </si>
  <si>
    <t>Bus</t>
  </si>
  <si>
    <r>
      <t>1</t>
    </r>
    <r>
      <rPr>
        <sz val="9"/>
        <rFont val="Times New Roman"/>
        <family val="1"/>
      </rPr>
      <t xml:space="preserve"> Essentially a car but so designed as to be capable of carrying a certain load of goods.</t>
    </r>
  </si>
  <si>
    <r>
      <t>2</t>
    </r>
    <r>
      <rPr>
        <sz val="9"/>
        <rFont val="Times New Roman"/>
        <family val="1"/>
      </rPr>
      <t xml:space="preserve"> New category of vehicle defined in Road Traffic Act as amended by Act No. 27 of 2012.</t>
    </r>
  </si>
  <si>
    <r>
      <t>3</t>
    </r>
    <r>
      <rPr>
        <sz val="9"/>
        <rFont val="Times New Roman"/>
        <family val="1"/>
      </rPr>
      <t xml:space="preserve"> Vehicle of the 'bus' type designed to carry passengers but not for hire or reward.</t>
    </r>
  </si>
  <si>
    <r>
      <t>Table 13.2 - Registration of new motor vehicles</t>
    </r>
    <r>
      <rPr>
        <b/>
        <vertAlign val="superscript"/>
        <sz val="12"/>
        <rFont val="Times New Roman"/>
        <family val="1"/>
      </rPr>
      <t>1</t>
    </r>
    <r>
      <rPr>
        <b/>
        <sz val="12"/>
        <rFont val="Times New Roman"/>
        <family val="1"/>
      </rPr>
      <t>, 2019 - 2023</t>
    </r>
  </si>
  <si>
    <t xml:space="preserve">Type </t>
  </si>
  <si>
    <r>
      <t>Dual purpose vehicle</t>
    </r>
    <r>
      <rPr>
        <b/>
        <vertAlign val="superscript"/>
        <sz val="12"/>
        <rFont val="Times New Roman"/>
        <family val="1"/>
      </rPr>
      <t>2</t>
    </r>
  </si>
  <si>
    <r>
      <t>Double cab pickup</t>
    </r>
    <r>
      <rPr>
        <b/>
        <vertAlign val="superscript"/>
        <sz val="12"/>
        <rFont val="Times New Roman"/>
        <family val="1"/>
      </rPr>
      <t>3</t>
    </r>
    <r>
      <rPr>
        <b/>
        <sz val="12"/>
        <rFont val="Times New Roman"/>
        <family val="1"/>
      </rPr>
      <t/>
    </r>
  </si>
  <si>
    <r>
      <t>Heavy motor car</t>
    </r>
    <r>
      <rPr>
        <b/>
        <vertAlign val="superscript"/>
        <sz val="12"/>
        <rFont val="Times New Roman"/>
        <family val="1"/>
      </rPr>
      <t>4</t>
    </r>
  </si>
  <si>
    <r>
      <t>1</t>
    </r>
    <r>
      <rPr>
        <sz val="10"/>
        <rFont val="Times New Roman"/>
        <family val="1"/>
      </rPr>
      <t xml:space="preserve"> Including goverment vehicles.</t>
    </r>
  </si>
  <si>
    <r>
      <t>2</t>
    </r>
    <r>
      <rPr>
        <sz val="10"/>
        <rFont val="Times New Roman"/>
        <family val="1"/>
      </rPr>
      <t xml:space="preserve"> Essentially a car but so designed as to be capable of carrying a certain load of goods.</t>
    </r>
  </si>
  <si>
    <r>
      <t>3</t>
    </r>
    <r>
      <rPr>
        <sz val="10"/>
        <rFont val="Times New Roman"/>
        <family val="1"/>
      </rPr>
      <t xml:space="preserve"> New category of vehicle defined in Road Traffic Act as amended by Act No. 27 of 2012.</t>
    </r>
  </si>
  <si>
    <r>
      <t>4</t>
    </r>
    <r>
      <rPr>
        <sz val="10"/>
        <rFont val="Times New Roman"/>
        <family val="1"/>
      </rPr>
      <t xml:space="preserve"> Vehicle of the 'bus' type designed to carry passengers but not for hire or reward.</t>
    </r>
  </si>
  <si>
    <r>
      <t>Table 13.3 - Registration of  second-hand motor vehicles</t>
    </r>
    <r>
      <rPr>
        <b/>
        <vertAlign val="superscript"/>
        <sz val="12"/>
        <rFont val="Times New Roman"/>
        <family val="1"/>
      </rPr>
      <t>1</t>
    </r>
    <r>
      <rPr>
        <b/>
        <sz val="12"/>
        <rFont val="Times New Roman"/>
        <family val="1"/>
      </rPr>
      <t>, 2019 - 2023</t>
    </r>
  </si>
  <si>
    <r>
      <t>1</t>
    </r>
    <r>
      <rPr>
        <sz val="10"/>
        <rFont val="Times New Roman"/>
        <family val="1"/>
      </rPr>
      <t xml:space="preserve"> Include re-registration of vehicles previously put off the road and second - hand imported motor vehicles. Exclude government  vehicles which are not liable to re-registration.</t>
    </r>
  </si>
  <si>
    <r>
      <t>Table 13.4 - Motor vehicles off the road</t>
    </r>
    <r>
      <rPr>
        <b/>
        <vertAlign val="superscript"/>
        <sz val="11"/>
        <rFont val="Times New Roman"/>
        <family val="1"/>
      </rPr>
      <t>1</t>
    </r>
    <r>
      <rPr>
        <b/>
        <sz val="11"/>
        <rFont val="Times New Roman"/>
        <family val="1"/>
      </rPr>
      <t>, 2019 - 2023</t>
    </r>
  </si>
  <si>
    <r>
      <t>Dual purpose vehicle</t>
    </r>
    <r>
      <rPr>
        <b/>
        <vertAlign val="superscript"/>
        <sz val="11"/>
        <rFont val="Times New Roman"/>
        <family val="1"/>
      </rPr>
      <t>2</t>
    </r>
  </si>
  <si>
    <r>
      <t>Double cab pickup</t>
    </r>
    <r>
      <rPr>
        <b/>
        <vertAlign val="superscript"/>
        <sz val="11"/>
        <rFont val="Times New Roman"/>
        <family val="1"/>
      </rPr>
      <t>3</t>
    </r>
    <r>
      <rPr>
        <b/>
        <sz val="12"/>
        <rFont val="Times New Roman"/>
        <family val="1"/>
      </rPr>
      <t/>
    </r>
  </si>
  <si>
    <r>
      <t>Heavy motor car</t>
    </r>
    <r>
      <rPr>
        <b/>
        <vertAlign val="superscript"/>
        <sz val="11"/>
        <rFont val="Times New Roman"/>
        <family val="1"/>
      </rPr>
      <t>4</t>
    </r>
  </si>
  <si>
    <t/>
  </si>
  <si>
    <r>
      <t>3</t>
    </r>
    <r>
      <rPr>
        <sz val="9"/>
        <rFont val="Times New Roman"/>
        <family val="1"/>
      </rPr>
      <t xml:space="preserve"> New category of vehicle defined in Road Traffic Act as amended by Act No. 27 of 2012.</t>
    </r>
  </si>
  <si>
    <r>
      <t>4</t>
    </r>
    <r>
      <rPr>
        <sz val="9"/>
        <rFont val="Times New Roman"/>
        <family val="1"/>
      </rPr>
      <t xml:space="preserve"> Vehicle of the 'bus' type designed to carry passengers but not for hire or reward.</t>
    </r>
  </si>
  <si>
    <r>
      <t>Table 13.5 - Bus operational statistics</t>
    </r>
    <r>
      <rPr>
        <b/>
        <vertAlign val="superscript"/>
        <sz val="11"/>
        <rFont val="Times New Roman"/>
        <family val="1"/>
      </rPr>
      <t>1</t>
    </r>
    <r>
      <rPr>
        <b/>
        <sz val="11"/>
        <rFont val="Times New Roman"/>
        <family val="1"/>
      </rPr>
      <t>, 2019 - 2023</t>
    </r>
  </si>
  <si>
    <r>
      <t xml:space="preserve">2023 </t>
    </r>
    <r>
      <rPr>
        <b/>
        <vertAlign val="superscript"/>
        <sz val="10"/>
        <rFont val="Times New Roman"/>
        <family val="1"/>
      </rPr>
      <t>2</t>
    </r>
  </si>
  <si>
    <t>Operational bus fleet (as at 30th June)</t>
  </si>
  <si>
    <t>Total vehicle - journeys</t>
  </si>
  <si>
    <t>Average  vehicle - journeys per day</t>
  </si>
  <si>
    <t>Total vehicle - kilometres</t>
  </si>
  <si>
    <t>Average vehicle - kilometres per day</t>
  </si>
  <si>
    <t>Total gross receipts</t>
  </si>
  <si>
    <t>Average gross receipts per day</t>
  </si>
  <si>
    <t>Thousand Rupees</t>
  </si>
  <si>
    <r>
      <rPr>
        <vertAlign val="superscript"/>
        <sz val="11"/>
        <color indexed="8"/>
        <rFont val="Calibri"/>
        <family val="2"/>
      </rPr>
      <t>1</t>
    </r>
    <r>
      <rPr>
        <sz val="8"/>
        <rFont val="Times New Roman"/>
        <family val="1"/>
      </rPr>
      <t xml:space="preserve">  Refer only to buses with a Road Service Licence, i.e., buses which operate on proclaimed routes and charge individual fares. Including data on special trips.</t>
    </r>
  </si>
  <si>
    <t>2 Revised</t>
  </si>
  <si>
    <r>
      <t>Table 13.6 - Road traffic accidents</t>
    </r>
    <r>
      <rPr>
        <b/>
        <vertAlign val="superscript"/>
        <sz val="11"/>
        <rFont val="Times New Roman"/>
        <family val="1"/>
      </rPr>
      <t>1</t>
    </r>
    <r>
      <rPr>
        <b/>
        <sz val="11"/>
        <rFont val="Times New Roman"/>
        <family val="1"/>
      </rPr>
      <t>, motor vehicles involved and casualties, 2019 - 2023</t>
    </r>
  </si>
  <si>
    <r>
      <t xml:space="preserve">2022 </t>
    </r>
    <r>
      <rPr>
        <b/>
        <vertAlign val="superscript"/>
        <sz val="10"/>
        <rFont val="Times New Roman"/>
        <family val="1"/>
      </rPr>
      <t>2</t>
    </r>
  </si>
  <si>
    <r>
      <t xml:space="preserve">2023 </t>
    </r>
    <r>
      <rPr>
        <b/>
        <vertAlign val="superscript"/>
        <sz val="10"/>
        <rFont val="Times New Roman"/>
        <family val="1"/>
      </rPr>
      <t>3</t>
    </r>
  </si>
  <si>
    <t>Road traffic accidents</t>
  </si>
  <si>
    <t>Number of accidents</t>
  </si>
  <si>
    <t>Rate per 100,000 population</t>
  </si>
  <si>
    <t>Rate per 1,000 registered motor vehicles</t>
  </si>
  <si>
    <t>Motor vehicles involved</t>
  </si>
  <si>
    <t>Number of motor vehicles involved</t>
  </si>
  <si>
    <t>Casualties</t>
  </si>
  <si>
    <t>Total number of casualties</t>
  </si>
  <si>
    <t>Nature of casualty</t>
  </si>
  <si>
    <r>
      <t xml:space="preserve">Fatal </t>
    </r>
    <r>
      <rPr>
        <vertAlign val="superscript"/>
        <sz val="10"/>
        <rFont val="Times New Roman"/>
        <family val="1"/>
      </rPr>
      <t>2</t>
    </r>
  </si>
  <si>
    <t>Seriously injured</t>
  </si>
  <si>
    <t>Slightly injured</t>
  </si>
  <si>
    <t>Casualties by class of road users</t>
  </si>
  <si>
    <t>Pedestrians</t>
  </si>
  <si>
    <t>Pedal cyclists</t>
  </si>
  <si>
    <t>Passengers</t>
  </si>
  <si>
    <t>Drivers or riders of motor vehicles</t>
  </si>
  <si>
    <t>Exclude accidents involving bicycles only.</t>
  </si>
  <si>
    <t>Revised</t>
  </si>
  <si>
    <t>Provisional</t>
  </si>
  <si>
    <t>Prior to 2002, a fatal accident was defined as an accident where deaths occurred within 7 days. As from 2002, a fatal accident is defined as an accident where deaths occurred within 30 days.</t>
  </si>
  <si>
    <t>Table 13.7 - Sea Transport, 2019 - 2022</t>
  </si>
  <si>
    <t>Table 13.8 - Air Transport, 2019 - 2022</t>
  </si>
  <si>
    <t>Table 13.9 - Telephone service (end of period), 2018 - 2022</t>
  </si>
  <si>
    <t>Table 13.10 - Broadcasting services (end of period), 2018 - 2022</t>
  </si>
  <si>
    <t>10/2</t>
  </si>
  <si>
    <t>SECTION 14 - LAND UTILIZATION</t>
  </si>
  <si>
    <t>Total area classified by utilization</t>
  </si>
  <si>
    <t>Effective area under cultivation (hectares), 2016 - 2023</t>
  </si>
  <si>
    <r>
      <t xml:space="preserve">Table 14.1 - Total area </t>
    </r>
    <r>
      <rPr>
        <b/>
        <vertAlign val="superscript"/>
        <sz val="12"/>
        <rFont val="Times New Roman"/>
        <family val="1"/>
      </rPr>
      <t>1</t>
    </r>
    <r>
      <rPr>
        <b/>
        <sz val="12"/>
        <rFont val="Times New Roman"/>
        <family val="1"/>
      </rPr>
      <t xml:space="preserve"> classified by utilization</t>
    </r>
  </si>
  <si>
    <t>Hectares</t>
  </si>
  <si>
    <t>Percentage</t>
  </si>
  <si>
    <t xml:space="preserve"> Agriculture</t>
  </si>
  <si>
    <t xml:space="preserve">   Sugar cane</t>
  </si>
  <si>
    <t xml:space="preserve">   Other agricultural activities</t>
  </si>
  <si>
    <t xml:space="preserve"> Forest, scrubs and grazing lands</t>
  </si>
  <si>
    <t xml:space="preserve"> Reservoirs, ponds, swamps &amp; rocks </t>
  </si>
  <si>
    <t xml:space="preserve"> Roads and footpaths </t>
  </si>
  <si>
    <t xml:space="preserve"> Built-up areas</t>
  </si>
  <si>
    <t xml:space="preserve"> Abandoned cane fields</t>
  </si>
  <si>
    <t>Source: Stocktaking &amp; Stakeholders Consultation Exercise on Climate Change Activities, March 2006 (Ministry of Environment and National Development Unit)</t>
  </si>
  <si>
    <t>Table 14.2 - Effective area under cultivation (hectares), 2016 - 2023</t>
  </si>
  <si>
    <t>Crops</t>
  </si>
  <si>
    <r>
      <t xml:space="preserve">2023 </t>
    </r>
    <r>
      <rPr>
        <b/>
        <vertAlign val="superscript"/>
        <sz val="10"/>
        <rFont val="Times New Roman"/>
        <family val="1"/>
      </rPr>
      <t>1</t>
    </r>
  </si>
  <si>
    <t xml:space="preserve">    Sugar cane</t>
  </si>
  <si>
    <t xml:space="preserve">    Tea </t>
  </si>
  <si>
    <t>Source : Mauritius Chamber of Agriculture and NAPRO</t>
  </si>
  <si>
    <r>
      <t>1</t>
    </r>
    <r>
      <rPr>
        <sz val="9"/>
        <rFont val="Times New Roman"/>
        <family val="1"/>
      </rPr>
      <t xml:space="preserve"> Provisional</t>
    </r>
  </si>
  <si>
    <t>SECTION 15 - LOCAL PRODUCTION</t>
  </si>
  <si>
    <t>Number of large establishments1  by Industry group, March 2020 - March 2022</t>
  </si>
  <si>
    <t>15.8 (a)</t>
  </si>
  <si>
    <t>Quarterly &amp; yearly indices for the Manufacturing of Food Products &amp; Beverages by industry group, 1st Quarter 2020 - 4th Quarter 2022</t>
  </si>
  <si>
    <t>15.8 (b)</t>
  </si>
  <si>
    <t>Productivity and unit labour cost indices (Manufacturing Sector), 2007-2023</t>
  </si>
  <si>
    <t>15.10</t>
  </si>
  <si>
    <t>Average monthly potable water production (Mm3), 2017-2022 (Island of Mauritius)</t>
  </si>
  <si>
    <t>Water sales by tariff of subscriber, 2021-2022 ( Island of Mauritius )</t>
  </si>
  <si>
    <t>SECTION  15 - LOCAL   PRODUCTION</t>
  </si>
  <si>
    <t>Table 15.1 - Agriculture : production of main crops, 2015 - 2023</t>
  </si>
  <si>
    <r>
      <t xml:space="preserve">2022 </t>
    </r>
    <r>
      <rPr>
        <b/>
        <vertAlign val="superscript"/>
        <sz val="10"/>
        <rFont val="Times New Roman"/>
        <family val="1"/>
      </rPr>
      <t>1</t>
    </r>
  </si>
  <si>
    <t>Industrial crops</t>
  </si>
  <si>
    <t xml:space="preserve">     Sugar cane</t>
  </si>
  <si>
    <t>000' tonnes</t>
  </si>
  <si>
    <t xml:space="preserve">     Tea ( green leaf )</t>
  </si>
  <si>
    <t>tonnes</t>
  </si>
  <si>
    <t>Vegetables, pulses and fruits *</t>
  </si>
  <si>
    <t xml:space="preserve">     Banana</t>
  </si>
  <si>
    <t xml:space="preserve">     Beans and peas</t>
  </si>
  <si>
    <t xml:space="preserve">     Brinjal</t>
  </si>
  <si>
    <t xml:space="preserve">     Cabbage</t>
  </si>
  <si>
    <t xml:space="preserve">     Cauliflower</t>
  </si>
  <si>
    <t xml:space="preserve">     Chillies</t>
  </si>
  <si>
    <r>
      <t xml:space="preserve">     Creepers </t>
    </r>
    <r>
      <rPr>
        <vertAlign val="superscript"/>
        <sz val="10"/>
        <rFont val="Times New Roman"/>
        <family val="1"/>
      </rPr>
      <t>3</t>
    </r>
  </si>
  <si>
    <t xml:space="preserve">     Garlic</t>
  </si>
  <si>
    <t xml:space="preserve">     Ginger</t>
  </si>
  <si>
    <r>
      <t xml:space="preserve">     Greens </t>
    </r>
    <r>
      <rPr>
        <vertAlign val="superscript"/>
        <sz val="10"/>
        <rFont val="Times New Roman"/>
        <family val="1"/>
      </rPr>
      <t>4</t>
    </r>
  </si>
  <si>
    <t>N.A</t>
  </si>
  <si>
    <t xml:space="preserve">     Groundnut</t>
  </si>
  <si>
    <t xml:space="preserve">     Maize</t>
  </si>
  <si>
    <r>
      <t xml:space="preserve">     Mixed vegetables</t>
    </r>
    <r>
      <rPr>
        <vertAlign val="superscript"/>
        <sz val="10"/>
        <rFont val="Times New Roman"/>
        <family val="1"/>
      </rPr>
      <t xml:space="preserve"> 5</t>
    </r>
  </si>
  <si>
    <t xml:space="preserve">     Onion</t>
  </si>
  <si>
    <t xml:space="preserve">     Pineapple</t>
  </si>
  <si>
    <t xml:space="preserve">     Potato</t>
  </si>
  <si>
    <t xml:space="preserve">     Rice (paddy)</t>
  </si>
  <si>
    <t xml:space="preserve">     Tomato</t>
  </si>
  <si>
    <t xml:space="preserve">Table 15.2 - Fisheries statistics, 2015 -2023         </t>
  </si>
  <si>
    <t>Coastal fishing</t>
  </si>
  <si>
    <r>
      <t xml:space="preserve">High seas </t>
    </r>
    <r>
      <rPr>
        <vertAlign val="superscript"/>
        <sz val="10"/>
        <rFont val="Times New Roman"/>
        <family val="1"/>
      </rPr>
      <t>6</t>
    </r>
  </si>
  <si>
    <t>Ponds, Barachois and Marine Aquaculture</t>
  </si>
  <si>
    <r>
      <t>1</t>
    </r>
    <r>
      <rPr>
        <sz val="9"/>
        <rFont val="Times New Roman"/>
        <family val="1"/>
      </rPr>
      <t xml:space="preserve"> Revised</t>
    </r>
  </si>
  <si>
    <t>N.A: Not Available</t>
  </si>
  <si>
    <r>
      <t>2</t>
    </r>
    <r>
      <rPr>
        <sz val="9"/>
        <rFont val="Times New Roman"/>
        <family val="1"/>
      </rPr>
      <t xml:space="preserve"> Provisional</t>
    </r>
  </si>
  <si>
    <r>
      <t>3</t>
    </r>
    <r>
      <rPr>
        <sz val="9"/>
        <rFont val="Times New Roman"/>
        <family val="1"/>
      </rPr>
      <t xml:space="preserve"> Include Bittergourd, Calabash,Chouchou,Courgette,Cucumber,Patole,Pipengaille,Pumpkin,Squash,Voehm.</t>
    </r>
  </si>
  <si>
    <r>
      <rPr>
        <vertAlign val="superscript"/>
        <sz val="9"/>
        <rFont val="Times New Roman"/>
        <family val="1"/>
      </rPr>
      <t>4</t>
    </r>
    <r>
      <rPr>
        <sz val="9"/>
        <rFont val="Times New Roman"/>
        <family val="1"/>
      </rPr>
      <t xml:space="preserve"> includes "Brede Baton blanc/vert/ de chine/ Chouchou/ Giraumon/ Malabar/ Tom pouce"</t>
    </r>
  </si>
  <si>
    <r>
      <rPr>
        <vertAlign val="superscript"/>
        <sz val="9"/>
        <rFont val="Times New Roman"/>
        <family val="1"/>
      </rPr>
      <t>5</t>
    </r>
    <r>
      <rPr>
        <sz val="9"/>
        <rFont val="Times New Roman"/>
        <family val="1"/>
      </rPr>
      <t xml:space="preserve"> Includes Beet, Broccoli, Carrot, Echalotte, Eddoes, Ladies Finger, Leek, Lettuce, Manioc, Petsai,</t>
    </r>
  </si>
  <si>
    <t xml:space="preserve"> Sweet Pepper and Sweet Potato</t>
  </si>
  <si>
    <r>
      <t>6</t>
    </r>
    <r>
      <rPr>
        <sz val="9"/>
        <rFont val="Times New Roman"/>
        <family val="1"/>
      </rPr>
      <t xml:space="preserve"> Excluding fish caught by foreign vessel</t>
    </r>
  </si>
  <si>
    <t xml:space="preserve">Note: Figures may not add up to totals due to rounding </t>
  </si>
  <si>
    <t>* Source : Food and Agricultural Research and Extension Institute (FAREI)</t>
  </si>
  <si>
    <t>* Source : Albion Fisheries Research Centre</t>
  </si>
  <si>
    <t>Table15.3 - Livestock slaughtered ¹, 2016 - 2023</t>
  </si>
  <si>
    <t>Type of Livestock</t>
  </si>
  <si>
    <t>No. of heads</t>
  </si>
  <si>
    <t>Carcass weight (tonnes)</t>
  </si>
  <si>
    <t>Cattle</t>
  </si>
  <si>
    <t>Local</t>
  </si>
  <si>
    <t xml:space="preserve">      Cows ²</t>
  </si>
  <si>
    <t xml:space="preserve">     Other breed</t>
  </si>
  <si>
    <t>Imported</t>
  </si>
  <si>
    <t>Goats</t>
  </si>
  <si>
    <t xml:space="preserve">   Local and Rodrigues</t>
  </si>
  <si>
    <t xml:space="preserve">   Imported</t>
  </si>
  <si>
    <t>Sheep</t>
  </si>
  <si>
    <t>Pigs</t>
  </si>
  <si>
    <t>¹ Abattoir slaughters only</t>
  </si>
  <si>
    <t>² Including Heifers</t>
  </si>
  <si>
    <t>Source: Mauritius Meat Authority</t>
  </si>
  <si>
    <t>Table 15.4 - Sugar industry - cane cultivation, 2014 - 2023</t>
  </si>
  <si>
    <t>Crop year</t>
  </si>
  <si>
    <t>Area under cultivation
(Thousand hectares)</t>
  </si>
  <si>
    <t>Area harvested
(Thousand hectares)</t>
  </si>
  <si>
    <t>Cane harvested
(Thousand tonnes)</t>
  </si>
  <si>
    <t>Average yield
(Tonnes per hectare)</t>
  </si>
  <si>
    <t>Millers</t>
  </si>
  <si>
    <t>Planters</t>
  </si>
  <si>
    <r>
      <t xml:space="preserve"> 2023 </t>
    </r>
    <r>
      <rPr>
        <b/>
        <vertAlign val="superscript"/>
        <sz val="10"/>
        <rFont val="Times New Roman"/>
        <family val="1"/>
      </rPr>
      <t>1</t>
    </r>
  </si>
  <si>
    <t>Table 15.5 - Sugar manufacture, 2015 - 2023</t>
  </si>
  <si>
    <t>Number of factories operating</t>
  </si>
  <si>
    <t>Commercial sugar recovered (% cane)</t>
  </si>
  <si>
    <t>Products of manufacture
(Thousand tonnes)</t>
  </si>
  <si>
    <t>Residues of manufacture
 (Thousand tonnes)</t>
  </si>
  <si>
    <r>
      <t>Average sugar price</t>
    </r>
    <r>
      <rPr>
        <b/>
        <vertAlign val="superscript"/>
        <sz val="10"/>
        <rFont val="Times New Roman"/>
        <family val="1"/>
      </rPr>
      <t xml:space="preserve">2
</t>
    </r>
    <r>
      <rPr>
        <b/>
        <sz val="10"/>
        <rFont val="Times New Roman"/>
        <family val="1"/>
      </rPr>
      <t>ex-syndicate
(Rs per tonne)</t>
    </r>
  </si>
  <si>
    <t>White/ Special sugar</t>
  </si>
  <si>
    <t>Raw sugar</t>
  </si>
  <si>
    <t>Total sugar</t>
  </si>
  <si>
    <t>Molasses</t>
  </si>
  <si>
    <t>Scums</t>
  </si>
  <si>
    <r>
      <t xml:space="preserve">1 </t>
    </r>
    <r>
      <rPr>
        <sz val="9"/>
        <rFont val="Times New Roman"/>
        <family val="1"/>
      </rPr>
      <t xml:space="preserve">Provisional  </t>
    </r>
  </si>
  <si>
    <r>
      <rPr>
        <vertAlign val="superscript"/>
        <sz val="9"/>
        <rFont val="Times New Roman"/>
        <family val="1"/>
      </rPr>
      <t>2</t>
    </r>
    <r>
      <rPr>
        <sz val="9"/>
        <rFont val="Times New Roman"/>
        <family val="1"/>
      </rPr>
      <t xml:space="preserve">  before charging the sugar insurance premium.</t>
    </r>
  </si>
  <si>
    <r>
      <t xml:space="preserve">2 </t>
    </r>
    <r>
      <rPr>
        <sz val="9"/>
        <rFont val="Times New Roman"/>
        <family val="1"/>
      </rPr>
      <t xml:space="preserve">Price of sugar is the average ex-syndicate price for raw sugar at 98.5 degree polarisation </t>
    </r>
  </si>
  <si>
    <t>NA : Not available</t>
  </si>
  <si>
    <t xml:space="preserve">Source : Mauritius Chamber of Agriculture </t>
  </si>
  <si>
    <t>Table 15.6 - Industry: Production of selected commodities, 2014 - 2023</t>
  </si>
  <si>
    <t>2014</t>
  </si>
  <si>
    <t>2015</t>
  </si>
  <si>
    <t>2017</t>
  </si>
  <si>
    <t>2018</t>
  </si>
  <si>
    <r>
      <t xml:space="preserve">2022 </t>
    </r>
    <r>
      <rPr>
        <b/>
        <vertAlign val="superscript"/>
        <sz val="11"/>
        <rFont val="Times New Roman"/>
        <family val="1"/>
      </rPr>
      <t>1</t>
    </r>
  </si>
  <si>
    <r>
      <t xml:space="preserve">2023 </t>
    </r>
    <r>
      <rPr>
        <b/>
        <vertAlign val="superscript"/>
        <sz val="11"/>
        <rFont val="Times New Roman"/>
        <family val="1"/>
      </rPr>
      <t>2</t>
    </r>
  </si>
  <si>
    <t xml:space="preserve"> Sugar</t>
  </si>
  <si>
    <t xml:space="preserve"> Molasses</t>
  </si>
  <si>
    <t xml:space="preserve"> Tea, manufactured</t>
  </si>
  <si>
    <r>
      <t xml:space="preserve"> Fish</t>
    </r>
    <r>
      <rPr>
        <vertAlign val="superscript"/>
        <sz val="10"/>
        <rFont val="Times New Roman"/>
        <family val="1"/>
      </rPr>
      <t>3</t>
    </r>
  </si>
  <si>
    <t xml:space="preserve"> of which:</t>
  </si>
  <si>
    <t>Frozen</t>
  </si>
  <si>
    <t>Salted, dried or smoked</t>
  </si>
  <si>
    <t>Canned</t>
  </si>
  <si>
    <r>
      <t xml:space="preserve"> Denatured spirits</t>
    </r>
    <r>
      <rPr>
        <vertAlign val="superscript"/>
        <sz val="10"/>
        <rFont val="Times New Roman"/>
        <family val="1"/>
      </rPr>
      <t>4</t>
    </r>
  </si>
  <si>
    <t>Power alcohol (power white)</t>
  </si>
  <si>
    <t>Alcohol for heating and lighting</t>
  </si>
  <si>
    <r>
      <t xml:space="preserve"> Vinegar</t>
    </r>
    <r>
      <rPr>
        <vertAlign val="superscript"/>
        <sz val="10"/>
        <rFont val="Times New Roman"/>
        <family val="1"/>
      </rPr>
      <t>4</t>
    </r>
  </si>
  <si>
    <r>
      <t xml:space="preserve"> Beer and stout</t>
    </r>
    <r>
      <rPr>
        <vertAlign val="superscript"/>
        <sz val="10"/>
        <rFont val="Times New Roman"/>
        <family val="1"/>
      </rPr>
      <t>4</t>
    </r>
  </si>
  <si>
    <r>
      <t xml:space="preserve"> Country liquor</t>
    </r>
    <r>
      <rPr>
        <vertAlign val="superscript"/>
        <sz val="10"/>
        <rFont val="Times New Roman"/>
        <family val="1"/>
      </rPr>
      <t>4</t>
    </r>
  </si>
  <si>
    <r>
      <t>1</t>
    </r>
    <r>
      <rPr>
        <sz val="9"/>
        <rFont val="Times New Roman"/>
        <family val="1"/>
      </rPr>
      <t xml:space="preserve"> Revised                                  </t>
    </r>
    <r>
      <rPr>
        <vertAlign val="superscript"/>
        <sz val="9"/>
        <rFont val="Times New Roman"/>
        <family val="1"/>
      </rPr>
      <t>2</t>
    </r>
    <r>
      <rPr>
        <sz val="9"/>
        <rFont val="Times New Roman"/>
        <family val="1"/>
      </rPr>
      <t xml:space="preserve"> Provisional</t>
    </r>
  </si>
  <si>
    <r>
      <rPr>
        <vertAlign val="superscript"/>
        <sz val="10"/>
        <rFont val="Times New Roman"/>
        <family val="1"/>
      </rPr>
      <t>3</t>
    </r>
    <r>
      <rPr>
        <sz val="10"/>
        <rFont val="Times New Roman"/>
        <family val="1"/>
      </rPr>
      <t xml:space="preserve">  Product weight</t>
    </r>
  </si>
  <si>
    <r>
      <t>4</t>
    </r>
    <r>
      <rPr>
        <sz val="9"/>
        <rFont val="Times New Roman"/>
        <family val="1"/>
      </rPr>
      <t xml:space="preserve"> Source: Customs &amp; Excise Department</t>
    </r>
  </si>
  <si>
    <t>Indicators</t>
  </si>
  <si>
    <r>
      <t xml:space="preserve">2023 </t>
    </r>
    <r>
      <rPr>
        <b/>
        <vertAlign val="superscript"/>
        <sz val="10"/>
        <rFont val="Times New Roman"/>
        <family val="1"/>
      </rPr>
      <t>1/</t>
    </r>
  </si>
  <si>
    <t>ENERGY</t>
  </si>
  <si>
    <t xml:space="preserve"> Total primary energy requirement</t>
  </si>
  <si>
    <t xml:space="preserve">   of which renewables</t>
  </si>
  <si>
    <t xml:space="preserve"> Annual change</t>
  </si>
  <si>
    <t xml:space="preserve"> Total primary energy requirement index 
 (2018 = 100)</t>
  </si>
  <si>
    <t xml:space="preserve"> Import dependency</t>
  </si>
  <si>
    <t xml:space="preserve"> Energy intensity</t>
  </si>
  <si>
    <t>Toe per Rs100,000 GDP at 2018 prices</t>
  </si>
  <si>
    <t xml:space="preserve"> Per capita primary energy requirement</t>
  </si>
  <si>
    <t xml:space="preserve"> Total final energy consumption </t>
  </si>
  <si>
    <t xml:space="preserve"> Per capita final energy consumption</t>
  </si>
  <si>
    <t xml:space="preserve"> Total electricity generated</t>
  </si>
  <si>
    <t xml:space="preserve">   of which: from Renewable sources</t>
  </si>
  <si>
    <t xml:space="preserve"> Total electricity sold</t>
  </si>
  <si>
    <t xml:space="preserve"> Per capita consumption of electricity sold</t>
  </si>
  <si>
    <t xml:space="preserve">  WATER</t>
  </si>
  <si>
    <t xml:space="preserve">Mean annual rainfall, Island of Mauritius </t>
  </si>
  <si>
    <t>Millimetres</t>
  </si>
  <si>
    <r>
      <t>Mean annual rainfall, Island of Rodrigues (Pte Canon)</t>
    </r>
    <r>
      <rPr>
        <vertAlign val="superscript"/>
        <sz val="10"/>
        <rFont val="Times New Roman"/>
        <family val="1"/>
      </rPr>
      <t xml:space="preserve"> </t>
    </r>
  </si>
  <si>
    <r>
      <t xml:space="preserve"> Potable water produced</t>
    </r>
    <r>
      <rPr>
        <vertAlign val="superscript"/>
        <sz val="10"/>
        <rFont val="Times New Roman"/>
        <family val="1"/>
      </rPr>
      <t>2/</t>
    </r>
  </si>
  <si>
    <r>
      <t>Mm</t>
    </r>
    <r>
      <rPr>
        <vertAlign val="superscript"/>
        <sz val="10"/>
        <rFont val="Times New Roman"/>
        <family val="1"/>
      </rPr>
      <t>3</t>
    </r>
  </si>
  <si>
    <r>
      <t xml:space="preserve"> Potable water used</t>
    </r>
    <r>
      <rPr>
        <vertAlign val="superscript"/>
        <sz val="10"/>
        <rFont val="Times New Roman"/>
        <family val="1"/>
      </rPr>
      <t>2/</t>
    </r>
  </si>
  <si>
    <r>
      <t xml:space="preserve"> Potable water produced</t>
    </r>
    <r>
      <rPr>
        <vertAlign val="superscript"/>
        <sz val="10"/>
        <rFont val="Times New Roman"/>
        <family val="1"/>
      </rPr>
      <t>2/</t>
    </r>
    <r>
      <rPr>
        <sz val="10"/>
        <rFont val="Times New Roman"/>
        <family val="1"/>
      </rPr>
      <t xml:space="preserve"> per capita per day</t>
    </r>
  </si>
  <si>
    <t>litres</t>
  </si>
  <si>
    <r>
      <t xml:space="preserve"> Potable water used</t>
    </r>
    <r>
      <rPr>
        <vertAlign val="superscript"/>
        <sz val="10"/>
        <rFont val="Times New Roman"/>
        <family val="1"/>
      </rPr>
      <t>2/</t>
    </r>
    <r>
      <rPr>
        <sz val="10"/>
        <rFont val="Times New Roman"/>
        <family val="1"/>
      </rPr>
      <t xml:space="preserve"> per capita per day</t>
    </r>
  </si>
  <si>
    <r>
      <rPr>
        <i/>
        <vertAlign val="superscript"/>
        <sz val="10"/>
        <rFont val="Times New Roman"/>
        <family val="1"/>
      </rPr>
      <t xml:space="preserve"> 1/</t>
    </r>
    <r>
      <rPr>
        <i/>
        <sz val="10"/>
        <rFont val="Times New Roman"/>
        <family val="1"/>
      </rPr>
      <t xml:space="preserve"> Provisional</t>
    </r>
  </si>
  <si>
    <r>
      <t xml:space="preserve">2/ </t>
    </r>
    <r>
      <rPr>
        <i/>
        <sz val="10"/>
        <rFont val="Times New Roman"/>
        <family val="1"/>
      </rPr>
      <t>Refer to Island of Mauritius only</t>
    </r>
  </si>
  <si>
    <r>
      <t xml:space="preserve">Table 15.11 - Energy balance, 2023 </t>
    </r>
    <r>
      <rPr>
        <b/>
        <vertAlign val="superscript"/>
        <sz val="11"/>
        <rFont val="Times New Roman"/>
        <family val="1"/>
      </rPr>
      <t>1/</t>
    </r>
  </si>
  <si>
    <t>Tonne of oil equivalent (toe)</t>
  </si>
  <si>
    <t xml:space="preserve">                       Source    
Flow</t>
  </si>
  <si>
    <t>Fossil fuels</t>
  </si>
  <si>
    <t>Renewables</t>
  </si>
  <si>
    <t>Electricity</t>
  </si>
  <si>
    <t>Coal</t>
  </si>
  <si>
    <t>Petroleum products</t>
  </si>
  <si>
    <t>Gasolene</t>
  </si>
  <si>
    <t>Diesel</t>
  </si>
  <si>
    <t>Aviation
Fuel</t>
  </si>
  <si>
    <t>Kerosene</t>
  </si>
  <si>
    <t>Fuel
Oil</t>
  </si>
  <si>
    <t>LPG</t>
  </si>
  <si>
    <t>Total Petroleum products</t>
  </si>
  <si>
    <t>Fuelwood</t>
  </si>
  <si>
    <t>Charcoal</t>
  </si>
  <si>
    <t>Hydro</t>
  </si>
  <si>
    <t>Wind</t>
  </si>
  <si>
    <t>Landfill Gas</t>
  </si>
  <si>
    <t>Photo-
voltaic</t>
  </si>
  <si>
    <r>
      <t xml:space="preserve">Bagasse </t>
    </r>
    <r>
      <rPr>
        <b/>
        <vertAlign val="superscript"/>
        <sz val="7"/>
        <rFont val="Times New Roman"/>
        <family val="1"/>
      </rPr>
      <t>2/</t>
    </r>
  </si>
  <si>
    <t>Total Renewables</t>
  </si>
  <si>
    <t>Local production</t>
  </si>
  <si>
    <t>Imports</t>
  </si>
  <si>
    <t>Re-exports and bunkering</t>
  </si>
  <si>
    <t>Stock change / Statistical error</t>
  </si>
  <si>
    <t>Total Primary Energy Requirement</t>
  </si>
  <si>
    <t>Public electricity generation plant</t>
  </si>
  <si>
    <t>Autoproducer plants</t>
  </si>
  <si>
    <t>Other transformation</t>
  </si>
  <si>
    <t>Own use</t>
  </si>
  <si>
    <t>Losses</t>
  </si>
  <si>
    <t>Total Final Consumption</t>
  </si>
  <si>
    <t>Manufacturing sector</t>
  </si>
  <si>
    <r>
      <t xml:space="preserve">Transport sector </t>
    </r>
    <r>
      <rPr>
        <vertAlign val="superscript"/>
        <sz val="7"/>
        <rFont val="Times New Roman"/>
        <family val="1"/>
      </rPr>
      <t>3/</t>
    </r>
  </si>
  <si>
    <t>Commercial and distributive
    trade sector</t>
  </si>
  <si>
    <t>Household</t>
  </si>
  <si>
    <t>Agriculture</t>
  </si>
  <si>
    <t>Note: Figures in brackets represent negative quantities</t>
  </si>
  <si>
    <r>
      <rPr>
        <i/>
        <vertAlign val="superscript"/>
        <sz val="7"/>
        <rFont val="Times New Roman"/>
        <family val="1"/>
      </rPr>
      <t>1/</t>
    </r>
    <r>
      <rPr>
        <i/>
        <sz val="7"/>
        <rFont val="Times New Roman"/>
        <family val="1"/>
      </rPr>
      <t xml:space="preserve"> Provisional</t>
    </r>
  </si>
  <si>
    <r>
      <rPr>
        <i/>
        <vertAlign val="superscript"/>
        <sz val="7"/>
        <rFont val="Times New Roman"/>
        <family val="1"/>
      </rPr>
      <t xml:space="preserve">2/ </t>
    </r>
    <r>
      <rPr>
        <i/>
        <sz val="7"/>
        <rFont val="Times New Roman"/>
        <family val="1"/>
      </rPr>
      <t xml:space="preserve"> includes cane trash</t>
    </r>
  </si>
  <si>
    <r>
      <rPr>
        <i/>
        <vertAlign val="superscript"/>
        <sz val="7"/>
        <rFont val="Times New Roman"/>
        <family val="1"/>
      </rPr>
      <t>3/</t>
    </r>
    <r>
      <rPr>
        <i/>
        <sz val="7"/>
        <rFont val="Times New Roman"/>
        <family val="1"/>
      </rPr>
      <t xml:space="preserve"> includes fuel used for transport by all sectors </t>
    </r>
  </si>
  <si>
    <t>Effective plant capacity</t>
  </si>
  <si>
    <t xml:space="preserve">Hydro </t>
  </si>
  <si>
    <t xml:space="preserve">Wind </t>
  </si>
  <si>
    <t>Photovoltaic</t>
  </si>
  <si>
    <t>Landfill gas</t>
  </si>
  <si>
    <t>Thermal (CEB)</t>
  </si>
  <si>
    <t>Thermal (IPP)</t>
  </si>
  <si>
    <t xml:space="preserve">Electricity generated </t>
  </si>
  <si>
    <t xml:space="preserve">    Renewable source: </t>
  </si>
  <si>
    <t>Bagasse</t>
  </si>
  <si>
    <t xml:space="preserve">    Fossil fuels:</t>
  </si>
  <si>
    <t>Fuel/Diesel oil &amp; Kerosene</t>
  </si>
  <si>
    <t>% export to CEB</t>
  </si>
  <si>
    <t>Source: Central Electricity Board (CEB) and Annual Sugar Industry Energy Survey</t>
  </si>
  <si>
    <t>Table 15.13 - Electricity sold by type of tariff, 2022 - 2023</t>
  </si>
  <si>
    <t>Type of tariff</t>
  </si>
  <si>
    <t>No. of</t>
  </si>
  <si>
    <t>Sales</t>
  </si>
  <si>
    <r>
      <t>Value sold</t>
    </r>
    <r>
      <rPr>
        <vertAlign val="superscript"/>
        <sz val="10"/>
        <rFont val="Times New Roman"/>
        <family val="1"/>
      </rPr>
      <t>1/</t>
    </r>
  </si>
  <si>
    <r>
      <t>Average sales price</t>
    </r>
    <r>
      <rPr>
        <vertAlign val="superscript"/>
        <sz val="10"/>
        <rFont val="Times New Roman"/>
        <family val="1"/>
      </rPr>
      <t>1/</t>
    </r>
  </si>
  <si>
    <t>consumers</t>
  </si>
  <si>
    <t>(MWh)</t>
  </si>
  <si>
    <t>(million Rupees)</t>
  </si>
  <si>
    <t>per kWh (Rupees)</t>
  </si>
  <si>
    <r>
      <t xml:space="preserve">2023 </t>
    </r>
    <r>
      <rPr>
        <vertAlign val="superscript"/>
        <sz val="10"/>
        <rFont val="Times New Roman"/>
        <family val="1"/>
      </rPr>
      <t>2/</t>
    </r>
  </si>
  <si>
    <t>Commercial</t>
  </si>
  <si>
    <t>Industrial</t>
  </si>
  <si>
    <t>of which: irrigation</t>
  </si>
  <si>
    <r>
      <rPr>
        <i/>
        <vertAlign val="superscript"/>
        <sz val="9"/>
        <rFont val="Times New Roman"/>
        <family val="1"/>
      </rPr>
      <t xml:space="preserve">1/ </t>
    </r>
    <r>
      <rPr>
        <i/>
        <sz val="9"/>
        <rFont val="Times New Roman"/>
        <family val="1"/>
      </rPr>
      <t>Excluding VAT &amp; meter rent.</t>
    </r>
  </si>
  <si>
    <r>
      <rPr>
        <i/>
        <vertAlign val="superscript"/>
        <sz val="9"/>
        <rFont val="Times New Roman"/>
        <family val="1"/>
      </rPr>
      <t xml:space="preserve">2/ </t>
    </r>
    <r>
      <rPr>
        <i/>
        <sz val="9"/>
        <rFont val="Times New Roman"/>
        <family val="1"/>
      </rPr>
      <t>Provisional</t>
    </r>
  </si>
  <si>
    <t xml:space="preserve">Source: Central Electricity Board (CEB) </t>
  </si>
  <si>
    <r>
      <t>Table 15.14 - Average monthly potable water production (Mm</t>
    </r>
    <r>
      <rPr>
        <b/>
        <vertAlign val="superscript"/>
        <sz val="11"/>
        <rFont val="Times New Roman"/>
        <family val="1"/>
      </rPr>
      <t>3</t>
    </r>
    <r>
      <rPr>
        <b/>
        <sz val="11"/>
        <rFont val="Times New Roman"/>
        <family val="1"/>
      </rPr>
      <t>), 2018 - 2023 (</t>
    </r>
    <r>
      <rPr>
        <b/>
        <i/>
        <sz val="11"/>
        <rFont val="Times New Roman"/>
        <family val="1"/>
      </rPr>
      <t>Island of Mauritius</t>
    </r>
    <r>
      <rPr>
        <b/>
        <sz val="11"/>
        <rFont val="Times New Roman"/>
        <family val="1"/>
      </rPr>
      <t xml:space="preserve">) </t>
    </r>
  </si>
  <si>
    <t>Mare Aux Vacoas (Upper)</t>
  </si>
  <si>
    <t>Mare Aux Vacoas (Lower)</t>
  </si>
  <si>
    <t>Port -Louis</t>
  </si>
  <si>
    <t>District water supply - North</t>
  </si>
  <si>
    <t>District water supply - South</t>
  </si>
  <si>
    <t>District water supply - East</t>
  </si>
  <si>
    <t>Total production</t>
  </si>
  <si>
    <t>Surface</t>
  </si>
  <si>
    <r>
      <t>Borehole</t>
    </r>
    <r>
      <rPr>
        <vertAlign val="superscript"/>
        <sz val="6"/>
        <color indexed="16"/>
        <rFont val="Arial"/>
        <family val="2"/>
      </rPr>
      <t/>
    </r>
  </si>
  <si>
    <t xml:space="preserve">Borehole </t>
  </si>
  <si>
    <r>
      <t>Million metre cube (Mm</t>
    </r>
    <r>
      <rPr>
        <b/>
        <i/>
        <vertAlign val="superscript"/>
        <sz val="8"/>
        <rFont val="Times New Roman"/>
        <family val="1"/>
      </rPr>
      <t>3</t>
    </r>
    <r>
      <rPr>
        <b/>
        <i/>
        <sz val="8"/>
        <rFont val="Times New Roman"/>
        <family val="1"/>
      </rPr>
      <t>)</t>
    </r>
  </si>
  <si>
    <r>
      <t xml:space="preserve">2023 </t>
    </r>
    <r>
      <rPr>
        <b/>
        <vertAlign val="superscript"/>
        <sz val="9"/>
        <rFont val="Times New Roman"/>
        <family val="1"/>
      </rPr>
      <t>1/</t>
    </r>
  </si>
  <si>
    <r>
      <rPr>
        <vertAlign val="superscript"/>
        <sz val="9"/>
        <rFont val="Times New Roman"/>
        <family val="1"/>
      </rPr>
      <t xml:space="preserve">1/ </t>
    </r>
    <r>
      <rPr>
        <sz val="9"/>
        <rFont val="Times New Roman"/>
        <family val="1"/>
      </rPr>
      <t>Provisional</t>
    </r>
  </si>
  <si>
    <t>Source: Central Water Authority</t>
  </si>
  <si>
    <r>
      <t>Table 15.15 - Water sales by tariff of subscriber, 2022 - 2023 (</t>
    </r>
    <r>
      <rPr>
        <b/>
        <i/>
        <sz val="11"/>
        <rFont val="Times New Roman"/>
        <family val="1"/>
      </rPr>
      <t>Island of Mauritius</t>
    </r>
    <r>
      <rPr>
        <b/>
        <sz val="11"/>
        <rFont val="Times New Roman"/>
        <family val="1"/>
      </rPr>
      <t>)</t>
    </r>
  </si>
  <si>
    <t xml:space="preserve">Type of Tariff </t>
  </si>
  <si>
    <t>No. of consumers</t>
  </si>
  <si>
    <r>
      <t>Volume Sold
(Mm</t>
    </r>
    <r>
      <rPr>
        <vertAlign val="superscript"/>
        <sz val="9"/>
        <rFont val="Times New Roman"/>
        <family val="1"/>
      </rPr>
      <t>3</t>
    </r>
    <r>
      <rPr>
        <sz val="9"/>
        <rFont val="Times New Roman"/>
        <family val="1"/>
      </rPr>
      <t>)</t>
    </r>
  </si>
  <si>
    <t>Amount Collectible
(million Rupees)</t>
  </si>
  <si>
    <r>
      <t>Average sales price
 per m</t>
    </r>
    <r>
      <rPr>
        <vertAlign val="superscript"/>
        <sz val="9"/>
        <rFont val="Times New Roman"/>
        <family val="1"/>
      </rPr>
      <t>3</t>
    </r>
    <r>
      <rPr>
        <sz val="9"/>
        <rFont val="Times New Roman"/>
        <family val="1"/>
      </rPr>
      <t xml:space="preserve"> (Rupees)</t>
    </r>
  </si>
  <si>
    <r>
      <t xml:space="preserve">2023 </t>
    </r>
    <r>
      <rPr>
        <vertAlign val="superscript"/>
        <sz val="9"/>
        <rFont val="Times New Roman"/>
        <family val="1"/>
      </rPr>
      <t>1/</t>
    </r>
  </si>
  <si>
    <t>Public Sector Agency</t>
  </si>
  <si>
    <t>Acquired / concessionary prises</t>
  </si>
  <si>
    <t>Religious</t>
  </si>
  <si>
    <t>Total potable water</t>
  </si>
  <si>
    <r>
      <t xml:space="preserve">Total non-treated water     
</t>
    </r>
    <r>
      <rPr>
        <b/>
        <i/>
        <sz val="9"/>
        <rFont val="Times New Roman"/>
        <family val="1"/>
      </rPr>
      <t>(Mainly for Agriculture and Industry)</t>
    </r>
  </si>
  <si>
    <t>Grand Total</t>
  </si>
  <si>
    <r>
      <rPr>
        <i/>
        <vertAlign val="superscript"/>
        <sz val="9"/>
        <rFont val="Times New Roman"/>
        <family val="1"/>
      </rPr>
      <t xml:space="preserve">1/ </t>
    </r>
    <r>
      <rPr>
        <i/>
        <sz val="9"/>
        <rFont val="Times New Roman"/>
        <family val="1"/>
      </rPr>
      <t>Provisional</t>
    </r>
  </si>
  <si>
    <t>Table 15.9 - Productivity and unit labour cost indices (Manufacturing Sector), 2007-2023</t>
  </si>
  <si>
    <t>Index  Year 2018 = 100</t>
  </si>
  <si>
    <t>Output index (valueadded) (A)</t>
  </si>
  <si>
    <t>Labour index (B)</t>
  </si>
  <si>
    <t xml:space="preserve"> Capital index         (C)</t>
  </si>
  <si>
    <t xml:space="preserve">  Labour cost index (D)</t>
  </si>
  <si>
    <t xml:space="preserve">  Labour productivity index (A/B)</t>
  </si>
  <si>
    <t xml:space="preserve">  Capital productivity index (A/C)</t>
  </si>
  <si>
    <t xml:space="preserve">  Unit labour cost index (D/A)</t>
  </si>
  <si>
    <t>Note: The indices have been computed using GDP and Vadded based on the results of the 2018 CEA</t>
  </si>
  <si>
    <t>SECTION 16 - CONSTRUCTION</t>
  </si>
  <si>
    <r>
      <t>Table 16.1 - Total</t>
    </r>
    <r>
      <rPr>
        <b/>
        <vertAlign val="superscript"/>
        <sz val="11"/>
        <rFont val="Times New Roman"/>
        <family val="1"/>
      </rPr>
      <t xml:space="preserve">  1 </t>
    </r>
    <r>
      <rPr>
        <b/>
        <sz val="11"/>
        <rFont val="Times New Roman"/>
        <family val="1"/>
      </rPr>
      <t xml:space="preserve"> number of permits and floor area by type of building, 2017 - 2023</t>
    </r>
  </si>
  <si>
    <r>
      <t>2021</t>
    </r>
    <r>
      <rPr>
        <b/>
        <vertAlign val="superscript"/>
        <sz val="9"/>
        <rFont val="Times New Roman"/>
        <family val="1"/>
      </rPr>
      <t xml:space="preserve"> 2</t>
    </r>
  </si>
  <si>
    <t>No.of</t>
  </si>
  <si>
    <t>Floor</t>
  </si>
  <si>
    <t>Type of building</t>
  </si>
  <si>
    <t>pemits</t>
  </si>
  <si>
    <t>area</t>
  </si>
  <si>
    <t>issued</t>
  </si>
  <si>
    <r>
      <t xml:space="preserve">(m </t>
    </r>
    <r>
      <rPr>
        <b/>
        <vertAlign val="superscript"/>
        <sz val="10"/>
        <rFont val="Times New Roman"/>
        <family val="1"/>
      </rPr>
      <t>2</t>
    </r>
    <r>
      <rPr>
        <b/>
        <sz val="10"/>
        <rFont val="Times New Roman"/>
        <family val="1"/>
      </rPr>
      <t>)</t>
    </r>
  </si>
  <si>
    <r>
      <t xml:space="preserve">(m </t>
    </r>
    <r>
      <rPr>
        <vertAlign val="superscript"/>
        <sz val="10"/>
        <rFont val="Times New Roman"/>
        <family val="1"/>
      </rPr>
      <t>2</t>
    </r>
    <r>
      <rPr>
        <sz val="11"/>
        <color theme="1"/>
        <rFont val="Calibri"/>
        <family val="2"/>
        <scheme val="minor"/>
      </rPr>
      <t>)</t>
    </r>
  </si>
  <si>
    <t xml:space="preserve">   Residential building</t>
  </si>
  <si>
    <t xml:space="preserve">    New buildings</t>
  </si>
  <si>
    <t xml:space="preserve">    Additions</t>
  </si>
  <si>
    <t xml:space="preserve">  Non-residential building</t>
  </si>
  <si>
    <t>Agriculture, Forestry and Fishing</t>
  </si>
  <si>
    <t>Mining and Quarrying</t>
  </si>
  <si>
    <t xml:space="preserve"> -</t>
  </si>
  <si>
    <t xml:space="preserve">    of which EOE</t>
  </si>
  <si>
    <t>Water Supply; Sewerage, Waste Management &amp; Remediation activities</t>
  </si>
  <si>
    <t>Wholesale &amp; retail trade; Repair of motor vehicles and motorcycles</t>
  </si>
  <si>
    <t>Transportation and Storage</t>
  </si>
  <si>
    <t>Accommodation &amp; Food services Activities</t>
  </si>
  <si>
    <t>Financial  and Insurance Activities</t>
  </si>
  <si>
    <t xml:space="preserve">                                 TOTAL</t>
  </si>
  <si>
    <r>
      <rPr>
        <vertAlign val="superscript"/>
        <sz val="10"/>
        <rFont val="Times New Roman"/>
        <family val="1"/>
      </rPr>
      <t xml:space="preserve"> 1 </t>
    </r>
    <r>
      <rPr>
        <sz val="11"/>
        <color theme="1"/>
        <rFont val="Calibri"/>
        <family val="2"/>
        <scheme val="minor"/>
      </rPr>
      <t xml:space="preserve"> Includes new buildings and additions for which permits have been issued by Municipalities and District Councils</t>
    </r>
  </si>
  <si>
    <r>
      <rPr>
        <vertAlign val="superscript"/>
        <sz val="10"/>
        <rFont val="Times New Roman"/>
        <family val="1"/>
      </rPr>
      <t xml:space="preserve"> 2 </t>
    </r>
    <r>
      <rPr>
        <sz val="11"/>
        <color theme="1"/>
        <rFont val="Calibri"/>
        <family val="2"/>
        <scheme val="minor"/>
      </rPr>
      <t xml:space="preserve"> Revised</t>
    </r>
  </si>
  <si>
    <r>
      <t xml:space="preserve"> Table 16.2 - Total </t>
    </r>
    <r>
      <rPr>
        <b/>
        <vertAlign val="superscript"/>
        <sz val="11"/>
        <rFont val="Times New Roman"/>
        <family val="1"/>
      </rPr>
      <t>1</t>
    </r>
    <r>
      <rPr>
        <b/>
        <sz val="11"/>
        <rFont val="Times New Roman"/>
        <family val="1"/>
      </rPr>
      <t xml:space="preserve"> number of permits and floor area by  region, 2017 - 2023</t>
    </r>
  </si>
  <si>
    <t>Region</t>
  </si>
  <si>
    <t xml:space="preserve">Floor </t>
  </si>
  <si>
    <t>permits</t>
  </si>
  <si>
    <t xml:space="preserve"> (sq mt)</t>
  </si>
  <si>
    <t xml:space="preserve">   Urban areas</t>
  </si>
  <si>
    <t xml:space="preserve">     Port Louis</t>
  </si>
  <si>
    <t xml:space="preserve">     Beau Bassin - Rose Hill</t>
  </si>
  <si>
    <t xml:space="preserve">     Curepipe</t>
  </si>
  <si>
    <t xml:space="preserve">     Quatre Bornes</t>
  </si>
  <si>
    <t xml:space="preserve">     Vacoas - Phoenix</t>
  </si>
  <si>
    <t xml:space="preserve">   Rural areas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</si>
  <si>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</si>
  <si>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</si>
  <si>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</si>
  <si>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</si>
  <si>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</si>
  <si>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</si>
  <si>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</si>
  <si>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</si>
  <si>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r>
      <t xml:space="preserve"> </t>
    </r>
    <r>
      <rPr>
        <vertAlign val="superscript"/>
        <sz val="11"/>
        <rFont val="Times New Roman"/>
        <family val="1"/>
      </rPr>
      <t>1</t>
    </r>
    <r>
      <rPr>
        <sz val="11"/>
        <rFont val="Times New Roman"/>
        <family val="1"/>
      </rPr>
      <t xml:space="preserve">  Includes new buildings and additions for which permits have been issued by Municipalities and District Councils</t>
    </r>
  </si>
  <si>
    <r>
      <t xml:space="preserve"> Table 16.3 - Total </t>
    </r>
    <r>
      <rPr>
        <b/>
        <vertAlign val="superscript"/>
        <sz val="11"/>
        <rFont val="Times New Roman"/>
        <family val="1"/>
      </rPr>
      <t>1</t>
    </r>
    <r>
      <rPr>
        <b/>
        <sz val="11"/>
        <rFont val="Times New Roman"/>
        <family val="1"/>
      </rPr>
      <t xml:space="preserve"> number of permits and floor area by  region for residential buildings, 2017 - 2023</t>
    </r>
  </si>
  <si>
    <r>
      <t xml:space="preserve">'Table 16.4 -  Number </t>
    </r>
    <r>
      <rPr>
        <b/>
        <vertAlign val="superscript"/>
        <sz val="11"/>
        <rFont val="Times New Roman"/>
        <family val="1"/>
      </rPr>
      <t>1</t>
    </r>
    <r>
      <rPr>
        <b/>
        <sz val="11"/>
        <rFont val="Times New Roman"/>
        <family val="1"/>
      </rPr>
      <t xml:space="preserve"> of permits and floor area by region for non - residential buildings, 2017 - 2023</t>
    </r>
  </si>
  <si>
    <r>
      <t xml:space="preserve">Table 16.5 - Number of permits for residential buildings </t>
    </r>
    <r>
      <rPr>
        <b/>
        <vertAlign val="superscript"/>
        <sz val="12"/>
        <rFont val="Times New Roman"/>
        <family val="1"/>
      </rPr>
      <t>1</t>
    </r>
    <r>
      <rPr>
        <b/>
        <sz val="12"/>
        <rFont val="Times New Roman"/>
        <family val="1"/>
      </rPr>
      <t xml:space="preserve"> by range of floor area, 2016 - 2023</t>
    </r>
  </si>
  <si>
    <t xml:space="preserve">  Range of floor
 area              (sq mts)</t>
  </si>
  <si>
    <t xml:space="preserve"> Less than 65</t>
  </si>
  <si>
    <t xml:space="preserve"> 65-139</t>
  </si>
  <si>
    <t xml:space="preserve"> 140-299</t>
  </si>
  <si>
    <t xml:space="preserve"> 300-499</t>
  </si>
  <si>
    <t xml:space="preserve"> 500 &amp; over</t>
  </si>
  <si>
    <r>
      <t xml:space="preserve"> </t>
    </r>
    <r>
      <rPr>
        <vertAlign val="superscript"/>
        <sz val="9"/>
        <rFont val="Times New Roman"/>
        <family val="1"/>
      </rPr>
      <t>1</t>
    </r>
    <r>
      <rPr>
        <sz val="9"/>
        <rFont val="Times New Roman"/>
        <family val="1"/>
      </rPr>
      <t xml:space="preserve">  Includes new buildings and additions</t>
    </r>
  </si>
  <si>
    <t>Table 16.6: Monthly Construction Price Index by input categories, January to December 2023</t>
  </si>
  <si>
    <t>(Base: 1st Quarter  2018 = 100)</t>
  </si>
  <si>
    <t>Input Categories</t>
  </si>
  <si>
    <t>Jan</t>
  </si>
  <si>
    <t>Feb</t>
  </si>
  <si>
    <t>Mar</t>
  </si>
  <si>
    <t>Apr</t>
  </si>
  <si>
    <t>Jun</t>
  </si>
  <si>
    <t>Jul</t>
  </si>
  <si>
    <t>Aug</t>
  </si>
  <si>
    <t>Sep</t>
  </si>
  <si>
    <t>Oct</t>
  </si>
  <si>
    <t>Nov</t>
  </si>
  <si>
    <t>Dec</t>
  </si>
  <si>
    <t>LABOUR</t>
  </si>
  <si>
    <t>HIRE OF PLANT</t>
  </si>
  <si>
    <t>MATERIALS :</t>
  </si>
  <si>
    <t>Hardcore (remplissage)</t>
  </si>
  <si>
    <t>Damp proofing</t>
  </si>
  <si>
    <t>Aggregate</t>
  </si>
  <si>
    <t>Block</t>
  </si>
  <si>
    <t>Premixed concrete</t>
  </si>
  <si>
    <t>Premixed mortar</t>
  </si>
  <si>
    <t>Steel bars (armature)</t>
  </si>
  <si>
    <t>Timber: (a) Carpentry</t>
  </si>
  <si>
    <t xml:space="preserve">              (b) Joinery</t>
  </si>
  <si>
    <t>Aluminium openings</t>
  </si>
  <si>
    <t>Tiles and granite</t>
  </si>
  <si>
    <t>Adhesive</t>
  </si>
  <si>
    <t>Paint</t>
  </si>
  <si>
    <t>Laminated flooring</t>
  </si>
  <si>
    <t>Plumbing</t>
  </si>
  <si>
    <t>Sanitary installation</t>
  </si>
  <si>
    <t>Electrical installation</t>
  </si>
  <si>
    <t>TRANSPORT</t>
  </si>
  <si>
    <t>Table 16.7: Monthly Construction Price Index by work categories, January - December 2023</t>
  </si>
  <si>
    <t>(Base: 1st Quarter 2018 = 100)</t>
  </si>
  <si>
    <t>Work Categories</t>
  </si>
  <si>
    <t>1. Grey building</t>
  </si>
  <si>
    <t>1.1.  Earthworks</t>
  </si>
  <si>
    <t>1.2.  Concrete works</t>
  </si>
  <si>
    <t>1.3.   Reinforcement</t>
  </si>
  <si>
    <t>1.4.   Formwork (coffrage)</t>
  </si>
  <si>
    <t>1.5.   Blockwork</t>
  </si>
  <si>
    <t>1.6.   Plastering to ceilings and walls</t>
  </si>
  <si>
    <t>1.7.   Screeding to floors and roofs</t>
  </si>
  <si>
    <t>2.   External openings</t>
  </si>
  <si>
    <t>3.   Internal openings and joinery works</t>
  </si>
  <si>
    <t>4. Tiling</t>
  </si>
  <si>
    <t>5. Painting</t>
  </si>
  <si>
    <t>6.  Parquet</t>
  </si>
  <si>
    <t>7.  Kitchen fit-out</t>
  </si>
  <si>
    <t>8.  Bathroom fit-out</t>
  </si>
  <si>
    <t>9.  Electrical works</t>
  </si>
  <si>
    <t>10.  Plumbing and Drainage</t>
  </si>
  <si>
    <t>11.  Site overhead costs</t>
  </si>
  <si>
    <t>SECTION 17 - CLIMATE AND ENVIRONMENT</t>
  </si>
  <si>
    <t>Main environment indicators, 2022 and 2023</t>
  </si>
  <si>
    <t>Monthly mean temperature 2014- 2023</t>
  </si>
  <si>
    <t>Monthly mean maximum temperature 2014- 2023</t>
  </si>
  <si>
    <t>Monthly mean minimum temperature 2014 - 2023</t>
  </si>
  <si>
    <t>Monthly mean rainfall, 2021 - 2023</t>
  </si>
  <si>
    <t xml:space="preserve">Forest area by category, 2014- 2023 </t>
  </si>
  <si>
    <t>Forest plantations by type of plants, 2014- 2023</t>
  </si>
  <si>
    <t>Local production logs, poles and fuelwood, 2014 - 2023</t>
  </si>
  <si>
    <t>Total emissions and removals of greenhouse gases, 2018- 2023</t>
  </si>
  <si>
    <t>17.10</t>
  </si>
  <si>
    <t>Disposal of Solid waste  by type at Mare Chicose landfill site, 2017 - 2023</t>
  </si>
  <si>
    <t>Volume of waste water treated  by public treatment stations and by type of treatment, 2014 - 2023</t>
  </si>
  <si>
    <t>Consumption of controlled ozone-depleting substances by type of substances, 2014 - 2023</t>
  </si>
  <si>
    <t>SECTION - 17 : CLIMATE AND ENVIRONMENT</t>
  </si>
  <si>
    <t>Table 17.1 - Main environment indicators, 2022 and 2023</t>
  </si>
  <si>
    <t>Indicator</t>
  </si>
  <si>
    <t>Units</t>
  </si>
  <si>
    <r>
      <t xml:space="preserve">2023 </t>
    </r>
    <r>
      <rPr>
        <b/>
        <vertAlign val="superscript"/>
        <sz val="11"/>
        <rFont val="Times New Roman"/>
        <family val="1"/>
      </rPr>
      <t>1</t>
    </r>
  </si>
  <si>
    <t xml:space="preserve">1.  Terrestrial protected areas </t>
  </si>
  <si>
    <t>2. Marine protected areas</t>
  </si>
  <si>
    <t xml:space="preserve">3. Total Greenhouse gas (GHG) emission </t>
  </si>
  <si>
    <r>
      <t>Gg CO</t>
    </r>
    <r>
      <rPr>
        <vertAlign val="subscript"/>
        <sz val="11"/>
        <rFont val="Times New Roman"/>
        <family val="1"/>
      </rPr>
      <t>2</t>
    </r>
    <r>
      <rPr>
        <sz val="11"/>
        <rFont val="Times New Roman"/>
        <family val="1"/>
      </rPr>
      <t>-eq</t>
    </r>
  </si>
  <si>
    <t xml:space="preserve">4. Total Carbon dioxide emission </t>
  </si>
  <si>
    <t>000 tons</t>
  </si>
  <si>
    <t xml:space="preserve">5.  Per capita carbon dioxide emission </t>
  </si>
  <si>
    <t>tons</t>
  </si>
  <si>
    <t>6.  Total electricity generated</t>
  </si>
  <si>
    <t>7.  Electricity generated from renewable sources</t>
  </si>
  <si>
    <t>8.  Total primary energy requirement</t>
  </si>
  <si>
    <t>9.  Primary energy requirement from renewable sources</t>
  </si>
  <si>
    <t>10.  Per capita primary energy requirement</t>
  </si>
  <si>
    <t>11. Per capita final energy consumption</t>
  </si>
  <si>
    <t xml:space="preserve">12. Energy intensity </t>
  </si>
  <si>
    <t>toe per Rs.100,000 GDP at 2018 prices</t>
  </si>
  <si>
    <t>13.  Forest area</t>
  </si>
  <si>
    <t>14.  Total forest area as a % of total land area</t>
  </si>
  <si>
    <t>15.  Total fish production (fresh-weight equivalent)</t>
  </si>
  <si>
    <t xml:space="preserve">16.  Irrigated land </t>
  </si>
  <si>
    <t>17.  Mean annual rainfall</t>
  </si>
  <si>
    <t>millimetres</t>
  </si>
  <si>
    <t>18.  Mean of maximum annual temperature</t>
  </si>
  <si>
    <t>degrees Celcius</t>
  </si>
  <si>
    <t>19.  Mean of minimum annual temperature</t>
  </si>
  <si>
    <t>20.  Mean annual temperature</t>
  </si>
  <si>
    <t>21.  Annual fresh water abstraction</t>
  </si>
  <si>
    <r>
      <t>Mm</t>
    </r>
    <r>
      <rPr>
        <vertAlign val="superscript"/>
        <sz val="11"/>
        <rFont val="Times New Roman"/>
        <family val="1"/>
      </rPr>
      <t>3</t>
    </r>
  </si>
  <si>
    <t>22.  Daily per capita domestic water consumption</t>
  </si>
  <si>
    <t xml:space="preserve">23.  Daily per capita total solid  waste disposed at landfill </t>
  </si>
  <si>
    <t>Kg</t>
  </si>
  <si>
    <r>
      <rPr>
        <vertAlign val="superscript"/>
        <sz val="10"/>
        <rFont val="Times New Roman"/>
        <family val="1"/>
      </rPr>
      <t xml:space="preserve"> 1</t>
    </r>
    <r>
      <rPr>
        <sz val="10"/>
        <rFont val="Times New Roman"/>
        <family val="1"/>
      </rPr>
      <t>Provisional</t>
    </r>
  </si>
  <si>
    <t>Other Environment Statistics</t>
  </si>
  <si>
    <t>23. Length of coastline</t>
  </si>
  <si>
    <t>km</t>
  </si>
  <si>
    <t>24. Length of coral reefs</t>
  </si>
  <si>
    <t>25. Area of coral reefs</t>
  </si>
  <si>
    <r>
      <t>km</t>
    </r>
    <r>
      <rPr>
        <vertAlign val="superscript"/>
        <sz val="11"/>
        <rFont val="Times New Roman"/>
        <family val="1"/>
      </rPr>
      <t>2</t>
    </r>
  </si>
  <si>
    <t>26. Lagoon areas</t>
  </si>
  <si>
    <t>27. Exclusive Economic Zone (EEZ) - Republic of Mauritius</t>
  </si>
  <si>
    <t>2.3 million</t>
  </si>
  <si>
    <t>Table 17.2  Monthly mean temperature, 2014 - 2023</t>
  </si>
  <si>
    <t>Degrees celcius</t>
  </si>
  <si>
    <t xml:space="preserve">       
          Month 
Year</t>
  </si>
  <si>
    <t xml:space="preserve">Jan 
</t>
  </si>
  <si>
    <t xml:space="preserve">Feb
</t>
  </si>
  <si>
    <t xml:space="preserve">Mar
</t>
  </si>
  <si>
    <t xml:space="preserve">Apr
</t>
  </si>
  <si>
    <t xml:space="preserve">May
</t>
  </si>
  <si>
    <t xml:space="preserve">Jun 
</t>
  </si>
  <si>
    <t xml:space="preserve">Jul 
</t>
  </si>
  <si>
    <t xml:space="preserve">Aug
</t>
  </si>
  <si>
    <t xml:space="preserve">Sept 
</t>
  </si>
  <si>
    <t xml:space="preserve">Oct
</t>
  </si>
  <si>
    <t xml:space="preserve">Nov
</t>
  </si>
  <si>
    <t xml:space="preserve">Dec
</t>
  </si>
  <si>
    <t xml:space="preserve">Mean annual temperature 
</t>
  </si>
  <si>
    <r>
      <t xml:space="preserve">LTM </t>
    </r>
    <r>
      <rPr>
        <vertAlign val="superscript"/>
        <sz val="10"/>
        <rFont val="Times New Roman"/>
        <family val="1"/>
      </rPr>
      <t>1</t>
    </r>
    <r>
      <rPr>
        <sz val="10"/>
        <rFont val="Times New Roman"/>
        <family val="1"/>
      </rPr>
      <t xml:space="preserve"> (26.1)</t>
    </r>
  </si>
  <si>
    <t>LTM  (26.2)</t>
  </si>
  <si>
    <t>LTM  (25.8)</t>
  </si>
  <si>
    <t>LTM  (24.9)</t>
  </si>
  <si>
    <t>LTM  (23.2)</t>
  </si>
  <si>
    <t>LTM  (21.4)</t>
  </si>
  <si>
    <t>LTM  (20.6)</t>
  </si>
  <si>
    <t>LTM  (20.7)</t>
  </si>
  <si>
    <t>LTM  (21.3)</t>
  </si>
  <si>
    <t>LTM  (22.3)</t>
  </si>
  <si>
    <t>LTM  (23.9)</t>
  </si>
  <si>
    <t>LTM  (25.3)</t>
  </si>
  <si>
    <t>LTM  (23.5)</t>
  </si>
  <si>
    <t xml:space="preserve">Mean </t>
  </si>
  <si>
    <t>Difference from LTM</t>
  </si>
  <si>
    <r>
      <t>LTM</t>
    </r>
    <r>
      <rPr>
        <vertAlign val="superscript"/>
        <sz val="11"/>
        <rFont val="Times New Roman"/>
        <family val="1"/>
      </rPr>
      <t xml:space="preserve"> 2</t>
    </r>
    <r>
      <rPr>
        <sz val="11"/>
        <rFont val="Times New Roman"/>
        <family val="1"/>
        <charset val="1"/>
      </rPr>
      <t>: Long term mean, 1991-2020</t>
    </r>
  </si>
  <si>
    <t>LTM  (26.3)</t>
  </si>
  <si>
    <t>LTM  (26.4)</t>
  </si>
  <si>
    <t>LTM  (26.0)</t>
  </si>
  <si>
    <t>LTM  (25.1)</t>
  </si>
  <si>
    <t>LTM  (23.4)</t>
  </si>
  <si>
    <t>LTM  (21.7)</t>
  </si>
  <si>
    <t>LTM  (20.9)</t>
  </si>
  <si>
    <t>LTM  (21.5)</t>
  </si>
  <si>
    <t>LTM  (22.7)</t>
  </si>
  <si>
    <t>LTM  (24.1)</t>
  </si>
  <si>
    <t>LTM  (25.6)</t>
  </si>
  <si>
    <t>LTM  (23.7)</t>
  </si>
  <si>
    <r>
      <t xml:space="preserve">LTM </t>
    </r>
    <r>
      <rPr>
        <vertAlign val="superscript"/>
        <sz val="11"/>
        <rFont val="Times New Roman"/>
        <family val="1"/>
      </rPr>
      <t>1</t>
    </r>
    <r>
      <rPr>
        <sz val="11"/>
        <rFont val="Times New Roman"/>
        <family val="1"/>
      </rPr>
      <t xml:space="preserve"> - Long Term Mean , 1981 - 2010</t>
    </r>
  </si>
  <si>
    <r>
      <t xml:space="preserve">LTM </t>
    </r>
    <r>
      <rPr>
        <vertAlign val="superscript"/>
        <sz val="11"/>
        <rFont val="Times New Roman"/>
        <family val="1"/>
      </rPr>
      <t>2</t>
    </r>
    <r>
      <rPr>
        <sz val="11"/>
        <rFont val="Times New Roman"/>
        <family val="1"/>
      </rPr>
      <t xml:space="preserve"> - Long Term Mean , 1991 - 2020</t>
    </r>
  </si>
  <si>
    <t>Table 17.3  Monthly mean maximum  temperature, 2014  - 2023</t>
  </si>
  <si>
    <t xml:space="preserve">                                                                                                                                                                                                                                                                                                                                                                                                           Month 
    Year</t>
  </si>
  <si>
    <t xml:space="preserve">Jan 
</t>
  </si>
  <si>
    <t xml:space="preserve">Jun 
</t>
  </si>
  <si>
    <t xml:space="preserve">Jul </t>
  </si>
  <si>
    <t xml:space="preserve">Sept </t>
  </si>
  <si>
    <t xml:space="preserve">Mean of maximum annual temperature
</t>
  </si>
  <si>
    <r>
      <t xml:space="preserve">LTM </t>
    </r>
    <r>
      <rPr>
        <vertAlign val="superscript"/>
        <sz val="10"/>
        <rFont val="Times New Roman"/>
        <family val="1"/>
      </rPr>
      <t xml:space="preserve">1 </t>
    </r>
    <r>
      <rPr>
        <sz val="10"/>
        <rFont val="Times New Roman"/>
        <family val="1"/>
      </rPr>
      <t>(29.8)</t>
    </r>
  </si>
  <si>
    <t>LTM  (29.8)</t>
  </si>
  <si>
    <t>LTM  (29.4)</t>
  </si>
  <si>
    <t>LTM  (28.6)</t>
  </si>
  <si>
    <t>LTM  (27.0)</t>
  </si>
  <si>
    <t>LTM  (25.2)</t>
  </si>
  <si>
    <t>LTM  (24.3)</t>
  </si>
  <si>
    <t>LTM  (24.4)</t>
  </si>
  <si>
    <t>LTM  (28.1)</t>
  </si>
  <si>
    <t>LTM  (29.3)</t>
  </si>
  <si>
    <t>LTM  (27.3)</t>
  </si>
  <si>
    <r>
      <t>LTM</t>
    </r>
    <r>
      <rPr>
        <vertAlign val="superscript"/>
        <sz val="11"/>
        <rFont val="Times New Roman"/>
        <family val="1"/>
      </rPr>
      <t xml:space="preserve"> 2</t>
    </r>
    <r>
      <rPr>
        <sz val="11"/>
        <rFont val="Times New Roman"/>
        <family val="1"/>
        <charset val="1"/>
      </rPr>
      <t>: Long term mean,1991-2020</t>
    </r>
  </si>
  <si>
    <r>
      <t xml:space="preserve">LTM </t>
    </r>
    <r>
      <rPr>
        <vertAlign val="superscript"/>
        <sz val="11"/>
        <rFont val="Times New Roman"/>
        <family val="1"/>
      </rPr>
      <t>2</t>
    </r>
    <r>
      <rPr>
        <sz val="11"/>
        <rFont val="Times New Roman"/>
        <family val="1"/>
        <charset val="1"/>
      </rPr>
      <t xml:space="preserve">  (30.0)</t>
    </r>
  </si>
  <si>
    <t>LTM  (30.0)</t>
  </si>
  <si>
    <t>LTM  (29.6)</t>
  </si>
  <si>
    <t>LTM  (28.7)</t>
  </si>
  <si>
    <t>LTM  (27.1)</t>
  </si>
  <si>
    <t>LTM  (24.5)</t>
  </si>
  <si>
    <t>LTM  (24.6)</t>
  </si>
  <si>
    <t>LTM  (25.5)</t>
  </si>
  <si>
    <t>LTM  (26.8)</t>
  </si>
  <si>
    <t>LTM  (28.3)</t>
  </si>
  <si>
    <t>LTM  (27.5)</t>
  </si>
  <si>
    <t>Table 17.4  Monthly mean minimum  temperature, 2014 - 2023</t>
  </si>
  <si>
    <t xml:space="preserve">        Month 
    Year</t>
  </si>
  <si>
    <t xml:space="preserve">Jun </t>
  </si>
  <si>
    <t xml:space="preserve">Jul 
</t>
  </si>
  <si>
    <t xml:space="preserve">Mean of minimum annual temperature
</t>
  </si>
  <si>
    <r>
      <t xml:space="preserve">LTM </t>
    </r>
    <r>
      <rPr>
        <vertAlign val="superscript"/>
        <sz val="10"/>
        <rFont val="Times New Roman"/>
        <family val="1"/>
      </rPr>
      <t>1</t>
    </r>
    <r>
      <rPr>
        <sz val="10"/>
        <rFont val="Times New Roman"/>
        <family val="1"/>
      </rPr>
      <t xml:space="preserve"> (22.3)</t>
    </r>
  </si>
  <si>
    <t>LTM  (22.6)</t>
  </si>
  <si>
    <t>LTM  (22.1)</t>
  </si>
  <si>
    <t>LTM  (21.2)</t>
  </si>
  <si>
    <t>LTM  (19.4)</t>
  </si>
  <si>
    <t>LTM  (17.6)</t>
  </si>
  <si>
    <t>LTM  (16.9)</t>
  </si>
  <si>
    <t>LTM  (17.2)</t>
  </si>
  <si>
    <t>LTM  (18.3)</t>
  </si>
  <si>
    <t>LTM  (19.6)</t>
  </si>
  <si>
    <r>
      <t>LTM</t>
    </r>
    <r>
      <rPr>
        <vertAlign val="superscript"/>
        <sz val="11"/>
        <rFont val="Times New Roman"/>
        <family val="1"/>
      </rPr>
      <t>2</t>
    </r>
    <r>
      <rPr>
        <sz val="11"/>
        <rFont val="Times New Roman"/>
        <family val="1"/>
        <charset val="1"/>
      </rPr>
      <t>: Long term mean, 1991-2020</t>
    </r>
  </si>
  <si>
    <t>LTM  (22.9)</t>
  </si>
  <si>
    <t>LTM  (22.4)</t>
  </si>
  <si>
    <t>LTM  (18.1)</t>
  </si>
  <si>
    <t>LTM  (17.3)</t>
  </si>
  <si>
    <t>LTM  (17.5)</t>
  </si>
  <si>
    <t>LTM  (18.7)</t>
  </si>
  <si>
    <t>LTM  (19.9)</t>
  </si>
  <si>
    <t>LTM  (21.6)</t>
  </si>
  <si>
    <t>LTM  (20.0)</t>
  </si>
  <si>
    <t>Table 17.6 - Forest area by category, 2014  - 2023</t>
  </si>
  <si>
    <t>Category</t>
  </si>
  <si>
    <t>State - owned</t>
  </si>
  <si>
    <t>Plantations</t>
  </si>
  <si>
    <t>Nature reserves</t>
  </si>
  <si>
    <t xml:space="preserve"> on mainland</t>
  </si>
  <si>
    <t xml:space="preserve"> islets</t>
  </si>
  <si>
    <t xml:space="preserve">Black River Gorges National Park </t>
  </si>
  <si>
    <r>
      <t>Bras D'Eau National Park</t>
    </r>
    <r>
      <rPr>
        <vertAlign val="superscript"/>
        <sz val="11"/>
        <rFont val="Times New Roman"/>
        <family val="1"/>
      </rPr>
      <t xml:space="preserve"> 1</t>
    </r>
  </si>
  <si>
    <r>
      <t>Special Reserves</t>
    </r>
    <r>
      <rPr>
        <vertAlign val="superscript"/>
        <sz val="11"/>
        <rFont val="Times New Roman"/>
        <family val="1"/>
      </rPr>
      <t xml:space="preserve"> 2</t>
    </r>
  </si>
  <si>
    <t xml:space="preserve">Vallée d' Osterlog Endemic Garden </t>
  </si>
  <si>
    <t xml:space="preserve">  Ramsar sites</t>
  </si>
  <si>
    <t>Rivulet Terre Rouge Bird Sanctuary</t>
  </si>
  <si>
    <t>Pointe D'Esny Wetland</t>
  </si>
  <si>
    <t xml:space="preserve">Other forest lands </t>
  </si>
  <si>
    <t xml:space="preserve"> Pas Geometriques</t>
  </si>
  <si>
    <t xml:space="preserve"> Plantations</t>
  </si>
  <si>
    <t xml:space="preserve"> Leased for grazing and tree planting</t>
  </si>
  <si>
    <t>Others (mostly rocky)</t>
  </si>
  <si>
    <r>
      <t xml:space="preserve">Privately - owned lands </t>
    </r>
    <r>
      <rPr>
        <vertAlign val="superscript"/>
        <sz val="11"/>
        <rFont val="Times New Roman"/>
        <family val="1"/>
      </rPr>
      <t>3</t>
    </r>
  </si>
  <si>
    <t xml:space="preserve"> Reserves </t>
  </si>
  <si>
    <t>Mountain reserves</t>
  </si>
  <si>
    <t>River reserves</t>
  </si>
  <si>
    <t>Private reserves</t>
  </si>
  <si>
    <r>
      <t xml:space="preserve">     Other </t>
    </r>
    <r>
      <rPr>
        <vertAlign val="superscript"/>
        <sz val="11"/>
        <rFont val="Times New Roman"/>
        <family val="1"/>
      </rPr>
      <t>4</t>
    </r>
  </si>
  <si>
    <r>
      <t xml:space="preserve">1 </t>
    </r>
    <r>
      <rPr>
        <sz val="10"/>
        <rFont val="Times New Roman"/>
        <family val="1"/>
      </rPr>
      <t>Bras D'Eau National Park was proclaimed in 2011. From 2002 to 2010, it was known as Bras D'Eau &amp; Poste La Fayette Reserves</t>
    </r>
  </si>
  <si>
    <r>
      <t>2 "</t>
    </r>
    <r>
      <rPr>
        <sz val="10"/>
        <rFont val="Times New Roman"/>
        <family val="1"/>
      </rPr>
      <t>Islet National Parks" renamed as</t>
    </r>
    <r>
      <rPr>
        <vertAlign val="superscript"/>
        <sz val="10"/>
        <rFont val="Times New Roman"/>
        <family val="1"/>
      </rPr>
      <t xml:space="preserve"> </t>
    </r>
    <r>
      <rPr>
        <sz val="10"/>
        <rFont val="Times New Roman"/>
        <family val="1"/>
      </rPr>
      <t>"Special Reserves" as per Native Terrestrial Biodiversity &amp; National Parks Act of 2015</t>
    </r>
  </si>
  <si>
    <r>
      <rPr>
        <vertAlign val="superscript"/>
        <sz val="10"/>
        <color rgb="FF000000"/>
        <rFont val="Times New Roman"/>
        <family val="1"/>
      </rPr>
      <t>3</t>
    </r>
    <r>
      <rPr>
        <sz val="10"/>
        <color rgb="FF000000"/>
        <rFont val="Times New Roman"/>
        <family val="1"/>
      </rPr>
      <t xml:space="preserve"> As per remote sensing survey effected by the Global Forest Resources Assessment (FRA) and the United Nations Commission to Combat Desertification (UNCCD), using Sentinel and Landsat satelllite imagery. The total area of privately-owned forest lands is now estimated at 20,000 ha as at 2023. It is worthy to note that this decline from 25,000 ha to 20,000 ha occurred gradually over the last 15 years.</t>
    </r>
  </si>
  <si>
    <r>
      <t>4</t>
    </r>
    <r>
      <rPr>
        <sz val="10"/>
        <rFont val="Times New Roman"/>
        <family val="1"/>
      </rPr>
      <t xml:space="preserve"> Includes plantations, forest lands, scrub and grazing lands</t>
    </r>
  </si>
  <si>
    <t>Source : Forestry Service, Ministry of Agro-Industry and Food Security</t>
  </si>
  <si>
    <r>
      <t xml:space="preserve">Table 17.7 - Forest plantations </t>
    </r>
    <r>
      <rPr>
        <b/>
        <vertAlign val="superscript"/>
        <sz val="12"/>
        <rFont val="Times New Roman"/>
        <family val="1"/>
      </rPr>
      <t>1</t>
    </r>
    <r>
      <rPr>
        <b/>
        <sz val="12"/>
        <rFont val="Times New Roman"/>
        <family val="1"/>
      </rPr>
      <t xml:space="preserve"> by type of plants, 2014- 2023</t>
    </r>
  </si>
  <si>
    <t>Type of plant</t>
  </si>
  <si>
    <t>Soft wood</t>
  </si>
  <si>
    <t>Pine</t>
  </si>
  <si>
    <t>Other softwood</t>
  </si>
  <si>
    <t>Hardwood</t>
  </si>
  <si>
    <t>Eucalyptus and Casuarina</t>
  </si>
  <si>
    <t>Other hardwood</t>
  </si>
  <si>
    <t>Source : Forestry Service, Ministry of Agro Industry and Food Security.</t>
  </si>
  <si>
    <r>
      <rPr>
        <vertAlign val="superscript"/>
        <sz val="10"/>
        <rFont val="Times New Roman"/>
        <family val="1"/>
      </rPr>
      <t>1</t>
    </r>
    <r>
      <rPr>
        <sz val="10"/>
        <rFont val="Times New Roman"/>
        <family val="1"/>
      </rPr>
      <t xml:space="preserve"> State lands       </t>
    </r>
  </si>
  <si>
    <r>
      <t xml:space="preserve">Table 17.8 - Local production logs, poles and fuelwood, 2014 </t>
    </r>
    <r>
      <rPr>
        <sz val="13"/>
        <rFont val="Times New Roman"/>
        <family val="1"/>
      </rPr>
      <t>-</t>
    </r>
    <r>
      <rPr>
        <b/>
        <sz val="13"/>
        <rFont val="Times New Roman"/>
        <family val="1"/>
      </rPr>
      <t xml:space="preserve"> 2023</t>
    </r>
  </si>
  <si>
    <t>cubic metre (roundwood)</t>
  </si>
  <si>
    <t>Local Production</t>
  </si>
  <si>
    <t>Timber</t>
  </si>
  <si>
    <t>State Lands</t>
  </si>
  <si>
    <r>
      <t xml:space="preserve">Private Lands </t>
    </r>
    <r>
      <rPr>
        <i/>
        <vertAlign val="superscript"/>
        <sz val="12"/>
        <rFont val="Times New Roman"/>
        <family val="1"/>
      </rPr>
      <t>1</t>
    </r>
  </si>
  <si>
    <t>―</t>
  </si>
  <si>
    <t>Poles</t>
  </si>
  <si>
    <r>
      <t>Private Lands</t>
    </r>
    <r>
      <rPr>
        <i/>
        <vertAlign val="superscript"/>
        <sz val="12"/>
        <rFont val="Times New Roman"/>
        <family val="1"/>
      </rPr>
      <t xml:space="preserve"> 1</t>
    </r>
  </si>
  <si>
    <r>
      <rPr>
        <vertAlign val="superscript"/>
        <sz val="11"/>
        <rFont val="Times New Roman"/>
        <family val="1"/>
      </rPr>
      <t>1</t>
    </r>
    <r>
      <rPr>
        <sz val="11"/>
        <rFont val="Times New Roman"/>
        <family val="1"/>
      </rPr>
      <t xml:space="preserve"> Estimates                </t>
    </r>
  </si>
  <si>
    <r>
      <t xml:space="preserve">Table 17.9 - Total emissions </t>
    </r>
    <r>
      <rPr>
        <b/>
        <vertAlign val="superscript"/>
        <sz val="12"/>
        <rFont val="Times New Roman"/>
        <family val="1"/>
      </rPr>
      <t>1</t>
    </r>
    <r>
      <rPr>
        <b/>
        <sz val="12"/>
        <rFont val="Times New Roman"/>
        <family val="1"/>
      </rPr>
      <t xml:space="preserve"> and removals of greenhouse gases,  2018 </t>
    </r>
    <r>
      <rPr>
        <b/>
        <vertAlign val="superscript"/>
        <sz val="12"/>
        <rFont val="Times New Roman"/>
        <family val="1"/>
      </rPr>
      <t>2</t>
    </r>
    <r>
      <rPr>
        <b/>
        <sz val="12"/>
        <rFont val="Times New Roman"/>
        <family val="1"/>
      </rPr>
      <t xml:space="preserve"> - 2023 </t>
    </r>
    <r>
      <rPr>
        <b/>
        <vertAlign val="superscript"/>
        <sz val="12"/>
        <rFont val="Times New Roman"/>
        <family val="1"/>
      </rPr>
      <t>2</t>
    </r>
  </si>
  <si>
    <t xml:space="preserve">  Greenhouse gas</t>
  </si>
  <si>
    <t>Emissions</t>
  </si>
  <si>
    <r>
      <t>Carbon Dioxide (CO</t>
    </r>
    <r>
      <rPr>
        <vertAlign val="subscript"/>
        <sz val="12"/>
        <rFont val="Times New Roman"/>
        <family val="1"/>
      </rPr>
      <t>2</t>
    </r>
    <r>
      <rPr>
        <sz val="12"/>
        <rFont val="Times New Roman"/>
        <family val="1"/>
      </rPr>
      <t xml:space="preserve">) </t>
    </r>
  </si>
  <si>
    <t>Thousand tonnes</t>
  </si>
  <si>
    <r>
      <t>Methane (CH</t>
    </r>
    <r>
      <rPr>
        <vertAlign val="subscript"/>
        <sz val="12"/>
        <rFont val="Times New Roman"/>
        <family val="1"/>
      </rPr>
      <t>4</t>
    </r>
    <r>
      <rPr>
        <sz val="12"/>
        <rFont val="Times New Roman"/>
        <family val="1"/>
      </rPr>
      <t xml:space="preserve">) </t>
    </r>
  </si>
  <si>
    <r>
      <t>Nitrous Oxide (N</t>
    </r>
    <r>
      <rPr>
        <vertAlign val="subscript"/>
        <sz val="12"/>
        <rFont val="Times New Roman"/>
        <family val="1"/>
      </rPr>
      <t>2</t>
    </r>
    <r>
      <rPr>
        <sz val="12"/>
        <rFont val="Times New Roman"/>
        <family val="1"/>
      </rPr>
      <t xml:space="preserve">O) </t>
    </r>
  </si>
  <si>
    <t xml:space="preserve">Hydrofluorocarbons (HFCs) </t>
  </si>
  <si>
    <r>
      <t>Thousand tonnes CO</t>
    </r>
    <r>
      <rPr>
        <vertAlign val="subscript"/>
        <sz val="12"/>
        <rFont val="Times New Roman"/>
        <family val="1"/>
      </rPr>
      <t>2</t>
    </r>
    <r>
      <rPr>
        <sz val="12"/>
        <rFont val="Times New Roman"/>
        <family val="1"/>
      </rPr>
      <t>-eq</t>
    </r>
  </si>
  <si>
    <r>
      <t xml:space="preserve">Total Greenhouse Gas (GHG) </t>
    </r>
    <r>
      <rPr>
        <vertAlign val="superscript"/>
        <sz val="12"/>
        <rFont val="Times New Roman"/>
        <family val="1"/>
      </rPr>
      <t>3</t>
    </r>
  </si>
  <si>
    <r>
      <t xml:space="preserve">Net GHG </t>
    </r>
    <r>
      <rPr>
        <vertAlign val="superscript"/>
        <sz val="12"/>
        <rFont val="Times New Roman"/>
        <family val="1"/>
      </rPr>
      <t>3</t>
    </r>
    <r>
      <rPr>
        <sz val="12"/>
        <rFont val="Times New Roman"/>
        <family val="1"/>
      </rPr>
      <t xml:space="preserve"> </t>
    </r>
  </si>
  <si>
    <r>
      <rPr>
        <vertAlign val="superscript"/>
        <sz val="12"/>
        <rFont val="Times New Roman"/>
        <family val="1"/>
      </rPr>
      <t>1</t>
    </r>
    <r>
      <rPr>
        <sz val="12"/>
        <rFont val="Times New Roman"/>
        <family val="1"/>
      </rPr>
      <t xml:space="preserve"> Based on 2006 Intergovernmental Panel on Climate Change (IPCC)  Guidelines of the United Nations Framework Convention on Climate Change (UNFCCC)</t>
    </r>
  </si>
  <si>
    <r>
      <rPr>
        <vertAlign val="superscript"/>
        <sz val="12"/>
        <rFont val="Times New Roman"/>
        <family val="1"/>
      </rPr>
      <t>2</t>
    </r>
    <r>
      <rPr>
        <sz val="12"/>
        <rFont val="Times New Roman"/>
        <family val="1"/>
      </rPr>
      <t xml:space="preserve"> Provisional (Based on the First Biennial Update Report, December 2021)</t>
    </r>
  </si>
  <si>
    <r>
      <rPr>
        <vertAlign val="superscript"/>
        <sz val="12"/>
        <rFont val="Times New Roman"/>
        <family val="1"/>
      </rPr>
      <t>3</t>
    </r>
    <r>
      <rPr>
        <sz val="12"/>
        <rFont val="Times New Roman"/>
        <family val="1"/>
      </rPr>
      <t xml:space="preserve"> Refers to carbon dioxide, methane, nitrous oxide and hydrofluorocarbons</t>
    </r>
  </si>
  <si>
    <t>Table 17.10 - Disposal of solid waste by type at Mare Chicose landfill site, 2016 - 2023</t>
  </si>
  <si>
    <t>Tonnes</t>
  </si>
  <si>
    <t>Waste type</t>
  </si>
  <si>
    <t>Domestic and Commercial</t>
  </si>
  <si>
    <t>Industrial
 (excl. textile)</t>
  </si>
  <si>
    <t>Textile</t>
  </si>
  <si>
    <t>Tuna/Sludge</t>
  </si>
  <si>
    <t>Poultry</t>
  </si>
  <si>
    <t>Rubber tyres</t>
  </si>
  <si>
    <t>Asbestos</t>
  </si>
  <si>
    <t>Condemned goods</t>
  </si>
  <si>
    <r>
      <t xml:space="preserve">Difficult and hazardous </t>
    </r>
    <r>
      <rPr>
        <vertAlign val="superscript"/>
        <sz val="11"/>
        <rFont val="Times New Roman"/>
        <family val="1"/>
      </rPr>
      <t>1</t>
    </r>
  </si>
  <si>
    <t>Paper waste</t>
  </si>
  <si>
    <r>
      <t xml:space="preserve">Others </t>
    </r>
    <r>
      <rPr>
        <vertAlign val="superscript"/>
        <sz val="11"/>
        <rFont val="Times New Roman"/>
        <family val="1"/>
      </rPr>
      <t>2</t>
    </r>
  </si>
  <si>
    <t>Source: Solid Waste Management Division, Ministry of Environment, Solid Waste Management and Climate Change</t>
  </si>
  <si>
    <r>
      <rPr>
        <b/>
        <sz val="11"/>
        <rFont val="Times New Roman"/>
        <family val="1"/>
      </rPr>
      <t>Note</t>
    </r>
    <r>
      <rPr>
        <sz val="11"/>
        <rFont val="Times New Roman"/>
        <family val="1"/>
      </rPr>
      <t xml:space="preserve">: The Mare Chicose Landfill (49.9 hectares) started operation in 1997.  </t>
    </r>
  </si>
  <si>
    <r>
      <rPr>
        <vertAlign val="superscript"/>
        <sz val="11"/>
        <rFont val="Times New Roman"/>
        <family val="1"/>
      </rPr>
      <t>1</t>
    </r>
    <r>
      <rPr>
        <sz val="11"/>
        <rFont val="Times New Roman"/>
        <family val="1"/>
      </rPr>
      <t xml:space="preserve"> Mainly E-waste and clinical waste</t>
    </r>
  </si>
  <si>
    <r>
      <rPr>
        <vertAlign val="superscript"/>
        <sz val="11"/>
        <rFont val="Times New Roman"/>
        <family val="1"/>
      </rPr>
      <t>2</t>
    </r>
    <r>
      <rPr>
        <sz val="11"/>
        <rFont val="Times New Roman"/>
        <family val="1"/>
      </rPr>
      <t xml:space="preserve"> Mainly dregged materials (not disposed every year)</t>
    </r>
  </si>
  <si>
    <r>
      <t>Table 17.11 - Volume of wastewater treated by public treatment stations and by type of treatment ,</t>
    </r>
    <r>
      <rPr>
        <b/>
        <vertAlign val="superscript"/>
        <sz val="12"/>
        <rFont val="Times New Roman"/>
        <family val="1"/>
      </rPr>
      <t xml:space="preserve"> </t>
    </r>
    <r>
      <rPr>
        <b/>
        <sz val="12"/>
        <rFont val="Times New Roman"/>
        <family val="1"/>
      </rPr>
      <t xml:space="preserve">2014 - 2023
                                                                                                                                                                                                                         </t>
    </r>
  </si>
  <si>
    <r>
      <t>Mm</t>
    </r>
    <r>
      <rPr>
        <b/>
        <vertAlign val="superscript"/>
        <sz val="12"/>
        <rFont val="Times New Roman"/>
        <family val="1"/>
      </rPr>
      <t>3</t>
    </r>
  </si>
  <si>
    <t>Type of treatment and Station</t>
  </si>
  <si>
    <t>Primary treament</t>
  </si>
  <si>
    <t>Montagne Jacquot</t>
  </si>
  <si>
    <t>Baie du Tombeau</t>
  </si>
  <si>
    <t>Secondary treatment</t>
  </si>
  <si>
    <r>
      <t>Pailles Treatment Plant</t>
    </r>
    <r>
      <rPr>
        <vertAlign val="superscript"/>
        <sz val="12"/>
        <rFont val="Times New Roman"/>
        <family val="1"/>
      </rPr>
      <t xml:space="preserve"> </t>
    </r>
  </si>
  <si>
    <r>
      <t>Bois Marchand</t>
    </r>
    <r>
      <rPr>
        <vertAlign val="superscript"/>
        <sz val="12"/>
        <rFont val="Times New Roman"/>
        <family val="1"/>
      </rPr>
      <t xml:space="preserve"> </t>
    </r>
  </si>
  <si>
    <t>Riviere du Rempart</t>
  </si>
  <si>
    <t>Robinson</t>
  </si>
  <si>
    <t>Vuillemin</t>
  </si>
  <si>
    <t xml:space="preserve">Flacq </t>
  </si>
  <si>
    <t>Dubreuil</t>
  </si>
  <si>
    <t>Tertiary treatment</t>
  </si>
  <si>
    <t>Grand Bay</t>
  </si>
  <si>
    <t>St. Martin</t>
  </si>
  <si>
    <t>Source : Wastewater Management  Authority</t>
  </si>
  <si>
    <t xml:space="preserve"> Table 17.12 - Consumption of controlled ozone-depleting substances by type of substances, 2014 - 2023</t>
  </si>
  <si>
    <t>Metric Tonnes</t>
  </si>
  <si>
    <t xml:space="preserve"> Type of substances</t>
  </si>
  <si>
    <t>Hydrochlorofluorocarbon  (HCFC's)</t>
  </si>
  <si>
    <t>Source: Ministry of Environment, Solid Waste Management and Climate Change</t>
  </si>
  <si>
    <t>Table 12.1 -  Number of pre-primary schools, enrolment and personnel by district and sex, 2023</t>
  </si>
  <si>
    <t>District</t>
  </si>
  <si>
    <t>No. of Schools</t>
  </si>
  <si>
    <t>Enrolment</t>
  </si>
  <si>
    <t>Personnel</t>
  </si>
  <si>
    <t>Teaching</t>
  </si>
  <si>
    <t>Non- Teaching</t>
  </si>
  <si>
    <t xml:space="preserve">  Republic  of  Mauritius</t>
  </si>
  <si>
    <t>Table 12.2 -  Number of pre-primary schools, enrolment and personnel by zone and sex, 2023</t>
  </si>
  <si>
    <t>Zone</t>
  </si>
  <si>
    <t xml:space="preserve">  1 - Port Louis / North</t>
  </si>
  <si>
    <t xml:space="preserve">  2 - B.Bassin-R.Hill / East</t>
  </si>
  <si>
    <t xml:space="preserve">  3 - Curepipe / South</t>
  </si>
  <si>
    <t xml:space="preserve">  4 - Q.Bornes / Vacoas-    Phoenix / West</t>
  </si>
  <si>
    <r>
      <t>Table 12.3 - Primary Education</t>
    </r>
    <r>
      <rPr>
        <b/>
        <vertAlign val="superscript"/>
        <sz val="12"/>
        <rFont val="Times New Roman"/>
        <family val="1"/>
      </rPr>
      <t>1</t>
    </r>
    <r>
      <rPr>
        <b/>
        <sz val="12"/>
        <rFont val="Times New Roman"/>
        <family val="1"/>
      </rPr>
      <t xml:space="preserve"> - Number of schools, pupils, personnel and pupil/teacher ratio, 2018- 2023</t>
    </r>
  </si>
  <si>
    <t>Total number of schools</t>
  </si>
  <si>
    <t>Pupils</t>
  </si>
  <si>
    <r>
      <t>Pupil/ Teacher Ratio</t>
    </r>
    <r>
      <rPr>
        <b/>
        <vertAlign val="superscript"/>
        <sz val="11"/>
        <rFont val="Times New Roman"/>
        <family val="1"/>
      </rPr>
      <t>2</t>
    </r>
  </si>
  <si>
    <t>Government</t>
  </si>
  <si>
    <t xml:space="preserve">Aided </t>
  </si>
  <si>
    <t>Non - Aided</t>
  </si>
  <si>
    <t>Head Teacher/ Deputy HT</t>
  </si>
  <si>
    <t>Teachers</t>
  </si>
  <si>
    <t>School clerk</t>
  </si>
  <si>
    <t>General  Purpose</t>
  </si>
  <si>
    <t>Oriental Language</t>
  </si>
  <si>
    <t>A -  Republic of Mauritius</t>
  </si>
  <si>
    <t>Mar-18</t>
  </si>
  <si>
    <t xml:space="preserve"> Mar-23 </t>
  </si>
  <si>
    <t>B -  Island of Mauritius</t>
  </si>
  <si>
    <t xml:space="preserve">Mar-23 </t>
  </si>
  <si>
    <t>C -  Island of Rodrigues</t>
  </si>
  <si>
    <r>
      <t xml:space="preserve">1 </t>
    </r>
    <r>
      <rPr>
        <sz val="9"/>
        <rFont val="Times New Roman"/>
        <family val="1"/>
      </rPr>
      <t xml:space="preserve"> Excluding Agalega.</t>
    </r>
  </si>
  <si>
    <r>
      <t xml:space="preserve">2 </t>
    </r>
    <r>
      <rPr>
        <sz val="9"/>
        <rFont val="Times New Roman"/>
        <family val="1"/>
      </rPr>
      <t xml:space="preserve"> Total number of pupils over total number of General Purpose Teachers </t>
    </r>
  </si>
  <si>
    <t>Table 12.4 - Enrolment in primary schools by district and grade, 2023</t>
  </si>
  <si>
    <t>Grade</t>
  </si>
  <si>
    <t>All</t>
  </si>
  <si>
    <t>Grades</t>
  </si>
  <si>
    <t xml:space="preserve"> Port Louis</t>
  </si>
  <si>
    <t xml:space="preserve"> Pamplemousses</t>
  </si>
  <si>
    <t xml:space="preserve"> Riviere du Rempart</t>
  </si>
  <si>
    <t xml:space="preserve"> Flacq</t>
  </si>
  <si>
    <t xml:space="preserve"> Grand Port</t>
  </si>
  <si>
    <t xml:space="preserve"> Savanne</t>
  </si>
  <si>
    <t xml:space="preserve"> Plaine Wilhems</t>
  </si>
  <si>
    <t xml:space="preserve"> Moka</t>
  </si>
  <si>
    <t xml:space="preserve"> Black  River</t>
  </si>
  <si>
    <t xml:space="preserve"> Island of Mauritius</t>
  </si>
  <si>
    <t xml:space="preserve"> Island of Rodrigues</t>
  </si>
  <si>
    <t xml:space="preserve"> Republic of Mauritius</t>
  </si>
  <si>
    <t>Table 12.5 - Enrolment in primary schools by type of administration, grade and sex, Republic of Mauritius</t>
  </si>
  <si>
    <t xml:space="preserve">                     2020 - 2023</t>
  </si>
  <si>
    <t>2021/2022</t>
  </si>
  <si>
    <t xml:space="preserve"> All schools</t>
  </si>
  <si>
    <t>6 Repeaters</t>
  </si>
  <si>
    <t xml:space="preserve"> Government schools</t>
  </si>
  <si>
    <t xml:space="preserve"> Private schools</t>
  </si>
  <si>
    <t>Table 12.6 - Certificate of Primary Education (CPE) examination/ Primary School Achievement Certificate (PSAC) Assessment results - Republic of Mauritius, 2009 - 2023</t>
  </si>
  <si>
    <t xml:space="preserve"> School candidates only</t>
  </si>
  <si>
    <t>Number examined</t>
  </si>
  <si>
    <t>Number  passed</t>
  </si>
  <si>
    <t>%  passed</t>
  </si>
  <si>
    <t>2020/2021</t>
  </si>
  <si>
    <t xml:space="preserve">Source : Mauritius Examinations Syndicate              </t>
  </si>
  <si>
    <t>Table 12.7 - Secondary Education (general stream) - Number of schools, pupils, personnel and pupil/teacher ratio, 2018 - 2023</t>
  </si>
  <si>
    <t>Total number</t>
  </si>
  <si>
    <r>
      <t>Teachers</t>
    </r>
    <r>
      <rPr>
        <b/>
        <vertAlign val="superscript"/>
        <sz val="11"/>
        <rFont val="Times New Roman"/>
        <family val="1"/>
      </rPr>
      <t>1</t>
    </r>
  </si>
  <si>
    <t>Pupil/</t>
  </si>
  <si>
    <t>of schools</t>
  </si>
  <si>
    <t>Aided</t>
  </si>
  <si>
    <t>Non-Aided</t>
  </si>
  <si>
    <t>Teacher ratio</t>
  </si>
  <si>
    <t>A - Republic of Mauritius</t>
  </si>
  <si>
    <t>Mar-21/22</t>
  </si>
  <si>
    <t>B - Island of Mauritius</t>
  </si>
  <si>
    <t>C - Island of Rodrigues</t>
  </si>
  <si>
    <r>
      <t>1</t>
    </r>
    <r>
      <rPr>
        <sz val="11"/>
        <rFont val="Calibri"/>
        <family val="2"/>
        <scheme val="minor"/>
      </rPr>
      <t xml:space="preserve"> Excludes non-teaching staff, i.e Rector/Principal, etc.</t>
    </r>
  </si>
  <si>
    <t xml:space="preserve"> - not applicable</t>
  </si>
  <si>
    <t>Table 12.8(a) - Enrolment in secondary schools (general stream) by  district and grade, 2023</t>
  </si>
  <si>
    <t>All Schools</t>
  </si>
  <si>
    <t>7 Extended</t>
  </si>
  <si>
    <t>8 Extended</t>
  </si>
  <si>
    <t>9 Extended</t>
  </si>
  <si>
    <t>9+ Extended</t>
  </si>
  <si>
    <t xml:space="preserve"> Plaines Wilhems</t>
  </si>
  <si>
    <t xml:space="preserve"> Black River</t>
  </si>
  <si>
    <t>Table 12.8(b) - Enrolment in secondary schools (general stream) by zone and grade,  2023</t>
  </si>
  <si>
    <t xml:space="preserve">  4 - Q.Bornes / Vacoas-Phoenix / West</t>
  </si>
  <si>
    <t xml:space="preserve">Table 12.9 - Enrolment in secondary schools (general stream) by type of administration, </t>
  </si>
  <si>
    <t xml:space="preserve">                     grade and sex, Republic of Mauritius 2020 - 2023</t>
  </si>
  <si>
    <t>State Schools</t>
  </si>
  <si>
    <t>Private Schools</t>
  </si>
  <si>
    <t>Table 12.10 - Cambridge School Certificate (SC) examination results - Republic of Mauritius, 2011-2023</t>
  </si>
  <si>
    <t>School candidates only</t>
  </si>
  <si>
    <t xml:space="preserve">    Source: Mauritius Examinations Syndicate </t>
  </si>
  <si>
    <t>Table 12.11 - Cambridge Higher School Certificate (HSC) examination results - Republic of Mauritius, 2011- 2023</t>
  </si>
  <si>
    <r>
      <t xml:space="preserve">Table 12.12-  University of Mauritius - Enrolment by course level, faculty, sex and year of study, </t>
    </r>
    <r>
      <rPr>
        <b/>
        <sz val="11"/>
        <rFont val="Times New Roman"/>
        <family val="1"/>
      </rPr>
      <t>2023/2024</t>
    </r>
  </si>
  <si>
    <t>Faculty &amp; Course Level</t>
  </si>
  <si>
    <t xml:space="preserve">Yr I </t>
  </si>
  <si>
    <t xml:space="preserve">Yr II </t>
  </si>
  <si>
    <t xml:space="preserve">Yr III </t>
  </si>
  <si>
    <t>Yr IV &amp; above</t>
  </si>
  <si>
    <t>M</t>
  </si>
  <si>
    <t>F</t>
  </si>
  <si>
    <t>T</t>
  </si>
  <si>
    <t>MPhil/ PhD</t>
  </si>
  <si>
    <t>Master Degree</t>
  </si>
  <si>
    <t>Master Degree by Research</t>
  </si>
  <si>
    <t>Degree</t>
  </si>
  <si>
    <t>Diploma</t>
  </si>
  <si>
    <t>Engineering</t>
  </si>
  <si>
    <t>Law and Management</t>
  </si>
  <si>
    <t>Science</t>
  </si>
  <si>
    <t>Postgraduate Certificate</t>
  </si>
  <si>
    <t>Social Sciences and Humanities</t>
  </si>
  <si>
    <t>Certificate</t>
  </si>
  <si>
    <t>Information Communication and Digital Technologies</t>
  </si>
  <si>
    <t>Medicine and Health Sciences</t>
  </si>
  <si>
    <t>Centre for Innovative Lifelong Learning (CILL)</t>
  </si>
  <si>
    <t>PG Diploma</t>
  </si>
  <si>
    <t>In Collaboration with Mahatma Gandhi Institute</t>
  </si>
  <si>
    <t>In Collaboration with Mauritius Institute of Education</t>
  </si>
  <si>
    <t>All Faculties</t>
  </si>
  <si>
    <t>T: Total                M: Male</t>
  </si>
  <si>
    <t xml:space="preserve">     F: Female</t>
  </si>
  <si>
    <t>Table 12.13(a) -  University of Technology - Mauritius: Enrolment by school, course level, year of study and sex, 2023/2024</t>
  </si>
  <si>
    <t xml:space="preserve">Course </t>
  </si>
  <si>
    <t>Yr IV and Above</t>
  </si>
  <si>
    <t>School of Business, Management and Finance</t>
  </si>
  <si>
    <t>School of Innovative Technologies and Engineering</t>
  </si>
  <si>
    <t>School of Sustainable Development and Tourism</t>
  </si>
  <si>
    <t>School of Health Sciences</t>
  </si>
  <si>
    <t>Table 12.13(b) - University of Technology - Mauritius : Enrolment by mode of study, school and sex, 2023/2024</t>
  </si>
  <si>
    <t>Schools</t>
  </si>
  <si>
    <t>Full - Time</t>
  </si>
  <si>
    <t>Part - Time</t>
  </si>
  <si>
    <t>M: Male    F: Female    T: Total</t>
  </si>
  <si>
    <t>Table 12.14 - Mauritius Institute of Health - Enrolment by course level and sex, 2023/2024</t>
  </si>
  <si>
    <t>Courses</t>
  </si>
  <si>
    <t xml:space="preserve">Enrolment - Full Time </t>
  </si>
  <si>
    <t>Year I</t>
  </si>
  <si>
    <t>Year II</t>
  </si>
  <si>
    <t>Year III</t>
  </si>
  <si>
    <t>Year IV</t>
  </si>
  <si>
    <t>National Pharmacy Technician Diploma</t>
  </si>
  <si>
    <t>Top - up programme leading to National Pharmacy Technician</t>
  </si>
  <si>
    <t>National Diploma in Diabetes Foot Care Nursing</t>
  </si>
  <si>
    <t>Diploma in Emergency Medicine for Nurses</t>
  </si>
  <si>
    <t>Diploma in Infection Prevention Control</t>
  </si>
  <si>
    <t xml:space="preserve">Certificate  </t>
  </si>
  <si>
    <t>Nephrology</t>
  </si>
  <si>
    <t>Field Epidemiology</t>
  </si>
  <si>
    <t>National Certificate Level 5 in Physiotherapist Assisting</t>
  </si>
  <si>
    <t>National Certificate Level 5 in Community Health Care</t>
  </si>
  <si>
    <t>Note :- No Intake for Part Time Courses</t>
  </si>
  <si>
    <t>M: Male    F: Female   T: Total</t>
  </si>
  <si>
    <t>Table 12.15(a) - Mauritius Institute of Education - Enrolment by course level, mode of study (full-time) and sex, 2023/2024</t>
  </si>
  <si>
    <t>Course level</t>
  </si>
  <si>
    <t>Full-time</t>
  </si>
  <si>
    <t>Yr 1</t>
  </si>
  <si>
    <t>Yr 2</t>
  </si>
  <si>
    <t>Yr 3</t>
  </si>
  <si>
    <t>Yr 4</t>
  </si>
  <si>
    <t>Yr 5</t>
  </si>
  <si>
    <t xml:space="preserve"> T</t>
  </si>
  <si>
    <t>Post Graduate Certificate</t>
  </si>
  <si>
    <t>Post Graduate Certificate in Education</t>
  </si>
  <si>
    <t>Post Graduate Certificate in Education (Asian Languages)</t>
  </si>
  <si>
    <t>Bachelor of Education (Hons)</t>
  </si>
  <si>
    <t>Teacher's Diploma Primary- General Purpose (Rodrigues)</t>
  </si>
  <si>
    <t>Teacher's Diploma Primary - for Non Core Subjects</t>
  </si>
  <si>
    <t>Teacher's Diploma Primary - for Non Core Subjects (Rodrigues)</t>
  </si>
  <si>
    <t>Teacher's Diploma Primary - Kreol Morisien</t>
  </si>
  <si>
    <t>Teacher's Diploma Primary - Kreol Morisien (Rodrigues)</t>
  </si>
  <si>
    <t>Teacher's Certificate in Primary Education
(Support Teachers)</t>
  </si>
  <si>
    <t>Proficiency Certificate in Special Education (PCSE) Pre-service</t>
  </si>
  <si>
    <t>T: Total</t>
  </si>
  <si>
    <t>M : Male</t>
  </si>
  <si>
    <t xml:space="preserve"> F : Female</t>
  </si>
  <si>
    <t>Table 12.15(b) - Mauritius Institute of Education - Enrolment by course level, mode of study (part-time) and sex, 2023/2024</t>
  </si>
  <si>
    <t>Part-time</t>
  </si>
  <si>
    <t>Ed.D (Professional Doctorate in Education)</t>
  </si>
  <si>
    <t>Phd (Doctor of Philosophy)</t>
  </si>
  <si>
    <t>MA Education (Master in Education)</t>
  </si>
  <si>
    <t>Master of Philosophy in Education (MPhil)</t>
  </si>
  <si>
    <t>Post Graduate Diploma</t>
  </si>
  <si>
    <t>Post Graduate Diploma in Education (PGDip Ed)</t>
  </si>
  <si>
    <t>Post Graduate Certificate in Education (Rodrigues)</t>
  </si>
  <si>
    <t>Bachelor of Education (Hons) Secondary for Pre-Voc Educators</t>
  </si>
  <si>
    <t>Bachelor of Education (Hons) Secondary (Rodrigues)</t>
  </si>
  <si>
    <t>Bachelor of Education (Hons) Secondary Top Up (Rodrigues)</t>
  </si>
  <si>
    <t>Bachelor of Education (Primary)</t>
  </si>
  <si>
    <t>Bachelor of Education (Primary) Rodrigues</t>
  </si>
  <si>
    <t>Diploma in Educational Management - Level I</t>
  </si>
  <si>
    <t>Diploma in Educational Management - Level I - Rodrigues</t>
  </si>
  <si>
    <t>Diploma in Educational Management - Level II</t>
  </si>
  <si>
    <t>Diploma in Educational Management - Level II - Rodrigues</t>
  </si>
  <si>
    <t>Diploma in Educational Supervision &amp; Inspection (DESI)</t>
  </si>
  <si>
    <t>Diploma in Educational Supervision &amp; Inspection (DESI) Rodrigues</t>
  </si>
  <si>
    <t>Diploma Special Education Needs (DSEN)</t>
  </si>
  <si>
    <t>Certificate in Educational Management in Early Childhood Education (CEMECE)</t>
  </si>
  <si>
    <t>Certificate in Special Education</t>
  </si>
  <si>
    <t>Early Childhood Education -Teacher's Certificate (ECETC) In-Service</t>
  </si>
  <si>
    <t>Early Childhood Education -Teacher's Certificate (ECETC) In-Service (Rodrigues)</t>
  </si>
  <si>
    <t>Early Childhood Education -Teacher's Certificate (ECETC) Pre-Service</t>
  </si>
  <si>
    <t>Teacher's Certificate in Early Childhood Education (TCECE)</t>
  </si>
  <si>
    <t>Teacher's Certificate in Early Childhood Education (TCECE) Rodrigues</t>
  </si>
  <si>
    <t xml:space="preserve">Inclusive Physical Education, Physical Activity &amp; Sport (IPEPAS) </t>
  </si>
  <si>
    <t>Proficiency Certificate in Special Education (PCSE)</t>
  </si>
  <si>
    <t>UNESCO IITE Programme</t>
  </si>
  <si>
    <t>T : Total</t>
  </si>
  <si>
    <t>F : Female</t>
  </si>
  <si>
    <t>Table 12.16 - Mahatma Gandhi Institute/Rabindranath Tagore Institute - Enrolment by course level, mode of study and sex, 2023/2024</t>
  </si>
  <si>
    <t>Mode of Study</t>
  </si>
  <si>
    <t xml:space="preserve">Enrolment </t>
  </si>
  <si>
    <t xml:space="preserve"> Year I</t>
  </si>
  <si>
    <t xml:space="preserve"> Year II</t>
  </si>
  <si>
    <t xml:space="preserve"> Year III </t>
  </si>
  <si>
    <t xml:space="preserve"> Year IV</t>
  </si>
  <si>
    <t>Post Graduate Degree (MA Hons)</t>
  </si>
  <si>
    <t xml:space="preserve"> Hindi</t>
  </si>
  <si>
    <t>PT</t>
  </si>
  <si>
    <t xml:space="preserve"> Marathi</t>
  </si>
  <si>
    <t xml:space="preserve"> Sitar</t>
  </si>
  <si>
    <t>Degree (BA Hons)</t>
  </si>
  <si>
    <t xml:space="preserve"> Film Production</t>
  </si>
  <si>
    <t>FT</t>
  </si>
  <si>
    <t xml:space="preserve"> Fine Arts</t>
  </si>
  <si>
    <t xml:space="preserve"> Hindi </t>
  </si>
  <si>
    <t xml:space="preserve"> Indian Philosophy</t>
  </si>
  <si>
    <t xml:space="preserve"> Marathi </t>
  </si>
  <si>
    <t xml:space="preserve"> Mauritian  Studies</t>
  </si>
  <si>
    <t xml:space="preserve"> Media Arts</t>
  </si>
  <si>
    <t xml:space="preserve"> Tamil</t>
  </si>
  <si>
    <t xml:space="preserve"> Telugu </t>
  </si>
  <si>
    <t xml:space="preserve"> Urdu </t>
  </si>
  <si>
    <t xml:space="preserve"> Visual Arts</t>
  </si>
  <si>
    <t xml:space="preserve"> Vocal Carnatic Music</t>
  </si>
  <si>
    <t xml:space="preserve"> Kathak </t>
  </si>
  <si>
    <t xml:space="preserve"> Kuchipudi </t>
  </si>
  <si>
    <t xml:space="preserve"> Marathi (Top up)</t>
  </si>
  <si>
    <t xml:space="preserve"> Telugu (Top up)</t>
  </si>
  <si>
    <t xml:space="preserve"> Sanskrit (Top Up)</t>
  </si>
  <si>
    <t xml:space="preserve"> Tabla </t>
  </si>
  <si>
    <t xml:space="preserve"> Vocal Hindustani Music</t>
  </si>
  <si>
    <t xml:space="preserve"> Bharata Natyam</t>
  </si>
  <si>
    <t xml:space="preserve"> Chinese Studies</t>
  </si>
  <si>
    <t xml:space="preserve"> Kathak</t>
  </si>
  <si>
    <t xml:space="preserve"> Kuchipudi</t>
  </si>
  <si>
    <t xml:space="preserve"> Marathi Studies</t>
  </si>
  <si>
    <t xml:space="preserve"> Mridangam </t>
  </si>
  <si>
    <t xml:space="preserve"> Sankrit (English Medium)</t>
  </si>
  <si>
    <t xml:space="preserve"> Sanskrit (Hindi Medium)</t>
  </si>
  <si>
    <t xml:space="preserve"> Tabla</t>
  </si>
  <si>
    <t xml:space="preserve"> Telugu  Studies</t>
  </si>
  <si>
    <t xml:space="preserve"> Violin</t>
  </si>
  <si>
    <t xml:space="preserve"> Vocal Hindustani Music </t>
  </si>
  <si>
    <t xml:space="preserve"> Ayurveda and Yoga Awareness</t>
  </si>
  <si>
    <t xml:space="preserve"> Sanskrit (English Medium) </t>
  </si>
  <si>
    <t xml:space="preserve"> Sanskrit (Hindi Medium) </t>
  </si>
  <si>
    <t xml:space="preserve"> Guitar</t>
  </si>
  <si>
    <t xml:space="preserve"> Ceramic and Pottery</t>
  </si>
  <si>
    <t xml:space="preserve"> Harmonium</t>
  </si>
  <si>
    <t>Introductory</t>
  </si>
  <si>
    <t xml:space="preserve"> Communication and Mass Media</t>
  </si>
  <si>
    <t>Table 12.17 - Open University of Mauritius - Enrolment by Distance/Full Time Education by course level and sex, 2023/2024</t>
  </si>
  <si>
    <t xml:space="preserve">             Courses</t>
  </si>
  <si>
    <t xml:space="preserve"> Post Graduate  </t>
  </si>
  <si>
    <t xml:space="preserve">Commonwealth Executive Master of Business Administration (CEMBA) </t>
  </si>
  <si>
    <t xml:space="preserve">Commonwealth Executive Master of Public Administration (CEMPA) </t>
  </si>
  <si>
    <t>Doctor in Philosophy</t>
  </si>
  <si>
    <t>Doctorate in Business Administration (DBA)</t>
  </si>
  <si>
    <t>MA Graphic Design with Specialisation in Digital Arts/Education</t>
  </si>
  <si>
    <t>Master in Education</t>
  </si>
  <si>
    <t>Master in Educational Leadership and Management</t>
  </si>
  <si>
    <t>Master of Laws (LLM) in Business Law and Governance</t>
  </si>
  <si>
    <t>Master in Public Health</t>
  </si>
  <si>
    <t>MBA General</t>
  </si>
  <si>
    <t>MBA with Specialisation in Educational Leadership</t>
  </si>
  <si>
    <t>MBA with Specialisation in Management Accounting</t>
  </si>
  <si>
    <t>MBA with Specialisation in Project Management/MBA with Specialisations</t>
  </si>
  <si>
    <t>MSc Applied Computing and Digital Technologies</t>
  </si>
  <si>
    <t>MSc Finance and Investment</t>
  </si>
  <si>
    <t>MSc Financial Analysis (Wiley)</t>
  </si>
  <si>
    <t>MSc Financial Management and Taxation</t>
  </si>
  <si>
    <t>MSc Resources and Organisation</t>
  </si>
  <si>
    <t>MSc Information Technology</t>
  </si>
  <si>
    <t>MSc Procurement and Supply Chain Management</t>
  </si>
  <si>
    <t xml:space="preserve"> Applied Accounting</t>
  </si>
  <si>
    <t xml:space="preserve"> Applied ICT with Specialisation</t>
  </si>
  <si>
    <t xml:space="preserve"> Applied Statistics</t>
  </si>
  <si>
    <t xml:space="preserve"> Business Accounting and Finance</t>
  </si>
  <si>
    <t xml:space="preserve"> Business Entrepreneurship</t>
  </si>
  <si>
    <t xml:space="preserve"> Business Management</t>
  </si>
  <si>
    <t xml:space="preserve"> Business Management with Specialisation</t>
  </si>
  <si>
    <t xml:space="preserve"> Business Process Services</t>
  </si>
  <si>
    <t xml:space="preserve"> Communication, Media and Journalism</t>
  </si>
  <si>
    <t xml:space="preserve"> Computer Science </t>
  </si>
  <si>
    <t xml:space="preserve"> Criminology</t>
  </si>
  <si>
    <t xml:space="preserve"> Data Science and Artificial Intelligence</t>
  </si>
  <si>
    <t xml:space="preserve"> Early Childhood Education and Care</t>
  </si>
  <si>
    <t xml:space="preserve"> Economics, Finance and Banking</t>
  </si>
  <si>
    <t xml:space="preserve"> English</t>
  </si>
  <si>
    <t xml:space="preserve"> Finance &amp; Law</t>
  </si>
  <si>
    <t xml:space="preserve"> Finance &amp; Taxation</t>
  </si>
  <si>
    <t xml:space="preserve"> French</t>
  </si>
  <si>
    <t xml:space="preserve"> Graphic Design and Multimedia</t>
  </si>
  <si>
    <t xml:space="preserve"> Human Resource Management (Ministry)</t>
  </si>
  <si>
    <t xml:space="preserve"> Human Resource Management and Development</t>
  </si>
  <si>
    <t xml:space="preserve"> Law and Management</t>
  </si>
  <si>
    <t xml:space="preserve"> Law Blue Economy and Sustainable Fisheries Management</t>
  </si>
  <si>
    <t xml:space="preserve"> Library and Information Science</t>
  </si>
  <si>
    <t xml:space="preserve"> LLB (Hons)</t>
  </si>
  <si>
    <t xml:space="preserve"> Management (Top Up)</t>
  </si>
  <si>
    <t xml:space="preserve"> Management with Law</t>
  </si>
  <si>
    <t xml:space="preserve"> Marketing Management</t>
  </si>
  <si>
    <t xml:space="preserve"> Primary Education (Top Up)</t>
  </si>
  <si>
    <t xml:space="preserve"> Social Work (Top Up)</t>
  </si>
  <si>
    <t xml:space="preserve"> Social Work </t>
  </si>
  <si>
    <t xml:space="preserve"> Digital Marketing</t>
  </si>
  <si>
    <t xml:space="preserve"> Diploma</t>
  </si>
  <si>
    <t xml:space="preserve"> International Graduate Diploma in Financial Crime Compliance</t>
  </si>
  <si>
    <t xml:space="preserve"> Legal Studies</t>
  </si>
  <si>
    <t xml:space="preserve"> Logistics and Transport </t>
  </si>
  <si>
    <t xml:space="preserve"> Police Studies and Management (Top Up)</t>
  </si>
  <si>
    <t xml:space="preserve"> Graduate Diploma in Legal Studies</t>
  </si>
  <si>
    <t xml:space="preserve"> Business Communication</t>
  </si>
  <si>
    <t xml:space="preserve"> Social Protection</t>
  </si>
  <si>
    <t>Employability Skill Courses</t>
  </si>
  <si>
    <t xml:space="preserve"> Employability Courses</t>
  </si>
  <si>
    <t xml:space="preserve"> Advanced Course in Effective Office Management and Supervision Cohort 9</t>
  </si>
  <si>
    <t xml:space="preserve"> Advanced Secretarial Course Cohort 7</t>
  </si>
  <si>
    <t xml:space="preserve"> Diploma in Meteorology for the Meteorological Technician Cohort 3</t>
  </si>
  <si>
    <t>Foundation</t>
  </si>
  <si>
    <t xml:space="preserve"> Foundation Programme Cohort 22</t>
  </si>
  <si>
    <t xml:space="preserve"> Foundation in Hotel Management and Catering Technologies Cohort 2</t>
  </si>
  <si>
    <t xml:space="preserve"> Foundation in Hotel Management and Catering Technologies Cohort 3</t>
  </si>
  <si>
    <t>M: Male       F: Female      T: Total</t>
  </si>
  <si>
    <t>Table 12.18-  Universite des Mascareignes -Enrolment by field, year of study and sex, 2023/2024</t>
  </si>
  <si>
    <t>Field of study</t>
  </si>
  <si>
    <t xml:space="preserve">Yr  I </t>
  </si>
  <si>
    <t xml:space="preserve">Yr  II </t>
  </si>
  <si>
    <t xml:space="preserve">Yr  III </t>
  </si>
  <si>
    <t xml:space="preserve">Yr  IV </t>
  </si>
  <si>
    <t>Masters</t>
  </si>
  <si>
    <t>Artificial Intelligence And Robotics</t>
  </si>
  <si>
    <t>Sustainable Business Management</t>
  </si>
  <si>
    <t xml:space="preserve">BA (Hons.) in Digital Humanities </t>
  </si>
  <si>
    <t>BA (Hons) in Digital Humanities with specialisation in technology start-up</t>
  </si>
  <si>
    <t xml:space="preserve">BSc (Hons) Accounting and Finance </t>
  </si>
  <si>
    <t>BSc (Hons) Applied Computer Science</t>
  </si>
  <si>
    <t>BSc (Hons) Banking and Finance</t>
  </si>
  <si>
    <t xml:space="preserve">BSc (Hons) Human Resource Management </t>
  </si>
  <si>
    <t xml:space="preserve">BSc (Hons) Marketing </t>
  </si>
  <si>
    <t>BSc (Hons) Software Engineering</t>
  </si>
  <si>
    <t>BSc (Hons) Electrical Engineering and Automation</t>
  </si>
  <si>
    <t>DULT Genie Civil</t>
  </si>
  <si>
    <t xml:space="preserve">DULT Génie Electrique et Informatique Industrielle </t>
  </si>
  <si>
    <t>Beng Civil Engineering and Automation Engineering</t>
  </si>
  <si>
    <t>DULT Génie Electroméchanique et Automatismes</t>
  </si>
  <si>
    <t xml:space="preserve">DULT en Génie Electroméchanique </t>
  </si>
  <si>
    <t xml:space="preserve">BSc (Hons.) Human Resource Management </t>
  </si>
  <si>
    <t>BSc Software Engineering</t>
  </si>
  <si>
    <t>Banking and Finance</t>
  </si>
  <si>
    <t>DUST Génie Civil</t>
  </si>
  <si>
    <t>DUST Génie Electrique et Informatique Industrielle</t>
  </si>
  <si>
    <t>DUST Génie Electromécanique et Automatismes</t>
  </si>
  <si>
    <t xml:space="preserve">Diploma in Human Resource Management </t>
  </si>
  <si>
    <t xml:space="preserve"> Note:  DULT - Diplôme Universitaire Licence Technologique</t>
  </si>
  <si>
    <t>M : Male       F: Female       T: Total</t>
  </si>
  <si>
    <t xml:space="preserve">           DULT GEMA- Diplôme Universitaire Licence Technologique en Génie Electromécanique et Automatismes</t>
  </si>
  <si>
    <t xml:space="preserve">           DUST GC- Diplôme d'Université en Sciences et Technologies en Génie Civil</t>
  </si>
  <si>
    <t xml:space="preserve">           DUST GEII- Diplôme d'Université en Sciences et Technologies en Génie Electrique et Informatique Industrielle</t>
  </si>
  <si>
    <t xml:space="preserve">           DUST GEMA- Diplôme d'Université en Sciences et Technologies en Génie Électromécanique et Automatismes</t>
  </si>
  <si>
    <t>Table 12.19 -Academy of Design and Innovation - Enrolment by faculty, course level, field of study and sex, 2023/2024</t>
  </si>
  <si>
    <t>Course Level</t>
  </si>
  <si>
    <t>Art and Design</t>
  </si>
  <si>
    <t>Art Practice</t>
  </si>
  <si>
    <t>Fashion and Textiles</t>
  </si>
  <si>
    <t>Fashion and Textiles - Top Up</t>
  </si>
  <si>
    <t>Graphic Design</t>
  </si>
  <si>
    <t>Graphic Design With Animation - Top Up</t>
  </si>
  <si>
    <t>Interior Design</t>
  </si>
  <si>
    <t>Jewellery Manufacturing and Design</t>
  </si>
  <si>
    <t>Full Time Total</t>
  </si>
  <si>
    <t xml:space="preserve">  Degree</t>
  </si>
  <si>
    <t xml:space="preserve">  Higher National Diploma</t>
  </si>
  <si>
    <t xml:space="preserve">  Extended Diploma</t>
  </si>
  <si>
    <t xml:space="preserve">  National Certificate Level 4</t>
  </si>
  <si>
    <t xml:space="preserve">  National Certificate Level 3</t>
  </si>
  <si>
    <t>Part Time Total</t>
  </si>
  <si>
    <t xml:space="preserve">     T: Total</t>
  </si>
  <si>
    <t>F: Female</t>
  </si>
  <si>
    <t>Table 12.20 - Enrolment in Post-Secondary Institutions, 2023/2024</t>
  </si>
  <si>
    <t>Institutions</t>
  </si>
  <si>
    <t>Full Time</t>
  </si>
  <si>
    <t>Part Time</t>
  </si>
  <si>
    <t>University of Mauritius</t>
  </si>
  <si>
    <t>Faculty of Agriculture</t>
  </si>
  <si>
    <t xml:space="preserve">           </t>
  </si>
  <si>
    <t>Centre for Innovative and 
Lifelong Learning (CILL)</t>
  </si>
  <si>
    <t>In collaboration with Mahatma Gandhi Institute</t>
  </si>
  <si>
    <t>In collaboration with Mauritius Institute of Education</t>
  </si>
  <si>
    <t>Academy of Design and Innovation (Ex. Fashion and Design Institute)</t>
  </si>
  <si>
    <t>University of Technology - Mauritius</t>
  </si>
  <si>
    <t xml:space="preserve">School of </t>
  </si>
  <si>
    <t>Business, Management and Finance</t>
  </si>
  <si>
    <t>Innovative Technologies and Engineering</t>
  </si>
  <si>
    <t>Sustainable Development and Tourism</t>
  </si>
  <si>
    <t>Health Sciences</t>
  </si>
  <si>
    <t>Mauritius Institute of Education</t>
  </si>
  <si>
    <t>Mahatma Gandhi Institute/ Rabindranath Tagore Institute</t>
  </si>
  <si>
    <t>Open University of Mauritius 
(Distance Education)</t>
  </si>
  <si>
    <t>Université des Mascareignes</t>
  </si>
  <si>
    <t>Mauritius Institute of Health</t>
  </si>
  <si>
    <t xml:space="preserve">M: Male </t>
  </si>
  <si>
    <t xml:space="preserve">F: Female </t>
  </si>
  <si>
    <t>Table 12.21 : Enrolment at Higher Education Level, both Locally &amp; Overseas, by Source and Field of Study, as at December 2021</t>
  </si>
  <si>
    <t xml:space="preserve">    Field of Study</t>
  </si>
  <si>
    <t>Publicly-Funded Institutions</t>
  </si>
  <si>
    <r>
      <t>Private</t>
    </r>
    <r>
      <rPr>
        <b/>
        <vertAlign val="superscript"/>
        <sz val="10"/>
        <rFont val="Times New Roman"/>
        <family val="1"/>
      </rPr>
      <t>2</t>
    </r>
  </si>
  <si>
    <t>Overseas</t>
  </si>
  <si>
    <r>
      <t>UoM</t>
    </r>
    <r>
      <rPr>
        <b/>
        <vertAlign val="superscript"/>
        <sz val="10"/>
        <rFont val="Times New Roman"/>
        <family val="1"/>
      </rPr>
      <t>1</t>
    </r>
  </si>
  <si>
    <t>UTM</t>
  </si>
  <si>
    <t>FDI</t>
  </si>
  <si>
    <t>MIE</t>
  </si>
  <si>
    <t>MGI</t>
  </si>
  <si>
    <t>RTI</t>
  </si>
  <si>
    <t>OU</t>
  </si>
  <si>
    <t>UdM</t>
  </si>
  <si>
    <t>MITD</t>
  </si>
  <si>
    <t>Total PFIs</t>
  </si>
  <si>
    <t>Research</t>
  </si>
  <si>
    <t>Post-Doctoral Fellowship</t>
  </si>
  <si>
    <t>PhD</t>
  </si>
  <si>
    <t>DBA (Doctor in Business Administration)</t>
  </si>
  <si>
    <t>Mphil/PhD</t>
  </si>
  <si>
    <t>MSc/MA Research</t>
  </si>
  <si>
    <t xml:space="preserve">Science &amp;Technology Related </t>
  </si>
  <si>
    <t>Architecture</t>
  </si>
  <si>
    <t>Dentistry</t>
  </si>
  <si>
    <t>Information Technology</t>
  </si>
  <si>
    <t>Mathematics</t>
  </si>
  <si>
    <t xml:space="preserve">Medicine </t>
  </si>
  <si>
    <t>Ocean Study</t>
  </si>
  <si>
    <t>Pharmacy</t>
  </si>
  <si>
    <t>Non Science and Technology</t>
  </si>
  <si>
    <t>Accounting</t>
  </si>
  <si>
    <t>Administration/Management</t>
  </si>
  <si>
    <t>Arts</t>
  </si>
  <si>
    <t>Banking/Finance</t>
  </si>
  <si>
    <t>Business/Commerce/Marketing</t>
  </si>
  <si>
    <t>Counselling</t>
  </si>
  <si>
    <t>Economics</t>
  </si>
  <si>
    <t>Humanities</t>
  </si>
  <si>
    <t>Languages</t>
  </si>
  <si>
    <t>Law</t>
  </si>
  <si>
    <t>Psychology</t>
  </si>
  <si>
    <t>Social Sciences</t>
  </si>
  <si>
    <t>Religious Studies</t>
  </si>
  <si>
    <t>Travel/Hotel/Tourism</t>
  </si>
  <si>
    <t>Miscellaneous</t>
  </si>
  <si>
    <t>Note: 1 - Excludes enrolment on joint MIE &amp; MGI Programmes</t>
  </si>
  <si>
    <t xml:space="preserve">          2  Private includes enrolment in Private PHEI's  and private students pursuing 
              studies without going through an intermediary/PHEI's locally</t>
  </si>
  <si>
    <t xml:space="preserve">Source: Higher Education Commisson </t>
  </si>
  <si>
    <t>Table 12.22: Enrolment at Higher Education Level, both Locally &amp; Overseas, by Source and Field of Study, as at December 2022</t>
  </si>
  <si>
    <t xml:space="preserve">ADI
(ex FDI)
</t>
  </si>
  <si>
    <t>MSc/ MA Research</t>
  </si>
  <si>
    <t xml:space="preserve">          2 - Private includes enrolment in Private Higher Education Institutions's (PHEI's) and private students pursuing                       
              studies without going through an intermediary/PHEI's locally</t>
  </si>
  <si>
    <t xml:space="preserve">  FDI: Fashion &amp; Design Institute</t>
  </si>
  <si>
    <t>Total number of permits and floor area by type of building, 2017 - 2023</t>
  </si>
  <si>
    <t>Total number of permits and floor area by region, 2017 - 2023</t>
  </si>
  <si>
    <t>Total number of permits and floor area by region for residential buildings, 2017 - 2023</t>
  </si>
  <si>
    <t>Total number of permits and floor area by region for non-residential buildings, 2017 - 2023</t>
  </si>
  <si>
    <t>Number of permits for residential buildings by range of floor area, 2017 - 2023</t>
  </si>
  <si>
    <t>Monthly Construction Price Index by input categories, January -  December 2023</t>
  </si>
  <si>
    <t>Monthly Construction Price Index by work categories, January - December 2023</t>
  </si>
  <si>
    <t>Table 1.29 (a) - Projections of the resident population by sex  - Republic of Mauritius, 2023 - 2063</t>
  </si>
  <si>
    <t>7.10</t>
  </si>
  <si>
    <t>Sectoral Balance Sheet of Bank of Mauritius, 2019-2023</t>
  </si>
  <si>
    <t>Gross Official International Reserves, 2017-2023</t>
  </si>
  <si>
    <t>Components and sources of Monetary Base: December 2017 - December 2023</t>
  </si>
  <si>
    <t xml:space="preserve"> Bank Loans to Other Nonfinancial Corporations, Households and Other Sectors1:  2018- 2022</t>
  </si>
  <si>
    <t>6.4 (Cont')</t>
  </si>
  <si>
    <t>6.4.1</t>
  </si>
  <si>
    <t>Bank Loans to Other Nonfinancial Corporations, Households and Other Sectors1 : December 2023</t>
  </si>
  <si>
    <t>6.4.1 (Cont')</t>
  </si>
  <si>
    <t>Exchange Rate of the Rupee (End of Period): June 2017 to December 2023</t>
  </si>
  <si>
    <t>Principal Interest Rates: December  2019 : December 2022</t>
  </si>
  <si>
    <t>6.6.1</t>
  </si>
  <si>
    <t>Principal Interest Rates: December 2023</t>
  </si>
  <si>
    <t>Distribution of assets of Insurance Companies :  Year 2017-2022</t>
  </si>
  <si>
    <t>Distribution of Equity and Liabilities of Insurance Companies : Year 2017-2022</t>
  </si>
  <si>
    <t xml:space="preserve">SECTION 6 - FINANCIAL CORPORATION SECTOR  </t>
  </si>
  <si>
    <t>Inflation rate (%), 1975 - 2023</t>
  </si>
  <si>
    <t>Agriculture : production of main crops, 2015 - 2023</t>
  </si>
  <si>
    <t>Island of Rodrigues (Pte Canon)</t>
  </si>
  <si>
    <t>Long Term Mean (1991-2020)</t>
  </si>
  <si>
    <t>Mean</t>
  </si>
  <si>
    <t>% of Long
 Term Mean</t>
  </si>
  <si>
    <t>% of Long Term Mean</t>
  </si>
  <si>
    <t>Source: Mauritius Meteorological Services</t>
  </si>
  <si>
    <t>Table 17.5- Monthly mean rainfall, 2021 - 2023</t>
  </si>
  <si>
    <t>Main National Accounts aggregates, 2019 - 2023</t>
  </si>
  <si>
    <t>Table 7.14 - Balance of Payments calendar year of 2021 - 2023</t>
  </si>
  <si>
    <t>Balance of Payments calendar year of 2021 -2023</t>
  </si>
  <si>
    <t>Gross  Fixed Capital Formation by industrial use and sector, 2019 - 2023</t>
  </si>
  <si>
    <t>Gross Fixed Capital Formation - Deflators (% over previous year), 2019 - 2023</t>
  </si>
  <si>
    <t>Gross Fixed Capital Formation - Annual real growth rates (%) by type and use, 2019 - 2023</t>
  </si>
  <si>
    <t>Table 7.11 - Gross Fixed Capital Formation - Annual real growth rates (%) by type and use, 2019 - 2023</t>
  </si>
  <si>
    <t>Table 7.2 - Growth rates and ratios, 2019 - 2023</t>
  </si>
  <si>
    <t>Table 7.3 - Gross Value Added by industry group at current basic prices, 2019 - 2023</t>
  </si>
  <si>
    <t>Table 7.4 - Gross Value Added by industry group at current basic prices for General Government, 2019 - 2023</t>
  </si>
  <si>
    <t>Table 7.5 - Gross Value Added at basic prices - sectoral real growth rates (% over previous year), 2019 - 2023</t>
  </si>
  <si>
    <t>Table 7.6 - Gross Value Added at basic prices - sectoral deflators (% over previous year), 2019 - 2023</t>
  </si>
  <si>
    <t>Table 7.7 - Expenditure on Gross Domestic Product at current market prices, 2019- 2023</t>
  </si>
  <si>
    <t>Table 7.8- Expenditure on GDP at market prices - Growth rates (% over previous year), 2019 - 2023</t>
  </si>
  <si>
    <t>Table 7.9 - National Disposable Income and its appropriation at current prices, 2019 - 2023</t>
  </si>
  <si>
    <t>Table 7.10 - Gross Fixed Capital Formation at current prices by type and use, 2019 - 2023</t>
  </si>
  <si>
    <t>Table 7.12 - Gross Fixed Capital Formation - Deflators (% over previous year), 2019 - 2023</t>
  </si>
  <si>
    <t>Table 7.13 - Gross Fixed Capital Formation by industrial use and sector, 2019 - 2023</t>
  </si>
  <si>
    <t>Growth rates and ratios, 2019 - 2023</t>
  </si>
  <si>
    <t>Gross Value Added by industry group at current basic prices, 2019 - 2023</t>
  </si>
  <si>
    <t>Gross Value added by industry group at current basic prices for General Government, 2019 - 2023</t>
  </si>
  <si>
    <t>Gross Value Added at current basic prices - sectoral real growth rates (% over previous year), 2019 - 2023</t>
  </si>
  <si>
    <t>Gross Value Added at current prices - sectoral deflators (% over previous year), 2019 - 2023</t>
  </si>
  <si>
    <t>Expenditure on Gross Domestic product at current prices, 2019- 2023</t>
  </si>
  <si>
    <t>National Disposable Income and its appropriation at current prices, 2019 - 2023</t>
  </si>
  <si>
    <t>Gross Fixed Capital Formation at current prices by type and use, 2019-2023</t>
  </si>
  <si>
    <t>Quarterly Gross Value Added by industry group at current basic prices, Q1 2020 - Q4 2023</t>
  </si>
  <si>
    <t>Quarterly  Gross Value Added - sectoral growth rates (% over corresponding period of previous year ),  Q1 2020 - Q4 2023</t>
  </si>
  <si>
    <t>Quarterly  expenditure on Gross Domestic Product at current  market prices,  Q1 2020 - Q4 2023</t>
  </si>
  <si>
    <t>Expenditure on GDP at market prices - Growth rates ( % over corresponding period of previous year) , Q1 2020 - Q4 2023</t>
  </si>
  <si>
    <t>Expenditure on GDP at current market prices - Growth rates (% over previous year), 2019- 2023</t>
  </si>
  <si>
    <r>
      <t>Table 10.2 - Employment</t>
    </r>
    <r>
      <rPr>
        <b/>
        <vertAlign val="superscript"/>
        <sz val="10"/>
        <rFont val="Times New Roman"/>
        <family val="1"/>
      </rPr>
      <t>1</t>
    </r>
    <r>
      <rPr>
        <b/>
        <sz val="10"/>
        <rFont val="Times New Roman"/>
        <family val="1"/>
      </rPr>
      <t xml:space="preserve"> in large establishments</t>
    </r>
    <r>
      <rPr>
        <b/>
        <vertAlign val="superscript"/>
        <sz val="10"/>
        <rFont val="Times New Roman"/>
        <family val="1"/>
      </rPr>
      <t>1</t>
    </r>
    <r>
      <rPr>
        <b/>
        <sz val="10"/>
        <rFont val="Times New Roman"/>
        <family val="1"/>
      </rPr>
      <t xml:space="preserve"> by major industrial group, March 2021 - March 2023</t>
    </r>
  </si>
  <si>
    <r>
      <t>March 2021</t>
    </r>
    <r>
      <rPr>
        <b/>
        <vertAlign val="superscript"/>
        <sz val="10"/>
        <rFont val="Times New Roman"/>
        <family val="1"/>
      </rPr>
      <t>2</t>
    </r>
    <r>
      <rPr>
        <b/>
        <sz val="10"/>
        <rFont val="Times New Roman"/>
        <family val="1"/>
      </rPr>
      <t xml:space="preserve"> </t>
    </r>
  </si>
  <si>
    <r>
      <t xml:space="preserve">March 2022 </t>
    </r>
    <r>
      <rPr>
        <b/>
        <vertAlign val="superscript"/>
        <sz val="10"/>
        <rFont val="Times New Roman"/>
        <family val="1"/>
      </rPr>
      <t>2</t>
    </r>
  </si>
  <si>
    <r>
      <t xml:space="preserve">March 2023 </t>
    </r>
    <r>
      <rPr>
        <b/>
        <vertAlign val="superscript"/>
        <sz val="10"/>
        <rFont val="Times New Roman"/>
        <family val="1"/>
      </rPr>
      <t>2</t>
    </r>
  </si>
  <si>
    <t>Industrial group</t>
  </si>
  <si>
    <t>Both</t>
  </si>
  <si>
    <t>Sexes</t>
  </si>
  <si>
    <t xml:space="preserve">       of which sugarcane</t>
  </si>
  <si>
    <t xml:space="preserve">       of which sugar</t>
  </si>
  <si>
    <t xml:space="preserve">                food (excluding sugar)</t>
  </si>
  <si>
    <t xml:space="preserve">                textiles &amp; Wearing Apparel </t>
  </si>
  <si>
    <t>Water supply, sewerage, waste management and remediation activities</t>
  </si>
  <si>
    <t>Wholesale and retail trade; repair of motor vehicles and motorcycles</t>
  </si>
  <si>
    <t xml:space="preserve">      of which wholesale and retail trade</t>
  </si>
  <si>
    <t xml:space="preserve">    of which monetary intermediation</t>
  </si>
  <si>
    <t xml:space="preserve">                financial leasing and other credit granting</t>
  </si>
  <si>
    <t xml:space="preserve">              insurance, reinsurance and pension funding</t>
  </si>
  <si>
    <t xml:space="preserve">        General Government</t>
  </si>
  <si>
    <r>
      <rPr>
        <vertAlign val="superscript"/>
        <sz val="10"/>
        <rFont val="Times New Roman"/>
        <family val="1"/>
      </rPr>
      <t>1</t>
    </r>
    <r>
      <rPr>
        <sz val="10"/>
        <rFont val="Times New Roman"/>
        <family val="1"/>
      </rPr>
      <t xml:space="preserve"> See notes in the beginning of Section 10 Paragraph 2</t>
    </r>
  </si>
  <si>
    <r>
      <rPr>
        <vertAlign val="superscript"/>
        <sz val="10"/>
        <rFont val="Times New Roman"/>
        <family val="1"/>
      </rPr>
      <t>2</t>
    </r>
    <r>
      <rPr>
        <sz val="10"/>
        <rFont val="Times New Roman"/>
        <family val="1"/>
      </rPr>
      <t xml:space="preserve"> Revised</t>
    </r>
  </si>
  <si>
    <r>
      <t>Table 10.3 - Employment in large establishments</t>
    </r>
    <r>
      <rPr>
        <b/>
        <vertAlign val="superscript"/>
        <sz val="10"/>
        <rFont val="Times New Roman"/>
        <family val="1"/>
      </rPr>
      <t>1</t>
    </r>
    <r>
      <rPr>
        <b/>
        <sz val="10"/>
        <rFont val="Times New Roman"/>
        <family val="1"/>
      </rPr>
      <t xml:space="preserve"> by sector, March 2021 - March 2023</t>
    </r>
  </si>
  <si>
    <t xml:space="preserve">       Sector</t>
  </si>
  <si>
    <r>
      <t xml:space="preserve">March 2021 </t>
    </r>
    <r>
      <rPr>
        <b/>
        <vertAlign val="superscript"/>
        <sz val="9"/>
        <rFont val="Times New Roman"/>
        <family val="1"/>
      </rPr>
      <t>3</t>
    </r>
    <r>
      <rPr>
        <b/>
        <sz val="9"/>
        <rFont val="Times New Roman"/>
        <family val="1"/>
      </rPr>
      <t xml:space="preserve"> </t>
    </r>
  </si>
  <si>
    <r>
      <t xml:space="preserve">March 2022 </t>
    </r>
    <r>
      <rPr>
        <b/>
        <vertAlign val="superscript"/>
        <sz val="9"/>
        <rFont val="Times New Roman"/>
        <family val="1"/>
      </rPr>
      <t>3</t>
    </r>
  </si>
  <si>
    <r>
      <t xml:space="preserve">March 2023 </t>
    </r>
    <r>
      <rPr>
        <b/>
        <vertAlign val="superscript"/>
        <sz val="9"/>
        <rFont val="Times New Roman"/>
        <family val="1"/>
      </rPr>
      <t>3</t>
    </r>
  </si>
  <si>
    <t>Public Sector</t>
  </si>
  <si>
    <r>
      <t>General Government</t>
    </r>
    <r>
      <rPr>
        <vertAlign val="superscript"/>
        <sz val="10"/>
        <rFont val="Times New Roman"/>
        <family val="1"/>
      </rPr>
      <t>2</t>
    </r>
  </si>
  <si>
    <t>Public Enterprises</t>
  </si>
  <si>
    <t>Private Sector</t>
  </si>
  <si>
    <t xml:space="preserve"> of which Export Oriented Enterprises</t>
  </si>
  <si>
    <t xml:space="preserve">Manufacturing </t>
  </si>
  <si>
    <t xml:space="preserve">    Textiles</t>
  </si>
  <si>
    <t xml:space="preserve">    Wearing apparel (except footwear)</t>
  </si>
  <si>
    <t xml:space="preserve">    Jewellery and related articles</t>
  </si>
  <si>
    <t xml:space="preserve">    Other manufacturing industries</t>
  </si>
  <si>
    <t xml:space="preserve">    Non-manufacturing </t>
  </si>
  <si>
    <t>Sugar Industry</t>
  </si>
  <si>
    <t>Growing of sugarcane</t>
  </si>
  <si>
    <t xml:space="preserve">     Factories</t>
  </si>
  <si>
    <r>
      <rPr>
        <vertAlign val="superscript"/>
        <sz val="8"/>
        <rFont val="Times New Roman"/>
        <family val="1"/>
      </rPr>
      <t>1</t>
    </r>
    <r>
      <rPr>
        <sz val="8"/>
        <rFont val="Times New Roman"/>
        <family val="1"/>
      </rPr>
      <t xml:space="preserve"> See notes in the beginning of Section 10 Paragraph 2</t>
    </r>
  </si>
  <si>
    <r>
      <rPr>
        <vertAlign val="superscript"/>
        <sz val="8"/>
        <rFont val="Times New Roman"/>
        <family val="1"/>
      </rPr>
      <t>2</t>
    </r>
    <r>
      <rPr>
        <sz val="8"/>
        <rFont val="Times New Roman"/>
        <family val="1"/>
      </rPr>
      <t xml:space="preserve"> Includes Ministries/Departments, Municipal and District Councils, and agencies operating under the authority of the Central Government </t>
    </r>
  </si>
  <si>
    <r>
      <rPr>
        <vertAlign val="superscript"/>
        <sz val="8"/>
        <rFont val="Times New Roman"/>
        <family val="1"/>
      </rPr>
      <t xml:space="preserve"> 3</t>
    </r>
    <r>
      <rPr>
        <sz val="8"/>
        <rFont val="Times New Roman"/>
        <family val="1"/>
      </rPr>
      <t xml:space="preserve"> Revised                        </t>
    </r>
  </si>
  <si>
    <r>
      <t>Table 10.4  -  Average monthly earnings</t>
    </r>
    <r>
      <rPr>
        <b/>
        <vertAlign val="superscript"/>
        <sz val="10"/>
        <rFont val="Times New Roman"/>
        <family val="1"/>
      </rPr>
      <t>1</t>
    </r>
    <r>
      <rPr>
        <b/>
        <sz val="10"/>
        <rFont val="Times New Roman"/>
        <family val="1"/>
      </rPr>
      <t xml:space="preserve"> in large establishments </t>
    </r>
    <r>
      <rPr>
        <b/>
        <vertAlign val="superscript"/>
        <sz val="10"/>
        <rFont val="Times New Roman"/>
        <family val="1"/>
      </rPr>
      <t>2</t>
    </r>
    <r>
      <rPr>
        <b/>
        <sz val="10"/>
        <rFont val="Times New Roman"/>
        <family val="1"/>
      </rPr>
      <t xml:space="preserve"> by industrial group, March 2021 - March 2023</t>
    </r>
  </si>
  <si>
    <r>
      <t>March 2021</t>
    </r>
    <r>
      <rPr>
        <b/>
        <vertAlign val="superscript"/>
        <sz val="9"/>
        <rFont val="Times New Roman"/>
        <family val="1"/>
      </rPr>
      <t>3</t>
    </r>
    <r>
      <rPr>
        <b/>
        <sz val="9"/>
        <rFont val="Times New Roman"/>
        <family val="1"/>
      </rPr>
      <t xml:space="preserve">  </t>
    </r>
  </si>
  <si>
    <r>
      <t>March 2022</t>
    </r>
    <r>
      <rPr>
        <b/>
        <vertAlign val="superscript"/>
        <sz val="9"/>
        <rFont val="Times New Roman"/>
        <family val="1"/>
      </rPr>
      <t>3</t>
    </r>
  </si>
  <si>
    <r>
      <t>March 2023</t>
    </r>
    <r>
      <rPr>
        <b/>
        <vertAlign val="superscript"/>
        <sz val="9"/>
        <rFont val="Times New Roman"/>
        <family val="1"/>
      </rPr>
      <t>3</t>
    </r>
  </si>
  <si>
    <t xml:space="preserve">      of  which sugarcane</t>
  </si>
  <si>
    <t xml:space="preserve">   of which sugar</t>
  </si>
  <si>
    <t xml:space="preserve">                   food (excluding sugar)</t>
  </si>
  <si>
    <t xml:space="preserve">                   textiles</t>
  </si>
  <si>
    <t xml:space="preserve">   of which monetary intermediation</t>
  </si>
  <si>
    <t xml:space="preserve">                   financial leasing and other credit granting</t>
  </si>
  <si>
    <t xml:space="preserve">                  insurance, reinsurance and pension funding</t>
  </si>
  <si>
    <t>All sectors</t>
  </si>
  <si>
    <r>
      <rPr>
        <vertAlign val="superscript"/>
        <sz val="9"/>
        <rFont val="Times New Roman"/>
        <family val="1"/>
      </rPr>
      <t>1</t>
    </r>
    <r>
      <rPr>
        <sz val="9"/>
        <rFont val="Times New Roman"/>
        <family val="1"/>
      </rPr>
      <t xml:space="preserve"> Earnings of daily, hourly and piece rate workers have been converted to a monthly basis </t>
    </r>
  </si>
  <si>
    <r>
      <rPr>
        <vertAlign val="superscript"/>
        <sz val="9"/>
        <rFont val="Times New Roman"/>
        <family val="1"/>
      </rPr>
      <t>2</t>
    </r>
    <r>
      <rPr>
        <sz val="9"/>
        <rFont val="Times New Roman"/>
        <family val="1"/>
      </rPr>
      <t xml:space="preserve">  See notes in the beginning of Section 10 Paragraph 2</t>
    </r>
  </si>
  <si>
    <r>
      <rPr>
        <vertAlign val="superscript"/>
        <sz val="9"/>
        <rFont val="Times New Roman"/>
        <family val="1"/>
      </rPr>
      <t>3</t>
    </r>
    <r>
      <rPr>
        <sz val="9"/>
        <rFont val="Times New Roman"/>
        <family val="1"/>
      </rPr>
      <t xml:space="preserve">  Revised</t>
    </r>
  </si>
  <si>
    <t>Table 10.5  -  Employment in large establishments of EOE (Export Oriented Enterprises) sector by main industry and sex, March 2021 - March 2023</t>
  </si>
  <si>
    <t>Industry</t>
  </si>
  <si>
    <r>
      <t xml:space="preserve"> March 2021</t>
    </r>
    <r>
      <rPr>
        <b/>
        <vertAlign val="superscript"/>
        <sz val="10.5"/>
        <rFont val="Times New Roman"/>
        <family val="1"/>
      </rPr>
      <t>1</t>
    </r>
  </si>
  <si>
    <r>
      <t xml:space="preserve"> March 2022 </t>
    </r>
    <r>
      <rPr>
        <b/>
        <vertAlign val="superscript"/>
        <sz val="10.5"/>
        <rFont val="Times New Roman"/>
        <family val="1"/>
      </rPr>
      <t>1</t>
    </r>
  </si>
  <si>
    <r>
      <t xml:space="preserve"> March 2023 </t>
    </r>
    <r>
      <rPr>
        <b/>
        <vertAlign val="superscript"/>
        <sz val="10.5"/>
        <rFont val="Times New Roman"/>
        <family val="1"/>
      </rPr>
      <t>1</t>
    </r>
  </si>
  <si>
    <t>Food</t>
  </si>
  <si>
    <t>Textiles</t>
  </si>
  <si>
    <t>Wearing apparel</t>
  </si>
  <si>
    <t>Footwear and leather products</t>
  </si>
  <si>
    <t>Wood and furniture</t>
  </si>
  <si>
    <t>Medical, optical and photographic equipment</t>
  </si>
  <si>
    <t>Watches and clocks</t>
  </si>
  <si>
    <t>Jewellery &amp; related articles</t>
  </si>
  <si>
    <t xml:space="preserve">Paper products and printing </t>
  </si>
  <si>
    <t>Chemical and plastic products</t>
  </si>
  <si>
    <t>Non-manufacturing</t>
  </si>
  <si>
    <t xml:space="preserve">               of which foreign workers</t>
  </si>
  <si>
    <r>
      <rPr>
        <vertAlign val="superscript"/>
        <sz val="10"/>
        <rFont val="Times New Roman"/>
        <family val="1"/>
      </rPr>
      <t>1</t>
    </r>
    <r>
      <rPr>
        <sz val="10"/>
        <rFont val="Times New Roman"/>
        <family val="1"/>
      </rPr>
      <t>Revised</t>
    </r>
  </si>
  <si>
    <t>Table 10.6 - Average monthly earnings in large establishments of EOE (Export Oriented Enterprises) sector, March 2021 - March 2023</t>
  </si>
  <si>
    <r>
      <t xml:space="preserve"> March 2021</t>
    </r>
    <r>
      <rPr>
        <b/>
        <vertAlign val="superscript"/>
        <sz val="10.5"/>
        <rFont val="Times New Roman"/>
        <family val="1"/>
      </rPr>
      <t>1</t>
    </r>
    <r>
      <rPr>
        <b/>
        <sz val="10.5"/>
        <rFont val="Times New Roman"/>
        <family val="1"/>
      </rPr>
      <t xml:space="preserve"> </t>
    </r>
  </si>
  <si>
    <r>
      <t xml:space="preserve"> March 2022</t>
    </r>
    <r>
      <rPr>
        <b/>
        <vertAlign val="superscript"/>
        <sz val="10.5"/>
        <rFont val="Times New Roman"/>
        <family val="1"/>
      </rPr>
      <t>1</t>
    </r>
  </si>
  <si>
    <t>Wearing apparel (except footwear)</t>
  </si>
  <si>
    <r>
      <rPr>
        <vertAlign val="superscript"/>
        <sz val="10.5"/>
        <rFont val="Times New Roman"/>
        <family val="1"/>
      </rPr>
      <t xml:space="preserve"> 1 </t>
    </r>
    <r>
      <rPr>
        <sz val="10.5"/>
        <rFont val="Times New Roman"/>
        <family val="1"/>
      </rPr>
      <t xml:space="preserve">Revised                           </t>
    </r>
  </si>
  <si>
    <t>Source : Survey of Employment &amp; Earnings (See 'methodology' at Paragraph 2 for details)</t>
  </si>
  <si>
    <t>Table 10.7 - Minimum wages per month as prescribed by Ministry of Labour, Human Resource Development and Training for specified occupations in principal industries, 2021 - 2022</t>
  </si>
  <si>
    <t>Industry group</t>
  </si>
  <si>
    <t xml:space="preserve">Occupation </t>
  </si>
  <si>
    <t>Agriculture, Forestry &amp; Fishing</t>
  </si>
  <si>
    <t xml:space="preserve">     Sugarcane</t>
  </si>
  <si>
    <t xml:space="preserve"> Field worker (other than special  category)</t>
  </si>
  <si>
    <t xml:space="preserve">                             Male</t>
  </si>
  <si>
    <t xml:space="preserve">                             Female</t>
  </si>
  <si>
    <t xml:space="preserve"> Fitter, grade 1</t>
  </si>
  <si>
    <t xml:space="preserve"> Driver, grade 1 (lorries, vans, buses, cars,
 rollers,   wheel tractors for haulage work and 
 light loader)                                                                   </t>
  </si>
  <si>
    <t xml:space="preserve"> Factory operator, grade 1</t>
  </si>
  <si>
    <t xml:space="preserve">     Tea</t>
  </si>
  <si>
    <t xml:space="preserve"> Field labourer:</t>
  </si>
  <si>
    <r>
      <t>Manufacturing</t>
    </r>
    <r>
      <rPr>
        <b/>
        <vertAlign val="superscript"/>
        <sz val="10"/>
        <rFont val="Times New Roman"/>
        <family val="1"/>
      </rPr>
      <t>1</t>
    </r>
  </si>
  <si>
    <t xml:space="preserve">    Bread manufacture, mechanised</t>
  </si>
  <si>
    <t xml:space="preserve">  Brigadier</t>
  </si>
  <si>
    <t xml:space="preserve">    Export enterprise</t>
  </si>
  <si>
    <t xml:space="preserve">  Factory worker</t>
  </si>
  <si>
    <r>
      <t xml:space="preserve">    Furniture, wooden</t>
    </r>
    <r>
      <rPr>
        <sz val="10"/>
        <rFont val="Times New Roman"/>
        <family val="1"/>
      </rPr>
      <t xml:space="preserve"> </t>
    </r>
  </si>
  <si>
    <t xml:space="preserve">  Cabinet maker, grade 1</t>
  </si>
  <si>
    <t xml:space="preserve">    Printing and publishing</t>
  </si>
  <si>
    <t xml:space="preserve">  Hand compositor</t>
  </si>
  <si>
    <t xml:space="preserve">    Blockmaking, stone crushing and 
    other related industries</t>
  </si>
  <si>
    <t xml:space="preserve">  Stone breaker/ Block maker</t>
  </si>
  <si>
    <t xml:space="preserve">        </t>
  </si>
  <si>
    <t xml:space="preserve">    Electrical, engineering and mechanical workshops
   </t>
  </si>
  <si>
    <t xml:space="preserve">  Pattern maker, grade 1/ Fitter, grade 1</t>
  </si>
  <si>
    <r>
      <t>Construction</t>
    </r>
    <r>
      <rPr>
        <b/>
        <vertAlign val="superscript"/>
        <sz val="10"/>
        <rFont val="Times New Roman"/>
        <family val="1"/>
      </rPr>
      <t>1</t>
    </r>
  </si>
  <si>
    <t xml:space="preserve">  Carpenter, grade 1</t>
  </si>
  <si>
    <t xml:space="preserve">  Mason, grade 1</t>
  </si>
  <si>
    <t xml:space="preserve">   Wholesale and retail trade</t>
  </si>
  <si>
    <t xml:space="preserve">  Salesperson</t>
  </si>
  <si>
    <t xml:space="preserve">  Bartender</t>
  </si>
  <si>
    <t xml:space="preserve">  Cook</t>
  </si>
  <si>
    <t xml:space="preserve">  Waiter</t>
  </si>
  <si>
    <t xml:space="preserve">   Bus transport</t>
  </si>
  <si>
    <t xml:space="preserve">  Driver (permanent)</t>
  </si>
  <si>
    <t xml:space="preserve">  Conductor (permanent)</t>
  </si>
  <si>
    <t xml:space="preserve">   Nursing homes</t>
  </si>
  <si>
    <t xml:space="preserve">  Nurse</t>
  </si>
  <si>
    <t xml:space="preserve">  Nursing home attendant</t>
  </si>
  <si>
    <r>
      <t>1</t>
    </r>
    <r>
      <rPr>
        <sz val="9"/>
        <rFont val="Times New Roman"/>
        <family val="1"/>
      </rPr>
      <t xml:space="preserve"> Daily and weekly wages are converted to monthly wages by assuming 26 working days per month. </t>
    </r>
  </si>
  <si>
    <r>
      <t>Table 10.8 - Earnings</t>
    </r>
    <r>
      <rPr>
        <b/>
        <vertAlign val="superscript"/>
        <sz val="11"/>
        <rFont val="Times New Roman"/>
        <family val="1"/>
      </rPr>
      <t>1</t>
    </r>
    <r>
      <rPr>
        <b/>
        <sz val="11"/>
        <rFont val="Times New Roman"/>
        <family val="1"/>
      </rPr>
      <t xml:space="preserve"> per month for typical occupations in selected industries (excluding Government), 2022 and 2023</t>
    </r>
  </si>
  <si>
    <t>Occupation</t>
  </si>
  <si>
    <r>
      <t xml:space="preserve">2022 </t>
    </r>
    <r>
      <rPr>
        <vertAlign val="superscript"/>
        <sz val="11"/>
        <rFont val="Times New Roman"/>
        <family val="1"/>
      </rPr>
      <t>2</t>
    </r>
  </si>
  <si>
    <r>
      <t xml:space="preserve">2023 </t>
    </r>
    <r>
      <rPr>
        <vertAlign val="superscript"/>
        <sz val="11"/>
        <rFont val="Times New Roman"/>
        <family val="1"/>
      </rPr>
      <t>2</t>
    </r>
  </si>
  <si>
    <t xml:space="preserve">Agriculture, Forestry and Fishing </t>
  </si>
  <si>
    <t xml:space="preserve">Sugarcane plantation </t>
  </si>
  <si>
    <t>Field Worker</t>
  </si>
  <si>
    <t>Driver, Heavy Truck</t>
  </si>
  <si>
    <t>Driver, Tractor</t>
  </si>
  <si>
    <t>Supervisor</t>
  </si>
  <si>
    <t>Watchman</t>
  </si>
  <si>
    <t xml:space="preserve">Tea plantation </t>
  </si>
  <si>
    <t>Driver, Van</t>
  </si>
  <si>
    <t xml:space="preserve">Mining and Quarrying  </t>
  </si>
  <si>
    <t>Stoneworker/Stonecutter</t>
  </si>
  <si>
    <t>Plant Operator</t>
  </si>
  <si>
    <t>Processing &amp; preserving of poultry</t>
  </si>
  <si>
    <t>Machine Operator</t>
  </si>
  <si>
    <t>Labourer</t>
  </si>
  <si>
    <t>Processing &amp; preserving of fish</t>
  </si>
  <si>
    <t>Fish Cleaner</t>
  </si>
  <si>
    <t>Manufacture of sugar</t>
  </si>
  <si>
    <t>Welder</t>
  </si>
  <si>
    <t>Fitter, Electrical</t>
  </si>
  <si>
    <t xml:space="preserve">Manufacture of malt liquors including  non alcoholic beer 
</t>
  </si>
  <si>
    <t xml:space="preserve">Sales Assistant </t>
  </si>
  <si>
    <t>Textiles (excluding wearing apparel)</t>
  </si>
  <si>
    <t xml:space="preserve">Helper Textile </t>
  </si>
  <si>
    <t>Packer</t>
  </si>
  <si>
    <t>Printing of newspapers and magazines, books etc</t>
  </si>
  <si>
    <t>Offset Printing/Finishing Operator</t>
  </si>
  <si>
    <t>Manufacture of paints, varnishes and similar coatings</t>
  </si>
  <si>
    <t>Manufacture of articles of cement</t>
  </si>
  <si>
    <t>Driver, Heavy Truck and Lorry</t>
  </si>
  <si>
    <t>Helper, Lorry</t>
  </si>
  <si>
    <t>Mason</t>
  </si>
  <si>
    <t>Labourer/Helper</t>
  </si>
  <si>
    <t>Carpenter</t>
  </si>
  <si>
    <t>Sale of motor vehicles</t>
  </si>
  <si>
    <t xml:space="preserve">Mechanic </t>
  </si>
  <si>
    <t>Wholesales of food, beverages and tobacco</t>
  </si>
  <si>
    <t>Driver Lorry</t>
  </si>
  <si>
    <t>Store Attendant</t>
  </si>
  <si>
    <t>Wholesale of Pharmaceutical &amp; Medical Goods</t>
  </si>
  <si>
    <t>Technician, Pharmaceutical</t>
  </si>
  <si>
    <t>Medical Sales Representative</t>
  </si>
  <si>
    <t>Supermarket</t>
  </si>
  <si>
    <t>Cashier</t>
  </si>
  <si>
    <t>Shelf Filler</t>
  </si>
  <si>
    <t>Accounts Clerk</t>
  </si>
  <si>
    <t xml:space="preserve">Retail sale of household appliances </t>
  </si>
  <si>
    <t>Mechanic, Air conditioning &amp; Refrigeration</t>
  </si>
  <si>
    <t>Cleaner and Helper</t>
  </si>
  <si>
    <t>Transport and Storage</t>
  </si>
  <si>
    <t>Bus transport</t>
  </si>
  <si>
    <t>Bus Driver</t>
  </si>
  <si>
    <t>Bus Conductor</t>
  </si>
  <si>
    <t>Mechanic</t>
  </si>
  <si>
    <t xml:space="preserve">Cargo handling </t>
  </si>
  <si>
    <t>Driver, Heavy Vehicle</t>
  </si>
  <si>
    <t>Freight Handler</t>
  </si>
  <si>
    <t>Clearing and forwarding activities</t>
  </si>
  <si>
    <t>Clerk, Customs Broker</t>
  </si>
  <si>
    <t xml:space="preserve">Hotel </t>
  </si>
  <si>
    <t>Waiter/Head Waiter</t>
  </si>
  <si>
    <t>Cook</t>
  </si>
  <si>
    <t>Chef</t>
  </si>
  <si>
    <t>Companion &amp; Valet</t>
  </si>
  <si>
    <t>Telecommunication</t>
  </si>
  <si>
    <t>Telecommunication Technician</t>
  </si>
  <si>
    <t>Telephone Installer/Servicer</t>
  </si>
  <si>
    <t>Sales Officer</t>
  </si>
  <si>
    <t>Computer consultancy</t>
  </si>
  <si>
    <t>Software Developer</t>
  </si>
  <si>
    <t>Software Engineer</t>
  </si>
  <si>
    <t>Financial and Insurance Activities</t>
  </si>
  <si>
    <t>Bank</t>
  </si>
  <si>
    <t xml:space="preserve">Bank Teller
 </t>
  </si>
  <si>
    <t>Customer Service Representative</t>
  </si>
  <si>
    <t>Non life insurance</t>
  </si>
  <si>
    <t>Insurance Agent</t>
  </si>
  <si>
    <t>Insurance Representative</t>
  </si>
  <si>
    <t>Professional, Scientific and Technical Activities</t>
  </si>
  <si>
    <t xml:space="preserve">Activities of head office </t>
  </si>
  <si>
    <t>Management consultancy activities</t>
  </si>
  <si>
    <t>Team Leader / Senior Administrator</t>
  </si>
  <si>
    <t>General Office Clerk</t>
  </si>
  <si>
    <t>Administrative &amp; Support Service Activities</t>
  </si>
  <si>
    <t>Private security &amp; security systems activities</t>
  </si>
  <si>
    <t>Security Guard</t>
  </si>
  <si>
    <t>Activities of call centres</t>
  </si>
  <si>
    <t>Customer Service Agent</t>
  </si>
  <si>
    <t>Primary education</t>
  </si>
  <si>
    <t>Teacher Primary</t>
  </si>
  <si>
    <t>General secondary education</t>
  </si>
  <si>
    <t xml:space="preserve">Education Officer </t>
  </si>
  <si>
    <t>Human Health and Social work Activities</t>
  </si>
  <si>
    <t>Private hospital</t>
  </si>
  <si>
    <t>Nursing Officer</t>
  </si>
  <si>
    <t>Health Care Assistant</t>
  </si>
  <si>
    <t>Nursing Aid</t>
  </si>
  <si>
    <t>Hospital attendant</t>
  </si>
  <si>
    <t>Arts, Entertainment and Recreation</t>
  </si>
  <si>
    <t>Casino</t>
  </si>
  <si>
    <t>Security Officer</t>
  </si>
  <si>
    <t>Gaming Cashier</t>
  </si>
  <si>
    <t>Other Service Activities</t>
  </si>
  <si>
    <t>Washing and dry cleaning of textiles
   and fur products</t>
  </si>
  <si>
    <t>Factory Operator</t>
  </si>
  <si>
    <r>
      <rPr>
        <vertAlign val="superscript"/>
        <sz val="11"/>
        <rFont val="Times New Roman"/>
        <family val="1"/>
      </rPr>
      <t xml:space="preserve">1 </t>
    </r>
    <r>
      <rPr>
        <sz val="11"/>
        <rFont val="Times New Roman"/>
        <family val="1"/>
      </rPr>
      <t>Earnings comprise basic salaries/wages, regular allowances, regular bonuses, travelling and overtime pay, excluding irregular allowances and arrears.</t>
    </r>
  </si>
  <si>
    <r>
      <rPr>
        <vertAlign val="superscript"/>
        <sz val="11.5"/>
        <rFont val="Times New Roman"/>
        <family val="1"/>
      </rPr>
      <t>2</t>
    </r>
    <r>
      <rPr>
        <sz val="11.5"/>
        <rFont val="Times New Roman"/>
        <family val="1"/>
      </rPr>
      <t xml:space="preserve"> Revised        </t>
    </r>
  </si>
  <si>
    <t>Source: Survey of Employment, Earnings and Hours of Work (See 'methodology' at Paragraph 3 for details)</t>
  </si>
  <si>
    <t>Table 10.9 - Minimum and maximum salary rates per month of specified occupations in Ministry/Department, 2021</t>
  </si>
  <si>
    <t>Minimum</t>
  </si>
  <si>
    <t>Maximum</t>
  </si>
  <si>
    <t>Technical Officer - Agriculture</t>
  </si>
  <si>
    <t>Fitter</t>
  </si>
  <si>
    <t>Lorry Loader</t>
  </si>
  <si>
    <t>Project Manager</t>
  </si>
  <si>
    <t>Assistant System Analyst/ Senior Assistant System Analyst</t>
  </si>
  <si>
    <t>Receptionist/Telephone Operator</t>
  </si>
  <si>
    <t>Central Government</t>
  </si>
  <si>
    <t>Management support officer</t>
  </si>
  <si>
    <t>Driver</t>
  </si>
  <si>
    <t>Financial Operations Officer/Senior Financial Operations Officer</t>
  </si>
  <si>
    <t xml:space="preserve">General worker </t>
  </si>
  <si>
    <t>Police Constable</t>
  </si>
  <si>
    <t>Pressroom machine operator ( formerly Machine minder/Senior machine minder)</t>
  </si>
  <si>
    <t>Social Security Officer</t>
  </si>
  <si>
    <t>Word Processing Operator</t>
  </si>
  <si>
    <t>Analyst/Senior Analyst</t>
  </si>
  <si>
    <t xml:space="preserve">Primary School Educator </t>
  </si>
  <si>
    <t>Educator (Secondary)</t>
  </si>
  <si>
    <t>Medical and Health Officer/Senior M&amp;HO</t>
  </si>
  <si>
    <t>Medical laboratory Technologist/Senior Medical Laboratory Technologist</t>
  </si>
  <si>
    <t>Source:  PRB report 2021</t>
  </si>
  <si>
    <r>
      <t>2022</t>
    </r>
    <r>
      <rPr>
        <b/>
        <vertAlign val="superscript"/>
        <sz val="11"/>
        <color theme="1"/>
        <rFont val="Times New Roman"/>
        <family val="1"/>
      </rPr>
      <t>1</t>
    </r>
  </si>
  <si>
    <r>
      <t xml:space="preserve">2023 </t>
    </r>
    <r>
      <rPr>
        <b/>
        <vertAlign val="superscript"/>
        <sz val="11"/>
        <color theme="1"/>
        <rFont val="Times New Roman"/>
        <family val="1"/>
      </rPr>
      <t>1</t>
    </r>
  </si>
  <si>
    <t>Financial Officer/Senior Financial Officer</t>
  </si>
  <si>
    <t>Office Management Assistant</t>
  </si>
  <si>
    <t>Prisons Officer/Senior Prisons Officer</t>
  </si>
  <si>
    <t>Police constable</t>
  </si>
  <si>
    <t>Management Support Officer</t>
  </si>
  <si>
    <t>Fireman</t>
  </si>
  <si>
    <t>Office Attendant</t>
  </si>
  <si>
    <t>Educator Secondary</t>
  </si>
  <si>
    <t>Educator Primary</t>
  </si>
  <si>
    <t>Medical &amp; Health Officer/Senior Medical &amp; Health Officer</t>
  </si>
  <si>
    <t>Nursing officer</t>
  </si>
  <si>
    <t>Hospital Care Attendant</t>
  </si>
  <si>
    <r>
      <t>Local Government</t>
    </r>
    <r>
      <rPr>
        <b/>
        <vertAlign val="superscript"/>
        <sz val="11"/>
        <rFont val="Times New Roman"/>
        <family val="1"/>
      </rPr>
      <t xml:space="preserve"> </t>
    </r>
  </si>
  <si>
    <t>Health Inspector</t>
  </si>
  <si>
    <t>Infant School Teacher</t>
  </si>
  <si>
    <t>Gardener</t>
  </si>
  <si>
    <t>Attendant/Senior Attendant</t>
  </si>
  <si>
    <t>Refuse Collector</t>
  </si>
  <si>
    <t>Handy Worker</t>
  </si>
  <si>
    <t>General Worker</t>
  </si>
  <si>
    <r>
      <rPr>
        <vertAlign val="superscript"/>
        <sz val="11"/>
        <rFont val="Times New Roman"/>
        <family val="1"/>
      </rPr>
      <t>1</t>
    </r>
    <r>
      <rPr>
        <sz val="11"/>
        <rFont val="Times New Roman"/>
        <family val="1"/>
      </rPr>
      <t xml:space="preserve"> Revised                </t>
    </r>
    <r>
      <rPr>
        <vertAlign val="superscript"/>
        <sz val="11"/>
        <rFont val="Times New Roman"/>
        <family val="1"/>
      </rPr>
      <t xml:space="preserve"> </t>
    </r>
  </si>
  <si>
    <t>Note: Figures are the averages of the four quarters of the year</t>
  </si>
  <si>
    <t>Employment in large establishments by major industrial group, March 2021 - March 2023</t>
  </si>
  <si>
    <t>Employment in large establishments by sector, March 2021 - March 2023</t>
  </si>
  <si>
    <t>Employment in large establishments of EOE (Export Oriented Enterprises) sector by main industry and sex, March 2021 - March 2023</t>
  </si>
  <si>
    <t>Earnings per month for typical occupations in selected industries (excluding Government),  2022 and 2023</t>
  </si>
  <si>
    <t>Table 10.10 - Average  wages/salaries per month of selected occupations in 
                   government services,  2022 and 2023</t>
  </si>
  <si>
    <t>Fisheries statistics, 2015 - 2023</t>
  </si>
  <si>
    <t>Livestock slaughtered, 2016 - 2023</t>
  </si>
  <si>
    <t>Sugar industry - cane cultivation, 2014 - 2023</t>
  </si>
  <si>
    <t>Sugar manufacture, 2015 - 2023</t>
  </si>
  <si>
    <t>Energy &amp; Water Indicators, 2017 - 2023</t>
  </si>
  <si>
    <t>Energy balance, 2023</t>
  </si>
  <si>
    <t>Table 15.12 - Evolution of effective plant capacity and electricity generation, 2018 - 2023</t>
  </si>
  <si>
    <t>Evolution of Plant effective capacity and Electricity generation, 2018 - 2023</t>
  </si>
  <si>
    <t>Electricity sold by type of tariff, 2022 - 2023</t>
  </si>
  <si>
    <t>Table 15.10 -  Energy &amp; Water Indicators, 2017 - 2023</t>
  </si>
  <si>
    <t>Table 5.1 - Income tax  - Individuals: Analysis by range of net income, years of assessment, 2019/20 - 2022/23</t>
  </si>
  <si>
    <t>Year of assessment 2022/23</t>
  </si>
  <si>
    <t>Table 5.2 -Income tax - Companies: Analysis by range of Gross income, years of assessment, 2018/19 - 2022/23</t>
  </si>
  <si>
    <t>Table 5.2 (Cont'd) -Income tax - Companies: Analysis by range of Gross income, years of assessment, 2018/19 - 2022/23</t>
  </si>
  <si>
    <t>Income tax - Companies: Analysis by range of Gross income, years of assessment, 2018/19 - 2022/23</t>
  </si>
  <si>
    <t>Income tax - Individuals: Analysis by range of net income, years of assessment, 2019/20 - 2022/23</t>
  </si>
  <si>
    <t>Income tax - Companies: Analysis by range of Gross income, years of assessment, 2020/21 - 2022/23</t>
  </si>
  <si>
    <t>Industry: Production of selected commodities,  2014 - 2023</t>
  </si>
  <si>
    <t>Table 4.1 - Budgetary Central Government Operations, 2017/18 - 2022/23</t>
  </si>
  <si>
    <t>2022-23</t>
  </si>
  <si>
    <t>Table 4.2  - Budgetary Central Government Revenue, 2017/18 - 2022/23</t>
  </si>
  <si>
    <t>Table 4.3 - Budgetary Central Government Expense by economic type and Acquisition of nonfinancial assets, 2017/18 - 2022/23</t>
  </si>
  <si>
    <t>Table 4.4 - Budgetary Central Government Expenditure by function, 2017/18 -2022/23</t>
  </si>
  <si>
    <t>Budgetary Central Government Operations, 2017/18 - 2022/23</t>
  </si>
  <si>
    <t>Budgetary Central Government Revenue, 2017/18 - 2022/23</t>
  </si>
  <si>
    <t>Budgetary Central Government Expense by economic type and Acquisition of nonfinancial assets, 2017/18 - 2022/23</t>
  </si>
  <si>
    <t>Budgetary Central Government Expenditure by function,  2017/18 -2022/23</t>
  </si>
  <si>
    <t xml:space="preserve"> * Source: Survey of Employment and Earnings in Large (employing 10 or more persons) as at March of each year  </t>
  </si>
  <si>
    <r>
      <t xml:space="preserve">1 </t>
    </r>
    <r>
      <rPr>
        <sz val="10"/>
        <rFont val="Times New Roman"/>
        <family val="1"/>
      </rPr>
      <t xml:space="preserve">Excluding government ministries and departments        </t>
    </r>
    <r>
      <rPr>
        <vertAlign val="superscript"/>
        <sz val="10"/>
        <rFont val="Times New Roman"/>
        <family val="1"/>
      </rPr>
      <t xml:space="preserve"> 2</t>
    </r>
    <r>
      <rPr>
        <sz val="10"/>
        <rFont val="Times New Roman"/>
        <family val="1"/>
      </rPr>
      <t xml:space="preserve"> Revised        </t>
    </r>
    <r>
      <rPr>
        <vertAlign val="superscript"/>
        <sz val="10"/>
        <rFont val="Times New Roman"/>
        <family val="1"/>
      </rPr>
      <t xml:space="preserve"> 3</t>
    </r>
    <r>
      <rPr>
        <sz val="10"/>
        <rFont val="Times New Roman"/>
        <family val="1"/>
      </rPr>
      <t xml:space="preserve"> Provisional</t>
    </r>
  </si>
  <si>
    <t>Industrial Sector</t>
  </si>
  <si>
    <t>Repair and installation of machinery and equipment</t>
  </si>
  <si>
    <t>Of which:   Jewellery, bijouterie and related articles</t>
  </si>
  <si>
    <t xml:space="preserve">Furniture </t>
  </si>
  <si>
    <t>Motor vehicles, trailers and semi-trailers / Other transport equipment</t>
  </si>
  <si>
    <t>Machinery and equipment n.e.c.</t>
  </si>
  <si>
    <t>Electrical equipment</t>
  </si>
  <si>
    <t>Computer, electronic and optical products</t>
  </si>
  <si>
    <t>Fabricated metal products, except machinery and equipment</t>
  </si>
  <si>
    <t>Basic metals</t>
  </si>
  <si>
    <t>Other non-metallic mineral products</t>
  </si>
  <si>
    <t>Rubber and plastic products</t>
  </si>
  <si>
    <t>Coke and refined petroleum products / Chemicals and chemical products / Basic pharmaceutical products and pharmaceutical preparations</t>
  </si>
  <si>
    <t>Printing and reproduction of recorded media</t>
  </si>
  <si>
    <t>Paper and paper products</t>
  </si>
  <si>
    <t>Wood and of products of wood and cork, except furniture; Articles of straw and plaiting materials</t>
  </si>
  <si>
    <t>Of which:   Footwear</t>
  </si>
  <si>
    <t>Leather and related products</t>
  </si>
  <si>
    <t>Food products</t>
  </si>
  <si>
    <r>
      <t xml:space="preserve">2022 </t>
    </r>
    <r>
      <rPr>
        <b/>
        <vertAlign val="superscript"/>
        <sz val="10"/>
        <rFont val="Times New Roman"/>
        <family val="1"/>
      </rPr>
      <t>3</t>
    </r>
  </si>
  <si>
    <r>
      <t xml:space="preserve">2021 </t>
    </r>
    <r>
      <rPr>
        <b/>
        <vertAlign val="superscript"/>
        <sz val="10"/>
        <rFont val="Times New Roman"/>
        <family val="1"/>
      </rPr>
      <t>3</t>
    </r>
  </si>
  <si>
    <r>
      <t>Table 15.7-Number of large establishments</t>
    </r>
    <r>
      <rPr>
        <b/>
        <vertAlign val="superscript"/>
        <sz val="11"/>
        <rFont val="Times New Roman"/>
        <family val="1"/>
      </rPr>
      <t>1</t>
    </r>
    <r>
      <rPr>
        <b/>
        <sz val="11"/>
        <rFont val="Times New Roman"/>
        <family val="1"/>
      </rPr>
      <t xml:space="preserve">  by Industry group, March 2021 - March 2023</t>
    </r>
  </si>
  <si>
    <t xml:space="preserve"> Table 15.8 (a)  - Quarterly &amp; yearly indices of the Manufacturing sector by industry group, 1st Quarter 2020 - 4th Quarter 2023</t>
  </si>
  <si>
    <t>Base period: Year 2018=100</t>
  </si>
  <si>
    <t>NSIC</t>
  </si>
  <si>
    <t>1st Qr.</t>
  </si>
  <si>
    <t>2nd Qr.</t>
  </si>
  <si>
    <t>3rd Qr.</t>
  </si>
  <si>
    <t>4th Qr.</t>
  </si>
  <si>
    <t>Year Average</t>
  </si>
  <si>
    <t>10-33</t>
  </si>
  <si>
    <t>Total manufacturing</t>
  </si>
  <si>
    <t>10/11</t>
  </si>
  <si>
    <t>Food products and beverages</t>
  </si>
  <si>
    <t>16/17</t>
  </si>
  <si>
    <t>Wood and products of wood &amp; cork; articles of straw and plaiting materials/ Paper and paper products</t>
  </si>
  <si>
    <t>Chemicals and chemical products</t>
  </si>
  <si>
    <t>Fabricated metal products</t>
  </si>
  <si>
    <t xml:space="preserve"> Manufacture of Computer, Electronic and Optical Products</t>
  </si>
  <si>
    <t>Machinery and equipment, n.e.c</t>
  </si>
  <si>
    <t>Motor vehicles, trailers and semi-trailers</t>
  </si>
  <si>
    <t>Other transport equipment</t>
  </si>
  <si>
    <t>Furniture</t>
  </si>
  <si>
    <t>Other products</t>
  </si>
  <si>
    <t>Table 15.8 (b)- Quarterly &amp; yearly indices for the Manufacturing of Food Products &amp; Beverages by industry group, 1st Quarter 2020 - 4th Quarter 2023</t>
  </si>
  <si>
    <t>10-11</t>
  </si>
  <si>
    <t>Total food products &amp; beverages</t>
  </si>
  <si>
    <t>101-108</t>
  </si>
  <si>
    <t>Processing and preserving of meat</t>
  </si>
  <si>
    <t>Processing and preserving of fish, crustaceans &amp; molluscs</t>
  </si>
  <si>
    <t xml:space="preserve">Processing and preserving of fruits and vegetables </t>
  </si>
  <si>
    <t>Vegetable and animal oils and fats</t>
  </si>
  <si>
    <t>Dairy products</t>
  </si>
  <si>
    <t>Grain mill products</t>
  </si>
  <si>
    <t>Bakery products</t>
  </si>
  <si>
    <t>10711/ 10712</t>
  </si>
  <si>
    <t>Bread/Pastries and cakes</t>
  </si>
  <si>
    <t>10713</t>
  </si>
  <si>
    <t>Biscuits and other dry bakery products</t>
  </si>
  <si>
    <t>Macaroni, noodles, couscous and similar farinaceous products</t>
  </si>
  <si>
    <t>1075</t>
  </si>
  <si>
    <t>Prepared meals and dishes</t>
  </si>
  <si>
    <t>Other food products n.e.c</t>
  </si>
  <si>
    <t>Tea</t>
  </si>
  <si>
    <t>10793/ 10799</t>
  </si>
  <si>
    <t>Spices, sauces, condiments and other food products n.e.c</t>
  </si>
  <si>
    <t>Animal feed</t>
  </si>
  <si>
    <t>Distilled potable alcoholic beverages</t>
  </si>
  <si>
    <t>Wines</t>
  </si>
  <si>
    <t>Malt liquors and malt including non alcoholic beer</t>
  </si>
  <si>
    <t>Soft drinks, mineral waters and other bottled waters</t>
  </si>
  <si>
    <t>Table 9.2 - Price indices of exports and imports and terms of trade,  2020 - 2023</t>
  </si>
  <si>
    <t>Price indices</t>
  </si>
  <si>
    <r>
      <t>Terms of trade</t>
    </r>
    <r>
      <rPr>
        <b/>
        <vertAlign val="superscript"/>
        <sz val="12"/>
        <rFont val="Times New Roman"/>
        <family val="1"/>
      </rPr>
      <t>1</t>
    </r>
  </si>
  <si>
    <t>Export</t>
  </si>
  <si>
    <t>Import</t>
  </si>
  <si>
    <t>Base year : 2018 = 100</t>
  </si>
  <si>
    <t>Qr 1</t>
  </si>
  <si>
    <t>Qr 2</t>
  </si>
  <si>
    <t>Qr 3</t>
  </si>
  <si>
    <t>Qr 4</t>
  </si>
  <si>
    <r>
      <t>1</t>
    </r>
    <r>
      <rPr>
        <sz val="10"/>
        <rFont val="Times New Roman"/>
        <family val="1"/>
      </rPr>
      <t xml:space="preserve"> Ratio of export price index to import price index. A rise in this ratio indicates that the terms </t>
    </r>
  </si>
  <si>
    <t xml:space="preserve">   of trade have moved in favour of Mauritius</t>
  </si>
  <si>
    <t>Note: The unit value indices are no longer computed and have been replaced by the</t>
  </si>
  <si>
    <t xml:space="preserve">          import and export price indices</t>
  </si>
  <si>
    <t>Table 9.3 - Annual % change in prices of imports by section, 2020 - 2023</t>
  </si>
  <si>
    <t>SITC</t>
  </si>
  <si>
    <t>Overall index</t>
  </si>
  <si>
    <t>+</t>
  </si>
  <si>
    <t>Beverages &amp; Tobacco</t>
  </si>
  <si>
    <t>Crude materials, inedible except fuels</t>
  </si>
  <si>
    <t>Mineral fuels, lubricants and related materials</t>
  </si>
  <si>
    <t>Manufactured goods classified chiefly by materials</t>
  </si>
  <si>
    <t>Table 9.7 - EOE exports by main section / commodity, 2017 - 2023</t>
  </si>
  <si>
    <t>SITC Section/Description</t>
  </si>
  <si>
    <t>Total EOE Exports</t>
  </si>
  <si>
    <t xml:space="preserve">     of  which :</t>
  </si>
  <si>
    <t>Live animals other than fish</t>
  </si>
  <si>
    <t>Fish &amp; fish preparations</t>
  </si>
  <si>
    <t>Cereals and cereal preparations</t>
  </si>
  <si>
    <t xml:space="preserve"> 2 - Crude materials, inedible, except fuels</t>
  </si>
  <si>
    <t xml:space="preserve"> 5 - Chemicals and related products, n.e.s</t>
  </si>
  <si>
    <t>Medicaments (including Veterinary medicaments)</t>
  </si>
  <si>
    <t xml:space="preserve"> 6 - Manufactured goods classified chiefly by material </t>
  </si>
  <si>
    <t xml:space="preserve">Paper, paperboard and articles </t>
  </si>
  <si>
    <t>Textile yarn, fabrics, made up articles</t>
  </si>
  <si>
    <t>Glass</t>
  </si>
  <si>
    <t>Pearls, precious  &amp; semi-precious stones</t>
  </si>
  <si>
    <t xml:space="preserve"> 7 - Machinery and transport equipment </t>
  </si>
  <si>
    <t xml:space="preserve"> 8 - Miscellaneous manufactured articles </t>
  </si>
  <si>
    <t>Travel goods, handbags and similar containers</t>
  </si>
  <si>
    <t>Articles of apparel and clothing</t>
  </si>
  <si>
    <t>Optical goods</t>
  </si>
  <si>
    <t>Printed matter</t>
  </si>
  <si>
    <t>Articles, n.e.s. of plastics</t>
  </si>
  <si>
    <t>Toys, games and sporting goods</t>
  </si>
  <si>
    <t>Jewellery, goldsmiths &amp; silversmiths wares</t>
  </si>
  <si>
    <t>Other sections</t>
  </si>
  <si>
    <r>
      <rPr>
        <vertAlign val="superscript"/>
        <sz val="10"/>
        <rFont val="Times New Roman"/>
        <family val="1"/>
      </rPr>
      <t>1</t>
    </r>
    <r>
      <rPr>
        <sz val="10"/>
        <rFont val="Times New Roman"/>
        <family val="1"/>
      </rPr>
      <t xml:space="preserve"> Provisional</t>
    </r>
  </si>
  <si>
    <t>Table 9.8 - EOE  exports by main countries of destination, 2017 - 2023</t>
  </si>
  <si>
    <r>
      <t>Hong Kong (S.A.R)</t>
    </r>
    <r>
      <rPr>
        <vertAlign val="superscript"/>
        <sz val="10"/>
        <rFont val="Times New Roman"/>
        <family val="1"/>
      </rPr>
      <t>2</t>
    </r>
  </si>
  <si>
    <t>Sri Lanka</t>
  </si>
  <si>
    <t>Vietnam</t>
  </si>
  <si>
    <t>South Africa</t>
  </si>
  <si>
    <r>
      <t>1</t>
    </r>
    <r>
      <rPr>
        <sz val="8"/>
        <rFont val="Times New Roman"/>
        <family val="1"/>
      </rPr>
      <t xml:space="preserve"> Provisional                   </t>
    </r>
    <r>
      <rPr>
        <vertAlign val="superscript"/>
        <sz val="8"/>
        <rFont val="Times New Roman"/>
        <family val="1"/>
      </rPr>
      <t>2</t>
    </r>
    <r>
      <rPr>
        <sz val="8"/>
        <rFont val="Times New Roman"/>
        <family val="1"/>
      </rPr>
      <t xml:space="preserve"> Special Administrative Region of China          </t>
    </r>
  </si>
  <si>
    <t>Table 9.11 - EOE  imports by main section / commodity, 2017 - 2023</t>
  </si>
  <si>
    <t>S.I.T.C</t>
  </si>
  <si>
    <t xml:space="preserve">     Description</t>
  </si>
  <si>
    <t xml:space="preserve">  EOE imports</t>
  </si>
  <si>
    <t xml:space="preserve"> Crude materials, inedible except fuels</t>
  </si>
  <si>
    <t xml:space="preserve"> - Cotton</t>
  </si>
  <si>
    <t xml:space="preserve"> - Synthetic fibres suitable for spinning</t>
  </si>
  <si>
    <t xml:space="preserve"> - Wool and other animal hair</t>
  </si>
  <si>
    <t xml:space="preserve"> Mineral fuels, lubricants &amp; related products</t>
  </si>
  <si>
    <t xml:space="preserve"> Chemicals &amp; related products</t>
  </si>
  <si>
    <t xml:space="preserve"> - Leather, leather manufactures, n.e.s.</t>
  </si>
  <si>
    <t xml:space="preserve"> - Textile yarn and fabrics</t>
  </si>
  <si>
    <t xml:space="preserve"> - Pearls and precious stones</t>
  </si>
  <si>
    <t xml:space="preserve"> Machinery and transport equipment</t>
  </si>
  <si>
    <t xml:space="preserve"> Miscellaneous manufactured goods</t>
  </si>
  <si>
    <t xml:space="preserve"> - Optical goods, watches &amp; clocks</t>
  </si>
  <si>
    <t xml:space="preserve"> - Jewellery, goldsmiths &amp; silversmiths wares</t>
  </si>
  <si>
    <t xml:space="preserve"> Other sections</t>
  </si>
  <si>
    <t xml:space="preserve"> October 2024</t>
  </si>
  <si>
    <t>All data in the digest are the latest available as at August 2024. Figures in this digest supersede and replace those appearing in previous ones while some data are provisional.</t>
  </si>
  <si>
    <r>
      <t xml:space="preserve">This </t>
    </r>
    <r>
      <rPr>
        <b/>
        <sz val="12"/>
        <rFont val="Times New Roman"/>
        <family val="1"/>
      </rPr>
      <t xml:space="preserve">thirty-ninth </t>
    </r>
    <r>
      <rPr>
        <sz val="12"/>
        <rFont val="Times New Roman"/>
        <family val="1"/>
      </rPr>
      <t>issue of the Annual Digest of Statistics  presents important statistical information available on the demographic, economic and social characteristics of Mauritius in a readily accessible and concise form.</t>
    </r>
  </si>
  <si>
    <t>Population by urban /rural  residence and sex at  the 2000 and 2011 censuses and the intercensal increase - Republic of Mauritius</t>
  </si>
  <si>
    <t>13.10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</si>
</sst>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0">
    <numFmt numFmtId="41" formatCode="_-* #,##0_-;\-* #,##0_-;_-* &quot;-&quot;_-;_-@_-"/>
    <numFmt numFmtId="43" formatCode="_-* #,##0.00_-;\-* #,##0.00_-;_-* &quot;-&quot;??_-;_-@_-"/>
    <numFmt numFmtId="164" formatCode="mmmm\ yyyy"/>
    <numFmt numFmtId="165" formatCode="#,##0\ \ "/>
    <numFmt numFmtId="166" formatCode="#,##0.0\ \ "/>
    <numFmt numFmtId="167" formatCode="#,##0\ \ \ \ "/>
    <numFmt numFmtId="168" formatCode="0.0\ \ \ "/>
    <numFmt numFmtId="169" formatCode="#,##0\ "/>
    <numFmt numFmtId="170" formatCode="\+\ #,##0\ "/>
    <numFmt numFmtId="171" formatCode="_(* #,##0.00_);_(* \(#,##0.00\);_(* &quot;-&quot;?_);_(@_)"/>
    <numFmt numFmtId="172" formatCode="0.00\ \ \ \ "/>
    <numFmt numFmtId="173" formatCode="#,##0\ \ \ "/>
    <numFmt numFmtId="174" formatCode="#,##0.00\ \ \ \ "/>
    <numFmt numFmtId="175" formatCode="0.00\ \ \ "/>
    <numFmt numFmtId="176" formatCode="0.00\ "/>
    <numFmt numFmtId="177" formatCode="0.0\ \ "/>
    <numFmt numFmtId="178" formatCode="0.0"/>
    <numFmt numFmtId="179" formatCode="#,##0.0\ \ \ "/>
    <numFmt numFmtId="180" formatCode="#,##0\ \ \ \ \ "/>
    <numFmt numFmtId="181" formatCode="#,##0.0\ \ \ \ \ "/>
    <numFmt numFmtId="182" formatCode="0.0\ \ \ \ \ \ \ "/>
    <numFmt numFmtId="183" formatCode="#,##0.0\ \ \ \ "/>
    <numFmt numFmtId="184" formatCode="#,##0.0"/>
    <numFmt numFmtId="185" formatCode="0.0\ \ \ \ \ \ "/>
    <numFmt numFmtId="186" formatCode="0\ \ \ "/>
    <numFmt numFmtId="187" formatCode="#,##0\ \ \ \ \ \ "/>
    <numFmt numFmtId="188" formatCode="#,##0.0\ \ \ \ \ \ "/>
    <numFmt numFmtId="189" formatCode="\(0.0\)"/>
    <numFmt numFmtId="190" formatCode="0.0\ \ \ \ "/>
    <numFmt numFmtId="191" formatCode="\ \ General"/>
    <numFmt numFmtId="192" formatCode="\(#,##0\)\ \ "/>
    <numFmt numFmtId="193" formatCode="\ \ \ \ \ \ \ \-\ \ \ \ \ \ "/>
    <numFmt numFmtId="194" formatCode="\ \ \ \ General"/>
    <numFmt numFmtId="195" formatCode="0.0\ \ \ \ \ "/>
    <numFmt numFmtId="196" formatCode="_(* #,##0.00_);_(* \(#,##0.00\);_(* &quot;-&quot;??_);_(@_)"/>
    <numFmt numFmtId="197" formatCode="_(* #,##0_);_(* \(#,##0\);_(* &quot;-&quot;??_);_(@_)"/>
    <numFmt numFmtId="198" formatCode="_(* #,##0_);_(* \(#,##0\);_(* &quot;-&quot;_);_(@_)"/>
    <numFmt numFmtId="199" formatCode="_(&quot;$&quot;* #,##0.00_);_(&quot;$&quot;* \(#,##0.00\);_(&quot;$&quot;* &quot;-&quot;??_);_(@_)"/>
    <numFmt numFmtId="200" formatCode="\+\ #,###;\-\ #,###"/>
    <numFmt numFmtId="201" formatCode="#,###\ \ \ \ \ \ \ "/>
    <numFmt numFmtId="202" formatCode="\ \ \ \ \ \ \ \ \ \ \ \ \ \ \ \ \ \ 0"/>
    <numFmt numFmtId="203" formatCode="\(0\)"/>
    <numFmt numFmtId="204" formatCode="#,##0\ \ \ \ \ \ \ \ \ \ \ \ \ "/>
    <numFmt numFmtId="205" formatCode="#,##0\ \ \ \ \ \ \ \ \ \ "/>
    <numFmt numFmtId="206" formatCode="\+\ 0.0;\ \-\ 0.0"/>
    <numFmt numFmtId="207" formatCode="\+\ 0.0\ \ \ \ \ \ \ "/>
    <numFmt numFmtId="208" formatCode="0.0_ ;\-0.0\ "/>
    <numFmt numFmtId="209" formatCode="#,###\ \ \ \ \ \ \ \ \ \ "/>
    <numFmt numFmtId="210" formatCode="#,###\ \ \ "/>
    <numFmt numFmtId="211" formatCode="##,##0\ \ \ "/>
    <numFmt numFmtId="212" formatCode="#,##0\ \ \ \ \ \ \ \ \ \ \ \ \ \ \ "/>
    <numFmt numFmtId="213" formatCode="\(#,##0\)\ \ \ "/>
    <numFmt numFmtId="214" formatCode="_(* #,##0.0_);_(* \(#,##0.0\);_(* &quot;-&quot;?_);_(@_)"/>
    <numFmt numFmtId="215" formatCode="_-* #,##0.0_-;\-* #,##0.0_-;_-* &quot;-&quot;??_-;_-@_-"/>
    <numFmt numFmtId="216" formatCode="_(* #,##0.0_);_(* \(#,##0.0\);_(* &quot;-&quot;??_);_(@_)"/>
    <numFmt numFmtId="217" formatCode="0.000"/>
    <numFmt numFmtId="218" formatCode="[$-409]mmm\-yy;@"/>
    <numFmt numFmtId="219" formatCode="#,##0.00\ \ "/>
    <numFmt numFmtId="220" formatCode="\ \ \-\ \ \ \ \ "/>
    <numFmt numFmtId="221" formatCode="\+#,##0.0\ \ ;\-#,##0.0\ \ "/>
    <numFmt numFmtId="222" formatCode="#,##0.0\ \ ;\-#,##0.0\ \ "/>
    <numFmt numFmtId="223" formatCode="\+#,##0.0\ \ \ ;\-#,##0.0\ \ \ \ \ \ "/>
    <numFmt numFmtId="224" formatCode="\ 0.0\ "/>
    <numFmt numFmtId="225" formatCode="\+0.0\ "/>
    <numFmt numFmtId="226" formatCode="\(#,###\)\ \ \ "/>
    <numFmt numFmtId="227" formatCode="\(#,##0\)\ "/>
    <numFmt numFmtId="228" formatCode="\+#,##0\ \ \ \ \ "/>
    <numFmt numFmtId="229" formatCode="#,##0.0_ ;\-#,##0.0\ "/>
    <numFmt numFmtId="230" formatCode="\+0.0"/>
    <numFmt numFmtId="231" formatCode="\+#,##0.0;\-#,##0.0"/>
    <numFmt numFmtId="232" formatCode="\ \ \-"/>
    <numFmt numFmtId="233" formatCode="#,##0.00\ "/>
    <numFmt numFmtId="234" formatCode="\+#,##0.0\ ;\-#,##0.0\ "/>
    <numFmt numFmtId="235" formatCode="#,##0.0\ ;\-#,##0.0\ "/>
    <numFmt numFmtId="236" formatCode="\ \ \ General"/>
    <numFmt numFmtId="237" formatCode="#,##0.0\ \ \ \ \ \ \ \ "/>
    <numFmt numFmtId="238" formatCode="0.0\ \ \ \ \ \ \ \ \ \ \ \ \ \ \ \ "/>
    <numFmt numFmtId="239" formatCode="#,##0.0\ "/>
    <numFmt numFmtId="240" formatCode="0.0\ "/>
    <numFmt numFmtId="241" formatCode="0."/>
    <numFmt numFmtId="242" formatCode="\ #,##0\ \ "/>
    <numFmt numFmtId="243" formatCode="\ \ \ \ \ \ \-\ \ "/>
    <numFmt numFmtId="244" formatCode="#,##0."/>
    <numFmt numFmtId="245" formatCode="###0\ \ "/>
    <numFmt numFmtId="246" formatCode="000"/>
    <numFmt numFmtId="247" formatCode="###0\ \ \ "/>
    <numFmt numFmtId="248" formatCode="0\ \ "/>
    <numFmt numFmtId="249" formatCode="#,##0.00000000000000"/>
    <numFmt numFmtId="250" formatCode="\+0.0\ \ "/>
    <numFmt numFmtId="251" formatCode="General_)"/>
    <numFmt numFmtId="252" formatCode="_(* \-\ \ \ \ \ "/>
    <numFmt numFmtId="253" formatCode="#,##0.00\ \ \ \ \ \ "/>
    <numFmt numFmtId="254" formatCode="#,##0.000"/>
    <numFmt numFmtId="255" formatCode="_-* #,##0_-;\-* #,##0_-;_-* &quot;-&quot;??_-;_-@_-"/>
    <numFmt numFmtId="256" formatCode="#,##0.00\ \ \ \ \ \ \ \ "/>
    <numFmt numFmtId="257" formatCode="#,##0.00\ \ \ \ \ "/>
    <numFmt numFmtId="258" formatCode="_(* ###0_);_(* \(###0\);_(* &quot;-&quot;??_);_(@_)"/>
    <numFmt numFmtId="259" formatCode="\ \ \ \ \ \ \ \ \ \-\ \ \ \ \ \ \ \ "/>
    <numFmt numFmtId="260" formatCode="\ General"/>
    <numFmt numFmtId="261" formatCode="#,##0______"/>
    <numFmt numFmtId="262" formatCode="#,##0.00______"/>
    <numFmt numFmtId="263" formatCode="#,##0.0______"/>
    <numFmt numFmtId="264" formatCode="#,##0__"/>
    <numFmt numFmtId="265" formatCode="_(* #,##0_);_(* \(#,##0\);_(* &quot;-&quot;_);_(@_)\ \ "/>
    <numFmt numFmtId="266" formatCode="_(* #,##0_);_(* \(#,##0\);_(* &quot;-&quot;_)\ \ \ \ \ \ \ "/>
    <numFmt numFmtId="267" formatCode="_(* #,##0_);_(* \(#,##0\);_(* &quot;-&quot;_)\ \ \ \ "/>
    <numFmt numFmtId="268" formatCode="_(* #,##0.0_);_(* \(#,##0.0\);_(* &quot;-&quot;_)\ \ \ \ "/>
    <numFmt numFmtId="269" formatCode="_(* #,##0_);_(* \(#,##0\);_(* &quot;-&quot;_)\ \ "/>
    <numFmt numFmtId="270" formatCode="\-\ \ "/>
    <numFmt numFmtId="271" formatCode="\-\ \ \ "/>
    <numFmt numFmtId="272" formatCode="_(* #,##0_);_(* \(#,##0\);_(* &quot;-&quot;_);_(@_)\ "/>
    <numFmt numFmtId="273" formatCode="\-\ General\ \-"/>
    <numFmt numFmtId="274" formatCode="_(* #,##0_);_(* \(#,##0\);_(* &quot;-&quot;_)\ "/>
    <numFmt numFmtId="275" formatCode="_(* #,##0___);_(* \(#,##0\);_(* &quot;-&quot;??_);_(@_)"/>
    <numFmt numFmtId="276" formatCode="0\ \ \ \ \ \ \ \ "/>
    <numFmt numFmtId="277" formatCode="#,##0\ \ \ \ \ \ \ \ "/>
    <numFmt numFmtId="278" formatCode="\ \ \ \ \ \ \ \ #,##0\ \ \ \ \ \ \ \ \ \ "/>
    <numFmt numFmtId="279" formatCode="0\ \ \ \ \ "/>
    <numFmt numFmtId="280" formatCode="\ \ \ \-\ \ \ \ "/>
    <numFmt numFmtId="281" formatCode="\-\ \ \ \ \ \ \ \ \ "/>
  </numFmts>
  <fonts count="209">
    <font>
      <sz val="11"/>
      <color theme="1"/>
      <name val="Calibri"/>
      <family val="2"/>
      <scheme val="minor"/>
    </font>
    <font>
      <sz val="11"/>
      <color theme="1"/>
      <name val="Calibri"/>
      <family val="2"/>
      <scheme val="minor"/>
    </font>
    <font>
      <sz val="10"/>
      <name val="Times New Roman"/>
      <family val="1"/>
    </font>
    <font>
      <b/>
      <sz val="14"/>
      <name val="Times New Roman"/>
      <family val="1"/>
    </font>
    <font>
      <sz val="10"/>
      <name val="Times New Roman"/>
      <family val="1"/>
    </font>
    <font>
      <b/>
      <sz val="15"/>
      <name val="Times New Roman"/>
      <family val="1"/>
    </font>
    <font>
      <sz val="12"/>
      <name val="Times New Roman"/>
      <family val="1"/>
    </font>
    <font>
      <b/>
      <sz val="12"/>
      <name val="Times New Roman"/>
      <family val="1"/>
    </font>
    <font>
      <u/>
      <sz val="10"/>
      <color theme="10"/>
      <name val="Times New Roman"/>
      <family val="1"/>
    </font>
    <font>
      <u/>
      <sz val="12"/>
      <color theme="10"/>
      <name val="Times New Roman"/>
      <family val="1"/>
    </font>
    <font>
      <b/>
      <u/>
      <sz val="12"/>
      <name val="Times New Roman"/>
      <family val="1"/>
    </font>
    <font>
      <b/>
      <u/>
      <sz val="14"/>
      <name val="Times New Roman"/>
      <family val="1"/>
    </font>
    <font>
      <sz val="13"/>
      <name val="Times New Roman"/>
      <family val="1"/>
    </font>
    <font>
      <sz val="12.5"/>
      <name val="Times New Roman"/>
      <family val="1"/>
    </font>
    <font>
      <sz val="14"/>
      <name val="Times New Roman"/>
      <family val="1"/>
    </font>
    <font>
      <sz val="9"/>
      <name val="Times New Roman"/>
      <family val="1"/>
    </font>
    <font>
      <sz val="10"/>
      <name val="MS Sans Serif"/>
    </font>
    <font>
      <sz val="11"/>
      <name val="Times New Roman"/>
      <family val="1"/>
    </font>
    <font>
      <sz val="10"/>
      <name val="MS Sans Serif"/>
      <family val="2"/>
    </font>
    <font>
      <b/>
      <sz val="13"/>
      <name val="Times New Roman"/>
      <family val="1"/>
    </font>
    <font>
      <b/>
      <vertAlign val="superscript"/>
      <sz val="12"/>
      <name val="Times New Roman"/>
      <family val="1"/>
    </font>
    <font>
      <b/>
      <sz val="11"/>
      <name val="Times New Roman"/>
      <family val="1"/>
    </font>
    <font>
      <vertAlign val="superscript"/>
      <sz val="9"/>
      <name val="Times New Roman"/>
      <family val="1"/>
    </font>
    <font>
      <b/>
      <vertAlign val="superscript"/>
      <sz val="11"/>
      <name val="Times New Roman"/>
      <family val="1"/>
    </font>
    <font>
      <vertAlign val="superscript"/>
      <sz val="10"/>
      <name val="Times New Roman"/>
      <family val="1"/>
    </font>
    <font>
      <sz val="12"/>
      <name val="MS Sans Serif"/>
      <family val="2"/>
    </font>
    <font>
      <i/>
      <sz val="11"/>
      <name val="Times New Roman"/>
      <family val="1"/>
    </font>
    <font>
      <i/>
      <sz val="12"/>
      <name val="Times New Roman"/>
      <family val="1"/>
    </font>
    <font>
      <sz val="10"/>
      <name val="Courier"/>
      <family val="3"/>
    </font>
    <font>
      <b/>
      <vertAlign val="superscript"/>
      <sz val="13"/>
      <name val="Times New Roman"/>
      <family val="1"/>
    </font>
    <font>
      <sz val="12"/>
      <name val="Courier"/>
      <family val="3"/>
    </font>
    <font>
      <sz val="12"/>
      <color rgb="FF000000"/>
      <name val="Times New Roman"/>
      <family val="1"/>
    </font>
    <font>
      <u/>
      <sz val="12"/>
      <name val="Times New Roman"/>
      <family val="1"/>
    </font>
    <font>
      <b/>
      <sz val="12"/>
      <color rgb="FFFF0000"/>
      <name val="Times New Roman"/>
      <family val="1"/>
    </font>
    <font>
      <b/>
      <sz val="10"/>
      <name val="Times New Roman"/>
      <family val="1"/>
    </font>
    <font>
      <vertAlign val="superscript"/>
      <sz val="11"/>
      <name val="Times New Roman"/>
      <family val="1"/>
    </font>
    <font>
      <sz val="12"/>
      <color rgb="FFFF0000"/>
      <name val="Times New Roman"/>
      <family val="1"/>
    </font>
    <font>
      <sz val="8"/>
      <name val="Times New Roman"/>
      <family val="1"/>
    </font>
    <font>
      <vertAlign val="superscript"/>
      <sz val="8"/>
      <name val="Times New Roman"/>
      <family val="1"/>
    </font>
    <font>
      <sz val="11"/>
      <name val="MS Sans Serif"/>
      <family val="2"/>
    </font>
    <font>
      <vertAlign val="superscript"/>
      <sz val="12"/>
      <name val="Times New Roman"/>
      <family val="1"/>
    </font>
    <font>
      <sz val="10"/>
      <color rgb="FFC00000"/>
      <name val="Times New Roman"/>
      <family val="1"/>
    </font>
    <font>
      <b/>
      <sz val="11"/>
      <color theme="1"/>
      <name val="Times New Roman"/>
      <family val="1"/>
    </font>
    <font>
      <sz val="11"/>
      <color theme="1"/>
      <name val="Times New Roman"/>
      <family val="1"/>
    </font>
    <font>
      <i/>
      <sz val="14"/>
      <name val="Times New Roman"/>
      <family val="1"/>
    </font>
    <font>
      <sz val="10"/>
      <color theme="1"/>
      <name val="Segoe UI"/>
      <family val="2"/>
    </font>
    <font>
      <b/>
      <u/>
      <sz val="10"/>
      <name val="Times New Roman"/>
      <family val="1"/>
    </font>
    <font>
      <u/>
      <sz val="10"/>
      <name val="Times New Roman"/>
      <family val="1"/>
    </font>
    <font>
      <sz val="10"/>
      <name val="Helv"/>
    </font>
    <font>
      <sz val="10"/>
      <name val="Arial"/>
      <family val="2"/>
    </font>
    <font>
      <u/>
      <sz val="10"/>
      <color theme="10"/>
      <name val="Times New Roman"/>
      <family val="1"/>
    </font>
    <font>
      <b/>
      <i/>
      <sz val="11"/>
      <color indexed="8"/>
      <name val="Times New Roman"/>
      <family val="1"/>
    </font>
    <font>
      <b/>
      <sz val="11"/>
      <color indexed="16"/>
      <name val="Times New Roman"/>
      <family val="1"/>
    </font>
    <font>
      <sz val="10"/>
      <color indexed="8"/>
      <name val="Segoe UI"/>
      <family val="2"/>
    </font>
    <font>
      <sz val="11"/>
      <color indexed="8"/>
      <name val="Calibri"/>
      <family val="2"/>
    </font>
    <font>
      <sz val="10"/>
      <name val="CG Times"/>
      <family val="1"/>
    </font>
    <font>
      <sz val="12"/>
      <color theme="10"/>
      <name val="Times New Roman"/>
      <family val="1"/>
    </font>
    <font>
      <u/>
      <sz val="11"/>
      <color theme="10"/>
      <name val="Calibri"/>
      <family val="2"/>
      <scheme val="minor"/>
    </font>
    <font>
      <sz val="12"/>
      <color theme="1"/>
      <name val="Calibri"/>
      <family val="2"/>
    </font>
    <font>
      <sz val="10"/>
      <color rgb="FFFF0000"/>
      <name val="Times New Roman"/>
      <family val="1"/>
    </font>
    <font>
      <i/>
      <sz val="9"/>
      <name val="Times New Roman"/>
      <family val="1"/>
    </font>
    <font>
      <vertAlign val="superscript"/>
      <sz val="14"/>
      <name val="Times New Roman"/>
      <family val="1"/>
    </font>
    <font>
      <b/>
      <vertAlign val="superscript"/>
      <sz val="10"/>
      <name val="Times New Roman"/>
      <family val="1"/>
    </font>
    <font>
      <u/>
      <sz val="9"/>
      <name val="Times New Roman"/>
      <family val="1"/>
    </font>
    <font>
      <i/>
      <sz val="10"/>
      <name val="Times New Roman"/>
      <family val="1"/>
    </font>
    <font>
      <b/>
      <i/>
      <sz val="11"/>
      <name val="Times New Roman"/>
      <family val="1"/>
    </font>
    <font>
      <b/>
      <sz val="9"/>
      <name val="Times New Roman"/>
      <family val="1"/>
    </font>
    <font>
      <sz val="7"/>
      <name val="Times New Roman"/>
      <family val="1"/>
    </font>
    <font>
      <b/>
      <vertAlign val="superscript"/>
      <sz val="9"/>
      <name val="Times New Roman"/>
      <family val="1"/>
    </font>
    <font>
      <b/>
      <sz val="8"/>
      <name val="Times New Roman"/>
      <family val="1"/>
    </font>
    <font>
      <i/>
      <vertAlign val="superscript"/>
      <sz val="9"/>
      <name val="Times New Roman"/>
      <family val="1"/>
    </font>
    <font>
      <b/>
      <sz val="11"/>
      <color indexed="8"/>
      <name val="Times New Roman"/>
      <family val="1"/>
    </font>
    <font>
      <sz val="12"/>
      <color indexed="8"/>
      <name val="Times New Roman"/>
      <family val="1"/>
    </font>
    <font>
      <sz val="10"/>
      <color indexed="8"/>
      <name val="Times New Roman"/>
      <family val="1"/>
    </font>
    <font>
      <b/>
      <vertAlign val="superscript"/>
      <sz val="11"/>
      <color indexed="8"/>
      <name val="Times New Roman"/>
      <family val="1"/>
    </font>
    <font>
      <sz val="9"/>
      <color indexed="8"/>
      <name val="Times New Roman"/>
      <family val="1"/>
    </font>
    <font>
      <sz val="8"/>
      <color indexed="8"/>
      <name val="Times New Roman"/>
      <family val="1"/>
    </font>
    <font>
      <i/>
      <sz val="9"/>
      <color indexed="8"/>
      <name val="Times New Roman"/>
      <family val="1"/>
    </font>
    <font>
      <b/>
      <sz val="9"/>
      <color indexed="8"/>
      <name val="Times New Roman"/>
      <family val="1"/>
    </font>
    <font>
      <b/>
      <i/>
      <sz val="11"/>
      <color theme="1" tint="4.9989318521683403E-2"/>
      <name val="Times New Roman"/>
      <family val="1"/>
    </font>
    <font>
      <i/>
      <vertAlign val="superscript"/>
      <sz val="11"/>
      <name val="Times New Roman"/>
      <family val="1"/>
    </font>
    <font>
      <i/>
      <sz val="11"/>
      <color rgb="FF002060"/>
      <name val="Times New Roman"/>
      <family val="1"/>
    </font>
    <font>
      <sz val="11"/>
      <color rgb="FF002060"/>
      <name val="Times New Roman"/>
      <family val="1"/>
    </font>
    <font>
      <u/>
      <sz val="11"/>
      <name val="Times New Roman"/>
      <family val="1"/>
    </font>
    <font>
      <b/>
      <sz val="12"/>
      <color indexed="8"/>
      <name val="Times New Roman"/>
      <family val="1"/>
    </font>
    <font>
      <i/>
      <sz val="10"/>
      <color indexed="8"/>
      <name val="Times New Roman"/>
      <family val="1"/>
    </font>
    <font>
      <b/>
      <sz val="10"/>
      <color indexed="8"/>
      <name val="Times New Roman"/>
      <family val="1"/>
    </font>
    <font>
      <b/>
      <sz val="10.5"/>
      <color indexed="8"/>
      <name val="Times New Roman"/>
      <family val="1"/>
    </font>
    <font>
      <sz val="9.5"/>
      <color indexed="8"/>
      <name val="Times New Roman"/>
      <family val="1"/>
    </font>
    <font>
      <vertAlign val="superscript"/>
      <sz val="9.5"/>
      <color indexed="8"/>
      <name val="Times New Roman"/>
      <family val="1"/>
    </font>
    <font>
      <b/>
      <sz val="9.5"/>
      <color indexed="8"/>
      <name val="Times New Roman"/>
      <family val="1"/>
    </font>
    <font>
      <b/>
      <sz val="10"/>
      <color theme="1"/>
      <name val="Times New Roman"/>
      <family val="1"/>
    </font>
    <font>
      <sz val="10"/>
      <color theme="1"/>
      <name val="Times New Roman"/>
      <family val="1"/>
    </font>
    <font>
      <b/>
      <sz val="9.5"/>
      <color rgb="FF000000"/>
      <name val="Times New Roman"/>
      <family val="1"/>
    </font>
    <font>
      <b/>
      <vertAlign val="superscript"/>
      <sz val="9.5"/>
      <color rgb="FF000000"/>
      <name val="Times New Roman"/>
      <family val="1"/>
    </font>
    <font>
      <sz val="11"/>
      <color indexed="8"/>
      <name val="Times New Roman"/>
      <family val="1"/>
    </font>
    <font>
      <sz val="9"/>
      <name val="Helv"/>
    </font>
    <font>
      <b/>
      <sz val="9"/>
      <name val="Arial"/>
      <family val="2"/>
    </font>
    <font>
      <b/>
      <vertAlign val="superscript"/>
      <sz val="9"/>
      <name val="Arial"/>
      <family val="2"/>
    </font>
    <font>
      <sz val="9"/>
      <color theme="1"/>
      <name val="Calibri"/>
      <family val="2"/>
      <scheme val="minor"/>
    </font>
    <font>
      <sz val="9"/>
      <name val="Arial"/>
      <family val="2"/>
    </font>
    <font>
      <b/>
      <sz val="9"/>
      <name val="Helv"/>
    </font>
    <font>
      <b/>
      <i/>
      <sz val="9"/>
      <name val="Arial"/>
      <family val="2"/>
    </font>
    <font>
      <i/>
      <sz val="9"/>
      <name val="Arial"/>
      <family val="2"/>
    </font>
    <font>
      <i/>
      <sz val="9"/>
      <name val="Helv"/>
    </font>
    <font>
      <b/>
      <sz val="9"/>
      <color indexed="53"/>
      <name val="Times New Roman"/>
      <family val="1"/>
    </font>
    <font>
      <b/>
      <sz val="10"/>
      <name val="Arial"/>
      <family val="2"/>
    </font>
    <font>
      <b/>
      <vertAlign val="superscript"/>
      <sz val="10"/>
      <name val="Arial"/>
      <family val="2"/>
    </font>
    <font>
      <b/>
      <sz val="8"/>
      <name val="Arial"/>
      <family val="2"/>
    </font>
    <font>
      <i/>
      <sz val="10"/>
      <name val="Arial"/>
      <family val="2"/>
    </font>
    <font>
      <vertAlign val="superscript"/>
      <sz val="11"/>
      <name val="Arial"/>
      <family val="2"/>
    </font>
    <font>
      <vertAlign val="superscript"/>
      <sz val="10"/>
      <name val="Arial"/>
      <family val="2"/>
    </font>
    <font>
      <sz val="8"/>
      <name val="Helv"/>
    </font>
    <font>
      <b/>
      <i/>
      <sz val="8"/>
      <name val="Arial"/>
      <family val="2"/>
    </font>
    <font>
      <b/>
      <sz val="11"/>
      <name val="Arial"/>
      <family val="2"/>
    </font>
    <font>
      <b/>
      <sz val="10"/>
      <color indexed="10"/>
      <name val="Arial"/>
      <family val="2"/>
    </font>
    <font>
      <sz val="12"/>
      <name val="Helv"/>
    </font>
    <font>
      <sz val="11"/>
      <name val="Arial"/>
      <family val="2"/>
    </font>
    <font>
      <b/>
      <sz val="9"/>
      <color rgb="FF002060"/>
      <name val="Segoe UI"/>
      <family val="2"/>
    </font>
    <font>
      <b/>
      <sz val="9"/>
      <color theme="1"/>
      <name val="Arial"/>
      <family val="2"/>
    </font>
    <font>
      <b/>
      <vertAlign val="superscript"/>
      <sz val="9"/>
      <color theme="1"/>
      <name val="Arial"/>
      <family val="2"/>
    </font>
    <font>
      <b/>
      <vertAlign val="superscript"/>
      <sz val="9"/>
      <color indexed="8"/>
      <name val="Arial"/>
      <family val="2"/>
    </font>
    <font>
      <b/>
      <sz val="9"/>
      <color theme="1"/>
      <name val="Segoe UI"/>
      <family val="2"/>
    </font>
    <font>
      <b/>
      <u/>
      <sz val="9"/>
      <color theme="1"/>
      <name val="Arial"/>
      <family val="2"/>
    </font>
    <font>
      <sz val="9"/>
      <color theme="1"/>
      <name val="Arial"/>
      <family val="2"/>
    </font>
    <font>
      <i/>
      <sz val="9"/>
      <color theme="1"/>
      <name val="Arial"/>
      <family val="2"/>
    </font>
    <font>
      <b/>
      <sz val="9"/>
      <color rgb="FF002060"/>
      <name val="Arial"/>
      <family val="2"/>
    </font>
    <font>
      <b/>
      <u/>
      <sz val="9"/>
      <name val="Arial"/>
      <family val="2"/>
    </font>
    <font>
      <sz val="9"/>
      <color rgb="FF002060"/>
      <name val="Arial"/>
      <family val="2"/>
    </font>
    <font>
      <sz val="10.5"/>
      <color theme="1"/>
      <name val="Segoe UI"/>
      <family val="2"/>
    </font>
    <font>
      <i/>
      <sz val="9"/>
      <color rgb="FF002060"/>
      <name val="Arial"/>
      <family val="2"/>
    </font>
    <font>
      <i/>
      <sz val="8"/>
      <color rgb="FF002060"/>
      <name val="Arial"/>
      <family val="2"/>
    </font>
    <font>
      <i/>
      <sz val="8"/>
      <color theme="1"/>
      <name val="Arial"/>
      <family val="2"/>
    </font>
    <font>
      <b/>
      <sz val="10.5"/>
      <name val="Times New Roman"/>
      <family val="1"/>
    </font>
    <font>
      <b/>
      <vertAlign val="subscript"/>
      <sz val="10.5"/>
      <name val="Times New Roman"/>
      <family val="1"/>
    </font>
    <font>
      <b/>
      <sz val="8.5"/>
      <name val="Times New Roman"/>
      <family val="1"/>
    </font>
    <font>
      <sz val="8.5"/>
      <name val="Times New Roman"/>
      <family val="1"/>
    </font>
    <font>
      <b/>
      <vertAlign val="superscript"/>
      <sz val="8.5"/>
      <name val="Times New Roman"/>
      <family val="1"/>
    </font>
    <font>
      <sz val="8.5"/>
      <name val="Helv"/>
    </font>
    <font>
      <sz val="10"/>
      <color indexed="9"/>
      <name val="Helv"/>
    </font>
    <font>
      <b/>
      <vertAlign val="subscript"/>
      <sz val="10"/>
      <name val="Times New Roman"/>
      <family val="1"/>
    </font>
    <font>
      <b/>
      <i/>
      <sz val="8.5"/>
      <name val="Times New Roman"/>
      <family val="1"/>
    </font>
    <font>
      <i/>
      <sz val="8.5"/>
      <name val="Times New Roman"/>
      <family val="1"/>
    </font>
    <font>
      <b/>
      <i/>
      <sz val="9"/>
      <name val="Times New Roman"/>
      <family val="1"/>
    </font>
    <font>
      <b/>
      <sz val="8.5"/>
      <color indexed="8"/>
      <name val="Times New Roman"/>
      <family val="1"/>
    </font>
    <font>
      <b/>
      <i/>
      <sz val="12"/>
      <name val="Times New Roman"/>
      <family val="1"/>
    </font>
    <font>
      <b/>
      <u/>
      <sz val="11"/>
      <name val="Times New Roman"/>
      <family val="1"/>
    </font>
    <font>
      <b/>
      <u/>
      <sz val="9"/>
      <name val="Times New Roman"/>
      <family val="1"/>
    </font>
    <font>
      <b/>
      <u/>
      <sz val="8"/>
      <name val="Times New Roman"/>
      <family val="1"/>
    </font>
    <font>
      <u/>
      <sz val="8"/>
      <name val="Times New Roman"/>
      <family val="1"/>
    </font>
    <font>
      <b/>
      <sz val="11"/>
      <color theme="1"/>
      <name val="Calibri"/>
      <family val="2"/>
      <scheme val="minor"/>
    </font>
    <font>
      <sz val="9"/>
      <color rgb="FFA00000"/>
      <name val="Arial"/>
      <family val="2"/>
    </font>
    <font>
      <b/>
      <sz val="9"/>
      <name val="Calibri"/>
      <family val="2"/>
      <scheme val="minor"/>
    </font>
    <font>
      <sz val="9"/>
      <name val="Calibri"/>
      <family val="2"/>
      <scheme val="minor"/>
    </font>
    <font>
      <vertAlign val="superscript"/>
      <sz val="11"/>
      <color indexed="8"/>
      <name val="Calibri"/>
      <family val="2"/>
    </font>
    <font>
      <u/>
      <sz val="10"/>
      <color rgb="FF0070C0"/>
      <name val="Times New Roman"/>
      <family val="1"/>
    </font>
    <font>
      <sz val="11"/>
      <color rgb="FFFF0000"/>
      <name val="Times New Roman"/>
      <family val="1"/>
    </font>
    <font>
      <sz val="7.5"/>
      <name val="Times New Roman"/>
      <family val="1"/>
    </font>
    <font>
      <i/>
      <vertAlign val="superscript"/>
      <sz val="10"/>
      <name val="Times New Roman"/>
      <family val="1"/>
    </font>
    <font>
      <b/>
      <sz val="7"/>
      <name val="Times New Roman"/>
      <family val="1"/>
    </font>
    <font>
      <b/>
      <vertAlign val="superscript"/>
      <sz val="7"/>
      <name val="Times New Roman"/>
      <family val="1"/>
    </font>
    <font>
      <i/>
      <sz val="7"/>
      <name val="Times New Roman"/>
      <family val="1"/>
    </font>
    <font>
      <vertAlign val="superscript"/>
      <sz val="7"/>
      <name val="Times New Roman"/>
      <family val="1"/>
    </font>
    <font>
      <sz val="8.5"/>
      <name val="MS Sans Serif"/>
      <family val="2"/>
    </font>
    <font>
      <i/>
      <vertAlign val="superscript"/>
      <sz val="7"/>
      <name val="Times New Roman"/>
      <family val="1"/>
    </font>
    <font>
      <sz val="6"/>
      <name val="Times New Roman"/>
      <family val="1"/>
    </font>
    <font>
      <vertAlign val="superscript"/>
      <sz val="6"/>
      <color indexed="16"/>
      <name val="Arial"/>
      <family val="2"/>
    </font>
    <font>
      <sz val="6.5"/>
      <name val="Times New Roman"/>
      <family val="1"/>
    </font>
    <font>
      <b/>
      <i/>
      <sz val="8"/>
      <name val="Times New Roman"/>
      <family val="1"/>
    </font>
    <font>
      <b/>
      <i/>
      <vertAlign val="superscript"/>
      <sz val="8"/>
      <name val="Times New Roman"/>
      <family val="1"/>
    </font>
    <font>
      <i/>
      <sz val="8"/>
      <name val="Times New Roman"/>
      <family val="1"/>
    </font>
    <font>
      <sz val="9"/>
      <color theme="1"/>
      <name val="Times New Roman"/>
      <family val="1"/>
    </font>
    <font>
      <sz val="10.5"/>
      <name val="Times New Roman"/>
      <family val="1"/>
    </font>
    <font>
      <vertAlign val="subscript"/>
      <sz val="11"/>
      <name val="Times New Roman"/>
      <family val="1"/>
    </font>
    <font>
      <sz val="11"/>
      <name val="Times New Roman"/>
      <family val="1"/>
      <charset val="1"/>
    </font>
    <font>
      <i/>
      <sz val="11"/>
      <name val="Times New Roman"/>
      <family val="1"/>
      <charset val="1"/>
    </font>
    <font>
      <i/>
      <vertAlign val="superscript"/>
      <sz val="12"/>
      <name val="Times New Roman"/>
      <family val="1"/>
    </font>
    <font>
      <vertAlign val="subscript"/>
      <sz val="12"/>
      <name val="Times New Roman"/>
      <family val="1"/>
    </font>
    <font>
      <sz val="10"/>
      <color rgb="FF000000"/>
      <name val="Times New Roman"/>
      <family val="1"/>
    </font>
    <font>
      <vertAlign val="superscript"/>
      <sz val="10"/>
      <color rgb="FF000000"/>
      <name val="Times New Roman"/>
      <family val="1"/>
    </font>
    <font>
      <sz val="11"/>
      <name val="Calibri"/>
      <family val="2"/>
      <scheme val="minor"/>
    </font>
    <font>
      <u/>
      <sz val="10"/>
      <color indexed="12"/>
      <name val="Helv"/>
    </font>
    <font>
      <u/>
      <sz val="10"/>
      <name val="Helv"/>
    </font>
    <font>
      <b/>
      <i/>
      <sz val="10"/>
      <name val="Times New Roman"/>
      <family val="1"/>
    </font>
    <font>
      <b/>
      <sz val="9.5"/>
      <name val="Times New Roman"/>
      <family val="1"/>
    </font>
    <font>
      <u/>
      <sz val="11"/>
      <name val="Calibri"/>
      <family val="2"/>
      <scheme val="minor"/>
    </font>
    <font>
      <b/>
      <sz val="10"/>
      <color rgb="FFFF0000"/>
      <name val="Times New Roman"/>
      <family val="1"/>
    </font>
    <font>
      <i/>
      <sz val="10"/>
      <color rgb="FF000000"/>
      <name val="Times New Roman"/>
      <family val="1"/>
    </font>
    <font>
      <b/>
      <sz val="10"/>
      <color rgb="FF000000"/>
      <name val="Times New Roman"/>
      <family val="1"/>
    </font>
    <font>
      <sz val="9"/>
      <color rgb="FF000000"/>
      <name val="Times New Roman"/>
      <family val="1"/>
    </font>
    <font>
      <b/>
      <sz val="9"/>
      <color rgb="FF000000"/>
      <name val="Times New Roman"/>
      <family val="1"/>
    </font>
    <font>
      <sz val="9"/>
      <color rgb="FF000000"/>
      <name val="Arial"/>
      <family val="2"/>
    </font>
    <font>
      <b/>
      <vertAlign val="superscript"/>
      <sz val="10.5"/>
      <name val="Times New Roman"/>
      <family val="1"/>
    </font>
    <font>
      <b/>
      <sz val="9"/>
      <color rgb="FF000000"/>
      <name val="Arial"/>
      <family val="2"/>
    </font>
    <font>
      <i/>
      <sz val="10.5"/>
      <name val="Times New Roman"/>
      <family val="1"/>
    </font>
    <font>
      <b/>
      <i/>
      <sz val="10.5"/>
      <name val="Times New Roman"/>
      <family val="1"/>
    </font>
    <font>
      <vertAlign val="superscript"/>
      <sz val="10.5"/>
      <name val="Times New Roman"/>
      <family val="1"/>
    </font>
    <font>
      <sz val="9.5"/>
      <name val="Times New Roman"/>
      <family val="1"/>
    </font>
    <font>
      <b/>
      <sz val="10"/>
      <name val="Helv"/>
    </font>
    <font>
      <u/>
      <sz val="10"/>
      <color theme="10"/>
      <name val="MS Sans Serif"/>
      <family val="2"/>
    </font>
    <font>
      <sz val="12"/>
      <name val="Arial"/>
      <family val="2"/>
    </font>
    <font>
      <sz val="11"/>
      <color rgb="FF000000"/>
      <name val="Times New Roman"/>
      <family val="1"/>
    </font>
    <font>
      <i/>
      <sz val="11"/>
      <color theme="1"/>
      <name val="Times New Roman"/>
      <family val="1"/>
    </font>
    <font>
      <i/>
      <sz val="13"/>
      <name val="Times New Roman"/>
      <family val="1"/>
    </font>
    <font>
      <sz val="11.5"/>
      <name val="Times New Roman"/>
      <family val="1"/>
    </font>
    <font>
      <vertAlign val="superscript"/>
      <sz val="11.5"/>
      <name val="Times New Roman"/>
      <family val="1"/>
    </font>
    <font>
      <b/>
      <vertAlign val="superscript"/>
      <sz val="11"/>
      <color theme="1"/>
      <name val="Times New Roman"/>
      <family val="1"/>
    </font>
    <font>
      <i/>
      <sz val="10"/>
      <color theme="1"/>
      <name val="Times New Roman"/>
      <family val="1"/>
    </font>
    <font>
      <b/>
      <vertAlign val="superscript"/>
      <sz val="8"/>
      <name val="Times New Roman"/>
      <family val="1"/>
    </font>
  </fonts>
  <fills count="3">
    <fill>
      <patternFill patternType="none"/>
    </fill>
    <fill>
      <patternFill patternType="gray125"/>
    </fill>
    <fill>
      <patternFill patternType="solid">
        <fgColor indexed="9"/>
        <bgColor indexed="64"/>
      </patternFill>
    </fill>
  </fills>
  <borders count="3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style="thin">
        <color indexed="64"/>
      </left>
      <right style="thin">
        <color indexed="64"/>
      </right>
      <top style="double">
        <color indexed="64"/>
      </top>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rgb="FF002060"/>
      </left>
      <right style="medium">
        <color rgb="FF002060"/>
      </right>
      <top style="medium">
        <color indexed="64"/>
      </top>
      <bottom/>
      <diagonal/>
    </border>
    <border>
      <left style="medium">
        <color rgb="FF002060"/>
      </left>
      <right/>
      <top style="medium">
        <color indexed="64"/>
      </top>
      <bottom/>
      <diagonal/>
    </border>
    <border>
      <left style="medium">
        <color rgb="FF002060"/>
      </left>
      <right style="medium">
        <color rgb="FF002060"/>
      </right>
      <top/>
      <bottom/>
      <diagonal/>
    </border>
    <border>
      <left style="medium">
        <color rgb="FF002060"/>
      </left>
      <right/>
      <top/>
      <bottom/>
      <diagonal/>
    </border>
    <border>
      <left style="medium">
        <color indexed="8"/>
      </left>
      <right style="thin">
        <color indexed="64"/>
      </right>
      <top style="medium">
        <color indexed="8"/>
      </top>
      <bottom style="thin">
        <color indexed="64"/>
      </bottom>
      <diagonal/>
    </border>
    <border>
      <left/>
      <right/>
      <top style="medium">
        <color indexed="8"/>
      </top>
      <bottom style="thin">
        <color indexed="64"/>
      </bottom>
      <diagonal/>
    </border>
    <border>
      <left/>
      <right style="thin">
        <color indexed="8"/>
      </right>
      <top style="medium">
        <color indexed="8"/>
      </top>
      <bottom style="thin">
        <color indexed="64"/>
      </bottom>
      <diagonal/>
    </border>
    <border>
      <left style="medium">
        <color indexed="64"/>
      </left>
      <right style="medium">
        <color indexed="64"/>
      </right>
      <top style="medium">
        <color indexed="64"/>
      </top>
      <bottom style="thin">
        <color indexed="8"/>
      </bottom>
      <diagonal/>
    </border>
    <border>
      <left style="medium">
        <color indexed="64"/>
      </left>
      <right/>
      <top style="medium">
        <color indexed="64"/>
      </top>
      <bottom style="thin">
        <color indexed="8"/>
      </bottom>
      <diagonal/>
    </border>
    <border>
      <left style="medium">
        <color indexed="8"/>
      </left>
      <right/>
      <top/>
      <bottom/>
      <diagonal/>
    </border>
    <border>
      <left/>
      <right style="thin">
        <color indexed="8"/>
      </right>
      <top/>
      <bottom/>
      <diagonal/>
    </border>
    <border>
      <left style="medium">
        <color indexed="8"/>
      </left>
      <right style="thin">
        <color indexed="8"/>
      </right>
      <top/>
      <bottom/>
      <diagonal/>
    </border>
    <border>
      <left style="thin">
        <color indexed="8"/>
      </left>
      <right/>
      <top/>
      <bottom/>
      <diagonal/>
    </border>
    <border>
      <left style="medium">
        <color rgb="FF002060"/>
      </left>
      <right/>
      <top/>
      <bottom style="medium">
        <color rgb="FF002060"/>
      </bottom>
      <diagonal/>
    </border>
    <border>
      <left style="medium">
        <color indexed="8"/>
      </left>
      <right style="thin">
        <color indexed="64"/>
      </right>
      <top style="thin">
        <color indexed="64"/>
      </top>
      <bottom style="thin">
        <color indexed="64"/>
      </bottom>
      <diagonal/>
    </border>
    <border>
      <left style="medium">
        <color rgb="FF002060"/>
      </left>
      <right/>
      <top style="medium">
        <color rgb="FF002060"/>
      </top>
      <bottom style="medium">
        <color indexed="64"/>
      </bottom>
      <diagonal/>
    </border>
    <border>
      <left style="medium">
        <color indexed="8"/>
      </left>
      <right/>
      <top style="thin">
        <color indexed="8"/>
      </top>
      <bottom style="medium">
        <color indexed="8"/>
      </bottom>
      <diagonal/>
    </border>
    <border>
      <left style="thin">
        <color indexed="8"/>
      </left>
      <right/>
      <top style="thin">
        <color indexed="8"/>
      </top>
      <bottom style="medium">
        <color indexed="8"/>
      </bottom>
      <diagonal/>
    </border>
    <border>
      <left/>
      <right/>
      <top style="thin">
        <color indexed="64"/>
      </top>
      <bottom style="medium">
        <color indexed="8"/>
      </bottom>
      <diagonal/>
    </border>
    <border>
      <left style="thin">
        <color indexed="8"/>
      </left>
      <right/>
      <top style="medium">
        <color indexed="64"/>
      </top>
      <bottom style="medium">
        <color indexed="64"/>
      </bottom>
      <diagonal/>
    </border>
    <border>
      <left style="thick">
        <color indexed="56"/>
      </left>
      <right/>
      <top style="thin">
        <color indexed="64"/>
      </top>
      <bottom style="thin">
        <color indexed="64"/>
      </bottom>
      <diagonal/>
    </border>
    <border>
      <left style="thick">
        <color indexed="56"/>
      </left>
      <right/>
      <top/>
      <bottom/>
      <diagonal/>
    </border>
    <border>
      <left style="thin">
        <color rgb="FF002060"/>
      </left>
      <right style="thin">
        <color rgb="FF002060"/>
      </right>
      <top style="thin">
        <color indexed="64"/>
      </top>
      <bottom/>
      <diagonal/>
    </border>
    <border>
      <left style="thin">
        <color rgb="FF002060"/>
      </left>
      <right/>
      <top style="thin">
        <color indexed="64"/>
      </top>
      <bottom/>
      <diagonal/>
    </border>
    <border>
      <left style="thin">
        <color rgb="FF002060"/>
      </left>
      <right style="thin">
        <color rgb="FF002060"/>
      </right>
      <top/>
      <bottom/>
      <diagonal/>
    </border>
    <border>
      <left style="thin">
        <color rgb="FF002060"/>
      </left>
      <right/>
      <top/>
      <bottom/>
      <diagonal/>
    </border>
    <border>
      <left style="thick">
        <color indexed="56"/>
      </left>
      <right/>
      <top/>
      <bottom style="thin">
        <color indexed="64"/>
      </bottom>
      <diagonal/>
    </border>
    <border>
      <left style="thin">
        <color rgb="FF002060"/>
      </left>
      <right style="thin">
        <color rgb="FF002060"/>
      </right>
      <top/>
      <bottom style="thin">
        <color rgb="FF002060"/>
      </bottom>
      <diagonal/>
    </border>
    <border>
      <left style="thin">
        <color rgb="FF002060"/>
      </left>
      <right/>
      <top/>
      <bottom style="thin">
        <color rgb="FF002060"/>
      </bottom>
      <diagonal/>
    </border>
    <border>
      <left style="thick">
        <color rgb="FF002060"/>
      </left>
      <right style="thick">
        <color rgb="FF002060"/>
      </right>
      <top style="thick">
        <color rgb="FF002060"/>
      </top>
      <bottom style="thick">
        <color rgb="FF002060"/>
      </bottom>
      <diagonal/>
    </border>
    <border>
      <left style="thick">
        <color rgb="FF002060"/>
      </left>
      <right style="thick">
        <color rgb="FF002060"/>
      </right>
      <top/>
      <bottom/>
      <diagonal/>
    </border>
    <border>
      <left style="thick">
        <color rgb="FF002060"/>
      </left>
      <right style="thick">
        <color rgb="FF002060"/>
      </right>
      <top/>
      <bottom style="thick">
        <color rgb="FF002060"/>
      </bottom>
      <diagonal/>
    </border>
    <border>
      <left style="thick">
        <color rgb="FF002060"/>
      </left>
      <right style="thick">
        <color rgb="FF002060"/>
      </right>
      <top style="medium">
        <color rgb="FF002060"/>
      </top>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indexed="64"/>
      </left>
      <right/>
      <top/>
      <bottom style="thin">
        <color theme="1"/>
      </bottom>
      <diagonal/>
    </border>
    <border>
      <left style="thin">
        <color indexed="64"/>
      </left>
      <right style="thin">
        <color indexed="64"/>
      </right>
      <top/>
      <bottom style="thin">
        <color theme="1"/>
      </bottom>
      <diagonal/>
    </border>
    <border>
      <left style="thin">
        <color theme="1"/>
      </left>
      <right style="thin">
        <color theme="1"/>
      </right>
      <top/>
      <bottom/>
      <diagonal/>
    </border>
    <border>
      <left style="thin">
        <color theme="1"/>
      </left>
      <right/>
      <top/>
      <bottom/>
      <diagonal/>
    </border>
    <border>
      <left style="thin">
        <color rgb="FF002060"/>
      </left>
      <right style="thin">
        <color rgb="FF002060"/>
      </right>
      <top style="thin">
        <color theme="1"/>
      </top>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medium">
        <color indexed="64"/>
      </bottom>
      <diagonal/>
    </border>
    <border>
      <left style="thick">
        <color rgb="FF002060"/>
      </left>
      <right/>
      <top/>
      <bottom style="thin">
        <color rgb="FF002060"/>
      </bottom>
      <diagonal/>
    </border>
    <border>
      <left style="double">
        <color rgb="FF002060"/>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thick">
        <color rgb="FF002060"/>
      </left>
      <right/>
      <top style="thin">
        <color rgb="FF002060"/>
      </top>
      <bottom style="thin">
        <color rgb="FF002060"/>
      </bottom>
      <diagonal/>
    </border>
    <border>
      <left style="double">
        <color rgb="FF002060"/>
      </left>
      <right style="thin">
        <color rgb="FF002060"/>
      </right>
      <top style="thin">
        <color rgb="FF002060"/>
      </top>
      <bottom/>
      <diagonal/>
    </border>
    <border>
      <left style="thin">
        <color rgb="FF002060"/>
      </left>
      <right style="thin">
        <color rgb="FF002060"/>
      </right>
      <top style="thin">
        <color rgb="FF002060"/>
      </top>
      <bottom/>
      <diagonal/>
    </border>
    <border>
      <left style="thin">
        <color rgb="FF002060"/>
      </left>
      <right style="thick">
        <color rgb="FF002060"/>
      </right>
      <top style="thin">
        <color rgb="FF002060"/>
      </top>
      <bottom/>
      <diagonal/>
    </border>
    <border>
      <left style="thick">
        <color rgb="FF002060"/>
      </left>
      <right style="medium">
        <color rgb="FF002060"/>
      </right>
      <top/>
      <bottom style="hair">
        <color rgb="FF002060"/>
      </bottom>
      <diagonal/>
    </border>
    <border>
      <left style="double">
        <color rgb="FF002060"/>
      </left>
      <right style="thin">
        <color rgb="FF002060"/>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style="thin">
        <color rgb="FF002060"/>
      </left>
      <right style="double">
        <color rgb="FF002060"/>
      </right>
      <top style="thin">
        <color rgb="FF002060"/>
      </top>
      <bottom style="hair">
        <color rgb="FF002060"/>
      </bottom>
      <diagonal/>
    </border>
    <border>
      <left style="thin">
        <color rgb="FF002060"/>
      </left>
      <right style="thick">
        <color rgb="FF002060"/>
      </right>
      <top style="thin">
        <color rgb="FF002060"/>
      </top>
      <bottom style="hair">
        <color rgb="FF002060"/>
      </bottom>
      <diagonal/>
    </border>
    <border>
      <left style="thick">
        <color rgb="FF002060"/>
      </left>
      <right/>
      <top style="hair">
        <color rgb="FF002060"/>
      </top>
      <bottom style="hair">
        <color rgb="FF002060"/>
      </bottom>
      <diagonal/>
    </border>
    <border>
      <left style="double">
        <color rgb="FF002060"/>
      </left>
      <right style="thin">
        <color rgb="FF002060"/>
      </right>
      <top style="hair">
        <color rgb="FF002060"/>
      </top>
      <bottom style="hair">
        <color rgb="FF002060"/>
      </bottom>
      <diagonal/>
    </border>
    <border>
      <left/>
      <right style="thin">
        <color rgb="FF002060"/>
      </right>
      <top style="hair">
        <color rgb="FF002060"/>
      </top>
      <bottom style="hair">
        <color rgb="FF002060"/>
      </bottom>
      <diagonal/>
    </border>
    <border>
      <left style="thin">
        <color rgb="FF002060"/>
      </left>
      <right style="thick">
        <color rgb="FF002060"/>
      </right>
      <top style="hair">
        <color rgb="FF002060"/>
      </top>
      <bottom style="hair">
        <color rgb="FF002060"/>
      </bottom>
      <diagonal/>
    </border>
    <border>
      <left style="double">
        <color rgb="FF002060"/>
      </left>
      <right style="thin">
        <color rgb="FF002060"/>
      </right>
      <top/>
      <bottom/>
      <diagonal/>
    </border>
    <border>
      <left style="thin">
        <color rgb="FF002060"/>
      </left>
      <right style="thick">
        <color rgb="FF002060"/>
      </right>
      <top/>
      <bottom/>
      <diagonal/>
    </border>
    <border>
      <left style="thick">
        <color rgb="FF002060"/>
      </left>
      <right/>
      <top style="hair">
        <color rgb="FF002060"/>
      </top>
      <bottom/>
      <diagonal/>
    </border>
    <border>
      <left style="double">
        <color rgb="FF002060"/>
      </left>
      <right style="thin">
        <color rgb="FF002060"/>
      </right>
      <top style="hair">
        <color rgb="FF002060"/>
      </top>
      <bottom/>
      <diagonal/>
    </border>
    <border>
      <left style="thin">
        <color rgb="FF002060"/>
      </left>
      <right style="thin">
        <color rgb="FF002060"/>
      </right>
      <top style="hair">
        <color rgb="FF002060"/>
      </top>
      <bottom/>
      <diagonal/>
    </border>
    <border>
      <left style="thin">
        <color rgb="FF002060"/>
      </left>
      <right style="thick">
        <color rgb="FF002060"/>
      </right>
      <top style="hair">
        <color rgb="FF002060"/>
      </top>
      <bottom/>
      <diagonal/>
    </border>
    <border>
      <left/>
      <right style="thin">
        <color rgb="FF002060"/>
      </right>
      <top style="hair">
        <color rgb="FF002060"/>
      </top>
      <bottom/>
      <diagonal/>
    </border>
    <border>
      <left/>
      <right style="thin">
        <color rgb="FF002060"/>
      </right>
      <top style="medium">
        <color indexed="64"/>
      </top>
      <bottom style="medium">
        <color indexed="64"/>
      </bottom>
      <diagonal/>
    </border>
    <border>
      <left style="thick">
        <color rgb="FF002060"/>
      </left>
      <right/>
      <top/>
      <bottom style="hair">
        <color rgb="FF002060"/>
      </bottom>
      <diagonal/>
    </border>
    <border>
      <left style="double">
        <color rgb="FF002060"/>
      </left>
      <right style="thin">
        <color rgb="FF002060"/>
      </right>
      <top/>
      <bottom style="hair">
        <color rgb="FF002060"/>
      </bottom>
      <diagonal/>
    </border>
    <border>
      <left style="thin">
        <color rgb="FF002060"/>
      </left>
      <right style="thin">
        <color rgb="FF002060"/>
      </right>
      <top/>
      <bottom style="hair">
        <color rgb="FF002060"/>
      </bottom>
      <diagonal/>
    </border>
    <border>
      <left style="thin">
        <color rgb="FF002060"/>
      </left>
      <right style="thick">
        <color rgb="FF002060"/>
      </right>
      <top/>
      <bottom style="hair">
        <color rgb="FF002060"/>
      </bottom>
      <diagonal/>
    </border>
    <border>
      <left style="double">
        <color rgb="FF002060"/>
      </left>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style="thick">
        <color rgb="FF002060"/>
      </left>
      <right/>
      <top style="hair">
        <color rgb="FF002060"/>
      </top>
      <bottom style="double">
        <color rgb="FF002060"/>
      </bottom>
      <diagonal/>
    </border>
    <border>
      <left style="double">
        <color rgb="FF002060"/>
      </left>
      <right style="thin">
        <color rgb="FF002060"/>
      </right>
      <top style="hair">
        <color rgb="FF002060"/>
      </top>
      <bottom style="double">
        <color rgb="FF002060"/>
      </bottom>
      <diagonal/>
    </border>
    <border>
      <left/>
      <right style="thin">
        <color rgb="FF002060"/>
      </right>
      <top style="hair">
        <color rgb="FF002060"/>
      </top>
      <bottom style="double">
        <color rgb="FF002060"/>
      </bottom>
      <diagonal/>
    </border>
    <border>
      <left style="thin">
        <color rgb="FF002060"/>
      </left>
      <right style="thick">
        <color rgb="FF002060"/>
      </right>
      <top style="hair">
        <color rgb="FF002060"/>
      </top>
      <bottom style="double">
        <color rgb="FF002060"/>
      </bottom>
      <diagonal/>
    </border>
    <border>
      <left style="thick">
        <color rgb="FF002060"/>
      </left>
      <right/>
      <top style="hair">
        <color rgb="FF002060"/>
      </top>
      <bottom style="thick">
        <color rgb="FF002060"/>
      </bottom>
      <diagonal/>
    </border>
    <border>
      <left style="double">
        <color rgb="FF002060"/>
      </left>
      <right style="thin">
        <color rgb="FF002060"/>
      </right>
      <top/>
      <bottom style="thick">
        <color rgb="FF002060"/>
      </bottom>
      <diagonal/>
    </border>
    <border>
      <left/>
      <right style="thin">
        <color rgb="FF002060"/>
      </right>
      <top style="hair">
        <color rgb="FF002060"/>
      </top>
      <bottom style="thick">
        <color rgb="FF002060"/>
      </bottom>
      <diagonal/>
    </border>
    <border>
      <left style="thin">
        <color rgb="FF002060"/>
      </left>
      <right style="thick">
        <color rgb="FF002060"/>
      </right>
      <top style="hair">
        <color rgb="FF002060"/>
      </top>
      <bottom style="thick">
        <color rgb="FF002060"/>
      </bottom>
      <diagonal/>
    </border>
    <border>
      <left/>
      <right style="double">
        <color indexed="64"/>
      </right>
      <top style="medium">
        <color indexed="64"/>
      </top>
      <bottom style="medium">
        <color indexed="64"/>
      </bottom>
      <diagonal/>
    </border>
    <border>
      <left/>
      <right style="double">
        <color indexed="64"/>
      </right>
      <top/>
      <bottom/>
      <diagonal/>
    </border>
    <border>
      <left/>
      <right style="double">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dotted">
        <color indexed="64"/>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right/>
      <top style="dotted">
        <color indexed="64"/>
      </top>
      <bottom/>
      <diagonal/>
    </border>
    <border diagonalDown="1">
      <left style="medium">
        <color indexed="64"/>
      </left>
      <right style="thin">
        <color indexed="64"/>
      </right>
      <top style="medium">
        <color indexed="64"/>
      </top>
      <bottom/>
      <diagonal style="thin">
        <color indexed="64"/>
      </diagonal>
    </border>
    <border>
      <left/>
      <right style="dashed">
        <color indexed="64"/>
      </right>
      <top style="medium">
        <color indexed="64"/>
      </top>
      <bottom style="thin">
        <color indexed="64"/>
      </bottom>
      <diagonal/>
    </border>
    <border>
      <left style="dashed">
        <color indexed="64"/>
      </left>
      <right/>
      <top style="medium">
        <color indexed="64"/>
      </top>
      <bottom/>
      <diagonal/>
    </border>
    <border>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diagonalDown="1">
      <left style="medium">
        <color indexed="64"/>
      </left>
      <right style="thin">
        <color indexed="64"/>
      </right>
      <top/>
      <bottom/>
      <diagonal style="thin">
        <color indexed="64"/>
      </diagonal>
    </border>
    <border>
      <left style="thin">
        <color indexed="64"/>
      </left>
      <right style="dashed">
        <color indexed="64"/>
      </right>
      <top/>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dashed">
        <color indexed="64"/>
      </left>
      <right style="dashed">
        <color indexed="64"/>
      </right>
      <top/>
      <bottom/>
      <diagonal/>
    </border>
    <border>
      <left style="dashed">
        <color indexed="64"/>
      </left>
      <right style="medium">
        <color indexed="64"/>
      </right>
      <top/>
      <bottom/>
      <diagonal/>
    </border>
    <border>
      <left style="dashed">
        <color indexed="64"/>
      </left>
      <right/>
      <top/>
      <bottom/>
      <diagonal/>
    </border>
    <border>
      <left/>
      <right style="dashed">
        <color indexed="64"/>
      </right>
      <top/>
      <bottom/>
      <diagonal/>
    </border>
    <border diagonalDown="1">
      <left style="medium">
        <color indexed="64"/>
      </left>
      <right style="thin">
        <color indexed="64"/>
      </right>
      <top/>
      <bottom style="medium">
        <color indexed="64"/>
      </bottom>
      <diagonal style="thin">
        <color indexed="64"/>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medium">
        <color indexed="64"/>
      </right>
      <top/>
      <bottom style="thin">
        <color indexed="64"/>
      </bottom>
      <diagonal/>
    </border>
    <border>
      <left style="dashed">
        <color indexed="64"/>
      </left>
      <right/>
      <top style="thin">
        <color indexed="64"/>
      </top>
      <bottom/>
      <diagonal/>
    </border>
    <border>
      <left/>
      <right style="dashed">
        <color indexed="64"/>
      </right>
      <top style="thin">
        <color indexed="64"/>
      </top>
      <bottom/>
      <diagonal/>
    </border>
    <border>
      <left style="dashed">
        <color indexed="64"/>
      </left>
      <right style="dashed">
        <color indexed="64"/>
      </right>
      <top style="thin">
        <color indexed="64"/>
      </top>
      <bottom style="thin">
        <color indexed="64"/>
      </bottom>
      <diagonal/>
    </border>
    <border>
      <left/>
      <right style="medium">
        <color indexed="64"/>
      </right>
      <top style="thin">
        <color indexed="64"/>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dashed">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style="hair">
        <color indexed="64"/>
      </left>
      <right style="thin">
        <color indexed="64"/>
      </right>
      <top style="hair">
        <color indexed="64"/>
      </top>
      <bottom style="hair">
        <color indexed="64"/>
      </bottom>
      <diagonal/>
    </border>
    <border>
      <left/>
      <right/>
      <top style="hair">
        <color indexed="64"/>
      </top>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diagonal/>
    </border>
    <border>
      <left style="thin">
        <color indexed="64"/>
      </left>
      <right style="thin">
        <color indexed="64"/>
      </right>
      <top style="dashed">
        <color indexed="64"/>
      </top>
      <bottom/>
      <diagonal/>
    </border>
    <border>
      <left/>
      <right style="thin">
        <color indexed="8"/>
      </right>
      <top style="dashed">
        <color indexed="8"/>
      </top>
      <bottom style="dashed">
        <color indexed="8"/>
      </bottom>
      <diagonal/>
    </border>
    <border>
      <left style="thin">
        <color indexed="8"/>
      </left>
      <right style="medium">
        <color indexed="64"/>
      </right>
      <top style="dashed">
        <color indexed="8"/>
      </top>
      <bottom style="dashed">
        <color indexed="8"/>
      </bottom>
      <diagonal/>
    </border>
    <border>
      <left style="medium">
        <color indexed="64"/>
      </left>
      <right style="thin">
        <color indexed="8"/>
      </right>
      <top style="dashed">
        <color indexed="8"/>
      </top>
      <bottom style="dashed">
        <color indexed="8"/>
      </bottom>
      <diagonal/>
    </border>
    <border>
      <left style="thin">
        <color indexed="8"/>
      </left>
      <right style="thin">
        <color indexed="64"/>
      </right>
      <top style="dashed">
        <color indexed="8"/>
      </top>
      <bottom style="dashed">
        <color indexed="8"/>
      </bottom>
      <diagonal/>
    </border>
    <border>
      <left style="thin">
        <color indexed="64"/>
      </left>
      <right style="medium">
        <color indexed="64"/>
      </right>
      <top style="dashed">
        <color indexed="64"/>
      </top>
      <bottom style="medium">
        <color indexed="64"/>
      </bottom>
      <diagonal/>
    </border>
    <border>
      <left/>
      <right/>
      <top style="thin">
        <color indexed="64"/>
      </top>
      <bottom style="double">
        <color indexed="64"/>
      </bottom>
      <diagonal/>
    </border>
    <border>
      <left/>
      <right style="thin">
        <color indexed="8"/>
      </right>
      <top style="dashed">
        <color indexed="8"/>
      </top>
      <bottom style="thin">
        <color indexed="8"/>
      </bottom>
      <diagonal/>
    </border>
    <border>
      <left style="thin">
        <color indexed="8"/>
      </left>
      <right style="medium">
        <color indexed="64"/>
      </right>
      <top style="dashed">
        <color indexed="8"/>
      </top>
      <bottom style="thin">
        <color indexed="8"/>
      </bottom>
      <diagonal/>
    </border>
    <border>
      <left style="medium">
        <color indexed="64"/>
      </left>
      <right style="thin">
        <color indexed="8"/>
      </right>
      <top style="dashed">
        <color indexed="8"/>
      </top>
      <bottom style="thin">
        <color indexed="8"/>
      </bottom>
      <diagonal/>
    </border>
    <border>
      <left style="thin">
        <color indexed="8"/>
      </left>
      <right style="medium">
        <color indexed="64"/>
      </right>
      <top/>
      <bottom style="thin">
        <color indexed="8"/>
      </bottom>
      <diagonal/>
    </border>
    <border>
      <left style="thin">
        <color indexed="8"/>
      </left>
      <right style="medium">
        <color indexed="64"/>
      </right>
      <top style="thin">
        <color indexed="8"/>
      </top>
      <bottom/>
      <diagonal/>
    </border>
    <border>
      <left style="thin">
        <color indexed="8"/>
      </left>
      <right style="medium">
        <color indexed="64"/>
      </right>
      <top style="medium">
        <color indexed="64"/>
      </top>
      <bottom/>
      <diagonal/>
    </border>
    <border>
      <left style="thin">
        <color indexed="64"/>
      </left>
      <right style="thin">
        <color indexed="64"/>
      </right>
      <top/>
      <bottom style="dashed">
        <color indexed="64"/>
      </bottom>
      <diagonal/>
    </border>
    <border>
      <left style="thin">
        <color indexed="0"/>
      </left>
      <right style="thin">
        <color indexed="0"/>
      </right>
      <top style="thin">
        <color indexed="64"/>
      </top>
      <bottom style="thin">
        <color indexed="64"/>
      </bottom>
      <diagonal/>
    </border>
    <border>
      <left/>
      <right style="thin">
        <color indexed="8"/>
      </right>
      <top style="dashed">
        <color indexed="8"/>
      </top>
      <bottom/>
      <diagonal/>
    </border>
    <border>
      <left style="thin">
        <color indexed="8"/>
      </left>
      <right style="medium">
        <color indexed="64"/>
      </right>
      <top style="dashed">
        <color indexed="8"/>
      </top>
      <bottom/>
      <diagonal/>
    </border>
    <border>
      <left style="medium">
        <color indexed="64"/>
      </left>
      <right style="thin">
        <color indexed="8"/>
      </right>
      <top style="dashed">
        <color indexed="8"/>
      </top>
      <bottom/>
      <diagonal/>
    </border>
    <border>
      <left style="medium">
        <color indexed="64"/>
      </left>
      <right style="thin">
        <color indexed="8"/>
      </right>
      <top style="dashed">
        <color indexed="8"/>
      </top>
      <bottom style="medium">
        <color indexed="64"/>
      </bottom>
      <diagonal/>
    </border>
    <border>
      <left style="thin">
        <color indexed="8"/>
      </left>
      <right style="medium">
        <color indexed="64"/>
      </right>
      <top style="dashed">
        <color indexed="8"/>
      </top>
      <bottom style="medium">
        <color indexed="64"/>
      </bottom>
      <diagonal/>
    </border>
    <border>
      <left/>
      <right style="thin">
        <color indexed="8"/>
      </right>
      <top style="dashed">
        <color indexed="8"/>
      </top>
      <bottom style="medium">
        <color indexed="64"/>
      </bottom>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style="thin">
        <color indexed="8"/>
      </right>
      <top style="thin">
        <color indexed="8"/>
      </top>
      <bottom style="medium">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diagonal/>
    </border>
    <border>
      <left/>
      <right style="dotted">
        <color indexed="64"/>
      </right>
      <top/>
      <bottom/>
      <diagonal/>
    </border>
    <border>
      <left style="dotted">
        <color indexed="64"/>
      </left>
      <right style="thin">
        <color indexed="64"/>
      </right>
      <top/>
      <bottom/>
      <diagonal/>
    </border>
    <border>
      <left style="dotted">
        <color indexed="64"/>
      </left>
      <right style="dotted">
        <color indexed="64"/>
      </right>
      <top/>
      <bottom/>
      <diagonal/>
    </border>
    <border>
      <left style="thin">
        <color indexed="64"/>
      </left>
      <right style="dotted">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diagonal/>
    </border>
    <border>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style="thin">
        <color indexed="64"/>
      </top>
      <bottom style="thin">
        <color indexed="64"/>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right/>
      <top style="thin">
        <color indexed="8"/>
      </top>
      <bottom style="medium">
        <color indexed="8"/>
      </bottom>
      <diagonal/>
    </border>
    <border>
      <left style="hair">
        <color indexed="8"/>
      </left>
      <right style="hair">
        <color indexed="8"/>
      </right>
      <top style="thin">
        <color indexed="8"/>
      </top>
      <bottom style="medium">
        <color indexed="8"/>
      </bottom>
      <diagonal/>
    </border>
    <border>
      <left/>
      <right style="medium">
        <color indexed="8"/>
      </right>
      <top style="thin">
        <color indexed="8"/>
      </top>
      <bottom style="medium">
        <color indexed="8"/>
      </bottom>
      <diagonal/>
    </border>
    <border>
      <left style="hair">
        <color indexed="8"/>
      </left>
      <right style="medium">
        <color indexed="8"/>
      </right>
      <top style="thin">
        <color indexed="8"/>
      </top>
      <bottom style="medium">
        <color indexed="8"/>
      </bottom>
      <diagonal/>
    </border>
    <border>
      <left/>
      <right style="hair">
        <color indexed="8"/>
      </right>
      <top style="medium">
        <color indexed="64"/>
      </top>
      <bottom/>
      <diagonal/>
    </border>
    <border>
      <left style="hair">
        <color indexed="8"/>
      </left>
      <right style="hair">
        <color indexed="8"/>
      </right>
      <top style="medium">
        <color indexed="64"/>
      </top>
      <bottom/>
      <diagonal/>
    </border>
    <border>
      <left style="hair">
        <color indexed="8"/>
      </left>
      <right style="medium">
        <color indexed="8"/>
      </right>
      <top style="medium">
        <color indexed="64"/>
      </top>
      <bottom/>
      <diagonal/>
    </border>
    <border>
      <left style="medium">
        <color indexed="8"/>
      </left>
      <right style="hair">
        <color indexed="8"/>
      </right>
      <top style="medium">
        <color indexed="64"/>
      </top>
      <bottom/>
      <diagonal/>
    </border>
    <border>
      <left/>
      <right style="hair">
        <color indexed="8"/>
      </right>
      <top/>
      <bottom/>
      <diagonal/>
    </border>
    <border>
      <left style="hair">
        <color indexed="8"/>
      </left>
      <right style="hair">
        <color indexed="8"/>
      </right>
      <top/>
      <bottom/>
      <diagonal/>
    </border>
    <border>
      <left style="hair">
        <color indexed="8"/>
      </left>
      <right style="medium">
        <color indexed="8"/>
      </right>
      <top/>
      <bottom/>
      <diagonal/>
    </border>
    <border>
      <left style="medium">
        <color indexed="8"/>
      </left>
      <right style="hair">
        <color indexed="8"/>
      </right>
      <top/>
      <bottom/>
      <diagonal/>
    </border>
    <border>
      <left/>
      <right style="hair">
        <color indexed="8"/>
      </right>
      <top/>
      <bottom style="medium">
        <color indexed="64"/>
      </bottom>
      <diagonal/>
    </border>
    <border>
      <left/>
      <right style="hair">
        <color indexed="8"/>
      </right>
      <top style="medium">
        <color indexed="64"/>
      </top>
      <bottom style="medium">
        <color indexed="64"/>
      </bottom>
      <diagonal/>
    </border>
    <border>
      <left style="hair">
        <color indexed="8"/>
      </left>
      <right style="hair">
        <color indexed="8"/>
      </right>
      <top style="medium">
        <color indexed="64"/>
      </top>
      <bottom style="medium">
        <color indexed="64"/>
      </bottom>
      <diagonal/>
    </border>
    <border>
      <left style="hair">
        <color indexed="8"/>
      </left>
      <right style="medium">
        <color indexed="8"/>
      </right>
      <top style="medium">
        <color indexed="64"/>
      </top>
      <bottom style="medium">
        <color indexed="64"/>
      </bottom>
      <diagonal/>
    </border>
    <border>
      <left style="medium">
        <color indexed="8"/>
      </left>
      <right style="hair">
        <color indexed="8"/>
      </right>
      <top style="medium">
        <color indexed="64"/>
      </top>
      <bottom style="medium">
        <color indexed="64"/>
      </bottom>
      <diagonal/>
    </border>
    <border>
      <left style="thin">
        <color indexed="64"/>
      </left>
      <right style="dotted">
        <color indexed="64"/>
      </right>
      <top/>
      <bottom style="thin">
        <color indexed="64"/>
      </bottom>
      <diagonal/>
    </border>
    <border>
      <left style="dotted">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64"/>
      </left>
      <right style="thin">
        <color theme="1"/>
      </right>
      <top/>
      <bottom/>
      <diagonal/>
    </border>
    <border>
      <left style="thin">
        <color indexed="64"/>
      </left>
      <right style="thin">
        <color theme="1"/>
      </right>
      <top style="thin">
        <color theme="1"/>
      </top>
      <bottom style="thin">
        <color theme="1"/>
      </bottom>
      <diagonal/>
    </border>
    <border>
      <left style="thin">
        <color indexed="64"/>
      </left>
      <right style="dashed">
        <color indexed="64"/>
      </right>
      <top style="thin">
        <color indexed="64"/>
      </top>
      <bottom/>
      <diagonal/>
    </border>
    <border>
      <left style="dashed">
        <color indexed="64"/>
      </left>
      <right style="thin">
        <color indexed="64"/>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hair">
        <color indexed="64"/>
      </left>
      <right style="thin">
        <color indexed="64"/>
      </right>
      <top style="thin">
        <color indexed="64"/>
      </top>
      <bottom/>
      <diagonal/>
    </border>
  </borders>
  <cellStyleXfs count="196">
    <xf numFmtId="0" fontId="0" fillId="0" borderId="0"/>
    <xf numFmtId="0" fontId="2" fillId="0" borderId="0"/>
    <xf numFmtId="0" fontId="4" fillId="0" borderId="0"/>
    <xf numFmtId="0" fontId="8" fillId="0" borderId="0" applyNumberFormat="0" applyFill="0" applyBorder="0" applyAlignment="0" applyProtection="0"/>
    <xf numFmtId="0" fontId="16" fillId="0" borderId="0"/>
    <xf numFmtId="0" fontId="18" fillId="0" borderId="0"/>
    <xf numFmtId="0" fontId="18" fillId="0" borderId="0"/>
    <xf numFmtId="196" fontId="1" fillId="0" borderId="0" applyFont="0" applyFill="0" applyBorder="0" applyAlignment="0" applyProtection="0"/>
    <xf numFmtId="196" fontId="2" fillId="0" borderId="0" applyFont="0" applyFill="0" applyBorder="0" applyAlignment="0" applyProtection="0"/>
    <xf numFmtId="0" fontId="1" fillId="0" borderId="0"/>
    <xf numFmtId="0" fontId="49" fillId="0" borderId="0"/>
    <xf numFmtId="0" fontId="1" fillId="0" borderId="0"/>
    <xf numFmtId="0" fontId="49" fillId="0" borderId="0"/>
    <xf numFmtId="43" fontId="1" fillId="0" borderId="0" applyFont="0" applyFill="0" applyBorder="0" applyAlignment="0" applyProtection="0"/>
    <xf numFmtId="43" fontId="1" fillId="0" borderId="0" applyFont="0" applyFill="0" applyBorder="0" applyAlignment="0" applyProtection="0"/>
    <xf numFmtId="0" fontId="51" fillId="2" borderId="0">
      <alignment horizontal="right"/>
    </xf>
    <xf numFmtId="0" fontId="52" fillId="2" borderId="42"/>
    <xf numFmtId="0" fontId="2" fillId="0" borderId="0"/>
    <xf numFmtId="0" fontId="49" fillId="0" borderId="0"/>
    <xf numFmtId="0" fontId="49" fillId="0" borderId="0"/>
    <xf numFmtId="196" fontId="45" fillId="0" borderId="0" applyFont="0" applyFill="0" applyBorder="0" applyAlignment="0" applyProtection="0"/>
    <xf numFmtId="196" fontId="53" fillId="0" borderId="0" applyFont="0" applyFill="0" applyBorder="0" applyAlignment="0" applyProtection="0"/>
    <xf numFmtId="0" fontId="49" fillId="0" borderId="0"/>
    <xf numFmtId="0" fontId="1" fillId="0" borderId="0"/>
    <xf numFmtId="0" fontId="18" fillId="0" borderId="0"/>
    <xf numFmtId="9" fontId="49" fillId="0" borderId="0" applyFont="0" applyFill="0" applyBorder="0" applyAlignment="0" applyProtection="0"/>
    <xf numFmtId="0" fontId="1" fillId="0" borderId="0"/>
    <xf numFmtId="0" fontId="50" fillId="0" borderId="0" applyNumberFormat="0" applyFill="0" applyBorder="0" applyAlignment="0" applyProtection="0"/>
    <xf numFmtId="0" fontId="48" fillId="0" borderId="0">
      <alignment horizontal="left" vertical="top" wrapText="1"/>
    </xf>
    <xf numFmtId="0" fontId="48" fillId="0" borderId="0"/>
    <xf numFmtId="43" fontId="49" fillId="0" borderId="0" applyFont="0" applyFill="0" applyBorder="0" applyAlignment="0" applyProtection="0"/>
    <xf numFmtId="0" fontId="48" fillId="0" borderId="0">
      <alignment horizontal="left" vertical="top" wrapText="1"/>
    </xf>
    <xf numFmtId="4" fontId="18" fillId="0" borderId="0" applyFont="0" applyFill="0" applyBorder="0" applyAlignment="0" applyProtection="0"/>
    <xf numFmtId="0" fontId="49" fillId="0" borderId="0"/>
    <xf numFmtId="0" fontId="48" fillId="0" borderId="0"/>
    <xf numFmtId="0" fontId="49" fillId="0" borderId="0"/>
    <xf numFmtId="4" fontId="48" fillId="0" borderId="0" applyFont="0" applyFill="0" applyBorder="0" applyAlignment="0" applyProtection="0"/>
    <xf numFmtId="0" fontId="18" fillId="0" borderId="0"/>
    <xf numFmtId="0" fontId="2" fillId="0" borderId="0"/>
    <xf numFmtId="0" fontId="49" fillId="0" borderId="0"/>
    <xf numFmtId="0" fontId="49" fillId="0" borderId="0"/>
    <xf numFmtId="0" fontId="18" fillId="0" borderId="0"/>
    <xf numFmtId="196" fontId="54" fillId="0" borderId="0" applyFont="0" applyFill="0" applyBorder="0" applyAlignment="0" applyProtection="0"/>
    <xf numFmtId="0" fontId="1" fillId="0" borderId="0"/>
    <xf numFmtId="0" fontId="49" fillId="0" borderId="0"/>
    <xf numFmtId="0" fontId="1" fillId="0" borderId="0"/>
    <xf numFmtId="0" fontId="1" fillId="0" borderId="0"/>
    <xf numFmtId="0" fontId="49" fillId="0" borderId="0"/>
    <xf numFmtId="0" fontId="48" fillId="0" borderId="0"/>
    <xf numFmtId="0" fontId="4" fillId="0" borderId="0"/>
    <xf numFmtId="0" fontId="55" fillId="0" borderId="0"/>
    <xf numFmtId="0" fontId="48" fillId="0" borderId="0"/>
    <xf numFmtId="0" fontId="55" fillId="0" borderId="0"/>
    <xf numFmtId="0" fontId="55" fillId="0" borderId="0"/>
    <xf numFmtId="0" fontId="2" fillId="0" borderId="0"/>
    <xf numFmtId="4" fontId="48" fillId="0" borderId="0" applyFont="0" applyFill="0" applyBorder="0" applyAlignment="0" applyProtection="0"/>
    <xf numFmtId="196" fontId="1" fillId="0" borderId="0" applyFont="0" applyFill="0" applyBorder="0" applyAlignment="0" applyProtection="0"/>
    <xf numFmtId="196" fontId="2" fillId="0" borderId="0" applyFont="0" applyFill="0" applyBorder="0" applyAlignment="0" applyProtection="0"/>
    <xf numFmtId="0" fontId="2" fillId="0" borderId="0"/>
    <xf numFmtId="199" fontId="2" fillId="0" borderId="0" applyFont="0" applyFill="0" applyBorder="0" applyAlignment="0" applyProtection="0"/>
    <xf numFmtId="0" fontId="1" fillId="0" borderId="0"/>
    <xf numFmtId="0" fontId="1" fillId="0" borderId="0"/>
    <xf numFmtId="0" fontId="1" fillId="0" borderId="0"/>
    <xf numFmtId="40" fontId="18" fillId="0" borderId="0" applyFont="0" applyFill="0" applyBorder="0" applyAlignment="0" applyProtection="0"/>
    <xf numFmtId="196" fontId="49" fillId="0" borderId="0" applyFont="0" applyFill="0" applyBorder="0" applyAlignment="0" applyProtection="0"/>
    <xf numFmtId="0" fontId="1" fillId="0" borderId="0"/>
    <xf numFmtId="0" fontId="6" fillId="0" borderId="0"/>
    <xf numFmtId="43" fontId="6" fillId="0" borderId="0" applyFont="0" applyFill="0" applyBorder="0" applyAlignment="0" applyProtection="0"/>
    <xf numFmtId="0" fontId="2" fillId="0" borderId="0"/>
    <xf numFmtId="0" fontId="49" fillId="0" borderId="0"/>
    <xf numFmtId="196" fontId="49" fillId="0" borderId="0" applyFont="0" applyFill="0" applyBorder="0" applyAlignment="0" applyProtection="0"/>
    <xf numFmtId="0" fontId="18" fillId="0" borderId="0"/>
    <xf numFmtId="0" fontId="49" fillId="0" borderId="0"/>
    <xf numFmtId="196" fontId="1" fillId="0" borderId="0" applyFont="0" applyFill="0" applyBorder="0" applyAlignment="0" applyProtection="0"/>
    <xf numFmtId="0" fontId="49" fillId="0" borderId="0"/>
    <xf numFmtId="196" fontId="6" fillId="0" borderId="0" applyFont="0" applyFill="0" applyBorder="0" applyAlignment="0" applyProtection="0"/>
    <xf numFmtId="0" fontId="6" fillId="0" borderId="0"/>
    <xf numFmtId="196" fontId="6" fillId="0" borderId="0" applyFont="0" applyFill="0" applyBorder="0" applyAlignment="0" applyProtection="0"/>
    <xf numFmtId="196" fontId="1" fillId="0" borderId="0" applyFont="0" applyFill="0" applyBorder="0" applyAlignment="0" applyProtection="0"/>
    <xf numFmtId="198" fontId="6" fillId="0" borderId="0" applyFont="0" applyFill="0" applyBorder="0" applyAlignment="0" applyProtection="0"/>
    <xf numFmtId="0" fontId="1" fillId="0" borderId="0"/>
    <xf numFmtId="0" fontId="49" fillId="0" borderId="0"/>
    <xf numFmtId="0" fontId="49" fillId="0" borderId="0"/>
    <xf numFmtId="196" fontId="1" fillId="0" borderId="0" applyFont="0" applyFill="0" applyBorder="0" applyAlignment="0" applyProtection="0"/>
    <xf numFmtId="0" fontId="1" fillId="0" borderId="0"/>
    <xf numFmtId="0" fontId="49" fillId="0" borderId="0"/>
    <xf numFmtId="178" fontId="49" fillId="0" borderId="0" applyFont="0" applyFill="0" applyBorder="0" applyAlignment="0" applyProtection="0"/>
    <xf numFmtId="0" fontId="57" fillId="0" borderId="0" applyNumberFormat="0" applyFill="0" applyBorder="0" applyAlignment="0" applyProtection="0"/>
    <xf numFmtId="196" fontId="58" fillId="0" borderId="0" applyFont="0" applyFill="0" applyBorder="0" applyAlignment="0" applyProtection="0"/>
    <xf numFmtId="0" fontId="48" fillId="0" borderId="0"/>
    <xf numFmtId="0" fontId="48" fillId="0" borderId="0"/>
    <xf numFmtId="0" fontId="48" fillId="0" borderId="0"/>
    <xf numFmtId="0" fontId="48"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53" fillId="0" borderId="0" applyFont="0" applyFill="0" applyBorder="0" applyAlignment="0" applyProtection="0"/>
    <xf numFmtId="0" fontId="18" fillId="0" borderId="0"/>
    <xf numFmtId="43" fontId="49" fillId="0" borderId="0" applyFont="0" applyFill="0" applyBorder="0" applyAlignment="0" applyProtection="0"/>
    <xf numFmtId="43" fontId="54" fillId="0" borderId="0" applyFont="0" applyFill="0" applyBorder="0" applyAlignment="0" applyProtection="0"/>
    <xf numFmtId="0" fontId="2" fillId="0" borderId="0"/>
    <xf numFmtId="43" fontId="1"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0" fontId="18" fillId="0" borderId="0"/>
    <xf numFmtId="0" fontId="49" fillId="0" borderId="0"/>
    <xf numFmtId="0" fontId="2" fillId="0" borderId="0"/>
    <xf numFmtId="0" fontId="18" fillId="0" borderId="0"/>
    <xf numFmtId="196" fontId="1" fillId="0" borderId="0" applyFont="0" applyFill="0" applyBorder="0" applyAlignment="0" applyProtection="0"/>
    <xf numFmtId="0" fontId="18" fillId="0" borderId="0"/>
    <xf numFmtId="0" fontId="48" fillId="0" borderId="0">
      <alignment horizontal="left" vertical="top" wrapText="1"/>
    </xf>
    <xf numFmtId="0" fontId="49" fillId="0" borderId="0"/>
    <xf numFmtId="196" fontId="1" fillId="0" borderId="0" applyFont="0" applyFill="0" applyBorder="0" applyAlignment="0" applyProtection="0"/>
    <xf numFmtId="0" fontId="129" fillId="0" borderId="0"/>
    <xf numFmtId="0" fontId="49" fillId="0" borderId="0"/>
    <xf numFmtId="0" fontId="6"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applyNumberFormat="0"/>
    <xf numFmtId="0" fontId="49" fillId="0" borderId="0"/>
    <xf numFmtId="0" fontId="49" fillId="0" borderId="0"/>
    <xf numFmtId="0" fontId="18" fillId="0" borderId="0"/>
    <xf numFmtId="0" fontId="49" fillId="0" borderId="0"/>
    <xf numFmtId="0" fontId="49" fillId="0" borderId="0"/>
    <xf numFmtId="0" fontId="18" fillId="0" borderId="0"/>
    <xf numFmtId="0" fontId="18" fillId="0" borderId="0"/>
    <xf numFmtId="0" fontId="6" fillId="0" borderId="0"/>
    <xf numFmtId="43" fontId="49" fillId="0" borderId="0" applyFont="0" applyFill="0" applyBorder="0" applyAlignment="0" applyProtection="0"/>
    <xf numFmtId="196" fontId="6" fillId="0" borderId="0" applyFont="0" applyFill="0" applyBorder="0" applyAlignment="0" applyProtection="0"/>
    <xf numFmtId="251" fontId="28" fillId="0" borderId="0"/>
    <xf numFmtId="0" fontId="18" fillId="0" borderId="0"/>
    <xf numFmtId="0" fontId="163" fillId="0" borderId="0"/>
    <xf numFmtId="0" fontId="49" fillId="0" borderId="0"/>
    <xf numFmtId="0" fontId="6" fillId="0" borderId="0"/>
    <xf numFmtId="0" fontId="6"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0" fontId="18" fillId="0" borderId="0"/>
    <xf numFmtId="0" fontId="2" fillId="0" borderId="0"/>
    <xf numFmtId="43" fontId="49"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8" fillId="0" borderId="0"/>
    <xf numFmtId="0" fontId="2" fillId="0" borderId="0"/>
    <xf numFmtId="0" fontId="18" fillId="0" borderId="0"/>
    <xf numFmtId="0" fontId="18" fillId="0" borderId="0"/>
    <xf numFmtId="0" fontId="49" fillId="0" borderId="0"/>
    <xf numFmtId="0" fontId="18" fillId="0" borderId="0"/>
    <xf numFmtId="0" fontId="18" fillId="0" borderId="0"/>
    <xf numFmtId="0" fontId="18" fillId="0" borderId="0"/>
    <xf numFmtId="0" fontId="181" fillId="0" borderId="0" applyNumberFormat="0" applyFill="0" applyBorder="0" applyAlignment="0" applyProtection="0">
      <alignment vertical="top"/>
      <protection locked="0"/>
    </xf>
    <xf numFmtId="0" fontId="18" fillId="0" borderId="0"/>
    <xf numFmtId="0" fontId="18" fillId="0" borderId="0"/>
    <xf numFmtId="0" fontId="18" fillId="0" borderId="0"/>
    <xf numFmtId="0" fontId="2" fillId="0" borderId="0"/>
    <xf numFmtId="196" fontId="49" fillId="0" borderId="0" applyFont="0" applyFill="0" applyBorder="0" applyAlignment="0" applyProtection="0"/>
    <xf numFmtId="0" fontId="49" fillId="0" borderId="0"/>
    <xf numFmtId="0" fontId="49" fillId="0" borderId="0"/>
    <xf numFmtId="43" fontId="1"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4" fontId="48" fillId="0" borderId="0" applyFont="0" applyFill="0" applyBorder="0" applyAlignment="0" applyProtection="0"/>
    <xf numFmtId="0" fontId="18" fillId="0" borderId="0"/>
    <xf numFmtId="0" fontId="48" fillId="0" borderId="0" applyFont="0"/>
    <xf numFmtId="0" fontId="199" fillId="0" borderId="0" applyNumberFormat="0" applyFill="0" applyBorder="0" applyAlignment="0" applyProtection="0"/>
    <xf numFmtId="0" fontId="49" fillId="0" borderId="0"/>
    <xf numFmtId="0" fontId="49" fillId="0" borderId="0"/>
    <xf numFmtId="0" fontId="18" fillId="0" borderId="0"/>
    <xf numFmtId="0" fontId="18" fillId="0" borderId="0">
      <alignment horizontal="center" vertical="center"/>
    </xf>
    <xf numFmtId="40" fontId="54" fillId="0" borderId="0" applyFont="0" applyFill="0" applyBorder="0" applyAlignment="0" applyProtection="0"/>
    <xf numFmtId="0" fontId="18" fillId="0" borderId="0">
      <alignment horizontal="center" vertical="center"/>
    </xf>
    <xf numFmtId="0" fontId="18" fillId="0" borderId="0">
      <alignment horizontal="center" vertical="center"/>
    </xf>
    <xf numFmtId="0" fontId="18" fillId="0" borderId="0"/>
    <xf numFmtId="0" fontId="18" fillId="0" borderId="0"/>
  </cellStyleXfs>
  <cellXfs count="6778">
    <xf numFmtId="0" fontId="0" fillId="0" borderId="0" xfId="0"/>
    <xf numFmtId="0" fontId="3" fillId="0" borderId="0" xfId="1" applyFont="1" applyAlignment="1">
      <alignment horizontal="center" vertical="center"/>
    </xf>
    <xf numFmtId="0" fontId="4" fillId="0" borderId="0" xfId="2"/>
    <xf numFmtId="0" fontId="5" fillId="0" borderId="0" xfId="1" applyFont="1" applyAlignment="1">
      <alignment vertical="center"/>
    </xf>
    <xf numFmtId="0" fontId="6" fillId="0" borderId="0" xfId="1" applyFont="1" applyAlignment="1">
      <alignment horizontal="justify" vertical="center"/>
    </xf>
    <xf numFmtId="0" fontId="6" fillId="0" borderId="0" xfId="1" applyFont="1" applyAlignment="1">
      <alignment vertical="center"/>
    </xf>
    <xf numFmtId="0" fontId="9" fillId="0" borderId="0" xfId="3" applyFont="1" applyAlignment="1">
      <alignment vertical="center"/>
    </xf>
    <xf numFmtId="0" fontId="7" fillId="0" borderId="0" xfId="1" applyFont="1" applyAlignment="1">
      <alignment horizontal="left" vertical="center"/>
    </xf>
    <xf numFmtId="0" fontId="6" fillId="0" borderId="0" xfId="1" applyFont="1" applyAlignment="1">
      <alignment horizontal="left" vertical="center"/>
    </xf>
    <xf numFmtId="0" fontId="10" fillId="0" borderId="0" xfId="1" applyFont="1" applyAlignment="1">
      <alignment horizontal="left" vertical="center"/>
    </xf>
    <xf numFmtId="164" fontId="7" fillId="0" borderId="0" xfId="1" quotePrefix="1" applyNumberFormat="1" applyFont="1" applyAlignment="1">
      <alignment horizontal="left" vertical="center"/>
    </xf>
    <xf numFmtId="0" fontId="2" fillId="0" borderId="0" xfId="1"/>
    <xf numFmtId="0" fontId="12" fillId="0" borderId="0" xfId="1" applyFont="1" applyAlignment="1">
      <alignment vertical="center"/>
    </xf>
    <xf numFmtId="0" fontId="13" fillId="0" borderId="0" xfId="1" applyFont="1" applyAlignment="1">
      <alignment vertical="center"/>
    </xf>
    <xf numFmtId="0" fontId="14" fillId="0" borderId="0" xfId="1" applyFont="1" applyAlignment="1">
      <alignment horizontal="left" vertical="center"/>
    </xf>
    <xf numFmtId="0" fontId="14" fillId="0" borderId="0" xfId="1" quotePrefix="1" applyFont="1" applyAlignment="1">
      <alignment horizontal="left" vertical="center"/>
    </xf>
    <xf numFmtId="0" fontId="44" fillId="0" borderId="0" xfId="1" applyFont="1" applyAlignment="1">
      <alignment vertical="center"/>
    </xf>
    <xf numFmtId="0" fontId="14" fillId="0" borderId="0" xfId="1" applyFont="1" applyAlignment="1">
      <alignment vertical="center"/>
    </xf>
    <xf numFmtId="0" fontId="7" fillId="0" borderId="0" xfId="1" applyFont="1" applyAlignment="1">
      <alignment horizontal="right" vertical="center"/>
    </xf>
    <xf numFmtId="216" fontId="21" fillId="0" borderId="1" xfId="13" applyNumberFormat="1" applyFont="1" applyFill="1" applyBorder="1" applyAlignment="1" applyProtection="1">
      <alignment vertical="center"/>
      <protection locked="0"/>
    </xf>
    <xf numFmtId="216" fontId="17" fillId="0" borderId="42" xfId="13" applyNumberFormat="1" applyFont="1" applyFill="1" applyBorder="1" applyAlignment="1" applyProtection="1">
      <alignment horizontal="center" vertical="center"/>
      <protection locked="0"/>
    </xf>
    <xf numFmtId="216" fontId="21" fillId="0" borderId="42" xfId="13" applyNumberFormat="1" applyFont="1" applyFill="1" applyBorder="1" applyAlignment="1" applyProtection="1">
      <alignment horizontal="right" vertical="center"/>
      <protection locked="0"/>
    </xf>
    <xf numFmtId="216" fontId="21" fillId="0" borderId="42" xfId="13" applyNumberFormat="1" applyFont="1" applyFill="1" applyBorder="1" applyAlignment="1" applyProtection="1">
      <alignment vertical="center"/>
      <protection locked="0"/>
    </xf>
    <xf numFmtId="216" fontId="17" fillId="0" borderId="42" xfId="13" applyNumberFormat="1" applyFont="1" applyFill="1" applyBorder="1" applyAlignment="1" applyProtection="1">
      <alignment vertical="center"/>
      <protection locked="0"/>
    </xf>
    <xf numFmtId="215" fontId="17" fillId="0" borderId="7" xfId="13" applyNumberFormat="1" applyFont="1" applyFill="1" applyBorder="1" applyAlignment="1">
      <alignment horizontal="center"/>
    </xf>
    <xf numFmtId="0" fontId="21" fillId="0" borderId="1" xfId="14" applyNumberFormat="1" applyFont="1" applyFill="1" applyBorder="1" applyAlignment="1">
      <alignment horizontal="center" vertical="center" wrapText="1"/>
    </xf>
    <xf numFmtId="216" fontId="17" fillId="0" borderId="42" xfId="13" applyNumberFormat="1" applyFont="1" applyFill="1" applyBorder="1" applyAlignment="1" applyProtection="1">
      <alignment horizontal="right" vertical="center"/>
      <protection locked="0"/>
    </xf>
    <xf numFmtId="0" fontId="21" fillId="0" borderId="1" xfId="13" applyNumberFormat="1" applyFont="1" applyFill="1" applyBorder="1" applyAlignment="1">
      <alignment horizontal="center" vertical="center" wrapText="1"/>
    </xf>
    <xf numFmtId="216" fontId="21" fillId="0" borderId="7" xfId="13" applyNumberFormat="1" applyFont="1" applyFill="1" applyBorder="1" applyAlignment="1" applyProtection="1">
      <alignment horizontal="right" vertical="center"/>
    </xf>
    <xf numFmtId="216" fontId="21" fillId="0" borderId="1" xfId="13" applyNumberFormat="1" applyFont="1" applyFill="1" applyBorder="1" applyAlignment="1" applyProtection="1">
      <alignment horizontal="right" vertical="center"/>
    </xf>
    <xf numFmtId="215" fontId="21" fillId="0" borderId="0" xfId="14" applyNumberFormat="1" applyFont="1" applyFill="1" applyAlignment="1">
      <alignment horizontal="right" vertical="center"/>
    </xf>
    <xf numFmtId="0" fontId="34" fillId="0" borderId="1" xfId="15" applyFont="1" applyFill="1" applyBorder="1" applyAlignment="1">
      <alignment horizontal="center" vertical="center" wrapText="1"/>
    </xf>
    <xf numFmtId="0" fontId="17" fillId="0" borderId="7" xfId="16" applyFont="1" applyFill="1" applyBorder="1" applyAlignment="1">
      <alignment vertical="center"/>
    </xf>
    <xf numFmtId="0" fontId="26" fillId="0" borderId="7" xfId="16" applyFont="1" applyFill="1" applyBorder="1" applyAlignment="1">
      <alignment horizontal="left" vertical="center"/>
    </xf>
    <xf numFmtId="0" fontId="17" fillId="0" borderId="7" xfId="16" applyFont="1" applyFill="1" applyBorder="1" applyAlignment="1">
      <alignment horizontal="center" vertical="center"/>
    </xf>
    <xf numFmtId="0" fontId="17" fillId="0" borderId="7" xfId="16" applyFont="1" applyFill="1" applyBorder="1" applyAlignment="1">
      <alignment vertical="center" wrapText="1"/>
    </xf>
    <xf numFmtId="3" fontId="17" fillId="0" borderId="0" xfId="21" applyNumberFormat="1" applyFont="1" applyFill="1" applyBorder="1" applyAlignment="1">
      <alignment horizontal="center"/>
    </xf>
    <xf numFmtId="3" fontId="21" fillId="0" borderId="112" xfId="117" applyNumberFormat="1" applyFont="1" applyFill="1" applyBorder="1" applyAlignment="1">
      <alignment horizontal="center"/>
    </xf>
    <xf numFmtId="3" fontId="17" fillId="0" borderId="112" xfId="117" applyNumberFormat="1" applyFont="1" applyFill="1" applyBorder="1" applyAlignment="1">
      <alignment horizontal="center"/>
    </xf>
    <xf numFmtId="3" fontId="26" fillId="0" borderId="112" xfId="117" applyNumberFormat="1" applyFont="1" applyFill="1" applyBorder="1" applyAlignment="1">
      <alignment horizontal="center"/>
    </xf>
    <xf numFmtId="196" fontId="17" fillId="0" borderId="0" xfId="117" applyFont="1" applyFill="1"/>
    <xf numFmtId="197" fontId="17" fillId="0" borderId="0" xfId="117" applyNumberFormat="1" applyFont="1" applyFill="1"/>
    <xf numFmtId="3" fontId="17" fillId="0" borderId="113" xfId="117" applyNumberFormat="1" applyFont="1" applyFill="1" applyBorder="1" applyAlignment="1">
      <alignment horizontal="center"/>
    </xf>
    <xf numFmtId="3" fontId="17" fillId="0" borderId="0" xfId="117" applyNumberFormat="1" applyFont="1" applyFill="1" applyBorder="1" applyAlignment="1">
      <alignment horizontal="center"/>
    </xf>
    <xf numFmtId="37" fontId="21" fillId="0" borderId="114" xfId="117" quotePrefix="1" applyNumberFormat="1" applyFont="1" applyFill="1" applyBorder="1" applyAlignment="1">
      <alignment horizontal="center"/>
    </xf>
    <xf numFmtId="37" fontId="26" fillId="0" borderId="112" xfId="117" applyNumberFormat="1" applyFont="1" applyFill="1" applyBorder="1" applyAlignment="1" applyProtection="1">
      <alignment horizontal="center"/>
      <protection hidden="1"/>
    </xf>
    <xf numFmtId="37" fontId="21" fillId="0" borderId="112" xfId="117" applyNumberFormat="1" applyFont="1" applyFill="1" applyBorder="1" applyAlignment="1" applyProtection="1">
      <alignment horizontal="center"/>
      <protection hidden="1"/>
    </xf>
    <xf numFmtId="37" fontId="21" fillId="0" borderId="114" xfId="117" applyNumberFormat="1" applyFont="1" applyFill="1" applyBorder="1" applyAlignment="1" applyProtection="1">
      <alignment horizontal="center"/>
      <protection hidden="1"/>
    </xf>
    <xf numFmtId="37" fontId="21" fillId="0" borderId="113" xfId="117" applyNumberFormat="1" applyFont="1" applyFill="1" applyBorder="1" applyAlignment="1" applyProtection="1">
      <alignment horizontal="center"/>
      <protection hidden="1"/>
    </xf>
    <xf numFmtId="37" fontId="21" fillId="0" borderId="111" xfId="117" applyNumberFormat="1" applyFont="1" applyFill="1" applyBorder="1" applyAlignment="1" applyProtection="1">
      <alignment horizontal="center"/>
      <protection hidden="1"/>
    </xf>
    <xf numFmtId="2" fontId="2" fillId="0" borderId="27" xfId="25" applyNumberFormat="1" applyFont="1" applyFill="1" applyBorder="1" applyAlignment="1">
      <alignment horizontal="right"/>
    </xf>
    <xf numFmtId="10" fontId="2" fillId="0" borderId="27" xfId="25" applyNumberFormat="1" applyFont="1" applyFill="1" applyBorder="1" applyAlignment="1">
      <alignment horizontal="right"/>
    </xf>
    <xf numFmtId="2" fontId="2" fillId="0" borderId="17" xfId="25" applyNumberFormat="1" applyFont="1" applyFill="1" applyBorder="1" applyAlignment="1">
      <alignment horizontal="right"/>
    </xf>
    <xf numFmtId="3" fontId="119" fillId="0" borderId="7" xfId="30" applyNumberFormat="1" applyFont="1" applyFill="1" applyBorder="1" applyAlignment="1">
      <alignment horizontal="right" vertical="center"/>
    </xf>
    <xf numFmtId="3" fontId="124" fillId="0" borderId="7" xfId="30" applyNumberFormat="1" applyFont="1" applyFill="1" applyBorder="1" applyAlignment="1">
      <alignment horizontal="right" vertical="center"/>
    </xf>
    <xf numFmtId="3" fontId="125" fillId="0" borderId="7" xfId="30" applyNumberFormat="1" applyFont="1" applyFill="1" applyBorder="1" applyAlignment="1">
      <alignment horizontal="right" vertical="center"/>
    </xf>
    <xf numFmtId="3" fontId="125" fillId="0" borderId="2" xfId="30" applyNumberFormat="1" applyFont="1" applyFill="1" applyBorder="1" applyAlignment="1">
      <alignment horizontal="right" vertical="center"/>
    </xf>
    <xf numFmtId="37" fontId="127" fillId="0" borderId="134" xfId="121" applyNumberFormat="1" applyFont="1" applyFill="1" applyBorder="1" applyAlignment="1">
      <alignment vertical="top"/>
    </xf>
    <xf numFmtId="3" fontId="97" fillId="0" borderId="135" xfId="121" applyNumberFormat="1" applyFont="1" applyFill="1" applyBorder="1" applyAlignment="1">
      <alignment horizontal="right" vertical="center"/>
    </xf>
    <xf numFmtId="3" fontId="97" fillId="0" borderId="136" xfId="121" applyNumberFormat="1" applyFont="1" applyFill="1" applyBorder="1" applyAlignment="1">
      <alignment horizontal="right" vertical="center"/>
    </xf>
    <xf numFmtId="3" fontId="97" fillId="0" borderId="137" xfId="121" applyNumberFormat="1" applyFont="1" applyFill="1" applyBorder="1" applyAlignment="1">
      <alignment horizontal="right" vertical="center"/>
    </xf>
    <xf numFmtId="3" fontId="97" fillId="0" borderId="138" xfId="121" applyNumberFormat="1" applyFont="1" applyFill="1" applyBorder="1" applyAlignment="1">
      <alignment horizontal="right" vertical="center"/>
    </xf>
    <xf numFmtId="3" fontId="100" fillId="0" borderId="140" xfId="30" applyNumberFormat="1" applyFont="1" applyFill="1" applyBorder="1" applyAlignment="1">
      <alignment horizontal="right" vertical="center"/>
    </xf>
    <xf numFmtId="3" fontId="100" fillId="0" borderId="141" xfId="30" applyNumberFormat="1" applyFont="1" applyFill="1" applyBorder="1" applyAlignment="1">
      <alignment horizontal="right" vertical="center"/>
    </xf>
    <xf numFmtId="3" fontId="100" fillId="0" borderId="142" xfId="30" applyNumberFormat="1" applyFont="1" applyFill="1" applyBorder="1" applyAlignment="1">
      <alignment horizontal="right" vertical="center"/>
    </xf>
    <xf numFmtId="1" fontId="100" fillId="0" borderId="143" xfId="32" applyNumberFormat="1" applyFont="1" applyFill="1" applyBorder="1" applyAlignment="1">
      <alignment horizontal="right" vertical="center"/>
    </xf>
    <xf numFmtId="1" fontId="100" fillId="0" borderId="106" xfId="32" applyNumberFormat="1" applyFont="1" applyFill="1" applyBorder="1" applyAlignment="1">
      <alignment horizontal="right" vertical="center"/>
    </xf>
    <xf numFmtId="1" fontId="100" fillId="0" borderId="144" xfId="32" applyNumberFormat="1" applyFont="1" applyFill="1" applyBorder="1" applyAlignment="1">
      <alignment horizontal="right" vertical="center"/>
    </xf>
    <xf numFmtId="3" fontId="103" fillId="0" borderId="146" xfId="30" applyNumberFormat="1" applyFont="1" applyFill="1" applyBorder="1" applyAlignment="1">
      <alignment horizontal="right" vertical="center"/>
    </xf>
    <xf numFmtId="3" fontId="103" fillId="0" borderId="147" xfId="30" applyNumberFormat="1" applyFont="1" applyFill="1" applyBorder="1" applyAlignment="1">
      <alignment horizontal="right" vertical="center"/>
    </xf>
    <xf numFmtId="3" fontId="103" fillId="0" borderId="148" xfId="30" applyNumberFormat="1" applyFont="1" applyFill="1" applyBorder="1" applyAlignment="1">
      <alignment horizontal="right" vertical="center"/>
    </xf>
    <xf numFmtId="3" fontId="100" fillId="0" borderId="146" xfId="30" applyNumberFormat="1" applyFont="1" applyFill="1" applyBorder="1" applyAlignment="1">
      <alignment horizontal="right" vertical="center"/>
    </xf>
    <xf numFmtId="3" fontId="100" fillId="0" borderId="149" xfId="30" applyNumberFormat="1" applyFont="1" applyFill="1" applyBorder="1" applyAlignment="1">
      <alignment horizontal="right" vertical="center"/>
    </xf>
    <xf numFmtId="3" fontId="100" fillId="0" borderId="148" xfId="30" applyNumberFormat="1" applyFont="1" applyFill="1" applyBorder="1" applyAlignment="1">
      <alignment horizontal="right" vertical="center"/>
    </xf>
    <xf numFmtId="3" fontId="119" fillId="0" borderId="72" xfId="30" applyNumberFormat="1" applyFont="1" applyFill="1" applyBorder="1" applyAlignment="1">
      <alignment horizontal="right" vertical="center"/>
    </xf>
    <xf numFmtId="1" fontId="97" fillId="0" borderId="151" xfId="121" applyNumberFormat="1" applyFont="1" applyFill="1" applyBorder="1" applyAlignment="1">
      <alignment vertical="top" wrapText="1"/>
    </xf>
    <xf numFmtId="4" fontId="97" fillId="0" borderId="152" xfId="121" applyNumberFormat="1" applyFont="1" applyFill="1" applyBorder="1" applyAlignment="1">
      <alignment horizontal="right" vertical="center"/>
    </xf>
    <xf numFmtId="3" fontId="97" fillId="0" borderId="153" xfId="121" applyNumberFormat="1" applyFont="1" applyFill="1" applyBorder="1" applyAlignment="1">
      <alignment horizontal="right" vertical="center"/>
    </xf>
    <xf numFmtId="3" fontId="97" fillId="0" borderId="154" xfId="121" applyNumberFormat="1" applyFont="1" applyFill="1" applyBorder="1" applyAlignment="1">
      <alignment horizontal="right" vertical="center"/>
    </xf>
    <xf numFmtId="1" fontId="97" fillId="0" borderId="139" xfId="121" applyNumberFormat="1" applyFont="1" applyFill="1" applyBorder="1"/>
    <xf numFmtId="3" fontId="97" fillId="0" borderId="155" xfId="121" applyNumberFormat="1" applyFont="1" applyFill="1" applyBorder="1" applyAlignment="1">
      <alignment horizontal="right" vertical="center"/>
    </xf>
    <xf numFmtId="3" fontId="97" fillId="0" borderId="156" xfId="121" applyNumberFormat="1" applyFont="1" applyFill="1" applyBorder="1" applyAlignment="1">
      <alignment horizontal="right" vertical="center"/>
    </xf>
    <xf numFmtId="3" fontId="97" fillId="0" borderId="142" xfId="121" applyNumberFormat="1" applyFont="1" applyFill="1" applyBorder="1" applyAlignment="1">
      <alignment horizontal="right" vertical="center"/>
    </xf>
    <xf numFmtId="1" fontId="100" fillId="0" borderId="139" xfId="121" applyNumberFormat="1" applyFont="1" applyFill="1" applyBorder="1"/>
    <xf numFmtId="3" fontId="100" fillId="0" borderId="155" xfId="121" applyNumberFormat="1" applyFont="1" applyFill="1" applyBorder="1" applyAlignment="1">
      <alignment horizontal="right" vertical="center"/>
    </xf>
    <xf numFmtId="3" fontId="100" fillId="0" borderId="156" xfId="121" applyNumberFormat="1" applyFont="1" applyFill="1" applyBorder="1" applyAlignment="1">
      <alignment horizontal="right" vertical="center"/>
    </xf>
    <xf numFmtId="3" fontId="100" fillId="0" borderId="142" xfId="121" applyNumberFormat="1" applyFont="1" applyFill="1" applyBorder="1" applyAlignment="1">
      <alignment horizontal="right" vertical="center"/>
    </xf>
    <xf numFmtId="3" fontId="103" fillId="0" borderId="155" xfId="121" applyNumberFormat="1" applyFont="1" applyFill="1" applyBorder="1" applyAlignment="1">
      <alignment horizontal="right" vertical="center"/>
    </xf>
    <xf numFmtId="3" fontId="103" fillId="0" borderId="156" xfId="121" applyNumberFormat="1" applyFont="1" applyFill="1" applyBorder="1" applyAlignment="1">
      <alignment horizontal="right" vertical="center"/>
    </xf>
    <xf numFmtId="3" fontId="103" fillId="0" borderId="142" xfId="121" applyNumberFormat="1" applyFont="1" applyFill="1" applyBorder="1" applyAlignment="1">
      <alignment horizontal="right" vertical="center"/>
    </xf>
    <xf numFmtId="3" fontId="97" fillId="0" borderId="140" xfId="121" applyNumberFormat="1" applyFont="1" applyFill="1" applyBorder="1" applyAlignment="1">
      <alignment horizontal="right" vertical="center"/>
    </xf>
    <xf numFmtId="3" fontId="97" fillId="0" borderId="141" xfId="121" applyNumberFormat="1" applyFont="1" applyFill="1" applyBorder="1" applyAlignment="1">
      <alignment horizontal="right" vertical="center"/>
    </xf>
    <xf numFmtId="1" fontId="100" fillId="0" borderId="139" xfId="121" applyNumberFormat="1" applyFont="1" applyFill="1" applyBorder="1" applyAlignment="1">
      <alignment horizontal="left" indent="1"/>
    </xf>
    <xf numFmtId="3" fontId="100" fillId="0" borderId="140" xfId="121" applyNumberFormat="1" applyFont="1" applyFill="1" applyBorder="1" applyAlignment="1">
      <alignment horizontal="right" vertical="center"/>
    </xf>
    <xf numFmtId="3" fontId="100" fillId="0" borderId="141" xfId="121" applyNumberFormat="1" applyFont="1" applyFill="1" applyBorder="1" applyAlignment="1">
      <alignment horizontal="right" vertical="center"/>
    </xf>
    <xf numFmtId="1" fontId="100" fillId="0" borderId="139" xfId="121" applyNumberFormat="1" applyFont="1" applyFill="1" applyBorder="1" applyAlignment="1">
      <alignment horizontal="left" indent="2"/>
    </xf>
    <xf numFmtId="3" fontId="103" fillId="0" borderId="140" xfId="121" applyNumberFormat="1" applyFont="1" applyFill="1" applyBorder="1" applyAlignment="1">
      <alignment horizontal="right" vertical="center"/>
    </xf>
    <xf numFmtId="3" fontId="103" fillId="0" borderId="141" xfId="121" applyNumberFormat="1" applyFont="1" applyFill="1" applyBorder="1" applyAlignment="1">
      <alignment horizontal="right" vertical="center"/>
    </xf>
    <xf numFmtId="1" fontId="100" fillId="0" borderId="139" xfId="121" applyNumberFormat="1" applyFont="1" applyFill="1" applyBorder="1" applyAlignment="1">
      <alignment horizontal="left" indent="3"/>
    </xf>
    <xf numFmtId="1" fontId="100" fillId="0" borderId="151" xfId="121" applyNumberFormat="1" applyFont="1" applyFill="1" applyBorder="1" applyAlignment="1">
      <alignment horizontal="left" indent="3"/>
    </xf>
    <xf numFmtId="1" fontId="100" fillId="0" borderId="157" xfId="121" applyNumberFormat="1" applyFont="1" applyFill="1" applyBorder="1"/>
    <xf numFmtId="3" fontId="100" fillId="0" borderId="158" xfId="121" applyNumberFormat="1" applyFont="1" applyFill="1" applyBorder="1" applyAlignment="1">
      <alignment horizontal="right" vertical="center"/>
    </xf>
    <xf numFmtId="3" fontId="100" fillId="0" borderId="159" xfId="121" applyNumberFormat="1" applyFont="1" applyFill="1" applyBorder="1" applyAlignment="1">
      <alignment horizontal="right" vertical="center"/>
    </xf>
    <xf numFmtId="3" fontId="100" fillId="0" borderId="160" xfId="121" applyNumberFormat="1" applyFont="1" applyFill="1" applyBorder="1" applyAlignment="1">
      <alignment horizontal="right" vertical="center"/>
    </xf>
    <xf numFmtId="1" fontId="97" fillId="0" borderId="161" xfId="121" applyNumberFormat="1" applyFont="1" applyFill="1" applyBorder="1"/>
    <xf numFmtId="3" fontId="100" fillId="0" borderId="162" xfId="121" applyNumberFormat="1" applyFont="1" applyFill="1" applyBorder="1" applyAlignment="1">
      <alignment horizontal="right" vertical="center"/>
    </xf>
    <xf numFmtId="3" fontId="100" fillId="0" borderId="163" xfId="121" applyNumberFormat="1" applyFont="1" applyFill="1" applyBorder="1" applyAlignment="1">
      <alignment horizontal="right" vertical="center"/>
    </xf>
    <xf numFmtId="3" fontId="97" fillId="0" borderId="164" xfId="121" applyNumberFormat="1" applyFont="1" applyFill="1" applyBorder="1" applyAlignment="1">
      <alignment horizontal="right" vertical="center"/>
    </xf>
    <xf numFmtId="167" fontId="34" fillId="0" borderId="78" xfId="32" applyNumberFormat="1" applyFont="1" applyFill="1" applyBorder="1" applyAlignment="1">
      <alignment horizontal="center" vertical="center"/>
    </xf>
    <xf numFmtId="167" fontId="34" fillId="0" borderId="1" xfId="32" applyNumberFormat="1" applyFont="1" applyFill="1" applyBorder="1" applyAlignment="1">
      <alignment horizontal="center" vertical="center"/>
    </xf>
    <xf numFmtId="167" fontId="34" fillId="0" borderId="4" xfId="32" applyNumberFormat="1" applyFont="1" applyFill="1" applyBorder="1" applyAlignment="1">
      <alignment horizontal="center" vertical="center"/>
    </xf>
    <xf numFmtId="167" fontId="34" fillId="0" borderId="35" xfId="32" applyNumberFormat="1" applyFont="1" applyFill="1" applyBorder="1" applyAlignment="1">
      <alignment horizontal="center" vertical="center"/>
    </xf>
    <xf numFmtId="37" fontId="69" fillId="0" borderId="30" xfId="8" applyNumberFormat="1" applyFont="1" applyFill="1" applyBorder="1" applyAlignment="1">
      <alignment horizontal="center"/>
    </xf>
    <xf numFmtId="37" fontId="37" fillId="0" borderId="30" xfId="8" applyNumberFormat="1" applyFont="1" applyFill="1" applyBorder="1" applyAlignment="1">
      <alignment horizontal="center"/>
    </xf>
    <xf numFmtId="197" fontId="2" fillId="0" borderId="27" xfId="56" applyNumberFormat="1" applyFont="1" applyFill="1" applyBorder="1" applyAlignment="1">
      <alignment horizontal="center" vertical="center"/>
    </xf>
    <xf numFmtId="196" fontId="2" fillId="0" borderId="27" xfId="56" applyFont="1" applyFill="1" applyBorder="1" applyAlignment="1">
      <alignment horizontal="center" vertical="center"/>
    </xf>
    <xf numFmtId="197" fontId="2" fillId="0" borderId="27" xfId="56" applyNumberFormat="1" applyFont="1" applyFill="1" applyBorder="1" applyAlignment="1">
      <alignment horizontal="right"/>
    </xf>
    <xf numFmtId="196" fontId="2" fillId="0" borderId="27" xfId="56" applyFont="1" applyFill="1" applyBorder="1" applyAlignment="1">
      <alignment horizontal="right"/>
    </xf>
    <xf numFmtId="196" fontId="2" fillId="0" borderId="27" xfId="56" applyFont="1" applyFill="1" applyBorder="1" applyAlignment="1">
      <alignment horizontal="center"/>
    </xf>
    <xf numFmtId="197" fontId="2" fillId="0" borderId="27" xfId="56" applyNumberFormat="1" applyFont="1" applyFill="1" applyBorder="1" applyAlignment="1">
      <alignment horizontal="center"/>
    </xf>
    <xf numFmtId="196" fontId="2" fillId="0" borderId="17" xfId="56" applyFont="1" applyFill="1" applyBorder="1" applyAlignment="1">
      <alignment horizontal="right"/>
    </xf>
    <xf numFmtId="197" fontId="2" fillId="0" borderId="0" xfId="56" applyNumberFormat="1" applyFont="1" applyFill="1"/>
    <xf numFmtId="196" fontId="2" fillId="0" borderId="0" xfId="56" applyFont="1" applyFill="1"/>
    <xf numFmtId="167" fontId="17" fillId="0" borderId="10" xfId="67" applyNumberFormat="1" applyFont="1" applyFill="1" applyBorder="1" applyAlignment="1">
      <alignment vertical="center"/>
    </xf>
    <xf numFmtId="167" fontId="17" fillId="0" borderId="7" xfId="67" applyNumberFormat="1" applyFont="1" applyFill="1" applyBorder="1" applyAlignment="1">
      <alignment vertical="center"/>
    </xf>
    <xf numFmtId="197" fontId="152" fillId="0" borderId="0" xfId="57" applyNumberFormat="1" applyFont="1" applyFill="1" applyBorder="1"/>
    <xf numFmtId="197" fontId="153" fillId="0" borderId="0" xfId="57" applyNumberFormat="1" applyFont="1" applyFill="1" applyBorder="1"/>
    <xf numFmtId="197" fontId="21" fillId="0" borderId="0" xfId="64" applyNumberFormat="1" applyFont="1" applyFill="1"/>
    <xf numFmtId="197" fontId="26" fillId="0" borderId="0" xfId="64" applyNumberFormat="1" applyFont="1" applyFill="1"/>
    <xf numFmtId="197" fontId="17" fillId="0" borderId="0" xfId="64" applyNumberFormat="1" applyFont="1" applyFill="1"/>
    <xf numFmtId="197" fontId="2" fillId="0" borderId="7" xfId="64" applyNumberFormat="1" applyFont="1" applyFill="1" applyBorder="1" applyAlignment="1">
      <alignment horizontal="center" vertical="center"/>
    </xf>
    <xf numFmtId="197" fontId="34" fillId="0" borderId="42" xfId="64" applyNumberFormat="1" applyFont="1" applyFill="1" applyBorder="1" applyAlignment="1">
      <alignment horizontal="center" vertical="center"/>
    </xf>
    <xf numFmtId="197" fontId="2" fillId="0" borderId="42" xfId="64" applyNumberFormat="1" applyFont="1" applyFill="1" applyBorder="1" applyAlignment="1">
      <alignment horizontal="center" vertical="center"/>
    </xf>
    <xf numFmtId="197" fontId="2" fillId="0" borderId="7" xfId="64" applyNumberFormat="1" applyFont="1" applyFill="1" applyBorder="1" applyAlignment="1">
      <alignment horizontal="right" vertical="center"/>
    </xf>
    <xf numFmtId="197" fontId="2" fillId="0" borderId="2" xfId="64" applyNumberFormat="1" applyFont="1" applyFill="1" applyBorder="1" applyAlignment="1">
      <alignment horizontal="center" vertical="center"/>
    </xf>
    <xf numFmtId="197" fontId="17" fillId="0" borderId="57" xfId="64" applyNumberFormat="1" applyFont="1" applyFill="1" applyBorder="1" applyAlignment="1">
      <alignment horizontal="right" vertical="center"/>
    </xf>
    <xf numFmtId="197" fontId="2" fillId="0" borderId="4" xfId="64" applyNumberFormat="1" applyFont="1" applyFill="1" applyBorder="1" applyAlignment="1">
      <alignment horizontal="center" vertical="center"/>
    </xf>
    <xf numFmtId="197" fontId="17" fillId="0" borderId="42" xfId="64" applyNumberFormat="1" applyFont="1" applyFill="1" applyBorder="1" applyAlignment="1">
      <alignment horizontal="right" vertical="center"/>
    </xf>
    <xf numFmtId="197" fontId="17" fillId="0" borderId="3" xfId="64" applyNumberFormat="1" applyFont="1" applyFill="1" applyBorder="1" applyAlignment="1">
      <alignment horizontal="right" vertical="center"/>
    </xf>
    <xf numFmtId="197" fontId="34" fillId="0" borderId="1" xfId="64" applyNumberFormat="1" applyFont="1" applyFill="1" applyBorder="1" applyAlignment="1">
      <alignment horizontal="center" vertical="center"/>
    </xf>
    <xf numFmtId="197" fontId="15" fillId="0" borderId="0" xfId="64" applyNumberFormat="1" applyFont="1" applyFill="1" applyBorder="1" applyAlignment="1">
      <alignment horizontal="right" vertical="center"/>
    </xf>
    <xf numFmtId="197" fontId="15" fillId="0" borderId="0" xfId="64" applyNumberFormat="1" applyFont="1" applyFill="1" applyBorder="1" applyAlignment="1">
      <alignment vertical="center"/>
    </xf>
    <xf numFmtId="197" fontId="66" fillId="0" borderId="0" xfId="64" applyNumberFormat="1" applyFont="1" applyFill="1" applyBorder="1" applyAlignment="1">
      <alignment horizontal="center" vertical="center"/>
    </xf>
    <xf numFmtId="178" fontId="2" fillId="0" borderId="7" xfId="70" applyNumberFormat="1" applyFont="1" applyFill="1" applyBorder="1" applyAlignment="1">
      <alignment horizontal="center" vertical="center" wrapText="1" shrinkToFit="1"/>
    </xf>
    <xf numFmtId="216" fontId="60" fillId="0" borderId="0" xfId="143" applyNumberFormat="1" applyFont="1" applyFill="1" applyBorder="1" applyAlignment="1">
      <alignment vertical="top"/>
    </xf>
    <xf numFmtId="216" fontId="60" fillId="0" borderId="29" xfId="143" applyNumberFormat="1" applyFont="1" applyFill="1" applyBorder="1" applyAlignment="1">
      <alignment vertical="top"/>
    </xf>
    <xf numFmtId="250" fontId="2" fillId="0" borderId="0" xfId="143" applyNumberFormat="1" applyFont="1" applyFill="1" applyBorder="1" applyAlignment="1">
      <alignment vertical="center"/>
    </xf>
    <xf numFmtId="49" fontId="2" fillId="0" borderId="0" xfId="143" applyNumberFormat="1" applyFont="1" applyFill="1" applyBorder="1" applyAlignment="1">
      <alignment horizontal="right" vertical="center"/>
    </xf>
    <xf numFmtId="250" fontId="2" fillId="0" borderId="0" xfId="75" applyNumberFormat="1" applyFont="1" applyFill="1" applyBorder="1" applyAlignment="1">
      <alignment horizontal="right" vertical="center"/>
    </xf>
    <xf numFmtId="0" fontId="2" fillId="0" borderId="0" xfId="75" applyNumberFormat="1" applyFont="1" applyFill="1" applyBorder="1" applyAlignment="1">
      <alignment horizontal="right" vertical="center"/>
    </xf>
    <xf numFmtId="250" fontId="2" fillId="0" borderId="29" xfId="143" applyNumberFormat="1" applyFont="1" applyFill="1" applyBorder="1" applyAlignment="1">
      <alignment vertical="center"/>
    </xf>
    <xf numFmtId="216" fontId="2" fillId="0" borderId="0" xfId="143" applyNumberFormat="1" applyFont="1" applyFill="1" applyBorder="1" applyAlignment="1">
      <alignment vertical="center"/>
    </xf>
    <xf numFmtId="216" fontId="2" fillId="0" borderId="29" xfId="143" applyNumberFormat="1" applyFont="1" applyFill="1" applyBorder="1" applyAlignment="1">
      <alignment vertical="center"/>
    </xf>
    <xf numFmtId="196" fontId="2" fillId="0" borderId="0" xfId="143" applyNumberFormat="1" applyFont="1" applyFill="1" applyBorder="1" applyAlignment="1">
      <alignment vertical="center"/>
    </xf>
    <xf numFmtId="196" fontId="2" fillId="0" borderId="29" xfId="143" applyNumberFormat="1" applyFont="1" applyFill="1" applyBorder="1" applyAlignment="1">
      <alignment vertical="center"/>
    </xf>
    <xf numFmtId="196" fontId="2" fillId="0" borderId="0" xfId="144" applyFont="1" applyFill="1" applyBorder="1" applyAlignment="1">
      <alignment vertical="center"/>
    </xf>
    <xf numFmtId="196" fontId="2" fillId="0" borderId="29" xfId="144" applyFont="1" applyFill="1" applyBorder="1" applyAlignment="1">
      <alignment vertical="center"/>
    </xf>
    <xf numFmtId="197" fontId="2" fillId="0" borderId="0" xfId="144" applyNumberFormat="1" applyFont="1" applyFill="1" applyBorder="1" applyAlignment="1">
      <alignment vertical="center"/>
    </xf>
    <xf numFmtId="197" fontId="2" fillId="0" borderId="29" xfId="144" applyNumberFormat="1" applyFont="1" applyFill="1" applyBorder="1" applyAlignment="1">
      <alignment vertical="center"/>
    </xf>
    <xf numFmtId="216" fontId="64" fillId="0" borderId="0" xfId="144" applyNumberFormat="1" applyFont="1" applyFill="1" applyBorder="1" applyAlignment="1">
      <alignment vertical="top"/>
    </xf>
    <xf numFmtId="216" fontId="64" fillId="0" borderId="29" xfId="144" applyNumberFormat="1" applyFont="1" applyFill="1" applyBorder="1" applyAlignment="1">
      <alignment vertical="top"/>
    </xf>
    <xf numFmtId="216" fontId="2" fillId="0" borderId="0" xfId="144" applyNumberFormat="1" applyFont="1" applyFill="1" applyBorder="1" applyAlignment="1">
      <alignment vertical="center"/>
    </xf>
    <xf numFmtId="216" fontId="2" fillId="0" borderId="29" xfId="144" applyNumberFormat="1" applyFont="1" applyFill="1" applyBorder="1" applyAlignment="1">
      <alignment vertical="center"/>
    </xf>
    <xf numFmtId="216" fontId="2" fillId="0" borderId="171" xfId="144" applyNumberFormat="1" applyFont="1" applyFill="1" applyBorder="1" applyAlignment="1">
      <alignment vertical="center"/>
    </xf>
    <xf numFmtId="197" fontId="2" fillId="0" borderId="174" xfId="144" applyNumberFormat="1" applyFont="1" applyFill="1" applyBorder="1" applyAlignment="1">
      <alignment vertical="center"/>
    </xf>
    <xf numFmtId="197" fontId="2" fillId="0" borderId="21" xfId="144" applyNumberFormat="1" applyFont="1" applyFill="1" applyBorder="1" applyAlignment="1">
      <alignment vertical="center"/>
    </xf>
    <xf numFmtId="197" fontId="2" fillId="0" borderId="20" xfId="144" applyNumberFormat="1" applyFont="1" applyFill="1" applyBorder="1" applyAlignment="1">
      <alignment vertical="center"/>
    </xf>
    <xf numFmtId="197" fontId="67" fillId="0" borderId="0" xfId="77" applyNumberFormat="1" applyFont="1" applyFill="1" applyBorder="1" applyAlignment="1">
      <alignment vertical="center"/>
    </xf>
    <xf numFmtId="197" fontId="67" fillId="0" borderId="189" xfId="77" applyNumberFormat="1" applyFont="1" applyFill="1" applyBorder="1" applyAlignment="1">
      <alignment vertical="center"/>
    </xf>
    <xf numFmtId="197" fontId="67" fillId="0" borderId="190" xfId="77" applyNumberFormat="1" applyFont="1" applyFill="1" applyBorder="1" applyAlignment="1">
      <alignment vertical="center"/>
    </xf>
    <xf numFmtId="197" fontId="161" fillId="0" borderId="0" xfId="77" applyNumberFormat="1" applyFont="1" applyFill="1" applyBorder="1" applyAlignment="1">
      <alignment vertical="center"/>
    </xf>
    <xf numFmtId="197" fontId="67" fillId="0" borderId="187" xfId="77" applyNumberFormat="1" applyFont="1" applyFill="1" applyBorder="1" applyAlignment="1">
      <alignment vertical="center"/>
    </xf>
    <xf numFmtId="197" fontId="159" fillId="0" borderId="29" xfId="77" applyNumberFormat="1" applyFont="1" applyFill="1" applyBorder="1" applyAlignment="1">
      <alignment vertical="center"/>
    </xf>
    <xf numFmtId="197" fontId="161" fillId="0" borderId="189" xfId="77" applyNumberFormat="1" applyFont="1" applyFill="1" applyBorder="1" applyAlignment="1">
      <alignment vertical="center"/>
    </xf>
    <xf numFmtId="197" fontId="159" fillId="0" borderId="12" xfId="77" applyNumberFormat="1" applyFont="1" applyFill="1" applyBorder="1" applyAlignment="1">
      <alignment vertical="center"/>
    </xf>
    <xf numFmtId="197" fontId="159" fillId="0" borderId="183" xfId="77" applyNumberFormat="1" applyFont="1" applyFill="1" applyBorder="1" applyAlignment="1">
      <alignment vertical="center"/>
    </xf>
    <xf numFmtId="197" fontId="159" fillId="0" borderId="184" xfId="77" applyNumberFormat="1" applyFont="1" applyFill="1" applyBorder="1" applyAlignment="1">
      <alignment vertical="center"/>
    </xf>
    <xf numFmtId="197" fontId="159" fillId="0" borderId="197" xfId="77" applyNumberFormat="1" applyFont="1" applyFill="1" applyBorder="1" applyAlignment="1">
      <alignment vertical="center"/>
    </xf>
    <xf numFmtId="197" fontId="159" fillId="0" borderId="198" xfId="77" applyNumberFormat="1" applyFont="1" applyFill="1" applyBorder="1" applyAlignment="1">
      <alignment vertical="center"/>
    </xf>
    <xf numFmtId="197" fontId="67" fillId="0" borderId="21" xfId="77" applyNumberFormat="1" applyFont="1" applyFill="1" applyBorder="1" applyAlignment="1">
      <alignment vertical="center"/>
    </xf>
    <xf numFmtId="197" fontId="67" fillId="0" borderId="199" xfId="77" applyNumberFormat="1" applyFont="1" applyFill="1" applyBorder="1" applyAlignment="1">
      <alignment vertical="center"/>
    </xf>
    <xf numFmtId="252" fontId="161" fillId="0" borderId="21" xfId="77" applyNumberFormat="1" applyFont="1" applyFill="1" applyBorder="1" applyAlignment="1">
      <alignment vertical="center"/>
    </xf>
    <xf numFmtId="197" fontId="161" fillId="0" borderId="21" xfId="77" applyNumberFormat="1" applyFont="1" applyFill="1" applyBorder="1" applyAlignment="1">
      <alignment vertical="center"/>
    </xf>
    <xf numFmtId="197" fontId="67" fillId="0" borderId="200" xfId="77" applyNumberFormat="1" applyFont="1" applyFill="1" applyBorder="1" applyAlignment="1">
      <alignment vertical="center"/>
    </xf>
    <xf numFmtId="197" fontId="67" fillId="0" borderId="201" xfId="77" applyNumberFormat="1" applyFont="1" applyFill="1" applyBorder="1" applyAlignment="1">
      <alignment vertical="center"/>
    </xf>
    <xf numFmtId="197" fontId="159" fillId="0" borderId="20" xfId="77" applyNumberFormat="1" applyFont="1" applyFill="1" applyBorder="1" applyAlignment="1">
      <alignment vertical="center"/>
    </xf>
    <xf numFmtId="255" fontId="2" fillId="0" borderId="7" xfId="78" applyNumberFormat="1" applyFont="1" applyFill="1" applyBorder="1" applyAlignment="1"/>
    <xf numFmtId="167" fontId="2" fillId="0" borderId="7" xfId="143" applyNumberFormat="1" applyFont="1" applyFill="1" applyBorder="1" applyAlignment="1"/>
    <xf numFmtId="167" fontId="2" fillId="0" borderId="7" xfId="143" applyNumberFormat="1" applyFont="1" applyFill="1" applyBorder="1"/>
    <xf numFmtId="255" fontId="64" fillId="0" borderId="7" xfId="78" applyNumberFormat="1" applyFont="1" applyFill="1" applyBorder="1" applyAlignment="1">
      <alignment horizontal="right"/>
    </xf>
    <xf numFmtId="167" fontId="64" fillId="0" borderId="7" xfId="143" applyNumberFormat="1" applyFont="1" applyFill="1" applyBorder="1" applyAlignment="1"/>
    <xf numFmtId="255" fontId="34" fillId="0" borderId="69" xfId="78" applyNumberFormat="1" applyFont="1" applyFill="1" applyBorder="1"/>
    <xf numFmtId="9" fontId="15" fillId="0" borderId="207" xfId="25" applyFont="1" applyFill="1" applyBorder="1" applyAlignment="1">
      <alignment horizontal="center" vertical="center"/>
    </xf>
    <xf numFmtId="9" fontId="15" fillId="0" borderId="212" xfId="25" applyFont="1" applyFill="1" applyBorder="1" applyAlignment="1">
      <alignment horizontal="center" vertical="center"/>
    </xf>
    <xf numFmtId="9" fontId="15" fillId="0" borderId="216" xfId="25" applyFont="1" applyFill="1" applyBorder="1" applyAlignment="1">
      <alignment horizontal="center" vertical="center"/>
    </xf>
    <xf numFmtId="9" fontId="15" fillId="0" borderId="221" xfId="25" applyFont="1" applyFill="1" applyBorder="1" applyAlignment="1">
      <alignment horizontal="center" vertical="center"/>
    </xf>
    <xf numFmtId="258" fontId="21" fillId="0" borderId="1" xfId="73" applyNumberFormat="1" applyFont="1" applyFill="1" applyBorder="1" applyAlignment="1">
      <alignment vertical="center"/>
    </xf>
    <xf numFmtId="258" fontId="21" fillId="0" borderId="11" xfId="73" applyNumberFormat="1" applyFont="1" applyFill="1" applyBorder="1" applyAlignment="1">
      <alignment vertical="center"/>
    </xf>
    <xf numFmtId="196" fontId="17" fillId="0" borderId="7" xfId="64" applyFont="1" applyFill="1" applyBorder="1" applyAlignment="1">
      <alignment horizontal="right" vertical="center"/>
    </xf>
    <xf numFmtId="3" fontId="6" fillId="0" borderId="7" xfId="83" applyNumberFormat="1" applyFont="1" applyFill="1" applyBorder="1" applyAlignment="1">
      <alignment vertical="center"/>
    </xf>
    <xf numFmtId="197" fontId="21" fillId="0" borderId="1" xfId="8" applyNumberFormat="1" applyFont="1" applyFill="1" applyBorder="1" applyAlignment="1">
      <alignment horizontal="right" vertical="center"/>
    </xf>
    <xf numFmtId="216" fontId="17" fillId="0" borderId="2" xfId="64" applyNumberFormat="1" applyFont="1" applyFill="1" applyBorder="1" applyAlignment="1">
      <alignment horizontal="right" vertical="center"/>
    </xf>
    <xf numFmtId="3" fontId="6" fillId="0" borderId="7" xfId="83" applyNumberFormat="1" applyFont="1" applyFill="1" applyBorder="1" applyAlignment="1">
      <alignment horizontal="right" vertical="center" indent="2"/>
    </xf>
    <xf numFmtId="1" fontId="6" fillId="0" borderId="7" xfId="64" applyNumberFormat="1" applyFont="1" applyFill="1" applyBorder="1" applyAlignment="1">
      <alignment horizontal="right" vertical="center"/>
    </xf>
    <xf numFmtId="3" fontId="7" fillId="0" borderId="4" xfId="83" applyNumberFormat="1" applyFont="1" applyFill="1" applyBorder="1" applyAlignment="1">
      <alignment horizontal="right" vertical="center" indent="2"/>
    </xf>
    <xf numFmtId="1" fontId="6" fillId="0" borderId="10" xfId="64" applyNumberFormat="1" applyFont="1" applyFill="1" applyBorder="1" applyAlignment="1">
      <alignment horizontal="right" vertical="center"/>
    </xf>
    <xf numFmtId="3" fontId="7" fillId="0" borderId="7" xfId="83" applyNumberFormat="1" applyFont="1" applyFill="1" applyBorder="1" applyAlignment="1">
      <alignment vertical="center"/>
    </xf>
    <xf numFmtId="3" fontId="6" fillId="0" borderId="10" xfId="83" applyNumberFormat="1" applyFont="1" applyFill="1" applyBorder="1" applyAlignment="1">
      <alignment vertical="center"/>
    </xf>
    <xf numFmtId="197" fontId="17" fillId="0" borderId="7" xfId="64" applyNumberFormat="1" applyFont="1" applyFill="1" applyBorder="1" applyAlignment="1">
      <alignment horizontal="right" vertical="center"/>
    </xf>
    <xf numFmtId="3" fontId="7" fillId="0" borderId="4" xfId="83" applyNumberFormat="1" applyFont="1" applyFill="1" applyBorder="1" applyAlignment="1">
      <alignment vertical="center"/>
    </xf>
    <xf numFmtId="216" fontId="17" fillId="0" borderId="7" xfId="64" applyNumberFormat="1" applyFont="1" applyFill="1" applyBorder="1" applyAlignment="1">
      <alignment horizontal="right" vertical="center"/>
    </xf>
    <xf numFmtId="0" fontId="8" fillId="0" borderId="0" xfId="3" applyFill="1" applyAlignment="1"/>
    <xf numFmtId="3" fontId="17" fillId="0" borderId="7" xfId="86" applyNumberFormat="1" applyFont="1" applyFill="1" applyBorder="1" applyAlignment="1">
      <alignment horizontal="right" vertical="center"/>
    </xf>
    <xf numFmtId="3" fontId="2" fillId="0" borderId="7" xfId="86" applyNumberFormat="1" applyFont="1" applyFill="1" applyBorder="1" applyAlignment="1">
      <alignment horizontal="right" vertical="center"/>
    </xf>
    <xf numFmtId="267" fontId="17" fillId="0" borderId="7" xfId="57" applyNumberFormat="1" applyFont="1" applyFill="1" applyBorder="1" applyAlignment="1">
      <alignment horizontal="center" vertical="center"/>
    </xf>
    <xf numFmtId="267" fontId="17" fillId="0" borderId="7" xfId="57" applyNumberFormat="1" applyFont="1" applyFill="1" applyBorder="1" applyAlignment="1">
      <alignment horizontal="right" vertical="center"/>
    </xf>
    <xf numFmtId="267" fontId="17" fillId="0" borderId="2" xfId="57" applyNumberFormat="1" applyFont="1" applyFill="1" applyBorder="1" applyAlignment="1">
      <alignment horizontal="center" vertical="center"/>
    </xf>
    <xf numFmtId="267" fontId="17" fillId="0" borderId="2" xfId="57" applyNumberFormat="1" applyFont="1" applyFill="1" applyBorder="1" applyAlignment="1">
      <alignment horizontal="right" vertical="center"/>
    </xf>
    <xf numFmtId="3" fontId="17" fillId="0" borderId="0" xfId="57" applyNumberFormat="1" applyFont="1" applyFill="1" applyBorder="1" applyAlignment="1">
      <alignment horizontal="left" vertical="center"/>
    </xf>
    <xf numFmtId="169" fontId="7" fillId="0" borderId="3" xfId="59" applyNumberFormat="1" applyFont="1" applyFill="1" applyBorder="1" applyAlignment="1">
      <alignment horizontal="right" vertical="center" shrinkToFit="1"/>
    </xf>
    <xf numFmtId="169" fontId="7" fillId="0" borderId="1" xfId="59" applyNumberFormat="1" applyFont="1" applyFill="1" applyBorder="1" applyAlignment="1">
      <alignment horizontal="right" vertical="center" shrinkToFit="1"/>
    </xf>
    <xf numFmtId="165" fontId="2" fillId="0" borderId="42" xfId="174" applyNumberFormat="1" applyFont="1" applyFill="1" applyBorder="1" applyAlignment="1">
      <alignment horizontal="right"/>
    </xf>
    <xf numFmtId="165" fontId="2" fillId="0" borderId="10" xfId="174" applyNumberFormat="1" applyFont="1" applyFill="1" applyBorder="1" applyAlignment="1">
      <alignment horizontal="right"/>
    </xf>
    <xf numFmtId="165" fontId="2" fillId="0" borderId="268" xfId="174" applyNumberFormat="1" applyFont="1" applyFill="1" applyBorder="1" applyAlignment="1">
      <alignment horizontal="right"/>
    </xf>
    <xf numFmtId="165" fontId="2" fillId="0" borderId="0" xfId="174" applyNumberFormat="1" applyFont="1" applyFill="1" applyBorder="1" applyAlignment="1">
      <alignment horizontal="right"/>
    </xf>
    <xf numFmtId="198" fontId="34" fillId="0" borderId="10" xfId="174" quotePrefix="1" applyNumberFormat="1" applyFont="1" applyFill="1" applyBorder="1" applyAlignment="1">
      <alignment horizontal="right"/>
    </xf>
    <xf numFmtId="198" fontId="34" fillId="0" borderId="268" xfId="174" quotePrefix="1" applyNumberFormat="1" applyFont="1" applyFill="1" applyBorder="1" applyAlignment="1">
      <alignment horizontal="right"/>
    </xf>
    <xf numFmtId="198" fontId="34" fillId="0" borderId="272" xfId="174" quotePrefix="1" applyNumberFormat="1" applyFont="1" applyFill="1" applyBorder="1" applyAlignment="1">
      <alignment horizontal="right"/>
    </xf>
    <xf numFmtId="165" fontId="2" fillId="0" borderId="269" xfId="174" applyNumberFormat="1" applyFont="1" applyFill="1" applyBorder="1" applyAlignment="1">
      <alignment horizontal="right"/>
    </xf>
    <xf numFmtId="165" fontId="34" fillId="0" borderId="10" xfId="174" applyNumberFormat="1" applyFont="1" applyFill="1" applyBorder="1" applyAlignment="1">
      <alignment horizontal="right"/>
    </xf>
    <xf numFmtId="165" fontId="34" fillId="0" borderId="268" xfId="174" applyNumberFormat="1" applyFont="1" applyFill="1" applyBorder="1" applyAlignment="1">
      <alignment horizontal="right"/>
    </xf>
    <xf numFmtId="165" fontId="34" fillId="0" borderId="0" xfId="174" applyNumberFormat="1" applyFont="1" applyFill="1" applyBorder="1" applyAlignment="1">
      <alignment horizontal="right"/>
    </xf>
    <xf numFmtId="165" fontId="34" fillId="0" borderId="267" xfId="174" applyNumberFormat="1" applyFont="1" applyFill="1" applyBorder="1" applyAlignment="1">
      <alignment horizontal="right"/>
    </xf>
    <xf numFmtId="0" fontId="0" fillId="0" borderId="0" xfId="0" applyFill="1"/>
    <xf numFmtId="0" fontId="8" fillId="0" borderId="0" xfId="3" applyFill="1" applyAlignment="1">
      <alignment horizontal="left"/>
    </xf>
    <xf numFmtId="0" fontId="57" fillId="0" borderId="0" xfId="87" applyFill="1" applyAlignment="1">
      <alignment horizontal="left" vertical="center"/>
    </xf>
    <xf numFmtId="177" fontId="34" fillId="0" borderId="4" xfId="191" applyNumberFormat="1" applyFont="1" applyFill="1" applyBorder="1" applyAlignment="1">
      <alignment horizontal="right" vertical="center"/>
    </xf>
    <xf numFmtId="177" fontId="34" fillId="0" borderId="32" xfId="191" applyNumberFormat="1" applyFont="1" applyFill="1" applyBorder="1" applyAlignment="1">
      <alignment horizontal="right" vertical="center"/>
    </xf>
    <xf numFmtId="177" fontId="2" fillId="0" borderId="7" xfId="191" applyNumberFormat="1" applyFont="1" applyFill="1" applyBorder="1" applyAlignment="1">
      <alignment horizontal="right" vertical="center"/>
    </xf>
    <xf numFmtId="177" fontId="2" fillId="0" borderId="2" xfId="191" applyNumberFormat="1" applyFont="1" applyFill="1" applyBorder="1" applyAlignment="1">
      <alignment horizontal="right" vertical="center"/>
    </xf>
    <xf numFmtId="177" fontId="34" fillId="0" borderId="52" xfId="191" applyNumberFormat="1" applyFont="1" applyFill="1" applyBorder="1" applyAlignment="1">
      <alignment horizontal="right" vertical="center"/>
    </xf>
    <xf numFmtId="177" fontId="34" fillId="0" borderId="7" xfId="191" applyNumberFormat="1" applyFont="1" applyFill="1" applyBorder="1" applyAlignment="1">
      <alignment horizontal="right" vertical="center" indent="1"/>
    </xf>
    <xf numFmtId="177" fontId="34" fillId="0" borderId="28" xfId="191" applyNumberFormat="1" applyFont="1" applyFill="1" applyBorder="1" applyAlignment="1">
      <alignment horizontal="right" vertical="center" indent="1"/>
    </xf>
    <xf numFmtId="177" fontId="2" fillId="0" borderId="7" xfId="191" applyNumberFormat="1" applyFont="1" applyFill="1" applyBorder="1" applyAlignment="1">
      <alignment horizontal="right" vertical="center" indent="1"/>
    </xf>
    <xf numFmtId="177" fontId="34" fillId="0" borderId="32" xfId="191" applyNumberFormat="1" applyFont="1" applyFill="1" applyBorder="1" applyAlignment="1">
      <alignment horizontal="right" vertical="center" indent="1"/>
    </xf>
    <xf numFmtId="177" fontId="2" fillId="0" borderId="28" xfId="191" applyNumberFormat="1" applyFont="1" applyFill="1" applyBorder="1" applyAlignment="1">
      <alignment horizontal="right" vertical="center" indent="1"/>
    </xf>
    <xf numFmtId="177" fontId="2" fillId="0" borderId="10" xfId="191" applyNumberFormat="1" applyFont="1" applyFill="1" applyBorder="1" applyAlignment="1">
      <alignment horizontal="right" vertical="center" indent="1"/>
    </xf>
    <xf numFmtId="177" fontId="64" fillId="0" borderId="7" xfId="191" applyNumberFormat="1" applyFont="1" applyFill="1" applyBorder="1" applyAlignment="1">
      <alignment horizontal="right" vertical="center" indent="1"/>
    </xf>
    <xf numFmtId="177" fontId="183" fillId="0" borderId="32" xfId="191" applyNumberFormat="1" applyFont="1" applyFill="1" applyBorder="1" applyAlignment="1">
      <alignment horizontal="right" vertical="center" indent="1"/>
    </xf>
    <xf numFmtId="177" fontId="64" fillId="0" borderId="28" xfId="191" applyNumberFormat="1" applyFont="1" applyFill="1" applyBorder="1" applyAlignment="1">
      <alignment horizontal="right" vertical="center" indent="1"/>
    </xf>
    <xf numFmtId="177" fontId="64" fillId="0" borderId="10" xfId="191" applyNumberFormat="1" applyFont="1" applyFill="1" applyBorder="1" applyAlignment="1">
      <alignment horizontal="right" vertical="center" indent="1"/>
    </xf>
    <xf numFmtId="177" fontId="2" fillId="0" borderId="2" xfId="191" applyNumberFormat="1" applyFont="1" applyFill="1" applyBorder="1" applyAlignment="1">
      <alignment horizontal="right" vertical="center" indent="1"/>
    </xf>
    <xf numFmtId="177" fontId="2" fillId="0" borderId="49" xfId="191" applyNumberFormat="1" applyFont="1" applyFill="1" applyBorder="1" applyAlignment="1">
      <alignment horizontal="right" vertical="center" indent="1"/>
    </xf>
    <xf numFmtId="184" fontId="2" fillId="0" borderId="0" xfId="191" applyNumberFormat="1" applyFont="1" applyFill="1" applyBorder="1" applyAlignment="1">
      <alignment horizontal="right" vertical="center" indent="1"/>
    </xf>
    <xf numFmtId="3" fontId="60" fillId="0" borderId="28" xfId="55" applyNumberFormat="1" applyFont="1" applyFill="1" applyBorder="1" applyAlignment="1">
      <alignment horizontal="center"/>
    </xf>
    <xf numFmtId="3" fontId="60" fillId="0" borderId="27" xfId="55" applyNumberFormat="1" applyFont="1" applyFill="1" applyBorder="1" applyAlignment="1">
      <alignment horizontal="center"/>
    </xf>
    <xf numFmtId="0" fontId="180" fillId="0" borderId="0" xfId="0" applyFont="1" applyFill="1"/>
    <xf numFmtId="0" fontId="6" fillId="0" borderId="0" xfId="2" applyFont="1" applyFill="1"/>
    <xf numFmtId="0" fontId="19" fillId="0" borderId="0" xfId="2" applyFont="1" applyFill="1" applyAlignment="1">
      <alignment horizontal="centerContinuous"/>
    </xf>
    <xf numFmtId="0" fontId="6" fillId="0" borderId="0" xfId="2" applyFont="1" applyFill="1" applyAlignment="1">
      <alignment horizontal="centerContinuous"/>
    </xf>
    <xf numFmtId="0" fontId="14" fillId="0" borderId="0" xfId="2" applyFont="1" applyFill="1" applyAlignment="1">
      <alignment horizontal="centerContinuous"/>
    </xf>
    <xf numFmtId="0" fontId="14" fillId="0" borderId="0" xfId="2" applyFont="1" applyFill="1"/>
    <xf numFmtId="0" fontId="7" fillId="0" borderId="0" xfId="0" quotePrefix="1" applyFont="1" applyFill="1" applyAlignment="1">
      <alignment horizontal="left"/>
    </xf>
    <xf numFmtId="0" fontId="19" fillId="0" borderId="0" xfId="0" applyFont="1" applyFill="1"/>
    <xf numFmtId="0" fontId="12" fillId="0" borderId="0" xfId="0" applyFont="1" applyFill="1"/>
    <xf numFmtId="0" fontId="12" fillId="0" borderId="0" xfId="2" applyFont="1" applyFill="1"/>
    <xf numFmtId="0" fontId="6" fillId="0" borderId="0" xfId="0" applyFont="1" applyFill="1"/>
    <xf numFmtId="0" fontId="21" fillId="0" borderId="4" xfId="0" applyFont="1" applyFill="1" applyBorder="1" applyAlignment="1">
      <alignment horizontal="left"/>
    </xf>
    <xf numFmtId="0" fontId="21" fillId="0" borderId="4" xfId="0" applyFont="1" applyFill="1" applyBorder="1" applyAlignment="1">
      <alignment horizontal="center"/>
    </xf>
    <xf numFmtId="0" fontId="21" fillId="0" borderId="5" xfId="0" quotePrefix="1" applyFont="1" applyFill="1" applyBorder="1" applyAlignment="1">
      <alignment horizontal="center"/>
    </xf>
    <xf numFmtId="0" fontId="21" fillId="0" borderId="5" xfId="0" applyFont="1" applyFill="1" applyBorder="1" applyAlignment="1">
      <alignment horizontal="center"/>
    </xf>
    <xf numFmtId="0" fontId="21" fillId="0" borderId="4" xfId="0" applyFont="1" applyFill="1" applyBorder="1" applyAlignment="1">
      <alignment horizontal="center" vertical="center" wrapText="1"/>
    </xf>
    <xf numFmtId="0" fontId="21" fillId="0" borderId="2" xfId="0" applyFont="1" applyFill="1" applyBorder="1" applyAlignment="1">
      <alignment horizontal="center"/>
    </xf>
    <xf numFmtId="0" fontId="21" fillId="0" borderId="6" xfId="0" applyFont="1" applyFill="1" applyBorder="1" applyAlignment="1">
      <alignment horizontal="center"/>
    </xf>
    <xf numFmtId="0" fontId="21" fillId="0" borderId="2" xfId="0" quotePrefix="1" applyFont="1" applyFill="1" applyBorder="1" applyAlignment="1">
      <alignment horizontal="center" vertical="center"/>
    </xf>
    <xf numFmtId="0" fontId="21" fillId="0" borderId="7" xfId="0" applyFont="1" applyFill="1" applyBorder="1" applyAlignment="1">
      <alignment horizontal="center"/>
    </xf>
    <xf numFmtId="0" fontId="17" fillId="0" borderId="7" xfId="0" applyFont="1" applyFill="1" applyBorder="1" applyAlignment="1">
      <alignment horizontal="left" wrapText="1" indent="1"/>
    </xf>
    <xf numFmtId="165" fontId="21" fillId="0" borderId="0" xfId="0" applyNumberFormat="1" applyFont="1" applyFill="1"/>
    <xf numFmtId="165" fontId="17" fillId="0" borderId="7" xfId="0" applyNumberFormat="1" applyFont="1" applyFill="1" applyBorder="1"/>
    <xf numFmtId="166" fontId="17" fillId="0" borderId="7" xfId="0" applyNumberFormat="1" applyFont="1" applyFill="1" applyBorder="1"/>
    <xf numFmtId="167" fontId="17" fillId="0" borderId="7" xfId="0" applyNumberFormat="1" applyFont="1" applyFill="1" applyBorder="1"/>
    <xf numFmtId="0" fontId="17" fillId="0" borderId="7" xfId="0" applyFont="1" applyFill="1" applyBorder="1"/>
    <xf numFmtId="168" fontId="17" fillId="0" borderId="7" xfId="0" applyNumberFormat="1" applyFont="1" applyFill="1" applyBorder="1"/>
    <xf numFmtId="0" fontId="17" fillId="0" borderId="7" xfId="0" quotePrefix="1" applyFont="1" applyFill="1" applyBorder="1" applyAlignment="1">
      <alignment horizontal="left"/>
    </xf>
    <xf numFmtId="165" fontId="17" fillId="0" borderId="0" xfId="0" applyNumberFormat="1" applyFont="1" applyFill="1"/>
    <xf numFmtId="0" fontId="21" fillId="0" borderId="2" xfId="0" applyFont="1" applyFill="1" applyBorder="1"/>
    <xf numFmtId="0" fontId="17" fillId="0" borderId="2" xfId="0" applyFont="1" applyFill="1" applyBorder="1"/>
    <xf numFmtId="165" fontId="21" fillId="0" borderId="8" xfId="0" applyNumberFormat="1" applyFont="1" applyFill="1" applyBorder="1"/>
    <xf numFmtId="166" fontId="17" fillId="0" borderId="2" xfId="0" applyNumberFormat="1" applyFont="1" applyFill="1" applyBorder="1"/>
    <xf numFmtId="167" fontId="17" fillId="0" borderId="2" xfId="0" applyNumberFormat="1" applyFont="1" applyFill="1" applyBorder="1"/>
    <xf numFmtId="165" fontId="6" fillId="0" borderId="0" xfId="2" applyNumberFormat="1" applyFont="1" applyFill="1"/>
    <xf numFmtId="0" fontId="7" fillId="0" borderId="0" xfId="2" applyFont="1" applyFill="1"/>
    <xf numFmtId="168" fontId="6" fillId="0" borderId="0" xfId="2" applyNumberFormat="1" applyFont="1" applyFill="1"/>
    <xf numFmtId="167" fontId="6" fillId="0" borderId="0" xfId="2" applyNumberFormat="1" applyFont="1" applyFill="1"/>
    <xf numFmtId="0" fontId="6" fillId="0" borderId="0" xfId="2" quotePrefix="1" applyFont="1" applyFill="1" applyAlignment="1">
      <alignment horizontal="left"/>
    </xf>
    <xf numFmtId="165" fontId="7" fillId="0" borderId="0" xfId="2" applyNumberFormat="1" applyFont="1" applyFill="1"/>
    <xf numFmtId="166" fontId="7" fillId="0" borderId="0" xfId="2" applyNumberFormat="1" applyFont="1" applyFill="1"/>
    <xf numFmtId="167" fontId="7" fillId="0" borderId="0" xfId="2" applyNumberFormat="1" applyFont="1" applyFill="1"/>
    <xf numFmtId="0" fontId="7" fillId="0" borderId="0" xfId="0" applyFont="1" applyFill="1"/>
    <xf numFmtId="0" fontId="6" fillId="0" borderId="9" xfId="0" applyFont="1" applyFill="1" applyBorder="1"/>
    <xf numFmtId="0" fontId="6" fillId="0" borderId="5" xfId="0" applyFont="1" applyFill="1" applyBorder="1"/>
    <xf numFmtId="0" fontId="7" fillId="0" borderId="4" xfId="0" quotePrefix="1" applyFont="1" applyFill="1" applyBorder="1" applyAlignment="1">
      <alignment horizontal="center"/>
    </xf>
    <xf numFmtId="0" fontId="7" fillId="0" borderId="4" xfId="0" applyFont="1" applyFill="1" applyBorder="1" applyAlignment="1">
      <alignment horizontal="center"/>
    </xf>
    <xf numFmtId="0" fontId="17" fillId="0" borderId="10" xfId="0" applyFont="1" applyFill="1" applyBorder="1" applyAlignment="1">
      <alignment vertical="center"/>
    </xf>
    <xf numFmtId="0" fontId="17" fillId="0" borderId="0" xfId="0" applyFont="1" applyFill="1" applyAlignment="1">
      <alignment vertical="center"/>
    </xf>
    <xf numFmtId="169" fontId="6" fillId="0" borderId="7" xfId="0" applyNumberFormat="1" applyFont="1" applyFill="1" applyBorder="1" applyAlignment="1">
      <alignment vertical="center"/>
    </xf>
    <xf numFmtId="169" fontId="17" fillId="0" borderId="7" xfId="0" applyNumberFormat="1" applyFont="1" applyFill="1" applyBorder="1" applyAlignment="1">
      <alignment vertical="center"/>
    </xf>
    <xf numFmtId="170" fontId="17" fillId="0" borderId="7" xfId="0" applyNumberFormat="1" applyFont="1" applyFill="1" applyBorder="1" applyAlignment="1">
      <alignment vertical="center"/>
    </xf>
    <xf numFmtId="0" fontId="17" fillId="0" borderId="10" xfId="0" quotePrefix="1" applyFont="1" applyFill="1" applyBorder="1" applyAlignment="1">
      <alignment horizontal="left" vertical="center"/>
    </xf>
    <xf numFmtId="169" fontId="6" fillId="0" borderId="2" xfId="0" applyNumberFormat="1" applyFont="1" applyFill="1" applyBorder="1" applyAlignment="1">
      <alignment vertical="center"/>
    </xf>
    <xf numFmtId="169" fontId="17" fillId="0" borderId="2" xfId="0" applyNumberFormat="1" applyFont="1" applyFill="1" applyBorder="1" applyAlignment="1">
      <alignment vertical="center"/>
    </xf>
    <xf numFmtId="0" fontId="21" fillId="0" borderId="11" xfId="0" quotePrefix="1" applyFont="1" applyFill="1" applyBorder="1" applyAlignment="1">
      <alignment horizontal="left"/>
    </xf>
    <xf numFmtId="0" fontId="21" fillId="0" borderId="12" xfId="0" applyFont="1" applyFill="1" applyBorder="1"/>
    <xf numFmtId="0" fontId="7" fillId="0" borderId="12" xfId="0" applyFont="1" applyFill="1" applyBorder="1"/>
    <xf numFmtId="169" fontId="21" fillId="0" borderId="1" xfId="0" applyNumberFormat="1" applyFont="1" applyFill="1" applyBorder="1"/>
    <xf numFmtId="0" fontId="22" fillId="0" borderId="0" xfId="0" quotePrefix="1" applyFont="1" applyFill="1" applyAlignment="1">
      <alignment horizontal="left"/>
    </xf>
    <xf numFmtId="0" fontId="15" fillId="0" borderId="0" xfId="0" applyFont="1" applyFill="1"/>
    <xf numFmtId="0" fontId="15" fillId="0" borderId="0" xfId="1" applyFont="1" applyFill="1" applyAlignment="1">
      <alignment horizontal="left"/>
    </xf>
    <xf numFmtId="171" fontId="6" fillId="0" borderId="0" xfId="0" applyNumberFormat="1" applyFont="1" applyFill="1"/>
    <xf numFmtId="169" fontId="6" fillId="0" borderId="0" xfId="2" applyNumberFormat="1" applyFont="1" applyFill="1"/>
    <xf numFmtId="0" fontId="7" fillId="0" borderId="0" xfId="2" quotePrefix="1" applyFont="1" applyFill="1"/>
    <xf numFmtId="0" fontId="17" fillId="0" borderId="13" xfId="2" applyFont="1" applyFill="1" applyBorder="1"/>
    <xf numFmtId="0" fontId="17" fillId="0" borderId="14" xfId="2" applyFont="1" applyFill="1" applyBorder="1" applyAlignment="1">
      <alignment vertical="center"/>
    </xf>
    <xf numFmtId="0" fontId="21" fillId="0" borderId="15" xfId="2" applyFont="1" applyFill="1" applyBorder="1" applyAlignment="1">
      <alignment horizontal="center" vertical="center"/>
    </xf>
    <xf numFmtId="0" fontId="21" fillId="0" borderId="16" xfId="2" applyFont="1" applyFill="1" applyBorder="1" applyAlignment="1">
      <alignment vertical="center"/>
    </xf>
    <xf numFmtId="0" fontId="21" fillId="0" borderId="14" xfId="2" applyFont="1" applyFill="1" applyBorder="1" applyAlignment="1">
      <alignment vertical="center"/>
    </xf>
    <xf numFmtId="0" fontId="17" fillId="0" borderId="16" xfId="2" applyFont="1" applyFill="1" applyBorder="1" applyAlignment="1">
      <alignment vertical="center"/>
    </xf>
    <xf numFmtId="0" fontId="21" fillId="0" borderId="17" xfId="2" applyFont="1" applyFill="1" applyBorder="1" applyAlignment="1">
      <alignment horizontal="center" vertical="top" wrapText="1"/>
    </xf>
    <xf numFmtId="0" fontId="21" fillId="0" borderId="18" xfId="2" applyFont="1" applyFill="1" applyBorder="1" applyAlignment="1">
      <alignment horizontal="center" vertical="top" wrapText="1"/>
    </xf>
    <xf numFmtId="0" fontId="21" fillId="0" borderId="19" xfId="2" quotePrefix="1" applyFont="1" applyFill="1" applyBorder="1" applyAlignment="1">
      <alignment horizontal="center" vertical="center" wrapText="1"/>
    </xf>
    <xf numFmtId="0" fontId="21" fillId="0" borderId="20" xfId="2" quotePrefix="1" applyFont="1" applyFill="1" applyBorder="1" applyAlignment="1">
      <alignment horizontal="center" vertical="top" wrapText="1"/>
    </xf>
    <xf numFmtId="0" fontId="21" fillId="0" borderId="21" xfId="2" applyFont="1" applyFill="1" applyBorder="1" applyAlignment="1">
      <alignment horizontal="center" vertical="top" wrapText="1"/>
    </xf>
    <xf numFmtId="0" fontId="21" fillId="0" borderId="13" xfId="2" applyFont="1" applyFill="1" applyBorder="1"/>
    <xf numFmtId="165" fontId="17" fillId="0" borderId="22" xfId="2" applyNumberFormat="1" applyFont="1" applyFill="1" applyBorder="1"/>
    <xf numFmtId="165" fontId="17" fillId="0" borderId="23" xfId="2" applyNumberFormat="1" applyFont="1" applyFill="1" applyBorder="1"/>
    <xf numFmtId="172" fontId="17" fillId="0" borderId="24" xfId="2" applyNumberFormat="1" applyFont="1" applyFill="1" applyBorder="1" applyAlignment="1">
      <alignment horizontal="center"/>
    </xf>
    <xf numFmtId="172" fontId="17" fillId="0" borderId="25" xfId="2" applyNumberFormat="1" applyFont="1" applyFill="1" applyBorder="1"/>
    <xf numFmtId="165" fontId="17" fillId="0" borderId="26" xfId="2" applyNumberFormat="1" applyFont="1" applyFill="1" applyBorder="1"/>
    <xf numFmtId="0" fontId="21" fillId="0" borderId="27" xfId="2" applyFont="1" applyFill="1" applyBorder="1"/>
    <xf numFmtId="165" fontId="17" fillId="0" borderId="28" xfId="2" applyNumberFormat="1" applyFont="1" applyFill="1" applyBorder="1"/>
    <xf numFmtId="165" fontId="17" fillId="0" borderId="7" xfId="2" applyNumberFormat="1" applyFont="1" applyFill="1" applyBorder="1"/>
    <xf numFmtId="172" fontId="17" fillId="0" borderId="29" xfId="2" applyNumberFormat="1" applyFont="1" applyFill="1" applyBorder="1"/>
    <xf numFmtId="172" fontId="17" fillId="0" borderId="0" xfId="2" applyNumberFormat="1" applyFont="1" applyFill="1"/>
    <xf numFmtId="165" fontId="17" fillId="0" borderId="30" xfId="2" applyNumberFormat="1" applyFont="1" applyFill="1" applyBorder="1"/>
    <xf numFmtId="0" fontId="21" fillId="0" borderId="27" xfId="2" quotePrefix="1" applyFont="1" applyFill="1" applyBorder="1" applyAlignment="1">
      <alignment horizontal="left"/>
    </xf>
    <xf numFmtId="0" fontId="21" fillId="0" borderId="17" xfId="2" applyFont="1" applyFill="1" applyBorder="1" applyAlignment="1">
      <alignment horizontal="left"/>
    </xf>
    <xf numFmtId="165" fontId="17" fillId="0" borderId="18" xfId="2" applyNumberFormat="1" applyFont="1" applyFill="1" applyBorder="1"/>
    <xf numFmtId="165" fontId="17" fillId="0" borderId="19" xfId="2" applyNumberFormat="1" applyFont="1" applyFill="1" applyBorder="1"/>
    <xf numFmtId="172" fontId="17" fillId="0" borderId="20" xfId="2" applyNumberFormat="1" applyFont="1" applyFill="1" applyBorder="1"/>
    <xf numFmtId="172" fontId="17" fillId="0" borderId="21" xfId="2" applyNumberFormat="1" applyFont="1" applyFill="1" applyBorder="1"/>
    <xf numFmtId="0" fontId="2" fillId="0" borderId="0" xfId="2" quotePrefix="1" applyFont="1" applyFill="1" applyAlignment="1">
      <alignment horizontal="left"/>
    </xf>
    <xf numFmtId="0" fontId="2" fillId="0" borderId="0" xfId="2" applyFont="1" applyFill="1"/>
    <xf numFmtId="0" fontId="24" fillId="0" borderId="0" xfId="2" quotePrefix="1" applyFont="1" applyFill="1" applyAlignment="1">
      <alignment horizontal="left"/>
    </xf>
    <xf numFmtId="0" fontId="19" fillId="0" borderId="0" xfId="2" quotePrefix="1" applyFont="1" applyFill="1" applyAlignment="1">
      <alignment horizontal="left"/>
    </xf>
    <xf numFmtId="0" fontId="17" fillId="0" borderId="14" xfId="2" applyFont="1" applyFill="1" applyBorder="1"/>
    <xf numFmtId="0" fontId="21" fillId="0" borderId="15" xfId="2" applyFont="1" applyFill="1" applyBorder="1" applyAlignment="1">
      <alignment horizontal="center"/>
    </xf>
    <xf numFmtId="0" fontId="21" fillId="0" borderId="16" xfId="2" applyFont="1" applyFill="1" applyBorder="1"/>
    <xf numFmtId="0" fontId="21" fillId="0" borderId="14" xfId="2" applyFont="1" applyFill="1" applyBorder="1"/>
    <xf numFmtId="0" fontId="17" fillId="0" borderId="16" xfId="2" applyFont="1" applyFill="1" applyBorder="1"/>
    <xf numFmtId="0" fontId="21" fillId="0" borderId="17" xfId="2" applyFont="1" applyFill="1" applyBorder="1" applyAlignment="1">
      <alignment horizontal="center" vertical="center" wrapText="1"/>
    </xf>
    <xf numFmtId="0" fontId="21" fillId="0" borderId="18" xfId="2" applyFont="1" applyFill="1" applyBorder="1" applyAlignment="1">
      <alignment horizontal="center" vertical="center"/>
    </xf>
    <xf numFmtId="0" fontId="21" fillId="0" borderId="19" xfId="2" applyFont="1" applyFill="1" applyBorder="1" applyAlignment="1">
      <alignment horizontal="center" vertical="center"/>
    </xf>
    <xf numFmtId="0" fontId="21" fillId="0" borderId="20" xfId="2" applyFont="1" applyFill="1" applyBorder="1" applyAlignment="1">
      <alignment horizontal="center" vertical="center"/>
    </xf>
    <xf numFmtId="0" fontId="21" fillId="0" borderId="13" xfId="2" applyFont="1" applyFill="1" applyBorder="1" applyAlignment="1">
      <alignment horizontal="center"/>
    </xf>
    <xf numFmtId="173" fontId="21" fillId="0" borderId="22" xfId="2" applyNumberFormat="1" applyFont="1" applyFill="1" applyBorder="1"/>
    <xf numFmtId="173" fontId="17" fillId="0" borderId="23" xfId="2" applyNumberFormat="1" applyFont="1" applyFill="1" applyBorder="1"/>
    <xf numFmtId="173" fontId="17" fillId="0" borderId="0" xfId="2" applyNumberFormat="1" applyFont="1" applyFill="1"/>
    <xf numFmtId="173" fontId="17" fillId="0" borderId="24" xfId="2" applyNumberFormat="1" applyFont="1" applyFill="1" applyBorder="1"/>
    <xf numFmtId="173" fontId="21" fillId="0" borderId="22" xfId="2" applyNumberFormat="1" applyFont="1" applyFill="1" applyBorder="1" applyAlignment="1">
      <alignment horizontal="center"/>
    </xf>
    <xf numFmtId="173" fontId="21" fillId="0" borderId="23" xfId="2" applyNumberFormat="1" applyFont="1" applyFill="1" applyBorder="1" applyAlignment="1">
      <alignment horizontal="center"/>
    </xf>
    <xf numFmtId="173" fontId="17" fillId="0" borderId="24" xfId="2" applyNumberFormat="1" applyFont="1" applyFill="1" applyBorder="1" applyAlignment="1">
      <alignment horizontal="right"/>
    </xf>
    <xf numFmtId="0" fontId="21" fillId="0" borderId="27" xfId="2" applyFont="1" applyFill="1" applyBorder="1" applyAlignment="1">
      <alignment horizontal="center"/>
    </xf>
    <xf numFmtId="173" fontId="21" fillId="0" borderId="28" xfId="2" applyNumberFormat="1" applyFont="1" applyFill="1" applyBorder="1"/>
    <xf numFmtId="173" fontId="17" fillId="0" borderId="7" xfId="2" applyNumberFormat="1" applyFont="1" applyFill="1" applyBorder="1"/>
    <xf numFmtId="173" fontId="17" fillId="0" borderId="29" xfId="2" applyNumberFormat="1" applyFont="1" applyFill="1" applyBorder="1"/>
    <xf numFmtId="173" fontId="21" fillId="0" borderId="28" xfId="2" applyNumberFormat="1" applyFont="1" applyFill="1" applyBorder="1" applyAlignment="1">
      <alignment horizontal="center"/>
    </xf>
    <xf numFmtId="173" fontId="21" fillId="0" borderId="7" xfId="2" applyNumberFormat="1" applyFont="1" applyFill="1" applyBorder="1" applyAlignment="1">
      <alignment horizontal="center"/>
    </xf>
    <xf numFmtId="173" fontId="17" fillId="0" borderId="29" xfId="2" applyNumberFormat="1" applyFont="1" applyFill="1" applyBorder="1" applyAlignment="1">
      <alignment horizontal="right"/>
    </xf>
    <xf numFmtId="0" fontId="21" fillId="0" borderId="17" xfId="2" applyFont="1" applyFill="1" applyBorder="1" applyAlignment="1">
      <alignment horizontal="center"/>
    </xf>
    <xf numFmtId="173" fontId="21" fillId="0" borderId="18" xfId="2" applyNumberFormat="1" applyFont="1" applyFill="1" applyBorder="1"/>
    <xf numFmtId="173" fontId="17" fillId="0" borderId="19" xfId="2" applyNumberFormat="1" applyFont="1" applyFill="1" applyBorder="1"/>
    <xf numFmtId="173" fontId="17" fillId="0" borderId="20" xfId="2" applyNumberFormat="1" applyFont="1" applyFill="1" applyBorder="1"/>
    <xf numFmtId="0" fontId="7" fillId="0" borderId="0" xfId="2" quotePrefix="1" applyFont="1" applyFill="1" applyAlignment="1">
      <alignment horizontal="left"/>
    </xf>
    <xf numFmtId="0" fontId="21" fillId="0" borderId="13" xfId="2" quotePrefix="1" applyFont="1" applyFill="1" applyBorder="1" applyAlignment="1">
      <alignment horizontal="center" vertical="center" wrapText="1"/>
    </xf>
    <xf numFmtId="0" fontId="17" fillId="0" borderId="22" xfId="2" applyFont="1" applyFill="1" applyBorder="1"/>
    <xf numFmtId="0" fontId="17" fillId="0" borderId="15" xfId="2" applyFont="1" applyFill="1" applyBorder="1" applyAlignment="1">
      <alignment vertical="center"/>
    </xf>
    <xf numFmtId="0" fontId="21" fillId="0" borderId="17" xfId="2" quotePrefix="1" applyFont="1" applyFill="1" applyBorder="1" applyAlignment="1">
      <alignment horizontal="center" vertical="top" wrapText="1"/>
    </xf>
    <xf numFmtId="0" fontId="21" fillId="0" borderId="18" xfId="2" applyFont="1" applyFill="1" applyBorder="1" applyAlignment="1">
      <alignment horizontal="center" vertical="top"/>
    </xf>
    <xf numFmtId="0" fontId="21" fillId="0" borderId="28" xfId="2" quotePrefix="1" applyFont="1" applyFill="1" applyBorder="1" applyAlignment="1">
      <alignment horizontal="center"/>
    </xf>
    <xf numFmtId="0" fontId="21" fillId="0" borderId="22" xfId="2" applyFont="1" applyFill="1" applyBorder="1" applyAlignment="1">
      <alignment horizontal="left"/>
    </xf>
    <xf numFmtId="169" fontId="21" fillId="0" borderId="22" xfId="2" applyNumberFormat="1" applyFont="1" applyFill="1" applyBorder="1"/>
    <xf numFmtId="169" fontId="21" fillId="0" borderId="23" xfId="2" applyNumberFormat="1" applyFont="1" applyFill="1" applyBorder="1"/>
    <xf numFmtId="169" fontId="21" fillId="0" borderId="0" xfId="2" applyNumberFormat="1" applyFont="1" applyFill="1"/>
    <xf numFmtId="169" fontId="21" fillId="0" borderId="24" xfId="2" applyNumberFormat="1" applyFont="1" applyFill="1" applyBorder="1"/>
    <xf numFmtId="165" fontId="21" fillId="0" borderId="22" xfId="2" applyNumberFormat="1" applyFont="1" applyFill="1" applyBorder="1" applyAlignment="1">
      <alignment horizontal="right"/>
    </xf>
    <xf numFmtId="165" fontId="21" fillId="0" borderId="23" xfId="2" applyNumberFormat="1" applyFont="1" applyFill="1" applyBorder="1" applyAlignment="1">
      <alignment horizontal="right"/>
    </xf>
    <xf numFmtId="165" fontId="21" fillId="0" borderId="24" xfId="2" applyNumberFormat="1" applyFont="1" applyFill="1" applyBorder="1" applyAlignment="1">
      <alignment horizontal="right"/>
    </xf>
    <xf numFmtId="0" fontId="17" fillId="0" borderId="28" xfId="2" applyFont="1" applyFill="1" applyBorder="1"/>
    <xf numFmtId="0" fontId="17" fillId="0" borderId="28" xfId="2" applyFont="1" applyFill="1" applyBorder="1" applyAlignment="1">
      <alignment horizontal="left"/>
    </xf>
    <xf numFmtId="169" fontId="21" fillId="0" borderId="28" xfId="2" applyNumberFormat="1" applyFont="1" applyFill="1" applyBorder="1"/>
    <xf numFmtId="169" fontId="17" fillId="0" borderId="7" xfId="2" applyNumberFormat="1" applyFont="1" applyFill="1" applyBorder="1"/>
    <xf numFmtId="169" fontId="17" fillId="0" borderId="29" xfId="2" applyNumberFormat="1" applyFont="1" applyFill="1" applyBorder="1"/>
    <xf numFmtId="0" fontId="21" fillId="0" borderId="28" xfId="2" applyFont="1" applyFill="1" applyBorder="1" applyAlignment="1">
      <alignment horizontal="left"/>
    </xf>
    <xf numFmtId="169" fontId="21" fillId="0" borderId="7" xfId="2" applyNumberFormat="1" applyFont="1" applyFill="1" applyBorder="1"/>
    <xf numFmtId="169" fontId="21" fillId="0" borderId="29" xfId="2" applyNumberFormat="1" applyFont="1" applyFill="1" applyBorder="1"/>
    <xf numFmtId="165" fontId="21" fillId="0" borderId="28" xfId="2" applyNumberFormat="1" applyFont="1" applyFill="1" applyBorder="1"/>
    <xf numFmtId="165" fontId="21" fillId="0" borderId="7" xfId="2" applyNumberFormat="1" applyFont="1" applyFill="1" applyBorder="1"/>
    <xf numFmtId="165" fontId="21" fillId="0" borderId="29" xfId="2" applyNumberFormat="1" applyFont="1" applyFill="1" applyBorder="1"/>
    <xf numFmtId="0" fontId="21" fillId="0" borderId="18" xfId="2" quotePrefix="1" applyFont="1" applyFill="1" applyBorder="1" applyAlignment="1">
      <alignment horizontal="center"/>
    </xf>
    <xf numFmtId="169" fontId="21" fillId="0" borderId="18" xfId="2" applyNumberFormat="1" applyFont="1" applyFill="1" applyBorder="1"/>
    <xf numFmtId="169" fontId="21" fillId="0" borderId="19" xfId="2" applyNumberFormat="1" applyFont="1" applyFill="1" applyBorder="1"/>
    <xf numFmtId="169" fontId="21" fillId="0" borderId="20" xfId="2" applyNumberFormat="1" applyFont="1" applyFill="1" applyBorder="1"/>
    <xf numFmtId="165" fontId="21" fillId="0" borderId="18" xfId="2" applyNumberFormat="1" applyFont="1" applyFill="1" applyBorder="1"/>
    <xf numFmtId="165" fontId="21" fillId="0" borderId="19" xfId="2" applyNumberFormat="1" applyFont="1" applyFill="1" applyBorder="1"/>
    <xf numFmtId="165" fontId="21" fillId="0" borderId="20" xfId="2" applyNumberFormat="1" applyFont="1" applyFill="1" applyBorder="1"/>
    <xf numFmtId="0" fontId="25" fillId="0" borderId="0" xfId="2" applyFont="1" applyFill="1"/>
    <xf numFmtId="0" fontId="7" fillId="0" borderId="0" xfId="2" applyFont="1" applyFill="1" applyAlignment="1">
      <alignment vertical="center"/>
    </xf>
    <xf numFmtId="0" fontId="21" fillId="0" borderId="14" xfId="2" applyFont="1" applyFill="1" applyBorder="1" applyAlignment="1">
      <alignment horizontal="centerContinuous" vertical="center"/>
    </xf>
    <xf numFmtId="0" fontId="17" fillId="0" borderId="15" xfId="2" applyFont="1" applyFill="1" applyBorder="1" applyAlignment="1">
      <alignment horizontal="centerContinuous" vertical="center"/>
    </xf>
    <xf numFmtId="0" fontId="21" fillId="0" borderId="14" xfId="2" quotePrefix="1" applyFont="1" applyFill="1" applyBorder="1" applyAlignment="1">
      <alignment horizontal="centerContinuous" vertical="center"/>
    </xf>
    <xf numFmtId="0" fontId="17" fillId="0" borderId="16" xfId="2" applyFont="1" applyFill="1" applyBorder="1" applyAlignment="1">
      <alignment horizontal="centerContinuous" vertical="center"/>
    </xf>
    <xf numFmtId="0" fontId="21" fillId="0" borderId="17" xfId="2" applyFont="1" applyFill="1" applyBorder="1" applyAlignment="1">
      <alignment horizontal="center" vertical="center"/>
    </xf>
    <xf numFmtId="0" fontId="21" fillId="0" borderId="21" xfId="2" applyFont="1" applyFill="1" applyBorder="1" applyAlignment="1">
      <alignment horizontal="center" vertical="center"/>
    </xf>
    <xf numFmtId="0" fontId="21" fillId="0" borderId="31" xfId="2" quotePrefix="1" applyFont="1" applyFill="1" applyBorder="1" applyAlignment="1">
      <alignment horizontal="center" vertical="center" wrapText="1"/>
    </xf>
    <xf numFmtId="167" fontId="21" fillId="0" borderId="28" xfId="2" applyNumberFormat="1" applyFont="1" applyFill="1" applyBorder="1" applyAlignment="1">
      <alignment horizontal="right"/>
    </xf>
    <xf numFmtId="167" fontId="17" fillId="0" borderId="7" xfId="2" applyNumberFormat="1" applyFont="1" applyFill="1" applyBorder="1"/>
    <xf numFmtId="167" fontId="17" fillId="0" borderId="0" xfId="2" applyNumberFormat="1" applyFont="1" applyFill="1"/>
    <xf numFmtId="167" fontId="17" fillId="0" borderId="28" xfId="2" applyNumberFormat="1" applyFont="1" applyFill="1" applyBorder="1"/>
    <xf numFmtId="174" fontId="17" fillId="0" borderId="32" xfId="2" quotePrefix="1" applyNumberFormat="1" applyFont="1" applyFill="1" applyBorder="1"/>
    <xf numFmtId="174" fontId="17" fillId="0" borderId="32" xfId="2" applyNumberFormat="1" applyFont="1" applyFill="1" applyBorder="1"/>
    <xf numFmtId="0" fontId="21" fillId="0" borderId="13" xfId="2" quotePrefix="1" applyFont="1" applyFill="1" applyBorder="1" applyAlignment="1">
      <alignment horizontal="left"/>
    </xf>
    <xf numFmtId="167" fontId="21" fillId="0" borderId="26" xfId="2" applyNumberFormat="1" applyFont="1" applyFill="1" applyBorder="1"/>
    <xf numFmtId="167" fontId="21" fillId="0" borderId="23" xfId="2" applyNumberFormat="1" applyFont="1" applyFill="1" applyBorder="1"/>
    <xf numFmtId="167" fontId="21" fillId="0" borderId="26" xfId="2" applyNumberFormat="1" applyFont="1" applyFill="1" applyBorder="1" applyAlignment="1">
      <alignment horizontal="right"/>
    </xf>
    <xf numFmtId="167" fontId="17" fillId="0" borderId="26" xfId="2" applyNumberFormat="1" applyFont="1" applyFill="1" applyBorder="1"/>
    <xf numFmtId="174" fontId="21" fillId="0" borderId="33" xfId="2" applyNumberFormat="1" applyFont="1" applyFill="1" applyBorder="1"/>
    <xf numFmtId="0" fontId="21" fillId="0" borderId="17" xfId="2" quotePrefix="1" applyFont="1" applyFill="1" applyBorder="1" applyAlignment="1">
      <alignment horizontal="left"/>
    </xf>
    <xf numFmtId="167" fontId="21" fillId="0" borderId="18" xfId="2" applyNumberFormat="1" applyFont="1" applyFill="1" applyBorder="1"/>
    <xf numFmtId="167" fontId="21" fillId="0" borderId="19" xfId="2" applyNumberFormat="1" applyFont="1" applyFill="1" applyBorder="1"/>
    <xf numFmtId="167" fontId="21" fillId="0" borderId="21" xfId="2" applyNumberFormat="1" applyFont="1" applyFill="1" applyBorder="1"/>
    <xf numFmtId="167" fontId="21" fillId="0" borderId="34" xfId="2" applyNumberFormat="1" applyFont="1" applyFill="1" applyBorder="1" applyAlignment="1">
      <alignment horizontal="right"/>
    </xf>
    <xf numFmtId="167" fontId="17" fillId="0" borderId="34" xfId="2" applyNumberFormat="1" applyFont="1" applyFill="1" applyBorder="1"/>
    <xf numFmtId="174" fontId="21" fillId="0" borderId="31" xfId="2" applyNumberFormat="1" applyFont="1" applyFill="1" applyBorder="1"/>
    <xf numFmtId="167" fontId="21" fillId="0" borderId="34" xfId="2" applyNumberFormat="1" applyFont="1" applyFill="1" applyBorder="1"/>
    <xf numFmtId="167" fontId="21" fillId="0" borderId="35" xfId="2" applyNumberFormat="1" applyFont="1" applyFill="1" applyBorder="1"/>
    <xf numFmtId="167" fontId="21" fillId="0" borderId="36" xfId="2" applyNumberFormat="1" applyFont="1" applyFill="1" applyBorder="1"/>
    <xf numFmtId="167" fontId="17" fillId="0" borderId="37" xfId="2" applyNumberFormat="1" applyFont="1" applyFill="1" applyBorder="1"/>
    <xf numFmtId="169" fontId="7" fillId="0" borderId="0" xfId="0" quotePrefix="1" applyNumberFormat="1" applyFont="1" applyFill="1" applyAlignment="1">
      <alignment horizontal="left"/>
    </xf>
    <xf numFmtId="169" fontId="6" fillId="0" borderId="0" xfId="0" applyNumberFormat="1" applyFont="1" applyFill="1"/>
    <xf numFmtId="0" fontId="6" fillId="0" borderId="13" xfId="0" applyFont="1" applyFill="1" applyBorder="1"/>
    <xf numFmtId="0" fontId="7" fillId="0" borderId="24" xfId="0" applyFont="1" applyFill="1" applyBorder="1" applyAlignment="1">
      <alignment horizontal="center" vertical="center"/>
    </xf>
    <xf numFmtId="0" fontId="7" fillId="0" borderId="15" xfId="0" applyFont="1" applyFill="1" applyBorder="1" applyAlignment="1">
      <alignment horizontal="centerContinuous" vertical="center"/>
    </xf>
    <xf numFmtId="0" fontId="6" fillId="0" borderId="16" xfId="0" applyFont="1" applyFill="1" applyBorder="1" applyAlignment="1">
      <alignment horizontal="centerContinuous" vertical="center"/>
    </xf>
    <xf numFmtId="0" fontId="6" fillId="0" borderId="24" xfId="0" applyFont="1" applyFill="1" applyBorder="1" applyAlignment="1">
      <alignment horizontal="centerContinuous" vertical="center"/>
    </xf>
    <xf numFmtId="0" fontId="21" fillId="0" borderId="27" xfId="0" applyFont="1" applyFill="1" applyBorder="1" applyAlignment="1">
      <alignment horizontal="center" vertical="top"/>
    </xf>
    <xf numFmtId="0" fontId="21" fillId="0" borderId="29" xfId="0" quotePrefix="1" applyFont="1" applyFill="1" applyBorder="1" applyAlignment="1">
      <alignment horizontal="center" vertical="center"/>
    </xf>
    <xf numFmtId="0" fontId="21" fillId="0" borderId="28" xfId="0" applyFont="1" applyFill="1" applyBorder="1" applyAlignment="1">
      <alignment horizontal="center" vertical="center"/>
    </xf>
    <xf numFmtId="0" fontId="21" fillId="0" borderId="7" xfId="0" applyFont="1" applyFill="1" applyBorder="1" applyAlignment="1">
      <alignment horizontal="center" vertical="center"/>
    </xf>
    <xf numFmtId="0" fontId="21" fillId="0" borderId="32" xfId="0" applyFont="1" applyFill="1" applyBorder="1" applyAlignment="1">
      <alignment horizontal="center" vertical="center"/>
    </xf>
    <xf numFmtId="0" fontId="21" fillId="0" borderId="24" xfId="0" applyFont="1" applyFill="1" applyBorder="1" applyAlignment="1">
      <alignment horizontal="center" vertical="center" wrapText="1"/>
    </xf>
    <xf numFmtId="0" fontId="21" fillId="0" borderId="13" xfId="0" quotePrefix="1" applyFont="1" applyFill="1" applyBorder="1" applyAlignment="1">
      <alignment horizontal="left"/>
    </xf>
    <xf numFmtId="168" fontId="17" fillId="0" borderId="13" xfId="0" applyNumberFormat="1" applyFont="1" applyFill="1" applyBorder="1"/>
    <xf numFmtId="173" fontId="21" fillId="0" borderId="26" xfId="0" applyNumberFormat="1" applyFont="1" applyFill="1" applyBorder="1"/>
    <xf numFmtId="165" fontId="17" fillId="0" borderId="23" xfId="0" applyNumberFormat="1" applyFont="1" applyFill="1" applyBorder="1"/>
    <xf numFmtId="173" fontId="17" fillId="0" borderId="13" xfId="0" applyNumberFormat="1" applyFont="1" applyFill="1" applyBorder="1"/>
    <xf numFmtId="1" fontId="6" fillId="0" borderId="0" xfId="2" applyNumberFormat="1" applyFont="1" applyFill="1"/>
    <xf numFmtId="0" fontId="21" fillId="0" borderId="27" xfId="0" quotePrefix="1" applyFont="1" applyFill="1" applyBorder="1" applyAlignment="1">
      <alignment horizontal="left"/>
    </xf>
    <xf numFmtId="168" fontId="17" fillId="0" borderId="27" xfId="0" applyNumberFormat="1" applyFont="1" applyFill="1" applyBorder="1"/>
    <xf numFmtId="173" fontId="21" fillId="0" borderId="30" xfId="0" applyNumberFormat="1" applyFont="1" applyFill="1" applyBorder="1"/>
    <xf numFmtId="173" fontId="17" fillId="0" borderId="27" xfId="0" applyNumberFormat="1" applyFont="1" applyFill="1" applyBorder="1"/>
    <xf numFmtId="173" fontId="21" fillId="0" borderId="34" xfId="0" applyNumberFormat="1" applyFont="1" applyFill="1" applyBorder="1"/>
    <xf numFmtId="173" fontId="17" fillId="0" borderId="17" xfId="0" applyNumberFormat="1" applyFont="1" applyFill="1" applyBorder="1"/>
    <xf numFmtId="166" fontId="21" fillId="0" borderId="22" xfId="0" applyNumberFormat="1" applyFont="1" applyFill="1" applyBorder="1"/>
    <xf numFmtId="165" fontId="21" fillId="0" borderId="30" xfId="0" applyNumberFormat="1" applyFont="1" applyFill="1" applyBorder="1"/>
    <xf numFmtId="165" fontId="21" fillId="0" borderId="23" xfId="0" applyNumberFormat="1" applyFont="1" applyFill="1" applyBorder="1"/>
    <xf numFmtId="165" fontId="21" fillId="0" borderId="33" xfId="0" applyNumberFormat="1" applyFont="1" applyFill="1" applyBorder="1"/>
    <xf numFmtId="173" fontId="17" fillId="0" borderId="29" xfId="0" applyNumberFormat="1" applyFont="1" applyFill="1" applyBorder="1"/>
    <xf numFmtId="0" fontId="21" fillId="0" borderId="17" xfId="0" quotePrefix="1" applyFont="1" applyFill="1" applyBorder="1" applyAlignment="1">
      <alignment horizontal="left"/>
    </xf>
    <xf numFmtId="166" fontId="21" fillId="0" borderId="18" xfId="0" applyNumberFormat="1" applyFont="1" applyFill="1" applyBorder="1"/>
    <xf numFmtId="165" fontId="21" fillId="0" borderId="18" xfId="0" applyNumberFormat="1" applyFont="1" applyFill="1" applyBorder="1"/>
    <xf numFmtId="165" fontId="17" fillId="0" borderId="19" xfId="0" applyNumberFormat="1" applyFont="1" applyFill="1" applyBorder="1"/>
    <xf numFmtId="165" fontId="17" fillId="0" borderId="31" xfId="0" applyNumberFormat="1" applyFont="1" applyFill="1" applyBorder="1"/>
    <xf numFmtId="0" fontId="21" fillId="0" borderId="38" xfId="0" quotePrefix="1" applyFont="1" applyFill="1" applyBorder="1" applyAlignment="1">
      <alignment horizontal="left"/>
    </xf>
    <xf numFmtId="166" fontId="21" fillId="0" borderId="14" xfId="0" applyNumberFormat="1" applyFont="1" applyFill="1" applyBorder="1"/>
    <xf numFmtId="165" fontId="21" fillId="0" borderId="14" xfId="0" applyNumberFormat="1" applyFont="1" applyFill="1" applyBorder="1"/>
    <xf numFmtId="165" fontId="21" fillId="0" borderId="35" xfId="0" applyNumberFormat="1" applyFont="1" applyFill="1" applyBorder="1"/>
    <xf numFmtId="165" fontId="21" fillId="0" borderId="15" xfId="0" applyNumberFormat="1" applyFont="1" applyFill="1" applyBorder="1"/>
    <xf numFmtId="165" fontId="21" fillId="0" borderId="38" xfId="0" applyNumberFormat="1" applyFont="1" applyFill="1" applyBorder="1"/>
    <xf numFmtId="165" fontId="21" fillId="0" borderId="39" xfId="0" applyNumberFormat="1" applyFont="1" applyFill="1" applyBorder="1"/>
    <xf numFmtId="165" fontId="21" fillId="0" borderId="40" xfId="0" applyNumberFormat="1" applyFont="1" applyFill="1" applyBorder="1"/>
    <xf numFmtId="0" fontId="24" fillId="0" borderId="0" xfId="0" quotePrefix="1" applyFont="1" applyFill="1" applyAlignment="1">
      <alignment horizontal="left"/>
    </xf>
    <xf numFmtId="0" fontId="2" fillId="0" borderId="0" xfId="0" applyFont="1" applyFill="1"/>
    <xf numFmtId="0" fontId="2" fillId="0" borderId="0" xfId="0" quotePrefix="1" applyFont="1" applyFill="1" applyAlignment="1">
      <alignment horizontal="left"/>
    </xf>
    <xf numFmtId="0" fontId="25" fillId="0" borderId="0" xfId="0" applyFont="1" applyFill="1"/>
    <xf numFmtId="0" fontId="7" fillId="0" borderId="38" xfId="0" applyFont="1" applyFill="1" applyBorder="1" applyAlignment="1">
      <alignment horizontal="centerContinuous" vertical="center"/>
    </xf>
    <xf numFmtId="0" fontId="6" fillId="0" borderId="38" xfId="0" applyFont="1" applyFill="1" applyBorder="1" applyAlignment="1">
      <alignment horizontal="centerContinuous" vertical="center"/>
    </xf>
    <xf numFmtId="0" fontId="21" fillId="0" borderId="14" xfId="0" applyFont="1" applyFill="1" applyBorder="1" applyAlignment="1">
      <alignment horizontal="center" vertical="center"/>
    </xf>
    <xf numFmtId="0" fontId="21" fillId="0" borderId="35" xfId="0" applyFont="1" applyFill="1" applyBorder="1" applyAlignment="1">
      <alignment horizontal="center" vertical="center"/>
    </xf>
    <xf numFmtId="0" fontId="21" fillId="0" borderId="16" xfId="0" applyFont="1" applyFill="1" applyBorder="1" applyAlignment="1">
      <alignment horizontal="center" vertical="center"/>
    </xf>
    <xf numFmtId="0" fontId="21" fillId="0" borderId="16" xfId="0" applyFont="1" applyFill="1" applyBorder="1" applyAlignment="1">
      <alignment horizontal="center" vertical="center" wrapText="1"/>
    </xf>
    <xf numFmtId="165" fontId="21" fillId="0" borderId="26" xfId="0" applyNumberFormat="1" applyFont="1" applyFill="1" applyBorder="1"/>
    <xf numFmtId="165" fontId="21" fillId="0" borderId="13" xfId="0" applyNumberFormat="1" applyFont="1" applyFill="1" applyBorder="1"/>
    <xf numFmtId="165" fontId="21" fillId="0" borderId="17" xfId="0" applyNumberFormat="1" applyFont="1" applyFill="1" applyBorder="1"/>
    <xf numFmtId="0" fontId="17" fillId="0" borderId="13" xfId="2" applyFont="1" applyFill="1" applyBorder="1" applyAlignment="1">
      <alignment horizontal="centerContinuous" vertical="center"/>
    </xf>
    <xf numFmtId="0" fontId="21" fillId="0" borderId="15" xfId="2" applyFont="1" applyFill="1" applyBorder="1" applyAlignment="1">
      <alignment horizontal="centerContinuous" vertical="center"/>
    </xf>
    <xf numFmtId="0" fontId="21" fillId="0" borderId="16" xfId="2" applyFont="1" applyFill="1" applyBorder="1" applyAlignment="1">
      <alignment horizontal="centerContinuous" vertical="center"/>
    </xf>
    <xf numFmtId="0" fontId="17" fillId="0" borderId="27" xfId="2" applyFont="1" applyFill="1" applyBorder="1" applyAlignment="1">
      <alignment horizontal="centerContinuous"/>
    </xf>
    <xf numFmtId="0" fontId="21" fillId="0" borderId="0" xfId="2" quotePrefix="1" applyFont="1" applyFill="1" applyAlignment="1">
      <alignment horizontal="center"/>
    </xf>
    <xf numFmtId="0" fontId="21" fillId="0" borderId="7" xfId="2" applyFont="1" applyFill="1" applyBorder="1" applyAlignment="1">
      <alignment horizontal="center"/>
    </xf>
    <xf numFmtId="0" fontId="21" fillId="0" borderId="29" xfId="2" applyFont="1" applyFill="1" applyBorder="1" applyAlignment="1">
      <alignment horizontal="center"/>
    </xf>
    <xf numFmtId="0" fontId="21" fillId="0" borderId="28" xfId="2" applyFont="1" applyFill="1" applyBorder="1" applyAlignment="1">
      <alignment horizontal="center"/>
    </xf>
    <xf numFmtId="0" fontId="21" fillId="0" borderId="32" xfId="2" applyFont="1" applyFill="1" applyBorder="1" applyAlignment="1">
      <alignment horizontal="center" vertical="center"/>
    </xf>
    <xf numFmtId="0" fontId="17" fillId="0" borderId="17" xfId="2" applyFont="1" applyFill="1" applyBorder="1"/>
    <xf numFmtId="0" fontId="21" fillId="0" borderId="21" xfId="2" applyFont="1" applyFill="1" applyBorder="1"/>
    <xf numFmtId="0" fontId="21" fillId="0" borderId="19" xfId="2" applyFont="1" applyFill="1" applyBorder="1"/>
    <xf numFmtId="0" fontId="21" fillId="0" borderId="20" xfId="2" applyFont="1" applyFill="1" applyBorder="1"/>
    <xf numFmtId="0" fontId="21" fillId="0" borderId="18" xfId="2" applyFont="1" applyFill="1" applyBorder="1"/>
    <xf numFmtId="0" fontId="21" fillId="0" borderId="31" xfId="2" quotePrefix="1" applyFont="1" applyFill="1" applyBorder="1" applyAlignment="1">
      <alignment horizontal="center"/>
    </xf>
    <xf numFmtId="169" fontId="21" fillId="0" borderId="33" xfId="2" applyNumberFormat="1" applyFont="1" applyFill="1" applyBorder="1"/>
    <xf numFmtId="169" fontId="21" fillId="0" borderId="41" xfId="2" applyNumberFormat="1" applyFont="1" applyFill="1" applyBorder="1"/>
    <xf numFmtId="175" fontId="21" fillId="0" borderId="33" xfId="2" applyNumberFormat="1" applyFont="1" applyFill="1" applyBorder="1"/>
    <xf numFmtId="0" fontId="17" fillId="0" borderId="27" xfId="2" quotePrefix="1" applyFont="1" applyFill="1" applyBorder="1" applyAlignment="1">
      <alignment horizontal="left"/>
    </xf>
    <xf numFmtId="169" fontId="21" fillId="0" borderId="32" xfId="2" applyNumberFormat="1" applyFont="1" applyFill="1" applyBorder="1"/>
    <xf numFmtId="169" fontId="21" fillId="0" borderId="42" xfId="2" applyNumberFormat="1" applyFont="1" applyFill="1" applyBorder="1"/>
    <xf numFmtId="175" fontId="17" fillId="0" borderId="32" xfId="2" applyNumberFormat="1" applyFont="1" applyFill="1" applyBorder="1"/>
    <xf numFmtId="0" fontId="26" fillId="0" borderId="27" xfId="2" quotePrefix="1" applyFont="1" applyFill="1" applyBorder="1" applyAlignment="1">
      <alignment horizontal="left"/>
    </xf>
    <xf numFmtId="169" fontId="17" fillId="0" borderId="28" xfId="2" applyNumberFormat="1" applyFont="1" applyFill="1" applyBorder="1"/>
    <xf numFmtId="169" fontId="17" fillId="0" borderId="32" xfId="2" applyNumberFormat="1" applyFont="1" applyFill="1" applyBorder="1"/>
    <xf numFmtId="169" fontId="17" fillId="0" borderId="42" xfId="2" applyNumberFormat="1" applyFont="1" applyFill="1" applyBorder="1"/>
    <xf numFmtId="0" fontId="27" fillId="0" borderId="0" xfId="2" applyFont="1" applyFill="1"/>
    <xf numFmtId="169" fontId="21" fillId="0" borderId="31" xfId="2" applyNumberFormat="1" applyFont="1" applyFill="1" applyBorder="1"/>
    <xf numFmtId="169" fontId="21" fillId="0" borderId="36" xfId="2" applyNumberFormat="1" applyFont="1" applyFill="1" applyBorder="1"/>
    <xf numFmtId="175" fontId="21" fillId="0" borderId="31" xfId="2" applyNumberFormat="1" applyFont="1" applyFill="1" applyBorder="1"/>
    <xf numFmtId="169" fontId="21" fillId="0" borderId="30" xfId="2" applyNumberFormat="1" applyFont="1" applyFill="1" applyBorder="1"/>
    <xf numFmtId="169" fontId="21" fillId="0" borderId="28" xfId="2" quotePrefix="1" applyNumberFormat="1" applyFont="1" applyFill="1" applyBorder="1" applyAlignment="1">
      <alignment horizontal="center"/>
    </xf>
    <xf numFmtId="169" fontId="17" fillId="0" borderId="7" xfId="2" quotePrefix="1" applyNumberFormat="1" applyFont="1" applyFill="1" applyBorder="1" applyAlignment="1">
      <alignment horizontal="center"/>
    </xf>
    <xf numFmtId="169" fontId="17" fillId="0" borderId="29" xfId="2" quotePrefix="1" applyNumberFormat="1" applyFont="1" applyFill="1" applyBorder="1" applyAlignment="1">
      <alignment horizontal="center"/>
    </xf>
    <xf numFmtId="169" fontId="17" fillId="0" borderId="30" xfId="2" quotePrefix="1" applyNumberFormat="1" applyFont="1" applyFill="1" applyBorder="1" applyAlignment="1">
      <alignment horizontal="center"/>
    </xf>
    <xf numFmtId="169" fontId="17" fillId="0" borderId="42" xfId="2" quotePrefix="1" applyNumberFormat="1" applyFont="1" applyFill="1" applyBorder="1" applyAlignment="1">
      <alignment horizontal="center"/>
    </xf>
    <xf numFmtId="176" fontId="17" fillId="0" borderId="29" xfId="2" quotePrefix="1" applyNumberFormat="1" applyFont="1" applyFill="1" applyBorder="1" applyAlignment="1">
      <alignment horizontal="center"/>
    </xf>
    <xf numFmtId="0" fontId="21" fillId="0" borderId="43" xfId="2" quotePrefix="1" applyFont="1" applyFill="1" applyBorder="1" applyAlignment="1">
      <alignment horizontal="left"/>
    </xf>
    <xf numFmtId="169" fontId="21" fillId="0" borderId="44" xfId="2" applyNumberFormat="1" applyFont="1" applyFill="1" applyBorder="1"/>
    <xf numFmtId="169" fontId="21" fillId="0" borderId="45" xfId="2" applyNumberFormat="1" applyFont="1" applyFill="1" applyBorder="1"/>
    <xf numFmtId="169" fontId="21" fillId="0" borderId="46" xfId="2" applyNumberFormat="1" applyFont="1" applyFill="1" applyBorder="1"/>
    <xf numFmtId="169" fontId="21" fillId="0" borderId="47" xfId="2" applyNumberFormat="1" applyFont="1" applyFill="1" applyBorder="1"/>
    <xf numFmtId="175" fontId="21" fillId="0" borderId="48" xfId="2" applyNumberFormat="1" applyFont="1" applyFill="1" applyBorder="1"/>
    <xf numFmtId="0" fontId="17" fillId="0" borderId="17" xfId="2" quotePrefix="1" applyFont="1" applyFill="1" applyBorder="1" applyAlignment="1">
      <alignment horizontal="left"/>
    </xf>
    <xf numFmtId="169" fontId="17" fillId="0" borderId="19" xfId="2" applyNumberFormat="1" applyFont="1" applyFill="1" applyBorder="1"/>
    <xf numFmtId="169" fontId="17" fillId="0" borderId="20" xfId="2" applyNumberFormat="1" applyFont="1" applyFill="1" applyBorder="1"/>
    <xf numFmtId="169" fontId="21" fillId="0" borderId="34" xfId="2" applyNumberFormat="1" applyFont="1" applyFill="1" applyBorder="1"/>
    <xf numFmtId="175" fontId="17" fillId="0" borderId="31" xfId="2" applyNumberFormat="1" applyFont="1" applyFill="1" applyBorder="1"/>
    <xf numFmtId="0" fontId="2" fillId="0" borderId="0" xfId="2" applyFont="1" applyFill="1" applyAlignment="1">
      <alignment horizontal="left"/>
    </xf>
    <xf numFmtId="0" fontId="2" fillId="0" borderId="0" xfId="2" applyFont="1" applyFill="1" applyAlignment="1">
      <alignment horizontal="left" vertical="center"/>
    </xf>
    <xf numFmtId="177" fontId="2" fillId="0" borderId="0" xfId="2" applyNumberFormat="1" applyFont="1" applyFill="1" applyAlignment="1">
      <alignment horizontal="left" vertical="center"/>
    </xf>
    <xf numFmtId="0" fontId="2" fillId="0" borderId="0" xfId="1" quotePrefix="1" applyFill="1" applyAlignment="1">
      <alignment horizontal="left"/>
    </xf>
    <xf numFmtId="0" fontId="28" fillId="0" borderId="0" xfId="1" applyFont="1" applyFill="1" applyAlignment="1">
      <alignment horizontal="left"/>
    </xf>
    <xf numFmtId="0" fontId="2" fillId="0" borderId="0" xfId="1" applyFill="1" applyAlignment="1">
      <alignment horizontal="left"/>
    </xf>
    <xf numFmtId="0" fontId="4" fillId="0" borderId="0" xfId="2" applyFill="1"/>
    <xf numFmtId="0" fontId="7" fillId="0" borderId="0" xfId="0" quotePrefix="1" applyFont="1" applyFill="1" applyAlignment="1">
      <alignment horizontal="left" vertical="center"/>
    </xf>
    <xf numFmtId="0" fontId="6" fillId="0" borderId="0" xfId="0" quotePrefix="1" applyFont="1" applyFill="1" applyAlignment="1">
      <alignment horizontal="left"/>
    </xf>
    <xf numFmtId="0" fontId="7" fillId="0" borderId="16" xfId="0" applyFont="1" applyFill="1" applyBorder="1" applyAlignment="1">
      <alignment horizontal="centerContinuous" vertical="center"/>
    </xf>
    <xf numFmtId="0" fontId="7" fillId="0" borderId="26" xfId="0" quotePrefix="1" applyFont="1" applyFill="1" applyBorder="1" applyAlignment="1">
      <alignment horizontal="center"/>
    </xf>
    <xf numFmtId="0" fontId="7" fillId="0" borderId="23" xfId="0" applyFont="1" applyFill="1" applyBorder="1" applyAlignment="1">
      <alignment horizontal="center"/>
    </xf>
    <xf numFmtId="0" fontId="7" fillId="0" borderId="33" xfId="0" applyFont="1" applyFill="1" applyBorder="1" applyAlignment="1">
      <alignment horizontal="center"/>
    </xf>
    <xf numFmtId="0" fontId="7" fillId="0" borderId="28" xfId="0" quotePrefix="1" applyFont="1" applyFill="1" applyBorder="1" applyAlignment="1">
      <alignment horizontal="left"/>
    </xf>
    <xf numFmtId="0" fontId="7" fillId="0" borderId="24" xfId="0" quotePrefix="1" applyFont="1" applyFill="1" applyBorder="1" applyAlignment="1">
      <alignment horizontal="left"/>
    </xf>
    <xf numFmtId="167" fontId="7" fillId="0" borderId="26" xfId="0" applyNumberFormat="1" applyFont="1" applyFill="1" applyBorder="1"/>
    <xf numFmtId="167" fontId="7" fillId="0" borderId="23" xfId="0" applyNumberFormat="1" applyFont="1" applyFill="1" applyBorder="1"/>
    <xf numFmtId="167" fontId="7" fillId="0" borderId="33" xfId="0" applyNumberFormat="1" applyFont="1" applyFill="1" applyBorder="1"/>
    <xf numFmtId="167" fontId="7" fillId="0" borderId="22" xfId="0" applyNumberFormat="1" applyFont="1" applyFill="1" applyBorder="1"/>
    <xf numFmtId="0" fontId="6" fillId="0" borderId="28" xfId="0" applyFont="1" applyFill="1" applyBorder="1"/>
    <xf numFmtId="0" fontId="6" fillId="0" borderId="29" xfId="0" quotePrefix="1" applyFont="1" applyFill="1" applyBorder="1" applyAlignment="1">
      <alignment horizontal="left"/>
    </xf>
    <xf numFmtId="167" fontId="7" fillId="0" borderId="30" xfId="0" applyNumberFormat="1" applyFont="1" applyFill="1" applyBorder="1"/>
    <xf numFmtId="167" fontId="7" fillId="0" borderId="7" xfId="0" applyNumberFormat="1" applyFont="1" applyFill="1" applyBorder="1"/>
    <xf numFmtId="167" fontId="7" fillId="0" borderId="32" xfId="0" applyNumberFormat="1" applyFont="1" applyFill="1" applyBorder="1"/>
    <xf numFmtId="0" fontId="27" fillId="0" borderId="28" xfId="0" applyFont="1" applyFill="1" applyBorder="1"/>
    <xf numFmtId="0" fontId="27" fillId="0" borderId="29" xfId="0" quotePrefix="1" applyFont="1" applyFill="1" applyBorder="1" applyAlignment="1">
      <alignment horizontal="left"/>
    </xf>
    <xf numFmtId="167" fontId="27" fillId="0" borderId="30" xfId="0" applyNumberFormat="1" applyFont="1" applyFill="1" applyBorder="1"/>
    <xf numFmtId="167" fontId="27" fillId="0" borderId="7" xfId="0" applyNumberFormat="1" applyFont="1" applyFill="1" applyBorder="1"/>
    <xf numFmtId="167" fontId="27" fillId="0" borderId="32" xfId="0" applyNumberFormat="1" applyFont="1" applyFill="1" applyBorder="1"/>
    <xf numFmtId="0" fontId="27" fillId="0" borderId="18" xfId="0" applyFont="1" applyFill="1" applyBorder="1"/>
    <xf numFmtId="0" fontId="27" fillId="0" borderId="20" xfId="0" applyFont="1" applyFill="1" applyBorder="1" applyAlignment="1">
      <alignment horizontal="left"/>
    </xf>
    <xf numFmtId="167" fontId="7" fillId="0" borderId="34" xfId="0" applyNumberFormat="1" applyFont="1" applyFill="1" applyBorder="1"/>
    <xf numFmtId="167" fontId="7" fillId="0" borderId="19" xfId="0" applyNumberFormat="1" applyFont="1" applyFill="1" applyBorder="1"/>
    <xf numFmtId="167" fontId="7" fillId="0" borderId="31" xfId="0" applyNumberFormat="1" applyFont="1" applyFill="1" applyBorder="1"/>
    <xf numFmtId="0" fontId="7" fillId="0" borderId="29" xfId="0" applyFont="1" applyFill="1" applyBorder="1"/>
    <xf numFmtId="167" fontId="6" fillId="0" borderId="30" xfId="0" applyNumberFormat="1" applyFont="1" applyFill="1" applyBorder="1" applyAlignment="1">
      <alignment horizontal="center"/>
    </xf>
    <xf numFmtId="167" fontId="6" fillId="0" borderId="7" xfId="0" applyNumberFormat="1" applyFont="1" applyFill="1" applyBorder="1" applyAlignment="1">
      <alignment horizontal="center"/>
    </xf>
    <xf numFmtId="167" fontId="6" fillId="0" borderId="29" xfId="0" applyNumberFormat="1" applyFont="1" applyFill="1" applyBorder="1" applyAlignment="1">
      <alignment horizontal="center"/>
    </xf>
    <xf numFmtId="0" fontId="6" fillId="0" borderId="49" xfId="0" applyFont="1" applyFill="1" applyBorder="1"/>
    <xf numFmtId="0" fontId="6" fillId="0" borderId="50" xfId="0" quotePrefix="1" applyFont="1" applyFill="1" applyBorder="1" applyAlignment="1">
      <alignment horizontal="left"/>
    </xf>
    <xf numFmtId="167" fontId="6" fillId="0" borderId="51" xfId="0" applyNumberFormat="1" applyFont="1" applyFill="1" applyBorder="1"/>
    <xf numFmtId="167" fontId="6" fillId="0" borderId="2" xfId="0" applyNumberFormat="1" applyFont="1" applyFill="1" applyBorder="1"/>
    <xf numFmtId="167" fontId="6" fillId="0" borderId="52" xfId="0" applyNumberFormat="1" applyFont="1" applyFill="1" applyBorder="1"/>
    <xf numFmtId="167" fontId="7" fillId="0" borderId="53" xfId="0" applyNumberFormat="1" applyFont="1" applyFill="1" applyBorder="1"/>
    <xf numFmtId="167" fontId="6" fillId="0" borderId="7" xfId="0" applyNumberFormat="1" applyFont="1" applyFill="1" applyBorder="1"/>
    <xf numFmtId="167" fontId="6" fillId="0" borderId="32" xfId="0" applyNumberFormat="1" applyFont="1" applyFill="1" applyBorder="1"/>
    <xf numFmtId="0" fontId="6" fillId="0" borderId="54" xfId="0" applyFont="1" applyFill="1" applyBorder="1"/>
    <xf numFmtId="0" fontId="6" fillId="0" borderId="55" xfId="0" applyFont="1" applyFill="1" applyBorder="1"/>
    <xf numFmtId="178" fontId="6" fillId="0" borderId="54" xfId="0" applyNumberFormat="1" applyFont="1" applyFill="1" applyBorder="1" applyAlignment="1">
      <alignment horizontal="left"/>
    </xf>
    <xf numFmtId="0" fontId="6" fillId="0" borderId="55" xfId="0" applyFont="1" applyFill="1" applyBorder="1" applyAlignment="1">
      <alignment horizontal="left"/>
    </xf>
    <xf numFmtId="0" fontId="6" fillId="0" borderId="56" xfId="0" applyFont="1" applyFill="1" applyBorder="1"/>
    <xf numFmtId="0" fontId="28" fillId="0" borderId="0" xfId="1" applyFont="1" applyFill="1"/>
    <xf numFmtId="0" fontId="2" fillId="0" borderId="0" xfId="1" applyFill="1"/>
    <xf numFmtId="0" fontId="15" fillId="0" borderId="0" xfId="1" applyFont="1" applyFill="1"/>
    <xf numFmtId="0" fontId="2" fillId="0" borderId="0" xfId="0" quotePrefix="1" applyFont="1" applyFill="1"/>
    <xf numFmtId="0" fontId="2" fillId="0" borderId="0" xfId="0" applyFont="1" applyFill="1" applyAlignment="1">
      <alignment horizontal="left"/>
    </xf>
    <xf numFmtId="0" fontId="7" fillId="0" borderId="41" xfId="0" quotePrefix="1" applyFont="1" applyFill="1" applyBorder="1" applyAlignment="1">
      <alignment horizontal="center"/>
    </xf>
    <xf numFmtId="167" fontId="6" fillId="0" borderId="32" xfId="0" applyNumberFormat="1" applyFont="1" applyFill="1" applyBorder="1" applyAlignment="1">
      <alignment horizontal="center"/>
    </xf>
    <xf numFmtId="178" fontId="6" fillId="0" borderId="54" xfId="0" applyNumberFormat="1" applyFont="1" applyFill="1" applyBorder="1" applyAlignment="1">
      <alignment horizontal="center"/>
    </xf>
    <xf numFmtId="0" fontId="21" fillId="0" borderId="15" xfId="2" quotePrefix="1" applyFont="1" applyFill="1" applyBorder="1" applyAlignment="1">
      <alignment horizontal="centerContinuous" vertical="center"/>
    </xf>
    <xf numFmtId="0" fontId="21" fillId="0" borderId="15" xfId="2" applyFont="1" applyFill="1" applyBorder="1" applyAlignment="1">
      <alignment horizontal="centerContinuous"/>
    </xf>
    <xf numFmtId="0" fontId="21" fillId="0" borderId="16" xfId="2" applyFont="1" applyFill="1" applyBorder="1" applyAlignment="1">
      <alignment horizontal="centerContinuous"/>
    </xf>
    <xf numFmtId="0" fontId="21" fillId="0" borderId="23" xfId="2" applyFont="1" applyFill="1" applyBorder="1" applyAlignment="1">
      <alignment horizontal="center"/>
    </xf>
    <xf numFmtId="0" fontId="21" fillId="0" borderId="21" xfId="2" applyFont="1" applyFill="1" applyBorder="1" applyAlignment="1">
      <alignment horizontal="centerContinuous" vertical="center"/>
    </xf>
    <xf numFmtId="0" fontId="21" fillId="0" borderId="31" xfId="2" applyFont="1" applyFill="1" applyBorder="1" applyAlignment="1">
      <alignment horizontal="centerContinuous"/>
    </xf>
    <xf numFmtId="0" fontId="21" fillId="0" borderId="28" xfId="2" applyFont="1" applyFill="1" applyBorder="1"/>
    <xf numFmtId="0" fontId="21" fillId="0" borderId="7" xfId="2" applyFont="1" applyFill="1" applyBorder="1"/>
    <xf numFmtId="0" fontId="21" fillId="0" borderId="0" xfId="2" applyFont="1" applyFill="1" applyAlignment="1">
      <alignment horizontal="center"/>
    </xf>
    <xf numFmtId="0" fontId="21" fillId="0" borderId="32" xfId="2" applyFont="1" applyFill="1" applyBorder="1" applyAlignment="1">
      <alignment horizontal="center"/>
    </xf>
    <xf numFmtId="167" fontId="17" fillId="0" borderId="22" xfId="2" applyNumberFormat="1" applyFont="1" applyFill="1" applyBorder="1"/>
    <xf numFmtId="167" fontId="17" fillId="0" borderId="23" xfId="2" applyNumberFormat="1" applyFont="1" applyFill="1" applyBorder="1"/>
    <xf numFmtId="167" fontId="21" fillId="0" borderId="25" xfId="2" applyNumberFormat="1" applyFont="1" applyFill="1" applyBorder="1"/>
    <xf numFmtId="179" fontId="17" fillId="0" borderId="33" xfId="2" applyNumberFormat="1" applyFont="1" applyFill="1" applyBorder="1"/>
    <xf numFmtId="167" fontId="21" fillId="0" borderId="0" xfId="2" applyNumberFormat="1" applyFont="1" applyFill="1"/>
    <xf numFmtId="179" fontId="17" fillId="0" borderId="32" xfId="2" applyNumberFormat="1" applyFont="1" applyFill="1" applyBorder="1"/>
    <xf numFmtId="0" fontId="21" fillId="0" borderId="27" xfId="2" quotePrefix="1" applyFont="1" applyFill="1" applyBorder="1" applyAlignment="1">
      <alignment horizontal="center"/>
    </xf>
    <xf numFmtId="179" fontId="17" fillId="0" borderId="31" xfId="2" applyNumberFormat="1" applyFont="1" applyFill="1" applyBorder="1"/>
    <xf numFmtId="0" fontId="21" fillId="0" borderId="38" xfId="2" applyFont="1" applyFill="1" applyBorder="1" applyAlignment="1">
      <alignment horizontal="center" vertical="center"/>
    </xf>
    <xf numFmtId="173" fontId="21" fillId="0" borderId="14" xfId="2" applyNumberFormat="1" applyFont="1" applyFill="1" applyBorder="1" applyAlignment="1">
      <alignment vertical="center"/>
    </xf>
    <xf numFmtId="173" fontId="21" fillId="0" borderId="35" xfId="2" applyNumberFormat="1" applyFont="1" applyFill="1" applyBorder="1" applyAlignment="1">
      <alignment vertical="center"/>
    </xf>
    <xf numFmtId="167" fontId="21" fillId="0" borderId="15" xfId="2" applyNumberFormat="1" applyFont="1" applyFill="1" applyBorder="1" applyAlignment="1">
      <alignment vertical="center"/>
    </xf>
    <xf numFmtId="179" fontId="21" fillId="0" borderId="40" xfId="2" applyNumberFormat="1" applyFont="1" applyFill="1" applyBorder="1" applyAlignment="1">
      <alignment vertical="center"/>
    </xf>
    <xf numFmtId="0" fontId="17" fillId="0" borderId="0" xfId="2" quotePrefix="1" applyFont="1" applyFill="1" applyAlignment="1">
      <alignment horizontal="left"/>
    </xf>
    <xf numFmtId="0" fontId="17" fillId="0" borderId="0" xfId="2" applyFont="1" applyFill="1"/>
    <xf numFmtId="37" fontId="17" fillId="0" borderId="0" xfId="2" applyNumberFormat="1" applyFont="1" applyFill="1"/>
    <xf numFmtId="179" fontId="17" fillId="0" borderId="0" xfId="2" applyNumberFormat="1" applyFont="1" applyFill="1"/>
    <xf numFmtId="178" fontId="6" fillId="0" borderId="0" xfId="2" applyNumberFormat="1" applyFont="1" applyFill="1"/>
    <xf numFmtId="37" fontId="6" fillId="0" borderId="0" xfId="2" applyNumberFormat="1" applyFont="1" applyFill="1"/>
    <xf numFmtId="0" fontId="21" fillId="0" borderId="17" xfId="2" applyFont="1" applyFill="1" applyBorder="1"/>
    <xf numFmtId="0" fontId="21" fillId="0" borderId="21" xfId="2" applyFont="1" applyFill="1" applyBorder="1" applyAlignment="1">
      <alignment horizontal="center"/>
    </xf>
    <xf numFmtId="0" fontId="21" fillId="0" borderId="31" xfId="2" applyFont="1" applyFill="1" applyBorder="1" applyAlignment="1">
      <alignment horizontal="center"/>
    </xf>
    <xf numFmtId="180" fontId="17" fillId="0" borderId="0" xfId="2" applyNumberFormat="1" applyFont="1" applyFill="1"/>
    <xf numFmtId="180" fontId="17" fillId="0" borderId="7" xfId="2" applyNumberFormat="1" applyFont="1" applyFill="1" applyBorder="1"/>
    <xf numFmtId="180" fontId="21" fillId="0" borderId="0" xfId="2" applyNumberFormat="1" applyFont="1" applyFill="1"/>
    <xf numFmtId="181" fontId="17" fillId="0" borderId="32" xfId="2" applyNumberFormat="1" applyFont="1" applyFill="1" applyBorder="1"/>
    <xf numFmtId="0" fontId="21" fillId="0" borderId="38" xfId="2" applyFont="1" applyFill="1" applyBorder="1" applyAlignment="1">
      <alignment horizontal="center"/>
    </xf>
    <xf numFmtId="180" fontId="21" fillId="0" borderId="14" xfId="2" applyNumberFormat="1" applyFont="1" applyFill="1" applyBorder="1"/>
    <xf numFmtId="180" fontId="21" fillId="0" borderId="35" xfId="2" applyNumberFormat="1" applyFont="1" applyFill="1" applyBorder="1"/>
    <xf numFmtId="180" fontId="21" fillId="0" borderId="15" xfId="2" applyNumberFormat="1" applyFont="1" applyFill="1" applyBorder="1"/>
    <xf numFmtId="181" fontId="21" fillId="0" borderId="40" xfId="2" applyNumberFormat="1" applyFont="1" applyFill="1" applyBorder="1" applyAlignment="1">
      <alignment horizontal="right"/>
    </xf>
    <xf numFmtId="181" fontId="21" fillId="0" borderId="40" xfId="2" applyNumberFormat="1" applyFont="1" applyFill="1" applyBorder="1"/>
    <xf numFmtId="0" fontId="30" fillId="0" borderId="0" xfId="2" applyFont="1" applyFill="1"/>
    <xf numFmtId="0" fontId="6" fillId="0" borderId="0" xfId="2" applyFont="1" applyFill="1" applyAlignment="1">
      <alignment horizontal="left"/>
    </xf>
    <xf numFmtId="0" fontId="7" fillId="0" borderId="57" xfId="2" applyFont="1" applyFill="1" applyBorder="1" applyAlignment="1">
      <alignment vertical="center"/>
    </xf>
    <xf numFmtId="0" fontId="7" fillId="0" borderId="4" xfId="2" applyFont="1" applyFill="1" applyBorder="1" applyAlignment="1">
      <alignment vertical="center"/>
    </xf>
    <xf numFmtId="0" fontId="31" fillId="0" borderId="0" xfId="2" applyFont="1" applyFill="1" applyAlignment="1">
      <alignment horizontal="center" readingOrder="2"/>
    </xf>
    <xf numFmtId="0" fontId="7" fillId="0" borderId="58" xfId="2" applyFont="1" applyFill="1" applyBorder="1" applyAlignment="1">
      <alignment horizontal="center" vertical="center"/>
    </xf>
    <xf numFmtId="0" fontId="7" fillId="0" borderId="2" xfId="2" applyFont="1" applyFill="1" applyBorder="1" applyAlignment="1">
      <alignment horizontal="center" vertical="center"/>
    </xf>
    <xf numFmtId="0" fontId="7" fillId="0" borderId="8" xfId="2" applyFont="1" applyFill="1" applyBorder="1" applyAlignment="1">
      <alignment horizontal="center" vertical="center"/>
    </xf>
    <xf numFmtId="167" fontId="17" fillId="0" borderId="42" xfId="2" applyNumberFormat="1" applyFont="1" applyFill="1" applyBorder="1"/>
    <xf numFmtId="167" fontId="21" fillId="0" borderId="10" xfId="2" applyNumberFormat="1" applyFont="1" applyFill="1" applyBorder="1"/>
    <xf numFmtId="182" fontId="17" fillId="0" borderId="7" xfId="2" applyNumberFormat="1" applyFont="1" applyFill="1" applyBorder="1"/>
    <xf numFmtId="0" fontId="21" fillId="0" borderId="1" xfId="2" applyFont="1" applyFill="1" applyBorder="1" applyAlignment="1">
      <alignment horizontal="center" vertical="center"/>
    </xf>
    <xf numFmtId="173" fontId="21" fillId="0" borderId="3" xfId="2" applyNumberFormat="1" applyFont="1" applyFill="1" applyBorder="1" applyAlignment="1">
      <alignment vertical="center"/>
    </xf>
    <xf numFmtId="182" fontId="21" fillId="0" borderId="1" xfId="2" applyNumberFormat="1" applyFont="1" applyFill="1" applyBorder="1" applyAlignment="1">
      <alignment vertical="center"/>
    </xf>
    <xf numFmtId="182" fontId="17" fillId="0" borderId="1" xfId="2" applyNumberFormat="1" applyFont="1" applyFill="1" applyBorder="1"/>
    <xf numFmtId="0" fontId="19" fillId="0" borderId="0" xfId="0" quotePrefix="1" applyFont="1" applyFill="1" applyAlignment="1">
      <alignment horizontal="left"/>
    </xf>
    <xf numFmtId="0" fontId="32" fillId="0" borderId="0" xfId="0" applyFont="1" applyFill="1"/>
    <xf numFmtId="0" fontId="7" fillId="0" borderId="22" xfId="0" applyFont="1" applyFill="1" applyBorder="1" applyAlignment="1">
      <alignment horizontal="center" vertical="center"/>
    </xf>
    <xf numFmtId="0" fontId="7" fillId="0" borderId="59" xfId="0" applyFont="1" applyFill="1" applyBorder="1" applyAlignment="1">
      <alignment horizontal="centerContinuous" vertical="center"/>
    </xf>
    <xf numFmtId="0" fontId="7" fillId="0" borderId="60" xfId="0" applyFont="1" applyFill="1" applyBorder="1" applyAlignment="1">
      <alignment horizontal="centerContinuous" vertical="center"/>
    </xf>
    <xf numFmtId="0" fontId="7" fillId="0" borderId="61" xfId="0" applyFont="1" applyFill="1" applyBorder="1" applyAlignment="1">
      <alignment horizontal="centerContinuous" vertical="center"/>
    </xf>
    <xf numFmtId="0" fontId="7" fillId="0" borderId="28" xfId="0" applyFont="1" applyFill="1" applyBorder="1" applyAlignment="1">
      <alignment horizontal="center"/>
    </xf>
    <xf numFmtId="0" fontId="7" fillId="0" borderId="22" xfId="0" applyFont="1" applyFill="1" applyBorder="1" applyAlignment="1">
      <alignment vertical="center"/>
    </xf>
    <xf numFmtId="0" fontId="7" fillId="0" borderId="23" xfId="0" applyFont="1" applyFill="1" applyBorder="1" applyAlignment="1">
      <alignment vertical="center"/>
    </xf>
    <xf numFmtId="0" fontId="7" fillId="0" borderId="62" xfId="0" applyFont="1" applyFill="1" applyBorder="1" applyAlignment="1">
      <alignment horizontal="centerContinuous" vertical="center"/>
    </xf>
    <xf numFmtId="0" fontId="7" fillId="0" borderId="18" xfId="0" applyFont="1" applyFill="1" applyBorder="1" applyAlignment="1">
      <alignment horizontal="center" vertical="center"/>
    </xf>
    <xf numFmtId="0" fontId="7" fillId="0" borderId="19" xfId="0" applyFont="1" applyFill="1" applyBorder="1" applyAlignment="1">
      <alignment horizontal="center" vertical="center"/>
    </xf>
    <xf numFmtId="0" fontId="7" fillId="0" borderId="21" xfId="0" applyFont="1" applyFill="1" applyBorder="1" applyAlignment="1">
      <alignment horizontal="center" vertical="center"/>
    </xf>
    <xf numFmtId="0" fontId="7" fillId="0" borderId="31" xfId="0" applyFont="1" applyFill="1" applyBorder="1" applyAlignment="1">
      <alignment horizontal="center" vertical="center"/>
    </xf>
    <xf numFmtId="167" fontId="17" fillId="0" borderId="30" xfId="0" applyNumberFormat="1" applyFont="1" applyFill="1" applyBorder="1" applyAlignment="1">
      <alignment horizontal="right"/>
    </xf>
    <xf numFmtId="167" fontId="21" fillId="0" borderId="0" xfId="0" applyNumberFormat="1" applyFont="1" applyFill="1" applyAlignment="1">
      <alignment vertical="center"/>
    </xf>
    <xf numFmtId="183" fontId="17" fillId="0" borderId="32" xfId="0" applyNumberFormat="1" applyFont="1" applyFill="1" applyBorder="1" applyAlignment="1">
      <alignment vertical="center"/>
    </xf>
    <xf numFmtId="0" fontId="6" fillId="0" borderId="0" xfId="2" applyFont="1" applyFill="1" applyAlignment="1">
      <alignment vertical="center"/>
    </xf>
    <xf numFmtId="0" fontId="21" fillId="0" borderId="37" xfId="0" applyFont="1" applyFill="1" applyBorder="1" applyAlignment="1">
      <alignment horizontal="center" vertical="center"/>
    </xf>
    <xf numFmtId="173" fontId="21" fillId="0" borderId="37" xfId="0" applyNumberFormat="1" applyFont="1" applyFill="1" applyBorder="1" applyAlignment="1">
      <alignment vertical="center"/>
    </xf>
    <xf numFmtId="173" fontId="21" fillId="0" borderId="15" xfId="0" applyNumberFormat="1" applyFont="1" applyFill="1" applyBorder="1" applyAlignment="1">
      <alignment vertical="center"/>
    </xf>
    <xf numFmtId="173" fontId="21" fillId="0" borderId="35" xfId="0" applyNumberFormat="1" applyFont="1" applyFill="1" applyBorder="1" applyAlignment="1">
      <alignment vertical="center"/>
    </xf>
    <xf numFmtId="183" fontId="21" fillId="0" borderId="40" xfId="0" applyNumberFormat="1" applyFont="1" applyFill="1" applyBorder="1" applyAlignment="1">
      <alignment vertical="center"/>
    </xf>
    <xf numFmtId="0" fontId="15" fillId="0" borderId="0" xfId="0" applyFont="1" applyFill="1" applyAlignment="1">
      <alignment horizontal="left"/>
    </xf>
    <xf numFmtId="183" fontId="6" fillId="0" borderId="0" xfId="0" applyNumberFormat="1" applyFont="1" applyFill="1"/>
    <xf numFmtId="184" fontId="6" fillId="0" borderId="0" xfId="0" applyNumberFormat="1" applyFont="1" applyFill="1"/>
    <xf numFmtId="0" fontId="7" fillId="0" borderId="0" xfId="0" applyFont="1" applyFill="1" applyAlignment="1">
      <alignment horizontal="left"/>
    </xf>
    <xf numFmtId="0" fontId="7" fillId="0" borderId="0" xfId="0" applyFont="1" applyFill="1" applyAlignment="1">
      <alignment vertical="top"/>
    </xf>
    <xf numFmtId="0" fontId="21" fillId="0" borderId="22" xfId="0" applyFont="1" applyFill="1" applyBorder="1" applyAlignment="1">
      <alignment horizontal="center" vertical="center"/>
    </xf>
    <xf numFmtId="0" fontId="21" fillId="0" borderId="59" xfId="0" applyFont="1" applyFill="1" applyBorder="1" applyAlignment="1">
      <alignment horizontal="centerContinuous" vertical="center"/>
    </xf>
    <xf numFmtId="0" fontId="21" fillId="0" borderId="60" xfId="0" applyFont="1" applyFill="1" applyBorder="1" applyAlignment="1">
      <alignment horizontal="centerContinuous" vertical="center"/>
    </xf>
    <xf numFmtId="0" fontId="21" fillId="0" borderId="61" xfId="0" applyFont="1" applyFill="1" applyBorder="1" applyAlignment="1">
      <alignment horizontal="centerContinuous" vertical="center"/>
    </xf>
    <xf numFmtId="0" fontId="21" fillId="0" borderId="28" xfId="0" applyFont="1" applyFill="1" applyBorder="1" applyAlignment="1">
      <alignment horizontal="center"/>
    </xf>
    <xf numFmtId="0" fontId="21" fillId="0" borderId="62" xfId="0" applyFont="1" applyFill="1" applyBorder="1" applyAlignment="1">
      <alignment horizontal="centerContinuous" vertical="center"/>
    </xf>
    <xf numFmtId="0" fontId="21" fillId="0" borderId="18"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31" xfId="0" applyFont="1" applyFill="1" applyBorder="1" applyAlignment="1">
      <alignment horizontal="center" vertical="center"/>
    </xf>
    <xf numFmtId="167" fontId="6" fillId="0" borderId="30" xfId="0" applyNumberFormat="1" applyFont="1" applyFill="1" applyBorder="1" applyAlignment="1">
      <alignment horizontal="right"/>
    </xf>
    <xf numFmtId="167" fontId="6" fillId="0" borderId="7" xfId="0" applyNumberFormat="1" applyFont="1" applyFill="1" applyBorder="1" applyAlignment="1">
      <alignment horizontal="right"/>
    </xf>
    <xf numFmtId="183" fontId="6" fillId="0" borderId="32" xfId="0" applyNumberFormat="1" applyFont="1" applyFill="1" applyBorder="1" applyAlignment="1">
      <alignment horizontal="center" vertical="center"/>
    </xf>
    <xf numFmtId="173" fontId="21" fillId="0" borderId="14" xfId="0" applyNumberFormat="1" applyFont="1" applyFill="1" applyBorder="1" applyAlignment="1">
      <alignment vertical="center"/>
    </xf>
    <xf numFmtId="183" fontId="7" fillId="0" borderId="40" xfId="0" applyNumberFormat="1" applyFont="1" applyFill="1" applyBorder="1" applyAlignment="1">
      <alignment horizontal="center" vertical="center"/>
    </xf>
    <xf numFmtId="180" fontId="7" fillId="0" borderId="0" xfId="0" applyNumberFormat="1" applyFont="1" applyFill="1"/>
    <xf numFmtId="182" fontId="7" fillId="0" borderId="0" xfId="0" applyNumberFormat="1" applyFont="1" applyFill="1"/>
    <xf numFmtId="0" fontId="15" fillId="0" borderId="0" xfId="0" quotePrefix="1" applyFont="1" applyFill="1" applyAlignment="1">
      <alignment horizontal="left"/>
    </xf>
    <xf numFmtId="0" fontId="21" fillId="0" borderId="13" xfId="0" applyFont="1" applyFill="1" applyBorder="1" applyAlignment="1">
      <alignment horizontal="centerContinuous"/>
    </xf>
    <xf numFmtId="0" fontId="21" fillId="0" borderId="14" xfId="0" applyFont="1" applyFill="1" applyBorder="1" applyAlignment="1">
      <alignment horizontal="centerContinuous" vertical="center"/>
    </xf>
    <xf numFmtId="0" fontId="21" fillId="0" borderId="15" xfId="0" quotePrefix="1" applyFont="1" applyFill="1" applyBorder="1" applyAlignment="1">
      <alignment horizontal="centerContinuous" vertical="center"/>
    </xf>
    <xf numFmtId="0" fontId="21" fillId="0" borderId="15" xfId="0" applyFont="1" applyFill="1" applyBorder="1" applyAlignment="1">
      <alignment horizontal="centerContinuous" vertical="center"/>
    </xf>
    <xf numFmtId="0" fontId="21" fillId="0" borderId="27" xfId="0" quotePrefix="1" applyFont="1" applyFill="1" applyBorder="1" applyAlignment="1">
      <alignment horizontal="centerContinuous" vertical="center"/>
    </xf>
    <xf numFmtId="0" fontId="21" fillId="0" borderId="28" xfId="0" applyFont="1" applyFill="1" applyBorder="1" applyAlignment="1">
      <alignment horizontal="centerContinuous"/>
    </xf>
    <xf numFmtId="0" fontId="21" fillId="0" borderId="7" xfId="0" applyFont="1" applyFill="1" applyBorder="1" applyAlignment="1">
      <alignment horizontal="centerContinuous"/>
    </xf>
    <xf numFmtId="0" fontId="21" fillId="0" borderId="63" xfId="0" applyFont="1" applyFill="1" applyBorder="1" applyAlignment="1">
      <alignment horizontal="centerContinuous" vertical="center"/>
    </xf>
    <xf numFmtId="0" fontId="7" fillId="0" borderId="20" xfId="0" applyFont="1" applyFill="1" applyBorder="1" applyAlignment="1">
      <alignment horizontal="centerContinuous" vertical="center"/>
    </xf>
    <xf numFmtId="0" fontId="17" fillId="0" borderId="27" xfId="0" applyFont="1" applyFill="1" applyBorder="1"/>
    <xf numFmtId="0" fontId="21" fillId="0" borderId="30" xfId="0" applyFont="1" applyFill="1" applyBorder="1" applyAlignment="1">
      <alignment horizontal="center" vertical="center"/>
    </xf>
    <xf numFmtId="0" fontId="21" fillId="0" borderId="42" xfId="0" applyFont="1" applyFill="1" applyBorder="1" applyAlignment="1">
      <alignment horizontal="center" vertical="center"/>
    </xf>
    <xf numFmtId="0" fontId="21" fillId="0" borderId="0" xfId="0" applyFont="1" applyFill="1" applyAlignment="1">
      <alignment horizontal="centerContinuous" vertical="center"/>
    </xf>
    <xf numFmtId="0" fontId="7" fillId="0" borderId="32" xfId="0" applyFont="1" applyFill="1" applyBorder="1" applyAlignment="1">
      <alignment horizontal="centerContinuous" vertical="center"/>
    </xf>
    <xf numFmtId="0" fontId="21" fillId="0" borderId="13" xfId="0" applyFont="1" applyFill="1" applyBorder="1" applyAlignment="1">
      <alignment horizontal="center"/>
    </xf>
    <xf numFmtId="167" fontId="17" fillId="0" borderId="22" xfId="0" applyNumberFormat="1" applyFont="1" applyFill="1" applyBorder="1"/>
    <xf numFmtId="167" fontId="17" fillId="0" borderId="23" xfId="0" applyNumberFormat="1" applyFont="1" applyFill="1" applyBorder="1"/>
    <xf numFmtId="167" fontId="21" fillId="0" borderId="23" xfId="0" applyNumberFormat="1" applyFont="1" applyFill="1" applyBorder="1"/>
    <xf numFmtId="185" fontId="6" fillId="0" borderId="33" xfId="0" applyNumberFormat="1" applyFont="1" applyFill="1" applyBorder="1"/>
    <xf numFmtId="0" fontId="21" fillId="0" borderId="27" xfId="0" applyFont="1" applyFill="1" applyBorder="1" applyAlignment="1">
      <alignment horizontal="center"/>
    </xf>
    <xf numFmtId="167" fontId="17" fillId="0" borderId="28" xfId="0" applyNumberFormat="1" applyFont="1" applyFill="1" applyBorder="1"/>
    <xf numFmtId="167" fontId="21" fillId="0" borderId="7" xfId="0" applyNumberFormat="1" applyFont="1" applyFill="1" applyBorder="1"/>
    <xf numFmtId="185" fontId="6" fillId="0" borderId="32" xfId="0" applyNumberFormat="1" applyFont="1" applyFill="1" applyBorder="1"/>
    <xf numFmtId="180" fontId="7" fillId="0" borderId="34" xfId="0" applyNumberFormat="1" applyFont="1" applyFill="1" applyBorder="1" applyAlignment="1">
      <alignment horizontal="right"/>
    </xf>
    <xf numFmtId="180" fontId="7" fillId="0" borderId="19" xfId="0" applyNumberFormat="1" applyFont="1" applyFill="1" applyBorder="1" applyAlignment="1">
      <alignment horizontal="right"/>
    </xf>
    <xf numFmtId="167" fontId="21" fillId="0" borderId="19" xfId="0" applyNumberFormat="1" applyFont="1" applyFill="1" applyBorder="1"/>
    <xf numFmtId="181" fontId="17" fillId="0" borderId="22" xfId="0" applyNumberFormat="1" applyFont="1" applyFill="1" applyBorder="1"/>
    <xf numFmtId="181" fontId="17" fillId="0" borderId="64" xfId="0" applyNumberFormat="1" applyFont="1" applyFill="1" applyBorder="1"/>
    <xf numFmtId="181" fontId="21" fillId="0" borderId="64" xfId="0" applyNumberFormat="1" applyFont="1" applyFill="1" applyBorder="1"/>
    <xf numFmtId="0" fontId="6" fillId="0" borderId="24" xfId="0" applyFont="1" applyFill="1" applyBorder="1"/>
    <xf numFmtId="181" fontId="17" fillId="0" borderId="28" xfId="0" applyNumberFormat="1" applyFont="1" applyFill="1" applyBorder="1"/>
    <xf numFmtId="181" fontId="17" fillId="0" borderId="10" xfId="0" applyNumberFormat="1" applyFont="1" applyFill="1" applyBorder="1"/>
    <xf numFmtId="181" fontId="21" fillId="0" borderId="10" xfId="0" applyNumberFormat="1" applyFont="1" applyFill="1" applyBorder="1"/>
    <xf numFmtId="0" fontId="6" fillId="0" borderId="29" xfId="0" applyFont="1" applyFill="1" applyBorder="1"/>
    <xf numFmtId="0" fontId="21" fillId="0" borderId="17" xfId="0" quotePrefix="1" applyFont="1" applyFill="1" applyBorder="1" applyAlignment="1">
      <alignment horizontal="center"/>
    </xf>
    <xf numFmtId="181" fontId="17" fillId="0" borderId="18" xfId="0" applyNumberFormat="1" applyFont="1" applyFill="1" applyBorder="1"/>
    <xf numFmtId="181" fontId="17" fillId="0" borderId="63" xfId="0" applyNumberFormat="1" applyFont="1" applyFill="1" applyBorder="1"/>
    <xf numFmtId="181" fontId="21" fillId="0" borderId="63" xfId="0" applyNumberFormat="1" applyFont="1" applyFill="1" applyBorder="1"/>
    <xf numFmtId="0" fontId="6" fillId="0" borderId="20" xfId="0" applyFont="1" applyFill="1" applyBorder="1"/>
    <xf numFmtId="0" fontId="6" fillId="0" borderId="0" xfId="1" applyFont="1" applyFill="1" applyAlignment="1">
      <alignment vertical="center"/>
    </xf>
    <xf numFmtId="0" fontId="7" fillId="0" borderId="0" xfId="69" applyFont="1" applyFill="1"/>
    <xf numFmtId="0" fontId="6" fillId="0" borderId="0" xfId="69" applyFont="1" applyFill="1"/>
    <xf numFmtId="0" fontId="6" fillId="0" borderId="0" xfId="69" applyFont="1" applyFill="1" applyAlignment="1">
      <alignment horizontal="center" vertical="center"/>
    </xf>
    <xf numFmtId="0" fontId="6" fillId="0" borderId="6" xfId="69" applyFont="1" applyFill="1" applyBorder="1" applyAlignment="1">
      <alignment vertical="top"/>
    </xf>
    <xf numFmtId="0" fontId="133" fillId="0" borderId="1" xfId="10" applyFont="1" applyFill="1" applyBorder="1" applyAlignment="1">
      <alignment horizontal="center" vertical="center"/>
    </xf>
    <xf numFmtId="0" fontId="133" fillId="0" borderId="253" xfId="10" applyFont="1" applyFill="1" applyBorder="1" applyAlignment="1">
      <alignment horizontal="center" vertical="center"/>
    </xf>
    <xf numFmtId="0" fontId="172" fillId="0" borderId="7" xfId="10" applyFont="1" applyFill="1" applyBorder="1" applyAlignment="1">
      <alignment horizontal="left" vertical="center" wrapText="1" indent="1"/>
    </xf>
    <xf numFmtId="4" fontId="172" fillId="0" borderId="7" xfId="10" applyNumberFormat="1" applyFont="1" applyFill="1" applyBorder="1" applyAlignment="1">
      <alignment horizontal="center" vertical="center"/>
    </xf>
    <xf numFmtId="4" fontId="172" fillId="0" borderId="10" xfId="10" applyNumberFormat="1" applyFont="1" applyFill="1" applyBorder="1" applyAlignment="1">
      <alignment horizontal="center" vertical="center"/>
    </xf>
    <xf numFmtId="4" fontId="172" fillId="0" borderId="1" xfId="10" applyNumberFormat="1" applyFont="1" applyFill="1" applyBorder="1" applyAlignment="1">
      <alignment horizontal="center" vertical="center"/>
    </xf>
    <xf numFmtId="4" fontId="172" fillId="0" borderId="1" xfId="1" applyNumberFormat="1" applyFont="1" applyFill="1" applyBorder="1" applyAlignment="1">
      <alignment horizontal="center" vertical="center"/>
    </xf>
    <xf numFmtId="4" fontId="133" fillId="0" borderId="11" xfId="10" applyNumberFormat="1" applyFont="1" applyFill="1" applyBorder="1" applyAlignment="1">
      <alignment horizontal="center" vertical="center"/>
    </xf>
    <xf numFmtId="4" fontId="133" fillId="0" borderId="1" xfId="10" applyNumberFormat="1" applyFont="1" applyFill="1" applyBorder="1" applyAlignment="1">
      <alignment horizontal="center" vertical="center"/>
    </xf>
    <xf numFmtId="0" fontId="2" fillId="0" borderId="5" xfId="69" applyFont="1" applyFill="1" applyBorder="1"/>
    <xf numFmtId="0" fontId="2" fillId="0" borderId="0" xfId="69" applyFont="1" applyFill="1"/>
    <xf numFmtId="0" fontId="6" fillId="0" borderId="0" xfId="84" applyFont="1" applyFill="1"/>
    <xf numFmtId="0" fontId="7" fillId="0" borderId="6" xfId="157" applyFont="1" applyFill="1" applyBorder="1" applyAlignment="1">
      <alignment horizontal="left" vertical="top" wrapText="1"/>
    </xf>
    <xf numFmtId="0" fontId="7" fillId="0" borderId="6" xfId="157" applyFont="1" applyFill="1" applyBorder="1" applyAlignment="1">
      <alignment horizontal="right" vertical="top" wrapText="1"/>
    </xf>
    <xf numFmtId="0" fontId="7" fillId="0" borderId="1" xfId="157" applyFont="1" applyFill="1" applyBorder="1" applyAlignment="1">
      <alignment horizontal="center" vertical="center" wrapText="1"/>
    </xf>
    <xf numFmtId="0" fontId="7" fillId="0" borderId="1" xfId="157" applyFont="1" applyFill="1" applyBorder="1" applyAlignment="1">
      <alignment horizontal="center" vertical="center"/>
    </xf>
    <xf numFmtId="0" fontId="7" fillId="0" borderId="7" xfId="157" applyFont="1" applyFill="1" applyBorder="1" applyAlignment="1">
      <alignment horizontal="left" vertical="center" indent="2"/>
    </xf>
    <xf numFmtId="2" fontId="7" fillId="0" borderId="7" xfId="157" applyNumberFormat="1" applyFont="1" applyFill="1" applyBorder="1" applyAlignment="1">
      <alignment horizontal="center" vertical="center"/>
    </xf>
    <xf numFmtId="0" fontId="6" fillId="0" borderId="7" xfId="157" applyFont="1" applyFill="1" applyBorder="1" applyAlignment="1">
      <alignment horizontal="left" vertical="center" indent="3"/>
    </xf>
    <xf numFmtId="2" fontId="6" fillId="0" borderId="7" xfId="157" quotePrefix="1" applyNumberFormat="1" applyFont="1" applyFill="1" applyBorder="1" applyAlignment="1">
      <alignment horizontal="center" vertical="center"/>
    </xf>
    <xf numFmtId="0" fontId="6" fillId="0" borderId="252" xfId="157" applyFont="1" applyFill="1" applyBorder="1" applyAlignment="1">
      <alignment horizontal="left" vertical="center" wrapText="1" indent="3"/>
    </xf>
    <xf numFmtId="2" fontId="6" fillId="0" borderId="252" xfId="157" applyNumberFormat="1" applyFont="1" applyFill="1" applyBorder="1" applyAlignment="1">
      <alignment horizontal="center" vertical="center"/>
    </xf>
    <xf numFmtId="0" fontId="7" fillId="0" borderId="7" xfId="157" applyFont="1" applyFill="1" applyBorder="1" applyAlignment="1">
      <alignment horizontal="left" vertical="center" wrapText="1" indent="1"/>
    </xf>
    <xf numFmtId="0" fontId="6" fillId="0" borderId="7" xfId="157" applyFont="1" applyFill="1" applyBorder="1" applyAlignment="1">
      <alignment horizontal="left" vertical="center" wrapText="1" indent="3"/>
    </xf>
    <xf numFmtId="2" fontId="6" fillId="0" borderId="7" xfId="157" applyNumberFormat="1" applyFont="1" applyFill="1" applyBorder="1" applyAlignment="1">
      <alignment horizontal="center" vertical="center"/>
    </xf>
    <xf numFmtId="2" fontId="2" fillId="0" borderId="7" xfId="157" applyNumberFormat="1" applyFill="1" applyBorder="1" applyAlignment="1">
      <alignment horizontal="center" vertical="center"/>
    </xf>
    <xf numFmtId="0" fontId="6" fillId="0" borderId="2" xfId="157" applyFont="1" applyFill="1" applyBorder="1" applyAlignment="1">
      <alignment horizontal="left" vertical="center" wrapText="1" indent="3"/>
    </xf>
    <xf numFmtId="2" fontId="6" fillId="0" borderId="2" xfId="157" applyNumberFormat="1" applyFont="1" applyFill="1" applyBorder="1" applyAlignment="1">
      <alignment horizontal="center" vertical="center"/>
    </xf>
    <xf numFmtId="2" fontId="7" fillId="0" borderId="1" xfId="157" applyNumberFormat="1" applyFont="1" applyFill="1" applyBorder="1" applyAlignment="1">
      <alignment horizontal="center" vertical="center"/>
    </xf>
    <xf numFmtId="0" fontId="6" fillId="0" borderId="0" xfId="44" applyFont="1" applyFill="1"/>
    <xf numFmtId="0" fontId="6" fillId="0" borderId="0" xfId="157" applyFont="1" applyFill="1" applyAlignment="1">
      <alignment horizontal="center"/>
    </xf>
    <xf numFmtId="0" fontId="6" fillId="0" borderId="0" xfId="157" applyFont="1" applyFill="1"/>
    <xf numFmtId="2" fontId="6" fillId="0" borderId="0" xfId="157" applyNumberFormat="1" applyFont="1" applyFill="1"/>
    <xf numFmtId="2" fontId="6" fillId="0" borderId="0" xfId="84" applyNumberFormat="1" applyFont="1" applyFill="1"/>
    <xf numFmtId="0" fontId="21" fillId="0" borderId="0" xfId="69" applyFont="1" applyFill="1" applyAlignment="1">
      <alignment horizontal="left"/>
    </xf>
    <xf numFmtId="0" fontId="17" fillId="0" borderId="0" xfId="69" applyFont="1" applyFill="1"/>
    <xf numFmtId="0" fontId="17" fillId="0" borderId="0" xfId="47" applyFont="1" applyFill="1"/>
    <xf numFmtId="0" fontId="17" fillId="0" borderId="0" xfId="47" applyFont="1" applyFill="1" applyAlignment="1">
      <alignment horizontal="right" vertical="center"/>
    </xf>
    <xf numFmtId="0" fontId="21" fillId="0" borderId="1" xfId="47" applyFont="1" applyFill="1" applyBorder="1" applyAlignment="1">
      <alignment horizontal="center" vertical="center"/>
    </xf>
    <xf numFmtId="0" fontId="17" fillId="0" borderId="7" xfId="47" applyFont="1" applyFill="1" applyBorder="1" applyAlignment="1">
      <alignment horizontal="left" vertical="center" wrapText="1" indent="1"/>
    </xf>
    <xf numFmtId="0" fontId="17" fillId="0" borderId="7" xfId="47" applyFont="1" applyFill="1" applyBorder="1" applyAlignment="1">
      <alignment horizontal="left" vertical="center" indent="1"/>
    </xf>
    <xf numFmtId="0" fontId="17" fillId="0" borderId="0" xfId="69" applyFont="1" applyFill="1" applyAlignment="1">
      <alignment vertical="center"/>
    </xf>
    <xf numFmtId="3" fontId="17" fillId="0" borderId="0" xfId="69" applyNumberFormat="1" applyFont="1" applyFill="1"/>
    <xf numFmtId="0" fontId="7" fillId="0" borderId="0" xfId="69" applyFont="1" applyFill="1" applyAlignment="1">
      <alignment vertical="center"/>
    </xf>
    <xf numFmtId="0" fontId="6" fillId="0" borderId="0" xfId="69" applyFont="1" applyFill="1" applyAlignment="1">
      <alignment vertical="center"/>
    </xf>
    <xf numFmtId="0" fontId="6" fillId="0" borderId="6" xfId="69" applyFont="1" applyFill="1" applyBorder="1" applyAlignment="1">
      <alignment horizontal="right" vertical="center"/>
    </xf>
    <xf numFmtId="0" fontId="6" fillId="0" borderId="6" xfId="69" applyFont="1" applyFill="1" applyBorder="1" applyAlignment="1">
      <alignment vertical="center"/>
    </xf>
    <xf numFmtId="0" fontId="7" fillId="0" borderId="11" xfId="69" applyFont="1" applyFill="1" applyBorder="1" applyAlignment="1">
      <alignment horizontal="left" vertical="center"/>
    </xf>
    <xf numFmtId="0" fontId="7" fillId="0" borderId="3" xfId="69" applyFont="1" applyFill="1" applyBorder="1" applyAlignment="1">
      <alignment horizontal="center" vertical="center"/>
    </xf>
    <xf numFmtId="0" fontId="7" fillId="0" borderId="12" xfId="69" applyFont="1" applyFill="1" applyBorder="1" applyAlignment="1">
      <alignment horizontal="center" vertical="center"/>
    </xf>
    <xf numFmtId="0" fontId="7" fillId="0" borderId="1" xfId="69" applyFont="1" applyFill="1" applyBorder="1" applyAlignment="1">
      <alignment horizontal="center" vertical="center"/>
    </xf>
    <xf numFmtId="0" fontId="7" fillId="0" borderId="9" xfId="69" applyFont="1" applyFill="1" applyBorder="1" applyAlignment="1">
      <alignment horizontal="left" vertical="center"/>
    </xf>
    <xf numFmtId="0" fontId="7" fillId="0" borderId="57" xfId="69" applyFont="1" applyFill="1" applyBorder="1" applyAlignment="1">
      <alignment horizontal="left" vertical="center"/>
    </xf>
    <xf numFmtId="0" fontId="7" fillId="0" borderId="5" xfId="69" applyFont="1" applyFill="1" applyBorder="1" applyAlignment="1">
      <alignment horizontal="left" vertical="center"/>
    </xf>
    <xf numFmtId="0" fontId="6" fillId="0" borderId="4" xfId="69" applyFont="1" applyFill="1" applyBorder="1" applyAlignment="1">
      <alignment vertical="center"/>
    </xf>
    <xf numFmtId="0" fontId="6" fillId="0" borderId="10" xfId="69" applyFont="1" applyFill="1" applyBorder="1" applyAlignment="1">
      <alignment horizontal="left" vertical="center"/>
    </xf>
    <xf numFmtId="0" fontId="6" fillId="0" borderId="42" xfId="69" applyFont="1" applyFill="1" applyBorder="1" applyAlignment="1">
      <alignment horizontal="left" vertical="center"/>
    </xf>
    <xf numFmtId="0" fontId="6" fillId="0" borderId="0" xfId="69" applyFont="1" applyFill="1" applyAlignment="1">
      <alignment horizontal="left" vertical="center"/>
    </xf>
    <xf numFmtId="4" fontId="6" fillId="0" borderId="7" xfId="69" applyNumberFormat="1" applyFont="1" applyFill="1" applyBorder="1" applyAlignment="1">
      <alignment horizontal="right" vertical="center" indent="1"/>
    </xf>
    <xf numFmtId="0" fontId="6" fillId="0" borderId="0" xfId="69" applyFont="1" applyFill="1" applyAlignment="1">
      <alignment horizontal="left" vertical="center" wrapText="1"/>
    </xf>
    <xf numFmtId="0" fontId="6" fillId="0" borderId="8" xfId="69" applyFont="1" applyFill="1" applyBorder="1" applyAlignment="1">
      <alignment horizontal="left" vertical="center"/>
    </xf>
    <xf numFmtId="0" fontId="6" fillId="0" borderId="58" xfId="69" applyFont="1" applyFill="1" applyBorder="1" applyAlignment="1">
      <alignment horizontal="left" vertical="center"/>
    </xf>
    <xf numFmtId="0" fontId="6" fillId="0" borderId="2" xfId="69" applyFont="1" applyFill="1" applyBorder="1" applyAlignment="1">
      <alignment horizontal="left" vertical="center" wrapText="1"/>
    </xf>
    <xf numFmtId="4" fontId="6" fillId="0" borderId="2" xfId="69" applyNumberFormat="1" applyFont="1" applyFill="1" applyBorder="1" applyAlignment="1">
      <alignment horizontal="right" vertical="center" indent="1"/>
    </xf>
    <xf numFmtId="0" fontId="6" fillId="0" borderId="0" xfId="85" applyFont="1" applyFill="1" applyAlignment="1">
      <alignment vertical="center"/>
    </xf>
    <xf numFmtId="0" fontId="7" fillId="0" borderId="0" xfId="10" applyFont="1" applyFill="1"/>
    <xf numFmtId="0" fontId="6" fillId="0" borderId="0" xfId="10" applyFont="1" applyFill="1"/>
    <xf numFmtId="0" fontId="6" fillId="0" borderId="6" xfId="10" applyFont="1" applyFill="1" applyBorder="1"/>
    <xf numFmtId="0" fontId="7" fillId="0" borderId="6" xfId="10" applyFont="1" applyFill="1" applyBorder="1"/>
    <xf numFmtId="0" fontId="6" fillId="0" borderId="0" xfId="10" applyFont="1" applyFill="1" applyAlignment="1">
      <alignment horizontal="right"/>
    </xf>
    <xf numFmtId="0" fontId="7" fillId="0" borderId="58" xfId="10" applyFont="1" applyFill="1" applyBorder="1" applyAlignment="1">
      <alignment horizontal="center" vertical="center"/>
    </xf>
    <xf numFmtId="1" fontId="7" fillId="0" borderId="1" xfId="10" applyNumberFormat="1" applyFont="1" applyFill="1" applyBorder="1" applyAlignment="1">
      <alignment horizontal="center" vertical="center"/>
    </xf>
    <xf numFmtId="1" fontId="7" fillId="0" borderId="2" xfId="10" applyNumberFormat="1" applyFont="1" applyFill="1" applyBorder="1" applyAlignment="1">
      <alignment horizontal="center" vertical="center"/>
    </xf>
    <xf numFmtId="0" fontId="7" fillId="0" borderId="42" xfId="10" applyFont="1" applyFill="1" applyBorder="1" applyAlignment="1">
      <alignment horizontal="left" vertical="center" indent="1"/>
    </xf>
    <xf numFmtId="3" fontId="7" fillId="0" borderId="7" xfId="10" applyNumberFormat="1" applyFont="1" applyFill="1" applyBorder="1" applyAlignment="1">
      <alignment vertical="center"/>
    </xf>
    <xf numFmtId="3" fontId="7" fillId="0" borderId="4" xfId="10" applyNumberFormat="1" applyFont="1" applyFill="1" applyBorder="1" applyAlignment="1">
      <alignment vertical="center"/>
    </xf>
    <xf numFmtId="3" fontId="7" fillId="0" borderId="4" xfId="10" applyNumberFormat="1" applyFont="1" applyFill="1" applyBorder="1" applyAlignment="1">
      <alignment horizontal="right" vertical="center" indent="2"/>
    </xf>
    <xf numFmtId="0" fontId="6" fillId="0" borderId="42" xfId="10" applyFont="1" applyFill="1" applyBorder="1" applyAlignment="1">
      <alignment horizontal="left" vertical="center" indent="2"/>
    </xf>
    <xf numFmtId="0" fontId="6" fillId="0" borderId="42" xfId="10" applyFont="1" applyFill="1" applyBorder="1" applyAlignment="1">
      <alignment horizontal="left" vertical="center" wrapText="1" indent="2"/>
    </xf>
    <xf numFmtId="0" fontId="7" fillId="0" borderId="4" xfId="10" applyFont="1" applyFill="1" applyBorder="1" applyAlignment="1">
      <alignment horizontal="center" vertical="center"/>
    </xf>
    <xf numFmtId="0" fontId="6" fillId="0" borderId="42" xfId="10" applyFont="1" applyFill="1" applyBorder="1" applyAlignment="1">
      <alignment horizontal="left" vertical="center"/>
    </xf>
    <xf numFmtId="0" fontId="2" fillId="0" borderId="0" xfId="10" applyFont="1" applyFill="1" applyAlignment="1">
      <alignment horizontal="left" vertical="center"/>
    </xf>
    <xf numFmtId="0" fontId="2" fillId="0" borderId="0" xfId="10" applyFont="1" applyFill="1"/>
    <xf numFmtId="0" fontId="19" fillId="0" borderId="0" xfId="10" applyFont="1" applyFill="1"/>
    <xf numFmtId="264" fontId="12" fillId="0" borderId="0" xfId="10" applyNumberFormat="1" applyFont="1" applyFill="1"/>
    <xf numFmtId="0" fontId="12" fillId="0" borderId="0" xfId="10" applyFont="1" applyFill="1"/>
    <xf numFmtId="0" fontId="12" fillId="0" borderId="0" xfId="69" applyFont="1" applyFill="1"/>
    <xf numFmtId="0" fontId="7" fillId="0" borderId="1" xfId="10" applyFont="1" applyFill="1" applyBorder="1" applyAlignment="1">
      <alignment horizontal="center" vertical="center"/>
    </xf>
    <xf numFmtId="0" fontId="3" fillId="0" borderId="1" xfId="10" applyFont="1" applyFill="1" applyBorder="1" applyAlignment="1">
      <alignment horizontal="center" vertical="center"/>
    </xf>
    <xf numFmtId="0" fontId="3" fillId="0" borderId="1" xfId="156" applyFont="1" applyFill="1" applyBorder="1" applyAlignment="1">
      <alignment horizontal="center" vertical="center"/>
    </xf>
    <xf numFmtId="0" fontId="3" fillId="0" borderId="2" xfId="156" applyFont="1" applyFill="1" applyBorder="1" applyAlignment="1">
      <alignment horizontal="center" vertical="center"/>
    </xf>
    <xf numFmtId="260" fontId="7" fillId="0" borderId="7" xfId="10" applyNumberFormat="1" applyFont="1" applyFill="1" applyBorder="1" applyAlignment="1">
      <alignment horizontal="left" vertical="center" indent="1"/>
    </xf>
    <xf numFmtId="3" fontId="3" fillId="0" borderId="4" xfId="1" applyNumberFormat="1" applyFont="1" applyFill="1" applyBorder="1" applyAlignment="1">
      <alignment horizontal="right" vertical="center"/>
    </xf>
    <xf numFmtId="3" fontId="3" fillId="0" borderId="7" xfId="10" applyNumberFormat="1" applyFont="1" applyFill="1" applyBorder="1" applyAlignment="1">
      <alignment horizontal="right" vertical="center"/>
    </xf>
    <xf numFmtId="0" fontId="6" fillId="0" borderId="7" xfId="10" applyFont="1" applyFill="1" applyBorder="1" applyAlignment="1">
      <alignment horizontal="left" vertical="center" indent="1"/>
    </xf>
    <xf numFmtId="3" fontId="14" fillId="0" borderId="7" xfId="1" applyNumberFormat="1" applyFont="1" applyFill="1" applyBorder="1" applyAlignment="1">
      <alignment horizontal="right" vertical="center"/>
    </xf>
    <xf numFmtId="0" fontId="27" fillId="0" borderId="7" xfId="10" applyFont="1" applyFill="1" applyBorder="1" applyAlignment="1">
      <alignment horizontal="left" vertical="center" indent="3"/>
    </xf>
    <xf numFmtId="3" fontId="44" fillId="0" borderId="7" xfId="1" applyNumberFormat="1" applyFont="1" applyFill="1" applyBorder="1" applyAlignment="1">
      <alignment horizontal="right" vertical="center"/>
    </xf>
    <xf numFmtId="3" fontId="44" fillId="0" borderId="7" xfId="10" applyNumberFormat="1" applyFont="1" applyFill="1" applyBorder="1" applyAlignment="1">
      <alignment horizontal="right" vertical="center"/>
    </xf>
    <xf numFmtId="3" fontId="44" fillId="0" borderId="2" xfId="1" applyNumberFormat="1" applyFont="1" applyFill="1" applyBorder="1" applyAlignment="1">
      <alignment horizontal="right" vertical="center"/>
    </xf>
    <xf numFmtId="260" fontId="19" fillId="0" borderId="0" xfId="10" applyNumberFormat="1" applyFont="1" applyFill="1" applyAlignment="1">
      <alignment horizontal="left" vertical="center" wrapText="1" indent="1"/>
    </xf>
    <xf numFmtId="0" fontId="17" fillId="0" borderId="0" xfId="10" applyFont="1" applyFill="1" applyAlignment="1">
      <alignment horizontal="left" vertical="center"/>
    </xf>
    <xf numFmtId="0" fontId="21" fillId="0" borderId="0" xfId="10" applyFont="1" applyFill="1"/>
    <xf numFmtId="0" fontId="17" fillId="0" borderId="0" xfId="10" applyFont="1" applyFill="1"/>
    <xf numFmtId="0" fontId="65" fillId="0" borderId="0" xfId="10" applyFont="1" applyFill="1"/>
    <xf numFmtId="0" fontId="146" fillId="0" borderId="0" xfId="10" applyFont="1" applyFill="1"/>
    <xf numFmtId="0" fontId="17" fillId="0" borderId="0" xfId="10" applyFont="1" applyFill="1" applyAlignment="1">
      <alignment horizontal="right"/>
    </xf>
    <xf numFmtId="0" fontId="17" fillId="0" borderId="0" xfId="10" applyFont="1" applyFill="1" applyAlignment="1">
      <alignment horizontal="center"/>
    </xf>
    <xf numFmtId="0" fontId="21" fillId="0" borderId="1" xfId="10" applyFont="1" applyFill="1" applyBorder="1" applyAlignment="1">
      <alignment horizontal="center" vertical="center"/>
    </xf>
    <xf numFmtId="0" fontId="21" fillId="0" borderId="10" xfId="10" applyFont="1" applyFill="1" applyBorder="1" applyAlignment="1">
      <alignment vertical="center"/>
    </xf>
    <xf numFmtId="0" fontId="21" fillId="0" borderId="0" xfId="10" applyFont="1" applyFill="1" applyAlignment="1">
      <alignment vertical="center"/>
    </xf>
    <xf numFmtId="3" fontId="21" fillId="0" borderId="7" xfId="72" applyNumberFormat="1" applyFont="1" applyFill="1" applyBorder="1" applyAlignment="1">
      <alignment horizontal="right" vertical="center"/>
    </xf>
    <xf numFmtId="3" fontId="21" fillId="0" borderId="42" xfId="72" applyNumberFormat="1" applyFont="1" applyFill="1" applyBorder="1" applyAlignment="1">
      <alignment horizontal="right" vertical="center"/>
    </xf>
    <xf numFmtId="3" fontId="21" fillId="0" borderId="7" xfId="35" applyNumberFormat="1" applyFont="1" applyFill="1" applyBorder="1" applyAlignment="1">
      <alignment horizontal="right" vertical="center"/>
    </xf>
    <xf numFmtId="0" fontId="17" fillId="0" borderId="10" xfId="10" applyFont="1" applyFill="1" applyBorder="1" applyAlignment="1">
      <alignment horizontal="left" vertical="center" indent="1"/>
    </xf>
    <xf numFmtId="0" fontId="17" fillId="0" borderId="0" xfId="10" applyFont="1" applyFill="1" applyAlignment="1">
      <alignment vertical="center"/>
    </xf>
    <xf numFmtId="3" fontId="17" fillId="0" borderId="7" xfId="72" applyNumberFormat="1" applyFont="1" applyFill="1" applyBorder="1" applyAlignment="1">
      <alignment horizontal="right" vertical="center"/>
    </xf>
    <xf numFmtId="3" fontId="17" fillId="0" borderId="42" xfId="72" applyNumberFormat="1" applyFont="1" applyFill="1" applyBorder="1" applyAlignment="1">
      <alignment horizontal="right" vertical="center"/>
    </xf>
    <xf numFmtId="3" fontId="17" fillId="0" borderId="7" xfId="35" applyNumberFormat="1" applyFont="1" applyFill="1" applyBorder="1" applyAlignment="1">
      <alignment horizontal="right" vertical="center"/>
    </xf>
    <xf numFmtId="0" fontId="65" fillId="0" borderId="0" xfId="10" applyFont="1" applyFill="1" applyAlignment="1">
      <alignment vertical="center"/>
    </xf>
    <xf numFmtId="3" fontId="26" fillId="0" borderId="7" xfId="72" applyNumberFormat="1" applyFont="1" applyFill="1" applyBorder="1" applyAlignment="1">
      <alignment horizontal="right" vertical="center"/>
    </xf>
    <xf numFmtId="3" fontId="26" fillId="0" borderId="42" xfId="72" applyNumberFormat="1" applyFont="1" applyFill="1" applyBorder="1" applyAlignment="1">
      <alignment horizontal="right" vertical="center"/>
    </xf>
    <xf numFmtId="3" fontId="26" fillId="0" borderId="7" xfId="35" applyNumberFormat="1" applyFont="1" applyFill="1" applyBorder="1" applyAlignment="1">
      <alignment horizontal="right" vertical="center"/>
    </xf>
    <xf numFmtId="0" fontId="26" fillId="0" borderId="10" xfId="10" applyFont="1" applyFill="1" applyBorder="1" applyAlignment="1">
      <alignment horizontal="left" vertical="center" indent="3"/>
    </xf>
    <xf numFmtId="0" fontId="26" fillId="0" borderId="0" xfId="10" applyFont="1" applyFill="1"/>
    <xf numFmtId="0" fontId="26" fillId="0" borderId="0" xfId="10" applyFont="1" applyFill="1" applyAlignment="1">
      <alignment vertical="center"/>
    </xf>
    <xf numFmtId="3" fontId="17" fillId="0" borderId="7" xfId="10" applyNumberFormat="1" applyFont="1" applyFill="1" applyBorder="1" applyAlignment="1">
      <alignment horizontal="right" vertical="center"/>
    </xf>
    <xf numFmtId="3" fontId="2" fillId="0" borderId="42" xfId="72" applyNumberFormat="1" applyFont="1" applyFill="1" applyBorder="1" applyAlignment="1">
      <alignment horizontal="right" vertical="center"/>
    </xf>
    <xf numFmtId="3" fontId="26" fillId="0" borderId="7" xfId="10" applyNumberFormat="1" applyFont="1" applyFill="1" applyBorder="1" applyAlignment="1">
      <alignment horizontal="right" vertical="center"/>
    </xf>
    <xf numFmtId="264" fontId="26" fillId="0" borderId="10" xfId="10" applyNumberFormat="1" applyFont="1" applyFill="1" applyBorder="1" applyAlignment="1">
      <alignment horizontal="left" vertical="center" indent="2"/>
    </xf>
    <xf numFmtId="264" fontId="65" fillId="0" borderId="0" xfId="10" applyNumberFormat="1" applyFont="1" applyFill="1" applyAlignment="1">
      <alignment horizontal="left" vertical="center"/>
    </xf>
    <xf numFmtId="264" fontId="65" fillId="0" borderId="42" xfId="10" applyNumberFormat="1" applyFont="1" applyFill="1" applyBorder="1" applyAlignment="1">
      <alignment horizontal="left" vertical="center"/>
    </xf>
    <xf numFmtId="0" fontId="26" fillId="0" borderId="10" xfId="10" applyFont="1" applyFill="1" applyBorder="1" applyAlignment="1">
      <alignment horizontal="left" vertical="center" indent="2"/>
    </xf>
    <xf numFmtId="3" fontId="17" fillId="0" borderId="42" xfId="10" applyNumberFormat="1" applyFont="1" applyFill="1" applyBorder="1" applyAlignment="1">
      <alignment horizontal="right" vertical="center"/>
    </xf>
    <xf numFmtId="0" fontId="26" fillId="0" borderId="42" xfId="10" applyFont="1" applyFill="1" applyBorder="1" applyAlignment="1">
      <alignment vertical="center"/>
    </xf>
    <xf numFmtId="0" fontId="17" fillId="0" borderId="10" xfId="10" applyFont="1" applyFill="1" applyBorder="1" applyAlignment="1">
      <alignment vertical="center"/>
    </xf>
    <xf numFmtId="3" fontId="21" fillId="0" borderId="1" xfId="72" applyNumberFormat="1" applyFont="1" applyFill="1" applyBorder="1" applyAlignment="1">
      <alignment horizontal="right" vertical="center"/>
    </xf>
    <xf numFmtId="3" fontId="21" fillId="0" borderId="1" xfId="35" applyNumberFormat="1" applyFont="1" applyFill="1" applyBorder="1" applyAlignment="1">
      <alignment horizontal="right" vertical="center"/>
    </xf>
    <xf numFmtId="0" fontId="24" fillId="0" borderId="0" xfId="0" applyFont="1" applyFill="1" applyAlignment="1">
      <alignment vertical="center"/>
    </xf>
    <xf numFmtId="0" fontId="2" fillId="0" borderId="0" xfId="22" applyFont="1" applyFill="1"/>
    <xf numFmtId="0" fontId="2" fillId="0" borderId="0" xfId="22" applyFont="1" applyFill="1" applyAlignment="1">
      <alignment horizontal="right"/>
    </xf>
    <xf numFmtId="0" fontId="7" fillId="0" borderId="0" xfId="149" applyFont="1" applyFill="1"/>
    <xf numFmtId="0" fontId="7" fillId="0" borderId="0" xfId="176" applyFont="1" applyFill="1"/>
    <xf numFmtId="0" fontId="6" fillId="0" borderId="0" xfId="176" applyFont="1" applyFill="1"/>
    <xf numFmtId="0" fontId="145" fillId="0" borderId="0" xfId="149" applyFont="1" applyFill="1"/>
    <xf numFmtId="1" fontId="7" fillId="0" borderId="0" xfId="176" applyNumberFormat="1" applyFont="1" applyFill="1" applyAlignment="1">
      <alignment horizontal="center" vertical="center"/>
    </xf>
    <xf numFmtId="0" fontId="7" fillId="0" borderId="0" xfId="176" applyFont="1" applyFill="1" applyAlignment="1">
      <alignment horizontal="center" vertical="center" wrapText="1"/>
    </xf>
    <xf numFmtId="0" fontId="6" fillId="0" borderId="270" xfId="149" applyFill="1" applyBorder="1" applyAlignment="1">
      <alignment horizontal="center" vertical="center" wrapText="1"/>
    </xf>
    <xf numFmtId="0" fontId="6" fillId="0" borderId="271" xfId="149" applyFill="1" applyBorder="1" applyAlignment="1">
      <alignment horizontal="center" vertical="center" wrapText="1"/>
    </xf>
    <xf numFmtId="0" fontId="6" fillId="0" borderId="323" xfId="149" applyFill="1" applyBorder="1" applyAlignment="1">
      <alignment horizontal="center" vertical="center" wrapText="1"/>
    </xf>
    <xf numFmtId="0" fontId="6" fillId="0" borderId="324" xfId="149" applyFill="1" applyBorder="1" applyAlignment="1">
      <alignment horizontal="center" vertical="center" wrapText="1"/>
    </xf>
    <xf numFmtId="0" fontId="6" fillId="0" borderId="0" xfId="149" applyFill="1" applyAlignment="1">
      <alignment horizontal="center" vertical="center" wrapText="1"/>
    </xf>
    <xf numFmtId="17" fontId="7" fillId="0" borderId="10" xfId="176" applyNumberFormat="1" applyFont="1" applyFill="1" applyBorder="1" applyAlignment="1">
      <alignment horizontal="left" vertical="center"/>
    </xf>
    <xf numFmtId="197" fontId="168" fillId="0" borderId="326" xfId="176" applyNumberFormat="1" applyFont="1" applyFill="1" applyBorder="1" applyAlignment="1">
      <alignment horizontal="right"/>
    </xf>
    <xf numFmtId="197" fontId="69" fillId="0" borderId="326" xfId="176" applyNumberFormat="1" applyFont="1" applyFill="1" applyBorder="1" applyAlignment="1">
      <alignment horizontal="center"/>
    </xf>
    <xf numFmtId="197" fontId="37" fillId="0" borderId="327" xfId="176" applyNumberFormat="1" applyFont="1" applyFill="1" applyBorder="1" applyAlignment="1">
      <alignment horizontal="center"/>
    </xf>
    <xf numFmtId="3" fontId="6" fillId="0" borderId="0" xfId="176" applyNumberFormat="1" applyFont="1" applyFill="1" applyAlignment="1">
      <alignment horizontal="right" vertical="center"/>
    </xf>
    <xf numFmtId="17" fontId="7" fillId="0" borderId="10" xfId="176" quotePrefix="1" applyNumberFormat="1" applyFont="1" applyFill="1" applyBorder="1" applyAlignment="1">
      <alignment horizontal="left" vertical="center"/>
    </xf>
    <xf numFmtId="197" fontId="168" fillId="0" borderId="7" xfId="176" applyNumberFormat="1" applyFont="1" applyFill="1" applyBorder="1" applyAlignment="1">
      <alignment horizontal="right"/>
    </xf>
    <xf numFmtId="197" fontId="69" fillId="0" borderId="325" xfId="176" applyNumberFormat="1" applyFont="1" applyFill="1" applyBorder="1" applyAlignment="1">
      <alignment horizontal="center"/>
    </xf>
    <xf numFmtId="197" fontId="37" fillId="0" borderId="328" xfId="176" applyNumberFormat="1" applyFont="1" applyFill="1" applyBorder="1" applyAlignment="1">
      <alignment horizontal="center"/>
    </xf>
    <xf numFmtId="197" fontId="37" fillId="0" borderId="329" xfId="176" applyNumberFormat="1" applyFont="1" applyFill="1" applyBorder="1" applyAlignment="1">
      <alignment horizontal="center"/>
    </xf>
    <xf numFmtId="17" fontId="7" fillId="0" borderId="8" xfId="176" applyNumberFormat="1" applyFont="1" applyFill="1" applyBorder="1" applyAlignment="1">
      <alignment horizontal="left" vertical="center"/>
    </xf>
    <xf numFmtId="197" fontId="168" fillId="0" borderId="2" xfId="176" applyNumberFormat="1" applyFont="1" applyFill="1" applyBorder="1" applyAlignment="1">
      <alignment horizontal="right"/>
    </xf>
    <xf numFmtId="0" fontId="6" fillId="0" borderId="0" xfId="10" applyFont="1" applyFill="1" applyAlignment="1">
      <alignment vertical="center"/>
    </xf>
    <xf numFmtId="41" fontId="145" fillId="0" borderId="0" xfId="176" applyNumberFormat="1" applyFont="1" applyFill="1" applyAlignment="1">
      <alignment vertical="center"/>
    </xf>
    <xf numFmtId="41" fontId="27" fillId="0" borderId="0" xfId="176" applyNumberFormat="1" applyFont="1" applyFill="1" applyAlignment="1">
      <alignment vertical="center"/>
    </xf>
    <xf numFmtId="41" fontId="6" fillId="0" borderId="0" xfId="176" applyNumberFormat="1" applyFont="1" applyFill="1" applyAlignment="1">
      <alignment vertical="center"/>
    </xf>
    <xf numFmtId="41" fontId="7" fillId="0" borderId="0" xfId="176" applyNumberFormat="1" applyFont="1" applyFill="1" applyAlignment="1">
      <alignment vertical="center"/>
    </xf>
    <xf numFmtId="0" fontId="6" fillId="0" borderId="0" xfId="149" applyFill="1"/>
    <xf numFmtId="3" fontId="6" fillId="0" borderId="0" xfId="69" applyNumberFormat="1" applyFont="1" applyFill="1"/>
    <xf numFmtId="0" fontId="17" fillId="0" borderId="51" xfId="10" applyFont="1" applyFill="1" applyBorder="1" applyAlignment="1">
      <alignment horizontal="center" vertical="center" textRotation="90" wrapText="1"/>
    </xf>
    <xf numFmtId="0" fontId="17" fillId="0" borderId="52" xfId="10" applyFont="1" applyFill="1" applyBorder="1" applyAlignment="1">
      <alignment horizontal="center" vertical="center" textRotation="90" wrapText="1"/>
    </xf>
    <xf numFmtId="178" fontId="17" fillId="0" borderId="0" xfId="10" applyNumberFormat="1" applyFont="1" applyFill="1" applyAlignment="1">
      <alignment vertical="center"/>
    </xf>
    <xf numFmtId="0" fontId="17" fillId="0" borderId="232" xfId="10" applyFont="1" applyFill="1" applyBorder="1" applyAlignment="1">
      <alignment horizontal="center" vertical="center"/>
    </xf>
    <xf numFmtId="178" fontId="17" fillId="0" borderId="233" xfId="10" applyNumberFormat="1" applyFont="1" applyFill="1" applyBorder="1" applyAlignment="1">
      <alignment horizontal="center" vertical="center"/>
    </xf>
    <xf numFmtId="178" fontId="26" fillId="0" borderId="232" xfId="10" applyNumberFormat="1" applyFont="1" applyFill="1" applyBorder="1" applyAlignment="1">
      <alignment horizontal="center" vertical="center"/>
    </xf>
    <xf numFmtId="178" fontId="17" fillId="0" borderId="234" xfId="10" applyNumberFormat="1" applyFont="1" applyFill="1" applyBorder="1" applyAlignment="1">
      <alignment horizontal="center" vertical="center"/>
    </xf>
    <xf numFmtId="178" fontId="17" fillId="0" borderId="42" xfId="10" applyNumberFormat="1" applyFont="1" applyFill="1" applyBorder="1" applyAlignment="1">
      <alignment horizontal="center" vertical="center"/>
    </xf>
    <xf numFmtId="178" fontId="26" fillId="0" borderId="32" xfId="10" applyNumberFormat="1" applyFont="1" applyFill="1" applyBorder="1" applyAlignment="1">
      <alignment horizontal="center" vertical="center"/>
    </xf>
    <xf numFmtId="178" fontId="17" fillId="0" borderId="30" xfId="10" applyNumberFormat="1" applyFont="1" applyFill="1" applyBorder="1" applyAlignment="1">
      <alignment horizontal="center" vertical="center"/>
    </xf>
    <xf numFmtId="178" fontId="17" fillId="0" borderId="236" xfId="10" applyNumberFormat="1" applyFont="1" applyFill="1" applyBorder="1" applyAlignment="1">
      <alignment horizontal="center" vertical="center"/>
    </xf>
    <xf numFmtId="178" fontId="26" fillId="0" borderId="237" xfId="10" applyNumberFormat="1" applyFont="1" applyFill="1" applyBorder="1" applyAlignment="1">
      <alignment horizontal="center" vertical="center"/>
    </xf>
    <xf numFmtId="178" fontId="17" fillId="0" borderId="238" xfId="10" applyNumberFormat="1" applyFont="1" applyFill="1" applyBorder="1" applyAlignment="1">
      <alignment horizontal="center" vertical="center"/>
    </xf>
    <xf numFmtId="178" fontId="17" fillId="0" borderId="240" xfId="10" applyNumberFormat="1" applyFont="1" applyFill="1" applyBorder="1" applyAlignment="1">
      <alignment horizontal="center" vertical="center"/>
    </xf>
    <xf numFmtId="178" fontId="26" fillId="0" borderId="241" xfId="10" applyNumberFormat="1" applyFont="1" applyFill="1" applyBorder="1" applyAlignment="1">
      <alignment horizontal="center" vertical="center"/>
    </xf>
    <xf numFmtId="178" fontId="17" fillId="0" borderId="242" xfId="10" applyNumberFormat="1" applyFont="1" applyFill="1" applyBorder="1" applyAlignment="1">
      <alignment horizontal="center" vertical="center"/>
    </xf>
    <xf numFmtId="0" fontId="17" fillId="0" borderId="244" xfId="10" applyFont="1" applyFill="1" applyBorder="1" applyAlignment="1">
      <alignment horizontal="center" vertical="center"/>
    </xf>
    <xf numFmtId="178" fontId="17" fillId="0" borderId="246" xfId="10" applyNumberFormat="1" applyFont="1" applyFill="1" applyBorder="1" applyAlignment="1">
      <alignment horizontal="center" vertical="center"/>
    </xf>
    <xf numFmtId="178" fontId="26" fillId="0" borderId="247" xfId="10" applyNumberFormat="1" applyFont="1" applyFill="1" applyBorder="1" applyAlignment="1">
      <alignment horizontal="center" vertical="center"/>
    </xf>
    <xf numFmtId="178" fontId="17" fillId="0" borderId="248" xfId="10" applyNumberFormat="1" applyFont="1" applyFill="1" applyBorder="1" applyAlignment="1">
      <alignment horizontal="center" vertical="center"/>
    </xf>
    <xf numFmtId="0" fontId="174" fillId="0" borderId="251" xfId="10" applyFont="1" applyFill="1" applyBorder="1" applyAlignment="1">
      <alignment horizontal="center" vertical="center"/>
    </xf>
    <xf numFmtId="0" fontId="174" fillId="0" borderId="38" xfId="10" applyFont="1" applyFill="1" applyBorder="1" applyAlignment="1">
      <alignment vertical="center"/>
    </xf>
    <xf numFmtId="0" fontId="174" fillId="0" borderId="249" xfId="10" applyFont="1" applyFill="1" applyBorder="1" applyAlignment="1">
      <alignment vertical="center"/>
    </xf>
    <xf numFmtId="184" fontId="17" fillId="0" borderId="0" xfId="10" applyNumberFormat="1" applyFont="1" applyFill="1"/>
    <xf numFmtId="178" fontId="17" fillId="0" borderId="254" xfId="10" applyNumberFormat="1" applyFont="1" applyFill="1" applyBorder="1" applyAlignment="1">
      <alignment horizontal="center" vertical="center"/>
    </xf>
    <xf numFmtId="178" fontId="26" fillId="0" borderId="255" xfId="10" applyNumberFormat="1" applyFont="1" applyFill="1" applyBorder="1" applyAlignment="1">
      <alignment horizontal="center" vertical="center"/>
    </xf>
    <xf numFmtId="178" fontId="17" fillId="0" borderId="256" xfId="10" applyNumberFormat="1" applyFont="1" applyFill="1" applyBorder="1" applyAlignment="1">
      <alignment horizontal="center" vertical="center"/>
    </xf>
    <xf numFmtId="178" fontId="17" fillId="0" borderId="257" xfId="10" applyNumberFormat="1" applyFont="1" applyFill="1" applyBorder="1" applyAlignment="1">
      <alignment horizontal="center" vertical="center"/>
    </xf>
    <xf numFmtId="178" fontId="26" fillId="0" borderId="258" xfId="10" applyNumberFormat="1" applyFont="1" applyFill="1" applyBorder="1" applyAlignment="1">
      <alignment horizontal="center" vertical="center"/>
    </xf>
    <xf numFmtId="178" fontId="17" fillId="0" borderId="259" xfId="10" applyNumberFormat="1" applyFont="1" applyFill="1" applyBorder="1" applyAlignment="1">
      <alignment horizontal="center" vertical="center"/>
    </xf>
    <xf numFmtId="0" fontId="174" fillId="0" borderId="249" xfId="10" applyFont="1" applyFill="1" applyBorder="1" applyAlignment="1">
      <alignment horizontal="center" vertical="center"/>
    </xf>
    <xf numFmtId="0" fontId="174" fillId="0" borderId="250" xfId="10" applyFont="1" applyFill="1" applyBorder="1" applyAlignment="1">
      <alignment vertical="center"/>
    </xf>
    <xf numFmtId="178" fontId="174" fillId="0" borderId="69" xfId="10" applyNumberFormat="1" applyFont="1" applyFill="1" applyBorder="1" applyAlignment="1">
      <alignment horizontal="center" vertical="center"/>
    </xf>
    <xf numFmtId="178" fontId="175" fillId="0" borderId="68" xfId="10" applyNumberFormat="1" applyFont="1" applyFill="1" applyBorder="1" applyAlignment="1">
      <alignment horizontal="center" vertical="center"/>
    </xf>
    <xf numFmtId="178" fontId="174" fillId="0" borderId="66" xfId="10" applyNumberFormat="1" applyFont="1" applyFill="1" applyBorder="1" applyAlignment="1">
      <alignment horizontal="center" vertical="center"/>
    </xf>
    <xf numFmtId="0" fontId="17" fillId="0" borderId="2" xfId="10" applyFont="1" applyFill="1" applyBorder="1" applyAlignment="1">
      <alignment horizontal="center" vertical="center" textRotation="90" wrapText="1"/>
    </xf>
    <xf numFmtId="178" fontId="26" fillId="0" borderId="7" xfId="10" applyNumberFormat="1" applyFont="1" applyFill="1" applyBorder="1" applyAlignment="1">
      <alignment horizontal="center" vertical="center"/>
    </xf>
    <xf numFmtId="178" fontId="26" fillId="0" borderId="239" xfId="10" applyNumberFormat="1" applyFont="1" applyFill="1" applyBorder="1" applyAlignment="1">
      <alignment horizontal="center" vertical="center"/>
    </xf>
    <xf numFmtId="178" fontId="26" fillId="0" borderId="243" xfId="10" applyNumberFormat="1" applyFont="1" applyFill="1" applyBorder="1" applyAlignment="1">
      <alignment horizontal="center" vertical="center"/>
    </xf>
    <xf numFmtId="0" fontId="174" fillId="0" borderId="52" xfId="10" applyFont="1" applyFill="1" applyBorder="1" applyAlignment="1">
      <alignment horizontal="center" vertical="center"/>
    </xf>
    <xf numFmtId="0" fontId="174" fillId="0" borderId="76" xfId="10" applyFont="1" applyFill="1" applyBorder="1" applyAlignment="1">
      <alignment vertical="center"/>
    </xf>
    <xf numFmtId="0" fontId="174" fillId="0" borderId="76" xfId="10" applyFont="1" applyFill="1" applyBorder="1" applyAlignment="1">
      <alignment horizontal="center" vertical="center"/>
    </xf>
    <xf numFmtId="178" fontId="26" fillId="0" borderId="235" xfId="10" applyNumberFormat="1" applyFont="1" applyFill="1" applyBorder="1" applyAlignment="1">
      <alignment horizontal="center" vertical="center"/>
    </xf>
    <xf numFmtId="178" fontId="174" fillId="0" borderId="246" xfId="10" applyNumberFormat="1" applyFont="1" applyFill="1" applyBorder="1" applyAlignment="1">
      <alignment horizontal="center" vertical="center"/>
    </xf>
    <xf numFmtId="178" fontId="175" fillId="0" borderId="247" xfId="10" applyNumberFormat="1" applyFont="1" applyFill="1" applyBorder="1" applyAlignment="1">
      <alignment horizontal="center" vertical="center"/>
    </xf>
    <xf numFmtId="178" fontId="174" fillId="0" borderId="248" xfId="10" applyNumberFormat="1" applyFont="1" applyFill="1" applyBorder="1" applyAlignment="1">
      <alignment horizontal="center" vertical="center"/>
    </xf>
    <xf numFmtId="178" fontId="174" fillId="0" borderId="260" xfId="10" applyNumberFormat="1" applyFont="1" applyFill="1" applyBorder="1" applyAlignment="1">
      <alignment horizontal="center" vertical="center"/>
    </xf>
    <xf numFmtId="178" fontId="175" fillId="0" borderId="261" xfId="10" applyNumberFormat="1" applyFont="1" applyFill="1" applyBorder="1" applyAlignment="1">
      <alignment horizontal="center" vertical="center"/>
    </xf>
    <xf numFmtId="178" fontId="174" fillId="0" borderId="262" xfId="10" applyNumberFormat="1" applyFont="1" applyFill="1" applyBorder="1" applyAlignment="1">
      <alignment horizontal="center" vertical="center"/>
    </xf>
    <xf numFmtId="0" fontId="6" fillId="0" borderId="0" xfId="82" applyFont="1" applyFill="1" applyAlignment="1">
      <alignment vertical="center"/>
    </xf>
    <xf numFmtId="0" fontId="7" fillId="0" borderId="0" xfId="82" applyFont="1" applyFill="1" applyAlignment="1">
      <alignment horizontal="left" vertical="center"/>
    </xf>
    <xf numFmtId="0" fontId="21" fillId="0" borderId="1" xfId="82" applyFont="1" applyFill="1" applyBorder="1" applyAlignment="1">
      <alignment horizontal="left" vertical="center"/>
    </xf>
    <xf numFmtId="0" fontId="17" fillId="0" borderId="11" xfId="82" applyFont="1" applyFill="1" applyBorder="1" applyAlignment="1">
      <alignment vertical="center"/>
    </xf>
    <xf numFmtId="0" fontId="17" fillId="0" borderId="12" xfId="82" applyFont="1" applyFill="1" applyBorder="1" applyAlignment="1">
      <alignment vertical="center"/>
    </xf>
    <xf numFmtId="0" fontId="17" fillId="0" borderId="3" xfId="82" applyFont="1" applyFill="1" applyBorder="1" applyAlignment="1">
      <alignment vertical="center"/>
    </xf>
    <xf numFmtId="0" fontId="21" fillId="0" borderId="57" xfId="82" applyFont="1" applyFill="1" applyBorder="1" applyAlignment="1">
      <alignment horizontal="center" vertical="center"/>
    </xf>
    <xf numFmtId="0" fontId="21" fillId="0" borderId="1" xfId="82" applyFont="1" applyFill="1" applyBorder="1" applyAlignment="1">
      <alignment horizontal="center" vertical="center"/>
    </xf>
    <xf numFmtId="0" fontId="21" fillId="0" borderId="9" xfId="82" applyFont="1" applyFill="1" applyBorder="1" applyAlignment="1">
      <alignment horizontal="left" vertical="center"/>
    </xf>
    <xf numFmtId="0" fontId="17" fillId="0" borderId="5" xfId="82" applyFont="1" applyFill="1" applyBorder="1" applyAlignment="1">
      <alignment horizontal="left" vertical="center"/>
    </xf>
    <xf numFmtId="0" fontId="17" fillId="0" borderId="5" xfId="82" applyFont="1" applyFill="1" applyBorder="1" applyAlignment="1">
      <alignment vertical="center"/>
    </xf>
    <xf numFmtId="0" fontId="17" fillId="0" borderId="57" xfId="82" applyFont="1" applyFill="1" applyBorder="1" applyAlignment="1">
      <alignment vertical="center"/>
    </xf>
    <xf numFmtId="0" fontId="21" fillId="0" borderId="4" xfId="82" applyFont="1" applyFill="1" applyBorder="1" applyAlignment="1">
      <alignment vertical="center"/>
    </xf>
    <xf numFmtId="0" fontId="17" fillId="0" borderId="10" xfId="82" applyFont="1" applyFill="1" applyBorder="1" applyAlignment="1">
      <alignment horizontal="left" vertical="center"/>
    </xf>
    <xf numFmtId="0" fontId="17" fillId="0" borderId="0" xfId="82" applyFont="1" applyFill="1" applyAlignment="1">
      <alignment horizontal="left" vertical="center"/>
    </xf>
    <xf numFmtId="0" fontId="17" fillId="0" borderId="42" xfId="82" applyFont="1" applyFill="1" applyBorder="1" applyAlignment="1">
      <alignment horizontal="left" vertical="center"/>
    </xf>
    <xf numFmtId="0" fontId="17" fillId="0" borderId="7" xfId="82" applyFont="1" applyFill="1" applyBorder="1" applyAlignment="1">
      <alignment horizontal="center" vertical="center"/>
    </xf>
    <xf numFmtId="246" fontId="17" fillId="0" borderId="7" xfId="82" applyNumberFormat="1" applyFont="1" applyFill="1" applyBorder="1" applyAlignment="1">
      <alignment horizontal="center" vertical="center" wrapText="1"/>
    </xf>
    <xf numFmtId="246" fontId="17" fillId="0" borderId="7" xfId="82" applyNumberFormat="1" applyFont="1" applyFill="1" applyBorder="1" applyAlignment="1">
      <alignment horizontal="center" vertical="center"/>
    </xf>
    <xf numFmtId="0" fontId="172" fillId="0" borderId="2" xfId="82" applyFont="1" applyFill="1" applyBorder="1" applyAlignment="1">
      <alignment horizontal="center" vertical="center" wrapText="1"/>
    </xf>
    <xf numFmtId="0" fontId="2" fillId="0" borderId="5" xfId="82" applyFont="1" applyFill="1" applyBorder="1" applyAlignment="1">
      <alignment horizontal="left" vertical="center"/>
    </xf>
    <xf numFmtId="0" fontId="2" fillId="0" borderId="57" xfId="82" applyFont="1" applyFill="1" applyBorder="1" applyAlignment="1">
      <alignment horizontal="left" vertical="center"/>
    </xf>
    <xf numFmtId="0" fontId="2" fillId="0" borderId="4" xfId="82" applyFont="1" applyFill="1" applyBorder="1" applyAlignment="1">
      <alignment horizontal="center" vertical="center"/>
    </xf>
    <xf numFmtId="261" fontId="2" fillId="0" borderId="4" xfId="82" applyNumberFormat="1" applyFont="1" applyFill="1" applyBorder="1" applyAlignment="1">
      <alignment horizontal="right" vertical="center"/>
    </xf>
    <xf numFmtId="263" fontId="17" fillId="0" borderId="7" xfId="74" applyNumberFormat="1" applyFont="1" applyFill="1" applyBorder="1" applyAlignment="1">
      <alignment horizontal="left" vertical="center"/>
    </xf>
    <xf numFmtId="0" fontId="17" fillId="0" borderId="10" xfId="74" applyFont="1" applyFill="1" applyBorder="1" applyAlignment="1">
      <alignment horizontal="left" vertical="center"/>
    </xf>
    <xf numFmtId="0" fontId="17" fillId="0" borderId="0" xfId="74" applyFont="1" applyFill="1" applyAlignment="1">
      <alignment horizontal="left" vertical="center"/>
    </xf>
    <xf numFmtId="0" fontId="17" fillId="0" borderId="42" xfId="74" applyFont="1" applyFill="1" applyBorder="1" applyAlignment="1">
      <alignment horizontal="left" vertical="center"/>
    </xf>
    <xf numFmtId="0" fontId="17" fillId="0" borderId="7" xfId="82" applyFont="1" applyFill="1" applyBorder="1" applyAlignment="1">
      <alignment horizontal="left" vertical="center"/>
    </xf>
    <xf numFmtId="0" fontId="26" fillId="0" borderId="0" xfId="82" applyFont="1" applyFill="1" applyAlignment="1">
      <alignment horizontal="left" vertical="center"/>
    </xf>
    <xf numFmtId="178" fontId="17" fillId="0" borderId="7" xfId="82" applyNumberFormat="1" applyFont="1" applyFill="1" applyBorder="1" applyAlignment="1">
      <alignment horizontal="left" vertical="center"/>
    </xf>
    <xf numFmtId="0" fontId="17" fillId="0" borderId="8" xfId="82" applyFont="1" applyFill="1" applyBorder="1" applyAlignment="1">
      <alignment horizontal="left" vertical="center"/>
    </xf>
    <xf numFmtId="0" fontId="17" fillId="0" borderId="6" xfId="82" applyFont="1" applyFill="1" applyBorder="1" applyAlignment="1">
      <alignment horizontal="left" vertical="center"/>
    </xf>
    <xf numFmtId="0" fontId="17" fillId="0" borderId="58" xfId="82" applyFont="1" applyFill="1" applyBorder="1" applyAlignment="1">
      <alignment horizontal="left" vertical="center"/>
    </xf>
    <xf numFmtId="0" fontId="17" fillId="0" borderId="2" xfId="82" applyFont="1" applyFill="1" applyBorder="1" applyAlignment="1">
      <alignment horizontal="left" vertical="center"/>
    </xf>
    <xf numFmtId="0" fontId="2" fillId="0" borderId="0" xfId="82" applyFont="1" applyFill="1" applyAlignment="1">
      <alignment vertical="center"/>
    </xf>
    <xf numFmtId="0" fontId="17" fillId="0" borderId="0" xfId="82" applyFont="1" applyFill="1" applyAlignment="1">
      <alignment horizontal="center" vertical="center"/>
    </xf>
    <xf numFmtId="262" fontId="17" fillId="0" borderId="0" xfId="82" applyNumberFormat="1" applyFont="1" applyFill="1" applyAlignment="1">
      <alignment horizontal="right" vertical="center"/>
    </xf>
    <xf numFmtId="0" fontId="17" fillId="0" borderId="4" xfId="82" applyFont="1" applyFill="1" applyBorder="1" applyAlignment="1">
      <alignment horizontal="center" vertical="center"/>
    </xf>
    <xf numFmtId="0" fontId="17" fillId="0" borderId="2" xfId="82" applyFont="1" applyFill="1" applyBorder="1" applyAlignment="1">
      <alignment horizontal="center" vertical="center"/>
    </xf>
    <xf numFmtId="0" fontId="15" fillId="0" borderId="0" xfId="82" applyFont="1" applyFill="1" applyAlignment="1">
      <alignment vertical="center"/>
    </xf>
    <xf numFmtId="0" fontId="37" fillId="0" borderId="0" xfId="82" applyFont="1" applyFill="1" applyAlignment="1">
      <alignment vertical="center"/>
    </xf>
    <xf numFmtId="0" fontId="6" fillId="0" borderId="0" xfId="38" applyFont="1" applyFill="1" applyAlignment="1">
      <alignment vertical="center"/>
    </xf>
    <xf numFmtId="165" fontId="6" fillId="0" borderId="0" xfId="38" applyNumberFormat="1" applyFont="1" applyFill="1" applyAlignment="1">
      <alignment vertical="center"/>
    </xf>
    <xf numFmtId="0" fontId="21" fillId="0" borderId="0" xfId="81" quotePrefix="1" applyFont="1" applyFill="1" applyAlignment="1">
      <alignment horizontal="left" vertical="center"/>
    </xf>
    <xf numFmtId="0" fontId="17" fillId="0" borderId="0" xfId="81" applyFont="1" applyFill="1" applyAlignment="1">
      <alignment vertical="center"/>
    </xf>
    <xf numFmtId="0" fontId="2" fillId="0" borderId="0" xfId="81" applyFont="1" applyFill="1" applyAlignment="1">
      <alignment vertical="center"/>
    </xf>
    <xf numFmtId="0" fontId="17" fillId="0" borderId="1" xfId="81" quotePrefix="1" applyFont="1" applyFill="1" applyBorder="1" applyAlignment="1">
      <alignment horizontal="center" vertical="center" wrapText="1"/>
    </xf>
    <xf numFmtId="2" fontId="17" fillId="0" borderId="7" xfId="81" applyNumberFormat="1" applyFont="1" applyFill="1" applyBorder="1" applyAlignment="1">
      <alignment vertical="center"/>
    </xf>
    <xf numFmtId="240" fontId="2" fillId="0" borderId="42" xfId="81" applyNumberFormat="1" applyFont="1" applyFill="1" applyBorder="1" applyAlignment="1">
      <alignment vertical="center"/>
    </xf>
    <xf numFmtId="240" fontId="2" fillId="0" borderId="9" xfId="81" applyNumberFormat="1" applyFont="1" applyFill="1" applyBorder="1" applyAlignment="1">
      <alignment vertical="center"/>
    </xf>
    <xf numFmtId="240" fontId="2" fillId="0" borderId="5" xfId="81" applyNumberFormat="1" applyFont="1" applyFill="1" applyBorder="1" applyAlignment="1">
      <alignment vertical="center"/>
    </xf>
    <xf numFmtId="240" fontId="2" fillId="0" borderId="57" xfId="81" applyNumberFormat="1" applyFont="1" applyFill="1" applyBorder="1" applyAlignment="1">
      <alignment vertical="center"/>
    </xf>
    <xf numFmtId="2" fontId="26" fillId="0" borderId="7" xfId="81" applyNumberFormat="1" applyFont="1" applyFill="1" applyBorder="1" applyAlignment="1">
      <alignment horizontal="left" vertical="center"/>
    </xf>
    <xf numFmtId="240" fontId="64" fillId="0" borderId="42" xfId="81" applyNumberFormat="1" applyFont="1" applyFill="1" applyBorder="1" applyAlignment="1">
      <alignment vertical="center"/>
    </xf>
    <xf numFmtId="240" fontId="64" fillId="0" borderId="10" xfId="81" applyNumberFormat="1" applyFont="1" applyFill="1" applyBorder="1" applyAlignment="1">
      <alignment vertical="center"/>
    </xf>
    <xf numFmtId="240" fontId="64" fillId="0" borderId="0" xfId="81" applyNumberFormat="1" applyFont="1" applyFill="1" applyAlignment="1">
      <alignment vertical="center"/>
    </xf>
    <xf numFmtId="0" fontId="64" fillId="0" borderId="0" xfId="81" applyFont="1" applyFill="1" applyAlignment="1">
      <alignment vertical="center"/>
    </xf>
    <xf numFmtId="240" fontId="2" fillId="0" borderId="10" xfId="81" applyNumberFormat="1" applyFont="1" applyFill="1" applyBorder="1" applyAlignment="1">
      <alignment vertical="center"/>
    </xf>
    <xf numFmtId="240" fontId="2" fillId="0" borderId="0" xfId="81" applyNumberFormat="1" applyFont="1" applyFill="1" applyAlignment="1">
      <alignment vertical="center"/>
    </xf>
    <xf numFmtId="2" fontId="17" fillId="0" borderId="10" xfId="81" applyNumberFormat="1" applyFont="1" applyFill="1" applyBorder="1" applyAlignment="1">
      <alignment vertical="center"/>
    </xf>
    <xf numFmtId="240" fontId="2" fillId="0" borderId="7" xfId="81" applyNumberFormat="1" applyFont="1" applyFill="1" applyBorder="1" applyAlignment="1">
      <alignment vertical="center"/>
    </xf>
    <xf numFmtId="0" fontId="21" fillId="0" borderId="1" xfId="81" applyFont="1" applyFill="1" applyBorder="1" applyAlignment="1">
      <alignment horizontal="center" vertical="center"/>
    </xf>
    <xf numFmtId="240" fontId="34" fillId="0" borderId="1" xfId="81" applyNumberFormat="1" applyFont="1" applyFill="1" applyBorder="1" applyAlignment="1">
      <alignment vertical="center"/>
    </xf>
    <xf numFmtId="240" fontId="34" fillId="0" borderId="11" xfId="81" applyNumberFormat="1" applyFont="1" applyFill="1" applyBorder="1" applyAlignment="1">
      <alignment vertical="center"/>
    </xf>
    <xf numFmtId="240" fontId="34" fillId="0" borderId="12" xfId="81" applyNumberFormat="1" applyFont="1" applyFill="1" applyBorder="1" applyAlignment="1">
      <alignment vertical="center"/>
    </xf>
    <xf numFmtId="0" fontId="21" fillId="0" borderId="0" xfId="81" applyFont="1" applyFill="1" applyAlignment="1">
      <alignment vertical="center"/>
    </xf>
    <xf numFmtId="0" fontId="17" fillId="0" borderId="4" xfId="81" quotePrefix="1" applyFont="1" applyFill="1" applyBorder="1" applyAlignment="1">
      <alignment horizontal="center" vertical="center" wrapText="1"/>
    </xf>
    <xf numFmtId="17" fontId="17" fillId="0" borderId="4" xfId="81" quotePrefix="1" applyNumberFormat="1" applyFont="1" applyFill="1" applyBorder="1" applyAlignment="1">
      <alignment horizontal="center" vertical="center" wrapText="1"/>
    </xf>
    <xf numFmtId="0" fontId="21" fillId="0" borderId="10" xfId="81" applyFont="1" applyFill="1" applyBorder="1" applyAlignment="1">
      <alignment vertical="center" wrapText="1"/>
    </xf>
    <xf numFmtId="240" fontId="34" fillId="0" borderId="4" xfId="81" applyNumberFormat="1" applyFont="1" applyFill="1" applyBorder="1" applyAlignment="1">
      <alignment vertical="center"/>
    </xf>
    <xf numFmtId="240" fontId="34" fillId="0" borderId="9" xfId="81" applyNumberFormat="1" applyFont="1" applyFill="1" applyBorder="1" applyAlignment="1">
      <alignment vertical="center"/>
    </xf>
    <xf numFmtId="240" fontId="34" fillId="0" borderId="5" xfId="81" applyNumberFormat="1" applyFont="1" applyFill="1" applyBorder="1" applyAlignment="1">
      <alignment vertical="center"/>
    </xf>
    <xf numFmtId="240" fontId="34" fillId="0" borderId="57" xfId="81" applyNumberFormat="1" applyFont="1" applyFill="1" applyBorder="1" applyAlignment="1">
      <alignment vertical="center"/>
    </xf>
    <xf numFmtId="240" fontId="34" fillId="0" borderId="7" xfId="81" applyNumberFormat="1" applyFont="1" applyFill="1" applyBorder="1" applyAlignment="1">
      <alignment vertical="center"/>
    </xf>
    <xf numFmtId="240" fontId="34" fillId="0" borderId="10" xfId="81" applyNumberFormat="1" applyFont="1" applyFill="1" applyBorder="1" applyAlignment="1">
      <alignment vertical="center"/>
    </xf>
    <xf numFmtId="240" fontId="34" fillId="0" borderId="0" xfId="81" applyNumberFormat="1" applyFont="1" applyFill="1" applyAlignment="1">
      <alignment vertical="center"/>
    </xf>
    <xf numFmtId="240" fontId="34" fillId="0" borderId="42" xfId="81" applyNumberFormat="1" applyFont="1" applyFill="1" applyBorder="1" applyAlignment="1">
      <alignment vertical="center"/>
    </xf>
    <xf numFmtId="0" fontId="17" fillId="0" borderId="10" xfId="81" applyFont="1" applyFill="1" applyBorder="1" applyAlignment="1">
      <alignment vertical="center" wrapText="1"/>
    </xf>
    <xf numFmtId="240" fontId="34" fillId="0" borderId="8" xfId="81" applyNumberFormat="1" applyFont="1" applyFill="1" applyBorder="1" applyAlignment="1">
      <alignment vertical="center"/>
    </xf>
    <xf numFmtId="240" fontId="34" fillId="0" borderId="6" xfId="81" applyNumberFormat="1" applyFont="1" applyFill="1" applyBorder="1" applyAlignment="1">
      <alignment vertical="center"/>
    </xf>
    <xf numFmtId="0" fontId="21" fillId="0" borderId="11" xfId="81" applyFont="1" applyFill="1" applyBorder="1" applyAlignment="1">
      <alignment horizontal="center" vertical="center"/>
    </xf>
    <xf numFmtId="240" fontId="34" fillId="0" borderId="3" xfId="81" applyNumberFormat="1" applyFont="1" applyFill="1" applyBorder="1" applyAlignment="1">
      <alignment vertical="center"/>
    </xf>
    <xf numFmtId="0" fontId="7" fillId="0" borderId="0" xfId="31" quotePrefix="1" applyFont="1" applyFill="1" applyAlignment="1">
      <alignment horizontal="left"/>
    </xf>
    <xf numFmtId="0" fontId="17" fillId="0" borderId="0" xfId="31" applyFont="1" applyFill="1">
      <alignment horizontal="left" vertical="top" wrapText="1"/>
    </xf>
    <xf numFmtId="0" fontId="2" fillId="0" borderId="0" xfId="38" applyFill="1"/>
    <xf numFmtId="0" fontId="37" fillId="0" borderId="3" xfId="31" applyFont="1" applyFill="1" applyBorder="1" applyAlignment="1">
      <alignment horizontal="center" vertical="center"/>
    </xf>
    <xf numFmtId="0" fontId="37" fillId="0" borderId="1" xfId="31" applyFont="1" applyFill="1" applyBorder="1" applyAlignment="1">
      <alignment horizontal="center" vertical="center"/>
    </xf>
    <xf numFmtId="0" fontId="2" fillId="0" borderId="3" xfId="38" applyFill="1" applyBorder="1" applyAlignment="1">
      <alignment horizontal="center" vertical="center"/>
    </xf>
    <xf numFmtId="0" fontId="2" fillId="0" borderId="1" xfId="38" applyFill="1" applyBorder="1" applyAlignment="1">
      <alignment horizontal="center" vertical="center"/>
    </xf>
    <xf numFmtId="1" fontId="37" fillId="0" borderId="4" xfId="31" applyNumberFormat="1" applyFont="1" applyFill="1" applyBorder="1" applyAlignment="1">
      <alignment horizontal="center" vertical="center"/>
    </xf>
    <xf numFmtId="1" fontId="37" fillId="0" borderId="1" xfId="31" applyNumberFormat="1" applyFont="1" applyFill="1" applyBorder="1" applyAlignment="1">
      <alignment horizontal="center" vertical="center"/>
    </xf>
    <xf numFmtId="1" fontId="2" fillId="0" borderId="1" xfId="38" applyNumberFormat="1" applyFill="1" applyBorder="1" applyAlignment="1">
      <alignment horizontal="center" vertical="center"/>
    </xf>
    <xf numFmtId="0" fontId="17" fillId="0" borderId="4" xfId="31" applyFont="1" applyFill="1" applyBorder="1" applyAlignment="1">
      <alignment horizontal="center" vertical="center"/>
    </xf>
    <xf numFmtId="3" fontId="37" fillId="0" borderId="9" xfId="31" applyNumberFormat="1" applyFont="1" applyFill="1" applyBorder="1" applyAlignment="1">
      <alignment vertical="center" wrapText="1"/>
    </xf>
    <xf numFmtId="3" fontId="37" fillId="0" borderId="5" xfId="31" applyNumberFormat="1" applyFont="1" applyFill="1" applyBorder="1" applyAlignment="1">
      <alignment vertical="center" wrapText="1"/>
    </xf>
    <xf numFmtId="173" fontId="37" fillId="0" borderId="5" xfId="31" applyNumberFormat="1" applyFont="1" applyFill="1" applyBorder="1" applyAlignment="1">
      <alignment vertical="center" wrapText="1"/>
    </xf>
    <xf numFmtId="168" fontId="37" fillId="0" borderId="57" xfId="31" applyNumberFormat="1" applyFont="1" applyFill="1" applyBorder="1" applyAlignment="1">
      <alignment vertical="center"/>
    </xf>
    <xf numFmtId="186" fontId="37" fillId="0" borderId="57" xfId="31" applyNumberFormat="1" applyFont="1" applyFill="1" applyBorder="1" applyAlignment="1">
      <alignment vertical="center"/>
    </xf>
    <xf numFmtId="0" fontId="37" fillId="0" borderId="0" xfId="31" applyFont="1" applyFill="1" applyAlignment="1">
      <alignment vertical="center" wrapText="1"/>
    </xf>
    <xf numFmtId="0" fontId="17" fillId="0" borderId="7" xfId="31" applyFont="1" applyFill="1" applyBorder="1" applyAlignment="1">
      <alignment horizontal="center" vertical="center"/>
    </xf>
    <xf numFmtId="3" fontId="37" fillId="0" borderId="10" xfId="31" applyNumberFormat="1" applyFont="1" applyFill="1" applyBorder="1" applyAlignment="1">
      <alignment vertical="center" wrapText="1"/>
    </xf>
    <xf numFmtId="3" fontId="37" fillId="0" borderId="0" xfId="31" applyNumberFormat="1" applyFont="1" applyFill="1" applyAlignment="1">
      <alignment vertical="center" wrapText="1"/>
    </xf>
    <xf numFmtId="173" fontId="37" fillId="0" borderId="0" xfId="31" applyNumberFormat="1" applyFont="1" applyFill="1" applyAlignment="1">
      <alignment vertical="center" wrapText="1"/>
    </xf>
    <xf numFmtId="168" fontId="37" fillId="0" borderId="42" xfId="31" applyNumberFormat="1" applyFont="1" applyFill="1" applyBorder="1" applyAlignment="1">
      <alignment vertical="center"/>
    </xf>
    <xf numFmtId="186" fontId="37" fillId="0" borderId="42" xfId="31" applyNumberFormat="1" applyFont="1" applyFill="1" applyBorder="1" applyAlignment="1">
      <alignment vertical="center"/>
    </xf>
    <xf numFmtId="0" fontId="21" fillId="0" borderId="1" xfId="31" applyFont="1" applyFill="1" applyBorder="1" applyAlignment="1">
      <alignment horizontal="center" vertical="center"/>
    </xf>
    <xf numFmtId="3" fontId="69" fillId="0" borderId="11" xfId="31" applyNumberFormat="1" applyFont="1" applyFill="1" applyBorder="1" applyAlignment="1">
      <alignment vertical="center" wrapText="1"/>
    </xf>
    <xf numFmtId="3" fontId="69" fillId="0" borderId="12" xfId="31" applyNumberFormat="1" applyFont="1" applyFill="1" applyBorder="1" applyAlignment="1">
      <alignment vertical="center" wrapText="1"/>
    </xf>
    <xf numFmtId="186" fontId="69" fillId="0" borderId="3" xfId="31" applyNumberFormat="1" applyFont="1" applyFill="1" applyBorder="1" applyAlignment="1">
      <alignment vertical="center"/>
    </xf>
    <xf numFmtId="0" fontId="15" fillId="0" borderId="0" xfId="80" quotePrefix="1" applyFont="1" applyFill="1" applyAlignment="1">
      <alignment horizontal="left"/>
    </xf>
    <xf numFmtId="0" fontId="2" fillId="0" borderId="0" xfId="31" applyFont="1" applyFill="1">
      <alignment horizontal="left" vertical="top" wrapText="1"/>
    </xf>
    <xf numFmtId="0" fontId="21" fillId="0" borderId="0" xfId="51" quotePrefix="1" applyFont="1" applyFill="1" applyAlignment="1">
      <alignment horizontal="left"/>
    </xf>
    <xf numFmtId="0" fontId="17" fillId="0" borderId="0" xfId="51" applyFont="1" applyFill="1"/>
    <xf numFmtId="0" fontId="43" fillId="0" borderId="0" xfId="80" applyFont="1" applyFill="1"/>
    <xf numFmtId="0" fontId="17" fillId="0" borderId="4" xfId="51" applyFont="1" applyFill="1" applyBorder="1"/>
    <xf numFmtId="0" fontId="17" fillId="0" borderId="7" xfId="51" applyFont="1" applyFill="1" applyBorder="1" applyAlignment="1">
      <alignment horizontal="center"/>
    </xf>
    <xf numFmtId="0" fontId="37" fillId="0" borderId="7" xfId="51" applyFont="1" applyFill="1" applyBorder="1" applyAlignment="1">
      <alignment horizontal="center"/>
    </xf>
    <xf numFmtId="0" fontId="37" fillId="0" borderId="42" xfId="51" applyFont="1" applyFill="1" applyBorder="1" applyAlignment="1">
      <alignment horizontal="center"/>
    </xf>
    <xf numFmtId="0" fontId="37" fillId="0" borderId="7" xfId="38" applyFont="1" applyFill="1" applyBorder="1" applyAlignment="1">
      <alignment horizontal="center"/>
    </xf>
    <xf numFmtId="0" fontId="17" fillId="0" borderId="7" xfId="51" applyFont="1" applyFill="1" applyBorder="1"/>
    <xf numFmtId="0" fontId="17" fillId="0" borderId="2" xfId="51" applyFont="1" applyFill="1" applyBorder="1"/>
    <xf numFmtId="0" fontId="37" fillId="0" borderId="2" xfId="51" applyFont="1" applyFill="1" applyBorder="1" applyAlignment="1">
      <alignment horizontal="center"/>
    </xf>
    <xf numFmtId="0" fontId="37" fillId="0" borderId="58" xfId="51" applyFont="1" applyFill="1" applyBorder="1" applyAlignment="1">
      <alignment horizontal="center"/>
    </xf>
    <xf numFmtId="0" fontId="37" fillId="0" borderId="2" xfId="38" applyFont="1" applyFill="1" applyBorder="1" applyAlignment="1">
      <alignment horizontal="center"/>
    </xf>
    <xf numFmtId="0" fontId="21" fillId="0" borderId="4" xfId="51" applyFont="1" applyFill="1" applyBorder="1" applyAlignment="1">
      <alignment vertical="center"/>
    </xf>
    <xf numFmtId="165" fontId="69" fillId="0" borderId="5" xfId="31" applyNumberFormat="1" applyFont="1" applyFill="1" applyBorder="1" applyAlignment="1"/>
    <xf numFmtId="165" fontId="69" fillId="0" borderId="57" xfId="31" applyNumberFormat="1" applyFont="1" applyFill="1" applyBorder="1" applyAlignment="1"/>
    <xf numFmtId="165" fontId="69" fillId="0" borderId="9" xfId="38" applyNumberFormat="1" applyFont="1" applyFill="1" applyBorder="1"/>
    <xf numFmtId="165" fontId="69" fillId="0" borderId="57" xfId="38" applyNumberFormat="1" applyFont="1" applyFill="1" applyBorder="1"/>
    <xf numFmtId="0" fontId="17" fillId="0" borderId="7" xfId="51" applyFont="1" applyFill="1" applyBorder="1" applyAlignment="1">
      <alignment vertical="center"/>
    </xf>
    <xf numFmtId="165" fontId="37" fillId="0" borderId="0" xfId="31" applyNumberFormat="1" applyFont="1" applyFill="1" applyAlignment="1"/>
    <xf numFmtId="165" fontId="37" fillId="0" borderId="42" xfId="31" applyNumberFormat="1" applyFont="1" applyFill="1" applyBorder="1" applyAlignment="1"/>
    <xf numFmtId="165" fontId="37" fillId="0" borderId="10" xfId="38" applyNumberFormat="1" applyFont="1" applyFill="1" applyBorder="1"/>
    <xf numFmtId="165" fontId="37" fillId="0" borderId="42" xfId="38" applyNumberFormat="1" applyFont="1" applyFill="1" applyBorder="1"/>
    <xf numFmtId="165" fontId="2" fillId="0" borderId="0" xfId="31" applyNumberFormat="1" applyFont="1" applyFill="1" applyAlignment="1"/>
    <xf numFmtId="0" fontId="21" fillId="0" borderId="7" xfId="51" applyFont="1" applyFill="1" applyBorder="1" applyAlignment="1">
      <alignment vertical="center"/>
    </xf>
    <xf numFmtId="165" fontId="69" fillId="0" borderId="0" xfId="31" applyNumberFormat="1" applyFont="1" applyFill="1" applyAlignment="1"/>
    <xf numFmtId="165" fontId="69" fillId="0" borderId="42" xfId="31" applyNumberFormat="1" applyFont="1" applyFill="1" applyBorder="1" applyAlignment="1"/>
    <xf numFmtId="165" fontId="69" fillId="0" borderId="10" xfId="38" applyNumberFormat="1" applyFont="1" applyFill="1" applyBorder="1"/>
    <xf numFmtId="165" fontId="69" fillId="0" borderId="42" xfId="38" applyNumberFormat="1" applyFont="1" applyFill="1" applyBorder="1"/>
    <xf numFmtId="0" fontId="17" fillId="0" borderId="7" xfId="51" applyFont="1" applyFill="1" applyBorder="1" applyAlignment="1">
      <alignment horizontal="left" vertical="center"/>
    </xf>
    <xf numFmtId="165" fontId="37" fillId="0" borderId="6" xfId="31" applyNumberFormat="1" applyFont="1" applyFill="1" applyBorder="1" applyAlignment="1"/>
    <xf numFmtId="165" fontId="37" fillId="0" borderId="58" xfId="31" applyNumberFormat="1" applyFont="1" applyFill="1" applyBorder="1" applyAlignment="1"/>
    <xf numFmtId="0" fontId="21" fillId="0" borderId="1" xfId="51" applyFont="1" applyFill="1" applyBorder="1" applyAlignment="1">
      <alignment horizontal="center" vertical="center"/>
    </xf>
    <xf numFmtId="165" fontId="69" fillId="0" borderId="6" xfId="31" applyNumberFormat="1" applyFont="1" applyFill="1" applyBorder="1" applyAlignment="1"/>
    <xf numFmtId="165" fontId="69" fillId="0" borderId="58" xfId="31" applyNumberFormat="1" applyFont="1" applyFill="1" applyBorder="1" applyAlignment="1"/>
    <xf numFmtId="165" fontId="69" fillId="0" borderId="11" xfId="38" applyNumberFormat="1" applyFont="1" applyFill="1" applyBorder="1"/>
    <xf numFmtId="165" fontId="69" fillId="0" borderId="3" xfId="38" applyNumberFormat="1" applyFont="1" applyFill="1" applyBorder="1"/>
    <xf numFmtId="0" fontId="17" fillId="0" borderId="0" xfId="51" quotePrefix="1" applyFont="1" applyFill="1" applyAlignment="1">
      <alignment horizontal="left"/>
    </xf>
    <xf numFmtId="0" fontId="43" fillId="0" borderId="0" xfId="80" quotePrefix="1" applyFont="1" applyFill="1"/>
    <xf numFmtId="219" fontId="171" fillId="0" borderId="0" xfId="80" applyNumberFormat="1" applyFont="1" applyFill="1"/>
    <xf numFmtId="165" fontId="43" fillId="0" borderId="0" xfId="80" applyNumberFormat="1" applyFont="1" applyFill="1"/>
    <xf numFmtId="3" fontId="43" fillId="0" borderId="0" xfId="80" applyNumberFormat="1" applyFont="1" applyFill="1"/>
    <xf numFmtId="0" fontId="37" fillId="0" borderId="9" xfId="51" applyFont="1" applyFill="1" applyBorder="1" applyAlignment="1">
      <alignment horizontal="center"/>
    </xf>
    <xf numFmtId="0" fontId="37" fillId="0" borderId="57" xfId="51" applyFont="1" applyFill="1" applyBorder="1" applyAlignment="1">
      <alignment horizontal="center"/>
    </xf>
    <xf numFmtId="0" fontId="37" fillId="0" borderId="10" xfId="51" applyFont="1" applyFill="1" applyBorder="1" applyAlignment="1">
      <alignment horizontal="center"/>
    </xf>
    <xf numFmtId="0" fontId="37" fillId="0" borderId="8" xfId="51" applyFont="1" applyFill="1" applyBorder="1" applyAlignment="1">
      <alignment horizontal="center"/>
    </xf>
    <xf numFmtId="165" fontId="69" fillId="0" borderId="9" xfId="51" applyNumberFormat="1" applyFont="1" applyFill="1" applyBorder="1" applyAlignment="1">
      <alignment horizontal="center"/>
    </xf>
    <xf numFmtId="165" fontId="69" fillId="0" borderId="57" xfId="51" applyNumberFormat="1" applyFont="1" applyFill="1" applyBorder="1" applyAlignment="1">
      <alignment horizontal="center"/>
    </xf>
    <xf numFmtId="165" fontId="69" fillId="0" borderId="4" xfId="51" applyNumberFormat="1" applyFont="1" applyFill="1" applyBorder="1" applyAlignment="1">
      <alignment horizontal="center"/>
    </xf>
    <xf numFmtId="165" fontId="37" fillId="0" borderId="10" xfId="51" applyNumberFormat="1" applyFont="1" applyFill="1" applyBorder="1" applyAlignment="1">
      <alignment horizontal="center"/>
    </xf>
    <xf numFmtId="165" fontId="37" fillId="0" borderId="42" xfId="51" applyNumberFormat="1" applyFont="1" applyFill="1" applyBorder="1" applyAlignment="1">
      <alignment horizontal="center"/>
    </xf>
    <xf numFmtId="165" fontId="37" fillId="0" borderId="7" xfId="51" applyNumberFormat="1" applyFont="1" applyFill="1" applyBorder="1" applyAlignment="1">
      <alignment horizontal="center"/>
    </xf>
    <xf numFmtId="165" fontId="2" fillId="0" borderId="10" xfId="51" applyNumberFormat="1" applyFont="1" applyFill="1" applyBorder="1" applyAlignment="1">
      <alignment horizontal="center"/>
    </xf>
    <xf numFmtId="165" fontId="69" fillId="0" borderId="10" xfId="51" applyNumberFormat="1" applyFont="1" applyFill="1" applyBorder="1" applyAlignment="1">
      <alignment horizontal="center"/>
    </xf>
    <xf numFmtId="165" fontId="69" fillId="0" borderId="42" xfId="51" applyNumberFormat="1" applyFont="1" applyFill="1" applyBorder="1" applyAlignment="1">
      <alignment horizontal="center"/>
    </xf>
    <xf numFmtId="165" fontId="69" fillId="0" borderId="7" xfId="51" applyNumberFormat="1" applyFont="1" applyFill="1" applyBorder="1" applyAlignment="1">
      <alignment horizontal="center"/>
    </xf>
    <xf numFmtId="165" fontId="37" fillId="0" borderId="2" xfId="51" applyNumberFormat="1" applyFont="1" applyFill="1" applyBorder="1" applyAlignment="1">
      <alignment horizontal="center"/>
    </xf>
    <xf numFmtId="165" fontId="69" fillId="0" borderId="11" xfId="51" applyNumberFormat="1" applyFont="1" applyFill="1" applyBorder="1" applyAlignment="1">
      <alignment horizontal="center" vertical="center"/>
    </xf>
    <xf numFmtId="165" fontId="69" fillId="0" borderId="3" xfId="51" applyNumberFormat="1" applyFont="1" applyFill="1" applyBorder="1" applyAlignment="1">
      <alignment horizontal="center" vertical="center"/>
    </xf>
    <xf numFmtId="165" fontId="69" fillId="0" borderId="2" xfId="51" applyNumberFormat="1" applyFont="1" applyFill="1" applyBorder="1" applyAlignment="1">
      <alignment horizontal="center"/>
    </xf>
    <xf numFmtId="0" fontId="21" fillId="0" borderId="0" xfId="31" quotePrefix="1" applyFont="1" applyFill="1" applyAlignment="1">
      <alignment horizontal="left" vertical="center"/>
    </xf>
    <xf numFmtId="0" fontId="2" fillId="0" borderId="0" xfId="31" applyFont="1" applyFill="1" applyAlignment="1">
      <alignment horizontal="left" vertical="center" wrapText="1"/>
    </xf>
    <xf numFmtId="0" fontId="66" fillId="0" borderId="4" xfId="31" applyFont="1" applyFill="1" applyBorder="1" applyAlignment="1">
      <alignment horizontal="center" vertical="center"/>
    </xf>
    <xf numFmtId="0" fontId="66" fillId="0" borderId="7" xfId="31" applyFont="1" applyFill="1" applyBorder="1" applyAlignment="1">
      <alignment horizontal="left" vertical="center"/>
    </xf>
    <xf numFmtId="0" fontId="66" fillId="0" borderId="42" xfId="31" applyFont="1" applyFill="1" applyBorder="1" applyAlignment="1">
      <alignment horizontal="center" vertical="center"/>
    </xf>
    <xf numFmtId="0" fontId="66" fillId="0" borderId="4" xfId="38" applyFont="1" applyFill="1" applyBorder="1" applyAlignment="1">
      <alignment horizontal="center" vertical="center"/>
    </xf>
    <xf numFmtId="0" fontId="66" fillId="0" borderId="42" xfId="38" applyFont="1" applyFill="1" applyBorder="1" applyAlignment="1">
      <alignment horizontal="center" vertical="center"/>
    </xf>
    <xf numFmtId="0" fontId="21" fillId="0" borderId="7" xfId="31" applyFont="1" applyFill="1" applyBorder="1" applyAlignment="1">
      <alignment horizontal="center" vertical="center"/>
    </xf>
    <xf numFmtId="0" fontId="66" fillId="0" borderId="7" xfId="31" applyFont="1" applyFill="1" applyBorder="1" applyAlignment="1">
      <alignment horizontal="center" vertical="center"/>
    </xf>
    <xf numFmtId="0" fontId="66" fillId="0" borderId="7" xfId="38" applyFont="1" applyFill="1" applyBorder="1" applyAlignment="1">
      <alignment horizontal="center" vertical="center"/>
    </xf>
    <xf numFmtId="0" fontId="66" fillId="0" borderId="2" xfId="31" applyFont="1" applyFill="1" applyBorder="1" applyAlignment="1">
      <alignment horizontal="left" vertical="center"/>
    </xf>
    <xf numFmtId="0" fontId="66" fillId="0" borderId="2" xfId="31" applyFont="1" applyFill="1" applyBorder="1" applyAlignment="1">
      <alignment horizontal="center" vertical="center"/>
    </xf>
    <xf numFmtId="0" fontId="66" fillId="0" borderId="58" xfId="31" applyFont="1" applyFill="1" applyBorder="1" applyAlignment="1">
      <alignment horizontal="center" vertical="center"/>
    </xf>
    <xf numFmtId="0" fontId="66" fillId="0" borderId="2" xfId="38" applyFont="1" applyFill="1" applyBorder="1" applyAlignment="1">
      <alignment horizontal="center" vertical="center"/>
    </xf>
    <xf numFmtId="0" fontId="66" fillId="0" borderId="58" xfId="38" applyFont="1" applyFill="1" applyBorder="1" applyAlignment="1">
      <alignment horizontal="center" vertical="center"/>
    </xf>
    <xf numFmtId="0" fontId="34" fillId="0" borderId="4" xfId="31" quotePrefix="1" applyFont="1" applyFill="1" applyBorder="1" applyAlignment="1">
      <alignment horizontal="left" vertical="center"/>
    </xf>
    <xf numFmtId="165" fontId="66" fillId="0" borderId="10" xfId="31" applyNumberFormat="1" applyFont="1" applyFill="1" applyBorder="1" applyAlignment="1">
      <alignment vertical="center"/>
    </xf>
    <xf numFmtId="165" fontId="66" fillId="0" borderId="42" xfId="31" applyNumberFormat="1" applyFont="1" applyFill="1" applyBorder="1" applyAlignment="1">
      <alignment vertical="center"/>
    </xf>
    <xf numFmtId="165" fontId="66" fillId="0" borderId="10" xfId="31" applyNumberFormat="1" applyFont="1" applyFill="1" applyBorder="1" applyAlignment="1">
      <alignment horizontal="right" vertical="center"/>
    </xf>
    <xf numFmtId="165" fontId="66" fillId="0" borderId="42" xfId="31" applyNumberFormat="1" applyFont="1" applyFill="1" applyBorder="1" applyAlignment="1">
      <alignment horizontal="right" vertical="center"/>
    </xf>
    <xf numFmtId="165" fontId="2" fillId="0" borderId="0" xfId="31" applyNumberFormat="1" applyFont="1" applyFill="1" applyAlignment="1">
      <alignment horizontal="left" vertical="center" wrapText="1"/>
    </xf>
    <xf numFmtId="0" fontId="15" fillId="0" borderId="7" xfId="31" quotePrefix="1" applyFont="1" applyFill="1" applyBorder="1" applyAlignment="1">
      <alignment horizontal="left" vertical="center"/>
    </xf>
    <xf numFmtId="165" fontId="15" fillId="0" borderId="10" xfId="31" applyNumberFormat="1" applyFont="1" applyFill="1" applyBorder="1" applyAlignment="1">
      <alignment vertical="center"/>
    </xf>
    <xf numFmtId="165" fontId="15" fillId="0" borderId="42" xfId="31" applyNumberFormat="1" applyFont="1" applyFill="1" applyBorder="1" applyAlignment="1">
      <alignment vertical="center"/>
    </xf>
    <xf numFmtId="165" fontId="15" fillId="0" borderId="10" xfId="31" applyNumberFormat="1" applyFont="1" applyFill="1" applyBorder="1" applyAlignment="1">
      <alignment horizontal="right" vertical="center"/>
    </xf>
    <xf numFmtId="165" fontId="15" fillId="0" borderId="42" xfId="31" applyNumberFormat="1" applyFont="1" applyFill="1" applyBorder="1" applyAlignment="1">
      <alignment horizontal="right" vertical="center"/>
    </xf>
    <xf numFmtId="165" fontId="15" fillId="0" borderId="0" xfId="31" applyNumberFormat="1" applyFont="1" applyFill="1" applyAlignment="1">
      <alignment horizontal="left" vertical="center" wrapText="1"/>
    </xf>
    <xf numFmtId="0" fontId="15" fillId="0" borderId="0" xfId="31" applyFont="1" applyFill="1" applyAlignment="1">
      <alignment horizontal="left" vertical="center" wrapText="1"/>
    </xf>
    <xf numFmtId="0" fontId="15" fillId="0" borderId="7" xfId="31" applyFont="1" applyFill="1" applyBorder="1" applyAlignment="1">
      <alignment horizontal="left" vertical="center"/>
    </xf>
    <xf numFmtId="0" fontId="37" fillId="0" borderId="7" xfId="31" applyFont="1" applyFill="1" applyBorder="1" applyAlignment="1">
      <alignment horizontal="left" vertical="center"/>
    </xf>
    <xf numFmtId="0" fontId="37" fillId="0" borderId="10" xfId="31" applyFont="1" applyFill="1" applyBorder="1" applyAlignment="1">
      <alignment horizontal="left" vertical="center" wrapText="1"/>
    </xf>
    <xf numFmtId="0" fontId="37" fillId="0" borderId="42" xfId="31" applyFont="1" applyFill="1" applyBorder="1" applyAlignment="1">
      <alignment horizontal="left" vertical="center" wrapText="1"/>
    </xf>
    <xf numFmtId="0" fontId="37" fillId="0" borderId="10" xfId="31" applyFont="1" applyFill="1" applyBorder="1" applyAlignment="1">
      <alignment horizontal="right" vertical="center" wrapText="1"/>
    </xf>
    <xf numFmtId="0" fontId="37" fillId="0" borderId="42" xfId="31" applyFont="1" applyFill="1" applyBorder="1" applyAlignment="1">
      <alignment horizontal="right" vertical="center" wrapText="1"/>
    </xf>
    <xf numFmtId="0" fontId="34" fillId="0" borderId="7" xfId="31" quotePrefix="1" applyFont="1" applyFill="1" applyBorder="1" applyAlignment="1">
      <alignment horizontal="left" vertical="center"/>
    </xf>
    <xf numFmtId="165" fontId="66" fillId="0" borderId="0" xfId="31" applyNumberFormat="1" applyFont="1" applyFill="1" applyAlignment="1">
      <alignment horizontal="right" vertical="center"/>
    </xf>
    <xf numFmtId="3" fontId="168" fillId="0" borderId="7" xfId="31" applyNumberFormat="1" applyFont="1" applyFill="1" applyBorder="1" applyAlignment="1">
      <alignment vertical="center"/>
    </xf>
    <xf numFmtId="165" fontId="2" fillId="0" borderId="0" xfId="31" applyNumberFormat="1" applyFont="1" applyFill="1" applyAlignment="1">
      <alignment horizontal="right" vertical="center"/>
    </xf>
    <xf numFmtId="165" fontId="2" fillId="0" borderId="42" xfId="31" applyNumberFormat="1" applyFont="1" applyFill="1" applyBorder="1" applyAlignment="1">
      <alignment horizontal="right" vertical="center"/>
    </xf>
    <xf numFmtId="259" fontId="2" fillId="0" borderId="0" xfId="31" applyNumberFormat="1" applyFont="1" applyFill="1" applyAlignment="1">
      <alignment horizontal="right" vertical="center"/>
    </xf>
    <xf numFmtId="259" fontId="2" fillId="0" borderId="42" xfId="31" applyNumberFormat="1" applyFont="1" applyFill="1" applyBorder="1" applyAlignment="1">
      <alignment horizontal="right" vertical="center"/>
    </xf>
    <xf numFmtId="3" fontId="170" fillId="0" borderId="7" xfId="31" applyNumberFormat="1" applyFont="1" applyFill="1" applyBorder="1" applyAlignment="1">
      <alignment vertical="center"/>
    </xf>
    <xf numFmtId="3" fontId="168" fillId="0" borderId="7" xfId="31" applyNumberFormat="1" applyFont="1" applyFill="1" applyBorder="1" applyAlignment="1">
      <alignment vertical="center" wrapText="1"/>
    </xf>
    <xf numFmtId="165" fontId="2" fillId="0" borderId="10" xfId="31" applyNumberFormat="1" applyFont="1" applyFill="1" applyBorder="1" applyAlignment="1">
      <alignment horizontal="left" vertical="center" wrapText="1"/>
    </xf>
    <xf numFmtId="0" fontId="37" fillId="0" borderId="7" xfId="31" quotePrefix="1" applyFont="1" applyFill="1" applyBorder="1" applyAlignment="1">
      <alignment horizontal="left" vertical="center"/>
    </xf>
    <xf numFmtId="165" fontId="66" fillId="0" borderId="8" xfId="31" applyNumberFormat="1" applyFont="1" applyFill="1" applyBorder="1" applyAlignment="1">
      <alignment horizontal="right" vertical="center"/>
    </xf>
    <xf numFmtId="165" fontId="66" fillId="0" borderId="58" xfId="31" applyNumberFormat="1" applyFont="1" applyFill="1" applyBorder="1" applyAlignment="1">
      <alignment horizontal="right" vertical="center"/>
    </xf>
    <xf numFmtId="0" fontId="66" fillId="0" borderId="1" xfId="31" quotePrefix="1" applyFont="1" applyFill="1" applyBorder="1" applyAlignment="1">
      <alignment horizontal="left" vertical="center"/>
    </xf>
    <xf numFmtId="165" fontId="66" fillId="0" borderId="12" xfId="31" applyNumberFormat="1" applyFont="1" applyFill="1" applyBorder="1" applyAlignment="1">
      <alignment horizontal="right" vertical="center"/>
    </xf>
    <xf numFmtId="165" fontId="66" fillId="0" borderId="3" xfId="31" applyNumberFormat="1" applyFont="1" applyFill="1" applyBorder="1" applyAlignment="1">
      <alignment horizontal="right" vertical="center"/>
    </xf>
    <xf numFmtId="165" fontId="66" fillId="0" borderId="11" xfId="31" applyNumberFormat="1" applyFont="1" applyFill="1" applyBorder="1" applyAlignment="1">
      <alignment horizontal="right" vertical="center"/>
    </xf>
    <xf numFmtId="0" fontId="2" fillId="0" borderId="10" xfId="31" applyFont="1" applyFill="1" applyBorder="1" applyAlignment="1">
      <alignment horizontal="left" vertical="center" wrapText="1"/>
    </xf>
    <xf numFmtId="0" fontId="66" fillId="0" borderId="5" xfId="31" quotePrefix="1" applyFont="1" applyFill="1" applyBorder="1" applyAlignment="1">
      <alignment horizontal="left" vertical="center"/>
    </xf>
    <xf numFmtId="165" fontId="66" fillId="0" borderId="5" xfId="31" applyNumberFormat="1" applyFont="1" applyFill="1" applyBorder="1" applyAlignment="1">
      <alignment horizontal="right" vertical="center"/>
    </xf>
    <xf numFmtId="0" fontId="6" fillId="0" borderId="0" xfId="68" applyFont="1" applyFill="1" applyAlignment="1">
      <alignment vertical="center"/>
    </xf>
    <xf numFmtId="0" fontId="2" fillId="0" borderId="0" xfId="1" applyFill="1" applyAlignment="1">
      <alignment vertical="center"/>
    </xf>
    <xf numFmtId="0" fontId="21" fillId="0" borderId="0" xfId="148" applyFont="1" applyFill="1" applyAlignment="1">
      <alignment vertical="center"/>
    </xf>
    <xf numFmtId="0" fontId="6" fillId="0" borderId="0" xfId="148" applyFont="1" applyFill="1"/>
    <xf numFmtId="0" fontId="6" fillId="0" borderId="0" xfId="74" applyFont="1" applyFill="1"/>
    <xf numFmtId="0" fontId="2" fillId="0" borderId="0" xfId="148" applyFont="1" applyFill="1"/>
    <xf numFmtId="0" fontId="2" fillId="0" borderId="0" xfId="74" applyFont="1" applyFill="1"/>
    <xf numFmtId="0" fontId="135" fillId="0" borderId="26" xfId="148" applyFont="1" applyFill="1" applyBorder="1" applyAlignment="1">
      <alignment horizontal="center" vertical="center"/>
    </xf>
    <xf numFmtId="0" fontId="135" fillId="0" borderId="51" xfId="148" applyFont="1" applyFill="1" applyBorder="1" applyAlignment="1">
      <alignment horizontal="center" vertical="center"/>
    </xf>
    <xf numFmtId="0" fontId="67" fillId="0" borderId="202" xfId="148" applyFont="1" applyFill="1" applyBorder="1" applyAlignment="1">
      <alignment horizontal="center" vertical="center" wrapText="1"/>
    </xf>
    <xf numFmtId="0" fontId="165" fillId="0" borderId="203" xfId="148" applyFont="1" applyFill="1" applyBorder="1" applyAlignment="1">
      <alignment horizontal="center" vertical="center" wrapText="1"/>
    </xf>
    <xf numFmtId="0" fontId="67" fillId="0" borderId="204" xfId="148" applyFont="1" applyFill="1" applyBorder="1" applyAlignment="1">
      <alignment horizontal="center" vertical="center" wrapText="1"/>
    </xf>
    <xf numFmtId="0" fontId="167" fillId="0" borderId="202" xfId="148" applyFont="1" applyFill="1" applyBorder="1" applyAlignment="1">
      <alignment horizontal="center" vertical="center" wrapText="1"/>
    </xf>
    <xf numFmtId="0" fontId="165" fillId="0" borderId="205" xfId="148" applyFont="1" applyFill="1" applyBorder="1" applyAlignment="1">
      <alignment horizontal="center" vertical="center" wrapText="1"/>
    </xf>
    <xf numFmtId="17" fontId="66" fillId="0" borderId="206" xfId="148" quotePrefix="1" applyNumberFormat="1" applyFont="1" applyFill="1" applyBorder="1" applyAlignment="1">
      <alignment horizontal="center" vertical="center"/>
    </xf>
    <xf numFmtId="216" fontId="15" fillId="0" borderId="207" xfId="148" applyNumberFormat="1" applyFont="1" applyFill="1" applyBorder="1" applyAlignment="1">
      <alignment vertical="center"/>
    </xf>
    <xf numFmtId="216" fontId="15" fillId="0" borderId="208" xfId="148" applyNumberFormat="1" applyFont="1" applyFill="1" applyBorder="1" applyAlignment="1">
      <alignment vertical="center"/>
    </xf>
    <xf numFmtId="216" fontId="15" fillId="0" borderId="209" xfId="148" applyNumberFormat="1" applyFont="1" applyFill="1" applyBorder="1" applyAlignment="1">
      <alignment vertical="center"/>
    </xf>
    <xf numFmtId="216" fontId="15" fillId="0" borderId="210" xfId="148" applyNumberFormat="1" applyFont="1" applyFill="1" applyBorder="1" applyAlignment="1">
      <alignment vertical="center"/>
    </xf>
    <xf numFmtId="216" fontId="15" fillId="0" borderId="211" xfId="148" applyNumberFormat="1" applyFont="1" applyFill="1" applyBorder="1" applyAlignment="1">
      <alignment vertical="center"/>
    </xf>
    <xf numFmtId="178" fontId="15" fillId="0" borderId="211" xfId="148" applyNumberFormat="1" applyFont="1" applyFill="1" applyBorder="1" applyAlignment="1">
      <alignment vertical="center"/>
    </xf>
    <xf numFmtId="216" fontId="2" fillId="0" borderId="0" xfId="74" applyNumberFormat="1" applyFont="1" applyFill="1"/>
    <xf numFmtId="216" fontId="15" fillId="0" borderId="213" xfId="148" applyNumberFormat="1" applyFont="1" applyFill="1" applyBorder="1" applyAlignment="1">
      <alignment vertical="center"/>
    </xf>
    <xf numFmtId="216" fontId="15" fillId="0" borderId="214" xfId="148" applyNumberFormat="1" applyFont="1" applyFill="1" applyBorder="1" applyAlignment="1">
      <alignment vertical="center"/>
    </xf>
    <xf numFmtId="0" fontId="66" fillId="0" borderId="206" xfId="148" quotePrefix="1" applyFont="1" applyFill="1" applyBorder="1" applyAlignment="1">
      <alignment horizontal="center" vertical="center"/>
    </xf>
    <xf numFmtId="17" fontId="66" fillId="0" borderId="215" xfId="148" quotePrefix="1" applyNumberFormat="1" applyFont="1" applyFill="1" applyBorder="1" applyAlignment="1">
      <alignment horizontal="center" vertical="center"/>
    </xf>
    <xf numFmtId="216" fontId="15" fillId="0" borderId="216" xfId="148" applyNumberFormat="1" applyFont="1" applyFill="1" applyBorder="1" applyAlignment="1">
      <alignment vertical="center"/>
    </xf>
    <xf numFmtId="216" fontId="15" fillId="0" borderId="217" xfId="148" applyNumberFormat="1" applyFont="1" applyFill="1" applyBorder="1" applyAlignment="1">
      <alignment vertical="center"/>
    </xf>
    <xf numFmtId="216" fontId="15" fillId="0" borderId="218" xfId="148" applyNumberFormat="1" applyFont="1" applyFill="1" applyBorder="1" applyAlignment="1">
      <alignment vertical="center"/>
    </xf>
    <xf numFmtId="216" fontId="15" fillId="0" borderId="219" xfId="148" applyNumberFormat="1" applyFont="1" applyFill="1" applyBorder="1" applyAlignment="1">
      <alignment vertical="center"/>
    </xf>
    <xf numFmtId="216" fontId="15" fillId="0" borderId="220" xfId="148" applyNumberFormat="1" applyFont="1" applyFill="1" applyBorder="1" applyAlignment="1">
      <alignment vertical="center"/>
    </xf>
    <xf numFmtId="178" fontId="15" fillId="0" borderId="220" xfId="148" applyNumberFormat="1" applyFont="1" applyFill="1" applyBorder="1" applyAlignment="1">
      <alignment vertical="center"/>
    </xf>
    <xf numFmtId="17" fontId="66" fillId="0" borderId="215" xfId="148" quotePrefix="1" applyNumberFormat="1" applyFont="1" applyFill="1" applyBorder="1" applyAlignment="1">
      <alignment horizontal="right" vertical="center"/>
    </xf>
    <xf numFmtId="0" fontId="15" fillId="0" borderId="0" xfId="74" applyFont="1" applyFill="1" applyAlignment="1">
      <alignment vertical="center"/>
    </xf>
    <xf numFmtId="0" fontId="60" fillId="0" borderId="0" xfId="74" applyFont="1" applyFill="1"/>
    <xf numFmtId="0" fontId="19" fillId="0" borderId="0" xfId="74" applyFont="1" applyFill="1"/>
    <xf numFmtId="0" fontId="21" fillId="0" borderId="0" xfId="150" applyFont="1" applyFill="1" applyAlignment="1">
      <alignment horizontal="left" vertical="center"/>
    </xf>
    <xf numFmtId="0" fontId="2" fillId="0" borderId="0" xfId="150" applyFont="1" applyFill="1"/>
    <xf numFmtId="0" fontId="6" fillId="0" borderId="0" xfId="150" applyFill="1"/>
    <xf numFmtId="251" fontId="2" fillId="0" borderId="0" xfId="145" applyFont="1" applyFill="1"/>
    <xf numFmtId="0" fontId="2" fillId="0" borderId="0" xfId="74" applyFont="1" applyFill="1" applyAlignment="1">
      <alignment horizontal="center"/>
    </xf>
    <xf numFmtId="178" fontId="2" fillId="0" borderId="0" xfId="74" applyNumberFormat="1" applyFont="1" applyFill="1"/>
    <xf numFmtId="0" fontId="60" fillId="0" borderId="0" xfId="74" applyFont="1" applyFill="1" applyAlignment="1">
      <alignment vertical="center"/>
    </xf>
    <xf numFmtId="178" fontId="37" fillId="0" borderId="0" xfId="74" applyNumberFormat="1" applyFont="1" applyFill="1"/>
    <xf numFmtId="216" fontId="66" fillId="0" borderId="0" xfId="79" applyNumberFormat="1" applyFont="1" applyFill="1" applyBorder="1" applyAlignment="1">
      <alignment vertical="center"/>
    </xf>
    <xf numFmtId="216" fontId="66" fillId="0" borderId="0" xfId="150" applyNumberFormat="1" applyFont="1" applyFill="1" applyAlignment="1">
      <alignment vertical="center"/>
    </xf>
    <xf numFmtId="197" fontId="66" fillId="0" borderId="0" xfId="150" applyNumberFormat="1" applyFont="1" applyFill="1" applyAlignment="1">
      <alignment vertical="center"/>
    </xf>
    <xf numFmtId="0" fontId="60" fillId="0" borderId="0" xfId="74" applyFont="1" applyFill="1" applyAlignment="1">
      <alignment vertical="top"/>
    </xf>
    <xf numFmtId="0" fontId="21" fillId="0" borderId="0" xfId="74" applyFont="1" applyFill="1"/>
    <xf numFmtId="253" fontId="2" fillId="0" borderId="0" xfId="74" applyNumberFormat="1" applyFont="1" applyFill="1"/>
    <xf numFmtId="0" fontId="2" fillId="0" borderId="22" xfId="74" applyFont="1" applyFill="1" applyBorder="1"/>
    <xf numFmtId="0" fontId="2" fillId="0" borderId="25" xfId="74" applyFont="1" applyFill="1" applyBorder="1"/>
    <xf numFmtId="0" fontId="34" fillId="0" borderId="41" xfId="74" applyFont="1" applyFill="1" applyBorder="1" applyAlignment="1">
      <alignment horizontal="center" vertical="center"/>
    </xf>
    <xf numFmtId="0" fontId="34" fillId="0" borderId="70" xfId="74" applyFont="1" applyFill="1" applyBorder="1" applyAlignment="1">
      <alignment horizontal="center" vertical="center"/>
    </xf>
    <xf numFmtId="0" fontId="34" fillId="0" borderId="78" xfId="142" applyFont="1" applyFill="1" applyBorder="1" applyAlignment="1">
      <alignment horizontal="center" vertical="center"/>
    </xf>
    <xf numFmtId="0" fontId="34" fillId="0" borderId="60" xfId="142" applyFont="1" applyFill="1" applyBorder="1" applyAlignment="1">
      <alignment horizontal="center" vertical="center"/>
    </xf>
    <xf numFmtId="0" fontId="34" fillId="0" borderId="24" xfId="142" applyFont="1" applyFill="1" applyBorder="1" applyAlignment="1">
      <alignment horizontal="center" vertical="center"/>
    </xf>
    <xf numFmtId="0" fontId="21" fillId="0" borderId="28" xfId="74" applyFont="1" applyFill="1" applyBorder="1" applyAlignment="1">
      <alignment horizontal="left"/>
    </xf>
    <xf numFmtId="0" fontId="21" fillId="0" borderId="0" xfId="74" applyFont="1" applyFill="1" applyAlignment="1">
      <alignment horizontal="left"/>
    </xf>
    <xf numFmtId="0" fontId="34" fillId="0" borderId="0" xfId="74" applyFont="1" applyFill="1" applyAlignment="1">
      <alignment horizontal="left"/>
    </xf>
    <xf numFmtId="0" fontId="34" fillId="0" borderId="0" xfId="74" applyFont="1" applyFill="1" applyAlignment="1">
      <alignment horizontal="center"/>
    </xf>
    <xf numFmtId="253" fontId="34" fillId="0" borderId="0" xfId="74" applyNumberFormat="1" applyFont="1" applyFill="1" applyAlignment="1">
      <alignment horizontal="center"/>
    </xf>
    <xf numFmtId="0" fontId="34" fillId="0" borderId="42" xfId="74" applyFont="1" applyFill="1" applyBorder="1" applyAlignment="1">
      <alignment horizontal="center"/>
    </xf>
    <xf numFmtId="0" fontId="2" fillId="0" borderId="42" xfId="74" applyFont="1" applyFill="1" applyBorder="1" applyAlignment="1">
      <alignment horizontal="center"/>
    </xf>
    <xf numFmtId="178" fontId="34" fillId="0" borderId="7" xfId="74" applyNumberFormat="1" applyFont="1" applyFill="1" applyBorder="1" applyAlignment="1">
      <alignment horizontal="center"/>
    </xf>
    <xf numFmtId="178" fontId="34" fillId="0" borderId="0" xfId="74" applyNumberFormat="1" applyFont="1" applyFill="1" applyAlignment="1">
      <alignment horizontal="center"/>
    </xf>
    <xf numFmtId="178" fontId="34" fillId="0" borderId="4" xfId="74" applyNumberFormat="1" applyFont="1" applyFill="1" applyBorder="1" applyAlignment="1">
      <alignment horizontal="center"/>
    </xf>
    <xf numFmtId="178" fontId="34" fillId="0" borderId="53" xfId="74" applyNumberFormat="1" applyFont="1" applyFill="1" applyBorder="1" applyAlignment="1">
      <alignment horizontal="center"/>
    </xf>
    <xf numFmtId="0" fontId="2" fillId="0" borderId="28" xfId="74" applyFont="1" applyFill="1" applyBorder="1"/>
    <xf numFmtId="0" fontId="17" fillId="0" borderId="0" xfId="74" applyFont="1" applyFill="1" applyAlignment="1">
      <alignment horizontal="left"/>
    </xf>
    <xf numFmtId="0" fontId="2" fillId="0" borderId="0" xfId="74" applyFont="1" applyFill="1" applyAlignment="1">
      <alignment horizontal="left"/>
    </xf>
    <xf numFmtId="253" fontId="2" fillId="0" borderId="7" xfId="74" applyNumberFormat="1" applyFont="1" applyFill="1" applyBorder="1"/>
    <xf numFmtId="253" fontId="2" fillId="0" borderId="29" xfId="74" applyNumberFormat="1" applyFont="1" applyFill="1" applyBorder="1"/>
    <xf numFmtId="4" fontId="2" fillId="0" borderId="0" xfId="74" applyNumberFormat="1" applyFont="1" applyFill="1"/>
    <xf numFmtId="0" fontId="2" fillId="0" borderId="7" xfId="74" applyFont="1" applyFill="1" applyBorder="1" applyAlignment="1">
      <alignment horizontal="center"/>
    </xf>
    <xf numFmtId="254" fontId="2" fillId="0" borderId="0" xfId="74" applyNumberFormat="1" applyFont="1" applyFill="1"/>
    <xf numFmtId="0" fontId="21" fillId="0" borderId="28" xfId="74" applyFont="1" applyFill="1" applyBorder="1" applyAlignment="1">
      <alignment horizontal="left" vertical="center"/>
    </xf>
    <xf numFmtId="0" fontId="21" fillId="0" borderId="0" xfId="74" applyFont="1" applyFill="1" applyAlignment="1">
      <alignment horizontal="left" vertical="center"/>
    </xf>
    <xf numFmtId="0" fontId="34" fillId="0" borderId="0" xfId="74" applyFont="1" applyFill="1" applyAlignment="1">
      <alignment horizontal="left" vertical="center"/>
    </xf>
    <xf numFmtId="0" fontId="34" fillId="0" borderId="0" xfId="74" applyFont="1" applyFill="1" applyAlignment="1">
      <alignment horizontal="center" vertical="center"/>
    </xf>
    <xf numFmtId="0" fontId="34" fillId="0" borderId="42" xfId="74" applyFont="1" applyFill="1" applyBorder="1" applyAlignment="1">
      <alignment horizontal="center" vertical="center"/>
    </xf>
    <xf numFmtId="0" fontId="2" fillId="0" borderId="42" xfId="74" applyFont="1" applyFill="1" applyBorder="1" applyAlignment="1">
      <alignment horizontal="center" vertical="center"/>
    </xf>
    <xf numFmtId="188" fontId="34" fillId="0" borderId="7" xfId="74" applyNumberFormat="1" applyFont="1" applyFill="1" applyBorder="1" applyAlignment="1">
      <alignment vertical="center"/>
    </xf>
    <xf numFmtId="188" fontId="34" fillId="0" borderId="0" xfId="74" applyNumberFormat="1" applyFont="1" applyFill="1" applyAlignment="1">
      <alignment vertical="center"/>
    </xf>
    <xf numFmtId="188" fontId="34" fillId="0" borderId="29" xfId="74" applyNumberFormat="1" applyFont="1" applyFill="1" applyBorder="1" applyAlignment="1">
      <alignment vertical="center"/>
    </xf>
    <xf numFmtId="188" fontId="2" fillId="0" borderId="7" xfId="74" applyNumberFormat="1" applyFont="1" applyFill="1" applyBorder="1"/>
    <xf numFmtId="188" fontId="2" fillId="0" borderId="0" xfId="74" applyNumberFormat="1" applyFont="1" applyFill="1"/>
    <xf numFmtId="188" fontId="2" fillId="0" borderId="29" xfId="74" applyNumberFormat="1" applyFont="1" applyFill="1" applyBorder="1"/>
    <xf numFmtId="0" fontId="2" fillId="0" borderId="0" xfId="74" applyFont="1" applyFill="1" applyAlignment="1">
      <alignment horizontal="left" vertical="top" wrapText="1"/>
    </xf>
    <xf numFmtId="0" fontId="47" fillId="0" borderId="0" xfId="74" applyFont="1" applyFill="1" applyAlignment="1">
      <alignment horizontal="left" vertical="top"/>
    </xf>
    <xf numFmtId="0" fontId="136" fillId="0" borderId="0" xfId="74" applyFont="1" applyFill="1" applyAlignment="1">
      <alignment horizontal="left"/>
    </xf>
    <xf numFmtId="0" fontId="2" fillId="0" borderId="18" xfId="74" applyFont="1" applyFill="1" applyBorder="1"/>
    <xf numFmtId="0" fontId="64" fillId="0" borderId="21" xfId="74" applyFont="1" applyFill="1" applyBorder="1" applyAlignment="1">
      <alignment horizontal="left"/>
    </xf>
    <xf numFmtId="0" fontId="64" fillId="0" borderId="21" xfId="74" applyFont="1" applyFill="1" applyBorder="1"/>
    <xf numFmtId="0" fontId="64" fillId="0" borderId="21" xfId="74" applyFont="1" applyFill="1" applyBorder="1" applyAlignment="1">
      <alignment horizontal="center"/>
    </xf>
    <xf numFmtId="0" fontId="2" fillId="0" borderId="21" xfId="74" applyFont="1" applyFill="1" applyBorder="1"/>
    <xf numFmtId="0" fontId="64" fillId="0" borderId="36" xfId="74" applyFont="1" applyFill="1" applyBorder="1" applyAlignment="1">
      <alignment horizontal="center"/>
    </xf>
    <xf numFmtId="0" fontId="64" fillId="0" borderId="19" xfId="74" applyFont="1" applyFill="1" applyBorder="1" applyAlignment="1">
      <alignment horizontal="center"/>
    </xf>
    <xf numFmtId="188" fontId="64" fillId="0" borderId="19" xfId="74" applyNumberFormat="1" applyFont="1" applyFill="1" applyBorder="1"/>
    <xf numFmtId="188" fontId="64" fillId="0" borderId="20" xfId="74" applyNumberFormat="1" applyFont="1" applyFill="1" applyBorder="1"/>
    <xf numFmtId="0" fontId="64" fillId="0" borderId="0" xfId="142" applyFont="1" applyFill="1" applyAlignment="1">
      <alignment horizontal="left" vertical="center"/>
    </xf>
    <xf numFmtId="0" fontId="64" fillId="0" borderId="0" xfId="74" applyFont="1" applyFill="1" applyAlignment="1">
      <alignment horizontal="left"/>
    </xf>
    <xf numFmtId="0" fontId="64" fillId="0" borderId="0" xfId="74" applyFont="1" applyFill="1"/>
    <xf numFmtId="0" fontId="64" fillId="0" borderId="0" xfId="74" applyFont="1" applyFill="1" applyAlignment="1">
      <alignment horizontal="center"/>
    </xf>
    <xf numFmtId="188" fontId="64" fillId="0" borderId="0" xfId="74" applyNumberFormat="1" applyFont="1" applyFill="1"/>
    <xf numFmtId="0" fontId="22" fillId="0" borderId="0" xfId="74" applyFont="1" applyFill="1" applyAlignment="1">
      <alignment vertical="center"/>
    </xf>
    <xf numFmtId="0" fontId="22" fillId="0" borderId="0" xfId="74" applyFont="1" applyFill="1"/>
    <xf numFmtId="0" fontId="22" fillId="0" borderId="0" xfId="142" applyFont="1" applyFill="1" applyAlignment="1">
      <alignment horizontal="left" vertical="center" wrapText="1"/>
    </xf>
    <xf numFmtId="188" fontId="15" fillId="0" borderId="0" xfId="74" applyNumberFormat="1" applyFont="1" applyFill="1"/>
    <xf numFmtId="0" fontId="15" fillId="0" borderId="0" xfId="74" applyFont="1" applyFill="1"/>
    <xf numFmtId="0" fontId="6" fillId="0" borderId="0" xfId="74" applyFont="1" applyFill="1" applyAlignment="1">
      <alignment horizontal="center"/>
    </xf>
    <xf numFmtId="166" fontId="64" fillId="0" borderId="0" xfId="74" applyNumberFormat="1" applyFont="1" applyFill="1"/>
    <xf numFmtId="0" fontId="2" fillId="0" borderId="25" xfId="74" applyFont="1" applyFill="1" applyBorder="1" applyAlignment="1">
      <alignment horizontal="centerContinuous"/>
    </xf>
    <xf numFmtId="0" fontId="2" fillId="0" borderId="41" xfId="74" applyFont="1" applyFill="1" applyBorder="1" applyAlignment="1">
      <alignment horizontal="centerContinuous"/>
    </xf>
    <xf numFmtId="0" fontId="2" fillId="0" borderId="0" xfId="74" applyFont="1" applyFill="1" applyAlignment="1">
      <alignment horizontal="centerContinuous"/>
    </xf>
    <xf numFmtId="0" fontId="2" fillId="0" borderId="6" xfId="74" applyFont="1" applyFill="1" applyBorder="1" applyAlignment="1">
      <alignment horizontal="centerContinuous" vertical="top"/>
    </xf>
    <xf numFmtId="0" fontId="2" fillId="0" borderId="58" xfId="74" applyFont="1" applyFill="1" applyBorder="1" applyAlignment="1">
      <alignment horizontal="centerContinuous" vertical="top"/>
    </xf>
    <xf numFmtId="0" fontId="2" fillId="0" borderId="0" xfId="74" applyFont="1" applyFill="1" applyAlignment="1">
      <alignment horizontal="centerContinuous" vertical="top"/>
    </xf>
    <xf numFmtId="0" fontId="2" fillId="0" borderId="58" xfId="74" applyFont="1" applyFill="1" applyBorder="1" applyAlignment="1">
      <alignment horizontal="center"/>
    </xf>
    <xf numFmtId="0" fontId="2" fillId="0" borderId="1" xfId="74" applyFont="1" applyFill="1" applyBorder="1" applyAlignment="1">
      <alignment horizontal="center"/>
    </xf>
    <xf numFmtId="0" fontId="2" fillId="0" borderId="42" xfId="74" applyFont="1" applyFill="1" applyBorder="1"/>
    <xf numFmtId="180" fontId="2" fillId="0" borderId="42" xfId="74" applyNumberFormat="1" applyFont="1" applyFill="1" applyBorder="1" applyAlignment="1">
      <alignment horizontal="right"/>
    </xf>
    <xf numFmtId="256" fontId="2" fillId="0" borderId="7" xfId="74" applyNumberFormat="1" applyFont="1" applyFill="1" applyBorder="1" applyAlignment="1">
      <alignment horizontal="right"/>
    </xf>
    <xf numFmtId="256" fontId="2" fillId="0" borderId="0" xfId="74" applyNumberFormat="1" applyFont="1" applyFill="1" applyAlignment="1">
      <alignment horizontal="right"/>
    </xf>
    <xf numFmtId="0" fontId="64" fillId="0" borderId="30" xfId="74" applyFont="1" applyFill="1" applyBorder="1" applyAlignment="1">
      <alignment horizontal="left" indent="1"/>
    </xf>
    <xf numFmtId="180" fontId="64" fillId="0" borderId="42" xfId="74" applyNumberFormat="1" applyFont="1" applyFill="1" applyBorder="1" applyAlignment="1">
      <alignment horizontal="right"/>
    </xf>
    <xf numFmtId="256" fontId="64" fillId="0" borderId="7" xfId="74" applyNumberFormat="1" applyFont="1" applyFill="1" applyBorder="1" applyAlignment="1">
      <alignment horizontal="right"/>
    </xf>
    <xf numFmtId="167" fontId="2" fillId="0" borderId="2" xfId="74" applyNumberFormat="1" applyFont="1" applyFill="1" applyBorder="1"/>
    <xf numFmtId="256" fontId="2" fillId="0" borderId="2" xfId="74" applyNumberFormat="1" applyFont="1" applyFill="1" applyBorder="1" applyAlignment="1">
      <alignment horizontal="right"/>
    </xf>
    <xf numFmtId="0" fontId="34" fillId="0" borderId="54" xfId="74" applyFont="1" applyFill="1" applyBorder="1"/>
    <xf numFmtId="0" fontId="2" fillId="0" borderId="55" xfId="74" applyFont="1" applyFill="1" applyBorder="1"/>
    <xf numFmtId="0" fontId="2" fillId="0" borderId="69" xfId="74" applyFont="1" applyFill="1" applyBorder="1"/>
    <xf numFmtId="180" fontId="34" fillId="0" borderId="69" xfId="74" applyNumberFormat="1" applyFont="1" applyFill="1" applyBorder="1" applyAlignment="1">
      <alignment horizontal="right"/>
    </xf>
    <xf numFmtId="167" fontId="34" fillId="0" borderId="67" xfId="74" applyNumberFormat="1" applyFont="1" applyFill="1" applyBorder="1"/>
    <xf numFmtId="256" fontId="34" fillId="0" borderId="67" xfId="74" applyNumberFormat="1" applyFont="1" applyFill="1" applyBorder="1"/>
    <xf numFmtId="256" fontId="34" fillId="0" borderId="0" xfId="74" applyNumberFormat="1" applyFont="1" applyFill="1"/>
    <xf numFmtId="180" fontId="15" fillId="0" borderId="0" xfId="74" applyNumberFormat="1" applyFont="1" applyFill="1"/>
    <xf numFmtId="184" fontId="2" fillId="0" borderId="0" xfId="74" applyNumberFormat="1" applyFont="1" applyFill="1"/>
    <xf numFmtId="196" fontId="2" fillId="0" borderId="0" xfId="74" applyNumberFormat="1" applyFont="1" applyFill="1"/>
    <xf numFmtId="180" fontId="37" fillId="0" borderId="0" xfId="74" applyNumberFormat="1" applyFont="1" applyFill="1"/>
    <xf numFmtId="181" fontId="37" fillId="0" borderId="0" xfId="74" applyNumberFormat="1" applyFont="1" applyFill="1"/>
    <xf numFmtId="257" fontId="37" fillId="0" borderId="0" xfId="74" applyNumberFormat="1" applyFont="1" applyFill="1"/>
    <xf numFmtId="0" fontId="21" fillId="0" borderId="0" xfId="146" applyFont="1" applyFill="1" applyAlignment="1">
      <alignment vertical="center"/>
    </xf>
    <xf numFmtId="0" fontId="6" fillId="0" borderId="0" xfId="146" applyFont="1" applyFill="1"/>
    <xf numFmtId="0" fontId="67" fillId="0" borderId="0" xfId="146" applyFont="1" applyFill="1"/>
    <xf numFmtId="0" fontId="159" fillId="0" borderId="0" xfId="146" applyFont="1" applyFill="1" applyAlignment="1">
      <alignment horizontal="right"/>
    </xf>
    <xf numFmtId="0" fontId="7" fillId="0" borderId="0" xfId="146" applyFont="1" applyFill="1" applyAlignment="1">
      <alignment horizontal="center"/>
    </xf>
    <xf numFmtId="0" fontId="159" fillId="0" borderId="189" xfId="146" applyFont="1" applyFill="1" applyBorder="1" applyAlignment="1">
      <alignment horizontal="center"/>
    </xf>
    <xf numFmtId="0" fontId="159" fillId="0" borderId="0" xfId="146" applyFont="1" applyFill="1" applyAlignment="1">
      <alignment horizontal="center"/>
    </xf>
    <xf numFmtId="0" fontId="159" fillId="0" borderId="185" xfId="146" applyFont="1" applyFill="1" applyBorder="1" applyAlignment="1">
      <alignment horizontal="center" vertical="center"/>
    </xf>
    <xf numFmtId="0" fontId="159" fillId="0" borderId="6" xfId="146" applyFont="1" applyFill="1" applyBorder="1" applyAlignment="1">
      <alignment horizontal="center" vertical="center"/>
    </xf>
    <xf numFmtId="0" fontId="67" fillId="0" borderId="6" xfId="76" applyFont="1" applyFill="1" applyBorder="1"/>
    <xf numFmtId="0" fontId="159" fillId="0" borderId="30" xfId="146" applyFont="1" applyFill="1" applyBorder="1" applyAlignment="1">
      <alignment horizontal="center" vertical="center"/>
    </xf>
    <xf numFmtId="0" fontId="159" fillId="0" borderId="10" xfId="146" applyFont="1" applyFill="1" applyBorder="1" applyAlignment="1">
      <alignment horizontal="center" vertical="center"/>
    </xf>
    <xf numFmtId="0" fontId="159" fillId="0" borderId="195" xfId="146" applyFont="1" applyFill="1" applyBorder="1" applyAlignment="1">
      <alignment horizontal="center" vertical="center"/>
    </xf>
    <xf numFmtId="0" fontId="159" fillId="0" borderId="5" xfId="146" applyFont="1" applyFill="1" applyBorder="1" applyAlignment="1">
      <alignment horizontal="center" vertical="center"/>
    </xf>
    <xf numFmtId="0" fontId="159" fillId="0" borderId="196" xfId="146" applyFont="1" applyFill="1" applyBorder="1" applyAlignment="1">
      <alignment horizontal="center" vertical="center"/>
    </xf>
    <xf numFmtId="0" fontId="159" fillId="0" borderId="0" xfId="146" applyFont="1" applyFill="1" applyAlignment="1">
      <alignment horizontal="center" vertical="center"/>
    </xf>
    <xf numFmtId="0" fontId="159" fillId="0" borderId="187" xfId="146" applyFont="1" applyFill="1" applyBorder="1" applyAlignment="1">
      <alignment horizontal="center" vertical="center"/>
    </xf>
    <xf numFmtId="0" fontId="159" fillId="0" borderId="29" xfId="146" applyFont="1" applyFill="1" applyBorder="1" applyAlignment="1">
      <alignment horizontal="center" vertical="center"/>
    </xf>
    <xf numFmtId="0" fontId="67" fillId="0" borderId="30" xfId="146" applyFont="1" applyFill="1" applyBorder="1" applyAlignment="1">
      <alignment vertical="center"/>
    </xf>
    <xf numFmtId="0" fontId="67" fillId="0" borderId="51" xfId="146" applyFont="1" applyFill="1" applyBorder="1" applyAlignment="1">
      <alignment vertical="center"/>
    </xf>
    <xf numFmtId="0" fontId="159" fillId="0" borderId="75" xfId="146" applyFont="1" applyFill="1" applyBorder="1" applyAlignment="1">
      <alignment vertical="center" wrapText="1"/>
    </xf>
    <xf numFmtId="0" fontId="7" fillId="0" borderId="0" xfId="146" applyFont="1" applyFill="1"/>
    <xf numFmtId="0" fontId="67" fillId="0" borderId="30" xfId="146" applyFont="1" applyFill="1" applyBorder="1" applyAlignment="1">
      <alignment vertical="center" wrapText="1"/>
    </xf>
    <xf numFmtId="0" fontId="6" fillId="0" borderId="0" xfId="76" applyFill="1"/>
    <xf numFmtId="0" fontId="159" fillId="0" borderId="75" xfId="146" applyFont="1" applyFill="1" applyBorder="1" applyAlignment="1">
      <alignment vertical="center"/>
    </xf>
    <xf numFmtId="0" fontId="135" fillId="0" borderId="0" xfId="147" applyFont="1" applyFill="1"/>
    <xf numFmtId="0" fontId="67" fillId="0" borderId="34" xfId="146" applyFont="1" applyFill="1" applyBorder="1" applyAlignment="1">
      <alignment vertical="center"/>
    </xf>
    <xf numFmtId="0" fontId="161" fillId="0" borderId="0" xfId="146" applyFont="1" applyFill="1"/>
    <xf numFmtId="197" fontId="6" fillId="0" borderId="0" xfId="146" applyNumberFormat="1" applyFont="1" applyFill="1"/>
    <xf numFmtId="197" fontId="37" fillId="0" borderId="0" xfId="146" applyNumberFormat="1" applyFont="1" applyFill="1"/>
    <xf numFmtId="0" fontId="7" fillId="0" borderId="0" xfId="142" applyFont="1" applyFill="1" applyAlignment="1">
      <alignment vertical="center"/>
    </xf>
    <xf numFmtId="0" fontId="2" fillId="0" borderId="0" xfId="142" applyFont="1" applyFill="1"/>
    <xf numFmtId="0" fontId="34" fillId="0" borderId="37" xfId="142" applyFont="1" applyFill="1" applyBorder="1" applyAlignment="1">
      <alignment horizontal="center" vertical="center"/>
    </xf>
    <xf numFmtId="0" fontId="34" fillId="0" borderId="35" xfId="142" applyFont="1" applyFill="1" applyBorder="1" applyAlignment="1">
      <alignment horizontal="center" vertical="center"/>
    </xf>
    <xf numFmtId="0" fontId="34" fillId="0" borderId="15" xfId="142" applyFont="1" applyFill="1" applyBorder="1" applyAlignment="1">
      <alignment horizontal="center" vertical="center"/>
    </xf>
    <xf numFmtId="0" fontId="34" fillId="0" borderId="16" xfId="142" applyFont="1" applyFill="1" applyBorder="1" applyAlignment="1">
      <alignment horizontal="center" vertical="center"/>
    </xf>
    <xf numFmtId="0" fontId="34" fillId="0" borderId="0" xfId="142" applyFont="1" applyFill="1" applyAlignment="1">
      <alignment horizontal="center"/>
    </xf>
    <xf numFmtId="0" fontId="34" fillId="0" borderId="30" xfId="142" applyFont="1" applyFill="1" applyBorder="1" applyAlignment="1">
      <alignment horizontal="left" vertical="center"/>
    </xf>
    <xf numFmtId="0" fontId="34" fillId="0" borderId="7" xfId="142" applyFont="1" applyFill="1" applyBorder="1" applyAlignment="1">
      <alignment horizontal="center"/>
    </xf>
    <xf numFmtId="0" fontId="34" fillId="0" borderId="24" xfId="142" applyFont="1" applyFill="1" applyBorder="1" applyAlignment="1">
      <alignment horizontal="center"/>
    </xf>
    <xf numFmtId="0" fontId="2" fillId="0" borderId="28" xfId="142" applyFont="1" applyFill="1" applyBorder="1" applyAlignment="1">
      <alignment horizontal="left" vertical="center" wrapText="1"/>
    </xf>
    <xf numFmtId="0" fontId="2" fillId="0" borderId="7" xfId="142" applyFont="1" applyFill="1" applyBorder="1" applyAlignment="1">
      <alignment horizontal="center" vertical="center"/>
    </xf>
    <xf numFmtId="197" fontId="2" fillId="0" borderId="0" xfId="74" applyNumberFormat="1" applyFont="1" applyFill="1" applyAlignment="1">
      <alignment vertical="center"/>
    </xf>
    <xf numFmtId="197" fontId="2" fillId="0" borderId="29" xfId="74" applyNumberFormat="1" applyFont="1" applyFill="1" applyBorder="1" applyAlignment="1">
      <alignment vertical="center"/>
    </xf>
    <xf numFmtId="0" fontId="64" fillId="0" borderId="30" xfId="74" applyFont="1" applyFill="1" applyBorder="1" applyAlignment="1">
      <alignment vertical="top" wrapText="1"/>
    </xf>
    <xf numFmtId="0" fontId="2" fillId="0" borderId="7" xfId="142" applyFont="1" applyFill="1" applyBorder="1" applyAlignment="1">
      <alignment horizontal="center" vertical="top"/>
    </xf>
    <xf numFmtId="0" fontId="2" fillId="0" borderId="28" xfId="142" applyFont="1" applyFill="1" applyBorder="1" applyAlignment="1">
      <alignment vertical="center" wrapText="1"/>
    </xf>
    <xf numFmtId="216" fontId="6" fillId="0" borderId="0" xfId="74" applyNumberFormat="1" applyFont="1" applyFill="1" applyAlignment="1">
      <alignment vertical="center"/>
    </xf>
    <xf numFmtId="0" fontId="2" fillId="0" borderId="30" xfId="142" applyFont="1" applyFill="1" applyBorder="1" applyAlignment="1">
      <alignment vertical="center"/>
    </xf>
    <xf numFmtId="0" fontId="157" fillId="0" borderId="7" xfId="142" applyFont="1" applyFill="1" applyBorder="1" applyAlignment="1">
      <alignment horizontal="center" vertical="center" wrapText="1"/>
    </xf>
    <xf numFmtId="0" fontId="2" fillId="0" borderId="30" xfId="142" applyFont="1" applyFill="1" applyBorder="1" applyAlignment="1">
      <alignment horizontal="left" vertical="center" wrapText="1"/>
    </xf>
    <xf numFmtId="0" fontId="17" fillId="0" borderId="7" xfId="74" applyFont="1" applyFill="1" applyBorder="1" applyAlignment="1">
      <alignment horizontal="center" vertical="top"/>
    </xf>
    <xf numFmtId="178" fontId="64" fillId="0" borderId="0" xfId="74" applyNumberFormat="1" applyFont="1" applyFill="1" applyAlignment="1">
      <alignment vertical="top"/>
    </xf>
    <xf numFmtId="178" fontId="64" fillId="0" borderId="29" xfId="74" applyNumberFormat="1" applyFont="1" applyFill="1" applyBorder="1" applyAlignment="1">
      <alignment vertical="top"/>
    </xf>
    <xf numFmtId="0" fontId="34" fillId="0" borderId="172" xfId="142" applyFont="1" applyFill="1" applyBorder="1" applyAlignment="1">
      <alignment horizontal="left" vertical="center" wrapText="1"/>
    </xf>
    <xf numFmtId="0" fontId="2" fillId="0" borderId="173" xfId="142" applyFont="1" applyFill="1" applyBorder="1" applyAlignment="1">
      <alignment horizontal="center" vertical="center"/>
    </xf>
    <xf numFmtId="251" fontId="2" fillId="0" borderId="7" xfId="145" applyFont="1" applyFill="1" applyBorder="1" applyAlignment="1">
      <alignment horizontal="center" vertical="center"/>
    </xf>
    <xf numFmtId="197" fontId="2" fillId="0" borderId="0" xfId="142" applyNumberFormat="1" applyFont="1" applyFill="1"/>
    <xf numFmtId="43" fontId="2" fillId="0" borderId="0" xfId="142" applyNumberFormat="1" applyFont="1" applyFill="1"/>
    <xf numFmtId="0" fontId="2" fillId="0" borderId="34" xfId="142" applyFont="1" applyFill="1" applyBorder="1" applyAlignment="1">
      <alignment horizontal="left" vertical="center" wrapText="1"/>
    </xf>
    <xf numFmtId="251" fontId="2" fillId="0" borderId="19" xfId="145" applyFont="1" applyFill="1" applyBorder="1" applyAlignment="1">
      <alignment horizontal="center" vertical="center"/>
    </xf>
    <xf numFmtId="0" fontId="64" fillId="0" borderId="0" xfId="142" applyFont="1" applyFill="1" applyAlignment="1">
      <alignment horizontal="left" vertical="center" wrapText="1"/>
    </xf>
    <xf numFmtId="251" fontId="2" fillId="0" borderId="0" xfId="145" applyFont="1" applyFill="1" applyAlignment="1">
      <alignment horizontal="center" vertical="center"/>
    </xf>
    <xf numFmtId="0" fontId="158" fillId="0" borderId="0" xfId="142" applyFont="1" applyFill="1" applyAlignment="1">
      <alignment horizontal="left" vertical="center"/>
    </xf>
    <xf numFmtId="1" fontId="2" fillId="0" borderId="0" xfId="142" applyNumberFormat="1" applyFont="1" applyFill="1"/>
    <xf numFmtId="1" fontId="2" fillId="0" borderId="0" xfId="74" applyNumberFormat="1" applyFont="1" applyFill="1"/>
    <xf numFmtId="0" fontId="7" fillId="0" borderId="0" xfId="72" applyFont="1" applyFill="1"/>
    <xf numFmtId="0" fontId="2" fillId="0" borderId="0" xfId="72" applyFont="1" applyFill="1"/>
    <xf numFmtId="0" fontId="21" fillId="0" borderId="0" xfId="72" applyFont="1" applyFill="1" applyAlignment="1">
      <alignment horizontal="right"/>
    </xf>
    <xf numFmtId="0" fontId="17" fillId="0" borderId="0" xfId="72" applyFont="1" applyFill="1" applyAlignment="1">
      <alignment horizontal="right"/>
    </xf>
    <xf numFmtId="0" fontId="17" fillId="0" borderId="75" xfId="72" applyFont="1" applyFill="1" applyBorder="1" applyAlignment="1">
      <alignment horizontal="left" vertical="center" wrapText="1"/>
    </xf>
    <xf numFmtId="239" fontId="2" fillId="0" borderId="1" xfId="72" applyNumberFormat="1" applyFont="1" applyFill="1" applyBorder="1" applyAlignment="1">
      <alignment vertical="center"/>
    </xf>
    <xf numFmtId="0" fontId="17" fillId="0" borderId="66" xfId="72" applyFont="1" applyFill="1" applyBorder="1" applyAlignment="1">
      <alignment horizontal="left" vertical="center" wrapText="1"/>
    </xf>
    <xf numFmtId="0" fontId="34" fillId="0" borderId="0" xfId="72" applyFont="1" applyFill="1" applyAlignment="1">
      <alignment vertical="center"/>
    </xf>
    <xf numFmtId="0" fontId="2" fillId="0" borderId="0" xfId="72" applyFont="1" applyFill="1" applyAlignment="1">
      <alignment vertical="center"/>
    </xf>
    <xf numFmtId="0" fontId="0" fillId="0" borderId="0" xfId="0" applyFill="1" applyAlignment="1">
      <alignment vertical="center"/>
    </xf>
    <xf numFmtId="0" fontId="180" fillId="0" borderId="0" xfId="0" applyFont="1" applyFill="1" applyAlignment="1">
      <alignment horizontal="left"/>
    </xf>
    <xf numFmtId="0" fontId="34" fillId="0" borderId="0" xfId="190" applyFont="1" applyFill="1" applyAlignment="1">
      <alignment vertical="center"/>
    </xf>
    <xf numFmtId="0" fontId="2" fillId="0" borderId="0" xfId="192" applyFont="1" applyFill="1">
      <alignment horizontal="center" vertical="center"/>
    </xf>
    <xf numFmtId="0" fontId="0" fillId="0" borderId="0" xfId="0" applyFill="1" applyAlignment="1">
      <alignment horizontal="right" vertical="center"/>
    </xf>
    <xf numFmtId="0" fontId="0" fillId="0" borderId="0" xfId="0" applyFill="1" applyAlignment="1">
      <alignment horizontal="right"/>
    </xf>
    <xf numFmtId="0" fontId="91" fillId="0" borderId="0" xfId="0" applyFont="1" applyFill="1" applyAlignment="1">
      <alignment vertical="center"/>
    </xf>
    <xf numFmtId="17" fontId="34" fillId="0" borderId="75" xfId="190" applyNumberFormat="1" applyFont="1" applyFill="1" applyBorder="1" applyAlignment="1">
      <alignment horizontal="center" vertical="center" wrapText="1"/>
    </xf>
    <xf numFmtId="17" fontId="34" fillId="0" borderId="1" xfId="190" applyNumberFormat="1" applyFont="1" applyFill="1" applyBorder="1" applyAlignment="1">
      <alignment horizontal="center" vertical="center" wrapText="1"/>
    </xf>
    <xf numFmtId="17" fontId="34" fillId="0" borderId="198" xfId="190" applyNumberFormat="1" applyFont="1" applyFill="1" applyBorder="1" applyAlignment="1">
      <alignment horizontal="center" vertical="center" wrapText="1"/>
    </xf>
    <xf numFmtId="17" fontId="34" fillId="0" borderId="11" xfId="190" applyNumberFormat="1" applyFont="1" applyFill="1" applyBorder="1" applyAlignment="1">
      <alignment horizontal="center" vertical="center" wrapText="1"/>
    </xf>
    <xf numFmtId="49" fontId="34" fillId="0" borderId="7" xfId="193" applyNumberFormat="1" applyFont="1" applyFill="1" applyBorder="1" applyAlignment="1">
      <alignment horizontal="right" vertical="center" wrapText="1" indent="1"/>
    </xf>
    <xf numFmtId="1" fontId="34" fillId="0" borderId="7" xfId="193" applyNumberFormat="1" applyFont="1" applyFill="1" applyBorder="1" applyAlignment="1">
      <alignment vertical="center" wrapText="1"/>
    </xf>
    <xf numFmtId="248" fontId="91" fillId="0" borderId="10" xfId="190" applyNumberFormat="1" applyFont="1" applyFill="1" applyBorder="1" applyAlignment="1">
      <alignment vertical="center"/>
    </xf>
    <xf numFmtId="177" fontId="34" fillId="0" borderId="7" xfId="190" applyNumberFormat="1" applyFont="1" applyFill="1" applyBorder="1" applyAlignment="1">
      <alignment horizontal="right" vertical="center" indent="1"/>
    </xf>
    <xf numFmtId="177" fontId="34" fillId="0" borderId="29" xfId="190" applyNumberFormat="1" applyFont="1" applyFill="1" applyBorder="1" applyAlignment="1">
      <alignment horizontal="right" vertical="center" indent="1"/>
    </xf>
    <xf numFmtId="177" fontId="34" fillId="0" borderId="4" xfId="190" applyNumberFormat="1" applyFont="1" applyFill="1" applyBorder="1" applyAlignment="1">
      <alignment horizontal="right" vertical="center" indent="1"/>
    </xf>
    <xf numFmtId="177" fontId="34" fillId="0" borderId="32" xfId="190" applyNumberFormat="1" applyFont="1" applyFill="1" applyBorder="1" applyAlignment="1">
      <alignment horizontal="right" vertical="center" indent="1"/>
    </xf>
    <xf numFmtId="177" fontId="34" fillId="0" borderId="28" xfId="190" applyNumberFormat="1" applyFont="1" applyFill="1" applyBorder="1" applyAlignment="1">
      <alignment horizontal="right" vertical="center" indent="1"/>
    </xf>
    <xf numFmtId="177" fontId="34" fillId="0" borderId="9" xfId="190" applyNumberFormat="1" applyFont="1" applyFill="1" applyBorder="1" applyAlignment="1">
      <alignment horizontal="right" vertical="center" indent="1"/>
    </xf>
    <xf numFmtId="49" fontId="86" fillId="0" borderId="7" xfId="193" applyNumberFormat="1" applyFont="1" applyFill="1" applyBorder="1" applyAlignment="1">
      <alignment horizontal="right" vertical="center" indent="1"/>
    </xf>
    <xf numFmtId="1" fontId="86" fillId="0" borderId="7" xfId="193" applyNumberFormat="1" applyFont="1" applyFill="1" applyBorder="1" applyAlignment="1">
      <alignment vertical="center" wrapText="1"/>
    </xf>
    <xf numFmtId="177" fontId="34" fillId="0" borderId="10" xfId="190" applyNumberFormat="1" applyFont="1" applyFill="1" applyBorder="1" applyAlignment="1">
      <alignment horizontal="right" vertical="center" indent="1"/>
    </xf>
    <xf numFmtId="49" fontId="2" fillId="0" borderId="7" xfId="192" applyNumberFormat="1" applyFont="1" applyFill="1" applyBorder="1" applyAlignment="1">
      <alignment horizontal="right" vertical="center" wrapText="1" indent="1"/>
    </xf>
    <xf numFmtId="1" fontId="73" fillId="0" borderId="7" xfId="193" applyNumberFormat="1" applyFont="1" applyFill="1" applyBorder="1" applyAlignment="1">
      <alignment vertical="center" wrapText="1"/>
    </xf>
    <xf numFmtId="248" fontId="92" fillId="0" borderId="10" xfId="190" applyNumberFormat="1" applyFont="1" applyFill="1" applyBorder="1" applyAlignment="1">
      <alignment vertical="center"/>
    </xf>
    <xf numFmtId="49" fontId="64" fillId="0" borderId="7" xfId="192" applyNumberFormat="1" applyFont="1" applyFill="1" applyBorder="1" applyAlignment="1">
      <alignment horizontal="right" vertical="center" wrapText="1" indent="1"/>
    </xf>
    <xf numFmtId="1" fontId="85" fillId="0" borderId="7" xfId="193" applyNumberFormat="1" applyFont="1" applyFill="1" applyBorder="1" applyAlignment="1">
      <alignment vertical="center" wrapText="1"/>
    </xf>
    <xf numFmtId="248" fontId="207" fillId="0" borderId="10" xfId="190" applyNumberFormat="1" applyFont="1" applyFill="1" applyBorder="1" applyAlignment="1">
      <alignment vertical="center"/>
    </xf>
    <xf numFmtId="177" fontId="183" fillId="0" borderId="29" xfId="190" applyNumberFormat="1" applyFont="1" applyFill="1" applyBorder="1" applyAlignment="1">
      <alignment horizontal="right" vertical="center" indent="1"/>
    </xf>
    <xf numFmtId="49" fontId="34" fillId="0" borderId="7" xfId="192" applyNumberFormat="1" applyFont="1" applyFill="1" applyBorder="1" applyAlignment="1">
      <alignment horizontal="right" vertical="center" wrapText="1" indent="1"/>
    </xf>
    <xf numFmtId="1" fontId="2" fillId="0" borderId="7" xfId="193" applyNumberFormat="1" applyFont="1" applyFill="1" applyBorder="1" applyAlignment="1">
      <alignment vertical="center" wrapText="1"/>
    </xf>
    <xf numFmtId="177" fontId="2" fillId="0" borderId="10" xfId="190" applyNumberFormat="1" applyFont="1" applyFill="1" applyBorder="1" applyAlignment="1">
      <alignment horizontal="right" vertical="center" indent="1"/>
    </xf>
    <xf numFmtId="177" fontId="2" fillId="0" borderId="7" xfId="190" applyNumberFormat="1" applyFont="1" applyFill="1" applyBorder="1" applyAlignment="1">
      <alignment horizontal="right" vertical="center" indent="1"/>
    </xf>
    <xf numFmtId="49" fontId="2" fillId="0" borderId="2" xfId="192" applyNumberFormat="1" applyFont="1" applyFill="1" applyBorder="1" applyAlignment="1">
      <alignment horizontal="right" vertical="center" wrapText="1" indent="1"/>
    </xf>
    <xf numFmtId="1" fontId="2" fillId="0" borderId="2" xfId="193" applyNumberFormat="1" applyFont="1" applyFill="1" applyBorder="1" applyAlignment="1">
      <alignment vertical="center" wrapText="1"/>
    </xf>
    <xf numFmtId="248" fontId="92" fillId="0" borderId="8" xfId="190" applyNumberFormat="1" applyFont="1" applyFill="1" applyBorder="1" applyAlignment="1">
      <alignment vertical="center"/>
    </xf>
    <xf numFmtId="177" fontId="34" fillId="0" borderId="50" xfId="190" applyNumberFormat="1" applyFont="1" applyFill="1" applyBorder="1" applyAlignment="1">
      <alignment horizontal="right" vertical="center" indent="1"/>
    </xf>
    <xf numFmtId="177" fontId="34" fillId="0" borderId="52" xfId="190" applyNumberFormat="1" applyFont="1" applyFill="1" applyBorder="1" applyAlignment="1">
      <alignment horizontal="right" vertical="center" indent="1"/>
    </xf>
    <xf numFmtId="177" fontId="2" fillId="0" borderId="8" xfId="190" applyNumberFormat="1" applyFont="1" applyFill="1" applyBorder="1" applyAlignment="1">
      <alignment horizontal="right" vertical="center" indent="1"/>
    </xf>
    <xf numFmtId="177" fontId="2" fillId="0" borderId="2" xfId="190" applyNumberFormat="1" applyFont="1" applyFill="1" applyBorder="1" applyAlignment="1">
      <alignment horizontal="right" vertical="center" indent="1"/>
    </xf>
    <xf numFmtId="49" fontId="2" fillId="0" borderId="0" xfId="192" applyNumberFormat="1" applyFont="1" applyFill="1" applyAlignment="1">
      <alignment horizontal="right" vertical="center" wrapText="1" indent="1"/>
    </xf>
    <xf numFmtId="1" fontId="2" fillId="0" borderId="0" xfId="193" applyNumberFormat="1" applyFont="1" applyFill="1" applyAlignment="1">
      <alignment vertical="center" wrapText="1"/>
    </xf>
    <xf numFmtId="173" fontId="59" fillId="0" borderId="0" xfId="190" applyNumberFormat="1" applyFont="1" applyFill="1" applyAlignment="1">
      <alignment horizontal="right" vertical="center"/>
    </xf>
    <xf numFmtId="279" fontId="59" fillId="0" borderId="0" xfId="192" applyNumberFormat="1" applyFont="1" applyFill="1">
      <alignment horizontal="center" vertical="center"/>
    </xf>
    <xf numFmtId="0" fontId="2" fillId="0" borderId="0" xfId="190" applyFont="1" applyFill="1">
      <alignment horizontal="center" vertical="center"/>
    </xf>
    <xf numFmtId="0" fontId="59" fillId="0" borderId="0" xfId="192" applyFont="1" applyFill="1">
      <alignment horizontal="center" vertical="center"/>
    </xf>
    <xf numFmtId="0" fontId="7" fillId="0" borderId="0" xfId="190" applyFont="1" applyFill="1" applyAlignment="1">
      <alignment vertical="center"/>
    </xf>
    <xf numFmtId="0" fontId="180" fillId="0" borderId="0" xfId="0" applyFont="1" applyFill="1" applyAlignment="1">
      <alignment vertical="center"/>
    </xf>
    <xf numFmtId="0" fontId="91" fillId="0" borderId="0" xfId="0" applyFont="1" applyFill="1"/>
    <xf numFmtId="49" fontId="34" fillId="0" borderId="7" xfId="190" applyNumberFormat="1" applyFont="1" applyFill="1" applyBorder="1" applyAlignment="1">
      <alignment horizontal="right" vertical="distributed" indent="1"/>
    </xf>
    <xf numFmtId="49" fontId="34" fillId="0" borderId="10" xfId="190" applyNumberFormat="1" applyFont="1" applyFill="1" applyBorder="1" applyAlignment="1">
      <alignment vertical="center" wrapText="1"/>
    </xf>
    <xf numFmtId="248" fontId="91" fillId="0" borderId="73" xfId="190" applyNumberFormat="1" applyFont="1" applyFill="1" applyBorder="1" applyAlignment="1">
      <alignment vertical="center"/>
    </xf>
    <xf numFmtId="49" fontId="2" fillId="0" borderId="7" xfId="190" applyNumberFormat="1" applyFont="1" applyFill="1" applyBorder="1" applyAlignment="1">
      <alignment horizontal="right" vertical="center" indent="1"/>
    </xf>
    <xf numFmtId="49" fontId="2" fillId="0" borderId="10" xfId="190" applyNumberFormat="1" applyFont="1" applyFill="1" applyBorder="1" applyAlignment="1">
      <alignment vertical="center" wrapText="1"/>
    </xf>
    <xf numFmtId="248" fontId="92" fillId="0" borderId="28" xfId="0" applyNumberFormat="1" applyFont="1" applyFill="1" applyBorder="1"/>
    <xf numFmtId="0" fontId="2" fillId="0" borderId="7" xfId="190" applyFont="1" applyFill="1" applyBorder="1" applyAlignment="1">
      <alignment horizontal="right" vertical="center" indent="1"/>
    </xf>
    <xf numFmtId="248" fontId="92" fillId="0" borderId="28" xfId="190" applyNumberFormat="1" applyFont="1" applyFill="1" applyBorder="1" applyAlignment="1">
      <alignment vertical="center"/>
    </xf>
    <xf numFmtId="49" fontId="2" fillId="0" borderId="2" xfId="190" applyNumberFormat="1" applyFont="1" applyFill="1" applyBorder="1" applyAlignment="1">
      <alignment horizontal="right" vertical="center" indent="1"/>
    </xf>
    <xf numFmtId="49" fontId="2" fillId="0" borderId="8" xfId="190" applyNumberFormat="1" applyFont="1" applyFill="1" applyBorder="1" applyAlignment="1">
      <alignment vertical="center" wrapText="1"/>
    </xf>
    <xf numFmtId="248" fontId="92" fillId="0" borderId="49" xfId="190" applyNumberFormat="1" applyFont="1" applyFill="1" applyBorder="1" applyAlignment="1">
      <alignment vertical="center"/>
    </xf>
    <xf numFmtId="0" fontId="21" fillId="0" borderId="0" xfId="189" applyFont="1" applyFill="1" applyAlignment="1">
      <alignment vertical="center"/>
    </xf>
    <xf numFmtId="0" fontId="12" fillId="0" borderId="0" xfId="189" applyFont="1" applyFill="1" applyAlignment="1">
      <alignment vertical="center"/>
    </xf>
    <xf numFmtId="0" fontId="7" fillId="0" borderId="1" xfId="188" applyFont="1" applyFill="1" applyBorder="1" applyAlignment="1">
      <alignment horizontal="center" vertical="center"/>
    </xf>
    <xf numFmtId="0" fontId="34" fillId="0" borderId="1" xfId="188" applyFont="1" applyFill="1" applyBorder="1" applyAlignment="1">
      <alignment horizontal="center" vertical="center"/>
    </xf>
    <xf numFmtId="0" fontId="21" fillId="0" borderId="7" xfId="188" applyFont="1" applyFill="1" applyBorder="1" applyAlignment="1">
      <alignment horizontal="left" vertical="center"/>
    </xf>
    <xf numFmtId="186" fontId="21" fillId="0" borderId="7" xfId="188" applyNumberFormat="1" applyFont="1" applyFill="1" applyBorder="1" applyAlignment="1">
      <alignment horizontal="right" vertical="center"/>
    </xf>
    <xf numFmtId="241" fontId="2" fillId="0" borderId="7" xfId="188" applyNumberFormat="1" applyFont="1" applyFill="1" applyBorder="1" applyAlignment="1">
      <alignment horizontal="left" vertical="center"/>
    </xf>
    <xf numFmtId="186" fontId="2" fillId="0" borderId="7" xfId="188" applyNumberFormat="1" applyFont="1" applyFill="1" applyBorder="1" applyAlignment="1">
      <alignment horizontal="right" vertical="center"/>
    </xf>
    <xf numFmtId="0" fontId="2" fillId="0" borderId="7" xfId="188" applyFont="1" applyFill="1" applyBorder="1" applyAlignment="1">
      <alignment horizontal="left" vertical="center"/>
    </xf>
    <xf numFmtId="241" fontId="64" fillId="0" borderId="7" xfId="188" applyNumberFormat="1" applyFont="1" applyFill="1" applyBorder="1" applyAlignment="1">
      <alignment horizontal="left" vertical="center"/>
    </xf>
    <xf numFmtId="186" fontId="64" fillId="0" borderId="7" xfId="188" applyNumberFormat="1" applyFont="1" applyFill="1" applyBorder="1" applyAlignment="1">
      <alignment horizontal="right" vertical="center"/>
    </xf>
    <xf numFmtId="241" fontId="2" fillId="0" borderId="10" xfId="188" applyNumberFormat="1" applyFont="1" applyFill="1" applyBorder="1" applyAlignment="1">
      <alignment horizontal="left" vertical="center" wrapText="1"/>
    </xf>
    <xf numFmtId="0" fontId="2" fillId="0" borderId="10" xfId="188" applyFont="1" applyFill="1" applyBorder="1" applyAlignment="1">
      <alignment horizontal="left" vertical="center" wrapText="1"/>
    </xf>
    <xf numFmtId="241" fontId="2" fillId="0" borderId="7" xfId="188" applyNumberFormat="1" applyFont="1" applyFill="1" applyBorder="1" applyAlignment="1">
      <alignment horizontal="left" vertical="center" wrapText="1"/>
    </xf>
    <xf numFmtId="0" fontId="21" fillId="0" borderId="7" xfId="71" applyFont="1" applyFill="1" applyBorder="1" applyAlignment="1">
      <alignment horizontal="left" vertical="center"/>
    </xf>
    <xf numFmtId="0" fontId="21" fillId="0" borderId="7" xfId="71" applyFont="1" applyFill="1" applyBorder="1" applyAlignment="1">
      <alignment horizontal="left" vertical="center" wrapText="1"/>
    </xf>
    <xf numFmtId="0" fontId="21" fillId="0" borderId="1" xfId="188" applyFont="1" applyFill="1" applyBorder="1" applyAlignment="1">
      <alignment horizontal="center" vertical="center"/>
    </xf>
    <xf numFmtId="186" fontId="34" fillId="0" borderId="1" xfId="188" applyNumberFormat="1" applyFont="1" applyFill="1" applyBorder="1" applyAlignment="1">
      <alignment horizontal="right" vertical="center"/>
    </xf>
    <xf numFmtId="0" fontId="24" fillId="0" borderId="0" xfId="188" applyFont="1" applyFill="1" applyAlignment="1">
      <alignment horizontal="left" vertical="center"/>
    </xf>
    <xf numFmtId="186" fontId="2" fillId="0" borderId="0" xfId="188" applyNumberFormat="1" applyFont="1" applyFill="1" applyAlignment="1">
      <alignment horizontal="left" vertical="center"/>
    </xf>
    <xf numFmtId="0" fontId="2" fillId="0" borderId="0" xfId="71" applyFont="1" applyFill="1" applyAlignment="1">
      <alignment vertical="center"/>
    </xf>
    <xf numFmtId="278" fontId="2" fillId="0" borderId="0" xfId="188" applyNumberFormat="1" applyFont="1" applyFill="1" applyAlignment="1">
      <alignment horizontal="left" vertical="center"/>
    </xf>
    <xf numFmtId="186" fontId="0" fillId="0" borderId="0" xfId="0" applyNumberFormat="1" applyFill="1"/>
    <xf numFmtId="0" fontId="7" fillId="0" borderId="0" xfId="141" applyFont="1" applyFill="1" applyAlignment="1">
      <alignment vertical="center"/>
    </xf>
    <xf numFmtId="0" fontId="2" fillId="0" borderId="0" xfId="141" applyFont="1" applyFill="1" applyAlignment="1">
      <alignment vertical="center"/>
    </xf>
    <xf numFmtId="0" fontId="34" fillId="0" borderId="0" xfId="141" applyFont="1" applyFill="1" applyAlignment="1">
      <alignment horizontal="right" vertical="center"/>
    </xf>
    <xf numFmtId="0" fontId="6" fillId="0" borderId="22" xfId="141" applyFont="1" applyFill="1" applyBorder="1" applyAlignment="1">
      <alignment vertical="center"/>
    </xf>
    <xf numFmtId="0" fontId="6" fillId="0" borderId="25" xfId="141" applyFont="1" applyFill="1" applyBorder="1" applyAlignment="1">
      <alignment vertical="center"/>
    </xf>
    <xf numFmtId="0" fontId="6" fillId="0" borderId="28" xfId="141" applyFont="1" applyFill="1" applyBorder="1" applyAlignment="1">
      <alignment vertical="center"/>
    </xf>
    <xf numFmtId="0" fontId="6" fillId="0" borderId="0" xfId="141" applyFont="1" applyFill="1" applyAlignment="1">
      <alignment vertical="center"/>
    </xf>
    <xf numFmtId="0" fontId="6" fillId="0" borderId="13" xfId="141" applyFont="1" applyFill="1" applyBorder="1" applyAlignment="1">
      <alignment vertical="center"/>
    </xf>
    <xf numFmtId="0" fontId="2" fillId="0" borderId="28" xfId="141" applyFont="1" applyFill="1" applyBorder="1" applyAlignment="1">
      <alignment vertical="center"/>
    </xf>
    <xf numFmtId="0" fontId="17" fillId="0" borderId="27" xfId="141" applyFont="1" applyFill="1" applyBorder="1" applyAlignment="1">
      <alignment horizontal="center" vertical="center"/>
    </xf>
    <xf numFmtId="173" fontId="2" fillId="0" borderId="27" xfId="141" applyNumberFormat="1" applyFont="1" applyFill="1" applyBorder="1" applyAlignment="1">
      <alignment horizontal="right" vertical="center"/>
    </xf>
    <xf numFmtId="213" fontId="2" fillId="0" borderId="27" xfId="141" applyNumberFormat="1" applyFont="1" applyFill="1" applyBorder="1" applyAlignment="1">
      <alignment horizontal="right" vertical="center"/>
    </xf>
    <xf numFmtId="0" fontId="2" fillId="0" borderId="29" xfId="141" applyFont="1" applyFill="1" applyBorder="1" applyAlignment="1">
      <alignment vertical="center"/>
    </xf>
    <xf numFmtId="0" fontId="59" fillId="0" borderId="18" xfId="141" applyFont="1" applyFill="1" applyBorder="1" applyAlignment="1">
      <alignment vertical="center"/>
    </xf>
    <xf numFmtId="0" fontId="59" fillId="0" borderId="21" xfId="141" applyFont="1" applyFill="1" applyBorder="1" applyAlignment="1">
      <alignment vertical="center"/>
    </xf>
    <xf numFmtId="0" fontId="156" fillId="0" borderId="17" xfId="141" applyFont="1" applyFill="1" applyBorder="1" applyAlignment="1">
      <alignment vertical="center"/>
    </xf>
    <xf numFmtId="165" fontId="156" fillId="0" borderId="17" xfId="141" applyNumberFormat="1" applyFont="1" applyFill="1" applyBorder="1" applyAlignment="1">
      <alignment vertical="center"/>
    </xf>
    <xf numFmtId="0" fontId="22" fillId="0" borderId="25" xfId="141" quotePrefix="1" applyFont="1" applyFill="1" applyBorder="1" applyAlignment="1">
      <alignment vertical="center"/>
    </xf>
    <xf numFmtId="0" fontId="68" fillId="0" borderId="0" xfId="141" quotePrefix="1" applyFont="1" applyFill="1" applyAlignment="1">
      <alignment vertical="center"/>
    </xf>
    <xf numFmtId="0" fontId="22" fillId="0" borderId="0" xfId="141" quotePrefix="1" applyFont="1" applyFill="1" applyAlignment="1">
      <alignment vertical="center"/>
    </xf>
    <xf numFmtId="0" fontId="15" fillId="0" borderId="0" xfId="141" applyFont="1" applyFill="1" applyAlignment="1">
      <alignment vertical="center"/>
    </xf>
    <xf numFmtId="0" fontId="17" fillId="0" borderId="0" xfId="141" applyFont="1" applyFill="1" applyAlignment="1">
      <alignment vertical="center"/>
    </xf>
    <xf numFmtId="0" fontId="15" fillId="0" borderId="0" xfId="69" applyFont="1" applyFill="1" applyAlignment="1">
      <alignment vertical="center"/>
    </xf>
    <xf numFmtId="0" fontId="21" fillId="0" borderId="0" xfId="69" applyFont="1" applyFill="1" applyAlignment="1">
      <alignment vertical="center"/>
    </xf>
    <xf numFmtId="184" fontId="17" fillId="0" borderId="0" xfId="69" applyNumberFormat="1" applyFont="1" applyFill="1" applyAlignment="1">
      <alignment vertical="center"/>
    </xf>
    <xf numFmtId="0" fontId="34" fillId="0" borderId="1" xfId="69" applyFont="1" applyFill="1" applyBorder="1" applyAlignment="1">
      <alignment horizontal="center" vertical="center"/>
    </xf>
    <xf numFmtId="0" fontId="34" fillId="0" borderId="12" xfId="69" applyFont="1" applyFill="1" applyBorder="1" applyAlignment="1">
      <alignment horizontal="center" vertical="center"/>
    </xf>
    <xf numFmtId="0" fontId="34" fillId="0" borderId="1" xfId="69" applyFont="1" applyFill="1" applyBorder="1" applyAlignment="1">
      <alignment horizontal="center" vertical="center" wrapText="1"/>
    </xf>
    <xf numFmtId="0" fontId="34" fillId="0" borderId="7" xfId="69" applyFont="1" applyFill="1" applyBorder="1" applyAlignment="1">
      <alignment horizontal="center" vertical="center"/>
    </xf>
    <xf numFmtId="178" fontId="2" fillId="0" borderId="7" xfId="69" applyNumberFormat="1" applyFont="1" applyFill="1" applyBorder="1" applyAlignment="1">
      <alignment horizontal="center" vertical="center"/>
    </xf>
    <xf numFmtId="178" fontId="2" fillId="0" borderId="10" xfId="69" applyNumberFormat="1" applyFont="1" applyFill="1" applyBorder="1" applyAlignment="1">
      <alignment horizontal="center" vertical="center"/>
    </xf>
    <xf numFmtId="3" fontId="2" fillId="0" borderId="10" xfId="69" applyNumberFormat="1" applyFont="1" applyFill="1" applyBorder="1" applyAlignment="1">
      <alignment horizontal="center" vertical="center"/>
    </xf>
    <xf numFmtId="3" fontId="2" fillId="0" borderId="7" xfId="69" applyNumberFormat="1" applyFont="1" applyFill="1" applyBorder="1" applyAlignment="1">
      <alignment horizontal="center" vertical="center"/>
    </xf>
    <xf numFmtId="3" fontId="2" fillId="0" borderId="42" xfId="69" applyNumberFormat="1" applyFont="1" applyFill="1" applyBorder="1" applyAlignment="1">
      <alignment horizontal="center" vertical="center"/>
    </xf>
    <xf numFmtId="184" fontId="2" fillId="0" borderId="10" xfId="69" applyNumberFormat="1" applyFont="1" applyFill="1" applyBorder="1" applyAlignment="1">
      <alignment horizontal="center" vertical="center"/>
    </xf>
    <xf numFmtId="184" fontId="2" fillId="0" borderId="7" xfId="69" applyNumberFormat="1" applyFont="1" applyFill="1" applyBorder="1" applyAlignment="1">
      <alignment horizontal="center" vertical="center"/>
    </xf>
    <xf numFmtId="184" fontId="2" fillId="0" borderId="42" xfId="69" applyNumberFormat="1" applyFont="1" applyFill="1" applyBorder="1" applyAlignment="1">
      <alignment horizontal="center" vertical="center"/>
    </xf>
    <xf numFmtId="178" fontId="17" fillId="0" borderId="0" xfId="69" applyNumberFormat="1" applyFont="1" applyFill="1" applyAlignment="1">
      <alignment vertical="center"/>
    </xf>
    <xf numFmtId="0" fontId="34" fillId="0" borderId="2" xfId="69" applyFont="1" applyFill="1" applyBorder="1" applyAlignment="1">
      <alignment horizontal="center" vertical="center"/>
    </xf>
    <xf numFmtId="178" fontId="2" fillId="0" borderId="2" xfId="69" applyNumberFormat="1" applyFont="1" applyFill="1" applyBorder="1" applyAlignment="1">
      <alignment horizontal="center" vertical="center"/>
    </xf>
    <xf numFmtId="184" fontId="2" fillId="0" borderId="8" xfId="69" applyNumberFormat="1" applyFont="1" applyFill="1" applyBorder="1" applyAlignment="1">
      <alignment horizontal="center" vertical="center"/>
    </xf>
    <xf numFmtId="184" fontId="2" fillId="0" borderId="2" xfId="69" applyNumberFormat="1" applyFont="1" applyFill="1" applyBorder="1" applyAlignment="1">
      <alignment horizontal="center" vertical="center"/>
    </xf>
    <xf numFmtId="184" fontId="2" fillId="0" borderId="58" xfId="69" applyNumberFormat="1" applyFont="1" applyFill="1" applyBorder="1" applyAlignment="1">
      <alignment horizontal="center" vertical="center"/>
    </xf>
    <xf numFmtId="178" fontId="2" fillId="0" borderId="8" xfId="69" applyNumberFormat="1" applyFont="1" applyFill="1" applyBorder="1" applyAlignment="1">
      <alignment horizontal="center" vertical="center"/>
    </xf>
    <xf numFmtId="178" fontId="2" fillId="0" borderId="2" xfId="70" applyNumberFormat="1" applyFont="1" applyFill="1" applyBorder="1" applyAlignment="1">
      <alignment horizontal="center" vertical="center" wrapText="1" shrinkToFit="1"/>
    </xf>
    <xf numFmtId="0" fontId="2" fillId="0" borderId="0" xfId="17" applyFill="1" applyAlignment="1">
      <alignment vertical="center"/>
    </xf>
    <xf numFmtId="0" fontId="2" fillId="0" borderId="0" xfId="17" applyFill="1" applyAlignment="1">
      <alignment vertical="center" wrapText="1"/>
    </xf>
    <xf numFmtId="178" fontId="2" fillId="0" borderId="0" xfId="17" applyNumberFormat="1" applyFill="1" applyAlignment="1">
      <alignment vertical="center"/>
    </xf>
    <xf numFmtId="0" fontId="34" fillId="0" borderId="11" xfId="69" applyFont="1" applyFill="1" applyBorder="1" applyAlignment="1">
      <alignment horizontal="center" vertical="center" wrapText="1"/>
    </xf>
    <xf numFmtId="1" fontId="2" fillId="0" borderId="7" xfId="69" applyNumberFormat="1" applyFont="1" applyFill="1" applyBorder="1" applyAlignment="1">
      <alignment horizontal="center" vertical="center"/>
    </xf>
    <xf numFmtId="1" fontId="2" fillId="0" borderId="2" xfId="69" applyNumberFormat="1" applyFont="1" applyFill="1" applyBorder="1" applyAlignment="1">
      <alignment horizontal="center" vertical="center"/>
    </xf>
    <xf numFmtId="3" fontId="2" fillId="0" borderId="2" xfId="69" applyNumberFormat="1" applyFont="1" applyFill="1" applyBorder="1" applyAlignment="1">
      <alignment horizontal="center" vertical="center"/>
    </xf>
    <xf numFmtId="0" fontId="22" fillId="0" borderId="0" xfId="69" applyFont="1" applyFill="1" applyAlignment="1">
      <alignment vertical="center"/>
    </xf>
    <xf numFmtId="184" fontId="15" fillId="0" borderId="0" xfId="69" applyNumberFormat="1" applyFont="1" applyFill="1" applyAlignment="1">
      <alignment vertical="center"/>
    </xf>
    <xf numFmtId="0" fontId="2" fillId="0" borderId="0" xfId="69" applyFont="1" applyFill="1" applyAlignment="1">
      <alignment vertical="center"/>
    </xf>
    <xf numFmtId="0" fontId="15" fillId="0" borderId="0" xfId="33" applyFont="1" applyFill="1" applyAlignment="1">
      <alignment vertical="center"/>
    </xf>
    <xf numFmtId="0" fontId="15" fillId="0" borderId="0" xfId="33" applyFont="1" applyFill="1" applyAlignment="1">
      <alignment horizontal="center" vertical="center"/>
    </xf>
    <xf numFmtId="0" fontId="2" fillId="0" borderId="0" xfId="33" applyFont="1" applyFill="1" applyAlignment="1">
      <alignment vertical="center"/>
    </xf>
    <xf numFmtId="0" fontId="7" fillId="0" borderId="0" xfId="69" quotePrefix="1" applyFont="1" applyFill="1" applyAlignment="1">
      <alignment horizontal="left"/>
    </xf>
    <xf numFmtId="248" fontId="2" fillId="0" borderId="0" xfId="69" applyNumberFormat="1" applyFont="1" applyFill="1"/>
    <xf numFmtId="0" fontId="2" fillId="0" borderId="6" xfId="69" applyFont="1" applyFill="1" applyBorder="1"/>
    <xf numFmtId="0" fontId="2" fillId="0" borderId="1" xfId="69" applyFont="1" applyFill="1" applyBorder="1" applyAlignment="1">
      <alignment horizontal="center" vertical="center" wrapText="1"/>
    </xf>
    <xf numFmtId="0" fontId="34" fillId="0" borderId="7" xfId="69" applyFont="1" applyFill="1" applyBorder="1" applyAlignment="1">
      <alignment vertical="center"/>
    </xf>
    <xf numFmtId="165" fontId="34" fillId="0" borderId="7" xfId="69" applyNumberFormat="1" applyFont="1" applyFill="1" applyBorder="1" applyAlignment="1">
      <alignment horizontal="center" vertical="center"/>
    </xf>
    <xf numFmtId="166" fontId="34" fillId="0" borderId="7" xfId="69" applyNumberFormat="1" applyFont="1" applyFill="1" applyBorder="1" applyAlignment="1">
      <alignment horizontal="center" vertical="center"/>
    </xf>
    <xf numFmtId="249" fontId="2" fillId="0" borderId="0" xfId="69" applyNumberFormat="1" applyFont="1" applyFill="1"/>
    <xf numFmtId="248" fontId="34" fillId="0" borderId="7" xfId="69" applyNumberFormat="1" applyFont="1" applyFill="1" applyBorder="1" applyAlignment="1">
      <alignment horizontal="center" vertical="center"/>
    </xf>
    <xf numFmtId="177" fontId="34" fillId="0" borderId="7" xfId="69" applyNumberFormat="1" applyFont="1" applyFill="1" applyBorder="1" applyAlignment="1">
      <alignment horizontal="center" vertical="center"/>
    </xf>
    <xf numFmtId="0" fontId="2" fillId="0" borderId="7" xfId="69" applyFont="1" applyFill="1" applyBorder="1" applyAlignment="1">
      <alignment horizontal="left" vertical="center"/>
    </xf>
    <xf numFmtId="165" fontId="2" fillId="0" borderId="7" xfId="69" applyNumberFormat="1" applyFont="1" applyFill="1" applyBorder="1" applyAlignment="1">
      <alignment horizontal="center" vertical="center"/>
    </xf>
    <xf numFmtId="177" fontId="2" fillId="0" borderId="7" xfId="69" applyNumberFormat="1" applyFont="1" applyFill="1" applyBorder="1" applyAlignment="1">
      <alignment horizontal="center" vertical="center"/>
    </xf>
    <xf numFmtId="0" fontId="2" fillId="0" borderId="7" xfId="69" applyFont="1" applyFill="1" applyBorder="1" applyAlignment="1">
      <alignment vertical="center"/>
    </xf>
    <xf numFmtId="166" fontId="2" fillId="0" borderId="7" xfId="69" applyNumberFormat="1" applyFont="1" applyFill="1" applyBorder="1" applyAlignment="1">
      <alignment horizontal="center" vertical="center"/>
    </xf>
    <xf numFmtId="0" fontId="47" fillId="0" borderId="2" xfId="69" applyFont="1" applyFill="1" applyBorder="1" applyAlignment="1">
      <alignment vertical="center"/>
    </xf>
    <xf numFmtId="165" fontId="2" fillId="0" borderId="2" xfId="69" applyNumberFormat="1" applyFont="1" applyFill="1" applyBorder="1" applyAlignment="1">
      <alignment horizontal="center"/>
    </xf>
    <xf numFmtId="177" fontId="2" fillId="0" borderId="2" xfId="69" applyNumberFormat="1" applyFont="1" applyFill="1" applyBorder="1" applyAlignment="1">
      <alignment horizontal="center"/>
    </xf>
    <xf numFmtId="0" fontId="34" fillId="0" borderId="2" xfId="69" applyFont="1" applyFill="1" applyBorder="1" applyAlignment="1">
      <alignment vertical="center"/>
    </xf>
    <xf numFmtId="165" fontId="34" fillId="0" borderId="2" xfId="69" applyNumberFormat="1" applyFont="1" applyFill="1" applyBorder="1" applyAlignment="1">
      <alignment horizontal="center" vertical="center"/>
    </xf>
    <xf numFmtId="166" fontId="34" fillId="0" borderId="2" xfId="69" applyNumberFormat="1" applyFont="1" applyFill="1" applyBorder="1" applyAlignment="1">
      <alignment horizontal="center" vertical="center"/>
    </xf>
    <xf numFmtId="0" fontId="34" fillId="0" borderId="0" xfId="69" applyFont="1" applyFill="1" applyAlignment="1">
      <alignment vertical="center"/>
    </xf>
    <xf numFmtId="166" fontId="34" fillId="0" borderId="0" xfId="69" applyNumberFormat="1" applyFont="1" applyFill="1" applyAlignment="1">
      <alignment vertical="center"/>
    </xf>
    <xf numFmtId="165" fontId="34" fillId="0" borderId="0" xfId="69" applyNumberFormat="1" applyFont="1" applyFill="1" applyAlignment="1">
      <alignment vertical="center"/>
    </xf>
    <xf numFmtId="166" fontId="34" fillId="0" borderId="5" xfId="69" applyNumberFormat="1" applyFont="1" applyFill="1" applyBorder="1" applyAlignment="1">
      <alignment vertical="center"/>
    </xf>
    <xf numFmtId="0" fontId="15" fillId="0" borderId="0" xfId="69" applyFont="1" applyFill="1"/>
    <xf numFmtId="0" fontId="17" fillId="0" borderId="0" xfId="69" applyFont="1" applyFill="1" applyAlignment="1">
      <alignment horizontal="center" vertical="center"/>
    </xf>
    <xf numFmtId="0" fontId="146" fillId="0" borderId="0" xfId="69" applyFont="1" applyFill="1" applyAlignment="1">
      <alignment vertical="center"/>
    </xf>
    <xf numFmtId="0" fontId="34" fillId="0" borderId="4" xfId="69" applyFont="1" applyFill="1" applyBorder="1" applyAlignment="1">
      <alignment horizontal="center" vertical="center"/>
    </xf>
    <xf numFmtId="0" fontId="34" fillId="0" borderId="10" xfId="69" applyFont="1" applyFill="1" applyBorder="1" applyAlignment="1">
      <alignment vertical="center"/>
    </xf>
    <xf numFmtId="0" fontId="17" fillId="0" borderId="4" xfId="69" applyFont="1" applyFill="1" applyBorder="1" applyAlignment="1">
      <alignment vertical="center"/>
    </xf>
    <xf numFmtId="0" fontId="17" fillId="0" borderId="4" xfId="69" applyFont="1" applyFill="1" applyBorder="1" applyAlignment="1">
      <alignment horizontal="center" vertical="center"/>
    </xf>
    <xf numFmtId="0" fontId="2" fillId="0" borderId="10" xfId="69" applyFont="1" applyFill="1" applyBorder="1" applyAlignment="1">
      <alignment vertical="center"/>
    </xf>
    <xf numFmtId="0" fontId="37" fillId="0" borderId="7" xfId="69" applyFont="1" applyFill="1" applyBorder="1" applyAlignment="1">
      <alignment horizontal="center" vertical="center" wrapText="1"/>
    </xf>
    <xf numFmtId="0" fontId="37" fillId="0" borderId="7" xfId="69" applyFont="1" applyFill="1" applyBorder="1" applyAlignment="1">
      <alignment horizontal="center" vertical="center"/>
    </xf>
    <xf numFmtId="0" fontId="2" fillId="0" borderId="8" xfId="69" applyFont="1" applyFill="1" applyBorder="1" applyAlignment="1">
      <alignment vertical="center"/>
    </xf>
    <xf numFmtId="0" fontId="37" fillId="0" borderId="2" xfId="69" applyFont="1" applyFill="1" applyBorder="1" applyAlignment="1">
      <alignment horizontal="center" vertical="center"/>
    </xf>
    <xf numFmtId="0" fontId="21" fillId="0" borderId="11" xfId="69" applyFont="1" applyFill="1" applyBorder="1" applyAlignment="1">
      <alignment horizontal="center" vertical="center"/>
    </xf>
    <xf numFmtId="0" fontId="21" fillId="0" borderId="3" xfId="69" applyFont="1" applyFill="1" applyBorder="1" applyAlignment="1">
      <alignment horizontal="center" vertical="center"/>
    </xf>
    <xf numFmtId="0" fontId="2" fillId="0" borderId="10" xfId="69" applyFont="1" applyFill="1" applyBorder="1" applyAlignment="1">
      <alignment vertical="center" wrapText="1"/>
    </xf>
    <xf numFmtId="0" fontId="34" fillId="0" borderId="11" xfId="69" applyFont="1" applyFill="1" applyBorder="1" applyAlignment="1">
      <alignment horizontal="center" vertical="center"/>
    </xf>
    <xf numFmtId="0" fontId="22" fillId="0" borderId="0" xfId="33" applyFont="1" applyFill="1" applyAlignment="1">
      <alignment vertical="center"/>
    </xf>
    <xf numFmtId="0" fontId="17" fillId="0" borderId="0" xfId="33" applyFont="1" applyFill="1" applyAlignment="1">
      <alignment vertical="center"/>
    </xf>
    <xf numFmtId="0" fontId="15" fillId="0" borderId="0" xfId="33" applyFont="1" applyFill="1" applyAlignment="1">
      <alignment horizontal="left" vertical="center"/>
    </xf>
    <xf numFmtId="0" fontId="15" fillId="0" borderId="29" xfId="68" applyFont="1" applyFill="1" applyBorder="1" applyAlignment="1">
      <alignment vertical="center"/>
    </xf>
    <xf numFmtId="165" fontId="15" fillId="0" borderId="0" xfId="68" applyNumberFormat="1" applyFont="1" applyFill="1" applyAlignment="1">
      <alignment vertical="center"/>
    </xf>
    <xf numFmtId="0" fontId="15" fillId="0" borderId="0" xfId="68" applyFont="1" applyFill="1" applyAlignment="1">
      <alignment vertical="center"/>
    </xf>
    <xf numFmtId="0" fontId="2" fillId="0" borderId="0" xfId="68" applyFill="1" applyAlignment="1">
      <alignment vertical="center"/>
    </xf>
    <xf numFmtId="0" fontId="14" fillId="0" borderId="0" xfId="33" applyFont="1" applyFill="1" applyAlignment="1">
      <alignment vertical="center"/>
    </xf>
    <xf numFmtId="0" fontId="7" fillId="0" borderId="0" xfId="33" applyFont="1" applyFill="1" applyAlignment="1">
      <alignment vertical="center"/>
    </xf>
    <xf numFmtId="0" fontId="6" fillId="0" borderId="0" xfId="33" applyFont="1" applyFill="1" applyAlignment="1">
      <alignment vertical="center"/>
    </xf>
    <xf numFmtId="0" fontId="34" fillId="0" borderId="0" xfId="33" applyFont="1" applyFill="1" applyAlignment="1">
      <alignment vertical="center"/>
    </xf>
    <xf numFmtId="0" fontId="2" fillId="0" borderId="9" xfId="33" applyFont="1" applyFill="1" applyBorder="1" applyAlignment="1">
      <alignment vertical="center"/>
    </xf>
    <xf numFmtId="0" fontId="34" fillId="0" borderId="5" xfId="33" applyFont="1" applyFill="1" applyBorder="1" applyAlignment="1">
      <alignment vertical="center"/>
    </xf>
    <xf numFmtId="0" fontId="2" fillId="0" borderId="10" xfId="33" applyFont="1" applyFill="1" applyBorder="1" applyAlignment="1">
      <alignment vertical="center"/>
    </xf>
    <xf numFmtId="179" fontId="34" fillId="0" borderId="42" xfId="33" applyNumberFormat="1" applyFont="1" applyFill="1" applyBorder="1" applyAlignment="1">
      <alignment horizontal="center" vertical="center"/>
    </xf>
    <xf numFmtId="179" fontId="34" fillId="0" borderId="9" xfId="33" applyNumberFormat="1" applyFont="1" applyFill="1" applyBorder="1" applyAlignment="1">
      <alignment horizontal="center" vertical="center"/>
    </xf>
    <xf numFmtId="0" fontId="7" fillId="0" borderId="10" xfId="33" applyFont="1" applyFill="1" applyBorder="1" applyAlignment="1">
      <alignment vertical="center"/>
    </xf>
    <xf numFmtId="173" fontId="34" fillId="0" borderId="42" xfId="33" applyNumberFormat="1" applyFont="1" applyFill="1" applyBorder="1" applyAlignment="1">
      <alignment vertical="center"/>
    </xf>
    <xf numFmtId="173" fontId="34" fillId="0" borderId="10" xfId="33" applyNumberFormat="1" applyFont="1" applyFill="1" applyBorder="1" applyAlignment="1">
      <alignment vertical="center"/>
    </xf>
    <xf numFmtId="179" fontId="2" fillId="0" borderId="42" xfId="33" applyNumberFormat="1" applyFont="1" applyFill="1" applyBorder="1" applyAlignment="1">
      <alignment vertical="center"/>
    </xf>
    <xf numFmtId="0" fontId="26" fillId="0" borderId="10" xfId="33" applyFont="1" applyFill="1" applyBorder="1" applyAlignment="1">
      <alignment vertical="center"/>
    </xf>
    <xf numFmtId="173" fontId="2" fillId="0" borderId="42" xfId="33" applyNumberFormat="1" applyFont="1" applyFill="1" applyBorder="1" applyAlignment="1">
      <alignment vertical="center"/>
    </xf>
    <xf numFmtId="173" fontId="64" fillId="0" borderId="10" xfId="33" applyNumberFormat="1" applyFont="1" applyFill="1" applyBorder="1" applyAlignment="1">
      <alignment vertical="center"/>
    </xf>
    <xf numFmtId="0" fontId="64" fillId="0" borderId="0" xfId="33" applyFont="1" applyFill="1" applyAlignment="1">
      <alignment vertical="center"/>
    </xf>
    <xf numFmtId="179" fontId="64" fillId="0" borderId="42" xfId="33" applyNumberFormat="1" applyFont="1" applyFill="1" applyBorder="1" applyAlignment="1">
      <alignment vertical="center"/>
    </xf>
    <xf numFmtId="173" fontId="2" fillId="0" borderId="10" xfId="33" applyNumberFormat="1" applyFont="1" applyFill="1" applyBorder="1" applyAlignment="1">
      <alignment vertical="center"/>
    </xf>
    <xf numFmtId="179" fontId="34" fillId="0" borderId="42" xfId="33" applyNumberFormat="1" applyFont="1" applyFill="1" applyBorder="1" applyAlignment="1">
      <alignment vertical="center"/>
    </xf>
    <xf numFmtId="0" fontId="17" fillId="0" borderId="10" xfId="33" applyFont="1" applyFill="1" applyBorder="1" applyAlignment="1">
      <alignment vertical="center"/>
    </xf>
    <xf numFmtId="173" fontId="2" fillId="0" borderId="10" xfId="33" applyNumberFormat="1" applyFont="1" applyFill="1" applyBorder="1" applyAlignment="1">
      <alignment horizontal="center" vertical="center"/>
    </xf>
    <xf numFmtId="173" fontId="2" fillId="0" borderId="0" xfId="33" applyNumberFormat="1" applyFont="1" applyFill="1" applyAlignment="1">
      <alignment horizontal="center" vertical="center"/>
    </xf>
    <xf numFmtId="179" fontId="2" fillId="0" borderId="0" xfId="33" applyNumberFormat="1" applyFont="1" applyFill="1" applyAlignment="1">
      <alignment horizontal="center" vertical="center"/>
    </xf>
    <xf numFmtId="179" fontId="2" fillId="0" borderId="42" xfId="33" applyNumberFormat="1" applyFont="1" applyFill="1" applyBorder="1" applyAlignment="1">
      <alignment horizontal="center" vertical="center"/>
    </xf>
    <xf numFmtId="0" fontId="2" fillId="0" borderId="42" xfId="33" applyFont="1" applyFill="1" applyBorder="1" applyAlignment="1">
      <alignment vertical="center"/>
    </xf>
    <xf numFmtId="0" fontId="7" fillId="0" borderId="11" xfId="33" applyFont="1" applyFill="1" applyBorder="1" applyAlignment="1">
      <alignment horizontal="centerContinuous" vertical="center"/>
    </xf>
    <xf numFmtId="173" fontId="34" fillId="0" borderId="3" xfId="33" applyNumberFormat="1" applyFont="1" applyFill="1" applyBorder="1" applyAlignment="1">
      <alignment vertical="center"/>
    </xf>
    <xf numFmtId="0" fontId="34" fillId="0" borderId="0" xfId="33" applyFont="1" applyFill="1" applyAlignment="1">
      <alignment horizontal="left" vertical="center" wrapText="1"/>
    </xf>
    <xf numFmtId="0" fontId="34" fillId="0" borderId="7" xfId="33" applyFont="1" applyFill="1" applyBorder="1" applyAlignment="1">
      <alignment vertical="center"/>
    </xf>
    <xf numFmtId="0" fontId="34" fillId="0" borderId="6" xfId="33" applyFont="1" applyFill="1" applyBorder="1" applyAlignment="1">
      <alignment vertical="center"/>
    </xf>
    <xf numFmtId="0" fontId="7" fillId="0" borderId="1" xfId="33" applyFont="1" applyFill="1" applyBorder="1" applyAlignment="1">
      <alignment horizontal="center" vertical="center" wrapText="1" shrinkToFit="1"/>
    </xf>
    <xf numFmtId="0" fontId="34" fillId="0" borderId="1" xfId="33" applyFont="1" applyFill="1" applyBorder="1" applyAlignment="1">
      <alignment horizontal="centerContinuous" vertical="center"/>
    </xf>
    <xf numFmtId="0" fontId="2" fillId="0" borderId="0" xfId="33" applyFont="1" applyFill="1" applyAlignment="1">
      <alignment vertical="center" shrinkToFit="1"/>
    </xf>
    <xf numFmtId="0" fontId="6" fillId="0" borderId="7" xfId="33" applyFont="1" applyFill="1" applyBorder="1" applyAlignment="1">
      <alignment vertical="center" wrapText="1" shrinkToFit="1"/>
    </xf>
    <xf numFmtId="173" fontId="2" fillId="0" borderId="7" xfId="33" applyNumberFormat="1" applyFont="1" applyFill="1" applyBorder="1" applyAlignment="1">
      <alignment horizontal="right" vertical="center" shrinkToFit="1"/>
    </xf>
    <xf numFmtId="173" fontId="2" fillId="0" borderId="7" xfId="33" applyNumberFormat="1" applyFont="1" applyFill="1" applyBorder="1" applyAlignment="1">
      <alignment vertical="center" shrinkToFit="1"/>
    </xf>
    <xf numFmtId="0" fontId="2" fillId="0" borderId="42" xfId="33" applyFont="1" applyFill="1" applyBorder="1" applyAlignment="1">
      <alignment vertical="center" shrinkToFit="1"/>
    </xf>
    <xf numFmtId="0" fontId="6" fillId="0" borderId="2" xfId="33" applyFont="1" applyFill="1" applyBorder="1" applyAlignment="1">
      <alignment vertical="center" wrapText="1" shrinkToFit="1"/>
    </xf>
    <xf numFmtId="173" fontId="2" fillId="0" borderId="2" xfId="33" applyNumberFormat="1" applyFont="1" applyFill="1" applyBorder="1" applyAlignment="1">
      <alignment vertical="center" shrinkToFit="1"/>
    </xf>
    <xf numFmtId="0" fontId="2" fillId="0" borderId="58" xfId="33" applyFont="1" applyFill="1" applyBorder="1" applyAlignment="1">
      <alignment vertical="center" shrinkToFit="1"/>
    </xf>
    <xf numFmtId="0" fontId="17" fillId="0" borderId="0" xfId="33" applyFont="1" applyFill="1"/>
    <xf numFmtId="0" fontId="22" fillId="0" borderId="0" xfId="33" applyFont="1" applyFill="1"/>
    <xf numFmtId="3" fontId="2" fillId="0" borderId="0" xfId="33" applyNumberFormat="1" applyFont="1" applyFill="1"/>
    <xf numFmtId="0" fontId="2" fillId="0" borderId="0" xfId="33" applyFont="1" applyFill="1"/>
    <xf numFmtId="0" fontId="21" fillId="0" borderId="0" xfId="33" applyFont="1" applyFill="1"/>
    <xf numFmtId="0" fontId="26" fillId="0" borderId="0" xfId="33" applyFont="1" applyFill="1"/>
    <xf numFmtId="0" fontId="6" fillId="0" borderId="0" xfId="17" applyFont="1" applyFill="1"/>
    <xf numFmtId="0" fontId="21" fillId="0" borderId="0" xfId="135" applyFont="1" applyFill="1"/>
    <xf numFmtId="0" fontId="12" fillId="0" borderId="0" xfId="135" applyFont="1" applyFill="1"/>
    <xf numFmtId="3" fontId="151" fillId="0" borderId="0" xfId="17" applyNumberFormat="1" applyFont="1" applyFill="1"/>
    <xf numFmtId="0" fontId="6" fillId="0" borderId="0" xfId="135" applyFont="1" applyFill="1"/>
    <xf numFmtId="0" fontId="19" fillId="0" borderId="22" xfId="135" applyFont="1" applyFill="1" applyBorder="1"/>
    <xf numFmtId="0" fontId="19" fillId="0" borderId="25" xfId="135" applyFont="1" applyFill="1" applyBorder="1"/>
    <xf numFmtId="0" fontId="19" fillId="0" borderId="41" xfId="135" applyFont="1" applyFill="1" applyBorder="1"/>
    <xf numFmtId="0" fontId="34" fillId="0" borderId="70" xfId="135" applyFont="1" applyFill="1" applyBorder="1" applyAlignment="1">
      <alignment horizontal="center" vertical="center"/>
    </xf>
    <xf numFmtId="0" fontId="34" fillId="0" borderId="78" xfId="135" applyFont="1" applyFill="1" applyBorder="1" applyAlignment="1">
      <alignment horizontal="center" vertical="center"/>
    </xf>
    <xf numFmtId="0" fontId="34" fillId="0" borderId="60" xfId="135" applyFont="1" applyFill="1" applyBorder="1" applyAlignment="1">
      <alignment horizontal="center" vertical="center"/>
    </xf>
    <xf numFmtId="0" fontId="34" fillId="0" borderId="62" xfId="135" applyFont="1" applyFill="1" applyBorder="1" applyAlignment="1">
      <alignment horizontal="center" vertical="center"/>
    </xf>
    <xf numFmtId="0" fontId="34" fillId="0" borderId="61" xfId="135" applyFont="1" applyFill="1" applyBorder="1" applyAlignment="1">
      <alignment horizontal="center" vertical="center"/>
    </xf>
    <xf numFmtId="0" fontId="19" fillId="0" borderId="0" xfId="135" applyFont="1" applyFill="1"/>
    <xf numFmtId="0" fontId="6" fillId="0" borderId="28" xfId="135" applyFont="1" applyFill="1" applyBorder="1"/>
    <xf numFmtId="0" fontId="2" fillId="0" borderId="0" xfId="135" applyFont="1" applyFill="1"/>
    <xf numFmtId="0" fontId="2" fillId="0" borderId="42" xfId="135" applyFont="1" applyFill="1" applyBorder="1"/>
    <xf numFmtId="0" fontId="2" fillId="0" borderId="42" xfId="135" applyFont="1" applyFill="1" applyBorder="1" applyAlignment="1">
      <alignment horizontal="center"/>
    </xf>
    <xf numFmtId="166" fontId="2" fillId="0" borderId="7" xfId="135" applyNumberFormat="1" applyFont="1" applyFill="1" applyBorder="1"/>
    <xf numFmtId="166" fontId="2" fillId="0" borderId="0" xfId="135" applyNumberFormat="1" applyFont="1" applyFill="1"/>
    <xf numFmtId="166" fontId="2" fillId="0" borderId="10" xfId="135" applyNumberFormat="1" applyFont="1" applyFill="1" applyBorder="1"/>
    <xf numFmtId="166" fontId="2" fillId="0" borderId="29" xfId="135" applyNumberFormat="1" applyFont="1" applyFill="1" applyBorder="1"/>
    <xf numFmtId="0" fontId="2" fillId="0" borderId="42" xfId="135" quotePrefix="1" applyFont="1" applyFill="1" applyBorder="1" applyAlignment="1">
      <alignment horizontal="center"/>
    </xf>
    <xf numFmtId="0" fontId="2" fillId="0" borderId="42" xfId="135" quotePrefix="1" applyFont="1" applyFill="1" applyBorder="1" applyAlignment="1">
      <alignment horizontal="center" wrapText="1"/>
    </xf>
    <xf numFmtId="0" fontId="6" fillId="0" borderId="63" xfId="135" applyFont="1" applyFill="1" applyBorder="1"/>
    <xf numFmtId="0" fontId="2" fillId="0" borderId="21" xfId="135" applyFont="1" applyFill="1" applyBorder="1"/>
    <xf numFmtId="0" fontId="6" fillId="0" borderId="21" xfId="135" applyFont="1" applyFill="1" applyBorder="1"/>
    <xf numFmtId="0" fontId="6" fillId="0" borderId="36" xfId="135" applyFont="1" applyFill="1" applyBorder="1"/>
    <xf numFmtId="3" fontId="17" fillId="0" borderId="19" xfId="135" applyNumberFormat="1" applyFont="1" applyFill="1" applyBorder="1"/>
    <xf numFmtId="0" fontId="6" fillId="0" borderId="19" xfId="135" applyFont="1" applyFill="1" applyBorder="1"/>
    <xf numFmtId="0" fontId="6" fillId="0" borderId="20" xfId="135" applyFont="1" applyFill="1" applyBorder="1"/>
    <xf numFmtId="0" fontId="15" fillId="0" borderId="0" xfId="135" applyFont="1" applyFill="1"/>
    <xf numFmtId="0" fontId="22" fillId="0" borderId="0" xfId="135" applyFont="1" applyFill="1"/>
    <xf numFmtId="0" fontId="15" fillId="0" borderId="0" xfId="135" applyFont="1" applyFill="1" applyAlignment="1">
      <alignment horizontal="left"/>
    </xf>
    <xf numFmtId="0" fontId="12" fillId="0" borderId="22" xfId="135" applyFont="1" applyFill="1" applyBorder="1"/>
    <xf numFmtId="0" fontId="12" fillId="0" borderId="25" xfId="135" applyFont="1" applyFill="1" applyBorder="1"/>
    <xf numFmtId="0" fontId="12" fillId="0" borderId="41" xfId="135" applyFont="1" applyFill="1" applyBorder="1"/>
    <xf numFmtId="0" fontId="2" fillId="0" borderId="70" xfId="135" applyFont="1" applyFill="1" applyBorder="1" applyAlignment="1">
      <alignment horizontal="center" vertical="center"/>
    </xf>
    <xf numFmtId="0" fontId="17" fillId="0" borderId="28" xfId="135" applyFont="1" applyFill="1" applyBorder="1"/>
    <xf numFmtId="0" fontId="34" fillId="0" borderId="42" xfId="135" applyFont="1" applyFill="1" applyBorder="1"/>
    <xf numFmtId="0" fontId="17" fillId="0" borderId="0" xfId="135" applyFont="1" applyFill="1"/>
    <xf numFmtId="0" fontId="17" fillId="0" borderId="7" xfId="135" applyFont="1" applyFill="1" applyBorder="1"/>
    <xf numFmtId="0" fontId="17" fillId="0" borderId="4" xfId="135" applyFont="1" applyFill="1" applyBorder="1" applyAlignment="1">
      <alignment vertical="center"/>
    </xf>
    <xf numFmtId="0" fontId="17" fillId="0" borderId="74" xfId="135" applyFont="1" applyFill="1" applyBorder="1" applyAlignment="1">
      <alignment vertical="center"/>
    </xf>
    <xf numFmtId="241" fontId="17" fillId="0" borderId="28" xfId="135" applyNumberFormat="1" applyFont="1" applyFill="1" applyBorder="1"/>
    <xf numFmtId="0" fontId="2" fillId="0" borderId="0" xfId="135" applyFont="1" applyFill="1" applyAlignment="1">
      <alignment horizontal="left"/>
    </xf>
    <xf numFmtId="0" fontId="2" fillId="0" borderId="42" xfId="135" applyFont="1" applyFill="1" applyBorder="1" applyAlignment="1">
      <alignment horizontal="left"/>
    </xf>
    <xf numFmtId="0" fontId="2" fillId="0" borderId="10" xfId="135" applyFont="1" applyFill="1" applyBorder="1" applyAlignment="1">
      <alignment horizontal="center"/>
    </xf>
    <xf numFmtId="0" fontId="2" fillId="0" borderId="7" xfId="135" applyFont="1" applyFill="1" applyBorder="1" applyAlignment="1">
      <alignment horizontal="center"/>
    </xf>
    <xf numFmtId="0" fontId="2" fillId="0" borderId="0" xfId="135" applyFont="1" applyFill="1" applyAlignment="1">
      <alignment horizontal="center"/>
    </xf>
    <xf numFmtId="0" fontId="2" fillId="0" borderId="29" xfId="135" applyFont="1" applyFill="1" applyBorder="1" applyAlignment="1">
      <alignment horizontal="center"/>
    </xf>
    <xf numFmtId="3" fontId="2" fillId="0" borderId="10" xfId="135" applyNumberFormat="1" applyFont="1" applyFill="1" applyBorder="1" applyAlignment="1">
      <alignment horizontal="center"/>
    </xf>
    <xf numFmtId="3" fontId="2" fillId="0" borderId="7" xfId="135" applyNumberFormat="1" applyFont="1" applyFill="1" applyBorder="1" applyAlignment="1">
      <alignment horizontal="center"/>
    </xf>
    <xf numFmtId="3" fontId="2" fillId="0" borderId="0" xfId="135" applyNumberFormat="1" applyFont="1" applyFill="1" applyAlignment="1">
      <alignment horizontal="center"/>
    </xf>
    <xf numFmtId="3" fontId="2" fillId="0" borderId="29" xfId="135" applyNumberFormat="1" applyFont="1" applyFill="1" applyBorder="1" applyAlignment="1">
      <alignment horizontal="center"/>
    </xf>
    <xf numFmtId="0" fontId="49" fillId="0" borderId="42" xfId="135" applyFill="1" applyBorder="1" applyAlignment="1">
      <alignment horizontal="center"/>
    </xf>
    <xf numFmtId="0" fontId="17" fillId="0" borderId="10" xfId="135" applyFont="1" applyFill="1" applyBorder="1"/>
    <xf numFmtId="0" fontId="17" fillId="0" borderId="7" xfId="135" applyFont="1" applyFill="1" applyBorder="1" applyAlignment="1">
      <alignment vertical="center"/>
    </xf>
    <xf numFmtId="0" fontId="17" fillId="0" borderId="29" xfId="135" applyFont="1" applyFill="1" applyBorder="1" applyAlignment="1">
      <alignment vertical="center"/>
    </xf>
    <xf numFmtId="2" fontId="2" fillId="0" borderId="10" xfId="135" quotePrefix="1" applyNumberFormat="1" applyFont="1" applyFill="1" applyBorder="1" applyAlignment="1">
      <alignment horizontal="center"/>
    </xf>
    <xf numFmtId="2" fontId="2" fillId="0" borderId="7" xfId="135" quotePrefix="1" applyNumberFormat="1" applyFont="1" applyFill="1" applyBorder="1" applyAlignment="1">
      <alignment horizontal="center"/>
    </xf>
    <xf numFmtId="2" fontId="2" fillId="0" borderId="32" xfId="135" quotePrefix="1" applyNumberFormat="1" applyFont="1" applyFill="1" applyBorder="1" applyAlignment="1">
      <alignment horizontal="center"/>
    </xf>
    <xf numFmtId="0" fontId="49" fillId="0" borderId="0" xfId="135" applyFill="1"/>
    <xf numFmtId="0" fontId="2" fillId="0" borderId="32" xfId="135" applyFont="1" applyFill="1" applyBorder="1" applyAlignment="1">
      <alignment horizontal="center"/>
    </xf>
    <xf numFmtId="0" fontId="2" fillId="0" borderId="7" xfId="135" applyFont="1" applyFill="1" applyBorder="1" applyAlignment="1">
      <alignment horizontal="center" vertical="center"/>
    </xf>
    <xf numFmtId="0" fontId="2" fillId="0" borderId="32" xfId="135" applyFont="1" applyFill="1" applyBorder="1" applyAlignment="1">
      <alignment horizontal="center" vertical="center"/>
    </xf>
    <xf numFmtId="3" fontId="2" fillId="0" borderId="32" xfId="135" applyNumberFormat="1" applyFont="1" applyFill="1" applyBorder="1" applyAlignment="1">
      <alignment horizontal="center"/>
    </xf>
    <xf numFmtId="0" fontId="17" fillId="0" borderId="32" xfId="135" applyFont="1" applyFill="1" applyBorder="1"/>
    <xf numFmtId="0" fontId="17" fillId="0" borderId="18" xfId="135" applyFont="1" applyFill="1" applyBorder="1"/>
    <xf numFmtId="0" fontId="2" fillId="0" borderId="36" xfId="135" applyFont="1" applyFill="1" applyBorder="1" applyAlignment="1">
      <alignment horizontal="center"/>
    </xf>
    <xf numFmtId="3" fontId="2" fillId="0" borderId="63" xfId="135" applyNumberFormat="1" applyFont="1" applyFill="1" applyBorder="1" applyAlignment="1">
      <alignment horizontal="center"/>
    </xf>
    <xf numFmtId="3" fontId="2" fillId="0" borderId="19" xfId="135" applyNumberFormat="1" applyFont="1" applyFill="1" applyBorder="1" applyAlignment="1">
      <alignment horizontal="center"/>
    </xf>
    <xf numFmtId="3" fontId="2" fillId="0" borderId="21" xfId="135" applyNumberFormat="1" applyFont="1" applyFill="1" applyBorder="1" applyAlignment="1">
      <alignment horizontal="center"/>
    </xf>
    <xf numFmtId="3" fontId="2" fillId="0" borderId="31" xfId="135" applyNumberFormat="1" applyFont="1" applyFill="1" applyBorder="1" applyAlignment="1">
      <alignment horizontal="center"/>
    </xf>
    <xf numFmtId="0" fontId="37" fillId="0" borderId="0" xfId="135" applyFont="1" applyFill="1"/>
    <xf numFmtId="0" fontId="6" fillId="0" borderId="0" xfId="17" applyFont="1" applyFill="1" applyAlignment="1">
      <alignment vertical="center"/>
    </xf>
    <xf numFmtId="0" fontId="21" fillId="0" borderId="0" xfId="66" applyFont="1" applyFill="1" applyAlignment="1">
      <alignment vertical="center"/>
    </xf>
    <xf numFmtId="0" fontId="17" fillId="0" borderId="0" xfId="66" applyFont="1" applyFill="1" applyAlignment="1">
      <alignment vertical="center"/>
    </xf>
    <xf numFmtId="0" fontId="17" fillId="0" borderId="7" xfId="66" applyFont="1" applyFill="1" applyBorder="1" applyAlignment="1">
      <alignment horizontal="center" vertical="center"/>
    </xf>
    <xf numFmtId="0" fontId="17" fillId="0" borderId="2" xfId="66" applyFont="1" applyFill="1" applyBorder="1" applyAlignment="1">
      <alignment horizontal="center" vertical="center"/>
    </xf>
    <xf numFmtId="0" fontId="2" fillId="0" borderId="0" xfId="66" applyFont="1" applyFill="1" applyAlignment="1">
      <alignment vertical="center"/>
    </xf>
    <xf numFmtId="180" fontId="17" fillId="0" borderId="0" xfId="66" applyNumberFormat="1" applyFont="1" applyFill="1" applyAlignment="1">
      <alignment vertical="center"/>
    </xf>
    <xf numFmtId="0" fontId="22" fillId="0" borderId="0" xfId="66" applyFont="1" applyFill="1" applyAlignment="1">
      <alignment vertical="center"/>
    </xf>
    <xf numFmtId="0" fontId="15" fillId="0" borderId="0" xfId="66" applyFont="1" applyFill="1" applyAlignment="1">
      <alignment vertical="center"/>
    </xf>
    <xf numFmtId="0" fontId="21" fillId="0" borderId="0" xfId="66" applyFont="1" applyFill="1" applyAlignment="1">
      <alignment horizontal="left" vertical="center"/>
    </xf>
    <xf numFmtId="0" fontId="17" fillId="0" borderId="1" xfId="66" applyFont="1" applyFill="1" applyBorder="1" applyAlignment="1">
      <alignment horizontal="center" vertical="center" wrapText="1"/>
    </xf>
    <xf numFmtId="0" fontId="17" fillId="0" borderId="0" xfId="66" applyFont="1" applyFill="1" applyAlignment="1">
      <alignment horizontal="center" vertical="center"/>
    </xf>
    <xf numFmtId="167" fontId="17" fillId="0" borderId="7" xfId="66" applyNumberFormat="1" applyFont="1" applyFill="1" applyBorder="1" applyAlignment="1">
      <alignment horizontal="right" vertical="center"/>
    </xf>
    <xf numFmtId="167" fontId="17" fillId="0" borderId="10" xfId="66" applyNumberFormat="1" applyFont="1" applyFill="1" applyBorder="1" applyAlignment="1">
      <alignment horizontal="right" vertical="center"/>
    </xf>
    <xf numFmtId="167" fontId="26" fillId="0" borderId="7" xfId="66" applyNumberFormat="1" applyFont="1" applyFill="1" applyBorder="1" applyAlignment="1">
      <alignment horizontal="right" vertical="center"/>
    </xf>
    <xf numFmtId="0" fontId="15" fillId="0" borderId="0" xfId="66" applyFont="1" applyFill="1" applyAlignment="1">
      <alignment horizontal="left" vertical="center" wrapText="1"/>
    </xf>
    <xf numFmtId="0" fontId="15" fillId="0" borderId="0" xfId="66" applyFont="1" applyFill="1" applyAlignment="1">
      <alignment horizontal="left" vertical="center"/>
    </xf>
    <xf numFmtId="167" fontId="26" fillId="0" borderId="2" xfId="66" applyNumberFormat="1" applyFont="1" applyFill="1" applyBorder="1" applyAlignment="1">
      <alignment horizontal="right" vertical="center"/>
    </xf>
    <xf numFmtId="0" fontId="17" fillId="0" borderId="0" xfId="66" applyFont="1" applyFill="1" applyAlignment="1">
      <alignment horizontal="right" vertical="center"/>
    </xf>
    <xf numFmtId="3" fontId="17" fillId="0" borderId="0" xfId="66" applyNumberFormat="1" applyFont="1" applyFill="1" applyAlignment="1">
      <alignment horizontal="center" vertical="center"/>
    </xf>
    <xf numFmtId="3" fontId="151" fillId="0" borderId="0" xfId="1" applyNumberFormat="1" applyFont="1" applyFill="1"/>
    <xf numFmtId="0" fontId="21" fillId="0" borderId="0" xfId="140" quotePrefix="1" applyFont="1" applyFill="1" applyAlignment="1">
      <alignment horizontal="left" vertical="center"/>
    </xf>
    <xf numFmtId="0" fontId="12" fillId="0" borderId="0" xfId="140" applyFont="1" applyFill="1" applyAlignment="1">
      <alignment vertical="center"/>
    </xf>
    <xf numFmtId="0" fontId="2" fillId="0" borderId="0" xfId="140" applyFont="1" applyFill="1" applyAlignment="1">
      <alignment vertical="center"/>
    </xf>
    <xf numFmtId="0" fontId="17" fillId="0" borderId="14" xfId="140" applyFont="1" applyFill="1" applyBorder="1" applyAlignment="1">
      <alignment vertical="center"/>
    </xf>
    <xf numFmtId="0" fontId="17" fillId="0" borderId="15" xfId="140" applyFont="1" applyFill="1" applyBorder="1" applyAlignment="1">
      <alignment vertical="center"/>
    </xf>
    <xf numFmtId="0" fontId="17" fillId="0" borderId="72" xfId="140" applyFont="1" applyFill="1" applyBorder="1" applyAlignment="1">
      <alignment vertical="center"/>
    </xf>
    <xf numFmtId="245" fontId="34" fillId="0" borderId="35" xfId="140" applyNumberFormat="1" applyFont="1" applyFill="1" applyBorder="1" applyAlignment="1">
      <alignment horizontal="center" vertical="center"/>
    </xf>
    <xf numFmtId="0" fontId="17" fillId="0" borderId="0" xfId="140" applyFont="1" applyFill="1" applyAlignment="1">
      <alignment vertical="center"/>
    </xf>
    <xf numFmtId="0" fontId="2" fillId="0" borderId="28" xfId="140" applyFont="1" applyFill="1" applyBorder="1" applyAlignment="1">
      <alignment vertical="center"/>
    </xf>
    <xf numFmtId="0" fontId="2" fillId="0" borderId="42" xfId="140" applyFont="1" applyFill="1" applyBorder="1" applyAlignment="1">
      <alignment vertical="center"/>
    </xf>
    <xf numFmtId="169" fontId="2" fillId="0" borderId="7" xfId="140" applyNumberFormat="1" applyFont="1" applyFill="1" applyBorder="1" applyAlignment="1">
      <alignment horizontal="center" vertical="center"/>
    </xf>
    <xf numFmtId="3" fontId="2" fillId="0" borderId="7" xfId="140" applyNumberFormat="1" applyFont="1" applyFill="1" applyBorder="1" applyAlignment="1">
      <alignment horizontal="center" vertical="center"/>
    </xf>
    <xf numFmtId="3" fontId="2" fillId="0" borderId="29" xfId="140" applyNumberFormat="1" applyFont="1" applyFill="1" applyBorder="1" applyAlignment="1">
      <alignment horizontal="center" vertical="center"/>
    </xf>
    <xf numFmtId="246" fontId="2" fillId="0" borderId="7" xfId="140" applyNumberFormat="1" applyFont="1" applyFill="1" applyBorder="1" applyAlignment="1">
      <alignment horizontal="center" vertical="center"/>
    </xf>
    <xf numFmtId="184" fontId="2" fillId="0" borderId="7" xfId="140" applyNumberFormat="1" applyFont="1" applyFill="1" applyBorder="1" applyAlignment="1">
      <alignment horizontal="center" vertical="center"/>
    </xf>
    <xf numFmtId="184" fontId="2" fillId="0" borderId="29" xfId="140" applyNumberFormat="1" applyFont="1" applyFill="1" applyBorder="1" applyAlignment="1">
      <alignment horizontal="center" vertical="center"/>
    </xf>
    <xf numFmtId="246" fontId="15" fillId="0" borderId="7" xfId="140" applyNumberFormat="1" applyFont="1" applyFill="1" applyBorder="1" applyAlignment="1">
      <alignment horizontal="center" vertical="center"/>
    </xf>
    <xf numFmtId="0" fontId="2" fillId="0" borderId="18" xfId="140" applyFont="1" applyFill="1" applyBorder="1" applyAlignment="1">
      <alignment vertical="center"/>
    </xf>
    <xf numFmtId="0" fontId="2" fillId="0" borderId="21" xfId="140" applyFont="1" applyFill="1" applyBorder="1" applyAlignment="1">
      <alignment vertical="center"/>
    </xf>
    <xf numFmtId="0" fontId="2" fillId="0" borderId="36" xfId="140" applyFont="1" applyFill="1" applyBorder="1" applyAlignment="1">
      <alignment vertical="center"/>
    </xf>
    <xf numFmtId="169" fontId="15" fillId="0" borderId="19" xfId="140" applyNumberFormat="1" applyFont="1" applyFill="1" applyBorder="1" applyAlignment="1">
      <alignment horizontal="center" vertical="center"/>
    </xf>
    <xf numFmtId="3" fontId="2" fillId="0" borderId="19" xfId="140" applyNumberFormat="1" applyFont="1" applyFill="1" applyBorder="1" applyAlignment="1">
      <alignment horizontal="center" vertical="center"/>
    </xf>
    <xf numFmtId="3" fontId="2" fillId="0" borderId="20" xfId="140" applyNumberFormat="1" applyFont="1" applyFill="1" applyBorder="1" applyAlignment="1">
      <alignment horizontal="center" vertical="center"/>
    </xf>
    <xf numFmtId="0" fontId="1" fillId="0" borderId="0" xfId="65" applyFill="1"/>
    <xf numFmtId="0" fontId="40" fillId="0" borderId="0" xfId="140" applyFont="1" applyFill="1" applyAlignment="1">
      <alignment vertical="center"/>
    </xf>
    <xf numFmtId="0" fontId="15" fillId="0" borderId="0" xfId="140" applyFont="1" applyFill="1" applyAlignment="1">
      <alignment vertical="center"/>
    </xf>
    <xf numFmtId="0" fontId="21" fillId="0" borderId="0" xfId="140" applyFont="1" applyFill="1" applyAlignment="1">
      <alignment vertical="center"/>
    </xf>
    <xf numFmtId="0" fontId="19" fillId="0" borderId="0" xfId="140" applyFont="1" applyFill="1" applyAlignment="1">
      <alignment vertical="center"/>
    </xf>
    <xf numFmtId="0" fontId="7" fillId="0" borderId="0" xfId="140" applyFont="1" applyFill="1" applyAlignment="1">
      <alignment vertical="center"/>
    </xf>
    <xf numFmtId="0" fontId="2" fillId="0" borderId="22" xfId="140" applyFont="1" applyFill="1" applyBorder="1" applyAlignment="1">
      <alignment vertical="center"/>
    </xf>
    <xf numFmtId="0" fontId="2" fillId="0" borderId="25" xfId="140" applyFont="1" applyFill="1" applyBorder="1" applyAlignment="1">
      <alignment vertical="center"/>
    </xf>
    <xf numFmtId="0" fontId="2" fillId="0" borderId="41" xfId="140" applyFont="1" applyFill="1" applyBorder="1" applyAlignment="1">
      <alignment vertical="center"/>
    </xf>
    <xf numFmtId="247" fontId="34" fillId="0" borderId="35" xfId="140" applyNumberFormat="1" applyFont="1" applyFill="1" applyBorder="1" applyAlignment="1">
      <alignment horizontal="center" vertical="center"/>
    </xf>
    <xf numFmtId="247" fontId="34" fillId="0" borderId="72" xfId="140" applyNumberFormat="1" applyFont="1" applyFill="1" applyBorder="1" applyAlignment="1">
      <alignment horizontal="center" vertical="center"/>
    </xf>
    <xf numFmtId="247" fontId="34" fillId="0" borderId="39" xfId="140" applyNumberFormat="1" applyFont="1" applyFill="1" applyBorder="1" applyAlignment="1">
      <alignment horizontal="center" vertical="center"/>
    </xf>
    <xf numFmtId="0" fontId="34" fillId="0" borderId="0" xfId="140" applyFont="1" applyFill="1" applyAlignment="1">
      <alignment vertical="center"/>
    </xf>
    <xf numFmtId="0" fontId="2" fillId="0" borderId="7" xfId="140" applyFont="1" applyFill="1" applyBorder="1" applyAlignment="1">
      <alignment vertical="center"/>
    </xf>
    <xf numFmtId="0" fontId="2" fillId="0" borderId="23" xfId="140" applyFont="1" applyFill="1" applyBorder="1" applyAlignment="1">
      <alignment vertical="center"/>
    </xf>
    <xf numFmtId="0" fontId="66" fillId="0" borderId="28" xfId="140" applyFont="1" applyFill="1" applyBorder="1" applyAlignment="1">
      <alignment vertical="center"/>
    </xf>
    <xf numFmtId="165" fontId="2" fillId="0" borderId="7" xfId="140" applyNumberFormat="1" applyFont="1" applyFill="1" applyBorder="1" applyAlignment="1">
      <alignment horizontal="center" vertical="center"/>
    </xf>
    <xf numFmtId="165" fontId="2" fillId="0" borderId="42" xfId="140" applyNumberFormat="1" applyFont="1" applyFill="1" applyBorder="1" applyAlignment="1">
      <alignment horizontal="center" vertical="center"/>
    </xf>
    <xf numFmtId="165" fontId="2" fillId="0" borderId="0" xfId="140" applyNumberFormat="1" applyFont="1" applyFill="1" applyAlignment="1">
      <alignment horizontal="center" vertical="center"/>
    </xf>
    <xf numFmtId="0" fontId="66" fillId="0" borderId="0" xfId="140" applyFont="1" applyFill="1" applyAlignment="1">
      <alignment vertical="center"/>
    </xf>
    <xf numFmtId="0" fontId="34" fillId="0" borderId="42" xfId="140" applyFont="1" applyFill="1" applyBorder="1" applyAlignment="1">
      <alignment vertical="center"/>
    </xf>
    <xf numFmtId="165" fontId="34" fillId="0" borderId="7" xfId="140" applyNumberFormat="1" applyFont="1" applyFill="1" applyBorder="1" applyAlignment="1">
      <alignment horizontal="center" vertical="center"/>
    </xf>
    <xf numFmtId="165" fontId="34" fillId="0" borderId="42" xfId="140" applyNumberFormat="1" applyFont="1" applyFill="1" applyBorder="1" applyAlignment="1">
      <alignment horizontal="center" vertical="center"/>
    </xf>
    <xf numFmtId="165" fontId="34" fillId="0" borderId="0" xfId="140" applyNumberFormat="1" applyFont="1" applyFill="1" applyAlignment="1">
      <alignment horizontal="center" vertical="center"/>
    </xf>
    <xf numFmtId="0" fontId="2" fillId="0" borderId="42" xfId="140" quotePrefix="1" applyFont="1" applyFill="1" applyBorder="1" applyAlignment="1">
      <alignment horizontal="left" vertical="center"/>
    </xf>
    <xf numFmtId="165" fontId="2" fillId="0" borderId="19" xfId="140" applyNumberFormat="1" applyFont="1" applyFill="1" applyBorder="1" applyAlignment="1">
      <alignment horizontal="center" vertical="center"/>
    </xf>
    <xf numFmtId="165" fontId="2" fillId="0" borderId="36" xfId="140" applyNumberFormat="1" applyFont="1" applyFill="1" applyBorder="1" applyAlignment="1">
      <alignment horizontal="center" vertical="center"/>
    </xf>
    <xf numFmtId="165" fontId="2" fillId="0" borderId="21" xfId="140" applyNumberFormat="1" applyFont="1" applyFill="1" applyBorder="1" applyAlignment="1">
      <alignment horizontal="center" vertical="center"/>
    </xf>
    <xf numFmtId="0" fontId="38" fillId="0" borderId="0" xfId="140" applyFont="1" applyFill="1" applyAlignment="1">
      <alignment vertical="center"/>
    </xf>
    <xf numFmtId="0" fontId="37" fillId="0" borderId="0" xfId="140" applyFont="1" applyFill="1" applyAlignment="1">
      <alignment vertical="center"/>
    </xf>
    <xf numFmtId="165" fontId="2" fillId="0" borderId="0" xfId="140" applyNumberFormat="1" applyFont="1" applyFill="1" applyAlignment="1">
      <alignment vertical="center"/>
    </xf>
    <xf numFmtId="0" fontId="1" fillId="0" borderId="0" xfId="65" applyFill="1" applyAlignment="1">
      <alignment wrapText="1"/>
    </xf>
    <xf numFmtId="0" fontId="21" fillId="0" borderId="0" xfId="139" quotePrefix="1" applyFont="1" applyFill="1" applyAlignment="1">
      <alignment horizontal="left" vertical="center"/>
    </xf>
    <xf numFmtId="0" fontId="6" fillId="0" borderId="0" xfId="139" applyFont="1" applyFill="1" applyAlignment="1">
      <alignment vertical="center"/>
    </xf>
    <xf numFmtId="0" fontId="6" fillId="0" borderId="0" xfId="139" applyFont="1" applyFill="1" applyAlignment="1">
      <alignment horizontal="center" vertical="center"/>
    </xf>
    <xf numFmtId="0" fontId="17" fillId="0" borderId="26" xfId="139" applyFont="1" applyFill="1" applyBorder="1" applyAlignment="1">
      <alignment vertical="center"/>
    </xf>
    <xf numFmtId="0" fontId="17" fillId="0" borderId="41" xfId="139" applyFont="1" applyFill="1" applyBorder="1" applyAlignment="1">
      <alignment vertical="center"/>
    </xf>
    <xf numFmtId="0" fontId="17" fillId="0" borderId="25" xfId="139" applyFont="1" applyFill="1" applyBorder="1" applyAlignment="1">
      <alignment vertical="center"/>
    </xf>
    <xf numFmtId="0" fontId="21" fillId="0" borderId="28" xfId="139" applyFont="1" applyFill="1" applyBorder="1" applyAlignment="1">
      <alignment horizontal="center" vertical="center"/>
    </xf>
    <xf numFmtId="0" fontId="21" fillId="0" borderId="7" xfId="139" applyFont="1" applyFill="1" applyBorder="1" applyAlignment="1">
      <alignment horizontal="center" vertical="center"/>
    </xf>
    <xf numFmtId="0" fontId="21" fillId="0" borderId="10" xfId="139" applyFont="1" applyFill="1" applyBorder="1" applyAlignment="1">
      <alignment horizontal="center" vertical="center"/>
    </xf>
    <xf numFmtId="0" fontId="7" fillId="0" borderId="0" xfId="139" applyFont="1" applyFill="1" applyAlignment="1">
      <alignment vertical="center"/>
    </xf>
    <xf numFmtId="0" fontId="17" fillId="0" borderId="49" xfId="139" applyFont="1" applyFill="1" applyBorder="1" applyAlignment="1">
      <alignment vertical="center"/>
    </xf>
    <xf numFmtId="0" fontId="17" fillId="0" borderId="2" xfId="139" applyFont="1" applyFill="1" applyBorder="1" applyAlignment="1">
      <alignment vertical="center"/>
    </xf>
    <xf numFmtId="0" fontId="21" fillId="0" borderId="2" xfId="139" applyFont="1" applyFill="1" applyBorder="1" applyAlignment="1">
      <alignment horizontal="center" vertical="center"/>
    </xf>
    <xf numFmtId="0" fontId="21" fillId="0" borderId="52" xfId="139" applyFont="1" applyFill="1" applyBorder="1" applyAlignment="1">
      <alignment horizontal="center" vertical="center"/>
    </xf>
    <xf numFmtId="0" fontId="17" fillId="0" borderId="28" xfId="139" quotePrefix="1" applyFont="1" applyFill="1" applyBorder="1" applyAlignment="1">
      <alignment horizontal="left" vertical="center"/>
    </xf>
    <xf numFmtId="3" fontId="17" fillId="0" borderId="7" xfId="139" applyNumberFormat="1" applyFont="1" applyFill="1" applyBorder="1" applyAlignment="1">
      <alignment vertical="center"/>
    </xf>
    <xf numFmtId="3" fontId="17" fillId="0" borderId="32" xfId="139" applyNumberFormat="1" applyFont="1" applyFill="1" applyBorder="1" applyAlignment="1">
      <alignment vertical="center"/>
    </xf>
    <xf numFmtId="0" fontId="17" fillId="0" borderId="28" xfId="139" applyFont="1" applyFill="1" applyBorder="1" applyAlignment="1">
      <alignment vertical="center"/>
    </xf>
    <xf numFmtId="173" fontId="17" fillId="0" borderId="7" xfId="139" applyNumberFormat="1" applyFont="1" applyFill="1" applyBorder="1" applyAlignment="1">
      <alignment horizontal="center" vertical="center"/>
    </xf>
    <xf numFmtId="180" fontId="17" fillId="0" borderId="7" xfId="139" applyNumberFormat="1" applyFont="1" applyFill="1" applyBorder="1" applyAlignment="1">
      <alignment horizontal="center" vertical="center"/>
    </xf>
    <xf numFmtId="180" fontId="17" fillId="0" borderId="32" xfId="139" applyNumberFormat="1" applyFont="1" applyFill="1" applyBorder="1" applyAlignment="1">
      <alignment horizontal="center" vertical="center"/>
    </xf>
    <xf numFmtId="180" fontId="6" fillId="0" borderId="0" xfId="139" applyNumberFormat="1" applyFont="1" applyFill="1" applyAlignment="1">
      <alignment vertical="center"/>
    </xf>
    <xf numFmtId="173" fontId="17" fillId="0" borderId="0" xfId="139" applyNumberFormat="1" applyFont="1" applyFill="1" applyAlignment="1">
      <alignment vertical="center"/>
    </xf>
    <xf numFmtId="180" fontId="95" fillId="0" borderId="7" xfId="139" applyNumberFormat="1" applyFont="1" applyFill="1" applyBorder="1" applyAlignment="1">
      <alignment horizontal="center" vertical="center"/>
    </xf>
    <xf numFmtId="180" fontId="95" fillId="0" borderId="32" xfId="139" applyNumberFormat="1" applyFont="1" applyFill="1" applyBorder="1" applyAlignment="1">
      <alignment horizontal="center" vertical="center"/>
    </xf>
    <xf numFmtId="0" fontId="17" fillId="0" borderId="28" xfId="138" quotePrefix="1" applyFont="1" applyFill="1" applyBorder="1" applyAlignment="1">
      <alignment horizontal="left" vertical="center"/>
    </xf>
    <xf numFmtId="180" fontId="2" fillId="0" borderId="7" xfId="139" applyNumberFormat="1" applyFont="1" applyFill="1" applyBorder="1" applyAlignment="1">
      <alignment horizontal="center" vertical="center"/>
    </xf>
    <xf numFmtId="0" fontId="21" fillId="0" borderId="54" xfId="139" applyFont="1" applyFill="1" applyBorder="1" applyAlignment="1">
      <alignment vertical="center"/>
    </xf>
    <xf numFmtId="173" fontId="21" fillId="0" borderId="67" xfId="139" applyNumberFormat="1" applyFont="1" applyFill="1" applyBorder="1" applyAlignment="1">
      <alignment horizontal="center" vertical="center"/>
    </xf>
    <xf numFmtId="0" fontId="17" fillId="0" borderId="0" xfId="139" applyFont="1" applyFill="1" applyAlignment="1">
      <alignment vertical="center"/>
    </xf>
    <xf numFmtId="0" fontId="6" fillId="0" borderId="0" xfId="139" quotePrefix="1" applyFont="1" applyFill="1" applyAlignment="1">
      <alignment horizontal="left" vertical="center"/>
    </xf>
    <xf numFmtId="0" fontId="24" fillId="0" borderId="0" xfId="139" quotePrefix="1" applyFont="1" applyFill="1" applyAlignment="1">
      <alignment horizontal="left" vertical="center"/>
    </xf>
    <xf numFmtId="0" fontId="15" fillId="0" borderId="0" xfId="139" applyFont="1" applyFill="1" applyAlignment="1">
      <alignment vertical="center"/>
    </xf>
    <xf numFmtId="0" fontId="22" fillId="0" borderId="0" xfId="136" quotePrefix="1" applyFont="1" applyFill="1" applyAlignment="1">
      <alignment vertical="center"/>
    </xf>
    <xf numFmtId="0" fontId="22" fillId="0" borderId="0" xfId="139" quotePrefix="1" applyFont="1" applyFill="1" applyAlignment="1">
      <alignment horizontal="left" vertical="center"/>
    </xf>
    <xf numFmtId="173" fontId="6" fillId="0" borderId="0" xfId="139" applyNumberFormat="1" applyFont="1" applyFill="1" applyAlignment="1">
      <alignment vertical="center"/>
    </xf>
    <xf numFmtId="0" fontId="7" fillId="0" borderId="0" xfId="138" quotePrefix="1" applyFont="1" applyFill="1" applyAlignment="1">
      <alignment horizontal="left"/>
    </xf>
    <xf numFmtId="0" fontId="6" fillId="0" borderId="0" xfId="138" applyFont="1" applyFill="1"/>
    <xf numFmtId="0" fontId="17" fillId="0" borderId="0" xfId="65" applyFont="1" applyFill="1"/>
    <xf numFmtId="0" fontId="6" fillId="0" borderId="0" xfId="138" applyFont="1" applyFill="1" applyAlignment="1">
      <alignment horizontal="right"/>
    </xf>
    <xf numFmtId="0" fontId="7" fillId="0" borderId="26" xfId="138" applyFont="1" applyFill="1" applyBorder="1"/>
    <xf numFmtId="0" fontId="7" fillId="0" borderId="41" xfId="138" applyFont="1" applyFill="1" applyBorder="1"/>
    <xf numFmtId="0" fontId="7" fillId="0" borderId="25" xfId="138" applyFont="1" applyFill="1" applyBorder="1"/>
    <xf numFmtId="0" fontId="7" fillId="0" borderId="23" xfId="138" applyFont="1" applyFill="1" applyBorder="1"/>
    <xf numFmtId="0" fontId="7" fillId="0" borderId="28" xfId="138" applyFont="1" applyFill="1" applyBorder="1" applyAlignment="1">
      <alignment horizontal="center"/>
    </xf>
    <xf numFmtId="0" fontId="7" fillId="0" borderId="7" xfId="138" applyFont="1" applyFill="1" applyBorder="1" applyAlignment="1">
      <alignment horizontal="center"/>
    </xf>
    <xf numFmtId="0" fontId="7" fillId="0" borderId="10" xfId="138" applyFont="1" applyFill="1" applyBorder="1" applyAlignment="1">
      <alignment horizontal="center"/>
    </xf>
    <xf numFmtId="0" fontId="6" fillId="0" borderId="49" xfId="138" applyFont="1" applyFill="1" applyBorder="1"/>
    <xf numFmtId="0" fontId="6" fillId="0" borderId="2" xfId="138" applyFont="1" applyFill="1" applyBorder="1"/>
    <xf numFmtId="0" fontId="6" fillId="0" borderId="8" xfId="138" applyFont="1" applyFill="1" applyBorder="1"/>
    <xf numFmtId="0" fontId="7" fillId="0" borderId="2" xfId="138" applyFont="1" applyFill="1" applyBorder="1" applyAlignment="1">
      <alignment horizontal="center"/>
    </xf>
    <xf numFmtId="0" fontId="7" fillId="0" borderId="52" xfId="138" applyFont="1" applyFill="1" applyBorder="1" applyAlignment="1">
      <alignment horizontal="center"/>
    </xf>
    <xf numFmtId="0" fontId="6" fillId="0" borderId="28" xfId="138" quotePrefix="1" applyFont="1" applyFill="1" applyBorder="1" applyAlignment="1">
      <alignment horizontal="left"/>
    </xf>
    <xf numFmtId="3" fontId="6" fillId="0" borderId="7" xfId="138" applyNumberFormat="1" applyFont="1" applyFill="1" applyBorder="1"/>
    <xf numFmtId="3" fontId="6" fillId="0" borderId="32" xfId="138" applyNumberFormat="1" applyFont="1" applyFill="1" applyBorder="1"/>
    <xf numFmtId="0" fontId="6" fillId="0" borderId="28" xfId="138" applyFont="1" applyFill="1" applyBorder="1"/>
    <xf numFmtId="169" fontId="6" fillId="0" borderId="7" xfId="66" applyNumberFormat="1" applyFill="1" applyBorder="1"/>
    <xf numFmtId="169" fontId="72" fillId="0" borderId="7" xfId="66" applyNumberFormat="1" applyFont="1" applyFill="1" applyBorder="1"/>
    <xf numFmtId="169" fontId="6" fillId="0" borderId="7" xfId="138" applyNumberFormat="1" applyFont="1" applyFill="1" applyBorder="1"/>
    <xf numFmtId="169" fontId="6" fillId="0" borderId="32" xfId="138" applyNumberFormat="1" applyFont="1" applyFill="1" applyBorder="1"/>
    <xf numFmtId="169" fontId="17" fillId="0" borderId="0" xfId="65" applyNumberFormat="1" applyFont="1" applyFill="1"/>
    <xf numFmtId="169" fontId="6" fillId="0" borderId="2" xfId="138" applyNumberFormat="1" applyFont="1" applyFill="1" applyBorder="1"/>
    <xf numFmtId="0" fontId="7" fillId="0" borderId="54" xfId="138" applyFont="1" applyFill="1" applyBorder="1" applyAlignment="1">
      <alignment vertical="center"/>
    </xf>
    <xf numFmtId="169" fontId="7" fillId="0" borderId="67" xfId="138" applyNumberFormat="1" applyFont="1" applyFill="1" applyBorder="1" applyAlignment="1">
      <alignment vertical="center"/>
    </xf>
    <xf numFmtId="0" fontId="24" fillId="0" borderId="0" xfId="138" quotePrefix="1" applyFont="1" applyFill="1"/>
    <xf numFmtId="0" fontId="2" fillId="0" borderId="0" xfId="138" applyFont="1" applyFill="1"/>
    <xf numFmtId="0" fontId="24" fillId="0" borderId="0" xfId="138" quotePrefix="1" applyFont="1" applyFill="1" applyAlignment="1">
      <alignment horizontal="left"/>
    </xf>
    <xf numFmtId="0" fontId="24" fillId="0" borderId="0" xfId="136" quotePrefix="1" applyFont="1" applyFill="1"/>
    <xf numFmtId="0" fontId="6" fillId="0" borderId="2" xfId="138" applyFont="1" applyFill="1" applyBorder="1" applyAlignment="1">
      <alignment horizontal="center"/>
    </xf>
    <xf numFmtId="0" fontId="6" fillId="0" borderId="52" xfId="138" applyFont="1" applyFill="1" applyBorder="1" applyAlignment="1">
      <alignment horizontal="center"/>
    </xf>
    <xf numFmtId="167" fontId="6" fillId="0" borderId="7" xfId="66" applyNumberFormat="1" applyFill="1" applyBorder="1"/>
    <xf numFmtId="165" fontId="6" fillId="0" borderId="7" xfId="138" applyNumberFormat="1" applyFont="1" applyFill="1" applyBorder="1"/>
    <xf numFmtId="165" fontId="6" fillId="0" borderId="32" xfId="138" applyNumberFormat="1" applyFont="1" applyFill="1" applyBorder="1"/>
    <xf numFmtId="165" fontId="17" fillId="0" borderId="0" xfId="65" applyNumberFormat="1" applyFont="1" applyFill="1"/>
    <xf numFmtId="165" fontId="6" fillId="0" borderId="2" xfId="138" applyNumberFormat="1" applyFont="1" applyFill="1" applyBorder="1"/>
    <xf numFmtId="165" fontId="7" fillId="0" borderId="67" xfId="138" applyNumberFormat="1" applyFont="1" applyFill="1" applyBorder="1" applyAlignment="1">
      <alignment vertical="center"/>
    </xf>
    <xf numFmtId="0" fontId="40" fillId="0" borderId="0" xfId="138" applyFont="1" applyFill="1" applyAlignment="1">
      <alignment horizontal="left" vertical="center"/>
    </xf>
    <xf numFmtId="0" fontId="7" fillId="0" borderId="0" xfId="136" applyFont="1" applyFill="1" applyAlignment="1">
      <alignment horizontal="centerContinuous" vertical="center"/>
    </xf>
    <xf numFmtId="0" fontId="14" fillId="0" borderId="0" xfId="136" applyFont="1" applyFill="1" applyAlignment="1">
      <alignment horizontal="centerContinuous" vertical="center"/>
    </xf>
    <xf numFmtId="0" fontId="14" fillId="0" borderId="0" xfId="136" applyFont="1" applyFill="1" applyAlignment="1">
      <alignment vertical="center"/>
    </xf>
    <xf numFmtId="0" fontId="7" fillId="0" borderId="0" xfId="136" applyFont="1" applyFill="1" applyAlignment="1">
      <alignment vertical="center"/>
    </xf>
    <xf numFmtId="0" fontId="6" fillId="0" borderId="0" xfId="136" applyFont="1" applyFill="1" applyAlignment="1">
      <alignment vertical="center"/>
    </xf>
    <xf numFmtId="0" fontId="19" fillId="0" borderId="0" xfId="136" applyFont="1" applyFill="1" applyAlignment="1">
      <alignment vertical="center"/>
    </xf>
    <xf numFmtId="0" fontId="6" fillId="0" borderId="0" xfId="136" applyFont="1" applyFill="1" applyAlignment="1">
      <alignment horizontal="right" vertical="center"/>
    </xf>
    <xf numFmtId="0" fontId="6" fillId="0" borderId="22" xfId="136" applyFont="1" applyFill="1" applyBorder="1" applyAlignment="1">
      <alignment vertical="center"/>
    </xf>
    <xf numFmtId="0" fontId="6" fillId="0" borderId="28" xfId="136" applyFont="1" applyFill="1" applyBorder="1" applyAlignment="1">
      <alignment vertical="center"/>
    </xf>
    <xf numFmtId="0" fontId="21" fillId="0" borderId="3" xfId="136" applyFont="1" applyFill="1" applyBorder="1" applyAlignment="1">
      <alignment horizontal="center" vertical="center"/>
    </xf>
    <xf numFmtId="0" fontId="21" fillId="0" borderId="2" xfId="136" applyFont="1" applyFill="1" applyBorder="1" applyAlignment="1">
      <alignment horizontal="center" vertical="center"/>
    </xf>
    <xf numFmtId="0" fontId="21" fillId="0" borderId="78" xfId="136" applyFont="1" applyFill="1" applyBorder="1" applyAlignment="1">
      <alignment horizontal="center" vertical="center"/>
    </xf>
    <xf numFmtId="0" fontId="6" fillId="0" borderId="73" xfId="136" applyFont="1" applyFill="1" applyBorder="1" applyAlignment="1">
      <alignment vertical="center"/>
    </xf>
    <xf numFmtId="0" fontId="21" fillId="0" borderId="42" xfId="136" quotePrefix="1" applyFont="1" applyFill="1" applyBorder="1" applyAlignment="1">
      <alignment horizontal="left" vertical="center"/>
    </xf>
    <xf numFmtId="165" fontId="17" fillId="0" borderId="4" xfId="136" applyNumberFormat="1" applyFont="1" applyFill="1" applyBorder="1" applyAlignment="1">
      <alignment vertical="center"/>
    </xf>
    <xf numFmtId="165" fontId="17" fillId="0" borderId="5" xfId="136" applyNumberFormat="1" applyFont="1" applyFill="1" applyBorder="1" applyAlignment="1">
      <alignment vertical="center"/>
    </xf>
    <xf numFmtId="165" fontId="17" fillId="0" borderId="7" xfId="136" applyNumberFormat="1" applyFont="1" applyFill="1" applyBorder="1" applyAlignment="1">
      <alignment vertical="center"/>
    </xf>
    <xf numFmtId="165" fontId="6" fillId="0" borderId="0" xfId="136" applyNumberFormat="1" applyFont="1" applyFill="1" applyAlignment="1">
      <alignment vertical="center"/>
    </xf>
    <xf numFmtId="165" fontId="17" fillId="0" borderId="0" xfId="136" applyNumberFormat="1" applyFont="1" applyFill="1" applyAlignment="1">
      <alignment vertical="center"/>
    </xf>
    <xf numFmtId="0" fontId="17" fillId="0" borderId="42" xfId="136" applyFont="1" applyFill="1" applyBorder="1" applyAlignment="1">
      <alignment vertical="center"/>
    </xf>
    <xf numFmtId="37" fontId="6" fillId="0" borderId="0" xfId="45" applyNumberFormat="1" applyFont="1" applyFill="1"/>
    <xf numFmtId="192" fontId="17" fillId="0" borderId="7" xfId="136" applyNumberFormat="1" applyFont="1" applyFill="1" applyBorder="1" applyAlignment="1">
      <alignment vertical="center"/>
    </xf>
    <xf numFmtId="192" fontId="17" fillId="0" borderId="0" xfId="136" applyNumberFormat="1" applyFont="1" applyFill="1" applyAlignment="1">
      <alignment vertical="center"/>
    </xf>
    <xf numFmtId="192" fontId="17" fillId="0" borderId="7" xfId="136" applyNumberFormat="1" applyFont="1" applyFill="1" applyBorder="1" applyAlignment="1">
      <alignment horizontal="right" vertical="center"/>
    </xf>
    <xf numFmtId="0" fontId="17" fillId="0" borderId="42" xfId="136" quotePrefix="1" applyFont="1" applyFill="1" applyBorder="1" applyAlignment="1">
      <alignment horizontal="left" vertical="center"/>
    </xf>
    <xf numFmtId="37" fontId="6" fillId="0" borderId="42" xfId="45" applyNumberFormat="1" applyFont="1" applyFill="1" applyBorder="1"/>
    <xf numFmtId="165" fontId="2" fillId="0" borderId="7" xfId="136" applyNumberFormat="1" applyFont="1" applyFill="1" applyBorder="1" applyAlignment="1">
      <alignment vertical="center"/>
    </xf>
    <xf numFmtId="165" fontId="95" fillId="0" borderId="19" xfId="136" applyNumberFormat="1" applyFont="1" applyFill="1" applyBorder="1" applyAlignment="1">
      <alignment vertical="center"/>
    </xf>
    <xf numFmtId="0" fontId="6" fillId="0" borderId="14" xfId="136" applyFont="1" applyFill="1" applyBorder="1" applyAlignment="1">
      <alignment vertical="center"/>
    </xf>
    <xf numFmtId="0" fontId="21" fillId="0" borderId="72" xfId="136" applyFont="1" applyFill="1" applyBorder="1" applyAlignment="1">
      <alignment vertical="center"/>
    </xf>
    <xf numFmtId="165" fontId="21" fillId="0" borderId="35" xfId="136" applyNumberFormat="1" applyFont="1" applyFill="1" applyBorder="1" applyAlignment="1">
      <alignment vertical="center"/>
    </xf>
    <xf numFmtId="37" fontId="7" fillId="0" borderId="35" xfId="137" applyNumberFormat="1" applyFont="1" applyFill="1" applyBorder="1" applyAlignment="1">
      <alignment vertical="center"/>
    </xf>
    <xf numFmtId="0" fontId="2" fillId="0" borderId="0" xfId="40" applyFont="1" applyFill="1"/>
    <xf numFmtId="0" fontId="34" fillId="0" borderId="0" xfId="40" applyFont="1" applyFill="1"/>
    <xf numFmtId="0" fontId="34" fillId="0" borderId="10" xfId="40" applyFont="1" applyFill="1" applyBorder="1" applyAlignment="1">
      <alignment horizontal="left" vertical="center" indent="1"/>
    </xf>
    <xf numFmtId="274" fontId="34" fillId="0" borderId="4" xfId="40" applyNumberFormat="1" applyFont="1" applyFill="1" applyBorder="1" applyAlignment="1">
      <alignment horizontal="right" vertical="center"/>
    </xf>
    <xf numFmtId="0" fontId="2" fillId="0" borderId="10" xfId="40" applyFont="1" applyFill="1" applyBorder="1" applyAlignment="1">
      <alignment horizontal="left" vertical="center" indent="1"/>
    </xf>
    <xf numFmtId="274" fontId="2" fillId="0" borderId="7" xfId="40" applyNumberFormat="1" applyFont="1" applyFill="1" applyBorder="1" applyAlignment="1">
      <alignment horizontal="right" vertical="center"/>
    </xf>
    <xf numFmtId="198" fontId="2" fillId="0" borderId="0" xfId="40" applyNumberFormat="1" applyFont="1" applyFill="1"/>
    <xf numFmtId="274" fontId="2" fillId="0" borderId="7" xfId="40" quotePrefix="1" applyNumberFormat="1" applyFont="1" applyFill="1" applyBorder="1" applyAlignment="1">
      <alignment horizontal="left" vertical="center" indent="3"/>
    </xf>
    <xf numFmtId="274" fontId="2" fillId="0" borderId="7" xfId="40" applyNumberFormat="1" applyFont="1" applyFill="1" applyBorder="1" applyAlignment="1">
      <alignment horizontal="center" vertical="center"/>
    </xf>
    <xf numFmtId="0" fontId="2" fillId="0" borderId="10" xfId="40" applyFont="1" applyFill="1" applyBorder="1" applyAlignment="1">
      <alignment horizontal="left" vertical="center" wrapText="1" indent="1"/>
    </xf>
    <xf numFmtId="0" fontId="184" fillId="0" borderId="321" xfId="40" applyFont="1" applyFill="1" applyBorder="1" applyAlignment="1">
      <alignment horizontal="left" vertical="center" indent="1"/>
    </xf>
    <xf numFmtId="274" fontId="34" fillId="0" borderId="7" xfId="40" applyNumberFormat="1" applyFont="1" applyFill="1" applyBorder="1" applyAlignment="1">
      <alignment horizontal="center" vertical="center"/>
    </xf>
    <xf numFmtId="274" fontId="34" fillId="0" borderId="7" xfId="40" quotePrefix="1" applyNumberFormat="1" applyFont="1" applyFill="1" applyBorder="1" applyAlignment="1">
      <alignment horizontal="left" vertical="center" indent="3"/>
    </xf>
    <xf numFmtId="274" fontId="2" fillId="0" borderId="7" xfId="40" quotePrefix="1" applyNumberFormat="1" applyFont="1" applyFill="1" applyBorder="1" applyAlignment="1">
      <alignment horizontal="center" vertical="center"/>
    </xf>
    <xf numFmtId="274" fontId="2" fillId="0" borderId="2" xfId="40" applyNumberFormat="1" applyFont="1" applyFill="1" applyBorder="1" applyAlignment="1">
      <alignment horizontal="center" vertical="center"/>
    </xf>
    <xf numFmtId="0" fontId="34" fillId="0" borderId="322" xfId="40" applyFont="1" applyFill="1" applyBorder="1" applyAlignment="1">
      <alignment horizontal="left" vertical="center" indent="1"/>
    </xf>
    <xf numFmtId="274" fontId="34" fillId="0" borderId="1" xfId="40" applyNumberFormat="1" applyFont="1" applyFill="1" applyBorder="1" applyAlignment="1">
      <alignment vertical="center"/>
    </xf>
    <xf numFmtId="274" fontId="34" fillId="0" borderId="2" xfId="40" applyNumberFormat="1" applyFont="1" applyFill="1" applyBorder="1"/>
    <xf numFmtId="0" fontId="34" fillId="0" borderId="0" xfId="40" applyFont="1" applyFill="1" applyAlignment="1">
      <alignment horizontal="left" vertical="center" indent="1"/>
    </xf>
    <xf numFmtId="3" fontId="34" fillId="0" borderId="0" xfId="40" applyNumberFormat="1" applyFont="1" applyFill="1" applyAlignment="1">
      <alignment horizontal="center" vertical="center"/>
    </xf>
    <xf numFmtId="0" fontId="15" fillId="0" borderId="0" xfId="40" applyFont="1" applyFill="1" applyAlignment="1">
      <alignment horizontal="left"/>
    </xf>
    <xf numFmtId="0" fontId="15" fillId="0" borderId="0" xfId="40" applyFont="1" applyFill="1"/>
    <xf numFmtId="0" fontId="60" fillId="0" borderId="0" xfId="40" applyFont="1" applyFill="1"/>
    <xf numFmtId="184" fontId="60" fillId="0" borderId="0" xfId="40" applyNumberFormat="1" applyFont="1" applyFill="1"/>
    <xf numFmtId="3" fontId="60" fillId="0" borderId="0" xfId="40" applyNumberFormat="1" applyFont="1" applyFill="1"/>
    <xf numFmtId="0" fontId="60" fillId="0" borderId="0" xfId="175" applyFont="1" applyFill="1" applyAlignment="1">
      <alignment horizontal="left"/>
    </xf>
    <xf numFmtId="0" fontId="64" fillId="0" borderId="0" xfId="40" applyFont="1" applyFill="1"/>
    <xf numFmtId="0" fontId="2" fillId="0" borderId="0" xfId="40" applyFont="1" applyFill="1" applyAlignment="1">
      <alignment horizontal="left"/>
    </xf>
    <xf numFmtId="0" fontId="2" fillId="0" borderId="0" xfId="40" applyFont="1" applyFill="1" applyAlignment="1">
      <alignment vertical="center"/>
    </xf>
    <xf numFmtId="0" fontId="7" fillId="0" borderId="0" xfId="40" applyFont="1" applyFill="1"/>
    <xf numFmtId="0" fontId="17" fillId="0" borderId="11" xfId="40" applyFont="1" applyFill="1" applyBorder="1" applyAlignment="1">
      <alignment horizontal="center"/>
    </xf>
    <xf numFmtId="0" fontId="17" fillId="0" borderId="263" xfId="40" applyFont="1" applyFill="1" applyBorder="1" applyAlignment="1">
      <alignment horizontal="center"/>
    </xf>
    <xf numFmtId="0" fontId="17" fillId="0" borderId="3" xfId="40" applyFont="1" applyFill="1" applyBorder="1" applyAlignment="1">
      <alignment horizontal="center"/>
    </xf>
    <xf numFmtId="0" fontId="17" fillId="0" borderId="270" xfId="40" applyFont="1" applyFill="1" applyBorder="1" applyAlignment="1">
      <alignment horizontal="center"/>
    </xf>
    <xf numFmtId="0" fontId="21" fillId="0" borderId="9" xfId="40" applyFont="1" applyFill="1" applyBorder="1"/>
    <xf numFmtId="0" fontId="21" fillId="0" borderId="57" xfId="40" applyFont="1" applyFill="1" applyBorder="1"/>
    <xf numFmtId="165" fontId="34" fillId="0" borderId="10" xfId="40" applyNumberFormat="1" applyFont="1" applyFill="1" applyBorder="1" applyAlignment="1">
      <alignment horizontal="right"/>
    </xf>
    <xf numFmtId="165" fontId="34" fillId="0" borderId="274" xfId="40" applyNumberFormat="1" applyFont="1" applyFill="1" applyBorder="1" applyAlignment="1">
      <alignment horizontal="right"/>
    </xf>
    <xf numFmtId="165" fontId="34" fillId="0" borderId="0" xfId="40" applyNumberFormat="1" applyFont="1" applyFill="1" applyAlignment="1">
      <alignment horizontal="right"/>
    </xf>
    <xf numFmtId="165" fontId="34" fillId="0" borderId="57" xfId="40" applyNumberFormat="1" applyFont="1" applyFill="1" applyBorder="1" applyAlignment="1">
      <alignment horizontal="right"/>
    </xf>
    <xf numFmtId="165" fontId="2" fillId="0" borderId="10" xfId="40" applyNumberFormat="1" applyFont="1" applyFill="1" applyBorder="1" applyAlignment="1">
      <alignment horizontal="right"/>
    </xf>
    <xf numFmtId="0" fontId="17" fillId="0" borderId="10" xfId="40" applyFont="1" applyFill="1" applyBorder="1"/>
    <xf numFmtId="0" fontId="17" fillId="0" borderId="42" xfId="40" applyFont="1" applyFill="1" applyBorder="1"/>
    <xf numFmtId="0" fontId="17" fillId="0" borderId="42" xfId="40" applyFont="1" applyFill="1" applyBorder="1" applyAlignment="1">
      <alignment horizontal="left" wrapText="1"/>
    </xf>
    <xf numFmtId="198" fontId="34" fillId="0" borderId="269" xfId="174" applyNumberFormat="1" applyFont="1" applyFill="1" applyBorder="1" applyAlignment="1">
      <alignment horizontal="right"/>
    </xf>
    <xf numFmtId="198" fontId="34" fillId="0" borderId="268" xfId="174" applyNumberFormat="1" applyFont="1" applyFill="1" applyBorder="1" applyAlignment="1">
      <alignment horizontal="right"/>
    </xf>
    <xf numFmtId="198" fontId="34" fillId="0" borderId="267" xfId="174" applyNumberFormat="1" applyFont="1" applyFill="1" applyBorder="1" applyAlignment="1">
      <alignment horizontal="right"/>
    </xf>
    <xf numFmtId="165" fontId="34" fillId="0" borderId="42" xfId="174" applyNumberFormat="1" applyFont="1" applyFill="1" applyBorder="1" applyAlignment="1">
      <alignment horizontal="right"/>
    </xf>
    <xf numFmtId="0" fontId="17" fillId="0" borderId="10" xfId="40" applyFont="1" applyFill="1" applyBorder="1" applyAlignment="1">
      <alignment vertical="top" wrapText="1"/>
    </xf>
    <xf numFmtId="0" fontId="17" fillId="0" borderId="42" xfId="40" applyFont="1" applyFill="1" applyBorder="1" applyAlignment="1">
      <alignment vertical="top" wrapText="1"/>
    </xf>
    <xf numFmtId="165" fontId="2" fillId="0" borderId="267" xfId="174" applyNumberFormat="1" applyFont="1" applyFill="1" applyBorder="1" applyAlignment="1">
      <alignment horizontal="right"/>
    </xf>
    <xf numFmtId="0" fontId="17" fillId="0" borderId="42" xfId="40" applyFont="1" applyFill="1" applyBorder="1" applyAlignment="1">
      <alignment wrapText="1"/>
    </xf>
    <xf numFmtId="0" fontId="21" fillId="0" borderId="10" xfId="40" applyFont="1" applyFill="1" applyBorder="1"/>
    <xf numFmtId="0" fontId="21" fillId="0" borderId="42" xfId="40" applyFont="1" applyFill="1" applyBorder="1"/>
    <xf numFmtId="165" fontId="34" fillId="0" borderId="11" xfId="174" applyNumberFormat="1" applyFont="1" applyFill="1" applyBorder="1" applyAlignment="1">
      <alignment horizontal="right"/>
    </xf>
    <xf numFmtId="165" fontId="34" fillId="0" borderId="263" xfId="174" applyNumberFormat="1" applyFont="1" applyFill="1" applyBorder="1" applyAlignment="1">
      <alignment horizontal="right"/>
    </xf>
    <xf numFmtId="165" fontId="34" fillId="0" borderId="12" xfId="174" applyNumberFormat="1" applyFont="1" applyFill="1" applyBorder="1" applyAlignment="1">
      <alignment horizontal="right"/>
    </xf>
    <xf numFmtId="197" fontId="34" fillId="0" borderId="11" xfId="7" applyNumberFormat="1" applyFont="1" applyFill="1" applyBorder="1" applyAlignment="1">
      <alignment horizontal="right"/>
    </xf>
    <xf numFmtId="197" fontId="34" fillId="0" borderId="263" xfId="7" applyNumberFormat="1" applyFont="1" applyFill="1" applyBorder="1" applyAlignment="1">
      <alignment horizontal="right"/>
    </xf>
    <xf numFmtId="197" fontId="34" fillId="0" borderId="12" xfId="7" applyNumberFormat="1" applyFont="1" applyFill="1" applyBorder="1" applyAlignment="1">
      <alignment horizontal="right"/>
    </xf>
    <xf numFmtId="165" fontId="34" fillId="0" borderId="3" xfId="174" applyNumberFormat="1" applyFont="1" applyFill="1" applyBorder="1" applyAlignment="1">
      <alignment horizontal="right"/>
    </xf>
    <xf numFmtId="0" fontId="17" fillId="0" borderId="0" xfId="40" applyFont="1" applyFill="1"/>
    <xf numFmtId="0" fontId="7" fillId="0" borderId="0" xfId="172" quotePrefix="1" applyFont="1" applyFill="1" applyAlignment="1">
      <alignment horizontal="left"/>
    </xf>
    <xf numFmtId="0" fontId="7" fillId="0" borderId="0" xfId="172" applyFont="1" applyFill="1"/>
    <xf numFmtId="0" fontId="34" fillId="0" borderId="0" xfId="172" applyFont="1" applyFill="1"/>
    <xf numFmtId="273" fontId="7" fillId="0" borderId="0" xfId="172" applyNumberFormat="1" applyFont="1" applyFill="1" applyAlignment="1">
      <alignment horizontal="center" vertical="center" textRotation="180"/>
    </xf>
    <xf numFmtId="0" fontId="21" fillId="0" borderId="0" xfId="173" applyFont="1" applyFill="1"/>
    <xf numFmtId="0" fontId="6" fillId="0" borderId="0" xfId="172" quotePrefix="1" applyFont="1" applyFill="1" applyAlignment="1">
      <alignment horizontal="left"/>
    </xf>
    <xf numFmtId="0" fontId="2" fillId="0" borderId="0" xfId="172" applyFont="1" applyFill="1"/>
    <xf numFmtId="273" fontId="2" fillId="0" borderId="0" xfId="172" applyNumberFormat="1" applyFont="1" applyFill="1" applyAlignment="1">
      <alignment horizontal="center" vertical="center" textRotation="180"/>
    </xf>
    <xf numFmtId="0" fontId="17" fillId="0" borderId="0" xfId="173" applyFont="1" applyFill="1" applyAlignment="1">
      <alignment vertical="center"/>
    </xf>
    <xf numFmtId="0" fontId="17" fillId="0" borderId="0" xfId="172" applyFont="1" applyFill="1" applyAlignment="1">
      <alignment vertical="center" wrapText="1"/>
    </xf>
    <xf numFmtId="273" fontId="6" fillId="0" borderId="0" xfId="172" applyNumberFormat="1" applyFont="1" applyFill="1" applyAlignment="1">
      <alignment horizontal="center" vertical="center" textRotation="180"/>
    </xf>
    <xf numFmtId="0" fontId="17" fillId="0" borderId="0" xfId="173" applyFont="1" applyFill="1"/>
    <xf numFmtId="0" fontId="17" fillId="0" borderId="270" xfId="10" applyFont="1" applyFill="1" applyBorder="1" applyAlignment="1">
      <alignment horizontal="center" vertical="center" wrapText="1"/>
    </xf>
    <xf numFmtId="0" fontId="17" fillId="0" borderId="263" xfId="10" applyFont="1" applyFill="1" applyBorder="1" applyAlignment="1">
      <alignment horizontal="center" vertical="center" wrapText="1"/>
    </xf>
    <xf numFmtId="0" fontId="17" fillId="0" borderId="271" xfId="10" applyFont="1" applyFill="1" applyBorder="1" applyAlignment="1">
      <alignment horizontal="center" vertical="center" wrapText="1"/>
    </xf>
    <xf numFmtId="0" fontId="2" fillId="0" borderId="0" xfId="172" applyFont="1" applyFill="1" applyAlignment="1">
      <alignment horizontal="center" vertical="center"/>
    </xf>
    <xf numFmtId="0" fontId="17" fillId="0" borderId="0" xfId="172" applyFont="1" applyFill="1" applyAlignment="1">
      <alignment horizontal="center" vertical="center"/>
    </xf>
    <xf numFmtId="0" fontId="21" fillId="0" borderId="9" xfId="172" applyFont="1" applyFill="1" applyBorder="1" applyAlignment="1">
      <alignment horizontal="left"/>
    </xf>
    <xf numFmtId="198" fontId="21" fillId="0" borderId="265" xfId="172" applyNumberFormat="1" applyFont="1" applyFill="1" applyBorder="1" applyAlignment="1">
      <alignment horizontal="center"/>
    </xf>
    <xf numFmtId="198" fontId="21" fillId="0" borderId="274" xfId="172" applyNumberFormat="1" applyFont="1" applyFill="1" applyBorder="1" applyAlignment="1">
      <alignment horizontal="center"/>
    </xf>
    <xf numFmtId="198" fontId="21" fillId="0" borderId="276" xfId="10" applyNumberFormat="1" applyFont="1" applyFill="1" applyBorder="1" applyAlignment="1">
      <alignment horizontal="center" wrapText="1"/>
    </xf>
    <xf numFmtId="0" fontId="34" fillId="0" borderId="0" xfId="172" applyFont="1" applyFill="1" applyAlignment="1">
      <alignment horizontal="center" vertical="center"/>
    </xf>
    <xf numFmtId="0" fontId="21" fillId="0" borderId="0" xfId="172" applyFont="1" applyFill="1" applyAlignment="1">
      <alignment horizontal="center" vertical="center"/>
    </xf>
    <xf numFmtId="0" fontId="17" fillId="0" borderId="7" xfId="172" applyFont="1" applyFill="1" applyBorder="1" applyAlignment="1">
      <alignment horizontal="left"/>
    </xf>
    <xf numFmtId="198" fontId="17" fillId="0" borderId="269" xfId="10" quotePrefix="1" applyNumberFormat="1" applyFont="1" applyFill="1" applyBorder="1" applyAlignment="1">
      <alignment horizontal="center" wrapText="1"/>
    </xf>
    <xf numFmtId="198" fontId="17" fillId="0" borderId="268" xfId="10" quotePrefix="1" applyNumberFormat="1" applyFont="1" applyFill="1" applyBorder="1" applyAlignment="1">
      <alignment horizontal="center" wrapText="1"/>
    </xf>
    <xf numFmtId="198" fontId="17" fillId="0" borderId="267" xfId="10" quotePrefix="1" applyNumberFormat="1" applyFont="1" applyFill="1" applyBorder="1" applyAlignment="1">
      <alignment horizontal="center" wrapText="1"/>
    </xf>
    <xf numFmtId="271" fontId="2" fillId="0" borderId="0" xfId="172" applyNumberFormat="1" applyFont="1" applyFill="1"/>
    <xf numFmtId="165" fontId="17" fillId="0" borderId="0" xfId="172" applyNumberFormat="1" applyFont="1" applyFill="1" applyAlignment="1">
      <alignment horizontal="right" vertical="center"/>
    </xf>
    <xf numFmtId="165" fontId="17" fillId="0" borderId="0" xfId="172" applyNumberFormat="1" applyFont="1" applyFill="1" applyAlignment="1">
      <alignment horizontal="right"/>
    </xf>
    <xf numFmtId="198" fontId="17" fillId="0" borderId="269" xfId="172" applyNumberFormat="1" applyFont="1" applyFill="1" applyBorder="1" applyAlignment="1">
      <alignment horizontal="center"/>
    </xf>
    <xf numFmtId="198" fontId="17" fillId="0" borderId="268" xfId="172" applyNumberFormat="1" applyFont="1" applyFill="1" applyBorder="1" applyAlignment="1">
      <alignment horizontal="center"/>
    </xf>
    <xf numFmtId="198" fontId="17" fillId="0" borderId="267" xfId="10" applyNumberFormat="1" applyFont="1" applyFill="1" applyBorder="1" applyAlignment="1">
      <alignment horizontal="center" wrapText="1"/>
    </xf>
    <xf numFmtId="165" fontId="2" fillId="0" borderId="0" xfId="172" applyNumberFormat="1" applyFont="1" applyFill="1" applyAlignment="1">
      <alignment horizontal="right"/>
    </xf>
    <xf numFmtId="271" fontId="17" fillId="0" borderId="0" xfId="172" applyNumberFormat="1" applyFont="1" applyFill="1"/>
    <xf numFmtId="198" fontId="17" fillId="0" borderId="267" xfId="40" applyNumberFormat="1" applyFont="1" applyFill="1" applyBorder="1" applyAlignment="1">
      <alignment horizontal="center" wrapText="1"/>
    </xf>
    <xf numFmtId="198" fontId="17" fillId="0" borderId="266" xfId="172" applyNumberFormat="1" applyFont="1" applyFill="1" applyBorder="1" applyAlignment="1">
      <alignment horizontal="center"/>
    </xf>
    <xf numFmtId="0" fontId="17" fillId="0" borderId="2" xfId="172" applyFont="1" applyFill="1" applyBorder="1" applyAlignment="1">
      <alignment horizontal="left"/>
    </xf>
    <xf numFmtId="271" fontId="17" fillId="0" borderId="0" xfId="172" applyNumberFormat="1" applyFont="1" applyFill="1" applyAlignment="1">
      <alignment vertical="center"/>
    </xf>
    <xf numFmtId="0" fontId="21" fillId="0" borderId="11" xfId="172" applyFont="1" applyFill="1" applyBorder="1" applyAlignment="1">
      <alignment horizontal="left"/>
    </xf>
    <xf numFmtId="198" fontId="21" fillId="0" borderId="270" xfId="172" applyNumberFormat="1" applyFont="1" applyFill="1" applyBorder="1" applyAlignment="1">
      <alignment horizontal="center"/>
    </xf>
    <xf numFmtId="198" fontId="21" fillId="0" borderId="263" xfId="172" applyNumberFormat="1" applyFont="1" applyFill="1" applyBorder="1" applyAlignment="1">
      <alignment horizontal="center"/>
    </xf>
    <xf numFmtId="198" fontId="21" fillId="0" borderId="271" xfId="10" applyNumberFormat="1" applyFont="1" applyFill="1" applyBorder="1" applyAlignment="1">
      <alignment horizontal="center" wrapText="1"/>
    </xf>
    <xf numFmtId="165" fontId="2" fillId="0" borderId="0" xfId="5" applyNumberFormat="1" applyFont="1" applyFill="1" applyAlignment="1">
      <alignment horizontal="right"/>
    </xf>
    <xf numFmtId="0" fontId="24" fillId="0" borderId="0" xfId="172" applyFont="1" applyFill="1"/>
    <xf numFmtId="0" fontId="2" fillId="0" borderId="0" xfId="172" applyFont="1" applyFill="1" applyAlignment="1">
      <alignment horizontal="left"/>
    </xf>
    <xf numFmtId="0" fontId="6" fillId="0" borderId="0" xfId="173" applyFont="1" applyFill="1" applyAlignment="1">
      <alignment vertical="center"/>
    </xf>
    <xf numFmtId="0" fontId="7" fillId="0" borderId="0" xfId="22" quotePrefix="1" applyFont="1" applyFill="1" applyAlignment="1">
      <alignment horizontal="left" vertical="center"/>
    </xf>
    <xf numFmtId="0" fontId="34" fillId="0" borderId="0" xfId="22" quotePrefix="1" applyFont="1" applyFill="1" applyAlignment="1">
      <alignment horizontal="left" vertical="center"/>
    </xf>
    <xf numFmtId="0" fontId="21" fillId="0" borderId="0" xfId="22" quotePrefix="1" applyFont="1" applyFill="1" applyAlignment="1">
      <alignment horizontal="center" vertical="center"/>
    </xf>
    <xf numFmtId="0" fontId="34" fillId="0" borderId="0" xfId="40" applyFont="1" applyFill="1" applyAlignment="1">
      <alignment vertical="center"/>
    </xf>
    <xf numFmtId="0" fontId="2" fillId="0" borderId="270" xfId="22" applyFont="1" applyFill="1" applyBorder="1" applyAlignment="1">
      <alignment horizontal="centerContinuous"/>
    </xf>
    <xf numFmtId="0" fontId="2" fillId="0" borderId="263" xfId="22" applyFont="1" applyFill="1" applyBorder="1" applyAlignment="1">
      <alignment horizontal="centerContinuous"/>
    </xf>
    <xf numFmtId="0" fontId="2" fillId="0" borderId="271" xfId="22" applyFont="1" applyFill="1" applyBorder="1" applyAlignment="1">
      <alignment horizontal="centerContinuous"/>
    </xf>
    <xf numFmtId="0" fontId="2" fillId="0" borderId="303" xfId="22" applyFont="1" applyFill="1" applyBorder="1" applyAlignment="1">
      <alignment horizontal="centerContinuous"/>
    </xf>
    <xf numFmtId="0" fontId="2" fillId="0" borderId="1" xfId="22" applyFont="1" applyFill="1" applyBorder="1" applyAlignment="1">
      <alignment horizontal="center"/>
    </xf>
    <xf numFmtId="0" fontId="2" fillId="0" borderId="76" xfId="22" applyFont="1" applyFill="1" applyBorder="1" applyAlignment="1">
      <alignment horizontal="center"/>
    </xf>
    <xf numFmtId="0" fontId="34" fillId="0" borderId="7" xfId="22" applyFont="1" applyFill="1" applyBorder="1" applyAlignment="1">
      <alignment horizontal="left"/>
    </xf>
    <xf numFmtId="198" fontId="6" fillId="0" borderId="304" xfId="24" applyNumberFormat="1" applyFont="1" applyFill="1" applyBorder="1"/>
    <xf numFmtId="198" fontId="6" fillId="0" borderId="305" xfId="24" applyNumberFormat="1" applyFont="1" applyFill="1" applyBorder="1"/>
    <xf numFmtId="197" fontId="34" fillId="0" borderId="306" xfId="22" quotePrefix="1" applyNumberFormat="1" applyFont="1" applyFill="1" applyBorder="1" applyAlignment="1">
      <alignment horizontal="right"/>
    </xf>
    <xf numFmtId="197" fontId="34" fillId="0" borderId="307" xfId="22" quotePrefix="1" applyNumberFormat="1" applyFont="1" applyFill="1" applyBorder="1" applyAlignment="1">
      <alignment horizontal="right"/>
    </xf>
    <xf numFmtId="197" fontId="34" fillId="0" borderId="305" xfId="22" quotePrefix="1" applyNumberFormat="1" applyFont="1" applyFill="1" applyBorder="1" applyAlignment="1">
      <alignment horizontal="right"/>
    </xf>
    <xf numFmtId="198" fontId="6" fillId="0" borderId="308" xfId="24" applyNumberFormat="1" applyFont="1" applyFill="1" applyBorder="1"/>
    <xf numFmtId="0" fontId="21" fillId="0" borderId="0" xfId="22" applyFont="1" applyFill="1" applyAlignment="1">
      <alignment horizontal="left"/>
    </xf>
    <xf numFmtId="0" fontId="183" fillId="0" borderId="10" xfId="22" applyFont="1" applyFill="1" applyBorder="1" applyAlignment="1">
      <alignment horizontal="left"/>
    </xf>
    <xf numFmtId="0" fontId="2" fillId="0" borderId="42" xfId="22" applyFont="1" applyFill="1" applyBorder="1" applyAlignment="1">
      <alignment wrapText="1"/>
    </xf>
    <xf numFmtId="0" fontId="2" fillId="0" borderId="7" xfId="22" applyFont="1" applyFill="1" applyBorder="1" applyAlignment="1">
      <alignment horizontal="center"/>
    </xf>
    <xf numFmtId="198" fontId="7" fillId="0" borderId="309" xfId="24" applyNumberFormat="1" applyFont="1" applyFill="1" applyBorder="1"/>
    <xf numFmtId="198" fontId="7" fillId="0" borderId="310" xfId="24" applyNumberFormat="1" applyFont="1" applyFill="1" applyBorder="1"/>
    <xf numFmtId="197" fontId="2" fillId="0" borderId="311" xfId="22" quotePrefix="1" applyNumberFormat="1" applyFont="1" applyFill="1" applyBorder="1" applyAlignment="1">
      <alignment horizontal="right"/>
    </xf>
    <xf numFmtId="197" fontId="2" fillId="0" borderId="310" xfId="22" quotePrefix="1" applyNumberFormat="1" applyFont="1" applyFill="1" applyBorder="1" applyAlignment="1">
      <alignment horizontal="right"/>
    </xf>
    <xf numFmtId="198" fontId="7" fillId="0" borderId="312" xfId="24" applyNumberFormat="1" applyFont="1" applyFill="1" applyBorder="1"/>
    <xf numFmtId="197" fontId="2" fillId="0" borderId="313" xfId="22" quotePrefix="1" applyNumberFormat="1" applyFont="1" applyFill="1" applyBorder="1" applyAlignment="1">
      <alignment horizontal="right"/>
    </xf>
    <xf numFmtId="0" fontId="65" fillId="0" borderId="0" xfId="22" applyFont="1" applyFill="1" applyAlignment="1">
      <alignment horizontal="left"/>
    </xf>
    <xf numFmtId="197" fontId="65" fillId="0" borderId="0" xfId="22" applyNumberFormat="1" applyFont="1" applyFill="1" applyAlignment="1">
      <alignment horizontal="left"/>
    </xf>
    <xf numFmtId="0" fontId="64" fillId="0" borderId="7" xfId="22" applyFont="1" applyFill="1" applyBorder="1" applyAlignment="1">
      <alignment horizontal="left"/>
    </xf>
    <xf numFmtId="197" fontId="183" fillId="0" borderId="313" xfId="22" quotePrefix="1" applyNumberFormat="1" applyFont="1" applyFill="1" applyBorder="1" applyAlignment="1">
      <alignment horizontal="right"/>
    </xf>
    <xf numFmtId="197" fontId="183" fillId="0" borderId="310" xfId="22" quotePrefix="1" applyNumberFormat="1" applyFont="1" applyFill="1" applyBorder="1" applyAlignment="1">
      <alignment horizontal="right"/>
    </xf>
    <xf numFmtId="197" fontId="183" fillId="0" borderId="311" xfId="22" applyNumberFormat="1" applyFont="1" applyFill="1" applyBorder="1" applyAlignment="1">
      <alignment horizontal="right"/>
    </xf>
    <xf numFmtId="197" fontId="183" fillId="0" borderId="313" xfId="22" applyNumberFormat="1" applyFont="1" applyFill="1" applyBorder="1" applyAlignment="1">
      <alignment horizontal="right"/>
    </xf>
    <xf numFmtId="197" fontId="183" fillId="0" borderId="310" xfId="22" applyNumberFormat="1" applyFont="1" applyFill="1" applyBorder="1" applyAlignment="1">
      <alignment horizontal="right"/>
    </xf>
    <xf numFmtId="0" fontId="34" fillId="0" borderId="10" xfId="22" applyFont="1" applyFill="1" applyBorder="1" applyAlignment="1">
      <alignment horizontal="left"/>
    </xf>
    <xf numFmtId="197" fontId="34" fillId="0" borderId="0" xfId="22" applyNumberFormat="1" applyFont="1" applyFill="1"/>
    <xf numFmtId="0" fontId="34" fillId="0" borderId="0" xfId="22" applyFont="1" applyFill="1"/>
    <xf numFmtId="0" fontId="2" fillId="0" borderId="42" xfId="22" applyFont="1" applyFill="1" applyBorder="1"/>
    <xf numFmtId="197" fontId="2" fillId="0" borderId="311" xfId="22" applyNumberFormat="1" applyFont="1" applyFill="1" applyBorder="1" applyAlignment="1">
      <alignment horizontal="right"/>
    </xf>
    <xf numFmtId="197" fontId="2" fillId="0" borderId="313" xfId="22" applyNumberFormat="1" applyFont="1" applyFill="1" applyBorder="1" applyAlignment="1">
      <alignment horizontal="right"/>
    </xf>
    <xf numFmtId="197" fontId="2" fillId="0" borderId="310" xfId="22" applyNumberFormat="1" applyFont="1" applyFill="1" applyBorder="1" applyAlignment="1">
      <alignment horizontal="right"/>
    </xf>
    <xf numFmtId="0" fontId="2" fillId="0" borderId="42" xfId="22" applyFont="1" applyFill="1" applyBorder="1" applyAlignment="1">
      <alignment horizontal="left"/>
    </xf>
    <xf numFmtId="0" fontId="2" fillId="0" borderId="42" xfId="22" applyFont="1" applyFill="1" applyBorder="1" applyAlignment="1">
      <alignment horizontal="left" wrapText="1"/>
    </xf>
    <xf numFmtId="0" fontId="183" fillId="0" borderId="0" xfId="22" applyFont="1" applyFill="1"/>
    <xf numFmtId="0" fontId="183" fillId="0" borderId="42" xfId="22" applyFont="1" applyFill="1" applyBorder="1" applyAlignment="1">
      <alignment horizontal="left"/>
    </xf>
    <xf numFmtId="0" fontId="183" fillId="0" borderId="7" xfId="22" applyFont="1" applyFill="1" applyBorder="1" applyAlignment="1">
      <alignment horizontal="left"/>
    </xf>
    <xf numFmtId="198" fontId="27" fillId="0" borderId="309" xfId="24" applyNumberFormat="1" applyFont="1" applyFill="1" applyBorder="1"/>
    <xf numFmtId="198" fontId="27" fillId="0" borderId="310" xfId="24" applyNumberFormat="1" applyFont="1" applyFill="1" applyBorder="1"/>
    <xf numFmtId="197" fontId="64" fillId="0" borderId="313" xfId="22" quotePrefix="1" applyNumberFormat="1" applyFont="1" applyFill="1" applyBorder="1" applyAlignment="1">
      <alignment horizontal="right"/>
    </xf>
    <xf numFmtId="198" fontId="7" fillId="0" borderId="314" xfId="24" applyNumberFormat="1" applyFont="1" applyFill="1" applyBorder="1"/>
    <xf numFmtId="198" fontId="7" fillId="0" borderId="315" xfId="24" applyNumberFormat="1" applyFont="1" applyFill="1" applyBorder="1"/>
    <xf numFmtId="198" fontId="7" fillId="0" borderId="316" xfId="24" applyNumberFormat="1" applyFont="1" applyFill="1" applyBorder="1"/>
    <xf numFmtId="197" fontId="2" fillId="0" borderId="317" xfId="22" quotePrefix="1" applyNumberFormat="1" applyFont="1" applyFill="1" applyBorder="1" applyAlignment="1">
      <alignment horizontal="right"/>
    </xf>
    <xf numFmtId="197" fontId="2" fillId="0" borderId="318" xfId="22" quotePrefix="1" applyNumberFormat="1" applyFont="1" applyFill="1" applyBorder="1" applyAlignment="1">
      <alignment horizontal="right"/>
    </xf>
    <xf numFmtId="197" fontId="2" fillId="0" borderId="315" xfId="22" quotePrefix="1" applyNumberFormat="1" applyFont="1" applyFill="1" applyBorder="1" applyAlignment="1">
      <alignment horizontal="right"/>
    </xf>
    <xf numFmtId="197" fontId="34" fillId="0" borderId="1" xfId="22" applyNumberFormat="1" applyFont="1" applyFill="1" applyBorder="1" applyAlignment="1">
      <alignment horizontal="right"/>
    </xf>
    <xf numFmtId="0" fontId="37" fillId="0" borderId="0" xfId="22" applyFont="1" applyFill="1"/>
    <xf numFmtId="0" fontId="15" fillId="0" borderId="0" xfId="22" applyFont="1" applyFill="1" applyAlignment="1">
      <alignment wrapText="1"/>
    </xf>
    <xf numFmtId="0" fontId="15" fillId="0" borderId="0" xfId="22" applyFont="1" applyFill="1"/>
    <xf numFmtId="0" fontId="15" fillId="0" borderId="0" xfId="22" applyFont="1" applyFill="1" applyAlignment="1">
      <alignment horizontal="center"/>
    </xf>
    <xf numFmtId="0" fontId="2" fillId="0" borderId="0" xfId="22" applyFont="1" applyFill="1" applyAlignment="1">
      <alignment wrapText="1"/>
    </xf>
    <xf numFmtId="0" fontId="17" fillId="0" borderId="0" xfId="22" applyFont="1" applyFill="1" applyAlignment="1">
      <alignment horizontal="center"/>
    </xf>
    <xf numFmtId="0" fontId="117" fillId="0" borderId="0" xfId="10" applyFont="1" applyFill="1" applyAlignment="1">
      <alignment vertical="center"/>
    </xf>
    <xf numFmtId="0" fontId="182" fillId="0" borderId="0" xfId="169" applyFont="1" applyFill="1" applyAlignment="1" applyProtection="1"/>
    <xf numFmtId="0" fontId="2" fillId="0" borderId="0" xfId="10" applyFont="1" applyFill="1" applyAlignment="1">
      <alignment vertical="center"/>
    </xf>
    <xf numFmtId="0" fontId="17" fillId="0" borderId="11" xfId="10" applyFont="1" applyFill="1" applyBorder="1" applyAlignment="1">
      <alignment horizontal="center" vertical="center"/>
    </xf>
    <xf numFmtId="0" fontId="17" fillId="0" borderId="263" xfId="10" applyFont="1" applyFill="1" applyBorder="1" applyAlignment="1">
      <alignment horizontal="center" vertical="center"/>
    </xf>
    <xf numFmtId="0" fontId="17" fillId="0" borderId="271" xfId="10" applyFont="1" applyFill="1" applyBorder="1" applyAlignment="1">
      <alignment horizontal="center" vertical="center"/>
    </xf>
    <xf numFmtId="0" fontId="21" fillId="0" borderId="10" xfId="10" applyFont="1" applyFill="1" applyBorder="1" applyAlignment="1">
      <alignment horizontal="left" vertical="center"/>
    </xf>
    <xf numFmtId="0" fontId="21" fillId="0" borderId="5" xfId="10" applyFont="1" applyFill="1" applyBorder="1" applyAlignment="1">
      <alignment horizontal="left" vertical="center"/>
    </xf>
    <xf numFmtId="272" fontId="21" fillId="0" borderId="265" xfId="10" applyNumberFormat="1" applyFont="1" applyFill="1" applyBorder="1" applyAlignment="1">
      <alignment vertical="center"/>
    </xf>
    <xf numFmtId="272" fontId="21" fillId="0" borderId="275" xfId="10" applyNumberFormat="1" applyFont="1" applyFill="1" applyBorder="1" applyAlignment="1">
      <alignment vertical="center"/>
    </xf>
    <xf numFmtId="272" fontId="21" fillId="0" borderId="57" xfId="10" applyNumberFormat="1" applyFont="1" applyFill="1" applyBorder="1" applyAlignment="1">
      <alignment vertical="center"/>
    </xf>
    <xf numFmtId="0" fontId="114" fillId="0" borderId="0" xfId="10" applyFont="1" applyFill="1" applyAlignment="1">
      <alignment vertical="center"/>
    </xf>
    <xf numFmtId="0" fontId="21" fillId="0" borderId="0" xfId="10" applyFont="1" applyFill="1" applyAlignment="1">
      <alignment horizontal="left" vertical="center"/>
    </xf>
    <xf numFmtId="0" fontId="17" fillId="0" borderId="42" xfId="10" applyFont="1" applyFill="1" applyBorder="1" applyAlignment="1">
      <alignment vertical="center"/>
    </xf>
    <xf numFmtId="272" fontId="17" fillId="0" borderId="10" xfId="10" applyNumberFormat="1" applyFont="1" applyFill="1" applyBorder="1" applyAlignment="1">
      <alignment vertical="center"/>
    </xf>
    <xf numFmtId="272" fontId="17" fillId="0" borderId="268" xfId="10" applyNumberFormat="1" applyFont="1" applyFill="1" applyBorder="1" applyAlignment="1">
      <alignment vertical="center"/>
    </xf>
    <xf numFmtId="272" fontId="17" fillId="0" borderId="267" xfId="10" applyNumberFormat="1" applyFont="1" applyFill="1" applyBorder="1" applyAlignment="1">
      <alignment vertical="center"/>
    </xf>
    <xf numFmtId="0" fontId="17" fillId="0" borderId="42" xfId="10" applyFont="1" applyFill="1" applyBorder="1" applyAlignment="1">
      <alignment horizontal="left" vertical="center"/>
    </xf>
    <xf numFmtId="272" fontId="17" fillId="0" borderId="42" xfId="10" applyNumberFormat="1" applyFont="1" applyFill="1" applyBorder="1" applyAlignment="1">
      <alignment vertical="center"/>
    </xf>
    <xf numFmtId="272" fontId="21" fillId="0" borderId="10" xfId="10" applyNumberFormat="1" applyFont="1" applyFill="1" applyBorder="1" applyAlignment="1">
      <alignment vertical="center"/>
    </xf>
    <xf numFmtId="272" fontId="21" fillId="0" borderId="268" xfId="10" applyNumberFormat="1" applyFont="1" applyFill="1" applyBorder="1" applyAlignment="1">
      <alignment vertical="center"/>
    </xf>
    <xf numFmtId="272" fontId="21" fillId="0" borderId="42" xfId="10" applyNumberFormat="1" applyFont="1" applyFill="1" applyBorder="1" applyAlignment="1">
      <alignment vertical="center"/>
    </xf>
    <xf numFmtId="0" fontId="17" fillId="0" borderId="0" xfId="10" applyFont="1" applyFill="1" applyAlignment="1">
      <alignment horizontal="left"/>
    </xf>
    <xf numFmtId="272" fontId="17" fillId="0" borderId="10" xfId="10" applyNumberFormat="1" applyFont="1" applyFill="1" applyBorder="1"/>
    <xf numFmtId="272" fontId="17" fillId="0" borderId="268" xfId="168" applyNumberFormat="1" applyFont="1" applyFill="1" applyBorder="1"/>
    <xf numFmtId="0" fontId="17" fillId="0" borderId="10" xfId="10" applyFont="1" applyFill="1" applyBorder="1" applyAlignment="1">
      <alignment horizontal="centerContinuous"/>
    </xf>
    <xf numFmtId="0" fontId="17" fillId="0" borderId="0" xfId="10" applyFont="1" applyFill="1" applyAlignment="1">
      <alignment horizontal="centerContinuous"/>
    </xf>
    <xf numFmtId="0" fontId="117" fillId="0" borderId="0" xfId="10" applyFont="1" applyFill="1"/>
    <xf numFmtId="272" fontId="21" fillId="0" borderId="10" xfId="10" applyNumberFormat="1" applyFont="1" applyFill="1" applyBorder="1"/>
    <xf numFmtId="272" fontId="21" fillId="0" borderId="268" xfId="168" applyNumberFormat="1" applyFont="1" applyFill="1" applyBorder="1"/>
    <xf numFmtId="272" fontId="21" fillId="0" borderId="267" xfId="10" applyNumberFormat="1" applyFont="1" applyFill="1" applyBorder="1" applyAlignment="1">
      <alignment vertical="center"/>
    </xf>
    <xf numFmtId="272" fontId="17" fillId="0" borderId="268" xfId="168" applyNumberFormat="1" applyFont="1" applyFill="1" applyBorder="1" applyAlignment="1">
      <alignment vertical="center"/>
    </xf>
    <xf numFmtId="0" fontId="17" fillId="0" borderId="10" xfId="10" applyFont="1" applyFill="1" applyBorder="1" applyAlignment="1">
      <alignment horizontal="center"/>
    </xf>
    <xf numFmtId="0" fontId="21" fillId="0" borderId="0" xfId="10" applyFont="1" applyFill="1" applyAlignment="1">
      <alignment horizontal="left"/>
    </xf>
    <xf numFmtId="0" fontId="17" fillId="0" borderId="10" xfId="10" applyFont="1" applyFill="1" applyBorder="1"/>
    <xf numFmtId="0" fontId="21" fillId="0" borderId="0" xfId="10" applyFont="1" applyFill="1" applyAlignment="1">
      <alignment horizontal="center"/>
    </xf>
    <xf numFmtId="0" fontId="114" fillId="0" borderId="11" xfId="10" applyFont="1" applyFill="1" applyBorder="1" applyAlignment="1">
      <alignment vertical="center"/>
    </xf>
    <xf numFmtId="0" fontId="21" fillId="0" borderId="12" xfId="10" applyFont="1" applyFill="1" applyBorder="1" applyAlignment="1">
      <alignment vertical="center"/>
    </xf>
    <xf numFmtId="0" fontId="17" fillId="0" borderId="12" xfId="10" applyFont="1" applyFill="1" applyBorder="1"/>
    <xf numFmtId="272" fontId="21" fillId="0" borderId="11" xfId="10" applyNumberFormat="1" applyFont="1" applyFill="1" applyBorder="1" applyAlignment="1">
      <alignment vertical="center"/>
    </xf>
    <xf numFmtId="272" fontId="21" fillId="0" borderId="263" xfId="10" applyNumberFormat="1" applyFont="1" applyFill="1" applyBorder="1" applyAlignment="1">
      <alignment vertical="center"/>
    </xf>
    <xf numFmtId="272" fontId="21" fillId="0" borderId="3" xfId="10" applyNumberFormat="1" applyFont="1" applyFill="1" applyBorder="1" applyAlignment="1">
      <alignment vertical="center"/>
    </xf>
    <xf numFmtId="0" fontId="15" fillId="0" borderId="0" xfId="10" applyFont="1" applyFill="1"/>
    <xf numFmtId="0" fontId="15" fillId="0" borderId="0" xfId="10" applyFont="1" applyFill="1" applyAlignment="1">
      <alignment horizontal="center"/>
    </xf>
    <xf numFmtId="165" fontId="15" fillId="0" borderId="0" xfId="10" applyNumberFormat="1" applyFont="1" applyFill="1" applyAlignment="1">
      <alignment horizontal="center"/>
    </xf>
    <xf numFmtId="0" fontId="49" fillId="0" borderId="0" xfId="10" applyFill="1"/>
    <xf numFmtId="0" fontId="7" fillId="0" borderId="0" xfId="5" applyFont="1" applyFill="1" applyAlignment="1">
      <alignment vertical="center"/>
    </xf>
    <xf numFmtId="0" fontId="3" fillId="0" borderId="0" xfId="5" applyFont="1" applyFill="1" applyAlignment="1">
      <alignment vertical="center"/>
    </xf>
    <xf numFmtId="0" fontId="3" fillId="0" borderId="0" xfId="5" applyFont="1" applyFill="1" applyAlignment="1">
      <alignment horizontal="center" vertical="center"/>
    </xf>
    <xf numFmtId="0" fontId="7" fillId="0" borderId="0" xfId="5" applyFont="1" applyFill="1" applyAlignment="1">
      <alignment horizontal="center" vertical="center"/>
    </xf>
    <xf numFmtId="0" fontId="6" fillId="0" borderId="0" xfId="24" applyFont="1" applyFill="1"/>
    <xf numFmtId="0" fontId="6" fillId="0" borderId="270" xfId="24" applyFont="1" applyFill="1" applyBorder="1" applyAlignment="1">
      <alignment horizontal="centerContinuous" vertical="center"/>
    </xf>
    <xf numFmtId="0" fontId="6" fillId="0" borderId="271" xfId="24" applyFont="1" applyFill="1" applyBorder="1" applyAlignment="1">
      <alignment horizontal="centerContinuous" vertical="center"/>
    </xf>
    <xf numFmtId="0" fontId="6" fillId="0" borderId="3" xfId="24" applyFont="1" applyFill="1" applyBorder="1" applyAlignment="1">
      <alignment horizontal="centerContinuous" vertical="center"/>
    </xf>
    <xf numFmtId="0" fontId="6" fillId="0" borderId="12" xfId="24" applyFont="1" applyFill="1" applyBorder="1" applyAlignment="1">
      <alignment horizontal="centerContinuous" vertical="center"/>
    </xf>
    <xf numFmtId="0" fontId="6" fillId="0" borderId="0" xfId="24" applyFont="1" applyFill="1" applyAlignment="1">
      <alignment vertical="center"/>
    </xf>
    <xf numFmtId="0" fontId="6" fillId="0" borderId="11" xfId="24" applyFont="1" applyFill="1" applyBorder="1" applyAlignment="1">
      <alignment horizontal="center"/>
    </xf>
    <xf numFmtId="0" fontId="6" fillId="0" borderId="263" xfId="24" applyFont="1" applyFill="1" applyBorder="1" applyAlignment="1">
      <alignment horizontal="center"/>
    </xf>
    <xf numFmtId="0" fontId="6" fillId="0" borderId="3" xfId="24" applyFont="1" applyFill="1" applyBorder="1" applyAlignment="1">
      <alignment horizontal="center"/>
    </xf>
    <xf numFmtId="0" fontId="6" fillId="0" borderId="12" xfId="24" applyFont="1" applyFill="1" applyBorder="1" applyAlignment="1">
      <alignment horizontal="center"/>
    </xf>
    <xf numFmtId="0" fontId="7" fillId="0" borderId="4" xfId="24" applyFont="1" applyFill="1" applyBorder="1" applyAlignment="1">
      <alignment horizontal="left"/>
    </xf>
    <xf numFmtId="0" fontId="7" fillId="0" borderId="9" xfId="24" applyFont="1" applyFill="1" applyBorder="1" applyAlignment="1">
      <alignment horizontal="center"/>
    </xf>
    <xf numFmtId="198" fontId="7" fillId="0" borderId="9" xfId="24" applyNumberFormat="1" applyFont="1" applyFill="1" applyBorder="1" applyAlignment="1">
      <alignment horizontal="right"/>
    </xf>
    <xf numFmtId="198" fontId="7" fillId="0" borderId="274" xfId="24" applyNumberFormat="1" applyFont="1" applyFill="1" applyBorder="1" applyAlignment="1">
      <alignment horizontal="right"/>
    </xf>
    <xf numFmtId="198" fontId="7" fillId="0" borderId="57" xfId="24" applyNumberFormat="1" applyFont="1" applyFill="1" applyBorder="1" applyAlignment="1">
      <alignment horizontal="right"/>
    </xf>
    <xf numFmtId="198" fontId="7" fillId="0" borderId="9" xfId="24" applyNumberFormat="1" applyFont="1" applyFill="1" applyBorder="1"/>
    <xf numFmtId="198" fontId="7" fillId="0" borderId="274" xfId="24" applyNumberFormat="1" applyFont="1" applyFill="1" applyBorder="1"/>
    <xf numFmtId="0" fontId="7" fillId="0" borderId="0" xfId="24" applyFont="1" applyFill="1"/>
    <xf numFmtId="0" fontId="6" fillId="0" borderId="7" xfId="24" applyFont="1" applyFill="1" applyBorder="1" applyAlignment="1">
      <alignment horizontal="left"/>
    </xf>
    <xf numFmtId="0" fontId="6" fillId="0" borderId="7" xfId="24" applyFont="1" applyFill="1" applyBorder="1" applyAlignment="1">
      <alignment horizontal="center" wrapText="1"/>
    </xf>
    <xf numFmtId="198" fontId="6" fillId="0" borderId="10" xfId="24" applyNumberFormat="1" applyFont="1" applyFill="1" applyBorder="1"/>
    <xf numFmtId="198" fontId="6" fillId="0" borderId="268" xfId="24" applyNumberFormat="1" applyFont="1" applyFill="1" applyBorder="1"/>
    <xf numFmtId="198" fontId="6" fillId="0" borderId="42" xfId="24" applyNumberFormat="1" applyFont="1" applyFill="1" applyBorder="1"/>
    <xf numFmtId="0" fontId="6" fillId="0" borderId="7" xfId="24" applyFont="1" applyFill="1" applyBorder="1" applyAlignment="1">
      <alignment horizontal="left" wrapText="1"/>
    </xf>
    <xf numFmtId="198" fontId="6" fillId="0" borderId="10" xfId="24" applyNumberFormat="1" applyFont="1" applyFill="1" applyBorder="1" applyAlignment="1">
      <alignment horizontal="right"/>
    </xf>
    <xf numFmtId="198" fontId="6" fillId="0" borderId="268" xfId="24" applyNumberFormat="1" applyFont="1" applyFill="1" applyBorder="1" applyAlignment="1">
      <alignment horizontal="right"/>
    </xf>
    <xf numFmtId="0" fontId="6" fillId="0" borderId="7" xfId="24" applyFont="1" applyFill="1" applyBorder="1" applyAlignment="1">
      <alignment wrapText="1"/>
    </xf>
    <xf numFmtId="198" fontId="6" fillId="0" borderId="0" xfId="24" applyNumberFormat="1" applyFont="1" applyFill="1" applyAlignment="1">
      <alignment horizontal="right"/>
    </xf>
    <xf numFmtId="198" fontId="6" fillId="0" borderId="42" xfId="24" applyNumberFormat="1" applyFont="1" applyFill="1" applyBorder="1" applyAlignment="1">
      <alignment horizontal="right"/>
    </xf>
    <xf numFmtId="198" fontId="6" fillId="0" borderId="0" xfId="24" applyNumberFormat="1" applyFont="1" applyFill="1"/>
    <xf numFmtId="0" fontId="6" fillId="0" borderId="7" xfId="10" applyFont="1" applyFill="1" applyBorder="1"/>
    <xf numFmtId="198" fontId="6" fillId="0" borderId="302" xfId="24" applyNumberFormat="1" applyFont="1" applyFill="1" applyBorder="1"/>
    <xf numFmtId="198" fontId="6" fillId="0" borderId="273" xfId="24" applyNumberFormat="1" applyFont="1" applyFill="1" applyBorder="1"/>
    <xf numFmtId="0" fontId="6" fillId="0" borderId="9" xfId="24" applyFont="1" applyFill="1" applyBorder="1" applyAlignment="1">
      <alignment horizontal="center"/>
    </xf>
    <xf numFmtId="198" fontId="7" fillId="0" borderId="276" xfId="24" applyNumberFormat="1" applyFont="1" applyFill="1" applyBorder="1"/>
    <xf numFmtId="198" fontId="7" fillId="0" borderId="5" xfId="24" applyNumberFormat="1" applyFont="1" applyFill="1" applyBorder="1" applyAlignment="1">
      <alignment horizontal="right"/>
    </xf>
    <xf numFmtId="0" fontId="6" fillId="0" borderId="10" xfId="24" applyFont="1" applyFill="1" applyBorder="1" applyAlignment="1">
      <alignment horizontal="center"/>
    </xf>
    <xf numFmtId="198" fontId="6" fillId="0" borderId="267" xfId="24" applyNumberFormat="1" applyFont="1" applyFill="1" applyBorder="1"/>
    <xf numFmtId="198" fontId="6" fillId="0" borderId="267" xfId="24" applyNumberFormat="1" applyFont="1" applyFill="1" applyBorder="1" applyAlignment="1">
      <alignment horizontal="right"/>
    </xf>
    <xf numFmtId="0" fontId="6" fillId="0" borderId="7" xfId="24" applyFont="1" applyFill="1" applyBorder="1" applyAlignment="1">
      <alignment horizontal="left" vertical="center" wrapText="1"/>
    </xf>
    <xf numFmtId="0" fontId="6" fillId="0" borderId="10" xfId="24" applyFont="1" applyFill="1" applyBorder="1" applyAlignment="1">
      <alignment horizontal="center" vertical="center"/>
    </xf>
    <xf numFmtId="198" fontId="6" fillId="0" borderId="10" xfId="24" applyNumberFormat="1" applyFont="1" applyFill="1" applyBorder="1" applyAlignment="1">
      <alignment vertical="center"/>
    </xf>
    <xf numFmtId="198" fontId="6" fillId="0" borderId="268" xfId="24" applyNumberFormat="1" applyFont="1" applyFill="1" applyBorder="1" applyAlignment="1">
      <alignment vertical="center"/>
    </xf>
    <xf numFmtId="198" fontId="6" fillId="0" borderId="267" xfId="24" applyNumberFormat="1" applyFont="1" applyFill="1" applyBorder="1" applyAlignment="1">
      <alignment vertical="center"/>
    </xf>
    <xf numFmtId="198" fontId="6" fillId="0" borderId="268" xfId="24" applyNumberFormat="1" applyFont="1" applyFill="1" applyBorder="1" applyAlignment="1">
      <alignment horizontal="right" vertical="center"/>
    </xf>
    <xf numFmtId="198" fontId="6" fillId="0" borderId="42" xfId="24" applyNumberFormat="1" applyFont="1" applyFill="1" applyBorder="1" applyAlignment="1">
      <alignment horizontal="right" vertical="center"/>
    </xf>
    <xf numFmtId="198" fontId="6" fillId="0" borderId="42" xfId="24" applyNumberFormat="1" applyFont="1" applyFill="1" applyBorder="1" applyAlignment="1">
      <alignment vertical="center"/>
    </xf>
    <xf numFmtId="198" fontId="6" fillId="0" borderId="0" xfId="24" applyNumberFormat="1" applyFont="1" applyFill="1" applyAlignment="1">
      <alignment vertical="center"/>
    </xf>
    <xf numFmtId="0" fontId="6" fillId="0" borderId="8" xfId="24" applyFont="1" applyFill="1" applyBorder="1" applyAlignment="1">
      <alignment horizontal="center"/>
    </xf>
    <xf numFmtId="198" fontId="6" fillId="0" borderId="8" xfId="24" applyNumberFormat="1" applyFont="1" applyFill="1" applyBorder="1"/>
    <xf numFmtId="198" fontId="6" fillId="0" borderId="264" xfId="24" applyNumberFormat="1" applyFont="1" applyFill="1" applyBorder="1"/>
    <xf numFmtId="198" fontId="6" fillId="0" borderId="273" xfId="24" applyNumberFormat="1" applyFont="1" applyFill="1" applyBorder="1" applyAlignment="1">
      <alignment horizontal="right"/>
    </xf>
    <xf numFmtId="198" fontId="6" fillId="0" borderId="58" xfId="24" applyNumberFormat="1" applyFont="1" applyFill="1" applyBorder="1" applyAlignment="1">
      <alignment horizontal="right" vertical="center"/>
    </xf>
    <xf numFmtId="198" fontId="6" fillId="0" borderId="6" xfId="24" applyNumberFormat="1" applyFont="1" applyFill="1" applyBorder="1"/>
    <xf numFmtId="198" fontId="6" fillId="0" borderId="58" xfId="24" applyNumberFormat="1" applyFont="1" applyFill="1" applyBorder="1" applyAlignment="1">
      <alignment horizontal="right"/>
    </xf>
    <xf numFmtId="0" fontId="7" fillId="0" borderId="1" xfId="24" applyFont="1" applyFill="1" applyBorder="1" applyAlignment="1">
      <alignment horizontal="center"/>
    </xf>
    <xf numFmtId="198" fontId="7" fillId="0" borderId="11" xfId="24" applyNumberFormat="1" applyFont="1" applyFill="1" applyBorder="1" applyAlignment="1">
      <alignment horizontal="right"/>
    </xf>
    <xf numFmtId="198" fontId="7" fillId="0" borderId="263" xfId="24" applyNumberFormat="1" applyFont="1" applyFill="1" applyBorder="1" applyAlignment="1">
      <alignment horizontal="right"/>
    </xf>
    <xf numFmtId="198" fontId="7" fillId="0" borderId="12" xfId="24" applyNumberFormat="1" applyFont="1" applyFill="1" applyBorder="1" applyAlignment="1">
      <alignment horizontal="right"/>
    </xf>
    <xf numFmtId="198" fontId="7" fillId="0" borderId="271" xfId="24" applyNumberFormat="1" applyFont="1" applyFill="1" applyBorder="1" applyAlignment="1">
      <alignment horizontal="right"/>
    </xf>
    <xf numFmtId="198" fontId="7" fillId="0" borderId="3" xfId="24" applyNumberFormat="1" applyFont="1" applyFill="1" applyBorder="1" applyAlignment="1">
      <alignment horizontal="right"/>
    </xf>
    <xf numFmtId="0" fontId="6" fillId="0" borderId="0" xfId="168" applyFont="1" applyFill="1" applyAlignment="1">
      <alignment horizontal="left"/>
    </xf>
    <xf numFmtId="0" fontId="6" fillId="0" borderId="0" xfId="24" applyFont="1" applyFill="1" applyAlignment="1">
      <alignment horizontal="left"/>
    </xf>
    <xf numFmtId="173" fontId="7" fillId="0" borderId="0" xfId="24" applyNumberFormat="1" applyFont="1" applyFill="1" applyAlignment="1">
      <alignment horizontal="right"/>
    </xf>
    <xf numFmtId="0" fontId="6" fillId="0" borderId="0" xfId="24" applyFont="1" applyFill="1" applyAlignment="1">
      <alignment horizontal="center"/>
    </xf>
    <xf numFmtId="0" fontId="7" fillId="0" borderId="6" xfId="60" applyFont="1" applyFill="1" applyBorder="1" applyAlignment="1">
      <alignment vertical="center"/>
    </xf>
    <xf numFmtId="0" fontId="7" fillId="0" borderId="0" xfId="60" applyFont="1" applyFill="1" applyAlignment="1">
      <alignment horizontal="left" vertical="center"/>
    </xf>
    <xf numFmtId="0" fontId="21" fillId="0" borderId="0" xfId="60" applyFont="1" applyFill="1" applyAlignment="1">
      <alignment vertical="center"/>
    </xf>
    <xf numFmtId="0" fontId="21" fillId="0" borderId="0" xfId="60" applyFont="1" applyFill="1" applyAlignment="1">
      <alignment horizontal="center" vertical="center"/>
    </xf>
    <xf numFmtId="0" fontId="17" fillId="0" borderId="0" xfId="60" applyFont="1" applyFill="1"/>
    <xf numFmtId="0" fontId="21" fillId="0" borderId="0" xfId="60" applyFont="1" applyFill="1" applyAlignment="1">
      <alignment horizontal="center" vertical="center" wrapText="1"/>
    </xf>
    <xf numFmtId="0" fontId="17" fillId="0" borderId="0" xfId="60" applyFont="1" applyFill="1" applyAlignment="1">
      <alignment wrapText="1"/>
    </xf>
    <xf numFmtId="0" fontId="21" fillId="0" borderId="3" xfId="60" applyFont="1" applyFill="1" applyBorder="1" applyAlignment="1">
      <alignment horizontal="center" vertical="center" wrapText="1"/>
    </xf>
    <xf numFmtId="0" fontId="21" fillId="0" borderId="1" xfId="60" applyFont="1" applyFill="1" applyBorder="1" applyAlignment="1">
      <alignment horizontal="center" vertical="center" wrapText="1"/>
    </xf>
    <xf numFmtId="0" fontId="21" fillId="0" borderId="0" xfId="60" applyFont="1" applyFill="1" applyAlignment="1">
      <alignment horizontal="center" wrapText="1"/>
    </xf>
    <xf numFmtId="0" fontId="34" fillId="0" borderId="1" xfId="60" applyFont="1" applyFill="1" applyBorder="1"/>
    <xf numFmtId="198" fontId="34" fillId="0" borderId="1" xfId="60" applyNumberFormat="1" applyFont="1" applyFill="1" applyBorder="1"/>
    <xf numFmtId="198" fontId="34" fillId="0" borderId="1" xfId="60" applyNumberFormat="1" applyFont="1" applyFill="1" applyBorder="1" applyAlignment="1">
      <alignment horizontal="center"/>
    </xf>
    <xf numFmtId="198" fontId="34" fillId="0" borderId="4" xfId="60" applyNumberFormat="1" applyFont="1" applyFill="1" applyBorder="1" applyAlignment="1">
      <alignment horizontal="center"/>
    </xf>
    <xf numFmtId="0" fontId="34" fillId="0" borderId="1" xfId="0" applyFont="1" applyFill="1" applyBorder="1" applyAlignment="1">
      <alignment horizontal="right"/>
    </xf>
    <xf numFmtId="198" fontId="34" fillId="0" borderId="0" xfId="60" applyNumberFormat="1" applyFont="1" applyFill="1"/>
    <xf numFmtId="0" fontId="21" fillId="0" borderId="0" xfId="60" applyFont="1" applyFill="1"/>
    <xf numFmtId="0" fontId="2" fillId="0" borderId="1" xfId="60" applyFont="1" applyFill="1" applyBorder="1" applyAlignment="1">
      <alignment wrapText="1"/>
    </xf>
    <xf numFmtId="198" fontId="2" fillId="0" borderId="1" xfId="60" applyNumberFormat="1" applyFont="1" applyFill="1" applyBorder="1" applyAlignment="1">
      <alignment horizontal="center"/>
    </xf>
    <xf numFmtId="198" fontId="2" fillId="0" borderId="4" xfId="60" applyNumberFormat="1" applyFont="1" applyFill="1" applyBorder="1" applyAlignment="1">
      <alignment horizontal="center"/>
    </xf>
    <xf numFmtId="0" fontId="2" fillId="0" borderId="1" xfId="0" applyFont="1" applyFill="1" applyBorder="1" applyAlignment="1">
      <alignment horizontal="right"/>
    </xf>
    <xf numFmtId="198" fontId="2" fillId="0" borderId="1" xfId="0" applyNumberFormat="1" applyFont="1" applyFill="1" applyBorder="1"/>
    <xf numFmtId="198" fontId="2" fillId="0" borderId="0" xfId="60" applyNumberFormat="1" applyFont="1" applyFill="1"/>
    <xf numFmtId="198" fontId="2" fillId="0" borderId="1" xfId="60" applyNumberFormat="1" applyFont="1" applyFill="1" applyBorder="1"/>
    <xf numFmtId="3" fontId="2" fillId="0" borderId="1" xfId="0" applyNumberFormat="1" applyFont="1" applyFill="1" applyBorder="1" applyAlignment="1">
      <alignment horizontal="right"/>
    </xf>
    <xf numFmtId="0" fontId="2" fillId="0" borderId="1" xfId="60" applyFont="1" applyFill="1" applyBorder="1" applyAlignment="1">
      <alignment horizontal="left" vertical="top" wrapText="1"/>
    </xf>
    <xf numFmtId="0" fontId="2" fillId="0" borderId="1" xfId="60" applyFont="1" applyFill="1" applyBorder="1" applyAlignment="1">
      <alignment vertical="top" wrapText="1"/>
    </xf>
    <xf numFmtId="198" fontId="2" fillId="0" borderId="4" xfId="60" applyNumberFormat="1" applyFont="1" applyFill="1" applyBorder="1"/>
    <xf numFmtId="0" fontId="2" fillId="0" borderId="0" xfId="60" applyFont="1" applyFill="1"/>
    <xf numFmtId="198" fontId="21" fillId="0" borderId="1" xfId="0" applyNumberFormat="1" applyFont="1" applyFill="1" applyBorder="1" applyAlignment="1">
      <alignment horizontal="center"/>
    </xf>
    <xf numFmtId="0" fontId="7" fillId="0" borderId="0" xfId="62" applyFont="1" applyFill="1" applyAlignment="1">
      <alignment vertical="center"/>
    </xf>
    <xf numFmtId="0" fontId="2" fillId="0" borderId="0" xfId="24" applyFont="1" applyFill="1"/>
    <xf numFmtId="0" fontId="21" fillId="0" borderId="1" xfId="60" applyFont="1" applyFill="1" applyBorder="1" applyAlignment="1">
      <alignment horizontal="center" wrapText="1"/>
    </xf>
    <xf numFmtId="0" fontId="21" fillId="0" borderId="7" xfId="0" applyFont="1" applyFill="1" applyBorder="1"/>
    <xf numFmtId="198" fontId="21" fillId="0" borderId="4" xfId="60" applyNumberFormat="1" applyFont="1" applyFill="1" applyBorder="1" applyAlignment="1">
      <alignment horizontal="right"/>
    </xf>
    <xf numFmtId="0" fontId="21" fillId="0" borderId="0" xfId="24" applyFont="1" applyFill="1"/>
    <xf numFmtId="198" fontId="17" fillId="0" borderId="7" xfId="60" applyNumberFormat="1" applyFont="1" applyFill="1" applyBorder="1" applyAlignment="1">
      <alignment horizontal="right"/>
    </xf>
    <xf numFmtId="0" fontId="17" fillId="0" borderId="0" xfId="24" applyFont="1" applyFill="1"/>
    <xf numFmtId="0" fontId="17" fillId="0" borderId="7" xfId="0" applyFont="1" applyFill="1" applyBorder="1" applyAlignment="1">
      <alignment wrapText="1"/>
    </xf>
    <xf numFmtId="198" fontId="21" fillId="0" borderId="7" xfId="60" applyNumberFormat="1" applyFont="1" applyFill="1" applyBorder="1" applyAlignment="1">
      <alignment horizontal="right"/>
    </xf>
    <xf numFmtId="198" fontId="21" fillId="0" borderId="7" xfId="0" applyNumberFormat="1" applyFont="1" applyFill="1" applyBorder="1" applyAlignment="1">
      <alignment horizontal="right"/>
    </xf>
    <xf numFmtId="198" fontId="17" fillId="0" borderId="7" xfId="0" applyNumberFormat="1" applyFont="1" applyFill="1" applyBorder="1" applyAlignment="1">
      <alignment horizontal="right"/>
    </xf>
    <xf numFmtId="0" fontId="17" fillId="0" borderId="7" xfId="0" applyFont="1" applyFill="1" applyBorder="1" applyAlignment="1">
      <alignment horizontal="right"/>
    </xf>
    <xf numFmtId="0" fontId="21" fillId="0" borderId="1" xfId="60" applyFont="1" applyFill="1" applyBorder="1" applyAlignment="1">
      <alignment horizontal="center"/>
    </xf>
    <xf numFmtId="198" fontId="21" fillId="0" borderId="1" xfId="60" applyNumberFormat="1" applyFont="1" applyFill="1" applyBorder="1" applyAlignment="1">
      <alignment horizontal="right"/>
    </xf>
    <xf numFmtId="0" fontId="7" fillId="0" borderId="0" xfId="171" applyFont="1" applyFill="1"/>
    <xf numFmtId="0" fontId="7" fillId="0" borderId="0" xfId="171" applyFont="1" applyFill="1" applyAlignment="1">
      <alignment horizontal="center"/>
    </xf>
    <xf numFmtId="0" fontId="6" fillId="0" borderId="0" xfId="171" applyFont="1" applyFill="1"/>
    <xf numFmtId="0" fontId="12" fillId="0" borderId="10" xfId="171" applyFont="1" applyFill="1" applyBorder="1"/>
    <xf numFmtId="0" fontId="6" fillId="0" borderId="0" xfId="171" applyFont="1" applyFill="1" applyAlignment="1">
      <alignment horizontal="center"/>
    </xf>
    <xf numFmtId="0" fontId="2" fillId="0" borderId="285" xfId="10" applyFont="1" applyFill="1" applyBorder="1" applyAlignment="1">
      <alignment horizontal="center" vertical="center"/>
    </xf>
    <xf numFmtId="0" fontId="2" fillId="0" borderId="286" xfId="10" applyFont="1" applyFill="1" applyBorder="1" applyAlignment="1">
      <alignment horizontal="center" vertical="center"/>
    </xf>
    <xf numFmtId="0" fontId="2" fillId="0" borderId="287" xfId="10" applyFont="1" applyFill="1" applyBorder="1" applyAlignment="1">
      <alignment horizontal="center" vertical="center"/>
    </xf>
    <xf numFmtId="0" fontId="2" fillId="0" borderId="98" xfId="10" applyFont="1" applyFill="1" applyBorder="1" applyAlignment="1">
      <alignment horizontal="center" vertical="center"/>
    </xf>
    <xf numFmtId="0" fontId="2" fillId="0" borderId="288" xfId="10" applyFont="1" applyFill="1" applyBorder="1" applyAlignment="1">
      <alignment horizontal="center" vertical="center"/>
    </xf>
    <xf numFmtId="0" fontId="6" fillId="0" borderId="0" xfId="171" applyFont="1" applyFill="1" applyAlignment="1">
      <alignment vertical="center"/>
    </xf>
    <xf numFmtId="0" fontId="34" fillId="0" borderId="27" xfId="10" applyFont="1" applyFill="1" applyBorder="1" applyAlignment="1">
      <alignment wrapText="1"/>
    </xf>
    <xf numFmtId="198" fontId="34" fillId="0" borderId="289" xfId="10" applyNumberFormat="1" applyFont="1" applyFill="1" applyBorder="1" applyAlignment="1">
      <alignment horizontal="right"/>
    </xf>
    <xf numFmtId="198" fontId="34" fillId="0" borderId="290" xfId="10" applyNumberFormat="1" applyFont="1" applyFill="1" applyBorder="1" applyAlignment="1">
      <alignment horizontal="right"/>
    </xf>
    <xf numFmtId="198" fontId="34" fillId="0" borderId="291" xfId="10" applyNumberFormat="1" applyFont="1" applyFill="1" applyBorder="1" applyAlignment="1">
      <alignment horizontal="right"/>
    </xf>
    <xf numFmtId="198" fontId="34" fillId="0" borderId="292" xfId="10" quotePrefix="1" applyNumberFormat="1" applyFont="1" applyFill="1" applyBorder="1" applyAlignment="1">
      <alignment horizontal="right"/>
    </xf>
    <xf numFmtId="198" fontId="34" fillId="0" borderId="290" xfId="10" quotePrefix="1" applyNumberFormat="1" applyFont="1" applyFill="1" applyBorder="1" applyAlignment="1">
      <alignment horizontal="right"/>
    </xf>
    <xf numFmtId="198" fontId="34" fillId="0" borderId="292" xfId="10" applyNumberFormat="1" applyFont="1" applyFill="1" applyBorder="1" applyAlignment="1">
      <alignment horizontal="right"/>
    </xf>
    <xf numFmtId="0" fontId="2" fillId="0" borderId="27" xfId="10" applyFont="1" applyFill="1" applyBorder="1" applyAlignment="1">
      <alignment wrapText="1"/>
    </xf>
    <xf numFmtId="198" fontId="2" fillId="0" borderId="293" xfId="10" applyNumberFormat="1" applyFont="1" applyFill="1" applyBorder="1" applyAlignment="1">
      <alignment horizontal="right"/>
    </xf>
    <xf numFmtId="198" fontId="2" fillId="0" borderId="294" xfId="10" applyNumberFormat="1" applyFont="1" applyFill="1" applyBorder="1" applyAlignment="1">
      <alignment horizontal="right"/>
    </xf>
    <xf numFmtId="198" fontId="2" fillId="0" borderId="295" xfId="10" applyNumberFormat="1" applyFont="1" applyFill="1" applyBorder="1" applyAlignment="1">
      <alignment horizontal="right"/>
    </xf>
    <xf numFmtId="198" fontId="2" fillId="0" borderId="296" xfId="10" quotePrefix="1" applyNumberFormat="1" applyFont="1" applyFill="1" applyBorder="1" applyAlignment="1">
      <alignment horizontal="right"/>
    </xf>
    <xf numFmtId="198" fontId="2" fillId="0" borderId="294" xfId="10" quotePrefix="1" applyNumberFormat="1" applyFont="1" applyFill="1" applyBorder="1" applyAlignment="1">
      <alignment horizontal="right"/>
    </xf>
    <xf numFmtId="198" fontId="2" fillId="0" borderId="296" xfId="10" applyNumberFormat="1" applyFont="1" applyFill="1" applyBorder="1" applyAlignment="1">
      <alignment horizontal="right"/>
    </xf>
    <xf numFmtId="198" fontId="2" fillId="0" borderId="0" xfId="10" quotePrefix="1" applyNumberFormat="1" applyFont="1" applyFill="1" applyAlignment="1">
      <alignment horizontal="right"/>
    </xf>
    <xf numFmtId="198" fontId="2" fillId="0" borderId="293" xfId="10" quotePrefix="1" applyNumberFormat="1" applyFont="1" applyFill="1" applyBorder="1" applyAlignment="1">
      <alignment horizontal="right"/>
    </xf>
    <xf numFmtId="198" fontId="2" fillId="0" borderId="91" xfId="10" quotePrefix="1" applyNumberFormat="1" applyFont="1" applyFill="1" applyBorder="1" applyAlignment="1">
      <alignment horizontal="right"/>
    </xf>
    <xf numFmtId="198" fontId="34" fillId="0" borderId="293" xfId="10" applyNumberFormat="1" applyFont="1" applyFill="1" applyBorder="1" applyAlignment="1">
      <alignment horizontal="right"/>
    </xf>
    <xf numFmtId="0" fontId="2" fillId="0" borderId="27" xfId="40" applyFont="1" applyFill="1" applyBorder="1" applyAlignment="1">
      <alignment wrapText="1"/>
    </xf>
    <xf numFmtId="198" fontId="34" fillId="0" borderId="294" xfId="10" applyNumberFormat="1" applyFont="1" applyFill="1" applyBorder="1" applyAlignment="1">
      <alignment horizontal="right"/>
    </xf>
    <xf numFmtId="198" fontId="34" fillId="0" borderId="295" xfId="10" applyNumberFormat="1" applyFont="1" applyFill="1" applyBorder="1" applyAlignment="1">
      <alignment horizontal="right"/>
    </xf>
    <xf numFmtId="198" fontId="34" fillId="0" borderId="296" xfId="10" quotePrefix="1" applyNumberFormat="1" applyFont="1" applyFill="1" applyBorder="1" applyAlignment="1">
      <alignment horizontal="right"/>
    </xf>
    <xf numFmtId="198" fontId="34" fillId="0" borderId="294" xfId="10" quotePrefix="1" applyNumberFormat="1" applyFont="1" applyFill="1" applyBorder="1" applyAlignment="1">
      <alignment horizontal="right"/>
    </xf>
    <xf numFmtId="198" fontId="34" fillId="0" borderId="296" xfId="10" applyNumberFormat="1" applyFont="1" applyFill="1" applyBorder="1" applyAlignment="1">
      <alignment horizontal="right"/>
    </xf>
    <xf numFmtId="0" fontId="2" fillId="0" borderId="27" xfId="171" applyFont="1" applyFill="1" applyBorder="1" applyAlignment="1">
      <alignment horizontal="left" wrapText="1"/>
    </xf>
    <xf numFmtId="198" fontId="2" fillId="0" borderId="297" xfId="10" applyNumberFormat="1" applyFont="1" applyFill="1" applyBorder="1" applyAlignment="1">
      <alignment horizontal="right"/>
    </xf>
    <xf numFmtId="0" fontId="34" fillId="0" borderId="38" xfId="171" applyFont="1" applyFill="1" applyBorder="1" applyAlignment="1">
      <alignment horizontal="center"/>
    </xf>
    <xf numFmtId="198" fontId="34" fillId="0" borderId="298" xfId="10" applyNumberFormat="1" applyFont="1" applyFill="1" applyBorder="1" applyAlignment="1">
      <alignment horizontal="right"/>
    </xf>
    <xf numFmtId="198" fontId="34" fillId="0" borderId="299" xfId="10" applyNumberFormat="1" applyFont="1" applyFill="1" applyBorder="1" applyAlignment="1">
      <alignment horizontal="right"/>
    </xf>
    <xf numFmtId="198" fontId="34" fillId="0" borderId="300" xfId="10" applyNumberFormat="1" applyFont="1" applyFill="1" applyBorder="1" applyAlignment="1">
      <alignment horizontal="right"/>
    </xf>
    <xf numFmtId="198" fontId="34" fillId="0" borderId="301" xfId="10" quotePrefix="1" applyNumberFormat="1" applyFont="1" applyFill="1" applyBorder="1" applyAlignment="1">
      <alignment horizontal="right"/>
    </xf>
    <xf numFmtId="198" fontId="34" fillId="0" borderId="299" xfId="10" quotePrefix="1" applyNumberFormat="1" applyFont="1" applyFill="1" applyBorder="1" applyAlignment="1">
      <alignment horizontal="right"/>
    </xf>
    <xf numFmtId="198" fontId="34" fillId="0" borderId="301" xfId="10" applyNumberFormat="1" applyFont="1" applyFill="1" applyBorder="1" applyAlignment="1">
      <alignment horizontal="right"/>
    </xf>
    <xf numFmtId="0" fontId="17" fillId="0" borderId="0" xfId="171" applyFont="1" applyFill="1" applyAlignment="1">
      <alignment vertical="center"/>
    </xf>
    <xf numFmtId="173" fontId="17" fillId="0" borderId="0" xfId="171" applyNumberFormat="1" applyFont="1" applyFill="1" applyAlignment="1">
      <alignment horizontal="right" vertical="center"/>
    </xf>
    <xf numFmtId="271" fontId="21" fillId="0" borderId="0" xfId="171" applyNumberFormat="1" applyFont="1" applyFill="1" applyAlignment="1">
      <alignment horizontal="right" vertical="center"/>
    </xf>
    <xf numFmtId="0" fontId="21" fillId="0" borderId="0" xfId="171" applyFont="1" applyFill="1" applyAlignment="1">
      <alignment vertical="center"/>
    </xf>
    <xf numFmtId="173" fontId="6" fillId="0" borderId="0" xfId="171" applyNumberFormat="1" applyFont="1" applyFill="1" applyAlignment="1">
      <alignment horizontal="center"/>
    </xf>
    <xf numFmtId="0" fontId="7" fillId="0" borderId="0" xfId="168" applyFont="1" applyFill="1"/>
    <xf numFmtId="0" fontId="7" fillId="0" borderId="0" xfId="168" quotePrefix="1" applyFont="1" applyFill="1" applyAlignment="1">
      <alignment horizontal="left"/>
    </xf>
    <xf numFmtId="0" fontId="7" fillId="0" borderId="0" xfId="168" applyFont="1" applyFill="1" applyAlignment="1">
      <alignment horizontal="center"/>
    </xf>
    <xf numFmtId="0" fontId="6" fillId="0" borderId="0" xfId="168" applyFont="1" applyFill="1"/>
    <xf numFmtId="0" fontId="6" fillId="0" borderId="0" xfId="168" applyFont="1" applyFill="1" applyAlignment="1">
      <alignment horizontal="center"/>
    </xf>
    <xf numFmtId="0" fontId="6" fillId="0" borderId="0" xfId="170" applyFont="1" applyFill="1" applyAlignment="1">
      <alignment horizontal="center"/>
    </xf>
    <xf numFmtId="0" fontId="17" fillId="0" borderId="0" xfId="168" applyFont="1" applyFill="1"/>
    <xf numFmtId="0" fontId="39" fillId="0" borderId="0" xfId="168" applyFont="1" applyFill="1"/>
    <xf numFmtId="0" fontId="17" fillId="0" borderId="270" xfId="168" applyFont="1" applyFill="1" applyBorder="1" applyAlignment="1">
      <alignment horizontal="center"/>
    </xf>
    <xf numFmtId="0" fontId="17" fillId="0" borderId="263" xfId="168" applyFont="1" applyFill="1" applyBorder="1" applyAlignment="1">
      <alignment horizontal="center"/>
    </xf>
    <xf numFmtId="0" fontId="17" fillId="0" borderId="3" xfId="168" applyFont="1" applyFill="1" applyBorder="1" applyAlignment="1">
      <alignment horizontal="center"/>
    </xf>
    <xf numFmtId="0" fontId="17" fillId="0" borderId="0" xfId="168" applyFont="1" applyFill="1" applyAlignment="1">
      <alignment vertical="center"/>
    </xf>
    <xf numFmtId="0" fontId="2" fillId="0" borderId="4" xfId="168" applyFont="1" applyFill="1" applyBorder="1"/>
    <xf numFmtId="198" fontId="2" fillId="0" borderId="265" xfId="168" applyNumberFormat="1" applyFont="1" applyFill="1" applyBorder="1" applyAlignment="1">
      <alignment horizontal="right"/>
    </xf>
    <xf numFmtId="198" fontId="2" fillId="0" borderId="274" xfId="168" applyNumberFormat="1" applyFont="1" applyFill="1" applyBorder="1" applyAlignment="1">
      <alignment horizontal="right"/>
    </xf>
    <xf numFmtId="198" fontId="2" fillId="0" borderId="57" xfId="168" applyNumberFormat="1" applyFont="1" applyFill="1" applyBorder="1" applyAlignment="1">
      <alignment horizontal="right"/>
    </xf>
    <xf numFmtId="198" fontId="2" fillId="0" borderId="275" xfId="168" applyNumberFormat="1" applyFont="1" applyFill="1" applyBorder="1" applyAlignment="1">
      <alignment horizontal="right"/>
    </xf>
    <xf numFmtId="198" fontId="2" fillId="0" borderId="276" xfId="168" applyNumberFormat="1" applyFont="1" applyFill="1" applyBorder="1" applyAlignment="1">
      <alignment horizontal="right"/>
    </xf>
    <xf numFmtId="198" fontId="2" fillId="0" borderId="5" xfId="168" applyNumberFormat="1" applyFont="1" applyFill="1" applyBorder="1" applyAlignment="1">
      <alignment horizontal="right"/>
    </xf>
    <xf numFmtId="0" fontId="2" fillId="0" borderId="7" xfId="168" applyFont="1" applyFill="1" applyBorder="1"/>
    <xf numFmtId="198" fontId="2" fillId="0" borderId="269" xfId="168" applyNumberFormat="1" applyFont="1" applyFill="1" applyBorder="1" applyAlignment="1">
      <alignment horizontal="right"/>
    </xf>
    <xf numFmtId="198" fontId="2" fillId="0" borderId="266" xfId="168" applyNumberFormat="1" applyFont="1" applyFill="1" applyBorder="1" applyAlignment="1">
      <alignment horizontal="right"/>
    </xf>
    <xf numFmtId="198" fontId="2" fillId="0" borderId="42" xfId="168" applyNumberFormat="1" applyFont="1" applyFill="1" applyBorder="1" applyAlignment="1">
      <alignment horizontal="right"/>
    </xf>
    <xf numFmtId="198" fontId="2" fillId="0" borderId="268" xfId="168" applyNumberFormat="1" applyFont="1" applyFill="1" applyBorder="1" applyAlignment="1">
      <alignment horizontal="right"/>
    </xf>
    <xf numFmtId="198" fontId="2" fillId="0" borderId="10" xfId="168" applyNumberFormat="1" applyFont="1" applyFill="1" applyBorder="1" applyAlignment="1">
      <alignment horizontal="right"/>
    </xf>
    <xf numFmtId="198" fontId="2" fillId="0" borderId="267" xfId="168" applyNumberFormat="1" applyFont="1" applyFill="1" applyBorder="1" applyAlignment="1">
      <alignment horizontal="right"/>
    </xf>
    <xf numFmtId="198" fontId="2" fillId="0" borderId="0" xfId="168" applyNumberFormat="1" applyFont="1" applyFill="1" applyAlignment="1">
      <alignment horizontal="right"/>
    </xf>
    <xf numFmtId="0" fontId="2" fillId="0" borderId="1" xfId="168" applyFont="1" applyFill="1" applyBorder="1" applyAlignment="1">
      <alignment horizontal="left"/>
    </xf>
    <xf numFmtId="198" fontId="2" fillId="0" borderId="11" xfId="168" applyNumberFormat="1" applyFont="1" applyFill="1" applyBorder="1" applyAlignment="1">
      <alignment horizontal="right"/>
    </xf>
    <xf numFmtId="198" fontId="2" fillId="0" borderId="263" xfId="168" applyNumberFormat="1" applyFont="1" applyFill="1" applyBorder="1" applyAlignment="1">
      <alignment horizontal="right"/>
    </xf>
    <xf numFmtId="198" fontId="2" fillId="0" borderId="3" xfId="168" applyNumberFormat="1" applyFont="1" applyFill="1" applyBorder="1" applyAlignment="1">
      <alignment horizontal="right"/>
    </xf>
    <xf numFmtId="198" fontId="2" fillId="0" borderId="12" xfId="168" applyNumberFormat="1" applyFont="1" applyFill="1" applyBorder="1" applyAlignment="1">
      <alignment horizontal="right"/>
    </xf>
    <xf numFmtId="198" fontId="39" fillId="0" borderId="0" xfId="168" applyNumberFormat="1" applyFont="1" applyFill="1"/>
    <xf numFmtId="198" fontId="2" fillId="0" borderId="0" xfId="168" applyNumberFormat="1" applyFont="1" applyFill="1" applyAlignment="1">
      <alignment horizontal="center"/>
    </xf>
    <xf numFmtId="198" fontId="2" fillId="0" borderId="277" xfId="168" applyNumberFormat="1" applyFont="1" applyFill="1" applyBorder="1" applyAlignment="1">
      <alignment horizontal="center"/>
    </xf>
    <xf numFmtId="198" fontId="2" fillId="0" borderId="277" xfId="168" applyNumberFormat="1" applyFont="1" applyFill="1" applyBorder="1" applyAlignment="1">
      <alignment horizontal="right"/>
    </xf>
    <xf numFmtId="198" fontId="2" fillId="0" borderId="270" xfId="168" applyNumberFormat="1" applyFont="1" applyFill="1" applyBorder="1" applyAlignment="1">
      <alignment horizontal="right"/>
    </xf>
    <xf numFmtId="198" fontId="2" fillId="0" borderId="271" xfId="168" applyNumberFormat="1" applyFont="1" applyFill="1" applyBorder="1" applyAlignment="1">
      <alignment horizontal="right"/>
    </xf>
    <xf numFmtId="0" fontId="2" fillId="0" borderId="10" xfId="168" applyFont="1" applyFill="1" applyBorder="1"/>
    <xf numFmtId="198" fontId="2" fillId="0" borderId="10" xfId="168" applyNumberFormat="1" applyFont="1" applyFill="1" applyBorder="1" applyAlignment="1">
      <alignment horizontal="center"/>
    </xf>
    <xf numFmtId="0" fontId="2" fillId="0" borderId="11" xfId="168" applyFont="1" applyFill="1" applyBorder="1" applyAlignment="1">
      <alignment horizontal="left"/>
    </xf>
    <xf numFmtId="198" fontId="2" fillId="0" borderId="270" xfId="168" applyNumberFormat="1" applyFont="1" applyFill="1" applyBorder="1" applyAlignment="1">
      <alignment horizontal="center"/>
    </xf>
    <xf numFmtId="0" fontId="21" fillId="0" borderId="0" xfId="168" applyFont="1" applyFill="1"/>
    <xf numFmtId="198" fontId="2" fillId="0" borderId="269" xfId="168" applyNumberFormat="1" applyFont="1" applyFill="1" applyBorder="1" applyAlignment="1">
      <alignment horizontal="center"/>
    </xf>
    <xf numFmtId="198" fontId="2" fillId="0" borderId="11" xfId="168" applyNumberFormat="1" applyFont="1" applyFill="1" applyBorder="1" applyAlignment="1">
      <alignment horizontal="center"/>
    </xf>
    <xf numFmtId="198" fontId="2" fillId="0" borderId="263" xfId="168" applyNumberFormat="1" applyFont="1" applyFill="1" applyBorder="1" applyAlignment="1">
      <alignment horizontal="center"/>
    </xf>
    <xf numFmtId="198" fontId="2" fillId="0" borderId="12" xfId="168" applyNumberFormat="1" applyFont="1" applyFill="1" applyBorder="1" applyAlignment="1">
      <alignment horizontal="center"/>
    </xf>
    <xf numFmtId="198" fontId="2" fillId="0" borderId="265" xfId="168" applyNumberFormat="1" applyFont="1" applyFill="1" applyBorder="1"/>
    <xf numFmtId="198" fontId="2" fillId="0" borderId="275" xfId="168" applyNumberFormat="1" applyFont="1" applyFill="1" applyBorder="1"/>
    <xf numFmtId="198" fontId="2" fillId="0" borderId="276" xfId="168" applyNumberFormat="1" applyFont="1" applyFill="1" applyBorder="1"/>
    <xf numFmtId="198" fontId="2" fillId="0" borderId="57" xfId="168" applyNumberFormat="1" applyFont="1" applyFill="1" applyBorder="1"/>
    <xf numFmtId="198" fontId="2" fillId="0" borderId="269" xfId="168" applyNumberFormat="1" applyFont="1" applyFill="1" applyBorder="1"/>
    <xf numFmtId="198" fontId="2" fillId="0" borderId="266" xfId="168" applyNumberFormat="1" applyFont="1" applyFill="1" applyBorder="1"/>
    <xf numFmtId="198" fontId="2" fillId="0" borderId="267" xfId="168" applyNumberFormat="1" applyFont="1" applyFill="1" applyBorder="1"/>
    <xf numFmtId="198" fontId="2" fillId="0" borderId="42" xfId="168" applyNumberFormat="1" applyFont="1" applyFill="1" applyBorder="1"/>
    <xf numFmtId="169" fontId="172" fillId="0" borderId="0" xfId="168" applyNumberFormat="1" applyFont="1" applyFill="1" applyAlignment="1">
      <alignment horizontal="center"/>
    </xf>
    <xf numFmtId="169" fontId="172" fillId="0" borderId="0" xfId="168" applyNumberFormat="1" applyFont="1" applyFill="1" applyAlignment="1">
      <alignment horizontal="right"/>
    </xf>
    <xf numFmtId="0" fontId="7" fillId="0" borderId="0" xfId="168" quotePrefix="1" applyFont="1" applyFill="1" applyAlignment="1">
      <alignment horizontal="left" vertical="center"/>
    </xf>
    <xf numFmtId="0" fontId="7" fillId="0" borderId="0" xfId="168" applyFont="1" applyFill="1" applyAlignment="1">
      <alignment horizontal="center" vertical="center"/>
    </xf>
    <xf numFmtId="0" fontId="7" fillId="0" borderId="0" xfId="168" applyFont="1" applyFill="1" applyAlignment="1">
      <alignment vertical="center"/>
    </xf>
    <xf numFmtId="0" fontId="17" fillId="0" borderId="11" xfId="168" applyFont="1" applyFill="1" applyBorder="1" applyAlignment="1">
      <alignment horizontal="center"/>
    </xf>
    <xf numFmtId="0" fontId="17" fillId="0" borderId="12" xfId="168" applyFont="1" applyFill="1" applyBorder="1" applyAlignment="1">
      <alignment horizontal="center"/>
    </xf>
    <xf numFmtId="0" fontId="2" fillId="0" borderId="0" xfId="168" applyFont="1" applyFill="1"/>
    <xf numFmtId="0" fontId="18" fillId="0" borderId="0" xfId="168" applyFill="1"/>
    <xf numFmtId="169" fontId="2" fillId="0" borderId="11" xfId="168" applyNumberFormat="1" applyFont="1" applyFill="1" applyBorder="1" applyAlignment="1">
      <alignment horizontal="right"/>
    </xf>
    <xf numFmtId="169" fontId="2" fillId="0" borderId="263" xfId="168" applyNumberFormat="1" applyFont="1" applyFill="1" applyBorder="1" applyAlignment="1">
      <alignment horizontal="right"/>
    </xf>
    <xf numFmtId="169" fontId="2" fillId="0" borderId="3" xfId="168" applyNumberFormat="1" applyFont="1" applyFill="1" applyBorder="1" applyAlignment="1">
      <alignment horizontal="right"/>
    </xf>
    <xf numFmtId="169" fontId="2" fillId="0" borderId="11" xfId="168" applyNumberFormat="1" applyFont="1" applyFill="1" applyBorder="1"/>
    <xf numFmtId="169" fontId="2" fillId="0" borderId="263" xfId="168" applyNumberFormat="1" applyFont="1" applyFill="1" applyBorder="1"/>
    <xf numFmtId="169" fontId="2" fillId="0" borderId="3" xfId="168" applyNumberFormat="1" applyFont="1" applyFill="1" applyBorder="1"/>
    <xf numFmtId="169" fontId="2" fillId="0" borderId="0" xfId="168" applyNumberFormat="1" applyFont="1" applyFill="1"/>
    <xf numFmtId="198" fontId="2" fillId="0" borderId="263" xfId="168" applyNumberFormat="1" applyFont="1" applyFill="1" applyBorder="1"/>
    <xf numFmtId="0" fontId="2" fillId="0" borderId="0" xfId="168" applyFont="1" applyFill="1" applyAlignment="1">
      <alignment horizontal="left"/>
    </xf>
    <xf numFmtId="0" fontId="2" fillId="0" borderId="0" xfId="168" applyFont="1" applyFill="1" applyAlignment="1">
      <alignment horizontal="center"/>
    </xf>
    <xf numFmtId="0" fontId="7" fillId="0" borderId="0" xfId="166" applyFont="1" applyFill="1" applyAlignment="1">
      <alignment vertical="center"/>
    </xf>
    <xf numFmtId="0" fontId="7" fillId="0" borderId="0" xfId="166" applyFont="1" applyFill="1"/>
    <xf numFmtId="0" fontId="2" fillId="0" borderId="0" xfId="166" applyFont="1" applyFill="1"/>
    <xf numFmtId="0" fontId="2" fillId="0" borderId="8" xfId="166" applyFont="1" applyFill="1" applyBorder="1" applyAlignment="1">
      <alignment horizontal="center"/>
    </xf>
    <xf numFmtId="270" fontId="2" fillId="0" borderId="263" xfId="166" applyNumberFormat="1" applyFont="1" applyFill="1" applyBorder="1" applyAlignment="1">
      <alignment horizontal="center"/>
    </xf>
    <xf numFmtId="0" fontId="2" fillId="0" borderId="264" xfId="166" applyFont="1" applyFill="1" applyBorder="1" applyAlignment="1">
      <alignment horizontal="center"/>
    </xf>
    <xf numFmtId="198" fontId="21" fillId="0" borderId="11" xfId="166" applyNumberFormat="1" applyFont="1" applyFill="1" applyBorder="1" applyAlignment="1">
      <alignment horizontal="left"/>
    </xf>
    <xf numFmtId="198" fontId="15" fillId="0" borderId="12" xfId="166" applyNumberFormat="1" applyFont="1" applyFill="1" applyBorder="1"/>
    <xf numFmtId="198" fontId="15" fillId="0" borderId="3" xfId="166" applyNumberFormat="1" applyFont="1" applyFill="1" applyBorder="1"/>
    <xf numFmtId="198" fontId="2" fillId="0" borderId="10" xfId="166" applyNumberFormat="1" applyFont="1" applyFill="1" applyBorder="1"/>
    <xf numFmtId="198" fontId="15" fillId="0" borderId="265" xfId="166" applyNumberFormat="1" applyFont="1" applyFill="1" applyBorder="1" applyAlignment="1">
      <alignment horizontal="right"/>
    </xf>
    <xf numFmtId="198" fontId="15" fillId="0" borderId="266" xfId="166" applyNumberFormat="1" applyFont="1" applyFill="1" applyBorder="1" applyAlignment="1">
      <alignment horizontal="right"/>
    </xf>
    <xf numFmtId="198" fontId="15" fillId="0" borderId="267" xfId="166" applyNumberFormat="1" applyFont="1" applyFill="1" applyBorder="1"/>
    <xf numFmtId="198" fontId="15" fillId="0" borderId="0" xfId="167" applyNumberFormat="1" applyFont="1" applyFill="1"/>
    <xf numFmtId="198" fontId="15" fillId="0" borderId="268" xfId="166" applyNumberFormat="1" applyFont="1" applyFill="1" applyBorder="1"/>
    <xf numFmtId="198" fontId="15" fillId="0" borderId="268" xfId="167" applyNumberFormat="1" applyFont="1" applyFill="1" applyBorder="1"/>
    <xf numFmtId="198" fontId="15" fillId="0" borderId="266" xfId="166" applyNumberFormat="1" applyFont="1" applyFill="1" applyBorder="1"/>
    <xf numFmtId="198" fontId="15" fillId="0" borderId="269" xfId="166" applyNumberFormat="1" applyFont="1" applyFill="1" applyBorder="1" applyAlignment="1">
      <alignment horizontal="right"/>
    </xf>
    <xf numFmtId="198" fontId="2" fillId="0" borderId="7" xfId="166" applyNumberFormat="1" applyFont="1" applyFill="1" applyBorder="1" applyAlignment="1">
      <alignment wrapText="1"/>
    </xf>
    <xf numFmtId="198" fontId="15" fillId="0" borderId="0" xfId="166" applyNumberFormat="1" applyFont="1" applyFill="1" applyAlignment="1">
      <alignment horizontal="right"/>
    </xf>
    <xf numFmtId="198" fontId="15" fillId="0" borderId="269" xfId="166" applyNumberFormat="1" applyFont="1" applyFill="1" applyBorder="1"/>
    <xf numFmtId="198" fontId="15" fillId="0" borderId="0" xfId="166" applyNumberFormat="1" applyFont="1" applyFill="1"/>
    <xf numFmtId="198" fontId="15" fillId="0" borderId="269" xfId="167" applyNumberFormat="1" applyFont="1" applyFill="1" applyBorder="1"/>
    <xf numFmtId="198" fontId="15" fillId="0" borderId="42" xfId="166" applyNumberFormat="1" applyFont="1" applyFill="1" applyBorder="1"/>
    <xf numFmtId="198" fontId="2" fillId="0" borderId="11" xfId="166" applyNumberFormat="1" applyFont="1" applyFill="1" applyBorder="1"/>
    <xf numFmtId="198" fontId="15" fillId="0" borderId="270" xfId="166" applyNumberFormat="1" applyFont="1" applyFill="1" applyBorder="1"/>
    <xf numFmtId="198" fontId="15" fillId="0" borderId="263" xfId="166" applyNumberFormat="1" applyFont="1" applyFill="1" applyBorder="1"/>
    <xf numFmtId="198" fontId="15" fillId="0" borderId="271" xfId="166" applyNumberFormat="1" applyFont="1" applyFill="1" applyBorder="1"/>
    <xf numFmtId="198" fontId="2" fillId="0" borderId="7" xfId="166" applyNumberFormat="1" applyFont="1" applyFill="1" applyBorder="1"/>
    <xf numFmtId="198" fontId="15" fillId="0" borderId="10" xfId="166" applyNumberFormat="1" applyFont="1" applyFill="1" applyBorder="1"/>
    <xf numFmtId="198" fontId="15" fillId="0" borderId="272" xfId="167" applyNumberFormat="1" applyFont="1" applyFill="1" applyBorder="1"/>
    <xf numFmtId="198" fontId="15" fillId="0" borderId="272" xfId="166" applyNumberFormat="1" applyFont="1" applyFill="1" applyBorder="1"/>
    <xf numFmtId="198" fontId="15" fillId="0" borderId="273" xfId="166" applyNumberFormat="1" applyFont="1" applyFill="1" applyBorder="1"/>
    <xf numFmtId="198" fontId="2" fillId="0" borderId="11" xfId="166" applyNumberFormat="1" applyFont="1" applyFill="1" applyBorder="1" applyAlignment="1">
      <alignment horizontal="left"/>
    </xf>
    <xf numFmtId="198" fontId="15" fillId="0" borderId="274" xfId="166" applyNumberFormat="1" applyFont="1" applyFill="1" applyBorder="1"/>
    <xf numFmtId="198" fontId="15" fillId="0" borderId="57" xfId="166" applyNumberFormat="1" applyFont="1" applyFill="1" applyBorder="1"/>
    <xf numFmtId="0" fontId="2" fillId="0" borderId="0" xfId="167" applyFont="1" applyFill="1" applyAlignment="1">
      <alignment horizontal="left"/>
    </xf>
    <xf numFmtId="0" fontId="2" fillId="0" borderId="0" xfId="167" applyFont="1" applyFill="1"/>
    <xf numFmtId="198" fontId="2" fillId="0" borderId="0" xfId="166" applyNumberFormat="1" applyFont="1" applyFill="1"/>
    <xf numFmtId="0" fontId="7" fillId="0" borderId="0" xfId="17" applyFont="1" applyFill="1" applyAlignment="1">
      <alignment vertical="center"/>
    </xf>
    <xf numFmtId="0" fontId="7" fillId="0" borderId="0" xfId="165" applyFont="1" applyFill="1" applyAlignment="1">
      <alignment vertical="center"/>
    </xf>
    <xf numFmtId="0" fontId="21" fillId="0" borderId="11" xfId="17" applyFont="1" applyFill="1" applyBorder="1" applyAlignment="1">
      <alignment horizontal="centerContinuous" vertical="center"/>
    </xf>
    <xf numFmtId="0" fontId="21" fillId="0" borderId="12" xfId="17" applyFont="1" applyFill="1" applyBorder="1" applyAlignment="1">
      <alignment horizontal="centerContinuous" vertical="center"/>
    </xf>
    <xf numFmtId="0" fontId="21" fillId="0" borderId="3" xfId="17" applyFont="1" applyFill="1" applyBorder="1" applyAlignment="1">
      <alignment horizontal="centerContinuous" vertical="center"/>
    </xf>
    <xf numFmtId="0" fontId="17" fillId="0" borderId="0" xfId="17" applyFont="1" applyFill="1" applyAlignment="1">
      <alignment vertical="center"/>
    </xf>
    <xf numFmtId="0" fontId="21" fillId="0" borderId="11" xfId="17" applyFont="1" applyFill="1" applyBorder="1" applyAlignment="1">
      <alignment horizontal="center" vertical="center"/>
    </xf>
    <xf numFmtId="0" fontId="21" fillId="0" borderId="1" xfId="17" applyFont="1" applyFill="1" applyBorder="1" applyAlignment="1">
      <alignment horizontal="center" vertical="center"/>
    </xf>
    <xf numFmtId="0" fontId="21" fillId="0" borderId="3" xfId="17" applyFont="1" applyFill="1" applyBorder="1" applyAlignment="1">
      <alignment horizontal="center" vertical="center"/>
    </xf>
    <xf numFmtId="0" fontId="21" fillId="0" borderId="2" xfId="17" applyFont="1" applyFill="1" applyBorder="1" applyAlignment="1">
      <alignment horizontal="center" vertical="center"/>
    </xf>
    <xf numFmtId="0" fontId="21" fillId="0" borderId="58" xfId="17" applyFont="1" applyFill="1" applyBorder="1" applyAlignment="1">
      <alignment horizontal="center" vertical="center"/>
    </xf>
    <xf numFmtId="0" fontId="21" fillId="0" borderId="10" xfId="17" applyFont="1" applyFill="1" applyBorder="1" applyAlignment="1">
      <alignment horizontal="center" vertical="center"/>
    </xf>
    <xf numFmtId="3" fontId="17" fillId="0" borderId="7" xfId="17" applyNumberFormat="1" applyFont="1" applyFill="1" applyBorder="1" applyAlignment="1">
      <alignment horizontal="center" vertical="center"/>
    </xf>
    <xf numFmtId="3" fontId="17" fillId="0" borderId="0" xfId="17" applyNumberFormat="1" applyFont="1" applyFill="1" applyAlignment="1">
      <alignment horizontal="center" vertical="center"/>
    </xf>
    <xf numFmtId="178" fontId="17" fillId="0" borderId="7" xfId="17" applyNumberFormat="1" applyFont="1" applyFill="1" applyBorder="1" applyAlignment="1">
      <alignment horizontal="center" vertical="center"/>
    </xf>
    <xf numFmtId="0" fontId="21" fillId="0" borderId="7" xfId="17" applyFont="1" applyFill="1" applyBorder="1" applyAlignment="1">
      <alignment horizontal="center" vertical="center"/>
    </xf>
    <xf numFmtId="3" fontId="17" fillId="0" borderId="2" xfId="17" applyNumberFormat="1" applyFont="1" applyFill="1" applyBorder="1" applyAlignment="1">
      <alignment horizontal="center" vertical="center"/>
    </xf>
    <xf numFmtId="178" fontId="17" fillId="0" borderId="2" xfId="17" applyNumberFormat="1" applyFont="1" applyFill="1" applyBorder="1" applyAlignment="1">
      <alignment horizontal="center" vertical="center"/>
    </xf>
    <xf numFmtId="178" fontId="2" fillId="0" borderId="0" xfId="17" applyNumberFormat="1" applyFill="1" applyAlignment="1">
      <alignment horizontal="right" vertical="center"/>
    </xf>
    <xf numFmtId="0" fontId="24" fillId="0" borderId="0" xfId="17" applyFont="1" applyFill="1" applyAlignment="1">
      <alignment vertical="center"/>
    </xf>
    <xf numFmtId="0" fontId="2" fillId="0" borderId="0" xfId="17" applyFill="1"/>
    <xf numFmtId="0" fontId="34" fillId="0" borderId="0" xfId="17" applyFont="1" applyFill="1" applyAlignment="1">
      <alignment vertical="center"/>
    </xf>
    <xf numFmtId="0" fontId="7" fillId="0" borderId="6" xfId="17" applyFont="1" applyFill="1" applyBorder="1" applyAlignment="1">
      <alignment horizontal="center" vertical="center"/>
    </xf>
    <xf numFmtId="0" fontId="7" fillId="0" borderId="2" xfId="17" applyFont="1" applyFill="1" applyBorder="1" applyAlignment="1">
      <alignment horizontal="center" vertical="center"/>
    </xf>
    <xf numFmtId="0" fontId="7" fillId="0" borderId="58" xfId="17" applyFont="1" applyFill="1" applyBorder="1" applyAlignment="1">
      <alignment horizontal="center" vertical="center"/>
    </xf>
    <xf numFmtId="0" fontId="7" fillId="0" borderId="8" xfId="17" applyFont="1" applyFill="1" applyBorder="1" applyAlignment="1">
      <alignment horizontal="center" vertical="center"/>
    </xf>
    <xf numFmtId="0" fontId="7" fillId="0" borderId="10" xfId="17" applyFont="1" applyFill="1" applyBorder="1" applyAlignment="1">
      <alignment horizontal="center" vertical="center"/>
    </xf>
    <xf numFmtId="3" fontId="6" fillId="0" borderId="10" xfId="17" applyNumberFormat="1" applyFont="1" applyFill="1" applyBorder="1" applyAlignment="1">
      <alignment horizontal="center" vertical="center"/>
    </xf>
    <xf numFmtId="3" fontId="6" fillId="0" borderId="7" xfId="17" applyNumberFormat="1" applyFont="1" applyFill="1" applyBorder="1" applyAlignment="1">
      <alignment horizontal="center" vertical="center"/>
    </xf>
    <xf numFmtId="3" fontId="6" fillId="0" borderId="0" xfId="17" applyNumberFormat="1" applyFont="1" applyFill="1" applyAlignment="1">
      <alignment horizontal="center" vertical="center"/>
    </xf>
    <xf numFmtId="178" fontId="6" fillId="0" borderId="10" xfId="17" applyNumberFormat="1" applyFont="1" applyFill="1" applyBorder="1" applyAlignment="1">
      <alignment horizontal="center" vertical="center"/>
    </xf>
    <xf numFmtId="178" fontId="6" fillId="0" borderId="7" xfId="17" applyNumberFormat="1" applyFont="1" applyFill="1" applyBorder="1" applyAlignment="1">
      <alignment horizontal="center" vertical="center"/>
    </xf>
    <xf numFmtId="0" fontId="7" fillId="0" borderId="7" xfId="17" applyFont="1" applyFill="1" applyBorder="1" applyAlignment="1">
      <alignment horizontal="center" vertical="center"/>
    </xf>
    <xf numFmtId="3" fontId="6" fillId="0" borderId="2" xfId="17" applyNumberFormat="1" applyFont="1" applyFill="1" applyBorder="1" applyAlignment="1">
      <alignment horizontal="center" vertical="center"/>
    </xf>
    <xf numFmtId="178" fontId="6" fillId="0" borderId="2" xfId="17" applyNumberFormat="1" applyFont="1" applyFill="1" applyBorder="1" applyAlignment="1">
      <alignment horizontal="center" vertical="center"/>
    </xf>
    <xf numFmtId="0" fontId="21" fillId="0" borderId="0" xfId="17" applyFont="1" applyFill="1" applyAlignment="1">
      <alignment vertical="center"/>
    </xf>
    <xf numFmtId="0" fontId="21" fillId="0" borderId="3" xfId="17" applyFont="1" applyFill="1" applyBorder="1" applyAlignment="1">
      <alignment horizontal="center" vertical="center" wrapText="1"/>
    </xf>
    <xf numFmtId="0" fontId="21" fillId="0" borderId="8" xfId="17" applyFont="1" applyFill="1" applyBorder="1" applyAlignment="1">
      <alignment vertical="center"/>
    </xf>
    <xf numFmtId="0" fontId="17" fillId="0" borderId="57" xfId="17" applyFont="1" applyFill="1" applyBorder="1" applyAlignment="1">
      <alignment vertical="center"/>
    </xf>
    <xf numFmtId="0" fontId="21" fillId="0" borderId="4" xfId="17" applyFont="1" applyFill="1" applyBorder="1" applyAlignment="1">
      <alignment horizontal="center" vertical="center"/>
    </xf>
    <xf numFmtId="269" fontId="17" fillId="0" borderId="4" xfId="17" applyNumberFormat="1" applyFont="1" applyFill="1" applyBorder="1" applyAlignment="1">
      <alignment vertical="center" shrinkToFit="1"/>
    </xf>
    <xf numFmtId="269" fontId="17" fillId="0" borderId="57" xfId="17" applyNumberFormat="1" applyFont="1" applyFill="1" applyBorder="1" applyAlignment="1">
      <alignment vertical="center" shrinkToFit="1"/>
    </xf>
    <xf numFmtId="269" fontId="17" fillId="0" borderId="7" xfId="17" applyNumberFormat="1" applyFont="1" applyFill="1" applyBorder="1" applyAlignment="1">
      <alignment vertical="center" shrinkToFit="1"/>
    </xf>
    <xf numFmtId="269" fontId="17" fillId="0" borderId="42" xfId="17" applyNumberFormat="1" applyFont="1" applyFill="1" applyBorder="1" applyAlignment="1">
      <alignment vertical="center" shrinkToFit="1"/>
    </xf>
    <xf numFmtId="269" fontId="2" fillId="0" borderId="7" xfId="17" applyNumberFormat="1" applyFill="1" applyBorder="1" applyAlignment="1">
      <alignment vertical="center" shrinkToFit="1"/>
    </xf>
    <xf numFmtId="269" fontId="34" fillId="0" borderId="1" xfId="17" applyNumberFormat="1" applyFont="1" applyFill="1" applyBorder="1" applyAlignment="1">
      <alignment vertical="center" shrinkToFit="1"/>
    </xf>
    <xf numFmtId="269" fontId="17" fillId="0" borderId="12" xfId="17" applyNumberFormat="1" applyFont="1" applyFill="1" applyBorder="1" applyAlignment="1">
      <alignment vertical="center"/>
    </xf>
    <xf numFmtId="269" fontId="17" fillId="0" borderId="3" xfId="17" applyNumberFormat="1" applyFont="1" applyFill="1" applyBorder="1" applyAlignment="1">
      <alignment vertical="center"/>
    </xf>
    <xf numFmtId="269" fontId="17" fillId="0" borderId="2" xfId="17" applyNumberFormat="1" applyFont="1" applyFill="1" applyBorder="1" applyAlignment="1">
      <alignment vertical="center" shrinkToFit="1"/>
    </xf>
    <xf numFmtId="269" fontId="21" fillId="0" borderId="2" xfId="17" applyNumberFormat="1" applyFont="1" applyFill="1" applyBorder="1" applyAlignment="1">
      <alignment vertical="center" shrinkToFit="1"/>
    </xf>
    <xf numFmtId="269" fontId="21" fillId="0" borderId="1" xfId="17" applyNumberFormat="1" applyFont="1" applyFill="1" applyBorder="1" applyAlignment="1">
      <alignment vertical="center" shrinkToFit="1"/>
    </xf>
    <xf numFmtId="269" fontId="21" fillId="0" borderId="4" xfId="17" applyNumberFormat="1" applyFont="1" applyFill="1" applyBorder="1" applyAlignment="1">
      <alignment vertical="center" shrinkToFit="1"/>
    </xf>
    <xf numFmtId="0" fontId="21" fillId="0" borderId="10" xfId="17" applyFont="1" applyFill="1" applyBorder="1" applyAlignment="1">
      <alignment vertical="center"/>
    </xf>
    <xf numFmtId="269" fontId="17" fillId="0" borderId="0" xfId="17" applyNumberFormat="1" applyFont="1" applyFill="1" applyAlignment="1">
      <alignment vertical="center"/>
    </xf>
    <xf numFmtId="0" fontId="21" fillId="0" borderId="9" xfId="17" applyFont="1" applyFill="1" applyBorder="1" applyAlignment="1">
      <alignment horizontal="center" vertical="center"/>
    </xf>
    <xf numFmtId="0" fontId="21" fillId="0" borderId="8" xfId="17" applyFont="1" applyFill="1" applyBorder="1" applyAlignment="1">
      <alignment horizontal="center" vertical="center"/>
    </xf>
    <xf numFmtId="0" fontId="35" fillId="0" borderId="0" xfId="17" applyFont="1" applyFill="1"/>
    <xf numFmtId="0" fontId="17" fillId="0" borderId="0" xfId="17" applyFont="1" applyFill="1"/>
    <xf numFmtId="0" fontId="2" fillId="0" borderId="0" xfId="58" applyFill="1" applyAlignment="1">
      <alignment vertical="center"/>
    </xf>
    <xf numFmtId="0" fontId="2" fillId="0" borderId="0" xfId="58" quotePrefix="1" applyFill="1" applyAlignment="1">
      <alignment horizontal="center" vertical="center" textRotation="180"/>
    </xf>
    <xf numFmtId="0" fontId="7" fillId="0" borderId="0" xfId="58" applyFont="1" applyFill="1" applyAlignment="1">
      <alignment vertical="center"/>
    </xf>
    <xf numFmtId="0" fontId="34" fillId="0" borderId="0" xfId="58" applyFont="1" applyFill="1" applyAlignment="1">
      <alignment vertical="center"/>
    </xf>
    <xf numFmtId="0" fontId="21" fillId="0" borderId="0" xfId="58" applyFont="1" applyFill="1" applyAlignment="1">
      <alignment horizontal="center" vertical="center" textRotation="180"/>
    </xf>
    <xf numFmtId="0" fontId="17" fillId="0" borderId="0" xfId="58" quotePrefix="1" applyFont="1" applyFill="1" applyAlignment="1">
      <alignment horizontal="center" vertical="center" textRotation="180"/>
    </xf>
    <xf numFmtId="0" fontId="17" fillId="0" borderId="0" xfId="58" applyFont="1" applyFill="1" applyAlignment="1">
      <alignment vertical="center"/>
    </xf>
    <xf numFmtId="0" fontId="34" fillId="0" borderId="0" xfId="58" applyFont="1" applyFill="1" applyAlignment="1">
      <alignment horizontal="center" vertical="center" textRotation="180"/>
    </xf>
    <xf numFmtId="0" fontId="21" fillId="0" borderId="11" xfId="58" applyFont="1" applyFill="1" applyBorder="1" applyAlignment="1">
      <alignment horizontal="centerContinuous" vertical="center"/>
    </xf>
    <xf numFmtId="0" fontId="21" fillId="0" borderId="12" xfId="58" applyFont="1" applyFill="1" applyBorder="1" applyAlignment="1">
      <alignment horizontal="centerContinuous" vertical="center"/>
    </xf>
    <xf numFmtId="0" fontId="21" fillId="0" borderId="3" xfId="58" applyFont="1" applyFill="1" applyBorder="1" applyAlignment="1">
      <alignment horizontal="centerContinuous" vertical="center"/>
    </xf>
    <xf numFmtId="0" fontId="21" fillId="0" borderId="57" xfId="58" applyFont="1" applyFill="1" applyBorder="1" applyAlignment="1">
      <alignment horizontal="centerContinuous" vertical="center"/>
    </xf>
    <xf numFmtId="0" fontId="21" fillId="0" borderId="4" xfId="58" applyFont="1" applyFill="1" applyBorder="1" applyAlignment="1">
      <alignment horizontal="center" vertical="center"/>
    </xf>
    <xf numFmtId="0" fontId="17" fillId="0" borderId="0" xfId="58" applyFont="1" applyFill="1" applyAlignment="1">
      <alignment horizontal="center" vertical="center" textRotation="180"/>
    </xf>
    <xf numFmtId="0" fontId="34" fillId="0" borderId="1" xfId="58" applyFont="1" applyFill="1" applyBorder="1" applyAlignment="1">
      <alignment horizontal="center" vertical="center"/>
    </xf>
    <xf numFmtId="0" fontId="34" fillId="0" borderId="1" xfId="58" applyFont="1" applyFill="1" applyBorder="1" applyAlignment="1">
      <alignment horizontal="center" vertical="center" wrapText="1"/>
    </xf>
    <xf numFmtId="0" fontId="34" fillId="0" borderId="3" xfId="58" applyFont="1" applyFill="1" applyBorder="1" applyAlignment="1">
      <alignment horizontal="center" vertical="center" wrapText="1"/>
    </xf>
    <xf numFmtId="0" fontId="21" fillId="0" borderId="7" xfId="58" applyFont="1" applyFill="1" applyBorder="1" applyAlignment="1">
      <alignment horizontal="center" vertical="center"/>
    </xf>
    <xf numFmtId="0" fontId="7" fillId="0" borderId="9" xfId="58" applyFont="1" applyFill="1" applyBorder="1" applyAlignment="1">
      <alignment vertical="center"/>
    </xf>
    <xf numFmtId="169" fontId="6" fillId="0" borderId="4" xfId="163" applyNumberFormat="1" applyFont="1" applyFill="1" applyBorder="1" applyAlignment="1">
      <alignment horizontal="right" vertical="center" shrinkToFit="1"/>
    </xf>
    <xf numFmtId="169" fontId="6" fillId="0" borderId="7" xfId="163" applyNumberFormat="1" applyFont="1" applyFill="1" applyBorder="1" applyAlignment="1">
      <alignment horizontal="right" vertical="center" shrinkToFit="1"/>
    </xf>
    <xf numFmtId="169" fontId="6" fillId="0" borderId="5" xfId="163" applyNumberFormat="1" applyFont="1" applyFill="1" applyBorder="1" applyAlignment="1">
      <alignment horizontal="right" vertical="center" shrinkToFit="1"/>
    </xf>
    <xf numFmtId="169" fontId="6" fillId="0" borderId="9" xfId="163" applyNumberFormat="1" applyFont="1" applyFill="1" applyBorder="1" applyAlignment="1">
      <alignment horizontal="right" vertical="center" shrinkToFit="1"/>
    </xf>
    <xf numFmtId="169" fontId="6" fillId="0" borderId="4" xfId="58" applyNumberFormat="1" applyFont="1" applyFill="1" applyBorder="1" applyAlignment="1">
      <alignment horizontal="right" vertical="center" shrinkToFit="1"/>
    </xf>
    <xf numFmtId="0" fontId="7" fillId="0" borderId="10" xfId="58" applyFont="1" applyFill="1" applyBorder="1" applyAlignment="1">
      <alignment vertical="center"/>
    </xf>
    <xf numFmtId="169" fontId="6" fillId="0" borderId="0" xfId="163" applyNumberFormat="1" applyFont="1" applyFill="1" applyAlignment="1">
      <alignment horizontal="right" vertical="center" shrinkToFit="1"/>
    </xf>
    <xf numFmtId="169" fontId="6" fillId="0" borderId="10" xfId="163" applyNumberFormat="1" applyFont="1" applyFill="1" applyBorder="1" applyAlignment="1">
      <alignment horizontal="right" vertical="center" shrinkToFit="1"/>
    </xf>
    <xf numFmtId="169" fontId="6" fillId="0" borderId="7" xfId="58" applyNumberFormat="1" applyFont="1" applyFill="1" applyBorder="1" applyAlignment="1">
      <alignment horizontal="right" vertical="center" shrinkToFit="1"/>
    </xf>
    <xf numFmtId="169" fontId="2" fillId="0" borderId="7" xfId="163" applyNumberFormat="1" applyFont="1" applyFill="1" applyBorder="1" applyAlignment="1">
      <alignment horizontal="right" vertical="center" shrinkToFit="1"/>
    </xf>
    <xf numFmtId="169" fontId="6" fillId="0" borderId="2" xfId="163" applyNumberFormat="1" applyFont="1" applyFill="1" applyBorder="1" applyAlignment="1">
      <alignment horizontal="right" vertical="center" shrinkToFit="1"/>
    </xf>
    <xf numFmtId="169" fontId="21" fillId="0" borderId="4" xfId="58" applyNumberFormat="1" applyFont="1" applyFill="1" applyBorder="1" applyAlignment="1">
      <alignment horizontal="right" vertical="center" shrinkToFit="1"/>
    </xf>
    <xf numFmtId="169" fontId="7" fillId="0" borderId="4" xfId="58" applyNumberFormat="1" applyFont="1" applyFill="1" applyBorder="1" applyAlignment="1">
      <alignment horizontal="right" vertical="center" shrinkToFit="1"/>
    </xf>
    <xf numFmtId="0" fontId="21" fillId="0" borderId="0" xfId="58" applyFont="1" applyFill="1" applyAlignment="1">
      <alignment vertical="center"/>
    </xf>
    <xf numFmtId="0" fontId="7" fillId="0" borderId="8" xfId="58" applyFont="1" applyFill="1" applyBorder="1" applyAlignment="1">
      <alignment vertical="center"/>
    </xf>
    <xf numFmtId="169" fontId="21" fillId="0" borderId="7" xfId="58" applyNumberFormat="1" applyFont="1" applyFill="1" applyBorder="1" applyAlignment="1">
      <alignment horizontal="right" vertical="center" shrinkToFit="1"/>
    </xf>
    <xf numFmtId="169" fontId="21" fillId="0" borderId="2" xfId="58" applyNumberFormat="1" applyFont="1" applyFill="1" applyBorder="1" applyAlignment="1">
      <alignment horizontal="right" vertical="center" shrinkToFit="1"/>
    </xf>
    <xf numFmtId="169" fontId="21" fillId="0" borderId="0" xfId="58" applyNumberFormat="1" applyFont="1" applyFill="1" applyAlignment="1">
      <alignment horizontal="right" vertical="center" shrinkToFit="1"/>
    </xf>
    <xf numFmtId="169" fontId="21" fillId="0" borderId="8" xfId="58" applyNumberFormat="1" applyFont="1" applyFill="1" applyBorder="1" applyAlignment="1">
      <alignment horizontal="right" vertical="center" shrinkToFit="1"/>
    </xf>
    <xf numFmtId="169" fontId="7" fillId="0" borderId="2" xfId="58" applyNumberFormat="1" applyFont="1" applyFill="1" applyBorder="1" applyAlignment="1">
      <alignment horizontal="right" vertical="center" shrinkToFit="1"/>
    </xf>
    <xf numFmtId="0" fontId="7" fillId="0" borderId="11" xfId="58" applyFont="1" applyFill="1" applyBorder="1" applyAlignment="1">
      <alignment vertical="center"/>
    </xf>
    <xf numFmtId="169" fontId="21" fillId="0" borderId="1" xfId="58" applyNumberFormat="1" applyFont="1" applyFill="1" applyBorder="1" applyAlignment="1">
      <alignment vertical="center" shrinkToFit="1"/>
    </xf>
    <xf numFmtId="169" fontId="21" fillId="0" borderId="3" xfId="58" applyNumberFormat="1" applyFont="1" applyFill="1" applyBorder="1" applyAlignment="1">
      <alignment vertical="center" shrinkToFit="1"/>
    </xf>
    <xf numFmtId="169" fontId="7" fillId="0" borderId="2" xfId="58" applyNumberFormat="1" applyFont="1" applyFill="1" applyBorder="1" applyAlignment="1">
      <alignment vertical="center" shrinkToFit="1"/>
    </xf>
    <xf numFmtId="0" fontId="2" fillId="0" borderId="0" xfId="58" applyFill="1" applyAlignment="1">
      <alignment horizontal="center" vertical="center" textRotation="180"/>
    </xf>
    <xf numFmtId="0" fontId="7" fillId="0" borderId="0" xfId="58" applyFont="1" applyFill="1" applyAlignment="1">
      <alignment horizontal="center" vertical="center" textRotation="180"/>
    </xf>
    <xf numFmtId="0" fontId="6" fillId="0" borderId="0" xfId="58" quotePrefix="1" applyFont="1" applyFill="1" applyAlignment="1">
      <alignment horizontal="center" vertical="center" textRotation="180"/>
    </xf>
    <xf numFmtId="0" fontId="6" fillId="0" borderId="0" xfId="58" applyFont="1" applyFill="1" applyAlignment="1">
      <alignment vertical="center"/>
    </xf>
    <xf numFmtId="0" fontId="21" fillId="0" borderId="57" xfId="58" applyFont="1" applyFill="1" applyBorder="1" applyAlignment="1">
      <alignment horizontal="center" vertical="center"/>
    </xf>
    <xf numFmtId="0" fontId="34" fillId="0" borderId="12" xfId="58" applyFont="1" applyFill="1" applyBorder="1" applyAlignment="1">
      <alignment horizontal="center" vertical="center"/>
    </xf>
    <xf numFmtId="0" fontId="21" fillId="0" borderId="58" xfId="58" applyFont="1" applyFill="1" applyBorder="1" applyAlignment="1">
      <alignment horizontal="centerContinuous" vertical="center"/>
    </xf>
    <xf numFmtId="0" fontId="7" fillId="0" borderId="7" xfId="58" applyFont="1" applyFill="1" applyBorder="1" applyAlignment="1">
      <alignment vertical="center"/>
    </xf>
    <xf numFmtId="169" fontId="6" fillId="0" borderId="5" xfId="164" applyNumberFormat="1" applyFont="1" applyFill="1" applyBorder="1" applyAlignment="1">
      <alignment horizontal="right" vertical="center" shrinkToFit="1"/>
    </xf>
    <xf numFmtId="169" fontId="6" fillId="0" borderId="4" xfId="164" applyNumberFormat="1" applyFont="1" applyFill="1" applyBorder="1" applyAlignment="1">
      <alignment horizontal="right" vertical="center" shrinkToFit="1"/>
    </xf>
    <xf numFmtId="169" fontId="6" fillId="0" borderId="7" xfId="164" applyNumberFormat="1" applyFont="1" applyFill="1" applyBorder="1" applyAlignment="1">
      <alignment horizontal="right" vertical="center" shrinkToFit="1"/>
    </xf>
    <xf numFmtId="169" fontId="6" fillId="0" borderId="57" xfId="164" applyNumberFormat="1" applyFont="1" applyFill="1" applyBorder="1" applyAlignment="1">
      <alignment horizontal="right" vertical="center" shrinkToFit="1"/>
    </xf>
    <xf numFmtId="169" fontId="6" fillId="0" borderId="57" xfId="58" applyNumberFormat="1" applyFont="1" applyFill="1" applyBorder="1" applyAlignment="1">
      <alignment horizontal="right" vertical="center" shrinkToFit="1"/>
    </xf>
    <xf numFmtId="0" fontId="7" fillId="0" borderId="7" xfId="58" applyFont="1" applyFill="1" applyBorder="1" applyAlignment="1">
      <alignment vertical="center" wrapText="1"/>
    </xf>
    <xf numFmtId="169" fontId="6" fillId="0" borderId="0" xfId="164" applyNumberFormat="1" applyFont="1" applyFill="1" applyAlignment="1">
      <alignment horizontal="right" vertical="center" shrinkToFit="1"/>
    </xf>
    <xf numFmtId="169" fontId="6" fillId="0" borderId="10" xfId="164" applyNumberFormat="1" applyFont="1" applyFill="1" applyBorder="1" applyAlignment="1">
      <alignment horizontal="right" vertical="center" shrinkToFit="1"/>
    </xf>
    <xf numFmtId="169" fontId="6" fillId="0" borderId="6" xfId="164" applyNumberFormat="1" applyFont="1" applyFill="1" applyBorder="1" applyAlignment="1">
      <alignment horizontal="right" vertical="center" shrinkToFit="1"/>
    </xf>
    <xf numFmtId="169" fontId="6" fillId="0" borderId="2" xfId="164" applyNumberFormat="1" applyFont="1" applyFill="1" applyBorder="1" applyAlignment="1">
      <alignment horizontal="right" vertical="center" shrinkToFit="1"/>
    </xf>
    <xf numFmtId="169" fontId="6" fillId="0" borderId="42" xfId="164" applyNumberFormat="1" applyFont="1" applyFill="1" applyBorder="1" applyAlignment="1">
      <alignment horizontal="right" vertical="center" shrinkToFit="1"/>
    </xf>
    <xf numFmtId="169" fontId="6" fillId="0" borderId="42" xfId="58" applyNumberFormat="1" applyFont="1" applyFill="1" applyBorder="1" applyAlignment="1">
      <alignment horizontal="right" vertical="center" shrinkToFit="1"/>
    </xf>
    <xf numFmtId="0" fontId="7" fillId="0" borderId="4" xfId="58" applyFont="1" applyFill="1" applyBorder="1" applyAlignment="1">
      <alignment vertical="center"/>
    </xf>
    <xf numFmtId="169" fontId="21" fillId="0" borderId="57" xfId="58" applyNumberFormat="1" applyFont="1" applyFill="1" applyBorder="1" applyAlignment="1">
      <alignment horizontal="right" vertical="center" shrinkToFit="1"/>
    </xf>
    <xf numFmtId="0" fontId="7" fillId="0" borderId="2" xfId="58" applyFont="1" applyFill="1" applyBorder="1" applyAlignment="1">
      <alignment vertical="center"/>
    </xf>
    <xf numFmtId="169" fontId="7" fillId="0" borderId="6" xfId="164" applyNumberFormat="1" applyFont="1" applyFill="1" applyBorder="1" applyAlignment="1">
      <alignment horizontal="right" vertical="center" shrinkToFit="1"/>
    </xf>
    <xf numFmtId="169" fontId="7" fillId="0" borderId="7" xfId="58" applyNumberFormat="1" applyFont="1" applyFill="1" applyBorder="1" applyAlignment="1">
      <alignment horizontal="right" vertical="center" shrinkToFit="1"/>
    </xf>
    <xf numFmtId="0" fontId="7" fillId="0" borderId="1" xfId="58" applyFont="1" applyFill="1" applyBorder="1" applyAlignment="1">
      <alignment horizontal="left" vertical="center"/>
    </xf>
    <xf numFmtId="0" fontId="24" fillId="0" borderId="0" xfId="58" applyFont="1" applyFill="1" applyAlignment="1">
      <alignment vertical="center"/>
    </xf>
    <xf numFmtId="0" fontId="17" fillId="0" borderId="8" xfId="17" applyFont="1" applyFill="1" applyBorder="1" applyAlignment="1">
      <alignment vertical="center"/>
    </xf>
    <xf numFmtId="0" fontId="17" fillId="0" borderId="6" xfId="17" applyFont="1" applyFill="1" applyBorder="1" applyAlignment="1">
      <alignment vertical="center"/>
    </xf>
    <xf numFmtId="0" fontId="21" fillId="0" borderId="6" xfId="17" applyFont="1" applyFill="1" applyBorder="1" applyAlignment="1">
      <alignment vertical="center"/>
    </xf>
    <xf numFmtId="0" fontId="17" fillId="0" borderId="58" xfId="17" applyFont="1" applyFill="1" applyBorder="1" applyAlignment="1">
      <alignment vertical="center"/>
    </xf>
    <xf numFmtId="17" fontId="21" fillId="0" borderId="7" xfId="17" applyNumberFormat="1" applyFont="1" applyFill="1" applyBorder="1" applyAlignment="1">
      <alignment horizontal="center" vertical="center"/>
    </xf>
    <xf numFmtId="3" fontId="17" fillId="0" borderId="7" xfId="162" applyNumberFormat="1" applyFont="1" applyFill="1" applyBorder="1" applyAlignment="1">
      <alignment horizontal="center" vertical="center"/>
    </xf>
    <xf numFmtId="3" fontId="17" fillId="0" borderId="10" xfId="162" applyNumberFormat="1" applyFont="1" applyFill="1" applyBorder="1" applyAlignment="1">
      <alignment horizontal="center" vertical="center"/>
    </xf>
    <xf numFmtId="3" fontId="17" fillId="0" borderId="42" xfId="162" applyNumberFormat="1" applyFont="1" applyFill="1" applyBorder="1" applyAlignment="1">
      <alignment horizontal="center" vertical="center"/>
    </xf>
    <xf numFmtId="17" fontId="21" fillId="0" borderId="10" xfId="17" applyNumberFormat="1" applyFont="1" applyFill="1" applyBorder="1" applyAlignment="1">
      <alignment horizontal="center" vertical="center"/>
    </xf>
    <xf numFmtId="3" fontId="17" fillId="0" borderId="10" xfId="17" applyNumberFormat="1" applyFont="1" applyFill="1" applyBorder="1" applyAlignment="1">
      <alignment horizontal="center" vertical="center"/>
    </xf>
    <xf numFmtId="17" fontId="21" fillId="0" borderId="8" xfId="17" applyNumberFormat="1" applyFont="1" applyFill="1" applyBorder="1" applyAlignment="1">
      <alignment horizontal="center" vertical="center"/>
    </xf>
    <xf numFmtId="3" fontId="17" fillId="0" borderId="8" xfId="162" applyNumberFormat="1" applyFont="1" applyFill="1" applyBorder="1" applyAlignment="1">
      <alignment horizontal="center" vertical="center"/>
    </xf>
    <xf numFmtId="3" fontId="17" fillId="0" borderId="8" xfId="17" applyNumberFormat="1" applyFont="1" applyFill="1" applyBorder="1" applyAlignment="1">
      <alignment horizontal="center" vertical="center"/>
    </xf>
    <xf numFmtId="0" fontId="17" fillId="0" borderId="11" xfId="17" applyFont="1" applyFill="1" applyBorder="1" applyAlignment="1">
      <alignment vertical="center"/>
    </xf>
    <xf numFmtId="0" fontId="17" fillId="0" borderId="12" xfId="17" applyFont="1" applyFill="1" applyBorder="1" applyAlignment="1">
      <alignment vertical="center"/>
    </xf>
    <xf numFmtId="0" fontId="21" fillId="0" borderId="12" xfId="17" applyFont="1" applyFill="1" applyBorder="1" applyAlignment="1">
      <alignment vertical="center"/>
    </xf>
    <xf numFmtId="0" fontId="17" fillId="0" borderId="3" xfId="17" applyFont="1" applyFill="1" applyBorder="1" applyAlignment="1">
      <alignment vertical="center"/>
    </xf>
    <xf numFmtId="268" fontId="17" fillId="0" borderId="7" xfId="17" applyNumberFormat="1" applyFont="1" applyFill="1" applyBorder="1" applyAlignment="1">
      <alignment horizontal="center" vertical="center"/>
    </xf>
    <xf numFmtId="268" fontId="17" fillId="0" borderId="7" xfId="17" applyNumberFormat="1" applyFont="1" applyFill="1" applyBorder="1" applyAlignment="1">
      <alignment horizontal="right" vertical="center"/>
    </xf>
    <xf numFmtId="268" fontId="17" fillId="0" borderId="2" xfId="17" applyNumberFormat="1" applyFont="1" applyFill="1" applyBorder="1" applyAlignment="1">
      <alignment horizontal="right" vertical="center"/>
    </xf>
    <xf numFmtId="0" fontId="21" fillId="0" borderId="8" xfId="17" applyFont="1" applyFill="1" applyBorder="1" applyAlignment="1">
      <alignment horizontal="centerContinuous" vertical="center"/>
    </xf>
    <xf numFmtId="0" fontId="21" fillId="0" borderId="1" xfId="17" applyFont="1" applyFill="1" applyBorder="1" applyAlignment="1">
      <alignment horizontal="centerContinuous" vertical="center"/>
    </xf>
    <xf numFmtId="0" fontId="21" fillId="0" borderId="58" xfId="17" applyFont="1" applyFill="1" applyBorder="1" applyAlignment="1">
      <alignment horizontal="centerContinuous" vertical="center"/>
    </xf>
    <xf numFmtId="169" fontId="17" fillId="0" borderId="4" xfId="17" applyNumberFormat="1" applyFont="1" applyFill="1" applyBorder="1" applyAlignment="1">
      <alignment horizontal="right" vertical="center"/>
    </xf>
    <xf numFmtId="169" fontId="17" fillId="0" borderId="7" xfId="17" applyNumberFormat="1" applyFont="1" applyFill="1" applyBorder="1" applyAlignment="1">
      <alignment horizontal="right" vertical="center"/>
    </xf>
    <xf numFmtId="169" fontId="17" fillId="0" borderId="42" xfId="17" applyNumberFormat="1" applyFont="1" applyFill="1" applyBorder="1" applyAlignment="1">
      <alignment horizontal="right" vertical="center"/>
    </xf>
    <xf numFmtId="169" fontId="17" fillId="0" borderId="2" xfId="17" applyNumberFormat="1" applyFont="1" applyFill="1" applyBorder="1" applyAlignment="1">
      <alignment horizontal="right" vertical="center"/>
    </xf>
    <xf numFmtId="169" fontId="21" fillId="0" borderId="1" xfId="17" applyNumberFormat="1" applyFont="1" applyFill="1" applyBorder="1" applyAlignment="1">
      <alignment horizontal="right" vertical="center"/>
    </xf>
    <xf numFmtId="169" fontId="21" fillId="0" borderId="2" xfId="17" applyNumberFormat="1" applyFont="1" applyFill="1" applyBorder="1" applyAlignment="1">
      <alignment horizontal="right" vertical="center"/>
    </xf>
    <xf numFmtId="169" fontId="17" fillId="0" borderId="57" xfId="17" applyNumberFormat="1" applyFont="1" applyFill="1" applyBorder="1" applyAlignment="1">
      <alignment horizontal="right" vertical="center"/>
    </xf>
    <xf numFmtId="0" fontId="21" fillId="0" borderId="4" xfId="17" applyFont="1" applyFill="1" applyBorder="1" applyAlignment="1">
      <alignment vertical="center"/>
    </xf>
    <xf numFmtId="180" fontId="17" fillId="0" borderId="4" xfId="17" applyNumberFormat="1" applyFont="1" applyFill="1" applyBorder="1" applyAlignment="1">
      <alignment vertical="center"/>
    </xf>
    <xf numFmtId="0" fontId="21" fillId="0" borderId="7" xfId="17" applyFont="1" applyFill="1" applyBorder="1" applyAlignment="1">
      <alignment vertical="center"/>
    </xf>
    <xf numFmtId="180" fontId="17" fillId="0" borderId="7" xfId="17" applyNumberFormat="1" applyFont="1" applyFill="1" applyBorder="1" applyAlignment="1">
      <alignment vertical="center"/>
    </xf>
    <xf numFmtId="180" fontId="21" fillId="0" borderId="4" xfId="17" applyNumberFormat="1" applyFont="1" applyFill="1" applyBorder="1" applyAlignment="1">
      <alignment vertical="center"/>
    </xf>
    <xf numFmtId="0" fontId="21" fillId="0" borderId="2" xfId="17" applyFont="1" applyFill="1" applyBorder="1" applyAlignment="1">
      <alignment vertical="center"/>
    </xf>
    <xf numFmtId="180" fontId="21" fillId="0" borderId="2" xfId="17" applyNumberFormat="1" applyFont="1" applyFill="1" applyBorder="1" applyAlignment="1">
      <alignment vertical="center"/>
    </xf>
    <xf numFmtId="0" fontId="7" fillId="0" borderId="0" xfId="17" quotePrefix="1" applyFont="1" applyFill="1" applyAlignment="1">
      <alignment horizontal="left" vertical="center"/>
    </xf>
    <xf numFmtId="0" fontId="21" fillId="0" borderId="12" xfId="17" applyFont="1" applyFill="1" applyBorder="1" applyAlignment="1">
      <alignment horizontal="centerContinuous" vertical="center" wrapText="1"/>
    </xf>
    <xf numFmtId="0" fontId="21" fillId="0" borderId="11" xfId="17" applyFont="1" applyFill="1" applyBorder="1" applyAlignment="1">
      <alignment horizontal="centerContinuous" vertical="center" wrapText="1"/>
    </xf>
    <xf numFmtId="0" fontId="21" fillId="0" borderId="3" xfId="17" applyFont="1" applyFill="1" applyBorder="1" applyAlignment="1">
      <alignment horizontal="centerContinuous" vertical="center" wrapText="1"/>
    </xf>
    <xf numFmtId="0" fontId="21" fillId="0" borderId="0" xfId="17" applyFont="1" applyFill="1" applyAlignment="1">
      <alignment horizontal="centerContinuous" vertical="center" wrapText="1"/>
    </xf>
    <xf numFmtId="0" fontId="21" fillId="0" borderId="57" xfId="17" applyFont="1" applyFill="1" applyBorder="1" applyAlignment="1">
      <alignment horizontal="center" vertical="center" wrapText="1"/>
    </xf>
    <xf numFmtId="0" fontId="34" fillId="0" borderId="57" xfId="17" quotePrefix="1" applyFont="1" applyFill="1" applyBorder="1" applyAlignment="1">
      <alignment horizontal="center" vertical="center" wrapText="1"/>
    </xf>
    <xf numFmtId="0" fontId="7" fillId="0" borderId="12" xfId="17" applyFont="1" applyFill="1" applyBorder="1" applyAlignment="1">
      <alignment vertical="center"/>
    </xf>
    <xf numFmtId="17" fontId="21" fillId="0" borderId="7" xfId="17" quotePrefix="1" applyNumberFormat="1" applyFont="1" applyFill="1" applyBorder="1" applyAlignment="1">
      <alignment horizontal="center" vertical="center"/>
    </xf>
    <xf numFmtId="3" fontId="17" fillId="0" borderId="42" xfId="17" applyNumberFormat="1" applyFont="1" applyFill="1" applyBorder="1" applyAlignment="1">
      <alignment horizontal="center" vertical="center"/>
    </xf>
    <xf numFmtId="17" fontId="21" fillId="0" borderId="2" xfId="17" quotePrefix="1" applyNumberFormat="1" applyFont="1" applyFill="1" applyBorder="1" applyAlignment="1">
      <alignment horizontal="center" vertical="center"/>
    </xf>
    <xf numFmtId="3" fontId="17" fillId="0" borderId="58" xfId="17" applyNumberFormat="1" applyFont="1" applyFill="1" applyBorder="1" applyAlignment="1">
      <alignment horizontal="center" vertical="center"/>
    </xf>
    <xf numFmtId="3" fontId="17" fillId="0" borderId="6" xfId="17" applyNumberFormat="1" applyFont="1" applyFill="1" applyBorder="1" applyAlignment="1">
      <alignment vertical="center"/>
    </xf>
    <xf numFmtId="3" fontId="7" fillId="0" borderId="6" xfId="17" applyNumberFormat="1" applyFont="1" applyFill="1" applyBorder="1" applyAlignment="1">
      <alignment vertical="center"/>
    </xf>
    <xf numFmtId="3" fontId="21" fillId="0" borderId="6" xfId="17" applyNumberFormat="1" applyFont="1" applyFill="1" applyBorder="1" applyAlignment="1">
      <alignment vertical="center"/>
    </xf>
    <xf numFmtId="3" fontId="17" fillId="0" borderId="58" xfId="17" applyNumberFormat="1" applyFont="1" applyFill="1" applyBorder="1" applyAlignment="1">
      <alignment vertical="center"/>
    </xf>
    <xf numFmtId="3" fontId="17" fillId="0" borderId="12" xfId="17" applyNumberFormat="1" applyFont="1" applyFill="1" applyBorder="1" applyAlignment="1">
      <alignment vertical="center"/>
    </xf>
    <xf numFmtId="3" fontId="7" fillId="0" borderId="12" xfId="17" applyNumberFormat="1" applyFont="1" applyFill="1" applyBorder="1" applyAlignment="1">
      <alignment vertical="center"/>
    </xf>
    <xf numFmtId="3" fontId="21" fillId="0" borderId="12" xfId="17" applyNumberFormat="1" applyFont="1" applyFill="1" applyBorder="1" applyAlignment="1">
      <alignment vertical="center"/>
    </xf>
    <xf numFmtId="3" fontId="17" fillId="0" borderId="3" xfId="17" applyNumberFormat="1" applyFont="1" applyFill="1" applyBorder="1" applyAlignment="1">
      <alignment vertical="center"/>
    </xf>
    <xf numFmtId="266" fontId="17" fillId="0" borderId="7" xfId="17" applyNumberFormat="1" applyFont="1" applyFill="1" applyBorder="1" applyAlignment="1">
      <alignment horizontal="center" vertical="center"/>
    </xf>
    <xf numFmtId="0" fontId="22" fillId="0" borderId="0" xfId="17" applyFont="1" applyFill="1" applyAlignment="1">
      <alignment vertical="center"/>
    </xf>
    <xf numFmtId="0" fontId="15" fillId="0" borderId="0" xfId="17" applyFont="1" applyFill="1" applyAlignment="1">
      <alignment vertical="center"/>
    </xf>
    <xf numFmtId="3" fontId="2" fillId="0" borderId="0" xfId="17" applyNumberFormat="1" applyFill="1" applyAlignment="1">
      <alignment horizontal="center" vertical="center"/>
    </xf>
    <xf numFmtId="3" fontId="15" fillId="0" borderId="0" xfId="17" applyNumberFormat="1" applyFont="1" applyFill="1" applyAlignment="1">
      <alignment horizontal="center" vertical="center"/>
    </xf>
    <xf numFmtId="0" fontId="7" fillId="0" borderId="0" xfId="17" applyFont="1" applyFill="1" applyAlignment="1">
      <alignment horizontal="center" vertical="center"/>
    </xf>
    <xf numFmtId="0" fontId="21" fillId="0" borderId="0" xfId="17" quotePrefix="1" applyFont="1" applyFill="1" applyAlignment="1">
      <alignment horizontal="left" vertical="center"/>
    </xf>
    <xf numFmtId="0" fontId="21" fillId="0" borderId="0" xfId="17" applyFont="1" applyFill="1" applyAlignment="1">
      <alignment horizontal="left" vertical="center"/>
    </xf>
    <xf numFmtId="0" fontId="21" fillId="0" borderId="6" xfId="17" applyFont="1" applyFill="1" applyBorder="1" applyAlignment="1">
      <alignment horizontal="center" vertical="center"/>
    </xf>
    <xf numFmtId="0" fontId="21" fillId="0" borderId="6" xfId="17" applyFont="1" applyFill="1" applyBorder="1" applyAlignment="1">
      <alignment horizontal="center" vertical="center" wrapText="1"/>
    </xf>
    <xf numFmtId="173" fontId="17" fillId="0" borderId="7" xfId="17" applyNumberFormat="1" applyFont="1" applyFill="1" applyBorder="1" applyAlignment="1">
      <alignment vertical="center"/>
    </xf>
    <xf numFmtId="173" fontId="17" fillId="0" borderId="0" xfId="17" applyNumberFormat="1" applyFont="1" applyFill="1" applyAlignment="1">
      <alignment vertical="center"/>
    </xf>
    <xf numFmtId="265" fontId="17" fillId="0" borderId="42" xfId="17" applyNumberFormat="1" applyFont="1" applyFill="1" applyBorder="1" applyAlignment="1">
      <alignment horizontal="right" vertical="center"/>
    </xf>
    <xf numFmtId="265" fontId="2" fillId="0" borderId="42" xfId="17" applyNumberFormat="1" applyFill="1" applyBorder="1" applyAlignment="1">
      <alignment horizontal="right" vertical="center"/>
    </xf>
    <xf numFmtId="173" fontId="17" fillId="0" borderId="2" xfId="17" applyNumberFormat="1" applyFont="1" applyFill="1" applyBorder="1" applyAlignment="1">
      <alignment vertical="center"/>
    </xf>
    <xf numFmtId="173" fontId="17" fillId="0" borderId="6" xfId="17" applyNumberFormat="1" applyFont="1" applyFill="1" applyBorder="1" applyAlignment="1">
      <alignment vertical="center"/>
    </xf>
    <xf numFmtId="0" fontId="21" fillId="0" borderId="9" xfId="17" applyFont="1" applyFill="1" applyBorder="1" applyAlignment="1">
      <alignment vertical="center"/>
    </xf>
    <xf numFmtId="0" fontId="21" fillId="0" borderId="5" xfId="17" applyFont="1" applyFill="1" applyBorder="1" applyAlignment="1">
      <alignment vertical="center"/>
    </xf>
    <xf numFmtId="173" fontId="21" fillId="0" borderId="7" xfId="17" applyNumberFormat="1" applyFont="1" applyFill="1" applyBorder="1" applyAlignment="1">
      <alignment vertical="center"/>
    </xf>
    <xf numFmtId="173" fontId="21" fillId="0" borderId="4" xfId="17" applyNumberFormat="1" applyFont="1" applyFill="1" applyBorder="1" applyAlignment="1">
      <alignment vertical="center"/>
    </xf>
    <xf numFmtId="173" fontId="21" fillId="0" borderId="2" xfId="17" applyNumberFormat="1" applyFont="1" applyFill="1" applyBorder="1" applyAlignment="1">
      <alignment vertical="center"/>
    </xf>
    <xf numFmtId="173" fontId="21" fillId="0" borderId="6" xfId="17" applyNumberFormat="1" applyFont="1" applyFill="1" applyBorder="1" applyAlignment="1">
      <alignment vertical="center"/>
    </xf>
    <xf numFmtId="0" fontId="21" fillId="0" borderId="11" xfId="17" applyFont="1" applyFill="1" applyBorder="1" applyAlignment="1">
      <alignment vertical="center"/>
    </xf>
    <xf numFmtId="165" fontId="17" fillId="0" borderId="4" xfId="17" applyNumberFormat="1" applyFont="1" applyFill="1" applyBorder="1" applyAlignment="1">
      <alignment horizontal="right" vertical="center"/>
    </xf>
    <xf numFmtId="165" fontId="17" fillId="0" borderId="7" xfId="17" applyNumberFormat="1" applyFont="1" applyFill="1" applyBorder="1" applyAlignment="1">
      <alignment horizontal="right" vertical="center"/>
    </xf>
    <xf numFmtId="165" fontId="17" fillId="0" borderId="0" xfId="17" applyNumberFormat="1" applyFont="1" applyFill="1" applyAlignment="1">
      <alignment horizontal="right" vertical="center"/>
    </xf>
    <xf numFmtId="165" fontId="17" fillId="0" borderId="2" xfId="17" applyNumberFormat="1" applyFont="1" applyFill="1" applyBorder="1" applyAlignment="1">
      <alignment horizontal="right" vertical="center"/>
    </xf>
    <xf numFmtId="165" fontId="17" fillId="0" borderId="6" xfId="17" applyNumberFormat="1" applyFont="1" applyFill="1" applyBorder="1" applyAlignment="1">
      <alignment horizontal="right" vertical="center"/>
    </xf>
    <xf numFmtId="165" fontId="21" fillId="0" borderId="7" xfId="17" applyNumberFormat="1" applyFont="1" applyFill="1" applyBorder="1" applyAlignment="1">
      <alignment horizontal="right" vertical="center"/>
    </xf>
    <xf numFmtId="165" fontId="21" fillId="0" borderId="2" xfId="17" applyNumberFormat="1" applyFont="1" applyFill="1" applyBorder="1" applyAlignment="1">
      <alignment horizontal="right" vertical="center"/>
    </xf>
    <xf numFmtId="165" fontId="21" fillId="0" borderId="1" xfId="17" applyNumberFormat="1" applyFont="1" applyFill="1" applyBorder="1" applyAlignment="1">
      <alignment horizontal="right" vertical="center"/>
    </xf>
    <xf numFmtId="0" fontId="34" fillId="0" borderId="0" xfId="134" applyFont="1" applyFill="1"/>
    <xf numFmtId="0" fontId="2" fillId="0" borderId="0" xfId="37" applyFont="1" applyFill="1"/>
    <xf numFmtId="0" fontId="64" fillId="0" borderId="0" xfId="134" applyFont="1" applyFill="1" applyAlignment="1">
      <alignment vertical="center"/>
    </xf>
    <xf numFmtId="0" fontId="2" fillId="0" borderId="22" xfId="37" applyFont="1" applyFill="1" applyBorder="1"/>
    <xf numFmtId="0" fontId="34" fillId="0" borderId="38" xfId="37" applyFont="1" applyFill="1" applyBorder="1" applyAlignment="1">
      <alignment horizontal="center" vertical="center" shrinkToFit="1"/>
    </xf>
    <xf numFmtId="0" fontId="2" fillId="0" borderId="28" xfId="37" applyFont="1" applyFill="1" applyBorder="1" applyAlignment="1">
      <alignment horizontal="left"/>
    </xf>
    <xf numFmtId="169" fontId="2" fillId="0" borderId="168" xfId="37" applyNumberFormat="1" applyFont="1" applyFill="1" applyBorder="1"/>
    <xf numFmtId="3" fontId="2" fillId="0" borderId="0" xfId="37" applyNumberFormat="1" applyFont="1" applyFill="1"/>
    <xf numFmtId="169" fontId="2" fillId="0" borderId="0" xfId="37" applyNumberFormat="1" applyFont="1" applyFill="1"/>
    <xf numFmtId="0" fontId="2" fillId="0" borderId="28" xfId="37" applyFont="1" applyFill="1" applyBorder="1" applyAlignment="1">
      <alignment shrinkToFit="1"/>
    </xf>
    <xf numFmtId="169" fontId="2" fillId="0" borderId="27" xfId="37" applyNumberFormat="1" applyFont="1" applyFill="1" applyBorder="1"/>
    <xf numFmtId="239" fontId="2" fillId="0" borderId="27" xfId="37" applyNumberFormat="1" applyFont="1" applyFill="1" applyBorder="1" applyAlignment="1">
      <alignment horizontal="right"/>
    </xf>
    <xf numFmtId="0" fontId="2" fillId="0" borderId="28" xfId="37" applyFont="1" applyFill="1" applyBorder="1"/>
    <xf numFmtId="166" fontId="2" fillId="0" borderId="27" xfId="37" applyNumberFormat="1" applyFont="1" applyFill="1" applyBorder="1" applyAlignment="1">
      <alignment horizontal="center"/>
    </xf>
    <xf numFmtId="169" fontId="2" fillId="0" borderId="27" xfId="37" applyNumberFormat="1" applyFont="1" applyFill="1" applyBorder="1" applyAlignment="1">
      <alignment horizontal="right"/>
    </xf>
    <xf numFmtId="0" fontId="2" fillId="0" borderId="18" xfId="134" applyFont="1" applyFill="1" applyBorder="1" applyAlignment="1">
      <alignment vertical="center"/>
    </xf>
    <xf numFmtId="0" fontId="2" fillId="0" borderId="0" xfId="37" applyFont="1" applyFill="1" applyAlignment="1">
      <alignment horizontal="left"/>
    </xf>
    <xf numFmtId="0" fontId="21" fillId="0" borderId="0" xfId="37" quotePrefix="1" applyFont="1" applyFill="1" applyAlignment="1">
      <alignment horizontal="left" vertical="center"/>
    </xf>
    <xf numFmtId="0" fontId="46" fillId="0" borderId="0" xfId="37" applyFont="1" applyFill="1" applyAlignment="1">
      <alignment vertical="center"/>
    </xf>
    <xf numFmtId="0" fontId="2" fillId="0" borderId="22" xfId="37" quotePrefix="1" applyFont="1" applyFill="1" applyBorder="1"/>
    <xf numFmtId="0" fontId="2" fillId="0" borderId="25" xfId="37" applyFont="1" applyFill="1" applyBorder="1"/>
    <xf numFmtId="0" fontId="34" fillId="0" borderId="38" xfId="37" applyFont="1" applyFill="1" applyBorder="1" applyAlignment="1">
      <alignment horizontal="center"/>
    </xf>
    <xf numFmtId="244" fontId="34" fillId="0" borderId="28" xfId="37" applyNumberFormat="1" applyFont="1" applyFill="1" applyBorder="1"/>
    <xf numFmtId="0" fontId="34" fillId="0" borderId="0" xfId="37" applyFont="1" applyFill="1"/>
    <xf numFmtId="0" fontId="2" fillId="0" borderId="27" xfId="37" applyFont="1" applyFill="1" applyBorder="1"/>
    <xf numFmtId="244" fontId="2" fillId="0" borderId="28" xfId="37" applyNumberFormat="1" applyFont="1" applyFill="1" applyBorder="1"/>
    <xf numFmtId="165" fontId="2" fillId="0" borderId="32" xfId="37" applyNumberFormat="1" applyFont="1" applyFill="1" applyBorder="1" applyAlignment="1">
      <alignment horizontal="right" vertical="center"/>
    </xf>
    <xf numFmtId="233" fontId="2" fillId="0" borderId="27" xfId="37" applyNumberFormat="1" applyFont="1" applyFill="1" applyBorder="1" applyAlignment="1">
      <alignment horizontal="right"/>
    </xf>
    <xf numFmtId="0" fontId="2" fillId="0" borderId="27" xfId="37" applyFont="1" applyFill="1" applyBorder="1" applyAlignment="1">
      <alignment horizontal="center"/>
    </xf>
    <xf numFmtId="0" fontId="2" fillId="0" borderId="29" xfId="37" applyFont="1" applyFill="1" applyBorder="1" applyAlignment="1">
      <alignment horizontal="left" indent="2"/>
    </xf>
    <xf numFmtId="227" fontId="2" fillId="0" borderId="27" xfId="37" quotePrefix="1" applyNumberFormat="1" applyFont="1" applyFill="1" applyBorder="1" applyAlignment="1">
      <alignment horizontal="right"/>
    </xf>
    <xf numFmtId="176" fontId="2" fillId="0" borderId="27" xfId="37" applyNumberFormat="1" applyFont="1" applyFill="1" applyBorder="1" applyAlignment="1">
      <alignment horizontal="center"/>
    </xf>
    <xf numFmtId="0" fontId="2" fillId="0" borderId="42" xfId="37" applyFont="1" applyFill="1" applyBorder="1"/>
    <xf numFmtId="244" fontId="34" fillId="0" borderId="0" xfId="37" applyNumberFormat="1" applyFont="1" applyFill="1"/>
    <xf numFmtId="219" fontId="2" fillId="0" borderId="27" xfId="37" applyNumberFormat="1" applyFont="1" applyFill="1" applyBorder="1" applyAlignment="1">
      <alignment horizontal="center"/>
    </xf>
    <xf numFmtId="0" fontId="34" fillId="0" borderId="28" xfId="37" applyFont="1" applyFill="1" applyBorder="1"/>
    <xf numFmtId="244" fontId="2" fillId="0" borderId="18" xfId="37" applyNumberFormat="1" applyFont="1" applyFill="1" applyBorder="1"/>
    <xf numFmtId="0" fontId="2" fillId="0" borderId="21" xfId="37" applyFont="1" applyFill="1" applyBorder="1"/>
    <xf numFmtId="0" fontId="2" fillId="0" borderId="21" xfId="37" applyFont="1" applyFill="1" applyBorder="1" applyAlignment="1">
      <alignment vertical="center"/>
    </xf>
    <xf numFmtId="233" fontId="2" fillId="0" borderId="17" xfId="37" applyNumberFormat="1" applyFont="1" applyFill="1" applyBorder="1" applyAlignment="1">
      <alignment horizontal="right" vertical="center"/>
    </xf>
    <xf numFmtId="0" fontId="24" fillId="0" borderId="0" xfId="37" applyFont="1" applyFill="1" applyAlignment="1">
      <alignment vertical="top"/>
    </xf>
    <xf numFmtId="0" fontId="2" fillId="0" borderId="0" xfId="37" applyFont="1" applyFill="1" applyAlignment="1">
      <alignment horizontal="justify"/>
    </xf>
    <xf numFmtId="0" fontId="24" fillId="0" borderId="0" xfId="37" applyFont="1" applyFill="1" applyAlignment="1">
      <alignment horizontal="right" vertical="top"/>
    </xf>
    <xf numFmtId="0" fontId="24" fillId="0" borderId="0" xfId="37" applyFont="1" applyFill="1" applyAlignment="1">
      <alignment horizontal="right" vertical="justify"/>
    </xf>
    <xf numFmtId="0" fontId="2" fillId="0" borderId="0" xfId="37" applyFont="1" applyFill="1" applyAlignment="1">
      <alignment vertical="center" wrapText="1"/>
    </xf>
    <xf numFmtId="0" fontId="2" fillId="0" borderId="0" xfId="37" applyFont="1" applyFill="1" applyAlignment="1">
      <alignment wrapText="1"/>
    </xf>
    <xf numFmtId="244" fontId="2" fillId="0" borderId="0" xfId="37" applyNumberFormat="1" applyFont="1" applyFill="1"/>
    <xf numFmtId="0" fontId="146" fillId="0" borderId="0" xfId="37" applyFont="1" applyFill="1" applyAlignment="1">
      <alignment vertical="center"/>
    </xf>
    <xf numFmtId="0" fontId="17" fillId="0" borderId="22" xfId="37" applyFont="1" applyFill="1" applyBorder="1"/>
    <xf numFmtId="0" fontId="17" fillId="0" borderId="25" xfId="37" applyFont="1" applyFill="1" applyBorder="1"/>
    <xf numFmtId="0" fontId="34" fillId="0" borderId="38" xfId="37" applyFont="1" applyFill="1" applyBorder="1" applyAlignment="1">
      <alignment horizontal="center" vertical="center"/>
    </xf>
    <xf numFmtId="0" fontId="17" fillId="0" borderId="0" xfId="37" applyFont="1" applyFill="1"/>
    <xf numFmtId="227" fontId="2" fillId="0" borderId="27" xfId="37" applyNumberFormat="1" applyFont="1" applyFill="1" applyBorder="1" applyAlignment="1">
      <alignment horizontal="right"/>
    </xf>
    <xf numFmtId="196" fontId="2" fillId="0" borderId="27" xfId="37" applyNumberFormat="1" applyFont="1" applyFill="1" applyBorder="1" applyAlignment="1">
      <alignment horizontal="right"/>
    </xf>
    <xf numFmtId="0" fontId="34" fillId="0" borderId="0" xfId="37" quotePrefix="1" applyFont="1" applyFill="1" applyAlignment="1">
      <alignment horizontal="left"/>
    </xf>
    <xf numFmtId="0" fontId="2" fillId="0" borderId="0" xfId="37" quotePrefix="1" applyFont="1" applyFill="1" applyAlignment="1">
      <alignment horizontal="left"/>
    </xf>
    <xf numFmtId="244" fontId="17" fillId="0" borderId="18" xfId="37" applyNumberFormat="1" applyFont="1" applyFill="1" applyBorder="1"/>
    <xf numFmtId="0" fontId="17" fillId="0" borderId="21" xfId="37" applyFont="1" applyFill="1" applyBorder="1"/>
    <xf numFmtId="0" fontId="2" fillId="0" borderId="36" xfId="37" applyFont="1" applyFill="1" applyBorder="1"/>
    <xf numFmtId="0" fontId="35" fillId="0" borderId="0" xfId="37" applyFont="1" applyFill="1" applyAlignment="1">
      <alignment horizontal="left"/>
    </xf>
    <xf numFmtId="244" fontId="17" fillId="0" borderId="0" xfId="37" applyNumberFormat="1" applyFont="1" applyFill="1"/>
    <xf numFmtId="0" fontId="35" fillId="0" borderId="0" xfId="37" applyFont="1" applyFill="1" applyAlignment="1">
      <alignment horizontal="right" vertical="top"/>
    </xf>
    <xf numFmtId="0" fontId="35" fillId="0" borderId="0" xfId="37" applyFont="1" applyFill="1" applyAlignment="1">
      <alignment horizontal="right"/>
    </xf>
    <xf numFmtId="0" fontId="21" fillId="0" borderId="0" xfId="37" quotePrefix="1" applyFont="1" applyFill="1" applyAlignment="1">
      <alignment horizontal="left"/>
    </xf>
    <xf numFmtId="0" fontId="146" fillId="0" borderId="0" xfId="37" applyFont="1" applyFill="1"/>
    <xf numFmtId="0" fontId="46" fillId="0" borderId="0" xfId="37" applyFont="1" applyFill="1"/>
    <xf numFmtId="0" fontId="2" fillId="0" borderId="41" xfId="37" applyFont="1" applyFill="1" applyBorder="1"/>
    <xf numFmtId="0" fontId="2" fillId="0" borderId="13" xfId="37" applyFont="1" applyFill="1" applyBorder="1"/>
    <xf numFmtId="244" fontId="17" fillId="0" borderId="28" xfId="37" applyNumberFormat="1" applyFont="1" applyFill="1" applyBorder="1"/>
    <xf numFmtId="244" fontId="21" fillId="0" borderId="28" xfId="37" applyNumberFormat="1" applyFont="1" applyFill="1" applyBorder="1"/>
    <xf numFmtId="3" fontId="2" fillId="0" borderId="27" xfId="37" applyNumberFormat="1" applyFont="1" applyFill="1" applyBorder="1" applyAlignment="1">
      <alignment horizontal="center"/>
    </xf>
    <xf numFmtId="0" fontId="2" fillId="0" borderId="42" xfId="37" applyFont="1" applyFill="1" applyBorder="1" applyAlignment="1">
      <alignment horizontal="left" indent="2"/>
    </xf>
    <xf numFmtId="227" fontId="2" fillId="0" borderId="27" xfId="37" applyNumberFormat="1" applyFont="1" applyFill="1" applyBorder="1"/>
    <xf numFmtId="165" fontId="2" fillId="0" borderId="27" xfId="37" applyNumberFormat="1" applyFont="1" applyFill="1" applyBorder="1" applyAlignment="1">
      <alignment horizontal="center"/>
    </xf>
    <xf numFmtId="0" fontId="2" fillId="0" borderId="42" xfId="37" quotePrefix="1" applyFont="1" applyFill="1" applyBorder="1" applyAlignment="1">
      <alignment horizontal="left"/>
    </xf>
    <xf numFmtId="0" fontId="21" fillId="0" borderId="28" xfId="37" applyFont="1" applyFill="1" applyBorder="1"/>
    <xf numFmtId="233" fontId="2" fillId="0" borderId="17" xfId="37" applyNumberFormat="1" applyFont="1" applyFill="1" applyBorder="1" applyAlignment="1">
      <alignment horizontal="right"/>
    </xf>
    <xf numFmtId="0" fontId="6" fillId="0" borderId="0" xfId="4" applyFont="1" applyFill="1"/>
    <xf numFmtId="0" fontId="7" fillId="0" borderId="0" xfId="0" applyFont="1" applyFill="1" applyAlignment="1">
      <alignment horizontal="left" wrapText="1"/>
    </xf>
    <xf numFmtId="0" fontId="21" fillId="0" borderId="11" xfId="0" applyFont="1" applyFill="1" applyBorder="1" applyAlignment="1">
      <alignment horizontal="left" vertical="center" indent="2"/>
    </xf>
    <xf numFmtId="0" fontId="42" fillId="0" borderId="1" xfId="0" quotePrefix="1" applyFont="1" applyFill="1" applyBorder="1" applyAlignment="1">
      <alignment horizontal="center" vertical="center"/>
    </xf>
    <xf numFmtId="0" fontId="42" fillId="0" borderId="1" xfId="0" applyFont="1" applyFill="1" applyBorder="1" applyAlignment="1">
      <alignment horizontal="center" vertical="center"/>
    </xf>
    <xf numFmtId="0" fontId="21" fillId="0" borderId="10" xfId="0" applyFont="1" applyFill="1" applyBorder="1" applyAlignment="1">
      <alignment vertical="center"/>
    </xf>
    <xf numFmtId="0" fontId="0" fillId="0" borderId="7" xfId="0" applyFill="1" applyBorder="1"/>
    <xf numFmtId="0" fontId="17" fillId="0" borderId="7" xfId="47" applyFont="1" applyFill="1" applyBorder="1" applyAlignment="1">
      <alignment horizontal="left" vertical="center" indent="2"/>
    </xf>
    <xf numFmtId="3" fontId="43" fillId="0" borderId="7" xfId="45" applyNumberFormat="1" applyFont="1" applyFill="1" applyBorder="1" applyAlignment="1">
      <alignment horizontal="center"/>
    </xf>
    <xf numFmtId="3" fontId="0" fillId="0" borderId="0" xfId="0" applyNumberFormat="1" applyFill="1"/>
    <xf numFmtId="0" fontId="17" fillId="0" borderId="7" xfId="45" applyFont="1" applyFill="1" applyBorder="1" applyAlignment="1">
      <alignment horizontal="left" indent="2"/>
    </xf>
    <xf numFmtId="0" fontId="17" fillId="0" borderId="7" xfId="45" applyFont="1" applyFill="1" applyBorder="1" applyAlignment="1">
      <alignment horizontal="left" wrapText="1" indent="2"/>
    </xf>
    <xf numFmtId="0" fontId="17" fillId="0" borderId="10" xfId="0" applyFont="1" applyFill="1" applyBorder="1" applyAlignment="1">
      <alignment horizontal="left" vertical="center" indent="2"/>
    </xf>
    <xf numFmtId="0" fontId="21" fillId="0" borderId="10" xfId="45" applyFont="1" applyFill="1" applyBorder="1" applyAlignment="1">
      <alignment vertical="center"/>
    </xf>
    <xf numFmtId="0" fontId="21" fillId="0" borderId="10" xfId="0" applyFont="1" applyFill="1" applyBorder="1"/>
    <xf numFmtId="3" fontId="17" fillId="0" borderId="7" xfId="0" applyNumberFormat="1" applyFont="1" applyFill="1" applyBorder="1" applyAlignment="1">
      <alignment horizontal="center" vertical="center"/>
    </xf>
    <xf numFmtId="3" fontId="43" fillId="0" borderId="7" xfId="47" applyNumberFormat="1" applyFont="1" applyFill="1" applyBorder="1" applyAlignment="1">
      <alignment horizontal="center" vertical="center"/>
    </xf>
    <xf numFmtId="4" fontId="0" fillId="0" borderId="0" xfId="0" applyNumberFormat="1" applyFill="1"/>
    <xf numFmtId="0" fontId="17" fillId="0" borderId="2" xfId="47" applyFont="1" applyFill="1" applyBorder="1" applyAlignment="1">
      <alignment horizontal="left" vertical="center" indent="2"/>
    </xf>
    <xf numFmtId="3" fontId="43" fillId="0" borderId="2" xfId="47" applyNumberFormat="1" applyFont="1" applyFill="1" applyBorder="1" applyAlignment="1">
      <alignment horizontal="center" vertical="center"/>
    </xf>
    <xf numFmtId="3" fontId="43" fillId="0" borderId="0" xfId="47" applyNumberFormat="1" applyFont="1" applyFill="1" applyAlignment="1">
      <alignment horizontal="center" vertical="center"/>
    </xf>
    <xf numFmtId="3" fontId="43" fillId="0" borderId="0" xfId="0" applyNumberFormat="1" applyFont="1" applyFill="1" applyAlignment="1">
      <alignment horizontal="center" vertical="center"/>
    </xf>
    <xf numFmtId="0" fontId="195" fillId="0" borderId="0" xfId="40" applyFont="1" applyFill="1" applyAlignment="1">
      <alignment vertical="center" wrapText="1"/>
    </xf>
    <xf numFmtId="0" fontId="43" fillId="0" borderId="0" xfId="46" applyFont="1" applyFill="1" applyAlignment="1">
      <alignment horizontal="center"/>
    </xf>
    <xf numFmtId="0" fontId="43" fillId="0" borderId="0" xfId="46" applyFont="1" applyFill="1"/>
    <xf numFmtId="0" fontId="92" fillId="0" borderId="0" xfId="46" applyFont="1" applyFill="1" applyAlignment="1">
      <alignment horizontal="center"/>
    </xf>
    <xf numFmtId="0" fontId="91" fillId="0" borderId="0" xfId="46" applyFont="1" applyFill="1" applyAlignment="1">
      <alignment horizontal="right"/>
    </xf>
    <xf numFmtId="0" fontId="42" fillId="0" borderId="1" xfId="46" applyFont="1" applyFill="1" applyBorder="1" applyAlignment="1">
      <alignment horizontal="center" vertical="center"/>
    </xf>
    <xf numFmtId="0" fontId="42" fillId="0" borderId="4" xfId="46" applyFont="1" applyFill="1" applyBorder="1" applyAlignment="1">
      <alignment horizontal="left" vertical="center" indent="1"/>
    </xf>
    <xf numFmtId="0" fontId="43" fillId="0" borderId="4" xfId="46" applyFont="1" applyFill="1" applyBorder="1" applyAlignment="1">
      <alignment vertical="center"/>
    </xf>
    <xf numFmtId="0" fontId="43" fillId="0" borderId="7" xfId="46" applyFont="1" applyFill="1" applyBorder="1" applyAlignment="1">
      <alignment horizontal="left" vertical="center" indent="2"/>
    </xf>
    <xf numFmtId="3" fontId="43" fillId="0" borderId="7" xfId="46" applyNumberFormat="1" applyFont="1" applyFill="1" applyBorder="1" applyAlignment="1">
      <alignment horizontal="center" vertical="center"/>
    </xf>
    <xf numFmtId="0" fontId="42" fillId="0" borderId="7" xfId="46" applyFont="1" applyFill="1" applyBorder="1" applyAlignment="1">
      <alignment horizontal="left" vertical="center" indent="1"/>
    </xf>
    <xf numFmtId="0" fontId="43" fillId="0" borderId="7" xfId="46" applyFont="1" applyFill="1" applyBorder="1" applyAlignment="1">
      <alignment horizontal="center" vertical="center"/>
    </xf>
    <xf numFmtId="0" fontId="2" fillId="0" borderId="0" xfId="46" applyFont="1" applyFill="1"/>
    <xf numFmtId="0" fontId="43" fillId="0" borderId="2" xfId="46" applyFont="1" applyFill="1" applyBorder="1" applyAlignment="1">
      <alignment horizontal="left" vertical="center" indent="2"/>
    </xf>
    <xf numFmtId="3" fontId="43" fillId="0" borderId="2" xfId="46" applyNumberFormat="1" applyFont="1" applyFill="1" applyBorder="1" applyAlignment="1">
      <alignment horizontal="center" vertical="center"/>
    </xf>
    <xf numFmtId="0" fontId="51" fillId="0" borderId="0" xfId="46" applyFont="1" applyFill="1"/>
    <xf numFmtId="0" fontId="92" fillId="0" borderId="0" xfId="46" applyFont="1" applyFill="1"/>
    <xf numFmtId="0" fontId="200" fillId="0" borderId="0" xfId="40" applyFont="1" applyFill="1"/>
    <xf numFmtId="0" fontId="6" fillId="0" borderId="9" xfId="40" applyFont="1" applyFill="1" applyBorder="1" applyAlignment="1">
      <alignment horizontal="left" vertical="center" indent="1"/>
    </xf>
    <xf numFmtId="1" fontId="6" fillId="0" borderId="57" xfId="40" applyNumberFormat="1" applyFont="1" applyFill="1" applyBorder="1" applyAlignment="1">
      <alignment horizontal="left" vertical="center"/>
    </xf>
    <xf numFmtId="0" fontId="17" fillId="0" borderId="11" xfId="40" applyFont="1" applyFill="1" applyBorder="1" applyAlignment="1">
      <alignment horizontal="center" vertical="center" wrapText="1"/>
    </xf>
    <xf numFmtId="0" fontId="17" fillId="0" borderId="1" xfId="40" applyFont="1" applyFill="1" applyBorder="1" applyAlignment="1">
      <alignment horizontal="center" vertical="center" wrapText="1"/>
    </xf>
    <xf numFmtId="0" fontId="6" fillId="0" borderId="0" xfId="40" applyFont="1" applyFill="1"/>
    <xf numFmtId="0" fontId="6" fillId="0" borderId="57" xfId="40" applyFont="1" applyFill="1" applyBorder="1"/>
    <xf numFmtId="1" fontId="26" fillId="0" borderId="10" xfId="40" applyNumberFormat="1" applyFont="1" applyFill="1" applyBorder="1" applyAlignment="1">
      <alignment horizontal="left" vertical="center" indent="1"/>
    </xf>
    <xf numFmtId="0" fontId="17" fillId="0" borderId="42" xfId="40" applyFont="1" applyFill="1" applyBorder="1" applyAlignment="1">
      <alignment vertical="center"/>
    </xf>
    <xf numFmtId="255" fontId="17" fillId="0" borderId="7" xfId="177" applyNumberFormat="1" applyFont="1" applyFill="1" applyBorder="1" applyAlignment="1">
      <alignment horizontal="center" vertical="center"/>
    </xf>
    <xf numFmtId="2" fontId="6" fillId="0" borderId="0" xfId="40" applyNumberFormat="1" applyFont="1" applyFill="1"/>
    <xf numFmtId="0" fontId="27" fillId="0" borderId="10" xfId="40" applyFont="1" applyFill="1" applyBorder="1" applyAlignment="1">
      <alignment horizontal="left" vertical="center" indent="1"/>
    </xf>
    <xf numFmtId="0" fontId="172" fillId="0" borderId="42" xfId="40" applyFont="1" applyFill="1" applyBorder="1" applyAlignment="1">
      <alignment vertical="center"/>
    </xf>
    <xf numFmtId="255" fontId="17" fillId="0" borderId="7" xfId="177" applyNumberFormat="1" applyFont="1" applyFill="1" applyBorder="1" applyAlignment="1">
      <alignment horizontal="center" vertical="center" wrapText="1"/>
    </xf>
    <xf numFmtId="0" fontId="26" fillId="0" borderId="10" xfId="40" applyFont="1" applyFill="1" applyBorder="1" applyAlignment="1">
      <alignment horizontal="left" vertical="center" indent="1"/>
    </xf>
    <xf numFmtId="0" fontId="6" fillId="0" borderId="10" xfId="40" applyFont="1" applyFill="1" applyBorder="1" applyAlignment="1">
      <alignment vertical="center"/>
    </xf>
    <xf numFmtId="0" fontId="17" fillId="0" borderId="42" xfId="40" applyFont="1" applyFill="1" applyBorder="1" applyAlignment="1">
      <alignment horizontal="left" vertical="center"/>
    </xf>
    <xf numFmtId="0" fontId="21" fillId="0" borderId="10" xfId="40" applyFont="1" applyFill="1" applyBorder="1" applyAlignment="1">
      <alignment vertical="center"/>
    </xf>
    <xf numFmtId="1" fontId="21" fillId="0" borderId="10" xfId="40" applyNumberFormat="1" applyFont="1" applyFill="1" applyBorder="1" applyAlignment="1">
      <alignment vertical="center"/>
    </xf>
    <xf numFmtId="1" fontId="17" fillId="0" borderId="42" xfId="40" applyNumberFormat="1" applyFont="1" applyFill="1" applyBorder="1" applyAlignment="1">
      <alignment horizontal="left" vertical="center"/>
    </xf>
    <xf numFmtId="49" fontId="26" fillId="0" borderId="10" xfId="187" applyNumberFormat="1" applyFont="1" applyFill="1" applyBorder="1" applyAlignment="1" applyProtection="1">
      <alignment horizontal="left" vertical="center" indent="1"/>
      <protection hidden="1"/>
    </xf>
    <xf numFmtId="49" fontId="26" fillId="0" borderId="10" xfId="187" applyNumberFormat="1" applyFont="1" applyFill="1" applyBorder="1" applyAlignment="1" applyProtection="1">
      <alignment horizontal="left" vertical="center" wrapText="1" indent="1"/>
      <protection hidden="1"/>
    </xf>
    <xf numFmtId="49" fontId="26" fillId="0" borderId="10" xfId="187" applyNumberFormat="1" applyFont="1" applyFill="1" applyBorder="1" applyAlignment="1" applyProtection="1">
      <alignment horizontal="left" vertical="center" wrapText="1"/>
      <protection hidden="1"/>
    </xf>
    <xf numFmtId="0" fontId="17" fillId="0" borderId="42" xfId="45" applyFont="1" applyFill="1" applyBorder="1" applyAlignment="1">
      <alignment horizontal="left" vertical="center"/>
    </xf>
    <xf numFmtId="0" fontId="194" fillId="0" borderId="10" xfId="40" applyFont="1" applyFill="1" applyBorder="1" applyAlignment="1">
      <alignment horizontal="left" vertical="center" indent="1"/>
    </xf>
    <xf numFmtId="0" fontId="26" fillId="0" borderId="10" xfId="40" applyFont="1" applyFill="1" applyBorder="1" applyAlignment="1">
      <alignment horizontal="left" vertical="center" wrapText="1" indent="1"/>
    </xf>
    <xf numFmtId="1" fontId="17" fillId="0" borderId="0" xfId="40" applyNumberFormat="1" applyFont="1" applyFill="1" applyAlignment="1">
      <alignment horizontal="left" vertical="center" wrapText="1"/>
    </xf>
    <xf numFmtId="0" fontId="17" fillId="0" borderId="0" xfId="45" applyFont="1" applyFill="1" applyAlignment="1">
      <alignment horizontal="left" vertical="center" wrapText="1"/>
    </xf>
    <xf numFmtId="0" fontId="21" fillId="0" borderId="10" xfId="40" applyFont="1" applyFill="1" applyBorder="1" applyAlignment="1">
      <alignment horizontal="left" vertical="center"/>
    </xf>
    <xf numFmtId="0" fontId="201" fillId="0" borderId="42" xfId="0" applyFont="1" applyFill="1" applyBorder="1" applyAlignment="1">
      <alignment horizontal="left" vertical="center" wrapText="1"/>
    </xf>
    <xf numFmtId="0" fontId="43" fillId="0" borderId="42" xfId="40" applyFont="1" applyFill="1" applyBorder="1" applyAlignment="1">
      <alignment horizontal="left" vertical="center"/>
    </xf>
    <xf numFmtId="0" fontId="6" fillId="0" borderId="10" xfId="40" applyFont="1" applyFill="1" applyBorder="1" applyAlignment="1">
      <alignment horizontal="left" vertical="center"/>
    </xf>
    <xf numFmtId="0" fontId="17" fillId="0" borderId="42" xfId="45" applyFont="1" applyFill="1" applyBorder="1" applyAlignment="1">
      <alignment horizontal="left" vertical="center" wrapText="1"/>
    </xf>
    <xf numFmtId="0" fontId="27" fillId="0" borderId="10" xfId="40" applyFont="1" applyFill="1" applyBorder="1" applyAlignment="1">
      <alignment horizontal="left" vertical="center" wrapText="1"/>
    </xf>
    <xf numFmtId="49" fontId="21" fillId="0" borderId="0" xfId="187" applyNumberFormat="1" applyFont="1" applyFill="1" applyAlignment="1" applyProtection="1">
      <alignment horizontal="left" vertical="center"/>
      <protection hidden="1"/>
    </xf>
    <xf numFmtId="0" fontId="17" fillId="0" borderId="0" xfId="40" applyFont="1" applyFill="1" applyAlignment="1">
      <alignment horizontal="left" vertical="center"/>
    </xf>
    <xf numFmtId="0" fontId="202" fillId="0" borderId="10" xfId="40" applyFont="1" applyFill="1" applyBorder="1" applyAlignment="1">
      <alignment horizontal="left" vertical="center" indent="1"/>
    </xf>
    <xf numFmtId="0" fontId="17" fillId="0" borderId="0" xfId="45" applyFont="1" applyFill="1" applyAlignment="1">
      <alignment horizontal="left" vertical="center"/>
    </xf>
    <xf numFmtId="0" fontId="203" fillId="0" borderId="10" xfId="40" applyFont="1" applyFill="1" applyBorder="1" applyAlignment="1">
      <alignment horizontal="left" vertical="center" indent="1"/>
    </xf>
    <xf numFmtId="0" fontId="133" fillId="0" borderId="10" xfId="40" applyFont="1" applyFill="1" applyBorder="1" applyAlignment="1">
      <alignment horizontal="left" vertical="center"/>
    </xf>
    <xf numFmtId="1" fontId="204" fillId="0" borderId="0" xfId="40" applyNumberFormat="1" applyFont="1" applyFill="1" applyAlignment="1">
      <alignment horizontal="center" vertical="center"/>
    </xf>
    <xf numFmtId="1" fontId="17" fillId="0" borderId="0" xfId="40" applyNumberFormat="1" applyFont="1" applyFill="1" applyAlignment="1">
      <alignment horizontal="left" vertical="center"/>
    </xf>
    <xf numFmtId="0" fontId="17" fillId="0" borderId="42" xfId="40" applyFont="1" applyFill="1" applyBorder="1" applyAlignment="1">
      <alignment horizontal="left" vertical="top" wrapText="1"/>
    </xf>
    <xf numFmtId="49" fontId="17" fillId="0" borderId="42" xfId="187" applyNumberFormat="1" applyFont="1" applyFill="1" applyBorder="1" applyAlignment="1" applyProtection="1">
      <alignment horizontal="left" vertical="center"/>
      <protection hidden="1"/>
    </xf>
    <xf numFmtId="0" fontId="27" fillId="0" borderId="10" xfId="40" applyFont="1" applyFill="1" applyBorder="1" applyAlignment="1">
      <alignment vertical="center"/>
    </xf>
    <xf numFmtId="1" fontId="172" fillId="0" borderId="42" xfId="40" applyNumberFormat="1" applyFont="1" applyFill="1" applyBorder="1" applyAlignment="1">
      <alignment vertical="center"/>
    </xf>
    <xf numFmtId="49" fontId="21" fillId="0" borderId="42" xfId="187" applyNumberFormat="1" applyFont="1" applyFill="1" applyBorder="1" applyAlignment="1" applyProtection="1">
      <alignment horizontal="left" vertical="center"/>
      <protection hidden="1"/>
    </xf>
    <xf numFmtId="49" fontId="21" fillId="0" borderId="10" xfId="187" applyNumberFormat="1" applyFont="1" applyFill="1" applyBorder="1" applyAlignment="1" applyProtection="1">
      <alignment vertical="center"/>
      <protection hidden="1"/>
    </xf>
    <xf numFmtId="0" fontId="21" fillId="0" borderId="42" xfId="40" applyFont="1" applyFill="1" applyBorder="1" applyAlignment="1">
      <alignment horizontal="left" vertical="center"/>
    </xf>
    <xf numFmtId="0" fontId="26" fillId="0" borderId="8" xfId="40" applyFont="1" applyFill="1" applyBorder="1" applyAlignment="1">
      <alignment horizontal="left" vertical="center" wrapText="1" indent="1"/>
    </xf>
    <xf numFmtId="49" fontId="17" fillId="0" borderId="58" xfId="187" applyNumberFormat="1" applyFont="1" applyFill="1" applyBorder="1" applyAlignment="1" applyProtection="1">
      <alignment horizontal="left" vertical="center" wrapText="1"/>
      <protection hidden="1"/>
    </xf>
    <xf numFmtId="255" fontId="17" fillId="0" borderId="2" xfId="177" applyNumberFormat="1" applyFont="1" applyFill="1" applyBorder="1" applyAlignment="1">
      <alignment horizontal="center" vertical="center" wrapText="1"/>
    </xf>
    <xf numFmtId="2" fontId="200" fillId="0" borderId="0" xfId="40" applyNumberFormat="1" applyFont="1" applyFill="1"/>
    <xf numFmtId="0" fontId="204" fillId="0" borderId="0" xfId="40" applyFont="1" applyFill="1"/>
    <xf numFmtId="0" fontId="2" fillId="0" borderId="0" xfId="184" applyFont="1" applyFill="1"/>
    <xf numFmtId="0" fontId="2" fillId="0" borderId="0" xfId="184" applyFont="1" applyFill="1" applyAlignment="1">
      <alignment horizontal="left"/>
    </xf>
    <xf numFmtId="0" fontId="15" fillId="0" borderId="0" xfId="184" applyFont="1" applyFill="1"/>
    <xf numFmtId="0" fontId="34" fillId="0" borderId="0" xfId="184" applyFont="1" applyFill="1" applyAlignment="1">
      <alignment horizontal="center" vertical="center"/>
    </xf>
    <xf numFmtId="0" fontId="34" fillId="0" borderId="0" xfId="184" applyFont="1" applyFill="1" applyAlignment="1">
      <alignment horizontal="right" vertical="center"/>
    </xf>
    <xf numFmtId="0" fontId="2" fillId="0" borderId="9" xfId="184" applyFont="1" applyFill="1" applyBorder="1"/>
    <xf numFmtId="0" fontId="34" fillId="0" borderId="57" xfId="184" applyFont="1" applyFill="1" applyBorder="1" applyAlignment="1">
      <alignment horizontal="center" vertical="center"/>
    </xf>
    <xf numFmtId="0" fontId="66" fillId="0" borderId="4" xfId="184" applyFont="1" applyFill="1" applyBorder="1" applyAlignment="1">
      <alignment horizontal="center" vertical="center"/>
    </xf>
    <xf numFmtId="276" fontId="34" fillId="0" borderId="1" xfId="184" applyNumberFormat="1" applyFont="1" applyFill="1" applyBorder="1" applyAlignment="1">
      <alignment vertical="center"/>
    </xf>
    <xf numFmtId="241" fontId="2" fillId="0" borderId="9" xfId="184" applyNumberFormat="1" applyFont="1" applyFill="1" applyBorder="1"/>
    <xf numFmtId="0" fontId="34" fillId="0" borderId="57" xfId="184" applyFont="1" applyFill="1" applyBorder="1"/>
    <xf numFmtId="0" fontId="15" fillId="0" borderId="4" xfId="184" applyFont="1" applyFill="1" applyBorder="1"/>
    <xf numFmtId="3" fontId="2" fillId="0" borderId="7" xfId="184" applyNumberFormat="1" applyFont="1" applyFill="1" applyBorder="1"/>
    <xf numFmtId="0" fontId="2" fillId="0" borderId="10" xfId="184" applyFont="1" applyFill="1" applyBorder="1"/>
    <xf numFmtId="0" fontId="2" fillId="0" borderId="42" xfId="184" applyFont="1" applyFill="1" applyBorder="1"/>
    <xf numFmtId="0" fontId="2" fillId="0" borderId="7" xfId="184" applyFont="1" applyFill="1" applyBorder="1"/>
    <xf numFmtId="277" fontId="197" fillId="0" borderId="7" xfId="184" applyNumberFormat="1" applyFont="1" applyFill="1" applyBorder="1"/>
    <xf numFmtId="277" fontId="2" fillId="0" borderId="0" xfId="184" applyNumberFormat="1" applyFont="1" applyFill="1"/>
    <xf numFmtId="241" fontId="2" fillId="0" borderId="10" xfId="184" applyNumberFormat="1" applyFont="1" applyFill="1" applyBorder="1"/>
    <xf numFmtId="0" fontId="34" fillId="0" borderId="42" xfId="184" applyFont="1" applyFill="1" applyBorder="1"/>
    <xf numFmtId="0" fontId="2" fillId="0" borderId="42" xfId="184" quotePrefix="1" applyFont="1" applyFill="1" applyBorder="1" applyAlignment="1">
      <alignment horizontal="left"/>
    </xf>
    <xf numFmtId="0" fontId="2" fillId="0" borderId="42" xfId="184" applyFont="1" applyFill="1" applyBorder="1" applyAlignment="1">
      <alignment horizontal="left" wrapText="1"/>
    </xf>
    <xf numFmtId="0" fontId="2" fillId="0" borderId="42" xfId="184" applyFont="1" applyFill="1" applyBorder="1" applyAlignment="1">
      <alignment horizontal="left"/>
    </xf>
    <xf numFmtId="1" fontId="34" fillId="0" borderId="42" xfId="10" applyNumberFormat="1" applyFont="1" applyFill="1" applyBorder="1" applyAlignment="1">
      <alignment vertical="center" wrapText="1"/>
    </xf>
    <xf numFmtId="0" fontId="2" fillId="0" borderId="42" xfId="10" applyFont="1" applyFill="1" applyBorder="1" applyAlignment="1">
      <alignment vertical="center"/>
    </xf>
    <xf numFmtId="277" fontId="197" fillId="0" borderId="42" xfId="184" applyNumberFormat="1" applyFont="1" applyFill="1" applyBorder="1" applyAlignment="1">
      <alignment vertical="center"/>
    </xf>
    <xf numFmtId="0" fontId="2" fillId="0" borderId="42" xfId="184" applyFont="1" applyFill="1" applyBorder="1" applyAlignment="1">
      <alignment vertical="center"/>
    </xf>
    <xf numFmtId="277" fontId="197" fillId="0" borderId="7" xfId="184" applyNumberFormat="1" applyFont="1" applyFill="1" applyBorder="1" applyAlignment="1">
      <alignment vertical="center"/>
    </xf>
    <xf numFmtId="0" fontId="34" fillId="0" borderId="42" xfId="184" applyFont="1" applyFill="1" applyBorder="1" applyAlignment="1">
      <alignment vertical="center"/>
    </xf>
    <xf numFmtId="1" fontId="34" fillId="0" borderId="0" xfId="185" applyNumberFormat="1" applyFont="1" applyFill="1" applyAlignment="1">
      <alignment vertical="center"/>
    </xf>
    <xf numFmtId="0" fontId="198" fillId="0" borderId="7" xfId="185" applyFont="1" applyFill="1" applyBorder="1" applyAlignment="1">
      <alignment vertical="center"/>
    </xf>
    <xf numFmtId="1" fontId="2" fillId="0" borderId="42" xfId="185" applyNumberFormat="1" applyFont="1" applyFill="1" applyBorder="1" applyAlignment="1">
      <alignment vertical="center"/>
    </xf>
    <xf numFmtId="277" fontId="197" fillId="0" borderId="7" xfId="184" quotePrefix="1" applyNumberFormat="1" applyFont="1" applyFill="1" applyBorder="1" applyAlignment="1">
      <alignment vertical="center"/>
    </xf>
    <xf numFmtId="0" fontId="2" fillId="0" borderId="42" xfId="184" applyFont="1" applyFill="1" applyBorder="1" applyAlignment="1">
      <alignment horizontal="left" vertical="center"/>
    </xf>
    <xf numFmtId="0" fontId="2" fillId="0" borderId="8" xfId="184" applyFont="1" applyFill="1" applyBorder="1"/>
    <xf numFmtId="0" fontId="2" fillId="0" borderId="58" xfId="184" applyFont="1" applyFill="1" applyBorder="1" applyAlignment="1">
      <alignment vertical="center"/>
    </xf>
    <xf numFmtId="277" fontId="197" fillId="0" borderId="2" xfId="184" applyNumberFormat="1" applyFont="1" applyFill="1" applyBorder="1" applyAlignment="1">
      <alignment vertical="center"/>
    </xf>
    <xf numFmtId="0" fontId="22" fillId="0" borderId="0" xfId="184" quotePrefix="1" applyFont="1" applyFill="1" applyAlignment="1">
      <alignment horizontal="left"/>
    </xf>
    <xf numFmtId="0" fontId="2" fillId="0" borderId="0" xfId="184" applyFont="1" applyFill="1" applyAlignment="1">
      <alignment horizontal="center"/>
    </xf>
    <xf numFmtId="0" fontId="15" fillId="0" borderId="0" xfId="184" quotePrefix="1" applyFont="1" applyFill="1" applyAlignment="1">
      <alignment horizontal="left"/>
    </xf>
    <xf numFmtId="0" fontId="68" fillId="0" borderId="0" xfId="184" quotePrefix="1" applyFont="1" applyFill="1" applyAlignment="1">
      <alignment horizontal="left"/>
    </xf>
    <xf numFmtId="0" fontId="37" fillId="0" borderId="0" xfId="184" applyFont="1" applyFill="1" applyAlignment="1">
      <alignment horizontal="center"/>
    </xf>
    <xf numFmtId="0" fontId="37" fillId="0" borderId="0" xfId="184" applyFont="1" applyFill="1"/>
    <xf numFmtId="0" fontId="2" fillId="0" borderId="0" xfId="39" applyFont="1" applyFill="1"/>
    <xf numFmtId="0" fontId="172" fillId="0" borderId="10" xfId="39" applyFont="1" applyFill="1" applyBorder="1" applyAlignment="1">
      <alignment horizontal="center" vertical="center"/>
    </xf>
    <xf numFmtId="0" fontId="172" fillId="0" borderId="10" xfId="39" applyFont="1" applyFill="1" applyBorder="1" applyAlignment="1">
      <alignment horizontal="center" vertical="center" wrapText="1"/>
    </xf>
    <xf numFmtId="0" fontId="172" fillId="0" borderId="1" xfId="39" applyFont="1" applyFill="1" applyBorder="1" applyAlignment="1">
      <alignment horizontal="centerContinuous" vertical="center"/>
    </xf>
    <xf numFmtId="0" fontId="172" fillId="0" borderId="1" xfId="39" applyFont="1" applyFill="1" applyBorder="1" applyAlignment="1">
      <alignment horizontal="center" vertical="center" wrapText="1"/>
    </xf>
    <xf numFmtId="0" fontId="133" fillId="0" borderId="4" xfId="39" applyFont="1" applyFill="1" applyBorder="1" applyAlignment="1">
      <alignment vertical="center"/>
    </xf>
    <xf numFmtId="173" fontId="188" fillId="0" borderId="4" xfId="182" applyNumberFormat="1" applyFont="1" applyFill="1" applyBorder="1" applyAlignment="1">
      <alignment horizontal="center" vertical="center"/>
    </xf>
    <xf numFmtId="173" fontId="188" fillId="0" borderId="9" xfId="182" applyNumberFormat="1" applyFont="1" applyFill="1" applyBorder="1" applyAlignment="1">
      <alignment horizontal="center" vertical="center"/>
    </xf>
    <xf numFmtId="3" fontId="188" fillId="0" borderId="7" xfId="0" applyNumberFormat="1" applyFont="1" applyFill="1" applyBorder="1" applyAlignment="1">
      <alignment horizontal="right" vertical="center" wrapText="1"/>
    </xf>
    <xf numFmtId="3" fontId="34" fillId="0" borderId="0" xfId="39" applyNumberFormat="1" applyFont="1" applyFill="1"/>
    <xf numFmtId="0" fontId="34" fillId="0" borderId="0" xfId="39" applyFont="1" applyFill="1"/>
    <xf numFmtId="0" fontId="34" fillId="0" borderId="0" xfId="41" applyFont="1" applyFill="1"/>
    <xf numFmtId="0" fontId="172" fillId="0" borderId="7" xfId="39" applyFont="1" applyFill="1" applyBorder="1" applyAlignment="1">
      <alignment horizontal="left" vertical="center" indent="2"/>
    </xf>
    <xf numFmtId="3" fontId="191" fillId="0" borderId="7" xfId="0" applyNumberFormat="1" applyFont="1" applyFill="1" applyBorder="1" applyAlignment="1">
      <alignment horizontal="center" vertical="center" wrapText="1"/>
    </xf>
    <xf numFmtId="3" fontId="191" fillId="0" borderId="10" xfId="0" applyNumberFormat="1" applyFont="1" applyFill="1" applyBorder="1" applyAlignment="1">
      <alignment horizontal="center" vertical="center" wrapText="1"/>
    </xf>
    <xf numFmtId="3" fontId="178" fillId="0" borderId="7" xfId="0" applyNumberFormat="1" applyFont="1" applyFill="1" applyBorder="1" applyAlignment="1">
      <alignment horizontal="right" vertical="center" wrapText="1"/>
    </xf>
    <xf numFmtId="0" fontId="2" fillId="0" borderId="0" xfId="41" applyFont="1" applyFill="1"/>
    <xf numFmtId="0" fontId="172" fillId="0" borderId="7" xfId="39" applyFont="1" applyFill="1" applyBorder="1" applyAlignment="1">
      <alignment horizontal="left" vertical="center" wrapText="1" indent="2"/>
    </xf>
    <xf numFmtId="0" fontId="133" fillId="0" borderId="7" xfId="39" applyFont="1" applyFill="1" applyBorder="1" applyAlignment="1">
      <alignment vertical="center"/>
    </xf>
    <xf numFmtId="3" fontId="193" fillId="0" borderId="7" xfId="0" applyNumberFormat="1" applyFont="1" applyFill="1" applyBorder="1" applyAlignment="1">
      <alignment horizontal="center" vertical="center" wrapText="1"/>
    </xf>
    <xf numFmtId="3" fontId="193" fillId="0" borderId="10" xfId="0" applyNumberFormat="1" applyFont="1" applyFill="1" applyBorder="1" applyAlignment="1">
      <alignment horizontal="center" vertical="center" wrapText="1"/>
    </xf>
    <xf numFmtId="3" fontId="188" fillId="0" borderId="2" xfId="0" applyNumberFormat="1" applyFont="1" applyFill="1" applyBorder="1" applyAlignment="1">
      <alignment horizontal="right" vertical="center" wrapText="1"/>
    </xf>
    <xf numFmtId="0" fontId="133" fillId="0" borderId="1" xfId="39" applyFont="1" applyFill="1" applyBorder="1" applyAlignment="1">
      <alignment horizontal="center" vertical="center"/>
    </xf>
    <xf numFmtId="173" fontId="188" fillId="0" borderId="1" xfId="182" applyNumberFormat="1" applyFont="1" applyFill="1" applyBorder="1" applyAlignment="1">
      <alignment horizontal="center" vertical="center"/>
    </xf>
    <xf numFmtId="3" fontId="188" fillId="0" borderId="1" xfId="0" applyNumberFormat="1" applyFont="1" applyFill="1" applyBorder="1" applyAlignment="1">
      <alignment horizontal="right" vertical="center" wrapText="1"/>
    </xf>
    <xf numFmtId="3" fontId="34" fillId="0" borderId="0" xfId="39" applyNumberFormat="1" applyFont="1" applyFill="1" applyAlignment="1">
      <alignment vertical="center"/>
    </xf>
    <xf numFmtId="0" fontId="2" fillId="0" borderId="0" xfId="39" applyFont="1" applyFill="1" applyAlignment="1">
      <alignment vertical="center"/>
    </xf>
    <xf numFmtId="0" fontId="194" fillId="0" borderId="1" xfId="39" applyFont="1" applyFill="1" applyBorder="1" applyAlignment="1">
      <alignment vertical="center"/>
    </xf>
    <xf numFmtId="173" fontId="64" fillId="0" borderId="2" xfId="183" applyNumberFormat="1" applyFont="1" applyFill="1" applyBorder="1" applyAlignment="1">
      <alignment vertical="center"/>
    </xf>
    <xf numFmtId="173" fontId="64" fillId="0" borderId="2" xfId="183" applyNumberFormat="1" applyFont="1" applyFill="1" applyBorder="1" applyAlignment="1">
      <alignment horizontal="center" vertical="center"/>
    </xf>
    <xf numFmtId="3" fontId="187" fillId="0" borderId="1" xfId="0" applyNumberFormat="1" applyFont="1" applyFill="1" applyBorder="1" applyAlignment="1">
      <alignment horizontal="right" vertical="center" wrapText="1"/>
    </xf>
    <xf numFmtId="3" fontId="2" fillId="0" borderId="0" xfId="39" applyNumberFormat="1" applyFont="1" applyFill="1" applyAlignment="1">
      <alignment vertical="center"/>
    </xf>
    <xf numFmtId="0" fontId="195" fillId="0" borderId="0" xfId="37" applyFont="1" applyFill="1" applyAlignment="1">
      <alignment vertical="center"/>
    </xf>
    <xf numFmtId="3" fontId="2" fillId="0" borderId="0" xfId="39" applyNumberFormat="1" applyFont="1" applyFill="1"/>
    <xf numFmtId="0" fontId="133" fillId="0" borderId="0" xfId="37" applyFont="1" applyFill="1" applyAlignment="1">
      <alignment vertical="center"/>
    </xf>
    <xf numFmtId="0" fontId="34" fillId="0" borderId="0" xfId="37" applyFont="1" applyFill="1" applyAlignment="1">
      <alignment horizontal="right"/>
    </xf>
    <xf numFmtId="0" fontId="133" fillId="0" borderId="0" xfId="37" applyFont="1" applyFill="1" applyAlignment="1">
      <alignment horizontal="right" vertical="center"/>
    </xf>
    <xf numFmtId="0" fontId="133" fillId="0" borderId="10" xfId="37" applyFont="1" applyFill="1" applyBorder="1" applyAlignment="1">
      <alignment vertical="center"/>
    </xf>
    <xf numFmtId="0" fontId="2" fillId="0" borderId="57" xfId="39" applyFont="1" applyFill="1" applyBorder="1"/>
    <xf numFmtId="3" fontId="34" fillId="0" borderId="0" xfId="182" applyNumberFormat="1" applyFont="1" applyFill="1" applyAlignment="1">
      <alignment horizontal="right" vertical="center"/>
    </xf>
    <xf numFmtId="0" fontId="172" fillId="0" borderId="10" xfId="37" applyFont="1" applyFill="1" applyBorder="1" applyAlignment="1">
      <alignment vertical="center"/>
    </xf>
    <xf numFmtId="0" fontId="2" fillId="0" borderId="42" xfId="39" applyFont="1" applyFill="1" applyBorder="1"/>
    <xf numFmtId="3" fontId="2" fillId="0" borderId="0" xfId="182" applyNumberFormat="1" applyFont="1" applyFill="1" applyAlignment="1">
      <alignment horizontal="right" vertical="center"/>
    </xf>
    <xf numFmtId="3" fontId="191" fillId="0" borderId="0" xfId="0" applyNumberFormat="1" applyFont="1" applyFill="1" applyAlignment="1">
      <alignment horizontal="right" vertical="top" wrapText="1"/>
    </xf>
    <xf numFmtId="0" fontId="2" fillId="0" borderId="58" xfId="39" applyFont="1" applyFill="1" applyBorder="1"/>
    <xf numFmtId="0" fontId="172" fillId="0" borderId="0" xfId="37" applyFont="1" applyFill="1" applyAlignment="1">
      <alignment vertical="center"/>
    </xf>
    <xf numFmtId="0" fontId="2" fillId="0" borderId="0" xfId="37" applyFont="1" applyFill="1" applyAlignment="1">
      <alignment vertical="center"/>
    </xf>
    <xf numFmtId="0" fontId="18" fillId="0" borderId="0" xfId="37" applyFill="1"/>
    <xf numFmtId="0" fontId="34" fillId="0" borderId="0" xfId="179" quotePrefix="1" applyFont="1" applyFill="1" applyAlignment="1">
      <alignment horizontal="left"/>
    </xf>
    <xf numFmtId="0" fontId="17" fillId="0" borderId="0" xfId="179" applyFont="1" applyFill="1"/>
    <xf numFmtId="0" fontId="6" fillId="0" borderId="42" xfId="179" applyFont="1" applyFill="1" applyBorder="1"/>
    <xf numFmtId="0" fontId="21" fillId="0" borderId="1" xfId="179" applyFont="1" applyFill="1" applyBorder="1" applyAlignment="1">
      <alignment horizontal="center"/>
    </xf>
    <xf numFmtId="49" fontId="66" fillId="0" borderId="1" xfId="33" applyNumberFormat="1" applyFont="1" applyFill="1" applyBorder="1" applyAlignment="1">
      <alignment horizontal="center" vertical="center"/>
    </xf>
    <xf numFmtId="17" fontId="66" fillId="0" borderId="1" xfId="33" quotePrefix="1" applyNumberFormat="1" applyFont="1" applyFill="1" applyBorder="1" applyAlignment="1">
      <alignment horizontal="center"/>
    </xf>
    <xf numFmtId="0" fontId="34" fillId="0" borderId="7" xfId="179" applyFont="1" applyFill="1" applyBorder="1" applyAlignment="1">
      <alignment horizontal="left"/>
    </xf>
    <xf numFmtId="3" fontId="66" fillId="0" borderId="1" xfId="33" applyNumberFormat="1" applyFont="1" applyFill="1" applyBorder="1" applyAlignment="1">
      <alignment vertical="center"/>
    </xf>
    <xf numFmtId="0" fontId="2" fillId="0" borderId="7" xfId="179" applyFont="1" applyFill="1" applyBorder="1" applyAlignment="1">
      <alignment horizontal="left" indent="1"/>
    </xf>
    <xf numFmtId="3" fontId="189" fillId="0" borderId="1" xfId="0" applyNumberFormat="1" applyFont="1" applyFill="1" applyBorder="1" applyAlignment="1">
      <alignment vertical="center" wrapText="1"/>
    </xf>
    <xf numFmtId="255" fontId="15" fillId="0" borderId="1" xfId="177" applyNumberFormat="1" applyFont="1" applyFill="1" applyBorder="1"/>
    <xf numFmtId="0" fontId="2" fillId="0" borderId="7" xfId="179" applyFont="1" applyFill="1" applyBorder="1" applyAlignment="1">
      <alignment horizontal="left" indent="3"/>
    </xf>
    <xf numFmtId="0" fontId="64" fillId="0" borderId="7" xfId="179" applyFont="1" applyFill="1" applyBorder="1" applyAlignment="1">
      <alignment horizontal="left" indent="7"/>
    </xf>
    <xf numFmtId="0" fontId="2" fillId="0" borderId="7" xfId="179" applyFont="1" applyFill="1" applyBorder="1" applyAlignment="1">
      <alignment horizontal="left" indent="11"/>
    </xf>
    <xf numFmtId="0" fontId="64" fillId="0" borderId="7" xfId="179" applyFont="1" applyFill="1" applyBorder="1" applyAlignment="1">
      <alignment horizontal="left" indent="5"/>
    </xf>
    <xf numFmtId="0" fontId="34" fillId="0" borderId="1" xfId="179" applyFont="1" applyFill="1" applyBorder="1" applyAlignment="1">
      <alignment horizontal="left"/>
    </xf>
    <xf numFmtId="3" fontId="66" fillId="0" borderId="1" xfId="33" applyNumberFormat="1" applyFont="1" applyFill="1" applyBorder="1"/>
    <xf numFmtId="0" fontId="2" fillId="0" borderId="7" xfId="179" applyFont="1" applyFill="1" applyBorder="1"/>
    <xf numFmtId="3" fontId="190" fillId="0" borderId="1" xfId="0" applyNumberFormat="1" applyFont="1" applyFill="1" applyBorder="1" applyAlignment="1">
      <alignment vertical="center" wrapText="1"/>
    </xf>
    <xf numFmtId="0" fontId="64" fillId="0" borderId="7" xfId="179" applyFont="1" applyFill="1" applyBorder="1" applyAlignment="1">
      <alignment horizontal="left" indent="8"/>
    </xf>
    <xf numFmtId="0" fontId="38" fillId="0" borderId="42" xfId="180" quotePrefix="1" applyFont="1" applyFill="1" applyBorder="1" applyAlignment="1">
      <alignment horizontal="right" vertical="center"/>
    </xf>
    <xf numFmtId="0" fontId="64" fillId="0" borderId="2" xfId="179" applyFont="1" applyFill="1" applyBorder="1" applyAlignment="1">
      <alignment horizontal="left" indent="8"/>
    </xf>
    <xf numFmtId="0" fontId="15" fillId="0" borderId="1" xfId="33" applyFont="1" applyFill="1" applyBorder="1"/>
    <xf numFmtId="0" fontId="37" fillId="0" borderId="0" xfId="33" applyFont="1" applyFill="1"/>
    <xf numFmtId="0" fontId="38" fillId="0" borderId="0" xfId="180" quotePrefix="1" applyFont="1" applyFill="1" applyAlignment="1">
      <alignment horizontal="right" vertical="center"/>
    </xf>
    <xf numFmtId="0" fontId="64" fillId="0" borderId="0" xfId="179" applyFont="1" applyFill="1" applyAlignment="1">
      <alignment horizontal="left" indent="8"/>
    </xf>
    <xf numFmtId="169" fontId="37" fillId="0" borderId="0" xfId="179" applyNumberFormat="1" applyFont="1" applyFill="1"/>
    <xf numFmtId="0" fontId="37" fillId="0" borderId="0" xfId="180" applyFont="1" applyFill="1"/>
    <xf numFmtId="169" fontId="37" fillId="0" borderId="0" xfId="181" applyNumberFormat="1" applyFont="1" applyFill="1"/>
    <xf numFmtId="0" fontId="38" fillId="0" borderId="0" xfId="33" applyFont="1" applyFill="1" applyAlignment="1">
      <alignment vertical="center"/>
    </xf>
    <xf numFmtId="0" fontId="38" fillId="0" borderId="0" xfId="180" applyFont="1" applyFill="1" applyAlignment="1">
      <alignment horizontal="right" vertical="center"/>
    </xf>
    <xf numFmtId="0" fontId="37" fillId="0" borderId="0" xfId="181" applyFont="1" applyFill="1"/>
    <xf numFmtId="0" fontId="34" fillId="0" borderId="0" xfId="10" applyFont="1" applyFill="1" applyAlignment="1">
      <alignment horizontal="center"/>
    </xf>
    <xf numFmtId="0" fontId="34" fillId="0" borderId="0" xfId="10" applyFont="1" applyFill="1"/>
    <xf numFmtId="0" fontId="34" fillId="0" borderId="1" xfId="10" applyFont="1" applyFill="1" applyBorder="1" applyAlignment="1">
      <alignment horizontal="center" vertical="center"/>
    </xf>
    <xf numFmtId="0" fontId="2" fillId="0" borderId="4" xfId="10" applyFont="1" applyFill="1" applyBorder="1" applyAlignment="1">
      <alignment horizontal="left"/>
    </xf>
    <xf numFmtId="3" fontId="191" fillId="0" borderId="1" xfId="0" applyNumberFormat="1" applyFont="1" applyFill="1" applyBorder="1" applyAlignment="1">
      <alignment horizontal="right" vertical="center" wrapText="1"/>
    </xf>
    <xf numFmtId="3" fontId="2" fillId="0" borderId="1" xfId="182" applyNumberFormat="1" applyFont="1" applyFill="1" applyBorder="1" applyAlignment="1">
      <alignment horizontal="right" vertical="center"/>
    </xf>
    <xf numFmtId="3" fontId="17" fillId="0" borderId="0" xfId="5" applyNumberFormat="1" applyFont="1" applyFill="1" applyAlignment="1">
      <alignment horizontal="center" vertical="center"/>
    </xf>
    <xf numFmtId="3" fontId="2" fillId="0" borderId="0" xfId="10" applyNumberFormat="1" applyFont="1" applyFill="1"/>
    <xf numFmtId="0" fontId="64" fillId="0" borderId="0" xfId="10" applyFont="1" applyFill="1"/>
    <xf numFmtId="0" fontId="64" fillId="0" borderId="7" xfId="34" quotePrefix="1" applyFont="1" applyFill="1" applyBorder="1" applyAlignment="1">
      <alignment horizontal="left"/>
    </xf>
    <xf numFmtId="3" fontId="64" fillId="0" borderId="1" xfId="182" applyNumberFormat="1" applyFont="1" applyFill="1" applyBorder="1" applyAlignment="1">
      <alignment horizontal="right" vertical="center"/>
    </xf>
    <xf numFmtId="3" fontId="26" fillId="0" borderId="0" xfId="5" applyNumberFormat="1" applyFont="1" applyFill="1" applyAlignment="1">
      <alignment horizontal="center" vertical="center"/>
    </xf>
    <xf numFmtId="0" fontId="2" fillId="0" borderId="7" xfId="10" applyFont="1" applyFill="1" applyBorder="1"/>
    <xf numFmtId="0" fontId="64" fillId="0" borderId="7" xfId="34" applyFont="1" applyFill="1" applyBorder="1"/>
    <xf numFmtId="0" fontId="2" fillId="0" borderId="7" xfId="10" applyFont="1" applyFill="1" applyBorder="1" applyAlignment="1">
      <alignment vertical="center" wrapText="1"/>
    </xf>
    <xf numFmtId="0" fontId="2" fillId="0" borderId="7" xfId="10" applyFont="1" applyFill="1" applyBorder="1" applyAlignment="1">
      <alignment horizontal="left"/>
    </xf>
    <xf numFmtId="0" fontId="34" fillId="0" borderId="1" xfId="10" applyFont="1" applyFill="1" applyBorder="1" applyAlignment="1">
      <alignment horizontal="center"/>
    </xf>
    <xf numFmtId="3" fontId="150" fillId="0" borderId="1" xfId="0" applyNumberFormat="1" applyFont="1" applyFill="1" applyBorder="1" applyAlignment="1">
      <alignment vertical="center"/>
    </xf>
    <xf numFmtId="3" fontId="34" fillId="0" borderId="1" xfId="182" applyNumberFormat="1" applyFont="1" applyFill="1" applyBorder="1" applyAlignment="1">
      <alignment horizontal="right" vertical="center"/>
    </xf>
    <xf numFmtId="3" fontId="21" fillId="0" borderId="0" xfId="5" applyNumberFormat="1" applyFont="1" applyFill="1" applyAlignment="1">
      <alignment horizontal="center" vertical="center"/>
    </xf>
    <xf numFmtId="0" fontId="37" fillId="0" borderId="0" xfId="10" applyFont="1" applyFill="1"/>
    <xf numFmtId="0" fontId="15" fillId="0" borderId="0" xfId="10" applyFont="1" applyFill="1" applyAlignment="1">
      <alignment wrapText="1"/>
    </xf>
    <xf numFmtId="0" fontId="69" fillId="0" borderId="0" xfId="10" applyFont="1" applyFill="1"/>
    <xf numFmtId="0" fontId="34" fillId="0" borderId="0" xfId="178" applyFont="1" applyFill="1" applyAlignment="1">
      <alignment vertical="center"/>
    </xf>
    <xf numFmtId="0" fontId="2" fillId="0" borderId="0" xfId="34" applyFont="1" applyFill="1" applyAlignment="1">
      <alignment horizontal="left" vertical="center"/>
    </xf>
    <xf numFmtId="0" fontId="2" fillId="0" borderId="0" xfId="34" applyFont="1" applyFill="1" applyAlignment="1">
      <alignment vertical="center"/>
    </xf>
    <xf numFmtId="0" fontId="34" fillId="0" borderId="0" xfId="34" applyFont="1" applyFill="1" applyAlignment="1">
      <alignment horizontal="left" vertical="center"/>
    </xf>
    <xf numFmtId="0" fontId="2" fillId="0" borderId="6" xfId="34" applyFont="1" applyFill="1" applyBorder="1" applyAlignment="1">
      <alignment vertical="center"/>
    </xf>
    <xf numFmtId="0" fontId="2" fillId="0" borderId="9" xfId="34" applyFont="1" applyFill="1" applyBorder="1" applyAlignment="1">
      <alignment vertical="center"/>
    </xf>
    <xf numFmtId="0" fontId="2" fillId="0" borderId="57" xfId="34" applyFont="1" applyFill="1" applyBorder="1" applyAlignment="1">
      <alignment horizontal="left" vertical="center"/>
    </xf>
    <xf numFmtId="17" fontId="34" fillId="0" borderId="0" xfId="34" applyNumberFormat="1" applyFont="1" applyFill="1" applyAlignment="1">
      <alignment vertical="center"/>
    </xf>
    <xf numFmtId="0" fontId="34" fillId="0" borderId="0" xfId="34" applyFont="1" applyFill="1" applyAlignment="1">
      <alignment vertical="center"/>
    </xf>
    <xf numFmtId="0" fontId="2" fillId="0" borderId="10" xfId="34" applyFont="1" applyFill="1" applyBorder="1" applyAlignment="1">
      <alignment horizontal="centerContinuous" vertical="center"/>
    </xf>
    <xf numFmtId="0" fontId="2" fillId="0" borderId="42" xfId="34" applyFont="1" applyFill="1" applyBorder="1" applyAlignment="1">
      <alignment horizontal="centerContinuous" vertical="center"/>
    </xf>
    <xf numFmtId="0" fontId="34" fillId="0" borderId="4" xfId="34" applyFont="1" applyFill="1" applyBorder="1" applyAlignment="1">
      <alignment horizontal="center" vertical="center"/>
    </xf>
    <xf numFmtId="0" fontId="2" fillId="0" borderId="8" xfId="34" applyFont="1" applyFill="1" applyBorder="1" applyAlignment="1">
      <alignment vertical="center"/>
    </xf>
    <xf numFmtId="0" fontId="2" fillId="0" borderId="58" xfId="34" applyFont="1" applyFill="1" applyBorder="1" applyAlignment="1">
      <alignment horizontal="center" vertical="center"/>
    </xf>
    <xf numFmtId="0" fontId="34" fillId="0" borderId="7" xfId="34" applyFont="1" applyFill="1" applyBorder="1" applyAlignment="1">
      <alignment horizontal="center" vertical="center"/>
    </xf>
    <xf numFmtId="0" fontId="2" fillId="0" borderId="10" xfId="34" applyFont="1" applyFill="1" applyBorder="1" applyAlignment="1">
      <alignment vertical="center"/>
    </xf>
    <xf numFmtId="0" fontId="2" fillId="0" borderId="42" xfId="34" applyFont="1" applyFill="1" applyBorder="1" applyAlignment="1">
      <alignment horizontal="left" vertical="center"/>
    </xf>
    <xf numFmtId="165" fontId="2" fillId="0" borderId="4" xfId="5" applyNumberFormat="1" applyFont="1" applyFill="1" applyBorder="1"/>
    <xf numFmtId="165" fontId="2" fillId="0" borderId="9" xfId="5" applyNumberFormat="1" applyFont="1" applyFill="1" applyBorder="1"/>
    <xf numFmtId="3" fontId="178" fillId="0" borderId="4" xfId="0" applyNumberFormat="1" applyFont="1" applyFill="1" applyBorder="1" applyAlignment="1">
      <alignment horizontal="right" vertical="center" wrapText="1"/>
    </xf>
    <xf numFmtId="165" fontId="2" fillId="0" borderId="0" xfId="34" applyNumberFormat="1" applyFont="1" applyFill="1" applyAlignment="1">
      <alignment vertical="center"/>
    </xf>
    <xf numFmtId="3" fontId="2" fillId="0" borderId="0" xfId="34" applyNumberFormat="1" applyFont="1" applyFill="1" applyAlignment="1">
      <alignment vertical="center"/>
    </xf>
    <xf numFmtId="0" fontId="64" fillId="0" borderId="10" xfId="34" applyFont="1" applyFill="1" applyBorder="1" applyAlignment="1">
      <alignment vertical="center"/>
    </xf>
    <xf numFmtId="0" fontId="64" fillId="0" borderId="42" xfId="34" quotePrefix="1" applyFont="1" applyFill="1" applyBorder="1" applyAlignment="1">
      <alignment horizontal="left" vertical="center"/>
    </xf>
    <xf numFmtId="165" fontId="64" fillId="0" borderId="7" xfId="5" applyNumberFormat="1" applyFont="1" applyFill="1" applyBorder="1"/>
    <xf numFmtId="165" fontId="64" fillId="0" borderId="10" xfId="5" applyNumberFormat="1" applyFont="1" applyFill="1" applyBorder="1"/>
    <xf numFmtId="3" fontId="187" fillId="0" borderId="7" xfId="0" applyNumberFormat="1" applyFont="1" applyFill="1" applyBorder="1" applyAlignment="1">
      <alignment horizontal="right" vertical="center" wrapText="1"/>
    </xf>
    <xf numFmtId="0" fontId="64" fillId="0" borderId="0" xfId="34" applyFont="1" applyFill="1" applyAlignment="1">
      <alignment vertical="center"/>
    </xf>
    <xf numFmtId="0" fontId="2" fillId="0" borderId="42" xfId="34" applyFont="1" applyFill="1" applyBorder="1" applyAlignment="1">
      <alignment vertical="center"/>
    </xf>
    <xf numFmtId="165" fontId="2" fillId="0" borderId="7" xfId="5" applyNumberFormat="1" applyFont="1" applyFill="1" applyBorder="1"/>
    <xf numFmtId="165" fontId="2" fillId="0" borderId="10" xfId="5" applyNumberFormat="1" applyFont="1" applyFill="1" applyBorder="1"/>
    <xf numFmtId="0" fontId="64" fillId="0" borderId="42" xfId="34" applyFont="1" applyFill="1" applyBorder="1" applyAlignment="1">
      <alignment vertical="center"/>
    </xf>
    <xf numFmtId="0" fontId="64" fillId="0" borderId="42" xfId="34" applyFont="1" applyFill="1" applyBorder="1" applyAlignment="1">
      <alignment horizontal="left" vertical="center"/>
    </xf>
    <xf numFmtId="0" fontId="2" fillId="0" borderId="42" xfId="34" applyFont="1" applyFill="1" applyBorder="1" applyAlignment="1">
      <alignment horizontal="left" vertical="center" wrapText="1"/>
    </xf>
    <xf numFmtId="0" fontId="2" fillId="0" borderId="42" xfId="34" applyFont="1" applyFill="1" applyBorder="1" applyAlignment="1">
      <alignment vertical="center" wrapText="1"/>
    </xf>
    <xf numFmtId="3" fontId="187" fillId="0" borderId="7" xfId="0" applyNumberFormat="1" applyFont="1" applyFill="1" applyBorder="1" applyAlignment="1">
      <alignment wrapText="1"/>
    </xf>
    <xf numFmtId="3" fontId="178" fillId="0" borderId="7" xfId="0" applyNumberFormat="1" applyFont="1" applyFill="1" applyBorder="1" applyAlignment="1">
      <alignment wrapText="1"/>
    </xf>
    <xf numFmtId="0" fontId="34" fillId="0" borderId="11" xfId="34" applyFont="1" applyFill="1" applyBorder="1" applyAlignment="1">
      <alignment vertical="center"/>
    </xf>
    <xf numFmtId="0" fontId="34" fillId="0" borderId="3" xfId="34" applyFont="1" applyFill="1" applyBorder="1" applyAlignment="1">
      <alignment horizontal="center" vertical="center"/>
    </xf>
    <xf numFmtId="165" fontId="34" fillId="0" borderId="1" xfId="5" applyNumberFormat="1" applyFont="1" applyFill="1" applyBorder="1"/>
    <xf numFmtId="165" fontId="34" fillId="0" borderId="11" xfId="5" applyNumberFormat="1" applyFont="1" applyFill="1" applyBorder="1"/>
    <xf numFmtId="3" fontId="188" fillId="0" borderId="1" xfId="0" applyNumberFormat="1" applyFont="1" applyFill="1" applyBorder="1" applyAlignment="1">
      <alignment wrapText="1"/>
    </xf>
    <xf numFmtId="0" fontId="64" fillId="0" borderId="8" xfId="34" applyFont="1" applyFill="1" applyBorder="1" applyAlignment="1">
      <alignment vertical="center"/>
    </xf>
    <xf numFmtId="0" fontId="64" fillId="0" borderId="3" xfId="178" applyFont="1" applyFill="1" applyBorder="1" applyAlignment="1">
      <alignment vertical="center"/>
    </xf>
    <xf numFmtId="275" fontId="2" fillId="0" borderId="1" xfId="35" applyNumberFormat="1" applyFont="1" applyFill="1" applyBorder="1" applyAlignment="1">
      <alignment horizontal="right"/>
    </xf>
    <xf numFmtId="275" fontId="2" fillId="0" borderId="11" xfId="35" applyNumberFormat="1" applyFont="1" applyFill="1" applyBorder="1" applyAlignment="1">
      <alignment horizontal="right"/>
    </xf>
    <xf numFmtId="275" fontId="2" fillId="0" borderId="2" xfId="35" applyNumberFormat="1" applyFont="1" applyFill="1" applyBorder="1"/>
    <xf numFmtId="275" fontId="64" fillId="0" borderId="0" xfId="34" applyNumberFormat="1" applyFont="1" applyFill="1" applyAlignment="1">
      <alignment vertical="center"/>
    </xf>
    <xf numFmtId="0" fontId="64" fillId="0" borderId="0" xfId="178" applyFont="1" applyFill="1" applyAlignment="1">
      <alignment vertical="center"/>
    </xf>
    <xf numFmtId="3" fontId="34" fillId="0" borderId="0" xfId="10" applyNumberFormat="1" applyFont="1" applyFill="1" applyAlignment="1">
      <alignment vertical="center"/>
    </xf>
    <xf numFmtId="3" fontId="188" fillId="0" borderId="0" xfId="37" applyNumberFormat="1" applyFont="1" applyFill="1" applyAlignment="1">
      <alignment vertical="center"/>
    </xf>
    <xf numFmtId="0" fontId="2" fillId="0" borderId="0" xfId="10" applyFont="1" applyFill="1" applyAlignment="1">
      <alignment vertical="center" wrapText="1"/>
    </xf>
    <xf numFmtId="3" fontId="188" fillId="0" borderId="0" xfId="0" applyNumberFormat="1" applyFont="1" applyFill="1" applyAlignment="1">
      <alignment horizontal="right" vertical="center" wrapText="1"/>
    </xf>
    <xf numFmtId="0" fontId="7" fillId="0" borderId="0" xfId="33" applyFont="1" applyFill="1"/>
    <xf numFmtId="0" fontId="146" fillId="0" borderId="0" xfId="33" applyFont="1" applyFill="1" applyAlignment="1">
      <alignment horizontal="left"/>
    </xf>
    <xf numFmtId="0" fontId="83" fillId="0" borderId="0" xfId="33" applyFont="1" applyFill="1"/>
    <xf numFmtId="49" fontId="21" fillId="0" borderId="0" xfId="33" applyNumberFormat="1" applyFont="1" applyFill="1"/>
    <xf numFmtId="0" fontId="66" fillId="0" borderId="1" xfId="33" applyFont="1" applyFill="1" applyBorder="1" applyAlignment="1">
      <alignment horizontal="center" vertical="center" wrapText="1"/>
    </xf>
    <xf numFmtId="0" fontId="21" fillId="0" borderId="7" xfId="33" applyFont="1" applyFill="1" applyBorder="1"/>
    <xf numFmtId="0" fontId="2" fillId="0" borderId="7" xfId="33" applyFont="1" applyFill="1" applyBorder="1" applyAlignment="1">
      <alignment horizontal="right" vertical="center"/>
    </xf>
    <xf numFmtId="0" fontId="34" fillId="0" borderId="7" xfId="33" applyFont="1" applyFill="1" applyBorder="1" applyAlignment="1">
      <alignment horizontal="right" vertical="center"/>
    </xf>
    <xf numFmtId="0" fontId="34" fillId="0" borderId="7" xfId="33" applyFont="1" applyFill="1" applyBorder="1"/>
    <xf numFmtId="0" fontId="17" fillId="0" borderId="7" xfId="33" applyFont="1" applyFill="1" applyBorder="1"/>
    <xf numFmtId="0" fontId="17" fillId="0" borderId="7" xfId="33" applyFont="1" applyFill="1" applyBorder="1" applyAlignment="1">
      <alignment horizontal="center"/>
    </xf>
    <xf numFmtId="178" fontId="2" fillId="0" borderId="7" xfId="33" applyNumberFormat="1" applyFont="1" applyFill="1" applyBorder="1" applyAlignment="1">
      <alignment horizontal="center"/>
    </xf>
    <xf numFmtId="49" fontId="17" fillId="0" borderId="7" xfId="33" applyNumberFormat="1" applyFont="1" applyFill="1" applyBorder="1" applyAlignment="1">
      <alignment horizontal="center"/>
    </xf>
    <xf numFmtId="178" fontId="2" fillId="0" borderId="7" xfId="33" applyNumberFormat="1" applyFont="1" applyFill="1" applyBorder="1" applyAlignment="1">
      <alignment horizontal="center" vertical="center"/>
    </xf>
    <xf numFmtId="0" fontId="2" fillId="0" borderId="7" xfId="33" applyFont="1" applyFill="1" applyBorder="1" applyAlignment="1">
      <alignment horizontal="center" vertical="center"/>
    </xf>
    <xf numFmtId="0" fontId="2" fillId="0" borderId="7" xfId="33" applyFont="1" applyFill="1" applyBorder="1" applyAlignment="1">
      <alignment horizontal="center"/>
    </xf>
    <xf numFmtId="49" fontId="17" fillId="0" borderId="2" xfId="33" applyNumberFormat="1" applyFont="1" applyFill="1" applyBorder="1" applyAlignment="1">
      <alignment horizontal="center"/>
    </xf>
    <xf numFmtId="178" fontId="2" fillId="0" borderId="2" xfId="33" applyNumberFormat="1" applyFont="1" applyFill="1" applyBorder="1" applyAlignment="1">
      <alignment horizontal="center"/>
    </xf>
    <xf numFmtId="0" fontId="24" fillId="0" borderId="0" xfId="33" applyFont="1" applyFill="1" applyAlignment="1">
      <alignment horizontal="left" vertical="center" wrapText="1"/>
    </xf>
    <xf numFmtId="0" fontId="62" fillId="0" borderId="0" xfId="33" applyFont="1" applyFill="1" applyAlignment="1">
      <alignment horizontal="left" vertical="center" wrapText="1"/>
    </xf>
    <xf numFmtId="0" fontId="24" fillId="0" borderId="0" xfId="33" applyFont="1" applyFill="1" applyAlignment="1">
      <alignment vertical="center"/>
    </xf>
    <xf numFmtId="0" fontId="34" fillId="0" borderId="0" xfId="33" applyFont="1" applyFill="1" applyAlignment="1">
      <alignment vertical="center" wrapText="1"/>
    </xf>
    <xf numFmtId="0" fontId="21" fillId="0" borderId="0" xfId="133" quotePrefix="1" applyFont="1" applyFill="1" applyAlignment="1">
      <alignment horizontal="left"/>
    </xf>
    <xf numFmtId="0" fontId="19" fillId="0" borderId="0" xfId="133" applyFont="1" applyFill="1"/>
    <xf numFmtId="0" fontId="12" fillId="0" borderId="0" xfId="133" applyFont="1" applyFill="1"/>
    <xf numFmtId="0" fontId="2" fillId="0" borderId="0" xfId="133" applyFont="1" applyFill="1"/>
    <xf numFmtId="0" fontId="17" fillId="0" borderId="0" xfId="133" applyFont="1" applyFill="1"/>
    <xf numFmtId="0" fontId="2" fillId="0" borderId="73" xfId="133" applyFont="1" applyFill="1" applyBorder="1"/>
    <xf numFmtId="0" fontId="2" fillId="0" borderId="5" xfId="133" applyFont="1" applyFill="1" applyBorder="1"/>
    <xf numFmtId="0" fontId="2" fillId="0" borderId="18" xfId="133" applyFont="1" applyFill="1" applyBorder="1"/>
    <xf numFmtId="0" fontId="2" fillId="0" borderId="21" xfId="133" applyFont="1" applyFill="1" applyBorder="1"/>
    <xf numFmtId="0" fontId="37" fillId="0" borderId="69" xfId="133" applyFont="1" applyFill="1" applyBorder="1" applyAlignment="1">
      <alignment horizontal="center"/>
    </xf>
    <xf numFmtId="0" fontId="37" fillId="0" borderId="67" xfId="133" applyFont="1" applyFill="1" applyBorder="1" applyAlignment="1">
      <alignment horizontal="center"/>
    </xf>
    <xf numFmtId="0" fontId="2" fillId="0" borderId="28" xfId="133" applyFont="1" applyFill="1" applyBorder="1"/>
    <xf numFmtId="0" fontId="15" fillId="0" borderId="0" xfId="133" applyFont="1" applyFill="1"/>
    <xf numFmtId="0" fontId="37" fillId="0" borderId="29" xfId="133" applyFont="1" applyFill="1" applyBorder="1"/>
    <xf numFmtId="3" fontId="15" fillId="0" borderId="28" xfId="133" applyNumberFormat="1" applyFont="1" applyFill="1" applyBorder="1" applyAlignment="1">
      <alignment horizontal="right" indent="2"/>
    </xf>
    <xf numFmtId="3" fontId="15" fillId="0" borderId="26" xfId="133" applyNumberFormat="1" applyFont="1" applyFill="1" applyBorder="1" applyAlignment="1">
      <alignment horizontal="right" indent="2"/>
    </xf>
    <xf numFmtId="3" fontId="15" fillId="0" borderId="23" xfId="133" applyNumberFormat="1" applyFont="1" applyFill="1" applyBorder="1" applyAlignment="1">
      <alignment horizontal="right" indent="2"/>
    </xf>
    <xf numFmtId="3" fontId="2" fillId="0" borderId="0" xfId="133" applyNumberFormat="1" applyFont="1" applyFill="1"/>
    <xf numFmtId="3" fontId="15" fillId="0" borderId="30" xfId="133" applyNumberFormat="1" applyFont="1" applyFill="1" applyBorder="1" applyAlignment="1">
      <alignment horizontal="right" indent="2"/>
    </xf>
    <xf numFmtId="3" fontId="15" fillId="0" borderId="7" xfId="133" applyNumberFormat="1" applyFont="1" applyFill="1" applyBorder="1" applyAlignment="1">
      <alignment horizontal="right" indent="2"/>
    </xf>
    <xf numFmtId="0" fontId="47" fillId="0" borderId="28" xfId="133" applyFont="1" applyFill="1" applyBorder="1"/>
    <xf numFmtId="0" fontId="47" fillId="0" borderId="0" xfId="133" applyFont="1" applyFill="1"/>
    <xf numFmtId="0" fontId="148" fillId="0" borderId="0" xfId="133" applyFont="1" applyFill="1"/>
    <xf numFmtId="0" fontId="148" fillId="0" borderId="29" xfId="133" applyFont="1" applyFill="1" applyBorder="1"/>
    <xf numFmtId="3" fontId="66" fillId="0" borderId="28" xfId="133" applyNumberFormat="1" applyFont="1" applyFill="1" applyBorder="1" applyAlignment="1">
      <alignment horizontal="right" indent="2"/>
    </xf>
    <xf numFmtId="3" fontId="66" fillId="0" borderId="30" xfId="133" applyNumberFormat="1" applyFont="1" applyFill="1" applyBorder="1" applyAlignment="1">
      <alignment horizontal="right" indent="2"/>
    </xf>
    <xf numFmtId="3" fontId="66" fillId="0" borderId="7" xfId="133" applyNumberFormat="1" applyFont="1" applyFill="1" applyBorder="1" applyAlignment="1">
      <alignment horizontal="right" indent="2"/>
    </xf>
    <xf numFmtId="1" fontId="15" fillId="0" borderId="30" xfId="133" applyNumberFormat="1" applyFont="1" applyFill="1" applyBorder="1" applyAlignment="1">
      <alignment horizontal="right" indent="2"/>
    </xf>
    <xf numFmtId="243" fontId="2" fillId="0" borderId="7" xfId="48" applyNumberFormat="1" applyFont="1" applyFill="1" applyBorder="1" applyAlignment="1">
      <alignment horizontal="center" vertical="center"/>
    </xf>
    <xf numFmtId="3" fontId="15" fillId="0" borderId="42" xfId="133" applyNumberFormat="1" applyFont="1" applyFill="1" applyBorder="1" applyAlignment="1">
      <alignment horizontal="right" indent="2"/>
    </xf>
    <xf numFmtId="1" fontId="15" fillId="0" borderId="28" xfId="133" applyNumberFormat="1" applyFont="1" applyFill="1" applyBorder="1" applyAlignment="1">
      <alignment horizontal="right" indent="2"/>
    </xf>
    <xf numFmtId="1" fontId="15" fillId="0" borderId="7" xfId="133" applyNumberFormat="1" applyFont="1" applyFill="1" applyBorder="1" applyAlignment="1">
      <alignment horizontal="right" indent="2"/>
    </xf>
    <xf numFmtId="3" fontId="15" fillId="0" borderId="27" xfId="133" applyNumberFormat="1" applyFont="1" applyFill="1" applyBorder="1" applyAlignment="1">
      <alignment horizontal="right" indent="2"/>
    </xf>
    <xf numFmtId="243" fontId="2" fillId="0" borderId="29" xfId="48" applyNumberFormat="1" applyFont="1" applyFill="1" applyBorder="1" applyAlignment="1">
      <alignment horizontal="center" vertical="center"/>
    </xf>
    <xf numFmtId="0" fontId="147" fillId="0" borderId="0" xfId="133" applyFont="1" applyFill="1"/>
    <xf numFmtId="0" fontId="2" fillId="0" borderId="49" xfId="133" applyFont="1" applyFill="1" applyBorder="1"/>
    <xf numFmtId="0" fontId="2" fillId="0" borderId="6" xfId="133" applyFont="1" applyFill="1" applyBorder="1"/>
    <xf numFmtId="0" fontId="15" fillId="0" borderId="6" xfId="133" applyFont="1" applyFill="1" applyBorder="1"/>
    <xf numFmtId="0" fontId="37" fillId="0" borderId="50" xfId="133" applyFont="1" applyFill="1" applyBorder="1"/>
    <xf numFmtId="3" fontId="15" fillId="0" borderId="49" xfId="133" applyNumberFormat="1" applyFont="1" applyFill="1" applyBorder="1" applyAlignment="1">
      <alignment horizontal="right" indent="2"/>
    </xf>
    <xf numFmtId="3" fontId="15" fillId="0" borderId="169" xfId="133" applyNumberFormat="1" applyFont="1" applyFill="1" applyBorder="1" applyAlignment="1">
      <alignment horizontal="right" indent="2"/>
    </xf>
    <xf numFmtId="3" fontId="15" fillId="0" borderId="51" xfId="133" applyNumberFormat="1" applyFont="1" applyFill="1" applyBorder="1" applyAlignment="1">
      <alignment horizontal="right" indent="2"/>
    </xf>
    <xf numFmtId="3" fontId="15" fillId="0" borderId="2" xfId="133" applyNumberFormat="1" applyFont="1" applyFill="1" applyBorder="1" applyAlignment="1">
      <alignment horizontal="right" indent="2"/>
    </xf>
    <xf numFmtId="3" fontId="15" fillId="0" borderId="58" xfId="133" applyNumberFormat="1" applyFont="1" applyFill="1" applyBorder="1" applyAlignment="1">
      <alignment horizontal="right" indent="2"/>
    </xf>
    <xf numFmtId="0" fontId="2" fillId="0" borderId="0" xfId="133" applyFont="1" applyFill="1" applyAlignment="1">
      <alignment vertical="top"/>
    </xf>
    <xf numFmtId="203" fontId="20" fillId="0" borderId="0" xfId="133" quotePrefix="1" applyNumberFormat="1" applyFont="1" applyFill="1" applyAlignment="1">
      <alignment horizontal="right" vertical="top"/>
    </xf>
    <xf numFmtId="203" fontId="40" fillId="0" borderId="0" xfId="133" quotePrefix="1" applyNumberFormat="1" applyFont="1" applyFill="1" applyAlignment="1">
      <alignment horizontal="right" vertical="top"/>
    </xf>
    <xf numFmtId="0" fontId="2" fillId="0" borderId="0" xfId="132" applyFont="1" applyFill="1" applyAlignment="1">
      <alignment horizontal="left"/>
    </xf>
    <xf numFmtId="0" fontId="21" fillId="0" borderId="0" xfId="133" applyFont="1" applyFill="1"/>
    <xf numFmtId="0" fontId="15" fillId="0" borderId="0" xfId="133" quotePrefix="1" applyFont="1" applyFill="1"/>
    <xf numFmtId="0" fontId="15" fillId="0" borderId="0" xfId="133" quotePrefix="1" applyFont="1" applyFill="1" applyAlignment="1">
      <alignment horizontal="right"/>
    </xf>
    <xf numFmtId="0" fontId="6" fillId="0" borderId="9" xfId="133" applyFont="1" applyFill="1" applyBorder="1"/>
    <xf numFmtId="0" fontId="34" fillId="0" borderId="5" xfId="133" applyFont="1" applyFill="1" applyBorder="1" applyAlignment="1">
      <alignment vertical="center"/>
    </xf>
    <xf numFmtId="0" fontId="66" fillId="0" borderId="0" xfId="133" quotePrefix="1" applyFont="1" applyFill="1" applyAlignment="1">
      <alignment horizontal="center"/>
    </xf>
    <xf numFmtId="0" fontId="6" fillId="0" borderId="0" xfId="133" applyFont="1" applyFill="1"/>
    <xf numFmtId="0" fontId="34" fillId="0" borderId="63" xfId="133" applyFont="1" applyFill="1" applyBorder="1" applyAlignment="1">
      <alignment horizontal="left" vertical="center"/>
    </xf>
    <xf numFmtId="0" fontId="34" fillId="0" borderId="21" xfId="133" applyFont="1" applyFill="1" applyBorder="1" applyAlignment="1">
      <alignment vertical="center"/>
    </xf>
    <xf numFmtId="0" fontId="37" fillId="0" borderId="66" xfId="133" applyFont="1" applyFill="1" applyBorder="1" applyAlignment="1">
      <alignment horizontal="center"/>
    </xf>
    <xf numFmtId="0" fontId="37" fillId="0" borderId="0" xfId="133" applyFont="1" applyFill="1" applyAlignment="1">
      <alignment horizontal="center"/>
    </xf>
    <xf numFmtId="0" fontId="21" fillId="0" borderId="10" xfId="133" applyFont="1" applyFill="1" applyBorder="1"/>
    <xf numFmtId="0" fontId="66" fillId="0" borderId="0" xfId="133" applyFont="1" applyFill="1"/>
    <xf numFmtId="0" fontId="66" fillId="0" borderId="29" xfId="133" applyFont="1" applyFill="1" applyBorder="1"/>
    <xf numFmtId="3" fontId="147" fillId="0" borderId="13" xfId="133" applyNumberFormat="1" applyFont="1" applyFill="1" applyBorder="1" applyAlignment="1">
      <alignment horizontal="right" indent="2"/>
    </xf>
    <xf numFmtId="3" fontId="147" fillId="0" borderId="27" xfId="133" applyNumberFormat="1" applyFont="1" applyFill="1" applyBorder="1" applyAlignment="1">
      <alignment horizontal="right" indent="2"/>
    </xf>
    <xf numFmtId="3" fontId="147" fillId="0" borderId="26" xfId="133" applyNumberFormat="1" applyFont="1" applyFill="1" applyBorder="1" applyAlignment="1">
      <alignment horizontal="right" indent="2"/>
    </xf>
    <xf numFmtId="3" fontId="147" fillId="0" borderId="23" xfId="133" applyNumberFormat="1" applyFont="1" applyFill="1" applyBorder="1" applyAlignment="1">
      <alignment horizontal="right" indent="2"/>
    </xf>
    <xf numFmtId="3" fontId="147" fillId="0" borderId="0" xfId="133" applyNumberFormat="1" applyFont="1" applyFill="1" applyAlignment="1">
      <alignment horizontal="right" indent="2"/>
    </xf>
    <xf numFmtId="3" fontId="21" fillId="0" borderId="0" xfId="133" applyNumberFormat="1" applyFont="1" applyFill="1"/>
    <xf numFmtId="0" fontId="34" fillId="0" borderId="10" xfId="133" applyFont="1" applyFill="1" applyBorder="1"/>
    <xf numFmtId="0" fontId="34" fillId="0" borderId="0" xfId="133" applyFont="1" applyFill="1" applyAlignment="1">
      <alignment horizontal="left"/>
    </xf>
    <xf numFmtId="0" fontId="147" fillId="0" borderId="29" xfId="133" applyFont="1" applyFill="1" applyBorder="1"/>
    <xf numFmtId="3" fontId="147" fillId="0" borderId="30" xfId="133" applyNumberFormat="1" applyFont="1" applyFill="1" applyBorder="1" applyAlignment="1">
      <alignment horizontal="right" indent="2"/>
    </xf>
    <xf numFmtId="3" fontId="147" fillId="0" borderId="7" xfId="133" applyNumberFormat="1" applyFont="1" applyFill="1" applyBorder="1" applyAlignment="1">
      <alignment horizontal="right" indent="2"/>
    </xf>
    <xf numFmtId="0" fontId="34" fillId="0" borderId="0" xfId="133" applyFont="1" applyFill="1"/>
    <xf numFmtId="0" fontId="2" fillId="0" borderId="10" xfId="133" applyFont="1" applyFill="1" applyBorder="1"/>
    <xf numFmtId="0" fontId="2" fillId="0" borderId="0" xfId="133" applyFont="1" applyFill="1" applyAlignment="1">
      <alignment horizontal="left"/>
    </xf>
    <xf numFmtId="0" fontId="63" fillId="0" borderId="0" xfId="133" applyFont="1" applyFill="1"/>
    <xf numFmtId="0" fontId="15" fillId="0" borderId="29" xfId="133" applyFont="1" applyFill="1" applyBorder="1"/>
    <xf numFmtId="3" fontId="15" fillId="0" borderId="0" xfId="133" applyNumberFormat="1" applyFont="1" applyFill="1" applyAlignment="1">
      <alignment horizontal="right" indent="2"/>
    </xf>
    <xf numFmtId="3" fontId="2" fillId="0" borderId="27" xfId="133" applyNumberFormat="1" applyFont="1" applyFill="1" applyBorder="1" applyAlignment="1">
      <alignment horizontal="right" indent="2"/>
    </xf>
    <xf numFmtId="0" fontId="46" fillId="0" borderId="10" xfId="133" applyFont="1" applyFill="1" applyBorder="1"/>
    <xf numFmtId="0" fontId="46" fillId="0" borderId="0" xfId="133" applyFont="1" applyFill="1"/>
    <xf numFmtId="0" fontId="2" fillId="0" borderId="8" xfId="133" applyFont="1" applyFill="1" applyBorder="1"/>
    <xf numFmtId="0" fontId="15" fillId="0" borderId="50" xfId="133" applyFont="1" applyFill="1" applyBorder="1"/>
    <xf numFmtId="203" fontId="20" fillId="0" borderId="0" xfId="133" quotePrefix="1" applyNumberFormat="1" applyFont="1" applyFill="1" applyAlignment="1">
      <alignment vertical="top"/>
    </xf>
    <xf numFmtId="203" fontId="40" fillId="0" borderId="0" xfId="133" quotePrefix="1" applyNumberFormat="1" applyFont="1" applyFill="1" applyAlignment="1">
      <alignment vertical="top"/>
    </xf>
    <xf numFmtId="0" fontId="2" fillId="0" borderId="0" xfId="132" applyFont="1" applyFill="1"/>
    <xf numFmtId="0" fontId="21" fillId="0" borderId="0" xfId="132" quotePrefix="1" applyFont="1" applyFill="1" applyAlignment="1">
      <alignment horizontal="left"/>
    </xf>
    <xf numFmtId="0" fontId="7" fillId="0" borderId="0" xfId="132" applyFont="1" applyFill="1"/>
    <xf numFmtId="0" fontId="6" fillId="0" borderId="0" xfId="132" applyFont="1" applyFill="1"/>
    <xf numFmtId="0" fontId="6" fillId="0" borderId="21" xfId="132" applyFont="1" applyFill="1" applyBorder="1"/>
    <xf numFmtId="0" fontId="2" fillId="0" borderId="21" xfId="48" applyFont="1" applyFill="1" applyBorder="1" applyAlignment="1">
      <alignment horizontal="right"/>
    </xf>
    <xf numFmtId="0" fontId="6" fillId="0" borderId="22" xfId="132" applyFont="1" applyFill="1" applyBorder="1"/>
    <xf numFmtId="0" fontId="34" fillId="0" borderId="18" xfId="132" applyFont="1" applyFill="1" applyBorder="1" applyAlignment="1">
      <alignment vertical="center"/>
    </xf>
    <xf numFmtId="0" fontId="17" fillId="0" borderId="34" xfId="128" applyFont="1" applyFill="1" applyBorder="1" applyAlignment="1">
      <alignment horizontal="center" vertical="center"/>
    </xf>
    <xf numFmtId="0" fontId="17" fillId="0" borderId="19" xfId="128" applyFont="1" applyFill="1" applyBorder="1" applyAlignment="1">
      <alignment horizontal="center" vertical="center"/>
    </xf>
    <xf numFmtId="0" fontId="17" fillId="0" borderId="31" xfId="128" applyFont="1" applyFill="1" applyBorder="1" applyAlignment="1">
      <alignment horizontal="center" vertical="center"/>
    </xf>
    <xf numFmtId="0" fontId="2" fillId="0" borderId="22" xfId="132" applyFont="1" applyFill="1" applyBorder="1"/>
    <xf numFmtId="0" fontId="2" fillId="0" borderId="25" xfId="132" applyFont="1" applyFill="1" applyBorder="1"/>
    <xf numFmtId="3" fontId="2" fillId="0" borderId="13" xfId="132" applyNumberFormat="1" applyFont="1" applyFill="1" applyBorder="1" applyAlignment="1">
      <alignment horizontal="right" indent="2"/>
    </xf>
    <xf numFmtId="3" fontId="2" fillId="0" borderId="27" xfId="132" applyNumberFormat="1" applyFont="1" applyFill="1" applyBorder="1" applyAlignment="1">
      <alignment horizontal="right" indent="2"/>
    </xf>
    <xf numFmtId="3" fontId="2" fillId="0" borderId="0" xfId="132" applyNumberFormat="1" applyFont="1" applyFill="1" applyAlignment="1">
      <alignment horizontal="right" indent="2"/>
    </xf>
    <xf numFmtId="242" fontId="2" fillId="0" borderId="30" xfId="48" applyNumberFormat="1" applyFont="1" applyFill="1" applyBorder="1" applyAlignment="1">
      <alignment horizontal="center"/>
    </xf>
    <xf numFmtId="242" fontId="2" fillId="0" borderId="7" xfId="48" applyNumberFormat="1" applyFont="1" applyFill="1" applyBorder="1" applyAlignment="1">
      <alignment horizontal="center"/>
    </xf>
    <xf numFmtId="242" fontId="2" fillId="0" borderId="33" xfId="48" applyNumberFormat="1" applyFont="1" applyFill="1" applyBorder="1" applyAlignment="1">
      <alignment horizontal="center"/>
    </xf>
    <xf numFmtId="242" fontId="0" fillId="0" borderId="0" xfId="0" applyNumberFormat="1" applyFill="1"/>
    <xf numFmtId="0" fontId="2" fillId="0" borderId="28" xfId="132" applyFont="1" applyFill="1" applyBorder="1"/>
    <xf numFmtId="242" fontId="2" fillId="0" borderId="32" xfId="48" applyNumberFormat="1" applyFont="1" applyFill="1" applyBorder="1" applyAlignment="1">
      <alignment horizontal="center"/>
    </xf>
    <xf numFmtId="242" fontId="2" fillId="0" borderId="28" xfId="48" applyNumberFormat="1" applyFont="1" applyFill="1" applyBorder="1" applyAlignment="1">
      <alignment horizontal="center"/>
    </xf>
    <xf numFmtId="0" fontId="2" fillId="0" borderId="0" xfId="132" applyFont="1" applyFill="1" applyAlignment="1">
      <alignment wrapText="1"/>
    </xf>
    <xf numFmtId="0" fontId="6" fillId="0" borderId="18" xfId="132" applyFont="1" applyFill="1" applyBorder="1"/>
    <xf numFmtId="0" fontId="2" fillId="0" borderId="21" xfId="132" applyFont="1" applyFill="1" applyBorder="1"/>
    <xf numFmtId="0" fontId="17" fillId="0" borderId="21" xfId="132" applyFont="1" applyFill="1" applyBorder="1"/>
    <xf numFmtId="3" fontId="2" fillId="0" borderId="17" xfId="132" applyNumberFormat="1" applyFont="1" applyFill="1" applyBorder="1" applyAlignment="1">
      <alignment horizontal="right" indent="2"/>
    </xf>
    <xf numFmtId="3" fontId="2" fillId="0" borderId="21" xfId="132" applyNumberFormat="1" applyFont="1" applyFill="1" applyBorder="1" applyAlignment="1">
      <alignment horizontal="right" indent="2"/>
    </xf>
    <xf numFmtId="242" fontId="2" fillId="0" borderId="34" xfId="48" applyNumberFormat="1" applyFont="1" applyFill="1" applyBorder="1" applyAlignment="1">
      <alignment horizontal="center"/>
    </xf>
    <xf numFmtId="242" fontId="2" fillId="0" borderId="19" xfId="48" applyNumberFormat="1" applyFont="1" applyFill="1" applyBorder="1" applyAlignment="1">
      <alignment horizontal="center"/>
    </xf>
    <xf numFmtId="242" fontId="2" fillId="0" borderId="31" xfId="48" applyNumberFormat="1" applyFont="1" applyFill="1" applyBorder="1" applyAlignment="1">
      <alignment horizontal="center"/>
    </xf>
    <xf numFmtId="0" fontId="12" fillId="0" borderId="0" xfId="132" applyFont="1" applyFill="1"/>
    <xf numFmtId="0" fontId="2" fillId="0" borderId="0" xfId="54" applyFill="1"/>
    <xf numFmtId="0" fontId="2" fillId="0" borderId="18" xfId="132" applyFont="1" applyFill="1" applyBorder="1" applyAlignment="1">
      <alignment vertical="top" wrapText="1"/>
    </xf>
    <xf numFmtId="0" fontId="17" fillId="0" borderId="66" xfId="128" applyFont="1" applyFill="1" applyBorder="1" applyAlignment="1">
      <alignment horizontal="center" vertical="center"/>
    </xf>
    <xf numFmtId="0" fontId="17" fillId="0" borderId="67" xfId="128" applyFont="1" applyFill="1" applyBorder="1" applyAlignment="1">
      <alignment horizontal="center" vertical="center"/>
    </xf>
    <xf numFmtId="0" fontId="17" fillId="0" borderId="68" xfId="128" applyFont="1" applyFill="1" applyBorder="1" applyAlignment="1">
      <alignment horizontal="center" vertical="center"/>
    </xf>
    <xf numFmtId="0" fontId="34" fillId="0" borderId="22" xfId="132" applyFont="1" applyFill="1" applyBorder="1"/>
    <xf numFmtId="0" fontId="34" fillId="0" borderId="25" xfId="132" applyFont="1" applyFill="1" applyBorder="1"/>
    <xf numFmtId="0" fontId="34" fillId="0" borderId="24" xfId="132" applyFont="1" applyFill="1" applyBorder="1"/>
    <xf numFmtId="0" fontId="66" fillId="0" borderId="25" xfId="132" applyFont="1" applyFill="1" applyBorder="1"/>
    <xf numFmtId="3" fontId="66" fillId="0" borderId="13" xfId="132" applyNumberFormat="1" applyFont="1" applyFill="1" applyBorder="1" applyAlignment="1">
      <alignment horizontal="center"/>
    </xf>
    <xf numFmtId="3" fontId="2" fillId="0" borderId="0" xfId="54" applyNumberFormat="1" applyFill="1"/>
    <xf numFmtId="0" fontId="2" fillId="0" borderId="0" xfId="132" applyFont="1" applyFill="1" applyAlignment="1">
      <alignment horizontal="center"/>
    </xf>
    <xf numFmtId="0" fontId="2" fillId="0" borderId="29" xfId="132" applyFont="1" applyFill="1" applyBorder="1"/>
    <xf numFmtId="0" fontId="15" fillId="0" borderId="0" xfId="132" applyFont="1" applyFill="1"/>
    <xf numFmtId="3" fontId="15" fillId="0" borderId="28" xfId="132" applyNumberFormat="1" applyFont="1" applyFill="1" applyBorder="1" applyAlignment="1">
      <alignment horizontal="center"/>
    </xf>
    <xf numFmtId="3" fontId="15" fillId="0" borderId="27" xfId="132" applyNumberFormat="1" applyFont="1" applyFill="1" applyBorder="1" applyAlignment="1">
      <alignment horizontal="center"/>
    </xf>
    <xf numFmtId="260" fontId="60" fillId="0" borderId="28" xfId="132" applyNumberFormat="1" applyFont="1" applyFill="1" applyBorder="1" applyAlignment="1">
      <alignment horizontal="center"/>
    </xf>
    <xf numFmtId="260" fontId="60" fillId="0" borderId="27" xfId="132" applyNumberFormat="1" applyFont="1" applyFill="1" applyBorder="1" applyAlignment="1">
      <alignment horizontal="center"/>
    </xf>
    <xf numFmtId="0" fontId="15" fillId="0" borderId="28" xfId="132" applyFont="1" applyFill="1" applyBorder="1" applyAlignment="1">
      <alignment wrapText="1"/>
    </xf>
    <xf numFmtId="0" fontId="15" fillId="0" borderId="0" xfId="132" applyFont="1" applyFill="1" applyAlignment="1">
      <alignment wrapText="1"/>
    </xf>
    <xf numFmtId="0" fontId="2" fillId="0" borderId="18" xfId="132" applyFont="1" applyFill="1" applyBorder="1"/>
    <xf numFmtId="0" fontId="2" fillId="0" borderId="21" xfId="132" applyFont="1" applyFill="1" applyBorder="1" applyAlignment="1">
      <alignment horizontal="center"/>
    </xf>
    <xf numFmtId="0" fontId="2" fillId="0" borderId="20" xfId="132" applyFont="1" applyFill="1" applyBorder="1"/>
    <xf numFmtId="0" fontId="15" fillId="0" borderId="21" xfId="132" applyFont="1" applyFill="1" applyBorder="1"/>
    <xf numFmtId="3" fontId="15" fillId="0" borderId="18" xfId="132" applyNumberFormat="1" applyFont="1" applyFill="1" applyBorder="1" applyAlignment="1">
      <alignment horizontal="center"/>
    </xf>
    <xf numFmtId="3" fontId="15" fillId="0" borderId="17" xfId="132" applyNumberFormat="1" applyFont="1" applyFill="1" applyBorder="1" applyAlignment="1">
      <alignment horizontal="center"/>
    </xf>
    <xf numFmtId="203" fontId="38" fillId="0" borderId="0" xfId="132" quotePrefix="1" applyNumberFormat="1" applyFont="1" applyFill="1" applyAlignment="1">
      <alignment horizontal="right"/>
    </xf>
    <xf numFmtId="3" fontId="15" fillId="0" borderId="0" xfId="132" applyNumberFormat="1" applyFont="1" applyFill="1"/>
    <xf numFmtId="0" fontId="34" fillId="0" borderId="0" xfId="131" quotePrefix="1" applyFont="1" applyFill="1" applyAlignment="1">
      <alignment horizontal="left"/>
    </xf>
    <xf numFmtId="0" fontId="34" fillId="0" borderId="0" xfId="131" applyFont="1" applyFill="1"/>
    <xf numFmtId="3" fontId="2" fillId="0" borderId="0" xfId="131" applyNumberFormat="1" applyFont="1" applyFill="1"/>
    <xf numFmtId="0" fontId="2" fillId="0" borderId="0" xfId="131" applyFont="1" applyFill="1" applyAlignment="1">
      <alignment horizontal="right"/>
    </xf>
    <xf numFmtId="0" fontId="2" fillId="0" borderId="0" xfId="131" applyFont="1" applyFill="1"/>
    <xf numFmtId="0" fontId="2" fillId="0" borderId="0" xfId="131" applyFont="1" applyFill="1" applyAlignment="1">
      <alignment horizontal="center"/>
    </xf>
    <xf numFmtId="3" fontId="2" fillId="0" borderId="0" xfId="131" quotePrefix="1" applyNumberFormat="1" applyFont="1" applyFill="1" applyAlignment="1">
      <alignment horizontal="left"/>
    </xf>
    <xf numFmtId="0" fontId="34" fillId="0" borderId="53" xfId="131" applyFont="1" applyFill="1" applyBorder="1" applyAlignment="1">
      <alignment horizontal="center"/>
    </xf>
    <xf numFmtId="0" fontId="2" fillId="0" borderId="5" xfId="131" applyFont="1" applyFill="1" applyBorder="1"/>
    <xf numFmtId="0" fontId="34" fillId="0" borderId="31" xfId="131" applyFont="1" applyFill="1" applyBorder="1" applyAlignment="1">
      <alignment horizontal="center"/>
    </xf>
    <xf numFmtId="0" fontId="2" fillId="0" borderId="21" xfId="131" applyFont="1" applyFill="1" applyBorder="1" applyAlignment="1">
      <alignment horizontal="left"/>
    </xf>
    <xf numFmtId="0" fontId="2" fillId="0" borderId="66" xfId="128" applyFont="1" applyFill="1" applyBorder="1" applyAlignment="1">
      <alignment horizontal="center" vertical="center"/>
    </xf>
    <xf numFmtId="0" fontId="2" fillId="0" borderId="67" xfId="128" applyFont="1" applyFill="1" applyBorder="1" applyAlignment="1">
      <alignment horizontal="center" vertical="center"/>
    </xf>
    <xf numFmtId="0" fontId="34" fillId="0" borderId="32" xfId="131" applyFont="1" applyFill="1" applyBorder="1" applyAlignment="1">
      <alignment horizontal="center"/>
    </xf>
    <xf numFmtId="3" fontId="34" fillId="0" borderId="22" xfId="131" applyNumberFormat="1" applyFont="1" applyFill="1" applyBorder="1" applyAlignment="1">
      <alignment horizontal="right" indent="1"/>
    </xf>
    <xf numFmtId="3" fontId="34" fillId="0" borderId="30" xfId="131" applyNumberFormat="1" applyFont="1" applyFill="1" applyBorder="1" applyAlignment="1">
      <alignment horizontal="right" indent="1"/>
    </xf>
    <xf numFmtId="3" fontId="34" fillId="0" borderId="7" xfId="131" applyNumberFormat="1" applyFont="1" applyFill="1" applyBorder="1" applyAlignment="1">
      <alignment horizontal="right" indent="1"/>
    </xf>
    <xf numFmtId="0" fontId="2" fillId="0" borderId="32" xfId="131" applyFont="1" applyFill="1" applyBorder="1" applyAlignment="1">
      <alignment horizontal="center"/>
    </xf>
    <xf numFmtId="0" fontId="2" fillId="0" borderId="29" xfId="131" applyFont="1" applyFill="1" applyBorder="1"/>
    <xf numFmtId="3" fontId="2" fillId="0" borderId="28" xfId="131" applyNumberFormat="1" applyFont="1" applyFill="1" applyBorder="1" applyAlignment="1">
      <alignment horizontal="right" indent="1"/>
    </xf>
    <xf numFmtId="3" fontId="2" fillId="0" borderId="30" xfId="131" applyNumberFormat="1" applyFont="1" applyFill="1" applyBorder="1" applyAlignment="1">
      <alignment horizontal="right" indent="1"/>
    </xf>
    <xf numFmtId="3" fontId="2" fillId="0" borderId="7" xfId="131" applyNumberFormat="1" applyFont="1" applyFill="1" applyBorder="1" applyAlignment="1">
      <alignment horizontal="right" indent="1"/>
    </xf>
    <xf numFmtId="3" fontId="2" fillId="0" borderId="27" xfId="131" applyNumberFormat="1" applyFont="1" applyFill="1" applyBorder="1" applyAlignment="1">
      <alignment horizontal="right" indent="1"/>
    </xf>
    <xf numFmtId="0" fontId="34" fillId="0" borderId="29" xfId="131" applyFont="1" applyFill="1" applyBorder="1"/>
    <xf numFmtId="3" fontId="34" fillId="0" borderId="28" xfId="131" applyNumberFormat="1" applyFont="1" applyFill="1" applyBorder="1" applyAlignment="1">
      <alignment horizontal="right" indent="1"/>
    </xf>
    <xf numFmtId="3" fontId="34" fillId="0" borderId="27" xfId="131" applyNumberFormat="1" applyFont="1" applyFill="1" applyBorder="1" applyAlignment="1">
      <alignment horizontal="right" indent="1"/>
    </xf>
    <xf numFmtId="0" fontId="2" fillId="0" borderId="29" xfId="48" applyFont="1" applyFill="1" applyBorder="1"/>
    <xf numFmtId="3" fontId="2" fillId="0" borderId="28" xfId="48" applyNumberFormat="1" applyFont="1" applyFill="1" applyBorder="1" applyAlignment="1">
      <alignment horizontal="right" indent="1"/>
    </xf>
    <xf numFmtId="3" fontId="2" fillId="0" borderId="30" xfId="48" applyNumberFormat="1" applyFont="1" applyFill="1" applyBorder="1" applyAlignment="1">
      <alignment horizontal="right" indent="1"/>
    </xf>
    <xf numFmtId="3" fontId="2" fillId="0" borderId="7" xfId="48" applyNumberFormat="1" applyFont="1" applyFill="1" applyBorder="1" applyAlignment="1">
      <alignment horizontal="right" indent="1"/>
    </xf>
    <xf numFmtId="242" fontId="34" fillId="0" borderId="27" xfId="48" applyNumberFormat="1" applyFont="1" applyFill="1" applyBorder="1" applyAlignment="1">
      <alignment vertical="center"/>
    </xf>
    <xf numFmtId="0" fontId="34" fillId="0" borderId="52" xfId="131" applyFont="1" applyFill="1" applyBorder="1" applyAlignment="1">
      <alignment horizontal="center"/>
    </xf>
    <xf numFmtId="0" fontId="34" fillId="0" borderId="49" xfId="131" applyFont="1" applyFill="1" applyBorder="1"/>
    <xf numFmtId="0" fontId="34" fillId="0" borderId="6" xfId="131" applyFont="1" applyFill="1" applyBorder="1"/>
    <xf numFmtId="0" fontId="34" fillId="0" borderId="50" xfId="131" applyFont="1" applyFill="1" applyBorder="1"/>
    <xf numFmtId="3" fontId="34" fillId="0" borderId="49" xfId="131" applyNumberFormat="1" applyFont="1" applyFill="1" applyBorder="1" applyAlignment="1">
      <alignment horizontal="right" indent="1"/>
    </xf>
    <xf numFmtId="3" fontId="34" fillId="0" borderId="51" xfId="131" applyNumberFormat="1" applyFont="1" applyFill="1" applyBorder="1" applyAlignment="1">
      <alignment horizontal="right" indent="1"/>
    </xf>
    <xf numFmtId="3" fontId="34" fillId="0" borderId="2" xfId="131" applyNumberFormat="1" applyFont="1" applyFill="1" applyBorder="1" applyAlignment="1">
      <alignment horizontal="right" indent="1"/>
    </xf>
    <xf numFmtId="203" fontId="24" fillId="0" borderId="0" xfId="131" quotePrefix="1" applyNumberFormat="1" applyFont="1" applyFill="1" applyAlignment="1">
      <alignment horizontal="right"/>
    </xf>
    <xf numFmtId="0" fontId="2" fillId="0" borderId="0" xfId="48" applyFont="1" applyFill="1"/>
    <xf numFmtId="0" fontId="24" fillId="0" borderId="0" xfId="131" applyFont="1" applyFill="1"/>
    <xf numFmtId="0" fontId="34" fillId="0" borderId="168" xfId="131" applyFont="1" applyFill="1" applyBorder="1" applyAlignment="1">
      <alignment horizontal="center"/>
    </xf>
    <xf numFmtId="0" fontId="34" fillId="0" borderId="17" xfId="131" applyFont="1" applyFill="1" applyBorder="1" applyAlignment="1">
      <alignment horizontal="center"/>
    </xf>
    <xf numFmtId="0" fontId="34" fillId="0" borderId="27" xfId="131" applyFont="1" applyFill="1" applyBorder="1" applyAlignment="1">
      <alignment horizontal="center"/>
    </xf>
    <xf numFmtId="0" fontId="46" fillId="0" borderId="0" xfId="131" applyFont="1" applyFill="1"/>
    <xf numFmtId="0" fontId="46" fillId="0" borderId="29" xfId="131" applyFont="1" applyFill="1" applyBorder="1"/>
    <xf numFmtId="3" fontId="46" fillId="0" borderId="27" xfId="131" applyNumberFormat="1" applyFont="1" applyFill="1" applyBorder="1" applyAlignment="1">
      <alignment horizontal="right" indent="1"/>
    </xf>
    <xf numFmtId="3" fontId="46" fillId="0" borderId="30" xfId="131" applyNumberFormat="1" applyFont="1" applyFill="1" applyBorder="1" applyAlignment="1">
      <alignment horizontal="right" indent="1"/>
    </xf>
    <xf numFmtId="3" fontId="46" fillId="0" borderId="7" xfId="131" applyNumberFormat="1" applyFont="1" applyFill="1" applyBorder="1" applyAlignment="1">
      <alignment horizontal="right" indent="1"/>
    </xf>
    <xf numFmtId="0" fontId="2" fillId="0" borderId="27" xfId="131" applyFont="1" applyFill="1" applyBorder="1" applyAlignment="1">
      <alignment horizontal="center"/>
    </xf>
    <xf numFmtId="0" fontId="2" fillId="0" borderId="0" xfId="131" applyFont="1" applyFill="1" applyAlignment="1">
      <alignment vertical="top" wrapText="1"/>
    </xf>
    <xf numFmtId="0" fontId="2" fillId="0" borderId="29" xfId="131" applyFont="1" applyFill="1" applyBorder="1" applyAlignment="1">
      <alignment vertical="top" wrapText="1"/>
    </xf>
    <xf numFmtId="3" fontId="2" fillId="0" borderId="27" xfId="48" applyNumberFormat="1" applyFont="1" applyFill="1" applyBorder="1" applyAlignment="1">
      <alignment horizontal="right" indent="1"/>
    </xf>
    <xf numFmtId="203" fontId="2" fillId="0" borderId="27" xfId="131" applyNumberFormat="1" applyFont="1" applyFill="1" applyBorder="1" applyAlignment="1">
      <alignment horizontal="center"/>
    </xf>
    <xf numFmtId="0" fontId="2" fillId="0" borderId="169" xfId="131" applyFont="1" applyFill="1" applyBorder="1" applyAlignment="1">
      <alignment horizontal="center"/>
    </xf>
    <xf numFmtId="0" fontId="2" fillId="0" borderId="6" xfId="131" applyFont="1" applyFill="1" applyBorder="1"/>
    <xf numFmtId="0" fontId="2" fillId="0" borderId="50" xfId="131" applyFont="1" applyFill="1" applyBorder="1"/>
    <xf numFmtId="3" fontId="2" fillId="0" borderId="169" xfId="48" applyNumberFormat="1" applyFont="1" applyFill="1" applyBorder="1" applyAlignment="1">
      <alignment horizontal="right" indent="1"/>
    </xf>
    <xf numFmtId="3" fontId="2" fillId="0" borderId="51" xfId="48" applyNumberFormat="1" applyFont="1" applyFill="1" applyBorder="1" applyAlignment="1">
      <alignment horizontal="right" indent="1"/>
    </xf>
    <xf numFmtId="3" fontId="2" fillId="0" borderId="2" xfId="48" applyNumberFormat="1" applyFont="1" applyFill="1" applyBorder="1" applyAlignment="1">
      <alignment horizontal="right" indent="1"/>
    </xf>
    <xf numFmtId="241" fontId="2" fillId="0" borderId="0" xfId="131" applyNumberFormat="1" applyFont="1" applyFill="1" applyAlignment="1">
      <alignment horizontal="center"/>
    </xf>
    <xf numFmtId="0" fontId="47" fillId="0" borderId="0" xfId="131" applyFont="1" applyFill="1"/>
    <xf numFmtId="3" fontId="47" fillId="0" borderId="0" xfId="131" applyNumberFormat="1" applyFont="1" applyFill="1"/>
    <xf numFmtId="0" fontId="21" fillId="0" borderId="0" xfId="194" quotePrefix="1" applyFont="1" applyFill="1" applyAlignment="1">
      <alignment horizontal="left" vertical="center"/>
    </xf>
    <xf numFmtId="0" fontId="19" fillId="0" borderId="0" xfId="194" applyFont="1" applyFill="1" applyAlignment="1">
      <alignment vertical="center"/>
    </xf>
    <xf numFmtId="0" fontId="12" fillId="0" borderId="0" xfId="194" applyFont="1" applyFill="1" applyAlignment="1">
      <alignment vertical="center"/>
    </xf>
    <xf numFmtId="0" fontId="2" fillId="0" borderId="0" xfId="130" quotePrefix="1" applyFont="1" applyFill="1" applyAlignment="1">
      <alignment horizontal="right"/>
    </xf>
    <xf numFmtId="0" fontId="6" fillId="0" borderId="0" xfId="194" applyFont="1" applyFill="1"/>
    <xf numFmtId="0" fontId="6" fillId="0" borderId="0" xfId="194" quotePrefix="1" applyFont="1" applyFill="1" applyAlignment="1">
      <alignment horizontal="left"/>
    </xf>
    <xf numFmtId="0" fontId="17" fillId="0" borderId="22" xfId="194" applyFont="1" applyFill="1" applyBorder="1"/>
    <xf numFmtId="0" fontId="17" fillId="0" borderId="18" xfId="194" applyFont="1" applyFill="1" applyBorder="1"/>
    <xf numFmtId="0" fontId="17" fillId="0" borderId="35" xfId="128" applyFont="1" applyFill="1" applyBorder="1" applyAlignment="1">
      <alignment horizontal="center" vertical="center"/>
    </xf>
    <xf numFmtId="0" fontId="2" fillId="0" borderId="28" xfId="194" applyFont="1" applyFill="1" applyBorder="1"/>
    <xf numFmtId="0" fontId="34" fillId="0" borderId="0" xfId="194" applyFont="1" applyFill="1"/>
    <xf numFmtId="0" fontId="2" fillId="0" borderId="0" xfId="194" applyFont="1" applyFill="1"/>
    <xf numFmtId="3" fontId="46" fillId="0" borderId="22" xfId="194" applyNumberFormat="1" applyFont="1" applyFill="1" applyBorder="1" applyAlignment="1">
      <alignment horizontal="right" indent="2"/>
    </xf>
    <xf numFmtId="3" fontId="46" fillId="0" borderId="13" xfId="194" applyNumberFormat="1" applyFont="1" applyFill="1" applyBorder="1" applyAlignment="1">
      <alignment horizontal="right" indent="2"/>
    </xf>
    <xf numFmtId="3" fontId="46" fillId="0" borderId="23" xfId="194" applyNumberFormat="1" applyFont="1" applyFill="1" applyBorder="1" applyAlignment="1">
      <alignment horizontal="right" indent="2"/>
    </xf>
    <xf numFmtId="3" fontId="46" fillId="0" borderId="24" xfId="194" applyNumberFormat="1" applyFont="1" applyFill="1" applyBorder="1" applyAlignment="1">
      <alignment horizontal="right" indent="2"/>
    </xf>
    <xf numFmtId="3" fontId="6" fillId="0" borderId="0" xfId="194" applyNumberFormat="1" applyFont="1" applyFill="1"/>
    <xf numFmtId="0" fontId="34" fillId="0" borderId="28" xfId="194" applyFont="1" applyFill="1" applyBorder="1"/>
    <xf numFmtId="3" fontId="34" fillId="0" borderId="28" xfId="194" applyNumberFormat="1" applyFont="1" applyFill="1" applyBorder="1" applyAlignment="1">
      <alignment horizontal="right" indent="2"/>
    </xf>
    <xf numFmtId="3" fontId="34" fillId="0" borderId="27" xfId="194" applyNumberFormat="1" applyFont="1" applyFill="1" applyBorder="1" applyAlignment="1">
      <alignment horizontal="right" indent="2"/>
    </xf>
    <xf numFmtId="3" fontId="34" fillId="0" borderId="7" xfId="194" applyNumberFormat="1" applyFont="1" applyFill="1" applyBorder="1" applyAlignment="1">
      <alignment horizontal="right" indent="2"/>
    </xf>
    <xf numFmtId="3" fontId="34" fillId="0" borderId="29" xfId="194" applyNumberFormat="1" applyFont="1" applyFill="1" applyBorder="1" applyAlignment="1">
      <alignment horizontal="right" indent="2"/>
    </xf>
    <xf numFmtId="0" fontId="7" fillId="0" borderId="0" xfId="194" applyFont="1" applyFill="1"/>
    <xf numFmtId="241" fontId="2" fillId="0" borderId="0" xfId="194" applyNumberFormat="1" applyFont="1" applyFill="1" applyAlignment="1">
      <alignment horizontal="left"/>
    </xf>
    <xf numFmtId="3" fontId="2" fillId="0" borderId="28" xfId="194" applyNumberFormat="1" applyFont="1" applyFill="1" applyBorder="1" applyAlignment="1">
      <alignment horizontal="right" indent="2"/>
    </xf>
    <xf numFmtId="3" fontId="2" fillId="0" borderId="27" xfId="194" applyNumberFormat="1" applyFont="1" applyFill="1" applyBorder="1" applyAlignment="1">
      <alignment horizontal="right" indent="2"/>
    </xf>
    <xf numFmtId="3" fontId="2" fillId="0" borderId="7" xfId="194" applyNumberFormat="1" applyFont="1" applyFill="1" applyBorder="1" applyAlignment="1">
      <alignment horizontal="right" indent="2"/>
    </xf>
    <xf numFmtId="3" fontId="2" fillId="0" borderId="29" xfId="194" applyNumberFormat="1" applyFont="1" applyFill="1" applyBorder="1" applyAlignment="1">
      <alignment horizontal="right" indent="2"/>
    </xf>
    <xf numFmtId="0" fontId="2" fillId="0" borderId="0" xfId="194" applyFont="1" applyFill="1" applyAlignment="1">
      <alignment horizontal="left"/>
    </xf>
    <xf numFmtId="0" fontId="2" fillId="0" borderId="42" xfId="48" applyFont="1" applyFill="1" applyBorder="1"/>
    <xf numFmtId="0" fontId="2" fillId="0" borderId="29" xfId="130" quotePrefix="1" applyFont="1" applyFill="1" applyBorder="1"/>
    <xf numFmtId="0" fontId="2" fillId="0" borderId="0" xfId="130" applyFont="1" applyFill="1"/>
    <xf numFmtId="281" fontId="2" fillId="0" borderId="27" xfId="48" applyNumberFormat="1" applyFont="1" applyFill="1" applyBorder="1"/>
    <xf numFmtId="0" fontId="2" fillId="0" borderId="18" xfId="194" applyFont="1" applyFill="1" applyBorder="1"/>
    <xf numFmtId="0" fontId="2" fillId="0" borderId="21" xfId="194" applyFont="1" applyFill="1" applyBorder="1"/>
    <xf numFmtId="281" fontId="2" fillId="0" borderId="17" xfId="48" applyNumberFormat="1" applyFont="1" applyFill="1" applyBorder="1"/>
    <xf numFmtId="281" fontId="2" fillId="0" borderId="18" xfId="48" applyNumberFormat="1" applyFont="1" applyFill="1" applyBorder="1"/>
    <xf numFmtId="281" fontId="2" fillId="0" borderId="19" xfId="48" applyNumberFormat="1" applyFont="1" applyFill="1" applyBorder="1"/>
    <xf numFmtId="281" fontId="2" fillId="0" borderId="20" xfId="48" applyNumberFormat="1" applyFont="1" applyFill="1" applyBorder="1"/>
    <xf numFmtId="0" fontId="40" fillId="0" borderId="0" xfId="194" quotePrefix="1" applyFont="1" applyFill="1" applyAlignment="1">
      <alignment horizontal="right" vertical="center"/>
    </xf>
    <xf numFmtId="3" fontId="38" fillId="0" borderId="0" xfId="194" applyNumberFormat="1" applyFont="1" applyFill="1"/>
    <xf numFmtId="0" fontId="37" fillId="0" borderId="0" xfId="194" applyFont="1" applyFill="1"/>
    <xf numFmtId="0" fontId="208" fillId="0" borderId="0" xfId="194" quotePrefix="1" applyFont="1" applyFill="1" applyAlignment="1">
      <alignment horizontal="right"/>
    </xf>
    <xf numFmtId="3" fontId="37" fillId="0" borderId="0" xfId="194" applyNumberFormat="1" applyFont="1" applyFill="1"/>
    <xf numFmtId="3" fontId="15" fillId="0" borderId="0" xfId="194" applyNumberFormat="1" applyFont="1" applyFill="1"/>
    <xf numFmtId="0" fontId="15" fillId="0" borderId="0" xfId="195" applyFont="1" applyFill="1" applyAlignment="1">
      <alignment wrapText="1"/>
    </xf>
    <xf numFmtId="3" fontId="15" fillId="0" borderId="0" xfId="195" applyNumberFormat="1" applyFont="1" applyFill="1" applyAlignment="1">
      <alignment wrapText="1"/>
    </xf>
    <xf numFmtId="0" fontId="32" fillId="0" borderId="0" xfId="194" applyFont="1" applyFill="1"/>
    <xf numFmtId="0" fontId="6" fillId="0" borderId="0" xfId="194" applyFont="1" applyFill="1" applyAlignment="1">
      <alignment horizontal="right"/>
    </xf>
    <xf numFmtId="241" fontId="6" fillId="0" borderId="0" xfId="194" applyNumberFormat="1" applyFont="1" applyFill="1"/>
    <xf numFmtId="3" fontId="32" fillId="0" borderId="0" xfId="194" applyNumberFormat="1" applyFont="1" applyFill="1"/>
    <xf numFmtId="0" fontId="7" fillId="0" borderId="0" xfId="128" quotePrefix="1" applyFont="1" applyFill="1" applyAlignment="1">
      <alignment horizontal="left"/>
    </xf>
    <xf numFmtId="0" fontId="7" fillId="0" borderId="0" xfId="53" applyFont="1" applyFill="1"/>
    <xf numFmtId="0" fontId="17" fillId="0" borderId="0" xfId="53" applyFont="1" applyFill="1"/>
    <xf numFmtId="0" fontId="2" fillId="0" borderId="0" xfId="53" applyFont="1" applyFill="1"/>
    <xf numFmtId="0" fontId="133" fillId="0" borderId="0" xfId="53" applyFont="1" applyFill="1"/>
    <xf numFmtId="0" fontId="17" fillId="0" borderId="0" xfId="52" applyFont="1" applyFill="1" applyAlignment="1">
      <alignment horizontal="right"/>
    </xf>
    <xf numFmtId="0" fontId="3" fillId="0" borderId="0" xfId="53" applyFont="1" applyFill="1" applyAlignment="1">
      <alignment horizontal="left"/>
    </xf>
    <xf numFmtId="165" fontId="17" fillId="0" borderId="0" xfId="53" applyNumberFormat="1" applyFont="1" applyFill="1"/>
    <xf numFmtId="0" fontId="17" fillId="0" borderId="66" xfId="53" applyFont="1" applyFill="1" applyBorder="1" applyAlignment="1">
      <alignment horizontal="center" vertical="center"/>
    </xf>
    <xf numFmtId="0" fontId="17" fillId="0" borderId="67" xfId="53" applyFont="1" applyFill="1" applyBorder="1" applyAlignment="1">
      <alignment horizontal="center" vertical="center"/>
    </xf>
    <xf numFmtId="0" fontId="17" fillId="0" borderId="68" xfId="53" applyFont="1" applyFill="1" applyBorder="1" applyAlignment="1">
      <alignment horizontal="center" vertical="center"/>
    </xf>
    <xf numFmtId="0" fontId="133" fillId="0" borderId="28" xfId="53" applyFont="1" applyFill="1" applyBorder="1"/>
    <xf numFmtId="0" fontId="133" fillId="0" borderId="0" xfId="53" applyFont="1" applyFill="1" applyAlignment="1">
      <alignment horizontal="center" vertical="center"/>
    </xf>
    <xf numFmtId="173" fontId="146" fillId="0" borderId="27" xfId="52" applyNumberFormat="1" applyFont="1" applyFill="1" applyBorder="1" applyAlignment="1">
      <alignment vertical="center"/>
    </xf>
    <xf numFmtId="173" fontId="146" fillId="0" borderId="7" xfId="52" applyNumberFormat="1" applyFont="1" applyFill="1" applyBorder="1" applyAlignment="1">
      <alignment vertical="center"/>
    </xf>
    <xf numFmtId="173" fontId="146" fillId="0" borderId="42" xfId="52" applyNumberFormat="1" applyFont="1" applyFill="1" applyBorder="1" applyAlignment="1">
      <alignment vertical="center"/>
    </xf>
    <xf numFmtId="173" fontId="146" fillId="0" borderId="42" xfId="53" applyNumberFormat="1" applyFont="1" applyFill="1" applyBorder="1" applyAlignment="1">
      <alignment vertical="center"/>
    </xf>
    <xf numFmtId="173" fontId="146" fillId="0" borderId="29" xfId="53" applyNumberFormat="1" applyFont="1" applyFill="1" applyBorder="1" applyAlignment="1">
      <alignment vertical="center"/>
    </xf>
    <xf numFmtId="165" fontId="46" fillId="0" borderId="0" xfId="53" applyNumberFormat="1" applyFont="1" applyFill="1" applyAlignment="1">
      <alignment vertical="center"/>
    </xf>
    <xf numFmtId="173" fontId="34" fillId="0" borderId="0" xfId="53" applyNumberFormat="1" applyFont="1" applyFill="1"/>
    <xf numFmtId="0" fontId="34" fillId="0" borderId="0" xfId="53" applyFont="1" applyFill="1"/>
    <xf numFmtId="0" fontId="172" fillId="0" borderId="0" xfId="53" applyFont="1" applyFill="1"/>
    <xf numFmtId="173" fontId="21" fillId="0" borderId="27" xfId="52" applyNumberFormat="1" applyFont="1" applyFill="1" applyBorder="1" applyAlignment="1">
      <alignment vertical="center"/>
    </xf>
    <xf numFmtId="173" fontId="21" fillId="0" borderId="7" xfId="52" applyNumberFormat="1" applyFont="1" applyFill="1" applyBorder="1" applyAlignment="1">
      <alignment vertical="center"/>
    </xf>
    <xf numFmtId="173" fontId="21" fillId="0" borderId="42" xfId="52" applyNumberFormat="1" applyFont="1" applyFill="1" applyBorder="1" applyAlignment="1">
      <alignment vertical="center"/>
    </xf>
    <xf numFmtId="173" fontId="133" fillId="0" borderId="7" xfId="53" applyNumberFormat="1" applyFont="1" applyFill="1" applyBorder="1" applyAlignment="1">
      <alignment vertical="center"/>
    </xf>
    <xf numFmtId="173" fontId="21" fillId="0" borderId="42" xfId="53" applyNumberFormat="1" applyFont="1" applyFill="1" applyBorder="1" applyAlignment="1">
      <alignment vertical="center"/>
    </xf>
    <xf numFmtId="173" fontId="21" fillId="0" borderId="7" xfId="53" applyNumberFormat="1" applyFont="1" applyFill="1" applyBorder="1" applyAlignment="1">
      <alignment vertical="center"/>
    </xf>
    <xf numFmtId="173" fontId="21" fillId="0" borderId="32" xfId="53" applyNumberFormat="1" applyFont="1" applyFill="1" applyBorder="1" applyAlignment="1">
      <alignment vertical="center"/>
    </xf>
    <xf numFmtId="0" fontId="172" fillId="0" borderId="28" xfId="53" applyFont="1" applyFill="1" applyBorder="1"/>
    <xf numFmtId="173" fontId="21" fillId="0" borderId="27" xfId="52" applyNumberFormat="1" applyFont="1" applyFill="1" applyBorder="1"/>
    <xf numFmtId="173" fontId="21" fillId="0" borderId="7" xfId="52" applyNumberFormat="1" applyFont="1" applyFill="1" applyBorder="1"/>
    <xf numFmtId="173" fontId="21" fillId="0" borderId="42" xfId="52" applyNumberFormat="1" applyFont="1" applyFill="1" applyBorder="1"/>
    <xf numFmtId="173" fontId="17" fillId="0" borderId="42" xfId="53" applyNumberFormat="1" applyFont="1" applyFill="1" applyBorder="1" applyAlignment="1">
      <alignment vertical="center"/>
    </xf>
    <xf numFmtId="173" fontId="17" fillId="0" borderId="29" xfId="53" applyNumberFormat="1" applyFont="1" applyFill="1" applyBorder="1" applyAlignment="1">
      <alignment vertical="center"/>
    </xf>
    <xf numFmtId="0" fontId="172" fillId="0" borderId="0" xfId="53" applyFont="1" applyFill="1" applyAlignment="1">
      <alignment horizontal="left" indent="1"/>
    </xf>
    <xf numFmtId="173" fontId="17" fillId="0" borderId="27" xfId="52" applyNumberFormat="1" applyFont="1" applyFill="1" applyBorder="1"/>
    <xf numFmtId="173" fontId="17" fillId="0" borderId="7" xfId="52" applyNumberFormat="1" applyFont="1" applyFill="1" applyBorder="1"/>
    <xf numFmtId="173" fontId="17" fillId="0" borderId="42" xfId="52" applyNumberFormat="1" applyFont="1" applyFill="1" applyBorder="1"/>
    <xf numFmtId="173" fontId="17" fillId="0" borderId="7" xfId="53" applyNumberFormat="1" applyFont="1" applyFill="1" applyBorder="1" applyAlignment="1">
      <alignment vertical="center"/>
    </xf>
    <xf numFmtId="173" fontId="172" fillId="0" borderId="29" xfId="53" applyNumberFormat="1" applyFont="1" applyFill="1" applyBorder="1" applyAlignment="1">
      <alignment vertical="center"/>
    </xf>
    <xf numFmtId="173" fontId="17" fillId="0" borderId="7" xfId="53" applyNumberFormat="1" applyFont="1" applyFill="1" applyBorder="1"/>
    <xf numFmtId="173" fontId="17" fillId="0" borderId="42" xfId="53" applyNumberFormat="1" applyFont="1" applyFill="1" applyBorder="1"/>
    <xf numFmtId="173" fontId="172" fillId="0" borderId="29" xfId="53" applyNumberFormat="1" applyFont="1" applyFill="1" applyBorder="1"/>
    <xf numFmtId="0" fontId="133" fillId="0" borderId="28" xfId="53" applyFont="1" applyFill="1" applyBorder="1" applyAlignment="1">
      <alignment horizontal="left"/>
    </xf>
    <xf numFmtId="173" fontId="21" fillId="0" borderId="7" xfId="53" applyNumberFormat="1" applyFont="1" applyFill="1" applyBorder="1"/>
    <xf numFmtId="173" fontId="21" fillId="0" borderId="42" xfId="53" applyNumberFormat="1" applyFont="1" applyFill="1" applyBorder="1"/>
    <xf numFmtId="173" fontId="21" fillId="0" borderId="29" xfId="53" applyNumberFormat="1" applyFont="1" applyFill="1" applyBorder="1"/>
    <xf numFmtId="0" fontId="2" fillId="0" borderId="0" xfId="53" applyFont="1" applyFill="1" applyAlignment="1">
      <alignment vertical="top" wrapText="1"/>
    </xf>
    <xf numFmtId="0" fontId="172" fillId="0" borderId="0" xfId="52" applyFont="1" applyFill="1"/>
    <xf numFmtId="173" fontId="17" fillId="0" borderId="29" xfId="53" applyNumberFormat="1" applyFont="1" applyFill="1" applyBorder="1"/>
    <xf numFmtId="173" fontId="133" fillId="0" borderId="7" xfId="53" applyNumberFormat="1" applyFont="1" applyFill="1" applyBorder="1"/>
    <xf numFmtId="173" fontId="21" fillId="0" borderId="32" xfId="53" applyNumberFormat="1" applyFont="1" applyFill="1" applyBorder="1"/>
    <xf numFmtId="173" fontId="17" fillId="0" borderId="32" xfId="53" applyNumberFormat="1" applyFont="1" applyFill="1" applyBorder="1"/>
    <xf numFmtId="173" fontId="172" fillId="0" borderId="7" xfId="53" applyNumberFormat="1" applyFont="1" applyFill="1" applyBorder="1"/>
    <xf numFmtId="0" fontId="172" fillId="0" borderId="28" xfId="53" applyFont="1" applyFill="1" applyBorder="1" applyAlignment="1">
      <alignment vertical="top" wrapText="1"/>
    </xf>
    <xf numFmtId="0" fontId="172" fillId="0" borderId="0" xfId="52" applyFont="1" applyFill="1" applyAlignment="1">
      <alignment horizontal="left" indent="1"/>
    </xf>
    <xf numFmtId="280" fontId="17" fillId="0" borderId="27" xfId="52" applyNumberFormat="1" applyFont="1" applyFill="1" applyBorder="1"/>
    <xf numFmtId="280" fontId="17" fillId="0" borderId="7" xfId="52" applyNumberFormat="1" applyFont="1" applyFill="1" applyBorder="1"/>
    <xf numFmtId="280" fontId="17" fillId="0" borderId="42" xfId="52" applyNumberFormat="1" applyFont="1" applyFill="1" applyBorder="1"/>
    <xf numFmtId="0" fontId="24" fillId="0" borderId="28" xfId="53" applyFont="1" applyFill="1" applyBorder="1"/>
    <xf numFmtId="280" fontId="17" fillId="0" borderId="27" xfId="52" quotePrefix="1" applyNumberFormat="1" applyFont="1" applyFill="1" applyBorder="1" applyAlignment="1">
      <alignment horizontal="right"/>
    </xf>
    <xf numFmtId="173" fontId="17" fillId="0" borderId="30" xfId="52" applyNumberFormat="1" applyFont="1" applyFill="1" applyBorder="1"/>
    <xf numFmtId="173" fontId="172" fillId="0" borderId="42" xfId="53" applyNumberFormat="1" applyFont="1" applyFill="1" applyBorder="1"/>
    <xf numFmtId="0" fontId="133" fillId="0" borderId="18" xfId="53" applyFont="1" applyFill="1" applyBorder="1"/>
    <xf numFmtId="0" fontId="133" fillId="0" borderId="21" xfId="53" applyFont="1" applyFill="1" applyBorder="1"/>
    <xf numFmtId="173" fontId="21" fillId="0" borderId="17" xfId="52" applyNumberFormat="1" applyFont="1" applyFill="1" applyBorder="1"/>
    <xf numFmtId="173" fontId="21" fillId="0" borderId="19" xfId="52" applyNumberFormat="1" applyFont="1" applyFill="1" applyBorder="1" applyAlignment="1">
      <alignment vertical="center"/>
    </xf>
    <xf numFmtId="173" fontId="21" fillId="0" borderId="36" xfId="53" applyNumberFormat="1" applyFont="1" applyFill="1" applyBorder="1" applyAlignment="1">
      <alignment vertical="center"/>
    </xf>
    <xf numFmtId="173" fontId="21" fillId="0" borderId="34" xfId="52" applyNumberFormat="1" applyFont="1" applyFill="1" applyBorder="1"/>
    <xf numFmtId="173" fontId="133" fillId="0" borderId="19" xfId="53" applyNumberFormat="1" applyFont="1" applyFill="1" applyBorder="1"/>
    <xf numFmtId="173" fontId="21" fillId="0" borderId="36" xfId="53" applyNumberFormat="1" applyFont="1" applyFill="1" applyBorder="1"/>
    <xf numFmtId="173" fontId="21" fillId="0" borderId="19" xfId="53" applyNumberFormat="1" applyFont="1" applyFill="1" applyBorder="1"/>
    <xf numFmtId="173" fontId="21" fillId="0" borderId="31" xfId="53" applyNumberFormat="1" applyFont="1" applyFill="1" applyBorder="1"/>
    <xf numFmtId="169" fontId="172" fillId="0" borderId="0" xfId="53" applyNumberFormat="1" applyFont="1" applyFill="1"/>
    <xf numFmtId="0" fontId="17" fillId="0" borderId="0" xfId="52" applyFont="1" applyFill="1"/>
    <xf numFmtId="169" fontId="17" fillId="0" borderId="0" xfId="53" applyNumberFormat="1" applyFont="1" applyFill="1"/>
    <xf numFmtId="169" fontId="2" fillId="0" borderId="0" xfId="53" applyNumberFormat="1" applyFont="1" applyFill="1"/>
    <xf numFmtId="0" fontId="21" fillId="0" borderId="0" xfId="130" quotePrefix="1" applyFont="1" applyFill="1" applyAlignment="1">
      <alignment horizontal="left"/>
    </xf>
    <xf numFmtId="0" fontId="19" fillId="0" borderId="0" xfId="130" applyFont="1" applyFill="1"/>
    <xf numFmtId="0" fontId="12" fillId="0" borderId="0" xfId="130" applyFont="1" applyFill="1"/>
    <xf numFmtId="0" fontId="6" fillId="0" borderId="0" xfId="130" applyFont="1" applyFill="1"/>
    <xf numFmtId="165" fontId="37" fillId="0" borderId="66" xfId="48" applyNumberFormat="1" applyFont="1" applyFill="1" applyBorder="1" applyAlignment="1">
      <alignment horizontal="center"/>
    </xf>
    <xf numFmtId="165" fontId="37" fillId="0" borderId="67" xfId="48" applyNumberFormat="1" applyFont="1" applyFill="1" applyBorder="1" applyAlignment="1">
      <alignment horizontal="center"/>
    </xf>
    <xf numFmtId="165" fontId="37" fillId="0" borderId="36" xfId="48" applyNumberFormat="1" applyFont="1" applyFill="1" applyBorder="1" applyAlignment="1">
      <alignment horizontal="center"/>
    </xf>
    <xf numFmtId="0" fontId="147" fillId="0" borderId="10" xfId="130" applyFont="1" applyFill="1" applyBorder="1"/>
    <xf numFmtId="0" fontId="147" fillId="0" borderId="0" xfId="130" applyFont="1" applyFill="1"/>
    <xf numFmtId="0" fontId="148" fillId="0" borderId="0" xfId="130" applyFont="1" applyFill="1"/>
    <xf numFmtId="0" fontId="148" fillId="0" borderId="29" xfId="130" applyFont="1" applyFill="1" applyBorder="1"/>
    <xf numFmtId="3" fontId="148" fillId="0" borderId="27" xfId="130" applyNumberFormat="1" applyFont="1" applyFill="1" applyBorder="1" applyAlignment="1">
      <alignment horizontal="right" indent="2"/>
    </xf>
    <xf numFmtId="3" fontId="148" fillId="0" borderId="13" xfId="130" applyNumberFormat="1" applyFont="1" applyFill="1" applyBorder="1" applyAlignment="1">
      <alignment horizontal="center"/>
    </xf>
    <xf numFmtId="3" fontId="148" fillId="0" borderId="26" xfId="130" applyNumberFormat="1" applyFont="1" applyFill="1" applyBorder="1" applyAlignment="1">
      <alignment horizontal="center"/>
    </xf>
    <xf numFmtId="3" fontId="148" fillId="0" borderId="23" xfId="130" applyNumberFormat="1" applyFont="1" applyFill="1" applyBorder="1" applyAlignment="1">
      <alignment horizontal="center"/>
    </xf>
    <xf numFmtId="3" fontId="148" fillId="0" borderId="41" xfId="130" applyNumberFormat="1" applyFont="1" applyFill="1" applyBorder="1" applyAlignment="1">
      <alignment horizontal="center"/>
    </xf>
    <xf numFmtId="0" fontId="46" fillId="0" borderId="0" xfId="130" applyFont="1" applyFill="1"/>
    <xf numFmtId="0" fontId="66" fillId="0" borderId="10" xfId="130" applyFont="1" applyFill="1" applyBorder="1"/>
    <xf numFmtId="0" fontId="66" fillId="0" borderId="0" xfId="130" applyFont="1" applyFill="1"/>
    <xf numFmtId="0" fontId="69" fillId="0" borderId="29" xfId="130" applyFont="1" applyFill="1" applyBorder="1"/>
    <xf numFmtId="3" fontId="69" fillId="0" borderId="27" xfId="130" applyNumberFormat="1" applyFont="1" applyFill="1" applyBorder="1" applyAlignment="1">
      <alignment horizontal="right" wrapText="1" indent="2"/>
    </xf>
    <xf numFmtId="165" fontId="69" fillId="0" borderId="27" xfId="48" applyNumberFormat="1" applyFont="1" applyFill="1" applyBorder="1" applyAlignment="1">
      <alignment horizontal="center"/>
    </xf>
    <xf numFmtId="165" fontId="69" fillId="0" borderId="30" xfId="48" applyNumberFormat="1" applyFont="1" applyFill="1" applyBorder="1" applyAlignment="1">
      <alignment horizontal="center"/>
    </xf>
    <xf numFmtId="165" fontId="69" fillId="0" borderId="7" xfId="48" applyNumberFormat="1" applyFont="1" applyFill="1" applyBorder="1" applyAlignment="1">
      <alignment horizontal="center"/>
    </xf>
    <xf numFmtId="165" fontId="69" fillId="0" borderId="42" xfId="48" applyNumberFormat="1" applyFont="1" applyFill="1" applyBorder="1" applyAlignment="1">
      <alignment horizontal="center"/>
    </xf>
    <xf numFmtId="0" fontId="34" fillId="0" borderId="0" xfId="130" applyFont="1" applyFill="1" applyAlignment="1">
      <alignment vertical="top" wrapText="1"/>
    </xf>
    <xf numFmtId="0" fontId="15" fillId="0" borderId="10" xfId="130" applyFont="1" applyFill="1" applyBorder="1"/>
    <xf numFmtId="0" fontId="15" fillId="0" borderId="0" xfId="130" applyFont="1" applyFill="1"/>
    <xf numFmtId="0" fontId="149" fillId="0" borderId="0" xfId="130" applyFont="1" applyFill="1"/>
    <xf numFmtId="0" fontId="37" fillId="0" borderId="29" xfId="130" applyFont="1" applyFill="1" applyBorder="1"/>
    <xf numFmtId="3" fontId="37" fillId="0" borderId="27" xfId="130" applyNumberFormat="1" applyFont="1" applyFill="1" applyBorder="1" applyAlignment="1">
      <alignment horizontal="right" indent="2"/>
    </xf>
    <xf numFmtId="165" fontId="37" fillId="0" borderId="27" xfId="48" applyNumberFormat="1" applyFont="1" applyFill="1" applyBorder="1" applyAlignment="1">
      <alignment horizontal="center"/>
    </xf>
    <xf numFmtId="165" fontId="37" fillId="0" borderId="30" xfId="48" applyNumberFormat="1" applyFont="1" applyFill="1" applyBorder="1" applyAlignment="1">
      <alignment horizontal="center"/>
    </xf>
    <xf numFmtId="165" fontId="37" fillId="0" borderId="7" xfId="48" applyNumberFormat="1" applyFont="1" applyFill="1" applyBorder="1" applyAlignment="1">
      <alignment horizontal="center"/>
    </xf>
    <xf numFmtId="165" fontId="37" fillId="0" borderId="42" xfId="48" applyNumberFormat="1" applyFont="1" applyFill="1" applyBorder="1" applyAlignment="1">
      <alignment horizontal="center"/>
    </xf>
    <xf numFmtId="0" fontId="2" fillId="0" borderId="0" xfId="130" applyFont="1" applyFill="1" applyAlignment="1">
      <alignment vertical="top" wrapText="1"/>
    </xf>
    <xf numFmtId="0" fontId="37" fillId="0" borderId="0" xfId="130" applyFont="1" applyFill="1"/>
    <xf numFmtId="165" fontId="2" fillId="0" borderId="27" xfId="48" applyNumberFormat="1" applyFont="1" applyFill="1" applyBorder="1" applyAlignment="1">
      <alignment horizontal="center"/>
    </xf>
    <xf numFmtId="3" fontId="37" fillId="0" borderId="27" xfId="130" applyNumberFormat="1" applyFont="1" applyFill="1" applyBorder="1" applyAlignment="1">
      <alignment horizontal="center"/>
    </xf>
    <xf numFmtId="3" fontId="37" fillId="0" borderId="30" xfId="130" applyNumberFormat="1" applyFont="1" applyFill="1" applyBorder="1" applyAlignment="1">
      <alignment horizontal="center"/>
    </xf>
    <xf numFmtId="3" fontId="37" fillId="0" borderId="7" xfId="130" applyNumberFormat="1" applyFont="1" applyFill="1" applyBorder="1" applyAlignment="1">
      <alignment horizontal="center"/>
    </xf>
    <xf numFmtId="3" fontId="37" fillId="0" borderId="42" xfId="130" applyNumberFormat="1" applyFont="1" applyFill="1" applyBorder="1" applyAlignment="1">
      <alignment horizontal="center"/>
    </xf>
    <xf numFmtId="3" fontId="69" fillId="0" borderId="27" xfId="130" applyNumberFormat="1" applyFont="1" applyFill="1" applyBorder="1" applyAlignment="1">
      <alignment horizontal="right" indent="2"/>
    </xf>
    <xf numFmtId="0" fontId="15" fillId="0" borderId="29" xfId="130" quotePrefix="1" applyFont="1" applyFill="1" applyBorder="1"/>
    <xf numFmtId="0" fontId="37" fillId="0" borderId="27" xfId="130" applyFont="1" applyFill="1" applyBorder="1" applyAlignment="1">
      <alignment horizontal="right" indent="2"/>
    </xf>
    <xf numFmtId="0" fontId="34" fillId="0" borderId="0" xfId="130" applyFont="1" applyFill="1"/>
    <xf numFmtId="232" fontId="37" fillId="0" borderId="42" xfId="48" applyNumberFormat="1" applyFont="1" applyFill="1" applyBorder="1" applyAlignment="1">
      <alignment horizontal="center"/>
    </xf>
    <xf numFmtId="0" fontId="15" fillId="0" borderId="10" xfId="130" applyFont="1" applyFill="1" applyBorder="1" applyAlignment="1">
      <alignment horizontal="right"/>
    </xf>
    <xf numFmtId="0" fontId="15" fillId="0" borderId="0" xfId="130" applyFont="1" applyFill="1" applyAlignment="1">
      <alignment horizontal="right"/>
    </xf>
    <xf numFmtId="241" fontId="66" fillId="0" borderId="0" xfId="130" applyNumberFormat="1" applyFont="1" applyFill="1"/>
    <xf numFmtId="0" fontId="69" fillId="0" borderId="27" xfId="130" applyFont="1" applyFill="1" applyBorder="1" applyAlignment="1">
      <alignment horizontal="right" indent="2"/>
    </xf>
    <xf numFmtId="0" fontId="15" fillId="0" borderId="8" xfId="130" applyFont="1" applyFill="1" applyBorder="1"/>
    <xf numFmtId="0" fontId="15" fillId="0" borderId="6" xfId="130" applyFont="1" applyFill="1" applyBorder="1"/>
    <xf numFmtId="0" fontId="37" fillId="0" borderId="6" xfId="130" applyFont="1" applyFill="1" applyBorder="1"/>
    <xf numFmtId="0" fontId="37" fillId="0" borderId="50" xfId="130" applyFont="1" applyFill="1" applyBorder="1"/>
    <xf numFmtId="3" fontId="37" fillId="0" borderId="169" xfId="130" applyNumberFormat="1" applyFont="1" applyFill="1" applyBorder="1" applyAlignment="1">
      <alignment horizontal="right" indent="2"/>
    </xf>
    <xf numFmtId="3" fontId="37" fillId="0" borderId="169" xfId="130" applyNumberFormat="1" applyFont="1" applyFill="1" applyBorder="1" applyAlignment="1">
      <alignment horizontal="center"/>
    </xf>
    <xf numFmtId="232" fontId="37" fillId="0" borderId="51" xfId="48" applyNumberFormat="1" applyFont="1" applyFill="1" applyBorder="1" applyAlignment="1">
      <alignment horizontal="center"/>
    </xf>
    <xf numFmtId="3" fontId="37" fillId="0" borderId="2" xfId="130" applyNumberFormat="1" applyFont="1" applyFill="1" applyBorder="1" applyAlignment="1">
      <alignment horizontal="center"/>
    </xf>
    <xf numFmtId="232" fontId="37" fillId="0" borderId="2" xfId="48" applyNumberFormat="1" applyFont="1" applyFill="1" applyBorder="1" applyAlignment="1">
      <alignment horizontal="center"/>
    </xf>
    <xf numFmtId="232" fontId="37" fillId="0" borderId="58" xfId="48" applyNumberFormat="1" applyFont="1" applyFill="1" applyBorder="1" applyAlignment="1">
      <alignment horizontal="center"/>
    </xf>
    <xf numFmtId="3" fontId="147" fillId="0" borderId="0" xfId="130" applyNumberFormat="1" applyFont="1" applyFill="1" applyAlignment="1">
      <alignment horizontal="right" indent="2"/>
    </xf>
    <xf numFmtId="203" fontId="22" fillId="0" borderId="0" xfId="130" quotePrefix="1" applyNumberFormat="1" applyFont="1" applyFill="1" applyAlignment="1">
      <alignment horizontal="right"/>
    </xf>
    <xf numFmtId="0" fontId="38" fillId="0" borderId="0" xfId="130" applyFont="1" applyFill="1"/>
    <xf numFmtId="0" fontId="7" fillId="0" borderId="0" xfId="129" quotePrefix="1" applyFont="1" applyFill="1" applyAlignment="1">
      <alignment horizontal="left"/>
    </xf>
    <xf numFmtId="0" fontId="2" fillId="0" borderId="66" xfId="48" applyFont="1" applyFill="1" applyBorder="1" applyAlignment="1">
      <alignment horizontal="center" vertical="center" wrapText="1"/>
    </xf>
    <xf numFmtId="0" fontId="2" fillId="0" borderId="80" xfId="48" applyFont="1" applyFill="1" applyBorder="1" applyAlignment="1">
      <alignment horizontal="center" vertical="center" wrapText="1"/>
    </xf>
    <xf numFmtId="0" fontId="2" fillId="0" borderId="67" xfId="48" applyFont="1" applyFill="1" applyBorder="1" applyAlignment="1">
      <alignment horizontal="center" vertical="center" wrapText="1"/>
    </xf>
    <xf numFmtId="0" fontId="46" fillId="0" borderId="4" xfId="48" applyFont="1" applyFill="1" applyBorder="1" applyAlignment="1">
      <alignment horizontal="center" vertical="center"/>
    </xf>
    <xf numFmtId="242" fontId="46" fillId="0" borderId="27" xfId="48" applyNumberFormat="1" applyFont="1" applyFill="1" applyBorder="1" applyAlignment="1">
      <alignment horizontal="center" vertical="center"/>
    </xf>
    <xf numFmtId="242" fontId="46" fillId="0" borderId="168" xfId="48" applyNumberFormat="1" applyFont="1" applyFill="1" applyBorder="1" applyAlignment="1">
      <alignment horizontal="center" vertical="center"/>
    </xf>
    <xf numFmtId="242" fontId="46" fillId="0" borderId="42" xfId="48" applyNumberFormat="1" applyFont="1" applyFill="1" applyBorder="1" applyAlignment="1">
      <alignment horizontal="center" vertical="center"/>
    </xf>
    <xf numFmtId="242" fontId="46" fillId="0" borderId="0" xfId="48" applyNumberFormat="1" applyFont="1" applyFill="1" applyAlignment="1">
      <alignment horizontal="center" vertical="center"/>
    </xf>
    <xf numFmtId="242" fontId="46" fillId="0" borderId="7" xfId="48" applyNumberFormat="1" applyFont="1" applyFill="1" applyBorder="1" applyAlignment="1">
      <alignment horizontal="center" vertical="center"/>
    </xf>
    <xf numFmtId="0" fontId="2" fillId="0" borderId="7" xfId="48" applyFont="1" applyFill="1" applyBorder="1" applyAlignment="1">
      <alignment vertical="center"/>
    </xf>
    <xf numFmtId="242" fontId="34" fillId="0" borderId="27" xfId="48" applyNumberFormat="1" applyFont="1" applyFill="1" applyBorder="1" applyAlignment="1">
      <alignment horizontal="center" vertical="center"/>
    </xf>
    <xf numFmtId="3" fontId="34" fillId="0" borderId="42" xfId="48" applyNumberFormat="1" applyFont="1" applyFill="1" applyBorder="1" applyAlignment="1">
      <alignment horizontal="center" vertical="center"/>
    </xf>
    <xf numFmtId="3" fontId="34" fillId="0" borderId="10" xfId="48" applyNumberFormat="1" applyFont="1" applyFill="1" applyBorder="1" applyAlignment="1">
      <alignment horizontal="center" vertical="center"/>
    </xf>
    <xf numFmtId="3" fontId="34" fillId="0" borderId="7" xfId="48" applyNumberFormat="1" applyFont="1" applyFill="1" applyBorder="1" applyAlignment="1">
      <alignment horizontal="center" vertical="center"/>
    </xf>
    <xf numFmtId="242" fontId="2" fillId="0" borderId="27" xfId="48" applyNumberFormat="1" applyFont="1" applyFill="1" applyBorder="1" applyAlignment="1">
      <alignment horizontal="center" vertical="center"/>
    </xf>
    <xf numFmtId="3" fontId="2" fillId="0" borderId="42" xfId="48" applyNumberFormat="1" applyFont="1" applyFill="1" applyBorder="1" applyAlignment="1">
      <alignment horizontal="center" vertical="center"/>
    </xf>
    <xf numFmtId="3" fontId="2" fillId="0" borderId="10" xfId="48" applyNumberFormat="1" applyFont="1" applyFill="1" applyBorder="1" applyAlignment="1">
      <alignment horizontal="center" vertical="center"/>
    </xf>
    <xf numFmtId="3" fontId="2" fillId="0" borderId="7" xfId="48" applyNumberFormat="1" applyFont="1" applyFill="1" applyBorder="1" applyAlignment="1">
      <alignment horizontal="center" vertical="center"/>
    </xf>
    <xf numFmtId="0" fontId="64" fillId="0" borderId="7" xfId="48" applyFont="1" applyFill="1" applyBorder="1" applyAlignment="1">
      <alignment vertical="center"/>
    </xf>
    <xf numFmtId="242" fontId="64" fillId="0" borderId="27" xfId="48" applyNumberFormat="1" applyFont="1" applyFill="1" applyBorder="1" applyAlignment="1">
      <alignment horizontal="center" vertical="center"/>
    </xf>
    <xf numFmtId="3" fontId="64" fillId="0" borderId="42" xfId="48" applyNumberFormat="1" applyFont="1" applyFill="1" applyBorder="1" applyAlignment="1">
      <alignment horizontal="center" vertical="center"/>
    </xf>
    <xf numFmtId="3" fontId="64" fillId="0" borderId="10" xfId="48" applyNumberFormat="1" applyFont="1" applyFill="1" applyBorder="1" applyAlignment="1">
      <alignment horizontal="center" vertical="center"/>
    </xf>
    <xf numFmtId="3" fontId="64" fillId="0" borderId="7" xfId="48" applyNumberFormat="1" applyFont="1" applyFill="1" applyBorder="1" applyAlignment="1">
      <alignment horizontal="center" vertical="center"/>
    </xf>
    <xf numFmtId="0" fontId="2" fillId="0" borderId="7" xfId="48" applyFont="1" applyFill="1" applyBorder="1" applyAlignment="1">
      <alignment vertical="center" wrapText="1"/>
    </xf>
    <xf numFmtId="243" fontId="2" fillId="0" borderId="27" xfId="48" applyNumberFormat="1" applyFont="1" applyFill="1" applyBorder="1" applyAlignment="1">
      <alignment horizontal="center" vertical="center"/>
    </xf>
    <xf numFmtId="243" fontId="2" fillId="0" borderId="42" xfId="48" applyNumberFormat="1" applyFont="1" applyFill="1" applyBorder="1" applyAlignment="1">
      <alignment horizontal="center" vertical="center"/>
    </xf>
    <xf numFmtId="0" fontId="2" fillId="0" borderId="0" xfId="48" applyFont="1" applyFill="1" applyAlignment="1">
      <alignment vertical="center"/>
    </xf>
    <xf numFmtId="0" fontId="2" fillId="0" borderId="10" xfId="48" applyFont="1" applyFill="1" applyBorder="1" applyAlignment="1">
      <alignment vertical="center"/>
    </xf>
    <xf numFmtId="0" fontId="64" fillId="0" borderId="10" xfId="48" applyFont="1" applyFill="1" applyBorder="1" applyAlignment="1">
      <alignment vertical="center"/>
    </xf>
    <xf numFmtId="0" fontId="2" fillId="0" borderId="8" xfId="48" applyFont="1" applyFill="1" applyBorder="1" applyAlignment="1">
      <alignment horizontal="left" vertical="center" wrapText="1"/>
    </xf>
    <xf numFmtId="242" fontId="34" fillId="0" borderId="169" xfId="48" quotePrefix="1" applyNumberFormat="1" applyFont="1" applyFill="1" applyBorder="1" applyAlignment="1">
      <alignment horizontal="center" vertical="center"/>
    </xf>
    <xf numFmtId="243" fontId="2" fillId="0" borderId="169" xfId="48" applyNumberFormat="1" applyFont="1" applyFill="1" applyBorder="1" applyAlignment="1">
      <alignment horizontal="center" vertical="center"/>
    </xf>
    <xf numFmtId="242" fontId="34" fillId="0" borderId="169" xfId="48" applyNumberFormat="1" applyFont="1" applyFill="1" applyBorder="1" applyAlignment="1">
      <alignment horizontal="center" vertical="center"/>
    </xf>
    <xf numFmtId="3" fontId="34" fillId="0" borderId="51" xfId="48" applyNumberFormat="1" applyFont="1" applyFill="1" applyBorder="1" applyAlignment="1">
      <alignment horizontal="center" vertical="center"/>
    </xf>
    <xf numFmtId="3" fontId="34" fillId="0" borderId="2" xfId="48" applyNumberFormat="1" applyFont="1" applyFill="1" applyBorder="1" applyAlignment="1">
      <alignment horizontal="center" vertical="center"/>
    </xf>
    <xf numFmtId="242" fontId="34" fillId="0" borderId="58" xfId="48" applyNumberFormat="1" applyFont="1" applyFill="1" applyBorder="1" applyAlignment="1">
      <alignment horizontal="center" vertical="center"/>
    </xf>
    <xf numFmtId="242" fontId="34" fillId="0" borderId="2" xfId="48" applyNumberFormat="1" applyFont="1" applyFill="1" applyBorder="1" applyAlignment="1">
      <alignment horizontal="center" vertical="center"/>
    </xf>
    <xf numFmtId="242" fontId="2" fillId="0" borderId="0" xfId="48" applyNumberFormat="1" applyFont="1" applyFill="1"/>
    <xf numFmtId="0" fontId="7" fillId="0" borderId="0" xfId="129" quotePrefix="1" applyFont="1" applyFill="1" applyAlignment="1">
      <alignment horizontal="left" vertical="center"/>
    </xf>
    <xf numFmtId="0" fontId="7" fillId="0" borderId="0" xfId="129" applyFont="1" applyFill="1" applyAlignment="1">
      <alignment horizontal="left" vertical="center"/>
    </xf>
    <xf numFmtId="0" fontId="6" fillId="0" borderId="0" xfId="129" applyFont="1" applyFill="1" applyAlignment="1">
      <alignment vertical="center"/>
    </xf>
    <xf numFmtId="0" fontId="6" fillId="0" borderId="0" xfId="129" applyFont="1" applyFill="1" applyAlignment="1">
      <alignment horizontal="center" vertical="center"/>
    </xf>
    <xf numFmtId="0" fontId="17" fillId="0" borderId="65" xfId="129" applyFont="1" applyFill="1" applyBorder="1" applyAlignment="1">
      <alignment horizontal="center" vertical="center"/>
    </xf>
    <xf numFmtId="0" fontId="21" fillId="0" borderId="73" xfId="48" applyFont="1" applyFill="1" applyBorder="1" applyAlignment="1">
      <alignment horizontal="center" vertical="center"/>
    </xf>
    <xf numFmtId="0" fontId="21" fillId="0" borderId="30" xfId="129" applyFont="1" applyFill="1" applyBorder="1" applyAlignment="1">
      <alignment horizontal="center" vertical="center"/>
    </xf>
    <xf numFmtId="0" fontId="21" fillId="0" borderId="34" xfId="129" applyFont="1" applyFill="1" applyBorder="1" applyAlignment="1">
      <alignment horizontal="center" vertical="center"/>
    </xf>
    <xf numFmtId="0" fontId="6" fillId="0" borderId="66" xfId="0" applyFont="1" applyFill="1" applyBorder="1" applyAlignment="1">
      <alignment horizontal="center" vertical="center" wrapText="1"/>
    </xf>
    <xf numFmtId="0" fontId="6" fillId="0" borderId="67" xfId="0" applyFont="1" applyFill="1" applyBorder="1" applyAlignment="1">
      <alignment horizontal="center" vertical="center" wrapText="1"/>
    </xf>
    <xf numFmtId="0" fontId="21" fillId="0" borderId="0" xfId="129" applyFont="1" applyFill="1" applyAlignment="1">
      <alignment horizontal="center" vertical="center"/>
    </xf>
    <xf numFmtId="0" fontId="21" fillId="0" borderId="29" xfId="129" applyFont="1" applyFill="1" applyBorder="1" applyAlignment="1">
      <alignment vertical="center"/>
    </xf>
    <xf numFmtId="169" fontId="146" fillId="0" borderId="13" xfId="129" applyNumberFormat="1" applyFont="1" applyFill="1" applyBorder="1" applyAlignment="1">
      <alignment horizontal="center" vertical="center"/>
    </xf>
    <xf numFmtId="169" fontId="146" fillId="0" borderId="22" xfId="129" applyNumberFormat="1" applyFont="1" applyFill="1" applyBorder="1" applyAlignment="1">
      <alignment horizontal="center" vertical="center"/>
    </xf>
    <xf numFmtId="242" fontId="10" fillId="0" borderId="7" xfId="0" applyNumberFormat="1" applyFont="1" applyFill="1" applyBorder="1" applyAlignment="1">
      <alignment horizontal="center" vertical="center"/>
    </xf>
    <xf numFmtId="0" fontId="7" fillId="0" borderId="0" xfId="129" applyFont="1" applyFill="1" applyAlignment="1">
      <alignment vertical="center"/>
    </xf>
    <xf numFmtId="0" fontId="17" fillId="0" borderId="30" xfId="129" applyFont="1" applyFill="1" applyBorder="1" applyAlignment="1">
      <alignment horizontal="center" vertical="center"/>
    </xf>
    <xf numFmtId="0" fontId="17" fillId="0" borderId="0" xfId="129" applyFont="1" applyFill="1" applyAlignment="1">
      <alignment horizontal="center" vertical="center"/>
    </xf>
    <xf numFmtId="0" fontId="17" fillId="0" borderId="29" xfId="129" applyFont="1" applyFill="1" applyBorder="1" applyAlignment="1">
      <alignment vertical="center"/>
    </xf>
    <xf numFmtId="165" fontId="17" fillId="0" borderId="28" xfId="129" applyNumberFormat="1" applyFont="1" applyFill="1" applyBorder="1" applyAlignment="1">
      <alignment horizontal="center" vertical="center"/>
    </xf>
    <xf numFmtId="165" fontId="17" fillId="0" borderId="27" xfId="129" applyNumberFormat="1" applyFont="1" applyFill="1" applyBorder="1" applyAlignment="1">
      <alignment horizontal="center" vertical="center"/>
    </xf>
    <xf numFmtId="242" fontId="6" fillId="0" borderId="7" xfId="0" applyNumberFormat="1" applyFont="1" applyFill="1" applyBorder="1" applyAlignment="1">
      <alignment horizontal="center" vertical="center"/>
    </xf>
    <xf numFmtId="169" fontId="6" fillId="0" borderId="7" xfId="0" applyNumberFormat="1" applyFont="1" applyFill="1" applyBorder="1" applyAlignment="1">
      <alignment horizontal="center" vertical="center"/>
    </xf>
    <xf numFmtId="0" fontId="17" fillId="0" borderId="29" xfId="129" applyFont="1" applyFill="1" applyBorder="1" applyAlignment="1">
      <alignment horizontal="left" vertical="center"/>
    </xf>
    <xf numFmtId="0" fontId="6" fillId="0" borderId="27" xfId="129" applyFont="1" applyFill="1" applyBorder="1" applyAlignment="1">
      <alignment horizontal="center" vertical="center"/>
    </xf>
    <xf numFmtId="0" fontId="6" fillId="0" borderId="28" xfId="129" applyFont="1" applyFill="1" applyBorder="1" applyAlignment="1">
      <alignment horizontal="center" vertical="center"/>
    </xf>
    <xf numFmtId="165" fontId="2" fillId="0" borderId="27" xfId="129" applyNumberFormat="1" applyFont="1" applyFill="1" applyBorder="1" applyAlignment="1">
      <alignment horizontal="center" vertical="center"/>
    </xf>
    <xf numFmtId="242" fontId="6" fillId="0" borderId="42" xfId="0" applyNumberFormat="1" applyFont="1" applyFill="1" applyBorder="1" applyAlignment="1">
      <alignment horizontal="center" vertical="center"/>
    </xf>
    <xf numFmtId="242" fontId="6" fillId="0" borderId="30" xfId="0" applyNumberFormat="1" applyFont="1" applyFill="1" applyBorder="1" applyAlignment="1">
      <alignment horizontal="center" vertical="center"/>
    </xf>
    <xf numFmtId="0" fontId="17" fillId="0" borderId="51" xfId="129" applyFont="1" applyFill="1" applyBorder="1" applyAlignment="1">
      <alignment horizontal="center" vertical="center"/>
    </xf>
    <xf numFmtId="0" fontId="17" fillId="0" borderId="6" xfId="129" applyFont="1" applyFill="1" applyBorder="1" applyAlignment="1">
      <alignment horizontal="center" vertical="center"/>
    </xf>
    <xf numFmtId="0" fontId="17" fillId="0" borderId="50" xfId="129" applyFont="1" applyFill="1" applyBorder="1" applyAlignment="1">
      <alignment vertical="center"/>
    </xf>
    <xf numFmtId="0" fontId="17" fillId="0" borderId="169" xfId="129" applyFont="1" applyFill="1" applyBorder="1" applyAlignment="1">
      <alignment horizontal="center" vertical="center"/>
    </xf>
    <xf numFmtId="0" fontId="17" fillId="0" borderId="49" xfId="129" applyFont="1" applyFill="1" applyBorder="1" applyAlignment="1">
      <alignment horizontal="center" vertical="center"/>
    </xf>
    <xf numFmtId="0" fontId="6" fillId="0" borderId="51" xfId="129" applyFont="1" applyFill="1" applyBorder="1" applyAlignment="1">
      <alignment vertical="center"/>
    </xf>
    <xf numFmtId="0" fontId="6" fillId="0" borderId="2" xfId="129" applyFont="1" applyFill="1" applyBorder="1" applyAlignment="1">
      <alignment vertical="center"/>
    </xf>
    <xf numFmtId="165" fontId="35" fillId="0" borderId="0" xfId="129" quotePrefix="1" applyNumberFormat="1" applyFont="1" applyFill="1" applyAlignment="1">
      <alignment horizontal="right" vertical="center"/>
    </xf>
    <xf numFmtId="0" fontId="17" fillId="0" borderId="0" xfId="129" applyFont="1" applyFill="1" applyAlignment="1">
      <alignment vertical="center"/>
    </xf>
    <xf numFmtId="0" fontId="15" fillId="0" borderId="0" xfId="129" applyFont="1" applyFill="1" applyAlignment="1">
      <alignment horizontal="left" vertical="center"/>
    </xf>
    <xf numFmtId="0" fontId="15" fillId="0" borderId="0" xfId="129" applyFont="1" applyFill="1" applyAlignment="1">
      <alignment horizontal="center" vertical="center"/>
    </xf>
    <xf numFmtId="0" fontId="15" fillId="0" borderId="0" xfId="129" applyFont="1" applyFill="1" applyAlignment="1">
      <alignment vertical="center"/>
    </xf>
    <xf numFmtId="0" fontId="19" fillId="0" borderId="0" xfId="51" quotePrefix="1" applyFont="1" applyFill="1" applyAlignment="1">
      <alignment horizontal="left"/>
    </xf>
    <xf numFmtId="0" fontId="12" fillId="0" borderId="0" xfId="51" applyFont="1" applyFill="1"/>
    <xf numFmtId="0" fontId="2" fillId="0" borderId="0" xfId="51" applyFont="1" applyFill="1"/>
    <xf numFmtId="0" fontId="21" fillId="0" borderId="4" xfId="51" applyFont="1" applyFill="1" applyBorder="1" applyAlignment="1">
      <alignment horizontal="center"/>
    </xf>
    <xf numFmtId="0" fontId="17" fillId="0" borderId="57" xfId="51" applyFont="1" applyFill="1" applyBorder="1"/>
    <xf numFmtId="0" fontId="21" fillId="0" borderId="7" xfId="51" applyFont="1" applyFill="1" applyBorder="1" applyAlignment="1">
      <alignment horizontal="center"/>
    </xf>
    <xf numFmtId="0" fontId="21" fillId="0" borderId="42" xfId="51" applyFont="1" applyFill="1" applyBorder="1" applyAlignment="1">
      <alignment horizontal="center"/>
    </xf>
    <xf numFmtId="0" fontId="17" fillId="0" borderId="2" xfId="51" applyFont="1" applyFill="1" applyBorder="1" applyAlignment="1">
      <alignment horizontal="center"/>
    </xf>
    <xf numFmtId="0" fontId="17" fillId="0" borderId="58" xfId="51" applyFont="1" applyFill="1" applyBorder="1"/>
    <xf numFmtId="0" fontId="6" fillId="0" borderId="8" xfId="51" applyFont="1" applyFill="1" applyBorder="1"/>
    <xf numFmtId="0" fontId="6" fillId="0" borderId="58" xfId="51" applyFont="1" applyFill="1" applyBorder="1"/>
    <xf numFmtId="0" fontId="21" fillId="0" borderId="7" xfId="51" applyFont="1" applyFill="1" applyBorder="1" applyAlignment="1">
      <alignment horizontal="center" vertical="center"/>
    </xf>
    <xf numFmtId="260" fontId="21" fillId="0" borderId="58" xfId="51" applyNumberFormat="1" applyFont="1" applyFill="1" applyBorder="1" applyAlignment="1">
      <alignment vertical="center"/>
    </xf>
    <xf numFmtId="0" fontId="6" fillId="0" borderId="11" xfId="51" quotePrefix="1" applyFont="1" applyFill="1" applyBorder="1" applyAlignment="1">
      <alignment horizontal="center" vertical="center"/>
    </xf>
    <xf numFmtId="0" fontId="7" fillId="0" borderId="58" xfId="51" applyFont="1" applyFill="1" applyBorder="1" applyAlignment="1">
      <alignment horizontal="center" vertical="center"/>
    </xf>
    <xf numFmtId="178" fontId="7" fillId="0" borderId="58" xfId="51" applyNumberFormat="1" applyFont="1" applyFill="1" applyBorder="1" applyAlignment="1">
      <alignment horizontal="center" vertical="center"/>
    </xf>
    <xf numFmtId="0" fontId="17" fillId="0" borderId="7" xfId="51" applyFont="1" applyFill="1" applyBorder="1" applyAlignment="1">
      <alignment horizontal="center" vertical="center"/>
    </xf>
    <xf numFmtId="0" fontId="17" fillId="0" borderId="42" xfId="51" applyFont="1" applyFill="1" applyBorder="1" applyAlignment="1">
      <alignment vertical="center"/>
    </xf>
    <xf numFmtId="0" fontId="6" fillId="0" borderId="10" xfId="51" applyFont="1" applyFill="1" applyBorder="1" applyAlignment="1">
      <alignment horizontal="center" vertical="center"/>
    </xf>
    <xf numFmtId="178" fontId="6" fillId="0" borderId="42" xfId="51" applyNumberFormat="1" applyFont="1" applyFill="1" applyBorder="1" applyAlignment="1">
      <alignment horizontal="center" vertical="center"/>
    </xf>
    <xf numFmtId="0" fontId="6" fillId="0" borderId="10" xfId="51" quotePrefix="1" applyFont="1" applyFill="1" applyBorder="1" applyAlignment="1">
      <alignment horizontal="center" vertical="center"/>
    </xf>
    <xf numFmtId="0" fontId="7" fillId="0" borderId="10" xfId="51" applyFont="1" applyFill="1" applyBorder="1" applyAlignment="1">
      <alignment horizontal="center" vertical="center"/>
    </xf>
    <xf numFmtId="0" fontId="6" fillId="0" borderId="42" xfId="51" applyFont="1" applyFill="1" applyBorder="1" applyAlignment="1">
      <alignment horizontal="center" vertical="center"/>
    </xf>
    <xf numFmtId="0" fontId="7" fillId="0" borderId="10" xfId="51" quotePrefix="1" applyFont="1" applyFill="1" applyBorder="1" applyAlignment="1">
      <alignment horizontal="center" vertical="center"/>
    </xf>
    <xf numFmtId="0" fontId="17" fillId="0" borderId="2" xfId="51" applyFont="1" applyFill="1" applyBorder="1" applyAlignment="1">
      <alignment horizontal="center" vertical="center"/>
    </xf>
    <xf numFmtId="0" fontId="17" fillId="0" borderId="2" xfId="51" applyFont="1" applyFill="1" applyBorder="1" applyAlignment="1">
      <alignment vertical="center"/>
    </xf>
    <xf numFmtId="0" fontId="7" fillId="0" borderId="8" xfId="51" applyFont="1" applyFill="1" applyBorder="1" applyAlignment="1">
      <alignment horizontal="center" vertical="center"/>
    </xf>
    <xf numFmtId="178" fontId="6" fillId="0" borderId="58" xfId="51" applyNumberFormat="1" applyFont="1" applyFill="1" applyBorder="1" applyAlignment="1">
      <alignment horizontal="center" vertical="center"/>
    </xf>
    <xf numFmtId="0" fontId="19" fillId="0" borderId="0" xfId="50" applyFont="1" applyFill="1"/>
    <xf numFmtId="0" fontId="12" fillId="0" borderId="0" xfId="50" applyFont="1" applyFill="1"/>
    <xf numFmtId="0" fontId="12" fillId="0" borderId="0" xfId="50" applyFont="1" applyFill="1" applyAlignment="1">
      <alignment horizontal="center"/>
    </xf>
    <xf numFmtId="0" fontId="19" fillId="0" borderId="0" xfId="50" quotePrefix="1" applyFont="1" applyFill="1" applyAlignment="1">
      <alignment horizontal="left"/>
    </xf>
    <xf numFmtId="0" fontId="7" fillId="0" borderId="0" xfId="50" applyFont="1" applyFill="1"/>
    <xf numFmtId="0" fontId="2" fillId="0" borderId="0" xfId="50" applyFont="1" applyFill="1"/>
    <xf numFmtId="0" fontId="2" fillId="0" borderId="0" xfId="50" applyFont="1" applyFill="1" applyAlignment="1">
      <alignment horizontal="center"/>
    </xf>
    <xf numFmtId="0" fontId="7" fillId="0" borderId="51" xfId="50" applyFont="1" applyFill="1" applyBorder="1" applyAlignment="1">
      <alignment horizontal="center" vertical="center"/>
    </xf>
    <xf numFmtId="0" fontId="7" fillId="0" borderId="1" xfId="50" applyFont="1" applyFill="1" applyBorder="1" applyAlignment="1">
      <alignment horizontal="center" vertical="center"/>
    </xf>
    <xf numFmtId="0" fontId="6" fillId="0" borderId="28" xfId="50" applyFont="1" applyFill="1" applyBorder="1"/>
    <xf numFmtId="0" fontId="6" fillId="0" borderId="0" xfId="50" quotePrefix="1" applyFont="1" applyFill="1" applyAlignment="1">
      <alignment horizontal="center"/>
    </xf>
    <xf numFmtId="0" fontId="6" fillId="0" borderId="0" xfId="50" applyFont="1" applyFill="1" applyAlignment="1">
      <alignment horizontal="center"/>
    </xf>
    <xf numFmtId="0" fontId="6" fillId="0" borderId="28" xfId="50" applyFont="1" applyFill="1" applyBorder="1" applyAlignment="1">
      <alignment vertical="center"/>
    </xf>
    <xf numFmtId="1" fontId="6" fillId="0" borderId="0" xfId="50" applyNumberFormat="1" applyFont="1" applyFill="1" applyAlignment="1">
      <alignment horizontal="center" vertical="center"/>
    </xf>
    <xf numFmtId="178" fontId="6" fillId="0" borderId="29" xfId="50" applyNumberFormat="1" applyFont="1" applyFill="1" applyBorder="1" applyAlignment="1">
      <alignment horizontal="center" vertical="center"/>
    </xf>
    <xf numFmtId="178" fontId="6" fillId="0" borderId="30" xfId="50" applyNumberFormat="1" applyFont="1" applyFill="1" applyBorder="1" applyAlignment="1">
      <alignment horizontal="center" vertical="center"/>
    </xf>
    <xf numFmtId="178" fontId="6" fillId="0" borderId="7" xfId="50" applyNumberFormat="1" applyFont="1" applyFill="1" applyBorder="1" applyAlignment="1">
      <alignment horizontal="center" vertical="center"/>
    </xf>
    <xf numFmtId="178" fontId="6" fillId="0" borderId="32" xfId="50" applyNumberFormat="1" applyFont="1" applyFill="1" applyBorder="1" applyAlignment="1">
      <alignment horizontal="center" vertical="center"/>
    </xf>
    <xf numFmtId="178" fontId="2" fillId="0" borderId="0" xfId="48" applyNumberFormat="1" applyFont="1" applyFill="1"/>
    <xf numFmtId="0" fontId="40" fillId="0" borderId="28" xfId="50" quotePrefix="1" applyFont="1" applyFill="1" applyBorder="1" applyAlignment="1">
      <alignment horizontal="left"/>
    </xf>
    <xf numFmtId="178" fontId="2" fillId="0" borderId="0" xfId="50" applyNumberFormat="1" applyFont="1" applyFill="1" applyAlignment="1">
      <alignment horizontal="left"/>
    </xf>
    <xf numFmtId="0" fontId="40" fillId="0" borderId="18" xfId="50" quotePrefix="1" applyFont="1" applyFill="1" applyBorder="1" applyAlignment="1">
      <alignment horizontal="left"/>
    </xf>
    <xf numFmtId="178" fontId="2" fillId="0" borderId="21" xfId="50" applyNumberFormat="1" applyFont="1" applyFill="1" applyBorder="1" applyAlignment="1">
      <alignment horizontal="left"/>
    </xf>
    <xf numFmtId="178" fontId="6" fillId="0" borderId="20" xfId="50" applyNumberFormat="1" applyFont="1" applyFill="1" applyBorder="1" applyAlignment="1">
      <alignment horizontal="center" vertical="center"/>
    </xf>
    <xf numFmtId="178" fontId="6" fillId="0" borderId="34" xfId="50" applyNumberFormat="1" applyFont="1" applyFill="1" applyBorder="1" applyAlignment="1">
      <alignment horizontal="center" vertical="center"/>
    </xf>
    <xf numFmtId="178" fontId="6" fillId="0" borderId="19" xfId="50" applyNumberFormat="1" applyFont="1" applyFill="1" applyBorder="1" applyAlignment="1">
      <alignment horizontal="center" vertical="center"/>
    </xf>
    <xf numFmtId="178" fontId="6" fillId="0" borderId="31" xfId="50" applyNumberFormat="1" applyFont="1" applyFill="1" applyBorder="1" applyAlignment="1">
      <alignment horizontal="center" vertical="center"/>
    </xf>
    <xf numFmtId="0" fontId="24" fillId="0" borderId="0" xfId="50" applyFont="1" applyFill="1" applyAlignment="1">
      <alignment horizontal="left"/>
    </xf>
    <xf numFmtId="178" fontId="2" fillId="0" borderId="0" xfId="50" applyNumberFormat="1" applyFont="1" applyFill="1" applyAlignment="1">
      <alignment horizontal="center"/>
    </xf>
    <xf numFmtId="178" fontId="2" fillId="0" borderId="0" xfId="50" applyNumberFormat="1" applyFont="1" applyFill="1"/>
    <xf numFmtId="0" fontId="2" fillId="0" borderId="0" xfId="50" applyFont="1" applyFill="1" applyAlignment="1">
      <alignment horizontal="left"/>
    </xf>
    <xf numFmtId="0" fontId="24" fillId="0" borderId="0" xfId="50" applyFont="1" applyFill="1"/>
    <xf numFmtId="0" fontId="2" fillId="0" borderId="0" xfId="48" applyFont="1" applyFill="1" applyAlignment="1">
      <alignment horizontal="center"/>
    </xf>
    <xf numFmtId="0" fontId="7" fillId="0" borderId="0" xfId="48" applyFont="1" applyFill="1" applyAlignment="1">
      <alignment horizontal="centerContinuous" vertical="center"/>
    </xf>
    <xf numFmtId="0" fontId="6" fillId="0" borderId="0" xfId="48" applyFont="1" applyFill="1" applyAlignment="1">
      <alignment horizontal="centerContinuous" vertical="center"/>
    </xf>
    <xf numFmtId="0" fontId="14" fillId="0" borderId="0" xfId="48" applyFont="1" applyFill="1" applyAlignment="1">
      <alignment horizontal="centerContinuous" vertical="center"/>
    </xf>
    <xf numFmtId="0" fontId="3" fillId="0" borderId="0" xfId="48" applyFont="1" applyFill="1" applyAlignment="1">
      <alignment horizontal="centerContinuous" vertical="center"/>
    </xf>
    <xf numFmtId="0" fontId="7" fillId="0" borderId="0" xfId="48" quotePrefix="1" applyFont="1" applyFill="1" applyAlignment="1">
      <alignment horizontal="left" vertical="center"/>
    </xf>
    <xf numFmtId="0" fontId="12" fillId="0" borderId="0" xfId="48" applyFont="1" applyFill="1" applyAlignment="1">
      <alignment vertical="center"/>
    </xf>
    <xf numFmtId="0" fontId="7" fillId="0" borderId="0" xfId="48" applyFont="1" applyFill="1" applyAlignment="1">
      <alignment vertical="center"/>
    </xf>
    <xf numFmtId="0" fontId="6" fillId="0" borderId="0" xfId="48" applyFont="1" applyFill="1" applyAlignment="1">
      <alignment vertical="center"/>
    </xf>
    <xf numFmtId="0" fontId="17" fillId="0" borderId="9" xfId="48" applyFont="1" applyFill="1" applyBorder="1" applyAlignment="1">
      <alignment vertical="center"/>
    </xf>
    <xf numFmtId="0" fontId="17" fillId="0" borderId="5" xfId="48" applyFont="1" applyFill="1" applyBorder="1" applyAlignment="1">
      <alignment vertical="center"/>
    </xf>
    <xf numFmtId="0" fontId="17" fillId="0" borderId="10" xfId="48" applyFont="1" applyFill="1" applyBorder="1" applyAlignment="1">
      <alignment vertical="center"/>
    </xf>
    <xf numFmtId="0" fontId="17" fillId="0" borderId="0" xfId="48" applyFont="1" applyFill="1" applyAlignment="1">
      <alignment vertical="center"/>
    </xf>
    <xf numFmtId="0" fontId="17" fillId="0" borderId="57" xfId="128" applyFont="1" applyFill="1" applyBorder="1" applyAlignment="1">
      <alignment horizontal="center" vertical="center"/>
    </xf>
    <xf numFmtId="0" fontId="17" fillId="0" borderId="4" xfId="128" applyFont="1" applyFill="1" applyBorder="1" applyAlignment="1">
      <alignment horizontal="center" vertical="center"/>
    </xf>
    <xf numFmtId="241" fontId="17" fillId="0" borderId="10" xfId="48" applyNumberFormat="1" applyFont="1" applyFill="1" applyBorder="1" applyAlignment="1">
      <alignment vertical="center"/>
    </xf>
    <xf numFmtId="169" fontId="17" fillId="0" borderId="27" xfId="48" applyNumberFormat="1" applyFont="1" applyFill="1" applyBorder="1" applyAlignment="1">
      <alignment vertical="center"/>
    </xf>
    <xf numFmtId="169" fontId="17" fillId="0" borderId="168" xfId="48" applyNumberFormat="1" applyFont="1" applyFill="1" applyBorder="1" applyAlignment="1">
      <alignment vertical="center"/>
    </xf>
    <xf numFmtId="169" fontId="17" fillId="0" borderId="57" xfId="48" applyNumberFormat="1" applyFont="1" applyFill="1" applyBorder="1" applyAlignment="1">
      <alignment vertical="center"/>
    </xf>
    <xf numFmtId="169" fontId="17" fillId="0" borderId="4" xfId="48" applyNumberFormat="1" applyFont="1" applyFill="1" applyBorder="1" applyAlignment="1">
      <alignment vertical="center"/>
    </xf>
    <xf numFmtId="169" fontId="17" fillId="0" borderId="0" xfId="48" applyNumberFormat="1" applyFont="1" applyFill="1" applyAlignment="1">
      <alignment vertical="center"/>
    </xf>
    <xf numFmtId="169" fontId="17" fillId="0" borderId="7" xfId="48" applyNumberFormat="1" applyFont="1" applyFill="1" applyBorder="1" applyAlignment="1">
      <alignment vertical="center"/>
    </xf>
    <xf numFmtId="169" fontId="17" fillId="0" borderId="42" xfId="48" applyNumberFormat="1" applyFont="1" applyFill="1" applyBorder="1" applyAlignment="1">
      <alignment vertical="center"/>
    </xf>
    <xf numFmtId="169" fontId="17" fillId="0" borderId="2" xfId="48" applyNumberFormat="1" applyFont="1" applyFill="1" applyBorder="1" applyAlignment="1">
      <alignment vertical="center"/>
    </xf>
    <xf numFmtId="0" fontId="21" fillId="0" borderId="9" xfId="48" applyFont="1" applyFill="1" applyBorder="1" applyAlignment="1">
      <alignment vertical="center"/>
    </xf>
    <xf numFmtId="0" fontId="21" fillId="0" borderId="5" xfId="48" applyFont="1" applyFill="1" applyBorder="1" applyAlignment="1">
      <alignment vertical="center"/>
    </xf>
    <xf numFmtId="169" fontId="21" fillId="0" borderId="168" xfId="48" applyNumberFormat="1" applyFont="1" applyFill="1" applyBorder="1" applyAlignment="1">
      <alignment vertical="center"/>
    </xf>
    <xf numFmtId="169" fontId="21" fillId="0" borderId="57" xfId="48" applyNumberFormat="1" applyFont="1" applyFill="1" applyBorder="1" applyAlignment="1">
      <alignment vertical="center"/>
    </xf>
    <xf numFmtId="169" fontId="21" fillId="0" borderId="4" xfId="48" applyNumberFormat="1" applyFont="1" applyFill="1" applyBorder="1" applyAlignment="1">
      <alignment vertical="center"/>
    </xf>
    <xf numFmtId="0" fontId="21" fillId="0" borderId="10" xfId="48" applyFont="1" applyFill="1" applyBorder="1" applyAlignment="1">
      <alignment vertical="center"/>
    </xf>
    <xf numFmtId="0" fontId="21" fillId="0" borderId="0" xfId="48" applyFont="1" applyFill="1" applyAlignment="1">
      <alignment vertical="center"/>
    </xf>
    <xf numFmtId="0" fontId="21" fillId="0" borderId="0" xfId="48" quotePrefix="1" applyFont="1" applyFill="1" applyAlignment="1">
      <alignment horizontal="left" vertical="center"/>
    </xf>
    <xf numFmtId="169" fontId="21" fillId="0" borderId="27" xfId="48" applyNumberFormat="1" applyFont="1" applyFill="1" applyBorder="1" applyAlignment="1">
      <alignment horizontal="right" vertical="center"/>
    </xf>
    <xf numFmtId="169" fontId="34" fillId="0" borderId="27" xfId="48" applyNumberFormat="1" applyFont="1" applyFill="1" applyBorder="1" applyAlignment="1">
      <alignment horizontal="right" vertical="center"/>
    </xf>
    <xf numFmtId="169" fontId="21" fillId="0" borderId="42" xfId="48" applyNumberFormat="1" applyFont="1" applyFill="1" applyBorder="1" applyAlignment="1">
      <alignment horizontal="right" vertical="center"/>
    </xf>
    <xf numFmtId="169" fontId="21" fillId="0" borderId="7" xfId="48" applyNumberFormat="1" applyFont="1" applyFill="1" applyBorder="1" applyAlignment="1">
      <alignment horizontal="right" vertical="center"/>
    </xf>
    <xf numFmtId="0" fontId="21" fillId="0" borderId="11" xfId="48" applyFont="1" applyFill="1" applyBorder="1" applyAlignment="1">
      <alignment vertical="center"/>
    </xf>
    <xf numFmtId="0" fontId="21" fillId="0" borderId="12" xfId="48" applyFont="1" applyFill="1" applyBorder="1" applyAlignment="1">
      <alignment vertical="center"/>
    </xf>
    <xf numFmtId="169" fontId="21" fillId="0" borderId="170" xfId="48" applyNumberFormat="1" applyFont="1" applyFill="1" applyBorder="1" applyAlignment="1">
      <alignment vertical="center"/>
    </xf>
    <xf numFmtId="169" fontId="21" fillId="0" borderId="3" xfId="48" applyNumberFormat="1" applyFont="1" applyFill="1" applyBorder="1" applyAlignment="1">
      <alignment vertical="center"/>
    </xf>
    <xf numFmtId="169" fontId="21" fillId="0" borderId="1" xfId="48" applyNumberFormat="1" applyFont="1" applyFill="1" applyBorder="1" applyAlignment="1">
      <alignment vertical="center"/>
    </xf>
    <xf numFmtId="0" fontId="21" fillId="0" borderId="8" xfId="48" applyFont="1" applyFill="1" applyBorder="1" applyAlignment="1">
      <alignment vertical="center"/>
    </xf>
    <xf numFmtId="169" fontId="21" fillId="0" borderId="169" xfId="48" applyNumberFormat="1" applyFont="1" applyFill="1" applyBorder="1" applyAlignment="1">
      <alignment vertical="center"/>
    </xf>
    <xf numFmtId="169" fontId="21" fillId="0" borderId="58" xfId="48" applyNumberFormat="1" applyFont="1" applyFill="1" applyBorder="1" applyAlignment="1">
      <alignment vertical="center"/>
    </xf>
    <xf numFmtId="169" fontId="21" fillId="0" borderId="2" xfId="48" applyNumberFormat="1" applyFont="1" applyFill="1" applyBorder="1" applyAlignment="1">
      <alignment vertical="center"/>
    </xf>
    <xf numFmtId="0" fontId="15" fillId="0" borderId="0" xfId="48" applyFont="1" applyFill="1" applyAlignment="1">
      <alignment vertical="center"/>
    </xf>
    <xf numFmtId="0" fontId="21" fillId="0" borderId="0" xfId="4" quotePrefix="1" applyFont="1" applyFill="1" applyAlignment="1">
      <alignment horizontal="left"/>
    </xf>
    <xf numFmtId="0" fontId="2" fillId="0" borderId="0" xfId="4" applyFont="1" applyFill="1"/>
    <xf numFmtId="0" fontId="7" fillId="0" borderId="0" xfId="4" applyFont="1" applyFill="1"/>
    <xf numFmtId="0" fontId="6" fillId="0" borderId="0" xfId="4" quotePrefix="1" applyFont="1" applyFill="1" applyAlignment="1">
      <alignment vertical="center" textRotation="180"/>
    </xf>
    <xf numFmtId="0" fontId="6" fillId="0" borderId="0" xfId="4" applyFont="1" applyFill="1" applyAlignment="1">
      <alignment vertical="center" textRotation="180"/>
    </xf>
    <xf numFmtId="0" fontId="2" fillId="0" borderId="14" xfId="4" applyFont="1" applyFill="1" applyBorder="1"/>
    <xf numFmtId="0" fontId="2" fillId="0" borderId="15" xfId="4" applyFont="1" applyFill="1" applyBorder="1"/>
    <xf numFmtId="0" fontId="69" fillId="0" borderId="21" xfId="4" applyFont="1" applyFill="1" applyBorder="1" applyAlignment="1">
      <alignment horizontal="center" vertical="center"/>
    </xf>
    <xf numFmtId="0" fontId="2" fillId="0" borderId="28" xfId="1" applyFill="1" applyBorder="1"/>
    <xf numFmtId="1" fontId="69" fillId="0" borderId="27" xfId="4" applyNumberFormat="1" applyFont="1" applyFill="1" applyBorder="1" applyAlignment="1">
      <alignment horizontal="center" vertical="center"/>
    </xf>
    <xf numFmtId="239" fontId="69" fillId="0" borderId="38" xfId="4" applyNumberFormat="1" applyFont="1" applyFill="1" applyBorder="1" applyAlignment="1">
      <alignment vertical="center"/>
    </xf>
    <xf numFmtId="239" fontId="37" fillId="0" borderId="0" xfId="4" applyNumberFormat="1" applyFont="1" applyFill="1" applyAlignment="1">
      <alignment vertical="center"/>
    </xf>
    <xf numFmtId="239" fontId="37" fillId="0" borderId="0" xfId="4" applyNumberFormat="1" applyFont="1" applyFill="1" applyAlignment="1">
      <alignment horizontal="center" vertical="center"/>
    </xf>
    <xf numFmtId="184" fontId="37" fillId="0" borderId="0" xfId="4" applyNumberFormat="1" applyFont="1" applyFill="1" applyAlignment="1">
      <alignment horizontal="center" vertical="center"/>
    </xf>
    <xf numFmtId="178" fontId="37" fillId="0" borderId="0" xfId="4" applyNumberFormat="1" applyFont="1" applyFill="1" applyAlignment="1">
      <alignment horizontal="center" vertical="center"/>
    </xf>
    <xf numFmtId="239" fontId="37" fillId="0" borderId="24" xfId="4" applyNumberFormat="1" applyFont="1" applyFill="1" applyBorder="1" applyAlignment="1">
      <alignment horizontal="center" vertical="center"/>
    </xf>
    <xf numFmtId="178" fontId="2" fillId="0" borderId="0" xfId="1" applyNumberFormat="1" applyFill="1"/>
    <xf numFmtId="239" fontId="37" fillId="0" borderId="29" xfId="4" applyNumberFormat="1" applyFont="1" applyFill="1" applyBorder="1" applyAlignment="1">
      <alignment horizontal="center" vertical="center"/>
    </xf>
    <xf numFmtId="0" fontId="69" fillId="0" borderId="27" xfId="4" applyFont="1" applyFill="1" applyBorder="1" applyAlignment="1">
      <alignment horizontal="center" vertical="center"/>
    </xf>
    <xf numFmtId="239" fontId="37" fillId="0" borderId="29" xfId="4" applyNumberFormat="1" applyFont="1" applyFill="1" applyBorder="1" applyAlignment="1">
      <alignment vertical="center"/>
    </xf>
    <xf numFmtId="239" fontId="69" fillId="0" borderId="38" xfId="4" applyNumberFormat="1" applyFont="1" applyFill="1" applyBorder="1" applyAlignment="1">
      <alignment horizontal="center" vertical="center"/>
    </xf>
    <xf numFmtId="239" fontId="37" fillId="0" borderId="28" xfId="4" applyNumberFormat="1" applyFont="1" applyFill="1" applyBorder="1" applyAlignment="1">
      <alignment horizontal="center" vertical="center"/>
    </xf>
    <xf numFmtId="239" fontId="2" fillId="0" borderId="0" xfId="4" applyNumberFormat="1" applyFont="1" applyFill="1" applyAlignment="1">
      <alignment vertical="center"/>
    </xf>
    <xf numFmtId="239" fontId="37" fillId="0" borderId="21" xfId="4" applyNumberFormat="1" applyFont="1" applyFill="1" applyBorder="1" applyAlignment="1">
      <alignment horizontal="center" vertical="center"/>
    </xf>
    <xf numFmtId="239" fontId="37" fillId="0" borderId="18" xfId="4" applyNumberFormat="1" applyFont="1" applyFill="1" applyBorder="1" applyAlignment="1">
      <alignment horizontal="center" vertical="center"/>
    </xf>
    <xf numFmtId="239" fontId="37" fillId="0" borderId="25" xfId="4" applyNumberFormat="1" applyFont="1" applyFill="1" applyBorder="1" applyAlignment="1">
      <alignment horizontal="center" vertical="center"/>
    </xf>
    <xf numFmtId="184" fontId="37" fillId="0" borderId="0" xfId="4" applyNumberFormat="1" applyFont="1" applyFill="1" applyAlignment="1">
      <alignment vertical="center"/>
    </xf>
    <xf numFmtId="239" fontId="37" fillId="0" borderId="6" xfId="4" applyNumberFormat="1" applyFont="1" applyFill="1" applyBorder="1" applyAlignment="1">
      <alignment horizontal="center" vertical="center"/>
    </xf>
    <xf numFmtId="184" fontId="37" fillId="0" borderId="29" xfId="4" applyNumberFormat="1" applyFont="1" applyFill="1" applyBorder="1" applyAlignment="1">
      <alignment vertical="center"/>
    </xf>
    <xf numFmtId="178" fontId="37" fillId="0" borderId="21" xfId="4" applyNumberFormat="1" applyFont="1" applyFill="1" applyBorder="1" applyAlignment="1">
      <alignment horizontal="center" vertical="center"/>
    </xf>
    <xf numFmtId="184" fontId="37" fillId="0" borderId="24" xfId="4" applyNumberFormat="1" applyFont="1" applyFill="1" applyBorder="1" applyAlignment="1">
      <alignment vertical="center"/>
    </xf>
    <xf numFmtId="184" fontId="69" fillId="0" borderId="24" xfId="4" applyNumberFormat="1" applyFont="1" applyFill="1" applyBorder="1" applyAlignment="1">
      <alignment vertical="center"/>
    </xf>
    <xf numFmtId="184" fontId="69" fillId="0" borderId="38" xfId="4" applyNumberFormat="1" applyFont="1" applyFill="1" applyBorder="1" applyAlignment="1">
      <alignment vertical="center"/>
    </xf>
    <xf numFmtId="184" fontId="69" fillId="0" borderId="14" xfId="4" applyNumberFormat="1" applyFont="1" applyFill="1" applyBorder="1" applyAlignment="1">
      <alignment vertical="center"/>
    </xf>
    <xf numFmtId="184" fontId="69" fillId="0" borderId="18" xfId="4" applyNumberFormat="1" applyFont="1" applyFill="1" applyBorder="1" applyAlignment="1">
      <alignment vertical="center"/>
    </xf>
    <xf numFmtId="0" fontId="69" fillId="0" borderId="0" xfId="4" applyFont="1" applyFill="1" applyAlignment="1">
      <alignment horizontal="center" vertical="center" textRotation="90" wrapText="1"/>
    </xf>
    <xf numFmtId="184" fontId="69" fillId="0" borderId="0" xfId="4" applyNumberFormat="1" applyFont="1" applyFill="1" applyAlignment="1">
      <alignment vertical="center"/>
    </xf>
    <xf numFmtId="239" fontId="37" fillId="0" borderId="17" xfId="4" applyNumberFormat="1" applyFont="1" applyFill="1" applyBorder="1" applyAlignment="1">
      <alignment horizontal="center" vertical="center"/>
    </xf>
    <xf numFmtId="0" fontId="69" fillId="0" borderId="17" xfId="4" applyFont="1" applyFill="1" applyBorder="1" applyAlignment="1">
      <alignment horizontal="center" vertical="center"/>
    </xf>
    <xf numFmtId="184" fontId="37" fillId="0" borderId="21" xfId="4" applyNumberFormat="1" applyFont="1" applyFill="1" applyBorder="1" applyAlignment="1">
      <alignment vertical="center"/>
    </xf>
    <xf numFmtId="239" fontId="69" fillId="0" borderId="17" xfId="4" applyNumberFormat="1" applyFont="1" applyFill="1" applyBorder="1" applyAlignment="1">
      <alignment horizontal="center" vertical="center"/>
    </xf>
    <xf numFmtId="0" fontId="96" fillId="0" borderId="0" xfId="28" applyFont="1" applyFill="1">
      <alignment horizontal="left" vertical="top" wrapText="1"/>
    </xf>
    <xf numFmtId="0" fontId="7" fillId="0" borderId="0" xfId="127" applyFont="1" applyFill="1" applyAlignment="1">
      <alignment horizontal="left" vertical="center"/>
    </xf>
    <xf numFmtId="0" fontId="6" fillId="0" borderId="0" xfId="127" applyFont="1" applyFill="1" applyAlignment="1">
      <alignment horizontal="centerContinuous" vertical="center"/>
    </xf>
    <xf numFmtId="0" fontId="6" fillId="0" borderId="0" xfId="127" applyFont="1" applyFill="1"/>
    <xf numFmtId="0" fontId="2" fillId="0" borderId="0" xfId="127" applyFont="1" applyFill="1"/>
    <xf numFmtId="0" fontId="34" fillId="0" borderId="14" xfId="4" applyFont="1" applyFill="1" applyBorder="1" applyAlignment="1">
      <alignment horizontal="center" vertical="center"/>
    </xf>
    <xf numFmtId="0" fontId="34" fillId="0" borderId="39" xfId="4" applyFont="1" applyFill="1" applyBorder="1" applyAlignment="1">
      <alignment horizontal="center" vertical="center"/>
    </xf>
    <xf numFmtId="0" fontId="34" fillId="0" borderId="38" xfId="4" quotePrefix="1" applyFont="1" applyFill="1" applyBorder="1" applyAlignment="1">
      <alignment horizontal="center" vertical="center" wrapText="1"/>
    </xf>
    <xf numFmtId="17" fontId="34" fillId="0" borderId="14" xfId="4" quotePrefix="1" applyNumberFormat="1" applyFont="1" applyFill="1" applyBorder="1" applyAlignment="1">
      <alignment horizontal="center" vertical="center" wrapText="1"/>
    </xf>
    <xf numFmtId="17" fontId="34" fillId="0" borderId="38" xfId="4" quotePrefix="1" applyNumberFormat="1" applyFont="1" applyFill="1" applyBorder="1" applyAlignment="1">
      <alignment horizontal="center" vertical="center" wrapText="1"/>
    </xf>
    <xf numFmtId="0" fontId="34" fillId="0" borderId="77" xfId="4" quotePrefix="1" applyFont="1" applyFill="1" applyBorder="1" applyAlignment="1">
      <alignment horizontal="center" vertical="center" wrapText="1"/>
    </xf>
    <xf numFmtId="0" fontId="17" fillId="0" borderId="78" xfId="4" applyFont="1" applyFill="1" applyBorder="1" applyAlignment="1">
      <alignment vertical="center" wrapText="1"/>
    </xf>
    <xf numFmtId="184" fontId="2" fillId="0" borderId="78" xfId="32" applyNumberFormat="1" applyFont="1" applyFill="1" applyBorder="1" applyAlignment="1">
      <alignment horizontal="center" vertical="center"/>
    </xf>
    <xf numFmtId="184" fontId="2" fillId="0" borderId="79" xfId="32" applyNumberFormat="1" applyFont="1" applyFill="1" applyBorder="1" applyAlignment="1">
      <alignment horizontal="center" vertical="center"/>
    </xf>
    <xf numFmtId="0" fontId="34" fillId="0" borderId="75" xfId="4" quotePrefix="1" applyFont="1" applyFill="1" applyBorder="1" applyAlignment="1">
      <alignment horizontal="center" vertical="center" wrapText="1"/>
    </xf>
    <xf numFmtId="0" fontId="17" fillId="0" borderId="1" xfId="4" applyFont="1" applyFill="1" applyBorder="1" applyAlignment="1">
      <alignment vertical="center" wrapText="1"/>
    </xf>
    <xf numFmtId="184" fontId="2" fillId="0" borderId="1" xfId="32" applyNumberFormat="1" applyFont="1" applyFill="1" applyBorder="1" applyAlignment="1">
      <alignment horizontal="center" vertical="center"/>
    </xf>
    <xf numFmtId="184" fontId="2" fillId="0" borderId="76" xfId="32" applyNumberFormat="1" applyFont="1" applyFill="1" applyBorder="1" applyAlignment="1">
      <alignment horizontal="center" vertical="center"/>
    </xf>
    <xf numFmtId="0" fontId="34" fillId="0" borderId="65" xfId="4" quotePrefix="1" applyFont="1" applyFill="1" applyBorder="1" applyAlignment="1">
      <alignment horizontal="center" vertical="center" wrapText="1"/>
    </xf>
    <xf numFmtId="0" fontId="17" fillId="0" borderId="4" xfId="4" applyFont="1" applyFill="1" applyBorder="1" applyAlignment="1">
      <alignment vertical="center" wrapText="1"/>
    </xf>
    <xf numFmtId="184" fontId="2" fillId="0" borderId="4" xfId="32" applyNumberFormat="1" applyFont="1" applyFill="1" applyBorder="1" applyAlignment="1">
      <alignment horizontal="center" vertical="center"/>
    </xf>
    <xf numFmtId="184" fontId="2" fillId="0" borderId="53" xfId="32" applyNumberFormat="1" applyFont="1" applyFill="1" applyBorder="1" applyAlignment="1">
      <alignment horizontal="center" vertical="center"/>
    </xf>
    <xf numFmtId="178" fontId="66" fillId="0" borderId="35" xfId="4" applyNumberFormat="1" applyFont="1" applyFill="1" applyBorder="1" applyAlignment="1">
      <alignment horizontal="center" vertical="center" wrapText="1"/>
    </xf>
    <xf numFmtId="178" fontId="66" fillId="0" borderId="40" xfId="4" applyNumberFormat="1" applyFont="1" applyFill="1" applyBorder="1" applyAlignment="1">
      <alignment horizontal="center" vertical="center" wrapText="1"/>
    </xf>
    <xf numFmtId="0" fontId="19" fillId="0" borderId="0" xfId="124" applyFont="1" applyFill="1" applyAlignment="1">
      <alignment vertical="center"/>
    </xf>
    <xf numFmtId="0" fontId="19" fillId="0" borderId="0" xfId="124" applyFont="1" applyFill="1"/>
    <xf numFmtId="0" fontId="2" fillId="0" borderId="39" xfId="4" applyFont="1" applyFill="1" applyBorder="1"/>
    <xf numFmtId="0" fontId="7" fillId="0" borderId="15" xfId="4" applyFont="1" applyFill="1" applyBorder="1" applyAlignment="1">
      <alignment horizontal="center" vertical="center"/>
    </xf>
    <xf numFmtId="0" fontId="2" fillId="0" borderId="16" xfId="4" applyFont="1" applyFill="1" applyBorder="1"/>
    <xf numFmtId="0" fontId="2" fillId="0" borderId="28" xfId="4" applyFont="1" applyFill="1" applyBorder="1"/>
    <xf numFmtId="186" fontId="2" fillId="0" borderId="0" xfId="4" applyNumberFormat="1" applyFont="1" applyFill="1" applyAlignment="1">
      <alignment horizontal="right" vertical="center"/>
    </xf>
    <xf numFmtId="0" fontId="2" fillId="0" borderId="42" xfId="4" applyFont="1" applyFill="1" applyBorder="1" applyAlignment="1">
      <alignment vertical="center"/>
    </xf>
    <xf numFmtId="0" fontId="2" fillId="0" borderId="10" xfId="4" applyFont="1" applyFill="1" applyBorder="1" applyAlignment="1">
      <alignment vertical="center"/>
    </xf>
    <xf numFmtId="178" fontId="2" fillId="0" borderId="0" xfId="4" applyNumberFormat="1" applyFont="1" applyFill="1" applyAlignment="1">
      <alignment vertical="center"/>
    </xf>
    <xf numFmtId="0" fontId="2" fillId="0" borderId="166" xfId="4" applyFont="1" applyFill="1" applyBorder="1" applyAlignment="1">
      <alignment vertical="center"/>
    </xf>
    <xf numFmtId="0" fontId="2" fillId="0" borderId="0" xfId="4" applyFont="1" applyFill="1" applyAlignment="1">
      <alignment vertical="center"/>
    </xf>
    <xf numFmtId="0" fontId="2" fillId="0" borderId="25" xfId="4" applyFont="1" applyFill="1" applyBorder="1" applyAlignment="1">
      <alignment horizontal="center" vertical="center"/>
    </xf>
    <xf numFmtId="0" fontId="2" fillId="0" borderId="29" xfId="4" applyFont="1" applyFill="1" applyBorder="1" applyAlignment="1">
      <alignment vertical="center"/>
    </xf>
    <xf numFmtId="0" fontId="2" fillId="0" borderId="0" xfId="4" applyFont="1" applyFill="1" applyAlignment="1">
      <alignment horizontal="center" vertical="center"/>
    </xf>
    <xf numFmtId="0" fontId="2" fillId="0" borderId="42" xfId="4" applyFont="1" applyFill="1" applyBorder="1" applyAlignment="1">
      <alignment horizontal="center" vertical="center"/>
    </xf>
    <xf numFmtId="0" fontId="2" fillId="0" borderId="18" xfId="4" applyFont="1" applyFill="1" applyBorder="1"/>
    <xf numFmtId="186" fontId="2" fillId="0" borderId="21" xfId="4" applyNumberFormat="1" applyFont="1" applyFill="1" applyBorder="1" applyAlignment="1">
      <alignment horizontal="right" vertical="center"/>
    </xf>
    <xf numFmtId="0" fontId="2" fillId="0" borderId="36" xfId="4" applyFont="1" applyFill="1" applyBorder="1"/>
    <xf numFmtId="0" fontId="2" fillId="0" borderId="21" xfId="4" applyFont="1" applyFill="1" applyBorder="1"/>
    <xf numFmtId="178" fontId="2" fillId="0" borderId="21" xfId="4" applyNumberFormat="1" applyFont="1" applyFill="1" applyBorder="1" applyAlignment="1">
      <alignment vertical="center"/>
    </xf>
    <xf numFmtId="0" fontId="2" fillId="0" borderId="167" xfId="4" applyFont="1" applyFill="1" applyBorder="1"/>
    <xf numFmtId="0" fontId="2" fillId="0" borderId="21" xfId="4" applyFont="1" applyFill="1" applyBorder="1" applyAlignment="1">
      <alignment horizontal="center" vertical="center"/>
    </xf>
    <xf numFmtId="178" fontId="2" fillId="0" borderId="21" xfId="4" applyNumberFormat="1" applyFont="1" applyFill="1" applyBorder="1"/>
    <xf numFmtId="0" fontId="2" fillId="0" borderId="20" xfId="4" applyFont="1" applyFill="1" applyBorder="1"/>
    <xf numFmtId="0" fontId="34" fillId="0" borderId="0" xfId="4" applyFont="1" applyFill="1"/>
    <xf numFmtId="0" fontId="19" fillId="0" borderId="0" xfId="124" quotePrefix="1" applyFont="1" applyFill="1" applyAlignment="1">
      <alignment horizontal="left"/>
    </xf>
    <xf numFmtId="0" fontId="6" fillId="0" borderId="0" xfId="124" quotePrefix="1" applyFill="1" applyAlignment="1">
      <alignment horizontal="centerContinuous"/>
    </xf>
    <xf numFmtId="0" fontId="2" fillId="0" borderId="0" xfId="4" applyFont="1" applyFill="1" applyAlignment="1">
      <alignment horizontal="center"/>
    </xf>
    <xf numFmtId="0" fontId="21" fillId="0" borderId="13" xfId="124" applyFont="1" applyFill="1" applyBorder="1" applyAlignment="1">
      <alignment horizontal="center"/>
    </xf>
    <xf numFmtId="0" fontId="21" fillId="0" borderId="14" xfId="124" quotePrefix="1" applyFont="1" applyFill="1" applyBorder="1" applyAlignment="1">
      <alignment horizontal="center" vertical="center"/>
    </xf>
    <xf numFmtId="0" fontId="21" fillId="0" borderId="15" xfId="124" quotePrefix="1" applyFont="1" applyFill="1" applyBorder="1" applyAlignment="1">
      <alignment horizontal="center" vertical="center"/>
    </xf>
    <xf numFmtId="0" fontId="21" fillId="0" borderId="15" xfId="4" applyFont="1" applyFill="1" applyBorder="1" applyAlignment="1">
      <alignment horizontal="center" vertical="center"/>
    </xf>
    <xf numFmtId="0" fontId="21" fillId="0" borderId="16" xfId="4" applyFont="1" applyFill="1" applyBorder="1" applyAlignment="1">
      <alignment horizontal="center" vertical="center"/>
    </xf>
    <xf numFmtId="0" fontId="21" fillId="0" borderId="60" xfId="4" applyFont="1" applyFill="1" applyBorder="1" applyAlignment="1">
      <alignment horizontal="center" vertical="center"/>
    </xf>
    <xf numFmtId="0" fontId="21" fillId="0" borderId="14" xfId="4" applyFont="1" applyFill="1" applyBorder="1" applyAlignment="1">
      <alignment horizontal="center" vertical="center"/>
    </xf>
    <xf numFmtId="0" fontId="21" fillId="0" borderId="17" xfId="124" applyFont="1" applyFill="1" applyBorder="1" applyAlignment="1">
      <alignment horizontal="center" vertical="center"/>
    </xf>
    <xf numFmtId="0" fontId="2" fillId="0" borderId="28" xfId="124" applyFont="1" applyFill="1" applyBorder="1" applyAlignment="1">
      <alignment horizontal="center"/>
    </xf>
    <xf numFmtId="239" fontId="2" fillId="0" borderId="10" xfId="4" applyNumberFormat="1" applyFont="1" applyFill="1" applyBorder="1" applyAlignment="1">
      <alignment horizontal="center"/>
    </xf>
    <xf numFmtId="239" fontId="2" fillId="0" borderId="0" xfId="4" applyNumberFormat="1" applyFont="1" applyFill="1" applyAlignment="1">
      <alignment horizontal="center"/>
    </xf>
    <xf numFmtId="178" fontId="2" fillId="0" borderId="0" xfId="125" applyNumberFormat="1" applyFill="1" applyAlignment="1">
      <alignment horizontal="center"/>
    </xf>
    <xf numFmtId="178" fontId="2" fillId="0" borderId="41" xfId="125" applyNumberFormat="1" applyFill="1" applyBorder="1" applyAlignment="1">
      <alignment horizontal="center"/>
    </xf>
    <xf numFmtId="0" fontId="2" fillId="0" borderId="25" xfId="4" applyFont="1" applyFill="1" applyBorder="1" applyAlignment="1">
      <alignment horizontal="center"/>
    </xf>
    <xf numFmtId="240" fontId="2" fillId="0" borderId="24" xfId="126" applyNumberFormat="1" applyFont="1" applyFill="1" applyBorder="1" applyAlignment="1">
      <alignment horizontal="center"/>
    </xf>
    <xf numFmtId="178" fontId="2" fillId="0" borderId="28" xfId="125" applyNumberFormat="1" applyFill="1" applyBorder="1" applyAlignment="1">
      <alignment horizontal="center"/>
    </xf>
    <xf numFmtId="240" fontId="2" fillId="0" borderId="25" xfId="126" applyNumberFormat="1" applyFont="1" applyFill="1" applyBorder="1" applyAlignment="1">
      <alignment horizontal="center"/>
    </xf>
    <xf numFmtId="178" fontId="2" fillId="0" borderId="42" xfId="125" applyNumberFormat="1" applyFill="1" applyBorder="1" applyAlignment="1">
      <alignment horizontal="center"/>
    </xf>
    <xf numFmtId="240" fontId="2" fillId="0" borderId="29" xfId="126" applyNumberFormat="1" applyFont="1" applyFill="1" applyBorder="1" applyAlignment="1">
      <alignment horizontal="center"/>
    </xf>
    <xf numFmtId="240" fontId="2" fillId="0" borderId="0" xfId="126" applyNumberFormat="1" applyFont="1" applyFill="1" applyAlignment="1">
      <alignment horizontal="center"/>
    </xf>
    <xf numFmtId="0" fontId="2" fillId="0" borderId="29" xfId="1" applyFill="1" applyBorder="1" applyAlignment="1">
      <alignment horizontal="center"/>
    </xf>
    <xf numFmtId="178" fontId="2" fillId="0" borderId="29" xfId="1" applyNumberFormat="1" applyFill="1" applyBorder="1" applyAlignment="1">
      <alignment horizontal="center"/>
    </xf>
    <xf numFmtId="178" fontId="2" fillId="0" borderId="0" xfId="4" applyNumberFormat="1" applyFont="1" applyFill="1" applyAlignment="1">
      <alignment horizontal="center"/>
    </xf>
    <xf numFmtId="0" fontId="2" fillId="0" borderId="0" xfId="126" applyFont="1" applyFill="1" applyAlignment="1">
      <alignment horizontal="center"/>
    </xf>
    <xf numFmtId="0" fontId="34" fillId="0" borderId="18" xfId="124" applyFont="1" applyFill="1" applyBorder="1" applyAlignment="1">
      <alignment horizontal="center" vertical="center" wrapText="1"/>
    </xf>
    <xf numFmtId="239" fontId="34" fillId="0" borderId="63" xfId="4" applyNumberFormat="1" applyFont="1" applyFill="1" applyBorder="1" applyAlignment="1">
      <alignment horizontal="center" vertical="center"/>
    </xf>
    <xf numFmtId="239" fontId="34" fillId="0" borderId="21" xfId="4" applyNumberFormat="1" applyFont="1" applyFill="1" applyBorder="1" applyAlignment="1">
      <alignment horizontal="center" vertical="center"/>
    </xf>
    <xf numFmtId="239" fontId="34" fillId="0" borderId="36" xfId="4" applyNumberFormat="1" applyFont="1" applyFill="1" applyBorder="1" applyAlignment="1">
      <alignment horizontal="center" vertical="center"/>
    </xf>
    <xf numFmtId="239" fontId="34" fillId="0" borderId="20" xfId="4" applyNumberFormat="1" applyFont="1" applyFill="1" applyBorder="1" applyAlignment="1">
      <alignment horizontal="center" vertical="center"/>
    </xf>
    <xf numFmtId="239" fontId="34" fillId="0" borderId="18" xfId="4" applyNumberFormat="1" applyFont="1" applyFill="1" applyBorder="1" applyAlignment="1">
      <alignment horizontal="center" vertical="center"/>
    </xf>
    <xf numFmtId="0" fontId="6" fillId="0" borderId="0" xfId="124" applyFill="1"/>
    <xf numFmtId="0" fontId="21" fillId="0" borderId="16" xfId="124" quotePrefix="1" applyFont="1" applyFill="1" applyBorder="1" applyAlignment="1">
      <alignment horizontal="center" vertical="center"/>
    </xf>
    <xf numFmtId="0" fontId="2" fillId="0" borderId="0" xfId="4" applyFont="1" applyFill="1" applyAlignment="1">
      <alignment vertical="center" wrapText="1"/>
    </xf>
    <xf numFmtId="239" fontId="2" fillId="0" borderId="64" xfId="124" applyNumberFormat="1" applyFont="1" applyFill="1" applyBorder="1"/>
    <xf numFmtId="239" fontId="2" fillId="0" borderId="0" xfId="124" applyNumberFormat="1" applyFont="1" applyFill="1"/>
    <xf numFmtId="239" fontId="2" fillId="0" borderId="41" xfId="124" applyNumberFormat="1" applyFont="1" applyFill="1" applyBorder="1"/>
    <xf numFmtId="239" fontId="2" fillId="0" borderId="10" xfId="4" applyNumberFormat="1" applyFont="1" applyFill="1" applyBorder="1"/>
    <xf numFmtId="239" fontId="2" fillId="0" borderId="0" xfId="4" applyNumberFormat="1" applyFont="1" applyFill="1"/>
    <xf numFmtId="239" fontId="2" fillId="0" borderId="25" xfId="4" applyNumberFormat="1" applyFont="1" applyFill="1" applyBorder="1"/>
    <xf numFmtId="239" fontId="2" fillId="0" borderId="24" xfId="4" applyNumberFormat="1" applyFont="1" applyFill="1" applyBorder="1"/>
    <xf numFmtId="239" fontId="2" fillId="0" borderId="10" xfId="124" applyNumberFormat="1" applyFont="1" applyFill="1" applyBorder="1"/>
    <xf numFmtId="239" fontId="2" fillId="0" borderId="42" xfId="124" applyNumberFormat="1" applyFont="1" applyFill="1" applyBorder="1"/>
    <xf numFmtId="239" fontId="2" fillId="0" borderId="29" xfId="4" applyNumberFormat="1" applyFont="1" applyFill="1" applyBorder="1"/>
    <xf numFmtId="239" fontId="15" fillId="0" borderId="29" xfId="4" applyNumberFormat="1" applyFont="1" applyFill="1" applyBorder="1"/>
    <xf numFmtId="239" fontId="34" fillId="0" borderId="63" xfId="124" applyNumberFormat="1" applyFont="1" applyFill="1" applyBorder="1" applyAlignment="1">
      <alignment vertical="center"/>
    </xf>
    <xf numFmtId="239" fontId="34" fillId="0" borderId="21" xfId="124" applyNumberFormat="1" applyFont="1" applyFill="1" applyBorder="1" applyAlignment="1">
      <alignment vertical="center"/>
    </xf>
    <xf numFmtId="239" fontId="34" fillId="0" borderId="36" xfId="124" applyNumberFormat="1" applyFont="1" applyFill="1" applyBorder="1" applyAlignment="1">
      <alignment vertical="center"/>
    </xf>
    <xf numFmtId="239" fontId="34" fillId="0" borderId="21" xfId="4" applyNumberFormat="1" applyFont="1" applyFill="1" applyBorder="1" applyAlignment="1">
      <alignment vertical="center"/>
    </xf>
    <xf numFmtId="239" fontId="66" fillId="0" borderId="20" xfId="4" applyNumberFormat="1" applyFont="1" applyFill="1" applyBorder="1" applyAlignment="1">
      <alignment vertical="center"/>
    </xf>
    <xf numFmtId="0" fontId="62" fillId="0" borderId="0" xfId="124" quotePrefix="1" applyFont="1" applyFill="1"/>
    <xf numFmtId="0" fontId="14" fillId="0" borderId="0" xfId="4" applyFont="1" applyFill="1"/>
    <xf numFmtId="0" fontId="19" fillId="0" borderId="0" xfId="4" applyFont="1" applyFill="1" applyAlignment="1">
      <alignment horizontal="center"/>
    </xf>
    <xf numFmtId="0" fontId="12" fillId="0" borderId="0" xfId="4" applyFont="1" applyFill="1"/>
    <xf numFmtId="236" fontId="17" fillId="0" borderId="28" xfId="4" applyNumberFormat="1" applyFont="1" applyFill="1" applyBorder="1"/>
    <xf numFmtId="236" fontId="17" fillId="0" borderId="0" xfId="4" applyNumberFormat="1" applyFont="1" applyFill="1"/>
    <xf numFmtId="236" fontId="17" fillId="0" borderId="42" xfId="4" applyNumberFormat="1" applyFont="1" applyFill="1" applyBorder="1"/>
    <xf numFmtId="236" fontId="17" fillId="0" borderId="28" xfId="4" applyNumberFormat="1" applyFont="1" applyFill="1" applyBorder="1" applyAlignment="1">
      <alignment horizontal="left"/>
    </xf>
    <xf numFmtId="236" fontId="17" fillId="0" borderId="0" xfId="4" applyNumberFormat="1" applyFont="1" applyFill="1" applyAlignment="1">
      <alignment horizontal="left"/>
    </xf>
    <xf numFmtId="236" fontId="17" fillId="0" borderId="42" xfId="4" applyNumberFormat="1" applyFont="1" applyFill="1" applyBorder="1" applyAlignment="1">
      <alignment horizontal="left"/>
    </xf>
    <xf numFmtId="236" fontId="17" fillId="0" borderId="28" xfId="4" applyNumberFormat="1" applyFont="1" applyFill="1" applyBorder="1" applyAlignment="1">
      <alignment horizontal="left" indent="1"/>
    </xf>
    <xf numFmtId="236" fontId="17" fillId="0" borderId="0" xfId="4" applyNumberFormat="1" applyFont="1" applyFill="1" applyAlignment="1">
      <alignment horizontal="left" vertical="top" wrapText="1"/>
    </xf>
    <xf numFmtId="236" fontId="17" fillId="0" borderId="42" xfId="4" applyNumberFormat="1" applyFont="1" applyFill="1" applyBorder="1" applyAlignment="1">
      <alignment horizontal="left" vertical="top" wrapText="1"/>
    </xf>
    <xf numFmtId="236" fontId="17" fillId="0" borderId="18" xfId="4" applyNumberFormat="1" applyFont="1" applyFill="1" applyBorder="1" applyAlignment="1">
      <alignment horizontal="left" vertical="top" wrapText="1"/>
    </xf>
    <xf numFmtId="236" fontId="17" fillId="0" borderId="21" xfId="4" applyNumberFormat="1" applyFont="1" applyFill="1" applyBorder="1" applyAlignment="1">
      <alignment horizontal="left" vertical="top" wrapText="1"/>
    </xf>
    <xf numFmtId="236" fontId="17" fillId="0" borderId="36" xfId="4" applyNumberFormat="1" applyFont="1" applyFill="1" applyBorder="1" applyAlignment="1">
      <alignment horizontal="left" vertical="top" wrapText="1"/>
    </xf>
    <xf numFmtId="238" fontId="17" fillId="0" borderId="63" xfId="4" applyNumberFormat="1" applyFont="1" applyFill="1" applyBorder="1"/>
    <xf numFmtId="0" fontId="17" fillId="0" borderId="36" xfId="4" applyFont="1" applyFill="1" applyBorder="1"/>
    <xf numFmtId="0" fontId="17" fillId="0" borderId="20" xfId="4" applyFont="1" applyFill="1" applyBorder="1"/>
    <xf numFmtId="0" fontId="7" fillId="0" borderId="0" xfId="4" quotePrefix="1" applyFont="1" applyFill="1" applyAlignment="1">
      <alignment horizontal="left"/>
    </xf>
    <xf numFmtId="0" fontId="6" fillId="0" borderId="38" xfId="4" applyFont="1" applyFill="1" applyBorder="1" applyAlignment="1">
      <alignment vertical="center"/>
    </xf>
    <xf numFmtId="0" fontId="6" fillId="0" borderId="16" xfId="4" applyFont="1" applyFill="1" applyBorder="1" applyAlignment="1">
      <alignment vertical="center" wrapText="1"/>
    </xf>
    <xf numFmtId="0" fontId="6" fillId="0" borderId="13" xfId="4" applyFont="1" applyFill="1" applyBorder="1"/>
    <xf numFmtId="0" fontId="6" fillId="0" borderId="29" xfId="4" applyFont="1" applyFill="1" applyBorder="1"/>
    <xf numFmtId="0" fontId="6" fillId="0" borderId="24" xfId="4" applyFont="1" applyFill="1" applyBorder="1"/>
    <xf numFmtId="0" fontId="17" fillId="0" borderId="27" xfId="4" applyFont="1" applyFill="1" applyBorder="1" applyAlignment="1">
      <alignment horizontal="center" vertical="center"/>
    </xf>
    <xf numFmtId="0" fontId="6" fillId="0" borderId="29" xfId="4" applyFont="1" applyFill="1" applyBorder="1" applyAlignment="1">
      <alignment horizontal="center" vertical="center"/>
    </xf>
    <xf numFmtId="0" fontId="6" fillId="0" borderId="27" xfId="4" applyFont="1" applyFill="1" applyBorder="1" applyAlignment="1">
      <alignment horizontal="center" vertical="center"/>
    </xf>
    <xf numFmtId="0" fontId="17" fillId="0" borderId="17" xfId="4" applyFont="1" applyFill="1" applyBorder="1" applyAlignment="1">
      <alignment horizontal="center" vertical="center"/>
    </xf>
    <xf numFmtId="0" fontId="6" fillId="0" borderId="20" xfId="4" applyFont="1" applyFill="1" applyBorder="1" applyAlignment="1">
      <alignment horizontal="center" vertical="center"/>
    </xf>
    <xf numFmtId="0" fontId="6" fillId="0" borderId="17" xfId="4" applyFont="1" applyFill="1" applyBorder="1"/>
    <xf numFmtId="234" fontId="2" fillId="0" borderId="0" xfId="31" applyNumberFormat="1" applyFont="1" applyFill="1" applyAlignment="1">
      <alignment horizontal="left" vertical="center" wrapText="1"/>
    </xf>
    <xf numFmtId="234" fontId="15" fillId="0" borderId="6" xfId="31" applyNumberFormat="1" applyFont="1" applyFill="1" applyBorder="1" applyAlignment="1">
      <alignment horizontal="center" vertical="center" wrapText="1"/>
    </xf>
    <xf numFmtId="234" fontId="15" fillId="0" borderId="0" xfId="31" applyNumberFormat="1" applyFont="1" applyFill="1" applyAlignment="1">
      <alignment horizontal="center" vertical="center" wrapText="1"/>
    </xf>
    <xf numFmtId="0" fontId="135" fillId="0" borderId="4" xfId="31" applyFont="1" applyFill="1" applyBorder="1" applyAlignment="1">
      <alignment horizontal="center" vertical="center"/>
    </xf>
    <xf numFmtId="234" fontId="66" fillId="0" borderId="0" xfId="31" applyNumberFormat="1" applyFont="1" applyFill="1" applyAlignment="1">
      <alignment horizontal="left" vertical="center" wrapText="1"/>
    </xf>
    <xf numFmtId="0" fontId="135" fillId="0" borderId="7" xfId="31" applyFont="1" applyFill="1" applyBorder="1" applyAlignment="1">
      <alignment horizontal="left" vertical="center" wrapText="1"/>
    </xf>
    <xf numFmtId="1" fontId="135" fillId="0" borderId="4" xfId="31" quotePrefix="1" applyNumberFormat="1" applyFont="1" applyFill="1" applyBorder="1" applyAlignment="1">
      <alignment horizontal="center" vertical="center"/>
    </xf>
    <xf numFmtId="1" fontId="135" fillId="0" borderId="1" xfId="31" applyNumberFormat="1" applyFont="1" applyFill="1" applyBorder="1" applyAlignment="1">
      <alignment horizontal="center" vertical="center"/>
    </xf>
    <xf numFmtId="234" fontId="15" fillId="0" borderId="0" xfId="31" applyNumberFormat="1" applyFont="1" applyFill="1" applyAlignment="1">
      <alignment horizontal="left" vertical="center" wrapText="1"/>
    </xf>
    <xf numFmtId="234" fontId="135" fillId="0" borderId="4" xfId="31" applyNumberFormat="1" applyFont="1" applyFill="1" applyBorder="1" applyAlignment="1">
      <alignment horizontal="right" vertical="center"/>
    </xf>
    <xf numFmtId="234" fontId="135" fillId="0" borderId="9" xfId="31" applyNumberFormat="1" applyFont="1" applyFill="1" applyBorder="1" applyAlignment="1">
      <alignment horizontal="right" vertical="center"/>
    </xf>
    <xf numFmtId="234" fontId="135" fillId="0" borderId="5" xfId="31" applyNumberFormat="1" applyFont="1" applyFill="1" applyBorder="1" applyAlignment="1">
      <alignment horizontal="right" vertical="center"/>
    </xf>
    <xf numFmtId="234" fontId="135" fillId="0" borderId="57" xfId="31" applyNumberFormat="1" applyFont="1" applyFill="1" applyBorder="1" applyAlignment="1">
      <alignment horizontal="right" vertical="center"/>
    </xf>
    <xf numFmtId="0" fontId="136" fillId="0" borderId="7" xfId="31" applyFont="1" applyFill="1" applyBorder="1" applyAlignment="1">
      <alignment horizontal="left" vertical="center" wrapText="1"/>
    </xf>
    <xf numFmtId="234" fontId="136" fillId="0" borderId="7" xfId="31" applyNumberFormat="1" applyFont="1" applyFill="1" applyBorder="1" applyAlignment="1">
      <alignment horizontal="right" vertical="center"/>
    </xf>
    <xf numFmtId="234" fontId="136" fillId="0" borderId="10" xfId="31" applyNumberFormat="1" applyFont="1" applyFill="1" applyBorder="1" applyAlignment="1">
      <alignment horizontal="right" vertical="center"/>
    </xf>
    <xf numFmtId="234" fontId="136" fillId="0" borderId="0" xfId="31" applyNumberFormat="1" applyFont="1" applyFill="1" applyAlignment="1">
      <alignment horizontal="right" vertical="center"/>
    </xf>
    <xf numFmtId="234" fontId="136" fillId="0" borderId="42" xfId="31" applyNumberFormat="1" applyFont="1" applyFill="1" applyBorder="1" applyAlignment="1">
      <alignment horizontal="right" vertical="center"/>
    </xf>
    <xf numFmtId="234" fontId="135" fillId="0" borderId="7" xfId="31" applyNumberFormat="1" applyFont="1" applyFill="1" applyBorder="1" applyAlignment="1">
      <alignment horizontal="right" vertical="center"/>
    </xf>
    <xf numFmtId="234" fontId="135" fillId="0" borderId="10" xfId="31" applyNumberFormat="1" applyFont="1" applyFill="1" applyBorder="1" applyAlignment="1">
      <alignment horizontal="right" vertical="center"/>
    </xf>
    <xf numFmtId="234" fontId="135" fillId="0" borderId="0" xfId="31" applyNumberFormat="1" applyFont="1" applyFill="1" applyAlignment="1">
      <alignment horizontal="right" vertical="center"/>
    </xf>
    <xf numFmtId="234" fontId="135" fillId="0" borderId="42" xfId="31" applyNumberFormat="1" applyFont="1" applyFill="1" applyBorder="1" applyAlignment="1">
      <alignment horizontal="right" vertical="center"/>
    </xf>
    <xf numFmtId="0" fontId="141" fillId="0" borderId="7" xfId="31" applyFont="1" applyFill="1" applyBorder="1" applyAlignment="1">
      <alignment horizontal="left" vertical="center" wrapText="1"/>
    </xf>
    <xf numFmtId="234" fontId="141" fillId="0" borderId="7" xfId="31" applyNumberFormat="1" applyFont="1" applyFill="1" applyBorder="1" applyAlignment="1">
      <alignment horizontal="right" vertical="center"/>
    </xf>
    <xf numFmtId="234" fontId="141" fillId="0" borderId="10" xfId="31" applyNumberFormat="1" applyFont="1" applyFill="1" applyBorder="1" applyAlignment="1">
      <alignment horizontal="right" vertical="center"/>
    </xf>
    <xf numFmtId="234" fontId="141" fillId="0" borderId="0" xfId="31" applyNumberFormat="1" applyFont="1" applyFill="1" applyAlignment="1">
      <alignment horizontal="right" vertical="center"/>
    </xf>
    <xf numFmtId="234" fontId="141" fillId="0" borderId="42" xfId="31" applyNumberFormat="1" applyFont="1" applyFill="1" applyBorder="1" applyAlignment="1">
      <alignment horizontal="right" vertical="center"/>
    </xf>
    <xf numFmtId="234" fontId="143" fillId="0" borderId="0" xfId="31" applyNumberFormat="1" applyFont="1" applyFill="1" applyAlignment="1">
      <alignment horizontal="left" vertical="center" wrapText="1"/>
    </xf>
    <xf numFmtId="0" fontId="142" fillId="0" borderId="7" xfId="31" applyFont="1" applyFill="1" applyBorder="1" applyAlignment="1">
      <alignment horizontal="left" vertical="center" wrapText="1"/>
    </xf>
    <xf numFmtId="234" fontId="142" fillId="0" borderId="7" xfId="31" applyNumberFormat="1" applyFont="1" applyFill="1" applyBorder="1" applyAlignment="1">
      <alignment horizontal="right" vertical="center"/>
    </xf>
    <xf numFmtId="234" fontId="142" fillId="0" borderId="10" xfId="31" applyNumberFormat="1" applyFont="1" applyFill="1" applyBorder="1" applyAlignment="1">
      <alignment horizontal="right" vertical="center"/>
    </xf>
    <xf numFmtId="234" fontId="142" fillId="0" borderId="0" xfId="31" applyNumberFormat="1" applyFont="1" applyFill="1" applyAlignment="1">
      <alignment horizontal="right" vertical="center"/>
    </xf>
    <xf numFmtId="234" fontId="142" fillId="0" borderId="42" xfId="31" applyNumberFormat="1" applyFont="1" applyFill="1" applyBorder="1" applyAlignment="1">
      <alignment horizontal="right" vertical="center"/>
    </xf>
    <xf numFmtId="234" fontId="60" fillId="0" borderId="0" xfId="31" applyNumberFormat="1" applyFont="1" applyFill="1" applyAlignment="1">
      <alignment horizontal="left" vertical="center" wrapText="1"/>
    </xf>
    <xf numFmtId="234" fontId="144" fillId="0" borderId="7" xfId="31" applyNumberFormat="1" applyFont="1" applyFill="1" applyBorder="1" applyAlignment="1">
      <alignment horizontal="right" vertical="center"/>
    </xf>
    <xf numFmtId="0" fontId="136" fillId="0" borderId="2" xfId="31" applyFont="1" applyFill="1" applyBorder="1" applyAlignment="1">
      <alignment vertical="center" wrapText="1"/>
    </xf>
    <xf numFmtId="234" fontId="136" fillId="0" borderId="2" xfId="31" applyNumberFormat="1" applyFont="1" applyFill="1" applyBorder="1" applyAlignment="1">
      <alignment horizontal="right" vertical="center"/>
    </xf>
    <xf numFmtId="234" fontId="136" fillId="0" borderId="8" xfId="31" applyNumberFormat="1" applyFont="1" applyFill="1" applyBorder="1" applyAlignment="1">
      <alignment horizontal="right" vertical="center"/>
    </xf>
    <xf numFmtId="234" fontId="136" fillId="0" borderId="6" xfId="31" applyNumberFormat="1" applyFont="1" applyFill="1" applyBorder="1" applyAlignment="1">
      <alignment horizontal="right" vertical="center"/>
    </xf>
    <xf numFmtId="234" fontId="136" fillId="0" borderId="58" xfId="31" applyNumberFormat="1" applyFont="1" applyFill="1" applyBorder="1" applyAlignment="1">
      <alignment horizontal="right" vertical="center"/>
    </xf>
    <xf numFmtId="0" fontId="135" fillId="0" borderId="0" xfId="31" applyFont="1" applyFill="1" applyAlignment="1">
      <alignment horizontal="left" vertical="center"/>
    </xf>
    <xf numFmtId="2" fontId="2" fillId="0" borderId="0" xfId="31" applyNumberFormat="1" applyFont="1" applyFill="1" applyAlignment="1">
      <alignment horizontal="right" vertical="center" wrapText="1"/>
    </xf>
    <xf numFmtId="234" fontId="133" fillId="0" borderId="0" xfId="31" quotePrefix="1" applyNumberFormat="1" applyFont="1" applyFill="1" applyAlignment="1">
      <alignment horizontal="left" vertical="center" wrapText="1"/>
    </xf>
    <xf numFmtId="49" fontId="135" fillId="0" borderId="4" xfId="31" quotePrefix="1" applyNumberFormat="1" applyFont="1" applyFill="1" applyBorder="1" applyAlignment="1">
      <alignment horizontal="center" vertical="center"/>
    </xf>
    <xf numFmtId="235" fontId="136" fillId="0" borderId="42" xfId="31" applyNumberFormat="1" applyFont="1" applyFill="1" applyBorder="1" applyAlignment="1">
      <alignment horizontal="right" vertical="center"/>
    </xf>
    <xf numFmtId="234" fontId="2" fillId="0" borderId="0" xfId="31" applyNumberFormat="1" applyFont="1" applyFill="1" applyAlignment="1">
      <alignment horizontal="left" vertical="center"/>
    </xf>
    <xf numFmtId="0" fontId="135" fillId="0" borderId="0" xfId="31" applyFont="1" applyFill="1" applyAlignment="1">
      <alignment horizontal="left" vertical="center" wrapText="1"/>
    </xf>
    <xf numFmtId="3" fontId="48" fillId="0" borderId="0" xfId="31" applyNumberFormat="1" applyFill="1">
      <alignment horizontal="left" vertical="top" wrapText="1"/>
    </xf>
    <xf numFmtId="0" fontId="48" fillId="0" borderId="0" xfId="31" applyFill="1">
      <alignment horizontal="left" vertical="top" wrapText="1"/>
    </xf>
    <xf numFmtId="0" fontId="37" fillId="0" borderId="6" xfId="31" applyFont="1" applyFill="1" applyBorder="1" applyAlignment="1">
      <alignment vertical="center"/>
    </xf>
    <xf numFmtId="0" fontId="37" fillId="0" borderId="0" xfId="31" applyFont="1" applyFill="1" applyAlignment="1">
      <alignment vertical="center"/>
    </xf>
    <xf numFmtId="0" fontId="48" fillId="0" borderId="0" xfId="31" applyFill="1" applyAlignment="1">
      <alignment horizontal="left" vertical="top"/>
    </xf>
    <xf numFmtId="0" fontId="34" fillId="0" borderId="6" xfId="31" applyFont="1" applyFill="1" applyBorder="1" applyAlignment="1">
      <alignment vertical="center"/>
    </xf>
    <xf numFmtId="0" fontId="34" fillId="0" borderId="0" xfId="31" applyFont="1" applyFill="1" applyAlignment="1">
      <alignment horizontal="right" vertical="center"/>
    </xf>
    <xf numFmtId="0" fontId="96" fillId="0" borderId="0" xfId="31" applyFont="1" applyFill="1">
      <alignment horizontal="left" vertical="top" wrapText="1"/>
    </xf>
    <xf numFmtId="3" fontId="135" fillId="0" borderId="4" xfId="31" applyNumberFormat="1" applyFont="1" applyFill="1" applyBorder="1" applyAlignment="1">
      <alignment horizontal="right" vertical="center"/>
    </xf>
    <xf numFmtId="3" fontId="135" fillId="0" borderId="9" xfId="31" applyNumberFormat="1" applyFont="1" applyFill="1" applyBorder="1" applyAlignment="1">
      <alignment horizontal="right" vertical="center"/>
    </xf>
    <xf numFmtId="3" fontId="135" fillId="0" borderId="5" xfId="31" applyNumberFormat="1" applyFont="1" applyFill="1" applyBorder="1" applyAlignment="1">
      <alignment horizontal="right" vertical="center"/>
    </xf>
    <xf numFmtId="3" fontId="135" fillId="0" borderId="57" xfId="31" applyNumberFormat="1" applyFont="1" applyFill="1" applyBorder="1" applyAlignment="1">
      <alignment horizontal="right" vertical="center"/>
    </xf>
    <xf numFmtId="3" fontId="136" fillId="0" borderId="7" xfId="31" applyNumberFormat="1" applyFont="1" applyFill="1" applyBorder="1" applyAlignment="1">
      <alignment horizontal="right" vertical="center"/>
    </xf>
    <xf numFmtId="3" fontId="136" fillId="0" borderId="10" xfId="31" applyNumberFormat="1" applyFont="1" applyFill="1" applyBorder="1" applyAlignment="1">
      <alignment horizontal="right" vertical="center"/>
    </xf>
    <xf numFmtId="3" fontId="136" fillId="0" borderId="0" xfId="31" applyNumberFormat="1" applyFont="1" applyFill="1" applyAlignment="1">
      <alignment horizontal="right" vertical="center"/>
    </xf>
    <xf numFmtId="3" fontId="136" fillId="0" borderId="42" xfId="31" applyNumberFormat="1" applyFont="1" applyFill="1" applyBorder="1" applyAlignment="1">
      <alignment horizontal="right" vertical="center"/>
    </xf>
    <xf numFmtId="3" fontId="135" fillId="0" borderId="7" xfId="31" applyNumberFormat="1" applyFont="1" applyFill="1" applyBorder="1" applyAlignment="1">
      <alignment horizontal="right" vertical="center"/>
    </xf>
    <xf numFmtId="3" fontId="135" fillId="0" borderId="10" xfId="31" applyNumberFormat="1" applyFont="1" applyFill="1" applyBorder="1" applyAlignment="1">
      <alignment horizontal="right" vertical="center"/>
    </xf>
    <xf numFmtId="3" fontId="135" fillId="0" borderId="0" xfId="31" applyNumberFormat="1" applyFont="1" applyFill="1" applyAlignment="1">
      <alignment horizontal="right" vertical="center"/>
    </xf>
    <xf numFmtId="3" fontId="135" fillId="0" borderId="42" xfId="31" applyNumberFormat="1" applyFont="1" applyFill="1" applyBorder="1" applyAlignment="1">
      <alignment horizontal="right" vertical="center"/>
    </xf>
    <xf numFmtId="3" fontId="141" fillId="0" borderId="7" xfId="31" applyNumberFormat="1" applyFont="1" applyFill="1" applyBorder="1" applyAlignment="1">
      <alignment horizontal="right" vertical="center"/>
    </xf>
    <xf numFmtId="3" fontId="141" fillId="0" borderId="10" xfId="31" applyNumberFormat="1" applyFont="1" applyFill="1" applyBorder="1" applyAlignment="1">
      <alignment horizontal="right" vertical="center"/>
    </xf>
    <xf numFmtId="3" fontId="141" fillId="0" borderId="0" xfId="31" applyNumberFormat="1" applyFont="1" applyFill="1" applyAlignment="1">
      <alignment horizontal="right" vertical="center"/>
    </xf>
    <xf numFmtId="3" fontId="141" fillId="0" borderId="42" xfId="31" applyNumberFormat="1" applyFont="1" applyFill="1" applyBorder="1" applyAlignment="1">
      <alignment horizontal="right" vertical="center"/>
    </xf>
    <xf numFmtId="3" fontId="142" fillId="0" borderId="7" xfId="31" applyNumberFormat="1" applyFont="1" applyFill="1" applyBorder="1" applyAlignment="1">
      <alignment horizontal="right" vertical="center"/>
    </xf>
    <xf numFmtId="3" fontId="142" fillId="0" borderId="10" xfId="31" applyNumberFormat="1" applyFont="1" applyFill="1" applyBorder="1" applyAlignment="1">
      <alignment horizontal="right" vertical="center"/>
    </xf>
    <xf numFmtId="3" fontId="142" fillId="0" borderId="0" xfId="31" applyNumberFormat="1" applyFont="1" applyFill="1" applyAlignment="1">
      <alignment horizontal="right" vertical="center"/>
    </xf>
    <xf numFmtId="3" fontId="142" fillId="0" borderId="42" xfId="31" applyNumberFormat="1" applyFont="1" applyFill="1" applyBorder="1" applyAlignment="1">
      <alignment horizontal="right" vertical="center"/>
    </xf>
    <xf numFmtId="0" fontId="136" fillId="0" borderId="7" xfId="31" applyFont="1" applyFill="1" applyBorder="1" applyAlignment="1">
      <alignment vertical="center" wrapText="1"/>
    </xf>
    <xf numFmtId="0" fontId="136" fillId="0" borderId="10" xfId="31" applyFont="1" applyFill="1" applyBorder="1" applyAlignment="1">
      <alignment vertical="center" wrapText="1"/>
    </xf>
    <xf numFmtId="169" fontId="136" fillId="0" borderId="2" xfId="31" applyNumberFormat="1" applyFont="1" applyFill="1" applyBorder="1" applyAlignment="1">
      <alignment horizontal="right" vertical="center"/>
    </xf>
    <xf numFmtId="169" fontId="136" fillId="0" borderId="8" xfId="31" applyNumberFormat="1" applyFont="1" applyFill="1" applyBorder="1" applyAlignment="1">
      <alignment horizontal="right" vertical="center"/>
    </xf>
    <xf numFmtId="169" fontId="136" fillId="0" borderId="6" xfId="31" applyNumberFormat="1" applyFont="1" applyFill="1" applyBorder="1" applyAlignment="1">
      <alignment horizontal="right" vertical="center"/>
    </xf>
    <xf numFmtId="169" fontId="136" fillId="0" borderId="58" xfId="31" applyNumberFormat="1" applyFont="1" applyFill="1" applyBorder="1" applyAlignment="1">
      <alignment horizontal="right" vertical="center"/>
    </xf>
    <xf numFmtId="169" fontId="136" fillId="0" borderId="10" xfId="31" applyNumberFormat="1" applyFont="1" applyFill="1" applyBorder="1" applyAlignment="1">
      <alignment horizontal="right" vertical="center"/>
    </xf>
    <xf numFmtId="169" fontId="136" fillId="0" borderId="0" xfId="31" applyNumberFormat="1" applyFont="1" applyFill="1" applyAlignment="1">
      <alignment horizontal="right" vertical="center"/>
    </xf>
    <xf numFmtId="169" fontId="136" fillId="0" borderId="42" xfId="31" applyNumberFormat="1" applyFont="1" applyFill="1" applyBorder="1" applyAlignment="1">
      <alignment horizontal="right" vertical="center"/>
    </xf>
    <xf numFmtId="0" fontId="135" fillId="0" borderId="1" xfId="31" applyFont="1" applyFill="1" applyBorder="1" applyAlignment="1">
      <alignment horizontal="left" vertical="center" wrapText="1"/>
    </xf>
    <xf numFmtId="3" fontId="135" fillId="0" borderId="2" xfId="31" applyNumberFormat="1" applyFont="1" applyFill="1" applyBorder="1" applyAlignment="1">
      <alignment horizontal="right" vertical="center"/>
    </xf>
    <xf numFmtId="3" fontId="135" fillId="0" borderId="8" xfId="31" applyNumberFormat="1" applyFont="1" applyFill="1" applyBorder="1" applyAlignment="1">
      <alignment horizontal="right" vertical="center"/>
    </xf>
    <xf numFmtId="3" fontId="135" fillId="0" borderId="6" xfId="31" applyNumberFormat="1" applyFont="1" applyFill="1" applyBorder="1" applyAlignment="1">
      <alignment horizontal="right" vertical="center"/>
    </xf>
    <xf numFmtId="3" fontId="135" fillId="0" borderId="58" xfId="31" applyNumberFormat="1" applyFont="1" applyFill="1" applyBorder="1" applyAlignment="1">
      <alignment horizontal="right" vertical="center"/>
    </xf>
    <xf numFmtId="3" fontId="135" fillId="0" borderId="11" xfId="31" applyNumberFormat="1" applyFont="1" applyFill="1" applyBorder="1" applyAlignment="1">
      <alignment horizontal="right" vertical="center"/>
    </xf>
    <xf numFmtId="3" fontId="135" fillId="0" borderId="12" xfId="31" applyNumberFormat="1" applyFont="1" applyFill="1" applyBorder="1" applyAlignment="1">
      <alignment horizontal="right" vertical="center"/>
    </xf>
    <xf numFmtId="3" fontId="135" fillId="0" borderId="3" xfId="31" applyNumberFormat="1" applyFont="1" applyFill="1" applyBorder="1" applyAlignment="1">
      <alignment horizontal="right" vertical="center"/>
    </xf>
    <xf numFmtId="0" fontId="15" fillId="0" borderId="6" xfId="31" applyFont="1" applyFill="1" applyBorder="1" applyAlignment="1">
      <alignment horizontal="left" vertical="center" wrapText="1"/>
    </xf>
    <xf numFmtId="1" fontId="135" fillId="0" borderId="1" xfId="31" quotePrefix="1" applyNumberFormat="1" applyFont="1" applyFill="1" applyBorder="1" applyAlignment="1">
      <alignment horizontal="center" vertical="center"/>
    </xf>
    <xf numFmtId="169" fontId="135" fillId="0" borderId="4" xfId="31" applyNumberFormat="1" applyFont="1" applyFill="1" applyBorder="1" applyAlignment="1">
      <alignment horizontal="right" vertical="center"/>
    </xf>
    <xf numFmtId="169" fontId="136" fillId="0" borderId="7" xfId="31" applyNumberFormat="1" applyFont="1" applyFill="1" applyBorder="1" applyAlignment="1">
      <alignment horizontal="right" vertical="center"/>
    </xf>
    <xf numFmtId="169" fontId="135" fillId="0" borderId="7" xfId="31" applyNumberFormat="1" applyFont="1" applyFill="1" applyBorder="1" applyAlignment="1">
      <alignment horizontal="right" vertical="center"/>
    </xf>
    <xf numFmtId="169" fontId="141" fillId="0" borderId="7" xfId="31" applyNumberFormat="1" applyFont="1" applyFill="1" applyBorder="1" applyAlignment="1">
      <alignment horizontal="right" vertical="center"/>
    </xf>
    <xf numFmtId="169" fontId="135" fillId="0" borderId="2" xfId="31" applyNumberFormat="1" applyFont="1" applyFill="1" applyBorder="1" applyAlignment="1">
      <alignment horizontal="right" vertical="center"/>
    </xf>
    <xf numFmtId="234" fontId="135" fillId="0" borderId="9" xfId="31" applyNumberFormat="1" applyFont="1" applyFill="1" applyBorder="1" applyAlignment="1">
      <alignment horizontal="center" vertical="center" wrapText="1"/>
    </xf>
    <xf numFmtId="234" fontId="135" fillId="0" borderId="5" xfId="31" applyNumberFormat="1" applyFont="1" applyFill="1" applyBorder="1" applyAlignment="1">
      <alignment horizontal="center" vertical="center" wrapText="1"/>
    </xf>
    <xf numFmtId="234" fontId="135" fillId="0" borderId="57" xfId="31" applyNumberFormat="1" applyFont="1" applyFill="1" applyBorder="1" applyAlignment="1">
      <alignment horizontal="center" vertical="center" wrapText="1"/>
    </xf>
    <xf numFmtId="234" fontId="136" fillId="0" borderId="7" xfId="31" applyNumberFormat="1" applyFont="1" applyFill="1" applyBorder="1" applyAlignment="1">
      <alignment horizontal="left" vertical="center" wrapText="1"/>
    </xf>
    <xf numFmtId="234" fontId="136" fillId="0" borderId="10" xfId="31" applyNumberFormat="1" applyFont="1" applyFill="1" applyBorder="1" applyAlignment="1">
      <alignment horizontal="center" vertical="center" wrapText="1"/>
    </xf>
    <xf numFmtId="234" fontId="136" fillId="0" borderId="0" xfId="31" applyNumberFormat="1" applyFont="1" applyFill="1" applyAlignment="1">
      <alignment horizontal="center" vertical="center" wrapText="1"/>
    </xf>
    <xf numFmtId="234" fontId="136" fillId="0" borderId="42" xfId="31" applyNumberFormat="1" applyFont="1" applyFill="1" applyBorder="1" applyAlignment="1">
      <alignment horizontal="center" vertical="center" wrapText="1"/>
    </xf>
    <xf numFmtId="234" fontId="135" fillId="0" borderId="7" xfId="31" applyNumberFormat="1" applyFont="1" applyFill="1" applyBorder="1" applyAlignment="1">
      <alignment horizontal="left" vertical="center" wrapText="1"/>
    </xf>
    <xf numFmtId="234" fontId="135" fillId="0" borderId="10" xfId="31" applyNumberFormat="1" applyFont="1" applyFill="1" applyBorder="1" applyAlignment="1">
      <alignment horizontal="center" vertical="center" wrapText="1"/>
    </xf>
    <xf numFmtId="234" fontId="135" fillId="0" borderId="0" xfId="31" applyNumberFormat="1" applyFont="1" applyFill="1" applyAlignment="1">
      <alignment horizontal="center" vertical="center" wrapText="1"/>
    </xf>
    <xf numFmtId="234" fontId="135" fillId="0" borderId="42" xfId="31" applyNumberFormat="1" applyFont="1" applyFill="1" applyBorder="1" applyAlignment="1">
      <alignment horizontal="center" vertical="center" wrapText="1"/>
    </xf>
    <xf numFmtId="234" fontId="135" fillId="0" borderId="11" xfId="31" applyNumberFormat="1" applyFont="1" applyFill="1" applyBorder="1" applyAlignment="1">
      <alignment horizontal="right" vertical="center"/>
    </xf>
    <xf numFmtId="234" fontId="135" fillId="0" borderId="11" xfId="31" applyNumberFormat="1" applyFont="1" applyFill="1" applyBorder="1" applyAlignment="1">
      <alignment horizontal="center" vertical="center" wrapText="1"/>
    </xf>
    <xf numFmtId="234" fontId="135" fillId="0" borderId="12" xfId="31" applyNumberFormat="1" applyFont="1" applyFill="1" applyBorder="1" applyAlignment="1">
      <alignment horizontal="center" vertical="center" wrapText="1"/>
    </xf>
    <xf numFmtId="234" fontId="135" fillId="0" borderId="3" xfId="31" applyNumberFormat="1" applyFont="1" applyFill="1" applyBorder="1" applyAlignment="1">
      <alignment horizontal="center" vertical="center" wrapText="1"/>
    </xf>
    <xf numFmtId="234" fontId="135" fillId="0" borderId="1" xfId="31" applyNumberFormat="1" applyFont="1" applyFill="1" applyBorder="1" applyAlignment="1">
      <alignment horizontal="left" vertical="center" wrapText="1"/>
    </xf>
    <xf numFmtId="234" fontId="135" fillId="0" borderId="0" xfId="31" applyNumberFormat="1" applyFont="1" applyFill="1" applyAlignment="1">
      <alignment horizontal="left" vertical="center" wrapText="1"/>
    </xf>
    <xf numFmtId="234" fontId="135" fillId="0" borderId="12" xfId="31" applyNumberFormat="1" applyFont="1" applyFill="1" applyBorder="1" applyAlignment="1">
      <alignment horizontal="right" vertical="center"/>
    </xf>
    <xf numFmtId="234" fontId="136" fillId="0" borderId="12" xfId="31" applyNumberFormat="1" applyFont="1" applyFill="1" applyBorder="1" applyAlignment="1">
      <alignment horizontal="center" vertical="center" wrapText="1"/>
    </xf>
    <xf numFmtId="0" fontId="135" fillId="0" borderId="11" xfId="31" applyFont="1" applyFill="1" applyBorder="1" applyAlignment="1">
      <alignment horizontal="left" vertical="center" wrapText="1"/>
    </xf>
    <xf numFmtId="234" fontId="135" fillId="0" borderId="1" xfId="31" applyNumberFormat="1" applyFont="1" applyFill="1" applyBorder="1" applyAlignment="1">
      <alignment horizontal="right" vertical="center"/>
    </xf>
    <xf numFmtId="234" fontId="136" fillId="0" borderId="0" xfId="31" applyNumberFormat="1" applyFont="1" applyFill="1" applyAlignment="1">
      <alignment horizontal="left" vertical="center" wrapText="1"/>
    </xf>
    <xf numFmtId="235" fontId="135" fillId="0" borderId="0" xfId="31" applyNumberFormat="1" applyFont="1" applyFill="1" applyAlignment="1">
      <alignment horizontal="center" vertical="center" wrapText="1"/>
    </xf>
    <xf numFmtId="2" fontId="136" fillId="0" borderId="7" xfId="31" applyNumberFormat="1" applyFont="1" applyFill="1" applyBorder="1" applyAlignment="1">
      <alignment horizontal="left" vertical="center"/>
    </xf>
    <xf numFmtId="235" fontId="136" fillId="0" borderId="0" xfId="31" applyNumberFormat="1" applyFont="1" applyFill="1" applyAlignment="1">
      <alignment horizontal="center" vertical="center" wrapText="1"/>
    </xf>
    <xf numFmtId="0" fontId="135" fillId="0" borderId="7" xfId="31" applyFont="1" applyFill="1" applyBorder="1" applyAlignment="1">
      <alignment vertical="center" wrapText="1"/>
    </xf>
    <xf numFmtId="234" fontId="135" fillId="0" borderId="2" xfId="31" applyNumberFormat="1" applyFont="1" applyFill="1" applyBorder="1" applyAlignment="1">
      <alignment horizontal="right" vertical="center"/>
    </xf>
    <xf numFmtId="0" fontId="138" fillId="0" borderId="0" xfId="31" applyFont="1" applyFill="1">
      <alignment horizontal="left" vertical="top" wrapText="1"/>
    </xf>
    <xf numFmtId="0" fontId="15" fillId="0" borderId="0" xfId="31" applyFont="1" applyFill="1" applyAlignment="1">
      <alignment vertical="center"/>
    </xf>
    <xf numFmtId="233" fontId="15" fillId="0" borderId="0" xfId="31" applyNumberFormat="1" applyFont="1" applyFill="1" applyAlignment="1">
      <alignment vertical="center"/>
    </xf>
    <xf numFmtId="0" fontId="135" fillId="0" borderId="10" xfId="31" applyFont="1" applyFill="1" applyBorder="1" applyAlignment="1">
      <alignment horizontal="left" vertical="center" wrapText="1"/>
    </xf>
    <xf numFmtId="3" fontId="69" fillId="0" borderId="9" xfId="31" applyNumberFormat="1" applyFont="1" applyFill="1" applyBorder="1" applyAlignment="1">
      <alignment horizontal="right" vertical="center"/>
    </xf>
    <xf numFmtId="3" fontId="69" fillId="0" borderId="5" xfId="31" applyNumberFormat="1" applyFont="1" applyFill="1" applyBorder="1" applyAlignment="1">
      <alignment horizontal="right" vertical="center"/>
    </xf>
    <xf numFmtId="3" fontId="69" fillId="0" borderId="57" xfId="31" applyNumberFormat="1" applyFont="1" applyFill="1" applyBorder="1" applyAlignment="1">
      <alignment horizontal="right" vertical="center"/>
    </xf>
    <xf numFmtId="0" fontId="136" fillId="0" borderId="10" xfId="31" applyFont="1" applyFill="1" applyBorder="1" applyAlignment="1">
      <alignment horizontal="left" vertical="center" wrapText="1"/>
    </xf>
    <xf numFmtId="169" fontId="37" fillId="0" borderId="10" xfId="31" applyNumberFormat="1" applyFont="1" applyFill="1" applyBorder="1" applyAlignment="1">
      <alignment horizontal="right" vertical="center"/>
    </xf>
    <xf numFmtId="169" fontId="37" fillId="0" borderId="0" xfId="31" applyNumberFormat="1" applyFont="1" applyFill="1" applyAlignment="1">
      <alignment horizontal="right" vertical="center"/>
    </xf>
    <xf numFmtId="169" fontId="37" fillId="0" borderId="42" xfId="31" applyNumberFormat="1" applyFont="1" applyFill="1" applyBorder="1" applyAlignment="1">
      <alignment horizontal="right" vertical="center"/>
    </xf>
    <xf numFmtId="169" fontId="69" fillId="0" borderId="10" xfId="31" applyNumberFormat="1" applyFont="1" applyFill="1" applyBorder="1" applyAlignment="1">
      <alignment horizontal="right" vertical="center"/>
    </xf>
    <xf numFmtId="169" fontId="69" fillId="0" borderId="0" xfId="31" applyNumberFormat="1" applyFont="1" applyFill="1" applyAlignment="1">
      <alignment horizontal="right" vertical="center"/>
    </xf>
    <xf numFmtId="169" fontId="69" fillId="0" borderId="42" xfId="31" applyNumberFormat="1" applyFont="1" applyFill="1" applyBorder="1" applyAlignment="1">
      <alignment horizontal="right" vertical="center"/>
    </xf>
    <xf numFmtId="3" fontId="69" fillId="0" borderId="10" xfId="31" applyNumberFormat="1" applyFont="1" applyFill="1" applyBorder="1" applyAlignment="1">
      <alignment horizontal="right" vertical="center"/>
    </xf>
    <xf numFmtId="3" fontId="69" fillId="0" borderId="0" xfId="31" applyNumberFormat="1" applyFont="1" applyFill="1" applyAlignment="1">
      <alignment horizontal="right" vertical="center"/>
    </xf>
    <xf numFmtId="3" fontId="69" fillId="0" borderId="42" xfId="31" applyNumberFormat="1" applyFont="1" applyFill="1" applyBorder="1" applyAlignment="1">
      <alignment horizontal="right" vertical="center"/>
    </xf>
    <xf numFmtId="2" fontId="136" fillId="0" borderId="10" xfId="31" applyNumberFormat="1" applyFont="1" applyFill="1" applyBorder="1" applyAlignment="1">
      <alignment horizontal="left" vertical="center"/>
    </xf>
    <xf numFmtId="0" fontId="135" fillId="0" borderId="10" xfId="31" applyFont="1" applyFill="1" applyBorder="1" applyAlignment="1">
      <alignment vertical="center" wrapText="1"/>
    </xf>
    <xf numFmtId="169" fontId="69" fillId="0" borderId="11" xfId="31" applyNumberFormat="1" applyFont="1" applyFill="1" applyBorder="1" applyAlignment="1">
      <alignment horizontal="right" vertical="center"/>
    </xf>
    <xf numFmtId="169" fontId="69" fillId="0" borderId="12" xfId="31" applyNumberFormat="1" applyFont="1" applyFill="1" applyBorder="1" applyAlignment="1">
      <alignment horizontal="right" vertical="center"/>
    </xf>
    <xf numFmtId="169" fontId="69" fillId="0" borderId="3" xfId="31" applyNumberFormat="1" applyFont="1" applyFill="1" applyBorder="1" applyAlignment="1">
      <alignment horizontal="right" vertical="center"/>
    </xf>
    <xf numFmtId="169" fontId="135" fillId="0" borderId="11" xfId="31" applyNumberFormat="1" applyFont="1" applyFill="1" applyBorder="1" applyAlignment="1">
      <alignment horizontal="right" vertical="center"/>
    </xf>
    <xf numFmtId="169" fontId="135" fillId="0" borderId="12" xfId="31" applyNumberFormat="1" applyFont="1" applyFill="1" applyBorder="1" applyAlignment="1">
      <alignment horizontal="right" vertical="center"/>
    </xf>
    <xf numFmtId="169" fontId="135" fillId="0" borderId="3" xfId="31" applyNumberFormat="1" applyFont="1" applyFill="1" applyBorder="1" applyAlignment="1">
      <alignment horizontal="right" vertical="center"/>
    </xf>
    <xf numFmtId="0" fontId="138" fillId="0" borderId="0" xfId="31" applyFont="1" applyFill="1" applyAlignment="1">
      <alignment vertical="center"/>
    </xf>
    <xf numFmtId="0" fontId="138" fillId="0" borderId="12" xfId="31" applyFont="1" applyFill="1" applyBorder="1" applyAlignment="1">
      <alignment horizontal="left" wrapText="1"/>
    </xf>
    <xf numFmtId="0" fontId="48" fillId="0" borderId="12" xfId="31" applyFill="1" applyBorder="1" applyAlignment="1">
      <alignment horizontal="left" wrapText="1"/>
    </xf>
    <xf numFmtId="0" fontId="48" fillId="0" borderId="0" xfId="31" applyFill="1" applyAlignment="1">
      <alignment horizontal="left" wrapText="1"/>
    </xf>
    <xf numFmtId="0" fontId="135" fillId="0" borderId="11" xfId="31" applyFont="1" applyFill="1" applyBorder="1" applyAlignment="1">
      <alignment vertical="center" wrapText="1"/>
    </xf>
    <xf numFmtId="169" fontId="69" fillId="0" borderId="4" xfId="31" applyNumberFormat="1" applyFont="1" applyFill="1" applyBorder="1" applyAlignment="1">
      <alignment horizontal="right" vertical="center"/>
    </xf>
    <xf numFmtId="233" fontId="112" fillId="0" borderId="0" xfId="31" applyNumberFormat="1" applyFont="1" applyFill="1">
      <alignment horizontal="left" vertical="top" wrapText="1"/>
    </xf>
    <xf numFmtId="169" fontId="69" fillId="0" borderId="8" xfId="31" applyNumberFormat="1" applyFont="1" applyFill="1" applyBorder="1" applyAlignment="1">
      <alignment horizontal="right" vertical="center"/>
    </xf>
    <xf numFmtId="169" fontId="69" fillId="0" borderId="6" xfId="31" applyNumberFormat="1" applyFont="1" applyFill="1" applyBorder="1" applyAlignment="1">
      <alignment horizontal="right" vertical="center"/>
    </xf>
    <xf numFmtId="169" fontId="69" fillId="0" borderId="58" xfId="31" applyNumberFormat="1" applyFont="1" applyFill="1" applyBorder="1" applyAlignment="1">
      <alignment horizontal="right" vertical="center"/>
    </xf>
    <xf numFmtId="0" fontId="138" fillId="0" borderId="0" xfId="31" applyFont="1" applyFill="1" applyAlignment="1">
      <alignment horizontal="left" vertical="center"/>
    </xf>
    <xf numFmtId="169" fontId="135" fillId="0" borderId="5" xfId="31" applyNumberFormat="1" applyFont="1" applyFill="1" applyBorder="1" applyAlignment="1">
      <alignment horizontal="right" vertical="center"/>
    </xf>
    <xf numFmtId="0" fontId="138" fillId="0" borderId="0" xfId="31" applyFont="1" applyFill="1" applyAlignment="1">
      <alignment horizontal="left" wrapText="1"/>
    </xf>
    <xf numFmtId="0" fontId="135" fillId="0" borderId="1" xfId="31" applyFont="1" applyFill="1" applyBorder="1" applyAlignment="1">
      <alignment vertical="center" wrapText="1"/>
    </xf>
    <xf numFmtId="0" fontId="139" fillId="0" borderId="0" xfId="31" applyFont="1" applyFill="1">
      <alignment horizontal="left" vertical="top" wrapText="1"/>
    </xf>
    <xf numFmtId="0" fontId="112" fillId="0" borderId="0" xfId="31" applyFont="1" applyFill="1">
      <alignment horizontal="left" vertical="top" wrapText="1"/>
    </xf>
    <xf numFmtId="1" fontId="135" fillId="0" borderId="0" xfId="31" applyNumberFormat="1" applyFont="1" applyFill="1" applyAlignment="1">
      <alignment horizontal="center" vertical="center"/>
    </xf>
    <xf numFmtId="0" fontId="97" fillId="0" borderId="6" xfId="28" quotePrefix="1" applyFont="1" applyFill="1" applyBorder="1" applyAlignment="1">
      <alignment vertical="center"/>
    </xf>
    <xf numFmtId="0" fontId="97" fillId="0" borderId="6" xfId="120" applyFont="1" applyFill="1" applyBorder="1" applyAlignment="1">
      <alignment vertical="center"/>
    </xf>
    <xf numFmtId="0" fontId="100" fillId="0" borderId="0" xfId="19" applyFont="1" applyFill="1"/>
    <xf numFmtId="0" fontId="117" fillId="0" borderId="0" xfId="19" applyFont="1" applyFill="1"/>
    <xf numFmtId="0" fontId="97" fillId="0" borderId="0" xfId="28" applyFont="1" applyFill="1" applyAlignment="1">
      <alignment horizontal="center"/>
    </xf>
    <xf numFmtId="0" fontId="49" fillId="0" borderId="0" xfId="19" applyFill="1"/>
    <xf numFmtId="0" fontId="122" fillId="0" borderId="1" xfId="10" applyFont="1" applyFill="1" applyBorder="1" applyAlignment="1">
      <alignment horizontal="center" vertical="top" wrapText="1"/>
    </xf>
    <xf numFmtId="0" fontId="122" fillId="0" borderId="58" xfId="10" applyFont="1" applyFill="1" applyBorder="1" applyAlignment="1">
      <alignment horizontal="center" vertical="top" wrapText="1"/>
    </xf>
    <xf numFmtId="0" fontId="123" fillId="0" borderId="4" xfId="10" applyFont="1" applyFill="1" applyBorder="1" applyAlignment="1">
      <alignment vertical="top" wrapText="1"/>
    </xf>
    <xf numFmtId="0" fontId="119" fillId="0" borderId="7" xfId="10" applyFont="1" applyFill="1" applyBorder="1" applyAlignment="1">
      <alignment vertical="top" wrapText="1"/>
    </xf>
    <xf numFmtId="0" fontId="124" fillId="0" borderId="7" xfId="10" applyFont="1" applyFill="1" applyBorder="1" applyAlignment="1">
      <alignment vertical="top" wrapText="1"/>
    </xf>
    <xf numFmtId="0" fontId="124" fillId="0" borderId="7" xfId="10" applyFont="1" applyFill="1" applyBorder="1" applyAlignment="1">
      <alignment horizontal="left" vertical="top" wrapText="1" indent="1"/>
    </xf>
    <xf numFmtId="0" fontId="119" fillId="0" borderId="7" xfId="10" applyFont="1" applyFill="1" applyBorder="1" applyAlignment="1">
      <alignment wrapText="1"/>
    </xf>
    <xf numFmtId="0" fontId="125" fillId="0" borderId="7" xfId="10" applyFont="1" applyFill="1" applyBorder="1" applyAlignment="1">
      <alignment horizontal="left" vertical="top" wrapText="1" indent="2"/>
    </xf>
    <xf numFmtId="0" fontId="125" fillId="0" borderId="2" xfId="10" applyFont="1" applyFill="1" applyBorder="1" applyAlignment="1">
      <alignment horizontal="left" vertical="top" wrapText="1" indent="2"/>
    </xf>
    <xf numFmtId="0" fontId="97" fillId="0" borderId="126" xfId="18" applyFont="1" applyFill="1" applyBorder="1" applyAlignment="1">
      <alignment horizontal="center" vertical="top" wrapText="1"/>
    </xf>
    <xf numFmtId="0" fontId="97" fillId="0" borderId="130" xfId="18" applyFont="1" applyFill="1" applyBorder="1" applyAlignment="1">
      <alignment horizontal="center" vertical="top" wrapText="1"/>
    </xf>
    <xf numFmtId="0" fontId="126" fillId="0" borderId="131" xfId="18" applyFont="1" applyFill="1" applyBorder="1" applyAlignment="1">
      <alignment horizontal="center" vertical="top" wrapText="1"/>
    </xf>
    <xf numFmtId="0" fontId="126" fillId="0" borderId="132" xfId="18" applyFont="1" applyFill="1" applyBorder="1" applyAlignment="1">
      <alignment horizontal="center" vertical="top" wrapText="1"/>
    </xf>
    <xf numFmtId="0" fontId="126" fillId="0" borderId="133" xfId="18" applyFont="1" applyFill="1" applyBorder="1" applyAlignment="1">
      <alignment horizontal="center" vertical="top" wrapText="1"/>
    </xf>
    <xf numFmtId="0" fontId="100" fillId="0" borderId="139" xfId="18" applyFont="1" applyFill="1" applyBorder="1" applyAlignment="1">
      <alignment vertical="top" wrapText="1"/>
    </xf>
    <xf numFmtId="0" fontId="100" fillId="0" borderId="139" xfId="18" applyFont="1" applyFill="1" applyBorder="1" applyAlignment="1">
      <alignment wrapText="1"/>
    </xf>
    <xf numFmtId="0" fontId="100" fillId="0" borderId="139" xfId="18" applyFont="1" applyFill="1" applyBorder="1" applyAlignment="1">
      <alignment horizontal="left" vertical="top" wrapText="1" indent="1"/>
    </xf>
    <xf numFmtId="0" fontId="128" fillId="0" borderId="145" xfId="18" applyFont="1" applyFill="1" applyBorder="1" applyAlignment="1">
      <alignment horizontal="left" vertical="top" wrapText="1" indent="4"/>
    </xf>
    <xf numFmtId="0" fontId="97" fillId="0" borderId="14" xfId="18" applyFont="1" applyFill="1" applyBorder="1" applyAlignment="1">
      <alignment horizontal="center" vertical="top" wrapText="1"/>
    </xf>
    <xf numFmtId="3" fontId="119" fillId="0" borderId="35" xfId="48" applyNumberFormat="1" applyFont="1" applyFill="1" applyBorder="1" applyAlignment="1">
      <alignment horizontal="center" vertical="center" wrapText="1"/>
    </xf>
    <xf numFmtId="3" fontId="119" fillId="0" borderId="150" xfId="48" applyNumberFormat="1" applyFont="1" applyFill="1" applyBorder="1" applyAlignment="1">
      <alignment horizontal="center" vertical="center" wrapText="1"/>
    </xf>
    <xf numFmtId="1" fontId="103" fillId="0" borderId="139" xfId="122" applyNumberFormat="1" applyFont="1" applyFill="1" applyBorder="1" applyAlignment="1">
      <alignment horizontal="left" indent="2"/>
    </xf>
    <xf numFmtId="1" fontId="103" fillId="0" borderId="139" xfId="122" applyNumberFormat="1" applyFont="1" applyFill="1" applyBorder="1" applyAlignment="1">
      <alignment horizontal="left" indent="1"/>
    </xf>
    <xf numFmtId="1" fontId="103" fillId="0" borderId="139" xfId="122" applyNumberFormat="1" applyFont="1" applyFill="1" applyBorder="1" applyAlignment="1">
      <alignment horizontal="left" indent="4"/>
    </xf>
    <xf numFmtId="1" fontId="103" fillId="0" borderId="139" xfId="122" applyNumberFormat="1" applyFont="1" applyFill="1" applyBorder="1" applyAlignment="1">
      <alignment horizontal="left" indent="5"/>
    </xf>
    <xf numFmtId="0" fontId="130" fillId="0" borderId="0" xfId="123" applyFont="1" applyFill="1"/>
    <xf numFmtId="3" fontId="124" fillId="0" borderId="0" xfId="18" applyNumberFormat="1" applyFont="1" applyFill="1" applyAlignment="1">
      <alignment horizontal="center"/>
    </xf>
    <xf numFmtId="3" fontId="100" fillId="0" borderId="0" xfId="18" applyNumberFormat="1" applyFont="1" applyFill="1"/>
    <xf numFmtId="0" fontId="131" fillId="0" borderId="0" xfId="123" applyFont="1" applyFill="1"/>
    <xf numFmtId="3" fontId="132" fillId="0" borderId="0" xfId="18" applyNumberFormat="1" applyFont="1" applyFill="1" applyAlignment="1">
      <alignment horizontal="center"/>
    </xf>
    <xf numFmtId="3" fontId="130" fillId="0" borderId="0" xfId="18" applyNumberFormat="1" applyFont="1" applyFill="1" applyAlignment="1">
      <alignment vertical="center" wrapText="1"/>
    </xf>
    <xf numFmtId="0" fontId="131" fillId="0" borderId="0" xfId="18" applyFont="1" applyFill="1" applyAlignment="1">
      <alignment vertical="center"/>
    </xf>
    <xf numFmtId="0" fontId="106" fillId="0" borderId="0" xfId="28" quotePrefix="1" applyFont="1" applyFill="1" applyAlignment="1">
      <alignment vertical="center"/>
    </xf>
    <xf numFmtId="0" fontId="116" fillId="0" borderId="0" xfId="28" applyFont="1" applyFill="1">
      <alignment horizontal="left" vertical="top" wrapText="1"/>
    </xf>
    <xf numFmtId="0" fontId="48" fillId="0" borderId="0" xfId="28" applyFill="1">
      <alignment horizontal="left" vertical="top" wrapText="1"/>
    </xf>
    <xf numFmtId="0" fontId="34" fillId="0" borderId="4" xfId="28" applyFont="1" applyFill="1" applyBorder="1" applyAlignment="1">
      <alignment horizontal="left"/>
    </xf>
    <xf numFmtId="0" fontId="2" fillId="0" borderId="2" xfId="28" applyFont="1" applyFill="1" applyBorder="1" applyAlignment="1">
      <alignment horizontal="left" vertical="center"/>
    </xf>
    <xf numFmtId="0" fontId="34" fillId="0" borderId="12" xfId="28" applyFont="1" applyFill="1" applyBorder="1" applyAlignment="1">
      <alignment horizontal="center"/>
    </xf>
    <xf numFmtId="0" fontId="34" fillId="0" borderId="3" xfId="28" applyFont="1" applyFill="1" applyBorder="1" applyAlignment="1">
      <alignment horizontal="center"/>
    </xf>
    <xf numFmtId="0" fontId="34" fillId="0" borderId="11" xfId="28" applyFont="1" applyFill="1" applyBorder="1" applyAlignment="1">
      <alignment horizontal="center"/>
    </xf>
    <xf numFmtId="0" fontId="2" fillId="0" borderId="7" xfId="28" applyFont="1" applyFill="1" applyBorder="1" applyAlignment="1">
      <alignment horizontal="left"/>
    </xf>
    <xf numFmtId="169" fontId="2" fillId="0" borderId="5" xfId="28" applyNumberFormat="1" applyFont="1" applyFill="1" applyBorder="1" applyAlignment="1"/>
    <xf numFmtId="169" fontId="2" fillId="0" borderId="57" xfId="28" applyNumberFormat="1" applyFont="1" applyFill="1" applyBorder="1" applyAlignment="1"/>
    <xf numFmtId="169" fontId="2" fillId="0" borderId="9" xfId="28" applyNumberFormat="1" applyFont="1" applyFill="1" applyBorder="1" applyAlignment="1"/>
    <xf numFmtId="232" fontId="2" fillId="0" borderId="0" xfId="28" applyNumberFormat="1" applyFont="1" applyFill="1" applyAlignment="1">
      <alignment horizontal="center"/>
    </xf>
    <xf numFmtId="0" fontId="2" fillId="0" borderId="0" xfId="28" applyFont="1" applyFill="1" applyAlignment="1">
      <alignment horizontal="center"/>
    </xf>
    <xf numFmtId="169" fontId="2" fillId="0" borderId="42" xfId="28" applyNumberFormat="1" applyFont="1" applyFill="1" applyBorder="1" applyAlignment="1"/>
    <xf numFmtId="232" fontId="2" fillId="0" borderId="10" xfId="28" applyNumberFormat="1" applyFont="1" applyFill="1" applyBorder="1" applyAlignment="1">
      <alignment horizontal="center"/>
    </xf>
    <xf numFmtId="169" fontId="2" fillId="0" borderId="0" xfId="28" applyNumberFormat="1" applyFont="1" applyFill="1" applyAlignment="1"/>
    <xf numFmtId="169" fontId="2" fillId="0" borderId="10" xfId="28" applyNumberFormat="1" applyFont="1" applyFill="1" applyBorder="1" applyAlignment="1"/>
    <xf numFmtId="0" fontId="2" fillId="0" borderId="7" xfId="28" applyFont="1" applyFill="1" applyBorder="1" applyAlignment="1">
      <alignment horizontal="left" wrapText="1"/>
    </xf>
    <xf numFmtId="0" fontId="64" fillId="0" borderId="7" xfId="28" quotePrefix="1" applyFont="1" applyFill="1" applyBorder="1" applyAlignment="1">
      <alignment horizontal="left"/>
    </xf>
    <xf numFmtId="169" fontId="64" fillId="0" borderId="0" xfId="28" applyNumberFormat="1" applyFont="1" applyFill="1" applyAlignment="1"/>
    <xf numFmtId="169" fontId="64" fillId="0" borderId="42" xfId="28" applyNumberFormat="1" applyFont="1" applyFill="1" applyBorder="1" applyAlignment="1"/>
    <xf numFmtId="169" fontId="64" fillId="0" borderId="10" xfId="28" applyNumberFormat="1" applyFont="1" applyFill="1" applyBorder="1" applyAlignment="1"/>
    <xf numFmtId="169" fontId="2" fillId="0" borderId="0" xfId="119" applyNumberFormat="1" applyFont="1" applyFill="1" applyAlignment="1">
      <alignment horizontal="right"/>
    </xf>
    <xf numFmtId="169" fontId="2" fillId="0" borderId="10" xfId="119" applyNumberFormat="1" applyFont="1" applyFill="1" applyBorder="1" applyAlignment="1">
      <alignment horizontal="right"/>
    </xf>
    <xf numFmtId="0" fontId="64" fillId="0" borderId="7" xfId="28" applyFont="1" applyFill="1" applyBorder="1" applyAlignment="1">
      <alignment horizontal="left"/>
    </xf>
    <xf numFmtId="169" fontId="2" fillId="0" borderId="0" xfId="28" applyNumberFormat="1" applyFont="1" applyFill="1" applyAlignment="1">
      <alignment vertical="center"/>
    </xf>
    <xf numFmtId="169" fontId="2" fillId="0" borderId="10" xfId="28" applyNumberFormat="1" applyFont="1" applyFill="1" applyBorder="1" applyAlignment="1">
      <alignment vertical="center"/>
    </xf>
    <xf numFmtId="0" fontId="2" fillId="0" borderId="7" xfId="28" quotePrefix="1" applyFont="1" applyFill="1" applyBorder="1" applyAlignment="1">
      <alignment horizontal="left" wrapText="1"/>
    </xf>
    <xf numFmtId="169" fontId="2" fillId="0" borderId="6" xfId="28" applyNumberFormat="1" applyFont="1" applyFill="1" applyBorder="1" applyAlignment="1">
      <alignment vertical="center"/>
    </xf>
    <xf numFmtId="169" fontId="2" fillId="0" borderId="58" xfId="28" applyNumberFormat="1" applyFont="1" applyFill="1" applyBorder="1" applyAlignment="1">
      <alignment vertical="center"/>
    </xf>
    <xf numFmtId="169" fontId="2" fillId="0" borderId="8" xfId="28" applyNumberFormat="1" applyFont="1" applyFill="1" applyBorder="1" applyAlignment="1">
      <alignment vertical="center"/>
    </xf>
    <xf numFmtId="0" fontId="34" fillId="0" borderId="1" xfId="28" applyFont="1" applyFill="1" applyBorder="1" applyAlignment="1">
      <alignment horizontal="left"/>
    </xf>
    <xf numFmtId="169" fontId="34" fillId="0" borderId="12" xfId="28" applyNumberFormat="1" applyFont="1" applyFill="1" applyBorder="1" applyAlignment="1"/>
    <xf numFmtId="169" fontId="34" fillId="0" borderId="3" xfId="28" applyNumberFormat="1" applyFont="1" applyFill="1" applyBorder="1" applyAlignment="1"/>
    <xf numFmtId="169" fontId="34" fillId="0" borderId="11" xfId="28" applyNumberFormat="1" applyFont="1" applyFill="1" applyBorder="1" applyAlignment="1"/>
    <xf numFmtId="0" fontId="66" fillId="0" borderId="0" xfId="28" applyFont="1" applyFill="1" applyAlignment="1">
      <alignment horizontal="left"/>
    </xf>
    <xf numFmtId="169" fontId="69" fillId="0" borderId="0" xfId="28" applyNumberFormat="1" applyFont="1" applyFill="1" applyAlignment="1"/>
    <xf numFmtId="0" fontId="108" fillId="0" borderId="0" xfId="28" applyFont="1" applyFill="1" applyAlignment="1">
      <alignment horizontal="left"/>
    </xf>
    <xf numFmtId="169" fontId="48" fillId="0" borderId="0" xfId="28" applyNumberFormat="1" applyFill="1">
      <alignment horizontal="left" vertical="top" wrapText="1"/>
    </xf>
    <xf numFmtId="0" fontId="2" fillId="0" borderId="0" xfId="28" applyFont="1" applyFill="1" applyAlignment="1">
      <alignment horizontal="left"/>
    </xf>
    <xf numFmtId="0" fontId="2" fillId="0" borderId="0" xfId="28" quotePrefix="1" applyFont="1" applyFill="1" applyAlignment="1">
      <alignment horizontal="left"/>
    </xf>
    <xf numFmtId="0" fontId="100" fillId="0" borderId="0" xfId="28" applyFont="1" applyFill="1">
      <alignment horizontal="left" vertical="top" wrapText="1"/>
    </xf>
    <xf numFmtId="0" fontId="97" fillId="0" borderId="0" xfId="28" applyFont="1" applyFill="1">
      <alignment horizontal="left" vertical="top" wrapText="1"/>
    </xf>
    <xf numFmtId="0" fontId="97" fillId="0" borderId="4" xfId="28" applyFont="1" applyFill="1" applyBorder="1" applyAlignment="1">
      <alignment horizontal="left" vertical="center"/>
    </xf>
    <xf numFmtId="0" fontId="97" fillId="0" borderId="12" xfId="28" applyFont="1" applyFill="1" applyBorder="1" applyAlignment="1">
      <alignment horizontal="center" vertical="center"/>
    </xf>
    <xf numFmtId="0" fontId="97" fillId="0" borderId="3" xfId="28" applyFont="1" applyFill="1" applyBorder="1" applyAlignment="1">
      <alignment horizontal="center" vertical="center"/>
    </xf>
    <xf numFmtId="0" fontId="100" fillId="0" borderId="0" xfId="28" applyFont="1" applyFill="1" applyAlignment="1">
      <alignment horizontal="left" vertical="center" wrapText="1"/>
    </xf>
    <xf numFmtId="0" fontId="97" fillId="0" borderId="7" xfId="28" quotePrefix="1" applyFont="1" applyFill="1" applyBorder="1" applyAlignment="1">
      <alignment horizontal="left"/>
    </xf>
    <xf numFmtId="0" fontId="100" fillId="0" borderId="0" xfId="28" applyFont="1" applyFill="1" applyAlignment="1">
      <alignment horizontal="center"/>
    </xf>
    <xf numFmtId="0" fontId="100" fillId="0" borderId="42" xfId="28" applyFont="1" applyFill="1" applyBorder="1" applyAlignment="1">
      <alignment horizontal="center"/>
    </xf>
    <xf numFmtId="0" fontId="97" fillId="0" borderId="7" xfId="28" applyFont="1" applyFill="1" applyBorder="1" applyAlignment="1">
      <alignment horizontal="left"/>
    </xf>
    <xf numFmtId="230" fontId="97" fillId="0" borderId="0" xfId="28" applyNumberFormat="1" applyFont="1" applyFill="1" applyAlignment="1">
      <alignment horizontal="center"/>
    </xf>
    <xf numFmtId="230" fontId="97" fillId="0" borderId="42" xfId="28" applyNumberFormat="1" applyFont="1" applyFill="1" applyBorder="1" applyAlignment="1">
      <alignment horizontal="center"/>
    </xf>
    <xf numFmtId="0" fontId="100" fillId="0" borderId="7" xfId="28" applyFont="1" applyFill="1" applyBorder="1" applyAlignment="1">
      <alignment horizontal="left"/>
    </xf>
    <xf numFmtId="230" fontId="100" fillId="0" borderId="0" xfId="28" applyNumberFormat="1" applyFont="1" applyFill="1" applyAlignment="1">
      <alignment horizontal="center"/>
    </xf>
    <xf numFmtId="230" fontId="100" fillId="0" borderId="42" xfId="28" applyNumberFormat="1" applyFont="1" applyFill="1" applyBorder="1" applyAlignment="1">
      <alignment horizontal="center"/>
    </xf>
    <xf numFmtId="231" fontId="100" fillId="0" borderId="0" xfId="28" applyNumberFormat="1" applyFont="1" applyFill="1" applyAlignment="1">
      <alignment horizontal="center"/>
    </xf>
    <xf numFmtId="231" fontId="100" fillId="0" borderId="42" xfId="28" applyNumberFormat="1" applyFont="1" applyFill="1" applyBorder="1" applyAlignment="1">
      <alignment horizontal="center"/>
    </xf>
    <xf numFmtId="0" fontId="97" fillId="0" borderId="1" xfId="28" applyFont="1" applyFill="1" applyBorder="1" applyAlignment="1">
      <alignment horizontal="left" vertical="center"/>
    </xf>
    <xf numFmtId="230" fontId="97" fillId="0" borderId="12" xfId="28" applyNumberFormat="1" applyFont="1" applyFill="1" applyBorder="1" applyAlignment="1">
      <alignment horizontal="center" vertical="center"/>
    </xf>
    <xf numFmtId="230" fontId="97" fillId="0" borderId="3" xfId="28" applyNumberFormat="1" applyFont="1" applyFill="1" applyBorder="1" applyAlignment="1">
      <alignment horizontal="center" vertical="center"/>
    </xf>
    <xf numFmtId="0" fontId="97" fillId="0" borderId="0" xfId="28" quotePrefix="1" applyFont="1" applyFill="1" applyAlignment="1">
      <alignment horizontal="left" vertical="center"/>
    </xf>
    <xf numFmtId="0" fontId="97" fillId="0" borderId="0" xfId="28" applyFont="1" applyFill="1" applyAlignment="1">
      <alignment horizontal="left"/>
    </xf>
    <xf numFmtId="0" fontId="49" fillId="0" borderId="0" xfId="28" applyFont="1" applyFill="1">
      <alignment horizontal="left" vertical="top" wrapText="1"/>
    </xf>
    <xf numFmtId="0" fontId="106" fillId="0" borderId="0" xfId="28" applyFont="1" applyFill="1">
      <alignment horizontal="left" vertical="top" wrapText="1"/>
    </xf>
    <xf numFmtId="0" fontId="106" fillId="0" borderId="1" xfId="28" applyFont="1" applyFill="1" applyBorder="1" applyAlignment="1">
      <alignment horizontal="centerContinuous"/>
    </xf>
    <xf numFmtId="0" fontId="106" fillId="0" borderId="12" xfId="28" applyFont="1" applyFill="1" applyBorder="1" applyAlignment="1">
      <alignment horizontal="right" indent="1"/>
    </xf>
    <xf numFmtId="0" fontId="106" fillId="0" borderId="3" xfId="28" applyFont="1" applyFill="1" applyBorder="1" applyAlignment="1">
      <alignment horizontal="right" indent="1"/>
    </xf>
    <xf numFmtId="0" fontId="49" fillId="0" borderId="0" xfId="28" applyFont="1" applyFill="1" applyAlignment="1">
      <alignment horizontal="left" wrapText="1"/>
    </xf>
    <xf numFmtId="0" fontId="106" fillId="0" borderId="7" xfId="28" applyFont="1" applyFill="1" applyBorder="1" applyAlignment="1">
      <alignment horizontal="left"/>
    </xf>
    <xf numFmtId="0" fontId="49" fillId="0" borderId="42" xfId="28" applyFont="1" applyFill="1" applyBorder="1">
      <alignment horizontal="left" vertical="top" wrapText="1"/>
    </xf>
    <xf numFmtId="221" fontId="106" fillId="0" borderId="0" xfId="0" applyNumberFormat="1" applyFont="1" applyFill="1" applyAlignment="1">
      <alignment horizontal="right"/>
    </xf>
    <xf numFmtId="221" fontId="106" fillId="0" borderId="42" xfId="0" applyNumberFormat="1" applyFont="1" applyFill="1" applyBorder="1" applyAlignment="1">
      <alignment horizontal="right"/>
    </xf>
    <xf numFmtId="178" fontId="49" fillId="0" borderId="0" xfId="28" applyNumberFormat="1" applyFont="1" applyFill="1">
      <alignment horizontal="left" vertical="top" wrapText="1"/>
    </xf>
    <xf numFmtId="229" fontId="49" fillId="0" borderId="0" xfId="28" applyNumberFormat="1" applyFont="1" applyFill="1">
      <alignment horizontal="left" vertical="top" wrapText="1"/>
    </xf>
    <xf numFmtId="0" fontId="49" fillId="0" borderId="7" xfId="28" quotePrefix="1" applyFont="1" applyFill="1" applyBorder="1" applyAlignment="1">
      <alignment horizontal="left"/>
    </xf>
    <xf numFmtId="221" fontId="49" fillId="0" borderId="0" xfId="0" applyNumberFormat="1" applyFont="1" applyFill="1" applyAlignment="1">
      <alignment horizontal="right"/>
    </xf>
    <xf numFmtId="221" fontId="49" fillId="0" borderId="42" xfId="0" applyNumberFormat="1" applyFont="1" applyFill="1" applyBorder="1" applyAlignment="1">
      <alignment horizontal="right"/>
    </xf>
    <xf numFmtId="168" fontId="49" fillId="0" borderId="0" xfId="0" applyNumberFormat="1" applyFont="1" applyFill="1" applyAlignment="1">
      <alignment horizontal="right" wrapText="1" indent="1"/>
    </xf>
    <xf numFmtId="0" fontId="109" fillId="0" borderId="7" xfId="28" quotePrefix="1" applyFont="1" applyFill="1" applyBorder="1" applyAlignment="1">
      <alignment horizontal="left"/>
    </xf>
    <xf numFmtId="221" fontId="109" fillId="0" borderId="0" xfId="0" applyNumberFormat="1" applyFont="1" applyFill="1" applyAlignment="1">
      <alignment horizontal="right"/>
    </xf>
    <xf numFmtId="221" fontId="109" fillId="0" borderId="42" xfId="0" applyNumberFormat="1" applyFont="1" applyFill="1" applyBorder="1" applyAlignment="1">
      <alignment horizontal="right"/>
    </xf>
    <xf numFmtId="178" fontId="109" fillId="0" borderId="0" xfId="28" applyNumberFormat="1" applyFont="1" applyFill="1">
      <alignment horizontal="left" vertical="top" wrapText="1"/>
    </xf>
    <xf numFmtId="0" fontId="109" fillId="0" borderId="0" xfId="28" applyFont="1" applyFill="1">
      <alignment horizontal="left" vertical="top" wrapText="1"/>
    </xf>
    <xf numFmtId="0" fontId="106" fillId="0" borderId="1" xfId="28" applyFont="1" applyFill="1" applyBorder="1" applyAlignment="1">
      <alignment horizontal="left"/>
    </xf>
    <xf numFmtId="221" fontId="106" fillId="0" borderId="12" xfId="0" applyNumberFormat="1" applyFont="1" applyFill="1" applyBorder="1" applyAlignment="1">
      <alignment horizontal="right"/>
    </xf>
    <xf numFmtId="221" fontId="106" fillId="0" borderId="3" xfId="0" applyNumberFormat="1" applyFont="1" applyFill="1" applyBorder="1" applyAlignment="1">
      <alignment horizontal="right"/>
    </xf>
    <xf numFmtId="0" fontId="106" fillId="0" borderId="7" xfId="28" quotePrefix="1" applyFont="1" applyFill="1" applyBorder="1" applyAlignment="1">
      <alignment horizontal="left"/>
    </xf>
    <xf numFmtId="0" fontId="49" fillId="0" borderId="0" xfId="0" applyFont="1" applyFill="1" applyAlignment="1">
      <alignment horizontal="left" vertical="top" wrapText="1"/>
    </xf>
    <xf numFmtId="0" fontId="49" fillId="0" borderId="0" xfId="0" applyFont="1" applyFill="1" applyAlignment="1">
      <alignment horizontal="left" wrapText="1"/>
    </xf>
    <xf numFmtId="0" fontId="49" fillId="0" borderId="42" xfId="0" applyFont="1" applyFill="1" applyBorder="1" applyAlignment="1">
      <alignment horizontal="left" vertical="top" wrapText="1"/>
    </xf>
    <xf numFmtId="0" fontId="49" fillId="0" borderId="7" xfId="28" applyFont="1" applyFill="1" applyBorder="1" applyAlignment="1">
      <alignment horizontal="left"/>
    </xf>
    <xf numFmtId="0" fontId="49" fillId="0" borderId="7" xfId="28" applyFont="1" applyFill="1" applyBorder="1" applyAlignment="1">
      <alignment horizontal="left" wrapText="1"/>
    </xf>
    <xf numFmtId="0" fontId="109" fillId="0" borderId="7" xfId="28" applyFont="1" applyFill="1" applyBorder="1" applyAlignment="1">
      <alignment horizontal="left"/>
    </xf>
    <xf numFmtId="0" fontId="49" fillId="0" borderId="7" xfId="28" quotePrefix="1" applyFont="1" applyFill="1" applyBorder="1" applyAlignment="1">
      <alignment horizontal="left" wrapText="1"/>
    </xf>
    <xf numFmtId="221" fontId="49" fillId="0" borderId="6" xfId="0" applyNumberFormat="1" applyFont="1" applyFill="1" applyBorder="1" applyAlignment="1">
      <alignment horizontal="right"/>
    </xf>
    <xf numFmtId="221" fontId="49" fillId="0" borderId="58" xfId="0" applyNumberFormat="1" applyFont="1" applyFill="1" applyBorder="1" applyAlignment="1">
      <alignment horizontal="right"/>
    </xf>
    <xf numFmtId="0" fontId="106" fillId="0" borderId="0" xfId="28" quotePrefix="1" applyFont="1" applyFill="1" applyAlignment="1">
      <alignment horizontal="left" vertical="center"/>
    </xf>
    <xf numFmtId="178" fontId="49" fillId="0" borderId="0" xfId="28" applyNumberFormat="1" applyFont="1" applyFill="1" applyAlignment="1">
      <alignment horizontal="left" vertical="center" wrapText="1"/>
    </xf>
    <xf numFmtId="0" fontId="49" fillId="0" borderId="0" xfId="28" applyFont="1" applyFill="1" applyAlignment="1">
      <alignment horizontal="left" vertical="center" wrapText="1"/>
    </xf>
    <xf numFmtId="0" fontId="106" fillId="0" borderId="0" xfId="28" applyFont="1" applyFill="1" applyAlignment="1">
      <alignment horizontal="left" vertical="top"/>
    </xf>
    <xf numFmtId="0" fontId="106" fillId="0" borderId="0" xfId="28" applyFont="1" applyFill="1" applyAlignment="1">
      <alignment horizontal="left"/>
    </xf>
    <xf numFmtId="0" fontId="114" fillId="0" borderId="0" xfId="28" quotePrefix="1" applyFont="1" applyFill="1" applyAlignment="1">
      <alignment vertical="center"/>
    </xf>
    <xf numFmtId="0" fontId="115" fillId="0" borderId="0" xfId="28" applyFont="1" applyFill="1">
      <alignment horizontal="left" vertical="top" wrapText="1"/>
    </xf>
    <xf numFmtId="0" fontId="49" fillId="0" borderId="4" xfId="28" applyFont="1" applyFill="1" applyBorder="1" applyAlignment="1">
      <alignment horizontal="left" wrapText="1"/>
    </xf>
    <xf numFmtId="2" fontId="49" fillId="0" borderId="0" xfId="28" applyNumberFormat="1" applyFont="1" applyFill="1" applyAlignment="1">
      <alignment horizontal="left" wrapText="1"/>
    </xf>
    <xf numFmtId="0" fontId="49" fillId="0" borderId="42" xfId="28" applyFont="1" applyFill="1" applyBorder="1" applyAlignment="1">
      <alignment horizontal="left" wrapText="1"/>
    </xf>
    <xf numFmtId="165" fontId="106" fillId="0" borderId="0" xfId="0" applyNumberFormat="1" applyFont="1" applyFill="1"/>
    <xf numFmtId="165" fontId="106" fillId="0" borderId="42" xfId="0" applyNumberFormat="1" applyFont="1" applyFill="1" applyBorder="1"/>
    <xf numFmtId="1" fontId="49" fillId="0" borderId="0" xfId="28" applyNumberFormat="1" applyFont="1" applyFill="1" applyAlignment="1">
      <alignment horizontal="left" wrapText="1"/>
    </xf>
    <xf numFmtId="165" fontId="49" fillId="0" borderId="0" xfId="28" applyNumberFormat="1" applyFont="1" applyFill="1" applyAlignment="1">
      <alignment horizontal="left" wrapText="1"/>
    </xf>
    <xf numFmtId="165" fontId="49" fillId="0" borderId="0" xfId="0" applyNumberFormat="1" applyFont="1" applyFill="1"/>
    <xf numFmtId="165" fontId="49" fillId="0" borderId="42" xfId="0" applyNumberFormat="1" applyFont="1" applyFill="1" applyBorder="1"/>
    <xf numFmtId="1" fontId="49" fillId="0" borderId="6" xfId="28" applyNumberFormat="1" applyFont="1" applyFill="1" applyBorder="1" applyAlignment="1">
      <alignment horizontal="left" wrapText="1"/>
    </xf>
    <xf numFmtId="1" fontId="49" fillId="0" borderId="58" xfId="28" applyNumberFormat="1" applyFont="1" applyFill="1" applyBorder="1" applyAlignment="1">
      <alignment horizontal="left" wrapText="1"/>
    </xf>
    <xf numFmtId="165" fontId="106" fillId="0" borderId="12" xfId="0" applyNumberFormat="1" applyFont="1" applyFill="1" applyBorder="1"/>
    <xf numFmtId="165" fontId="106" fillId="0" borderId="3" xfId="0" applyNumberFormat="1" applyFont="1" applyFill="1" applyBorder="1"/>
    <xf numFmtId="165" fontId="109" fillId="0" borderId="0" xfId="0" applyNumberFormat="1" applyFont="1" applyFill="1"/>
    <xf numFmtId="165" fontId="109" fillId="0" borderId="42" xfId="0" applyNumberFormat="1" applyFont="1" applyFill="1" applyBorder="1"/>
    <xf numFmtId="165" fontId="109" fillId="0" borderId="0" xfId="28" applyNumberFormat="1" applyFont="1" applyFill="1" applyAlignment="1">
      <alignment horizontal="left" wrapText="1"/>
    </xf>
    <xf numFmtId="0" fontId="109" fillId="0" borderId="0" xfId="28" applyFont="1" applyFill="1" applyAlignment="1">
      <alignment horizontal="left" wrapText="1"/>
    </xf>
    <xf numFmtId="165" fontId="106" fillId="0" borderId="5" xfId="0" applyNumberFormat="1" applyFont="1" applyFill="1" applyBorder="1"/>
    <xf numFmtId="165" fontId="106" fillId="0" borderId="57" xfId="0" applyNumberFormat="1" applyFont="1" applyFill="1" applyBorder="1"/>
    <xf numFmtId="177" fontId="106" fillId="0" borderId="12" xfId="0" applyNumberFormat="1" applyFont="1" applyFill="1" applyBorder="1" applyAlignment="1">
      <alignment horizontal="right"/>
    </xf>
    <xf numFmtId="177" fontId="106" fillId="0" borderId="3" xfId="0" applyNumberFormat="1" applyFont="1" applyFill="1" applyBorder="1" applyAlignment="1">
      <alignment horizontal="right"/>
    </xf>
    <xf numFmtId="0" fontId="97" fillId="0" borderId="0" xfId="28" applyFont="1" applyFill="1" applyAlignment="1">
      <alignment horizontal="right" wrapText="1"/>
    </xf>
    <xf numFmtId="0" fontId="106" fillId="0" borderId="4" xfId="28" applyFont="1" applyFill="1" applyBorder="1" applyAlignment="1">
      <alignment horizontal="center" vertical="center"/>
    </xf>
    <xf numFmtId="0" fontId="106" fillId="0" borderId="12" xfId="28" applyFont="1" applyFill="1" applyBorder="1" applyAlignment="1">
      <alignment horizontal="center"/>
    </xf>
    <xf numFmtId="0" fontId="106" fillId="0" borderId="3" xfId="28" applyFont="1" applyFill="1" applyBorder="1" applyAlignment="1">
      <alignment horizontal="center"/>
    </xf>
    <xf numFmtId="0" fontId="106" fillId="0" borderId="0" xfId="28" applyFont="1" applyFill="1" applyAlignment="1">
      <alignment horizontal="center" vertical="center"/>
    </xf>
    <xf numFmtId="180" fontId="106" fillId="0" borderId="5" xfId="0" applyNumberFormat="1" applyFont="1" applyFill="1" applyBorder="1" applyAlignment="1">
      <alignment horizontal="right"/>
    </xf>
    <xf numFmtId="180" fontId="106" fillId="0" borderId="57" xfId="0" applyNumberFormat="1" applyFont="1" applyFill="1" applyBorder="1" applyAlignment="1">
      <alignment horizontal="right"/>
    </xf>
    <xf numFmtId="180" fontId="109" fillId="0" borderId="0" xfId="0" applyNumberFormat="1" applyFont="1" applyFill="1" applyAlignment="1">
      <alignment horizontal="right"/>
    </xf>
    <xf numFmtId="180" fontId="109" fillId="0" borderId="42" xfId="0" applyNumberFormat="1" applyFont="1" applyFill="1" applyBorder="1" applyAlignment="1">
      <alignment horizontal="right"/>
    </xf>
    <xf numFmtId="0" fontId="106" fillId="0" borderId="7" xfId="28" quotePrefix="1" applyFont="1" applyFill="1" applyBorder="1" applyAlignment="1">
      <alignment horizontal="left" wrapText="1"/>
    </xf>
    <xf numFmtId="180" fontId="106" fillId="0" borderId="0" xfId="0" applyNumberFormat="1" applyFont="1" applyFill="1" applyAlignment="1">
      <alignment horizontal="right"/>
    </xf>
    <xf numFmtId="180" fontId="106" fillId="0" borderId="42" xfId="0" applyNumberFormat="1" applyFont="1" applyFill="1" applyBorder="1" applyAlignment="1">
      <alignment horizontal="right"/>
    </xf>
    <xf numFmtId="180" fontId="49" fillId="0" borderId="0" xfId="0" applyNumberFormat="1" applyFont="1" applyFill="1" applyAlignment="1">
      <alignment horizontal="right"/>
    </xf>
    <xf numFmtId="180" fontId="49" fillId="0" borderId="42" xfId="0" applyNumberFormat="1" applyFont="1" applyFill="1" applyBorder="1" applyAlignment="1">
      <alignment horizontal="right"/>
    </xf>
    <xf numFmtId="227" fontId="49" fillId="0" borderId="0" xfId="0" applyNumberFormat="1" applyFont="1" applyFill="1" applyAlignment="1">
      <alignment horizontal="right"/>
    </xf>
    <xf numFmtId="227" fontId="49" fillId="0" borderId="42" xfId="0" applyNumberFormat="1" applyFont="1" applyFill="1" applyBorder="1" applyAlignment="1">
      <alignment horizontal="right"/>
    </xf>
    <xf numFmtId="0" fontId="106" fillId="0" borderId="1" xfId="28" applyFont="1" applyFill="1" applyBorder="1" applyAlignment="1">
      <alignment wrapText="1"/>
    </xf>
    <xf numFmtId="180" fontId="106" fillId="0" borderId="12" xfId="0" applyNumberFormat="1" applyFont="1" applyFill="1" applyBorder="1" applyAlignment="1">
      <alignment horizontal="right"/>
    </xf>
    <xf numFmtId="180" fontId="106" fillId="0" borderId="3" xfId="0" applyNumberFormat="1" applyFont="1" applyFill="1" applyBorder="1" applyAlignment="1">
      <alignment horizontal="right"/>
    </xf>
    <xf numFmtId="0" fontId="106" fillId="0" borderId="0" xfId="28" applyFont="1" applyFill="1" applyAlignment="1">
      <alignment vertical="center"/>
    </xf>
    <xf numFmtId="0" fontId="106" fillId="0" borderId="0" xfId="28" applyFont="1" applyFill="1" applyAlignment="1">
      <alignment horizontal="right" vertical="center"/>
    </xf>
    <xf numFmtId="0" fontId="106" fillId="0" borderId="5" xfId="28" applyFont="1" applyFill="1" applyBorder="1" applyAlignment="1">
      <alignment horizontal="right" vertical="center"/>
    </xf>
    <xf numFmtId="0" fontId="106" fillId="0" borderId="42" xfId="28" applyFont="1" applyFill="1" applyBorder="1" applyAlignment="1">
      <alignment horizontal="right" vertical="center"/>
    </xf>
    <xf numFmtId="0" fontId="49" fillId="0" borderId="7" xfId="28" applyFont="1" applyFill="1" applyBorder="1" applyAlignment="1">
      <alignment horizontal="center" wrapText="1"/>
    </xf>
    <xf numFmtId="228" fontId="49" fillId="0" borderId="0" xfId="0" applyNumberFormat="1" applyFont="1" applyFill="1" applyAlignment="1">
      <alignment horizontal="right"/>
    </xf>
    <xf numFmtId="228" fontId="49" fillId="0" borderId="42" xfId="0" applyNumberFormat="1" applyFont="1" applyFill="1" applyBorder="1" applyAlignment="1">
      <alignment horizontal="right"/>
    </xf>
    <xf numFmtId="0" fontId="49" fillId="0" borderId="7" xfId="28" applyFont="1" applyFill="1" applyBorder="1" applyAlignment="1">
      <alignment horizontal="center"/>
    </xf>
    <xf numFmtId="0" fontId="49" fillId="0" borderId="2" xfId="28" applyFont="1" applyFill="1" applyBorder="1" applyAlignment="1">
      <alignment horizontal="center" wrapText="1"/>
    </xf>
    <xf numFmtId="180" fontId="49" fillId="0" borderId="6" xfId="0" applyNumberFormat="1" applyFont="1" applyFill="1" applyBorder="1" applyAlignment="1">
      <alignment horizontal="right"/>
    </xf>
    <xf numFmtId="180" fontId="49" fillId="0" borderId="58" xfId="0" applyNumberFormat="1" applyFont="1" applyFill="1" applyBorder="1" applyAlignment="1">
      <alignment horizontal="right"/>
    </xf>
    <xf numFmtId="0" fontId="106" fillId="0" borderId="5" xfId="0" applyFont="1" applyFill="1" applyBorder="1" applyAlignment="1">
      <alignment horizontal="right" vertical="top" wrapText="1"/>
    </xf>
    <xf numFmtId="0" fontId="106" fillId="0" borderId="0" xfId="0" applyFont="1" applyFill="1" applyAlignment="1">
      <alignment horizontal="right" vertical="top" wrapText="1"/>
    </xf>
    <xf numFmtId="0" fontId="106" fillId="0" borderId="42" xfId="0" applyFont="1" applyFill="1" applyBorder="1" applyAlignment="1">
      <alignment horizontal="right" vertical="top" wrapText="1"/>
    </xf>
    <xf numFmtId="0" fontId="49" fillId="0" borderId="7" xfId="28" applyFont="1" applyFill="1" applyBorder="1" applyAlignment="1">
      <alignment wrapText="1"/>
    </xf>
    <xf numFmtId="0" fontId="100" fillId="0" borderId="7" xfId="28" applyFont="1" applyFill="1" applyBorder="1" applyAlignment="1">
      <alignment wrapText="1"/>
    </xf>
    <xf numFmtId="0" fontId="100" fillId="0" borderId="2" xfId="28" applyFont="1" applyFill="1" applyBorder="1" applyAlignment="1">
      <alignment wrapText="1"/>
    </xf>
    <xf numFmtId="3" fontId="106" fillId="0" borderId="1" xfId="28" quotePrefix="1" applyNumberFormat="1" applyFont="1" applyFill="1" applyBorder="1" applyAlignment="1">
      <alignment horizontal="left"/>
    </xf>
    <xf numFmtId="181" fontId="106" fillId="0" borderId="5" xfId="0" applyNumberFormat="1" applyFont="1" applyFill="1" applyBorder="1" applyAlignment="1">
      <alignment horizontal="right"/>
    </xf>
    <xf numFmtId="181" fontId="106" fillId="0" borderId="57" xfId="0" applyNumberFormat="1" applyFont="1" applyFill="1" applyBorder="1" applyAlignment="1">
      <alignment horizontal="right"/>
    </xf>
    <xf numFmtId="181" fontId="106" fillId="0" borderId="0" xfId="0" applyNumberFormat="1" applyFont="1" applyFill="1" applyAlignment="1">
      <alignment horizontal="right"/>
    </xf>
    <xf numFmtId="181" fontId="106" fillId="0" borderId="42" xfId="0" applyNumberFormat="1" applyFont="1" applyFill="1" applyBorder="1" applyAlignment="1">
      <alignment horizontal="right"/>
    </xf>
    <xf numFmtId="0" fontId="106" fillId="0" borderId="0" xfId="28" applyFont="1" applyFill="1" applyAlignment="1">
      <alignment horizontal="left" wrapText="1"/>
    </xf>
    <xf numFmtId="181" fontId="49" fillId="0" borderId="0" xfId="0" applyNumberFormat="1" applyFont="1" applyFill="1" applyAlignment="1">
      <alignment horizontal="right"/>
    </xf>
    <xf numFmtId="181" fontId="49" fillId="0" borderId="42" xfId="0" applyNumberFormat="1" applyFont="1" applyFill="1" applyBorder="1" applyAlignment="1">
      <alignment horizontal="right"/>
    </xf>
    <xf numFmtId="181" fontId="49" fillId="0" borderId="6" xfId="0" applyNumberFormat="1" applyFont="1" applyFill="1" applyBorder="1" applyAlignment="1">
      <alignment horizontal="right"/>
    </xf>
    <xf numFmtId="181" fontId="49" fillId="0" borderId="58" xfId="0" applyNumberFormat="1" applyFont="1" applyFill="1" applyBorder="1" applyAlignment="1">
      <alignment horizontal="right"/>
    </xf>
    <xf numFmtId="0" fontId="106" fillId="0" borderId="0" xfId="28" quotePrefix="1" applyFont="1" applyFill="1" applyAlignment="1">
      <alignment wrapText="1"/>
    </xf>
    <xf numFmtId="0" fontId="108" fillId="0" borderId="0" xfId="28" applyFont="1" applyFill="1">
      <alignment horizontal="left" vertical="top" wrapText="1"/>
    </xf>
    <xf numFmtId="0" fontId="108" fillId="0" borderId="0" xfId="28" applyFont="1" applyFill="1" applyAlignment="1"/>
    <xf numFmtId="0" fontId="113" fillId="0" borderId="0" xfId="28" applyFont="1" applyFill="1" applyAlignment="1">
      <alignment horizontal="left" wrapText="1"/>
    </xf>
    <xf numFmtId="0" fontId="108" fillId="0" borderId="0" xfId="28" applyFont="1" applyFill="1" applyAlignment="1">
      <alignment horizontal="left" wrapText="1"/>
    </xf>
    <xf numFmtId="0" fontId="66" fillId="0" borderId="0" xfId="28" applyFont="1" applyFill="1">
      <alignment horizontal="left" vertical="top" wrapText="1"/>
    </xf>
    <xf numFmtId="0" fontId="106" fillId="0" borderId="4" xfId="28" applyFont="1" applyFill="1" applyBorder="1">
      <alignment horizontal="left" vertical="top" wrapText="1"/>
    </xf>
    <xf numFmtId="221" fontId="106" fillId="0" borderId="5" xfId="0" applyNumberFormat="1" applyFont="1" applyFill="1" applyBorder="1" applyAlignment="1">
      <alignment horizontal="right"/>
    </xf>
    <xf numFmtId="221" fontId="106" fillId="0" borderId="57" xfId="0" applyNumberFormat="1" applyFont="1" applyFill="1" applyBorder="1" applyAlignment="1">
      <alignment horizontal="right"/>
    </xf>
    <xf numFmtId="167" fontId="49" fillId="0" borderId="7" xfId="28" applyNumberFormat="1" applyFont="1" applyFill="1" applyBorder="1" applyAlignment="1">
      <alignment wrapText="1"/>
    </xf>
    <xf numFmtId="0" fontId="49" fillId="0" borderId="2" xfId="28" quotePrefix="1" applyFont="1" applyFill="1" applyBorder="1" applyAlignment="1">
      <alignment horizontal="left"/>
    </xf>
    <xf numFmtId="0" fontId="49" fillId="0" borderId="0" xfId="28" quotePrefix="1" applyFont="1" applyFill="1" applyAlignment="1">
      <alignment horizontal="left"/>
    </xf>
    <xf numFmtId="221" fontId="49" fillId="0" borderId="0" xfId="28" applyNumberFormat="1" applyFont="1" applyFill="1" applyAlignment="1">
      <alignment horizontal="right"/>
    </xf>
    <xf numFmtId="0" fontId="15" fillId="0" borderId="0" xfId="28" applyFont="1" applyFill="1">
      <alignment horizontal="left" vertical="top" wrapText="1"/>
    </xf>
    <xf numFmtId="0" fontId="102" fillId="0" borderId="0" xfId="28" applyFont="1" applyFill="1" applyAlignment="1">
      <alignment horizontal="right" wrapText="1"/>
    </xf>
    <xf numFmtId="0" fontId="106" fillId="0" borderId="11" xfId="28" applyFont="1" applyFill="1" applyBorder="1" applyAlignment="1">
      <alignment horizontal="right" indent="1"/>
    </xf>
    <xf numFmtId="167" fontId="106" fillId="0" borderId="10" xfId="0" applyNumberFormat="1" applyFont="1" applyFill="1" applyBorder="1" applyAlignment="1">
      <alignment wrapText="1"/>
    </xf>
    <xf numFmtId="167" fontId="106" fillId="0" borderId="0" xfId="0" applyNumberFormat="1" applyFont="1" applyFill="1" applyAlignment="1">
      <alignment wrapText="1"/>
    </xf>
    <xf numFmtId="167" fontId="106" fillId="0" borderId="42" xfId="0" applyNumberFormat="1" applyFont="1" applyFill="1" applyBorder="1" applyAlignment="1">
      <alignment wrapText="1"/>
    </xf>
    <xf numFmtId="167" fontId="49" fillId="0" borderId="10" xfId="0" applyNumberFormat="1" applyFont="1" applyFill="1" applyBorder="1" applyAlignment="1">
      <alignment wrapText="1"/>
    </xf>
    <xf numFmtId="167" fontId="49" fillId="0" borderId="0" xfId="0" applyNumberFormat="1" applyFont="1" applyFill="1" applyAlignment="1">
      <alignment wrapText="1"/>
    </xf>
    <xf numFmtId="167" fontId="49" fillId="0" borderId="42" xfId="0" applyNumberFormat="1" applyFont="1" applyFill="1" applyBorder="1" applyAlignment="1">
      <alignment wrapText="1"/>
    </xf>
    <xf numFmtId="226" fontId="109" fillId="0" borderId="10" xfId="0" applyNumberFormat="1" applyFont="1" applyFill="1" applyBorder="1" applyAlignment="1">
      <alignment wrapText="1"/>
    </xf>
    <xf numFmtId="226" fontId="109" fillId="0" borderId="0" xfId="0" applyNumberFormat="1" applyFont="1" applyFill="1" applyAlignment="1">
      <alignment wrapText="1"/>
    </xf>
    <xf numFmtId="226" fontId="109" fillId="0" borderId="42" xfId="0" applyNumberFormat="1" applyFont="1" applyFill="1" applyBorder="1" applyAlignment="1">
      <alignment wrapText="1"/>
    </xf>
    <xf numFmtId="0" fontId="60" fillId="0" borderId="0" xfId="28" applyFont="1" applyFill="1">
      <alignment horizontal="left" vertical="top" wrapText="1"/>
    </xf>
    <xf numFmtId="0" fontId="34" fillId="0" borderId="0" xfId="28" applyFont="1" applyFill="1">
      <alignment horizontal="left" vertical="top" wrapText="1"/>
    </xf>
    <xf numFmtId="0" fontId="109" fillId="0" borderId="7" xfId="28" applyFont="1" applyFill="1" applyBorder="1" applyAlignment="1">
      <alignment horizontal="left" indent="7"/>
    </xf>
    <xf numFmtId="167" fontId="109" fillId="0" borderId="10" xfId="0" applyNumberFormat="1" applyFont="1" applyFill="1" applyBorder="1" applyAlignment="1">
      <alignment wrapText="1"/>
    </xf>
    <xf numFmtId="167" fontId="109" fillId="0" borderId="0" xfId="0" applyNumberFormat="1" applyFont="1" applyFill="1" applyAlignment="1">
      <alignment wrapText="1"/>
    </xf>
    <xf numFmtId="167" fontId="109" fillId="0" borderId="42" xfId="0" applyNumberFormat="1" applyFont="1" applyFill="1" applyBorder="1" applyAlignment="1">
      <alignment wrapText="1"/>
    </xf>
    <xf numFmtId="178" fontId="0" fillId="0" borderId="10" xfId="0" applyNumberFormat="1" applyFill="1" applyBorder="1" applyAlignment="1">
      <alignment horizontal="left" vertical="top" wrapText="1"/>
    </xf>
    <xf numFmtId="178" fontId="0" fillId="0" borderId="0" xfId="0" applyNumberFormat="1" applyFill="1" applyAlignment="1">
      <alignment horizontal="left" vertical="top" wrapText="1"/>
    </xf>
    <xf numFmtId="178" fontId="0" fillId="0" borderId="42" xfId="0" applyNumberFormat="1" applyFill="1" applyBorder="1" applyAlignment="1">
      <alignment horizontal="left" vertical="top" wrapText="1"/>
    </xf>
    <xf numFmtId="0" fontId="106" fillId="0" borderId="1" xfId="28" applyFont="1" applyFill="1" applyBorder="1" applyAlignment="1">
      <alignment horizontal="left" wrapText="1"/>
    </xf>
    <xf numFmtId="167" fontId="106" fillId="0" borderId="11" xfId="0" applyNumberFormat="1" applyFont="1" applyFill="1" applyBorder="1" applyAlignment="1">
      <alignment wrapText="1"/>
    </xf>
    <xf numFmtId="167" fontId="106" fillId="0" borderId="12" xfId="0" applyNumberFormat="1" applyFont="1" applyFill="1" applyBorder="1" applyAlignment="1">
      <alignment wrapText="1"/>
    </xf>
    <xf numFmtId="167" fontId="106" fillId="0" borderId="3" xfId="0" applyNumberFormat="1" applyFont="1" applyFill="1" applyBorder="1" applyAlignment="1">
      <alignment wrapText="1"/>
    </xf>
    <xf numFmtId="0" fontId="106" fillId="0" borderId="5" xfId="28" quotePrefix="1" applyFont="1" applyFill="1" applyBorder="1" applyAlignment="1">
      <alignment wrapText="1"/>
    </xf>
    <xf numFmtId="0" fontId="48" fillId="0" borderId="5" xfId="28" applyFill="1" applyBorder="1">
      <alignment horizontal="left" vertical="top" wrapText="1"/>
    </xf>
    <xf numFmtId="0" fontId="112" fillId="0" borderId="0" xfId="28" applyFont="1" applyFill="1">
      <alignment horizontal="left" vertical="top" wrapText="1"/>
    </xf>
    <xf numFmtId="0" fontId="106" fillId="0" borderId="0" xfId="29" quotePrefix="1" applyFont="1" applyFill="1" applyAlignment="1">
      <alignment horizontal="left" vertical="center"/>
    </xf>
    <xf numFmtId="0" fontId="106" fillId="0" borderId="4" xfId="28" applyFont="1" applyFill="1" applyBorder="1" applyAlignment="1">
      <alignment horizontal="center"/>
    </xf>
    <xf numFmtId="223" fontId="106" fillId="0" borderId="5" xfId="0" applyNumberFormat="1" applyFont="1" applyFill="1" applyBorder="1" applyAlignment="1">
      <alignment horizontal="center" wrapText="1"/>
    </xf>
    <xf numFmtId="223" fontId="106" fillId="0" borderId="57" xfId="0" applyNumberFormat="1" applyFont="1" applyFill="1" applyBorder="1" applyAlignment="1">
      <alignment horizontal="center" wrapText="1"/>
    </xf>
    <xf numFmtId="224" fontId="49" fillId="0" borderId="0" xfId="0" applyNumberFormat="1" applyFont="1" applyFill="1" applyAlignment="1">
      <alignment horizontal="center" wrapText="1"/>
    </xf>
    <xf numFmtId="223" fontId="49" fillId="0" borderId="0" xfId="0" applyNumberFormat="1" applyFont="1" applyFill="1" applyAlignment="1">
      <alignment horizontal="center" wrapText="1"/>
    </xf>
    <xf numFmtId="223" fontId="49" fillId="0" borderId="42" xfId="0" applyNumberFormat="1" applyFont="1" applyFill="1" applyBorder="1" applyAlignment="1">
      <alignment horizontal="center" wrapText="1"/>
    </xf>
    <xf numFmtId="223" fontId="106" fillId="0" borderId="0" xfId="0" applyNumberFormat="1" applyFont="1" applyFill="1" applyAlignment="1">
      <alignment horizontal="center" wrapText="1"/>
    </xf>
    <xf numFmtId="223" fontId="106" fillId="0" borderId="42" xfId="0" applyNumberFormat="1" applyFont="1" applyFill="1" applyBorder="1" applyAlignment="1">
      <alignment horizontal="center" wrapText="1"/>
    </xf>
    <xf numFmtId="178" fontId="49" fillId="0" borderId="0" xfId="0" applyNumberFormat="1" applyFont="1" applyFill="1" applyAlignment="1">
      <alignment horizontal="center" wrapText="1"/>
    </xf>
    <xf numFmtId="225" fontId="49" fillId="0" borderId="0" xfId="0" applyNumberFormat="1" applyFont="1" applyFill="1" applyAlignment="1">
      <alignment horizontal="center" wrapText="1"/>
    </xf>
    <xf numFmtId="225" fontId="49" fillId="0" borderId="42" xfId="0" applyNumberFormat="1" applyFont="1" applyFill="1" applyBorder="1" applyAlignment="1">
      <alignment horizontal="center" wrapText="1"/>
    </xf>
    <xf numFmtId="0" fontId="97" fillId="0" borderId="7" xfId="28" quotePrefix="1" applyFont="1" applyFill="1" applyBorder="1" applyAlignment="1">
      <alignment horizontal="left" wrapText="1"/>
    </xf>
    <xf numFmtId="0" fontId="100" fillId="0" borderId="7" xfId="28" quotePrefix="1" applyFont="1" applyFill="1" applyBorder="1" applyAlignment="1">
      <alignment horizontal="left" wrapText="1"/>
    </xf>
    <xf numFmtId="0" fontId="100" fillId="0" borderId="7" xfId="28" quotePrefix="1" applyFont="1" applyFill="1" applyBorder="1" applyAlignment="1">
      <alignment horizontal="left"/>
    </xf>
    <xf numFmtId="0" fontId="97" fillId="0" borderId="7" xfId="28" quotePrefix="1" applyFont="1" applyFill="1" applyBorder="1" applyAlignment="1">
      <alignment wrapText="1"/>
    </xf>
    <xf numFmtId="0" fontId="97" fillId="0" borderId="7" xfId="28" applyFont="1" applyFill="1" applyBorder="1" applyAlignment="1">
      <alignment wrapText="1"/>
    </xf>
    <xf numFmtId="0" fontId="97" fillId="0" borderId="7" xfId="28" applyFont="1" applyFill="1" applyBorder="1" applyAlignment="1">
      <alignment horizontal="left" wrapText="1"/>
    </xf>
    <xf numFmtId="0" fontId="97" fillId="0" borderId="1" xfId="28" quotePrefix="1" applyFont="1" applyFill="1" applyBorder="1" applyAlignment="1">
      <alignment horizontal="left"/>
    </xf>
    <xf numFmtId="223" fontId="106" fillId="0" borderId="12" xfId="28" applyNumberFormat="1" applyFont="1" applyFill="1" applyBorder="1" applyAlignment="1">
      <alignment horizontal="center" wrapText="1"/>
    </xf>
    <xf numFmtId="223" fontId="106" fillId="0" borderId="3" xfId="28" applyNumberFormat="1" applyFont="1" applyFill="1" applyBorder="1" applyAlignment="1">
      <alignment horizontal="center" wrapText="1"/>
    </xf>
    <xf numFmtId="0" fontId="97" fillId="0" borderId="1" xfId="28" applyFont="1" applyFill="1" applyBorder="1" applyAlignment="1">
      <alignment horizontal="left"/>
    </xf>
    <xf numFmtId="0" fontId="97" fillId="0" borderId="2" xfId="28" applyFont="1" applyFill="1" applyBorder="1" applyAlignment="1">
      <alignment horizontal="left"/>
    </xf>
    <xf numFmtId="0" fontId="97" fillId="0" borderId="11" xfId="28" applyFont="1" applyFill="1" applyBorder="1" applyAlignment="1">
      <alignment horizontal="left"/>
    </xf>
    <xf numFmtId="0" fontId="106" fillId="0" borderId="5" xfId="28" applyFont="1" applyFill="1" applyBorder="1">
      <alignment horizontal="left" vertical="top" wrapText="1"/>
    </xf>
    <xf numFmtId="0" fontId="106" fillId="0" borderId="57" xfId="28" applyFont="1" applyFill="1" applyBorder="1">
      <alignment horizontal="left" vertical="top" wrapText="1"/>
    </xf>
    <xf numFmtId="0" fontId="97" fillId="0" borderId="1" xfId="28" applyFont="1" applyFill="1" applyBorder="1" applyAlignment="1">
      <alignment horizontal="left" wrapText="1"/>
    </xf>
    <xf numFmtId="0" fontId="97" fillId="0" borderId="0" xfId="29" quotePrefix="1" applyFont="1" applyFill="1" applyAlignment="1">
      <alignment horizontal="left" vertical="center"/>
    </xf>
    <xf numFmtId="0" fontId="97" fillId="0" borderId="0" xfId="28" quotePrefix="1" applyFont="1" applyFill="1" applyAlignment="1">
      <alignment vertical="center"/>
    </xf>
    <xf numFmtId="0" fontId="97" fillId="0" borderId="6" xfId="28" applyFont="1" applyFill="1" applyBorder="1">
      <alignment horizontal="left" vertical="top" wrapText="1"/>
    </xf>
    <xf numFmtId="0" fontId="97" fillId="0" borderId="4" xfId="28" applyFont="1" applyFill="1" applyBorder="1" applyAlignment="1">
      <alignment horizontal="center"/>
    </xf>
    <xf numFmtId="0" fontId="97" fillId="0" borderId="11" xfId="28" applyFont="1" applyFill="1" applyBorder="1" applyAlignment="1">
      <alignment horizontal="right" wrapText="1"/>
    </xf>
    <xf numFmtId="0" fontId="97" fillId="0" borderId="12" xfId="28" applyFont="1" applyFill="1" applyBorder="1" applyAlignment="1">
      <alignment horizontal="right" wrapText="1"/>
    </xf>
    <xf numFmtId="1" fontId="97" fillId="0" borderId="6" xfId="28" applyNumberFormat="1" applyFont="1" applyFill="1" applyBorder="1" applyAlignment="1">
      <alignment horizontal="right" wrapText="1"/>
    </xf>
    <xf numFmtId="1" fontId="97" fillId="0" borderId="3" xfId="28" applyNumberFormat="1" applyFont="1" applyFill="1" applyBorder="1" applyAlignment="1">
      <alignment horizontal="right" wrapText="1"/>
    </xf>
    <xf numFmtId="0" fontId="97" fillId="0" borderId="0" xfId="28" applyFont="1" applyFill="1" applyAlignment="1">
      <alignment horizontal="left" wrapText="1"/>
    </xf>
    <xf numFmtId="221" fontId="97" fillId="0" borderId="9" xfId="28" applyNumberFormat="1" applyFont="1" applyFill="1" applyBorder="1" applyAlignment="1">
      <alignment horizontal="right"/>
    </xf>
    <xf numFmtId="221" fontId="97" fillId="0" borderId="5" xfId="28" applyNumberFormat="1" applyFont="1" applyFill="1" applyBorder="1" applyAlignment="1">
      <alignment horizontal="right"/>
    </xf>
    <xf numFmtId="206" fontId="97" fillId="0" borderId="0" xfId="28" applyNumberFormat="1" applyFont="1" applyFill="1" applyAlignment="1">
      <alignment horizontal="right" wrapText="1"/>
    </xf>
    <xf numFmtId="206" fontId="97" fillId="0" borderId="42" xfId="28" applyNumberFormat="1" applyFont="1" applyFill="1" applyBorder="1" applyAlignment="1">
      <alignment horizontal="right" wrapText="1"/>
    </xf>
    <xf numFmtId="221" fontId="100" fillId="0" borderId="10" xfId="28" applyNumberFormat="1" applyFont="1" applyFill="1" applyBorder="1" applyAlignment="1">
      <alignment horizontal="right"/>
    </xf>
    <xf numFmtId="221" fontId="100" fillId="0" borderId="0" xfId="28" applyNumberFormat="1" applyFont="1" applyFill="1" applyAlignment="1">
      <alignment horizontal="right"/>
    </xf>
    <xf numFmtId="206" fontId="100" fillId="0" borderId="0" xfId="28" applyNumberFormat="1" applyFont="1" applyFill="1" applyAlignment="1">
      <alignment horizontal="right" wrapText="1"/>
    </xf>
    <xf numFmtId="206" fontId="100" fillId="0" borderId="42" xfId="28" applyNumberFormat="1" applyFont="1" applyFill="1" applyBorder="1" applyAlignment="1">
      <alignment horizontal="right" wrapText="1"/>
    </xf>
    <xf numFmtId="221" fontId="97" fillId="0" borderId="10" xfId="28" applyNumberFormat="1" applyFont="1" applyFill="1" applyBorder="1" applyAlignment="1">
      <alignment horizontal="right"/>
    </xf>
    <xf numFmtId="221" fontId="97" fillId="0" borderId="0" xfId="28" applyNumberFormat="1" applyFont="1" applyFill="1" applyAlignment="1">
      <alignment horizontal="right"/>
    </xf>
    <xf numFmtId="222" fontId="100" fillId="0" borderId="10" xfId="28" applyNumberFormat="1" applyFont="1" applyFill="1" applyBorder="1" applyAlignment="1">
      <alignment horizontal="right"/>
    </xf>
    <xf numFmtId="222" fontId="100" fillId="0" borderId="0" xfId="28" applyNumberFormat="1" applyFont="1" applyFill="1" applyAlignment="1">
      <alignment horizontal="right"/>
    </xf>
    <xf numFmtId="206" fontId="97" fillId="0" borderId="6" xfId="28" applyNumberFormat="1" applyFont="1" applyFill="1" applyBorder="1" applyAlignment="1">
      <alignment horizontal="right" wrapText="1"/>
    </xf>
    <xf numFmtId="206" fontId="97" fillId="0" borderId="58" xfId="28" applyNumberFormat="1" applyFont="1" applyFill="1" applyBorder="1" applyAlignment="1">
      <alignment horizontal="right" wrapText="1"/>
    </xf>
    <xf numFmtId="221" fontId="97" fillId="0" borderId="11" xfId="28" applyNumberFormat="1" applyFont="1" applyFill="1" applyBorder="1" applyAlignment="1">
      <alignment horizontal="right"/>
    </xf>
    <xf numFmtId="221" fontId="97" fillId="0" borderId="12" xfId="28" applyNumberFormat="1" applyFont="1" applyFill="1" applyBorder="1" applyAlignment="1">
      <alignment horizontal="right"/>
    </xf>
    <xf numFmtId="0" fontId="97" fillId="0" borderId="4" xfId="28" applyFont="1" applyFill="1" applyBorder="1" applyAlignment="1">
      <alignment horizontal="left" wrapText="1"/>
    </xf>
    <xf numFmtId="0" fontId="97" fillId="0" borderId="2" xfId="28" applyFont="1" applyFill="1" applyBorder="1" applyAlignment="1">
      <alignment horizontal="left" wrapText="1"/>
    </xf>
    <xf numFmtId="221" fontId="97" fillId="0" borderId="8" xfId="28" applyNumberFormat="1" applyFont="1" applyFill="1" applyBorder="1" applyAlignment="1">
      <alignment horizontal="right"/>
    </xf>
    <xf numFmtId="221" fontId="97" fillId="0" borderId="6" xfId="28" applyNumberFormat="1" applyFont="1" applyFill="1" applyBorder="1" applyAlignment="1">
      <alignment horizontal="right"/>
    </xf>
    <xf numFmtId="0" fontId="66" fillId="0" borderId="0" xfId="28" quotePrefix="1" applyFont="1" applyFill="1" applyAlignment="1">
      <alignment horizontal="left"/>
    </xf>
    <xf numFmtId="0" fontId="105" fillId="0" borderId="0" xfId="28" applyFont="1" applyFill="1">
      <alignment horizontal="left" vertical="top" wrapText="1"/>
    </xf>
    <xf numFmtId="0" fontId="15" fillId="0" borderId="0" xfId="28" applyFont="1" applyFill="1" applyAlignment="1">
      <alignment horizontal="right" wrapText="1"/>
    </xf>
    <xf numFmtId="0" fontId="66" fillId="0" borderId="4" xfId="28" applyFont="1" applyFill="1" applyBorder="1" applyAlignment="1">
      <alignment horizontal="center"/>
    </xf>
    <xf numFmtId="0" fontId="106" fillId="0" borderId="11" xfId="0" applyFont="1" applyFill="1" applyBorder="1" applyAlignment="1">
      <alignment horizontal="right" indent="1"/>
    </xf>
    <xf numFmtId="0" fontId="106" fillId="0" borderId="12" xfId="0" applyFont="1" applyFill="1" applyBorder="1" applyAlignment="1">
      <alignment horizontal="right" indent="1"/>
    </xf>
    <xf numFmtId="0" fontId="106" fillId="0" borderId="3" xfId="0" applyFont="1" applyFill="1" applyBorder="1" applyAlignment="1">
      <alignment horizontal="right" indent="1"/>
    </xf>
    <xf numFmtId="0" fontId="106" fillId="0" borderId="7" xfId="0" applyFont="1" applyFill="1" applyBorder="1" applyAlignment="1">
      <alignment horizontal="left"/>
    </xf>
    <xf numFmtId="173" fontId="106" fillId="0" borderId="9" xfId="0" applyNumberFormat="1" applyFont="1" applyFill="1" applyBorder="1"/>
    <xf numFmtId="173" fontId="106" fillId="0" borderId="5" xfId="0" applyNumberFormat="1" applyFont="1" applyFill="1" applyBorder="1"/>
    <xf numFmtId="173" fontId="106" fillId="0" borderId="57" xfId="0" applyNumberFormat="1" applyFont="1" applyFill="1" applyBorder="1"/>
    <xf numFmtId="0" fontId="49" fillId="0" borderId="7" xfId="0" applyFont="1" applyFill="1" applyBorder="1" applyAlignment="1">
      <alignment horizontal="left"/>
    </xf>
    <xf numFmtId="220" fontId="49" fillId="0" borderId="10" xfId="0" applyNumberFormat="1" applyFont="1" applyFill="1" applyBorder="1" applyAlignment="1">
      <alignment horizontal="center"/>
    </xf>
    <xf numFmtId="220" fontId="49" fillId="0" borderId="0" xfId="0" applyNumberFormat="1" applyFont="1" applyFill="1" applyAlignment="1">
      <alignment horizontal="center"/>
    </xf>
    <xf numFmtId="220" fontId="49" fillId="0" borderId="42" xfId="0" applyNumberFormat="1" applyFont="1" applyFill="1" applyBorder="1" applyAlignment="1">
      <alignment horizontal="center"/>
    </xf>
    <xf numFmtId="173" fontId="49" fillId="0" borderId="10" xfId="0" applyNumberFormat="1" applyFont="1" applyFill="1" applyBorder="1"/>
    <xf numFmtId="173" fontId="49" fillId="0" borderId="0" xfId="0" applyNumberFormat="1" applyFont="1" applyFill="1"/>
    <xf numFmtId="173" fontId="49" fillId="0" borderId="42" xfId="0" applyNumberFormat="1" applyFont="1" applyFill="1" applyBorder="1"/>
    <xf numFmtId="173" fontId="106" fillId="0" borderId="10" xfId="0" applyNumberFormat="1" applyFont="1" applyFill="1" applyBorder="1"/>
    <xf numFmtId="173" fontId="106" fillId="0" borderId="0" xfId="0" applyNumberFormat="1" applyFont="1" applyFill="1"/>
    <xf numFmtId="173" fontId="106" fillId="0" borderId="42" xfId="0" applyNumberFormat="1" applyFont="1" applyFill="1" applyBorder="1"/>
    <xf numFmtId="0" fontId="49" fillId="0" borderId="7" xfId="0" quotePrefix="1" applyFont="1" applyFill="1" applyBorder="1" applyAlignment="1">
      <alignment horizontal="left"/>
    </xf>
    <xf numFmtId="0" fontId="15" fillId="0" borderId="0" xfId="28" applyFont="1" applyFill="1" applyAlignment="1">
      <alignment horizontal="left" vertical="top"/>
    </xf>
    <xf numFmtId="0" fontId="106" fillId="0" borderId="7" xfId="0" quotePrefix="1" applyFont="1" applyFill="1" applyBorder="1" applyAlignment="1">
      <alignment horizontal="left"/>
    </xf>
    <xf numFmtId="0" fontId="106" fillId="0" borderId="7" xfId="0" quotePrefix="1" applyFont="1" applyFill="1" applyBorder="1" applyAlignment="1">
      <alignment horizontal="left" wrapText="1"/>
    </xf>
    <xf numFmtId="0" fontId="15" fillId="0" borderId="0" xfId="28" applyFont="1" applyFill="1" applyAlignment="1"/>
    <xf numFmtId="0" fontId="106" fillId="0" borderId="7" xfId="0" applyFont="1" applyFill="1" applyBorder="1" applyAlignment="1">
      <alignment horizontal="left" wrapText="1"/>
    </xf>
    <xf numFmtId="0" fontId="106" fillId="0" borderId="1" xfId="0" applyFont="1" applyFill="1" applyBorder="1" applyAlignment="1">
      <alignment horizontal="left"/>
    </xf>
    <xf numFmtId="173" fontId="106" fillId="0" borderId="11" xfId="0" applyNumberFormat="1" applyFont="1" applyFill="1" applyBorder="1"/>
    <xf numFmtId="173" fontId="106" fillId="0" borderId="12" xfId="0" applyNumberFormat="1" applyFont="1" applyFill="1" applyBorder="1"/>
    <xf numFmtId="173" fontId="106" fillId="0" borderId="3" xfId="0" applyNumberFormat="1" applyFont="1" applyFill="1" applyBorder="1"/>
    <xf numFmtId="0" fontId="106" fillId="0" borderId="0" xfId="0" applyFont="1" applyFill="1" applyAlignment="1">
      <alignment horizontal="left"/>
    </xf>
    <xf numFmtId="0" fontId="15" fillId="0" borderId="0" xfId="28" quotePrefix="1" applyFont="1" applyFill="1" applyAlignment="1">
      <alignment horizontal="left"/>
    </xf>
    <xf numFmtId="0" fontId="97" fillId="0" borderId="0" xfId="29" quotePrefix="1" applyFont="1" applyFill="1" applyAlignment="1">
      <alignment vertical="center"/>
    </xf>
    <xf numFmtId="0" fontId="97" fillId="0" borderId="0" xfId="28" applyFont="1" applyFill="1" applyAlignment="1">
      <alignment horizontal="center" vertical="top"/>
    </xf>
    <xf numFmtId="0" fontId="96" fillId="0" borderId="6" xfId="28" applyFont="1" applyFill="1" applyBorder="1">
      <alignment horizontal="left" vertical="top" wrapText="1"/>
    </xf>
    <xf numFmtId="0" fontId="97" fillId="0" borderId="12" xfId="0" applyFont="1" applyFill="1" applyBorder="1" applyAlignment="1">
      <alignment horizontal="right" indent="1"/>
    </xf>
    <xf numFmtId="0" fontId="97" fillId="0" borderId="58" xfId="28" applyFont="1" applyFill="1" applyBorder="1" applyAlignment="1">
      <alignment horizontal="right" wrapText="1"/>
    </xf>
    <xf numFmtId="165" fontId="97" fillId="0" borderId="5" xfId="0" applyNumberFormat="1" applyFont="1" applyFill="1" applyBorder="1"/>
    <xf numFmtId="3" fontId="97" fillId="0" borderId="0" xfId="28" applyNumberFormat="1" applyFont="1" applyFill="1" applyAlignment="1">
      <alignment horizontal="right" wrapText="1"/>
    </xf>
    <xf numFmtId="3" fontId="97" fillId="0" borderId="42" xfId="28" applyNumberFormat="1" applyFont="1" applyFill="1" applyBorder="1" applyAlignment="1">
      <alignment horizontal="right" wrapText="1"/>
    </xf>
    <xf numFmtId="165" fontId="100" fillId="0" borderId="0" xfId="0" applyNumberFormat="1" applyFont="1" applyFill="1"/>
    <xf numFmtId="3" fontId="100" fillId="0" borderId="0" xfId="28" applyNumberFormat="1" applyFont="1" applyFill="1" applyAlignment="1">
      <alignment horizontal="right" wrapText="1"/>
    </xf>
    <xf numFmtId="3" fontId="100" fillId="0" borderId="42" xfId="28" applyNumberFormat="1" applyFont="1" applyFill="1" applyBorder="1" applyAlignment="1">
      <alignment horizontal="right" wrapText="1"/>
    </xf>
    <xf numFmtId="165" fontId="97" fillId="0" borderId="0" xfId="0" applyNumberFormat="1" applyFont="1" applyFill="1"/>
    <xf numFmtId="0" fontId="101" fillId="0" borderId="0" xfId="28" applyFont="1" applyFill="1">
      <alignment horizontal="left" vertical="top" wrapText="1"/>
    </xf>
    <xf numFmtId="0" fontId="96" fillId="0" borderId="10" xfId="28" applyFont="1" applyFill="1" applyBorder="1">
      <alignment horizontal="left" vertical="top" wrapText="1"/>
    </xf>
    <xf numFmtId="0" fontId="97" fillId="0" borderId="7" xfId="28" quotePrefix="1" applyFont="1" applyFill="1" applyBorder="1">
      <alignment horizontal="left" vertical="top" wrapText="1"/>
    </xf>
    <xf numFmtId="3" fontId="97" fillId="0" borderId="6" xfId="28" applyNumberFormat="1" applyFont="1" applyFill="1" applyBorder="1" applyAlignment="1">
      <alignment horizontal="right" wrapText="1"/>
    </xf>
    <xf numFmtId="3" fontId="97" fillId="0" borderId="58" xfId="28" applyNumberFormat="1" applyFont="1" applyFill="1" applyBorder="1" applyAlignment="1">
      <alignment horizontal="right" wrapText="1"/>
    </xf>
    <xf numFmtId="165" fontId="97" fillId="0" borderId="12" xfId="0" applyNumberFormat="1" applyFont="1" applyFill="1" applyBorder="1"/>
    <xf numFmtId="0" fontId="100" fillId="0" borderId="0" xfId="28" quotePrefix="1" applyFont="1" applyFill="1" applyAlignment="1">
      <alignment horizontal="left"/>
    </xf>
    <xf numFmtId="0" fontId="96" fillId="0" borderId="0" xfId="0" applyFont="1" applyFill="1" applyAlignment="1">
      <alignment horizontal="left" vertical="top" wrapText="1"/>
    </xf>
    <xf numFmtId="0" fontId="96" fillId="0" borderId="12" xfId="0" applyFont="1" applyFill="1" applyBorder="1" applyAlignment="1">
      <alignment horizontal="left" vertical="top" wrapText="1"/>
    </xf>
    <xf numFmtId="3" fontId="100" fillId="0" borderId="6" xfId="28" applyNumberFormat="1" applyFont="1" applyFill="1" applyBorder="1" applyAlignment="1">
      <alignment horizontal="right" wrapText="1"/>
    </xf>
    <xf numFmtId="3" fontId="100" fillId="0" borderId="58" xfId="28" applyNumberFormat="1" applyFont="1" applyFill="1" applyBorder="1" applyAlignment="1">
      <alignment horizontal="right" wrapText="1"/>
    </xf>
    <xf numFmtId="165" fontId="97" fillId="0" borderId="5" xfId="0" applyNumberFormat="1" applyFont="1" applyFill="1" applyBorder="1" applyProtection="1">
      <protection locked="0"/>
    </xf>
    <xf numFmtId="165" fontId="97" fillId="0" borderId="0" xfId="0" applyNumberFormat="1" applyFont="1" applyFill="1" applyProtection="1">
      <protection locked="0"/>
    </xf>
    <xf numFmtId="165" fontId="97" fillId="0" borderId="6" xfId="0" applyNumberFormat="1" applyFont="1" applyFill="1" applyBorder="1" applyProtection="1">
      <protection locked="0"/>
    </xf>
    <xf numFmtId="0" fontId="97" fillId="0" borderId="0" xfId="28" applyFont="1" applyFill="1" applyAlignment="1">
      <alignment horizontal="justify" wrapText="1"/>
    </xf>
    <xf numFmtId="0" fontId="97" fillId="0" borderId="4" xfId="28" applyFont="1" applyFill="1" applyBorder="1">
      <alignment horizontal="left" vertical="top" wrapText="1"/>
    </xf>
    <xf numFmtId="0" fontId="97" fillId="0" borderId="3" xfId="0" applyFont="1" applyFill="1" applyBorder="1" applyAlignment="1">
      <alignment horizontal="right" indent="1"/>
    </xf>
    <xf numFmtId="0" fontId="97" fillId="0" borderId="7" xfId="28" applyFont="1" applyFill="1" applyBorder="1">
      <alignment horizontal="left" vertical="top" wrapText="1"/>
    </xf>
    <xf numFmtId="1" fontId="100" fillId="0" borderId="5" xfId="28" applyNumberFormat="1" applyFont="1" applyFill="1" applyBorder="1" applyAlignment="1">
      <alignment horizontal="center" vertical="center"/>
    </xf>
    <xf numFmtId="0" fontId="100" fillId="0" borderId="5" xfId="28" applyFont="1" applyFill="1" applyBorder="1" applyAlignment="1">
      <alignment horizontal="center" vertical="top" wrapText="1"/>
    </xf>
    <xf numFmtId="0" fontId="100" fillId="0" borderId="57" xfId="28" applyFont="1" applyFill="1" applyBorder="1" applyAlignment="1">
      <alignment horizontal="center" vertical="top" wrapText="1"/>
    </xf>
    <xf numFmtId="0" fontId="96" fillId="0" borderId="42" xfId="28" applyFont="1" applyFill="1" applyBorder="1">
      <alignment horizontal="left" vertical="top" wrapText="1"/>
    </xf>
    <xf numFmtId="178" fontId="100" fillId="0" borderId="0" xfId="0" applyNumberFormat="1" applyFont="1" applyFill="1" applyAlignment="1">
      <alignment horizontal="center"/>
    </xf>
    <xf numFmtId="178" fontId="100" fillId="0" borderId="42" xfId="0" applyNumberFormat="1" applyFont="1" applyFill="1" applyBorder="1" applyAlignment="1">
      <alignment horizontal="center"/>
    </xf>
    <xf numFmtId="0" fontId="103" fillId="0" borderId="7" xfId="28" applyFont="1" applyFill="1" applyBorder="1" applyAlignment="1">
      <alignment horizontal="left"/>
    </xf>
    <xf numFmtId="178" fontId="103" fillId="0" borderId="0" xfId="0" applyNumberFormat="1" applyFont="1" applyFill="1" applyAlignment="1">
      <alignment horizontal="center"/>
    </xf>
    <xf numFmtId="178" fontId="103" fillId="0" borderId="42" xfId="0" applyNumberFormat="1" applyFont="1" applyFill="1" applyBorder="1" applyAlignment="1">
      <alignment horizontal="center"/>
    </xf>
    <xf numFmtId="0" fontId="104" fillId="0" borderId="0" xfId="28" applyFont="1" applyFill="1">
      <alignment horizontal="left" vertical="top" wrapText="1"/>
    </xf>
    <xf numFmtId="0" fontId="100" fillId="0" borderId="7" xfId="28" applyFont="1" applyFill="1" applyBorder="1" applyAlignment="1">
      <alignment horizontal="center"/>
    </xf>
    <xf numFmtId="0" fontId="100" fillId="0" borderId="2" xfId="28" applyFont="1" applyFill="1" applyBorder="1" applyAlignment="1">
      <alignment horizontal="left"/>
    </xf>
    <xf numFmtId="178" fontId="100" fillId="0" borderId="6" xfId="0" applyNumberFormat="1" applyFont="1" applyFill="1" applyBorder="1" applyAlignment="1">
      <alignment horizontal="center"/>
    </xf>
    <xf numFmtId="178" fontId="100" fillId="0" borderId="58" xfId="0" applyNumberFormat="1" applyFont="1" applyFill="1" applyBorder="1" applyAlignment="1">
      <alignment horizontal="center"/>
    </xf>
    <xf numFmtId="0" fontId="102" fillId="0" borderId="0" xfId="28" applyFont="1" applyFill="1" applyAlignment="1">
      <alignment horizontal="left" wrapText="1"/>
    </xf>
    <xf numFmtId="0" fontId="97" fillId="0" borderId="10" xfId="28" applyFont="1" applyFill="1" applyBorder="1" applyAlignment="1">
      <alignment horizontal="center"/>
    </xf>
    <xf numFmtId="1" fontId="97" fillId="0" borderId="1" xfId="28" applyNumberFormat="1" applyFont="1" applyFill="1" applyBorder="1" applyAlignment="1">
      <alignment horizontal="center"/>
    </xf>
    <xf numFmtId="0" fontId="97" fillId="0" borderId="11" xfId="0" applyFont="1" applyFill="1" applyBorder="1" applyAlignment="1">
      <alignment horizontal="right" indent="1"/>
    </xf>
    <xf numFmtId="0" fontId="97" fillId="0" borderId="10" xfId="28" quotePrefix="1" applyFont="1" applyFill="1" applyBorder="1" applyAlignment="1">
      <alignment horizontal="left"/>
    </xf>
    <xf numFmtId="3" fontId="97" fillId="0" borderId="7" xfId="28" applyNumberFormat="1" applyFont="1" applyFill="1" applyBorder="1" applyAlignment="1">
      <alignment horizontal="center"/>
    </xf>
    <xf numFmtId="165" fontId="97" fillId="0" borderId="9" xfId="0" applyNumberFormat="1" applyFont="1" applyFill="1" applyBorder="1"/>
    <xf numFmtId="3" fontId="97" fillId="0" borderId="10" xfId="28" quotePrefix="1" applyNumberFormat="1" applyFont="1" applyFill="1" applyBorder="1" applyAlignment="1">
      <alignment horizontal="left"/>
    </xf>
    <xf numFmtId="165" fontId="97" fillId="0" borderId="10" xfId="0" applyNumberFormat="1" applyFont="1" applyFill="1" applyBorder="1"/>
    <xf numFmtId="0" fontId="97" fillId="0" borderId="10" xfId="28" quotePrefix="1" applyFont="1" applyFill="1" applyBorder="1" applyAlignment="1">
      <alignment horizontal="left" wrapText="1"/>
    </xf>
    <xf numFmtId="0" fontId="99" fillId="0" borderId="10" xfId="0" applyFont="1" applyFill="1" applyBorder="1" applyAlignment="1">
      <alignment horizontal="left" vertical="top" wrapText="1"/>
    </xf>
    <xf numFmtId="0" fontId="99" fillId="0" borderId="0" xfId="0" applyFont="1" applyFill="1" applyAlignment="1">
      <alignment horizontal="left" vertical="top" wrapText="1"/>
    </xf>
    <xf numFmtId="0" fontId="100" fillId="0" borderId="10" xfId="28" applyFont="1" applyFill="1" applyBorder="1" applyAlignment="1"/>
    <xf numFmtId="165" fontId="100" fillId="0" borderId="10" xfId="0" applyNumberFormat="1" applyFont="1" applyFill="1" applyBorder="1"/>
    <xf numFmtId="0" fontId="100" fillId="0" borderId="10" xfId="28" applyFont="1" applyFill="1" applyBorder="1" applyAlignment="1">
      <alignment horizontal="left"/>
    </xf>
    <xf numFmtId="3" fontId="100" fillId="0" borderId="10" xfId="28" applyNumberFormat="1" applyFont="1" applyFill="1" applyBorder="1" applyAlignment="1">
      <alignment horizontal="left"/>
    </xf>
    <xf numFmtId="165" fontId="96" fillId="0" borderId="0" xfId="28" applyNumberFormat="1" applyFont="1" applyFill="1">
      <alignment horizontal="left" vertical="top" wrapText="1"/>
    </xf>
    <xf numFmtId="0" fontId="100" fillId="0" borderId="8" xfId="28" applyFont="1" applyFill="1" applyBorder="1" applyAlignment="1">
      <alignment horizontal="left"/>
    </xf>
    <xf numFmtId="3" fontId="97" fillId="0" borderId="2" xfId="28" applyNumberFormat="1" applyFont="1" applyFill="1" applyBorder="1" applyAlignment="1">
      <alignment horizontal="center"/>
    </xf>
    <xf numFmtId="165" fontId="100" fillId="0" borderId="8" xfId="0" applyNumberFormat="1" applyFont="1" applyFill="1" applyBorder="1"/>
    <xf numFmtId="165" fontId="100" fillId="0" borderId="6" xfId="0" applyNumberFormat="1" applyFont="1" applyFill="1" applyBorder="1"/>
    <xf numFmtId="0" fontId="102" fillId="0" borderId="0" xfId="28" applyFont="1" applyFill="1" applyAlignment="1">
      <alignment wrapText="1"/>
    </xf>
    <xf numFmtId="0" fontId="72" fillId="0" borderId="0" xfId="10" applyFont="1" applyFill="1" applyAlignment="1">
      <alignment horizontal="center"/>
    </xf>
    <xf numFmtId="0" fontId="72" fillId="0" borderId="0" xfId="10" applyFont="1" applyFill="1"/>
    <xf numFmtId="0" fontId="6" fillId="0" borderId="13" xfId="10" applyFont="1" applyFill="1" applyBorder="1" applyAlignment="1">
      <alignment horizontal="left"/>
    </xf>
    <xf numFmtId="0" fontId="71" fillId="0" borderId="38" xfId="10" applyFont="1" applyFill="1" applyBorder="1" applyAlignment="1">
      <alignment horizontal="center" vertical="center"/>
    </xf>
    <xf numFmtId="0" fontId="71" fillId="0" borderId="27" xfId="10" applyFont="1" applyFill="1" applyBorder="1" applyAlignment="1">
      <alignment horizontal="left"/>
    </xf>
    <xf numFmtId="0" fontId="6" fillId="0" borderId="27" xfId="10" applyFont="1" applyFill="1" applyBorder="1" applyAlignment="1">
      <alignment horizontal="center"/>
    </xf>
    <xf numFmtId="0" fontId="6" fillId="0" borderId="27" xfId="10" applyFont="1" applyFill="1" applyBorder="1"/>
    <xf numFmtId="0" fontId="95" fillId="0" borderId="27" xfId="10" applyFont="1" applyFill="1" applyBorder="1"/>
    <xf numFmtId="197" fontId="6" fillId="0" borderId="27" xfId="8" applyNumberFormat="1" applyFont="1" applyFill="1" applyBorder="1" applyAlignment="1">
      <alignment horizontal="right"/>
    </xf>
    <xf numFmtId="197" fontId="71" fillId="0" borderId="27" xfId="8" applyNumberFormat="1" applyFont="1" applyFill="1" applyBorder="1" applyAlignment="1">
      <alignment horizontal="right"/>
    </xf>
    <xf numFmtId="197" fontId="7" fillId="0" borderId="27" xfId="8" applyNumberFormat="1" applyFont="1" applyFill="1" applyBorder="1" applyAlignment="1">
      <alignment horizontal="right"/>
    </xf>
    <xf numFmtId="0" fontId="71" fillId="0" borderId="17" xfId="10" applyFont="1" applyFill="1" applyBorder="1" applyAlignment="1">
      <alignment horizontal="left"/>
    </xf>
    <xf numFmtId="198" fontId="7" fillId="0" borderId="38" xfId="8" applyNumberFormat="1" applyFont="1" applyFill="1" applyBorder="1" applyAlignment="1">
      <alignment horizontal="right"/>
    </xf>
    <xf numFmtId="0" fontId="75" fillId="0" borderId="0" xfId="10" applyFont="1" applyFill="1"/>
    <xf numFmtId="1" fontId="7" fillId="0" borderId="0" xfId="10" applyNumberFormat="1" applyFont="1" applyFill="1" applyAlignment="1">
      <alignment horizontal="right"/>
    </xf>
    <xf numFmtId="187" fontId="6" fillId="0" borderId="0" xfId="10" applyNumberFormat="1" applyFont="1" applyFill="1" applyAlignment="1">
      <alignment horizontal="center"/>
    </xf>
    <xf numFmtId="0" fontId="6" fillId="0" borderId="0" xfId="10" applyFont="1" applyFill="1" applyAlignment="1">
      <alignment horizontal="center"/>
    </xf>
    <xf numFmtId="0" fontId="6" fillId="0" borderId="0" xfId="1" applyFont="1" applyFill="1"/>
    <xf numFmtId="0" fontId="19" fillId="0" borderId="0" xfId="10" applyFont="1" applyFill="1" applyAlignment="1">
      <alignment horizontal="center"/>
    </xf>
    <xf numFmtId="0" fontId="95" fillId="0" borderId="0" xfId="10" applyFont="1" applyFill="1" applyAlignment="1">
      <alignment horizontal="right" vertical="top"/>
    </xf>
    <xf numFmtId="0" fontId="72" fillId="0" borderId="38" xfId="10" applyFont="1" applyFill="1" applyBorder="1" applyAlignment="1">
      <alignment vertical="center"/>
    </xf>
    <xf numFmtId="0" fontId="95" fillId="0" borderId="13" xfId="10" applyFont="1" applyFill="1" applyBorder="1" applyAlignment="1">
      <alignment vertical="center"/>
    </xf>
    <xf numFmtId="198" fontId="6" fillId="0" borderId="13" xfId="8" applyNumberFormat="1" applyFont="1" applyFill="1" applyBorder="1" applyAlignment="1">
      <alignment vertical="center"/>
    </xf>
    <xf numFmtId="197" fontId="6" fillId="0" borderId="13" xfId="8" applyNumberFormat="1" applyFont="1" applyFill="1" applyBorder="1" applyAlignment="1">
      <alignment vertical="center"/>
    </xf>
    <xf numFmtId="197" fontId="6" fillId="0" borderId="27" xfId="8" applyNumberFormat="1" applyFont="1" applyFill="1" applyBorder="1" applyAlignment="1">
      <alignment vertical="center"/>
    </xf>
    <xf numFmtId="0" fontId="95" fillId="0" borderId="27" xfId="10" applyFont="1" applyFill="1" applyBorder="1" applyAlignment="1">
      <alignment vertical="center"/>
    </xf>
    <xf numFmtId="198" fontId="6" fillId="0" borderId="27" xfId="8" applyNumberFormat="1" applyFont="1" applyFill="1" applyBorder="1" applyAlignment="1">
      <alignment vertical="center"/>
    </xf>
    <xf numFmtId="0" fontId="95" fillId="0" borderId="124" xfId="10" applyFont="1" applyFill="1" applyBorder="1" applyAlignment="1">
      <alignment vertical="center"/>
    </xf>
    <xf numFmtId="198" fontId="6" fillId="0" borderId="124" xfId="8" applyNumberFormat="1" applyFont="1" applyFill="1" applyBorder="1" applyAlignment="1">
      <alignment vertical="center"/>
    </xf>
    <xf numFmtId="197" fontId="6" fillId="0" borderId="124" xfId="8" applyNumberFormat="1" applyFont="1" applyFill="1" applyBorder="1" applyAlignment="1">
      <alignment vertical="center"/>
    </xf>
    <xf numFmtId="0" fontId="71" fillId="0" borderId="125" xfId="10" applyFont="1" applyFill="1" applyBorder="1" applyAlignment="1">
      <alignment horizontal="center" vertical="center"/>
    </xf>
    <xf numFmtId="197" fontId="7" fillId="0" borderId="125" xfId="8" applyNumberFormat="1" applyFont="1" applyFill="1" applyBorder="1" applyAlignment="1">
      <alignment vertical="center"/>
    </xf>
    <xf numFmtId="198" fontId="6" fillId="0" borderId="0" xfId="10" applyNumberFormat="1" applyFont="1" applyFill="1" applyAlignment="1">
      <alignment horizontal="center"/>
    </xf>
    <xf numFmtId="0" fontId="84" fillId="0" borderId="0" xfId="10" applyFont="1" applyFill="1"/>
    <xf numFmtId="0" fontId="85" fillId="0" borderId="0" xfId="10" applyFont="1" applyFill="1" applyAlignment="1">
      <alignment horizontal="right"/>
    </xf>
    <xf numFmtId="3" fontId="86" fillId="0" borderId="13" xfId="10" applyNumberFormat="1" applyFont="1" applyFill="1" applyBorder="1" applyAlignment="1">
      <alignment horizontal="center"/>
    </xf>
    <xf numFmtId="17" fontId="2" fillId="0" borderId="16" xfId="10" applyNumberFormat="1" applyFont="1" applyFill="1" applyBorder="1"/>
    <xf numFmtId="3" fontId="71" fillId="0" borderId="27" xfId="10" applyNumberFormat="1" applyFont="1" applyFill="1" applyBorder="1"/>
    <xf numFmtId="0" fontId="2" fillId="0" borderId="27" xfId="10" applyFont="1" applyFill="1" applyBorder="1"/>
    <xf numFmtId="3" fontId="87" fillId="0" borderId="27" xfId="10" applyNumberFormat="1" applyFont="1" applyFill="1" applyBorder="1"/>
    <xf numFmtId="3" fontId="88" fillId="0" borderId="27" xfId="10" applyNumberFormat="1" applyFont="1" applyFill="1" applyBorder="1"/>
    <xf numFmtId="2" fontId="2" fillId="0" borderId="27" xfId="118" applyNumberFormat="1" applyFont="1" applyFill="1" applyBorder="1" applyAlignment="1">
      <alignment horizontal="right"/>
    </xf>
    <xf numFmtId="0" fontId="59" fillId="0" borderId="27" xfId="10" applyFont="1" applyFill="1" applyBorder="1"/>
    <xf numFmtId="3" fontId="90" fillId="0" borderId="27" xfId="10" applyNumberFormat="1" applyFont="1" applyFill="1" applyBorder="1"/>
    <xf numFmtId="3" fontId="78" fillId="0" borderId="27" xfId="10" applyNumberFormat="1" applyFont="1" applyFill="1" applyBorder="1"/>
    <xf numFmtId="3" fontId="93" fillId="0" borderId="27" xfId="10" applyNumberFormat="1" applyFont="1" applyFill="1" applyBorder="1"/>
    <xf numFmtId="0" fontId="2" fillId="0" borderId="27" xfId="19" applyFont="1" applyFill="1" applyBorder="1" applyAlignment="1">
      <alignment horizontal="right"/>
    </xf>
    <xf numFmtId="3" fontId="90" fillId="0" borderId="17" xfId="10" applyNumberFormat="1" applyFont="1" applyFill="1" applyBorder="1"/>
    <xf numFmtId="3" fontId="91" fillId="0" borderId="13" xfId="19" applyNumberFormat="1" applyFont="1" applyFill="1" applyBorder="1"/>
    <xf numFmtId="3" fontId="92" fillId="0" borderId="27" xfId="19" applyNumberFormat="1" applyFont="1" applyFill="1" applyBorder="1" applyAlignment="1">
      <alignment horizontal="left"/>
    </xf>
    <xf numFmtId="2" fontId="2" fillId="0" borderId="27" xfId="19" applyNumberFormat="1" applyFont="1" applyFill="1" applyBorder="1" applyAlignment="1">
      <alignment horizontal="right"/>
    </xf>
    <xf numFmtId="0" fontId="2" fillId="0" borderId="27" xfId="10" applyFont="1" applyFill="1" applyBorder="1" applyAlignment="1">
      <alignment horizontal="right"/>
    </xf>
    <xf numFmtId="3" fontId="2" fillId="0" borderId="27" xfId="19" applyNumberFormat="1" applyFont="1" applyFill="1" applyBorder="1"/>
    <xf numFmtId="2" fontId="2" fillId="0" borderId="27" xfId="26" applyNumberFormat="1" applyFont="1" applyFill="1" applyBorder="1" applyAlignment="1">
      <alignment horizontal="right"/>
    </xf>
    <xf numFmtId="3" fontId="2" fillId="0" borderId="17" xfId="19" applyNumberFormat="1" applyFont="1" applyFill="1" applyBorder="1"/>
    <xf numFmtId="2" fontId="2" fillId="0" borderId="17" xfId="26" applyNumberFormat="1" applyFont="1" applyFill="1" applyBorder="1" applyAlignment="1">
      <alignment horizontal="right"/>
    </xf>
    <xf numFmtId="0" fontId="76" fillId="0" borderId="0" xfId="10" applyFont="1" applyFill="1"/>
    <xf numFmtId="0" fontId="38" fillId="0" borderId="0" xfId="10" applyFont="1" applyFill="1" applyAlignment="1">
      <alignment horizontal="left"/>
    </xf>
    <xf numFmtId="0" fontId="73" fillId="0" borderId="0" xfId="10" applyFont="1" applyFill="1"/>
    <xf numFmtId="17" fontId="2" fillId="0" borderId="38" xfId="10" applyNumberFormat="1" applyFont="1" applyFill="1" applyBorder="1"/>
    <xf numFmtId="0" fontId="2" fillId="0" borderId="13" xfId="10" applyFont="1" applyFill="1" applyBorder="1"/>
    <xf numFmtId="0" fontId="2" fillId="0" borderId="0" xfId="10" applyFont="1" applyFill="1" applyAlignment="1">
      <alignment horizontal="right"/>
    </xf>
    <xf numFmtId="0" fontId="2" fillId="0" borderId="17" xfId="10" applyFont="1" applyFill="1" applyBorder="1" applyAlignment="1">
      <alignment horizontal="right"/>
    </xf>
    <xf numFmtId="0" fontId="2" fillId="0" borderId="21" xfId="10" applyFont="1" applyFill="1" applyBorder="1" applyAlignment="1">
      <alignment horizontal="right"/>
    </xf>
    <xf numFmtId="0" fontId="2" fillId="0" borderId="22" xfId="10" applyFont="1" applyFill="1" applyBorder="1"/>
    <xf numFmtId="0" fontId="2" fillId="0" borderId="28" xfId="10" applyFont="1" applyFill="1" applyBorder="1" applyAlignment="1">
      <alignment horizontal="right"/>
    </xf>
    <xf numFmtId="2" fontId="2" fillId="0" borderId="0" xfId="26" applyNumberFormat="1" applyFont="1" applyFill="1" applyAlignment="1">
      <alignment horizontal="right"/>
    </xf>
    <xf numFmtId="2" fontId="2" fillId="0" borderId="21" xfId="26" applyNumberFormat="1" applyFont="1" applyFill="1" applyBorder="1" applyAlignment="1">
      <alignment horizontal="right"/>
    </xf>
    <xf numFmtId="0" fontId="17" fillId="0" borderId="0" xfId="22" applyFont="1" applyFill="1"/>
    <xf numFmtId="219" fontId="17" fillId="0" borderId="0" xfId="22" applyNumberFormat="1" applyFont="1" applyFill="1"/>
    <xf numFmtId="0" fontId="17" fillId="0" borderId="0" xfId="1" applyFont="1" applyFill="1"/>
    <xf numFmtId="0" fontId="21" fillId="0" borderId="121" xfId="23" applyFont="1" applyFill="1" applyBorder="1" applyAlignment="1">
      <alignment horizontal="left"/>
    </xf>
    <xf numFmtId="217" fontId="17" fillId="0" borderId="121" xfId="23" applyNumberFormat="1" applyFont="1" applyFill="1" applyBorder="1"/>
    <xf numFmtId="217" fontId="17" fillId="0" borderId="122" xfId="23" applyNumberFormat="1" applyFont="1" applyFill="1" applyBorder="1"/>
    <xf numFmtId="217" fontId="17" fillId="0" borderId="123" xfId="23" applyNumberFormat="1" applyFont="1" applyFill="1" applyBorder="1"/>
    <xf numFmtId="217" fontId="17" fillId="0" borderId="106" xfId="23" applyNumberFormat="1" applyFont="1" applyFill="1" applyBorder="1"/>
    <xf numFmtId="0" fontId="17" fillId="0" borderId="117" xfId="23" applyFont="1" applyFill="1" applyBorder="1" applyAlignment="1">
      <alignment horizontal="left"/>
    </xf>
    <xf numFmtId="0" fontId="17" fillId="0" borderId="117" xfId="23" applyFont="1" applyFill="1" applyBorder="1"/>
    <xf numFmtId="0" fontId="17" fillId="0" borderId="118" xfId="23" applyFont="1" applyFill="1" applyBorder="1"/>
    <xf numFmtId="0" fontId="17" fillId="0" borderId="8" xfId="23" applyFont="1" applyFill="1" applyBorder="1"/>
    <xf numFmtId="0" fontId="17" fillId="0" borderId="2" xfId="1" applyFont="1" applyFill="1" applyBorder="1"/>
    <xf numFmtId="0" fontId="26" fillId="0" borderId="0" xfId="23" applyFont="1" applyFill="1" applyAlignment="1">
      <alignment horizontal="left"/>
    </xf>
    <xf numFmtId="0" fontId="26" fillId="0" borderId="0" xfId="23" applyFont="1" applyFill="1"/>
    <xf numFmtId="0" fontId="26" fillId="0" borderId="0" xfId="18" applyFont="1" applyFill="1" applyAlignment="1">
      <alignment horizontal="left"/>
    </xf>
    <xf numFmtId="0" fontId="17" fillId="0" borderId="0" xfId="18" applyFont="1" applyFill="1"/>
    <xf numFmtId="0" fontId="17" fillId="0" borderId="0" xfId="0" applyFont="1" applyFill="1"/>
    <xf numFmtId="0" fontId="26" fillId="0" borderId="0" xfId="18" applyFont="1" applyFill="1" applyAlignment="1">
      <alignment horizontal="right"/>
    </xf>
    <xf numFmtId="3" fontId="21" fillId="0" borderId="111" xfId="18" applyNumberFormat="1" applyFont="1" applyFill="1" applyBorder="1" applyAlignment="1">
      <alignment horizontal="left"/>
    </xf>
    <xf numFmtId="17" fontId="21" fillId="0" borderId="111" xfId="18" quotePrefix="1" applyNumberFormat="1" applyFont="1" applyFill="1" applyBorder="1" applyAlignment="1">
      <alignment horizontal="center"/>
    </xf>
    <xf numFmtId="3" fontId="21" fillId="0" borderId="112" xfId="116" applyNumberFormat="1" applyFont="1" applyFill="1" applyBorder="1" applyProtection="1">
      <protection hidden="1"/>
    </xf>
    <xf numFmtId="3" fontId="17" fillId="0" borderId="112" xfId="116" applyNumberFormat="1" applyFont="1" applyFill="1" applyBorder="1" applyProtection="1">
      <protection hidden="1"/>
    </xf>
    <xf numFmtId="3" fontId="21" fillId="0" borderId="114" xfId="18" applyNumberFormat="1" applyFont="1" applyFill="1" applyBorder="1" applyAlignment="1">
      <alignment horizontal="left"/>
    </xf>
    <xf numFmtId="3" fontId="26" fillId="0" borderId="112" xfId="116" applyNumberFormat="1" applyFont="1" applyFill="1" applyBorder="1" applyProtection="1">
      <protection hidden="1"/>
    </xf>
    <xf numFmtId="3" fontId="21" fillId="0" borderId="112" xfId="18" applyNumberFormat="1" applyFont="1" applyFill="1" applyBorder="1" applyAlignment="1">
      <alignment horizontal="left"/>
    </xf>
    <xf numFmtId="3" fontId="21" fillId="0" borderId="114" xfId="116" applyNumberFormat="1" applyFont="1" applyFill="1" applyBorder="1" applyProtection="1">
      <protection hidden="1"/>
    </xf>
    <xf numFmtId="3" fontId="21" fillId="0" borderId="113" xfId="116" applyNumberFormat="1" applyFont="1" applyFill="1" applyBorder="1" applyProtection="1">
      <protection hidden="1"/>
    </xf>
    <xf numFmtId="3" fontId="21" fillId="0" borderId="111" xfId="116" applyNumberFormat="1" applyFont="1" applyFill="1" applyBorder="1" applyProtection="1">
      <protection hidden="1"/>
    </xf>
    <xf numFmtId="0" fontId="26" fillId="0" borderId="0" xfId="18" applyFont="1" applyFill="1" applyAlignment="1">
      <alignment horizontal="left" wrapText="1"/>
    </xf>
    <xf numFmtId="0" fontId="26" fillId="0" borderId="0" xfId="18" applyFont="1" applyFill="1"/>
    <xf numFmtId="0" fontId="26" fillId="0" borderId="0" xfId="18" applyFont="1" applyFill="1" applyAlignment="1">
      <alignment horizontal="left" vertical="center"/>
    </xf>
    <xf numFmtId="0" fontId="26" fillId="0" borderId="0" xfId="18" applyFont="1" applyFill="1" applyAlignment="1">
      <alignment vertical="center"/>
    </xf>
    <xf numFmtId="0" fontId="17" fillId="0" borderId="0" xfId="18" applyFont="1" applyFill="1" applyAlignment="1">
      <alignment vertical="center"/>
    </xf>
    <xf numFmtId="3" fontId="21" fillId="0" borderId="112" xfId="18" quotePrefix="1" applyNumberFormat="1" applyFont="1" applyFill="1" applyBorder="1" applyAlignment="1">
      <alignment horizontal="center"/>
    </xf>
    <xf numFmtId="0" fontId="21" fillId="0" borderId="0" xfId="18" applyFont="1" applyFill="1"/>
    <xf numFmtId="197" fontId="21" fillId="0" borderId="0" xfId="117" applyNumberFormat="1" applyFont="1" applyFill="1"/>
    <xf numFmtId="197" fontId="17" fillId="0" borderId="0" xfId="7" applyNumberFormat="1" applyFont="1" applyFill="1"/>
    <xf numFmtId="197" fontId="26" fillId="0" borderId="0" xfId="117" applyNumberFormat="1" applyFont="1" applyFill="1"/>
    <xf numFmtId="3" fontId="17" fillId="0" borderId="113" xfId="116" applyNumberFormat="1" applyFont="1" applyFill="1" applyBorder="1" applyProtection="1">
      <protection hidden="1"/>
    </xf>
    <xf numFmtId="3" fontId="26" fillId="0" borderId="0" xfId="116" applyNumberFormat="1" applyFont="1" applyFill="1" applyProtection="1">
      <protection hidden="1"/>
    </xf>
    <xf numFmtId="3" fontId="21" fillId="0" borderId="11" xfId="18" applyNumberFormat="1" applyFont="1" applyFill="1" applyBorder="1" applyAlignment="1">
      <alignment horizontal="left" vertical="center"/>
    </xf>
    <xf numFmtId="0" fontId="21" fillId="0" borderId="1" xfId="18" quotePrefix="1" applyFont="1" applyFill="1" applyBorder="1" applyAlignment="1">
      <alignment horizontal="center" vertical="center"/>
    </xf>
    <xf numFmtId="0" fontId="21" fillId="0" borderId="1" xfId="18" quotePrefix="1" applyFont="1" applyFill="1" applyBorder="1" applyAlignment="1">
      <alignment horizontal="center"/>
    </xf>
    <xf numFmtId="3" fontId="21" fillId="0" borderId="10" xfId="116" applyNumberFormat="1" applyFont="1" applyFill="1" applyBorder="1" applyProtection="1">
      <protection hidden="1"/>
    </xf>
    <xf numFmtId="3" fontId="21" fillId="0" borderId="7" xfId="20" applyNumberFormat="1" applyFont="1" applyFill="1" applyBorder="1" applyAlignment="1">
      <alignment horizontal="center"/>
    </xf>
    <xf numFmtId="3" fontId="21" fillId="0" borderId="10" xfId="20" applyNumberFormat="1" applyFont="1" applyFill="1" applyBorder="1" applyAlignment="1">
      <alignment horizontal="center"/>
    </xf>
    <xf numFmtId="3" fontId="21" fillId="0" borderId="4" xfId="20" applyNumberFormat="1" applyFont="1" applyFill="1" applyBorder="1" applyAlignment="1">
      <alignment horizontal="center"/>
    </xf>
    <xf numFmtId="3" fontId="17" fillId="0" borderId="10" xfId="116" applyNumberFormat="1" applyFont="1" applyFill="1" applyBorder="1" applyProtection="1">
      <protection hidden="1"/>
    </xf>
    <xf numFmtId="3" fontId="17" fillId="0" borderId="7" xfId="20" applyNumberFormat="1" applyFont="1" applyFill="1" applyBorder="1" applyAlignment="1">
      <alignment horizontal="center"/>
    </xf>
    <xf numFmtId="3" fontId="17" fillId="0" borderId="10" xfId="20" applyNumberFormat="1" applyFont="1" applyFill="1" applyBorder="1" applyAlignment="1">
      <alignment horizontal="center"/>
    </xf>
    <xf numFmtId="3" fontId="17" fillId="0" borderId="10" xfId="116" applyNumberFormat="1" applyFont="1" applyFill="1" applyBorder="1" applyAlignment="1" applyProtection="1">
      <alignment wrapText="1"/>
      <protection hidden="1"/>
    </xf>
    <xf numFmtId="3" fontId="17" fillId="0" borderId="8" xfId="116" applyNumberFormat="1" applyFont="1" applyFill="1" applyBorder="1" applyProtection="1">
      <protection hidden="1"/>
    </xf>
    <xf numFmtId="3" fontId="17" fillId="0" borderId="2" xfId="20" applyNumberFormat="1" applyFont="1" applyFill="1" applyBorder="1" applyAlignment="1">
      <alignment horizontal="center"/>
    </xf>
    <xf numFmtId="3" fontId="21" fillId="0" borderId="9" xfId="18" applyNumberFormat="1" applyFont="1" applyFill="1" applyBorder="1" applyAlignment="1">
      <alignment horizontal="left"/>
    </xf>
    <xf numFmtId="37" fontId="21" fillId="0" borderId="4" xfId="20" quotePrefix="1" applyNumberFormat="1" applyFont="1" applyFill="1" applyBorder="1" applyAlignment="1">
      <alignment horizontal="center"/>
    </xf>
    <xf numFmtId="37" fontId="21" fillId="0" borderId="9" xfId="20" quotePrefix="1" applyNumberFormat="1" applyFont="1" applyFill="1" applyBorder="1" applyAlignment="1">
      <alignment horizontal="center"/>
    </xf>
    <xf numFmtId="3" fontId="26" fillId="0" borderId="8" xfId="116" applyNumberFormat="1" applyFont="1" applyFill="1" applyBorder="1" applyProtection="1">
      <protection hidden="1"/>
    </xf>
    <xf numFmtId="37" fontId="26" fillId="0" borderId="2" xfId="20" applyNumberFormat="1" applyFont="1" applyFill="1" applyBorder="1" applyAlignment="1" applyProtection="1">
      <alignment horizontal="center"/>
      <protection hidden="1"/>
    </xf>
    <xf numFmtId="37" fontId="26" fillId="0" borderId="8" xfId="20" applyNumberFormat="1" applyFont="1" applyFill="1" applyBorder="1" applyAlignment="1" applyProtection="1">
      <alignment horizontal="center"/>
      <protection hidden="1"/>
    </xf>
    <xf numFmtId="3" fontId="21" fillId="0" borderId="11" xfId="18" applyNumberFormat="1" applyFont="1" applyFill="1" applyBorder="1" applyAlignment="1">
      <alignment horizontal="left"/>
    </xf>
    <xf numFmtId="37" fontId="21" fillId="0" borderId="7" xfId="20" applyNumberFormat="1" applyFont="1" applyFill="1" applyBorder="1" applyAlignment="1" applyProtection="1">
      <alignment horizontal="center"/>
      <protection hidden="1"/>
    </xf>
    <xf numFmtId="37" fontId="21" fillId="0" borderId="10" xfId="20" applyNumberFormat="1" applyFont="1" applyFill="1" applyBorder="1" applyAlignment="1" applyProtection="1">
      <alignment horizontal="center"/>
      <protection hidden="1"/>
    </xf>
    <xf numFmtId="37" fontId="21" fillId="0" borderId="4" xfId="20" applyNumberFormat="1" applyFont="1" applyFill="1" applyBorder="1" applyAlignment="1" applyProtection="1">
      <alignment horizontal="center"/>
      <protection hidden="1"/>
    </xf>
    <xf numFmtId="3" fontId="21" fillId="0" borderId="8" xfId="18" applyNumberFormat="1" applyFont="1" applyFill="1" applyBorder="1" applyAlignment="1">
      <alignment horizontal="left"/>
    </xf>
    <xf numFmtId="37" fontId="21" fillId="0" borderId="2" xfId="20" applyNumberFormat="1" applyFont="1" applyFill="1" applyBorder="1" applyAlignment="1" applyProtection="1">
      <alignment horizontal="center"/>
      <protection hidden="1"/>
    </xf>
    <xf numFmtId="3" fontId="21" fillId="0" borderId="11" xfId="116" applyNumberFormat="1" applyFont="1" applyFill="1" applyBorder="1" applyProtection="1">
      <protection hidden="1"/>
    </xf>
    <xf numFmtId="37" fontId="21" fillId="0" borderId="1" xfId="20" applyNumberFormat="1" applyFont="1" applyFill="1" applyBorder="1" applyAlignment="1" applyProtection="1">
      <alignment horizontal="center"/>
      <protection hidden="1"/>
    </xf>
    <xf numFmtId="37" fontId="21" fillId="0" borderId="11" xfId="20" applyNumberFormat="1" applyFont="1" applyFill="1" applyBorder="1" applyAlignment="1" applyProtection="1">
      <alignment horizontal="center"/>
      <protection hidden="1"/>
    </xf>
    <xf numFmtId="3" fontId="21" fillId="0" borderId="8" xfId="116" applyNumberFormat="1" applyFont="1" applyFill="1" applyBorder="1" applyProtection="1">
      <protection hidden="1"/>
    </xf>
    <xf numFmtId="0" fontId="26" fillId="0" borderId="0" xfId="18" applyFont="1" applyFill="1" applyAlignment="1">
      <alignment horizontal="left" vertical="center" wrapText="1"/>
    </xf>
    <xf numFmtId="197" fontId="65" fillId="0" borderId="0" xfId="18" applyNumberFormat="1" applyFont="1" applyFill="1"/>
    <xf numFmtId="197" fontId="79" fillId="0" borderId="0" xfId="18" applyNumberFormat="1" applyFont="1" applyFill="1"/>
    <xf numFmtId="0" fontId="81" fillId="0" borderId="0" xfId="18" applyFont="1" applyFill="1" applyAlignment="1">
      <alignment horizontal="left" vertical="center" wrapText="1"/>
    </xf>
    <xf numFmtId="0" fontId="82" fillId="0" borderId="0" xfId="18" applyFont="1" applyFill="1"/>
    <xf numFmtId="3" fontId="21" fillId="0" borderId="102" xfId="18" applyNumberFormat="1" applyFont="1" applyFill="1" applyBorder="1" applyAlignment="1">
      <alignment horizontal="left"/>
    </xf>
    <xf numFmtId="3" fontId="21" fillId="0" borderId="103" xfId="18" applyNumberFormat="1" applyFont="1" applyFill="1" applyBorder="1" applyAlignment="1">
      <alignment horizontal="left"/>
    </xf>
    <xf numFmtId="3" fontId="21" fillId="0" borderId="104" xfId="18" quotePrefix="1" applyNumberFormat="1" applyFont="1" applyFill="1" applyBorder="1" applyAlignment="1">
      <alignment horizontal="center"/>
    </xf>
    <xf numFmtId="3" fontId="21" fillId="0" borderId="105" xfId="18" quotePrefix="1" applyNumberFormat="1" applyFont="1" applyFill="1" applyBorder="1" applyAlignment="1">
      <alignment horizontal="center"/>
    </xf>
    <xf numFmtId="3" fontId="21" fillId="0" borderId="4" xfId="18" quotePrefix="1" applyNumberFormat="1" applyFont="1" applyFill="1" applyBorder="1" applyAlignment="1">
      <alignment horizontal="center"/>
    </xf>
    <xf numFmtId="3" fontId="21" fillId="0" borderId="103" xfId="116" applyNumberFormat="1" applyFont="1" applyFill="1" applyBorder="1" applyProtection="1">
      <protection hidden="1"/>
    </xf>
    <xf numFmtId="3" fontId="21" fillId="0" borderId="106" xfId="20" applyNumberFormat="1" applyFont="1" applyFill="1" applyBorder="1" applyAlignment="1">
      <alignment horizontal="center"/>
    </xf>
    <xf numFmtId="3" fontId="21" fillId="0" borderId="107" xfId="20" applyNumberFormat="1" applyFont="1" applyFill="1" applyBorder="1" applyAlignment="1">
      <alignment horizontal="center"/>
    </xf>
    <xf numFmtId="3" fontId="17" fillId="0" borderId="103" xfId="116" applyNumberFormat="1" applyFont="1" applyFill="1" applyBorder="1" applyProtection="1">
      <protection hidden="1"/>
    </xf>
    <xf numFmtId="3" fontId="17" fillId="0" borderId="106" xfId="20" applyNumberFormat="1" applyFont="1" applyFill="1" applyBorder="1" applyAlignment="1">
      <alignment horizontal="center"/>
    </xf>
    <xf numFmtId="3" fontId="17" fillId="0" borderId="107" xfId="20" applyNumberFormat="1" applyFont="1" applyFill="1" applyBorder="1" applyAlignment="1">
      <alignment horizontal="center"/>
    </xf>
    <xf numFmtId="3" fontId="26" fillId="0" borderId="103" xfId="116" applyNumberFormat="1" applyFont="1" applyFill="1" applyBorder="1" applyProtection="1">
      <protection hidden="1"/>
    </xf>
    <xf numFmtId="3" fontId="26" fillId="0" borderId="106" xfId="20" applyNumberFormat="1" applyFont="1" applyFill="1" applyBorder="1" applyAlignment="1">
      <alignment horizontal="center"/>
    </xf>
    <xf numFmtId="3" fontId="26" fillId="0" borderId="107" xfId="20" applyNumberFormat="1" applyFont="1" applyFill="1" applyBorder="1" applyAlignment="1">
      <alignment horizontal="center"/>
    </xf>
    <xf numFmtId="3" fontId="26" fillId="0" borderId="7" xfId="20" applyNumberFormat="1" applyFont="1" applyFill="1" applyBorder="1" applyAlignment="1">
      <alignment horizontal="center"/>
    </xf>
    <xf numFmtId="3" fontId="17" fillId="0" borderId="108" xfId="116" applyNumberFormat="1" applyFont="1" applyFill="1" applyBorder="1" applyProtection="1">
      <protection hidden="1"/>
    </xf>
    <xf numFmtId="3" fontId="17" fillId="0" borderId="109" xfId="20" applyNumberFormat="1" applyFont="1" applyFill="1" applyBorder="1" applyAlignment="1">
      <alignment horizontal="center"/>
    </xf>
    <xf numFmtId="3" fontId="17" fillId="0" borderId="110" xfId="20" applyNumberFormat="1" applyFont="1" applyFill="1" applyBorder="1" applyAlignment="1">
      <alignment horizontal="center"/>
    </xf>
    <xf numFmtId="0" fontId="71" fillId="0" borderId="0" xfId="17" applyFont="1" applyFill="1" applyAlignment="1">
      <alignment horizontal="left"/>
    </xf>
    <xf numFmtId="0" fontId="72" fillId="0" borderId="0" xfId="17" applyFont="1" applyFill="1"/>
    <xf numFmtId="0" fontId="73" fillId="0" borderId="9" xfId="17" applyFont="1" applyFill="1" applyBorder="1"/>
    <xf numFmtId="0" fontId="73" fillId="0" borderId="5" xfId="17" applyFont="1" applyFill="1" applyBorder="1"/>
    <xf numFmtId="0" fontId="73" fillId="0" borderId="57" xfId="17" applyFont="1" applyFill="1" applyBorder="1"/>
    <xf numFmtId="0" fontId="73" fillId="0" borderId="10" xfId="17" applyFont="1" applyFill="1" applyBorder="1" applyAlignment="1">
      <alignment horizontal="center"/>
    </xf>
    <xf numFmtId="166" fontId="73" fillId="0" borderId="10" xfId="17" applyNumberFormat="1" applyFont="1" applyFill="1" applyBorder="1"/>
    <xf numFmtId="0" fontId="2" fillId="0" borderId="42" xfId="17" applyFill="1" applyBorder="1"/>
    <xf numFmtId="166" fontId="73" fillId="0" borderId="7" xfId="17" applyNumberFormat="1" applyFont="1" applyFill="1" applyBorder="1"/>
    <xf numFmtId="166" fontId="73" fillId="0" borderId="0" xfId="17" applyNumberFormat="1" applyFont="1" applyFill="1" applyAlignment="1">
      <alignment horizontal="center"/>
    </xf>
    <xf numFmtId="0" fontId="73" fillId="0" borderId="8" xfId="17" applyFont="1" applyFill="1" applyBorder="1" applyAlignment="1">
      <alignment horizontal="center"/>
    </xf>
    <xf numFmtId="0" fontId="2" fillId="0" borderId="6" xfId="17" applyFill="1" applyBorder="1"/>
    <xf numFmtId="0" fontId="2" fillId="0" borderId="58" xfId="17" applyFill="1" applyBorder="1"/>
    <xf numFmtId="166" fontId="73" fillId="0" borderId="2" xfId="17" applyNumberFormat="1" applyFont="1" applyFill="1" applyBorder="1"/>
    <xf numFmtId="0" fontId="71" fillId="0" borderId="0" xfId="10" applyFont="1" applyFill="1" applyAlignment="1">
      <alignment horizontal="left"/>
    </xf>
    <xf numFmtId="0" fontId="73" fillId="0" borderId="86" xfId="10" applyFont="1" applyFill="1" applyBorder="1" applyAlignment="1">
      <alignment horizontal="center" vertical="center"/>
    </xf>
    <xf numFmtId="0" fontId="15" fillId="0" borderId="87" xfId="10" applyFont="1" applyFill="1" applyBorder="1"/>
    <xf numFmtId="0" fontId="15" fillId="0" borderId="88" xfId="10" applyFont="1" applyFill="1" applyBorder="1"/>
    <xf numFmtId="17" fontId="76" fillId="0" borderId="89" xfId="10" applyNumberFormat="1" applyFont="1" applyFill="1" applyBorder="1" applyAlignment="1">
      <alignment horizontal="center" wrapText="1"/>
    </xf>
    <xf numFmtId="49" fontId="76" fillId="0" borderId="89" xfId="10" applyNumberFormat="1" applyFont="1" applyFill="1" applyBorder="1" applyAlignment="1">
      <alignment horizontal="center" wrapText="1"/>
    </xf>
    <xf numFmtId="49" fontId="76" fillId="0" borderId="90" xfId="10" applyNumberFormat="1" applyFont="1" applyFill="1" applyBorder="1" applyAlignment="1">
      <alignment horizontal="center" wrapText="1"/>
    </xf>
    <xf numFmtId="0" fontId="2" fillId="0" borderId="91" xfId="10" applyFont="1" applyFill="1" applyBorder="1" applyAlignment="1">
      <alignment horizontal="center" vertical="center"/>
    </xf>
    <xf numFmtId="0" fontId="2" fillId="0" borderId="28" xfId="10" applyFont="1" applyFill="1" applyBorder="1"/>
    <xf numFmtId="0" fontId="2" fillId="0" borderId="93" xfId="10" applyFont="1" applyFill="1" applyBorder="1" applyAlignment="1">
      <alignment horizontal="center" vertical="center"/>
    </xf>
    <xf numFmtId="0" fontId="15" fillId="0" borderId="0" xfId="10" applyFont="1" applyFill="1" applyAlignment="1">
      <alignment horizontal="left" vertical="center"/>
    </xf>
    <xf numFmtId="3" fontId="75" fillId="0" borderId="27" xfId="10" applyNumberFormat="1" applyFont="1" applyFill="1" applyBorder="1" applyAlignment="1">
      <alignment horizontal="center" vertical="center"/>
    </xf>
    <xf numFmtId="3" fontId="75" fillId="0" borderId="28" xfId="10" applyNumberFormat="1" applyFont="1" applyFill="1" applyBorder="1" applyAlignment="1">
      <alignment horizontal="center" vertical="center"/>
    </xf>
    <xf numFmtId="3" fontId="15" fillId="0" borderId="85" xfId="19" applyNumberFormat="1" applyFont="1" applyFill="1" applyBorder="1" applyAlignment="1">
      <alignment vertical="center"/>
    </xf>
    <xf numFmtId="3" fontId="15" fillId="0" borderId="27" xfId="19" applyNumberFormat="1" applyFont="1" applyFill="1" applyBorder="1" applyAlignment="1">
      <alignment vertical="center"/>
    </xf>
    <xf numFmtId="0" fontId="73" fillId="0" borderId="93" xfId="10" applyFont="1" applyFill="1" applyBorder="1" applyAlignment="1">
      <alignment horizontal="center"/>
    </xf>
    <xf numFmtId="0" fontId="75" fillId="0" borderId="0" xfId="10" applyFont="1" applyFill="1" applyAlignment="1">
      <alignment horizontal="left"/>
    </xf>
    <xf numFmtId="3" fontId="2" fillId="0" borderId="27" xfId="10" applyNumberFormat="1" applyFont="1" applyFill="1" applyBorder="1"/>
    <xf numFmtId="0" fontId="77" fillId="0" borderId="0" xfId="10" applyFont="1" applyFill="1"/>
    <xf numFmtId="0" fontId="60" fillId="0" borderId="0" xfId="10" applyFont="1" applyFill="1"/>
    <xf numFmtId="3" fontId="77" fillId="0" borderId="27" xfId="10" applyNumberFormat="1" applyFont="1" applyFill="1" applyBorder="1" applyAlignment="1">
      <alignment horizontal="center" vertical="center"/>
    </xf>
    <xf numFmtId="3" fontId="77" fillId="0" borderId="28" xfId="10" applyNumberFormat="1" applyFont="1" applyFill="1" applyBorder="1" applyAlignment="1">
      <alignment horizontal="center" vertical="center"/>
    </xf>
    <xf numFmtId="3" fontId="60" fillId="0" borderId="85" xfId="19" applyNumberFormat="1" applyFont="1" applyFill="1" applyBorder="1" applyAlignment="1">
      <alignment vertical="center"/>
    </xf>
    <xf numFmtId="3" fontId="60" fillId="0" borderId="27" xfId="19" applyNumberFormat="1" applyFont="1" applyFill="1" applyBorder="1" applyAlignment="1">
      <alignment vertical="center"/>
    </xf>
    <xf numFmtId="0" fontId="73" fillId="0" borderId="93" xfId="10" quotePrefix="1" applyFont="1" applyFill="1" applyBorder="1" applyAlignment="1">
      <alignment horizontal="right"/>
    </xf>
    <xf numFmtId="3" fontId="60" fillId="0" borderId="95" xfId="19" applyNumberFormat="1" applyFont="1" applyFill="1" applyBorder="1" applyAlignment="1">
      <alignment vertical="center"/>
    </xf>
    <xf numFmtId="0" fontId="2" fillId="0" borderId="96" xfId="10" applyFont="1" applyFill="1" applyBorder="1"/>
    <xf numFmtId="0" fontId="78" fillId="0" borderId="12" xfId="10" applyFont="1" applyFill="1" applyBorder="1" applyAlignment="1">
      <alignment horizontal="center" vertical="center"/>
    </xf>
    <xf numFmtId="3" fontId="78" fillId="0" borderId="38" xfId="10" applyNumberFormat="1" applyFont="1" applyFill="1" applyBorder="1" applyAlignment="1">
      <alignment horizontal="right" vertical="center"/>
    </xf>
    <xf numFmtId="3" fontId="78" fillId="0" borderId="14" xfId="10" applyNumberFormat="1" applyFont="1" applyFill="1" applyBorder="1" applyAlignment="1">
      <alignment horizontal="right" vertical="center"/>
    </xf>
    <xf numFmtId="3" fontId="66" fillId="0" borderId="97" xfId="19" applyNumberFormat="1" applyFont="1" applyFill="1" applyBorder="1" applyAlignment="1">
      <alignment vertical="center"/>
    </xf>
    <xf numFmtId="3" fontId="66" fillId="0" borderId="38" xfId="19" applyNumberFormat="1" applyFont="1" applyFill="1" applyBorder="1" applyAlignment="1">
      <alignment vertical="center"/>
    </xf>
    <xf numFmtId="0" fontId="73" fillId="0" borderId="93" xfId="10" applyFont="1" applyFill="1" applyBorder="1"/>
    <xf numFmtId="3" fontId="75" fillId="0" borderId="94" xfId="10" applyNumberFormat="1" applyFont="1" applyFill="1" applyBorder="1" applyAlignment="1">
      <alignment horizontal="right" vertical="center"/>
    </xf>
    <xf numFmtId="0" fontId="15" fillId="0" borderId="22" xfId="10" applyFont="1" applyFill="1" applyBorder="1"/>
    <xf numFmtId="0" fontId="15" fillId="0" borderId="13" xfId="10" applyFont="1" applyFill="1" applyBorder="1"/>
    <xf numFmtId="3" fontId="75" fillId="0" borderId="27" xfId="10" applyNumberFormat="1" applyFont="1" applyFill="1" applyBorder="1" applyAlignment="1">
      <alignment horizontal="right" vertical="center"/>
    </xf>
    <xf numFmtId="3" fontId="75" fillId="0" borderId="28" xfId="10" applyNumberFormat="1" applyFont="1" applyFill="1" applyBorder="1" applyAlignment="1">
      <alignment horizontal="right" vertical="center"/>
    </xf>
    <xf numFmtId="0" fontId="75" fillId="0" borderId="94" xfId="10" applyFont="1" applyFill="1" applyBorder="1"/>
    <xf numFmtId="0" fontId="75" fillId="0" borderId="92" xfId="10" applyFont="1" applyFill="1" applyBorder="1"/>
    <xf numFmtId="0" fontId="73" fillId="0" borderId="93" xfId="10" applyFont="1" applyFill="1" applyBorder="1" applyAlignment="1">
      <alignment horizontal="center" vertical="center"/>
    </xf>
    <xf numFmtId="0" fontId="75" fillId="0" borderId="0" xfId="10" applyFont="1" applyFill="1" applyAlignment="1">
      <alignment horizontal="left" vertical="center"/>
    </xf>
    <xf numFmtId="0" fontId="2" fillId="0" borderId="98" xfId="10" applyFont="1" applyFill="1" applyBorder="1"/>
    <xf numFmtId="0" fontId="78" fillId="0" borderId="99" xfId="10" applyFont="1" applyFill="1" applyBorder="1" applyAlignment="1">
      <alignment vertical="center"/>
    </xf>
    <xf numFmtId="0" fontId="78" fillId="0" borderId="100" xfId="10" applyFont="1" applyFill="1" applyBorder="1" applyAlignment="1">
      <alignment vertical="center"/>
    </xf>
    <xf numFmtId="3" fontId="78" fillId="0" borderId="101" xfId="10" applyNumberFormat="1" applyFont="1" applyFill="1" applyBorder="1" applyAlignment="1">
      <alignment horizontal="right" vertical="center"/>
    </xf>
    <xf numFmtId="3" fontId="66" fillId="0" borderId="14" xfId="19" applyNumberFormat="1" applyFont="1" applyFill="1" applyBorder="1" applyAlignment="1">
      <alignment vertical="center"/>
    </xf>
    <xf numFmtId="0" fontId="34" fillId="0" borderId="0" xfId="10" quotePrefix="1" applyFont="1" applyFill="1" applyAlignment="1">
      <alignment horizontal="center"/>
    </xf>
    <xf numFmtId="0" fontId="66" fillId="0" borderId="0" xfId="114" applyFont="1" applyFill="1"/>
    <xf numFmtId="0" fontId="34" fillId="0" borderId="14" xfId="115" applyFont="1" applyFill="1" applyBorder="1" applyAlignment="1">
      <alignment horizontal="center"/>
    </xf>
    <xf numFmtId="218" fontId="66" fillId="0" borderId="38" xfId="10" applyNumberFormat="1" applyFont="1" applyFill="1" applyBorder="1" applyAlignment="1">
      <alignment horizontal="center"/>
    </xf>
    <xf numFmtId="218" fontId="66" fillId="0" borderId="15" xfId="10" applyNumberFormat="1" applyFont="1" applyFill="1" applyBorder="1" applyAlignment="1">
      <alignment horizontal="center"/>
    </xf>
    <xf numFmtId="218" fontId="66" fillId="0" borderId="39" xfId="10" applyNumberFormat="1" applyFont="1" applyFill="1" applyBorder="1" applyAlignment="1">
      <alignment horizontal="center"/>
    </xf>
    <xf numFmtId="218" fontId="66" fillId="0" borderId="40" xfId="10" applyNumberFormat="1" applyFont="1" applyFill="1" applyBorder="1" applyAlignment="1">
      <alignment horizontal="center"/>
    </xf>
    <xf numFmtId="0" fontId="66" fillId="0" borderId="28" xfId="115" applyFont="1" applyFill="1" applyBorder="1"/>
    <xf numFmtId="184" fontId="66" fillId="0" borderId="27" xfId="10" applyNumberFormat="1" applyFont="1" applyFill="1" applyBorder="1"/>
    <xf numFmtId="184" fontId="66" fillId="0" borderId="29" xfId="10" applyNumberFormat="1" applyFont="1" applyFill="1" applyBorder="1"/>
    <xf numFmtId="184" fontId="66" fillId="0" borderId="28" xfId="10" applyNumberFormat="1" applyFont="1" applyFill="1" applyBorder="1"/>
    <xf numFmtId="184" fontId="66" fillId="0" borderId="82" xfId="18" applyNumberFormat="1" applyFont="1" applyFill="1" applyBorder="1"/>
    <xf numFmtId="184" fontId="66" fillId="0" borderId="0" xfId="18" applyNumberFormat="1" applyFont="1" applyFill="1"/>
    <xf numFmtId="184" fontId="66" fillId="0" borderId="83" xfId="18" applyNumberFormat="1" applyFont="1" applyFill="1" applyBorder="1"/>
    <xf numFmtId="184" fontId="66" fillId="0" borderId="27" xfId="18" applyNumberFormat="1" applyFont="1" applyFill="1" applyBorder="1"/>
    <xf numFmtId="184" fontId="66" fillId="0" borderId="84" xfId="18" applyNumberFormat="1" applyFont="1" applyFill="1" applyBorder="1"/>
    <xf numFmtId="184" fontId="66" fillId="0" borderId="85" xfId="18" applyNumberFormat="1" applyFont="1" applyFill="1" applyBorder="1"/>
    <xf numFmtId="0" fontId="15" fillId="0" borderId="28" xfId="115" applyFont="1" applyFill="1" applyBorder="1"/>
    <xf numFmtId="184" fontId="15" fillId="0" borderId="27" xfId="10" applyNumberFormat="1" applyFont="1" applyFill="1" applyBorder="1"/>
    <xf numFmtId="184" fontId="15" fillId="0" borderId="29" xfId="10" applyNumberFormat="1" applyFont="1" applyFill="1" applyBorder="1"/>
    <xf numFmtId="184" fontId="15" fillId="0" borderId="28" xfId="10" applyNumberFormat="1" applyFont="1" applyFill="1" applyBorder="1"/>
    <xf numFmtId="184" fontId="15" fillId="0" borderId="84" xfId="18" applyNumberFormat="1" applyFont="1" applyFill="1" applyBorder="1"/>
    <xf numFmtId="184" fontId="15" fillId="0" borderId="0" xfId="18" applyNumberFormat="1" applyFont="1" applyFill="1"/>
    <xf numFmtId="184" fontId="15" fillId="0" borderId="85" xfId="18" applyNumberFormat="1" applyFont="1" applyFill="1" applyBorder="1"/>
    <xf numFmtId="184" fontId="15" fillId="0" borderId="27" xfId="18" applyNumberFormat="1" applyFont="1" applyFill="1" applyBorder="1"/>
    <xf numFmtId="184" fontId="37" fillId="0" borderId="27" xfId="10" applyNumberFormat="1" applyFont="1" applyFill="1" applyBorder="1"/>
    <xf numFmtId="184" fontId="37" fillId="0" borderId="29" xfId="10" applyNumberFormat="1" applyFont="1" applyFill="1" applyBorder="1"/>
    <xf numFmtId="184" fontId="37" fillId="0" borderId="28" xfId="10" applyNumberFormat="1" applyFont="1" applyFill="1" applyBorder="1"/>
    <xf numFmtId="184" fontId="34" fillId="0" borderId="27" xfId="10" applyNumberFormat="1" applyFont="1" applyFill="1" applyBorder="1"/>
    <xf numFmtId="0" fontId="34" fillId="0" borderId="18" xfId="115" applyFont="1" applyFill="1" applyBorder="1"/>
    <xf numFmtId="184" fontId="34" fillId="0" borderId="17" xfId="10" applyNumberFormat="1" applyFont="1" applyFill="1" applyBorder="1"/>
    <xf numFmtId="184" fontId="34" fillId="0" borderId="20" xfId="10" applyNumberFormat="1" applyFont="1" applyFill="1" applyBorder="1"/>
    <xf numFmtId="184" fontId="34" fillId="0" borderId="18" xfId="10" applyNumberFormat="1" applyFont="1" applyFill="1" applyBorder="1"/>
    <xf numFmtId="0" fontId="15" fillId="0" borderId="17" xfId="10" applyFont="1" applyFill="1" applyBorder="1"/>
    <xf numFmtId="0" fontId="60" fillId="0" borderId="0" xfId="10" applyFont="1" applyFill="1" applyAlignment="1">
      <alignment horizontal="right"/>
    </xf>
    <xf numFmtId="0" fontId="34" fillId="0" borderId="59" xfId="115" applyFont="1" applyFill="1" applyBorder="1" applyAlignment="1">
      <alignment horizontal="center"/>
    </xf>
    <xf numFmtId="0" fontId="2" fillId="0" borderId="30" xfId="115" applyFill="1" applyBorder="1" applyAlignment="1">
      <alignment horizontal="center"/>
    </xf>
    <xf numFmtId="0" fontId="15" fillId="0" borderId="27" xfId="10" applyFont="1" applyFill="1" applyBorder="1"/>
    <xf numFmtId="0" fontId="66" fillId="0" borderId="30" xfId="115" applyFont="1" applyFill="1" applyBorder="1"/>
    <xf numFmtId="184" fontId="66" fillId="0" borderId="28" xfId="18" applyNumberFormat="1" applyFont="1" applyFill="1" applyBorder="1"/>
    <xf numFmtId="0" fontId="15" fillId="0" borderId="30" xfId="115" applyFont="1" applyFill="1" applyBorder="1"/>
    <xf numFmtId="184" fontId="15" fillId="0" borderId="28" xfId="18" applyNumberFormat="1" applyFont="1" applyFill="1" applyBorder="1"/>
    <xf numFmtId="184" fontId="69" fillId="0" borderId="28" xfId="10" applyNumberFormat="1" applyFont="1" applyFill="1" applyBorder="1"/>
    <xf numFmtId="184" fontId="69" fillId="0" borderId="27" xfId="10" applyNumberFormat="1" applyFont="1" applyFill="1" applyBorder="1"/>
    <xf numFmtId="0" fontId="66" fillId="0" borderId="30" xfId="115" applyFont="1" applyFill="1" applyBorder="1" applyAlignment="1">
      <alignment wrapText="1"/>
    </xf>
    <xf numFmtId="184" fontId="34" fillId="0" borderId="28" xfId="10" applyNumberFormat="1" applyFont="1" applyFill="1" applyBorder="1"/>
    <xf numFmtId="184" fontId="66" fillId="0" borderId="17" xfId="10" applyNumberFormat="1" applyFont="1" applyFill="1" applyBorder="1"/>
    <xf numFmtId="184" fontId="66" fillId="0" borderId="18" xfId="10" applyNumberFormat="1" applyFont="1" applyFill="1" applyBorder="1"/>
    <xf numFmtId="184" fontId="66" fillId="0" borderId="17" xfId="18" applyNumberFormat="1" applyFont="1" applyFill="1" applyBorder="1"/>
    <xf numFmtId="184" fontId="66" fillId="0" borderId="18" xfId="18" applyNumberFormat="1" applyFont="1" applyFill="1" applyBorder="1"/>
    <xf numFmtId="0" fontId="2" fillId="0" borderId="34" xfId="10" applyFont="1" applyFill="1" applyBorder="1"/>
    <xf numFmtId="184" fontId="34" fillId="0" borderId="0" xfId="10" applyNumberFormat="1" applyFont="1" applyFill="1"/>
    <xf numFmtId="0" fontId="12" fillId="0" borderId="0" xfId="4" applyFont="1" applyFill="1" applyAlignment="1">
      <alignment horizontal="center"/>
    </xf>
    <xf numFmtId="0" fontId="34" fillId="0" borderId="0" xfId="4" applyFont="1" applyFill="1" applyAlignment="1">
      <alignment horizontal="center"/>
    </xf>
    <xf numFmtId="0" fontId="21" fillId="0" borderId="0" xfId="4" applyFont="1" applyFill="1" applyAlignment="1">
      <alignment horizontal="center"/>
    </xf>
    <xf numFmtId="0" fontId="2" fillId="0" borderId="4" xfId="4" applyFont="1" applyFill="1" applyBorder="1"/>
    <xf numFmtId="0" fontId="17" fillId="0" borderId="0" xfId="4" applyFont="1" applyFill="1"/>
    <xf numFmtId="0" fontId="34" fillId="0" borderId="7" xfId="4" applyFont="1" applyFill="1" applyBorder="1" applyAlignment="1">
      <alignment horizontal="center"/>
    </xf>
    <xf numFmtId="0" fontId="17" fillId="0" borderId="57" xfId="11" applyFont="1" applyFill="1" applyBorder="1" applyAlignment="1">
      <alignment horizontal="center" vertical="center" wrapText="1"/>
    </xf>
    <xf numFmtId="0" fontId="17" fillId="0" borderId="4" xfId="11" applyFont="1" applyFill="1" applyBorder="1" applyAlignment="1">
      <alignment horizontal="center" vertical="center"/>
    </xf>
    <xf numFmtId="0" fontId="17" fillId="0" borderId="4" xfId="11" applyFont="1" applyFill="1" applyBorder="1" applyAlignment="1">
      <alignment horizontal="center" vertical="center" wrapText="1"/>
    </xf>
    <xf numFmtId="0" fontId="34" fillId="0" borderId="2" xfId="4" applyFont="1" applyFill="1" applyBorder="1" applyAlignment="1">
      <alignment horizontal="center"/>
    </xf>
    <xf numFmtId="0" fontId="17" fillId="0" borderId="58" xfId="11" applyFont="1" applyFill="1" applyBorder="1" applyAlignment="1">
      <alignment horizontal="center" vertical="center"/>
    </xf>
    <xf numFmtId="0" fontId="17" fillId="0" borderId="2" xfId="11" quotePrefix="1" applyFont="1" applyFill="1" applyBorder="1" applyAlignment="1">
      <alignment horizontal="center" vertical="center"/>
    </xf>
    <xf numFmtId="0" fontId="17" fillId="0" borderId="2" xfId="11" applyFont="1" applyFill="1" applyBorder="1" applyAlignment="1">
      <alignment horizontal="center" vertical="center"/>
    </xf>
    <xf numFmtId="0" fontId="15" fillId="0" borderId="7" xfId="4" applyFont="1" applyFill="1" applyBorder="1" applyAlignment="1">
      <alignment horizontal="center"/>
    </xf>
    <xf numFmtId="167" fontId="2" fillId="0" borderId="42" xfId="11" applyNumberFormat="1" applyFont="1" applyFill="1" applyBorder="1" applyAlignment="1">
      <alignment horizontal="right"/>
    </xf>
    <xf numFmtId="167" fontId="2" fillId="0" borderId="7" xfId="11" applyNumberFormat="1" applyFont="1" applyFill="1" applyBorder="1" applyAlignment="1">
      <alignment horizontal="right"/>
    </xf>
    <xf numFmtId="0" fontId="15" fillId="0" borderId="2" xfId="4" applyFont="1" applyFill="1" applyBorder="1" applyAlignment="1">
      <alignment horizontal="center"/>
    </xf>
    <xf numFmtId="167" fontId="2" fillId="0" borderId="42" xfId="11" applyNumberFormat="1" applyFont="1" applyFill="1" applyBorder="1" applyAlignment="1">
      <alignment horizontal="center"/>
    </xf>
    <xf numFmtId="0" fontId="34" fillId="0" borderId="1" xfId="4" applyFont="1" applyFill="1" applyBorder="1" applyAlignment="1">
      <alignment horizontal="center" vertical="center"/>
    </xf>
    <xf numFmtId="167" fontId="21" fillId="0" borderId="1" xfId="11" applyNumberFormat="1" applyFont="1" applyFill="1" applyBorder="1" applyAlignment="1">
      <alignment horizontal="right" vertical="center"/>
    </xf>
    <xf numFmtId="0" fontId="21" fillId="0" borderId="0" xfId="4" applyFont="1" applyFill="1" applyAlignment="1">
      <alignment vertical="center"/>
    </xf>
    <xf numFmtId="0" fontId="15" fillId="0" borderId="0" xfId="4" applyFont="1" applyFill="1"/>
    <xf numFmtId="167" fontId="2" fillId="0" borderId="0" xfId="4" applyNumberFormat="1" applyFont="1" applyFill="1"/>
    <xf numFmtId="217" fontId="2" fillId="0" borderId="0" xfId="4" applyNumberFormat="1" applyFont="1" applyFill="1"/>
    <xf numFmtId="167" fontId="17" fillId="0" borderId="0" xfId="4" applyNumberFormat="1" applyFont="1" applyFill="1"/>
    <xf numFmtId="0" fontId="17" fillId="0" borderId="0" xfId="4" applyFont="1" applyFill="1" applyAlignment="1">
      <alignment horizontal="center"/>
    </xf>
    <xf numFmtId="0" fontId="19" fillId="0" borderId="0" xfId="4" quotePrefix="1" applyFont="1" applyFill="1" applyAlignment="1">
      <alignment horizontal="left"/>
    </xf>
    <xf numFmtId="0" fontId="21" fillId="0" borderId="0" xfId="4" applyFont="1" applyFill="1" applyAlignment="1">
      <alignment horizontal="centerContinuous"/>
    </xf>
    <xf numFmtId="0" fontId="21" fillId="0" borderId="6" xfId="4" applyFont="1" applyFill="1" applyBorder="1" applyAlignment="1">
      <alignment horizontal="centerContinuous"/>
    </xf>
    <xf numFmtId="0" fontId="17" fillId="0" borderId="9" xfId="4" applyFont="1" applyFill="1" applyBorder="1"/>
    <xf numFmtId="0" fontId="17" fillId="0" borderId="5" xfId="4" applyFont="1" applyFill="1" applyBorder="1"/>
    <xf numFmtId="0" fontId="17" fillId="0" borderId="5" xfId="4" applyFont="1" applyFill="1" applyBorder="1" applyAlignment="1">
      <alignment horizontal="center"/>
    </xf>
    <xf numFmtId="0" fontId="17" fillId="0" borderId="57" xfId="4" applyFont="1" applyFill="1" applyBorder="1"/>
    <xf numFmtId="0" fontId="21" fillId="0" borderId="10" xfId="4" applyFont="1" applyFill="1" applyBorder="1"/>
    <xf numFmtId="0" fontId="34" fillId="0" borderId="42" xfId="4" applyFont="1" applyFill="1" applyBorder="1"/>
    <xf numFmtId="0" fontId="21" fillId="0" borderId="0" xfId="4" applyFont="1" applyFill="1"/>
    <xf numFmtId="0" fontId="21" fillId="0" borderId="8" xfId="4" applyFont="1" applyFill="1" applyBorder="1"/>
    <xf numFmtId="0" fontId="34" fillId="0" borderId="6" xfId="4" applyFont="1" applyFill="1" applyBorder="1"/>
    <xf numFmtId="0" fontId="34" fillId="0" borderId="6" xfId="4" applyFont="1" applyFill="1" applyBorder="1" applyAlignment="1">
      <alignment horizontal="center" vertical="center"/>
    </xf>
    <xf numFmtId="0" fontId="34" fillId="0" borderId="58" xfId="4" applyFont="1" applyFill="1" applyBorder="1"/>
    <xf numFmtId="0" fontId="17" fillId="0" borderId="10" xfId="4" applyFont="1" applyFill="1" applyBorder="1"/>
    <xf numFmtId="0" fontId="2" fillId="0" borderId="0" xfId="113" applyFont="1" applyFill="1" applyAlignment="1">
      <alignment horizontal="center"/>
    </xf>
    <xf numFmtId="3" fontId="2" fillId="0" borderId="42" xfId="113" applyNumberFormat="1" applyFont="1" applyFill="1" applyBorder="1" applyAlignment="1">
      <alignment horizontal="left"/>
    </xf>
    <xf numFmtId="0" fontId="21" fillId="0" borderId="11" xfId="4" applyFont="1" applyFill="1" applyBorder="1" applyAlignment="1">
      <alignment vertical="center"/>
    </xf>
    <xf numFmtId="0" fontId="34" fillId="0" borderId="12" xfId="4" applyFont="1" applyFill="1" applyBorder="1" applyAlignment="1">
      <alignment vertical="center"/>
    </xf>
    <xf numFmtId="0" fontId="37" fillId="0" borderId="0" xfId="4" applyFont="1" applyFill="1"/>
    <xf numFmtId="0" fontId="15" fillId="0" borderId="0" xfId="4" applyFont="1" applyFill="1" applyAlignment="1">
      <alignment horizontal="center"/>
    </xf>
    <xf numFmtId="0" fontId="37" fillId="0" borderId="0" xfId="4" applyFont="1" applyFill="1" applyAlignment="1">
      <alignment horizontal="center"/>
    </xf>
    <xf numFmtId="0" fontId="6" fillId="0" borderId="0" xfId="4" applyFont="1" applyFill="1" applyAlignment="1">
      <alignment horizontal="center"/>
    </xf>
    <xf numFmtId="167" fontId="6" fillId="0" borderId="0" xfId="4" applyNumberFormat="1" applyFont="1" applyFill="1"/>
    <xf numFmtId="0" fontId="21" fillId="0" borderId="0" xfId="4" quotePrefix="1" applyFont="1" applyFill="1"/>
    <xf numFmtId="0" fontId="2" fillId="0" borderId="0" xfId="4" quotePrefix="1" applyFont="1" applyFill="1"/>
    <xf numFmtId="0" fontId="7" fillId="0" borderId="0" xfId="4" applyFont="1" applyFill="1" applyAlignment="1">
      <alignment horizontal="center"/>
    </xf>
    <xf numFmtId="0" fontId="17" fillId="0" borderId="9" xfId="4" applyFont="1" applyFill="1" applyBorder="1" applyAlignment="1">
      <alignment vertical="center"/>
    </xf>
    <xf numFmtId="0" fontId="17" fillId="0" borderId="5" xfId="4" applyFont="1" applyFill="1" applyBorder="1" applyAlignment="1">
      <alignment horizontal="center" vertical="center"/>
    </xf>
    <xf numFmtId="0" fontId="17" fillId="0" borderId="5" xfId="4" applyFont="1" applyFill="1" applyBorder="1" applyAlignment="1">
      <alignment vertical="center"/>
    </xf>
    <xf numFmtId="0" fontId="17" fillId="0" borderId="0" xfId="4" applyFont="1" applyFill="1" applyAlignment="1">
      <alignment vertical="center"/>
    </xf>
    <xf numFmtId="0" fontId="2" fillId="0" borderId="10" xfId="4" applyFont="1" applyFill="1" applyBorder="1"/>
    <xf numFmtId="0" fontId="34" fillId="0" borderId="0" xfId="4" quotePrefix="1" applyFont="1" applyFill="1" applyAlignment="1">
      <alignment horizontal="center"/>
    </xf>
    <xf numFmtId="183" fontId="17" fillId="0" borderId="4" xfId="11" applyNumberFormat="1" applyFont="1" applyFill="1" applyBorder="1" applyAlignment="1">
      <alignment horizontal="center"/>
    </xf>
    <xf numFmtId="183" fontId="17" fillId="0" borderId="42" xfId="11" applyNumberFormat="1" applyFont="1" applyFill="1" applyBorder="1" applyAlignment="1">
      <alignment horizontal="center"/>
    </xf>
    <xf numFmtId="183" fontId="17" fillId="0" borderId="4" xfId="11" applyNumberFormat="1" applyFont="1" applyFill="1" applyBorder="1" applyAlignment="1">
      <alignment horizontal="center" vertical="center"/>
    </xf>
    <xf numFmtId="167" fontId="17" fillId="0" borderId="7" xfId="11" applyNumberFormat="1" applyFont="1" applyFill="1" applyBorder="1" applyAlignment="1">
      <alignment horizontal="center"/>
    </xf>
    <xf numFmtId="183" fontId="17" fillId="0" borderId="7" xfId="11" applyNumberFormat="1" applyFont="1" applyFill="1" applyBorder="1" applyAlignment="1">
      <alignment horizontal="center" vertical="center"/>
    </xf>
    <xf numFmtId="183" fontId="17" fillId="0" borderId="42" xfId="11" applyNumberFormat="1" applyFont="1" applyFill="1" applyBorder="1" applyAlignment="1">
      <alignment horizontal="center" vertical="center"/>
    </xf>
    <xf numFmtId="167" fontId="17" fillId="0" borderId="7" xfId="11" quotePrefix="1" applyNumberFormat="1" applyFont="1" applyFill="1" applyBorder="1" applyAlignment="1">
      <alignment horizontal="center" vertical="center"/>
    </xf>
    <xf numFmtId="0" fontId="34" fillId="0" borderId="8" xfId="4" applyFont="1" applyFill="1" applyBorder="1" applyAlignment="1">
      <alignment horizontal="centerContinuous" vertical="top"/>
    </xf>
    <xf numFmtId="0" fontId="34" fillId="0" borderId="6" xfId="4" applyFont="1" applyFill="1" applyBorder="1" applyAlignment="1">
      <alignment horizontal="center" vertical="top"/>
    </xf>
    <xf numFmtId="0" fontId="34" fillId="0" borderId="6" xfId="4" applyFont="1" applyFill="1" applyBorder="1" applyAlignment="1">
      <alignment horizontal="centerContinuous" vertical="top"/>
    </xf>
    <xf numFmtId="183" fontId="17" fillId="0" borderId="2" xfId="11" applyNumberFormat="1" applyFont="1" applyFill="1" applyBorder="1" applyAlignment="1">
      <alignment horizontal="center"/>
    </xf>
    <xf numFmtId="183" fontId="17" fillId="0" borderId="58" xfId="11" applyNumberFormat="1" applyFont="1" applyFill="1" applyBorder="1" applyAlignment="1">
      <alignment horizontal="center"/>
    </xf>
    <xf numFmtId="167" fontId="17" fillId="0" borderId="2" xfId="11" quotePrefix="1" applyNumberFormat="1" applyFont="1" applyFill="1" applyBorder="1" applyAlignment="1">
      <alignment horizontal="center" vertical="center"/>
    </xf>
    <xf numFmtId="3" fontId="2" fillId="0" borderId="10" xfId="98" applyNumberFormat="1" applyFont="1" applyFill="1" applyBorder="1" applyAlignment="1">
      <alignment horizontal="right"/>
    </xf>
    <xf numFmtId="0" fontId="2" fillId="0" borderId="0" xfId="98" applyFont="1" applyFill="1" applyAlignment="1">
      <alignment horizontal="center"/>
    </xf>
    <xf numFmtId="3" fontId="2" fillId="0" borderId="42" xfId="98" applyNumberFormat="1" applyFont="1" applyFill="1" applyBorder="1" applyAlignment="1">
      <alignment horizontal="left"/>
    </xf>
    <xf numFmtId="0" fontId="2" fillId="0" borderId="10" xfId="98" applyFont="1" applyFill="1" applyBorder="1"/>
    <xf numFmtId="0" fontId="2" fillId="0" borderId="42" xfId="98" applyFont="1" applyFill="1" applyBorder="1" applyAlignment="1">
      <alignment horizontal="left"/>
    </xf>
    <xf numFmtId="0" fontId="34" fillId="0" borderId="11" xfId="4" applyFont="1" applyFill="1" applyBorder="1" applyAlignment="1">
      <alignment horizontal="center"/>
    </xf>
    <xf numFmtId="0" fontId="34" fillId="0" borderId="12" xfId="4" applyFont="1" applyFill="1" applyBorder="1" applyAlignment="1">
      <alignment horizontal="center"/>
    </xf>
    <xf numFmtId="0" fontId="34" fillId="0" borderId="3" xfId="4" applyFont="1" applyFill="1" applyBorder="1" applyAlignment="1">
      <alignment horizontal="center"/>
    </xf>
    <xf numFmtId="167" fontId="21" fillId="0" borderId="1" xfId="11" applyNumberFormat="1" applyFont="1" applyFill="1" applyBorder="1" applyAlignment="1">
      <alignment horizontal="right"/>
    </xf>
    <xf numFmtId="183" fontId="2" fillId="0" borderId="0" xfId="4" applyNumberFormat="1" applyFont="1" applyFill="1"/>
    <xf numFmtId="0" fontId="24" fillId="0" borderId="0" xfId="4" quotePrefix="1" applyFont="1" applyFill="1" applyAlignment="1">
      <alignment horizontal="center"/>
    </xf>
    <xf numFmtId="183" fontId="17" fillId="0" borderId="0" xfId="4" applyNumberFormat="1" applyFont="1" applyFill="1"/>
    <xf numFmtId="0" fontId="21" fillId="0" borderId="0" xfId="10" applyFont="1" applyFill="1" applyAlignment="1">
      <alignment horizontal="left" vertical="center" wrapText="1"/>
    </xf>
    <xf numFmtId="0" fontId="21" fillId="0" borderId="1" xfId="10" applyFont="1" applyFill="1" applyBorder="1" applyAlignment="1">
      <alignment horizontal="center" vertical="center" wrapText="1"/>
    </xf>
    <xf numFmtId="0" fontId="17" fillId="0" borderId="7" xfId="10" applyFont="1" applyFill="1" applyBorder="1" applyAlignment="1">
      <alignment horizontal="center" vertical="center"/>
    </xf>
    <xf numFmtId="184" fontId="17" fillId="0" borderId="7" xfId="10" applyNumberFormat="1" applyFont="1" applyFill="1" applyBorder="1" applyAlignment="1">
      <alignment horizontal="right" vertical="center"/>
    </xf>
    <xf numFmtId="0" fontId="17" fillId="0" borderId="7" xfId="10" applyFont="1" applyFill="1" applyBorder="1"/>
    <xf numFmtId="184" fontId="26" fillId="0" borderId="7" xfId="10" applyNumberFormat="1" applyFont="1" applyFill="1" applyBorder="1" applyAlignment="1">
      <alignment horizontal="right" vertical="center"/>
    </xf>
    <xf numFmtId="184" fontId="64" fillId="0" borderId="7" xfId="10" applyNumberFormat="1" applyFont="1" applyFill="1" applyBorder="1" applyAlignment="1">
      <alignment horizontal="right" vertical="center"/>
    </xf>
    <xf numFmtId="184" fontId="21" fillId="0" borderId="1" xfId="10" applyNumberFormat="1" applyFont="1" applyFill="1" applyBorder="1" applyAlignment="1">
      <alignment horizontal="right" vertical="center"/>
    </xf>
    <xf numFmtId="0" fontId="17" fillId="0" borderId="0" xfId="12" applyFont="1" applyFill="1" applyAlignment="1">
      <alignment vertical="center"/>
    </xf>
    <xf numFmtId="0" fontId="17" fillId="0" borderId="0" xfId="12" applyFont="1" applyFill="1"/>
    <xf numFmtId="0" fontId="21" fillId="0" borderId="0" xfId="12" applyFont="1" applyFill="1" applyAlignment="1">
      <alignment horizontal="left" vertical="center" wrapText="1"/>
    </xf>
    <xf numFmtId="0" fontId="7" fillId="0" borderId="0" xfId="12" quotePrefix="1" applyFont="1" applyFill="1" applyAlignment="1">
      <alignment horizontal="right" vertical="center"/>
    </xf>
    <xf numFmtId="0" fontId="21" fillId="0" borderId="1" xfId="12" applyFont="1" applyFill="1" applyBorder="1" applyAlignment="1">
      <alignment horizontal="center" vertical="center" wrapText="1"/>
    </xf>
    <xf numFmtId="0" fontId="34" fillId="0" borderId="1" xfId="12" applyFont="1" applyFill="1" applyBorder="1" applyAlignment="1">
      <alignment horizontal="center" vertical="center" wrapText="1"/>
    </xf>
    <xf numFmtId="0" fontId="21" fillId="0" borderId="7" xfId="12" applyFont="1" applyFill="1" applyBorder="1" applyAlignment="1">
      <alignment horizontal="center" vertical="center"/>
    </xf>
    <xf numFmtId="0" fontId="21" fillId="0" borderId="7" xfId="12" applyFont="1" applyFill="1" applyBorder="1" applyAlignment="1">
      <alignment vertical="center"/>
    </xf>
    <xf numFmtId="0" fontId="21" fillId="0" borderId="0" xfId="12" applyFont="1" applyFill="1"/>
    <xf numFmtId="43" fontId="21" fillId="0" borderId="0" xfId="12" applyNumberFormat="1" applyFont="1" applyFill="1"/>
    <xf numFmtId="0" fontId="17" fillId="0" borderId="7" xfId="12" applyFont="1" applyFill="1" applyBorder="1" applyAlignment="1">
      <alignment horizontal="center" vertical="center"/>
    </xf>
    <xf numFmtId="0" fontId="17" fillId="0" borderId="7" xfId="12" applyFont="1" applyFill="1" applyBorder="1" applyAlignment="1">
      <alignment horizontal="left" vertical="center"/>
    </xf>
    <xf numFmtId="0" fontId="21" fillId="0" borderId="1" xfId="12" applyFont="1" applyFill="1" applyBorder="1" applyAlignment="1">
      <alignment horizontal="center" vertical="center"/>
    </xf>
    <xf numFmtId="0" fontId="21" fillId="0" borderId="1" xfId="12" applyFont="1" applyFill="1" applyBorder="1" applyAlignment="1">
      <alignment vertical="center"/>
    </xf>
    <xf numFmtId="0" fontId="21" fillId="0" borderId="4" xfId="12" applyFont="1" applyFill="1" applyBorder="1" applyAlignment="1">
      <alignment horizontal="center" vertical="center"/>
    </xf>
    <xf numFmtId="0" fontId="17" fillId="0" borderId="7" xfId="12" applyFont="1" applyFill="1" applyBorder="1" applyAlignment="1">
      <alignment vertical="center"/>
    </xf>
    <xf numFmtId="0" fontId="21" fillId="0" borderId="2" xfId="12" applyFont="1" applyFill="1" applyBorder="1" applyAlignment="1">
      <alignment horizontal="center" vertical="center"/>
    </xf>
    <xf numFmtId="0" fontId="21" fillId="0" borderId="2" xfId="12" applyFont="1" applyFill="1" applyBorder="1" applyAlignment="1">
      <alignment vertical="center"/>
    </xf>
    <xf numFmtId="0" fontId="17" fillId="0" borderId="11" xfId="12" applyFont="1" applyFill="1" applyBorder="1" applyAlignment="1">
      <alignment vertical="center"/>
    </xf>
    <xf numFmtId="0" fontId="21" fillId="0" borderId="12" xfId="12" applyFont="1" applyFill="1" applyBorder="1" applyAlignment="1">
      <alignment horizontal="center" vertical="center"/>
    </xf>
    <xf numFmtId="43" fontId="17" fillId="0" borderId="0" xfId="12" applyNumberFormat="1" applyFont="1" applyFill="1"/>
    <xf numFmtId="196" fontId="17" fillId="0" borderId="0" xfId="12" applyNumberFormat="1" applyFont="1" applyFill="1"/>
    <xf numFmtId="0" fontId="21" fillId="0" borderId="0" xfId="12" applyFont="1" applyFill="1" applyAlignment="1">
      <alignment horizontal="left" vertical="center"/>
    </xf>
    <xf numFmtId="0" fontId="21" fillId="0" borderId="0" xfId="12" applyFont="1" applyFill="1" applyAlignment="1">
      <alignment vertical="center"/>
    </xf>
    <xf numFmtId="49" fontId="21" fillId="0" borderId="0" xfId="12" applyNumberFormat="1" applyFont="1" applyFill="1" applyAlignment="1">
      <alignment horizontal="left" vertical="center"/>
    </xf>
    <xf numFmtId="184" fontId="17" fillId="0" borderId="0" xfId="12" applyNumberFormat="1" applyFont="1" applyFill="1" applyAlignment="1">
      <alignment vertical="center"/>
    </xf>
    <xf numFmtId="49" fontId="21" fillId="0" borderId="7" xfId="12" applyNumberFormat="1" applyFont="1" applyFill="1" applyBorder="1" applyAlignment="1">
      <alignment horizontal="center" vertical="center"/>
    </xf>
    <xf numFmtId="184" fontId="21" fillId="0" borderId="4" xfId="12" applyNumberFormat="1" applyFont="1" applyFill="1" applyBorder="1" applyAlignment="1">
      <alignment vertical="center"/>
    </xf>
    <xf numFmtId="184" fontId="21" fillId="0" borderId="0" xfId="12" applyNumberFormat="1" applyFont="1" applyFill="1" applyAlignment="1">
      <alignment vertical="center"/>
    </xf>
    <xf numFmtId="49" fontId="17" fillId="0" borderId="7" xfId="12" applyNumberFormat="1" applyFont="1" applyFill="1" applyBorder="1" applyAlignment="1">
      <alignment horizontal="center" vertical="center"/>
    </xf>
    <xf numFmtId="0" fontId="17" fillId="0" borderId="0" xfId="12" applyFont="1" applyFill="1" applyAlignment="1">
      <alignment horizontal="left" vertical="center"/>
    </xf>
    <xf numFmtId="184" fontId="17" fillId="0" borderId="7" xfId="12" applyNumberFormat="1" applyFont="1" applyFill="1" applyBorder="1" applyAlignment="1">
      <alignment vertical="center"/>
    </xf>
    <xf numFmtId="49" fontId="26" fillId="0" borderId="7" xfId="12" applyNumberFormat="1" applyFont="1" applyFill="1" applyBorder="1" applyAlignment="1">
      <alignment horizontal="center" vertical="center"/>
    </xf>
    <xf numFmtId="0" fontId="26" fillId="0" borderId="0" xfId="12" applyFont="1" applyFill="1" applyAlignment="1">
      <alignment horizontal="left" vertical="center"/>
    </xf>
    <xf numFmtId="184" fontId="26" fillId="0" borderId="7" xfId="12" applyNumberFormat="1" applyFont="1" applyFill="1" applyBorder="1" applyAlignment="1">
      <alignment vertical="center"/>
    </xf>
    <xf numFmtId="184" fontId="21" fillId="0" borderId="7" xfId="12" applyNumberFormat="1" applyFont="1" applyFill="1" applyBorder="1" applyAlignment="1" applyProtection="1">
      <alignment horizontal="center" vertical="center"/>
      <protection locked="0"/>
    </xf>
    <xf numFmtId="184" fontId="21" fillId="0" borderId="7" xfId="12" applyNumberFormat="1" applyFont="1" applyFill="1" applyBorder="1" applyAlignment="1" applyProtection="1">
      <alignment horizontal="right" vertical="center"/>
      <protection locked="0"/>
    </xf>
    <xf numFmtId="184" fontId="21" fillId="0" borderId="7" xfId="12" applyNumberFormat="1" applyFont="1" applyFill="1" applyBorder="1" applyAlignment="1">
      <alignment vertical="center"/>
    </xf>
    <xf numFmtId="184" fontId="21" fillId="0" borderId="1" xfId="12" applyNumberFormat="1" applyFont="1" applyFill="1" applyBorder="1" applyAlignment="1">
      <alignment horizontal="center" vertical="center"/>
    </xf>
    <xf numFmtId="0" fontId="7" fillId="0" borderId="0" xfId="12" quotePrefix="1" applyFont="1" applyFill="1" applyAlignment="1">
      <alignment horizontal="right"/>
    </xf>
    <xf numFmtId="49" fontId="21" fillId="0" borderId="7" xfId="12" applyNumberFormat="1" applyFont="1" applyFill="1" applyBorder="1" applyAlignment="1">
      <alignment horizontal="center"/>
    </xf>
    <xf numFmtId="0" fontId="34" fillId="0" borderId="7" xfId="12" applyFont="1" applyFill="1" applyBorder="1" applyAlignment="1">
      <alignment horizontal="left"/>
    </xf>
    <xf numFmtId="0" fontId="17" fillId="0" borderId="4" xfId="12" applyFont="1" applyFill="1" applyBorder="1"/>
    <xf numFmtId="0" fontId="17" fillId="0" borderId="7" xfId="12" applyFont="1" applyFill="1" applyBorder="1"/>
    <xf numFmtId="49" fontId="21" fillId="0" borderId="7" xfId="12" quotePrefix="1" applyNumberFormat="1" applyFont="1" applyFill="1" applyBorder="1" applyAlignment="1">
      <alignment horizontal="center"/>
    </xf>
    <xf numFmtId="0" fontId="21" fillId="0" borderId="7" xfId="12" applyFont="1" applyFill="1" applyBorder="1"/>
    <xf numFmtId="184" fontId="21" fillId="0" borderId="7" xfId="12" applyNumberFormat="1" applyFont="1" applyFill="1" applyBorder="1"/>
    <xf numFmtId="215" fontId="21" fillId="0" borderId="7" xfId="177" applyNumberFormat="1" applyFont="1" applyFill="1" applyBorder="1"/>
    <xf numFmtId="49" fontId="17" fillId="0" borderId="7" xfId="12" applyNumberFormat="1" applyFont="1" applyFill="1" applyBorder="1" applyAlignment="1">
      <alignment horizontal="center"/>
    </xf>
    <xf numFmtId="0" fontId="17" fillId="0" borderId="7" xfId="12" applyFont="1" applyFill="1" applyBorder="1" applyAlignment="1">
      <alignment horizontal="left" indent="1"/>
    </xf>
    <xf numFmtId="184" fontId="17" fillId="0" borderId="7" xfId="12" applyNumberFormat="1" applyFont="1" applyFill="1" applyBorder="1"/>
    <xf numFmtId="215" fontId="17" fillId="0" borderId="7" xfId="177" applyNumberFormat="1" applyFont="1" applyFill="1" applyBorder="1"/>
    <xf numFmtId="214" fontId="17" fillId="0" borderId="0" xfId="12" applyNumberFormat="1" applyFont="1" applyFill="1"/>
    <xf numFmtId="215" fontId="17" fillId="0" borderId="0" xfId="12" applyNumberFormat="1" applyFont="1" applyFill="1"/>
    <xf numFmtId="196" fontId="21" fillId="0" borderId="0" xfId="12" applyNumberFormat="1" applyFont="1" applyFill="1"/>
    <xf numFmtId="49" fontId="65" fillId="0" borderId="1" xfId="12" applyNumberFormat="1" applyFont="1" applyFill="1" applyBorder="1" applyAlignment="1">
      <alignment horizontal="center"/>
    </xf>
    <xf numFmtId="0" fontId="65" fillId="0" borderId="1" xfId="12" applyFont="1" applyFill="1" applyBorder="1"/>
    <xf numFmtId="184" fontId="21" fillId="0" borderId="1" xfId="12" applyNumberFormat="1" applyFont="1" applyFill="1" applyBorder="1"/>
    <xf numFmtId="0" fontId="66" fillId="0" borderId="7" xfId="12" applyFont="1" applyFill="1" applyBorder="1" applyAlignment="1">
      <alignment horizontal="left"/>
    </xf>
    <xf numFmtId="184" fontId="17" fillId="0" borderId="0" xfId="12" applyNumberFormat="1" applyFont="1" applyFill="1"/>
    <xf numFmtId="49" fontId="21" fillId="0" borderId="7" xfId="12" applyNumberFormat="1" applyFont="1" applyFill="1" applyBorder="1" applyAlignment="1">
      <alignment horizontal="center" vertical="top" wrapText="1"/>
    </xf>
    <xf numFmtId="0" fontId="34" fillId="0" borderId="7" xfId="12" applyFont="1" applyFill="1" applyBorder="1" applyAlignment="1">
      <alignment wrapText="1"/>
    </xf>
    <xf numFmtId="49" fontId="17" fillId="0" borderId="2" xfId="12" applyNumberFormat="1" applyFont="1" applyFill="1" applyBorder="1" applyAlignment="1">
      <alignment horizontal="center"/>
    </xf>
    <xf numFmtId="0" fontId="17" fillId="0" borderId="2" xfId="12" applyFont="1" applyFill="1" applyBorder="1" applyAlignment="1">
      <alignment horizontal="left" indent="1"/>
    </xf>
    <xf numFmtId="184" fontId="17" fillId="0" borderId="2" xfId="12" applyNumberFormat="1" applyFont="1" applyFill="1" applyBorder="1"/>
    <xf numFmtId="215" fontId="17" fillId="0" borderId="2" xfId="177" applyNumberFormat="1" applyFont="1" applyFill="1" applyBorder="1"/>
    <xf numFmtId="0" fontId="35" fillId="0" borderId="0" xfId="12" applyFont="1" applyFill="1"/>
    <xf numFmtId="0" fontId="12" fillId="0" borderId="0" xfId="0" applyFont="1" applyFill="1" applyAlignment="1">
      <alignment horizontal="center"/>
    </xf>
    <xf numFmtId="0" fontId="12" fillId="0" borderId="0" xfId="1" applyFont="1" applyFill="1"/>
    <xf numFmtId="0" fontId="2" fillId="0" borderId="0" xfId="0" applyFont="1" applyFill="1" applyAlignment="1">
      <alignment horizontal="center"/>
    </xf>
    <xf numFmtId="0" fontId="7" fillId="0" borderId="49" xfId="0" applyFont="1" applyFill="1" applyBorder="1" applyAlignment="1">
      <alignment horizontal="center" vertical="center"/>
    </xf>
    <xf numFmtId="0" fontId="7" fillId="0" borderId="50" xfId="0" applyFont="1" applyFill="1" applyBorder="1" applyAlignment="1">
      <alignment horizontal="center" vertical="center"/>
    </xf>
    <xf numFmtId="0" fontId="7" fillId="0" borderId="81" xfId="0" applyFont="1" applyFill="1" applyBorder="1" applyAlignment="1">
      <alignment horizontal="center" vertical="center" textRotation="90"/>
    </xf>
    <xf numFmtId="0" fontId="7" fillId="0" borderId="11" xfId="0" applyFont="1" applyFill="1" applyBorder="1" applyAlignment="1">
      <alignment horizontal="center" vertical="center" textRotation="90"/>
    </xf>
    <xf numFmtId="0" fontId="21" fillId="0" borderId="1" xfId="0" quotePrefix="1" applyFont="1" applyFill="1" applyBorder="1" applyAlignment="1">
      <alignment horizontal="center" vertical="center" textRotation="90"/>
    </xf>
    <xf numFmtId="0" fontId="7" fillId="0" borderId="1" xfId="0" applyFont="1" applyFill="1" applyBorder="1" applyAlignment="1">
      <alignment horizontal="center" vertical="center" textRotation="90"/>
    </xf>
    <xf numFmtId="0" fontId="7" fillId="0" borderId="11" xfId="0" quotePrefix="1" applyFont="1" applyFill="1" applyBorder="1" applyAlignment="1">
      <alignment vertical="center" textRotation="90"/>
    </xf>
    <xf numFmtId="0" fontId="7" fillId="0" borderId="3" xfId="0" quotePrefix="1" applyFont="1" applyFill="1" applyBorder="1" applyAlignment="1">
      <alignment horizontal="left" vertical="center" textRotation="90"/>
    </xf>
    <xf numFmtId="0" fontId="7" fillId="0" borderId="1" xfId="0" quotePrefix="1" applyFont="1" applyFill="1" applyBorder="1" applyAlignment="1">
      <alignment horizontal="center" vertical="center" textRotation="90"/>
    </xf>
    <xf numFmtId="0" fontId="7" fillId="0" borderId="76" xfId="0" applyFont="1" applyFill="1" applyBorder="1" applyAlignment="1">
      <alignment horizontal="center" vertical="center" textRotation="90"/>
    </xf>
    <xf numFmtId="0" fontId="7" fillId="0" borderId="0" xfId="1" applyFont="1" applyFill="1" applyAlignment="1">
      <alignment horizontal="right" vertical="center" textRotation="90"/>
    </xf>
    <xf numFmtId="0" fontId="7" fillId="0" borderId="0" xfId="1" applyFont="1" applyFill="1" applyAlignment="1">
      <alignment horizontal="left" vertical="center" textRotation="90"/>
    </xf>
    <xf numFmtId="0" fontId="7" fillId="0" borderId="29" xfId="0" applyFont="1" applyFill="1" applyBorder="1" applyAlignment="1">
      <alignment horizontal="center"/>
    </xf>
    <xf numFmtId="165" fontId="6" fillId="0" borderId="7" xfId="0" applyNumberFormat="1" applyFont="1" applyFill="1" applyBorder="1" applyAlignment="1">
      <alignment horizontal="center"/>
    </xf>
    <xf numFmtId="165" fontId="6" fillId="0" borderId="10" xfId="0" applyNumberFormat="1" applyFont="1" applyFill="1" applyBorder="1"/>
    <xf numFmtId="165" fontId="6" fillId="0" borderId="42" xfId="0" applyNumberFormat="1" applyFont="1" applyFill="1" applyBorder="1"/>
    <xf numFmtId="165" fontId="6" fillId="0" borderId="42" xfId="0" applyNumberFormat="1" applyFont="1" applyFill="1" applyBorder="1" applyAlignment="1">
      <alignment horizontal="center"/>
    </xf>
    <xf numFmtId="165" fontId="6" fillId="0" borderId="32" xfId="0" applyNumberFormat="1" applyFont="1" applyFill="1" applyBorder="1" applyAlignment="1">
      <alignment horizontal="center"/>
    </xf>
    <xf numFmtId="165" fontId="6" fillId="0" borderId="8" xfId="0" applyNumberFormat="1" applyFont="1" applyFill="1" applyBorder="1"/>
    <xf numFmtId="165" fontId="6" fillId="0" borderId="58" xfId="0" applyNumberFormat="1" applyFont="1" applyFill="1" applyBorder="1"/>
    <xf numFmtId="165" fontId="6" fillId="0" borderId="52" xfId="0" applyNumberFormat="1" applyFont="1" applyFill="1" applyBorder="1" applyAlignment="1">
      <alignment horizontal="center"/>
    </xf>
    <xf numFmtId="0" fontId="34" fillId="0" borderId="74" xfId="0" quotePrefix="1" applyFont="1" applyFill="1" applyBorder="1" applyAlignment="1">
      <alignment horizontal="left"/>
    </xf>
    <xf numFmtId="165" fontId="6" fillId="0" borderId="65" xfId="0" quotePrefix="1" applyNumberFormat="1" applyFont="1" applyFill="1" applyBorder="1" applyAlignment="1">
      <alignment horizontal="center"/>
    </xf>
    <xf numFmtId="165" fontId="6" fillId="0" borderId="4" xfId="0" applyNumberFormat="1" applyFont="1" applyFill="1" applyBorder="1" applyAlignment="1">
      <alignment horizontal="center"/>
    </xf>
    <xf numFmtId="165" fontId="6" fillId="0" borderId="4" xfId="0" quotePrefix="1" applyNumberFormat="1" applyFont="1" applyFill="1" applyBorder="1" applyAlignment="1">
      <alignment horizontal="center"/>
    </xf>
    <xf numFmtId="165" fontId="6" fillId="0" borderId="53" xfId="0" applyNumberFormat="1" applyFont="1" applyFill="1" applyBorder="1" applyAlignment="1">
      <alignment horizontal="center"/>
    </xf>
    <xf numFmtId="0" fontId="34" fillId="0" borderId="29" xfId="0" quotePrefix="1" applyFont="1" applyFill="1" applyBorder="1" applyAlignment="1">
      <alignment horizontal="left"/>
    </xf>
    <xf numFmtId="165" fontId="6" fillId="0" borderId="30" xfId="0" quotePrefix="1" applyNumberFormat="1" applyFont="1" applyFill="1" applyBorder="1" applyAlignment="1">
      <alignment horizontal="center"/>
    </xf>
    <xf numFmtId="165" fontId="6" fillId="0" borderId="7" xfId="0" quotePrefix="1" applyNumberFormat="1" applyFont="1" applyFill="1" applyBorder="1" applyAlignment="1">
      <alignment horizontal="center"/>
    </xf>
    <xf numFmtId="0" fontId="34" fillId="0" borderId="20" xfId="0" quotePrefix="1" applyFont="1" applyFill="1" applyBorder="1" applyAlignment="1">
      <alignment horizontal="left"/>
    </xf>
    <xf numFmtId="165" fontId="6" fillId="0" borderId="34" xfId="0" quotePrefix="1" applyNumberFormat="1" applyFont="1" applyFill="1" applyBorder="1" applyAlignment="1">
      <alignment horizontal="center"/>
    </xf>
    <xf numFmtId="165" fontId="6" fillId="0" borderId="19" xfId="0" applyNumberFormat="1" applyFont="1" applyFill="1" applyBorder="1" applyAlignment="1">
      <alignment horizontal="center"/>
    </xf>
    <xf numFmtId="165" fontId="6" fillId="0" borderId="31" xfId="0" applyNumberFormat="1" applyFont="1" applyFill="1" applyBorder="1" applyAlignment="1">
      <alignment horizontal="center"/>
    </xf>
    <xf numFmtId="0" fontId="34" fillId="0" borderId="0" xfId="0" quotePrefix="1" applyFont="1" applyFill="1" applyAlignment="1">
      <alignment horizontal="left"/>
    </xf>
    <xf numFmtId="165" fontId="6" fillId="0" borderId="0" xfId="0" quotePrefix="1" applyNumberFormat="1" applyFont="1" applyFill="1" applyAlignment="1">
      <alignment horizontal="right"/>
    </xf>
    <xf numFmtId="0" fontId="6" fillId="0" borderId="0" xfId="0" applyFont="1" applyFill="1" applyAlignment="1">
      <alignment horizontal="center"/>
    </xf>
    <xf numFmtId="0" fontId="2" fillId="0" borderId="0" xfId="1" applyFill="1" applyAlignment="1">
      <alignment horizontal="center"/>
    </xf>
    <xf numFmtId="0" fontId="6" fillId="0" borderId="0" xfId="1" applyFont="1" applyFill="1" applyAlignment="1">
      <alignment horizontal="center"/>
    </xf>
    <xf numFmtId="0" fontId="7" fillId="0" borderId="41" xfId="0" applyFont="1" applyFill="1" applyBorder="1" applyAlignment="1">
      <alignment horizontal="center" vertical="center"/>
    </xf>
    <xf numFmtId="0" fontId="7" fillId="0" borderId="23" xfId="0" applyFont="1" applyFill="1" applyBorder="1" applyAlignment="1">
      <alignment horizontal="center" vertical="center"/>
    </xf>
    <xf numFmtId="0" fontId="7" fillId="0" borderId="23" xfId="0" quotePrefix="1" applyFont="1" applyFill="1" applyBorder="1" applyAlignment="1">
      <alignment horizontal="center" vertical="center"/>
    </xf>
    <xf numFmtId="0" fontId="21" fillId="0" borderId="24" xfId="0" quotePrefix="1" applyFont="1" applyFill="1" applyBorder="1" applyAlignment="1">
      <alignment horizontal="center" vertical="center"/>
    </xf>
    <xf numFmtId="0" fontId="21" fillId="0" borderId="0" xfId="1" quotePrefix="1" applyFont="1" applyFill="1" applyAlignment="1">
      <alignment horizontal="center" vertical="center"/>
    </xf>
    <xf numFmtId="0" fontId="7" fillId="0" borderId="28" xfId="0" applyFont="1" applyFill="1" applyBorder="1" applyAlignment="1">
      <alignment horizontal="center" vertical="center"/>
    </xf>
    <xf numFmtId="0" fontId="7" fillId="0" borderId="42"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7" xfId="0" quotePrefix="1" applyFont="1" applyFill="1" applyBorder="1" applyAlignment="1">
      <alignment horizontal="center" vertical="center"/>
    </xf>
    <xf numFmtId="0" fontId="21" fillId="0" borderId="29" xfId="0" applyFont="1" applyFill="1" applyBorder="1" applyAlignment="1">
      <alignment horizontal="center" vertical="center"/>
    </xf>
    <xf numFmtId="0" fontId="21" fillId="0" borderId="0" xfId="1" applyFont="1" applyFill="1" applyAlignment="1">
      <alignment horizontal="center" vertical="center"/>
    </xf>
    <xf numFmtId="0" fontId="7" fillId="0" borderId="58" xfId="0" applyFont="1" applyFill="1" applyBorder="1" applyAlignment="1">
      <alignment horizontal="center" vertical="center"/>
    </xf>
    <xf numFmtId="0" fontId="7" fillId="0" borderId="2" xfId="0" applyFont="1" applyFill="1" applyBorder="1" applyAlignment="1">
      <alignment horizontal="center" vertical="center"/>
    </xf>
    <xf numFmtId="0" fontId="21" fillId="0" borderId="52" xfId="0" applyFont="1" applyFill="1" applyBorder="1" applyAlignment="1">
      <alignment horizontal="center" vertical="center"/>
    </xf>
    <xf numFmtId="0" fontId="21" fillId="0" borderId="42" xfId="0" applyFont="1" applyFill="1" applyBorder="1" applyAlignment="1">
      <alignment horizontal="center"/>
    </xf>
    <xf numFmtId="180" fontId="17" fillId="0" borderId="7" xfId="0" applyNumberFormat="1" applyFont="1" applyFill="1" applyBorder="1"/>
    <xf numFmtId="180" fontId="17" fillId="0" borderId="7" xfId="0" applyNumberFormat="1" applyFont="1" applyFill="1" applyBorder="1" applyAlignment="1">
      <alignment horizontal="right"/>
    </xf>
    <xf numFmtId="180" fontId="17" fillId="0" borderId="29" xfId="0" applyNumberFormat="1" applyFont="1" applyFill="1" applyBorder="1" applyAlignment="1">
      <alignment horizontal="right"/>
    </xf>
    <xf numFmtId="180" fontId="17" fillId="0" borderId="0" xfId="1" applyNumberFormat="1" applyFont="1" applyFill="1" applyAlignment="1">
      <alignment horizontal="right"/>
    </xf>
    <xf numFmtId="180" fontId="17" fillId="0" borderId="32" xfId="0" applyNumberFormat="1" applyFont="1" applyFill="1" applyBorder="1"/>
    <xf numFmtId="0" fontId="21" fillId="0" borderId="49" xfId="0" applyFont="1" applyFill="1" applyBorder="1" applyAlignment="1">
      <alignment horizontal="center"/>
    </xf>
    <xf numFmtId="0" fontId="21" fillId="0" borderId="58" xfId="0" applyFont="1" applyFill="1" applyBorder="1" applyAlignment="1">
      <alignment horizontal="center"/>
    </xf>
    <xf numFmtId="180" fontId="17" fillId="0" borderId="52" xfId="0" applyNumberFormat="1" applyFont="1" applyFill="1" applyBorder="1"/>
    <xf numFmtId="0" fontId="21" fillId="0" borderId="73" xfId="0" quotePrefix="1" applyFont="1" applyFill="1" applyBorder="1" applyAlignment="1">
      <alignment horizontal="center"/>
    </xf>
    <xf numFmtId="0" fontId="21" fillId="0" borderId="5" xfId="0" applyFont="1" applyFill="1" applyBorder="1" applyAlignment="1">
      <alignment horizontal="left"/>
    </xf>
    <xf numFmtId="180" fontId="17" fillId="0" borderId="4" xfId="0" applyNumberFormat="1" applyFont="1" applyFill="1" applyBorder="1"/>
    <xf numFmtId="180" fontId="17" fillId="0" borderId="4" xfId="0" applyNumberFormat="1" applyFont="1" applyFill="1" applyBorder="1" applyAlignment="1">
      <alignment horizontal="right"/>
    </xf>
    <xf numFmtId="180" fontId="17" fillId="0" borderId="74" xfId="0" applyNumberFormat="1" applyFont="1" applyFill="1" applyBorder="1" applyAlignment="1">
      <alignment horizontal="right"/>
    </xf>
    <xf numFmtId="0" fontId="21" fillId="0" borderId="28" xfId="0" quotePrefix="1" applyFont="1" applyFill="1" applyBorder="1" applyAlignment="1">
      <alignment horizontal="center" vertical="center"/>
    </xf>
    <xf numFmtId="0" fontId="21" fillId="0" borderId="0" xfId="0" applyFont="1" applyFill="1" applyAlignment="1">
      <alignment horizontal="left"/>
    </xf>
    <xf numFmtId="0" fontId="21" fillId="0" borderId="18" xfId="0" applyFont="1" applyFill="1" applyBorder="1" applyAlignment="1">
      <alignment horizontal="left"/>
    </xf>
    <xf numFmtId="0" fontId="21" fillId="0" borderId="21" xfId="0" applyFont="1" applyFill="1" applyBorder="1" applyAlignment="1">
      <alignment horizontal="left"/>
    </xf>
    <xf numFmtId="180" fontId="17" fillId="0" borderId="19" xfId="0" applyNumberFormat="1" applyFont="1" applyFill="1" applyBorder="1"/>
    <xf numFmtId="180" fontId="17" fillId="0" borderId="20" xfId="0" applyNumberFormat="1" applyFont="1" applyFill="1" applyBorder="1" applyAlignment="1">
      <alignment horizontal="right"/>
    </xf>
    <xf numFmtId="180" fontId="6" fillId="0" borderId="0" xfId="1" applyNumberFormat="1" applyFont="1" applyFill="1"/>
    <xf numFmtId="0" fontId="7" fillId="0" borderId="0" xfId="1" applyFont="1" applyFill="1" applyAlignment="1">
      <alignment horizontal="center" vertical="center"/>
    </xf>
    <xf numFmtId="0" fontId="14" fillId="0" borderId="0" xfId="1" applyFont="1" applyFill="1"/>
    <xf numFmtId="0" fontId="2" fillId="0" borderId="9" xfId="0" applyFont="1" applyFill="1" applyBorder="1"/>
    <xf numFmtId="0" fontId="2" fillId="0" borderId="5" xfId="0" applyFont="1" applyFill="1" applyBorder="1"/>
    <xf numFmtId="0" fontId="6" fillId="0" borderId="57" xfId="0" applyFont="1" applyFill="1" applyBorder="1"/>
    <xf numFmtId="0" fontId="21" fillId="0" borderId="3" xfId="0" applyFont="1" applyFill="1" applyBorder="1" applyAlignment="1">
      <alignment horizontal="center"/>
    </xf>
    <xf numFmtId="0" fontId="34" fillId="0" borderId="10" xfId="0" applyFont="1" applyFill="1" applyBorder="1"/>
    <xf numFmtId="0" fontId="2" fillId="0" borderId="42" xfId="0" applyFont="1" applyFill="1" applyBorder="1"/>
    <xf numFmtId="0" fontId="2" fillId="0" borderId="4" xfId="0" applyFont="1" applyFill="1" applyBorder="1"/>
    <xf numFmtId="0" fontId="2" fillId="0" borderId="10" xfId="0" applyFont="1" applyFill="1" applyBorder="1"/>
    <xf numFmtId="167" fontId="2" fillId="0" borderId="42" xfId="0" applyNumberFormat="1" applyFont="1" applyFill="1" applyBorder="1"/>
    <xf numFmtId="167" fontId="2" fillId="0" borderId="42" xfId="0" applyNumberFormat="1" applyFont="1" applyFill="1" applyBorder="1" applyAlignment="1">
      <alignment horizontal="center"/>
    </xf>
    <xf numFmtId="0" fontId="18" fillId="0" borderId="0" xfId="0" applyFont="1" applyFill="1"/>
    <xf numFmtId="0" fontId="6" fillId="0" borderId="42" xfId="0" applyFont="1" applyFill="1" applyBorder="1"/>
    <xf numFmtId="167" fontId="2" fillId="0" borderId="7" xfId="0" quotePrefix="1" applyNumberFormat="1" applyFont="1" applyFill="1" applyBorder="1"/>
    <xf numFmtId="167" fontId="2" fillId="0" borderId="42" xfId="0" quotePrefix="1" applyNumberFormat="1" applyFont="1" applyFill="1" applyBorder="1"/>
    <xf numFmtId="0" fontId="34" fillId="0" borderId="0" xfId="0" applyFont="1" applyFill="1"/>
    <xf numFmtId="0" fontId="64" fillId="0" borderId="0" xfId="0" applyFont="1" applyFill="1"/>
    <xf numFmtId="0" fontId="64" fillId="0" borderId="0" xfId="0" quotePrefix="1" applyFont="1" applyFill="1" applyAlignment="1">
      <alignment horizontal="left"/>
    </xf>
    <xf numFmtId="0" fontId="27" fillId="0" borderId="42" xfId="0" applyFont="1" applyFill="1" applyBorder="1"/>
    <xf numFmtId="213" fontId="64" fillId="0" borderId="42" xfId="0" applyNumberFormat="1" applyFont="1" applyFill="1" applyBorder="1"/>
    <xf numFmtId="167" fontId="2" fillId="0" borderId="0" xfId="1" applyNumberFormat="1" applyFill="1"/>
    <xf numFmtId="0" fontId="34" fillId="0" borderId="42" xfId="0" applyFont="1" applyFill="1" applyBorder="1"/>
    <xf numFmtId="167" fontId="34" fillId="0" borderId="42" xfId="0" quotePrefix="1" applyNumberFormat="1" applyFont="1" applyFill="1" applyBorder="1"/>
    <xf numFmtId="167" fontId="34" fillId="0" borderId="42" xfId="0" applyNumberFormat="1" applyFont="1" applyFill="1" applyBorder="1"/>
    <xf numFmtId="167" fontId="34" fillId="0" borderId="42" xfId="0" applyNumberFormat="1" applyFont="1" applyFill="1" applyBorder="1" applyAlignment="1">
      <alignment horizontal="center"/>
    </xf>
    <xf numFmtId="167" fontId="34" fillId="0" borderId="2" xfId="0" applyNumberFormat="1" applyFont="1" applyFill="1" applyBorder="1" applyAlignment="1">
      <alignment horizontal="center"/>
    </xf>
    <xf numFmtId="167" fontId="34" fillId="0" borderId="2" xfId="0" applyNumberFormat="1" applyFont="1" applyFill="1" applyBorder="1"/>
    <xf numFmtId="0" fontId="24" fillId="0" borderId="0" xfId="0" applyFont="1" applyFill="1"/>
    <xf numFmtId="0" fontId="24" fillId="0" borderId="0" xfId="0" applyFont="1" applyFill="1" applyAlignment="1">
      <alignment horizontal="left" indent="1"/>
    </xf>
    <xf numFmtId="0" fontId="2" fillId="0" borderId="0" xfId="92" applyFont="1" applyFill="1"/>
    <xf numFmtId="0" fontId="2" fillId="0" borderId="0" xfId="92" applyFont="1" applyFill="1" applyAlignment="1">
      <alignment horizontal="right"/>
    </xf>
    <xf numFmtId="0" fontId="7" fillId="0" borderId="0" xfId="92" quotePrefix="1" applyFont="1" applyFill="1" applyAlignment="1">
      <alignment horizontal="left"/>
    </xf>
    <xf numFmtId="0" fontId="10" fillId="0" borderId="0" xfId="92" applyFont="1" applyFill="1" applyAlignment="1">
      <alignment horizontal="right"/>
    </xf>
    <xf numFmtId="0" fontId="10" fillId="0" borderId="0" xfId="92" applyFont="1" applyFill="1"/>
    <xf numFmtId="0" fontId="6" fillId="0" borderId="0" xfId="92" applyFont="1" applyFill="1"/>
    <xf numFmtId="0" fontId="7" fillId="0" borderId="0" xfId="92" applyFont="1" applyFill="1" applyAlignment="1">
      <alignment horizontal="centerContinuous"/>
    </xf>
    <xf numFmtId="0" fontId="2" fillId="0" borderId="28" xfId="92" applyFont="1" applyFill="1" applyBorder="1"/>
    <xf numFmtId="0" fontId="34" fillId="0" borderId="42" xfId="92" applyFont="1" applyFill="1" applyBorder="1" applyAlignment="1">
      <alignment horizontal="left"/>
    </xf>
    <xf numFmtId="0" fontId="2" fillId="0" borderId="7" xfId="92" quotePrefix="1" applyFont="1" applyFill="1" applyBorder="1" applyAlignment="1">
      <alignment horizontal="center"/>
    </xf>
    <xf numFmtId="212" fontId="2" fillId="0" borderId="7" xfId="92" applyNumberFormat="1" applyFont="1" applyFill="1" applyBorder="1"/>
    <xf numFmtId="212" fontId="2" fillId="0" borderId="32" xfId="92" applyNumberFormat="1" applyFont="1" applyFill="1" applyBorder="1" applyAlignment="1">
      <alignment horizontal="right"/>
    </xf>
    <xf numFmtId="0" fontId="34" fillId="0" borderId="42" xfId="92" quotePrefix="1" applyFont="1" applyFill="1" applyBorder="1" applyAlignment="1">
      <alignment horizontal="left"/>
    </xf>
    <xf numFmtId="0" fontId="6" fillId="0" borderId="18" xfId="92" applyFont="1" applyFill="1" applyBorder="1"/>
    <xf numFmtId="0" fontId="6" fillId="0" borderId="36" xfId="92" applyFont="1" applyFill="1" applyBorder="1"/>
    <xf numFmtId="0" fontId="6" fillId="0" borderId="19" xfId="92" applyFont="1" applyFill="1" applyBorder="1"/>
    <xf numFmtId="0" fontId="6" fillId="0" borderId="31" xfId="92" applyFont="1" applyFill="1" applyBorder="1"/>
    <xf numFmtId="0" fontId="2" fillId="0" borderId="0" xfId="92" quotePrefix="1" applyFont="1" applyFill="1" applyAlignment="1">
      <alignment horizontal="right"/>
    </xf>
    <xf numFmtId="0" fontId="6" fillId="0" borderId="0" xfId="92" applyFont="1" applyFill="1" applyAlignment="1">
      <alignment horizontal="right"/>
    </xf>
    <xf numFmtId="0" fontId="61" fillId="0" borderId="0" xfId="91" applyFont="1" applyFill="1" applyAlignment="1">
      <alignment horizontal="right"/>
    </xf>
    <xf numFmtId="0" fontId="15" fillId="0" borderId="0" xfId="91" applyFont="1" applyFill="1"/>
    <xf numFmtId="0" fontId="21" fillId="0" borderId="0" xfId="92" applyFont="1" applyFill="1" applyAlignment="1">
      <alignment vertical="center"/>
    </xf>
    <xf numFmtId="0" fontId="34" fillId="0" borderId="22" xfId="92" applyFont="1" applyFill="1" applyBorder="1" applyAlignment="1">
      <alignment horizontal="center"/>
    </xf>
    <xf numFmtId="0" fontId="34" fillId="0" borderId="33" xfId="92" applyFont="1" applyFill="1" applyBorder="1" applyAlignment="1">
      <alignment horizontal="center"/>
    </xf>
    <xf numFmtId="0" fontId="2" fillId="0" borderId="18" xfId="92" applyFont="1" applyFill="1" applyBorder="1" applyAlignment="1">
      <alignment horizontal="right"/>
    </xf>
    <xf numFmtId="0" fontId="2" fillId="0" borderId="31" xfId="92" applyFont="1" applyFill="1" applyBorder="1" applyAlignment="1">
      <alignment horizontal="right"/>
    </xf>
    <xf numFmtId="0" fontId="34" fillId="0" borderId="13" xfId="92" applyFont="1" applyFill="1" applyBorder="1" applyAlignment="1">
      <alignment horizontal="left" indent="2"/>
    </xf>
    <xf numFmtId="0" fontId="34" fillId="0" borderId="24" xfId="92" applyFont="1" applyFill="1" applyBorder="1" applyAlignment="1">
      <alignment horizontal="left"/>
    </xf>
    <xf numFmtId="0" fontId="2" fillId="0" borderId="42" xfId="92" applyFont="1" applyFill="1" applyBorder="1" applyAlignment="1">
      <alignment horizontal="center"/>
    </xf>
    <xf numFmtId="0" fontId="2" fillId="0" borderId="29" xfId="92" applyFont="1" applyFill="1" applyBorder="1" applyAlignment="1">
      <alignment horizontal="center"/>
    </xf>
    <xf numFmtId="0" fontId="34" fillId="0" borderId="27" xfId="92" applyFont="1" applyFill="1" applyBorder="1" applyAlignment="1">
      <alignment horizontal="left" indent="2"/>
    </xf>
    <xf numFmtId="0" fontId="34" fillId="0" borderId="29" xfId="92" applyFont="1" applyFill="1" applyBorder="1" applyAlignment="1">
      <alignment horizontal="left"/>
    </xf>
    <xf numFmtId="0" fontId="2" fillId="0" borderId="18" xfId="92" applyFont="1" applyFill="1" applyBorder="1"/>
    <xf numFmtId="0" fontId="2" fillId="0" borderId="20" xfId="92" applyFont="1" applyFill="1" applyBorder="1"/>
    <xf numFmtId="0" fontId="2" fillId="0" borderId="41" xfId="92" applyFont="1" applyFill="1" applyBorder="1" applyAlignment="1">
      <alignment horizontal="center"/>
    </xf>
    <xf numFmtId="0" fontId="2" fillId="0" borderId="24" xfId="92" applyFont="1" applyFill="1" applyBorder="1" applyAlignment="1">
      <alignment horizontal="center"/>
    </xf>
    <xf numFmtId="0" fontId="34" fillId="0" borderId="42" xfId="92" applyFont="1" applyFill="1" applyBorder="1" applyAlignment="1">
      <alignment horizontal="center"/>
    </xf>
    <xf numFmtId="0" fontId="34" fillId="0" borderId="29" xfId="92" applyFont="1" applyFill="1" applyBorder="1" applyAlignment="1">
      <alignment horizontal="center"/>
    </xf>
    <xf numFmtId="0" fontId="2" fillId="0" borderId="36" xfId="92" applyFont="1" applyFill="1" applyBorder="1" applyAlignment="1">
      <alignment horizontal="center"/>
    </xf>
    <xf numFmtId="0" fontId="2" fillId="0" borderId="31" xfId="92" applyFont="1" applyFill="1" applyBorder="1" applyAlignment="1">
      <alignment horizontal="center"/>
    </xf>
    <xf numFmtId="203" fontId="22" fillId="0" borderId="0" xfId="92" quotePrefix="1" applyNumberFormat="1" applyFont="1" applyFill="1" applyAlignment="1">
      <alignment horizontal="right"/>
    </xf>
    <xf numFmtId="0" fontId="15" fillId="0" borderId="0" xfId="92" applyFont="1" applyFill="1"/>
    <xf numFmtId="0" fontId="63" fillId="0" borderId="0" xfId="92" applyFont="1" applyFill="1"/>
    <xf numFmtId="203" fontId="15" fillId="0" borderId="0" xfId="92" applyNumberFormat="1" applyFont="1" applyFill="1"/>
    <xf numFmtId="0" fontId="21" fillId="0" borderId="0" xfId="89" quotePrefix="1" applyFont="1" applyFill="1" applyAlignment="1">
      <alignment horizontal="left"/>
    </xf>
    <xf numFmtId="0" fontId="10" fillId="0" borderId="0" xfId="89" applyFont="1" applyFill="1"/>
    <xf numFmtId="0" fontId="47" fillId="0" borderId="0" xfId="89" applyFont="1" applyFill="1"/>
    <xf numFmtId="0" fontId="2" fillId="0" borderId="0" xfId="89" applyFont="1" applyFill="1"/>
    <xf numFmtId="0" fontId="6" fillId="0" borderId="0" xfId="89" applyFont="1" applyFill="1"/>
    <xf numFmtId="0" fontId="7" fillId="0" borderId="22" xfId="89" applyFont="1" applyFill="1" applyBorder="1"/>
    <xf numFmtId="0" fontId="34" fillId="0" borderId="25" xfId="89" applyFont="1" applyFill="1" applyBorder="1" applyAlignment="1">
      <alignment horizontal="center" vertical="center"/>
    </xf>
    <xf numFmtId="0" fontId="34" fillId="0" borderId="78" xfId="89" quotePrefix="1" applyFont="1" applyFill="1" applyBorder="1" applyAlignment="1">
      <alignment horizontal="center" vertical="center"/>
    </xf>
    <xf numFmtId="0" fontId="34" fillId="0" borderId="62" xfId="89" quotePrefix="1" applyFont="1" applyFill="1" applyBorder="1" applyAlignment="1">
      <alignment horizontal="center" vertical="center"/>
    </xf>
    <xf numFmtId="0" fontId="34" fillId="0" borderId="60" xfId="89" quotePrefix="1" applyFont="1" applyFill="1" applyBorder="1" applyAlignment="1">
      <alignment horizontal="center" vertical="center"/>
    </xf>
    <xf numFmtId="0" fontId="34" fillId="0" borderId="79" xfId="89" quotePrefix="1" applyFont="1" applyFill="1" applyBorder="1" applyAlignment="1">
      <alignment horizontal="center" vertical="center"/>
    </xf>
    <xf numFmtId="0" fontId="34" fillId="0" borderId="0" xfId="89" applyFont="1" applyFill="1"/>
    <xf numFmtId="0" fontId="6" fillId="0" borderId="73" xfId="89" applyFont="1" applyFill="1" applyBorder="1"/>
    <xf numFmtId="0" fontId="2" fillId="0" borderId="5" xfId="89" applyFont="1" applyFill="1" applyBorder="1"/>
    <xf numFmtId="210" fontId="2" fillId="0" borderId="4" xfId="89" applyNumberFormat="1" applyFont="1" applyFill="1" applyBorder="1"/>
    <xf numFmtId="210" fontId="2" fillId="0" borderId="9" xfId="89" applyNumberFormat="1" applyFont="1" applyFill="1" applyBorder="1"/>
    <xf numFmtId="210" fontId="2" fillId="0" borderId="5" xfId="89" applyNumberFormat="1" applyFont="1" applyFill="1" applyBorder="1"/>
    <xf numFmtId="210" fontId="2" fillId="0" borderId="53" xfId="89" applyNumberFormat="1" applyFont="1" applyFill="1" applyBorder="1"/>
    <xf numFmtId="0" fontId="6" fillId="0" borderId="28" xfId="89" applyFont="1" applyFill="1" applyBorder="1"/>
    <xf numFmtId="210" fontId="2" fillId="0" borderId="7" xfId="89" applyNumberFormat="1" applyFont="1" applyFill="1" applyBorder="1"/>
    <xf numFmtId="210" fontId="2" fillId="0" borderId="10" xfId="89" applyNumberFormat="1" applyFont="1" applyFill="1" applyBorder="1"/>
    <xf numFmtId="210" fontId="2" fillId="0" borderId="0" xfId="89" applyNumberFormat="1" applyFont="1" applyFill="1"/>
    <xf numFmtId="210" fontId="2" fillId="0" borderId="32" xfId="89" applyNumberFormat="1" applyFont="1" applyFill="1" applyBorder="1"/>
    <xf numFmtId="0" fontId="6" fillId="0" borderId="49" xfId="89" applyFont="1" applyFill="1" applyBorder="1"/>
    <xf numFmtId="0" fontId="2" fillId="0" borderId="6" xfId="89" applyFont="1" applyFill="1" applyBorder="1"/>
    <xf numFmtId="210" fontId="2" fillId="0" borderId="2" xfId="89" applyNumberFormat="1" applyFont="1" applyFill="1" applyBorder="1"/>
    <xf numFmtId="210" fontId="2" fillId="0" borderId="8" xfId="89" applyNumberFormat="1" applyFont="1" applyFill="1" applyBorder="1"/>
    <xf numFmtId="210" fontId="2" fillId="0" borderId="6" xfId="89" applyNumberFormat="1" applyFont="1" applyFill="1" applyBorder="1"/>
    <xf numFmtId="210" fontId="2" fillId="0" borderId="52" xfId="89" applyNumberFormat="1" applyFont="1" applyFill="1" applyBorder="1"/>
    <xf numFmtId="0" fontId="7" fillId="0" borderId="73" xfId="89" applyFont="1" applyFill="1" applyBorder="1"/>
    <xf numFmtId="0" fontId="34" fillId="0" borderId="5" xfId="89" applyFont="1" applyFill="1" applyBorder="1" applyAlignment="1">
      <alignment vertical="center"/>
    </xf>
    <xf numFmtId="210" fontId="34" fillId="0" borderId="4" xfId="89" applyNumberFormat="1" applyFont="1" applyFill="1" applyBorder="1" applyAlignment="1">
      <alignment vertical="center"/>
    </xf>
    <xf numFmtId="210" fontId="34" fillId="0" borderId="9" xfId="89" applyNumberFormat="1" applyFont="1" applyFill="1" applyBorder="1" applyAlignment="1">
      <alignment vertical="center"/>
    </xf>
    <xf numFmtId="210" fontId="34" fillId="0" borderId="5" xfId="89" applyNumberFormat="1" applyFont="1" applyFill="1" applyBorder="1" applyAlignment="1">
      <alignment vertical="center"/>
    </xf>
    <xf numFmtId="210" fontId="34" fillId="0" borderId="53" xfId="89" applyNumberFormat="1" applyFont="1" applyFill="1" applyBorder="1" applyAlignment="1">
      <alignment vertical="center"/>
    </xf>
    <xf numFmtId="0" fontId="6" fillId="0" borderId="18" xfId="89" applyFont="1" applyFill="1" applyBorder="1"/>
    <xf numFmtId="0" fontId="6" fillId="0" borderId="21" xfId="89" applyFont="1" applyFill="1" applyBorder="1"/>
    <xf numFmtId="0" fontId="6" fillId="0" borderId="19" xfId="89" applyFont="1" applyFill="1" applyBorder="1"/>
    <xf numFmtId="0" fontId="6" fillId="0" borderId="63" xfId="89" applyFont="1" applyFill="1" applyBorder="1"/>
    <xf numFmtId="0" fontId="6" fillId="0" borderId="31" xfId="89" applyFont="1" applyFill="1" applyBorder="1"/>
    <xf numFmtId="203" fontId="22" fillId="0" borderId="0" xfId="89" quotePrefix="1" applyNumberFormat="1" applyFont="1" applyFill="1" applyAlignment="1">
      <alignment horizontal="right"/>
    </xf>
    <xf numFmtId="203" fontId="15" fillId="0" borderId="0" xfId="4" applyNumberFormat="1" applyFont="1" applyFill="1"/>
    <xf numFmtId="0" fontId="15" fillId="0" borderId="0" xfId="89" applyFont="1" applyFill="1"/>
    <xf numFmtId="210" fontId="15" fillId="0" borderId="0" xfId="89" applyNumberFormat="1" applyFont="1" applyFill="1"/>
    <xf numFmtId="0" fontId="15" fillId="0" borderId="0" xfId="89" applyFont="1" applyFill="1" applyAlignment="1">
      <alignment horizontal="right"/>
    </xf>
    <xf numFmtId="0" fontId="60" fillId="0" borderId="0" xfId="1" applyFont="1" applyFill="1"/>
    <xf numFmtId="3" fontId="17" fillId="0" borderId="0" xfId="10" applyNumberFormat="1" applyFont="1" applyFill="1" applyAlignment="1">
      <alignment horizontal="center"/>
    </xf>
    <xf numFmtId="2" fontId="2" fillId="0" borderId="0" xfId="89" applyNumberFormat="1" applyFont="1" applyFill="1"/>
    <xf numFmtId="197" fontId="2" fillId="0" borderId="0" xfId="88" applyNumberFormat="1" applyFont="1" applyFill="1"/>
    <xf numFmtId="210" fontId="6" fillId="0" borderId="0" xfId="89" applyNumberFormat="1" applyFont="1" applyFill="1"/>
    <xf numFmtId="0" fontId="7" fillId="0" borderId="0" xfId="91" applyFont="1" applyFill="1" applyAlignment="1">
      <alignment horizontal="left" vertical="center"/>
    </xf>
    <xf numFmtId="0" fontId="10" fillId="0" borderId="0" xfId="91" applyFont="1" applyFill="1" applyAlignment="1">
      <alignment horizontal="left" vertical="center"/>
    </xf>
    <xf numFmtId="0" fontId="7" fillId="0" borderId="59" xfId="91" applyFont="1" applyFill="1" applyBorder="1" applyAlignment="1">
      <alignment vertical="center"/>
    </xf>
    <xf numFmtId="0" fontId="34" fillId="0" borderId="70" xfId="91" applyFont="1" applyFill="1" applyBorder="1" applyAlignment="1">
      <alignment horizontal="center" vertical="center" wrapText="1"/>
    </xf>
    <xf numFmtId="0" fontId="34" fillId="0" borderId="78" xfId="91" applyFont="1" applyFill="1" applyBorder="1" applyAlignment="1">
      <alignment horizontal="center" vertical="center"/>
    </xf>
    <xf numFmtId="0" fontId="34" fillId="0" borderId="62" xfId="91" applyFont="1" applyFill="1" applyBorder="1" applyAlignment="1">
      <alignment horizontal="center" vertical="center"/>
    </xf>
    <xf numFmtId="0" fontId="34" fillId="0" borderId="60" xfId="91" applyFont="1" applyFill="1" applyBorder="1" applyAlignment="1">
      <alignment horizontal="center" vertical="center"/>
    </xf>
    <xf numFmtId="0" fontId="34" fillId="0" borderId="79" xfId="91" applyFont="1" applyFill="1" applyBorder="1" applyAlignment="1">
      <alignment horizontal="center" vertical="center"/>
    </xf>
    <xf numFmtId="0" fontId="34" fillId="0" borderId="0" xfId="91" applyFont="1" applyFill="1" applyAlignment="1">
      <alignment vertical="center"/>
    </xf>
    <xf numFmtId="0" fontId="6" fillId="0" borderId="28" xfId="91" applyFont="1" applyFill="1" applyBorder="1" applyAlignment="1">
      <alignment vertical="center"/>
    </xf>
    <xf numFmtId="0" fontId="2" fillId="0" borderId="42" xfId="91" applyFont="1" applyFill="1" applyBorder="1" applyAlignment="1">
      <alignment vertical="center"/>
    </xf>
    <xf numFmtId="210" fontId="2" fillId="0" borderId="7" xfId="91" applyNumberFormat="1" applyFont="1" applyFill="1" applyBorder="1" applyAlignment="1">
      <alignment vertical="center"/>
    </xf>
    <xf numFmtId="210" fontId="2" fillId="0" borderId="10" xfId="91" applyNumberFormat="1" applyFont="1" applyFill="1" applyBorder="1" applyAlignment="1">
      <alignment vertical="center"/>
    </xf>
    <xf numFmtId="210" fontId="2" fillId="0" borderId="0" xfId="91" applyNumberFormat="1" applyFont="1" applyFill="1" applyAlignment="1">
      <alignment vertical="center"/>
    </xf>
    <xf numFmtId="210" fontId="2" fillId="0" borderId="32" xfId="91" applyNumberFormat="1" applyFont="1" applyFill="1" applyBorder="1" applyAlignment="1">
      <alignment vertical="center"/>
    </xf>
    <xf numFmtId="0" fontId="2" fillId="0" borderId="0" xfId="91" applyFont="1" applyFill="1" applyAlignment="1">
      <alignment vertical="center"/>
    </xf>
    <xf numFmtId="0" fontId="7" fillId="0" borderId="54" xfId="91" applyFont="1" applyFill="1" applyBorder="1" applyAlignment="1">
      <alignment vertical="center"/>
    </xf>
    <xf numFmtId="0" fontId="34" fillId="0" borderId="69" xfId="91" applyFont="1" applyFill="1" applyBorder="1" applyAlignment="1">
      <alignment vertical="center"/>
    </xf>
    <xf numFmtId="210" fontId="34" fillId="0" borderId="67" xfId="91" applyNumberFormat="1" applyFont="1" applyFill="1" applyBorder="1" applyAlignment="1">
      <alignment vertical="center"/>
    </xf>
    <xf numFmtId="210" fontId="34" fillId="0" borderId="80" xfId="91" applyNumberFormat="1" applyFont="1" applyFill="1" applyBorder="1" applyAlignment="1">
      <alignment vertical="center"/>
    </xf>
    <xf numFmtId="210" fontId="34" fillId="0" borderId="55" xfId="91" applyNumberFormat="1" applyFont="1" applyFill="1" applyBorder="1" applyAlignment="1">
      <alignment vertical="center"/>
    </xf>
    <xf numFmtId="210" fontId="34" fillId="0" borderId="68" xfId="91" applyNumberFormat="1" applyFont="1" applyFill="1" applyBorder="1" applyAlignment="1">
      <alignment vertical="center"/>
    </xf>
    <xf numFmtId="203" fontId="2" fillId="0" borderId="0" xfId="91" applyNumberFormat="1" applyFont="1" applyFill="1" applyAlignment="1">
      <alignment horizontal="right" vertical="center"/>
    </xf>
    <xf numFmtId="0" fontId="6" fillId="0" borderId="0" xfId="91" applyFont="1" applyFill="1" applyAlignment="1">
      <alignment vertical="center"/>
    </xf>
    <xf numFmtId="3" fontId="6" fillId="0" borderId="0" xfId="91" applyNumberFormat="1" applyFont="1" applyFill="1" applyAlignment="1">
      <alignment horizontal="right" vertical="center"/>
    </xf>
    <xf numFmtId="1" fontId="22" fillId="0" borderId="0" xfId="4" quotePrefix="1" applyNumberFormat="1" applyFont="1" applyFill="1" applyAlignment="1">
      <alignment horizontal="right" vertical="center"/>
    </xf>
    <xf numFmtId="165" fontId="6" fillId="0" borderId="0" xfId="91" applyNumberFormat="1" applyFont="1" applyFill="1" applyAlignment="1">
      <alignment vertical="center"/>
    </xf>
    <xf numFmtId="196" fontId="2" fillId="0" borderId="0" xfId="88" applyFont="1" applyFill="1" applyAlignment="1">
      <alignment vertical="center"/>
    </xf>
    <xf numFmtId="211" fontId="2" fillId="0" borderId="0" xfId="91" applyNumberFormat="1" applyFont="1" applyFill="1" applyAlignment="1">
      <alignment vertical="center"/>
    </xf>
    <xf numFmtId="0" fontId="40" fillId="0" borderId="0" xfId="91" applyFont="1" applyFill="1" applyAlignment="1">
      <alignment vertical="center"/>
    </xf>
    <xf numFmtId="210" fontId="6" fillId="0" borderId="0" xfId="91" applyNumberFormat="1" applyFont="1" applyFill="1" applyAlignment="1">
      <alignment vertical="center"/>
    </xf>
    <xf numFmtId="0" fontId="7" fillId="0" borderId="0" xfId="90" applyFont="1" applyFill="1"/>
    <xf numFmtId="0" fontId="2" fillId="0" borderId="0" xfId="90" applyFont="1" applyFill="1" applyAlignment="1">
      <alignment horizontal="right"/>
    </xf>
    <xf numFmtId="0" fontId="2" fillId="0" borderId="0" xfId="90" applyFont="1" applyFill="1"/>
    <xf numFmtId="0" fontId="10" fillId="0" borderId="0" xfId="90" applyFont="1" applyFill="1"/>
    <xf numFmtId="0" fontId="10" fillId="0" borderId="0" xfId="90" applyFont="1" applyFill="1" applyAlignment="1">
      <alignment horizontal="right"/>
    </xf>
    <xf numFmtId="0" fontId="21" fillId="0" borderId="77" xfId="90" applyFont="1" applyFill="1" applyBorder="1" applyAlignment="1">
      <alignment horizontal="center" vertical="center"/>
    </xf>
    <xf numFmtId="3" fontId="21" fillId="0" borderId="78" xfId="90" applyNumberFormat="1" applyFont="1" applyFill="1" applyBorder="1" applyAlignment="1">
      <alignment horizontal="center" vertical="center"/>
    </xf>
    <xf numFmtId="0" fontId="21" fillId="0" borderId="79" xfId="90" applyFont="1" applyFill="1" applyBorder="1" applyAlignment="1">
      <alignment horizontal="center" vertical="center"/>
    </xf>
    <xf numFmtId="0" fontId="2" fillId="0" borderId="28" xfId="90" applyFont="1" applyFill="1" applyBorder="1" applyAlignment="1">
      <alignment horizontal="center"/>
    </xf>
    <xf numFmtId="209" fontId="2" fillId="0" borderId="7" xfId="90" applyNumberFormat="1" applyFont="1" applyFill="1" applyBorder="1"/>
    <xf numFmtId="209" fontId="2" fillId="0" borderId="32" xfId="90" applyNumberFormat="1" applyFont="1" applyFill="1" applyBorder="1"/>
    <xf numFmtId="0" fontId="17" fillId="0" borderId="18" xfId="90" applyFont="1" applyFill="1" applyBorder="1"/>
    <xf numFmtId="1" fontId="17" fillId="0" borderId="19" xfId="90" applyNumberFormat="1" applyFont="1" applyFill="1" applyBorder="1"/>
    <xf numFmtId="1" fontId="17" fillId="0" borderId="31" xfId="90" applyNumberFormat="1" applyFont="1" applyFill="1" applyBorder="1"/>
    <xf numFmtId="0" fontId="22" fillId="0" borderId="0" xfId="90" applyFont="1" applyFill="1"/>
    <xf numFmtId="0" fontId="15" fillId="0" borderId="0" xfId="90" applyFont="1" applyFill="1" applyAlignment="1">
      <alignment horizontal="right"/>
    </xf>
    <xf numFmtId="0" fontId="15" fillId="0" borderId="0" xfId="90" applyFont="1" applyFill="1"/>
    <xf numFmtId="0" fontId="10" fillId="0" borderId="0" xfId="4" applyFont="1" applyFill="1"/>
    <xf numFmtId="0" fontId="34" fillId="0" borderId="22" xfId="4" applyFont="1" applyFill="1" applyBorder="1"/>
    <xf numFmtId="0" fontId="34" fillId="0" borderId="25" xfId="4" applyFont="1" applyFill="1" applyBorder="1"/>
    <xf numFmtId="0" fontId="34" fillId="0" borderId="24" xfId="4" applyFont="1" applyFill="1" applyBorder="1"/>
    <xf numFmtId="0" fontId="34" fillId="0" borderId="23" xfId="4" applyFont="1" applyFill="1" applyBorder="1" applyAlignment="1">
      <alignment horizontal="center"/>
    </xf>
    <xf numFmtId="0" fontId="17" fillId="0" borderId="0" xfId="4" applyFont="1" applyFill="1" applyAlignment="1">
      <alignment horizontal="center" vertical="center"/>
    </xf>
    <xf numFmtId="0" fontId="34" fillId="0" borderId="28" xfId="4" applyFont="1" applyFill="1" applyBorder="1"/>
    <xf numFmtId="0" fontId="34" fillId="0" borderId="29" xfId="4" applyFont="1" applyFill="1" applyBorder="1"/>
    <xf numFmtId="0" fontId="34" fillId="0" borderId="7" xfId="4" applyFont="1" applyFill="1" applyBorder="1" applyAlignment="1">
      <alignment horizontal="center" vertical="center"/>
    </xf>
    <xf numFmtId="0" fontId="34" fillId="0" borderId="49" xfId="4" applyFont="1" applyFill="1" applyBorder="1" applyAlignment="1">
      <alignment vertical="center"/>
    </xf>
    <xf numFmtId="0" fontId="34" fillId="0" borderId="6" xfId="4" applyFont="1" applyFill="1" applyBorder="1" applyAlignment="1">
      <alignment vertical="center"/>
    </xf>
    <xf numFmtId="0" fontId="34" fillId="0" borderId="50" xfId="4" applyFont="1" applyFill="1" applyBorder="1" applyAlignment="1">
      <alignment vertical="center"/>
    </xf>
    <xf numFmtId="0" fontId="34" fillId="0" borderId="75" xfId="4" applyFont="1" applyFill="1" applyBorder="1" applyAlignment="1">
      <alignment horizontal="center" vertical="center"/>
    </xf>
    <xf numFmtId="0" fontId="34" fillId="0" borderId="2" xfId="4" applyFont="1" applyFill="1" applyBorder="1" applyAlignment="1">
      <alignment horizontal="center" vertical="top"/>
    </xf>
    <xf numFmtId="0" fontId="34" fillId="0" borderId="76" xfId="4" applyFont="1" applyFill="1" applyBorder="1" applyAlignment="1">
      <alignment horizontal="center" vertical="center"/>
    </xf>
    <xf numFmtId="0" fontId="2" fillId="0" borderId="28" xfId="4" applyFont="1" applyFill="1" applyBorder="1" applyAlignment="1">
      <alignment vertical="center"/>
    </xf>
    <xf numFmtId="203" fontId="2" fillId="0" borderId="29" xfId="4" applyNumberFormat="1" applyFont="1" applyFill="1" applyBorder="1" applyAlignment="1">
      <alignment horizontal="left" vertical="center"/>
    </xf>
    <xf numFmtId="204" fontId="2" fillId="0" borderId="7" xfId="4" applyNumberFormat="1" applyFont="1" applyFill="1" applyBorder="1" applyAlignment="1">
      <alignment horizontal="right"/>
    </xf>
    <xf numFmtId="169" fontId="2" fillId="0" borderId="7" xfId="4" applyNumberFormat="1" applyFont="1" applyFill="1" applyBorder="1" applyAlignment="1">
      <alignment horizontal="center"/>
    </xf>
    <xf numFmtId="205" fontId="2" fillId="0" borderId="7" xfId="4" applyNumberFormat="1" applyFont="1" applyFill="1" applyBorder="1" applyAlignment="1">
      <alignment horizontal="right"/>
    </xf>
    <xf numFmtId="206" fontId="2" fillId="0" borderId="10" xfId="4" applyNumberFormat="1" applyFont="1" applyFill="1" applyBorder="1" applyAlignment="1">
      <alignment horizontal="right" indent="2"/>
    </xf>
    <xf numFmtId="206" fontId="2" fillId="0" borderId="42" xfId="4" applyNumberFormat="1" applyFont="1" applyFill="1" applyBorder="1" applyAlignment="1">
      <alignment horizontal="center" vertical="center"/>
    </xf>
    <xf numFmtId="206" fontId="2" fillId="0" borderId="29" xfId="4" applyNumberFormat="1" applyFont="1" applyFill="1" applyBorder="1" applyAlignment="1">
      <alignment horizontal="right" indent="2"/>
    </xf>
    <xf numFmtId="206" fontId="2" fillId="0" borderId="32" xfId="4" applyNumberFormat="1" applyFont="1" applyFill="1" applyBorder="1" applyAlignment="1">
      <alignment horizontal="right" indent="2"/>
    </xf>
    <xf numFmtId="204" fontId="2" fillId="0" borderId="30" xfId="4" applyNumberFormat="1" applyFont="1" applyFill="1" applyBorder="1" applyAlignment="1">
      <alignment horizontal="right"/>
    </xf>
    <xf numFmtId="205" fontId="2" fillId="0" borderId="7" xfId="4" quotePrefix="1" applyNumberFormat="1" applyFont="1" applyFill="1" applyBorder="1" applyAlignment="1">
      <alignment horizontal="right"/>
    </xf>
    <xf numFmtId="0" fontId="2" fillId="0" borderId="18" xfId="4" applyFont="1" applyFill="1" applyBorder="1" applyAlignment="1">
      <alignment vertical="center"/>
    </xf>
    <xf numFmtId="0" fontId="2" fillId="0" borderId="21" xfId="4" applyFont="1" applyFill="1" applyBorder="1" applyAlignment="1">
      <alignment horizontal="center"/>
    </xf>
    <xf numFmtId="203" fontId="2" fillId="0" borderId="20" xfId="4" applyNumberFormat="1" applyFont="1" applyFill="1" applyBorder="1" applyAlignment="1">
      <alignment horizontal="left" vertical="center"/>
    </xf>
    <xf numFmtId="204" fontId="2" fillId="0" borderId="34" xfId="4" applyNumberFormat="1" applyFont="1" applyFill="1" applyBorder="1" applyAlignment="1">
      <alignment horizontal="right"/>
    </xf>
    <xf numFmtId="169" fontId="2" fillId="0" borderId="19" xfId="4" applyNumberFormat="1" applyFont="1" applyFill="1" applyBorder="1" applyAlignment="1">
      <alignment horizontal="center"/>
    </xf>
    <xf numFmtId="205" fontId="2" fillId="0" borderId="19" xfId="4" quotePrefix="1" applyNumberFormat="1" applyFont="1" applyFill="1" applyBorder="1" applyAlignment="1">
      <alignment horizontal="right"/>
    </xf>
    <xf numFmtId="207" fontId="2" fillId="0" borderId="63" xfId="4" applyNumberFormat="1" applyFont="1" applyFill="1" applyBorder="1" applyAlignment="1">
      <alignment horizontal="right"/>
    </xf>
    <xf numFmtId="0" fontId="2" fillId="0" borderId="36" xfId="4" applyFont="1" applyFill="1" applyBorder="1" applyAlignment="1">
      <alignment vertical="center"/>
    </xf>
    <xf numFmtId="207" fontId="2" fillId="0" borderId="31" xfId="4" applyNumberFormat="1" applyFont="1" applyFill="1" applyBorder="1" applyAlignment="1">
      <alignment horizontal="right"/>
    </xf>
    <xf numFmtId="203" fontId="22" fillId="0" borderId="0" xfId="4" quotePrefix="1" applyNumberFormat="1" applyFont="1" applyFill="1" applyAlignment="1">
      <alignment horizontal="right"/>
    </xf>
    <xf numFmtId="0" fontId="15" fillId="0" borderId="0" xfId="9" applyFont="1" applyFill="1"/>
    <xf numFmtId="0" fontId="59" fillId="0" borderId="0" xfId="4" applyFont="1" applyFill="1"/>
    <xf numFmtId="204" fontId="2" fillId="0" borderId="0" xfId="4" applyNumberFormat="1" applyFont="1" applyFill="1"/>
    <xf numFmtId="178" fontId="2" fillId="0" borderId="0" xfId="4" applyNumberFormat="1" applyFont="1" applyFill="1"/>
    <xf numFmtId="208" fontId="2" fillId="0" borderId="0" xfId="4" applyNumberFormat="1" applyFont="1" applyFill="1"/>
    <xf numFmtId="0" fontId="21" fillId="0" borderId="0" xfId="4" applyFont="1" applyFill="1" applyAlignment="1">
      <alignment horizontal="left"/>
    </xf>
    <xf numFmtId="0" fontId="2" fillId="0" borderId="73" xfId="4" applyFont="1" applyFill="1" applyBorder="1"/>
    <xf numFmtId="0" fontId="2" fillId="0" borderId="5" xfId="4" applyFont="1" applyFill="1" applyBorder="1"/>
    <xf numFmtId="0" fontId="2" fillId="0" borderId="57" xfId="4" applyFont="1" applyFill="1" applyBorder="1"/>
    <xf numFmtId="201" fontId="2" fillId="0" borderId="5" xfId="4" applyNumberFormat="1" applyFont="1" applyFill="1" applyBorder="1"/>
    <xf numFmtId="3" fontId="2" fillId="0" borderId="57" xfId="4" applyNumberFormat="1" applyFont="1" applyFill="1" applyBorder="1"/>
    <xf numFmtId="0" fontId="2" fillId="0" borderId="74" xfId="4" applyFont="1" applyFill="1" applyBorder="1"/>
    <xf numFmtId="0" fontId="2" fillId="0" borderId="42" xfId="4" applyFont="1" applyFill="1" applyBorder="1"/>
    <xf numFmtId="201" fontId="2" fillId="0" borderId="0" xfId="4" applyNumberFormat="1" applyFont="1" applyFill="1"/>
    <xf numFmtId="3" fontId="2" fillId="0" borderId="42" xfId="4" applyNumberFormat="1" applyFont="1" applyFill="1" applyBorder="1"/>
    <xf numFmtId="0" fontId="2" fillId="0" borderId="29" xfId="4" applyFont="1" applyFill="1" applyBorder="1"/>
    <xf numFmtId="202" fontId="2" fillId="0" borderId="0" xfId="4" applyNumberFormat="1" applyFont="1" applyFill="1" applyAlignment="1">
      <alignment horizontal="center"/>
    </xf>
    <xf numFmtId="0" fontId="2" fillId="0" borderId="0" xfId="4" applyFont="1" applyFill="1" applyAlignment="1">
      <alignment horizontal="left"/>
    </xf>
    <xf numFmtId="0" fontId="2" fillId="0" borderId="49" xfId="4" applyFont="1" applyFill="1" applyBorder="1"/>
    <xf numFmtId="0" fontId="2" fillId="0" borderId="6" xfId="4" applyFont="1" applyFill="1" applyBorder="1"/>
    <xf numFmtId="0" fontId="2" fillId="0" borderId="58" xfId="4" applyFont="1" applyFill="1" applyBorder="1"/>
    <xf numFmtId="201" fontId="2" fillId="0" borderId="6" xfId="4" applyNumberFormat="1" applyFont="1" applyFill="1" applyBorder="1"/>
    <xf numFmtId="3" fontId="2" fillId="0" borderId="58" xfId="4" applyNumberFormat="1" applyFont="1" applyFill="1" applyBorder="1"/>
    <xf numFmtId="0" fontId="2" fillId="0" borderId="50" xfId="4" applyFont="1" applyFill="1" applyBorder="1"/>
    <xf numFmtId="0" fontId="34" fillId="0" borderId="54" xfId="4" applyFont="1" applyFill="1" applyBorder="1"/>
    <xf numFmtId="0" fontId="34" fillId="0" borderId="55" xfId="4" applyFont="1" applyFill="1" applyBorder="1" applyAlignment="1">
      <alignment vertical="center"/>
    </xf>
    <xf numFmtId="0" fontId="34" fillId="0" borderId="55" xfId="4" applyFont="1" applyFill="1" applyBorder="1"/>
    <xf numFmtId="0" fontId="34" fillId="0" borderId="69" xfId="4" applyFont="1" applyFill="1" applyBorder="1"/>
    <xf numFmtId="201" fontId="34" fillId="0" borderId="55" xfId="4" applyNumberFormat="1" applyFont="1" applyFill="1" applyBorder="1" applyAlignment="1">
      <alignment vertical="center"/>
    </xf>
    <xf numFmtId="3" fontId="34" fillId="0" borderId="69" xfId="4" applyNumberFormat="1" applyFont="1" applyFill="1" applyBorder="1"/>
    <xf numFmtId="0" fontId="34" fillId="0" borderId="56" xfId="4" applyFont="1" applyFill="1" applyBorder="1"/>
    <xf numFmtId="0" fontId="17" fillId="0" borderId="18" xfId="4" applyFont="1" applyFill="1" applyBorder="1"/>
    <xf numFmtId="0" fontId="17" fillId="0" borderId="21" xfId="4" applyFont="1" applyFill="1" applyBorder="1"/>
    <xf numFmtId="1" fontId="22" fillId="0" borderId="0" xfId="4" quotePrefix="1" applyNumberFormat="1" applyFont="1" applyFill="1" applyAlignment="1">
      <alignment horizontal="right"/>
    </xf>
    <xf numFmtId="0" fontId="15" fillId="0" borderId="0" xfId="5" applyFont="1" applyFill="1"/>
    <xf numFmtId="3" fontId="2" fillId="0" borderId="0" xfId="4" applyNumberFormat="1" applyFont="1" applyFill="1"/>
    <xf numFmtId="0" fontId="22" fillId="0" borderId="0" xfId="4" quotePrefix="1" applyFont="1" applyFill="1" applyAlignment="1">
      <alignment horizontal="right"/>
    </xf>
    <xf numFmtId="0" fontId="21" fillId="0" borderId="0" xfId="5" applyFont="1" applyFill="1" applyAlignment="1">
      <alignment horizontal="centerContinuous"/>
    </xf>
    <xf numFmtId="0" fontId="2" fillId="0" borderId="0" xfId="5" applyFont="1" applyFill="1" applyAlignment="1">
      <alignment horizontal="centerContinuous"/>
    </xf>
    <xf numFmtId="0" fontId="2" fillId="0" borderId="0" xfId="5" applyFont="1" applyFill="1"/>
    <xf numFmtId="0" fontId="21" fillId="0" borderId="0" xfId="5" quotePrefix="1" applyFont="1" applyFill="1" applyAlignment="1">
      <alignment horizontal="left"/>
    </xf>
    <xf numFmtId="0" fontId="46" fillId="0" borderId="0" xfId="5" applyFont="1" applyFill="1"/>
    <xf numFmtId="0" fontId="47" fillId="0" borderId="0" xfId="5" applyFont="1" applyFill="1"/>
    <xf numFmtId="0" fontId="34" fillId="0" borderId="59" xfId="5" applyFont="1" applyFill="1" applyBorder="1" applyAlignment="1">
      <alignment vertical="center"/>
    </xf>
    <xf numFmtId="0" fontId="34" fillId="0" borderId="60" xfId="5" applyFont="1" applyFill="1" applyBorder="1" applyAlignment="1">
      <alignment horizontal="center" vertical="center"/>
    </xf>
    <xf numFmtId="0" fontId="34" fillId="0" borderId="61" xfId="5" applyFont="1" applyFill="1" applyBorder="1" applyAlignment="1">
      <alignment vertical="center"/>
    </xf>
    <xf numFmtId="0" fontId="34" fillId="0" borderId="60" xfId="5" applyFont="1" applyFill="1" applyBorder="1" applyAlignment="1">
      <alignment vertical="center"/>
    </xf>
    <xf numFmtId="0" fontId="34" fillId="0" borderId="66" xfId="5" applyFont="1" applyFill="1" applyBorder="1" applyAlignment="1">
      <alignment horizontal="center" vertical="center"/>
    </xf>
    <xf numFmtId="0" fontId="34" fillId="0" borderId="69" xfId="5" applyFont="1" applyFill="1" applyBorder="1" applyAlignment="1">
      <alignment horizontal="center" vertical="center"/>
    </xf>
    <xf numFmtId="0" fontId="34" fillId="0" borderId="56" xfId="5" applyFont="1" applyFill="1" applyBorder="1" applyAlignment="1">
      <alignment horizontal="center" vertical="center"/>
    </xf>
    <xf numFmtId="0" fontId="34" fillId="0" borderId="55" xfId="5" applyFont="1" applyFill="1" applyBorder="1" applyAlignment="1">
      <alignment horizontal="center" vertical="center"/>
    </xf>
    <xf numFmtId="0" fontId="2" fillId="0" borderId="28" xfId="5" applyFont="1" applyFill="1" applyBorder="1" applyAlignment="1">
      <alignment vertical="center"/>
    </xf>
    <xf numFmtId="0" fontId="2" fillId="0" borderId="0" xfId="5" applyFont="1" applyFill="1" applyAlignment="1">
      <alignment horizontal="left" vertical="center"/>
    </xf>
    <xf numFmtId="173" fontId="2" fillId="0" borderId="30" xfId="5" applyNumberFormat="1" applyFont="1" applyFill="1" applyBorder="1" applyAlignment="1">
      <alignment vertical="center"/>
    </xf>
    <xf numFmtId="173" fontId="2" fillId="0" borderId="42" xfId="5" applyNumberFormat="1" applyFont="1" applyFill="1" applyBorder="1" applyAlignment="1">
      <alignment vertical="center"/>
    </xf>
    <xf numFmtId="173" fontId="2" fillId="0" borderId="29" xfId="5" applyNumberFormat="1" applyFont="1" applyFill="1" applyBorder="1" applyAlignment="1">
      <alignment vertical="center"/>
    </xf>
    <xf numFmtId="173" fontId="2" fillId="0" borderId="10" xfId="5" applyNumberFormat="1" applyFont="1" applyFill="1" applyBorder="1" applyAlignment="1">
      <alignment vertical="center"/>
    </xf>
    <xf numFmtId="200" fontId="2" fillId="0" borderId="32" xfId="5" applyNumberFormat="1" applyFont="1" applyFill="1" applyBorder="1" applyAlignment="1">
      <alignment horizontal="center" vertical="center"/>
    </xf>
    <xf numFmtId="173" fontId="2" fillId="0" borderId="0" xfId="5" applyNumberFormat="1" applyFont="1" applyFill="1" applyAlignment="1">
      <alignment horizontal="center" vertical="center"/>
    </xf>
    <xf numFmtId="2" fontId="2" fillId="0" borderId="0" xfId="88" applyNumberFormat="1" applyFont="1" applyFill="1" applyAlignment="1">
      <alignment vertical="center"/>
    </xf>
    <xf numFmtId="0" fontId="2" fillId="0" borderId="0" xfId="5" quotePrefix="1" applyFont="1" applyFill="1" applyAlignment="1">
      <alignment horizontal="left" vertical="center"/>
    </xf>
    <xf numFmtId="173" fontId="2" fillId="0" borderId="0" xfId="5" applyNumberFormat="1" applyFont="1" applyFill="1"/>
    <xf numFmtId="0" fontId="2" fillId="0" borderId="0" xfId="5" quotePrefix="1" applyFont="1" applyFill="1" applyAlignment="1">
      <alignment vertical="center"/>
    </xf>
    <xf numFmtId="173" fontId="2" fillId="0" borderId="7" xfId="5" applyNumberFormat="1" applyFont="1" applyFill="1" applyBorder="1" applyAlignment="1">
      <alignment vertical="center"/>
    </xf>
    <xf numFmtId="200" fontId="2" fillId="0" borderId="29" xfId="5" applyNumberFormat="1" applyFont="1" applyFill="1" applyBorder="1" applyAlignment="1">
      <alignment horizontal="center" vertical="center"/>
    </xf>
    <xf numFmtId="173" fontId="2" fillId="0" borderId="0" xfId="5" applyNumberFormat="1" applyFont="1" applyFill="1" applyAlignment="1">
      <alignment vertical="center"/>
    </xf>
    <xf numFmtId="0" fontId="2" fillId="0" borderId="28" xfId="5" quotePrefix="1" applyFont="1" applyFill="1" applyBorder="1" applyAlignment="1">
      <alignment vertical="center"/>
    </xf>
    <xf numFmtId="0" fontId="2" fillId="0" borderId="28" xfId="5" quotePrefix="1" applyFont="1" applyFill="1" applyBorder="1" applyAlignment="1">
      <alignment horizontal="right" vertical="center"/>
    </xf>
    <xf numFmtId="0" fontId="2" fillId="0" borderId="0" xfId="5" applyFont="1" applyFill="1" applyAlignment="1">
      <alignment vertical="center"/>
    </xf>
    <xf numFmtId="0" fontId="2" fillId="0" borderId="18" xfId="5" applyFont="1" applyFill="1" applyBorder="1" applyAlignment="1">
      <alignment vertical="center"/>
    </xf>
    <xf numFmtId="0" fontId="2" fillId="0" borderId="21" xfId="5" applyFont="1" applyFill="1" applyBorder="1" applyAlignment="1">
      <alignment horizontal="left" vertical="center"/>
    </xf>
    <xf numFmtId="173" fontId="2" fillId="0" borderId="34" xfId="5" applyNumberFormat="1" applyFont="1" applyFill="1" applyBorder="1" applyAlignment="1">
      <alignment vertical="center"/>
    </xf>
    <xf numFmtId="173" fontId="2" fillId="0" borderId="36" xfId="5" applyNumberFormat="1" applyFont="1" applyFill="1" applyBorder="1" applyAlignment="1">
      <alignment vertical="center"/>
    </xf>
    <xf numFmtId="173" fontId="2" fillId="0" borderId="63" xfId="5" applyNumberFormat="1" applyFont="1" applyFill="1" applyBorder="1" applyAlignment="1">
      <alignment vertical="center"/>
    </xf>
    <xf numFmtId="200" fontId="2" fillId="0" borderId="31" xfId="5" applyNumberFormat="1" applyFont="1" applyFill="1" applyBorder="1" applyAlignment="1">
      <alignment horizontal="center" vertical="center"/>
    </xf>
    <xf numFmtId="1" fontId="22" fillId="0" borderId="0" xfId="5" quotePrefix="1" applyNumberFormat="1" applyFont="1" applyFill="1" applyAlignment="1">
      <alignment horizontal="right"/>
    </xf>
    <xf numFmtId="0" fontId="22" fillId="0" borderId="0" xfId="5" quotePrefix="1" applyFont="1" applyFill="1" applyAlignment="1">
      <alignment horizontal="right"/>
    </xf>
    <xf numFmtId="169" fontId="34" fillId="0" borderId="0" xfId="0" quotePrefix="1" applyNumberFormat="1" applyFont="1" applyFill="1" applyAlignment="1">
      <alignment horizontal="left" vertical="center"/>
    </xf>
    <xf numFmtId="169" fontId="2" fillId="0" borderId="0" xfId="0" applyNumberFormat="1" applyFont="1" applyFill="1" applyAlignment="1">
      <alignment vertical="center"/>
    </xf>
    <xf numFmtId="0" fontId="2" fillId="0" borderId="0" xfId="0" applyFont="1" applyFill="1" applyAlignment="1">
      <alignment vertical="center"/>
    </xf>
    <xf numFmtId="0" fontId="2" fillId="0" borderId="0" xfId="2" applyFont="1" applyFill="1" applyAlignment="1">
      <alignment vertical="center"/>
    </xf>
    <xf numFmtId="169" fontId="2" fillId="0" borderId="22" xfId="0" applyNumberFormat="1" applyFont="1" applyFill="1" applyBorder="1" applyAlignment="1">
      <alignment horizontal="center" vertical="center"/>
    </xf>
    <xf numFmtId="169" fontId="34" fillId="0" borderId="18" xfId="0" applyNumberFormat="1" applyFont="1" applyFill="1" applyBorder="1" applyAlignment="1">
      <alignment horizontal="center" vertical="center"/>
    </xf>
    <xf numFmtId="169" fontId="34" fillId="0" borderId="37" xfId="0" applyNumberFormat="1" applyFont="1" applyFill="1" applyBorder="1" applyAlignment="1">
      <alignment horizontal="center" vertical="center"/>
    </xf>
    <xf numFmtId="169" fontId="34" fillId="0" borderId="35" xfId="0" applyNumberFormat="1" applyFont="1" applyFill="1" applyBorder="1" applyAlignment="1">
      <alignment horizontal="center" vertical="center"/>
    </xf>
    <xf numFmtId="169" fontId="34" fillId="0" borderId="40" xfId="0" quotePrefix="1" applyNumberFormat="1" applyFont="1" applyFill="1" applyBorder="1" applyAlignment="1">
      <alignment horizontal="center" vertical="center"/>
    </xf>
    <xf numFmtId="169" fontId="34" fillId="0" borderId="28" xfId="0" applyNumberFormat="1" applyFont="1" applyFill="1" applyBorder="1" applyAlignment="1">
      <alignment horizontal="center" vertical="center"/>
    </xf>
    <xf numFmtId="197" fontId="43" fillId="0" borderId="7" xfId="7" applyNumberFormat="1" applyFont="1" applyFill="1" applyBorder="1" applyAlignment="1">
      <alignment horizontal="left"/>
    </xf>
    <xf numFmtId="169" fontId="34" fillId="0" borderId="29" xfId="0" applyNumberFormat="1" applyFont="1" applyFill="1" applyBorder="1"/>
    <xf numFmtId="197" fontId="43" fillId="0" borderId="2" xfId="7" applyNumberFormat="1" applyFont="1" applyFill="1" applyBorder="1" applyAlignment="1">
      <alignment horizontal="left"/>
    </xf>
    <xf numFmtId="169" fontId="34" fillId="0" borderId="54" xfId="0" applyNumberFormat="1" applyFont="1" applyFill="1" applyBorder="1" applyAlignment="1">
      <alignment horizontal="center" vertical="center"/>
    </xf>
    <xf numFmtId="169" fontId="34" fillId="0" borderId="37" xfId="0" applyNumberFormat="1" applyFont="1" applyFill="1" applyBorder="1" applyAlignment="1">
      <alignment vertical="center"/>
    </xf>
    <xf numFmtId="169" fontId="34" fillId="0" borderId="35" xfId="0" applyNumberFormat="1" applyFont="1" applyFill="1" applyBorder="1" applyAlignment="1">
      <alignment vertical="center"/>
    </xf>
    <xf numFmtId="169" fontId="34" fillId="0" borderId="40" xfId="0" applyNumberFormat="1" applyFont="1" applyFill="1" applyBorder="1" applyAlignment="1">
      <alignment vertical="center"/>
    </xf>
    <xf numFmtId="169" fontId="2" fillId="0" borderId="0" xfId="2" applyNumberFormat="1" applyFont="1" applyFill="1" applyAlignment="1">
      <alignment horizontal="center" vertical="center"/>
    </xf>
    <xf numFmtId="169" fontId="2" fillId="0" borderId="0" xfId="2" applyNumberFormat="1" applyFont="1" applyFill="1" applyAlignment="1">
      <alignment vertical="center"/>
    </xf>
    <xf numFmtId="169" fontId="34" fillId="0" borderId="25" xfId="2" applyNumberFormat="1" applyFont="1" applyFill="1" applyBorder="1" applyAlignment="1">
      <alignment vertical="center"/>
    </xf>
    <xf numFmtId="0" fontId="41" fillId="0" borderId="0" xfId="0" applyFont="1" applyFill="1" applyAlignment="1">
      <alignment vertical="center"/>
    </xf>
    <xf numFmtId="0" fontId="42" fillId="0" borderId="0" xfId="2" applyFont="1" applyFill="1" applyAlignment="1">
      <alignment horizontal="center" vertical="center"/>
    </xf>
    <xf numFmtId="169" fontId="34" fillId="0" borderId="0" xfId="2" quotePrefix="1" applyNumberFormat="1" applyFont="1" applyFill="1" applyAlignment="1">
      <alignment horizontal="center" vertical="center"/>
    </xf>
    <xf numFmtId="197" fontId="43" fillId="0" borderId="30" xfId="7" applyNumberFormat="1" applyFont="1" applyFill="1" applyBorder="1"/>
    <xf numFmtId="197" fontId="43" fillId="0" borderId="7" xfId="7" applyNumberFormat="1" applyFont="1" applyFill="1" applyBorder="1"/>
    <xf numFmtId="197" fontId="34" fillId="0" borderId="33" xfId="8" applyNumberFormat="1" applyFont="1" applyFill="1" applyBorder="1"/>
    <xf numFmtId="169" fontId="34" fillId="0" borderId="0" xfId="2" applyNumberFormat="1" applyFont="1" applyFill="1"/>
    <xf numFmtId="197" fontId="34" fillId="0" borderId="32" xfId="8" applyNumberFormat="1" applyFont="1" applyFill="1" applyBorder="1"/>
    <xf numFmtId="197" fontId="34" fillId="0" borderId="31" xfId="8" applyNumberFormat="1" applyFont="1" applyFill="1" applyBorder="1"/>
    <xf numFmtId="169" fontId="34" fillId="0" borderId="14" xfId="0" applyNumberFormat="1" applyFont="1" applyFill="1" applyBorder="1" applyAlignment="1">
      <alignment horizontal="center" vertical="center"/>
    </xf>
    <xf numFmtId="169" fontId="34" fillId="0" borderId="14" xfId="0" applyNumberFormat="1" applyFont="1" applyFill="1" applyBorder="1" applyAlignment="1">
      <alignment vertical="center"/>
    </xf>
    <xf numFmtId="169" fontId="34" fillId="0" borderId="72" xfId="0" applyNumberFormat="1" applyFont="1" applyFill="1" applyBorder="1" applyAlignment="1">
      <alignment vertical="center"/>
    </xf>
    <xf numFmtId="169" fontId="34" fillId="0" borderId="0" xfId="2" applyNumberFormat="1" applyFont="1" applyFill="1" applyAlignment="1">
      <alignment vertical="center"/>
    </xf>
    <xf numFmtId="0" fontId="2" fillId="0" borderId="0" xfId="0" applyFont="1" applyFill="1" applyAlignment="1">
      <alignment horizontal="left" vertical="center"/>
    </xf>
    <xf numFmtId="0" fontId="17" fillId="0" borderId="26" xfId="2" applyFont="1" applyFill="1" applyBorder="1"/>
    <xf numFmtId="0" fontId="17" fillId="0" borderId="41" xfId="2" applyFont="1" applyFill="1" applyBorder="1"/>
    <xf numFmtId="0" fontId="17" fillId="0" borderId="62" xfId="2" applyFont="1" applyFill="1" applyBorder="1"/>
    <xf numFmtId="0" fontId="17" fillId="0" borderId="60" xfId="2" applyFont="1" applyFill="1" applyBorder="1"/>
    <xf numFmtId="0" fontId="21" fillId="0" borderId="60" xfId="2" applyFont="1" applyFill="1" applyBorder="1"/>
    <xf numFmtId="0" fontId="17" fillId="0" borderId="70" xfId="2" applyFont="1" applyFill="1" applyBorder="1"/>
    <xf numFmtId="0" fontId="21" fillId="0" borderId="24" xfId="2" applyFont="1" applyFill="1" applyBorder="1" applyAlignment="1">
      <alignment horizontal="center"/>
    </xf>
    <xf numFmtId="0" fontId="17" fillId="0" borderId="30" xfId="2" applyFont="1" applyFill="1" applyBorder="1"/>
    <xf numFmtId="0" fontId="17" fillId="0" borderId="42" xfId="2" applyFont="1" applyFill="1" applyBorder="1"/>
    <xf numFmtId="0" fontId="21" fillId="0" borderId="4" xfId="2" applyFont="1" applyFill="1" applyBorder="1" applyAlignment="1">
      <alignment horizontal="center"/>
    </xf>
    <xf numFmtId="0" fontId="21" fillId="0" borderId="0" xfId="2" applyFont="1" applyFill="1"/>
    <xf numFmtId="0" fontId="17" fillId="0" borderId="57" xfId="2" applyFont="1" applyFill="1" applyBorder="1"/>
    <xf numFmtId="0" fontId="21" fillId="0" borderId="30" xfId="2" applyFont="1" applyFill="1" applyBorder="1" applyAlignment="1">
      <alignment horizontal="center"/>
    </xf>
    <xf numFmtId="0" fontId="21" fillId="0" borderId="42" xfId="2" applyFont="1" applyFill="1" applyBorder="1" applyAlignment="1">
      <alignment horizontal="center"/>
    </xf>
    <xf numFmtId="0" fontId="21" fillId="0" borderId="2" xfId="2" applyFont="1" applyFill="1" applyBorder="1" applyAlignment="1">
      <alignment horizontal="center"/>
    </xf>
    <xf numFmtId="0" fontId="17" fillId="0" borderId="4" xfId="2" applyFont="1" applyFill="1" applyBorder="1"/>
    <xf numFmtId="0" fontId="21" fillId="0" borderId="9" xfId="2" quotePrefix="1" applyFont="1" applyFill="1" applyBorder="1" applyAlignment="1">
      <alignment horizontal="left"/>
    </xf>
    <xf numFmtId="0" fontId="17" fillId="0" borderId="34" xfId="2" applyFont="1" applyFill="1" applyBorder="1"/>
    <xf numFmtId="0" fontId="17" fillId="0" borderId="36" xfId="2" applyFont="1" applyFill="1" applyBorder="1"/>
    <xf numFmtId="0" fontId="21" fillId="0" borderId="68" xfId="2" quotePrefix="1" applyFont="1" applyFill="1" applyBorder="1" applyAlignment="1">
      <alignment horizontal="left"/>
    </xf>
    <xf numFmtId="0" fontId="21" fillId="0" borderId="69" xfId="2" quotePrefix="1" applyFont="1" applyFill="1" applyBorder="1" applyAlignment="1">
      <alignment horizontal="left"/>
    </xf>
    <xf numFmtId="0" fontId="21" fillId="0" borderId="19" xfId="2" applyFont="1" applyFill="1" applyBorder="1" applyAlignment="1">
      <alignment horizontal="center"/>
    </xf>
    <xf numFmtId="0" fontId="21" fillId="0" borderId="67" xfId="2" applyFont="1" applyFill="1" applyBorder="1" applyAlignment="1">
      <alignment horizontal="center"/>
    </xf>
    <xf numFmtId="0" fontId="21" fillId="0" borderId="20" xfId="2" applyFont="1" applyFill="1" applyBorder="1" applyAlignment="1">
      <alignment horizontal="center"/>
    </xf>
    <xf numFmtId="194" fontId="17" fillId="0" borderId="30" xfId="2" applyNumberFormat="1" applyFont="1" applyFill="1" applyBorder="1"/>
    <xf numFmtId="173" fontId="21" fillId="0" borderId="7" xfId="2" applyNumberFormat="1" applyFont="1" applyFill="1" applyBorder="1"/>
    <xf numFmtId="195" fontId="17" fillId="0" borderId="7" xfId="2" applyNumberFormat="1" applyFont="1" applyFill="1" applyBorder="1"/>
    <xf numFmtId="195" fontId="17" fillId="0" borderId="32" xfId="2" applyNumberFormat="1" applyFont="1" applyFill="1" applyBorder="1"/>
    <xf numFmtId="195" fontId="6" fillId="0" borderId="0" xfId="2" applyNumberFormat="1" applyFont="1" applyFill="1"/>
    <xf numFmtId="194" fontId="17" fillId="0" borderId="30" xfId="2" applyNumberFormat="1" applyFont="1" applyFill="1" applyBorder="1" applyAlignment="1">
      <alignment horizontal="center"/>
    </xf>
    <xf numFmtId="0" fontId="6" fillId="0" borderId="66" xfId="2" applyFont="1" applyFill="1" applyBorder="1"/>
    <xf numFmtId="0" fontId="7" fillId="0" borderId="69" xfId="2" applyFont="1" applyFill="1" applyBorder="1" applyAlignment="1">
      <alignment horizontal="center"/>
    </xf>
    <xf numFmtId="173" fontId="7" fillId="0" borderId="67" xfId="2" applyNumberFormat="1" applyFont="1" applyFill="1" applyBorder="1" applyAlignment="1">
      <alignment horizontal="center"/>
    </xf>
    <xf numFmtId="173" fontId="7" fillId="0" borderId="67" xfId="2" applyNumberFormat="1" applyFont="1" applyFill="1" applyBorder="1" applyAlignment="1">
      <alignment horizontal="right"/>
    </xf>
    <xf numFmtId="179" fontId="7" fillId="0" borderId="67" xfId="2" applyNumberFormat="1" applyFont="1" applyFill="1" applyBorder="1"/>
    <xf numFmtId="179" fontId="7" fillId="0" borderId="68" xfId="2" applyNumberFormat="1" applyFont="1" applyFill="1" applyBorder="1"/>
    <xf numFmtId="0" fontId="17" fillId="0" borderId="25" xfId="2" applyFont="1" applyFill="1" applyBorder="1"/>
    <xf numFmtId="0" fontId="17" fillId="0" borderId="59" xfId="2" applyFont="1" applyFill="1" applyBorder="1"/>
    <xf numFmtId="0" fontId="21" fillId="0" borderId="65" xfId="2" applyFont="1" applyFill="1" applyBorder="1" applyAlignment="1">
      <alignment horizontal="center"/>
    </xf>
    <xf numFmtId="0" fontId="21" fillId="0" borderId="51" xfId="2" applyFont="1" applyFill="1" applyBorder="1" applyAlignment="1">
      <alignment horizontal="center"/>
    </xf>
    <xf numFmtId="0" fontId="17" fillId="0" borderId="21" xfId="2" applyFont="1" applyFill="1" applyBorder="1"/>
    <xf numFmtId="0" fontId="21" fillId="0" borderId="71" xfId="2" quotePrefix="1" applyFont="1" applyFill="1" applyBorder="1" applyAlignment="1">
      <alignment horizontal="left"/>
    </xf>
    <xf numFmtId="173" fontId="21" fillId="0" borderId="26" xfId="2" applyNumberFormat="1" applyFont="1" applyFill="1" applyBorder="1"/>
    <xf numFmtId="173" fontId="21" fillId="0" borderId="23" xfId="2" applyNumberFormat="1" applyFont="1" applyFill="1" applyBorder="1"/>
    <xf numFmtId="179" fontId="17" fillId="0" borderId="23" xfId="2" applyNumberFormat="1" applyFont="1" applyFill="1" applyBorder="1"/>
    <xf numFmtId="179" fontId="17" fillId="0" borderId="7" xfId="2" applyNumberFormat="1" applyFont="1" applyFill="1" applyBorder="1"/>
    <xf numFmtId="173" fontId="21" fillId="0" borderId="30" xfId="2" applyNumberFormat="1" applyFont="1" applyFill="1" applyBorder="1"/>
    <xf numFmtId="173" fontId="21" fillId="0" borderId="42" xfId="2" applyNumberFormat="1" applyFont="1" applyFill="1" applyBorder="1"/>
    <xf numFmtId="179" fontId="17" fillId="0" borderId="10" xfId="2" applyNumberFormat="1" applyFont="1" applyFill="1" applyBorder="1"/>
    <xf numFmtId="0" fontId="17" fillId="0" borderId="37" xfId="2" applyFont="1" applyFill="1" applyBorder="1"/>
    <xf numFmtId="173" fontId="21" fillId="0" borderId="14" xfId="2" applyNumberFormat="1" applyFont="1" applyFill="1" applyBorder="1"/>
    <xf numFmtId="173" fontId="21" fillId="0" borderId="35" xfId="2" applyNumberFormat="1" applyFont="1" applyFill="1" applyBorder="1"/>
    <xf numFmtId="173" fontId="21" fillId="0" borderId="35" xfId="2" applyNumberFormat="1" applyFont="1" applyFill="1" applyBorder="1" applyAlignment="1">
      <alignment horizontal="center"/>
    </xf>
    <xf numFmtId="179" fontId="21" fillId="0" borderId="39" xfId="2" applyNumberFormat="1" applyFont="1" applyFill="1" applyBorder="1" applyAlignment="1">
      <alignment horizontal="center"/>
    </xf>
    <xf numFmtId="179" fontId="21" fillId="0" borderId="40" xfId="2" applyNumberFormat="1" applyFont="1" applyFill="1" applyBorder="1" applyAlignment="1">
      <alignment horizontal="right"/>
    </xf>
    <xf numFmtId="173" fontId="6" fillId="0" borderId="0" xfId="2" applyNumberFormat="1" applyFont="1" applyFill="1"/>
    <xf numFmtId="0" fontId="17" fillId="0" borderId="64" xfId="2" applyFont="1" applyFill="1" applyBorder="1"/>
    <xf numFmtId="0" fontId="21" fillId="0" borderId="25" xfId="2" applyFont="1" applyFill="1" applyBorder="1"/>
    <xf numFmtId="0" fontId="34" fillId="0" borderId="9" xfId="2" applyFont="1" applyFill="1" applyBorder="1" applyAlignment="1">
      <alignment horizontal="center"/>
    </xf>
    <xf numFmtId="0" fontId="34" fillId="0" borderId="4" xfId="2" applyFont="1" applyFill="1" applyBorder="1" applyAlignment="1">
      <alignment horizontal="center"/>
    </xf>
    <xf numFmtId="0" fontId="17" fillId="0" borderId="5" xfId="2" applyFont="1" applyFill="1" applyBorder="1"/>
    <xf numFmtId="0" fontId="21" fillId="0" borderId="5" xfId="2" applyFont="1" applyFill="1" applyBorder="1"/>
    <xf numFmtId="0" fontId="34" fillId="0" borderId="8" xfId="2" applyFont="1" applyFill="1" applyBorder="1" applyAlignment="1">
      <alignment horizontal="center"/>
    </xf>
    <xf numFmtId="193" fontId="34" fillId="0" borderId="2" xfId="2" applyNumberFormat="1" applyFont="1" applyFill="1" applyBorder="1" applyAlignment="1">
      <alignment horizontal="center"/>
    </xf>
    <xf numFmtId="0" fontId="34" fillId="0" borderId="12" xfId="2" quotePrefix="1" applyFont="1" applyFill="1" applyBorder="1"/>
    <xf numFmtId="0" fontId="17" fillId="0" borderId="3" xfId="2" applyFont="1" applyFill="1" applyBorder="1"/>
    <xf numFmtId="0" fontId="34" fillId="0" borderId="63" xfId="2" quotePrefix="1" applyFont="1" applyFill="1" applyBorder="1" applyAlignment="1">
      <alignment horizontal="left"/>
    </xf>
    <xf numFmtId="0" fontId="34" fillId="0" borderId="19" xfId="2" quotePrefix="1" applyFont="1" applyFill="1" applyBorder="1" applyAlignment="1">
      <alignment horizontal="centerContinuous"/>
    </xf>
    <xf numFmtId="0" fontId="21" fillId="0" borderId="36" xfId="2" applyFont="1" applyFill="1" applyBorder="1" applyAlignment="1">
      <alignment horizontal="center"/>
    </xf>
    <xf numFmtId="173" fontId="21" fillId="0" borderId="7" xfId="2" applyNumberFormat="1" applyFont="1" applyFill="1" applyBorder="1" applyAlignment="1">
      <alignment horizontal="right"/>
    </xf>
    <xf numFmtId="0" fontId="21" fillId="0" borderId="32" xfId="2" applyFont="1" applyFill="1" applyBorder="1"/>
    <xf numFmtId="0" fontId="17" fillId="0" borderId="66" xfId="2" applyFont="1" applyFill="1" applyBorder="1"/>
    <xf numFmtId="0" fontId="21" fillId="0" borderId="68" xfId="2" applyFont="1" applyFill="1" applyBorder="1" applyAlignment="1">
      <alignment horizontal="center"/>
    </xf>
    <xf numFmtId="173" fontId="21" fillId="0" borderId="69" xfId="2" applyNumberFormat="1" applyFont="1" applyFill="1" applyBorder="1"/>
    <xf numFmtId="173" fontId="21" fillId="0" borderId="67" xfId="2" applyNumberFormat="1" applyFont="1" applyFill="1" applyBorder="1"/>
    <xf numFmtId="173" fontId="21" fillId="0" borderId="67" xfId="2" applyNumberFormat="1" applyFont="1" applyFill="1" applyBorder="1" applyAlignment="1">
      <alignment horizontal="right"/>
    </xf>
    <xf numFmtId="195" fontId="21" fillId="0" borderId="67" xfId="2" applyNumberFormat="1" applyFont="1" applyFill="1" applyBorder="1"/>
    <xf numFmtId="195" fontId="21" fillId="0" borderId="68" xfId="2" applyNumberFormat="1" applyFont="1" applyFill="1" applyBorder="1"/>
    <xf numFmtId="0" fontId="37" fillId="0" borderId="0" xfId="2" applyFont="1" applyFill="1"/>
    <xf numFmtId="173" fontId="37" fillId="0" borderId="0" xfId="2" applyNumberFormat="1" applyFont="1" applyFill="1"/>
    <xf numFmtId="0" fontId="17" fillId="0" borderId="22" xfId="0" applyFont="1" applyFill="1" applyBorder="1" applyAlignment="1">
      <alignment horizontal="center"/>
    </xf>
    <xf numFmtId="0" fontId="21" fillId="0" borderId="14" xfId="0" quotePrefix="1" applyFont="1" applyFill="1" applyBorder="1" applyAlignment="1">
      <alignment horizontal="centerContinuous" vertical="center"/>
    </xf>
    <xf numFmtId="0" fontId="21" fillId="0" borderId="16" xfId="0" applyFont="1" applyFill="1" applyBorder="1" applyAlignment="1">
      <alignment horizontal="centerContinuous" vertical="center"/>
    </xf>
    <xf numFmtId="0" fontId="21" fillId="0" borderId="40" xfId="0" applyFont="1" applyFill="1" applyBorder="1" applyAlignment="1">
      <alignment horizontal="center" vertical="center"/>
    </xf>
    <xf numFmtId="0" fontId="17" fillId="0" borderId="30" xfId="0" applyFont="1" applyFill="1" applyBorder="1" applyAlignment="1">
      <alignment horizontal="center"/>
    </xf>
    <xf numFmtId="0" fontId="17" fillId="0" borderId="28" xfId="0" quotePrefix="1" applyFont="1" applyFill="1" applyBorder="1" applyAlignment="1">
      <alignment horizontal="left"/>
    </xf>
    <xf numFmtId="0" fontId="21" fillId="0" borderId="0" xfId="0" applyFont="1" applyFill="1"/>
    <xf numFmtId="0" fontId="21" fillId="0" borderId="29" xfId="0" applyFont="1" applyFill="1" applyBorder="1"/>
    <xf numFmtId="179" fontId="17" fillId="0" borderId="32" xfId="0" applyNumberFormat="1" applyFont="1" applyFill="1" applyBorder="1"/>
    <xf numFmtId="0" fontId="21" fillId="0" borderId="30" xfId="0" applyFont="1" applyFill="1" applyBorder="1" applyAlignment="1">
      <alignment horizontal="center"/>
    </xf>
    <xf numFmtId="0" fontId="17" fillId="0" borderId="34" xfId="0" applyFont="1" applyFill="1" applyBorder="1" applyAlignment="1">
      <alignment horizontal="center"/>
    </xf>
    <xf numFmtId="0" fontId="17" fillId="0" borderId="18" xfId="0" quotePrefix="1" applyFont="1" applyFill="1" applyBorder="1" applyAlignment="1">
      <alignment horizontal="left"/>
    </xf>
    <xf numFmtId="0" fontId="21" fillId="0" borderId="21" xfId="0" applyFont="1" applyFill="1" applyBorder="1"/>
    <xf numFmtId="0" fontId="21" fillId="0" borderId="20" xfId="0" applyFont="1" applyFill="1" applyBorder="1"/>
    <xf numFmtId="179" fontId="17" fillId="0" borderId="31" xfId="0" applyNumberFormat="1" applyFont="1" applyFill="1" applyBorder="1"/>
    <xf numFmtId="0" fontId="21" fillId="0" borderId="30" xfId="0" quotePrefix="1" applyFont="1" applyFill="1" applyBorder="1" applyAlignment="1">
      <alignment horizontal="center"/>
    </xf>
    <xf numFmtId="0" fontId="17" fillId="0" borderId="26" xfId="0" applyFont="1" applyFill="1" applyBorder="1" applyAlignment="1">
      <alignment horizontal="center"/>
    </xf>
    <xf numFmtId="0" fontId="17" fillId="0" borderId="22" xfId="0" quotePrefix="1" applyFont="1" applyFill="1" applyBorder="1" applyAlignment="1">
      <alignment horizontal="left"/>
    </xf>
    <xf numFmtId="0" fontId="21" fillId="0" borderId="25" xfId="0" applyFont="1" applyFill="1" applyBorder="1"/>
    <xf numFmtId="0" fontId="21" fillId="0" borderId="24" xfId="0" applyFont="1" applyFill="1" applyBorder="1"/>
    <xf numFmtId="179" fontId="17" fillId="0" borderId="33" xfId="0" applyNumberFormat="1" applyFont="1" applyFill="1" applyBorder="1"/>
    <xf numFmtId="179" fontId="17" fillId="0" borderId="32" xfId="0" quotePrefix="1" applyNumberFormat="1" applyFont="1" applyFill="1" applyBorder="1"/>
    <xf numFmtId="0" fontId="21" fillId="0" borderId="13" xfId="0" applyFont="1" applyFill="1" applyBorder="1" applyAlignment="1">
      <alignment horizontal="center" vertical="center"/>
    </xf>
    <xf numFmtId="0" fontId="17" fillId="0" borderId="14" xfId="0" applyFont="1" applyFill="1" applyBorder="1" applyAlignment="1">
      <alignment vertical="center"/>
    </xf>
    <xf numFmtId="0" fontId="21" fillId="0" borderId="15" xfId="0" quotePrefix="1" applyFont="1" applyFill="1" applyBorder="1" applyAlignment="1">
      <alignment horizontal="center" vertical="center"/>
    </xf>
    <xf numFmtId="0" fontId="21" fillId="0" borderId="16" xfId="0" applyFont="1" applyFill="1" applyBorder="1" applyAlignment="1">
      <alignment vertical="center"/>
    </xf>
    <xf numFmtId="0" fontId="21" fillId="0" borderId="14" xfId="0" applyFont="1" applyFill="1" applyBorder="1" applyAlignment="1">
      <alignment vertical="center"/>
    </xf>
    <xf numFmtId="0" fontId="21" fillId="0" borderId="15" xfId="0" applyFont="1" applyFill="1" applyBorder="1" applyAlignment="1">
      <alignment horizontal="center" vertical="center"/>
    </xf>
    <xf numFmtId="0" fontId="17" fillId="0" borderId="16" xfId="0" applyFont="1" applyFill="1" applyBorder="1" applyAlignment="1">
      <alignment vertical="center"/>
    </xf>
    <xf numFmtId="0" fontId="21" fillId="0" borderId="27" xfId="0" applyFont="1" applyFill="1" applyBorder="1" applyAlignment="1">
      <alignment horizontal="center" vertical="top" wrapText="1"/>
    </xf>
    <xf numFmtId="0" fontId="21" fillId="0" borderId="18" xfId="0" quotePrefix="1" applyFont="1" applyFill="1" applyBorder="1" applyAlignment="1">
      <alignment horizontal="center" vertical="center"/>
    </xf>
    <xf numFmtId="0" fontId="21" fillId="0" borderId="19" xfId="0" applyFont="1" applyFill="1" applyBorder="1" applyAlignment="1">
      <alignment horizontal="center" vertical="center"/>
    </xf>
    <xf numFmtId="0" fontId="21" fillId="0" borderId="20" xfId="0" applyFont="1" applyFill="1" applyBorder="1" applyAlignment="1">
      <alignment horizontal="center" vertical="center"/>
    </xf>
    <xf numFmtId="0" fontId="21" fillId="0" borderId="14" xfId="0" quotePrefix="1" applyFont="1" applyFill="1" applyBorder="1" applyAlignment="1">
      <alignment horizontal="center" vertical="center"/>
    </xf>
    <xf numFmtId="180" fontId="21" fillId="0" borderId="26" xfId="0" applyNumberFormat="1" applyFont="1" applyFill="1" applyBorder="1"/>
    <xf numFmtId="180" fontId="17" fillId="0" borderId="23" xfId="0" applyNumberFormat="1" applyFont="1" applyFill="1" applyBorder="1"/>
    <xf numFmtId="180" fontId="17" fillId="0" borderId="41" xfId="0" applyNumberFormat="1" applyFont="1" applyFill="1" applyBorder="1"/>
    <xf numFmtId="180" fontId="17" fillId="0" borderId="33" xfId="0" applyNumberFormat="1" applyFont="1" applyFill="1" applyBorder="1"/>
    <xf numFmtId="180" fontId="21" fillId="0" borderId="30" xfId="0" applyNumberFormat="1" applyFont="1" applyFill="1" applyBorder="1"/>
    <xf numFmtId="180" fontId="17" fillId="0" borderId="42" xfId="0" applyNumberFormat="1" applyFont="1" applyFill="1" applyBorder="1"/>
    <xf numFmtId="16" fontId="21" fillId="0" borderId="27" xfId="0" quotePrefix="1" applyNumberFormat="1" applyFont="1" applyFill="1" applyBorder="1" applyAlignment="1">
      <alignment horizontal="center"/>
    </xf>
    <xf numFmtId="0" fontId="21" fillId="0" borderId="27" xfId="0" quotePrefix="1" applyFont="1" applyFill="1" applyBorder="1" applyAlignment="1">
      <alignment horizontal="center"/>
    </xf>
    <xf numFmtId="0" fontId="6" fillId="0" borderId="0" xfId="2" quotePrefix="1" applyFont="1" applyFill="1"/>
    <xf numFmtId="180" fontId="21" fillId="0" borderId="34" xfId="0" applyNumberFormat="1" applyFont="1" applyFill="1" applyBorder="1"/>
    <xf numFmtId="180" fontId="17" fillId="0" borderId="36" xfId="0" applyNumberFormat="1" applyFont="1" applyFill="1" applyBorder="1"/>
    <xf numFmtId="180" fontId="17" fillId="0" borderId="31" xfId="0" applyNumberFormat="1" applyFont="1" applyFill="1" applyBorder="1"/>
    <xf numFmtId="0" fontId="21" fillId="0" borderId="14" xfId="0" applyFont="1" applyFill="1" applyBorder="1" applyAlignment="1">
      <alignment horizontal="center"/>
    </xf>
    <xf numFmtId="180" fontId="21" fillId="0" borderId="37" xfId="0" applyNumberFormat="1" applyFont="1" applyFill="1" applyBorder="1"/>
    <xf numFmtId="180" fontId="21" fillId="0" borderId="38" xfId="0" applyNumberFormat="1" applyFont="1" applyFill="1" applyBorder="1"/>
    <xf numFmtId="180" fontId="21" fillId="0" borderId="28" xfId="0" applyNumberFormat="1" applyFont="1" applyFill="1" applyBorder="1"/>
    <xf numFmtId="0" fontId="21" fillId="0" borderId="17" xfId="0" applyFont="1" applyFill="1" applyBorder="1" applyAlignment="1">
      <alignment horizontal="center"/>
    </xf>
    <xf numFmtId="180" fontId="21" fillId="0" borderId="18" xfId="0" applyNumberFormat="1" applyFont="1" applyFill="1" applyBorder="1"/>
    <xf numFmtId="180" fontId="6" fillId="0" borderId="0" xfId="2" applyNumberFormat="1" applyFont="1" applyFill="1"/>
    <xf numFmtId="0" fontId="21" fillId="0" borderId="15" xfId="0" applyFont="1" applyFill="1" applyBorder="1" applyAlignment="1">
      <alignment vertical="center"/>
    </xf>
    <xf numFmtId="0" fontId="21" fillId="0" borderId="17" xfId="0" applyFont="1" applyFill="1" applyBorder="1" applyAlignment="1">
      <alignment horizontal="center" vertical="top" wrapText="1"/>
    </xf>
    <xf numFmtId="0" fontId="21" fillId="0" borderId="21" xfId="0" quotePrefix="1" applyFont="1" applyFill="1" applyBorder="1" applyAlignment="1">
      <alignment horizontal="center" vertical="center"/>
    </xf>
    <xf numFmtId="180" fontId="6" fillId="0" borderId="7" xfId="0" applyNumberFormat="1" applyFont="1" applyFill="1" applyBorder="1"/>
    <xf numFmtId="180" fontId="6" fillId="0" borderId="42" xfId="0" applyNumberFormat="1" applyFont="1" applyFill="1" applyBorder="1"/>
    <xf numFmtId="180" fontId="6" fillId="0" borderId="32" xfId="0" applyNumberFormat="1" applyFont="1" applyFill="1" applyBorder="1"/>
    <xf numFmtId="180" fontId="21" fillId="0" borderId="42" xfId="0" applyNumberFormat="1" applyFont="1" applyFill="1" applyBorder="1"/>
    <xf numFmtId="0" fontId="21" fillId="0" borderId="38" xfId="0" applyFont="1" applyFill="1" applyBorder="1" applyAlignment="1">
      <alignment horizontal="center"/>
    </xf>
    <xf numFmtId="180" fontId="21" fillId="0" borderId="35" xfId="0" applyNumberFormat="1" applyFont="1" applyFill="1" applyBorder="1"/>
    <xf numFmtId="0" fontId="6" fillId="0" borderId="26" xfId="0" applyFont="1" applyFill="1" applyBorder="1" applyAlignment="1">
      <alignment vertical="center"/>
    </xf>
    <xf numFmtId="0" fontId="6" fillId="0" borderId="23" xfId="0" applyFont="1" applyFill="1" applyBorder="1" applyAlignment="1">
      <alignment horizontal="center" vertical="center"/>
    </xf>
    <xf numFmtId="0" fontId="6" fillId="0" borderId="23" xfId="0" applyFont="1" applyFill="1" applyBorder="1" applyAlignment="1">
      <alignment horizontal="right" vertical="center"/>
    </xf>
    <xf numFmtId="0" fontId="6" fillId="0" borderId="33" xfId="0" applyFont="1" applyFill="1" applyBorder="1" applyAlignment="1">
      <alignment horizontal="center" vertical="center"/>
    </xf>
    <xf numFmtId="0" fontId="7" fillId="0" borderId="30"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32" xfId="0" applyFont="1" applyFill="1" applyBorder="1" applyAlignment="1">
      <alignment horizontal="center" vertical="center"/>
    </xf>
    <xf numFmtId="0" fontId="6" fillId="0" borderId="51" xfId="0" applyFont="1" applyFill="1" applyBorder="1" applyAlignment="1">
      <alignment vertical="center"/>
    </xf>
    <xf numFmtId="0" fontId="6" fillId="0" borderId="2" xfId="0" applyFont="1" applyFill="1" applyBorder="1" applyAlignment="1">
      <alignment horizontal="center" vertical="center"/>
    </xf>
    <xf numFmtId="0" fontId="6" fillId="0" borderId="2" xfId="0" applyFont="1" applyFill="1" applyBorder="1" applyAlignment="1">
      <alignment vertical="center"/>
    </xf>
    <xf numFmtId="0" fontId="6" fillId="0" borderId="2" xfId="0" quotePrefix="1" applyFont="1" applyFill="1" applyBorder="1" applyAlignment="1">
      <alignment horizontal="right" vertical="center"/>
    </xf>
    <xf numFmtId="0" fontId="2" fillId="0" borderId="2" xfId="0" applyFont="1" applyFill="1" applyBorder="1" applyAlignment="1">
      <alignment horizontal="center" vertical="center"/>
    </xf>
    <xf numFmtId="0" fontId="2" fillId="0" borderId="2" xfId="0" quotePrefix="1" applyFont="1" applyFill="1" applyBorder="1" applyAlignment="1">
      <alignment horizontal="center" vertical="center"/>
    </xf>
    <xf numFmtId="0" fontId="2" fillId="0" borderId="52" xfId="0" applyFont="1" applyFill="1" applyBorder="1" applyAlignment="1">
      <alignment horizontal="center" vertical="center"/>
    </xf>
    <xf numFmtId="0" fontId="6" fillId="0" borderId="30" xfId="0" applyFont="1" applyFill="1" applyBorder="1"/>
    <xf numFmtId="173" fontId="6" fillId="0" borderId="7" xfId="0" applyNumberFormat="1" applyFont="1" applyFill="1" applyBorder="1"/>
    <xf numFmtId="173" fontId="7" fillId="0" borderId="7" xfId="0" applyNumberFormat="1" applyFont="1" applyFill="1" applyBorder="1"/>
    <xf numFmtId="173" fontId="7" fillId="0" borderId="32" xfId="0" applyNumberFormat="1" applyFont="1" applyFill="1" applyBorder="1"/>
    <xf numFmtId="0" fontId="6" fillId="0" borderId="30" xfId="0" quotePrefix="1" applyFont="1" applyFill="1" applyBorder="1" applyAlignment="1">
      <alignment horizontal="left"/>
    </xf>
    <xf numFmtId="0" fontId="7" fillId="0" borderId="66" xfId="0" applyFont="1" applyFill="1" applyBorder="1" applyAlignment="1">
      <alignment horizontal="center"/>
    </xf>
    <xf numFmtId="173" fontId="7" fillId="0" borderId="67" xfId="0" applyNumberFormat="1" applyFont="1" applyFill="1" applyBorder="1"/>
    <xf numFmtId="173" fontId="7" fillId="0" borderId="68" xfId="0" applyNumberFormat="1" applyFont="1" applyFill="1" applyBorder="1"/>
    <xf numFmtId="0" fontId="40" fillId="0" borderId="0" xfId="0" applyFont="1" applyFill="1" applyAlignment="1">
      <alignment horizontal="left"/>
    </xf>
    <xf numFmtId="0" fontId="40" fillId="0" borderId="0" xfId="0" quotePrefix="1" applyFont="1" applyFill="1" applyAlignment="1">
      <alignment horizontal="left"/>
    </xf>
    <xf numFmtId="0" fontId="21" fillId="0" borderId="0" xfId="0" quotePrefix="1" applyFont="1" applyFill="1" applyAlignment="1">
      <alignment horizontal="left"/>
    </xf>
    <xf numFmtId="0" fontId="17" fillId="0" borderId="0" xfId="0" quotePrefix="1" applyFont="1" applyFill="1" applyAlignment="1">
      <alignment horizontal="left"/>
    </xf>
    <xf numFmtId="0" fontId="21" fillId="0" borderId="38" xfId="0" applyFont="1" applyFill="1" applyBorder="1" applyAlignment="1">
      <alignment horizontal="center" vertical="center"/>
    </xf>
    <xf numFmtId="0" fontId="17" fillId="0" borderId="15" xfId="0" applyFont="1" applyFill="1" applyBorder="1" applyAlignment="1">
      <alignment horizontal="center" vertical="center"/>
    </xf>
    <xf numFmtId="0" fontId="17" fillId="0" borderId="35" xfId="0" applyFont="1" applyFill="1" applyBorder="1" applyAlignment="1">
      <alignment horizontal="center" vertical="center"/>
    </xf>
    <xf numFmtId="165" fontId="17" fillId="0" borderId="35" xfId="0" applyNumberFormat="1" applyFont="1" applyFill="1" applyBorder="1" applyAlignment="1">
      <alignment horizontal="center" vertical="center"/>
    </xf>
    <xf numFmtId="0" fontId="17" fillId="0" borderId="35" xfId="0" applyFont="1" applyFill="1" applyBorder="1" applyAlignment="1">
      <alignment horizontal="center" vertical="center" wrapText="1"/>
    </xf>
    <xf numFmtId="165" fontId="17" fillId="0" borderId="16" xfId="0" applyNumberFormat="1" applyFont="1" applyFill="1" applyBorder="1" applyAlignment="1">
      <alignment horizontal="center" vertical="center"/>
    </xf>
    <xf numFmtId="165" fontId="17" fillId="0" borderId="30" xfId="0" applyNumberFormat="1" applyFont="1" applyFill="1" applyBorder="1"/>
    <xf numFmtId="192" fontId="17" fillId="0" borderId="30" xfId="0" quotePrefix="1" applyNumberFormat="1" applyFont="1" applyFill="1" applyBorder="1" applyAlignment="1">
      <alignment horizontal="right"/>
    </xf>
    <xf numFmtId="192" fontId="17" fillId="0" borderId="7" xfId="0" quotePrefix="1" applyNumberFormat="1" applyFont="1" applyFill="1" applyBorder="1" applyAlignment="1">
      <alignment horizontal="right"/>
    </xf>
    <xf numFmtId="192" fontId="21" fillId="0" borderId="32" xfId="0" quotePrefix="1" applyNumberFormat="1" applyFont="1" applyFill="1" applyBorder="1" applyAlignment="1">
      <alignment horizontal="right"/>
    </xf>
    <xf numFmtId="192" fontId="17" fillId="0" borderId="28" xfId="0" quotePrefix="1" applyNumberFormat="1" applyFont="1" applyFill="1" applyBorder="1" applyAlignment="1">
      <alignment horizontal="right"/>
    </xf>
    <xf numFmtId="192" fontId="17" fillId="0" borderId="10" xfId="0" quotePrefix="1" applyNumberFormat="1" applyFont="1" applyFill="1" applyBorder="1" applyAlignment="1">
      <alignment horizontal="right"/>
    </xf>
    <xf numFmtId="192" fontId="17" fillId="0" borderId="42" xfId="0" quotePrefix="1" applyNumberFormat="1" applyFont="1" applyFill="1" applyBorder="1" applyAlignment="1">
      <alignment horizontal="right"/>
    </xf>
    <xf numFmtId="192" fontId="17" fillId="0" borderId="32" xfId="0" quotePrefix="1" applyNumberFormat="1" applyFont="1" applyFill="1" applyBorder="1" applyAlignment="1">
      <alignment horizontal="right"/>
    </xf>
    <xf numFmtId="0" fontId="39" fillId="0" borderId="30" xfId="0" applyFont="1" applyFill="1" applyBorder="1"/>
    <xf numFmtId="0" fontId="39" fillId="0" borderId="7" xfId="0" applyFont="1" applyFill="1" applyBorder="1"/>
    <xf numFmtId="173" fontId="17" fillId="0" borderId="7" xfId="0" applyNumberFormat="1" applyFont="1" applyFill="1" applyBorder="1"/>
    <xf numFmtId="165" fontId="21" fillId="0" borderId="32" xfId="0" applyNumberFormat="1" applyFont="1" applyFill="1" applyBorder="1"/>
    <xf numFmtId="169" fontId="21" fillId="0" borderId="14" xfId="0" applyNumberFormat="1" applyFont="1" applyFill="1" applyBorder="1"/>
    <xf numFmtId="169" fontId="21" fillId="0" borderId="35" xfId="0" applyNumberFormat="1" applyFont="1" applyFill="1" applyBorder="1"/>
    <xf numFmtId="169" fontId="21" fillId="0" borderId="40" xfId="0" applyNumberFormat="1" applyFont="1" applyFill="1" applyBorder="1"/>
    <xf numFmtId="165" fontId="17" fillId="0" borderId="0" xfId="2" applyNumberFormat="1" applyFont="1" applyFill="1"/>
    <xf numFmtId="0" fontId="39" fillId="0" borderId="0" xfId="2" applyFont="1" applyFill="1"/>
    <xf numFmtId="192" fontId="17" fillId="0" borderId="0" xfId="2" applyNumberFormat="1" applyFont="1" applyFill="1"/>
    <xf numFmtId="0" fontId="17" fillId="0" borderId="13" xfId="0" applyFont="1" applyFill="1" applyBorder="1"/>
    <xf numFmtId="0" fontId="21" fillId="0" borderId="14" xfId="0" applyFont="1" applyFill="1" applyBorder="1" applyAlignment="1">
      <alignment horizontal="center" vertical="center" wrapText="1"/>
    </xf>
    <xf numFmtId="0" fontId="21" fillId="0" borderId="40" xfId="0" applyFont="1" applyFill="1" applyBorder="1" applyAlignment="1">
      <alignment horizontal="center" vertical="center" wrapText="1"/>
    </xf>
    <xf numFmtId="190" fontId="17" fillId="0" borderId="7" xfId="0" applyNumberFormat="1" applyFont="1" applyFill="1" applyBorder="1"/>
    <xf numFmtId="190" fontId="17" fillId="0" borderId="32" xfId="0" applyNumberFormat="1" applyFont="1" applyFill="1" applyBorder="1"/>
    <xf numFmtId="0" fontId="17" fillId="0" borderId="29" xfId="0" applyFont="1" applyFill="1" applyBorder="1"/>
    <xf numFmtId="165" fontId="17" fillId="0" borderId="29" xfId="0" applyNumberFormat="1" applyFont="1" applyFill="1" applyBorder="1"/>
    <xf numFmtId="0" fontId="17" fillId="0" borderId="32" xfId="0" applyFont="1" applyFill="1" applyBorder="1"/>
    <xf numFmtId="190" fontId="17" fillId="0" borderId="42" xfId="0" applyNumberFormat="1" applyFont="1" applyFill="1" applyBorder="1"/>
    <xf numFmtId="190" fontId="17" fillId="0" borderId="36" xfId="0" applyNumberFormat="1" applyFont="1" applyFill="1" applyBorder="1"/>
    <xf numFmtId="190" fontId="17" fillId="0" borderId="31" xfId="0" applyNumberFormat="1" applyFont="1" applyFill="1" applyBorder="1"/>
    <xf numFmtId="0" fontId="17" fillId="0" borderId="15" xfId="0" applyFont="1" applyFill="1" applyBorder="1" applyAlignment="1">
      <alignment horizontal="centerContinuous"/>
    </xf>
    <xf numFmtId="0" fontId="21" fillId="0" borderId="15" xfId="0" applyFont="1" applyFill="1" applyBorder="1" applyAlignment="1">
      <alignment horizontal="centerContinuous"/>
    </xf>
    <xf numFmtId="0" fontId="21" fillId="0" borderId="34" xfId="0" applyFont="1" applyFill="1" applyBorder="1" applyAlignment="1">
      <alignment horizontal="center" vertical="center"/>
    </xf>
    <xf numFmtId="0" fontId="21" fillId="0" borderId="19" xfId="0" applyFont="1" applyFill="1" applyBorder="1" applyAlignment="1">
      <alignment horizontal="center" vertical="center" wrapText="1"/>
    </xf>
    <xf numFmtId="0" fontId="21" fillId="0" borderId="17" xfId="0" applyFont="1" applyFill="1" applyBorder="1" applyAlignment="1">
      <alignment horizontal="center" vertical="top"/>
    </xf>
    <xf numFmtId="0" fontId="21" fillId="0" borderId="27" xfId="0" quotePrefix="1" applyFont="1" applyFill="1" applyBorder="1" applyAlignment="1">
      <alignment horizontal="center" vertical="center"/>
    </xf>
    <xf numFmtId="0" fontId="21" fillId="0" borderId="27" xfId="0" applyFont="1" applyFill="1" applyBorder="1" applyAlignment="1">
      <alignment horizontal="center" vertical="center"/>
    </xf>
    <xf numFmtId="190" fontId="17" fillId="0" borderId="0" xfId="0" applyNumberFormat="1" applyFont="1" applyFill="1" applyAlignment="1">
      <alignment horizontal="right" vertical="center"/>
    </xf>
    <xf numFmtId="190" fontId="17" fillId="0" borderId="7" xfId="0" applyNumberFormat="1" applyFont="1" applyFill="1" applyBorder="1" applyAlignment="1">
      <alignment horizontal="right" vertical="center"/>
    </xf>
    <xf numFmtId="190" fontId="17" fillId="0" borderId="7" xfId="0" applyNumberFormat="1" applyFont="1" applyFill="1" applyBorder="1" applyAlignment="1">
      <alignment horizontal="right" vertical="center" indent="1"/>
    </xf>
    <xf numFmtId="181" fontId="21" fillId="0" borderId="27" xfId="0" applyNumberFormat="1" applyFont="1" applyFill="1" applyBorder="1" applyAlignment="1">
      <alignment horizontal="right" vertical="center"/>
    </xf>
    <xf numFmtId="0" fontId="17" fillId="0" borderId="27" xfId="0" applyFont="1" applyFill="1" applyBorder="1" applyAlignment="1">
      <alignment vertical="center"/>
    </xf>
    <xf numFmtId="190" fontId="17" fillId="0" borderId="10" xfId="0" applyNumberFormat="1" applyFont="1" applyFill="1" applyBorder="1" applyAlignment="1">
      <alignment horizontal="right" vertical="center" indent="1"/>
    </xf>
    <xf numFmtId="190" fontId="21" fillId="0" borderId="17" xfId="0" applyNumberFormat="1" applyFont="1" applyFill="1" applyBorder="1" applyAlignment="1">
      <alignment horizontal="right" vertical="center" indent="1"/>
    </xf>
    <xf numFmtId="0" fontId="21" fillId="0" borderId="17" xfId="0" quotePrefix="1" applyFont="1" applyFill="1" applyBorder="1" applyAlignment="1">
      <alignment horizontal="center" vertical="center"/>
    </xf>
    <xf numFmtId="183" fontId="21" fillId="0" borderId="15" xfId="0" applyNumberFormat="1" applyFont="1" applyFill="1" applyBorder="1" applyAlignment="1">
      <alignment vertical="center"/>
    </xf>
    <xf numFmtId="183" fontId="21" fillId="0" borderId="35" xfId="0" applyNumberFormat="1" applyFont="1" applyFill="1" applyBorder="1" applyAlignment="1">
      <alignment vertical="center"/>
    </xf>
    <xf numFmtId="181" fontId="21" fillId="0" borderId="38" xfId="0" applyNumberFormat="1" applyFont="1" applyFill="1" applyBorder="1" applyAlignment="1">
      <alignment horizontal="right" vertical="center"/>
    </xf>
    <xf numFmtId="0" fontId="15" fillId="0" borderId="0" xfId="0" quotePrefix="1" applyFont="1" applyFill="1" applyAlignment="1">
      <alignment horizontal="left" vertical="center"/>
    </xf>
    <xf numFmtId="0" fontId="15" fillId="0" borderId="0" xfId="0" applyFont="1" applyFill="1" applyAlignment="1">
      <alignment vertical="center"/>
    </xf>
    <xf numFmtId="0" fontId="17" fillId="0" borderId="14" xfId="0" applyFont="1" applyFill="1" applyBorder="1"/>
    <xf numFmtId="0" fontId="17" fillId="0" borderId="15" xfId="0" applyFont="1" applyFill="1" applyBorder="1"/>
    <xf numFmtId="0" fontId="21" fillId="0" borderId="0" xfId="0" applyFont="1" applyFill="1" applyAlignment="1">
      <alignment horizontal="center" vertical="center"/>
    </xf>
    <xf numFmtId="0" fontId="21" fillId="0" borderId="7" xfId="0" applyFont="1" applyFill="1" applyBorder="1" applyAlignment="1">
      <alignment horizontal="center" vertical="center" wrapText="1"/>
    </xf>
    <xf numFmtId="0" fontId="17" fillId="0" borderId="17" xfId="0" applyFont="1" applyFill="1" applyBorder="1"/>
    <xf numFmtId="0" fontId="17" fillId="0" borderId="21" xfId="0" applyFont="1" applyFill="1" applyBorder="1"/>
    <xf numFmtId="0" fontId="17" fillId="0" borderId="19" xfId="0" applyFont="1" applyFill="1" applyBorder="1"/>
    <xf numFmtId="0" fontId="21" fillId="0" borderId="13" xfId="0" quotePrefix="1" applyFont="1" applyFill="1" applyBorder="1" applyAlignment="1">
      <alignment horizontal="center"/>
    </xf>
    <xf numFmtId="190" fontId="21" fillId="0" borderId="35" xfId="0" applyNumberFormat="1" applyFont="1" applyFill="1" applyBorder="1" applyAlignment="1">
      <alignment vertical="center"/>
    </xf>
    <xf numFmtId="190" fontId="4" fillId="0" borderId="0" xfId="2" applyNumberFormat="1" applyFill="1"/>
    <xf numFmtId="0" fontId="22" fillId="0" borderId="0" xfId="0" quotePrefix="1" applyFont="1" applyFill="1" applyAlignment="1">
      <alignment horizontal="left" vertical="center"/>
    </xf>
    <xf numFmtId="0" fontId="15" fillId="0" borderId="0" xfId="0" applyFont="1" applyFill="1" applyAlignment="1">
      <alignment horizontal="left" vertical="center"/>
    </xf>
    <xf numFmtId="0" fontId="17" fillId="0" borderId="0" xfId="0" applyFont="1" applyFill="1" applyAlignment="1">
      <alignment horizontal="center"/>
    </xf>
    <xf numFmtId="0" fontId="21" fillId="0" borderId="26" xfId="0" applyFont="1" applyFill="1" applyBorder="1" applyAlignment="1">
      <alignment horizontal="center"/>
    </xf>
    <xf numFmtId="3" fontId="17" fillId="0" borderId="30" xfId="0" applyNumberFormat="1" applyFont="1" applyFill="1" applyBorder="1"/>
    <xf numFmtId="169" fontId="17" fillId="0" borderId="7" xfId="0" applyNumberFormat="1" applyFont="1" applyFill="1" applyBorder="1"/>
    <xf numFmtId="169" fontId="21" fillId="0" borderId="33" xfId="0" applyNumberFormat="1" applyFont="1" applyFill="1" applyBorder="1"/>
    <xf numFmtId="3" fontId="17" fillId="0" borderId="30" xfId="0" applyNumberFormat="1" applyFont="1" applyFill="1" applyBorder="1" applyAlignment="1">
      <alignment horizontal="left"/>
    </xf>
    <xf numFmtId="169" fontId="21" fillId="0" borderId="32" xfId="0" applyNumberFormat="1" applyFont="1" applyFill="1" applyBorder="1"/>
    <xf numFmtId="3" fontId="21" fillId="0" borderId="30" xfId="0" applyNumberFormat="1" applyFont="1" applyFill="1" applyBorder="1" applyAlignment="1">
      <alignment horizontal="left"/>
    </xf>
    <xf numFmtId="169" fontId="21" fillId="0" borderId="2" xfId="0" applyNumberFormat="1" applyFont="1" applyFill="1" applyBorder="1"/>
    <xf numFmtId="3" fontId="17" fillId="0" borderId="65" xfId="0" applyNumberFormat="1" applyFont="1" applyFill="1" applyBorder="1"/>
    <xf numFmtId="169" fontId="21" fillId="0" borderId="53" xfId="0" applyNumberFormat="1" applyFont="1" applyFill="1" applyBorder="1"/>
    <xf numFmtId="3" fontId="21" fillId="0" borderId="51" xfId="0" applyNumberFormat="1" applyFont="1" applyFill="1" applyBorder="1" applyAlignment="1">
      <alignment horizontal="left"/>
    </xf>
    <xf numFmtId="169" fontId="21" fillId="0" borderId="52" xfId="0" applyNumberFormat="1" applyFont="1" applyFill="1" applyBorder="1"/>
    <xf numFmtId="191" fontId="21" fillId="0" borderId="34" xfId="0" applyNumberFormat="1" applyFont="1" applyFill="1" applyBorder="1" applyAlignment="1">
      <alignment horizontal="left"/>
    </xf>
    <xf numFmtId="169" fontId="21" fillId="0" borderId="19" xfId="0" applyNumberFormat="1" applyFont="1" applyFill="1" applyBorder="1"/>
    <xf numFmtId="169" fontId="21" fillId="0" borderId="31" xfId="0" applyNumberFormat="1" applyFont="1" applyFill="1" applyBorder="1"/>
    <xf numFmtId="0" fontId="17" fillId="0" borderId="0" xfId="2" applyFont="1" applyFill="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Continuous" vertical="center" wrapText="1"/>
    </xf>
    <xf numFmtId="0" fontId="7" fillId="0" borderId="38" xfId="0" quotePrefix="1" applyFont="1" applyFill="1" applyBorder="1" applyAlignment="1">
      <alignment horizontal="center" vertical="top" wrapText="1"/>
    </xf>
    <xf numFmtId="0" fontId="7" fillId="0" borderId="36" xfId="0" applyFont="1" applyFill="1" applyBorder="1" applyAlignment="1">
      <alignment horizontal="center" vertical="top" wrapText="1"/>
    </xf>
    <xf numFmtId="0" fontId="7" fillId="0" borderId="19" xfId="0" applyFont="1" applyFill="1" applyBorder="1" applyAlignment="1">
      <alignment horizontal="center" vertical="center" wrapText="1"/>
    </xf>
    <xf numFmtId="0" fontId="7" fillId="0" borderId="19" xfId="0" quotePrefix="1" applyFont="1" applyFill="1" applyBorder="1" applyAlignment="1">
      <alignment horizontal="center" vertical="top" wrapText="1"/>
    </xf>
    <xf numFmtId="0" fontId="7" fillId="0" borderId="19" xfId="0" applyFont="1" applyFill="1" applyBorder="1" applyAlignment="1">
      <alignment horizontal="center" vertical="top" wrapText="1"/>
    </xf>
    <xf numFmtId="0" fontId="7" fillId="0" borderId="20" xfId="0" applyFont="1" applyFill="1" applyBorder="1" applyAlignment="1">
      <alignment horizontal="center" vertical="top" wrapText="1"/>
    </xf>
    <xf numFmtId="0" fontId="21" fillId="0" borderId="27" xfId="0" applyFont="1" applyFill="1" applyBorder="1"/>
    <xf numFmtId="167" fontId="21" fillId="0" borderId="27" xfId="0" applyNumberFormat="1" applyFont="1" applyFill="1" applyBorder="1"/>
    <xf numFmtId="165" fontId="21" fillId="0" borderId="7" xfId="0" applyNumberFormat="1" applyFont="1" applyFill="1" applyBorder="1"/>
    <xf numFmtId="173" fontId="21" fillId="0" borderId="7" xfId="0" applyNumberFormat="1" applyFont="1" applyFill="1" applyBorder="1"/>
    <xf numFmtId="173" fontId="21" fillId="0" borderId="29" xfId="0" applyNumberFormat="1" applyFont="1" applyFill="1" applyBorder="1"/>
    <xf numFmtId="0" fontId="21" fillId="0" borderId="13" xfId="0" applyFont="1" applyFill="1" applyBorder="1"/>
    <xf numFmtId="167" fontId="21" fillId="0" borderId="13" xfId="0" applyNumberFormat="1" applyFont="1" applyFill="1" applyBorder="1"/>
    <xf numFmtId="165" fontId="21" fillId="0" borderId="41" xfId="0" applyNumberFormat="1" applyFont="1" applyFill="1" applyBorder="1"/>
    <xf numFmtId="165" fontId="21" fillId="0" borderId="19" xfId="0" applyNumberFormat="1" applyFont="1" applyFill="1" applyBorder="1"/>
    <xf numFmtId="173" fontId="21" fillId="0" borderId="36" xfId="0" applyNumberFormat="1" applyFont="1" applyFill="1" applyBorder="1"/>
    <xf numFmtId="173" fontId="21" fillId="0" borderId="19" xfId="0" applyNumberFormat="1" applyFont="1" applyFill="1" applyBorder="1"/>
    <xf numFmtId="173" fontId="21" fillId="0" borderId="20" xfId="0" applyNumberFormat="1" applyFont="1" applyFill="1" applyBorder="1"/>
    <xf numFmtId="165" fontId="21" fillId="0" borderId="31" xfId="0" applyNumberFormat="1" applyFont="1" applyFill="1" applyBorder="1"/>
    <xf numFmtId="0" fontId="21" fillId="0" borderId="38" xfId="0" applyFont="1" applyFill="1" applyBorder="1"/>
    <xf numFmtId="169" fontId="21" fillId="0" borderId="37" xfId="0" applyNumberFormat="1" applyFont="1" applyFill="1" applyBorder="1"/>
    <xf numFmtId="169" fontId="21" fillId="0" borderId="38" xfId="0" applyNumberFormat="1" applyFont="1" applyFill="1" applyBorder="1"/>
    <xf numFmtId="167" fontId="17" fillId="0" borderId="0" xfId="0" applyNumberFormat="1" applyFont="1" applyFill="1"/>
    <xf numFmtId="0" fontId="21" fillId="0" borderId="18" xfId="0" quotePrefix="1" applyFont="1" applyFill="1" applyBorder="1" applyAlignment="1">
      <alignment horizontal="center"/>
    </xf>
    <xf numFmtId="0" fontId="21" fillId="0" borderId="19" xfId="0" applyFont="1" applyFill="1" applyBorder="1" applyAlignment="1">
      <alignment horizontal="center"/>
    </xf>
    <xf numFmtId="0" fontId="21" fillId="0" borderId="20" xfId="0" applyFont="1" applyFill="1" applyBorder="1" applyAlignment="1">
      <alignment horizontal="center"/>
    </xf>
    <xf numFmtId="165" fontId="21" fillId="0" borderId="0" xfId="0" applyNumberFormat="1" applyFont="1" applyFill="1" applyAlignment="1">
      <alignment vertical="center"/>
    </xf>
    <xf numFmtId="165" fontId="17" fillId="0" borderId="7" xfId="0" applyNumberFormat="1" applyFont="1" applyFill="1" applyBorder="1" applyAlignment="1">
      <alignment vertical="center"/>
    </xf>
    <xf numFmtId="165" fontId="17" fillId="0" borderId="29" xfId="0" applyNumberFormat="1" applyFont="1" applyFill="1" applyBorder="1" applyAlignment="1">
      <alignment vertical="center"/>
    </xf>
    <xf numFmtId="173" fontId="21" fillId="0" borderId="0" xfId="0" applyNumberFormat="1" applyFont="1" applyFill="1" applyAlignment="1">
      <alignment vertical="center"/>
    </xf>
    <xf numFmtId="173" fontId="17" fillId="0" borderId="7" xfId="0" applyNumberFormat="1" applyFont="1" applyFill="1" applyBorder="1" applyAlignment="1">
      <alignment vertical="center"/>
    </xf>
    <xf numFmtId="173" fontId="17" fillId="0" borderId="29" xfId="0" applyNumberFormat="1" applyFont="1" applyFill="1" applyBorder="1" applyAlignment="1">
      <alignment vertical="center"/>
    </xf>
    <xf numFmtId="173" fontId="21" fillId="0" borderId="7" xfId="0" applyNumberFormat="1" applyFont="1" applyFill="1" applyBorder="1" applyAlignment="1">
      <alignment vertical="center"/>
    </xf>
    <xf numFmtId="0" fontId="21" fillId="0" borderId="17" xfId="0" applyFont="1" applyFill="1" applyBorder="1" applyAlignment="1">
      <alignment horizontal="center" vertical="center"/>
    </xf>
    <xf numFmtId="165" fontId="21" fillId="0" borderId="18" xfId="0" applyNumberFormat="1" applyFont="1" applyFill="1" applyBorder="1" applyAlignment="1">
      <alignment vertical="center"/>
    </xf>
    <xf numFmtId="165" fontId="17" fillId="0" borderId="19" xfId="0" applyNumberFormat="1" applyFont="1" applyFill="1" applyBorder="1" applyAlignment="1">
      <alignment vertical="center"/>
    </xf>
    <xf numFmtId="165" fontId="17" fillId="0" borderId="20" xfId="0" applyNumberFormat="1" applyFont="1" applyFill="1" applyBorder="1" applyAlignment="1">
      <alignment vertical="center"/>
    </xf>
    <xf numFmtId="165" fontId="21" fillId="0" borderId="21" xfId="0" applyNumberFormat="1" applyFont="1" applyFill="1" applyBorder="1" applyAlignment="1">
      <alignment vertical="center"/>
    </xf>
    <xf numFmtId="173" fontId="21" fillId="0" borderId="18" xfId="0" applyNumberFormat="1" applyFont="1" applyFill="1" applyBorder="1" applyAlignment="1">
      <alignment vertical="center"/>
    </xf>
    <xf numFmtId="173" fontId="17" fillId="0" borderId="19" xfId="0" applyNumberFormat="1" applyFont="1" applyFill="1" applyBorder="1" applyAlignment="1">
      <alignment vertical="center"/>
    </xf>
    <xf numFmtId="173" fontId="17" fillId="0" borderId="20" xfId="0" applyNumberFormat="1" applyFont="1" applyFill="1" applyBorder="1" applyAlignment="1">
      <alignment vertical="center"/>
    </xf>
    <xf numFmtId="173" fontId="21" fillId="0" borderId="19" xfId="0" applyNumberFormat="1" applyFont="1" applyFill="1" applyBorder="1" applyAlignment="1">
      <alignment vertical="center"/>
    </xf>
    <xf numFmtId="165" fontId="7" fillId="0" borderId="0" xfId="0" applyNumberFormat="1" applyFont="1" applyFill="1" applyAlignment="1">
      <alignment vertical="center"/>
    </xf>
    <xf numFmtId="165" fontId="6" fillId="0" borderId="0" xfId="0" applyNumberFormat="1" applyFont="1" applyFill="1" applyAlignment="1">
      <alignment vertical="center"/>
    </xf>
    <xf numFmtId="0" fontId="7" fillId="0" borderId="0" xfId="2" applyFont="1" applyFill="1" applyAlignment="1">
      <alignment horizontal="center"/>
    </xf>
    <xf numFmtId="0" fontId="7" fillId="0" borderId="13" xfId="0" applyFont="1" applyFill="1" applyBorder="1" applyAlignment="1">
      <alignment horizontal="center"/>
    </xf>
    <xf numFmtId="0" fontId="7" fillId="0" borderId="13" xfId="0" quotePrefix="1" applyFont="1" applyFill="1" applyBorder="1" applyAlignment="1">
      <alignment horizontal="center"/>
    </xf>
    <xf numFmtId="0" fontId="7" fillId="0" borderId="27" xfId="0" applyFont="1" applyFill="1" applyBorder="1" applyAlignment="1">
      <alignment horizontal="center"/>
    </xf>
    <xf numFmtId="0" fontId="7" fillId="0" borderId="27" xfId="0" quotePrefix="1" applyFont="1" applyFill="1" applyBorder="1" applyAlignment="1">
      <alignment horizontal="center"/>
    </xf>
    <xf numFmtId="0" fontId="7" fillId="0" borderId="17" xfId="0" applyFont="1" applyFill="1" applyBorder="1" applyAlignment="1">
      <alignment horizontal="center"/>
    </xf>
    <xf numFmtId="0" fontId="7" fillId="0" borderId="17" xfId="0" quotePrefix="1" applyFont="1" applyFill="1" applyBorder="1" applyAlignment="1">
      <alignment horizontal="center" vertical="top"/>
    </xf>
    <xf numFmtId="0" fontId="7" fillId="0" borderId="17" xfId="0" applyFont="1" applyFill="1" applyBorder="1" applyAlignment="1">
      <alignment horizontal="center" vertical="top"/>
    </xf>
    <xf numFmtId="0" fontId="7" fillId="0" borderId="17" xfId="0" applyFont="1" applyFill="1" applyBorder="1"/>
    <xf numFmtId="180" fontId="17" fillId="0" borderId="27" xfId="0" applyNumberFormat="1" applyFont="1" applyFill="1" applyBorder="1"/>
    <xf numFmtId="183" fontId="17" fillId="0" borderId="27" xfId="0" applyNumberFormat="1" applyFont="1" applyFill="1" applyBorder="1"/>
    <xf numFmtId="167" fontId="17" fillId="0" borderId="27" xfId="0" applyNumberFormat="1" applyFont="1" applyFill="1" applyBorder="1"/>
    <xf numFmtId="183" fontId="35" fillId="0" borderId="27" xfId="0" applyNumberFormat="1" applyFont="1" applyFill="1" applyBorder="1"/>
    <xf numFmtId="0" fontId="36" fillId="0" borderId="0" xfId="2" applyFont="1" applyFill="1"/>
    <xf numFmtId="167" fontId="17" fillId="0" borderId="17" xfId="0" applyNumberFormat="1" applyFont="1" applyFill="1" applyBorder="1"/>
    <xf numFmtId="183" fontId="17" fillId="0" borderId="17" xfId="0" applyNumberFormat="1" applyFont="1" applyFill="1" applyBorder="1"/>
    <xf numFmtId="0" fontId="37" fillId="0" borderId="0" xfId="0" applyFont="1" applyFill="1"/>
    <xf numFmtId="0" fontId="38" fillId="0" borderId="0" xfId="0" quotePrefix="1" applyFont="1" applyFill="1" applyAlignment="1">
      <alignment horizontal="left"/>
    </xf>
    <xf numFmtId="0" fontId="37" fillId="0" borderId="0" xfId="0" quotePrefix="1" applyFont="1" applyFill="1" applyAlignment="1">
      <alignment horizontal="left"/>
    </xf>
    <xf numFmtId="0" fontId="7" fillId="0" borderId="17" xfId="0" applyFont="1" applyFill="1" applyBorder="1" applyAlignment="1">
      <alignment horizontal="left"/>
    </xf>
    <xf numFmtId="0" fontId="7" fillId="0" borderId="17" xfId="0" quotePrefix="1" applyFont="1" applyFill="1" applyBorder="1" applyAlignment="1">
      <alignment horizontal="center"/>
    </xf>
    <xf numFmtId="190" fontId="17" fillId="0" borderId="27" xfId="0" applyNumberFormat="1" applyFont="1" applyFill="1" applyBorder="1"/>
    <xf numFmtId="0" fontId="15" fillId="0" borderId="0" xfId="2" applyFont="1" applyFill="1"/>
    <xf numFmtId="190" fontId="17" fillId="0" borderId="17" xfId="0" applyNumberFormat="1" applyFont="1" applyFill="1" applyBorder="1"/>
    <xf numFmtId="168" fontId="17" fillId="0" borderId="17" xfId="0" applyNumberFormat="1" applyFont="1" applyFill="1" applyBorder="1"/>
    <xf numFmtId="0" fontId="7" fillId="0" borderId="21" xfId="0" applyFont="1" applyFill="1" applyBorder="1"/>
    <xf numFmtId="190" fontId="17" fillId="0" borderId="27" xfId="0" quotePrefix="1" applyNumberFormat="1" applyFont="1" applyFill="1" applyBorder="1"/>
    <xf numFmtId="0" fontId="21" fillId="0" borderId="17" xfId="0" applyFont="1" applyFill="1" applyBorder="1" applyAlignment="1">
      <alignment horizontal="left"/>
    </xf>
    <xf numFmtId="165" fontId="17" fillId="0" borderId="27" xfId="0" applyNumberFormat="1" applyFont="1" applyFill="1" applyBorder="1"/>
    <xf numFmtId="165" fontId="17" fillId="0" borderId="17" xfId="0" applyNumberFormat="1" applyFont="1" applyFill="1" applyBorder="1"/>
    <xf numFmtId="173" fontId="17" fillId="0" borderId="27" xfId="0" quotePrefix="1" applyNumberFormat="1" applyFont="1" applyFill="1" applyBorder="1"/>
    <xf numFmtId="0" fontId="33" fillId="0" borderId="0" xfId="0" applyFont="1" applyFill="1"/>
    <xf numFmtId="0" fontId="17" fillId="0" borderId="22" xfId="0" applyFont="1" applyFill="1" applyBorder="1"/>
    <xf numFmtId="0" fontId="34" fillId="0" borderId="28" xfId="0" applyFont="1" applyFill="1" applyBorder="1" applyAlignment="1">
      <alignment horizontal="centerContinuous"/>
    </xf>
    <xf numFmtId="0" fontId="18" fillId="0" borderId="0" xfId="0" applyFont="1" applyFill="1" applyAlignment="1">
      <alignment horizontal="centerContinuous"/>
    </xf>
    <xf numFmtId="0" fontId="21" fillId="0" borderId="29" xfId="0" applyFont="1" applyFill="1" applyBorder="1" applyAlignment="1">
      <alignment horizontal="centerContinuous"/>
    </xf>
    <xf numFmtId="0" fontId="2" fillId="0" borderId="18" xfId="0" applyFont="1" applyFill="1" applyBorder="1"/>
    <xf numFmtId="0" fontId="34" fillId="0" borderId="21" xfId="0" applyFont="1" applyFill="1" applyBorder="1"/>
    <xf numFmtId="0" fontId="21" fillId="0" borderId="18" xfId="0" applyFont="1" applyFill="1" applyBorder="1" applyAlignment="1">
      <alignment horizontal="centerContinuous" vertical="top"/>
    </xf>
    <xf numFmtId="0" fontId="21" fillId="0" borderId="21" xfId="0" applyFont="1" applyFill="1" applyBorder="1" applyAlignment="1">
      <alignment horizontal="centerContinuous" vertical="top"/>
    </xf>
    <xf numFmtId="0" fontId="34" fillId="0" borderId="22" xfId="0" applyFont="1" applyFill="1" applyBorder="1"/>
    <xf numFmtId="0" fontId="2" fillId="0" borderId="25" xfId="0" applyFont="1" applyFill="1" applyBorder="1"/>
    <xf numFmtId="0" fontId="17" fillId="0" borderId="25" xfId="0" applyFont="1" applyFill="1" applyBorder="1"/>
    <xf numFmtId="0" fontId="21" fillId="0" borderId="22" xfId="0" applyFont="1" applyFill="1" applyBorder="1" applyAlignment="1">
      <alignment horizontal="left"/>
    </xf>
    <xf numFmtId="0" fontId="17" fillId="0" borderId="24" xfId="0" applyFont="1" applyFill="1" applyBorder="1"/>
    <xf numFmtId="0" fontId="2" fillId="0" borderId="28" xfId="0" applyFont="1" applyFill="1" applyBorder="1"/>
    <xf numFmtId="178" fontId="17" fillId="0" borderId="28" xfId="0" applyNumberFormat="1" applyFont="1" applyFill="1" applyBorder="1"/>
    <xf numFmtId="178" fontId="17" fillId="0" borderId="0" xfId="0" applyNumberFormat="1" applyFont="1" applyFill="1" applyAlignment="1">
      <alignment horizontal="center"/>
    </xf>
    <xf numFmtId="178" fontId="17" fillId="0" borderId="29" xfId="0" applyNumberFormat="1" applyFont="1" applyFill="1" applyBorder="1"/>
    <xf numFmtId="189" fontId="17" fillId="0" borderId="28" xfId="0" quotePrefix="1" applyNumberFormat="1" applyFont="1" applyFill="1" applyBorder="1"/>
    <xf numFmtId="189" fontId="17" fillId="0" borderId="0" xfId="0" quotePrefix="1" applyNumberFormat="1" applyFont="1" applyFill="1" applyAlignment="1">
      <alignment horizontal="center"/>
    </xf>
    <xf numFmtId="189" fontId="17" fillId="0" borderId="29" xfId="0" quotePrefix="1" applyNumberFormat="1" applyFont="1" applyFill="1" applyBorder="1"/>
    <xf numFmtId="0" fontId="17" fillId="0" borderId="29" xfId="0" applyFont="1" applyFill="1" applyBorder="1" applyAlignment="1">
      <alignment horizontal="center"/>
    </xf>
    <xf numFmtId="178" fontId="17" fillId="0" borderId="28" xfId="0" applyNumberFormat="1" applyFont="1" applyFill="1" applyBorder="1" applyAlignment="1">
      <alignment horizontal="centerContinuous"/>
    </xf>
    <xf numFmtId="0" fontId="17" fillId="0" borderId="29" xfId="0" applyFont="1" applyFill="1" applyBorder="1" applyAlignment="1">
      <alignment horizontal="centerContinuous"/>
    </xf>
    <xf numFmtId="178" fontId="26" fillId="0" borderId="28" xfId="0" applyNumberFormat="1" applyFont="1" applyFill="1" applyBorder="1"/>
    <xf numFmtId="0" fontId="17" fillId="0" borderId="28" xfId="0" applyFont="1" applyFill="1" applyBorder="1"/>
    <xf numFmtId="178" fontId="17" fillId="0" borderId="0" xfId="0" applyNumberFormat="1" applyFont="1" applyFill="1" applyAlignment="1">
      <alignment horizontal="centerContinuous"/>
    </xf>
    <xf numFmtId="0" fontId="34" fillId="0" borderId="28" xfId="0" applyFont="1" applyFill="1" applyBorder="1"/>
    <xf numFmtId="0" fontId="21" fillId="0" borderId="28" xfId="0" applyFont="1" applyFill="1" applyBorder="1" applyAlignment="1">
      <alignment horizontal="left"/>
    </xf>
    <xf numFmtId="178" fontId="17" fillId="0" borderId="28" xfId="0" quotePrefix="1" applyNumberFormat="1" applyFont="1" applyFill="1" applyBorder="1"/>
    <xf numFmtId="178" fontId="17" fillId="0" borderId="29" xfId="0" quotePrefix="1" applyNumberFormat="1" applyFont="1" applyFill="1" applyBorder="1"/>
    <xf numFmtId="0" fontId="17" fillId="0" borderId="28" xfId="0" applyFont="1" applyFill="1" applyBorder="1" applyAlignment="1">
      <alignment horizontal="left"/>
    </xf>
    <xf numFmtId="178" fontId="17" fillId="0" borderId="0" xfId="0" quotePrefix="1" applyNumberFormat="1" applyFont="1" applyFill="1" applyAlignment="1">
      <alignment horizontal="center"/>
    </xf>
    <xf numFmtId="0" fontId="17" fillId="0" borderId="28" xfId="0" applyFont="1" applyFill="1" applyBorder="1" applyAlignment="1">
      <alignment horizontal="center"/>
    </xf>
    <xf numFmtId="178" fontId="17" fillId="0" borderId="28" xfId="0" applyNumberFormat="1" applyFont="1" applyFill="1" applyBorder="1" applyAlignment="1">
      <alignment horizontal="center"/>
    </xf>
    <xf numFmtId="0" fontId="2" fillId="0" borderId="21" xfId="0" applyFont="1" applyFill="1" applyBorder="1"/>
    <xf numFmtId="178" fontId="17" fillId="0" borderId="18" xfId="0" applyNumberFormat="1" applyFont="1" applyFill="1" applyBorder="1" applyAlignment="1">
      <alignment horizontal="center"/>
    </xf>
    <xf numFmtId="0" fontId="17" fillId="0" borderId="21" xfId="0" applyFont="1" applyFill="1" applyBorder="1" applyAlignment="1">
      <alignment horizontal="center"/>
    </xf>
    <xf numFmtId="0" fontId="17" fillId="0" borderId="18" xfId="0" applyFont="1" applyFill="1" applyBorder="1"/>
    <xf numFmtId="0" fontId="17" fillId="0" borderId="20" xfId="0" applyFont="1" applyFill="1" applyBorder="1"/>
    <xf numFmtId="0" fontId="7" fillId="0" borderId="22" xfId="2" quotePrefix="1" applyFont="1" applyFill="1" applyBorder="1" applyAlignment="1">
      <alignment horizontal="centerContinuous"/>
    </xf>
    <xf numFmtId="0" fontId="21" fillId="0" borderId="25" xfId="2" applyFont="1" applyFill="1" applyBorder="1" applyAlignment="1">
      <alignment horizontal="centerContinuous"/>
    </xf>
    <xf numFmtId="0" fontId="21" fillId="0" borderId="24" xfId="2" applyFont="1" applyFill="1" applyBorder="1"/>
    <xf numFmtId="0" fontId="17" fillId="0" borderId="24" xfId="2" applyFont="1" applyFill="1" applyBorder="1"/>
    <xf numFmtId="0" fontId="6" fillId="0" borderId="28" xfId="2" applyFont="1" applyFill="1" applyBorder="1"/>
    <xf numFmtId="0" fontId="21" fillId="0" borderId="29" xfId="2" applyFont="1" applyFill="1" applyBorder="1"/>
    <xf numFmtId="0" fontId="17" fillId="0" borderId="20" xfId="2" applyFont="1" applyFill="1" applyBorder="1"/>
    <xf numFmtId="0" fontId="7" fillId="0" borderId="28" xfId="2" applyFont="1" applyFill="1" applyBorder="1" applyAlignment="1">
      <alignment horizontal="left"/>
    </xf>
    <xf numFmtId="0" fontId="21" fillId="0" borderId="26" xfId="2" applyFont="1" applyFill="1" applyBorder="1" applyAlignment="1">
      <alignment horizontal="center"/>
    </xf>
    <xf numFmtId="0" fontId="21" fillId="0" borderId="24" xfId="2" quotePrefix="1" applyFont="1" applyFill="1" applyBorder="1" applyAlignment="1">
      <alignment horizontal="center"/>
    </xf>
    <xf numFmtId="0" fontId="17" fillId="0" borderId="29" xfId="2" applyFont="1" applyFill="1" applyBorder="1"/>
    <xf numFmtId="17" fontId="21" fillId="0" borderId="29" xfId="2" quotePrefix="1" applyNumberFormat="1" applyFont="1" applyFill="1" applyBorder="1" applyAlignment="1">
      <alignment horizontal="center"/>
    </xf>
    <xf numFmtId="0" fontId="6" fillId="0" borderId="18" xfId="2" applyFont="1" applyFill="1" applyBorder="1"/>
    <xf numFmtId="0" fontId="17" fillId="0" borderId="19" xfId="2" applyFont="1" applyFill="1" applyBorder="1"/>
    <xf numFmtId="0" fontId="6" fillId="0" borderId="22" xfId="2" applyFont="1" applyFill="1" applyBorder="1"/>
    <xf numFmtId="0" fontId="17" fillId="0" borderId="24" xfId="2" applyFont="1" applyFill="1" applyBorder="1" applyAlignment="1">
      <alignment horizontal="center"/>
    </xf>
    <xf numFmtId="166" fontId="17" fillId="0" borderId="7" xfId="2" applyNumberFormat="1" applyFont="1" applyFill="1" applyBorder="1"/>
    <xf numFmtId="166" fontId="17" fillId="0" borderId="29" xfId="2" applyNumberFormat="1" applyFont="1" applyFill="1" applyBorder="1"/>
    <xf numFmtId="0" fontId="17" fillId="0" borderId="29" xfId="2" applyFont="1" applyFill="1" applyBorder="1" applyAlignment="1">
      <alignment horizontal="center"/>
    </xf>
    <xf numFmtId="0" fontId="6" fillId="0" borderId="20" xfId="2" applyFont="1" applyFill="1" applyBorder="1"/>
    <xf numFmtId="0" fontId="6" fillId="0" borderId="19" xfId="2" applyFont="1" applyFill="1" applyBorder="1"/>
    <xf numFmtId="0" fontId="7" fillId="0" borderId="0" xfId="6" quotePrefix="1" applyFont="1" applyFill="1" applyAlignment="1">
      <alignment horizontal="left"/>
    </xf>
    <xf numFmtId="0" fontId="6" fillId="0" borderId="0" xfId="6" applyFont="1" applyFill="1"/>
    <xf numFmtId="0" fontId="7" fillId="0" borderId="22" xfId="6" applyFont="1" applyFill="1" applyBorder="1"/>
    <xf numFmtId="0" fontId="7" fillId="0" borderId="14" xfId="6" applyFont="1" applyFill="1" applyBorder="1" applyAlignment="1">
      <alignment vertical="center"/>
    </xf>
    <xf numFmtId="0" fontId="7" fillId="0" borderId="15" xfId="6" applyFont="1" applyFill="1" applyBorder="1" applyAlignment="1">
      <alignment horizontal="center"/>
    </xf>
    <xf numFmtId="0" fontId="7" fillId="0" borderId="16" xfId="6" applyFont="1" applyFill="1" applyBorder="1"/>
    <xf numFmtId="0" fontId="7" fillId="0" borderId="14" xfId="6" applyFont="1" applyFill="1" applyBorder="1"/>
    <xf numFmtId="0" fontId="7" fillId="0" borderId="15" xfId="6" quotePrefix="1" applyFont="1" applyFill="1" applyBorder="1" applyAlignment="1">
      <alignment horizontal="center"/>
    </xf>
    <xf numFmtId="0" fontId="7" fillId="0" borderId="0" xfId="6" applyFont="1" applyFill="1"/>
    <xf numFmtId="0" fontId="7" fillId="0" borderId="28" xfId="6" applyFont="1" applyFill="1" applyBorder="1" applyAlignment="1">
      <alignment horizontal="center"/>
    </xf>
    <xf numFmtId="0" fontId="7" fillId="0" borderId="28" xfId="6" quotePrefix="1" applyFont="1" applyFill="1" applyBorder="1" applyAlignment="1">
      <alignment horizontal="center"/>
    </xf>
    <xf numFmtId="0" fontId="7" fillId="0" borderId="7" xfId="6" applyFont="1" applyFill="1" applyBorder="1" applyAlignment="1">
      <alignment horizontal="center"/>
    </xf>
    <xf numFmtId="0" fontId="7" fillId="0" borderId="29" xfId="6" applyFont="1" applyFill="1" applyBorder="1" applyAlignment="1">
      <alignment horizontal="center"/>
    </xf>
    <xf numFmtId="0" fontId="7" fillId="0" borderId="26" xfId="6" applyFont="1" applyFill="1" applyBorder="1" applyAlignment="1">
      <alignment horizontal="center"/>
    </xf>
    <xf numFmtId="0" fontId="7" fillId="0" borderId="33" xfId="6" applyFont="1" applyFill="1" applyBorder="1" applyAlignment="1">
      <alignment horizontal="center"/>
    </xf>
    <xf numFmtId="0" fontId="7" fillId="0" borderId="18" xfId="6" applyFont="1" applyFill="1" applyBorder="1" applyAlignment="1">
      <alignment vertical="top"/>
    </xf>
    <xf numFmtId="0" fontId="7" fillId="0" borderId="19" xfId="6" applyFont="1" applyFill="1" applyBorder="1" applyAlignment="1">
      <alignment vertical="top"/>
    </xf>
    <xf numFmtId="0" fontId="7" fillId="0" borderId="20" xfId="6" applyFont="1" applyFill="1" applyBorder="1" applyAlignment="1">
      <alignment horizontal="center" vertical="top"/>
    </xf>
    <xf numFmtId="0" fontId="7" fillId="0" borderId="34" xfId="6" applyFont="1" applyFill="1" applyBorder="1" applyAlignment="1">
      <alignment horizontal="center" vertical="top"/>
    </xf>
    <xf numFmtId="0" fontId="7" fillId="0" borderId="31" xfId="6" applyFont="1" applyFill="1" applyBorder="1" applyAlignment="1">
      <alignment vertical="top"/>
    </xf>
    <xf numFmtId="0" fontId="7" fillId="0" borderId="0" xfId="6" applyFont="1" applyFill="1" applyAlignment="1">
      <alignment vertical="top"/>
    </xf>
    <xf numFmtId="0" fontId="7" fillId="0" borderId="27" xfId="6" applyFont="1" applyFill="1" applyBorder="1" applyAlignment="1">
      <alignment horizontal="center"/>
    </xf>
    <xf numFmtId="187" fontId="7" fillId="0" borderId="27" xfId="6" applyNumberFormat="1" applyFont="1" applyFill="1" applyBorder="1"/>
    <xf numFmtId="187" fontId="6" fillId="0" borderId="28" xfId="6" applyNumberFormat="1" applyFont="1" applyFill="1" applyBorder="1"/>
    <xf numFmtId="187" fontId="6" fillId="0" borderId="7" xfId="6" applyNumberFormat="1" applyFont="1" applyFill="1" applyBorder="1"/>
    <xf numFmtId="187" fontId="6" fillId="0" borderId="29" xfId="6" applyNumberFormat="1" applyFont="1" applyFill="1" applyBorder="1"/>
    <xf numFmtId="180" fontId="6" fillId="0" borderId="27" xfId="6" applyNumberFormat="1" applyFont="1" applyFill="1" applyBorder="1"/>
    <xf numFmtId="187" fontId="6" fillId="0" borderId="27" xfId="6" applyNumberFormat="1" applyFont="1" applyFill="1" applyBorder="1"/>
    <xf numFmtId="188" fontId="6" fillId="0" borderId="28" xfId="6" applyNumberFormat="1" applyFont="1" applyFill="1" applyBorder="1"/>
    <xf numFmtId="188" fontId="6" fillId="0" borderId="7" xfId="6" applyNumberFormat="1" applyFont="1" applyFill="1" applyBorder="1"/>
    <xf numFmtId="188" fontId="6" fillId="0" borderId="29" xfId="6" applyNumberFormat="1" applyFont="1" applyFill="1" applyBorder="1"/>
    <xf numFmtId="187" fontId="6" fillId="0" borderId="0" xfId="6" applyNumberFormat="1" applyFont="1" applyFill="1"/>
    <xf numFmtId="187" fontId="6" fillId="0" borderId="32" xfId="6" applyNumberFormat="1" applyFont="1" applyFill="1" applyBorder="1"/>
    <xf numFmtId="0" fontId="7" fillId="0" borderId="17" xfId="6" applyFont="1" applyFill="1" applyBorder="1" applyAlignment="1">
      <alignment horizontal="center"/>
    </xf>
    <xf numFmtId="187" fontId="7" fillId="0" borderId="17" xfId="6" applyNumberFormat="1" applyFont="1" applyFill="1" applyBorder="1"/>
    <xf numFmtId="187" fontId="6" fillId="0" borderId="21" xfId="6" applyNumberFormat="1" applyFont="1" applyFill="1" applyBorder="1"/>
    <xf numFmtId="187" fontId="6" fillId="0" borderId="19" xfId="6" applyNumberFormat="1" applyFont="1" applyFill="1" applyBorder="1"/>
    <xf numFmtId="187" fontId="6" fillId="0" borderId="31" xfId="6" applyNumberFormat="1" applyFont="1" applyFill="1" applyBorder="1"/>
    <xf numFmtId="180" fontId="6" fillId="0" borderId="17" xfId="6" applyNumberFormat="1" applyFont="1" applyFill="1" applyBorder="1"/>
    <xf numFmtId="187" fontId="6" fillId="0" borderId="17" xfId="6" applyNumberFormat="1" applyFont="1" applyFill="1" applyBorder="1"/>
    <xf numFmtId="188" fontId="6" fillId="0" borderId="18" xfId="6" applyNumberFormat="1" applyFont="1" applyFill="1" applyBorder="1"/>
    <xf numFmtId="188" fontId="6" fillId="0" borderId="19" xfId="6" applyNumberFormat="1" applyFont="1" applyFill="1" applyBorder="1"/>
    <xf numFmtId="188" fontId="6" fillId="0" borderId="20" xfId="6" applyNumberFormat="1" applyFont="1" applyFill="1" applyBorder="1"/>
    <xf numFmtId="0" fontId="7" fillId="0" borderId="13" xfId="0" applyFont="1" applyFill="1" applyBorder="1" applyAlignment="1">
      <alignment horizontal="center" vertical="center"/>
    </xf>
    <xf numFmtId="0" fontId="6" fillId="0" borderId="14" xfId="0" applyFont="1" applyFill="1" applyBorder="1" applyAlignment="1">
      <alignment vertical="center"/>
    </xf>
    <xf numFmtId="0" fontId="7" fillId="0" borderId="15" xfId="0" applyFont="1" applyFill="1" applyBorder="1" applyAlignment="1">
      <alignment horizontal="center" vertical="center"/>
    </xf>
    <xf numFmtId="0" fontId="6" fillId="0" borderId="16" xfId="0" applyFont="1" applyFill="1" applyBorder="1" applyAlignment="1">
      <alignment vertical="center"/>
    </xf>
    <xf numFmtId="0" fontId="7" fillId="0" borderId="13" xfId="0" quotePrefix="1" applyFont="1" applyFill="1" applyBorder="1" applyAlignment="1">
      <alignment horizontal="center" vertical="center"/>
    </xf>
    <xf numFmtId="0" fontId="6" fillId="0" borderId="14" xfId="0" applyFont="1" applyFill="1" applyBorder="1" applyAlignment="1">
      <alignment horizontal="center" vertical="center"/>
    </xf>
    <xf numFmtId="0" fontId="7" fillId="0" borderId="15" xfId="0" quotePrefix="1" applyFont="1" applyFill="1" applyBorder="1" applyAlignment="1">
      <alignment horizontal="center" vertical="center"/>
    </xf>
    <xf numFmtId="0" fontId="6" fillId="0" borderId="16" xfId="0" applyFont="1" applyFill="1" applyBorder="1" applyAlignment="1">
      <alignment horizontal="center" vertical="center"/>
    </xf>
    <xf numFmtId="0" fontId="7" fillId="0" borderId="27" xfId="0" applyFont="1" applyFill="1" applyBorder="1" applyAlignment="1">
      <alignment horizontal="center" vertical="center"/>
    </xf>
    <xf numFmtId="0" fontId="7" fillId="0" borderId="29" xfId="0" applyFont="1" applyFill="1" applyBorder="1" applyAlignment="1">
      <alignment horizontal="center" vertical="center"/>
    </xf>
    <xf numFmtId="0" fontId="7" fillId="0" borderId="27" xfId="0" quotePrefix="1" applyFont="1" applyFill="1" applyBorder="1" applyAlignment="1">
      <alignment horizontal="center" vertical="center"/>
    </xf>
    <xf numFmtId="0" fontId="7" fillId="0" borderId="18" xfId="0" applyFont="1" applyFill="1" applyBorder="1" applyAlignment="1">
      <alignment vertical="center"/>
    </xf>
    <xf numFmtId="0" fontId="7" fillId="0" borderId="17" xfId="0" quotePrefix="1" applyFont="1" applyFill="1" applyBorder="1" applyAlignment="1">
      <alignment horizontal="center" vertical="center"/>
    </xf>
    <xf numFmtId="0" fontId="7" fillId="0" borderId="20" xfId="0" applyFont="1" applyFill="1" applyBorder="1" applyAlignment="1">
      <alignment horizontal="center" vertical="center"/>
    </xf>
    <xf numFmtId="0" fontId="7" fillId="0" borderId="17" xfId="0" applyFont="1" applyFill="1" applyBorder="1" applyAlignment="1">
      <alignment horizontal="center" vertical="center"/>
    </xf>
    <xf numFmtId="0" fontId="6" fillId="0" borderId="17" xfId="0" applyFont="1" applyFill="1" applyBorder="1" applyAlignment="1">
      <alignment horizontal="center" vertical="center"/>
    </xf>
    <xf numFmtId="173" fontId="7" fillId="0" borderId="29" xfId="0" applyNumberFormat="1" applyFont="1" applyFill="1" applyBorder="1"/>
    <xf numFmtId="173" fontId="6" fillId="0" borderId="28" xfId="0" applyNumberFormat="1" applyFont="1" applyFill="1" applyBorder="1"/>
    <xf numFmtId="173" fontId="6" fillId="0" borderId="10" xfId="0" applyNumberFormat="1" applyFont="1" applyFill="1" applyBorder="1"/>
    <xf numFmtId="173" fontId="6" fillId="0" borderId="27" xfId="0" quotePrefix="1" applyNumberFormat="1" applyFont="1" applyFill="1" applyBorder="1" applyAlignment="1">
      <alignment horizontal="center"/>
    </xf>
    <xf numFmtId="173" fontId="6" fillId="0" borderId="27" xfId="0" applyNumberFormat="1" applyFont="1" applyFill="1" applyBorder="1"/>
    <xf numFmtId="179" fontId="6" fillId="0" borderId="7" xfId="0" applyNumberFormat="1" applyFont="1" applyFill="1" applyBorder="1"/>
    <xf numFmtId="179" fontId="6" fillId="0" borderId="7" xfId="0" quotePrefix="1" applyNumberFormat="1" applyFont="1" applyFill="1" applyBorder="1"/>
    <xf numFmtId="179" fontId="6" fillId="0" borderId="32" xfId="0" applyNumberFormat="1" applyFont="1" applyFill="1" applyBorder="1"/>
    <xf numFmtId="165" fontId="7" fillId="0" borderId="27" xfId="0" applyNumberFormat="1" applyFont="1" applyFill="1" applyBorder="1"/>
    <xf numFmtId="165" fontId="6" fillId="0" borderId="28" xfId="0" applyNumberFormat="1" applyFont="1" applyFill="1" applyBorder="1"/>
    <xf numFmtId="165" fontId="6" fillId="0" borderId="7" xfId="0" applyNumberFormat="1" applyFont="1" applyFill="1" applyBorder="1"/>
    <xf numFmtId="165" fontId="6" fillId="0" borderId="32" xfId="0" applyNumberFormat="1" applyFont="1" applyFill="1" applyBorder="1"/>
    <xf numFmtId="165" fontId="7" fillId="0" borderId="13" xfId="0" applyNumberFormat="1" applyFont="1" applyFill="1" applyBorder="1"/>
    <xf numFmtId="165" fontId="7" fillId="0" borderId="17" xfId="0" applyNumberFormat="1" applyFont="1" applyFill="1" applyBorder="1"/>
    <xf numFmtId="165" fontId="6" fillId="0" borderId="18" xfId="0" applyNumberFormat="1" applyFont="1" applyFill="1" applyBorder="1"/>
    <xf numFmtId="165" fontId="6" fillId="0" borderId="19" xfId="0" applyNumberFormat="1" applyFont="1" applyFill="1" applyBorder="1"/>
    <xf numFmtId="165" fontId="6" fillId="0" borderId="31" xfId="0" applyNumberFormat="1" applyFont="1" applyFill="1" applyBorder="1"/>
    <xf numFmtId="173" fontId="6" fillId="0" borderId="17" xfId="0" quotePrefix="1" applyNumberFormat="1" applyFont="1" applyFill="1" applyBorder="1" applyAlignment="1">
      <alignment horizontal="center"/>
    </xf>
    <xf numFmtId="173" fontId="6" fillId="0" borderId="17" xfId="0" applyNumberFormat="1" applyFont="1" applyFill="1" applyBorder="1"/>
    <xf numFmtId="179" fontId="6" fillId="0" borderId="19" xfId="0" applyNumberFormat="1" applyFont="1" applyFill="1" applyBorder="1"/>
    <xf numFmtId="179" fontId="6" fillId="0" borderId="19" xfId="0" quotePrefix="1" applyNumberFormat="1" applyFont="1" applyFill="1" applyBorder="1"/>
    <xf numFmtId="179" fontId="6" fillId="0" borderId="31" xfId="0" applyNumberFormat="1" applyFont="1" applyFill="1" applyBorder="1"/>
    <xf numFmtId="173" fontId="7" fillId="0" borderId="20" xfId="0" applyNumberFormat="1" applyFont="1" applyFill="1" applyBorder="1"/>
    <xf numFmtId="0" fontId="7" fillId="0" borderId="7" xfId="0" applyFont="1" applyFill="1" applyBorder="1" applyAlignment="1">
      <alignment horizontal="center" vertical="center" wrapText="1"/>
    </xf>
    <xf numFmtId="0" fontId="7" fillId="0" borderId="19" xfId="0" applyFont="1" applyFill="1" applyBorder="1" applyAlignment="1">
      <alignment vertical="center"/>
    </xf>
    <xf numFmtId="0" fontId="6" fillId="0" borderId="17" xfId="0" applyFont="1" applyFill="1" applyBorder="1" applyAlignment="1">
      <alignment vertical="center"/>
    </xf>
    <xf numFmtId="0" fontId="7" fillId="0" borderId="20" xfId="0" applyFont="1" applyFill="1" applyBorder="1" applyAlignment="1">
      <alignment vertical="center"/>
    </xf>
    <xf numFmtId="0" fontId="7" fillId="0" borderId="17" xfId="0" applyFont="1" applyFill="1" applyBorder="1" applyAlignment="1">
      <alignment vertical="center"/>
    </xf>
    <xf numFmtId="165" fontId="6" fillId="0" borderId="30" xfId="0" applyNumberFormat="1" applyFont="1" applyFill="1" applyBorder="1"/>
    <xf numFmtId="186" fontId="6" fillId="0" borderId="27" xfId="0" quotePrefix="1" applyNumberFormat="1" applyFont="1" applyFill="1" applyBorder="1" applyAlignment="1">
      <alignment horizontal="center"/>
    </xf>
    <xf numFmtId="165" fontId="6" fillId="0" borderId="27" xfId="0" applyNumberFormat="1" applyFont="1" applyFill="1" applyBorder="1"/>
    <xf numFmtId="166" fontId="6" fillId="0" borderId="0" xfId="0" applyNumberFormat="1" applyFont="1" applyFill="1" applyAlignment="1">
      <alignment horizontal="center"/>
    </xf>
    <xf numFmtId="166" fontId="6" fillId="0" borderId="7" xfId="0" quotePrefix="1" applyNumberFormat="1" applyFont="1" applyFill="1" applyBorder="1" applyAlignment="1">
      <alignment horizontal="center"/>
    </xf>
    <xf numFmtId="166" fontId="6" fillId="0" borderId="32" xfId="0" applyNumberFormat="1" applyFont="1" applyFill="1" applyBorder="1" applyAlignment="1">
      <alignment horizontal="center"/>
    </xf>
    <xf numFmtId="166" fontId="6" fillId="0" borderId="30" xfId="0" applyNumberFormat="1" applyFont="1" applyFill="1" applyBorder="1" applyAlignment="1">
      <alignment horizontal="center"/>
    </xf>
    <xf numFmtId="165" fontId="7" fillId="0" borderId="28" xfId="0" applyNumberFormat="1" applyFont="1" applyFill="1" applyBorder="1"/>
    <xf numFmtId="165" fontId="6" fillId="0" borderId="34" xfId="0" applyNumberFormat="1" applyFont="1" applyFill="1" applyBorder="1"/>
    <xf numFmtId="165" fontId="6" fillId="0" borderId="36" xfId="0" applyNumberFormat="1" applyFont="1" applyFill="1" applyBorder="1"/>
    <xf numFmtId="186" fontId="6" fillId="0" borderId="17" xfId="0" quotePrefix="1" applyNumberFormat="1" applyFont="1" applyFill="1" applyBorder="1" applyAlignment="1">
      <alignment horizontal="center"/>
    </xf>
    <xf numFmtId="165" fontId="6" fillId="0" borderId="17" xfId="0" applyNumberFormat="1" applyFont="1" applyFill="1" applyBorder="1"/>
    <xf numFmtId="166" fontId="6" fillId="0" borderId="34" xfId="0" applyNumberFormat="1" applyFont="1" applyFill="1" applyBorder="1" applyAlignment="1">
      <alignment horizontal="center"/>
    </xf>
    <xf numFmtId="166" fontId="6" fillId="0" borderId="19" xfId="0" quotePrefix="1" applyNumberFormat="1" applyFont="1" applyFill="1" applyBorder="1" applyAlignment="1">
      <alignment horizontal="center"/>
    </xf>
    <xf numFmtId="166" fontId="6" fillId="0" borderId="31" xfId="0" applyNumberFormat="1" applyFont="1" applyFill="1" applyBorder="1" applyAlignment="1">
      <alignment horizontal="center"/>
    </xf>
    <xf numFmtId="166" fontId="6" fillId="0" borderId="0" xfId="0" applyNumberFormat="1" applyFont="1" applyFill="1"/>
    <xf numFmtId="165" fontId="6" fillId="0" borderId="0" xfId="0" applyNumberFormat="1" applyFont="1" applyFill="1"/>
    <xf numFmtId="0" fontId="21" fillId="0" borderId="20" xfId="0" applyFont="1" applyFill="1" applyBorder="1" applyAlignment="1">
      <alignment horizontal="centerContinuous" vertical="center"/>
    </xf>
    <xf numFmtId="0" fontId="21" fillId="0" borderId="32" xfId="0" applyFont="1" applyFill="1" applyBorder="1" applyAlignment="1">
      <alignment horizontal="centerContinuous" vertical="center"/>
    </xf>
    <xf numFmtId="167" fontId="21" fillId="0" borderId="25" xfId="0" applyNumberFormat="1" applyFont="1" applyFill="1" applyBorder="1"/>
    <xf numFmtId="185" fontId="17" fillId="0" borderId="33" xfId="0" applyNumberFormat="1" applyFont="1" applyFill="1" applyBorder="1"/>
    <xf numFmtId="167" fontId="21" fillId="0" borderId="0" xfId="0" applyNumberFormat="1" applyFont="1" applyFill="1"/>
    <xf numFmtId="185" fontId="17" fillId="0" borderId="32" xfId="0" applyNumberFormat="1" applyFont="1" applyFill="1" applyBorder="1"/>
    <xf numFmtId="167" fontId="21" fillId="0" borderId="30" xfId="0" applyNumberFormat="1" applyFont="1" applyFill="1" applyBorder="1"/>
    <xf numFmtId="0" fontId="11" fillId="0" borderId="0" xfId="1" applyFont="1" applyAlignment="1">
      <alignment horizontal="left" vertical="center"/>
    </xf>
    <xf numFmtId="0" fontId="57" fillId="0" borderId="0" xfId="87" applyFill="1" applyAlignment="1">
      <alignment horizontal="left"/>
    </xf>
    <xf numFmtId="0" fontId="7" fillId="0" borderId="22" xfId="0" applyFont="1" applyFill="1" applyBorder="1" applyAlignment="1">
      <alignment horizontal="center" vertical="center"/>
    </xf>
    <xf numFmtId="0" fontId="7" fillId="0" borderId="24"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20"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6" xfId="0" applyFont="1" applyFill="1" applyBorder="1" applyAlignment="1">
      <alignment horizontal="center" vertical="center"/>
    </xf>
    <xf numFmtId="0" fontId="7" fillId="0" borderId="4" xfId="2" applyFont="1" applyFill="1" applyBorder="1" applyAlignment="1">
      <alignment horizontal="center" vertical="center"/>
    </xf>
    <xf numFmtId="0" fontId="7" fillId="0" borderId="7" xfId="2" applyFont="1" applyFill="1" applyBorder="1" applyAlignment="1">
      <alignment horizontal="center" vertical="center"/>
    </xf>
    <xf numFmtId="0" fontId="7" fillId="0" borderId="2" xfId="2" applyFont="1" applyFill="1" applyBorder="1" applyAlignment="1">
      <alignment horizontal="center" vertical="center"/>
    </xf>
    <xf numFmtId="0" fontId="7" fillId="0" borderId="11" xfId="2" applyFont="1" applyFill="1" applyBorder="1" applyAlignment="1">
      <alignment horizontal="center" vertical="center"/>
    </xf>
    <xf numFmtId="0" fontId="7" fillId="0" borderId="12" xfId="2" applyFont="1" applyFill="1" applyBorder="1" applyAlignment="1">
      <alignment horizontal="center" vertical="center"/>
    </xf>
    <xf numFmtId="0" fontId="7" fillId="0" borderId="3" xfId="2" applyFont="1" applyFill="1" applyBorder="1" applyAlignment="1">
      <alignment horizontal="center" vertical="center"/>
    </xf>
    <xf numFmtId="0" fontId="21" fillId="0" borderId="26" xfId="0" applyFont="1" applyFill="1" applyBorder="1" applyAlignment="1">
      <alignment horizontal="center" vertical="center"/>
    </xf>
    <xf numFmtId="0" fontId="21" fillId="0" borderId="34" xfId="0" applyFont="1" applyFill="1" applyBorder="1" applyAlignment="1">
      <alignment horizontal="center" vertical="center"/>
    </xf>
    <xf numFmtId="0" fontId="21" fillId="0" borderId="23" xfId="0" applyFont="1" applyFill="1" applyBorder="1" applyAlignment="1">
      <alignment horizontal="center" vertical="center"/>
    </xf>
    <xf numFmtId="0" fontId="21" fillId="0" borderId="19" xfId="0" applyFont="1" applyFill="1" applyBorder="1" applyAlignment="1">
      <alignment horizontal="center" vertical="center"/>
    </xf>
    <xf numFmtId="0" fontId="7" fillId="0" borderId="13" xfId="6" applyFont="1" applyFill="1" applyBorder="1" applyAlignment="1">
      <alignment horizontal="center" vertical="center" wrapText="1"/>
    </xf>
    <xf numFmtId="0" fontId="7" fillId="0" borderId="27" xfId="6" applyFont="1" applyFill="1" applyBorder="1" applyAlignment="1">
      <alignment horizontal="center" vertical="center" wrapText="1"/>
    </xf>
    <xf numFmtId="0" fontId="7" fillId="0" borderId="17" xfId="6" applyFont="1" applyFill="1" applyBorder="1" applyAlignment="1">
      <alignment horizontal="center" vertical="center" wrapText="1"/>
    </xf>
    <xf numFmtId="0" fontId="6" fillId="0" borderId="28" xfId="0" applyFont="1" applyFill="1" applyBorder="1" applyAlignment="1">
      <alignment horizontal="left"/>
    </xf>
    <xf numFmtId="0" fontId="6" fillId="0" borderId="29" xfId="0" applyFont="1" applyFill="1" applyBorder="1" applyAlignment="1">
      <alignment horizontal="left"/>
    </xf>
    <xf numFmtId="0" fontId="21" fillId="0" borderId="22" xfId="2" applyFont="1" applyFill="1" applyBorder="1" applyAlignment="1">
      <alignment horizontal="center"/>
    </xf>
    <xf numFmtId="0" fontId="21" fillId="0" borderId="25" xfId="2" applyFont="1" applyFill="1" applyBorder="1" applyAlignment="1">
      <alignment horizontal="center"/>
    </xf>
    <xf numFmtId="0" fontId="17" fillId="0" borderId="28" xfId="0" applyFont="1" applyFill="1" applyBorder="1" applyAlignment="1">
      <alignment horizontal="center"/>
    </xf>
    <xf numFmtId="0" fontId="17" fillId="0" borderId="29" xfId="0" applyFont="1" applyFill="1" applyBorder="1" applyAlignment="1">
      <alignment horizontal="center"/>
    </xf>
    <xf numFmtId="0" fontId="17" fillId="0" borderId="28" xfId="0" applyFont="1" applyFill="1" applyBorder="1" applyAlignment="1">
      <alignment horizontal="left"/>
    </xf>
    <xf numFmtId="0" fontId="17" fillId="0" borderId="29" xfId="0" applyFont="1" applyFill="1" applyBorder="1" applyAlignment="1">
      <alignment horizontal="left"/>
    </xf>
    <xf numFmtId="0" fontId="21" fillId="0" borderId="22" xfId="0" applyFont="1" applyFill="1" applyBorder="1" applyAlignment="1">
      <alignment horizontal="center"/>
    </xf>
    <xf numFmtId="0" fontId="21" fillId="0" borderId="25" xfId="0" applyFont="1" applyFill="1" applyBorder="1" applyAlignment="1">
      <alignment horizontal="center"/>
    </xf>
    <xf numFmtId="0" fontId="21" fillId="0" borderId="24" xfId="0" applyFont="1" applyFill="1" applyBorder="1" applyAlignment="1">
      <alignment horizontal="center"/>
    </xf>
    <xf numFmtId="0" fontId="21" fillId="0" borderId="22" xfId="0" applyFont="1" applyFill="1" applyBorder="1" applyAlignment="1">
      <alignment horizontal="center" vertical="center"/>
    </xf>
    <xf numFmtId="0" fontId="21" fillId="0" borderId="24" xfId="0" applyFont="1" applyFill="1" applyBorder="1" applyAlignment="1">
      <alignment horizontal="center" vertic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28" xfId="0" applyFont="1" applyFill="1" applyBorder="1" applyAlignment="1">
      <alignment horizontal="center"/>
    </xf>
    <xf numFmtId="0" fontId="21" fillId="0" borderId="0" xfId="0" applyFont="1" applyFill="1" applyAlignment="1">
      <alignment horizontal="center"/>
    </xf>
    <xf numFmtId="0" fontId="21" fillId="0" borderId="29" xfId="0" applyFont="1" applyFill="1" applyBorder="1" applyAlignment="1">
      <alignment horizontal="center"/>
    </xf>
    <xf numFmtId="0" fontId="21" fillId="0" borderId="18" xfId="0" applyFont="1" applyFill="1" applyBorder="1" applyAlignment="1">
      <alignment horizontal="center" vertical="top"/>
    </xf>
    <xf numFmtId="0" fontId="21" fillId="0" borderId="21" xfId="0" applyFont="1" applyFill="1" applyBorder="1" applyAlignment="1">
      <alignment horizontal="center" vertical="top"/>
    </xf>
    <xf numFmtId="0" fontId="21" fillId="0" borderId="20" xfId="0" applyFont="1" applyFill="1" applyBorder="1" applyAlignment="1">
      <alignment horizontal="center" vertical="top"/>
    </xf>
    <xf numFmtId="0" fontId="21" fillId="0" borderId="13" xfId="0" applyFont="1" applyFill="1" applyBorder="1" applyAlignment="1">
      <alignment horizontal="center" vertical="center"/>
    </xf>
    <xf numFmtId="0" fontId="21" fillId="0" borderId="17" xfId="0" applyFont="1" applyFill="1" applyBorder="1" applyAlignment="1">
      <alignment horizontal="center" vertical="center"/>
    </xf>
    <xf numFmtId="0" fontId="21" fillId="0" borderId="14" xfId="0" applyFont="1" applyFill="1" applyBorder="1" applyAlignment="1">
      <alignment horizontal="center" vertical="center"/>
    </xf>
    <xf numFmtId="0" fontId="17" fillId="0" borderId="15" xfId="0" applyFont="1" applyFill="1" applyBorder="1" applyAlignment="1">
      <alignment horizontal="center"/>
    </xf>
    <xf numFmtId="0" fontId="17" fillId="0" borderId="16" xfId="0" applyFont="1" applyFill="1" applyBorder="1" applyAlignment="1">
      <alignment horizontal="center"/>
    </xf>
    <xf numFmtId="191" fontId="21" fillId="0" borderId="23" xfId="0" applyNumberFormat="1" applyFont="1" applyFill="1" applyBorder="1" applyAlignment="1">
      <alignment horizontal="center" vertical="center"/>
    </xf>
    <xf numFmtId="0" fontId="17" fillId="0" borderId="19" xfId="0" applyFont="1" applyFill="1" applyBorder="1" applyAlignment="1">
      <alignment horizontal="center" vertical="center"/>
    </xf>
    <xf numFmtId="191" fontId="21" fillId="0" borderId="33" xfId="0" applyNumberFormat="1" applyFont="1" applyFill="1" applyBorder="1" applyAlignment="1">
      <alignment horizontal="center" vertical="center"/>
    </xf>
    <xf numFmtId="191" fontId="21" fillId="0" borderId="31" xfId="0" applyNumberFormat="1" applyFont="1" applyFill="1" applyBorder="1" applyAlignment="1">
      <alignment horizontal="center" vertical="center"/>
    </xf>
    <xf numFmtId="191" fontId="21" fillId="0" borderId="37" xfId="0" applyNumberFormat="1" applyFont="1" applyFill="1" applyBorder="1" applyAlignment="1">
      <alignment horizontal="center" vertical="center"/>
    </xf>
    <xf numFmtId="191" fontId="21" fillId="0" borderId="35" xfId="0" applyNumberFormat="1" applyFont="1" applyFill="1" applyBorder="1" applyAlignment="1">
      <alignment horizontal="center" vertical="center"/>
    </xf>
    <xf numFmtId="191" fontId="21" fillId="0" borderId="40" xfId="0" applyNumberFormat="1" applyFont="1" applyFill="1" applyBorder="1" applyAlignment="1">
      <alignment horizontal="center" vertical="center"/>
    </xf>
    <xf numFmtId="3" fontId="21" fillId="0" borderId="37" xfId="0" applyNumberFormat="1" applyFont="1" applyFill="1" applyBorder="1" applyAlignment="1">
      <alignment horizontal="center" vertical="center"/>
    </xf>
    <xf numFmtId="3" fontId="21" fillId="0" borderId="35" xfId="0" applyNumberFormat="1" applyFont="1" applyFill="1" applyBorder="1" applyAlignment="1">
      <alignment horizontal="center" vertical="center"/>
    </xf>
    <xf numFmtId="3" fontId="21" fillId="0" borderId="40" xfId="0" applyNumberFormat="1" applyFont="1" applyFill="1" applyBorder="1" applyAlignment="1">
      <alignment horizontal="center" vertical="center"/>
    </xf>
    <xf numFmtId="0" fontId="7" fillId="0" borderId="0" xfId="0" quotePrefix="1" applyFont="1" applyFill="1" applyAlignment="1">
      <alignment horizontal="left"/>
    </xf>
    <xf numFmtId="0" fontId="17" fillId="0" borderId="16" xfId="0" applyFont="1" applyFill="1" applyBorder="1" applyAlignment="1">
      <alignment horizontal="center" vertical="center"/>
    </xf>
    <xf numFmtId="0" fontId="42" fillId="0" borderId="1" xfId="0" applyFont="1" applyFill="1" applyBorder="1" applyAlignment="1">
      <alignment horizontal="center" vertical="center"/>
    </xf>
    <xf numFmtId="0" fontId="42" fillId="0" borderId="4" xfId="0" applyFont="1" applyFill="1" applyBorder="1" applyAlignment="1">
      <alignment horizontal="center" vertical="center"/>
    </xf>
    <xf numFmtId="0" fontId="42" fillId="0" borderId="38" xfId="0" applyFont="1" applyFill="1" applyBorder="1" applyAlignment="1">
      <alignment horizontal="center" vertical="center"/>
    </xf>
    <xf numFmtId="0" fontId="34" fillId="0" borderId="14" xfId="5" applyFont="1" applyFill="1" applyBorder="1" applyAlignment="1">
      <alignment horizontal="center" vertical="center"/>
    </xf>
    <xf numFmtId="0" fontId="34" fillId="0" borderId="15" xfId="5" applyFont="1" applyFill="1" applyBorder="1" applyAlignment="1">
      <alignment horizontal="center" vertical="center"/>
    </xf>
    <xf numFmtId="0" fontId="34" fillId="0" borderId="40" xfId="5" applyFont="1" applyFill="1" applyBorder="1" applyAlignment="1">
      <alignment horizontal="center" vertical="center" wrapText="1"/>
    </xf>
    <xf numFmtId="0" fontId="34" fillId="0" borderId="40" xfId="5" applyFont="1" applyFill="1" applyBorder="1" applyAlignment="1">
      <alignment horizontal="center" vertical="center"/>
    </xf>
    <xf numFmtId="0" fontId="21" fillId="0" borderId="0" xfId="4" quotePrefix="1" applyFont="1" applyFill="1" applyAlignment="1">
      <alignment horizontal="left" vertical="center" wrapText="1"/>
    </xf>
    <xf numFmtId="0" fontId="34" fillId="0" borderId="22" xfId="4" applyFont="1" applyFill="1" applyBorder="1" applyAlignment="1">
      <alignment horizontal="center" vertical="center" wrapText="1"/>
    </xf>
    <xf numFmtId="0" fontId="34" fillId="0" borderId="25" xfId="4" applyFont="1" applyFill="1" applyBorder="1" applyAlignment="1">
      <alignment horizontal="center" vertical="center" wrapText="1"/>
    </xf>
    <xf numFmtId="0" fontId="34" fillId="0" borderId="41" xfId="4" applyFont="1" applyFill="1" applyBorder="1" applyAlignment="1">
      <alignment horizontal="center" vertical="center" wrapText="1"/>
    </xf>
    <xf numFmtId="0" fontId="34" fillId="0" borderId="49" xfId="4" applyFont="1" applyFill="1" applyBorder="1" applyAlignment="1">
      <alignment horizontal="center" vertical="center" wrapText="1"/>
    </xf>
    <xf numFmtId="0" fontId="34" fillId="0" borderId="6" xfId="4" applyFont="1" applyFill="1" applyBorder="1" applyAlignment="1">
      <alignment horizontal="center" vertical="center" wrapText="1"/>
    </xf>
    <xf numFmtId="0" fontId="34" fillId="0" borderId="58" xfId="4" applyFont="1" applyFill="1" applyBorder="1" applyAlignment="1">
      <alignment horizontal="center" vertical="center" wrapText="1"/>
    </xf>
    <xf numFmtId="0" fontId="34" fillId="0" borderId="64" xfId="4" applyFont="1" applyFill="1" applyBorder="1" applyAlignment="1">
      <alignment horizontal="center" vertical="center"/>
    </xf>
    <xf numFmtId="0" fontId="34" fillId="0" borderId="25" xfId="4" applyFont="1" applyFill="1" applyBorder="1" applyAlignment="1">
      <alignment horizontal="center" vertical="center"/>
    </xf>
    <xf numFmtId="0" fontId="34" fillId="0" borderId="41" xfId="4" applyFont="1" applyFill="1" applyBorder="1" applyAlignment="1">
      <alignment horizontal="center" vertical="center"/>
    </xf>
    <xf numFmtId="0" fontId="34" fillId="0" borderId="8" xfId="4" applyFont="1" applyFill="1" applyBorder="1" applyAlignment="1">
      <alignment horizontal="center" vertical="center"/>
    </xf>
    <xf numFmtId="0" fontId="34" fillId="0" borderId="6" xfId="4" applyFont="1" applyFill="1" applyBorder="1" applyAlignment="1">
      <alignment horizontal="center" vertical="center"/>
    </xf>
    <xf numFmtId="0" fontId="34" fillId="0" borderId="58" xfId="4" applyFont="1" applyFill="1" applyBorder="1" applyAlignment="1">
      <alignment horizontal="center" vertical="center"/>
    </xf>
    <xf numFmtId="0" fontId="34" fillId="0" borderId="24" xfId="4" applyFont="1" applyFill="1" applyBorder="1" applyAlignment="1">
      <alignment horizontal="center" vertical="center"/>
    </xf>
    <xf numFmtId="0" fontId="34" fillId="0" borderId="50" xfId="4" applyFont="1" applyFill="1" applyBorder="1" applyAlignment="1">
      <alignment horizontal="center" vertical="center"/>
    </xf>
    <xf numFmtId="0" fontId="34" fillId="0" borderId="22" xfId="4" quotePrefix="1" applyFont="1" applyFill="1" applyBorder="1" applyAlignment="1">
      <alignment horizontal="center" vertical="center"/>
    </xf>
    <xf numFmtId="0" fontId="34" fillId="0" borderId="25" xfId="4" quotePrefix="1" applyFont="1" applyFill="1" applyBorder="1" applyAlignment="1">
      <alignment horizontal="center" vertical="center"/>
    </xf>
    <xf numFmtId="0" fontId="34" fillId="0" borderId="41" xfId="4" quotePrefix="1" applyFont="1" applyFill="1" applyBorder="1" applyAlignment="1">
      <alignment horizontal="center" vertical="center"/>
    </xf>
    <xf numFmtId="0" fontId="34" fillId="0" borderId="49" xfId="4" quotePrefix="1" applyFont="1" applyFill="1" applyBorder="1" applyAlignment="1">
      <alignment horizontal="center" vertical="center"/>
    </xf>
    <xf numFmtId="0" fontId="34" fillId="0" borderId="6" xfId="4" quotePrefix="1" applyFont="1" applyFill="1" applyBorder="1" applyAlignment="1">
      <alignment horizontal="center" vertical="center"/>
    </xf>
    <xf numFmtId="0" fontId="34" fillId="0" borderId="58" xfId="4" quotePrefix="1" applyFont="1" applyFill="1" applyBorder="1" applyAlignment="1">
      <alignment horizontal="center" vertical="center"/>
    </xf>
    <xf numFmtId="0" fontId="34" fillId="0" borderId="11" xfId="4" applyFont="1" applyFill="1" applyBorder="1" applyAlignment="1">
      <alignment horizontal="center" vertical="center"/>
    </xf>
    <xf numFmtId="0" fontId="34" fillId="0" borderId="3" xfId="4" applyFont="1" applyFill="1" applyBorder="1" applyAlignment="1">
      <alignment horizontal="center" vertical="center"/>
    </xf>
    <xf numFmtId="0" fontId="34" fillId="0" borderId="22" xfId="92" applyFont="1" applyFill="1" applyBorder="1" applyAlignment="1">
      <alignment horizontal="center" vertical="center"/>
    </xf>
    <xf numFmtId="0" fontId="34" fillId="0" borderId="24" xfId="92" applyFont="1" applyFill="1" applyBorder="1" applyAlignment="1">
      <alignment horizontal="center" vertical="center"/>
    </xf>
    <xf numFmtId="0" fontId="34" fillId="0" borderId="28" xfId="92" applyFont="1" applyFill="1" applyBorder="1" applyAlignment="1">
      <alignment horizontal="center" vertical="center"/>
    </xf>
    <xf numFmtId="0" fontId="34" fillId="0" borderId="29" xfId="92" applyFont="1" applyFill="1" applyBorder="1" applyAlignment="1">
      <alignment horizontal="center" vertical="center"/>
    </xf>
    <xf numFmtId="0" fontId="34" fillId="0" borderId="18" xfId="92" applyFont="1" applyFill="1" applyBorder="1" applyAlignment="1">
      <alignment horizontal="center" vertical="center"/>
    </xf>
    <xf numFmtId="0" fontId="34" fillId="0" borderId="20" xfId="92" applyFont="1" applyFill="1" applyBorder="1" applyAlignment="1">
      <alignment horizontal="center" vertical="center"/>
    </xf>
    <xf numFmtId="0" fontId="21" fillId="0" borderId="26" xfId="92" applyFont="1" applyFill="1" applyBorder="1" applyAlignment="1">
      <alignment horizontal="center" vertical="center"/>
    </xf>
    <xf numFmtId="0" fontId="21" fillId="0" borderId="23" xfId="92" applyFont="1" applyFill="1" applyBorder="1" applyAlignment="1">
      <alignment horizontal="center" vertical="center"/>
    </xf>
    <xf numFmtId="0" fontId="21" fillId="0" borderId="30" xfId="92" applyFont="1" applyFill="1" applyBorder="1" applyAlignment="1">
      <alignment horizontal="center" vertical="center"/>
    </xf>
    <xf numFmtId="0" fontId="21" fillId="0" borderId="7" xfId="92" applyFont="1" applyFill="1" applyBorder="1" applyAlignment="1">
      <alignment horizontal="center" vertical="center"/>
    </xf>
    <xf numFmtId="0" fontId="21" fillId="0" borderId="34" xfId="92" applyFont="1" applyFill="1" applyBorder="1" applyAlignment="1">
      <alignment horizontal="center" vertical="center"/>
    </xf>
    <xf numFmtId="0" fontId="21" fillId="0" borderId="19" xfId="92" applyFont="1" applyFill="1" applyBorder="1" applyAlignment="1">
      <alignment horizontal="center" vertical="center"/>
    </xf>
    <xf numFmtId="0" fontId="21" fillId="0" borderId="23" xfId="92" applyFont="1" applyFill="1" applyBorder="1" applyAlignment="1">
      <alignment horizontal="center" vertical="center" wrapText="1"/>
    </xf>
    <xf numFmtId="0" fontId="21" fillId="0" borderId="7" xfId="92" applyFont="1" applyFill="1" applyBorder="1" applyAlignment="1">
      <alignment horizontal="center" vertical="center" wrapText="1"/>
    </xf>
    <xf numFmtId="0" fontId="21" fillId="0" borderId="19" xfId="92" applyFont="1" applyFill="1" applyBorder="1" applyAlignment="1">
      <alignment horizontal="center" vertical="center" wrapText="1"/>
    </xf>
    <xf numFmtId="0" fontId="21" fillId="0" borderId="33" xfId="92" applyFont="1" applyFill="1" applyBorder="1" applyAlignment="1">
      <alignment horizontal="center" vertical="center" wrapText="1"/>
    </xf>
    <xf numFmtId="0" fontId="21" fillId="0" borderId="32" xfId="92" applyFont="1" applyFill="1" applyBorder="1" applyAlignment="1">
      <alignment horizontal="center" vertical="center" wrapText="1"/>
    </xf>
    <xf numFmtId="0" fontId="21" fillId="0" borderId="31" xfId="92" applyFont="1" applyFill="1" applyBorder="1" applyAlignment="1">
      <alignment horizontal="center" vertical="center" wrapText="1"/>
    </xf>
    <xf numFmtId="0" fontId="34" fillId="0" borderId="14" xfId="92" applyFont="1" applyFill="1" applyBorder="1" applyAlignment="1">
      <alignment horizontal="center" vertical="center"/>
    </xf>
    <xf numFmtId="0" fontId="34" fillId="0" borderId="16" xfId="92" applyFont="1" applyFill="1" applyBorder="1" applyAlignment="1">
      <alignment horizontal="center" vertical="center"/>
    </xf>
    <xf numFmtId="0" fontId="8" fillId="0" borderId="0" xfId="3" applyFill="1" applyAlignment="1">
      <alignment horizontal="left"/>
    </xf>
    <xf numFmtId="0" fontId="7" fillId="0" borderId="0" xfId="1" applyFont="1" applyFill="1" applyAlignment="1">
      <alignment horizontal="center" vertical="center"/>
    </xf>
    <xf numFmtId="0" fontId="7" fillId="0" borderId="65" xfId="0" quotePrefix="1" applyFont="1" applyFill="1" applyBorder="1" applyAlignment="1">
      <alignment horizontal="center" vertical="center"/>
    </xf>
    <xf numFmtId="0" fontId="7" fillId="0" borderId="30" xfId="0" quotePrefix="1" applyFont="1" applyFill="1" applyBorder="1" applyAlignment="1">
      <alignment horizontal="center" vertical="center"/>
    </xf>
    <xf numFmtId="0" fontId="7" fillId="0" borderId="34" xfId="0" quotePrefix="1" applyFont="1" applyFill="1" applyBorder="1" applyAlignment="1">
      <alignment horizontal="center" vertical="center"/>
    </xf>
    <xf numFmtId="165" fontId="6" fillId="0" borderId="9" xfId="0" applyNumberFormat="1" applyFont="1" applyFill="1" applyBorder="1" applyAlignment="1">
      <alignment horizontal="center"/>
    </xf>
    <xf numFmtId="165" fontId="6" fillId="0" borderId="57" xfId="0" applyNumberFormat="1" applyFont="1" applyFill="1" applyBorder="1" applyAlignment="1">
      <alignment horizontal="center"/>
    </xf>
    <xf numFmtId="165" fontId="6" fillId="0" borderId="7" xfId="0" applyNumberFormat="1" applyFont="1" applyFill="1" applyBorder="1" applyAlignment="1">
      <alignment horizontal="center"/>
    </xf>
    <xf numFmtId="165" fontId="6" fillId="0" borderId="63" xfId="0" applyNumberFormat="1" applyFont="1" applyFill="1" applyBorder="1" applyAlignment="1">
      <alignment horizontal="center"/>
    </xf>
    <xf numFmtId="165" fontId="6" fillId="0" borderId="36" xfId="0" applyNumberFormat="1" applyFont="1" applyFill="1" applyBorder="1" applyAlignment="1">
      <alignment horizontal="center"/>
    </xf>
    <xf numFmtId="0" fontId="7" fillId="0" borderId="59" xfId="0" applyFont="1" applyFill="1" applyBorder="1" applyAlignment="1">
      <alignment horizontal="center"/>
    </xf>
    <xf numFmtId="0" fontId="7" fillId="0" borderId="60" xfId="0" applyFont="1" applyFill="1" applyBorder="1" applyAlignment="1">
      <alignment horizontal="center"/>
    </xf>
    <xf numFmtId="0" fontId="7" fillId="0" borderId="61" xfId="0" applyFont="1" applyFill="1" applyBorder="1" applyAlignment="1">
      <alignment horizontal="center"/>
    </xf>
    <xf numFmtId="0" fontId="21" fillId="0" borderId="0" xfId="12" applyFont="1" applyFill="1" applyAlignment="1">
      <alignment vertical="center"/>
    </xf>
    <xf numFmtId="49" fontId="21" fillId="0" borderId="0" xfId="12" applyNumberFormat="1" applyFont="1" applyFill="1" applyAlignment="1">
      <alignment horizontal="left" vertical="center"/>
    </xf>
    <xf numFmtId="0" fontId="21" fillId="0" borderId="11" xfId="12" applyFont="1" applyFill="1" applyBorder="1" applyAlignment="1">
      <alignment horizontal="center" vertical="center"/>
    </xf>
    <xf numFmtId="0" fontId="21" fillId="0" borderId="3" xfId="12" applyFont="1" applyFill="1" applyBorder="1" applyAlignment="1">
      <alignment horizontal="center" vertical="center"/>
    </xf>
    <xf numFmtId="0" fontId="21" fillId="0" borderId="0" xfId="12" applyFont="1" applyFill="1" applyAlignment="1">
      <alignment horizontal="left" vertical="center" wrapText="1"/>
    </xf>
    <xf numFmtId="0" fontId="21" fillId="0" borderId="0" xfId="10" applyFont="1" applyFill="1" applyAlignment="1">
      <alignment horizontal="left" vertical="center" wrapText="1"/>
    </xf>
    <xf numFmtId="0" fontId="21" fillId="0" borderId="11" xfId="16" applyFont="1" applyFill="1" applyBorder="1" applyAlignment="1">
      <alignment horizontal="center" vertical="center"/>
    </xf>
    <xf numFmtId="0" fontId="2" fillId="0" borderId="3" xfId="10" applyFont="1" applyFill="1" applyBorder="1" applyAlignment="1">
      <alignment vertical="center"/>
    </xf>
    <xf numFmtId="183" fontId="17" fillId="0" borderId="4" xfId="11" applyNumberFormat="1" applyFont="1" applyFill="1" applyBorder="1" applyAlignment="1">
      <alignment horizontal="center" vertical="center"/>
    </xf>
    <xf numFmtId="183" fontId="17" fillId="0" borderId="7" xfId="11" applyNumberFormat="1" applyFont="1" applyFill="1" applyBorder="1" applyAlignment="1">
      <alignment horizontal="center" vertical="center"/>
    </xf>
    <xf numFmtId="0" fontId="34" fillId="0" borderId="10" xfId="4" applyFont="1" applyFill="1" applyBorder="1" applyAlignment="1">
      <alignment horizontal="center" vertical="top"/>
    </xf>
    <xf numFmtId="0" fontId="34" fillId="0" borderId="0" xfId="4" applyFont="1" applyFill="1" applyAlignment="1">
      <alignment horizontal="center" vertical="top"/>
    </xf>
    <xf numFmtId="3" fontId="2" fillId="0" borderId="9" xfId="98" applyNumberFormat="1" applyFont="1" applyFill="1" applyBorder="1" applyAlignment="1">
      <alignment horizontal="center"/>
    </xf>
    <xf numFmtId="3" fontId="2" fillId="0" borderId="5" xfId="98" applyNumberFormat="1" applyFont="1" applyFill="1" applyBorder="1" applyAlignment="1">
      <alignment horizontal="center"/>
    </xf>
    <xf numFmtId="3" fontId="2" fillId="0" borderId="57" xfId="98" applyNumberFormat="1" applyFont="1" applyFill="1" applyBorder="1" applyAlignment="1">
      <alignment horizontal="center"/>
    </xf>
    <xf numFmtId="0" fontId="7" fillId="0" borderId="0" xfId="4" applyFont="1" applyFill="1" applyAlignment="1">
      <alignment horizontal="center"/>
    </xf>
    <xf numFmtId="167" fontId="21" fillId="0" borderId="11" xfId="11" applyNumberFormat="1" applyFont="1" applyFill="1" applyBorder="1" applyAlignment="1">
      <alignment horizontal="center" vertical="center" wrapText="1"/>
    </xf>
    <xf numFmtId="167" fontId="21" fillId="0" borderId="12" xfId="11" applyNumberFormat="1" applyFont="1" applyFill="1" applyBorder="1" applyAlignment="1">
      <alignment horizontal="center" vertical="center" wrapText="1"/>
    </xf>
    <xf numFmtId="167" fontId="21" fillId="0" borderId="3" xfId="11" applyNumberFormat="1" applyFont="1" applyFill="1" applyBorder="1" applyAlignment="1">
      <alignment horizontal="center" vertical="center" wrapText="1"/>
    </xf>
    <xf numFmtId="167" fontId="21" fillId="0" borderId="11" xfId="11" applyNumberFormat="1" applyFont="1" applyFill="1" applyBorder="1" applyAlignment="1">
      <alignment horizontal="center" vertical="center"/>
    </xf>
    <xf numFmtId="167" fontId="21" fillId="0" borderId="12" xfId="11" applyNumberFormat="1" applyFont="1" applyFill="1" applyBorder="1" applyAlignment="1">
      <alignment horizontal="center" vertical="center"/>
    </xf>
    <xf numFmtId="167" fontId="21" fillId="0" borderId="3" xfId="11" applyNumberFormat="1" applyFont="1" applyFill="1" applyBorder="1" applyAlignment="1">
      <alignment horizontal="center" vertical="center"/>
    </xf>
    <xf numFmtId="0" fontId="34" fillId="0" borderId="12" xfId="4" applyFont="1" applyFill="1" applyBorder="1" applyAlignment="1">
      <alignment horizontal="center" vertical="center"/>
    </xf>
    <xf numFmtId="0" fontId="21" fillId="0" borderId="11" xfId="11" applyFont="1" applyFill="1" applyBorder="1" applyAlignment="1">
      <alignment horizontal="center" vertical="center"/>
    </xf>
    <xf numFmtId="0" fontId="21" fillId="0" borderId="12" xfId="11" applyFont="1" applyFill="1" applyBorder="1" applyAlignment="1">
      <alignment horizontal="center" vertical="center"/>
    </xf>
    <xf numFmtId="0" fontId="21" fillId="0" borderId="3" xfId="11" applyFont="1" applyFill="1" applyBorder="1" applyAlignment="1">
      <alignment horizontal="center" vertical="center"/>
    </xf>
    <xf numFmtId="0" fontId="2" fillId="0" borderId="5" xfId="113" applyFont="1" applyFill="1" applyBorder="1" applyAlignment="1">
      <alignment horizontal="center"/>
    </xf>
    <xf numFmtId="0" fontId="2" fillId="0" borderId="57" xfId="113" applyFont="1" applyFill="1" applyBorder="1" applyAlignment="1">
      <alignment horizontal="center"/>
    </xf>
    <xf numFmtId="0" fontId="2" fillId="0" borderId="0" xfId="113" applyFont="1" applyFill="1" applyAlignment="1">
      <alignment horizontal="center"/>
    </xf>
    <xf numFmtId="0" fontId="2" fillId="0" borderId="42" xfId="113" applyFont="1" applyFill="1" applyBorder="1" applyAlignment="1">
      <alignment horizontal="center"/>
    </xf>
    <xf numFmtId="0" fontId="2" fillId="0" borderId="6" xfId="113" applyFont="1" applyFill="1" applyBorder="1" applyAlignment="1">
      <alignment horizontal="center"/>
    </xf>
    <xf numFmtId="0" fontId="2" fillId="0" borderId="58" xfId="113" applyFont="1" applyFill="1" applyBorder="1" applyAlignment="1">
      <alignment horizontal="center"/>
    </xf>
    <xf numFmtId="0" fontId="60" fillId="0" borderId="0" xfId="10" applyFont="1" applyFill="1" applyAlignment="1">
      <alignment horizontal="left" wrapText="1"/>
    </xf>
    <xf numFmtId="0" fontId="60" fillId="0" borderId="0" xfId="10" applyFont="1" applyFill="1" applyAlignment="1">
      <alignment horizontal="left"/>
    </xf>
    <xf numFmtId="0" fontId="37" fillId="0" borderId="0" xfId="10" applyFont="1" applyFill="1" applyAlignment="1">
      <alignment horizontal="left"/>
    </xf>
    <xf numFmtId="0" fontId="75" fillId="0" borderId="94" xfId="10" applyFont="1" applyFill="1" applyBorder="1" applyAlignment="1">
      <alignment horizontal="left" wrapText="1"/>
    </xf>
    <xf numFmtId="0" fontId="75" fillId="0" borderId="0" xfId="10" applyFont="1" applyFill="1" applyAlignment="1">
      <alignment horizontal="left" wrapText="1"/>
    </xf>
    <xf numFmtId="0" fontId="75" fillId="0" borderId="92" xfId="10" applyFont="1" applyFill="1" applyBorder="1" applyAlignment="1">
      <alignment horizontal="left" wrapText="1"/>
    </xf>
    <xf numFmtId="0" fontId="78" fillId="0" borderId="12" xfId="10" applyFont="1" applyFill="1" applyBorder="1" applyAlignment="1">
      <alignment horizontal="left" vertical="center"/>
    </xf>
    <xf numFmtId="0" fontId="66" fillId="0" borderId="94" xfId="10" applyFont="1" applyFill="1" applyBorder="1" applyAlignment="1">
      <alignment horizontal="left" vertical="center" wrapText="1"/>
    </xf>
    <xf numFmtId="0" fontId="66" fillId="0" borderId="0" xfId="10" applyFont="1" applyFill="1" applyAlignment="1">
      <alignment horizontal="left" vertical="center" wrapText="1"/>
    </xf>
    <xf numFmtId="0" fontId="66" fillId="0" borderId="92" xfId="10" applyFont="1" applyFill="1" applyBorder="1" applyAlignment="1">
      <alignment horizontal="left" vertical="center" wrapText="1"/>
    </xf>
    <xf numFmtId="0" fontId="76" fillId="0" borderId="0" xfId="10" applyFont="1" applyFill="1" applyAlignment="1">
      <alignment horizontal="left"/>
    </xf>
    <xf numFmtId="0" fontId="66" fillId="0" borderId="10" xfId="10" applyFont="1" applyFill="1" applyBorder="1" applyAlignment="1">
      <alignment horizontal="center" vertical="center" wrapText="1"/>
    </xf>
    <xf numFmtId="0" fontId="66" fillId="0" borderId="0" xfId="10" applyFont="1" applyFill="1" applyAlignment="1">
      <alignment horizontal="center" vertical="center" wrapText="1"/>
    </xf>
    <xf numFmtId="0" fontId="66" fillId="0" borderId="92" xfId="10" applyFont="1" applyFill="1" applyBorder="1" applyAlignment="1">
      <alignment horizontal="center" vertical="center" wrapText="1"/>
    </xf>
    <xf numFmtId="166" fontId="73" fillId="0" borderId="10" xfId="17" applyNumberFormat="1" applyFont="1" applyFill="1" applyBorder="1" applyAlignment="1">
      <alignment horizontal="center"/>
    </xf>
    <xf numFmtId="166" fontId="73" fillId="0" borderId="0" xfId="17" applyNumberFormat="1" applyFont="1" applyFill="1" applyAlignment="1">
      <alignment horizontal="center"/>
    </xf>
    <xf numFmtId="166" fontId="73" fillId="0" borderId="42" xfId="17" applyNumberFormat="1" applyFont="1" applyFill="1" applyBorder="1" applyAlignment="1">
      <alignment horizontal="center"/>
    </xf>
    <xf numFmtId="166" fontId="73" fillId="0" borderId="8" xfId="17" applyNumberFormat="1" applyFont="1" applyFill="1" applyBorder="1" applyAlignment="1">
      <alignment horizontal="center"/>
    </xf>
    <xf numFmtId="166" fontId="73" fillId="0" borderId="6" xfId="17" applyNumberFormat="1" applyFont="1" applyFill="1" applyBorder="1" applyAlignment="1">
      <alignment horizontal="center"/>
    </xf>
    <xf numFmtId="166" fontId="73" fillId="0" borderId="58" xfId="17" applyNumberFormat="1" applyFont="1" applyFill="1" applyBorder="1" applyAlignment="1">
      <alignment horizontal="center"/>
    </xf>
    <xf numFmtId="0" fontId="73" fillId="0" borderId="0" xfId="17" applyFont="1" applyFill="1" applyAlignment="1">
      <alignment horizontal="center" vertical="center" wrapText="1"/>
    </xf>
    <xf numFmtId="0" fontId="73" fillId="0" borderId="10" xfId="17" applyFont="1" applyFill="1" applyBorder="1" applyAlignment="1">
      <alignment horizontal="center" vertical="center"/>
    </xf>
    <xf numFmtId="0" fontId="73" fillId="0" borderId="0" xfId="17" applyFont="1" applyFill="1" applyAlignment="1">
      <alignment horizontal="center" vertical="center"/>
    </xf>
    <xf numFmtId="0" fontId="73" fillId="0" borderId="42" xfId="17" applyFont="1" applyFill="1" applyBorder="1" applyAlignment="1">
      <alignment horizontal="center" vertical="center"/>
    </xf>
    <xf numFmtId="0" fontId="73" fillId="0" borderId="8" xfId="17" applyFont="1" applyFill="1" applyBorder="1" applyAlignment="1">
      <alignment horizontal="center" vertical="center"/>
    </xf>
    <xf numFmtId="0" fontId="73" fillId="0" borderId="6" xfId="17" applyFont="1" applyFill="1" applyBorder="1" applyAlignment="1">
      <alignment horizontal="center" vertical="center"/>
    </xf>
    <xf numFmtId="0" fontId="73" fillId="0" borderId="58" xfId="17" applyFont="1" applyFill="1" applyBorder="1" applyAlignment="1">
      <alignment horizontal="center" vertical="center"/>
    </xf>
    <xf numFmtId="0" fontId="73" fillId="0" borderId="0" xfId="17" applyFont="1" applyFill="1" applyAlignment="1">
      <alignment horizontal="right"/>
    </xf>
    <xf numFmtId="0" fontId="73" fillId="0" borderId="4" xfId="17" applyFont="1" applyFill="1" applyBorder="1" applyAlignment="1">
      <alignment horizontal="center" vertical="center" wrapText="1"/>
    </xf>
    <xf numFmtId="0" fontId="73" fillId="0" borderId="7" xfId="17" applyFont="1" applyFill="1" applyBorder="1" applyAlignment="1">
      <alignment horizontal="center" vertical="center" wrapText="1"/>
    </xf>
    <xf numFmtId="0" fontId="73" fillId="0" borderId="2" xfId="17" applyFont="1" applyFill="1" applyBorder="1" applyAlignment="1">
      <alignment horizontal="center" vertical="center" wrapText="1"/>
    </xf>
    <xf numFmtId="0" fontId="73" fillId="0" borderId="9" xfId="17" applyFont="1" applyFill="1" applyBorder="1" applyAlignment="1">
      <alignment horizontal="center" vertical="center" wrapText="1"/>
    </xf>
    <xf numFmtId="0" fontId="73" fillId="0" borderId="5" xfId="17" applyFont="1" applyFill="1" applyBorder="1" applyAlignment="1">
      <alignment horizontal="center" vertical="center" wrapText="1"/>
    </xf>
    <xf numFmtId="0" fontId="2" fillId="0" borderId="10" xfId="17" applyFill="1" applyBorder="1" applyAlignment="1">
      <alignment horizontal="center" vertical="center" wrapText="1"/>
    </xf>
    <xf numFmtId="0" fontId="2" fillId="0" borderId="0" xfId="17" applyFill="1" applyAlignment="1">
      <alignment horizontal="center" vertical="center" wrapText="1"/>
    </xf>
    <xf numFmtId="0" fontId="2" fillId="0" borderId="8" xfId="17" applyFill="1" applyBorder="1" applyAlignment="1">
      <alignment horizontal="center" vertical="center" wrapText="1"/>
    </xf>
    <xf numFmtId="0" fontId="2" fillId="0" borderId="6" xfId="17" applyFill="1" applyBorder="1" applyAlignment="1">
      <alignment horizontal="center" vertical="center" wrapText="1"/>
    </xf>
    <xf numFmtId="0" fontId="73" fillId="0" borderId="57" xfId="17" applyFont="1" applyFill="1" applyBorder="1" applyAlignment="1">
      <alignment horizontal="center" vertical="center" wrapText="1"/>
    </xf>
    <xf numFmtId="0" fontId="73" fillId="0" borderId="10" xfId="17" applyFont="1" applyFill="1" applyBorder="1" applyAlignment="1">
      <alignment horizontal="center" vertical="center" wrapText="1"/>
    </xf>
    <xf numFmtId="0" fontId="73" fillId="0" borderId="42" xfId="17" applyFont="1" applyFill="1" applyBorder="1" applyAlignment="1">
      <alignment horizontal="center" vertical="center" wrapText="1"/>
    </xf>
    <xf numFmtId="0" fontId="73" fillId="0" borderId="8" xfId="17" applyFont="1" applyFill="1" applyBorder="1" applyAlignment="1">
      <alignment horizontal="center" vertical="center" wrapText="1"/>
    </xf>
    <xf numFmtId="0" fontId="73" fillId="0" borderId="58" xfId="17" applyFont="1" applyFill="1" applyBorder="1" applyAlignment="1">
      <alignment horizontal="center" vertical="center" wrapText="1"/>
    </xf>
    <xf numFmtId="0" fontId="26" fillId="0" borderId="0" xfId="18" applyFont="1" applyFill="1" applyAlignment="1">
      <alignment horizontal="left" vertical="center" wrapText="1"/>
    </xf>
    <xf numFmtId="0" fontId="21" fillId="0" borderId="0" xfId="18" applyFont="1" applyFill="1" applyAlignment="1">
      <alignment horizontal="left" wrapText="1"/>
    </xf>
    <xf numFmtId="0" fontId="26" fillId="0" borderId="0" xfId="0" applyFont="1" applyFill="1" applyAlignment="1">
      <alignment horizontal="left" wrapText="1"/>
    </xf>
    <xf numFmtId="17" fontId="21" fillId="0" borderId="4" xfId="23" applyNumberFormat="1" applyFont="1" applyFill="1" applyBorder="1" applyAlignment="1">
      <alignment horizontal="center" vertical="center" wrapText="1"/>
    </xf>
    <xf numFmtId="0" fontId="17" fillId="0" borderId="120" xfId="24" applyFont="1" applyFill="1" applyBorder="1" applyAlignment="1">
      <alignment horizontal="center" vertical="center" wrapText="1"/>
    </xf>
    <xf numFmtId="0" fontId="21" fillId="0" borderId="115" xfId="23" applyFont="1" applyFill="1" applyBorder="1" applyAlignment="1">
      <alignment horizontal="center" vertical="center"/>
    </xf>
    <xf numFmtId="0" fontId="21" fillId="0" borderId="117" xfId="23" applyFont="1" applyFill="1" applyBorder="1" applyAlignment="1">
      <alignment horizontal="center" vertical="center"/>
    </xf>
    <xf numFmtId="17" fontId="21" fillId="0" borderId="115" xfId="23" applyNumberFormat="1" applyFont="1" applyFill="1" applyBorder="1" applyAlignment="1">
      <alignment horizontal="center" vertical="center" wrapText="1"/>
    </xf>
    <xf numFmtId="17" fontId="21" fillId="0" borderId="117" xfId="23" applyNumberFormat="1" applyFont="1" applyFill="1" applyBorder="1" applyAlignment="1">
      <alignment horizontal="center" vertical="center" wrapText="1"/>
    </xf>
    <xf numFmtId="0" fontId="17" fillId="0" borderId="117" xfId="24" applyFont="1" applyFill="1" applyBorder="1" applyAlignment="1">
      <alignment horizontal="center" vertical="center" wrapText="1"/>
    </xf>
    <xf numFmtId="17" fontId="21" fillId="0" borderId="116" xfId="23" applyNumberFormat="1" applyFont="1" applyFill="1" applyBorder="1" applyAlignment="1">
      <alignment horizontal="center" vertical="center" wrapText="1"/>
    </xf>
    <xf numFmtId="0" fontId="17" fillId="0" borderId="118" xfId="24" applyFont="1" applyFill="1" applyBorder="1" applyAlignment="1">
      <alignment horizontal="center" vertical="center" wrapText="1"/>
    </xf>
    <xf numFmtId="17" fontId="21" fillId="0" borderId="9" xfId="23" applyNumberFormat="1" applyFont="1" applyFill="1" applyBorder="1" applyAlignment="1">
      <alignment horizontal="center" vertical="center" wrapText="1"/>
    </xf>
    <xf numFmtId="0" fontId="17" fillId="0" borderId="119" xfId="24" applyFont="1" applyFill="1" applyBorder="1" applyAlignment="1">
      <alignment horizontal="center" vertical="center" wrapText="1"/>
    </xf>
    <xf numFmtId="0" fontId="37" fillId="0" borderId="0" xfId="19" applyFont="1" applyFill="1" applyAlignment="1">
      <alignment horizontal="left" wrapText="1"/>
    </xf>
    <xf numFmtId="0" fontId="57" fillId="0" borderId="0" xfId="87" applyFill="1" applyAlignment="1">
      <alignment horizontal="left" vertical="top" wrapText="1"/>
    </xf>
    <xf numFmtId="0" fontId="97" fillId="0" borderId="0" xfId="29" quotePrefix="1" applyFont="1" applyFill="1" applyAlignment="1">
      <alignment horizontal="left" vertical="center"/>
    </xf>
    <xf numFmtId="0" fontId="97" fillId="0" borderId="6" xfId="29" quotePrefix="1" applyFont="1" applyFill="1" applyBorder="1" applyAlignment="1">
      <alignment horizontal="left" vertical="center"/>
    </xf>
    <xf numFmtId="0" fontId="97" fillId="0" borderId="0" xfId="28" applyFont="1" applyFill="1" applyAlignment="1">
      <alignment horizontal="left" vertical="center" wrapText="1"/>
    </xf>
    <xf numFmtId="0" fontId="97" fillId="0" borderId="0" xfId="0" applyFont="1" applyFill="1" applyAlignment="1">
      <alignment horizontal="left" vertical="center" wrapText="1"/>
    </xf>
    <xf numFmtId="0" fontId="108" fillId="0" borderId="0" xfId="28" applyFont="1" applyFill="1" applyAlignment="1">
      <alignment horizontal="left" wrapText="1"/>
    </xf>
    <xf numFmtId="0" fontId="97" fillId="0" borderId="0" xfId="28" quotePrefix="1" applyFont="1" applyFill="1" applyAlignment="1">
      <alignment horizontal="left" vertical="center"/>
    </xf>
    <xf numFmtId="1" fontId="34" fillId="0" borderId="11" xfId="28" quotePrefix="1" applyNumberFormat="1" applyFont="1" applyFill="1" applyBorder="1" applyAlignment="1">
      <alignment horizontal="center" vertical="center"/>
    </xf>
    <xf numFmtId="1" fontId="34" fillId="0" borderId="12" xfId="28" quotePrefix="1" applyNumberFormat="1" applyFont="1" applyFill="1" applyBorder="1" applyAlignment="1">
      <alignment horizontal="center" vertical="center"/>
    </xf>
    <xf numFmtId="1" fontId="34" fillId="0" borderId="3" xfId="28" quotePrefix="1" applyNumberFormat="1" applyFont="1" applyFill="1" applyBorder="1" applyAlignment="1">
      <alignment horizontal="center" vertical="center"/>
    </xf>
    <xf numFmtId="0" fontId="131" fillId="0" borderId="0" xfId="18" applyFont="1" applyFill="1" applyAlignment="1">
      <alignment horizontal="left" vertical="center" wrapText="1"/>
    </xf>
    <xf numFmtId="0" fontId="118" fillId="0" borderId="4" xfId="10" applyFont="1" applyFill="1" applyBorder="1" applyAlignment="1">
      <alignment horizontal="center" vertical="top" wrapText="1"/>
    </xf>
    <xf numFmtId="0" fontId="118" fillId="0" borderId="2" xfId="10" applyFont="1" applyFill="1" applyBorder="1" applyAlignment="1">
      <alignment horizontal="center" vertical="top" wrapText="1"/>
    </xf>
    <xf numFmtId="0" fontId="119" fillId="0" borderId="11" xfId="10" applyFont="1" applyFill="1" applyBorder="1" applyAlignment="1">
      <alignment horizontal="center" vertical="top" wrapText="1"/>
    </xf>
    <xf numFmtId="0" fontId="119" fillId="0" borderId="12" xfId="10" applyFont="1" applyFill="1" applyBorder="1" applyAlignment="1">
      <alignment horizontal="center" vertical="top" wrapText="1"/>
    </xf>
    <xf numFmtId="0" fontId="119" fillId="0" borderId="3" xfId="10" applyFont="1" applyFill="1" applyBorder="1" applyAlignment="1">
      <alignment horizontal="center" vertical="top" wrapText="1"/>
    </xf>
    <xf numFmtId="0" fontId="126" fillId="0" borderId="127" xfId="18" applyFont="1" applyFill="1" applyBorder="1" applyAlignment="1">
      <alignment horizontal="center" vertical="top" wrapText="1"/>
    </xf>
    <xf numFmtId="0" fontId="126" fillId="0" borderId="128" xfId="18" applyFont="1" applyFill="1" applyBorder="1" applyAlignment="1">
      <alignment horizontal="center" vertical="top" wrapText="1"/>
    </xf>
    <xf numFmtId="0" fontId="126" fillId="0" borderId="129" xfId="18" applyFont="1" applyFill="1" applyBorder="1" applyAlignment="1">
      <alignment horizontal="center" vertical="top" wrapText="1"/>
    </xf>
    <xf numFmtId="0" fontId="135" fillId="0" borderId="0" xfId="31" quotePrefix="1" applyFont="1" applyFill="1" applyAlignment="1">
      <alignment horizontal="center" vertical="center"/>
    </xf>
    <xf numFmtId="1" fontId="135" fillId="0" borderId="0" xfId="31" quotePrefix="1" applyNumberFormat="1" applyFont="1" applyFill="1" applyAlignment="1">
      <alignment horizontal="center" vertical="center"/>
    </xf>
    <xf numFmtId="0" fontId="133" fillId="0" borderId="0" xfId="31" quotePrefix="1" applyFont="1" applyFill="1" applyAlignment="1">
      <alignment horizontal="left" vertical="center" wrapText="1"/>
    </xf>
    <xf numFmtId="0" fontId="66" fillId="0" borderId="6" xfId="31" applyFont="1" applyFill="1" applyBorder="1" applyAlignment="1">
      <alignment horizontal="right" vertical="center"/>
    </xf>
    <xf numFmtId="0" fontId="135" fillId="0" borderId="4" xfId="31" applyFont="1" applyFill="1" applyBorder="1" applyAlignment="1">
      <alignment horizontal="center" vertical="center"/>
    </xf>
    <xf numFmtId="0" fontId="135" fillId="0" borderId="2" xfId="31" applyFont="1" applyFill="1" applyBorder="1" applyAlignment="1">
      <alignment horizontal="center" vertical="center"/>
    </xf>
    <xf numFmtId="1" fontId="135" fillId="0" borderId="11" xfId="31" applyNumberFormat="1" applyFont="1" applyFill="1" applyBorder="1" applyAlignment="1">
      <alignment horizontal="center" vertical="center" wrapText="1"/>
    </xf>
    <xf numFmtId="1" fontId="135" fillId="0" borderId="3" xfId="31" applyNumberFormat="1" applyFont="1" applyFill="1" applyBorder="1" applyAlignment="1">
      <alignment horizontal="center" vertical="center" wrapText="1"/>
    </xf>
    <xf numFmtId="0" fontId="135" fillId="0" borderId="11" xfId="31" quotePrefix="1" applyFont="1" applyFill="1" applyBorder="1" applyAlignment="1">
      <alignment horizontal="center" vertical="center"/>
    </xf>
    <xf numFmtId="0" fontId="135" fillId="0" borderId="12" xfId="31" quotePrefix="1" applyFont="1" applyFill="1" applyBorder="1" applyAlignment="1">
      <alignment horizontal="center" vertical="center"/>
    </xf>
    <xf numFmtId="0" fontId="135" fillId="0" borderId="3" xfId="31" quotePrefix="1" applyFont="1" applyFill="1" applyBorder="1" applyAlignment="1">
      <alignment horizontal="center" vertical="center"/>
    </xf>
    <xf numFmtId="0" fontId="135" fillId="0" borderId="1" xfId="31" quotePrefix="1" applyFont="1" applyFill="1" applyBorder="1" applyAlignment="1">
      <alignment horizontal="center" vertical="center"/>
    </xf>
    <xf numFmtId="0" fontId="135" fillId="0" borderId="11" xfId="31" applyFont="1" applyFill="1" applyBorder="1" applyAlignment="1">
      <alignment horizontal="center" vertical="center" wrapText="1"/>
    </xf>
    <xf numFmtId="0" fontId="135" fillId="0" borderId="12" xfId="31" applyFont="1" applyFill="1" applyBorder="1" applyAlignment="1">
      <alignment horizontal="center" vertical="center" wrapText="1"/>
    </xf>
    <xf numFmtId="0" fontId="135" fillId="0" borderId="3" xfId="31" applyFont="1" applyFill="1" applyBorder="1" applyAlignment="1">
      <alignment horizontal="center" vertical="center" wrapText="1"/>
    </xf>
    <xf numFmtId="0" fontId="135" fillId="0" borderId="1" xfId="31" applyFont="1" applyFill="1" applyBorder="1" applyAlignment="1">
      <alignment horizontal="center" vertical="center" wrapText="1"/>
    </xf>
    <xf numFmtId="234" fontId="34" fillId="0" borderId="0" xfId="31" quotePrefix="1" applyNumberFormat="1" applyFont="1" applyFill="1" applyAlignment="1">
      <alignment horizontal="left" vertical="center" wrapText="1"/>
    </xf>
    <xf numFmtId="234" fontId="135" fillId="0" borderId="11" xfId="31" applyNumberFormat="1" applyFont="1" applyFill="1" applyBorder="1" applyAlignment="1">
      <alignment horizontal="center" vertical="center" wrapText="1"/>
    </xf>
    <xf numFmtId="234" fontId="135" fillId="0" borderId="3" xfId="31" applyNumberFormat="1" applyFont="1" applyFill="1" applyBorder="1" applyAlignment="1">
      <alignment horizontal="center" vertical="center" wrapText="1"/>
    </xf>
    <xf numFmtId="234" fontId="133" fillId="0" borderId="0" xfId="31" quotePrefix="1" applyNumberFormat="1" applyFont="1" applyFill="1" applyAlignment="1">
      <alignment horizontal="left" vertical="center" wrapText="1"/>
    </xf>
    <xf numFmtId="0" fontId="34" fillId="0" borderId="6" xfId="31" applyFont="1" applyFill="1" applyBorder="1" applyAlignment="1">
      <alignment horizontal="right" vertical="center"/>
    </xf>
    <xf numFmtId="49" fontId="135" fillId="0" borderId="11" xfId="31" applyNumberFormat="1" applyFont="1" applyFill="1" applyBorder="1" applyAlignment="1">
      <alignment horizontal="center" vertical="center" wrapText="1"/>
    </xf>
    <xf numFmtId="49" fontId="135" fillId="0" borderId="12" xfId="31" applyNumberFormat="1" applyFont="1" applyFill="1" applyBorder="1" applyAlignment="1">
      <alignment horizontal="center" vertical="center" wrapText="1"/>
    </xf>
    <xf numFmtId="49" fontId="135" fillId="0" borderId="3" xfId="31" applyNumberFormat="1" applyFont="1" applyFill="1" applyBorder="1" applyAlignment="1">
      <alignment horizontal="center" vertical="center" wrapText="1"/>
    </xf>
    <xf numFmtId="49" fontId="135" fillId="0" borderId="1" xfId="31" quotePrefix="1" applyNumberFormat="1" applyFont="1" applyFill="1" applyBorder="1" applyAlignment="1">
      <alignment horizontal="center" vertical="center"/>
    </xf>
    <xf numFmtId="0" fontId="34" fillId="0" borderId="14" xfId="4" applyFont="1" applyFill="1" applyBorder="1" applyAlignment="1">
      <alignment horizontal="center" wrapText="1"/>
    </xf>
    <xf numFmtId="0" fontId="34" fillId="0" borderId="16" xfId="4" applyFont="1" applyFill="1" applyBorder="1" applyAlignment="1">
      <alignment horizontal="center" wrapText="1"/>
    </xf>
    <xf numFmtId="237" fontId="17" fillId="0" borderId="7" xfId="4" applyNumberFormat="1" applyFont="1" applyFill="1" applyBorder="1"/>
    <xf numFmtId="237" fontId="17" fillId="0" borderId="32" xfId="4" applyNumberFormat="1" applyFont="1" applyFill="1" applyBorder="1"/>
    <xf numFmtId="237" fontId="17" fillId="0" borderId="4" xfId="4" applyNumberFormat="1" applyFont="1" applyFill="1" applyBorder="1"/>
    <xf numFmtId="237" fontId="17" fillId="0" borderId="53" xfId="4" applyNumberFormat="1" applyFont="1" applyFill="1" applyBorder="1"/>
    <xf numFmtId="0" fontId="21" fillId="0" borderId="22" xfId="4" applyFont="1" applyFill="1" applyBorder="1" applyAlignment="1">
      <alignment horizontal="center" vertical="center" wrapText="1"/>
    </xf>
    <xf numFmtId="0" fontId="21" fillId="0" borderId="25" xfId="4" applyFont="1" applyFill="1" applyBorder="1" applyAlignment="1">
      <alignment horizontal="center" vertical="center" wrapText="1"/>
    </xf>
    <xf numFmtId="0" fontId="21" fillId="0" borderId="41" xfId="4" applyFont="1" applyFill="1" applyBorder="1" applyAlignment="1">
      <alignment horizontal="center" vertical="center" wrapText="1"/>
    </xf>
    <xf numFmtId="0" fontId="21" fillId="0" borderId="49" xfId="4" applyFont="1" applyFill="1" applyBorder="1" applyAlignment="1">
      <alignment horizontal="center" vertical="center" wrapText="1"/>
    </xf>
    <xf numFmtId="0" fontId="21" fillId="0" borderId="6" xfId="4" applyFont="1" applyFill="1" applyBorder="1" applyAlignment="1">
      <alignment horizontal="center" vertical="center" wrapText="1"/>
    </xf>
    <xf numFmtId="0" fontId="21" fillId="0" borderId="58" xfId="4" applyFont="1" applyFill="1" applyBorder="1" applyAlignment="1">
      <alignment horizontal="center" vertical="center" wrapText="1"/>
    </xf>
    <xf numFmtId="0" fontId="21" fillId="0" borderId="64" xfId="4" applyFont="1" applyFill="1" applyBorder="1" applyAlignment="1">
      <alignment horizontal="center" vertical="center" wrapText="1"/>
    </xf>
    <xf numFmtId="0" fontId="21" fillId="0" borderId="8" xfId="4" applyFont="1" applyFill="1" applyBorder="1" applyAlignment="1">
      <alignment horizontal="center" vertical="center" wrapText="1"/>
    </xf>
    <xf numFmtId="0" fontId="21" fillId="0" borderId="24" xfId="4" applyFont="1" applyFill="1" applyBorder="1" applyAlignment="1">
      <alignment horizontal="center" vertical="center" wrapText="1"/>
    </xf>
    <xf numFmtId="0" fontId="21" fillId="0" borderId="50" xfId="4" applyFont="1" applyFill="1" applyBorder="1" applyAlignment="1">
      <alignment horizontal="center" vertical="center" wrapText="1"/>
    </xf>
    <xf numFmtId="0" fontId="21" fillId="0" borderId="14" xfId="124" applyFont="1" applyFill="1" applyBorder="1" applyAlignment="1">
      <alignment horizontal="center" vertical="center"/>
    </xf>
    <xf numFmtId="0" fontId="21" fillId="0" borderId="15" xfId="124" applyFont="1" applyFill="1" applyBorder="1" applyAlignment="1">
      <alignment horizontal="center" vertical="center"/>
    </xf>
    <xf numFmtId="0" fontId="21" fillId="0" borderId="16" xfId="124" applyFont="1" applyFill="1" applyBorder="1" applyAlignment="1">
      <alignment horizontal="center" vertical="center"/>
    </xf>
    <xf numFmtId="0" fontId="21" fillId="0" borderId="14" xfId="4" applyFont="1" applyFill="1" applyBorder="1" applyAlignment="1">
      <alignment horizontal="center" vertical="center"/>
    </xf>
    <xf numFmtId="0" fontId="21" fillId="0" borderId="15" xfId="4" applyFont="1" applyFill="1" applyBorder="1" applyAlignment="1">
      <alignment horizontal="center" vertical="center"/>
    </xf>
    <xf numFmtId="0" fontId="21" fillId="0" borderId="16" xfId="4" applyFont="1" applyFill="1" applyBorder="1" applyAlignment="1">
      <alignment horizontal="center" vertical="center"/>
    </xf>
    <xf numFmtId="0" fontId="21" fillId="0" borderId="14" xfId="4" applyFont="1" applyFill="1" applyBorder="1" applyAlignment="1">
      <alignment horizontal="center" vertical="center" wrapText="1"/>
    </xf>
    <xf numFmtId="0" fontId="21" fillId="0" borderId="15" xfId="4" applyFont="1" applyFill="1" applyBorder="1" applyAlignment="1">
      <alignment horizontal="center" vertical="center" wrapText="1"/>
    </xf>
    <xf numFmtId="0" fontId="21" fillId="0" borderId="16" xfId="4" applyFont="1" applyFill="1" applyBorder="1" applyAlignment="1">
      <alignment horizontal="center" vertical="center" wrapText="1"/>
    </xf>
    <xf numFmtId="0" fontId="7" fillId="0" borderId="14" xfId="4" applyFont="1" applyFill="1" applyBorder="1" applyAlignment="1">
      <alignment horizontal="center" vertical="center"/>
    </xf>
    <xf numFmtId="0" fontId="7" fillId="0" borderId="15" xfId="4" applyFont="1" applyFill="1" applyBorder="1" applyAlignment="1">
      <alignment horizontal="center" vertical="center"/>
    </xf>
    <xf numFmtId="0" fontId="7" fillId="0" borderId="72" xfId="4" applyFont="1" applyFill="1" applyBorder="1" applyAlignment="1">
      <alignment horizontal="center" vertical="center"/>
    </xf>
    <xf numFmtId="0" fontId="7" fillId="0" borderId="39" xfId="4" applyFont="1" applyFill="1" applyBorder="1" applyAlignment="1">
      <alignment horizontal="center" vertical="center"/>
    </xf>
    <xf numFmtId="0" fontId="7" fillId="0" borderId="165" xfId="4" applyFont="1" applyFill="1" applyBorder="1" applyAlignment="1">
      <alignment horizontal="center" vertical="center"/>
    </xf>
    <xf numFmtId="0" fontId="145" fillId="0" borderId="21" xfId="127" applyFont="1" applyFill="1" applyBorder="1" applyAlignment="1">
      <alignment horizontal="center" vertical="center"/>
    </xf>
    <xf numFmtId="0" fontId="34" fillId="0" borderId="37" xfId="4" applyFont="1" applyFill="1" applyBorder="1" applyAlignment="1">
      <alignment horizontal="center" vertical="center" wrapText="1"/>
    </xf>
    <xf numFmtId="0" fontId="34" fillId="0" borderId="35" xfId="4" applyFont="1" applyFill="1" applyBorder="1" applyAlignment="1">
      <alignment horizontal="center" vertical="center" wrapText="1"/>
    </xf>
    <xf numFmtId="0" fontId="69" fillId="0" borderId="13" xfId="4" applyFont="1" applyFill="1" applyBorder="1" applyAlignment="1">
      <alignment horizontal="center" vertical="center" textRotation="90" wrapText="1"/>
    </xf>
    <xf numFmtId="0" fontId="69" fillId="0" borderId="27" xfId="4" applyFont="1" applyFill="1" applyBorder="1" applyAlignment="1">
      <alignment horizontal="center" vertical="center" textRotation="90" wrapText="1"/>
    </xf>
    <xf numFmtId="0" fontId="69" fillId="0" borderId="28" xfId="4" applyFont="1" applyFill="1" applyBorder="1" applyAlignment="1">
      <alignment horizontal="center" vertical="center" textRotation="90" wrapText="1"/>
    </xf>
    <xf numFmtId="0" fontId="2" fillId="0" borderId="15" xfId="4" applyFont="1" applyFill="1" applyBorder="1" applyAlignment="1">
      <alignment horizontal="center"/>
    </xf>
    <xf numFmtId="0" fontId="2" fillId="0" borderId="16" xfId="4" applyFont="1" applyFill="1" applyBorder="1" applyAlignment="1">
      <alignment horizontal="center"/>
    </xf>
    <xf numFmtId="0" fontId="21" fillId="0" borderId="12" xfId="48" applyFont="1" applyFill="1" applyBorder="1" applyAlignment="1">
      <alignment horizontal="center" vertical="center"/>
    </xf>
    <xf numFmtId="0" fontId="21" fillId="0" borderId="3" xfId="48" applyFont="1" applyFill="1" applyBorder="1" applyAlignment="1">
      <alignment horizontal="center" vertical="center"/>
    </xf>
    <xf numFmtId="0" fontId="21" fillId="0" borderId="12" xfId="48" applyFont="1" applyFill="1" applyBorder="1" applyAlignment="1">
      <alignment horizontal="left" vertical="center"/>
    </xf>
    <xf numFmtId="0" fontId="17" fillId="0" borderId="6" xfId="48" applyFont="1" applyFill="1" applyBorder="1" applyAlignment="1">
      <alignment horizontal="right" vertical="center"/>
    </xf>
    <xf numFmtId="0" fontId="21" fillId="0" borderId="168" xfId="48" applyFont="1" applyFill="1" applyBorder="1" applyAlignment="1">
      <alignment horizontal="center" vertical="center"/>
    </xf>
    <xf numFmtId="0" fontId="21" fillId="0" borderId="169" xfId="48" applyFont="1" applyFill="1" applyBorder="1" applyAlignment="1">
      <alignment horizontal="center" vertical="center"/>
    </xf>
    <xf numFmtId="0" fontId="7" fillId="0" borderId="22" xfId="50" applyFont="1" applyFill="1" applyBorder="1" applyAlignment="1">
      <alignment horizontal="center" vertical="center"/>
    </xf>
    <xf numFmtId="0" fontId="2" fillId="0" borderId="25" xfId="50" applyFont="1" applyFill="1" applyBorder="1" applyAlignment="1">
      <alignment horizontal="center" vertical="center"/>
    </xf>
    <xf numFmtId="0" fontId="2" fillId="0" borderId="49" xfId="50" applyFont="1" applyFill="1" applyBorder="1" applyAlignment="1">
      <alignment horizontal="center" vertical="center"/>
    </xf>
    <xf numFmtId="0" fontId="2" fillId="0" borderId="6" xfId="50" applyFont="1" applyFill="1" applyBorder="1" applyAlignment="1">
      <alignment horizontal="center" vertical="center"/>
    </xf>
    <xf numFmtId="0" fontId="7" fillId="0" borderId="59" xfId="50" applyFont="1" applyFill="1" applyBorder="1" applyAlignment="1">
      <alignment horizontal="center" vertical="center"/>
    </xf>
    <xf numFmtId="0" fontId="7" fillId="0" borderId="70" xfId="50" applyFont="1" applyFill="1" applyBorder="1" applyAlignment="1">
      <alignment horizontal="center" vertical="center"/>
    </xf>
    <xf numFmtId="0" fontId="7" fillId="0" borderId="33" xfId="50" applyFont="1" applyFill="1" applyBorder="1" applyAlignment="1">
      <alignment horizontal="center" vertical="center" wrapText="1"/>
    </xf>
    <xf numFmtId="0" fontId="7" fillId="0" borderId="52" xfId="50" applyFont="1" applyFill="1" applyBorder="1" applyAlignment="1">
      <alignment horizontal="center" vertical="center" wrapText="1"/>
    </xf>
    <xf numFmtId="0" fontId="7" fillId="0" borderId="81" xfId="50" applyFont="1" applyFill="1" applyBorder="1" applyAlignment="1">
      <alignment horizontal="center" vertical="center"/>
    </xf>
    <xf numFmtId="0" fontId="7" fillId="0" borderId="12" xfId="50" applyFont="1" applyFill="1" applyBorder="1" applyAlignment="1">
      <alignment horizontal="center" vertical="center"/>
    </xf>
    <xf numFmtId="0" fontId="7" fillId="0" borderId="198" xfId="50" applyFont="1" applyFill="1" applyBorder="1" applyAlignment="1">
      <alignment horizontal="center" vertical="center"/>
    </xf>
    <xf numFmtId="0" fontId="7" fillId="0" borderId="9" xfId="51" applyFont="1" applyFill="1" applyBorder="1" applyAlignment="1">
      <alignment horizontal="center"/>
    </xf>
    <xf numFmtId="0" fontId="7" fillId="0" borderId="57" xfId="51" applyFont="1" applyFill="1" applyBorder="1" applyAlignment="1">
      <alignment horizontal="center"/>
    </xf>
    <xf numFmtId="0" fontId="6" fillId="0" borderId="10" xfId="51" applyFont="1" applyFill="1" applyBorder="1" applyAlignment="1">
      <alignment horizontal="center"/>
    </xf>
    <xf numFmtId="0" fontId="6" fillId="0" borderId="42" xfId="51" applyFont="1" applyFill="1" applyBorder="1" applyAlignment="1">
      <alignment horizontal="center"/>
    </xf>
    <xf numFmtId="0" fontId="21" fillId="0" borderId="27" xfId="48" applyFont="1" applyFill="1" applyBorder="1" applyAlignment="1">
      <alignment horizontal="center" vertical="center"/>
    </xf>
    <xf numFmtId="0" fontId="21" fillId="0" borderId="17" xfId="48" applyFont="1" applyFill="1" applyBorder="1" applyAlignment="1">
      <alignment horizontal="center" vertical="center"/>
    </xf>
    <xf numFmtId="0" fontId="7" fillId="0" borderId="57"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58" xfId="0" applyFont="1" applyFill="1" applyBorder="1" applyAlignment="1">
      <alignment horizontal="center" vertical="center"/>
    </xf>
    <xf numFmtId="0" fontId="7" fillId="0" borderId="2" xfId="0" applyFont="1" applyFill="1" applyBorder="1" applyAlignment="1">
      <alignment horizontal="center" vertical="center"/>
    </xf>
    <xf numFmtId="0" fontId="22" fillId="0" borderId="0" xfId="129" applyFont="1" applyFill="1" applyAlignment="1">
      <alignment horizontal="left" vertical="center"/>
    </xf>
    <xf numFmtId="0" fontId="21" fillId="0" borderId="5" xfId="129" applyFont="1" applyFill="1" applyBorder="1" applyAlignment="1">
      <alignment horizontal="center" vertical="center"/>
    </xf>
    <xf numFmtId="0" fontId="21" fillId="0" borderId="74" xfId="129" applyFont="1" applyFill="1" applyBorder="1" applyAlignment="1">
      <alignment horizontal="center" vertical="center"/>
    </xf>
    <xf numFmtId="0" fontId="21" fillId="0" borderId="0" xfId="129" applyFont="1" applyFill="1" applyAlignment="1">
      <alignment horizontal="center" vertical="center"/>
    </xf>
    <xf numFmtId="0" fontId="21" fillId="0" borderId="29" xfId="129" applyFont="1" applyFill="1" applyBorder="1" applyAlignment="1">
      <alignment horizontal="center" vertical="center"/>
    </xf>
    <xf numFmtId="0" fontId="21" fillId="0" borderId="21" xfId="129" applyFont="1" applyFill="1" applyBorder="1" applyAlignment="1">
      <alignment horizontal="center" vertical="center"/>
    </xf>
    <xf numFmtId="0" fontId="21" fillId="0" borderId="20" xfId="129" applyFont="1" applyFill="1" applyBorder="1" applyAlignment="1">
      <alignment horizontal="center" vertical="center"/>
    </xf>
    <xf numFmtId="0" fontId="21" fillId="0" borderId="28" xfId="48" applyFont="1" applyFill="1" applyBorder="1" applyAlignment="1">
      <alignment horizontal="center" vertical="center"/>
    </xf>
    <xf numFmtId="0" fontId="21" fillId="0" borderId="18" xfId="48" applyFont="1" applyFill="1" applyBorder="1" applyAlignment="1">
      <alignment horizontal="center" vertical="center"/>
    </xf>
    <xf numFmtId="0" fontId="34" fillId="0" borderId="168" xfId="48" applyFont="1" applyFill="1" applyBorder="1" applyAlignment="1">
      <alignment horizontal="center" vertical="center"/>
    </xf>
    <xf numFmtId="0" fontId="34" fillId="0" borderId="169" xfId="48" applyFont="1" applyFill="1" applyBorder="1" applyAlignment="1">
      <alignment horizontal="center" vertical="center"/>
    </xf>
    <xf numFmtId="0" fontId="34" fillId="0" borderId="12" xfId="48" applyFont="1" applyFill="1" applyBorder="1" applyAlignment="1">
      <alignment horizontal="center" vertical="center"/>
    </xf>
    <xf numFmtId="0" fontId="34" fillId="0" borderId="3" xfId="48" applyFont="1" applyFill="1" applyBorder="1" applyAlignment="1">
      <alignment horizontal="center" vertical="center"/>
    </xf>
    <xf numFmtId="0" fontId="2" fillId="0" borderId="6" xfId="48" applyFont="1" applyFill="1" applyBorder="1" applyAlignment="1">
      <alignment horizontal="right" vertical="center"/>
    </xf>
    <xf numFmtId="0" fontId="34" fillId="0" borderId="4" xfId="48" applyFont="1" applyFill="1" applyBorder="1" applyAlignment="1">
      <alignment horizontal="center" vertical="center"/>
    </xf>
    <xf numFmtId="0" fontId="34" fillId="0" borderId="2" xfId="48" applyFont="1" applyFill="1" applyBorder="1" applyAlignment="1">
      <alignment horizontal="center" vertical="center"/>
    </xf>
    <xf numFmtId="0" fontId="34" fillId="0" borderId="65" xfId="48" applyFont="1" applyFill="1" applyBorder="1" applyAlignment="1">
      <alignment horizontal="center" vertical="center"/>
    </xf>
    <xf numFmtId="0" fontId="34" fillId="0" borderId="51" xfId="48" applyFont="1" applyFill="1" applyBorder="1" applyAlignment="1">
      <alignment horizontal="center" vertical="center"/>
    </xf>
    <xf numFmtId="0" fontId="34" fillId="0" borderId="168" xfId="130" applyFont="1" applyFill="1" applyBorder="1" applyAlignment="1">
      <alignment horizontal="center" vertical="center"/>
    </xf>
    <xf numFmtId="0" fontId="34" fillId="0" borderId="17" xfId="130" applyFont="1" applyFill="1" applyBorder="1" applyAlignment="1">
      <alignment horizontal="center" vertical="center"/>
    </xf>
    <xf numFmtId="0" fontId="21" fillId="0" borderId="81" xfId="52" applyFont="1" applyFill="1" applyBorder="1" applyAlignment="1">
      <alignment horizontal="center" vertical="center"/>
    </xf>
    <xf numFmtId="0" fontId="21" fillId="0" borderId="12" xfId="52" applyFont="1" applyFill="1" applyBorder="1" applyAlignment="1">
      <alignment horizontal="center" vertical="center"/>
    </xf>
    <xf numFmtId="0" fontId="21" fillId="0" borderId="3" xfId="52" applyFont="1" applyFill="1" applyBorder="1" applyAlignment="1">
      <alignment horizontal="center" vertical="center"/>
    </xf>
    <xf numFmtId="165" fontId="37" fillId="0" borderId="0" xfId="48" applyNumberFormat="1" applyFont="1" applyFill="1" applyAlignment="1">
      <alignment horizontal="right"/>
    </xf>
    <xf numFmtId="0" fontId="34" fillId="0" borderId="9" xfId="130" applyFont="1" applyFill="1" applyBorder="1" applyAlignment="1">
      <alignment horizontal="center" vertical="center"/>
    </xf>
    <xf numFmtId="0" fontId="34" fillId="0" borderId="5" xfId="130" applyFont="1" applyFill="1" applyBorder="1" applyAlignment="1">
      <alignment horizontal="center" vertical="center"/>
    </xf>
    <xf numFmtId="0" fontId="34" fillId="0" borderId="74" xfId="130" applyFont="1" applyFill="1" applyBorder="1" applyAlignment="1">
      <alignment horizontal="center" vertical="center"/>
    </xf>
    <xf numFmtId="0" fontId="34" fillId="0" borderId="63" xfId="130" applyFont="1" applyFill="1" applyBorder="1" applyAlignment="1">
      <alignment horizontal="center" vertical="center"/>
    </xf>
    <xf numFmtId="0" fontId="34" fillId="0" borderId="21" xfId="130" applyFont="1" applyFill="1" applyBorder="1" applyAlignment="1">
      <alignment horizontal="center" vertical="center"/>
    </xf>
    <xf numFmtId="0" fontId="34" fillId="0" borderId="20" xfId="130" applyFont="1" applyFill="1" applyBorder="1" applyAlignment="1">
      <alignment horizontal="center" vertical="center"/>
    </xf>
    <xf numFmtId="0" fontId="133" fillId="0" borderId="28" xfId="53" applyFont="1" applyFill="1" applyBorder="1" applyAlignment="1">
      <alignment horizontal="left"/>
    </xf>
    <xf numFmtId="0" fontId="133" fillId="0" borderId="0" xfId="53" applyFont="1" applyFill="1" applyAlignment="1">
      <alignment horizontal="left"/>
    </xf>
    <xf numFmtId="0" fontId="133" fillId="0" borderId="77" xfId="53" applyFont="1" applyFill="1" applyBorder="1" applyAlignment="1">
      <alignment horizontal="center" vertical="center"/>
    </xf>
    <xf numFmtId="0" fontId="133" fillId="0" borderId="62" xfId="53" applyFont="1" applyFill="1" applyBorder="1" applyAlignment="1">
      <alignment horizontal="center" vertical="center"/>
    </xf>
    <xf numFmtId="0" fontId="172" fillId="0" borderId="66" xfId="53" applyFont="1" applyFill="1" applyBorder="1" applyAlignment="1">
      <alignment vertical="center"/>
    </xf>
    <xf numFmtId="0" fontId="172" fillId="0" borderId="80" xfId="53" applyFont="1" applyFill="1" applyBorder="1" applyAlignment="1">
      <alignment vertical="center"/>
    </xf>
    <xf numFmtId="0" fontId="133" fillId="0" borderId="13" xfId="52" applyFont="1" applyFill="1" applyBorder="1" applyAlignment="1">
      <alignment horizontal="center" vertical="center"/>
    </xf>
    <xf numFmtId="0" fontId="133" fillId="0" borderId="17" xfId="52" applyFont="1" applyFill="1" applyBorder="1" applyAlignment="1">
      <alignment horizontal="center" vertical="center"/>
    </xf>
    <xf numFmtId="0" fontId="21" fillId="0" borderId="59" xfId="52" applyFont="1" applyFill="1" applyBorder="1" applyAlignment="1">
      <alignment horizontal="center" vertical="center"/>
    </xf>
    <xf numFmtId="0" fontId="21" fillId="0" borderId="60" xfId="52" applyFont="1" applyFill="1" applyBorder="1" applyAlignment="1">
      <alignment horizontal="center" vertical="center"/>
    </xf>
    <xf numFmtId="0" fontId="21" fillId="0" borderId="61" xfId="52" applyFont="1" applyFill="1" applyBorder="1" applyAlignment="1">
      <alignment horizontal="center" vertical="center"/>
    </xf>
    <xf numFmtId="0" fontId="15" fillId="0" borderId="0" xfId="195" applyFont="1" applyFill="1" applyAlignment="1">
      <alignment horizontal="center" wrapText="1"/>
    </xf>
    <xf numFmtId="0" fontId="34" fillId="0" borderId="25" xfId="194" applyFont="1" applyFill="1" applyBorder="1" applyAlignment="1">
      <alignment horizontal="left" vertical="center"/>
    </xf>
    <xf numFmtId="0" fontId="34" fillId="0" borderId="24" xfId="194" applyFont="1" applyFill="1" applyBorder="1" applyAlignment="1">
      <alignment horizontal="left" vertical="center"/>
    </xf>
    <xf numFmtId="0" fontId="34" fillId="0" borderId="21" xfId="194" applyFont="1" applyFill="1" applyBorder="1" applyAlignment="1">
      <alignment horizontal="left" vertical="center"/>
    </xf>
    <xf numFmtId="0" fontId="34" fillId="0" borderId="20" xfId="194" applyFont="1" applyFill="1" applyBorder="1" applyAlignment="1">
      <alignment horizontal="left" vertical="center"/>
    </xf>
    <xf numFmtId="0" fontId="21" fillId="0" borderId="13" xfId="128" applyFont="1" applyFill="1" applyBorder="1" applyAlignment="1">
      <alignment horizontal="center" vertical="center"/>
    </xf>
    <xf numFmtId="0" fontId="21" fillId="0" borderId="17" xfId="128" applyFont="1" applyFill="1" applyBorder="1" applyAlignment="1">
      <alignment horizontal="center" vertical="center"/>
    </xf>
    <xf numFmtId="0" fontId="21" fillId="0" borderId="24" xfId="128" applyFont="1" applyFill="1" applyBorder="1" applyAlignment="1">
      <alignment horizontal="center" vertical="center"/>
    </xf>
    <xf numFmtId="0" fontId="21" fillId="0" borderId="20" xfId="128" quotePrefix="1" applyFont="1" applyFill="1" applyBorder="1" applyAlignment="1">
      <alignment horizontal="center" vertical="center"/>
    </xf>
    <xf numFmtId="0" fontId="34" fillId="0" borderId="14" xfId="194" quotePrefix="1" applyFont="1" applyFill="1" applyBorder="1" applyAlignment="1">
      <alignment horizontal="center" vertical="center"/>
    </xf>
    <xf numFmtId="0" fontId="2" fillId="0" borderId="15" xfId="48" applyFont="1" applyFill="1" applyBorder="1" applyAlignment="1">
      <alignment horizontal="center" vertical="center"/>
    </xf>
    <xf numFmtId="0" fontId="2" fillId="0" borderId="16" xfId="48" applyFont="1" applyFill="1" applyBorder="1" applyAlignment="1">
      <alignment horizontal="center" vertical="center"/>
    </xf>
    <xf numFmtId="0" fontId="34" fillId="0" borderId="168" xfId="131" applyFont="1" applyFill="1" applyBorder="1" applyAlignment="1">
      <alignment horizontal="center" vertical="center"/>
    </xf>
    <xf numFmtId="0" fontId="2" fillId="0" borderId="17" xfId="48" applyFont="1" applyFill="1" applyBorder="1" applyAlignment="1">
      <alignment horizontal="center" vertical="center"/>
    </xf>
    <xf numFmtId="0" fontId="34" fillId="0" borderId="75" xfId="131" quotePrefix="1" applyFont="1" applyFill="1" applyBorder="1" applyAlignment="1">
      <alignment horizontal="center"/>
    </xf>
    <xf numFmtId="0" fontId="34" fillId="0" borderId="1" xfId="131" quotePrefix="1" applyFont="1" applyFill="1" applyBorder="1" applyAlignment="1">
      <alignment horizontal="center"/>
    </xf>
    <xf numFmtId="0" fontId="34" fillId="0" borderId="5" xfId="131" applyFont="1" applyFill="1" applyBorder="1" applyAlignment="1">
      <alignment horizontal="left" vertical="center"/>
    </xf>
    <xf numFmtId="0" fontId="34" fillId="0" borderId="74" xfId="131" applyFont="1" applyFill="1" applyBorder="1" applyAlignment="1">
      <alignment horizontal="left" vertical="center"/>
    </xf>
    <xf numFmtId="0" fontId="34" fillId="0" borderId="21" xfId="131" applyFont="1" applyFill="1" applyBorder="1" applyAlignment="1">
      <alignment horizontal="left" vertical="center"/>
    </xf>
    <xf numFmtId="0" fontId="34" fillId="0" borderId="20" xfId="131" applyFont="1" applyFill="1" applyBorder="1" applyAlignment="1">
      <alignment horizontal="left" vertical="center"/>
    </xf>
    <xf numFmtId="0" fontId="2" fillId="0" borderId="0" xfId="131" applyFont="1" applyFill="1" applyAlignment="1">
      <alignment wrapText="1"/>
    </xf>
    <xf numFmtId="0" fontId="2" fillId="0" borderId="29" xfId="48" applyFont="1" applyFill="1" applyBorder="1" applyAlignment="1">
      <alignment wrapText="1"/>
    </xf>
    <xf numFmtId="0" fontId="34" fillId="0" borderId="28" xfId="131" applyFont="1" applyFill="1" applyBorder="1" applyAlignment="1">
      <alignment horizontal="left" wrapText="1"/>
    </xf>
    <xf numFmtId="0" fontId="34" fillId="0" borderId="0" xfId="131" applyFont="1" applyFill="1" applyAlignment="1">
      <alignment horizontal="left" wrapText="1"/>
    </xf>
    <xf numFmtId="0" fontId="34" fillId="0" borderId="29" xfId="131" applyFont="1" applyFill="1" applyBorder="1" applyAlignment="1">
      <alignment horizontal="left" wrapText="1"/>
    </xf>
    <xf numFmtId="0" fontId="2" fillId="0" borderId="0" xfId="131" applyFont="1" applyFill="1" applyAlignment="1">
      <alignment horizontal="left" wrapText="1"/>
    </xf>
    <xf numFmtId="0" fontId="2" fillId="0" borderId="29" xfId="131" applyFont="1" applyFill="1" applyBorder="1" applyAlignment="1">
      <alignment horizontal="left" wrapText="1"/>
    </xf>
    <xf numFmtId="0" fontId="2" fillId="0" borderId="29" xfId="131" applyFont="1" applyFill="1" applyBorder="1" applyAlignment="1">
      <alignment wrapText="1"/>
    </xf>
    <xf numFmtId="0" fontId="2" fillId="0" borderId="74" xfId="48" applyFont="1" applyFill="1" applyBorder="1" applyAlignment="1">
      <alignment horizontal="left" vertical="center"/>
    </xf>
    <xf numFmtId="0" fontId="2" fillId="0" borderId="21" xfId="48" applyFont="1" applyFill="1" applyBorder="1" applyAlignment="1">
      <alignment horizontal="left" vertical="center"/>
    </xf>
    <xf numFmtId="0" fontId="2" fillId="0" borderId="20" xfId="48" applyFont="1" applyFill="1" applyBorder="1" applyAlignment="1">
      <alignment horizontal="left" vertical="center"/>
    </xf>
    <xf numFmtId="0" fontId="2" fillId="0" borderId="0" xfId="132" quotePrefix="1" applyFont="1" applyFill="1" applyAlignment="1">
      <alignment horizontal="right"/>
    </xf>
    <xf numFmtId="0" fontId="2" fillId="0" borderId="0" xfId="48" applyFont="1" applyFill="1" applyAlignment="1">
      <alignment horizontal="right"/>
    </xf>
    <xf numFmtId="0" fontId="2" fillId="0" borderId="21" xfId="48" applyFont="1" applyFill="1" applyBorder="1" applyAlignment="1">
      <alignment horizontal="right"/>
    </xf>
    <xf numFmtId="0" fontId="34" fillId="0" borderId="22" xfId="132" applyFont="1" applyFill="1" applyBorder="1" applyAlignment="1">
      <alignment horizontal="center"/>
    </xf>
    <xf numFmtId="0" fontId="34" fillId="0" borderId="25" xfId="132" applyFont="1" applyFill="1" applyBorder="1" applyAlignment="1">
      <alignment horizontal="center"/>
    </xf>
    <xf numFmtId="0" fontId="34" fillId="0" borderId="24" xfId="132" applyFont="1" applyFill="1" applyBorder="1" applyAlignment="1">
      <alignment horizontal="center"/>
    </xf>
    <xf numFmtId="0" fontId="34" fillId="0" borderId="13" xfId="132" applyFont="1" applyFill="1" applyBorder="1" applyAlignment="1">
      <alignment horizontal="left" vertical="center"/>
    </xf>
    <xf numFmtId="0" fontId="34" fillId="0" borderId="17" xfId="132" applyFont="1" applyFill="1" applyBorder="1" applyAlignment="1">
      <alignment horizontal="left" vertical="center"/>
    </xf>
    <xf numFmtId="0" fontId="34" fillId="0" borderId="13" xfId="48" applyFont="1" applyFill="1" applyBorder="1" applyAlignment="1">
      <alignment horizontal="center" vertical="center"/>
    </xf>
    <xf numFmtId="0" fontId="34" fillId="0" borderId="17" xfId="48" applyFont="1" applyFill="1" applyBorder="1" applyAlignment="1">
      <alignment horizontal="center" vertical="center"/>
    </xf>
    <xf numFmtId="0" fontId="34" fillId="0" borderId="14" xfId="132" quotePrefix="1" applyFont="1" applyFill="1" applyBorder="1" applyAlignment="1">
      <alignment horizontal="center"/>
    </xf>
    <xf numFmtId="0" fontId="34" fillId="0" borderId="15" xfId="132" quotePrefix="1" applyFont="1" applyFill="1" applyBorder="1" applyAlignment="1">
      <alignment horizontal="center"/>
    </xf>
    <xf numFmtId="0" fontId="34" fillId="0" borderId="16" xfId="132" quotePrefix="1" applyFont="1" applyFill="1" applyBorder="1" applyAlignment="1">
      <alignment horizontal="center"/>
    </xf>
    <xf numFmtId="0" fontId="34" fillId="0" borderId="21" xfId="132" applyFont="1" applyFill="1" applyBorder="1" applyAlignment="1">
      <alignment horizontal="center"/>
    </xf>
    <xf numFmtId="0" fontId="34" fillId="0" borderId="20" xfId="132" applyFont="1" applyFill="1" applyBorder="1" applyAlignment="1">
      <alignment horizontal="center"/>
    </xf>
    <xf numFmtId="0" fontId="34" fillId="0" borderId="25" xfId="48" applyFont="1" applyFill="1" applyBorder="1" applyAlignment="1">
      <alignment horizontal="center" vertical="center"/>
    </xf>
    <xf numFmtId="0" fontId="34" fillId="0" borderId="21" xfId="48" applyFont="1" applyFill="1" applyBorder="1" applyAlignment="1">
      <alignment horizontal="center" vertical="center"/>
    </xf>
    <xf numFmtId="0" fontId="34" fillId="0" borderId="59" xfId="132" quotePrefix="1" applyFont="1" applyFill="1" applyBorder="1" applyAlignment="1">
      <alignment horizontal="center"/>
    </xf>
    <xf numFmtId="0" fontId="34" fillId="0" borderId="60" xfId="132" quotePrefix="1" applyFont="1" applyFill="1" applyBorder="1" applyAlignment="1">
      <alignment horizontal="center"/>
    </xf>
    <xf numFmtId="0" fontId="34" fillId="0" borderId="61" xfId="132" quotePrefix="1" applyFont="1" applyFill="1" applyBorder="1" applyAlignment="1">
      <alignment horizontal="center"/>
    </xf>
    <xf numFmtId="0" fontId="2" fillId="0" borderId="0" xfId="132" applyFont="1" applyFill="1" applyAlignment="1">
      <alignment horizontal="left" wrapText="1"/>
    </xf>
    <xf numFmtId="0" fontId="2" fillId="0" borderId="29" xfId="132" applyFont="1" applyFill="1" applyBorder="1" applyAlignment="1">
      <alignment horizontal="left" wrapText="1"/>
    </xf>
    <xf numFmtId="0" fontId="34" fillId="0" borderId="25" xfId="132" applyFont="1" applyFill="1" applyBorder="1" applyAlignment="1">
      <alignment horizontal="left" vertical="center"/>
    </xf>
    <xf numFmtId="0" fontId="34" fillId="0" borderId="24" xfId="132" applyFont="1" applyFill="1" applyBorder="1" applyAlignment="1">
      <alignment horizontal="left" vertical="center"/>
    </xf>
    <xf numFmtId="0" fontId="34" fillId="0" borderId="21" xfId="132" applyFont="1" applyFill="1" applyBorder="1" applyAlignment="1">
      <alignment horizontal="left" vertical="center"/>
    </xf>
    <xf numFmtId="0" fontId="34" fillId="0" borderId="20" xfId="132" applyFont="1" applyFill="1" applyBorder="1" applyAlignment="1">
      <alignment horizontal="left" vertical="center"/>
    </xf>
    <xf numFmtId="3" fontId="66" fillId="0" borderId="168" xfId="133" quotePrefix="1" applyNumberFormat="1" applyFont="1" applyFill="1" applyBorder="1" applyAlignment="1">
      <alignment horizontal="center" vertical="center"/>
    </xf>
    <xf numFmtId="3" fontId="66" fillId="0" borderId="17" xfId="133" quotePrefix="1" applyNumberFormat="1" applyFont="1" applyFill="1" applyBorder="1" applyAlignment="1">
      <alignment horizontal="center" vertical="center"/>
    </xf>
    <xf numFmtId="0" fontId="66" fillId="0" borderId="75" xfId="133" quotePrefix="1" applyFont="1" applyFill="1" applyBorder="1" applyAlignment="1">
      <alignment horizontal="center"/>
    </xf>
    <xf numFmtId="0" fontId="66" fillId="0" borderId="1" xfId="133" quotePrefix="1" applyFont="1" applyFill="1" applyBorder="1" applyAlignment="1">
      <alignment horizontal="center"/>
    </xf>
    <xf numFmtId="0" fontId="2" fillId="0" borderId="0" xfId="132" applyFont="1" applyFill="1"/>
    <xf numFmtId="0" fontId="15" fillId="0" borderId="0" xfId="133" quotePrefix="1" applyFont="1" applyFill="1" applyAlignment="1">
      <alignment horizontal="right"/>
    </xf>
    <xf numFmtId="0" fontId="34" fillId="0" borderId="5" xfId="133" applyFont="1" applyFill="1" applyBorder="1" applyAlignment="1">
      <alignment horizontal="left" vertical="center"/>
    </xf>
    <xf numFmtId="0" fontId="34" fillId="0" borderId="74" xfId="133" applyFont="1" applyFill="1" applyBorder="1" applyAlignment="1">
      <alignment horizontal="left" vertical="center"/>
    </xf>
    <xf numFmtId="0" fontId="34" fillId="0" borderId="21" xfId="133" applyFont="1" applyFill="1" applyBorder="1" applyAlignment="1">
      <alignment horizontal="left" vertical="center"/>
    </xf>
    <xf numFmtId="0" fontId="34" fillId="0" borderId="20" xfId="133" applyFont="1" applyFill="1" applyBorder="1" applyAlignment="1">
      <alignment horizontal="left" vertical="center"/>
    </xf>
    <xf numFmtId="0" fontId="66" fillId="0" borderId="168" xfId="133" quotePrefix="1" applyFont="1" applyFill="1" applyBorder="1" applyAlignment="1">
      <alignment horizontal="center" vertical="center"/>
    </xf>
    <xf numFmtId="0" fontId="66" fillId="0" borderId="17" xfId="133" quotePrefix="1" applyFont="1" applyFill="1" applyBorder="1" applyAlignment="1">
      <alignment horizontal="center" vertical="center"/>
    </xf>
    <xf numFmtId="0" fontId="66" fillId="0" borderId="12" xfId="133" quotePrefix="1" applyFont="1" applyFill="1" applyBorder="1" applyAlignment="1">
      <alignment horizontal="center"/>
    </xf>
    <xf numFmtId="0" fontId="66" fillId="0" borderId="3" xfId="133" quotePrefix="1" applyFont="1" applyFill="1" applyBorder="1" applyAlignment="1">
      <alignment horizontal="center"/>
    </xf>
    <xf numFmtId="0" fontId="2" fillId="0" borderId="0" xfId="132" applyFont="1" applyFill="1" applyAlignment="1">
      <alignment horizontal="left"/>
    </xf>
    <xf numFmtId="3" fontId="15" fillId="0" borderId="0" xfId="133" quotePrefix="1" applyNumberFormat="1" applyFont="1" applyFill="1" applyAlignment="1">
      <alignment horizontal="right"/>
    </xf>
    <xf numFmtId="0" fontId="69" fillId="0" borderId="5" xfId="133" applyFont="1" applyFill="1" applyBorder="1" applyAlignment="1">
      <alignment horizontal="left" vertical="center"/>
    </xf>
    <xf numFmtId="0" fontId="69" fillId="0" borderId="74" xfId="133" applyFont="1" applyFill="1" applyBorder="1" applyAlignment="1">
      <alignment horizontal="left" vertical="center"/>
    </xf>
    <xf numFmtId="0" fontId="69" fillId="0" borderId="21" xfId="133" applyFont="1" applyFill="1" applyBorder="1" applyAlignment="1">
      <alignment horizontal="left" vertical="center"/>
    </xf>
    <xf numFmtId="0" fontId="69" fillId="0" borderId="20" xfId="133" applyFont="1" applyFill="1" applyBorder="1" applyAlignment="1">
      <alignment horizontal="left" vertical="center"/>
    </xf>
    <xf numFmtId="0" fontId="2" fillId="0" borderId="0" xfId="33" applyFont="1" applyFill="1" applyAlignment="1">
      <alignment horizontal="left" vertical="center" wrapText="1"/>
    </xf>
    <xf numFmtId="0" fontId="34" fillId="0" borderId="4" xfId="33" applyFont="1" applyFill="1" applyBorder="1" applyAlignment="1">
      <alignment horizontal="center" vertical="center"/>
    </xf>
    <xf numFmtId="0" fontId="34" fillId="0" borderId="2" xfId="33" applyFont="1" applyFill="1" applyBorder="1" applyAlignment="1">
      <alignment horizontal="center" vertical="center"/>
    </xf>
    <xf numFmtId="0" fontId="34" fillId="0" borderId="1" xfId="34" applyFont="1" applyFill="1" applyBorder="1" applyAlignment="1">
      <alignment horizontal="center" vertical="center"/>
    </xf>
    <xf numFmtId="0" fontId="34" fillId="0" borderId="4" xfId="34" applyFont="1" applyFill="1" applyBorder="1" applyAlignment="1">
      <alignment vertical="center"/>
    </xf>
    <xf numFmtId="0" fontId="34" fillId="0" borderId="4" xfId="34" applyFont="1" applyFill="1" applyBorder="1" applyAlignment="1">
      <alignment horizontal="center" vertical="center"/>
    </xf>
    <xf numFmtId="0" fontId="34" fillId="0" borderId="7" xfId="34" applyFont="1" applyFill="1" applyBorder="1" applyAlignment="1">
      <alignment horizontal="center" vertical="center"/>
    </xf>
    <xf numFmtId="0" fontId="186" fillId="0" borderId="0" xfId="34" applyFont="1" applyFill="1" applyAlignment="1">
      <alignment horizontal="center" vertical="center"/>
    </xf>
    <xf numFmtId="17" fontId="34" fillId="0" borderId="1" xfId="34" quotePrefix="1" applyNumberFormat="1" applyFont="1" applyFill="1" applyBorder="1" applyAlignment="1">
      <alignment horizontal="center" vertical="center"/>
    </xf>
    <xf numFmtId="0" fontId="34" fillId="0" borderId="7" xfId="34" applyFont="1" applyFill="1" applyBorder="1" applyAlignment="1">
      <alignment vertical="center"/>
    </xf>
    <xf numFmtId="0" fontId="34" fillId="0" borderId="5" xfId="34" applyFont="1" applyFill="1" applyBorder="1" applyAlignment="1">
      <alignment horizontal="center" vertical="center"/>
    </xf>
    <xf numFmtId="0" fontId="34" fillId="0" borderId="0" xfId="34" applyFont="1" applyFill="1" applyAlignment="1">
      <alignment vertical="center"/>
    </xf>
    <xf numFmtId="0" fontId="37" fillId="0" borderId="0" xfId="181" applyFont="1" applyFill="1" applyAlignment="1">
      <alignment horizontal="left" vertical="center" wrapText="1"/>
    </xf>
    <xf numFmtId="0" fontId="34" fillId="0" borderId="0" xfId="10" applyFont="1" applyFill="1" applyAlignment="1">
      <alignment horizontal="left" wrapText="1"/>
    </xf>
    <xf numFmtId="3" fontId="34" fillId="0" borderId="1" xfId="182" applyNumberFormat="1" applyFont="1" applyFill="1" applyBorder="1" applyAlignment="1">
      <alignment horizontal="center" vertical="center"/>
    </xf>
    <xf numFmtId="3" fontId="34" fillId="0" borderId="11" xfId="182" applyNumberFormat="1" applyFont="1" applyFill="1" applyBorder="1" applyAlignment="1">
      <alignment horizontal="center" vertical="center"/>
    </xf>
    <xf numFmtId="3" fontId="34" fillId="0" borderId="3" xfId="182" applyNumberFormat="1" applyFont="1" applyFill="1" applyBorder="1" applyAlignment="1">
      <alignment horizontal="center" vertical="center"/>
    </xf>
    <xf numFmtId="0" fontId="34" fillId="0" borderId="1" xfId="40" applyFont="1" applyFill="1" applyBorder="1" applyAlignment="1">
      <alignment horizontal="center" vertical="center"/>
    </xf>
    <xf numFmtId="3" fontId="2" fillId="0" borderId="1" xfId="182" applyNumberFormat="1" applyFont="1" applyFill="1" applyBorder="1" applyAlignment="1">
      <alignment horizontal="center" vertical="center"/>
    </xf>
    <xf numFmtId="3" fontId="2" fillId="0" borderId="11" xfId="182" applyNumberFormat="1" applyFont="1" applyFill="1" applyBorder="1" applyAlignment="1">
      <alignment horizontal="center" vertical="center"/>
    </xf>
    <xf numFmtId="3" fontId="2" fillId="0" borderId="3" xfId="182" applyNumberFormat="1" applyFont="1" applyFill="1" applyBorder="1" applyAlignment="1">
      <alignment horizontal="center" vertical="center"/>
    </xf>
    <xf numFmtId="0" fontId="172" fillId="0" borderId="7" xfId="37" applyFont="1" applyFill="1" applyBorder="1" applyAlignment="1">
      <alignment vertical="center" wrapText="1"/>
    </xf>
    <xf numFmtId="0" fontId="133" fillId="0" borderId="1" xfId="37" applyFont="1" applyFill="1" applyBorder="1" applyAlignment="1">
      <alignment horizontal="left" vertical="center" indent="2"/>
    </xf>
    <xf numFmtId="0" fontId="133" fillId="0" borderId="11" xfId="37" applyFont="1" applyFill="1" applyBorder="1" applyAlignment="1">
      <alignment horizontal="center" vertical="center" wrapText="1"/>
    </xf>
    <xf numFmtId="0" fontId="133" fillId="0" borderId="3" xfId="37" applyFont="1" applyFill="1" applyBorder="1" applyAlignment="1">
      <alignment horizontal="center" vertical="center" wrapText="1"/>
    </xf>
    <xf numFmtId="0" fontId="133" fillId="0" borderId="1" xfId="37" applyFont="1" applyFill="1" applyBorder="1" applyAlignment="1">
      <alignment horizontal="center" vertical="center" wrapText="1"/>
    </xf>
    <xf numFmtId="0" fontId="133" fillId="0" borderId="0" xfId="39" quotePrefix="1" applyFont="1" applyFill="1"/>
    <xf numFmtId="0" fontId="21" fillId="0" borderId="4" xfId="39" applyFont="1" applyFill="1" applyBorder="1" applyAlignment="1">
      <alignment horizontal="left" vertical="center" indent="1"/>
    </xf>
    <xf numFmtId="0" fontId="21" fillId="0" borderId="2" xfId="39" applyFont="1" applyFill="1" applyBorder="1" applyAlignment="1">
      <alignment horizontal="left" vertical="center" indent="1"/>
    </xf>
    <xf numFmtId="0" fontId="133" fillId="0" borderId="12" xfId="37" applyFont="1" applyFill="1" applyBorder="1" applyAlignment="1">
      <alignment horizontal="center" vertical="center" wrapText="1"/>
    </xf>
    <xf numFmtId="0" fontId="21" fillId="0" borderId="0" xfId="184" quotePrefix="1" applyFont="1" applyFill="1" applyAlignment="1">
      <alignment horizontal="left" vertical="center" wrapText="1"/>
    </xf>
    <xf numFmtId="0" fontId="21" fillId="0" borderId="0" xfId="184" quotePrefix="1" applyFont="1" applyFill="1" applyAlignment="1">
      <alignment horizontal="left" vertical="center"/>
    </xf>
    <xf numFmtId="0" fontId="2" fillId="0" borderId="42" xfId="184" applyFont="1" applyFill="1" applyBorder="1" applyAlignment="1">
      <alignment horizontal="center"/>
    </xf>
    <xf numFmtId="0" fontId="2" fillId="0" borderId="7" xfId="184" applyFont="1" applyFill="1" applyBorder="1" applyAlignment="1">
      <alignment horizontal="left" wrapText="1"/>
    </xf>
    <xf numFmtId="277" fontId="197" fillId="0" borderId="7" xfId="184" applyNumberFormat="1" applyFont="1" applyFill="1" applyBorder="1"/>
    <xf numFmtId="0" fontId="21" fillId="0" borderId="10" xfId="40" applyFont="1" applyFill="1" applyBorder="1" applyAlignment="1">
      <alignment horizontal="left" vertical="center" wrapText="1"/>
    </xf>
    <xf numFmtId="0" fontId="21" fillId="0" borderId="42" xfId="40" applyFont="1" applyFill="1" applyBorder="1" applyAlignment="1">
      <alignment horizontal="left" vertical="center" wrapText="1"/>
    </xf>
    <xf numFmtId="49" fontId="133" fillId="0" borderId="10" xfId="187" applyNumberFormat="1" applyFont="1" applyFill="1" applyBorder="1" applyAlignment="1" applyProtection="1">
      <alignment horizontal="left" vertical="center" wrapText="1"/>
      <protection hidden="1"/>
    </xf>
    <xf numFmtId="49" fontId="133" fillId="0" borderId="42" xfId="187" applyNumberFormat="1" applyFont="1" applyFill="1" applyBorder="1" applyAlignment="1" applyProtection="1">
      <alignment horizontal="left" vertical="center" wrapText="1"/>
      <protection hidden="1"/>
    </xf>
    <xf numFmtId="0" fontId="195" fillId="0" borderId="0" xfId="40" applyFont="1" applyFill="1" applyAlignment="1">
      <alignment horizontal="left" vertical="center" wrapText="1"/>
    </xf>
    <xf numFmtId="0" fontId="21" fillId="0" borderId="0" xfId="10" applyFont="1" applyFill="1" applyAlignment="1">
      <alignment horizontal="left" wrapText="1"/>
    </xf>
    <xf numFmtId="0" fontId="21" fillId="0" borderId="9" xfId="40" applyFont="1" applyFill="1" applyBorder="1" applyAlignment="1">
      <alignment horizontal="left" vertical="center"/>
    </xf>
    <xf numFmtId="0" fontId="21" fillId="0" borderId="57" xfId="40" applyFont="1" applyFill="1" applyBorder="1" applyAlignment="1">
      <alignment horizontal="left" vertical="center"/>
    </xf>
    <xf numFmtId="49" fontId="21" fillId="0" borderId="10" xfId="187" applyNumberFormat="1" applyFont="1" applyFill="1" applyBorder="1" applyAlignment="1" applyProtection="1">
      <alignment horizontal="left" vertical="center" wrapText="1"/>
      <protection hidden="1"/>
    </xf>
    <xf numFmtId="49" fontId="21" fillId="0" borderId="42" xfId="187" applyNumberFormat="1" applyFont="1" applyFill="1" applyBorder="1" applyAlignment="1" applyProtection="1">
      <alignment horizontal="left" vertical="center" wrapText="1"/>
      <protection hidden="1"/>
    </xf>
    <xf numFmtId="49" fontId="21" fillId="0" borderId="10" xfId="187" applyNumberFormat="1" applyFont="1" applyFill="1" applyBorder="1" applyAlignment="1" applyProtection="1">
      <alignment horizontal="left" vertical="center"/>
      <protection hidden="1"/>
    </xf>
    <xf numFmtId="49" fontId="21" fillId="0" borderId="42" xfId="187" applyNumberFormat="1" applyFont="1" applyFill="1" applyBorder="1" applyAlignment="1" applyProtection="1">
      <alignment horizontal="left" vertical="center"/>
      <protection hidden="1"/>
    </xf>
    <xf numFmtId="0" fontId="42" fillId="0" borderId="0" xfId="46" applyFont="1" applyFill="1" applyAlignment="1">
      <alignment horizontal="left" vertical="center" wrapText="1"/>
    </xf>
    <xf numFmtId="0" fontId="7" fillId="0" borderId="0" xfId="0" applyFont="1" applyFill="1" applyAlignment="1">
      <alignment wrapText="1"/>
    </xf>
    <xf numFmtId="0" fontId="42" fillId="0" borderId="6" xfId="0" applyFont="1" applyFill="1" applyBorder="1" applyAlignment="1">
      <alignment horizontal="right" vertical="center"/>
    </xf>
    <xf numFmtId="0" fontId="65" fillId="0" borderId="0" xfId="0" applyFont="1" applyFill="1" applyAlignment="1">
      <alignment vertical="center" wrapText="1"/>
    </xf>
    <xf numFmtId="0" fontId="7" fillId="0" borderId="0" xfId="37" applyFont="1" applyFill="1" applyAlignment="1">
      <alignment horizontal="center" vertical="center"/>
    </xf>
    <xf numFmtId="0" fontId="24" fillId="0" borderId="0" xfId="37" applyFont="1" applyFill="1" applyAlignment="1">
      <alignment horizontal="right" vertical="center"/>
    </xf>
    <xf numFmtId="0" fontId="2" fillId="0" borderId="0" xfId="37" applyFont="1" applyFill="1" applyAlignment="1">
      <alignment horizontal="left" vertical="center" wrapText="1"/>
    </xf>
    <xf numFmtId="0" fontId="2" fillId="0" borderId="0" xfId="37" applyFont="1" applyFill="1" applyAlignment="1">
      <alignment horizontal="left" wrapText="1"/>
    </xf>
    <xf numFmtId="166" fontId="2" fillId="0" borderId="27" xfId="37" applyNumberFormat="1" applyFont="1" applyFill="1" applyBorder="1" applyAlignment="1">
      <alignment horizontal="right" vertical="center"/>
    </xf>
    <xf numFmtId="166" fontId="2" fillId="0" borderId="17" xfId="37" applyNumberFormat="1" applyFont="1" applyFill="1" applyBorder="1" applyAlignment="1">
      <alignment horizontal="right" vertical="center"/>
    </xf>
    <xf numFmtId="0" fontId="21" fillId="0" borderId="11" xfId="17" applyFont="1" applyFill="1" applyBorder="1" applyAlignment="1">
      <alignment horizontal="center" vertical="center"/>
    </xf>
    <xf numFmtId="0" fontId="21" fillId="0" borderId="12" xfId="17" applyFont="1" applyFill="1" applyBorder="1" applyAlignment="1">
      <alignment horizontal="center" vertical="center"/>
    </xf>
    <xf numFmtId="0" fontId="21" fillId="0" borderId="3" xfId="17" applyFont="1" applyFill="1" applyBorder="1" applyAlignment="1">
      <alignment horizontal="center" vertical="center"/>
    </xf>
    <xf numFmtId="0" fontId="21" fillId="0" borderId="10" xfId="17" applyFont="1" applyFill="1" applyBorder="1" applyAlignment="1">
      <alignment vertical="center"/>
    </xf>
    <xf numFmtId="0" fontId="21" fillId="0" borderId="0" xfId="17" applyFont="1" applyFill="1" applyAlignment="1">
      <alignment vertical="center"/>
    </xf>
    <xf numFmtId="0" fontId="21" fillId="0" borderId="10" xfId="17" applyFont="1" applyFill="1" applyBorder="1" applyAlignment="1">
      <alignment horizontal="left" vertical="center" wrapText="1"/>
    </xf>
    <xf numFmtId="0" fontId="21" fillId="0" borderId="0" xfId="17" applyFont="1" applyFill="1" applyAlignment="1">
      <alignment horizontal="left" vertical="center" wrapText="1"/>
    </xf>
    <xf numFmtId="0" fontId="21" fillId="0" borderId="8" xfId="17" applyFont="1" applyFill="1" applyBorder="1" applyAlignment="1">
      <alignment horizontal="left" vertical="center" wrapText="1"/>
    </xf>
    <xf numFmtId="0" fontId="21" fillId="0" borderId="6" xfId="17" applyFont="1" applyFill="1" applyBorder="1" applyAlignment="1">
      <alignment horizontal="left" vertical="center" wrapText="1"/>
    </xf>
    <xf numFmtId="0" fontId="57" fillId="0" borderId="0" xfId="87" applyFill="1" applyAlignment="1">
      <alignment horizontal="left" vertical="center"/>
    </xf>
    <xf numFmtId="0" fontId="7" fillId="0" borderId="0" xfId="17" applyFont="1" applyFill="1" applyAlignment="1">
      <alignment horizontal="center" vertical="center"/>
    </xf>
    <xf numFmtId="0" fontId="21" fillId="0" borderId="9" xfId="17" applyFont="1" applyFill="1" applyBorder="1" applyAlignment="1">
      <alignment horizontal="center" vertical="center"/>
    </xf>
    <xf numFmtId="0" fontId="21" fillId="0" borderId="57" xfId="17" applyFont="1" applyFill="1" applyBorder="1" applyAlignment="1">
      <alignment horizontal="center" vertical="center"/>
    </xf>
    <xf numFmtId="0" fontId="21" fillId="0" borderId="8" xfId="17" applyFont="1" applyFill="1" applyBorder="1" applyAlignment="1">
      <alignment horizontal="center" vertical="center"/>
    </xf>
    <xf numFmtId="0" fontId="21" fillId="0" borderId="58" xfId="17" applyFont="1" applyFill="1" applyBorder="1" applyAlignment="1">
      <alignment horizontal="center" vertical="center"/>
    </xf>
    <xf numFmtId="0" fontId="21" fillId="0" borderId="4" xfId="17" applyFont="1" applyFill="1" applyBorder="1" applyAlignment="1">
      <alignment horizontal="center" vertical="center" wrapText="1"/>
    </xf>
    <xf numFmtId="0" fontId="21" fillId="0" borderId="2" xfId="17" applyFont="1" applyFill="1" applyBorder="1" applyAlignment="1">
      <alignment horizontal="center" vertical="center" wrapText="1"/>
    </xf>
    <xf numFmtId="0" fontId="21" fillId="0" borderId="42" xfId="17" applyFont="1" applyFill="1" applyBorder="1" applyAlignment="1">
      <alignment horizontal="left" vertical="center" wrapText="1"/>
    </xf>
    <xf numFmtId="0" fontId="21" fillId="0" borderId="11" xfId="17" applyFont="1" applyFill="1" applyBorder="1" applyAlignment="1">
      <alignment horizontal="left" vertical="center"/>
    </xf>
    <xf numFmtId="0" fontId="21" fillId="0" borderId="3" xfId="17" applyFont="1" applyFill="1" applyBorder="1" applyAlignment="1">
      <alignment horizontal="left" vertical="center"/>
    </xf>
    <xf numFmtId="0" fontId="21" fillId="0" borderId="57" xfId="17" applyFont="1" applyFill="1" applyBorder="1" applyAlignment="1">
      <alignment vertical="center"/>
    </xf>
    <xf numFmtId="0" fontId="21" fillId="0" borderId="8" xfId="17" applyFont="1" applyFill="1" applyBorder="1" applyAlignment="1">
      <alignment vertical="center"/>
    </xf>
    <xf numFmtId="0" fontId="21" fillId="0" borderId="58" xfId="17" applyFont="1" applyFill="1" applyBorder="1" applyAlignment="1">
      <alignment vertical="center"/>
    </xf>
    <xf numFmtId="0" fontId="21" fillId="0" borderId="4" xfId="17" applyFont="1" applyFill="1" applyBorder="1" applyAlignment="1">
      <alignment horizontal="center" vertical="center"/>
    </xf>
    <xf numFmtId="0" fontId="21" fillId="0" borderId="7" xfId="17" applyFont="1" applyFill="1" applyBorder="1" applyAlignment="1">
      <alignment horizontal="center" vertical="center"/>
    </xf>
    <xf numFmtId="0" fontId="21" fillId="0" borderId="2" xfId="17" applyFont="1" applyFill="1" applyBorder="1" applyAlignment="1">
      <alignment horizontal="center" vertical="center"/>
    </xf>
    <xf numFmtId="0" fontId="21" fillId="0" borderId="7" xfId="17" applyFont="1" applyFill="1" applyBorder="1" applyAlignment="1">
      <alignment horizontal="center" vertical="center" wrapText="1"/>
    </xf>
    <xf numFmtId="0" fontId="21" fillId="0" borderId="4" xfId="17" quotePrefix="1" applyFont="1" applyFill="1" applyBorder="1" applyAlignment="1">
      <alignment horizontal="center" vertical="center" wrapText="1"/>
    </xf>
    <xf numFmtId="0" fontId="21" fillId="0" borderId="2" xfId="17" quotePrefix="1" applyFont="1" applyFill="1" applyBorder="1" applyAlignment="1">
      <alignment horizontal="center" vertical="center" wrapText="1"/>
    </xf>
    <xf numFmtId="0" fontId="17" fillId="0" borderId="2" xfId="17" applyFont="1" applyFill="1" applyBorder="1" applyAlignment="1">
      <alignment horizontal="center" vertical="center"/>
    </xf>
    <xf numFmtId="0" fontId="17" fillId="0" borderId="8" xfId="17" applyFont="1" applyFill="1" applyBorder="1" applyAlignment="1">
      <alignment horizontal="center" vertical="center"/>
    </xf>
    <xf numFmtId="0" fontId="21" fillId="0" borderId="11" xfId="161" applyFont="1" applyFill="1" applyBorder="1" applyAlignment="1">
      <alignment horizontal="center" vertical="center"/>
    </xf>
    <xf numFmtId="0" fontId="21" fillId="0" borderId="12" xfId="161" applyFont="1" applyFill="1" applyBorder="1" applyAlignment="1">
      <alignment horizontal="center" vertical="center"/>
    </xf>
    <xf numFmtId="0" fontId="21" fillId="0" borderId="3" xfId="161" applyFont="1" applyFill="1" applyBorder="1" applyAlignment="1">
      <alignment horizontal="center" vertical="center"/>
    </xf>
    <xf numFmtId="0" fontId="7" fillId="0" borderId="0" xfId="17" applyFont="1" applyFill="1" applyAlignment="1">
      <alignment horizontal="left" vertical="center" wrapText="1"/>
    </xf>
    <xf numFmtId="0" fontId="21" fillId="0" borderId="9" xfId="58" applyFont="1" applyFill="1" applyBorder="1" applyAlignment="1">
      <alignment horizontal="center" vertical="center"/>
    </xf>
    <xf numFmtId="0" fontId="17" fillId="0" borderId="8" xfId="58" applyFont="1" applyFill="1" applyBorder="1" applyAlignment="1">
      <alignment vertical="center"/>
    </xf>
    <xf numFmtId="0" fontId="21" fillId="0" borderId="4" xfId="58" applyFont="1" applyFill="1" applyBorder="1" applyAlignment="1">
      <alignment horizontal="center" vertical="center"/>
    </xf>
    <xf numFmtId="0" fontId="21" fillId="0" borderId="2" xfId="58" applyFont="1" applyFill="1" applyBorder="1" applyAlignment="1">
      <alignment vertical="center"/>
    </xf>
    <xf numFmtId="0" fontId="21" fillId="0" borderId="1" xfId="17" applyFont="1" applyFill="1" applyBorder="1" applyAlignment="1">
      <alignment horizontal="center" vertical="center"/>
    </xf>
    <xf numFmtId="0" fontId="2" fillId="0" borderId="1" xfId="17" applyFill="1" applyBorder="1" applyAlignment="1">
      <alignment horizontal="center" vertical="center"/>
    </xf>
    <xf numFmtId="0" fontId="7" fillId="0" borderId="0" xfId="17" applyFont="1" applyFill="1" applyAlignment="1">
      <alignment horizontal="left" vertical="center"/>
    </xf>
    <xf numFmtId="0" fontId="2" fillId="0" borderId="12" xfId="166" applyFont="1" applyFill="1" applyBorder="1" applyAlignment="1">
      <alignment horizontal="center"/>
    </xf>
    <xf numFmtId="0" fontId="2" fillId="0" borderId="3" xfId="166" applyFont="1" applyFill="1" applyBorder="1" applyAlignment="1">
      <alignment horizontal="center"/>
    </xf>
    <xf numFmtId="0" fontId="2" fillId="0" borderId="4" xfId="166" applyFont="1" applyFill="1" applyBorder="1" applyAlignment="1">
      <alignment horizontal="center" vertical="center" wrapText="1"/>
    </xf>
    <xf numFmtId="0" fontId="2" fillId="0" borderId="2" xfId="166" applyFont="1" applyFill="1" applyBorder="1" applyAlignment="1">
      <alignment horizontal="center" vertical="center" wrapText="1"/>
    </xf>
    <xf numFmtId="0" fontId="2" fillId="0" borderId="11" xfId="166" applyFont="1" applyFill="1" applyBorder="1" applyAlignment="1">
      <alignment horizontal="center"/>
    </xf>
    <xf numFmtId="0" fontId="34" fillId="0" borderId="9" xfId="168" applyFont="1" applyFill="1" applyBorder="1" applyAlignment="1">
      <alignment horizontal="center" vertical="center"/>
    </xf>
    <xf numFmtId="0" fontId="34" fillId="0" borderId="5" xfId="168" applyFont="1" applyFill="1" applyBorder="1" applyAlignment="1">
      <alignment horizontal="center" vertical="center"/>
    </xf>
    <xf numFmtId="0" fontId="34" fillId="0" borderId="57" xfId="168" applyFont="1" applyFill="1" applyBorder="1" applyAlignment="1">
      <alignment horizontal="center" vertical="center"/>
    </xf>
    <xf numFmtId="0" fontId="34" fillId="0" borderId="8" xfId="168" applyFont="1" applyFill="1" applyBorder="1" applyAlignment="1">
      <alignment horizontal="center" vertical="center"/>
    </xf>
    <xf numFmtId="0" fontId="34" fillId="0" borderId="6" xfId="168" applyFont="1" applyFill="1" applyBorder="1" applyAlignment="1">
      <alignment horizontal="center" vertical="center"/>
    </xf>
    <xf numFmtId="0" fontId="34" fillId="0" borderId="58" xfId="168" applyFont="1" applyFill="1" applyBorder="1" applyAlignment="1">
      <alignment horizontal="center" vertical="center"/>
    </xf>
    <xf numFmtId="0" fontId="17" fillId="0" borderId="11" xfId="168" applyFont="1" applyFill="1" applyBorder="1" applyAlignment="1">
      <alignment horizontal="center"/>
    </xf>
    <xf numFmtId="0" fontId="17" fillId="0" borderId="12" xfId="168" applyFont="1" applyFill="1" applyBorder="1" applyAlignment="1">
      <alignment horizontal="center"/>
    </xf>
    <xf numFmtId="0" fontId="17" fillId="0" borderId="3" xfId="168" applyFont="1" applyFill="1" applyBorder="1" applyAlignment="1">
      <alignment horizontal="center"/>
    </xf>
    <xf numFmtId="0" fontId="182" fillId="0" borderId="6" xfId="169" applyFont="1" applyFill="1" applyBorder="1" applyAlignment="1" applyProtection="1">
      <alignment horizontal="left"/>
    </xf>
    <xf numFmtId="0" fontId="17" fillId="0" borderId="4" xfId="168" applyFont="1" applyFill="1" applyBorder="1" applyAlignment="1">
      <alignment horizontal="center" vertical="center" wrapText="1"/>
    </xf>
    <xf numFmtId="0" fontId="17" fillId="0" borderId="2" xfId="168" applyFont="1" applyFill="1" applyBorder="1" applyAlignment="1">
      <alignment horizontal="center" vertical="center" wrapText="1"/>
    </xf>
    <xf numFmtId="0" fontId="21" fillId="0" borderId="11" xfId="168" applyFont="1" applyFill="1" applyBorder="1" applyAlignment="1">
      <alignment horizontal="left" vertical="center" wrapText="1"/>
    </xf>
    <xf numFmtId="0" fontId="21" fillId="0" borderId="12" xfId="168" applyFont="1" applyFill="1" applyBorder="1" applyAlignment="1">
      <alignment horizontal="left" vertical="center" wrapText="1"/>
    </xf>
    <xf numFmtId="0" fontId="21" fillId="0" borderId="3" xfId="168" applyFont="1" applyFill="1" applyBorder="1" applyAlignment="1">
      <alignment horizontal="left" vertical="center" wrapText="1"/>
    </xf>
    <xf numFmtId="0" fontId="172" fillId="0" borderId="11" xfId="168" applyFont="1" applyFill="1" applyBorder="1" applyAlignment="1">
      <alignment horizontal="center"/>
    </xf>
    <xf numFmtId="0" fontId="172" fillId="0" borderId="12" xfId="168" applyFont="1" applyFill="1" applyBorder="1" applyAlignment="1">
      <alignment horizontal="center"/>
    </xf>
    <xf numFmtId="0" fontId="172" fillId="0" borderId="3" xfId="168" applyFont="1" applyFill="1" applyBorder="1" applyAlignment="1">
      <alignment horizontal="center"/>
    </xf>
    <xf numFmtId="0" fontId="2" fillId="0" borderId="11" xfId="168" applyFont="1" applyFill="1" applyBorder="1" applyAlignment="1">
      <alignment horizontal="left" wrapText="1"/>
    </xf>
    <xf numFmtId="0" fontId="2" fillId="0" borderId="12" xfId="168" applyFont="1" applyFill="1" applyBorder="1" applyAlignment="1">
      <alignment horizontal="left" wrapText="1"/>
    </xf>
    <xf numFmtId="0" fontId="2" fillId="0" borderId="3" xfId="168" applyFont="1" applyFill="1" applyBorder="1" applyAlignment="1">
      <alignment horizontal="left" wrapText="1"/>
    </xf>
    <xf numFmtId="0" fontId="2" fillId="0" borderId="11" xfId="168" applyFont="1" applyFill="1" applyBorder="1" applyAlignment="1">
      <alignment wrapText="1"/>
    </xf>
    <xf numFmtId="0" fontId="2" fillId="0" borderId="12" xfId="168" applyFont="1" applyFill="1" applyBorder="1" applyAlignment="1">
      <alignment wrapText="1"/>
    </xf>
    <xf numFmtId="0" fontId="2" fillId="0" borderId="3" xfId="168" applyFont="1" applyFill="1" applyBorder="1" applyAlignment="1">
      <alignment wrapText="1"/>
    </xf>
    <xf numFmtId="0" fontId="2" fillId="0" borderId="11" xfId="168" applyFont="1" applyFill="1" applyBorder="1" applyAlignment="1">
      <alignment horizontal="left"/>
    </xf>
    <xf numFmtId="0" fontId="2" fillId="0" borderId="12" xfId="168" applyFont="1" applyFill="1" applyBorder="1" applyAlignment="1">
      <alignment horizontal="left"/>
    </xf>
    <xf numFmtId="0" fontId="2" fillId="0" borderId="3" xfId="168" applyFont="1" applyFill="1" applyBorder="1" applyAlignment="1">
      <alignment horizontal="left"/>
    </xf>
    <xf numFmtId="0" fontId="2" fillId="0" borderId="13" xfId="10" applyFont="1" applyFill="1" applyBorder="1" applyAlignment="1">
      <alignment horizontal="center" vertical="center" wrapText="1"/>
    </xf>
    <xf numFmtId="0" fontId="2" fillId="0" borderId="27" xfId="10" applyFont="1" applyFill="1" applyBorder="1" applyAlignment="1">
      <alignment horizontal="center" vertical="center" wrapText="1"/>
    </xf>
    <xf numFmtId="0" fontId="2" fillId="0" borderId="17" xfId="10" applyFont="1" applyFill="1" applyBorder="1" applyAlignment="1">
      <alignment horizontal="center" vertical="center" wrapText="1"/>
    </xf>
    <xf numFmtId="0" fontId="2" fillId="0" borderId="278" xfId="10" applyFont="1" applyFill="1" applyBorder="1" applyAlignment="1">
      <alignment horizontal="center" vertical="center"/>
    </xf>
    <xf numFmtId="0" fontId="2" fillId="0" borderId="279" xfId="10" applyFont="1" applyFill="1" applyBorder="1" applyAlignment="1">
      <alignment horizontal="center" vertical="center"/>
    </xf>
    <xf numFmtId="0" fontId="2" fillId="0" borderId="280" xfId="10" applyFont="1" applyFill="1" applyBorder="1" applyAlignment="1">
      <alignment horizontal="center" vertical="center"/>
    </xf>
    <xf numFmtId="0" fontId="2" fillId="0" borderId="281" xfId="10" applyFont="1" applyFill="1" applyBorder="1" applyAlignment="1">
      <alignment horizontal="center" vertical="center"/>
    </xf>
    <xf numFmtId="0" fontId="2" fillId="0" borderId="282" xfId="10" applyFont="1" applyFill="1" applyBorder="1" applyAlignment="1">
      <alignment horizontal="center" vertical="center"/>
    </xf>
    <xf numFmtId="0" fontId="2" fillId="0" borderId="283" xfId="10" applyFont="1" applyFill="1" applyBorder="1" applyAlignment="1">
      <alignment horizontal="center" vertical="center"/>
    </xf>
    <xf numFmtId="0" fontId="2" fillId="0" borderId="284" xfId="10" applyFont="1" applyFill="1" applyBorder="1" applyAlignment="1">
      <alignment horizontal="center" vertical="center"/>
    </xf>
    <xf numFmtId="0" fontId="6" fillId="0" borderId="0" xfId="60" applyFont="1" applyFill="1" applyAlignment="1">
      <alignment horizontal="left" vertical="center" wrapText="1"/>
    </xf>
    <xf numFmtId="0" fontId="21" fillId="0" borderId="4" xfId="60" applyFont="1" applyFill="1" applyBorder="1" applyAlignment="1">
      <alignment horizontal="center" vertical="center"/>
    </xf>
    <xf numFmtId="0" fontId="21" fillId="0" borderId="7" xfId="60" applyFont="1" applyFill="1" applyBorder="1" applyAlignment="1">
      <alignment horizontal="center" vertical="center"/>
    </xf>
    <xf numFmtId="0" fontId="21" fillId="0" borderId="2" xfId="60" applyFont="1" applyFill="1" applyBorder="1" applyAlignment="1">
      <alignment horizontal="center" vertical="center"/>
    </xf>
    <xf numFmtId="0" fontId="21" fillId="0" borderId="1" xfId="60" applyFont="1" applyFill="1" applyBorder="1" applyAlignment="1">
      <alignment horizontal="center" vertical="center"/>
    </xf>
    <xf numFmtId="0" fontId="21" fillId="0" borderId="1" xfId="60" applyFont="1" applyFill="1" applyBorder="1" applyAlignment="1">
      <alignment horizontal="center" vertical="center" wrapText="1"/>
    </xf>
    <xf numFmtId="0" fontId="21" fillId="0" borderId="4" xfId="60" applyFont="1" applyFill="1" applyBorder="1" applyAlignment="1">
      <alignment horizontal="center" vertical="center" wrapText="1"/>
    </xf>
    <xf numFmtId="0" fontId="21" fillId="0" borderId="7" xfId="60" applyFont="1" applyFill="1" applyBorder="1" applyAlignment="1">
      <alignment horizontal="center" vertical="center" wrapText="1"/>
    </xf>
    <xf numFmtId="0" fontId="21" fillId="0" borderId="2" xfId="60" applyFont="1" applyFill="1" applyBorder="1" applyAlignment="1">
      <alignment horizontal="center" vertical="center" wrapText="1"/>
    </xf>
    <xf numFmtId="0" fontId="21" fillId="0" borderId="11" xfId="60" applyFont="1" applyFill="1" applyBorder="1" applyAlignment="1">
      <alignment horizontal="center" vertical="center"/>
    </xf>
    <xf numFmtId="0" fontId="21" fillId="0" borderId="12" xfId="60" applyFont="1" applyFill="1" applyBorder="1" applyAlignment="1">
      <alignment horizontal="center" vertical="center"/>
    </xf>
    <xf numFmtId="0" fontId="21" fillId="0" borderId="3" xfId="60" applyFont="1" applyFill="1" applyBorder="1" applyAlignment="1">
      <alignment horizontal="center" vertical="center"/>
    </xf>
    <xf numFmtId="0" fontId="21" fillId="0" borderId="3" xfId="60" applyFont="1" applyFill="1" applyBorder="1" applyAlignment="1">
      <alignment horizontal="center" vertical="center" wrapText="1"/>
    </xf>
    <xf numFmtId="0" fontId="6" fillId="0" borderId="4" xfId="24" applyFont="1" applyFill="1" applyBorder="1" applyAlignment="1">
      <alignment horizontal="center" vertical="center" wrapText="1"/>
    </xf>
    <xf numFmtId="0" fontId="6" fillId="0" borderId="7" xfId="24" applyFont="1" applyFill="1" applyBorder="1" applyAlignment="1">
      <alignment horizontal="center" vertical="center" wrapText="1"/>
    </xf>
    <xf numFmtId="0" fontId="6" fillId="0" borderId="2" xfId="24" applyFont="1" applyFill="1" applyBorder="1" applyAlignment="1">
      <alignment horizontal="center" vertical="center" wrapText="1"/>
    </xf>
    <xf numFmtId="0" fontId="6" fillId="0" borderId="10" xfId="24" applyFont="1" applyFill="1" applyBorder="1" applyAlignment="1">
      <alignment horizontal="center" vertical="center" wrapText="1"/>
    </xf>
    <xf numFmtId="0" fontId="6" fillId="0" borderId="8" xfId="24" applyFont="1" applyFill="1" applyBorder="1" applyAlignment="1">
      <alignment horizontal="center" vertical="center" wrapText="1"/>
    </xf>
    <xf numFmtId="0" fontId="6" fillId="0" borderId="11" xfId="24" applyFont="1" applyFill="1" applyBorder="1" applyAlignment="1">
      <alignment horizontal="center" vertical="center"/>
    </xf>
    <xf numFmtId="0" fontId="6" fillId="0" borderId="12" xfId="24" applyFont="1" applyFill="1" applyBorder="1" applyAlignment="1">
      <alignment horizontal="center" vertical="center"/>
    </xf>
    <xf numFmtId="0" fontId="6" fillId="0" borderId="3" xfId="24" applyFont="1" applyFill="1" applyBorder="1" applyAlignment="1">
      <alignment horizontal="center" vertical="center"/>
    </xf>
    <xf numFmtId="0" fontId="7" fillId="0" borderId="0" xfId="40" applyFont="1" applyFill="1" applyAlignment="1">
      <alignment horizontal="left" vertical="center" wrapText="1"/>
    </xf>
    <xf numFmtId="0" fontId="21" fillId="0" borderId="9" xfId="10" applyFont="1" applyFill="1" applyBorder="1" applyAlignment="1">
      <alignment horizontal="center" vertical="center"/>
    </xf>
    <xf numFmtId="0" fontId="21" fillId="0" borderId="5" xfId="10" applyFont="1" applyFill="1" applyBorder="1" applyAlignment="1">
      <alignment horizontal="center" vertical="center"/>
    </xf>
    <xf numFmtId="0" fontId="21" fillId="0" borderId="57" xfId="10" applyFont="1" applyFill="1" applyBorder="1" applyAlignment="1">
      <alignment horizontal="center" vertical="center"/>
    </xf>
    <xf numFmtId="0" fontId="21" fillId="0" borderId="8" xfId="10" applyFont="1" applyFill="1" applyBorder="1" applyAlignment="1">
      <alignment horizontal="center" vertical="center"/>
    </xf>
    <xf numFmtId="0" fontId="21" fillId="0" borderId="6" xfId="10" applyFont="1" applyFill="1" applyBorder="1" applyAlignment="1">
      <alignment horizontal="center" vertical="center"/>
    </xf>
    <xf numFmtId="0" fontId="21" fillId="0" borderId="58" xfId="10" applyFont="1" applyFill="1" applyBorder="1" applyAlignment="1">
      <alignment horizontal="center" vertical="center"/>
    </xf>
    <xf numFmtId="0" fontId="17" fillId="0" borderId="11" xfId="10" applyFont="1" applyFill="1" applyBorder="1" applyAlignment="1">
      <alignment horizontal="center" vertical="center" wrapText="1"/>
    </xf>
    <xf numFmtId="0" fontId="17" fillId="0" borderId="12" xfId="10" applyFont="1" applyFill="1" applyBorder="1" applyAlignment="1">
      <alignment horizontal="center" vertical="center" wrapText="1"/>
    </xf>
    <xf numFmtId="0" fontId="17" fillId="0" borderId="3" xfId="10" applyFont="1" applyFill="1" applyBorder="1" applyAlignment="1">
      <alignment horizontal="center" vertical="center" wrapText="1"/>
    </xf>
    <xf numFmtId="0" fontId="17" fillId="0" borderId="0" xfId="22" applyFont="1" applyFill="1" applyAlignment="1">
      <alignment horizontal="center" vertical="center" wrapText="1"/>
    </xf>
    <xf numFmtId="0" fontId="17" fillId="0" borderId="42" xfId="22" applyFont="1" applyFill="1" applyBorder="1" applyAlignment="1">
      <alignment horizontal="center" vertical="center" wrapText="1"/>
    </xf>
    <xf numFmtId="0" fontId="34" fillId="0" borderId="11" xfId="22" applyFont="1" applyFill="1" applyBorder="1" applyAlignment="1">
      <alignment horizontal="center" wrapText="1"/>
    </xf>
    <xf numFmtId="0" fontId="34" fillId="0" borderId="12" xfId="22" applyFont="1" applyFill="1" applyBorder="1" applyAlignment="1">
      <alignment horizontal="center" wrapText="1"/>
    </xf>
    <xf numFmtId="0" fontId="34" fillId="0" borderId="3" xfId="22" applyFont="1" applyFill="1" applyBorder="1" applyAlignment="1">
      <alignment horizontal="center" wrapText="1"/>
    </xf>
    <xf numFmtId="0" fontId="2" fillId="0" borderId="9" xfId="22" applyFont="1" applyFill="1" applyBorder="1" applyAlignment="1">
      <alignment horizontal="center" vertical="center"/>
    </xf>
    <xf numFmtId="0" fontId="2" fillId="0" borderId="57" xfId="22" applyFont="1" applyFill="1" applyBorder="1" applyAlignment="1">
      <alignment horizontal="center" vertical="center"/>
    </xf>
    <xf numFmtId="0" fontId="2" fillId="0" borderId="10" xfId="22" applyFont="1" applyFill="1" applyBorder="1" applyAlignment="1">
      <alignment horizontal="center" vertical="center"/>
    </xf>
    <xf numFmtId="0" fontId="2" fillId="0" borderId="42" xfId="22" applyFont="1" applyFill="1" applyBorder="1" applyAlignment="1">
      <alignment horizontal="center" vertical="center"/>
    </xf>
    <xf numFmtId="0" fontId="2" fillId="0" borderId="8" xfId="22" applyFont="1" applyFill="1" applyBorder="1" applyAlignment="1">
      <alignment horizontal="center" vertical="center"/>
    </xf>
    <xf numFmtId="0" fontId="2" fillId="0" borderId="58" xfId="22" applyFont="1" applyFill="1" applyBorder="1" applyAlignment="1">
      <alignment horizontal="center" vertical="center"/>
    </xf>
    <xf numFmtId="0" fontId="2" fillId="0" borderId="4" xfId="22" applyFont="1" applyFill="1" applyBorder="1" applyAlignment="1">
      <alignment horizontal="center" vertical="center" wrapText="1"/>
    </xf>
    <xf numFmtId="0" fontId="2" fillId="0" borderId="7" xfId="22" applyFont="1" applyFill="1" applyBorder="1" applyAlignment="1">
      <alignment horizontal="center" vertical="center" wrapText="1"/>
    </xf>
    <xf numFmtId="0" fontId="2" fillId="0" borderId="2" xfId="22" applyFont="1" applyFill="1" applyBorder="1" applyAlignment="1">
      <alignment horizontal="center" vertical="center" wrapText="1"/>
    </xf>
    <xf numFmtId="0" fontId="34" fillId="0" borderId="10" xfId="22" applyFont="1" applyFill="1" applyBorder="1" applyAlignment="1">
      <alignment horizontal="left"/>
    </xf>
    <xf numFmtId="0" fontId="34" fillId="0" borderId="42" xfId="22" applyFont="1" applyFill="1" applyBorder="1" applyAlignment="1">
      <alignment horizontal="left"/>
    </xf>
    <xf numFmtId="0" fontId="183" fillId="0" borderId="10" xfId="22" applyFont="1" applyFill="1" applyBorder="1" applyAlignment="1">
      <alignment horizontal="left"/>
    </xf>
    <xf numFmtId="0" fontId="183" fillId="0" borderId="42" xfId="22" applyFont="1" applyFill="1" applyBorder="1" applyAlignment="1">
      <alignment horizontal="left"/>
    </xf>
    <xf numFmtId="0" fontId="17" fillId="0" borderId="319" xfId="10" applyFont="1" applyFill="1" applyBorder="1" applyAlignment="1">
      <alignment horizontal="center" vertical="center" wrapText="1"/>
    </xf>
    <xf numFmtId="0" fontId="17" fillId="0" borderId="320" xfId="10" applyFont="1" applyFill="1" applyBorder="1" applyAlignment="1">
      <alignment horizontal="center" vertical="center" wrapText="1"/>
    </xf>
    <xf numFmtId="0" fontId="17" fillId="0" borderId="0" xfId="172" applyFont="1" applyFill="1" applyAlignment="1">
      <alignment horizontal="center" vertical="center" wrapText="1"/>
    </xf>
    <xf numFmtId="0" fontId="2" fillId="0" borderId="0" xfId="172" applyFont="1" applyFill="1" applyAlignment="1">
      <alignment horizontal="center" vertical="center" wrapText="1"/>
    </xf>
    <xf numFmtId="0" fontId="2" fillId="0" borderId="0" xfId="24" applyFont="1" applyFill="1"/>
    <xf numFmtId="0" fontId="17" fillId="0" borderId="1" xfId="172" applyFont="1" applyFill="1" applyBorder="1" applyAlignment="1">
      <alignment horizontal="center" vertical="center" wrapText="1"/>
    </xf>
    <xf numFmtId="0" fontId="21" fillId="0" borderId="10" xfId="40" applyFont="1" applyFill="1" applyBorder="1" applyAlignment="1">
      <alignment horizontal="left" wrapText="1"/>
    </xf>
    <xf numFmtId="0" fontId="21" fillId="0" borderId="42" xfId="40" applyFont="1" applyFill="1" applyBorder="1" applyAlignment="1">
      <alignment horizontal="left" wrapText="1"/>
    </xf>
    <xf numFmtId="0" fontId="21" fillId="0" borderId="11" xfId="40" applyFont="1" applyFill="1" applyBorder="1" applyAlignment="1">
      <alignment horizontal="center"/>
    </xf>
    <xf numFmtId="0" fontId="21" fillId="0" borderId="3" xfId="40" applyFont="1" applyFill="1" applyBorder="1" applyAlignment="1">
      <alignment horizontal="center"/>
    </xf>
    <xf numFmtId="0" fontId="17" fillId="0" borderId="10" xfId="40" applyFont="1" applyFill="1" applyBorder="1" applyAlignment="1">
      <alignment horizontal="left" wrapText="1"/>
    </xf>
    <xf numFmtId="0" fontId="17" fillId="0" borderId="42" xfId="40" applyFont="1" applyFill="1" applyBorder="1" applyAlignment="1">
      <alignment horizontal="left" wrapText="1"/>
    </xf>
    <xf numFmtId="0" fontId="21" fillId="0" borderId="10" xfId="40" applyFont="1" applyFill="1" applyBorder="1" applyAlignment="1">
      <alignment horizontal="left"/>
    </xf>
    <xf numFmtId="0" fontId="21" fillId="0" borderId="42" xfId="40" applyFont="1" applyFill="1" applyBorder="1" applyAlignment="1">
      <alignment horizontal="left"/>
    </xf>
    <xf numFmtId="0" fontId="21" fillId="0" borderId="10" xfId="40" applyFont="1" applyFill="1" applyBorder="1" applyAlignment="1">
      <alignment wrapText="1"/>
    </xf>
    <xf numFmtId="0" fontId="21" fillId="0" borderId="42" xfId="40" applyFont="1" applyFill="1" applyBorder="1" applyAlignment="1">
      <alignment wrapText="1"/>
    </xf>
    <xf numFmtId="0" fontId="17" fillId="0" borderId="9" xfId="40" applyFont="1" applyFill="1" applyBorder="1" applyAlignment="1">
      <alignment horizontal="center" vertical="center"/>
    </xf>
    <xf numFmtId="0" fontId="17" fillId="0" borderId="57" xfId="40" applyFont="1" applyFill="1" applyBorder="1" applyAlignment="1">
      <alignment horizontal="center" vertical="center"/>
    </xf>
    <xf numFmtId="0" fontId="17" fillId="0" borderId="8" xfId="40" applyFont="1" applyFill="1" applyBorder="1" applyAlignment="1">
      <alignment horizontal="center" vertical="center"/>
    </xf>
    <xf numFmtId="0" fontId="17" fillId="0" borderId="58" xfId="40" applyFont="1" applyFill="1" applyBorder="1" applyAlignment="1">
      <alignment horizontal="center" vertical="center"/>
    </xf>
    <xf numFmtId="0" fontId="17" fillId="0" borderId="11" xfId="40" applyFont="1" applyFill="1" applyBorder="1" applyAlignment="1">
      <alignment horizontal="center"/>
    </xf>
    <xf numFmtId="0" fontId="17" fillId="0" borderId="12" xfId="40" applyFont="1" applyFill="1" applyBorder="1" applyAlignment="1">
      <alignment horizontal="center"/>
    </xf>
    <xf numFmtId="0" fontId="17" fillId="0" borderId="3" xfId="40" applyFont="1" applyFill="1" applyBorder="1" applyAlignment="1">
      <alignment horizontal="center"/>
    </xf>
    <xf numFmtId="0" fontId="15" fillId="0" borderId="0" xfId="40" applyFont="1" applyFill="1" applyAlignment="1">
      <alignment horizontal="left" wrapText="1"/>
    </xf>
    <xf numFmtId="0" fontId="34" fillId="0" borderId="4" xfId="40" applyFont="1" applyFill="1" applyBorder="1" applyAlignment="1">
      <alignment horizontal="center" vertical="center"/>
    </xf>
    <xf numFmtId="0" fontId="34" fillId="0" borderId="2" xfId="40" applyFont="1" applyFill="1" applyBorder="1" applyAlignment="1">
      <alignment horizontal="center" vertical="center"/>
    </xf>
    <xf numFmtId="0" fontId="34" fillId="0" borderId="4" xfId="40" applyFont="1" applyFill="1" applyBorder="1" applyAlignment="1">
      <alignment horizontal="left" vertical="center"/>
    </xf>
    <xf numFmtId="0" fontId="34" fillId="0" borderId="7" xfId="40" applyFont="1" applyFill="1" applyBorder="1" applyAlignment="1">
      <alignment horizontal="left" vertical="center"/>
    </xf>
    <xf numFmtId="0" fontId="34" fillId="0" borderId="2" xfId="40" applyFont="1" applyFill="1" applyBorder="1" applyAlignment="1">
      <alignment horizontal="left" vertical="center"/>
    </xf>
    <xf numFmtId="0" fontId="21" fillId="0" borderId="12" xfId="40" applyFont="1" applyFill="1" applyBorder="1" applyAlignment="1">
      <alignment horizontal="center"/>
    </xf>
    <xf numFmtId="0" fontId="66" fillId="0" borderId="1" xfId="40" applyFont="1" applyFill="1" applyBorder="1" applyAlignment="1">
      <alignment horizontal="center" vertical="center" wrapText="1"/>
    </xf>
    <xf numFmtId="0" fontId="7" fillId="0" borderId="6" xfId="5" applyFont="1" applyFill="1" applyBorder="1" applyAlignment="1">
      <alignment horizontal="justify" vertical="center" wrapText="1"/>
    </xf>
    <xf numFmtId="0" fontId="34" fillId="0" borderId="4" xfId="40" applyFont="1" applyFill="1" applyBorder="1" applyAlignment="1">
      <alignment horizontal="center" vertical="center" wrapText="1"/>
    </xf>
    <xf numFmtId="0" fontId="34" fillId="0" borderId="7" xfId="40" applyFont="1" applyFill="1" applyBorder="1" applyAlignment="1">
      <alignment horizontal="center" vertical="center" wrapText="1"/>
    </xf>
    <xf numFmtId="0" fontId="34" fillId="0" borderId="2" xfId="40" applyFont="1" applyFill="1" applyBorder="1" applyAlignment="1">
      <alignment horizontal="center" vertical="center" wrapText="1"/>
    </xf>
    <xf numFmtId="0" fontId="34" fillId="0" borderId="1" xfId="40" applyFont="1" applyFill="1" applyBorder="1" applyAlignment="1">
      <alignment horizontal="center" vertical="center" wrapText="1"/>
    </xf>
    <xf numFmtId="0" fontId="8" fillId="0" borderId="0" xfId="3" applyFill="1" applyAlignment="1">
      <alignment horizontal="left" vertical="center"/>
    </xf>
    <xf numFmtId="0" fontId="21" fillId="0" borderId="41" xfId="136" applyFont="1" applyFill="1" applyBorder="1" applyAlignment="1">
      <alignment horizontal="center" vertical="center" wrapText="1"/>
    </xf>
    <xf numFmtId="0" fontId="21" fillId="0" borderId="58" xfId="136" applyFont="1" applyFill="1" applyBorder="1" applyAlignment="1">
      <alignment horizontal="center" vertical="center" wrapText="1"/>
    </xf>
    <xf numFmtId="0" fontId="21" fillId="0" borderId="23" xfId="136" applyFont="1" applyFill="1" applyBorder="1" applyAlignment="1">
      <alignment horizontal="center" vertical="center"/>
    </xf>
    <xf numFmtId="0" fontId="21" fillId="0" borderId="2" xfId="136" applyFont="1" applyFill="1" applyBorder="1" applyAlignment="1">
      <alignment horizontal="center" vertical="center"/>
    </xf>
    <xf numFmtId="0" fontId="21" fillId="0" borderId="78" xfId="136" applyFont="1" applyFill="1" applyBorder="1" applyAlignment="1">
      <alignment horizontal="center" vertical="center"/>
    </xf>
    <xf numFmtId="0" fontId="21" fillId="0" borderId="1" xfId="136" applyFont="1" applyFill="1" applyBorder="1" applyAlignment="1">
      <alignment horizontal="center" vertical="center"/>
    </xf>
    <xf numFmtId="0" fontId="150" fillId="0" borderId="25" xfId="45" applyFont="1" applyFill="1" applyBorder="1" applyAlignment="1">
      <alignment horizontal="center"/>
    </xf>
    <xf numFmtId="0" fontId="150" fillId="0" borderId="15" xfId="45" applyFont="1" applyFill="1" applyBorder="1" applyAlignment="1">
      <alignment horizontal="center"/>
    </xf>
    <xf numFmtId="0" fontId="150" fillId="0" borderId="16" xfId="45" applyFont="1" applyFill="1" applyBorder="1" applyAlignment="1">
      <alignment horizontal="center"/>
    </xf>
    <xf numFmtId="0" fontId="150" fillId="0" borderId="64" xfId="45" applyFont="1" applyFill="1" applyBorder="1" applyAlignment="1">
      <alignment horizontal="center" vertical="center"/>
    </xf>
    <xf numFmtId="0" fontId="150" fillId="0" borderId="25" xfId="45" applyFont="1" applyFill="1" applyBorder="1" applyAlignment="1">
      <alignment horizontal="center" vertical="center"/>
    </xf>
    <xf numFmtId="0" fontId="150" fillId="0" borderId="41" xfId="45" applyFont="1" applyFill="1" applyBorder="1" applyAlignment="1">
      <alignment horizontal="center" vertical="center"/>
    </xf>
    <xf numFmtId="0" fontId="150" fillId="0" borderId="63" xfId="45" applyFont="1" applyFill="1" applyBorder="1" applyAlignment="1">
      <alignment horizontal="center" vertical="center"/>
    </xf>
    <xf numFmtId="0" fontId="150" fillId="0" borderId="21" xfId="45" applyFont="1" applyFill="1" applyBorder="1" applyAlignment="1">
      <alignment horizontal="center" vertical="center"/>
    </xf>
    <xf numFmtId="0" fontId="150" fillId="0" borderId="36" xfId="45" applyFont="1" applyFill="1" applyBorder="1" applyAlignment="1">
      <alignment horizontal="center" vertical="center"/>
    </xf>
    <xf numFmtId="0" fontId="150" fillId="0" borderId="64" xfId="45" applyFont="1" applyFill="1" applyBorder="1" applyAlignment="1">
      <alignment horizontal="center" vertical="center" wrapText="1"/>
    </xf>
    <xf numFmtId="0" fontId="150" fillId="0" borderId="25" xfId="45" applyFont="1" applyFill="1" applyBorder="1" applyAlignment="1">
      <alignment horizontal="center" vertical="center" wrapText="1"/>
    </xf>
    <xf numFmtId="0" fontId="150" fillId="0" borderId="24" xfId="45" applyFont="1" applyFill="1" applyBorder="1" applyAlignment="1">
      <alignment horizontal="center" vertical="center" wrapText="1"/>
    </xf>
    <xf numFmtId="0" fontId="150" fillId="0" borderId="63" xfId="45" applyFont="1" applyFill="1" applyBorder="1" applyAlignment="1">
      <alignment horizontal="center" vertical="center" wrapText="1"/>
    </xf>
    <xf numFmtId="0" fontId="150" fillId="0" borderId="21" xfId="45" applyFont="1" applyFill="1" applyBorder="1" applyAlignment="1">
      <alignment horizontal="center" vertical="center" wrapText="1"/>
    </xf>
    <xf numFmtId="0" fontId="150" fillId="0" borderId="20" xfId="45" applyFont="1" applyFill="1" applyBorder="1" applyAlignment="1">
      <alignment horizontal="center" vertical="center" wrapText="1"/>
    </xf>
    <xf numFmtId="0" fontId="1" fillId="0" borderId="0" xfId="45" applyFill="1"/>
    <xf numFmtId="0" fontId="150" fillId="0" borderId="64" xfId="65" applyFont="1" applyFill="1" applyBorder="1" applyAlignment="1">
      <alignment horizontal="center" vertical="center"/>
    </xf>
    <xf numFmtId="0" fontId="150" fillId="0" borderId="25" xfId="65" applyFont="1" applyFill="1" applyBorder="1" applyAlignment="1">
      <alignment horizontal="center" vertical="center"/>
    </xf>
    <xf numFmtId="0" fontId="150" fillId="0" borderId="24" xfId="65" applyFont="1" applyFill="1" applyBorder="1" applyAlignment="1">
      <alignment horizontal="center" vertical="center"/>
    </xf>
    <xf numFmtId="0" fontId="150" fillId="0" borderId="63" xfId="65" applyFont="1" applyFill="1" applyBorder="1" applyAlignment="1">
      <alignment horizontal="center" vertical="center"/>
    </xf>
    <xf numFmtId="0" fontId="150" fillId="0" borderId="21" xfId="65" applyFont="1" applyFill="1" applyBorder="1" applyAlignment="1">
      <alignment horizontal="center" vertical="center"/>
    </xf>
    <xf numFmtId="0" fontId="150" fillId="0" borderId="20" xfId="65" applyFont="1" applyFill="1" applyBorder="1" applyAlignment="1">
      <alignment horizontal="center" vertical="center"/>
    </xf>
    <xf numFmtId="0" fontId="1" fillId="0" borderId="0" xfId="65" applyFill="1"/>
    <xf numFmtId="0" fontId="1" fillId="0" borderId="0" xfId="65" applyFill="1" applyAlignment="1">
      <alignment wrapText="1"/>
    </xf>
    <xf numFmtId="0" fontId="22" fillId="0" borderId="0" xfId="66" applyFont="1" applyFill="1" applyAlignment="1">
      <alignment horizontal="left" vertical="center" wrapText="1"/>
    </xf>
    <xf numFmtId="3" fontId="17" fillId="0" borderId="10" xfId="67" applyNumberFormat="1" applyFont="1" applyFill="1" applyBorder="1" applyAlignment="1">
      <alignment horizontal="center" vertical="center"/>
    </xf>
    <xf numFmtId="3" fontId="17" fillId="0" borderId="42" xfId="67" applyNumberFormat="1" applyFont="1" applyFill="1" applyBorder="1" applyAlignment="1">
      <alignment horizontal="center" vertical="center"/>
    </xf>
    <xf numFmtId="3" fontId="26" fillId="0" borderId="10" xfId="67" applyNumberFormat="1" applyFont="1" applyFill="1" applyBorder="1" applyAlignment="1">
      <alignment horizontal="center" vertical="center"/>
    </xf>
    <xf numFmtId="3" fontId="26" fillId="0" borderId="42" xfId="67" applyNumberFormat="1" applyFont="1" applyFill="1" applyBorder="1" applyAlignment="1">
      <alignment horizontal="center" vertical="center"/>
    </xf>
    <xf numFmtId="3" fontId="26" fillId="0" borderId="8" xfId="67" applyNumberFormat="1" applyFont="1" applyFill="1" applyBorder="1" applyAlignment="1">
      <alignment horizontal="center" vertical="center"/>
    </xf>
    <xf numFmtId="3" fontId="26" fillId="0" borderId="58" xfId="67" applyNumberFormat="1" applyFont="1" applyFill="1" applyBorder="1" applyAlignment="1">
      <alignment horizontal="center" vertical="center"/>
    </xf>
    <xf numFmtId="3" fontId="17" fillId="0" borderId="9" xfId="67" applyNumberFormat="1" applyFont="1" applyFill="1" applyBorder="1" applyAlignment="1">
      <alignment horizontal="center" vertical="center"/>
    </xf>
    <xf numFmtId="3" fontId="17" fillId="0" borderId="57" xfId="67" applyNumberFormat="1" applyFont="1" applyFill="1" applyBorder="1" applyAlignment="1">
      <alignment horizontal="center" vertical="center"/>
    </xf>
    <xf numFmtId="0" fontId="15" fillId="0" borderId="0" xfId="66" applyFont="1" applyFill="1" applyAlignment="1">
      <alignment horizontal="left" vertical="center"/>
    </xf>
    <xf numFmtId="0" fontId="21" fillId="0" borderId="4" xfId="66" applyFont="1" applyFill="1" applyBorder="1" applyAlignment="1">
      <alignment horizontal="center" vertical="center"/>
    </xf>
    <xf numFmtId="0" fontId="17" fillId="0" borderId="2" xfId="66" applyFont="1" applyFill="1" applyBorder="1" applyAlignment="1">
      <alignment vertical="center"/>
    </xf>
    <xf numFmtId="0" fontId="21" fillId="0" borderId="11" xfId="66" applyFont="1" applyFill="1" applyBorder="1" applyAlignment="1">
      <alignment horizontal="center" vertical="center"/>
    </xf>
    <xf numFmtId="0" fontId="21" fillId="0" borderId="12" xfId="66" applyFont="1" applyFill="1" applyBorder="1" applyAlignment="1">
      <alignment horizontal="center" vertical="center"/>
    </xf>
    <xf numFmtId="0" fontId="21" fillId="0" borderId="3" xfId="66" applyFont="1" applyFill="1" applyBorder="1" applyAlignment="1">
      <alignment horizontal="center" vertical="center"/>
    </xf>
    <xf numFmtId="0" fontId="17" fillId="0" borderId="11" xfId="66" applyFont="1" applyFill="1" applyBorder="1" applyAlignment="1">
      <alignment horizontal="center" vertical="center"/>
    </xf>
    <xf numFmtId="0" fontId="17" fillId="0" borderId="3" xfId="66" applyFont="1" applyFill="1" applyBorder="1" applyAlignment="1">
      <alignment horizontal="center" vertical="center"/>
    </xf>
    <xf numFmtId="0" fontId="21" fillId="0" borderId="2" xfId="66" applyFont="1" applyFill="1" applyBorder="1" applyAlignment="1">
      <alignment horizontal="center" vertical="center"/>
    </xf>
    <xf numFmtId="0" fontId="21" fillId="0" borderId="4" xfId="66" applyFont="1" applyFill="1" applyBorder="1" applyAlignment="1">
      <alignment horizontal="center" vertical="center" wrapText="1"/>
    </xf>
    <xf numFmtId="0" fontId="6" fillId="0" borderId="2" xfId="66" applyFill="1" applyBorder="1" applyAlignment="1">
      <alignment horizontal="center" vertical="center" wrapText="1"/>
    </xf>
    <xf numFmtId="0" fontId="21" fillId="0" borderId="11" xfId="66" applyFont="1" applyFill="1" applyBorder="1" applyAlignment="1">
      <alignment horizontal="center" vertical="center" wrapText="1"/>
    </xf>
    <xf numFmtId="0" fontId="21" fillId="0" borderId="12" xfId="66" applyFont="1" applyFill="1" applyBorder="1" applyAlignment="1">
      <alignment horizontal="center" vertical="center" wrapText="1"/>
    </xf>
    <xf numFmtId="0" fontId="6" fillId="0" borderId="12" xfId="66" applyFill="1" applyBorder="1" applyAlignment="1">
      <alignment horizontal="center" vertical="center" wrapText="1"/>
    </xf>
    <xf numFmtId="0" fontId="6" fillId="0" borderId="3" xfId="66" applyFill="1" applyBorder="1" applyAlignment="1">
      <alignment horizontal="center" vertical="center" wrapText="1"/>
    </xf>
    <xf numFmtId="0" fontId="17" fillId="0" borderId="2" xfId="66" applyFont="1" applyFill="1" applyBorder="1" applyAlignment="1">
      <alignment horizontal="center" vertical="center" wrapText="1"/>
    </xf>
    <xf numFmtId="0" fontId="6" fillId="0" borderId="2" xfId="66" applyFill="1" applyBorder="1" applyAlignment="1">
      <alignment vertical="center"/>
    </xf>
    <xf numFmtId="0" fontId="2" fillId="0" borderId="0" xfId="135" applyFont="1" applyFill="1" applyAlignment="1">
      <alignment horizontal="left" wrapText="1" indent="1"/>
    </xf>
    <xf numFmtId="0" fontId="2" fillId="0" borderId="42" xfId="135" applyFont="1" applyFill="1" applyBorder="1" applyAlignment="1">
      <alignment horizontal="left" wrapText="1" indent="1"/>
    </xf>
    <xf numFmtId="0" fontId="2" fillId="0" borderId="0" xfId="135" applyFont="1" applyFill="1" applyAlignment="1">
      <alignment horizontal="left"/>
    </xf>
    <xf numFmtId="0" fontId="2" fillId="0" borderId="42" xfId="135" applyFont="1" applyFill="1" applyBorder="1" applyAlignment="1">
      <alignment horizontal="left"/>
    </xf>
    <xf numFmtId="0" fontId="2" fillId="0" borderId="21" xfId="135" applyFont="1" applyFill="1" applyBorder="1" applyAlignment="1">
      <alignment horizontal="left"/>
    </xf>
    <xf numFmtId="0" fontId="2" fillId="0" borderId="36" xfId="135" applyFont="1" applyFill="1" applyBorder="1" applyAlignment="1">
      <alignment horizontal="left"/>
    </xf>
    <xf numFmtId="0" fontId="2" fillId="0" borderId="10" xfId="33" applyFont="1" applyFill="1" applyBorder="1" applyAlignment="1">
      <alignment horizontal="left" vertical="center" wrapText="1" shrinkToFit="1"/>
    </xf>
    <xf numFmtId="0" fontId="2" fillId="0" borderId="0" xfId="33" applyFont="1" applyFill="1" applyAlignment="1">
      <alignment horizontal="left" vertical="center" wrapText="1" shrinkToFit="1"/>
    </xf>
    <xf numFmtId="173" fontId="2" fillId="0" borderId="10" xfId="33" applyNumberFormat="1" applyFont="1" applyFill="1" applyBorder="1" applyAlignment="1">
      <alignment horizontal="center" vertical="center"/>
    </xf>
    <xf numFmtId="173" fontId="2" fillId="0" borderId="0" xfId="33" applyNumberFormat="1" applyFont="1" applyFill="1" applyAlignment="1">
      <alignment horizontal="center" vertical="center"/>
    </xf>
    <xf numFmtId="179" fontId="2" fillId="0" borderId="0" xfId="33" applyNumberFormat="1" applyFont="1" applyFill="1" applyAlignment="1">
      <alignment horizontal="center" vertical="center"/>
    </xf>
    <xf numFmtId="179" fontId="2" fillId="0" borderId="42" xfId="33" applyNumberFormat="1" applyFont="1" applyFill="1" applyBorder="1" applyAlignment="1">
      <alignment horizontal="center" vertical="center"/>
    </xf>
    <xf numFmtId="173" fontId="34" fillId="0" borderId="11" xfId="33" applyNumberFormat="1" applyFont="1" applyFill="1" applyBorder="1" applyAlignment="1">
      <alignment horizontal="center" vertical="center"/>
    </xf>
    <xf numFmtId="173" fontId="34" fillId="0" borderId="12" xfId="33" applyNumberFormat="1" applyFont="1" applyFill="1" applyBorder="1" applyAlignment="1">
      <alignment horizontal="center" vertical="center"/>
    </xf>
    <xf numFmtId="178" fontId="34" fillId="0" borderId="12" xfId="33" applyNumberFormat="1" applyFont="1" applyFill="1" applyBorder="1" applyAlignment="1">
      <alignment horizontal="center" vertical="center"/>
    </xf>
    <xf numFmtId="178" fontId="34" fillId="0" borderId="3" xfId="33" applyNumberFormat="1" applyFont="1" applyFill="1" applyBorder="1" applyAlignment="1">
      <alignment horizontal="center" vertical="center"/>
    </xf>
    <xf numFmtId="0" fontId="15" fillId="0" borderId="5" xfId="69" applyFont="1" applyFill="1" applyBorder="1" applyAlignment="1">
      <alignment horizontal="left" vertical="center" wrapText="1"/>
    </xf>
    <xf numFmtId="173" fontId="64" fillId="0" borderId="10" xfId="33" applyNumberFormat="1" applyFont="1" applyFill="1" applyBorder="1" applyAlignment="1">
      <alignment horizontal="center" vertical="center"/>
    </xf>
    <xf numFmtId="173" fontId="64" fillId="0" borderId="0" xfId="33" applyNumberFormat="1" applyFont="1" applyFill="1" applyAlignment="1">
      <alignment horizontal="center" vertical="center"/>
    </xf>
    <xf numFmtId="179" fontId="64" fillId="0" borderId="0" xfId="33" applyNumberFormat="1" applyFont="1" applyFill="1" applyAlignment="1">
      <alignment horizontal="center" vertical="center"/>
    </xf>
    <xf numFmtId="179" fontId="64" fillId="0" borderId="42" xfId="33" applyNumberFormat="1" applyFont="1" applyFill="1" applyBorder="1" applyAlignment="1">
      <alignment horizontal="center" vertical="center"/>
    </xf>
    <xf numFmtId="0" fontId="155" fillId="0" borderId="0" xfId="3" applyFont="1" applyFill="1" applyAlignment="1">
      <alignment horizontal="left" vertical="center"/>
    </xf>
    <xf numFmtId="0" fontId="21" fillId="0" borderId="0" xfId="33" applyFont="1" applyFill="1" applyAlignment="1">
      <alignment horizontal="center" vertical="center"/>
    </xf>
    <xf numFmtId="0" fontId="34" fillId="0" borderId="11" xfId="33" applyFont="1" applyFill="1" applyBorder="1" applyAlignment="1">
      <alignment horizontal="center" vertical="center"/>
    </xf>
    <xf numFmtId="0" fontId="34" fillId="0" borderId="12" xfId="33" applyFont="1" applyFill="1" applyBorder="1" applyAlignment="1">
      <alignment horizontal="center" vertical="center"/>
    </xf>
    <xf numFmtId="0" fontId="34" fillId="0" borderId="3" xfId="33" applyFont="1" applyFill="1" applyBorder="1" applyAlignment="1">
      <alignment horizontal="center" vertical="center"/>
    </xf>
    <xf numFmtId="0" fontId="7" fillId="0" borderId="0" xfId="69" applyFont="1" applyFill="1" applyAlignment="1">
      <alignment horizontal="center" vertical="center"/>
    </xf>
    <xf numFmtId="0" fontId="34" fillId="0" borderId="11" xfId="69" applyFont="1" applyFill="1" applyBorder="1" applyAlignment="1">
      <alignment horizontal="center" vertical="center"/>
    </xf>
    <xf numFmtId="0" fontId="34" fillId="0" borderId="3" xfId="69" applyFont="1" applyFill="1" applyBorder="1" applyAlignment="1">
      <alignment horizontal="center" vertical="center"/>
    </xf>
    <xf numFmtId="0" fontId="34" fillId="0" borderId="4" xfId="69" applyFont="1" applyFill="1" applyBorder="1" applyAlignment="1">
      <alignment horizontal="center" vertical="center"/>
    </xf>
    <xf numFmtId="0" fontId="2" fillId="0" borderId="2" xfId="69" applyFont="1" applyFill="1" applyBorder="1" applyAlignment="1">
      <alignment horizontal="center" vertical="center"/>
    </xf>
    <xf numFmtId="1" fontId="2" fillId="0" borderId="8" xfId="69" applyNumberFormat="1" applyFont="1" applyFill="1" applyBorder="1" applyAlignment="1">
      <alignment horizontal="center" vertical="center"/>
    </xf>
    <xf numFmtId="1" fontId="2" fillId="0" borderId="58" xfId="69" applyNumberFormat="1" applyFont="1" applyFill="1" applyBorder="1" applyAlignment="1">
      <alignment horizontal="center" vertical="center"/>
    </xf>
    <xf numFmtId="2" fontId="2" fillId="0" borderId="8" xfId="69" applyNumberFormat="1" applyFont="1" applyFill="1" applyBorder="1" applyAlignment="1">
      <alignment horizontal="center" vertical="center"/>
    </xf>
    <xf numFmtId="2" fontId="2" fillId="0" borderId="58" xfId="69" applyNumberFormat="1" applyFont="1" applyFill="1" applyBorder="1" applyAlignment="1">
      <alignment horizontal="center" vertical="center"/>
    </xf>
    <xf numFmtId="3" fontId="2" fillId="0" borderId="8" xfId="69" applyNumberFormat="1" applyFont="1" applyFill="1" applyBorder="1" applyAlignment="1">
      <alignment horizontal="center" vertical="center"/>
    </xf>
    <xf numFmtId="3" fontId="2" fillId="0" borderId="6" xfId="69" applyNumberFormat="1" applyFont="1" applyFill="1" applyBorder="1" applyAlignment="1">
      <alignment horizontal="center" vertical="center"/>
    </xf>
    <xf numFmtId="3" fontId="2" fillId="0" borderId="58" xfId="69" applyNumberFormat="1" applyFont="1" applyFill="1" applyBorder="1" applyAlignment="1">
      <alignment horizontal="center" vertical="center"/>
    </xf>
    <xf numFmtId="1" fontId="2" fillId="0" borderId="10" xfId="69" applyNumberFormat="1" applyFont="1" applyFill="1" applyBorder="1" applyAlignment="1">
      <alignment horizontal="center" vertical="center"/>
    </xf>
    <xf numFmtId="1" fontId="2" fillId="0" borderId="42" xfId="69" applyNumberFormat="1" applyFont="1" applyFill="1" applyBorder="1" applyAlignment="1">
      <alignment horizontal="center" vertical="center"/>
    </xf>
    <xf numFmtId="2" fontId="2" fillId="0" borderId="10" xfId="69" applyNumberFormat="1" applyFont="1" applyFill="1" applyBorder="1" applyAlignment="1">
      <alignment horizontal="center" vertical="center"/>
    </xf>
    <xf numFmtId="2" fontId="2" fillId="0" borderId="42" xfId="69" applyNumberFormat="1" applyFont="1" applyFill="1" applyBorder="1" applyAlignment="1">
      <alignment horizontal="center" vertical="center"/>
    </xf>
    <xf numFmtId="3" fontId="2" fillId="0" borderId="10" xfId="69" applyNumberFormat="1" applyFont="1" applyFill="1" applyBorder="1" applyAlignment="1">
      <alignment horizontal="center" vertical="center"/>
    </xf>
    <xf numFmtId="3" fontId="2" fillId="0" borderId="0" xfId="69" applyNumberFormat="1" applyFont="1" applyFill="1" applyAlignment="1">
      <alignment horizontal="center" vertical="center"/>
    </xf>
    <xf numFmtId="3" fontId="2" fillId="0" borderId="42" xfId="69" applyNumberFormat="1" applyFont="1" applyFill="1" applyBorder="1" applyAlignment="1">
      <alignment horizontal="center" vertical="center"/>
    </xf>
    <xf numFmtId="1" fontId="2" fillId="0" borderId="9" xfId="69" applyNumberFormat="1" applyFont="1" applyFill="1" applyBorder="1" applyAlignment="1">
      <alignment horizontal="center" vertical="center"/>
    </xf>
    <xf numFmtId="1" fontId="2" fillId="0" borderId="57" xfId="69" applyNumberFormat="1" applyFont="1" applyFill="1" applyBorder="1" applyAlignment="1">
      <alignment horizontal="center" vertical="center"/>
    </xf>
    <xf numFmtId="2" fontId="2" fillId="0" borderId="9" xfId="69" applyNumberFormat="1" applyFont="1" applyFill="1" applyBorder="1" applyAlignment="1">
      <alignment horizontal="center" vertical="center"/>
    </xf>
    <xf numFmtId="2" fontId="2" fillId="0" borderId="57" xfId="69" applyNumberFormat="1" applyFont="1" applyFill="1" applyBorder="1" applyAlignment="1">
      <alignment horizontal="center" vertical="center"/>
    </xf>
    <xf numFmtId="3" fontId="2" fillId="0" borderId="9" xfId="69" applyNumberFormat="1" applyFont="1" applyFill="1" applyBorder="1" applyAlignment="1">
      <alignment horizontal="center" vertical="center"/>
    </xf>
    <xf numFmtId="3" fontId="2" fillId="0" borderId="5" xfId="69" applyNumberFormat="1" applyFont="1" applyFill="1" applyBorder="1" applyAlignment="1">
      <alignment horizontal="center" vertical="center"/>
    </xf>
    <xf numFmtId="3" fontId="2" fillId="0" borderId="57" xfId="69" applyNumberFormat="1" applyFont="1" applyFill="1" applyBorder="1" applyAlignment="1">
      <alignment horizontal="center" vertical="center"/>
    </xf>
    <xf numFmtId="0" fontId="34" fillId="0" borderId="9" xfId="69" applyFont="1" applyFill="1" applyBorder="1" applyAlignment="1">
      <alignment horizontal="center" vertical="center" wrapText="1"/>
    </xf>
    <xf numFmtId="0" fontId="2" fillId="0" borderId="5" xfId="69" applyFont="1" applyFill="1" applyBorder="1" applyAlignment="1">
      <alignment vertical="center"/>
    </xf>
    <xf numFmtId="0" fontId="2" fillId="0" borderId="57" xfId="69" applyFont="1" applyFill="1" applyBorder="1" applyAlignment="1">
      <alignment vertical="center"/>
    </xf>
    <xf numFmtId="0" fontId="2" fillId="0" borderId="10" xfId="69" applyFont="1" applyFill="1" applyBorder="1" applyAlignment="1">
      <alignment vertical="center"/>
    </xf>
    <xf numFmtId="0" fontId="2" fillId="0" borderId="0" xfId="69" applyFont="1" applyFill="1" applyAlignment="1">
      <alignment vertical="center"/>
    </xf>
    <xf numFmtId="0" fontId="2" fillId="0" borderId="42" xfId="69" applyFont="1" applyFill="1" applyBorder="1" applyAlignment="1">
      <alignment vertical="center"/>
    </xf>
    <xf numFmtId="0" fontId="2" fillId="0" borderId="8" xfId="69" applyFont="1" applyFill="1" applyBorder="1" applyAlignment="1">
      <alignment vertical="center"/>
    </xf>
    <xf numFmtId="0" fontId="2" fillId="0" borderId="6" xfId="69" applyFont="1" applyFill="1" applyBorder="1" applyAlignment="1">
      <alignment vertical="center"/>
    </xf>
    <xf numFmtId="0" fontId="2" fillId="0" borderId="58" xfId="69" applyFont="1" applyFill="1" applyBorder="1" applyAlignment="1">
      <alignment vertical="center"/>
    </xf>
    <xf numFmtId="0" fontId="34" fillId="0" borderId="1" xfId="69" applyFont="1" applyFill="1" applyBorder="1" applyAlignment="1">
      <alignment horizontal="center" vertical="center"/>
    </xf>
    <xf numFmtId="0" fontId="34" fillId="0" borderId="5" xfId="69" applyFont="1" applyFill="1" applyBorder="1" applyAlignment="1">
      <alignment horizontal="center" vertical="center" wrapText="1"/>
    </xf>
    <xf numFmtId="0" fontId="34" fillId="0" borderId="57" xfId="69" applyFont="1" applyFill="1" applyBorder="1" applyAlignment="1">
      <alignment horizontal="center" vertical="center" wrapText="1"/>
    </xf>
    <xf numFmtId="0" fontId="34" fillId="0" borderId="9" xfId="69" applyFont="1" applyFill="1" applyBorder="1" applyAlignment="1">
      <alignment horizontal="center" vertical="center"/>
    </xf>
    <xf numFmtId="0" fontId="34" fillId="0" borderId="10" xfId="69" applyFont="1" applyFill="1" applyBorder="1" applyAlignment="1">
      <alignment horizontal="center" vertical="center"/>
    </xf>
    <xf numFmtId="0" fontId="34" fillId="0" borderId="8" xfId="69" applyFont="1" applyFill="1" applyBorder="1" applyAlignment="1">
      <alignment horizontal="center" vertical="center"/>
    </xf>
    <xf numFmtId="0" fontId="34" fillId="0" borderId="10" xfId="69" applyFont="1" applyFill="1" applyBorder="1" applyAlignment="1">
      <alignment horizontal="center" vertical="center" wrapText="1"/>
    </xf>
    <xf numFmtId="0" fontId="34" fillId="0" borderId="42" xfId="69" applyFont="1" applyFill="1" applyBorder="1" applyAlignment="1">
      <alignment horizontal="center" vertical="center" wrapText="1"/>
    </xf>
    <xf numFmtId="0" fontId="34" fillId="0" borderId="8" xfId="69" applyFont="1" applyFill="1" applyBorder="1" applyAlignment="1">
      <alignment horizontal="center" vertical="center" wrapText="1"/>
    </xf>
    <xf numFmtId="0" fontId="34" fillId="0" borderId="58" xfId="69" applyFont="1" applyFill="1" applyBorder="1" applyAlignment="1">
      <alignment horizontal="center" vertical="center" wrapText="1"/>
    </xf>
    <xf numFmtId="0" fontId="34" fillId="0" borderId="0" xfId="69" applyFont="1" applyFill="1" applyAlignment="1">
      <alignment horizontal="center" vertical="center" wrapText="1"/>
    </xf>
    <xf numFmtId="0" fontId="21" fillId="0" borderId="13" xfId="141" quotePrefix="1" applyFont="1" applyFill="1" applyBorder="1" applyAlignment="1">
      <alignment horizontal="center" vertical="center"/>
    </xf>
    <xf numFmtId="0" fontId="21" fillId="0" borderId="17" xfId="141" quotePrefix="1" applyFont="1" applyFill="1" applyBorder="1" applyAlignment="1">
      <alignment horizontal="center" vertical="center"/>
    </xf>
    <xf numFmtId="0" fontId="21" fillId="0" borderId="13" xfId="141" applyFont="1" applyFill="1" applyBorder="1" applyAlignment="1">
      <alignment horizontal="center" vertical="center"/>
    </xf>
    <xf numFmtId="0" fontId="21" fillId="0" borderId="17" xfId="141" applyFont="1" applyFill="1" applyBorder="1" applyAlignment="1">
      <alignment horizontal="center" vertical="center"/>
    </xf>
    <xf numFmtId="0" fontId="34" fillId="0" borderId="77" xfId="190" applyFont="1" applyFill="1" applyBorder="1" applyAlignment="1">
      <alignment horizontal="center" vertical="center" wrapText="1"/>
    </xf>
    <xf numFmtId="0" fontId="34" fillId="0" borderId="78" xfId="190" applyFont="1" applyFill="1" applyBorder="1" applyAlignment="1">
      <alignment horizontal="center" vertical="center" wrapText="1"/>
    </xf>
    <xf numFmtId="0" fontId="34" fillId="0" borderId="62" xfId="190" applyFont="1" applyFill="1" applyBorder="1" applyAlignment="1">
      <alignment horizontal="center" vertical="center" wrapText="1"/>
    </xf>
    <xf numFmtId="0" fontId="34" fillId="0" borderId="79" xfId="190" applyFont="1" applyFill="1" applyBorder="1" applyAlignment="1">
      <alignment horizontal="center" vertical="center" wrapText="1"/>
    </xf>
    <xf numFmtId="0" fontId="34" fillId="0" borderId="0" xfId="190" applyFont="1" applyFill="1" applyAlignment="1">
      <alignment horizontal="right" vertical="center"/>
    </xf>
    <xf numFmtId="0" fontId="2" fillId="0" borderId="1" xfId="190" applyFont="1" applyFill="1" applyBorder="1">
      <alignment horizontal="center" vertical="center"/>
    </xf>
    <xf numFmtId="0" fontId="21" fillId="0" borderId="62" xfId="190" applyFont="1" applyFill="1" applyBorder="1" applyAlignment="1">
      <alignment horizontal="center" vertical="center" wrapText="1"/>
    </xf>
    <xf numFmtId="0" fontId="21" fillId="0" borderId="11" xfId="190" applyFont="1" applyFill="1" applyBorder="1" applyAlignment="1">
      <alignment horizontal="center" vertical="center" wrapText="1"/>
    </xf>
    <xf numFmtId="0" fontId="91" fillId="0" borderId="59" xfId="190" applyFont="1" applyFill="1" applyBorder="1" applyAlignment="1">
      <alignment horizontal="center" vertical="center" textRotation="90" wrapText="1"/>
    </xf>
    <xf numFmtId="0" fontId="91" fillId="0" borderId="81" xfId="190" applyFont="1" applyFill="1" applyBorder="1" applyAlignment="1">
      <alignment horizontal="center" vertical="center" textRotation="90" wrapText="1"/>
    </xf>
    <xf numFmtId="0" fontId="0" fillId="0" borderId="78" xfId="0" applyFill="1" applyBorder="1"/>
    <xf numFmtId="0" fontId="0" fillId="0" borderId="79" xfId="0" applyFill="1" applyBorder="1"/>
    <xf numFmtId="0" fontId="42" fillId="0" borderId="59" xfId="0" applyFont="1" applyFill="1" applyBorder="1" applyAlignment="1">
      <alignment horizontal="center" vertical="center"/>
    </xf>
    <xf numFmtId="0" fontId="42" fillId="0" borderId="60" xfId="0" applyFont="1" applyFill="1" applyBorder="1" applyAlignment="1">
      <alignment horizontal="center" vertical="center"/>
    </xf>
    <xf numFmtId="0" fontId="42" fillId="0" borderId="61" xfId="0" applyFont="1" applyFill="1" applyBorder="1" applyAlignment="1">
      <alignment horizontal="center" vertical="center"/>
    </xf>
    <xf numFmtId="0" fontId="21" fillId="0" borderId="0" xfId="192" applyFont="1" applyFill="1" applyAlignment="1">
      <alignment horizontal="left" vertical="center" wrapText="1"/>
    </xf>
    <xf numFmtId="0" fontId="34" fillId="0" borderId="1" xfId="192" applyFont="1" applyFill="1" applyBorder="1" applyAlignment="1">
      <alignment horizontal="center" vertical="center" wrapText="1"/>
    </xf>
    <xf numFmtId="0" fontId="2" fillId="0" borderId="1" xfId="192" applyFont="1" applyFill="1" applyBorder="1">
      <alignment horizontal="center" vertical="center"/>
    </xf>
    <xf numFmtId="0" fontId="21" fillId="0" borderId="1" xfId="190" applyFont="1" applyFill="1" applyBorder="1" applyAlignment="1">
      <alignment horizontal="center" vertical="center" wrapText="1"/>
    </xf>
    <xf numFmtId="0" fontId="34" fillId="0" borderId="1" xfId="192" applyFont="1" applyFill="1" applyBorder="1" applyAlignment="1">
      <alignment horizontal="center" vertical="center" textRotation="90" wrapText="1"/>
    </xf>
    <xf numFmtId="0" fontId="34" fillId="0" borderId="11" xfId="192" applyFont="1" applyFill="1" applyBorder="1" applyAlignment="1">
      <alignment horizontal="center" vertical="center" textRotation="90" wrapText="1"/>
    </xf>
    <xf numFmtId="0" fontId="21" fillId="0" borderId="77" xfId="72" applyFont="1" applyFill="1" applyBorder="1" applyAlignment="1">
      <alignment horizontal="center" vertical="center"/>
    </xf>
    <xf numFmtId="0" fontId="21" fillId="0" borderId="75" xfId="72" applyFont="1" applyFill="1" applyBorder="1" applyAlignment="1">
      <alignment horizontal="center" vertical="center"/>
    </xf>
    <xf numFmtId="0" fontId="34" fillId="0" borderId="62" xfId="72" applyFont="1" applyFill="1" applyBorder="1" applyAlignment="1">
      <alignment horizontal="center" vertical="center"/>
    </xf>
    <xf numFmtId="0" fontId="34" fillId="0" borderId="60" xfId="72" applyFont="1" applyFill="1" applyBorder="1" applyAlignment="1">
      <alignment horizontal="center" vertical="center"/>
    </xf>
    <xf numFmtId="0" fontId="34" fillId="0" borderId="61" xfId="72" applyFont="1" applyFill="1" applyBorder="1" applyAlignment="1">
      <alignment horizontal="center" vertical="center"/>
    </xf>
    <xf numFmtId="0" fontId="159" fillId="0" borderId="175" xfId="146" applyFont="1" applyFill="1" applyBorder="1" applyAlignment="1">
      <alignment horizontal="center" wrapText="1"/>
    </xf>
    <xf numFmtId="0" fontId="159" fillId="0" borderId="181" xfId="146" applyFont="1" applyFill="1" applyBorder="1" applyAlignment="1">
      <alignment horizontal="center"/>
    </xf>
    <xf numFmtId="0" fontId="159" fillId="0" borderId="191" xfId="146" applyFont="1" applyFill="1" applyBorder="1" applyAlignment="1">
      <alignment horizontal="center"/>
    </xf>
    <xf numFmtId="0" fontId="159" fillId="0" borderId="62" xfId="146" applyFont="1" applyFill="1" applyBorder="1" applyAlignment="1">
      <alignment horizontal="center" vertical="center"/>
    </xf>
    <xf numFmtId="0" fontId="159" fillId="0" borderId="60" xfId="146" applyFont="1" applyFill="1" applyBorder="1" applyAlignment="1">
      <alignment horizontal="center" vertical="center"/>
    </xf>
    <xf numFmtId="0" fontId="159" fillId="0" borderId="176" xfId="146" applyFont="1" applyFill="1" applyBorder="1" applyAlignment="1">
      <alignment horizontal="center" vertical="center"/>
    </xf>
    <xf numFmtId="0" fontId="159" fillId="0" borderId="177" xfId="146" applyFont="1" applyFill="1" applyBorder="1" applyAlignment="1">
      <alignment horizontal="center" vertical="center"/>
    </xf>
    <xf numFmtId="0" fontId="159" fillId="0" borderId="25" xfId="146" applyFont="1" applyFill="1" applyBorder="1" applyAlignment="1">
      <alignment horizontal="center" vertical="center"/>
    </xf>
    <xf numFmtId="0" fontId="159" fillId="0" borderId="178" xfId="146" applyFont="1" applyFill="1" applyBorder="1" applyAlignment="1">
      <alignment horizontal="center" vertical="center"/>
    </xf>
    <xf numFmtId="0" fontId="159" fillId="0" borderId="185" xfId="146" applyFont="1" applyFill="1" applyBorder="1" applyAlignment="1">
      <alignment horizontal="center" vertical="center"/>
    </xf>
    <xf numFmtId="0" fontId="159" fillId="0" borderId="6" xfId="146" applyFont="1" applyFill="1" applyBorder="1" applyAlignment="1">
      <alignment horizontal="center" vertical="center"/>
    </xf>
    <xf numFmtId="0" fontId="159" fillId="0" borderId="186" xfId="146" applyFont="1" applyFill="1" applyBorder="1" applyAlignment="1">
      <alignment horizontal="center" vertical="center"/>
    </xf>
    <xf numFmtId="0" fontId="159" fillId="0" borderId="179" xfId="146" applyFont="1" applyFill="1" applyBorder="1" applyAlignment="1">
      <alignment horizontal="center" vertical="center"/>
    </xf>
    <xf numFmtId="0" fontId="159" fillId="0" borderId="187" xfId="146" applyFont="1" applyFill="1" applyBorder="1" applyAlignment="1">
      <alignment horizontal="center" vertical="center"/>
    </xf>
    <xf numFmtId="0" fontId="159" fillId="0" borderId="193" xfId="146" applyFont="1" applyFill="1" applyBorder="1" applyAlignment="1">
      <alignment horizontal="center" vertical="center"/>
    </xf>
    <xf numFmtId="0" fontId="159" fillId="0" borderId="180" xfId="146" applyFont="1" applyFill="1" applyBorder="1" applyAlignment="1">
      <alignment horizontal="center" vertical="center"/>
    </xf>
    <xf numFmtId="0" fontId="159" fillId="0" borderId="188" xfId="146" applyFont="1" applyFill="1" applyBorder="1" applyAlignment="1">
      <alignment horizontal="center" vertical="center"/>
    </xf>
    <xf numFmtId="0" fontId="159" fillId="0" borderId="194" xfId="146" applyFont="1" applyFill="1" applyBorder="1" applyAlignment="1">
      <alignment horizontal="center" vertical="center"/>
    </xf>
    <xf numFmtId="0" fontId="159" fillId="0" borderId="182" xfId="146" applyFont="1" applyFill="1" applyBorder="1" applyAlignment="1">
      <alignment horizontal="center" vertical="center"/>
    </xf>
    <xf numFmtId="0" fontId="159" fillId="0" borderId="192" xfId="146" applyFont="1" applyFill="1" applyBorder="1" applyAlignment="1">
      <alignment horizontal="center" vertical="center"/>
    </xf>
    <xf numFmtId="0" fontId="159" fillId="0" borderId="183" xfId="146" applyFont="1" applyFill="1" applyBorder="1" applyAlignment="1">
      <alignment horizontal="center" vertical="center"/>
    </xf>
    <xf numFmtId="0" fontId="159" fillId="0" borderId="12" xfId="146" applyFont="1" applyFill="1" applyBorder="1" applyAlignment="1">
      <alignment horizontal="center" vertical="center"/>
    </xf>
    <xf numFmtId="0" fontId="159" fillId="0" borderId="184" xfId="146" applyFont="1" applyFill="1" applyBorder="1" applyAlignment="1">
      <alignment horizontal="center" vertical="center"/>
    </xf>
    <xf numFmtId="0" fontId="159" fillId="0" borderId="0" xfId="146" applyFont="1" applyFill="1" applyAlignment="1">
      <alignment horizontal="center" vertical="center" wrapText="1"/>
    </xf>
    <xf numFmtId="0" fontId="159" fillId="0" borderId="6" xfId="146" applyFont="1" applyFill="1" applyBorder="1" applyAlignment="1">
      <alignment horizontal="center" vertical="center" wrapText="1"/>
    </xf>
    <xf numFmtId="0" fontId="159" fillId="0" borderId="190" xfId="146" applyFont="1" applyFill="1" applyBorder="1" applyAlignment="1">
      <alignment horizontal="center" vertical="center" wrapText="1"/>
    </xf>
    <xf numFmtId="0" fontId="159" fillId="0" borderId="186" xfId="146" applyFont="1" applyFill="1" applyBorder="1" applyAlignment="1">
      <alignment horizontal="center" vertical="center" wrapText="1"/>
    </xf>
    <xf numFmtId="0" fontId="159" fillId="0" borderId="5" xfId="146" applyFont="1" applyFill="1" applyBorder="1" applyAlignment="1">
      <alignment horizontal="center" vertical="center" wrapText="1"/>
    </xf>
    <xf numFmtId="0" fontId="2" fillId="0" borderId="64" xfId="74" applyFont="1" applyFill="1" applyBorder="1" applyAlignment="1">
      <alignment horizontal="center"/>
    </xf>
    <xf numFmtId="0" fontId="2" fillId="0" borderId="41" xfId="74" applyFont="1" applyFill="1" applyBorder="1" applyAlignment="1">
      <alignment horizontal="center"/>
    </xf>
    <xf numFmtId="0" fontId="2" fillId="0" borderId="8" xfId="74" applyFont="1" applyFill="1" applyBorder="1" applyAlignment="1">
      <alignment horizontal="center" vertical="center" wrapText="1"/>
    </xf>
    <xf numFmtId="0" fontId="2" fillId="0" borderId="58" xfId="74" applyFont="1" applyFill="1" applyBorder="1" applyAlignment="1">
      <alignment horizontal="center" vertical="center" wrapText="1"/>
    </xf>
    <xf numFmtId="0" fontId="2" fillId="0" borderId="8" xfId="74" applyFont="1" applyFill="1" applyBorder="1" applyAlignment="1">
      <alignment horizontal="center" vertical="top"/>
    </xf>
    <xf numFmtId="0" fontId="2" fillId="0" borderId="58" xfId="74" applyFont="1" applyFill="1" applyBorder="1" applyAlignment="1">
      <alignment horizontal="center" vertical="top"/>
    </xf>
    <xf numFmtId="0" fontId="17" fillId="0" borderId="0" xfId="74" applyFont="1" applyFill="1" applyAlignment="1">
      <alignment horizontal="left"/>
    </xf>
    <xf numFmtId="0" fontId="47" fillId="0" borderId="0" xfId="74" applyFont="1" applyFill="1" applyAlignment="1">
      <alignment horizontal="left" vertical="top" wrapText="1"/>
    </xf>
    <xf numFmtId="0" fontId="2" fillId="0" borderId="22" xfId="74" applyFont="1" applyFill="1" applyBorder="1" applyAlignment="1">
      <alignment horizontal="center" vertical="center"/>
    </xf>
    <xf numFmtId="0" fontId="2" fillId="0" borderId="25" xfId="74" applyFont="1" applyFill="1" applyBorder="1" applyAlignment="1">
      <alignment horizontal="center" vertical="center"/>
    </xf>
    <xf numFmtId="0" fontId="2" fillId="0" borderId="41" xfId="74" applyFont="1" applyFill="1" applyBorder="1" applyAlignment="1">
      <alignment horizontal="center" vertical="center"/>
    </xf>
    <xf numFmtId="0" fontId="2" fillId="0" borderId="28" xfId="74" applyFont="1" applyFill="1" applyBorder="1" applyAlignment="1">
      <alignment horizontal="center" vertical="center"/>
    </xf>
    <xf numFmtId="0" fontId="2" fillId="0" borderId="0" xfId="74" applyFont="1" applyFill="1" applyAlignment="1">
      <alignment horizontal="center" vertical="center"/>
    </xf>
    <xf numFmtId="0" fontId="2" fillId="0" borderId="42" xfId="74" applyFont="1" applyFill="1" applyBorder="1" applyAlignment="1">
      <alignment horizontal="center" vertical="center"/>
    </xf>
    <xf numFmtId="0" fontId="2" fillId="0" borderId="49" xfId="74" applyFont="1" applyFill="1" applyBorder="1" applyAlignment="1">
      <alignment horizontal="center" vertical="center"/>
    </xf>
    <xf numFmtId="0" fontId="2" fillId="0" borderId="6" xfId="74" applyFont="1" applyFill="1" applyBorder="1" applyAlignment="1">
      <alignment horizontal="center" vertical="center"/>
    </xf>
    <xf numFmtId="0" fontId="2" fillId="0" borderId="58" xfId="74" applyFont="1" applyFill="1" applyBorder="1" applyAlignment="1">
      <alignment horizontal="center" vertical="center"/>
    </xf>
    <xf numFmtId="0" fontId="2" fillId="0" borderId="23" xfId="74" applyFont="1" applyFill="1" applyBorder="1" applyAlignment="1">
      <alignment horizontal="center"/>
    </xf>
    <xf numFmtId="2" fontId="66" fillId="0" borderId="39" xfId="150" applyNumberFormat="1" applyFont="1" applyFill="1" applyBorder="1" applyAlignment="1">
      <alignment horizontal="center" vertical="center"/>
    </xf>
    <xf numFmtId="2" fontId="66" fillId="0" borderId="16" xfId="150" applyNumberFormat="1" applyFont="1" applyFill="1" applyBorder="1" applyAlignment="1">
      <alignment horizontal="center" vertical="center"/>
    </xf>
    <xf numFmtId="178" fontId="15" fillId="0" borderId="63" xfId="74" applyNumberFormat="1" applyFont="1" applyFill="1" applyBorder="1" applyAlignment="1">
      <alignment horizontal="center" vertical="center"/>
    </xf>
    <xf numFmtId="178" fontId="15" fillId="0" borderId="21" xfId="74" applyNumberFormat="1" applyFont="1" applyFill="1" applyBorder="1" applyAlignment="1">
      <alignment horizontal="center" vertical="center"/>
    </xf>
    <xf numFmtId="178" fontId="15" fillId="0" borderId="36" xfId="74" applyNumberFormat="1" applyFont="1" applyFill="1" applyBorder="1" applyAlignment="1">
      <alignment horizontal="center" vertical="center"/>
    </xf>
    <xf numFmtId="2" fontId="15" fillId="0" borderId="63" xfId="74" applyNumberFormat="1" applyFont="1" applyFill="1" applyBorder="1" applyAlignment="1">
      <alignment horizontal="center" vertical="center"/>
    </xf>
    <xf numFmtId="2" fontId="15" fillId="0" borderId="20" xfId="74" applyNumberFormat="1" applyFont="1" applyFill="1" applyBorder="1" applyAlignment="1">
      <alignment horizontal="center" vertical="center"/>
    </xf>
    <xf numFmtId="0" fontId="66" fillId="0" borderId="18" xfId="150" applyFont="1" applyFill="1" applyBorder="1" applyAlignment="1">
      <alignment horizontal="left" vertical="center"/>
    </xf>
    <xf numFmtId="0" fontId="66" fillId="0" borderId="21" xfId="150" applyFont="1" applyFill="1" applyBorder="1" applyAlignment="1">
      <alignment horizontal="left" vertical="center"/>
    </xf>
    <xf numFmtId="0" fontId="66" fillId="0" borderId="20" xfId="150" applyFont="1" applyFill="1" applyBorder="1" applyAlignment="1">
      <alignment horizontal="left" vertical="center"/>
    </xf>
    <xf numFmtId="3" fontId="66" fillId="0" borderId="39" xfId="74" applyNumberFormat="1" applyFont="1" applyFill="1" applyBorder="1" applyAlignment="1">
      <alignment horizontal="center" vertical="center"/>
    </xf>
    <xf numFmtId="3" fontId="66" fillId="0" borderId="72" xfId="74" applyNumberFormat="1" applyFont="1" applyFill="1" applyBorder="1" applyAlignment="1">
      <alignment horizontal="center" vertical="center"/>
    </xf>
    <xf numFmtId="178" fontId="66" fillId="0" borderId="39" xfId="74" applyNumberFormat="1" applyFont="1" applyFill="1" applyBorder="1" applyAlignment="1">
      <alignment horizontal="center" vertical="center"/>
    </xf>
    <xf numFmtId="178" fontId="66" fillId="0" borderId="15" xfId="74" applyNumberFormat="1" applyFont="1" applyFill="1" applyBorder="1" applyAlignment="1">
      <alignment horizontal="center" vertical="center"/>
    </xf>
    <xf numFmtId="178" fontId="66" fillId="0" borderId="72" xfId="74" applyNumberFormat="1" applyFont="1" applyFill="1" applyBorder="1" applyAlignment="1">
      <alignment horizontal="center" vertical="center"/>
    </xf>
    <xf numFmtId="184" fontId="66" fillId="0" borderId="39" xfId="74" applyNumberFormat="1" applyFont="1" applyFill="1" applyBorder="1" applyAlignment="1">
      <alignment horizontal="center" vertical="center"/>
    </xf>
    <xf numFmtId="184" fontId="66" fillId="0" borderId="15" xfId="74" applyNumberFormat="1" applyFont="1" applyFill="1" applyBorder="1" applyAlignment="1">
      <alignment horizontal="center" vertical="center"/>
    </xf>
    <xf numFmtId="184" fontId="66" fillId="0" borderId="72" xfId="74" applyNumberFormat="1" applyFont="1" applyFill="1" applyBorder="1" applyAlignment="1">
      <alignment horizontal="center" vertical="center"/>
    </xf>
    <xf numFmtId="0" fontId="66" fillId="0" borderId="18" xfId="150" applyFont="1" applyFill="1" applyBorder="1" applyAlignment="1">
      <alignment horizontal="left" vertical="center" wrapText="1"/>
    </xf>
    <xf numFmtId="0" fontId="66" fillId="0" borderId="21" xfId="150" applyFont="1" applyFill="1" applyBorder="1" applyAlignment="1">
      <alignment horizontal="left" vertical="center" wrapText="1"/>
    </xf>
    <xf numFmtId="0" fontId="66" fillId="0" borderId="20" xfId="150" applyFont="1" applyFill="1" applyBorder="1" applyAlignment="1">
      <alignment horizontal="left" vertical="center" wrapText="1"/>
    </xf>
    <xf numFmtId="3" fontId="15" fillId="0" borderId="63" xfId="74" applyNumberFormat="1" applyFont="1" applyFill="1" applyBorder="1" applyAlignment="1">
      <alignment horizontal="center" vertical="center"/>
    </xf>
    <xf numFmtId="3" fontId="15" fillId="0" borderId="36" xfId="74" applyNumberFormat="1" applyFont="1" applyFill="1" applyBorder="1" applyAlignment="1">
      <alignment horizontal="center" vertical="center"/>
    </xf>
    <xf numFmtId="0" fontId="66" fillId="0" borderId="206" xfId="150" applyFont="1" applyFill="1" applyBorder="1" applyAlignment="1">
      <alignment horizontal="left" vertical="center"/>
    </xf>
    <xf numFmtId="0" fontId="66" fillId="0" borderId="214" xfId="150" applyFont="1" applyFill="1" applyBorder="1" applyAlignment="1">
      <alignment horizontal="left" vertical="center"/>
    </xf>
    <xf numFmtId="0" fontId="66" fillId="0" borderId="226" xfId="150" applyFont="1" applyFill="1" applyBorder="1" applyAlignment="1">
      <alignment horizontal="left" vertical="center"/>
    </xf>
    <xf numFmtId="3" fontId="15" fillId="0" borderId="10" xfId="74" applyNumberFormat="1" applyFont="1" applyFill="1" applyBorder="1" applyAlignment="1">
      <alignment horizontal="center"/>
    </xf>
    <xf numFmtId="3" fontId="15" fillId="0" borderId="42" xfId="74" applyNumberFormat="1" applyFont="1" applyFill="1" applyBorder="1" applyAlignment="1">
      <alignment horizontal="center"/>
    </xf>
    <xf numFmtId="178" fontId="15" fillId="0" borderId="227" xfId="74" applyNumberFormat="1" applyFont="1" applyFill="1" applyBorder="1" applyAlignment="1">
      <alignment horizontal="center"/>
    </xf>
    <xf numFmtId="178" fontId="15" fillId="0" borderId="214" xfId="74" applyNumberFormat="1" applyFont="1" applyFill="1" applyBorder="1" applyAlignment="1">
      <alignment horizontal="center"/>
    </xf>
    <xf numFmtId="178" fontId="15" fillId="0" borderId="228" xfId="74" applyNumberFormat="1" applyFont="1" applyFill="1" applyBorder="1" applyAlignment="1">
      <alignment horizontal="center"/>
    </xf>
    <xf numFmtId="178" fontId="15" fillId="0" borderId="10" xfId="74" applyNumberFormat="1" applyFont="1" applyFill="1" applyBorder="1" applyAlignment="1">
      <alignment horizontal="center"/>
    </xf>
    <xf numFmtId="178" fontId="15" fillId="0" borderId="0" xfId="74" applyNumberFormat="1" applyFont="1" applyFill="1" applyAlignment="1">
      <alignment horizontal="center"/>
    </xf>
    <xf numFmtId="178" fontId="15" fillId="0" borderId="42" xfId="74" applyNumberFormat="1" applyFont="1" applyFill="1" applyBorder="1" applyAlignment="1">
      <alignment horizontal="center"/>
    </xf>
    <xf numFmtId="2" fontId="15" fillId="0" borderId="227" xfId="74" applyNumberFormat="1" applyFont="1" applyFill="1" applyBorder="1" applyAlignment="1">
      <alignment horizontal="center"/>
    </xf>
    <xf numFmtId="2" fontId="15" fillId="0" borderId="226" xfId="74" applyNumberFormat="1" applyFont="1" applyFill="1" applyBorder="1" applyAlignment="1">
      <alignment horizontal="center"/>
    </xf>
    <xf numFmtId="0" fontId="15" fillId="0" borderId="28" xfId="150" applyFont="1" applyFill="1" applyBorder="1" applyAlignment="1">
      <alignment horizontal="left" vertical="center"/>
    </xf>
    <xf numFmtId="0" fontId="15" fillId="0" borderId="0" xfId="150" applyFont="1" applyFill="1" applyAlignment="1">
      <alignment horizontal="left" vertical="center"/>
    </xf>
    <xf numFmtId="0" fontId="15" fillId="0" borderId="29" xfId="150" applyFont="1" applyFill="1" applyBorder="1" applyAlignment="1">
      <alignment horizontal="left" vertical="center"/>
    </xf>
    <xf numFmtId="3" fontId="15" fillId="0" borderId="222" xfId="74" applyNumberFormat="1" applyFont="1" applyFill="1" applyBorder="1" applyAlignment="1">
      <alignment horizontal="center"/>
    </xf>
    <xf numFmtId="3" fontId="15" fillId="0" borderId="223" xfId="74" applyNumberFormat="1" applyFont="1" applyFill="1" applyBorder="1" applyAlignment="1">
      <alignment horizontal="center"/>
    </xf>
    <xf numFmtId="178" fontId="15" fillId="0" borderId="222" xfId="74" applyNumberFormat="1" applyFont="1" applyFill="1" applyBorder="1" applyAlignment="1">
      <alignment horizontal="center"/>
    </xf>
    <xf numFmtId="178" fontId="15" fillId="0" borderId="224" xfId="74" applyNumberFormat="1" applyFont="1" applyFill="1" applyBorder="1" applyAlignment="1">
      <alignment horizontal="center"/>
    </xf>
    <xf numFmtId="178" fontId="15" fillId="0" borderId="223" xfId="74" applyNumberFormat="1" applyFont="1" applyFill="1" applyBorder="1" applyAlignment="1">
      <alignment horizontal="center"/>
    </xf>
    <xf numFmtId="2" fontId="15" fillId="0" borderId="222" xfId="74" applyNumberFormat="1" applyFont="1" applyFill="1" applyBorder="1" applyAlignment="1">
      <alignment horizontal="center"/>
    </xf>
    <xf numFmtId="2" fontId="15" fillId="0" borderId="225" xfId="74" applyNumberFormat="1" applyFont="1" applyFill="1" applyBorder="1" applyAlignment="1">
      <alignment horizontal="center"/>
    </xf>
    <xf numFmtId="2" fontId="15" fillId="0" borderId="10" xfId="74" applyNumberFormat="1" applyFont="1" applyFill="1" applyBorder="1" applyAlignment="1">
      <alignment horizontal="center"/>
    </xf>
    <xf numFmtId="2" fontId="15" fillId="0" borderId="29" xfId="74" applyNumberFormat="1" applyFont="1" applyFill="1" applyBorder="1" applyAlignment="1">
      <alignment horizontal="center"/>
    </xf>
    <xf numFmtId="0" fontId="15" fillId="0" borderId="73" xfId="150" applyFont="1" applyFill="1" applyBorder="1" applyAlignment="1">
      <alignment horizontal="left" vertical="center"/>
    </xf>
    <xf numFmtId="0" fontId="15" fillId="0" borderId="5" xfId="150" applyFont="1" applyFill="1" applyBorder="1" applyAlignment="1">
      <alignment horizontal="left" vertical="center"/>
    </xf>
    <xf numFmtId="0" fontId="15" fillId="0" borderId="74" xfId="150" applyFont="1" applyFill="1" applyBorder="1" applyAlignment="1">
      <alignment horizontal="left" vertical="center"/>
    </xf>
    <xf numFmtId="3" fontId="15" fillId="0" borderId="9" xfId="74" applyNumberFormat="1" applyFont="1" applyFill="1" applyBorder="1" applyAlignment="1">
      <alignment horizontal="center"/>
    </xf>
    <xf numFmtId="3" fontId="15" fillId="0" borderId="57" xfId="74" applyNumberFormat="1" applyFont="1" applyFill="1" applyBorder="1" applyAlignment="1">
      <alignment horizontal="center"/>
    </xf>
    <xf numFmtId="178" fontId="15" fillId="0" borderId="9" xfId="74" applyNumberFormat="1" applyFont="1" applyFill="1" applyBorder="1" applyAlignment="1">
      <alignment horizontal="center"/>
    </xf>
    <xf numFmtId="178" fontId="15" fillId="0" borderId="5" xfId="74" applyNumberFormat="1" applyFont="1" applyFill="1" applyBorder="1" applyAlignment="1">
      <alignment horizontal="center"/>
    </xf>
    <xf numFmtId="178" fontId="15" fillId="0" borderId="57" xfId="74" applyNumberFormat="1" applyFont="1" applyFill="1" applyBorder="1" applyAlignment="1">
      <alignment horizontal="center"/>
    </xf>
    <xf numFmtId="2" fontId="15" fillId="0" borderId="9" xfId="74" applyNumberFormat="1" applyFont="1" applyFill="1" applyBorder="1" applyAlignment="1">
      <alignment horizontal="center"/>
    </xf>
    <xf numFmtId="2" fontId="15" fillId="0" borderId="74" xfId="74" applyNumberFormat="1" applyFont="1" applyFill="1" applyBorder="1" applyAlignment="1">
      <alignment horizontal="center"/>
    </xf>
    <xf numFmtId="0" fontId="69" fillId="0" borderId="62" xfId="148" applyFont="1" applyFill="1" applyBorder="1" applyAlignment="1">
      <alignment horizontal="center" vertical="center"/>
    </xf>
    <xf numFmtId="0" fontId="69" fillId="0" borderId="60" xfId="148" applyFont="1" applyFill="1" applyBorder="1" applyAlignment="1">
      <alignment horizontal="center" vertical="center"/>
    </xf>
    <xf numFmtId="0" fontId="69" fillId="0" borderId="61" xfId="148" applyFont="1" applyFill="1" applyBorder="1" applyAlignment="1">
      <alignment horizontal="center" vertical="center"/>
    </xf>
    <xf numFmtId="0" fontId="168" fillId="0" borderId="49" xfId="142" applyFont="1" applyFill="1" applyBorder="1" applyAlignment="1">
      <alignment horizontal="center"/>
    </xf>
    <xf numFmtId="0" fontId="168" fillId="0" borderId="6" xfId="142" applyFont="1" applyFill="1" applyBorder="1" applyAlignment="1">
      <alignment horizontal="center"/>
    </xf>
    <xf numFmtId="0" fontId="168" fillId="0" borderId="50" xfId="142" applyFont="1" applyFill="1" applyBorder="1" applyAlignment="1">
      <alignment horizontal="center"/>
    </xf>
    <xf numFmtId="0" fontId="15" fillId="0" borderId="22" xfId="74" applyFont="1" applyFill="1" applyBorder="1" applyAlignment="1">
      <alignment horizontal="center" vertical="center"/>
    </xf>
    <xf numFmtId="0" fontId="15" fillId="0" borderId="25" xfId="74" applyFont="1" applyFill="1" applyBorder="1" applyAlignment="1">
      <alignment horizontal="center" vertical="center"/>
    </xf>
    <xf numFmtId="0" fontId="15" fillId="0" borderId="24" xfId="74" applyFont="1" applyFill="1" applyBorder="1" applyAlignment="1">
      <alignment horizontal="center" vertical="center"/>
    </xf>
    <xf numFmtId="0" fontId="15" fillId="0" borderId="49" xfId="74" applyFont="1" applyFill="1" applyBorder="1" applyAlignment="1">
      <alignment horizontal="center" vertical="center"/>
    </xf>
    <xf numFmtId="0" fontId="15" fillId="0" borderId="6" xfId="74" applyFont="1" applyFill="1" applyBorder="1" applyAlignment="1">
      <alignment horizontal="center" vertical="center"/>
    </xf>
    <xf numFmtId="0" fontId="15" fillId="0" borderId="50" xfId="74" applyFont="1" applyFill="1" applyBorder="1" applyAlignment="1">
      <alignment horizontal="center" vertical="center"/>
    </xf>
    <xf numFmtId="0" fontId="15" fillId="0" borderId="70" xfId="74" applyFont="1" applyFill="1" applyBorder="1" applyAlignment="1">
      <alignment horizontal="center" vertical="center"/>
    </xf>
    <xf numFmtId="0" fontId="15" fillId="0" borderId="78" xfId="74" applyFont="1" applyFill="1" applyBorder="1" applyAlignment="1">
      <alignment horizontal="center" vertical="center"/>
    </xf>
    <xf numFmtId="0" fontId="15" fillId="0" borderId="78" xfId="74" applyFont="1" applyFill="1" applyBorder="1" applyAlignment="1">
      <alignment horizontal="center" vertical="center" wrapText="1"/>
    </xf>
    <xf numFmtId="0" fontId="15" fillId="0" borderId="79" xfId="74" applyFont="1" applyFill="1" applyBorder="1" applyAlignment="1">
      <alignment horizontal="center" vertical="center" wrapText="1"/>
    </xf>
    <xf numFmtId="0" fontId="15" fillId="0" borderId="1" xfId="74" applyFont="1" applyFill="1" applyBorder="1" applyAlignment="1">
      <alignment horizontal="center" vertical="center"/>
    </xf>
    <xf numFmtId="0" fontId="69" fillId="0" borderId="62" xfId="148" applyFont="1" applyFill="1" applyBorder="1" applyAlignment="1">
      <alignment horizontal="center" vertical="center" wrapText="1"/>
    </xf>
    <xf numFmtId="0" fontId="69" fillId="0" borderId="60" xfId="148" applyFont="1" applyFill="1" applyBorder="1" applyAlignment="1">
      <alignment horizontal="center" vertical="center" wrapText="1"/>
    </xf>
    <xf numFmtId="0" fontId="69" fillId="0" borderId="70" xfId="148" applyFont="1" applyFill="1" applyBorder="1" applyAlignment="1">
      <alignment horizontal="center" vertical="center" wrapText="1"/>
    </xf>
    <xf numFmtId="0" fontId="15" fillId="0" borderId="76" xfId="74" applyFont="1" applyFill="1" applyBorder="1" applyAlignment="1">
      <alignment horizontal="center" vertical="center"/>
    </xf>
    <xf numFmtId="0" fontId="66" fillId="0" borderId="11" xfId="38" quotePrefix="1" applyFont="1" applyFill="1" applyBorder="1" applyAlignment="1">
      <alignment horizontal="center" vertical="center"/>
    </xf>
    <xf numFmtId="0" fontId="66" fillId="0" borderId="3" xfId="38" quotePrefix="1" applyFont="1" applyFill="1" applyBorder="1" applyAlignment="1">
      <alignment horizontal="center" vertical="center"/>
    </xf>
    <xf numFmtId="0" fontId="2" fillId="0" borderId="0" xfId="31" applyFont="1" applyFill="1" applyAlignment="1">
      <alignment horizontal="left" vertical="center"/>
    </xf>
    <xf numFmtId="0" fontId="66" fillId="0" borderId="11" xfId="31" quotePrefix="1" applyFont="1" applyFill="1" applyBorder="1" applyAlignment="1">
      <alignment horizontal="center" vertical="center"/>
    </xf>
    <xf numFmtId="0" fontId="66" fillId="0" borderId="3" xfId="31" quotePrefix="1" applyFont="1" applyFill="1" applyBorder="1" applyAlignment="1">
      <alignment horizontal="center" vertical="center"/>
    </xf>
    <xf numFmtId="0" fontId="37" fillId="0" borderId="12" xfId="51" applyFont="1" applyFill="1" applyBorder="1" applyAlignment="1">
      <alignment horizontal="center" vertical="center"/>
    </xf>
    <xf numFmtId="0" fontId="37" fillId="0" borderId="3" xfId="51" applyFont="1" applyFill="1" applyBorder="1" applyAlignment="1">
      <alignment horizontal="center" vertical="center"/>
    </xf>
    <xf numFmtId="0" fontId="37" fillId="0" borderId="11" xfId="51" applyFont="1" applyFill="1" applyBorder="1" applyAlignment="1">
      <alignment horizontal="center" vertical="center"/>
    </xf>
    <xf numFmtId="0" fontId="37" fillId="0" borderId="11" xfId="38" applyFont="1" applyFill="1" applyBorder="1" applyAlignment="1">
      <alignment horizontal="center" vertical="center"/>
    </xf>
    <xf numFmtId="0" fontId="37" fillId="0" borderId="3" xfId="38" applyFont="1" applyFill="1" applyBorder="1" applyAlignment="1">
      <alignment horizontal="center" vertical="center"/>
    </xf>
    <xf numFmtId="0" fontId="37" fillId="0" borderId="11" xfId="31" applyFont="1" applyFill="1" applyBorder="1" applyAlignment="1">
      <alignment horizontal="center" vertical="center"/>
    </xf>
    <xf numFmtId="0" fontId="37" fillId="0" borderId="3" xfId="31" applyFont="1" applyFill="1" applyBorder="1" applyAlignment="1">
      <alignment horizontal="center" vertical="center"/>
    </xf>
    <xf numFmtId="0" fontId="37" fillId="0" borderId="12" xfId="31" applyFont="1" applyFill="1" applyBorder="1" applyAlignment="1">
      <alignment horizontal="center" vertical="center"/>
    </xf>
    <xf numFmtId="0" fontId="2" fillId="0" borderId="11" xfId="38" applyFill="1" applyBorder="1" applyAlignment="1">
      <alignment horizontal="center" vertical="center"/>
    </xf>
    <xf numFmtId="0" fontId="2" fillId="0" borderId="12" xfId="38" applyFill="1" applyBorder="1" applyAlignment="1">
      <alignment horizontal="center" vertical="center"/>
    </xf>
    <xf numFmtId="0" fontId="2" fillId="0" borderId="3" xfId="38" applyFill="1" applyBorder="1" applyAlignment="1">
      <alignment horizontal="center" vertical="center"/>
    </xf>
    <xf numFmtId="0" fontId="69" fillId="0" borderId="11" xfId="31" applyFont="1" applyFill="1" applyBorder="1" applyAlignment="1">
      <alignment horizontal="center" vertical="center"/>
    </xf>
    <xf numFmtId="0" fontId="69" fillId="0" borderId="12" xfId="31" applyFont="1" applyFill="1" applyBorder="1" applyAlignment="1">
      <alignment horizontal="center" vertical="center"/>
    </xf>
    <xf numFmtId="0" fontId="69" fillId="0" borderId="3" xfId="31" applyFont="1" applyFill="1" applyBorder="1" applyAlignment="1">
      <alignment horizontal="center" vertical="center"/>
    </xf>
    <xf numFmtId="0" fontId="17" fillId="0" borderId="4" xfId="31" applyFont="1" applyFill="1" applyBorder="1" applyAlignment="1">
      <alignment horizontal="center" vertical="center" wrapText="1"/>
    </xf>
    <xf numFmtId="0" fontId="17" fillId="0" borderId="7" xfId="31" applyFont="1" applyFill="1" applyBorder="1" applyAlignment="1">
      <alignment horizontal="center" vertical="center" wrapText="1"/>
    </xf>
    <xf numFmtId="0" fontId="17" fillId="0" borderId="2" xfId="31" applyFont="1" applyFill="1" applyBorder="1" applyAlignment="1">
      <alignment horizontal="center" vertical="center" wrapText="1"/>
    </xf>
    <xf numFmtId="0" fontId="21" fillId="0" borderId="4" xfId="151" applyFont="1" applyFill="1" applyBorder="1" applyAlignment="1">
      <alignment horizontal="center" vertical="center" wrapText="1"/>
    </xf>
    <xf numFmtId="0" fontId="21" fillId="0" borderId="2" xfId="151" applyFont="1" applyFill="1" applyBorder="1" applyAlignment="1">
      <alignment horizontal="center" vertical="center" wrapText="1"/>
    </xf>
    <xf numFmtId="0" fontId="17" fillId="0" borderId="0" xfId="81" applyFont="1" applyFill="1" applyAlignment="1">
      <alignment horizontal="center" vertical="center" wrapText="1"/>
    </xf>
    <xf numFmtId="0" fontId="21" fillId="0" borderId="4" xfId="81" applyFont="1" applyFill="1" applyBorder="1" applyAlignment="1">
      <alignment horizontal="center" vertical="center" wrapText="1"/>
    </xf>
    <xf numFmtId="0" fontId="21" fillId="0" borderId="2" xfId="81" applyFont="1" applyFill="1" applyBorder="1" applyAlignment="1">
      <alignment horizontal="center" vertical="center" wrapText="1"/>
    </xf>
    <xf numFmtId="0" fontId="21" fillId="0" borderId="4" xfId="81" applyFont="1" applyFill="1" applyBorder="1" applyAlignment="1">
      <alignment horizontal="center" vertical="center"/>
    </xf>
    <xf numFmtId="0" fontId="21" fillId="0" borderId="2" xfId="81" applyFont="1" applyFill="1" applyBorder="1" applyAlignment="1">
      <alignment horizontal="center" vertical="center"/>
    </xf>
    <xf numFmtId="0" fontId="21" fillId="0" borderId="11" xfId="81" applyFont="1" applyFill="1" applyBorder="1" applyAlignment="1">
      <alignment horizontal="center" vertical="center"/>
    </xf>
    <xf numFmtId="0" fontId="21" fillId="0" borderId="12" xfId="81" applyFont="1" applyFill="1" applyBorder="1" applyAlignment="1">
      <alignment horizontal="center" vertical="center"/>
    </xf>
    <xf numFmtId="0" fontId="21" fillId="0" borderId="3" xfId="81" applyFont="1" applyFill="1" applyBorder="1" applyAlignment="1">
      <alignment horizontal="center" vertical="center"/>
    </xf>
    <xf numFmtId="0" fontId="21" fillId="0" borderId="57" xfId="81" applyFont="1" applyFill="1" applyBorder="1" applyAlignment="1">
      <alignment horizontal="center" vertical="center"/>
    </xf>
    <xf numFmtId="0" fontId="21" fillId="0" borderId="58" xfId="81" applyFont="1" applyFill="1" applyBorder="1" applyAlignment="1">
      <alignment horizontal="center" vertical="center"/>
    </xf>
    <xf numFmtId="0" fontId="21" fillId="0" borderId="1" xfId="81" applyFont="1" applyFill="1" applyBorder="1" applyAlignment="1">
      <alignment horizontal="center" vertical="center"/>
    </xf>
    <xf numFmtId="0" fontId="17" fillId="0" borderId="10" xfId="82" applyFont="1" applyFill="1" applyBorder="1" applyAlignment="1">
      <alignment horizontal="left" vertical="center"/>
    </xf>
    <xf numFmtId="0" fontId="17" fillId="0" borderId="0" xfId="82" applyFont="1" applyFill="1" applyAlignment="1">
      <alignment horizontal="left" vertical="center"/>
    </xf>
    <xf numFmtId="0" fontId="17" fillId="0" borderId="42" xfId="82" applyFont="1" applyFill="1" applyBorder="1" applyAlignment="1">
      <alignment horizontal="left" vertical="center"/>
    </xf>
    <xf numFmtId="261" fontId="17" fillId="0" borderId="10" xfId="82" applyNumberFormat="1" applyFont="1" applyFill="1" applyBorder="1" applyAlignment="1">
      <alignment horizontal="center" vertical="center"/>
    </xf>
    <xf numFmtId="261" fontId="17" fillId="0" borderId="42" xfId="82" applyNumberFormat="1" applyFont="1" applyFill="1" applyBorder="1" applyAlignment="1">
      <alignment horizontal="center" vertical="center"/>
    </xf>
    <xf numFmtId="0" fontId="17" fillId="0" borderId="8" xfId="82" applyFont="1" applyFill="1" applyBorder="1" applyAlignment="1">
      <alignment horizontal="left" vertical="center"/>
    </xf>
    <xf numFmtId="0" fontId="17" fillId="0" borderId="6" xfId="82" applyFont="1" applyFill="1" applyBorder="1" applyAlignment="1">
      <alignment horizontal="left" vertical="center"/>
    </xf>
    <xf numFmtId="0" fontId="17" fillId="0" borderId="58" xfId="82" applyFont="1" applyFill="1" applyBorder="1" applyAlignment="1">
      <alignment horizontal="left" vertical="center"/>
    </xf>
    <xf numFmtId="261" fontId="17" fillId="0" borderId="8" xfId="82" applyNumberFormat="1" applyFont="1" applyFill="1" applyBorder="1" applyAlignment="1">
      <alignment horizontal="left" vertical="center" indent="6"/>
    </xf>
    <xf numFmtId="261" fontId="17" fillId="0" borderId="58" xfId="82" applyNumberFormat="1" applyFont="1" applyFill="1" applyBorder="1" applyAlignment="1">
      <alignment horizontal="left" vertical="center" indent="6"/>
    </xf>
    <xf numFmtId="0" fontId="17" fillId="0" borderId="9" xfId="82" applyFont="1" applyFill="1" applyBorder="1" applyAlignment="1">
      <alignment horizontal="left" vertical="center"/>
    </xf>
    <xf numFmtId="0" fontId="17" fillId="0" borderId="5" xfId="82" applyFont="1" applyFill="1" applyBorder="1" applyAlignment="1">
      <alignment horizontal="left" vertical="center"/>
    </xf>
    <xf numFmtId="0" fontId="17" fillId="0" borderId="57" xfId="82" applyFont="1" applyFill="1" applyBorder="1" applyAlignment="1">
      <alignment horizontal="left" vertical="center"/>
    </xf>
    <xf numFmtId="261" fontId="17" fillId="0" borderId="9" xfId="82" applyNumberFormat="1" applyFont="1" applyFill="1" applyBorder="1" applyAlignment="1">
      <alignment horizontal="center" vertical="center"/>
    </xf>
    <xf numFmtId="261" fontId="17" fillId="0" borderId="57" xfId="82" applyNumberFormat="1" applyFont="1" applyFill="1" applyBorder="1" applyAlignment="1">
      <alignment horizontal="center" vertical="center"/>
    </xf>
    <xf numFmtId="0" fontId="21" fillId="0" borderId="6" xfId="82" applyFont="1" applyFill="1" applyBorder="1" applyAlignment="1">
      <alignment horizontal="center" vertical="center"/>
    </xf>
    <xf numFmtId="0" fontId="21" fillId="0" borderId="0" xfId="82" applyFont="1" applyFill="1" applyAlignment="1">
      <alignment horizontal="center" vertical="center"/>
    </xf>
    <xf numFmtId="0" fontId="7" fillId="0" borderId="0" xfId="82" applyFont="1" applyFill="1" applyAlignment="1">
      <alignment horizontal="left" vertical="center"/>
    </xf>
    <xf numFmtId="0" fontId="17" fillId="0" borderId="10" xfId="74" applyFont="1" applyFill="1" applyBorder="1" applyAlignment="1">
      <alignment horizontal="left" vertical="center"/>
    </xf>
    <xf numFmtId="0" fontId="17" fillId="0" borderId="0" xfId="74" applyFont="1" applyFill="1" applyAlignment="1">
      <alignment horizontal="left" vertical="center"/>
    </xf>
    <xf numFmtId="0" fontId="17" fillId="0" borderId="42" xfId="74" applyFont="1" applyFill="1" applyBorder="1" applyAlignment="1">
      <alignment horizontal="left" vertical="center"/>
    </xf>
    <xf numFmtId="0" fontId="174" fillId="0" borderId="229" xfId="10" applyFont="1" applyFill="1" applyBorder="1" applyAlignment="1">
      <alignment horizontal="center" vertical="center" wrapText="1"/>
    </xf>
    <xf numFmtId="0" fontId="174" fillId="0" borderId="230" xfId="10" applyFont="1" applyFill="1" applyBorder="1" applyAlignment="1">
      <alignment horizontal="center" vertical="center" wrapText="1"/>
    </xf>
    <xf numFmtId="0" fontId="174" fillId="0" borderId="245" xfId="10" applyFont="1" applyFill="1" applyBorder="1" applyAlignment="1">
      <alignment horizontal="center" vertical="center" wrapText="1"/>
    </xf>
    <xf numFmtId="0" fontId="174" fillId="0" borderId="231" xfId="10" applyFont="1" applyFill="1" applyBorder="1" applyAlignment="1">
      <alignment horizontal="center" vertical="center" wrapText="1"/>
    </xf>
    <xf numFmtId="0" fontId="2" fillId="0" borderId="229" xfId="10" applyFont="1" applyFill="1" applyBorder="1" applyAlignment="1">
      <alignment horizontal="center" vertical="center" wrapText="1"/>
    </xf>
    <xf numFmtId="0" fontId="2" fillId="0" borderId="231" xfId="10" applyFont="1" applyFill="1" applyBorder="1" applyAlignment="1">
      <alignment horizontal="center" vertical="center" wrapText="1"/>
    </xf>
    <xf numFmtId="178" fontId="174" fillId="0" borderId="15" xfId="10" applyNumberFormat="1" applyFont="1" applyFill="1" applyBorder="1" applyAlignment="1">
      <alignment horizontal="center" vertical="center"/>
    </xf>
    <xf numFmtId="178" fontId="174" fillId="0" borderId="16" xfId="10" applyNumberFormat="1" applyFont="1" applyFill="1" applyBorder="1" applyAlignment="1">
      <alignment horizontal="center" vertical="center"/>
    </xf>
    <xf numFmtId="0" fontId="2" fillId="0" borderId="230" xfId="10" applyFont="1" applyFill="1" applyBorder="1" applyAlignment="1">
      <alignment horizontal="center" vertical="center" wrapText="1"/>
    </xf>
    <xf numFmtId="0" fontId="21" fillId="0" borderId="81" xfId="10" applyFont="1" applyFill="1" applyBorder="1" applyAlignment="1">
      <alignment horizontal="center" vertical="center" wrapText="1"/>
    </xf>
    <xf numFmtId="0" fontId="21" fillId="0" borderId="198" xfId="10" applyFont="1" applyFill="1" applyBorder="1" applyAlignment="1">
      <alignment horizontal="center" vertical="center"/>
    </xf>
    <xf numFmtId="0" fontId="21" fillId="0" borderId="3" xfId="10" applyFont="1" applyFill="1" applyBorder="1" applyAlignment="1">
      <alignment horizontal="center" vertical="center" wrapText="1"/>
    </xf>
    <xf numFmtId="0" fontId="17" fillId="0" borderId="6" xfId="10" applyFont="1" applyFill="1" applyBorder="1" applyAlignment="1">
      <alignment horizontal="right"/>
    </xf>
    <xf numFmtId="0" fontId="21" fillId="0" borderId="9" xfId="10" applyFont="1" applyFill="1" applyBorder="1" applyAlignment="1">
      <alignment vertical="center" wrapText="1"/>
    </xf>
    <xf numFmtId="0" fontId="21" fillId="0" borderId="10" xfId="10" applyFont="1" applyFill="1" applyBorder="1" applyAlignment="1">
      <alignment vertical="center" wrapText="1"/>
    </xf>
    <xf numFmtId="0" fontId="21" fillId="0" borderId="81" xfId="10" applyFont="1" applyFill="1" applyBorder="1" applyAlignment="1">
      <alignment horizontal="center" vertical="top" wrapText="1"/>
    </xf>
    <xf numFmtId="0" fontId="21" fillId="0" borderId="198" xfId="10" applyFont="1" applyFill="1" applyBorder="1" applyAlignment="1">
      <alignment horizontal="center" vertical="top" wrapText="1"/>
    </xf>
    <xf numFmtId="0" fontId="21" fillId="0" borderId="9" xfId="10" applyFont="1" applyFill="1" applyBorder="1" applyAlignment="1">
      <alignment vertical="top" wrapText="1"/>
    </xf>
    <xf numFmtId="0" fontId="21" fillId="0" borderId="10" xfId="10" applyFont="1" applyFill="1" applyBorder="1" applyAlignment="1">
      <alignment vertical="top" wrapText="1"/>
    </xf>
    <xf numFmtId="0" fontId="21" fillId="0" borderId="198" xfId="10" applyFont="1" applyFill="1" applyBorder="1" applyAlignment="1">
      <alignment horizontal="center" vertical="center" wrapText="1"/>
    </xf>
    <xf numFmtId="0" fontId="7" fillId="0" borderId="11" xfId="176" applyFont="1" applyFill="1" applyBorder="1" applyAlignment="1">
      <alignment horizontal="center" vertical="center" wrapText="1"/>
    </xf>
    <xf numFmtId="0" fontId="7" fillId="0" borderId="3" xfId="176" applyFont="1" applyFill="1" applyBorder="1" applyAlignment="1">
      <alignment horizontal="center" vertical="center" wrapText="1"/>
    </xf>
    <xf numFmtId="0" fontId="145" fillId="0" borderId="6" xfId="149" applyFont="1" applyFill="1" applyBorder="1" applyAlignment="1">
      <alignment horizontal="center"/>
    </xf>
    <xf numFmtId="1" fontId="7" fillId="0" borderId="11" xfId="176" applyNumberFormat="1" applyFont="1" applyFill="1" applyBorder="1" applyAlignment="1">
      <alignment horizontal="center" vertical="center"/>
    </xf>
    <xf numFmtId="1" fontId="7" fillId="0" borderId="12" xfId="176" applyNumberFormat="1" applyFont="1" applyFill="1" applyBorder="1" applyAlignment="1">
      <alignment horizontal="center" vertical="center"/>
    </xf>
    <xf numFmtId="1" fontId="7" fillId="0" borderId="3" xfId="176" applyNumberFormat="1" applyFont="1" applyFill="1" applyBorder="1" applyAlignment="1">
      <alignment horizontal="center" vertical="center"/>
    </xf>
    <xf numFmtId="0" fontId="7" fillId="0" borderId="10" xfId="176" applyFont="1" applyFill="1" applyBorder="1" applyAlignment="1">
      <alignment horizontal="center" vertical="center" wrapText="1"/>
    </xf>
    <xf numFmtId="0" fontId="7" fillId="0" borderId="42" xfId="176" applyFont="1" applyFill="1" applyBorder="1" applyAlignment="1">
      <alignment horizontal="center" vertical="center" wrapText="1"/>
    </xf>
    <xf numFmtId="0" fontId="7" fillId="0" borderId="4" xfId="149" applyFont="1" applyFill="1" applyBorder="1" applyAlignment="1">
      <alignment horizontal="center" vertical="center" wrapText="1"/>
    </xf>
    <xf numFmtId="0" fontId="7" fillId="0" borderId="2" xfId="149" applyFont="1" applyFill="1" applyBorder="1" applyAlignment="1">
      <alignment horizontal="center" vertical="center" wrapText="1"/>
    </xf>
    <xf numFmtId="0" fontId="6" fillId="0" borderId="1" xfId="176" applyFont="1" applyFill="1" applyBorder="1" applyAlignment="1">
      <alignment horizontal="center" vertical="center"/>
    </xf>
    <xf numFmtId="0" fontId="24" fillId="0" borderId="5" xfId="0" applyFont="1" applyFill="1" applyBorder="1" applyAlignment="1">
      <alignment horizontal="left" wrapText="1"/>
    </xf>
    <xf numFmtId="0" fontId="24" fillId="0" borderId="0" xfId="0" applyFont="1" applyFill="1" applyAlignment="1">
      <alignment horizontal="left" vertical="center" wrapText="1"/>
    </xf>
    <xf numFmtId="0" fontId="178" fillId="0" borderId="0" xfId="45" applyFont="1" applyFill="1" applyAlignment="1">
      <alignment wrapText="1"/>
    </xf>
    <xf numFmtId="0" fontId="21" fillId="0" borderId="11" xfId="10" applyFont="1" applyFill="1" applyBorder="1" applyAlignment="1">
      <alignment horizontal="center" vertical="center"/>
    </xf>
    <xf numFmtId="0" fontId="21" fillId="0" borderId="12" xfId="10" applyFont="1" applyFill="1" applyBorder="1" applyAlignment="1">
      <alignment horizontal="center" vertical="center"/>
    </xf>
    <xf numFmtId="264" fontId="17" fillId="0" borderId="10" xfId="10" applyNumberFormat="1" applyFont="1" applyFill="1" applyBorder="1" applyAlignment="1">
      <alignment horizontal="left" vertical="center"/>
    </xf>
    <xf numFmtId="264" fontId="17" fillId="0" borderId="0" xfId="10" applyNumberFormat="1" applyFont="1" applyFill="1" applyAlignment="1">
      <alignment horizontal="left" vertical="center"/>
    </xf>
    <xf numFmtId="264" fontId="17" fillId="0" borderId="42" xfId="10" applyNumberFormat="1" applyFont="1" applyFill="1" applyBorder="1" applyAlignment="1">
      <alignment horizontal="left" vertical="center"/>
    </xf>
    <xf numFmtId="264" fontId="17" fillId="0" borderId="10" xfId="10" applyNumberFormat="1" applyFont="1" applyFill="1" applyBorder="1" applyAlignment="1">
      <alignment horizontal="left" vertical="center" indent="1"/>
    </xf>
    <xf numFmtId="264" fontId="17" fillId="0" borderId="0" xfId="10" applyNumberFormat="1" applyFont="1" applyFill="1" applyAlignment="1">
      <alignment horizontal="left" vertical="center" indent="1"/>
    </xf>
    <xf numFmtId="264" fontId="17" fillId="0" borderId="42" xfId="10" applyNumberFormat="1" applyFont="1" applyFill="1" applyBorder="1" applyAlignment="1">
      <alignment horizontal="left" vertical="center" indent="1"/>
    </xf>
    <xf numFmtId="0" fontId="26" fillId="0" borderId="10" xfId="10" applyFont="1" applyFill="1" applyBorder="1" applyAlignment="1">
      <alignment horizontal="left" vertical="center" wrapText="1" indent="2"/>
    </xf>
    <xf numFmtId="0" fontId="26" fillId="0" borderId="0" xfId="10" applyFont="1" applyFill="1" applyAlignment="1">
      <alignment horizontal="left" vertical="center" wrapText="1" indent="2"/>
    </xf>
    <xf numFmtId="0" fontId="26" fillId="0" borderId="42" xfId="10" applyFont="1" applyFill="1" applyBorder="1" applyAlignment="1">
      <alignment horizontal="left" vertical="center" wrapText="1" indent="2"/>
    </xf>
    <xf numFmtId="0" fontId="21" fillId="0" borderId="11" xfId="10" applyFont="1" applyFill="1" applyBorder="1" applyAlignment="1">
      <alignment horizontal="left" vertical="center" indent="9"/>
    </xf>
    <xf numFmtId="0" fontId="21" fillId="0" borderId="12" xfId="10" applyFont="1" applyFill="1" applyBorder="1" applyAlignment="1">
      <alignment horizontal="left" vertical="center" indent="9"/>
    </xf>
    <xf numFmtId="0" fontId="21" fillId="0" borderId="3" xfId="10" applyFont="1" applyFill="1" applyBorder="1" applyAlignment="1">
      <alignment horizontal="left" vertical="center" indent="9"/>
    </xf>
    <xf numFmtId="0" fontId="21" fillId="0" borderId="0" xfId="84" applyFont="1" applyFill="1" applyAlignment="1">
      <alignment horizontal="center"/>
    </xf>
    <xf numFmtId="0" fontId="12" fillId="0" borderId="6" xfId="10" applyFont="1" applyFill="1" applyBorder="1" applyAlignment="1">
      <alignment horizontal="right"/>
    </xf>
    <xf numFmtId="0" fontId="6" fillId="0" borderId="0" xfId="85" applyFont="1" applyFill="1" applyAlignment="1">
      <alignment horizontal="left" vertical="center" wrapText="1"/>
    </xf>
    <xf numFmtId="0" fontId="17" fillId="0" borderId="5" xfId="1" applyFont="1" applyFill="1" applyBorder="1" applyAlignment="1">
      <alignment horizontal="left" vertical="center" wrapText="1"/>
    </xf>
    <xf numFmtId="0" fontId="17" fillId="0" borderId="0" xfId="69" applyFont="1" applyFill="1" applyAlignment="1">
      <alignment horizontal="left" vertical="center" wrapText="1"/>
    </xf>
    <xf numFmtId="0" fontId="7" fillId="0" borderId="0" xfId="157" applyFont="1" applyFill="1" applyAlignment="1">
      <alignment horizontal="left" vertical="top" wrapText="1"/>
    </xf>
    <xf numFmtId="0" fontId="2" fillId="0" borderId="6" xfId="69" applyFont="1" applyFill="1" applyBorder="1" applyAlignment="1">
      <alignment horizontal="right"/>
    </xf>
    <xf numFmtId="0" fontId="6" fillId="0" borderId="0" xfId="1" applyFont="1" applyFill="1" applyAlignment="1">
      <alignment horizontal="left" vertical="center" wrapText="1"/>
    </xf>
    <xf numFmtId="0" fontId="2" fillId="0" borderId="0" xfId="0" applyFont="1" applyFill="1" applyBorder="1" applyAlignment="1">
      <alignment vertical="top"/>
    </xf>
    <xf numFmtId="0" fontId="2" fillId="0" borderId="0" xfId="0" applyFont="1" applyFill="1" applyBorder="1" applyAlignment="1">
      <alignment horizontal="center" vertical="top"/>
    </xf>
    <xf numFmtId="0" fontId="2" fillId="0" borderId="0" xfId="0" applyFont="1" applyFill="1" applyBorder="1" applyAlignment="1">
      <alignment vertical="top" wrapText="1"/>
    </xf>
    <xf numFmtId="0" fontId="92" fillId="0" borderId="0" xfId="0" applyFont="1" applyFill="1" applyBorder="1" applyAlignment="1">
      <alignment vertical="top"/>
    </xf>
    <xf numFmtId="0" fontId="92" fillId="0" borderId="0" xfId="0" applyFont="1" applyFill="1" applyBorder="1" applyAlignment="1">
      <alignment horizontal="center" vertical="top"/>
    </xf>
    <xf numFmtId="0" fontId="92" fillId="0" borderId="0" xfId="0" applyFont="1" applyFill="1" applyBorder="1" applyAlignment="1">
      <alignment vertical="top" wrapText="1"/>
    </xf>
    <xf numFmtId="0" fontId="46" fillId="0" borderId="0" xfId="4" applyFont="1" applyFill="1" applyBorder="1" applyAlignment="1">
      <alignment horizontal="center" vertical="top"/>
    </xf>
    <xf numFmtId="0" fontId="0" fillId="0" borderId="0" xfId="0" applyFill="1" applyBorder="1" applyAlignment="1">
      <alignment vertical="top"/>
    </xf>
    <xf numFmtId="0" fontId="46" fillId="0" borderId="0" xfId="4" applyFont="1" applyFill="1" applyBorder="1" applyAlignment="1">
      <alignment horizontal="centerContinuous" vertical="top"/>
    </xf>
    <xf numFmtId="0" fontId="2" fillId="0" borderId="0" xfId="4" applyFont="1" applyFill="1" applyBorder="1" applyAlignment="1">
      <alignment horizontal="center" vertical="top"/>
    </xf>
    <xf numFmtId="0" fontId="2" fillId="0" borderId="0" xfId="4" applyFont="1" applyFill="1" applyBorder="1" applyAlignment="1">
      <alignment horizontal="center" vertical="top" wrapText="1"/>
    </xf>
    <xf numFmtId="0" fontId="46" fillId="0" borderId="0" xfId="4" applyFont="1" applyFill="1" applyBorder="1" applyAlignment="1">
      <alignment horizontal="left" vertical="top"/>
    </xf>
    <xf numFmtId="0" fontId="46" fillId="0" borderId="0" xfId="4" applyFont="1" applyFill="1" applyBorder="1" applyAlignment="1">
      <alignment vertical="top" wrapText="1"/>
    </xf>
    <xf numFmtId="0" fontId="2" fillId="0" borderId="0" xfId="4" applyFont="1" applyFill="1" applyBorder="1" applyAlignment="1">
      <alignment horizontal="left" vertical="top"/>
    </xf>
    <xf numFmtId="0" fontId="47" fillId="0" borderId="0" xfId="3" applyFont="1" applyFill="1" applyBorder="1" applyAlignment="1">
      <alignment horizontal="center" vertical="top" wrapText="1"/>
    </xf>
    <xf numFmtId="0" fontId="47" fillId="0" borderId="0" xfId="3" applyFont="1" applyFill="1" applyBorder="1" applyAlignment="1">
      <alignment horizontal="justify" vertical="top" wrapText="1"/>
    </xf>
    <xf numFmtId="0" fontId="2" fillId="0" borderId="0" xfId="4" applyFont="1" applyFill="1" applyBorder="1" applyAlignment="1">
      <alignment horizontal="right" vertical="top"/>
    </xf>
    <xf numFmtId="0" fontId="47" fillId="0" borderId="0" xfId="3" quotePrefix="1" applyFont="1" applyFill="1" applyBorder="1" applyAlignment="1">
      <alignment horizontal="center" vertical="top" wrapText="1"/>
    </xf>
    <xf numFmtId="0" fontId="47" fillId="0" borderId="0" xfId="87" applyFont="1" applyFill="1" applyBorder="1" applyAlignment="1">
      <alignment horizontal="center" vertical="top"/>
    </xf>
    <xf numFmtId="0" fontId="47" fillId="0" borderId="0" xfId="3" applyFont="1" applyFill="1" applyBorder="1" applyAlignment="1">
      <alignment horizontal="left" vertical="top" wrapText="1"/>
    </xf>
    <xf numFmtId="0" fontId="46" fillId="0" borderId="0" xfId="4" applyFont="1" applyFill="1" applyBorder="1" applyAlignment="1">
      <alignment vertical="top"/>
    </xf>
    <xf numFmtId="0" fontId="46" fillId="0" borderId="0" xfId="4" quotePrefix="1" applyFont="1" applyFill="1" applyBorder="1" applyAlignment="1">
      <alignment horizontal="left" vertical="top"/>
    </xf>
    <xf numFmtId="0" fontId="185" fillId="0" borderId="0" xfId="87" quotePrefix="1" applyFont="1" applyFill="1" applyBorder="1" applyAlignment="1">
      <alignment horizontal="right" vertical="top"/>
    </xf>
    <xf numFmtId="0" fontId="185" fillId="0" borderId="0" xfId="87" applyFont="1" applyFill="1" applyBorder="1" applyAlignment="1">
      <alignment horizontal="center" vertical="top"/>
    </xf>
    <xf numFmtId="0" fontId="2" fillId="0" borderId="0" xfId="4" applyFont="1" applyFill="1" applyBorder="1" applyAlignment="1">
      <alignment vertical="top"/>
    </xf>
    <xf numFmtId="0" fontId="180" fillId="0" borderId="0" xfId="0" applyFont="1" applyFill="1" applyBorder="1" applyAlignment="1">
      <alignment vertical="top"/>
    </xf>
    <xf numFmtId="0" fontId="47" fillId="0" borderId="0" xfId="87" quotePrefix="1" applyFont="1" applyFill="1" applyBorder="1" applyAlignment="1">
      <alignment horizontal="center" vertical="top"/>
    </xf>
    <xf numFmtId="0" fontId="59" fillId="0" borderId="0" xfId="0" applyFont="1" applyFill="1" applyBorder="1" applyAlignment="1">
      <alignment vertical="top"/>
    </xf>
    <xf numFmtId="0" fontId="59" fillId="0" borderId="0" xfId="0" applyFont="1" applyFill="1" applyBorder="1" applyAlignment="1">
      <alignment horizontal="center" vertical="top"/>
    </xf>
    <xf numFmtId="0" fontId="2" fillId="0" borderId="0" xfId="3" applyFont="1" applyFill="1" applyBorder="1" applyAlignment="1">
      <alignment horizontal="justify" vertical="top" wrapText="1"/>
    </xf>
    <xf numFmtId="0" fontId="2" fillId="0" borderId="0" xfId="1" applyFont="1" applyFill="1" applyBorder="1" applyAlignment="1">
      <alignment horizontal="center" vertical="top"/>
    </xf>
    <xf numFmtId="0" fontId="47" fillId="0" borderId="0" xfId="87" applyFont="1" applyFill="1" applyBorder="1" applyAlignment="1">
      <alignment horizontal="center" vertical="top" wrapText="1"/>
    </xf>
    <xf numFmtId="0" fontId="47" fillId="0" borderId="0" xfId="3" applyFont="1" applyFill="1" applyBorder="1" applyAlignment="1">
      <alignment horizontal="center" vertical="top"/>
    </xf>
    <xf numFmtId="0" fontId="47" fillId="0" borderId="0" xfId="3" quotePrefix="1" applyFont="1" applyFill="1" applyBorder="1" applyAlignment="1">
      <alignment horizontal="center" vertical="top"/>
    </xf>
    <xf numFmtId="0" fontId="47" fillId="0" borderId="0" xfId="87" applyFont="1" applyFill="1" applyBorder="1" applyAlignment="1">
      <alignment horizontal="justify" vertical="top" wrapText="1"/>
    </xf>
  </cellXfs>
  <cellStyles count="196">
    <cellStyle name="Comma" xfId="177" builtinId="3"/>
    <cellStyle name="Comma [0] 2" xfId="79" xr:uid="{D301BD30-2263-4802-94E6-778C4AE0DBA6}"/>
    <cellStyle name="Comma [0] 2 2" xfId="111" xr:uid="{D0449791-C4AD-41FE-9C55-9A21DCB4A9EE}"/>
    <cellStyle name="Comma 10 2" xfId="159" xr:uid="{57151951-5FA3-4275-97C5-108C265AFFD7}"/>
    <cellStyle name="Comma 15" xfId="160" xr:uid="{6A209EAD-1694-4903-9FAC-DAE6F6378AB0}"/>
    <cellStyle name="Comma 2" xfId="7" xr:uid="{37B7E893-F019-483D-8013-588A07F0279C}"/>
    <cellStyle name="Comma 2 2" xfId="183" xr:uid="{9528620B-2BFB-4719-BFB2-0C49013C98D4}"/>
    <cellStyle name="Comma 2 2 2" xfId="64" xr:uid="{90BDB4E6-DFF4-4FE3-B015-705ABBBB708D}"/>
    <cellStyle name="Comma 2 2 2 2" xfId="104" xr:uid="{2AAF89DB-A24C-42D4-B605-39D7BD9BF0BB}"/>
    <cellStyle name="Comma 2 2 2 3" xfId="117" xr:uid="{82432A9F-65C4-4F71-9240-71710A4C60E4}"/>
    <cellStyle name="Comma 2 2 3" xfId="30" xr:uid="{DC8167CA-2367-46FD-B320-112D6A6F30E2}"/>
    <cellStyle name="Comma 2 2 3 2" xfId="99" xr:uid="{2D5EF053-EA74-4D3E-9776-03C81A603B51}"/>
    <cellStyle name="Comma 2 2 3 3" xfId="154" xr:uid="{EAE25008-F821-41A1-A95E-B6D2FAFFCC9F}"/>
    <cellStyle name="Comma 2 2 4" xfId="83" xr:uid="{31DD1546-65D0-4404-957D-884BF661DAA8}"/>
    <cellStyle name="Comma 2 2 4 2" xfId="42" xr:uid="{7A2D5624-CD18-474E-AAB4-B0D16BFAF3B3}"/>
    <cellStyle name="Comma 2 2 4 2 2" xfId="100" xr:uid="{698EB368-07D7-4301-964F-54EAEB4C253A}"/>
    <cellStyle name="Comma 2 2 4 3" xfId="112" xr:uid="{F7131B1D-B4BC-41A5-A0CF-ADC2A8BD6A20}"/>
    <cellStyle name="Comma 2 2 5" xfId="14" xr:uid="{FAF2EA95-6377-459D-8A9A-1E70765BFD0D}"/>
    <cellStyle name="Comma 2 2 5 2" xfId="95" xr:uid="{8B385F62-2938-4DBC-B02B-0DFCA24EF4D3}"/>
    <cellStyle name="Comma 2 2 5 3" xfId="153" xr:uid="{5800DB05-4588-4025-93DD-57D5F6E460F4}"/>
    <cellStyle name="Comma 2 3" xfId="36" xr:uid="{7E1DCBA7-8CCF-42FF-8AD1-12254B3979CE}"/>
    <cellStyle name="Comma 2 3 2" xfId="77" xr:uid="{4934DB72-8D77-4E54-8BEF-DBB6C24C99B8}"/>
    <cellStyle name="Comma 2 3 2 2" xfId="109" xr:uid="{CB2900CA-9E27-409F-820F-3E8F134DF81E}"/>
    <cellStyle name="Comma 2 4" xfId="63" xr:uid="{ED0C00F1-A17D-4D0F-95F6-9218581F0843}"/>
    <cellStyle name="Comma 2 5" xfId="67" xr:uid="{49B359C1-BF23-4CAE-ADC8-617EEDC8442C}"/>
    <cellStyle name="Comma 2 5 2" xfId="105" xr:uid="{ECB4A136-BC4C-4D90-B841-D4EB62D72707}"/>
    <cellStyle name="Comma 2 5 3" xfId="155" xr:uid="{F6F60A61-503F-47AF-A437-7FF56412E106}"/>
    <cellStyle name="Comma 2 7" xfId="86" xr:uid="{A5D76D6B-7B79-41A0-9F21-D031319AD25C}"/>
    <cellStyle name="Comma 2 7 2" xfId="158" xr:uid="{C0976FB1-5F18-4A30-971D-4F6EBB281286}"/>
    <cellStyle name="Comma 3" xfId="8" xr:uid="{4C8CE2E0-49A1-43B2-B883-0A5F0A28DE58}"/>
    <cellStyle name="Comma 3 2" xfId="93" xr:uid="{C34DB391-0E95-4653-8B84-199AD86B0A79}"/>
    <cellStyle name="Comma 3 2 2" xfId="174" xr:uid="{B99710E5-3CED-4269-BFF2-E67E479A0556}"/>
    <cellStyle name="Comma 3 2 2 4" xfId="56" xr:uid="{A6F06750-0868-42CC-8516-AAB588EC2FAB}"/>
    <cellStyle name="Comma 3 2 2 4 2" xfId="102" xr:uid="{200B2D98-48A8-4DE8-9808-6859C3717B1D}"/>
    <cellStyle name="Comma 3 7" xfId="13" xr:uid="{17EF78A1-7F4D-4D2A-A87C-82B2E3AD0725}"/>
    <cellStyle name="Comma 3 7 2" xfId="94" xr:uid="{48DF2A03-54ED-475A-B278-BF97D393AC28}"/>
    <cellStyle name="Comma 3 7 3" xfId="152" xr:uid="{01AF7D71-D237-4893-A4D8-6BCBF5B725AA}"/>
    <cellStyle name="Comma 4" xfId="32" xr:uid="{598D0563-1AC9-4BA1-8267-37C75352F6BF}"/>
    <cellStyle name="Comma 4 2" xfId="75" xr:uid="{96130A19-9D3E-42BF-ADF4-5F09CDB7BC4A}"/>
    <cellStyle name="Comma 4 2 2" xfId="21" xr:uid="{4E63F1B0-C87E-4DAB-94F1-BF45B60B4EB3}"/>
    <cellStyle name="Comma 4 2 2 2" xfId="20" xr:uid="{E85050B3-F91B-4050-B28B-51EEB4A4E8B4}"/>
    <cellStyle name="Comma 4 2 2 2 2" xfId="96" xr:uid="{DB180A73-EE0B-4CD7-8EF0-C071AA8228D8}"/>
    <cellStyle name="Comma 4 2 2 3" xfId="97" xr:uid="{A50C816C-D205-4163-B1A5-A1E66CBAFBCA}"/>
    <cellStyle name="Comma 4 2 3" xfId="108" xr:uid="{9AE74D75-936C-4BCE-A087-532D78899153}"/>
    <cellStyle name="Comma 5" xfId="55" xr:uid="{5932F3CB-0CF5-47F5-9BFE-0B0AA0EE6E2D}"/>
    <cellStyle name="Comma 5 2" xfId="121" xr:uid="{0F7A1DFA-1B69-4FA2-B224-C1B3D6AF0776}"/>
    <cellStyle name="Comma 6" xfId="57" xr:uid="{568C9629-520D-48C1-8136-5A71905854F0}"/>
    <cellStyle name="Comma 6 2" xfId="70" xr:uid="{78938C5D-B9AB-46BD-B646-B6891CD3618C}"/>
    <cellStyle name="Comma 6 2 2" xfId="106" xr:uid="{1F0EAB4F-33A8-486E-B785-104E0C18033A}"/>
    <cellStyle name="Comma 6 3" xfId="103" xr:uid="{50902D0C-F068-4B3E-BAED-17B38BC53730}"/>
    <cellStyle name="Comma 7" xfId="88" xr:uid="{86E18FE7-2521-45CE-99FA-179FBC2A32D3}"/>
    <cellStyle name="Comma 7 3 2" xfId="78" xr:uid="{4756AEEB-AE9E-45B0-BB67-67BFEC07B14E}"/>
    <cellStyle name="Comma 7 3 2 2" xfId="110" xr:uid="{70F2387C-450B-4CF7-873D-59BF606A4CC2}"/>
    <cellStyle name="Comma 7 4" xfId="73" xr:uid="{07B7EF42-4AD4-4E6E-8A07-BAC1D851B32D}"/>
    <cellStyle name="Comma 7 4 2" xfId="107" xr:uid="{0BAD627C-D94C-47D4-BB33-E29EB4FBE21D}"/>
    <cellStyle name="Comma_annual dig'03" xfId="144" xr:uid="{834760CD-8A55-41F7-976B-3C279E034540}"/>
    <cellStyle name="Comma_PPI M (2003) Q2 2010 Workings" xfId="191" xr:uid="{35A73D05-28D0-4755-B73B-596089B0497E}"/>
    <cellStyle name="Comma_section 15 revised-energy" xfId="143" xr:uid="{F3A2861F-476D-482B-BDB4-32775E128074}"/>
    <cellStyle name="Currency 3" xfId="59" xr:uid="{F82FDB66-86E4-466F-98FD-DF30D927DD68}"/>
    <cellStyle name="Hyperlink" xfId="87" builtinId="8"/>
    <cellStyle name="Hyperlink 2" xfId="27" xr:uid="{10D2EBFD-0AC2-4810-888E-7C809C9D378B}"/>
    <cellStyle name="Hyperlink 2 3" xfId="3" xr:uid="{DB60E971-8B61-434D-944C-DFBF15420504}"/>
    <cellStyle name="Hyperlink 3" xfId="186" xr:uid="{AD2E559F-684C-4551-9CEE-3FE6D88A762F}"/>
    <cellStyle name="Hyperlink 5" xfId="169" xr:uid="{917A162B-4E6F-45A5-A83B-55A8663835EC}"/>
    <cellStyle name="Normal" xfId="0" builtinId="0"/>
    <cellStyle name="Normal 10" xfId="33" xr:uid="{D5A044E5-E6DC-4D85-9EC4-68323A0F81E3}"/>
    <cellStyle name="Normal 10 10 6 3" xfId="65" xr:uid="{408D0A40-3835-406F-9005-DE06E06FD90B}"/>
    <cellStyle name="Normal 10 10 8 3 2 5 2" xfId="23" xr:uid="{CC429D43-9239-4B0F-AB6B-E6F40D0BEE79}"/>
    <cellStyle name="Normal 10 2" xfId="47" xr:uid="{62A5E874-BD84-471C-8094-BD5B1A950113}"/>
    <cellStyle name="Normal 10 3" xfId="41" xr:uid="{3BBB5CBB-FA4F-4510-8DF4-907955A0DDC7}"/>
    <cellStyle name="Normal 11 3 2 2 2" xfId="46" xr:uid="{3F6D8688-A038-421D-89D3-8F613530972C}"/>
    <cellStyle name="Normal 13" xfId="37" xr:uid="{8B542381-40D6-47BB-8F3B-B3EA20FDB1C7}"/>
    <cellStyle name="Normal 13 2" xfId="28" xr:uid="{A72CDCEF-AFD5-47D9-8371-08937ED0D38F}"/>
    <cellStyle name="Normal 14" xfId="17" xr:uid="{2FE391CF-707E-4E42-B316-5EED96861911}"/>
    <cellStyle name="Normal 143 2" xfId="26" xr:uid="{07043967-50B6-4B0D-9E66-9C349CB0E8AB}"/>
    <cellStyle name="Normal 144 2 2" xfId="19" xr:uid="{7BAF374F-DF80-4930-BCA4-46DE0B44D3BC}"/>
    <cellStyle name="Normal 15" xfId="85" xr:uid="{5A90F1CF-B02A-4FD0-8009-86DF7BA03412}"/>
    <cellStyle name="Normal 17 3" xfId="9" xr:uid="{3877B68A-A52D-444D-83CD-14FD5F8660B2}"/>
    <cellStyle name="Normal 18" xfId="80" xr:uid="{7A44CEC9-A28A-4E20-8821-B0A81D50D94B}"/>
    <cellStyle name="Normal 2" xfId="2" xr:uid="{2847ADA8-1EB1-4AE0-9A56-584D41D05662}"/>
    <cellStyle name="Normal 2 10" xfId="10" xr:uid="{462488E5-C55D-4414-B6D7-FB467A7E127B}"/>
    <cellStyle name="Normal 2 10 2" xfId="18" xr:uid="{B70B6F48-A44D-44ED-B3D7-D591DB987174}"/>
    <cellStyle name="Normal 2 2" xfId="1" xr:uid="{A54E8823-3261-4418-9FC3-ECA65BD4037A}"/>
    <cellStyle name="Normal 2 2 2" xfId="5" xr:uid="{B572C841-148D-49D5-8B09-208FBF9A8696}"/>
    <cellStyle name="Normal 2 2 2 2" xfId="50" xr:uid="{6CCA3079-EA48-4BAB-8A33-2FF995E48677}"/>
    <cellStyle name="Normal 2 2 2 2 2" xfId="40" xr:uid="{B67EEF2F-5ACC-41B9-B254-14DAFA6C9D05}"/>
    <cellStyle name="Normal 2 2 2 4" xfId="182" xr:uid="{2A2A0E02-8A98-4314-AE30-08B3B1B2D665}"/>
    <cellStyle name="Normal 2 2 2 4 4 2 2 2" xfId="45" xr:uid="{7F9166A8-E6AA-4637-9862-319EE01139E9}"/>
    <cellStyle name="Normal 2 2 3" xfId="53" xr:uid="{D15F9165-DFAD-48F5-AEE7-F5B4DB123553}"/>
    <cellStyle name="Normal 2 2 3 2" xfId="24" xr:uid="{FBB51E12-E690-4CF4-8636-1CE92C5E791D}"/>
    <cellStyle name="Normal 2 2 4" xfId="34" xr:uid="{D13C0660-C90B-43F7-950B-915E78E0C93B}"/>
    <cellStyle name="Normal 2 3" xfId="31" xr:uid="{5F81915D-FDFE-46C4-963A-F4C6F5C28D36}"/>
    <cellStyle name="Normal 2 3 2" xfId="29" xr:uid="{D932E01D-55B2-4855-869D-5F5DBD59F6D9}"/>
    <cellStyle name="Normal 2 3 2 2" xfId="49" xr:uid="{CD788776-8741-41B4-9FD3-2416BC75CFDE}"/>
    <cellStyle name="Normal 2 3 2 2 2" xfId="74" xr:uid="{A6EA3354-8C24-4145-85EE-955EA0A7BD74}"/>
    <cellStyle name="Normal 2 3 2 2 3" xfId="101" xr:uid="{DFEF1594-E502-439C-8C35-9CBD565782A6}"/>
    <cellStyle name="Normal 2 3 3" xfId="54" xr:uid="{1AB98584-FEDE-44B4-81EE-73B9C307E0FE}"/>
    <cellStyle name="Normal 2 4" xfId="48" xr:uid="{F344D540-85F3-4063-9DA3-C08FC570E3DA}"/>
    <cellStyle name="Normal 2 5 2" xfId="84" xr:uid="{8F17EFA4-6BEE-469F-8CCA-8CC97B9DA0D0}"/>
    <cellStyle name="Normal 2 5 3" xfId="69" xr:uid="{637D16F0-A3D5-4A7C-8EA1-D9323875F204}"/>
    <cellStyle name="Normal 2 6 2" xfId="68" xr:uid="{2D793AA1-11BC-4BA5-8C5E-2466CB9AF898}"/>
    <cellStyle name="Normal 3" xfId="11" xr:uid="{445C0D66-4733-4A08-8609-D805A7C2DD7A}"/>
    <cellStyle name="Normal 3 10 2" xfId="22" xr:uid="{40EF31BB-EEE5-4FF1-BA10-ADD4D600C990}"/>
    <cellStyle name="Normal 3 2" xfId="35" xr:uid="{862FDFA4-302E-4570-9ED7-A62BCF4002E8}"/>
    <cellStyle name="Normal 3 2 2 2" xfId="39" xr:uid="{BC010C2D-C942-4906-AA69-594F68814898}"/>
    <cellStyle name="Normal 3 2 31 4 2 2 2" xfId="43" xr:uid="{CBF6FE6F-504F-4631-9DF3-6137E8957BCC}"/>
    <cellStyle name="Normal 3 2 32" xfId="38" xr:uid="{021C77A9-2034-494A-8E2F-F5C5A24FD988}"/>
    <cellStyle name="Normal 3 3" xfId="51" xr:uid="{865944BC-09CD-4290-8345-0091934579F2}"/>
    <cellStyle name="Normal 3 33" xfId="66" xr:uid="{B595EEFF-49AB-4296-AAF3-F35C06E02977}"/>
    <cellStyle name="Normal 3 4 2" xfId="72" xr:uid="{E4544929-7518-4952-A2C1-75C58BCC06D0}"/>
    <cellStyle name="Normal 4" xfId="4" xr:uid="{509A6C5C-DF8E-4F06-A5D0-44A161E18851}"/>
    <cellStyle name="Normal 4 2" xfId="82" xr:uid="{43605951-C1BF-4A6D-A3D3-A16BA5B5573E}"/>
    <cellStyle name="Normal 4 3" xfId="122" xr:uid="{78F69391-FEE9-4C12-8D2F-DCE30F01B0E2}"/>
    <cellStyle name="Normal 5 10" xfId="12" xr:uid="{3492A2F4-FE04-42B8-A3AA-B12AB3DBA50C}"/>
    <cellStyle name="Normal 5 2" xfId="52" xr:uid="{55A1C86D-214E-4BBC-9A70-D128F70F3D37}"/>
    <cellStyle name="Normal 5 3" xfId="81" xr:uid="{8840D955-2AE0-4E7E-8A34-7FDAA6923FBF}"/>
    <cellStyle name="Normal 5 4" xfId="76" xr:uid="{2B4E0618-8B98-4580-9D51-188E1289CFF3}"/>
    <cellStyle name="Normal 5 5" xfId="71" xr:uid="{9F37EF0A-9CAF-4FE3-B79A-D3DCFA10B835}"/>
    <cellStyle name="Normal 6 2 4 2" xfId="60" xr:uid="{09D62B78-BE02-47F9-935E-CF380CACC1F0}"/>
    <cellStyle name="Normal 6 2 5" xfId="62" xr:uid="{CEE9F902-4A38-44F0-84AF-B4DB93CD27F3}"/>
    <cellStyle name="Normal 6 3 3" xfId="61" xr:uid="{BAD783DE-F694-43C8-AFBC-99CA86F1D241}"/>
    <cellStyle name="Normal 7 10" xfId="44" xr:uid="{A9434D57-C4CB-41DD-9E61-5737F84DE60B}"/>
    <cellStyle name="Normal 7 4" xfId="187" xr:uid="{9AF5716A-49A9-4C91-A379-93C8C7D1255C}"/>
    <cellStyle name="Normal 9 2" xfId="58" xr:uid="{4097290A-31E3-4D97-8000-B2BE43D30ABD}"/>
    <cellStyle name="Normal_01TAB1Q1" xfId="126" xr:uid="{7279F9F1-8863-4BBF-906A-6D2D28DAB26A}"/>
    <cellStyle name="Normal_01TAB3Q1" xfId="127" xr:uid="{2C953110-F280-4571-BFE4-5216FB89E802}"/>
    <cellStyle name="Normal_2000" xfId="134" xr:uid="{C47AB5CA-AFF2-4B28-87EA-A4F3DFD3B5AB}"/>
    <cellStyle name="Normal_annual dig'03" xfId="142" xr:uid="{C4D2D692-59A6-4F66-AA3F-F65858561B6F}"/>
    <cellStyle name="Normal_Book3" xfId="188" xr:uid="{33EB6431-1E46-4128-B8B6-2E8090F813D7}"/>
    <cellStyle name="Normal_consq4-2002tabs" xfId="151" xr:uid="{B4D624CA-2ACB-43A8-9A2D-F3BC166AAFE0}"/>
    <cellStyle name="Normal_DIG11_5" xfId="140" xr:uid="{B3C99B11-DB73-46CA-AC59-D4B2522D8C21}"/>
    <cellStyle name="Normal_DIG2_4" xfId="90" xr:uid="{AE8C3276-A9B2-440B-8770-51802E10B1A1}"/>
    <cellStyle name="Normal_DIG2_5" xfId="91" xr:uid="{F6877C6A-FFFC-4E55-98AA-A290957187AA}"/>
    <cellStyle name="Normal_DIG2_6" xfId="89" xr:uid="{14171A8D-DC9D-4431-949C-7532B89FDD8D}"/>
    <cellStyle name="Normal_DIG2_7" xfId="92" xr:uid="{0B5DB3E7-CFDB-45C2-A4B2-2272C7C9399D}"/>
    <cellStyle name="Normal_DIG4_11B" xfId="98" xr:uid="{8205FF31-D917-4C99-97E3-F23C589C9C9D}"/>
    <cellStyle name="Normal_DIG4_12A" xfId="113" xr:uid="{6ED86598-A917-449A-89F6-4F2D4187D101}"/>
    <cellStyle name="Normal_DIG7_10" xfId="132" xr:uid="{821D256A-010D-4D83-A2BB-2EE00D996B70}"/>
    <cellStyle name="Normal_DIG7_12" xfId="133" xr:uid="{124391BD-45A2-4996-ACC7-4C62EE31376C}"/>
    <cellStyle name="Normal_DIG7_4" xfId="129" xr:uid="{19A098D9-90D9-4A44-91E5-D06DD02B316A}"/>
    <cellStyle name="Normal_DIG7_5" xfId="195" xr:uid="{5D766C19-9798-481A-B528-3DA76233AF91}"/>
    <cellStyle name="Normal_DIG7_6" xfId="130" xr:uid="{788049D7-A4D0-4A32-8233-9D40DBA4C9ED}"/>
    <cellStyle name="Normal_DIG7_7" xfId="128" xr:uid="{43135956-09D0-4D62-99C0-3690CE38EF1A}"/>
    <cellStyle name="Normal_DIG7_8" xfId="194" xr:uid="{008A97FE-1836-49FD-88B3-042F5D28D6F5}"/>
    <cellStyle name="Normal_DIG7_9" xfId="131" xr:uid="{B3950252-5094-4FEE-8B24-EB506ABD5E07}"/>
    <cellStyle name="Normal_Digest 2002" xfId="149" xr:uid="{943B32AB-7CDB-4D3A-B96F-D9A079599E66}"/>
    <cellStyle name="Normal_Energy Balance incl Rodrigues" xfId="146" xr:uid="{84C0E332-30D2-41AA-8775-A701195A3C0F}"/>
    <cellStyle name="Normal_GDFCF tables for series" xfId="119" xr:uid="{E13F385B-2E56-4761-974B-B5CE7788CFFD}"/>
    <cellStyle name="Normal_indicator water" xfId="145" xr:uid="{FAA30830-205E-4673-90FE-585E75C377CE}"/>
    <cellStyle name="Normal_Industry 15.7-15.8" xfId="189" xr:uid="{2173E5DF-6F4D-4402-A43D-6C5F166AE828}"/>
    <cellStyle name="Normal_inflationfcast" xfId="125" xr:uid="{66EA8D3A-C95D-4B99-987E-EAE3EB74CFA1}"/>
    <cellStyle name="Normal_loss peak" xfId="147" xr:uid="{4A024AB0-B226-41E2-BD87-C3ACAA5638D9}"/>
    <cellStyle name="Normal_ODCS" xfId="115" xr:uid="{CED4C620-A947-4D22-A12E-845C425770EA}"/>
    <cellStyle name="Normal_PPI M (2003) Q2 2010 Workings 2" xfId="190" xr:uid="{BA74BE48-AEA2-4077-9BB0-4F70B7F81BB1}"/>
    <cellStyle name="Normal_PPI M (2003) Q2 2010 Workings_ppi(m) q3 2010 tables (Final)  20.12.2010" xfId="192" xr:uid="{FF2B92AA-E103-47A7-99C6-FE0BE81CCA17}"/>
    <cellStyle name="Normal_PPISept02_ppi(m) q3 2010 tables (Final)  20.12.2010" xfId="193" xr:uid="{BBE76B0E-D6FC-4348-B01A-375367D33D2D}"/>
    <cellStyle name="Normal_q2001water972000" xfId="157" xr:uid="{EE4286C0-7C8B-4875-99F4-D931325D04F3}"/>
    <cellStyle name="Normal_Quarterly BOP 2001" xfId="123" xr:uid="{55D6FE06-BE39-4508-BCA2-235DBA154C54}"/>
    <cellStyle name="Normal_RHABMCPC010731" xfId="116" xr:uid="{E0FABA51-B7D3-465F-A111-B42084643796}"/>
    <cellStyle name="Normal_section 15 (b)-Industry" xfId="141" xr:uid="{F3669A23-0271-4211-8014-1E4D2B750F0A}"/>
    <cellStyle name="Normal_Sheet1" xfId="124" xr:uid="{31091933-DC20-440C-AA71-3222A4C325E2}"/>
    <cellStyle name="Normal_Sheet1 (2)" xfId="136" xr:uid="{629BAE7C-5822-4853-BD53-777E335D73ED}"/>
    <cellStyle name="Normal_Sheet1 (3)" xfId="138" xr:uid="{B8A47EE7-9006-43A4-BAB8-1C22BD4F70E1}"/>
    <cellStyle name="Normal_Sheet1 (4)" xfId="139" xr:uid="{3CB9DECC-077D-4BE5-9E0F-A6EFAE48B068}"/>
    <cellStyle name="Normal_Sheet1 (5)" xfId="135" xr:uid="{5B94DEAA-AF63-43D4-8BF4-DD54FE5C65F2}"/>
    <cellStyle name="Normal_T 3.21" xfId="161" xr:uid="{F8161B09-822F-4667-BF52-99BE5638A14D}"/>
    <cellStyle name="Normal_T 3.6 - 3.7" xfId="170" xr:uid="{726CA62E-79AA-46F0-808E-3E371458C0CD}"/>
    <cellStyle name="Normal_T 4.1" xfId="162" xr:uid="{F200200E-7B55-4F2E-9573-BDB203AA75B3}"/>
    <cellStyle name="Normal_T 4.19" xfId="164" xr:uid="{842F6815-7E8E-4AF2-8136-78F84CD1FABA}"/>
    <cellStyle name="Normal_T 5.14" xfId="171" xr:uid="{5CAB3B9C-0E47-4601-A944-C49DB1F3CC74}"/>
    <cellStyle name="Normal_T12.1-2" xfId="163" xr:uid="{77D01548-2798-4A9F-A5BF-244947EEC818}"/>
    <cellStyle name="Normal_T4.32" xfId="165" xr:uid="{6BB9BB45-79F8-4836-95CD-5C433B804128}"/>
    <cellStyle name="Normal_T5.15 2 2" xfId="175" xr:uid="{F5A47AFB-7936-4485-93E8-DE993E73D95F}"/>
    <cellStyle name="Normal_T5.2 2" xfId="173" xr:uid="{DED610A2-7C92-42E9-A019-14B7F1586FEC}"/>
    <cellStyle name="Normal_T5.3 - 5.4" xfId="167" xr:uid="{1AE7D61E-2AEE-408E-AA60-D2D956996F4D}"/>
    <cellStyle name="Normal_T5.5" xfId="166" xr:uid="{D5774B2E-95C6-49C6-B326-344D57ED4723}"/>
    <cellStyle name="Normal_T-5.6 - 5.7" xfId="172" xr:uid="{F858F16A-6EE1-4A9A-A6EC-895927201833}"/>
    <cellStyle name="Normal_T5.8 -5.9" xfId="168" xr:uid="{0FE6B53C-D7C5-4EAB-8D38-15FCA86DC93B}"/>
    <cellStyle name="Normal_Tab 2.18 - GOVFUNC" xfId="120" xr:uid="{81892D74-425F-4F3F-AE7D-9E8B67747C79}"/>
    <cellStyle name="Normal_TAB-1.2" xfId="137" xr:uid="{0AAD2308-3B5F-4FAA-B976-D941D6B739B2}"/>
    <cellStyle name="Normal_TAB1-5" xfId="6" xr:uid="{771258B0-44F0-498F-B878-540CDC82F203}"/>
    <cellStyle name="Normal_TAB2-00" xfId="156" xr:uid="{B1849004-6C42-4D77-B447-891C2A06C620}"/>
    <cellStyle name="Normal_TAB34" xfId="185" xr:uid="{8C2621A6-F9E1-4396-BE91-CFA77BA90A8A}"/>
    <cellStyle name="Normal_TAB82" xfId="180" xr:uid="{C22A1B71-194F-4082-B328-E399C22EA07E}"/>
    <cellStyle name="Normal_TAB823" xfId="179" xr:uid="{42D09304-78C0-4242-AFC1-C0998722D7A8}"/>
    <cellStyle name="Normal_TAB89" xfId="184" xr:uid="{4CCD1681-A257-4AA2-8C7A-E4E493CC702C}"/>
    <cellStyle name="Normal_Table 25f" xfId="114" xr:uid="{D0BE8BF6-2180-4AC3-8274-9B07F52020D2}"/>
    <cellStyle name="Normal_Table 30" xfId="118" xr:uid="{F934B2A2-97AF-459F-88BC-3ADC39AAACC1}"/>
    <cellStyle name="Normal_TABLE 8.2a" xfId="178" xr:uid="{2744BAEA-6AA8-494B-A816-3BD211A44241}"/>
    <cellStyle name="Normal_TABLE 8.2c" xfId="181" xr:uid="{854279CC-C909-428F-888C-0B1FC0BBB777}"/>
    <cellStyle name="Normal_water production" xfId="148" xr:uid="{F685AF3B-0A9D-4CE2-8E1B-4CC5FD9BE537}"/>
    <cellStyle name="Normal_water production 2" xfId="176" xr:uid="{2070860C-4A9D-4C2C-89DE-C30527060422}"/>
    <cellStyle name="Normal_WATER sales 2" xfId="150" xr:uid="{4E925914-37C9-42DB-9513-7B37652F6F97}"/>
    <cellStyle name="Output Column Headings" xfId="15" xr:uid="{A5557736-57E3-43A9-BDB1-D98F7F0ED0C9}"/>
    <cellStyle name="Output Line Items" xfId="16" xr:uid="{FDCC88C8-B2C7-42B7-9E34-0129950A6FC6}"/>
    <cellStyle name="Percent 2 2 2" xfId="25" xr:uid="{81CC652C-5CBC-4677-85DC-98863D15D0A7}"/>
  </cellStyles>
  <dxfs count="30">
    <dxf>
      <font>
        <i/>
        <strike val="0"/>
        <outline val="0"/>
        <shadow val="0"/>
        <u val="none"/>
        <vertAlign val="baseline"/>
        <sz val="14"/>
        <color auto="1"/>
        <name val="Times New Roman"/>
        <scheme val="none"/>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vertical/>
        <horizontal/>
      </border>
    </dxf>
    <dxf>
      <font>
        <strike val="0"/>
        <outline val="0"/>
        <shadow val="0"/>
        <u val="none"/>
        <sz val="12"/>
        <color auto="1"/>
        <name val="Times New Roman"/>
        <scheme val="none"/>
      </font>
      <fill>
        <patternFill patternType="none">
          <bgColor auto="1"/>
        </patternFill>
      </fill>
      <border diagonalUp="0" diagonalDown="0" outline="0">
        <left/>
        <right style="thin">
          <color indexed="64"/>
        </right>
      </border>
    </dxf>
    <dxf>
      <border diagonalUp="0" diagonalDown="0">
        <left style="thin">
          <color indexed="64"/>
        </left>
        <right style="thin">
          <color indexed="64"/>
        </right>
        <top style="thin">
          <color indexed="64"/>
        </top>
        <bottom style="thin">
          <color indexed="64"/>
        </bottom>
      </border>
    </dxf>
    <dxf>
      <font>
        <strike val="0"/>
        <outline val="0"/>
        <shadow val="0"/>
        <u val="none"/>
        <sz val="12"/>
        <color auto="1"/>
        <name val="Times New Roman"/>
        <scheme val="none"/>
      </font>
      <fill>
        <patternFill patternType="none">
          <bgColor auto="1"/>
        </patternFill>
      </fill>
      <alignment vertical="top" textRotation="0" wrapText="0" justifyLastLine="0" shrinkToFit="0" readingOrder="0"/>
      <border diagonalUp="0" diagonalDown="0" outline="0">
        <left style="thin">
          <color indexed="64"/>
        </left>
        <right style="thin">
          <color indexed="64"/>
        </right>
      </border>
    </dxf>
    <dxf>
      <border>
        <bottom style="thin">
          <color indexed="64"/>
        </bottom>
      </border>
    </dxf>
    <dxf>
      <font>
        <b/>
        <i val="0"/>
        <strike val="0"/>
        <condense val="0"/>
        <extend val="0"/>
        <outline val="0"/>
        <shadow val="0"/>
        <u val="none"/>
        <vertAlign val="baseline"/>
        <sz val="12"/>
        <color auto="1"/>
        <name val="Times New Roman"/>
        <scheme val="none"/>
      </font>
      <fill>
        <patternFill patternType="none">
          <bgColor auto="1"/>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fill>
        <patternFill patternType="none">
          <bgColor auto="1"/>
        </patternFill>
      </fill>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dxf>
    <dxf>
      <border outline="0">
        <bottom style="thin">
          <color indexed="64"/>
        </bottom>
      </border>
    </dxf>
    <dxf>
      <font>
        <b/>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Table Style 1" pivot="0" count="0" xr9:uid="{80790FDE-57E5-4B60-BE2A-A6AB4F6BBD19}"/>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externalLink" Target="externalLinks/externalLink111.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externalLink" Target="externalLinks/externalLink136.xml"/><Relationship Id="rId170" Type="http://schemas.openxmlformats.org/officeDocument/2006/relationships/worksheet" Target="worksheets/sheet170.xml"/><Relationship Id="rId226" Type="http://schemas.openxmlformats.org/officeDocument/2006/relationships/externalLink" Target="externalLinks/externalLink38.xml"/><Relationship Id="rId268" Type="http://schemas.openxmlformats.org/officeDocument/2006/relationships/externalLink" Target="externalLinks/externalLink80.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customXml" Target="../customXml/item1.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externalLink" Target="externalLinks/externalLink49.xml"/><Relationship Id="rId279" Type="http://schemas.openxmlformats.org/officeDocument/2006/relationships/externalLink" Target="externalLinks/externalLink91.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externalLink" Target="externalLinks/externalLink102.xml"/><Relationship Id="rId304" Type="http://schemas.openxmlformats.org/officeDocument/2006/relationships/externalLink" Target="externalLinks/externalLink116.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externalLink" Target="externalLinks/externalLink4.xml"/><Relationship Id="rId206" Type="http://schemas.openxmlformats.org/officeDocument/2006/relationships/externalLink" Target="externalLinks/externalLink18.xml"/><Relationship Id="rId248" Type="http://schemas.openxmlformats.org/officeDocument/2006/relationships/externalLink" Target="externalLinks/externalLink60.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externalLink" Target="externalLinks/externalLink12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externalLink" Target="externalLinks/externalLink29.xml"/><Relationship Id="rId259" Type="http://schemas.openxmlformats.org/officeDocument/2006/relationships/externalLink" Target="externalLinks/externalLink71.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externalLink" Target="externalLinks/externalLink82.xml"/><Relationship Id="rId326" Type="http://schemas.openxmlformats.org/officeDocument/2006/relationships/externalLink" Target="externalLinks/externalLink138.xml"/><Relationship Id="rId65" Type="http://schemas.openxmlformats.org/officeDocument/2006/relationships/worksheet" Target="worksheets/sheet65.xml"/><Relationship Id="rId130" Type="http://schemas.openxmlformats.org/officeDocument/2006/relationships/worksheet" Target="worksheets/sheet130.xml"/><Relationship Id="rId172" Type="http://schemas.openxmlformats.org/officeDocument/2006/relationships/worksheet" Target="worksheets/sheet172.xml"/><Relationship Id="rId228" Type="http://schemas.openxmlformats.org/officeDocument/2006/relationships/externalLink" Target="externalLinks/externalLink40.xml"/><Relationship Id="rId281" Type="http://schemas.openxmlformats.org/officeDocument/2006/relationships/externalLink" Target="externalLinks/externalLink93.xml"/><Relationship Id="rId337" Type="http://schemas.openxmlformats.org/officeDocument/2006/relationships/customXml" Target="../customXml/item3.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externalLink" Target="externalLinks/externalLink51.xml"/><Relationship Id="rId250" Type="http://schemas.openxmlformats.org/officeDocument/2006/relationships/externalLink" Target="externalLinks/externalLink62.xml"/><Relationship Id="rId292" Type="http://schemas.openxmlformats.org/officeDocument/2006/relationships/externalLink" Target="externalLinks/externalLink104.xml"/><Relationship Id="rId306" Type="http://schemas.openxmlformats.org/officeDocument/2006/relationships/externalLink" Target="externalLinks/externalLink118.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externalLink" Target="externalLinks/externalLink6.xml"/><Relationship Id="rId208" Type="http://schemas.openxmlformats.org/officeDocument/2006/relationships/externalLink" Target="externalLinks/externalLink20.xml"/><Relationship Id="rId229" Type="http://schemas.openxmlformats.org/officeDocument/2006/relationships/externalLink" Target="externalLinks/externalLink41.xml"/><Relationship Id="rId240" Type="http://schemas.openxmlformats.org/officeDocument/2006/relationships/externalLink" Target="externalLinks/externalLink52.xml"/><Relationship Id="rId261" Type="http://schemas.openxmlformats.org/officeDocument/2006/relationships/externalLink" Target="externalLinks/externalLink73.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externalLink" Target="externalLinks/externalLink94.xml"/><Relationship Id="rId317" Type="http://schemas.openxmlformats.org/officeDocument/2006/relationships/externalLink" Target="externalLinks/externalLink129.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externalLink" Target="externalLinks/externalLink31.xml"/><Relationship Id="rId230" Type="http://schemas.openxmlformats.org/officeDocument/2006/relationships/externalLink" Target="externalLinks/externalLink42.xml"/><Relationship Id="rId251" Type="http://schemas.openxmlformats.org/officeDocument/2006/relationships/externalLink" Target="externalLinks/externalLink6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externalLink" Target="externalLinks/externalLink84.xml"/><Relationship Id="rId293" Type="http://schemas.openxmlformats.org/officeDocument/2006/relationships/externalLink" Target="externalLinks/externalLink105.xml"/><Relationship Id="rId307" Type="http://schemas.openxmlformats.org/officeDocument/2006/relationships/externalLink" Target="externalLinks/externalLink119.xml"/><Relationship Id="rId328" Type="http://schemas.openxmlformats.org/officeDocument/2006/relationships/externalLink" Target="externalLinks/externalLink140.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externalLink" Target="externalLinks/externalLink7.xml"/><Relationship Id="rId209" Type="http://schemas.openxmlformats.org/officeDocument/2006/relationships/externalLink" Target="externalLinks/externalLink21.xml"/><Relationship Id="rId220" Type="http://schemas.openxmlformats.org/officeDocument/2006/relationships/externalLink" Target="externalLinks/externalLink32.xml"/><Relationship Id="rId241" Type="http://schemas.openxmlformats.org/officeDocument/2006/relationships/externalLink" Target="externalLinks/externalLink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externalLink" Target="externalLinks/externalLink74.xml"/><Relationship Id="rId283" Type="http://schemas.openxmlformats.org/officeDocument/2006/relationships/externalLink" Target="externalLinks/externalLink95.xml"/><Relationship Id="rId318" Type="http://schemas.openxmlformats.org/officeDocument/2006/relationships/externalLink" Target="externalLinks/externalLink130.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externalLink" Target="externalLinks/externalLink22.xml"/><Relationship Id="rId26" Type="http://schemas.openxmlformats.org/officeDocument/2006/relationships/worksheet" Target="worksheets/sheet26.xml"/><Relationship Id="rId231" Type="http://schemas.openxmlformats.org/officeDocument/2006/relationships/externalLink" Target="externalLinks/externalLink43.xml"/><Relationship Id="rId252" Type="http://schemas.openxmlformats.org/officeDocument/2006/relationships/externalLink" Target="externalLinks/externalLink64.xml"/><Relationship Id="rId273" Type="http://schemas.openxmlformats.org/officeDocument/2006/relationships/externalLink" Target="externalLinks/externalLink85.xml"/><Relationship Id="rId294" Type="http://schemas.openxmlformats.org/officeDocument/2006/relationships/externalLink" Target="externalLinks/externalLink106.xml"/><Relationship Id="rId308" Type="http://schemas.openxmlformats.org/officeDocument/2006/relationships/externalLink" Target="externalLinks/externalLink120.xml"/><Relationship Id="rId329" Type="http://schemas.openxmlformats.org/officeDocument/2006/relationships/externalLink" Target="externalLinks/externalLink14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externalLink" Target="externalLinks/externalLink8.xml"/><Relationship Id="rId200" Type="http://schemas.openxmlformats.org/officeDocument/2006/relationships/externalLink" Target="externalLinks/externalLink12.xml"/><Relationship Id="rId16" Type="http://schemas.openxmlformats.org/officeDocument/2006/relationships/worksheet" Target="worksheets/sheet16.xml"/><Relationship Id="rId221" Type="http://schemas.openxmlformats.org/officeDocument/2006/relationships/externalLink" Target="externalLinks/externalLink33.xml"/><Relationship Id="rId242" Type="http://schemas.openxmlformats.org/officeDocument/2006/relationships/externalLink" Target="externalLinks/externalLink54.xml"/><Relationship Id="rId263" Type="http://schemas.openxmlformats.org/officeDocument/2006/relationships/externalLink" Target="externalLinks/externalLink75.xml"/><Relationship Id="rId284" Type="http://schemas.openxmlformats.org/officeDocument/2006/relationships/externalLink" Target="externalLinks/externalLink96.xml"/><Relationship Id="rId319" Type="http://schemas.openxmlformats.org/officeDocument/2006/relationships/externalLink" Target="externalLinks/externalLink13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externalLink" Target="externalLinks/externalLink142.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externalLink" Target="externalLinks/externalLink23.xml"/><Relationship Id="rId232" Type="http://schemas.openxmlformats.org/officeDocument/2006/relationships/externalLink" Target="externalLinks/externalLink44.xml"/><Relationship Id="rId253" Type="http://schemas.openxmlformats.org/officeDocument/2006/relationships/externalLink" Target="externalLinks/externalLink65.xml"/><Relationship Id="rId274" Type="http://schemas.openxmlformats.org/officeDocument/2006/relationships/externalLink" Target="externalLinks/externalLink86.xml"/><Relationship Id="rId295" Type="http://schemas.openxmlformats.org/officeDocument/2006/relationships/externalLink" Target="externalLinks/externalLink107.xml"/><Relationship Id="rId309" Type="http://schemas.openxmlformats.org/officeDocument/2006/relationships/externalLink" Target="externalLinks/externalLink12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externalLink" Target="externalLinks/externalLink132.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externalLink" Target="externalLinks/externalLink9.xml"/><Relationship Id="rId201" Type="http://schemas.openxmlformats.org/officeDocument/2006/relationships/externalLink" Target="externalLinks/externalLink13.xml"/><Relationship Id="rId222" Type="http://schemas.openxmlformats.org/officeDocument/2006/relationships/externalLink" Target="externalLinks/externalLink34.xml"/><Relationship Id="rId243" Type="http://schemas.openxmlformats.org/officeDocument/2006/relationships/externalLink" Target="externalLinks/externalLink55.xml"/><Relationship Id="rId264" Type="http://schemas.openxmlformats.org/officeDocument/2006/relationships/externalLink" Target="externalLinks/externalLink76.xml"/><Relationship Id="rId285" Type="http://schemas.openxmlformats.org/officeDocument/2006/relationships/externalLink" Target="externalLinks/externalLink97.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externalLink" Target="externalLinks/externalLink122.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theme" Target="theme/theme1.xml"/><Relationship Id="rId1" Type="http://schemas.openxmlformats.org/officeDocument/2006/relationships/worksheet" Target="worksheets/sheet1.xml"/><Relationship Id="rId212" Type="http://schemas.openxmlformats.org/officeDocument/2006/relationships/externalLink" Target="externalLinks/externalLink24.xml"/><Relationship Id="rId233" Type="http://schemas.openxmlformats.org/officeDocument/2006/relationships/externalLink" Target="externalLinks/externalLink45.xml"/><Relationship Id="rId254" Type="http://schemas.openxmlformats.org/officeDocument/2006/relationships/externalLink" Target="externalLinks/externalLink66.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externalLink" Target="externalLinks/externalLink87.xml"/><Relationship Id="rId296" Type="http://schemas.openxmlformats.org/officeDocument/2006/relationships/externalLink" Target="externalLinks/externalLink108.xml"/><Relationship Id="rId300" Type="http://schemas.openxmlformats.org/officeDocument/2006/relationships/externalLink" Target="externalLinks/externalLink112.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externalLink" Target="externalLinks/externalLink10.xml"/><Relationship Id="rId321" Type="http://schemas.openxmlformats.org/officeDocument/2006/relationships/externalLink" Target="externalLinks/externalLink133.xml"/><Relationship Id="rId202" Type="http://schemas.openxmlformats.org/officeDocument/2006/relationships/externalLink" Target="externalLinks/externalLink14.xml"/><Relationship Id="rId223" Type="http://schemas.openxmlformats.org/officeDocument/2006/relationships/externalLink" Target="externalLinks/externalLink35.xml"/><Relationship Id="rId244" Type="http://schemas.openxmlformats.org/officeDocument/2006/relationships/externalLink" Target="externalLinks/externalLink56.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77.xml"/><Relationship Id="rId286" Type="http://schemas.openxmlformats.org/officeDocument/2006/relationships/externalLink" Target="externalLinks/externalLink98.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externalLink" Target="externalLinks/externalLink123.xml"/><Relationship Id="rId332" Type="http://schemas.openxmlformats.org/officeDocument/2006/relationships/styles" Target="styles.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25.xml"/><Relationship Id="rId234" Type="http://schemas.openxmlformats.org/officeDocument/2006/relationships/externalLink" Target="externalLinks/externalLink46.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67.xml"/><Relationship Id="rId276" Type="http://schemas.openxmlformats.org/officeDocument/2006/relationships/externalLink" Target="externalLinks/externalLink88.xml"/><Relationship Id="rId297" Type="http://schemas.openxmlformats.org/officeDocument/2006/relationships/externalLink" Target="externalLinks/externalLink10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externalLink" Target="externalLinks/externalLink113.xml"/><Relationship Id="rId322" Type="http://schemas.openxmlformats.org/officeDocument/2006/relationships/externalLink" Target="externalLinks/externalLink13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11.xml"/><Relationship Id="rId203" Type="http://schemas.openxmlformats.org/officeDocument/2006/relationships/externalLink" Target="externalLinks/externalLink15.xml"/><Relationship Id="rId19" Type="http://schemas.openxmlformats.org/officeDocument/2006/relationships/worksheet" Target="worksheets/sheet19.xml"/><Relationship Id="rId224" Type="http://schemas.openxmlformats.org/officeDocument/2006/relationships/externalLink" Target="externalLinks/externalLink36.xml"/><Relationship Id="rId245" Type="http://schemas.openxmlformats.org/officeDocument/2006/relationships/externalLink" Target="externalLinks/externalLink57.xml"/><Relationship Id="rId266" Type="http://schemas.openxmlformats.org/officeDocument/2006/relationships/externalLink" Target="externalLinks/externalLink78.xml"/><Relationship Id="rId287" Type="http://schemas.openxmlformats.org/officeDocument/2006/relationships/externalLink" Target="externalLinks/externalLink99.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externalLink" Target="externalLinks/externalLink124.xml"/><Relationship Id="rId333" Type="http://schemas.openxmlformats.org/officeDocument/2006/relationships/sharedStrings" Target="sharedStrings.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externalLink" Target="externalLinks/externalLink1.xml"/><Relationship Id="rId3" Type="http://schemas.openxmlformats.org/officeDocument/2006/relationships/worksheet" Target="worksheets/sheet3.xml"/><Relationship Id="rId214" Type="http://schemas.openxmlformats.org/officeDocument/2006/relationships/externalLink" Target="externalLinks/externalLink26.xml"/><Relationship Id="rId235" Type="http://schemas.openxmlformats.org/officeDocument/2006/relationships/externalLink" Target="externalLinks/externalLink47.xml"/><Relationship Id="rId256" Type="http://schemas.openxmlformats.org/officeDocument/2006/relationships/externalLink" Target="externalLinks/externalLink68.xml"/><Relationship Id="rId277" Type="http://schemas.openxmlformats.org/officeDocument/2006/relationships/externalLink" Target="externalLinks/externalLink89.xml"/><Relationship Id="rId298" Type="http://schemas.openxmlformats.org/officeDocument/2006/relationships/externalLink" Target="externalLinks/externalLink110.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externalLink" Target="externalLinks/externalLink114.xml"/><Relationship Id="rId323" Type="http://schemas.openxmlformats.org/officeDocument/2006/relationships/externalLink" Target="externalLinks/externalLink13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externalLink" Target="externalLinks/externalLink2.xml"/><Relationship Id="rId204" Type="http://schemas.openxmlformats.org/officeDocument/2006/relationships/externalLink" Target="externalLinks/externalLink16.xml"/><Relationship Id="rId225" Type="http://schemas.openxmlformats.org/officeDocument/2006/relationships/externalLink" Target="externalLinks/externalLink37.xml"/><Relationship Id="rId246" Type="http://schemas.openxmlformats.org/officeDocument/2006/relationships/externalLink" Target="externalLinks/externalLink58.xml"/><Relationship Id="rId267" Type="http://schemas.openxmlformats.org/officeDocument/2006/relationships/externalLink" Target="externalLinks/externalLink79.xml"/><Relationship Id="rId288" Type="http://schemas.openxmlformats.org/officeDocument/2006/relationships/externalLink" Target="externalLinks/externalLink100.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externalLink" Target="externalLinks/externalLink12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calcChain" Target="calcChain.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externalLink" Target="externalLinks/externalLink27.xml"/><Relationship Id="rId236" Type="http://schemas.openxmlformats.org/officeDocument/2006/relationships/externalLink" Target="externalLinks/externalLink48.xml"/><Relationship Id="rId257" Type="http://schemas.openxmlformats.org/officeDocument/2006/relationships/externalLink" Target="externalLinks/externalLink69.xml"/><Relationship Id="rId278" Type="http://schemas.openxmlformats.org/officeDocument/2006/relationships/externalLink" Target="externalLinks/externalLink90.xml"/><Relationship Id="rId303" Type="http://schemas.openxmlformats.org/officeDocument/2006/relationships/externalLink" Target="externalLinks/externalLink11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externalLink" Target="externalLinks/externalLink3.xml"/><Relationship Id="rId205" Type="http://schemas.openxmlformats.org/officeDocument/2006/relationships/externalLink" Target="externalLinks/externalLink17.xml"/><Relationship Id="rId247" Type="http://schemas.openxmlformats.org/officeDocument/2006/relationships/externalLink" Target="externalLinks/externalLink59.xml"/><Relationship Id="rId107" Type="http://schemas.openxmlformats.org/officeDocument/2006/relationships/worksheet" Target="worksheets/sheet107.xml"/><Relationship Id="rId289" Type="http://schemas.openxmlformats.org/officeDocument/2006/relationships/externalLink" Target="externalLinks/externalLink101.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externalLink" Target="externalLinks/externalLink126.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externalLink" Target="externalLinks/externalLink28.xml"/><Relationship Id="rId258" Type="http://schemas.openxmlformats.org/officeDocument/2006/relationships/externalLink" Target="externalLinks/externalLink70.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externalLink" Target="externalLinks/externalLink137.xml"/><Relationship Id="rId171" Type="http://schemas.openxmlformats.org/officeDocument/2006/relationships/worksheet" Target="worksheets/sheet171.xml"/><Relationship Id="rId227" Type="http://schemas.openxmlformats.org/officeDocument/2006/relationships/externalLink" Target="externalLinks/externalLink39.xml"/><Relationship Id="rId269" Type="http://schemas.openxmlformats.org/officeDocument/2006/relationships/externalLink" Target="externalLinks/externalLink81.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externalLink" Target="externalLinks/externalLink92.xml"/><Relationship Id="rId336" Type="http://schemas.openxmlformats.org/officeDocument/2006/relationships/customXml" Target="../customXml/item2.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externalLink" Target="externalLinks/externalLink50.xml"/><Relationship Id="rId291" Type="http://schemas.openxmlformats.org/officeDocument/2006/relationships/externalLink" Target="externalLinks/externalLink103.xml"/><Relationship Id="rId305" Type="http://schemas.openxmlformats.org/officeDocument/2006/relationships/externalLink" Target="externalLinks/externalLink11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externalLink" Target="externalLinks/externalLink5.xml"/><Relationship Id="rId207" Type="http://schemas.openxmlformats.org/officeDocument/2006/relationships/externalLink" Target="externalLinks/externalLink19.xml"/><Relationship Id="rId249" Type="http://schemas.openxmlformats.org/officeDocument/2006/relationships/externalLink" Target="externalLinks/externalLink61.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externalLink" Target="externalLinks/externalLink72.xml"/><Relationship Id="rId316" Type="http://schemas.openxmlformats.org/officeDocument/2006/relationships/externalLink" Target="externalLinks/externalLink128.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162" Type="http://schemas.openxmlformats.org/officeDocument/2006/relationships/worksheet" Target="worksheets/sheet162.xml"/><Relationship Id="rId218" Type="http://schemas.openxmlformats.org/officeDocument/2006/relationships/externalLink" Target="externalLinks/externalLink30.xml"/><Relationship Id="rId271" Type="http://schemas.openxmlformats.org/officeDocument/2006/relationships/externalLink" Target="externalLinks/externalLink83.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externalLink" Target="externalLinks/externalLink13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75" b="0" i="0" u="none" strike="noStrike" baseline="0">
              <a:solidFill>
                <a:srgbClr val="000000"/>
              </a:solidFill>
              <a:latin typeface="Arial"/>
              <a:ea typeface="Arial"/>
              <a:cs typeface="Arial"/>
            </a:defRPr>
          </a:pPr>
          <a:endParaRPr lang="en-US"/>
        </a:p>
      </c:txPr>
    </c:title>
    <c:autoTitleDeleted val="0"/>
    <c:plotArea>
      <c:layout/>
      <c:pie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DAE6-4EA1-9D04-2DC49026D3CD}"/>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DAE6-4EA1-9D04-2DC49026D3C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DAE6-4EA1-9D04-2DC49026D3C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DAE6-4EA1-9D04-2DC49026D3C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DAE6-4EA1-9D04-2DC49026D3C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DAE6-4EA1-9D04-2DC49026D3C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DAE6-4EA1-9D04-2DC49026D3C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DAE6-4EA1-9D04-2DC49026D3CD}"/>
              </c:ext>
            </c:extLst>
          </c:dPt>
          <c:val>
            <c:numLit>
              <c:formatCode>General</c:formatCode>
              <c:ptCount val="8"/>
              <c:pt idx="0">
                <c:v>0</c:v>
              </c:pt>
              <c:pt idx="2">
                <c:v>0</c:v>
              </c:pt>
              <c:pt idx="3">
                <c:v>0</c:v>
              </c:pt>
              <c:pt idx="5">
                <c:v>0</c:v>
              </c:pt>
              <c:pt idx="7">
                <c:v>0</c:v>
              </c:pt>
            </c:numLit>
          </c:val>
          <c:extLst>
            <c:ext xmlns:c16="http://schemas.microsoft.com/office/drawing/2014/chart" uri="{C3380CC4-5D6E-409C-BE32-E72D297353CC}">
              <c16:uniqueId val="{0000000F-DAE6-4EA1-9D04-2DC49026D3CD}"/>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rgbClr val="FFFFFF"/>
        </a:solidFill>
        <a:ln w="3175">
          <a:solidFill>
            <a:srgbClr val="000000"/>
          </a:solidFill>
          <a:prstDash val="solid"/>
        </a:ln>
      </c:spPr>
      <c:txPr>
        <a:bodyPr/>
        <a:lstStyle/>
        <a:p>
          <a:pPr rtl="0">
            <a:defRPr sz="10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21</xdr:row>
      <xdr:rowOff>209550</xdr:rowOff>
    </xdr:from>
    <xdr:to>
      <xdr:col>0</xdr:col>
      <xdr:colOff>0</xdr:colOff>
      <xdr:row>22</xdr:row>
      <xdr:rowOff>57150</xdr:rowOff>
    </xdr:to>
    <xdr:sp macro="" textlink="">
      <xdr:nvSpPr>
        <xdr:cNvPr id="2" name="Text Box 7">
          <a:extLst>
            <a:ext uri="{FF2B5EF4-FFF2-40B4-BE49-F238E27FC236}">
              <a16:creationId xmlns:a16="http://schemas.microsoft.com/office/drawing/2014/main" id="{A4EF9783-EFDA-4D1A-80EF-97E9C43F43AB}"/>
            </a:ext>
          </a:extLst>
        </xdr:cNvPr>
        <xdr:cNvSpPr txBox="1">
          <a:spLocks noChangeArrowheads="1"/>
        </xdr:cNvSpPr>
      </xdr:nvSpPr>
      <xdr:spPr bwMode="auto">
        <a:xfrm>
          <a:off x="0" y="5048250"/>
          <a:ext cx="0" cy="133350"/>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r>
            <a:rPr lang="en-US" sz="1200" b="0" i="0" strike="noStrike">
              <a:solidFill>
                <a:srgbClr val="000000"/>
              </a:solidFill>
              <a:latin typeface="Times New Roman"/>
              <a:cs typeface="Times New Roman"/>
            </a:rPr>
            <a:t>Jan. - June)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19</xdr:row>
      <xdr:rowOff>160020</xdr:rowOff>
    </xdr:from>
    <xdr:to>
      <xdr:col>9</xdr:col>
      <xdr:colOff>765801</xdr:colOff>
      <xdr:row>21</xdr:row>
      <xdr:rowOff>0</xdr:rowOff>
    </xdr:to>
    <xdr:sp macro="" textlink="">
      <xdr:nvSpPr>
        <xdr:cNvPr id="2" name="Text 2">
          <a:extLst>
            <a:ext uri="{FF2B5EF4-FFF2-40B4-BE49-F238E27FC236}">
              <a16:creationId xmlns:a16="http://schemas.microsoft.com/office/drawing/2014/main" id="{3C578213-6882-4F88-8139-F733BC2BAE66}"/>
            </a:ext>
          </a:extLst>
        </xdr:cNvPr>
        <xdr:cNvSpPr txBox="1">
          <a:spLocks noChangeArrowheads="1"/>
        </xdr:cNvSpPr>
      </xdr:nvSpPr>
      <xdr:spPr bwMode="auto">
        <a:xfrm>
          <a:off x="9525" y="5113020"/>
          <a:ext cx="9262101" cy="354330"/>
        </a:xfrm>
        <a:prstGeom prst="rect">
          <a:avLst/>
        </a:prstGeom>
        <a:solidFill>
          <a:srgbClr val="FFFFFF"/>
        </a:solidFill>
        <a:ln w="1">
          <a:noFill/>
          <a:miter lim="800000"/>
          <a:headEnd/>
          <a:tailEnd/>
        </a:ln>
      </xdr:spPr>
      <xdr:txBody>
        <a:bodyPr vertOverflow="clip" wrap="square" lIns="18288" tIns="22860" rIns="18288" bIns="0" anchor="t" upright="1"/>
        <a:lstStyle/>
        <a:p>
          <a:pPr algn="just" rtl="0">
            <a:defRPr sz="1000"/>
          </a:pPr>
          <a:r>
            <a:rPr lang="en-US" sz="900" b="0" i="0" strike="noStrike" baseline="30000">
              <a:solidFill>
                <a:srgbClr val="000000"/>
              </a:solidFill>
              <a:latin typeface="Times New Roman"/>
              <a:cs typeface="Times New Roman"/>
            </a:rPr>
            <a:t>1</a:t>
          </a:r>
          <a:r>
            <a:rPr lang="en-US" sz="900" b="0" i="0" strike="noStrike">
              <a:solidFill>
                <a:srgbClr val="000000"/>
              </a:solidFill>
              <a:latin typeface="Times New Roman"/>
              <a:cs typeface="Times New Roman"/>
            </a:rPr>
            <a:t> A vehicle may be withdrawn from the register of vehicles (off the road) either temporarily or permanently. Any such vehicle (except a government vehicle) must register with the N.L.T.A. before it is put on the road again. Including government </a:t>
          </a:r>
          <a:r>
            <a:rPr lang="en-US" sz="800" b="0" i="0" strike="noStrike">
              <a:solidFill>
                <a:srgbClr val="000000"/>
              </a:solidFill>
              <a:latin typeface="Times New Roman"/>
              <a:cs typeface="Times New Roman"/>
            </a:rPr>
            <a:t>vehicles</a:t>
          </a:r>
          <a:r>
            <a:rPr lang="en-US" sz="900" b="0" i="0" strike="noStrike">
              <a:solidFill>
                <a:srgbClr val="000000"/>
              </a:solidFill>
              <a:latin typeface="Times New Roman"/>
              <a:cs typeface="Times New Roman"/>
            </a:rPr>
            <a:t> which have been sold by auction.</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1851660</xdr:colOff>
      <xdr:row>28</xdr:row>
      <xdr:rowOff>0</xdr:rowOff>
    </xdr:from>
    <xdr:to>
      <xdr:col>0</xdr:col>
      <xdr:colOff>1706880</xdr:colOff>
      <xdr:row>28</xdr:row>
      <xdr:rowOff>0</xdr:rowOff>
    </xdr:to>
    <xdr:graphicFrame macro="">
      <xdr:nvGraphicFramePr>
        <xdr:cNvPr id="2" name="Chart 1">
          <a:extLst>
            <a:ext uri="{FF2B5EF4-FFF2-40B4-BE49-F238E27FC236}">
              <a16:creationId xmlns:a16="http://schemas.microsoft.com/office/drawing/2014/main" id="{51E8B61D-7BEC-4EAA-8444-475A49F670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1047750</xdr:colOff>
      <xdr:row>1</xdr:row>
      <xdr:rowOff>19050</xdr:rowOff>
    </xdr:from>
    <xdr:to>
      <xdr:col>0</xdr:col>
      <xdr:colOff>1295400</xdr:colOff>
      <xdr:row>1</xdr:row>
      <xdr:rowOff>123825</xdr:rowOff>
    </xdr:to>
    <xdr:sp macro="" textlink="">
      <xdr:nvSpPr>
        <xdr:cNvPr id="2" name="Text 1">
          <a:extLst>
            <a:ext uri="{FF2B5EF4-FFF2-40B4-BE49-F238E27FC236}">
              <a16:creationId xmlns:a16="http://schemas.microsoft.com/office/drawing/2014/main" id="{9448CAAC-2984-4A94-A8D9-ADE4E0A3C552}"/>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3" name="Text 1">
          <a:extLst>
            <a:ext uri="{FF2B5EF4-FFF2-40B4-BE49-F238E27FC236}">
              <a16:creationId xmlns:a16="http://schemas.microsoft.com/office/drawing/2014/main" id="{8EEC451A-D74A-45CB-80A3-2AA931EF4E16}"/>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4" name="Text 1">
          <a:extLst>
            <a:ext uri="{FF2B5EF4-FFF2-40B4-BE49-F238E27FC236}">
              <a16:creationId xmlns:a16="http://schemas.microsoft.com/office/drawing/2014/main" id="{FA35C79B-A94D-44D6-A945-E747BC7593BD}"/>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5" name="Text 1">
          <a:extLst>
            <a:ext uri="{FF2B5EF4-FFF2-40B4-BE49-F238E27FC236}">
              <a16:creationId xmlns:a16="http://schemas.microsoft.com/office/drawing/2014/main" id="{04CA36B0-F269-463F-94FE-3B96B614BDAB}"/>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6" name="Text 1">
          <a:extLst>
            <a:ext uri="{FF2B5EF4-FFF2-40B4-BE49-F238E27FC236}">
              <a16:creationId xmlns:a16="http://schemas.microsoft.com/office/drawing/2014/main" id="{27145280-67B3-4930-953D-3DAB9F0AC631}"/>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7" name="Text 1">
          <a:extLst>
            <a:ext uri="{FF2B5EF4-FFF2-40B4-BE49-F238E27FC236}">
              <a16:creationId xmlns:a16="http://schemas.microsoft.com/office/drawing/2014/main" id="{7E956845-5E47-4877-9E83-AAED9E3DB90B}"/>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19050</xdr:colOff>
      <xdr:row>4</xdr:row>
      <xdr:rowOff>104775</xdr:rowOff>
    </xdr:from>
    <xdr:to>
      <xdr:col>0</xdr:col>
      <xdr:colOff>676278</xdr:colOff>
      <xdr:row>6</xdr:row>
      <xdr:rowOff>1323978</xdr:rowOff>
    </xdr:to>
    <xdr:cxnSp macro="">
      <xdr:nvCxnSpPr>
        <xdr:cNvPr id="2" name="Straight Connector 1">
          <a:extLst>
            <a:ext uri="{FF2B5EF4-FFF2-40B4-BE49-F238E27FC236}">
              <a16:creationId xmlns:a16="http://schemas.microsoft.com/office/drawing/2014/main" id="{B75D3435-3CF7-4255-8AA5-AFFDD486EBBF}"/>
            </a:ext>
          </a:extLst>
        </xdr:cNvPr>
        <xdr:cNvCxnSpPr/>
      </xdr:nvCxnSpPr>
      <xdr:spPr>
        <a:xfrm>
          <a:off x="19050" y="885825"/>
          <a:ext cx="657228" cy="23526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1</xdr:row>
      <xdr:rowOff>9525</xdr:rowOff>
    </xdr:from>
    <xdr:to>
      <xdr:col>8</xdr:col>
      <xdr:colOff>0</xdr:colOff>
      <xdr:row>27</xdr:row>
      <xdr:rowOff>0</xdr:rowOff>
    </xdr:to>
    <xdr:sp macro="" textlink="">
      <xdr:nvSpPr>
        <xdr:cNvPr id="2" name="Text Box 1">
          <a:extLst>
            <a:ext uri="{FF2B5EF4-FFF2-40B4-BE49-F238E27FC236}">
              <a16:creationId xmlns:a16="http://schemas.microsoft.com/office/drawing/2014/main" id="{01B5AD09-A391-4AA5-9916-D806377CFAD1}"/>
            </a:ext>
          </a:extLst>
        </xdr:cNvPr>
        <xdr:cNvSpPr txBox="1">
          <a:spLocks noChangeArrowheads="1"/>
        </xdr:cNvSpPr>
      </xdr:nvSpPr>
      <xdr:spPr bwMode="auto">
        <a:xfrm>
          <a:off x="5781675" y="209550"/>
          <a:ext cx="0" cy="5276850"/>
        </a:xfrm>
        <a:prstGeom prst="rect">
          <a:avLst/>
        </a:prstGeom>
        <a:noFill/>
        <a:ln w="9525">
          <a:noFill/>
          <a:miter lim="800000"/>
          <a:headEnd/>
          <a:tailEnd/>
        </a:ln>
      </xdr:spPr>
      <xdr:txBody>
        <a:bodyPr vertOverflow="clip" vert="vert" wrap="square" lIns="0" tIns="27432" rIns="27432" bIns="27432" anchor="t" upright="1"/>
        <a:lstStyle/>
        <a:p>
          <a:pPr algn="ctr" rtl="0">
            <a:defRPr sz="1000"/>
          </a:pPr>
          <a:r>
            <a:rPr lang="en-US" sz="1100" b="0" i="0" strike="noStrike">
              <a:solidFill>
                <a:srgbClr val="000000"/>
              </a:solidFill>
              <a:latin typeface="Times New Roman"/>
              <a:cs typeface="Times New Roman"/>
            </a:rPr>
            <a:t>199</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11</xdr:col>
      <xdr:colOff>0</xdr:colOff>
      <xdr:row>8</xdr:row>
      <xdr:rowOff>0</xdr:rowOff>
    </xdr:from>
    <xdr:ext cx="184731" cy="264560"/>
    <xdr:sp macro="" textlink="">
      <xdr:nvSpPr>
        <xdr:cNvPr id="2" name="TextBox 1">
          <a:extLst>
            <a:ext uri="{FF2B5EF4-FFF2-40B4-BE49-F238E27FC236}">
              <a16:creationId xmlns:a16="http://schemas.microsoft.com/office/drawing/2014/main" id="{C7E61E18-B3A6-4513-A7C8-5E31A3574D9F}"/>
            </a:ext>
          </a:extLst>
        </xdr:cNvPr>
        <xdr:cNvSpPr txBox="1"/>
      </xdr:nvSpPr>
      <xdr:spPr>
        <a:xfrm>
          <a:off x="7258050" y="2571750"/>
          <a:ext cx="184731"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x-none" sz="1100"/>
        </a:p>
      </xdr:txBody>
    </xdr:sp>
    <xdr:clientData/>
  </xdr:oneCellAnchor>
  <xdr:oneCellAnchor>
    <xdr:from>
      <xdr:col>11</xdr:col>
      <xdr:colOff>0</xdr:colOff>
      <xdr:row>8</xdr:row>
      <xdr:rowOff>0</xdr:rowOff>
    </xdr:from>
    <xdr:ext cx="184731" cy="264560"/>
    <xdr:sp macro="" textlink="">
      <xdr:nvSpPr>
        <xdr:cNvPr id="3" name="TextBox 2">
          <a:extLst>
            <a:ext uri="{FF2B5EF4-FFF2-40B4-BE49-F238E27FC236}">
              <a16:creationId xmlns:a16="http://schemas.microsoft.com/office/drawing/2014/main" id="{4D82D341-BF93-4258-9A33-C948046D278C}"/>
            </a:ext>
          </a:extLst>
        </xdr:cNvPr>
        <xdr:cNvSpPr txBox="1"/>
      </xdr:nvSpPr>
      <xdr:spPr>
        <a:xfrm>
          <a:off x="7258050" y="2571750"/>
          <a:ext cx="184731"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x-none"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12</xdr:col>
      <xdr:colOff>0</xdr:colOff>
      <xdr:row>18</xdr:row>
      <xdr:rowOff>251460</xdr:rowOff>
    </xdr:from>
    <xdr:to>
      <xdr:col>12</xdr:col>
      <xdr:colOff>0</xdr:colOff>
      <xdr:row>18</xdr:row>
      <xdr:rowOff>487680</xdr:rowOff>
    </xdr:to>
    <xdr:sp macro="" textlink="">
      <xdr:nvSpPr>
        <xdr:cNvPr id="2" name="Line 1">
          <a:extLst>
            <a:ext uri="{FF2B5EF4-FFF2-40B4-BE49-F238E27FC236}">
              <a16:creationId xmlns:a16="http://schemas.microsoft.com/office/drawing/2014/main" id="{9516FD8C-042D-45BB-9A32-60899D17FC7C}"/>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3" name="Line 2">
          <a:extLst>
            <a:ext uri="{FF2B5EF4-FFF2-40B4-BE49-F238E27FC236}">
              <a16:creationId xmlns:a16="http://schemas.microsoft.com/office/drawing/2014/main" id="{B598E344-FB23-4357-9314-4104A659A364}"/>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4" name="Line 3">
          <a:extLst>
            <a:ext uri="{FF2B5EF4-FFF2-40B4-BE49-F238E27FC236}">
              <a16:creationId xmlns:a16="http://schemas.microsoft.com/office/drawing/2014/main" id="{8A29B560-007F-4F7F-B1C6-A43A9F457686}"/>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5" name="Line 1">
          <a:extLst>
            <a:ext uri="{FF2B5EF4-FFF2-40B4-BE49-F238E27FC236}">
              <a16:creationId xmlns:a16="http://schemas.microsoft.com/office/drawing/2014/main" id="{EDD353D6-0AB8-4042-BDC8-ED02868ED946}"/>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6" name="Line 2">
          <a:extLst>
            <a:ext uri="{FF2B5EF4-FFF2-40B4-BE49-F238E27FC236}">
              <a16:creationId xmlns:a16="http://schemas.microsoft.com/office/drawing/2014/main" id="{65DEB538-0B31-4BA7-9F56-A6E4333A48CF}"/>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7" name="Line 3">
          <a:extLst>
            <a:ext uri="{FF2B5EF4-FFF2-40B4-BE49-F238E27FC236}">
              <a16:creationId xmlns:a16="http://schemas.microsoft.com/office/drawing/2014/main" id="{90D42382-E09E-42C9-ADAA-33F4D0F3B7AC}"/>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8" name="Line 1">
          <a:extLst>
            <a:ext uri="{FF2B5EF4-FFF2-40B4-BE49-F238E27FC236}">
              <a16:creationId xmlns:a16="http://schemas.microsoft.com/office/drawing/2014/main" id="{75108A98-F359-4DE4-9CB4-46E399B21876}"/>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9" name="Line 2">
          <a:extLst>
            <a:ext uri="{FF2B5EF4-FFF2-40B4-BE49-F238E27FC236}">
              <a16:creationId xmlns:a16="http://schemas.microsoft.com/office/drawing/2014/main" id="{659838FB-8E05-42BF-AE13-9A46113886AC}"/>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10" name="Line 3">
          <a:extLst>
            <a:ext uri="{FF2B5EF4-FFF2-40B4-BE49-F238E27FC236}">
              <a16:creationId xmlns:a16="http://schemas.microsoft.com/office/drawing/2014/main" id="{E1884424-4389-419D-9AB7-8D1039A8CD41}"/>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11" name="Line 1">
          <a:extLst>
            <a:ext uri="{FF2B5EF4-FFF2-40B4-BE49-F238E27FC236}">
              <a16:creationId xmlns:a16="http://schemas.microsoft.com/office/drawing/2014/main" id="{82DDDA3C-DCF3-4BAD-B63E-A8CFE4270A9B}"/>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12" name="Line 2">
          <a:extLst>
            <a:ext uri="{FF2B5EF4-FFF2-40B4-BE49-F238E27FC236}">
              <a16:creationId xmlns:a16="http://schemas.microsoft.com/office/drawing/2014/main" id="{36029247-54B9-471A-BA5E-E776AA4BCB48}"/>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13" name="Line 3">
          <a:extLst>
            <a:ext uri="{FF2B5EF4-FFF2-40B4-BE49-F238E27FC236}">
              <a16:creationId xmlns:a16="http://schemas.microsoft.com/office/drawing/2014/main" id="{038B1401-4650-4E1D-8C98-1D1E7008A9C4}"/>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14" name="Line 1">
          <a:extLst>
            <a:ext uri="{FF2B5EF4-FFF2-40B4-BE49-F238E27FC236}">
              <a16:creationId xmlns:a16="http://schemas.microsoft.com/office/drawing/2014/main" id="{5893C1E0-1505-4D56-AAEA-9AB1923A23D5}"/>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15" name="Line 2">
          <a:extLst>
            <a:ext uri="{FF2B5EF4-FFF2-40B4-BE49-F238E27FC236}">
              <a16:creationId xmlns:a16="http://schemas.microsoft.com/office/drawing/2014/main" id="{C80B16BC-9CA0-4CFC-AE2B-19E00B2278B0}"/>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16" name="Line 3">
          <a:extLst>
            <a:ext uri="{FF2B5EF4-FFF2-40B4-BE49-F238E27FC236}">
              <a16:creationId xmlns:a16="http://schemas.microsoft.com/office/drawing/2014/main" id="{C7A81253-D2D0-4C13-B47D-0005082C7C7A}"/>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17" name="Line 1">
          <a:extLst>
            <a:ext uri="{FF2B5EF4-FFF2-40B4-BE49-F238E27FC236}">
              <a16:creationId xmlns:a16="http://schemas.microsoft.com/office/drawing/2014/main" id="{1CC02051-E51C-4526-A4B6-25BAC39877DA}"/>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18" name="Line 2">
          <a:extLst>
            <a:ext uri="{FF2B5EF4-FFF2-40B4-BE49-F238E27FC236}">
              <a16:creationId xmlns:a16="http://schemas.microsoft.com/office/drawing/2014/main" id="{17B9D590-E0B3-4610-88EB-25F2640837AC}"/>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19" name="Line 3">
          <a:extLst>
            <a:ext uri="{FF2B5EF4-FFF2-40B4-BE49-F238E27FC236}">
              <a16:creationId xmlns:a16="http://schemas.microsoft.com/office/drawing/2014/main" id="{FE133068-CD40-49E5-8029-BA81900CEB0C}"/>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20" name="Line 1">
          <a:extLst>
            <a:ext uri="{FF2B5EF4-FFF2-40B4-BE49-F238E27FC236}">
              <a16:creationId xmlns:a16="http://schemas.microsoft.com/office/drawing/2014/main" id="{BF6182D4-15AE-40A7-B9AC-AC8D75CD0E37}"/>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21" name="Line 2">
          <a:extLst>
            <a:ext uri="{FF2B5EF4-FFF2-40B4-BE49-F238E27FC236}">
              <a16:creationId xmlns:a16="http://schemas.microsoft.com/office/drawing/2014/main" id="{C15A01D2-35CD-4CB7-B5CB-482A9C9EA793}"/>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22" name="Line 3">
          <a:extLst>
            <a:ext uri="{FF2B5EF4-FFF2-40B4-BE49-F238E27FC236}">
              <a16:creationId xmlns:a16="http://schemas.microsoft.com/office/drawing/2014/main" id="{54026C1B-8549-40B5-9F0D-C204E9C7FADF}"/>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23" name="Line 1">
          <a:extLst>
            <a:ext uri="{FF2B5EF4-FFF2-40B4-BE49-F238E27FC236}">
              <a16:creationId xmlns:a16="http://schemas.microsoft.com/office/drawing/2014/main" id="{E4E631D7-B681-4AE7-B9D2-03BE1F421A00}"/>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24" name="Line 2">
          <a:extLst>
            <a:ext uri="{FF2B5EF4-FFF2-40B4-BE49-F238E27FC236}">
              <a16:creationId xmlns:a16="http://schemas.microsoft.com/office/drawing/2014/main" id="{292E8CE4-A3CA-446B-B9C9-6F5DF2475952}"/>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25" name="Line 3">
          <a:extLst>
            <a:ext uri="{FF2B5EF4-FFF2-40B4-BE49-F238E27FC236}">
              <a16:creationId xmlns:a16="http://schemas.microsoft.com/office/drawing/2014/main" id="{E1D190FF-7A6A-40DA-B7CF-59E1EB6C0186}"/>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26" name="Line 1">
          <a:extLst>
            <a:ext uri="{FF2B5EF4-FFF2-40B4-BE49-F238E27FC236}">
              <a16:creationId xmlns:a16="http://schemas.microsoft.com/office/drawing/2014/main" id="{179735D1-2CC9-4DC8-BD80-8BFE667EBD93}"/>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27" name="Line 2">
          <a:extLst>
            <a:ext uri="{FF2B5EF4-FFF2-40B4-BE49-F238E27FC236}">
              <a16:creationId xmlns:a16="http://schemas.microsoft.com/office/drawing/2014/main" id="{2073911F-22A9-45FB-AC80-438C8904772C}"/>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28" name="Line 3">
          <a:extLst>
            <a:ext uri="{FF2B5EF4-FFF2-40B4-BE49-F238E27FC236}">
              <a16:creationId xmlns:a16="http://schemas.microsoft.com/office/drawing/2014/main" id="{7EE80A41-1B84-4BE0-9771-A74EAE0F7F81}"/>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29" name="Line 1">
          <a:extLst>
            <a:ext uri="{FF2B5EF4-FFF2-40B4-BE49-F238E27FC236}">
              <a16:creationId xmlns:a16="http://schemas.microsoft.com/office/drawing/2014/main" id="{3E57F33D-5F01-4EFC-9992-1558F25A85D6}"/>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30" name="Line 2">
          <a:extLst>
            <a:ext uri="{FF2B5EF4-FFF2-40B4-BE49-F238E27FC236}">
              <a16:creationId xmlns:a16="http://schemas.microsoft.com/office/drawing/2014/main" id="{3F512B0A-261B-41E1-9C7A-BE0DD9C37C8A}"/>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31" name="Line 3">
          <a:extLst>
            <a:ext uri="{FF2B5EF4-FFF2-40B4-BE49-F238E27FC236}">
              <a16:creationId xmlns:a16="http://schemas.microsoft.com/office/drawing/2014/main" id="{79B21436-9857-45F4-86F3-2B8FD1756511}"/>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32" name="Line 1">
          <a:extLst>
            <a:ext uri="{FF2B5EF4-FFF2-40B4-BE49-F238E27FC236}">
              <a16:creationId xmlns:a16="http://schemas.microsoft.com/office/drawing/2014/main" id="{A39DAC00-5F05-4711-869A-234D0A589B80}"/>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33" name="Line 2">
          <a:extLst>
            <a:ext uri="{FF2B5EF4-FFF2-40B4-BE49-F238E27FC236}">
              <a16:creationId xmlns:a16="http://schemas.microsoft.com/office/drawing/2014/main" id="{A5DF1FE7-A121-4D30-BCDD-0B01C626FC02}"/>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34" name="Line 3">
          <a:extLst>
            <a:ext uri="{FF2B5EF4-FFF2-40B4-BE49-F238E27FC236}">
              <a16:creationId xmlns:a16="http://schemas.microsoft.com/office/drawing/2014/main" id="{2DD8947F-461C-49EE-B216-A618CA39CD7E}"/>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35" name="Line 1">
          <a:extLst>
            <a:ext uri="{FF2B5EF4-FFF2-40B4-BE49-F238E27FC236}">
              <a16:creationId xmlns:a16="http://schemas.microsoft.com/office/drawing/2014/main" id="{1F6ADDD5-007F-4AC7-9C7E-48E87F1FD32A}"/>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36" name="Line 2">
          <a:extLst>
            <a:ext uri="{FF2B5EF4-FFF2-40B4-BE49-F238E27FC236}">
              <a16:creationId xmlns:a16="http://schemas.microsoft.com/office/drawing/2014/main" id="{887AE95B-81B2-4C9D-904E-C442911093C7}"/>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37" name="Line 3">
          <a:extLst>
            <a:ext uri="{FF2B5EF4-FFF2-40B4-BE49-F238E27FC236}">
              <a16:creationId xmlns:a16="http://schemas.microsoft.com/office/drawing/2014/main" id="{AA5E2D9D-DCDE-46BA-AB50-E448819DD1C0}"/>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38" name="Line 1">
          <a:extLst>
            <a:ext uri="{FF2B5EF4-FFF2-40B4-BE49-F238E27FC236}">
              <a16:creationId xmlns:a16="http://schemas.microsoft.com/office/drawing/2014/main" id="{484C04A0-22E1-4AEE-A0F8-4FFD4CB77130}"/>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39" name="Line 2">
          <a:extLst>
            <a:ext uri="{FF2B5EF4-FFF2-40B4-BE49-F238E27FC236}">
              <a16:creationId xmlns:a16="http://schemas.microsoft.com/office/drawing/2014/main" id="{6D7777D7-6665-49A2-BB2C-4AB620BB0623}"/>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40" name="Line 3">
          <a:extLst>
            <a:ext uri="{FF2B5EF4-FFF2-40B4-BE49-F238E27FC236}">
              <a16:creationId xmlns:a16="http://schemas.microsoft.com/office/drawing/2014/main" id="{224D234C-5FDA-4C85-9C06-4A326FEAF7D3}"/>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41" name="Line 1">
          <a:extLst>
            <a:ext uri="{FF2B5EF4-FFF2-40B4-BE49-F238E27FC236}">
              <a16:creationId xmlns:a16="http://schemas.microsoft.com/office/drawing/2014/main" id="{C5E05448-1188-45D0-B57C-303A89714709}"/>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42" name="Line 2">
          <a:extLst>
            <a:ext uri="{FF2B5EF4-FFF2-40B4-BE49-F238E27FC236}">
              <a16:creationId xmlns:a16="http://schemas.microsoft.com/office/drawing/2014/main" id="{2EBFE1A8-615B-4B0A-906A-2662E291E029}"/>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43" name="Line 3">
          <a:extLst>
            <a:ext uri="{FF2B5EF4-FFF2-40B4-BE49-F238E27FC236}">
              <a16:creationId xmlns:a16="http://schemas.microsoft.com/office/drawing/2014/main" id="{81BB3093-35A1-4222-8F7E-367E7797B0DB}"/>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44" name="Line 1">
          <a:extLst>
            <a:ext uri="{FF2B5EF4-FFF2-40B4-BE49-F238E27FC236}">
              <a16:creationId xmlns:a16="http://schemas.microsoft.com/office/drawing/2014/main" id="{B9017C2B-0172-4824-AEAD-523F82CC313F}"/>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45" name="Line 2">
          <a:extLst>
            <a:ext uri="{FF2B5EF4-FFF2-40B4-BE49-F238E27FC236}">
              <a16:creationId xmlns:a16="http://schemas.microsoft.com/office/drawing/2014/main" id="{A9ECB37E-3756-4A6D-ACEF-9EE6CB961A18}"/>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46" name="Line 3">
          <a:extLst>
            <a:ext uri="{FF2B5EF4-FFF2-40B4-BE49-F238E27FC236}">
              <a16:creationId xmlns:a16="http://schemas.microsoft.com/office/drawing/2014/main" id="{0B6D917F-EB7B-45F9-8CF7-6047CF999EC6}"/>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47" name="Line 1">
          <a:extLst>
            <a:ext uri="{FF2B5EF4-FFF2-40B4-BE49-F238E27FC236}">
              <a16:creationId xmlns:a16="http://schemas.microsoft.com/office/drawing/2014/main" id="{9E1F659F-697B-4D8F-9C15-EC84FE756228}"/>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48" name="Line 2">
          <a:extLst>
            <a:ext uri="{FF2B5EF4-FFF2-40B4-BE49-F238E27FC236}">
              <a16:creationId xmlns:a16="http://schemas.microsoft.com/office/drawing/2014/main" id="{A5030D9F-204D-4C03-A45A-085CC996EA1A}"/>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49" name="Line 3">
          <a:extLst>
            <a:ext uri="{FF2B5EF4-FFF2-40B4-BE49-F238E27FC236}">
              <a16:creationId xmlns:a16="http://schemas.microsoft.com/office/drawing/2014/main" id="{2645063F-7720-4981-BE5A-84A3E54BF70F}"/>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50" name="Line 1">
          <a:extLst>
            <a:ext uri="{FF2B5EF4-FFF2-40B4-BE49-F238E27FC236}">
              <a16:creationId xmlns:a16="http://schemas.microsoft.com/office/drawing/2014/main" id="{C3EB4480-C0B1-4270-BFE7-812E83A8DAF8}"/>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51" name="Line 2">
          <a:extLst>
            <a:ext uri="{FF2B5EF4-FFF2-40B4-BE49-F238E27FC236}">
              <a16:creationId xmlns:a16="http://schemas.microsoft.com/office/drawing/2014/main" id="{8FE40303-BB45-497F-8002-FFA5108D8AA1}"/>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52" name="Line 3">
          <a:extLst>
            <a:ext uri="{FF2B5EF4-FFF2-40B4-BE49-F238E27FC236}">
              <a16:creationId xmlns:a16="http://schemas.microsoft.com/office/drawing/2014/main" id="{28A10804-A95C-4C01-9416-8D3E8AB08074}"/>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53" name="Line 1">
          <a:extLst>
            <a:ext uri="{FF2B5EF4-FFF2-40B4-BE49-F238E27FC236}">
              <a16:creationId xmlns:a16="http://schemas.microsoft.com/office/drawing/2014/main" id="{320B561A-2B3C-4439-99AB-4A0512FFA251}"/>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54" name="Line 2">
          <a:extLst>
            <a:ext uri="{FF2B5EF4-FFF2-40B4-BE49-F238E27FC236}">
              <a16:creationId xmlns:a16="http://schemas.microsoft.com/office/drawing/2014/main" id="{253C06FA-042E-4D65-AC49-05C801A444DE}"/>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55" name="Line 3">
          <a:extLst>
            <a:ext uri="{FF2B5EF4-FFF2-40B4-BE49-F238E27FC236}">
              <a16:creationId xmlns:a16="http://schemas.microsoft.com/office/drawing/2014/main" id="{B385156C-9B6B-4CEE-BA3E-CA4C60604307}"/>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56" name="Line 1">
          <a:extLst>
            <a:ext uri="{FF2B5EF4-FFF2-40B4-BE49-F238E27FC236}">
              <a16:creationId xmlns:a16="http://schemas.microsoft.com/office/drawing/2014/main" id="{6DB734FF-FAAF-443F-AC47-5DDD675499BE}"/>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57" name="Line 2">
          <a:extLst>
            <a:ext uri="{FF2B5EF4-FFF2-40B4-BE49-F238E27FC236}">
              <a16:creationId xmlns:a16="http://schemas.microsoft.com/office/drawing/2014/main" id="{39FA6A40-CF81-4D0A-8231-F426661C509B}"/>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58" name="Line 3">
          <a:extLst>
            <a:ext uri="{FF2B5EF4-FFF2-40B4-BE49-F238E27FC236}">
              <a16:creationId xmlns:a16="http://schemas.microsoft.com/office/drawing/2014/main" id="{95AF1D5C-518B-4158-A3F0-80E25D07334F}"/>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59" name="Line 1">
          <a:extLst>
            <a:ext uri="{FF2B5EF4-FFF2-40B4-BE49-F238E27FC236}">
              <a16:creationId xmlns:a16="http://schemas.microsoft.com/office/drawing/2014/main" id="{0631C72E-A9C7-4A70-ACB1-9E6E7B8B5E01}"/>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60" name="Line 2">
          <a:extLst>
            <a:ext uri="{FF2B5EF4-FFF2-40B4-BE49-F238E27FC236}">
              <a16:creationId xmlns:a16="http://schemas.microsoft.com/office/drawing/2014/main" id="{0FF8CBDB-C7DC-43B2-8441-64A26460744D}"/>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61" name="Line 3">
          <a:extLst>
            <a:ext uri="{FF2B5EF4-FFF2-40B4-BE49-F238E27FC236}">
              <a16:creationId xmlns:a16="http://schemas.microsoft.com/office/drawing/2014/main" id="{4D01B800-26E5-495E-8440-59C0F260E081}"/>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62" name="Line 1">
          <a:extLst>
            <a:ext uri="{FF2B5EF4-FFF2-40B4-BE49-F238E27FC236}">
              <a16:creationId xmlns:a16="http://schemas.microsoft.com/office/drawing/2014/main" id="{54ADD196-9DE0-4528-8942-A28517C4147C}"/>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63" name="Line 2">
          <a:extLst>
            <a:ext uri="{FF2B5EF4-FFF2-40B4-BE49-F238E27FC236}">
              <a16:creationId xmlns:a16="http://schemas.microsoft.com/office/drawing/2014/main" id="{5ED6A67F-0AA3-46C6-893B-78ED247A5568}"/>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64" name="Line 3">
          <a:extLst>
            <a:ext uri="{FF2B5EF4-FFF2-40B4-BE49-F238E27FC236}">
              <a16:creationId xmlns:a16="http://schemas.microsoft.com/office/drawing/2014/main" id="{4C873B24-F02D-4218-A2E4-7D0337385925}"/>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65" name="Line 1">
          <a:extLst>
            <a:ext uri="{FF2B5EF4-FFF2-40B4-BE49-F238E27FC236}">
              <a16:creationId xmlns:a16="http://schemas.microsoft.com/office/drawing/2014/main" id="{78DB9E83-3D43-42FC-8F43-10FD9F0DDBE8}"/>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66" name="Line 2">
          <a:extLst>
            <a:ext uri="{FF2B5EF4-FFF2-40B4-BE49-F238E27FC236}">
              <a16:creationId xmlns:a16="http://schemas.microsoft.com/office/drawing/2014/main" id="{56919B7B-E6DE-4358-AF9D-ABE14CFF38A3}"/>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67" name="Line 3">
          <a:extLst>
            <a:ext uri="{FF2B5EF4-FFF2-40B4-BE49-F238E27FC236}">
              <a16:creationId xmlns:a16="http://schemas.microsoft.com/office/drawing/2014/main" id="{1FEBD330-206B-4C42-94F7-862CF0636F48}"/>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68" name="Line 1">
          <a:extLst>
            <a:ext uri="{FF2B5EF4-FFF2-40B4-BE49-F238E27FC236}">
              <a16:creationId xmlns:a16="http://schemas.microsoft.com/office/drawing/2014/main" id="{D6C45573-BE63-4C78-855E-CE6DCB010579}"/>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69" name="Line 2">
          <a:extLst>
            <a:ext uri="{FF2B5EF4-FFF2-40B4-BE49-F238E27FC236}">
              <a16:creationId xmlns:a16="http://schemas.microsoft.com/office/drawing/2014/main" id="{3C8AF1CB-1D9B-4CC9-B921-1354414974DC}"/>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70" name="Line 3">
          <a:extLst>
            <a:ext uri="{FF2B5EF4-FFF2-40B4-BE49-F238E27FC236}">
              <a16:creationId xmlns:a16="http://schemas.microsoft.com/office/drawing/2014/main" id="{86697050-9641-45DB-A850-452B7622C76B}"/>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18</xdr:row>
      <xdr:rowOff>251460</xdr:rowOff>
    </xdr:from>
    <xdr:to>
      <xdr:col>12</xdr:col>
      <xdr:colOff>0</xdr:colOff>
      <xdr:row>18</xdr:row>
      <xdr:rowOff>487680</xdr:rowOff>
    </xdr:to>
    <xdr:sp macro="" textlink="">
      <xdr:nvSpPr>
        <xdr:cNvPr id="71" name="Line 1">
          <a:extLst>
            <a:ext uri="{FF2B5EF4-FFF2-40B4-BE49-F238E27FC236}">
              <a16:creationId xmlns:a16="http://schemas.microsoft.com/office/drawing/2014/main" id="{A34184BF-1D2F-4604-839B-920CBE1E8F29}"/>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19</xdr:row>
      <xdr:rowOff>0</xdr:rowOff>
    </xdr:to>
    <xdr:sp macro="" textlink="">
      <xdr:nvSpPr>
        <xdr:cNvPr id="72" name="Line 2">
          <a:extLst>
            <a:ext uri="{FF2B5EF4-FFF2-40B4-BE49-F238E27FC236}">
              <a16:creationId xmlns:a16="http://schemas.microsoft.com/office/drawing/2014/main" id="{C2C8ABF2-BFA0-4952-9606-AA65F803C1EA}"/>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73" name="Line 3">
          <a:extLst>
            <a:ext uri="{FF2B5EF4-FFF2-40B4-BE49-F238E27FC236}">
              <a16:creationId xmlns:a16="http://schemas.microsoft.com/office/drawing/2014/main" id="{FED4E00A-A1CD-49A0-A6A1-050B14EF85FD}"/>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34</xdr:row>
      <xdr:rowOff>142875</xdr:rowOff>
    </xdr:to>
    <xdr:sp macro="" textlink="">
      <xdr:nvSpPr>
        <xdr:cNvPr id="2" name="Text 1">
          <a:extLst>
            <a:ext uri="{FF2B5EF4-FFF2-40B4-BE49-F238E27FC236}">
              <a16:creationId xmlns:a16="http://schemas.microsoft.com/office/drawing/2014/main" id="{94E7075A-BB94-4284-A39A-1F7F57CFF1AE}"/>
            </a:ext>
          </a:extLst>
        </xdr:cNvPr>
        <xdr:cNvSpPr txBox="1">
          <a:spLocks noChangeArrowheads="1"/>
        </xdr:cNvSpPr>
      </xdr:nvSpPr>
      <xdr:spPr bwMode="auto">
        <a:xfrm>
          <a:off x="6496050" y="0"/>
          <a:ext cx="0" cy="6038850"/>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twoCellAnchor>
    <xdr:from>
      <xdr:col>10</xdr:col>
      <xdr:colOff>0</xdr:colOff>
      <xdr:row>0</xdr:row>
      <xdr:rowOff>0</xdr:rowOff>
    </xdr:from>
    <xdr:to>
      <xdr:col>10</xdr:col>
      <xdr:colOff>0</xdr:colOff>
      <xdr:row>1</xdr:row>
      <xdr:rowOff>0</xdr:rowOff>
    </xdr:to>
    <xdr:sp macro="" textlink="">
      <xdr:nvSpPr>
        <xdr:cNvPr id="3" name="Text 1">
          <a:extLst>
            <a:ext uri="{FF2B5EF4-FFF2-40B4-BE49-F238E27FC236}">
              <a16:creationId xmlns:a16="http://schemas.microsoft.com/office/drawing/2014/main" id="{C43393E6-4342-4E35-B605-AF1024662547}"/>
            </a:ext>
          </a:extLst>
        </xdr:cNvPr>
        <xdr:cNvSpPr txBox="1">
          <a:spLocks noChangeArrowheads="1"/>
        </xdr:cNvSpPr>
      </xdr:nvSpPr>
      <xdr:spPr bwMode="auto">
        <a:xfrm>
          <a:off x="6496050" y="0"/>
          <a:ext cx="0" cy="200025"/>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twoCellAnchor>
    <xdr:from>
      <xdr:col>10</xdr:col>
      <xdr:colOff>0</xdr:colOff>
      <xdr:row>0</xdr:row>
      <xdr:rowOff>0</xdr:rowOff>
    </xdr:from>
    <xdr:to>
      <xdr:col>10</xdr:col>
      <xdr:colOff>0</xdr:colOff>
      <xdr:row>34</xdr:row>
      <xdr:rowOff>142875</xdr:rowOff>
    </xdr:to>
    <xdr:sp macro="" textlink="">
      <xdr:nvSpPr>
        <xdr:cNvPr id="4" name="Text 1">
          <a:extLst>
            <a:ext uri="{FF2B5EF4-FFF2-40B4-BE49-F238E27FC236}">
              <a16:creationId xmlns:a16="http://schemas.microsoft.com/office/drawing/2014/main" id="{5E993B8C-2E8C-4BAB-AF33-57B9934E171D}"/>
            </a:ext>
          </a:extLst>
        </xdr:cNvPr>
        <xdr:cNvSpPr txBox="1">
          <a:spLocks noChangeArrowheads="1"/>
        </xdr:cNvSpPr>
      </xdr:nvSpPr>
      <xdr:spPr bwMode="auto">
        <a:xfrm>
          <a:off x="6496050" y="0"/>
          <a:ext cx="0" cy="6038850"/>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1</xdr:row>
      <xdr:rowOff>0</xdr:rowOff>
    </xdr:to>
    <xdr:sp macro="" textlink="">
      <xdr:nvSpPr>
        <xdr:cNvPr id="2" name="Text 1">
          <a:extLst>
            <a:ext uri="{FF2B5EF4-FFF2-40B4-BE49-F238E27FC236}">
              <a16:creationId xmlns:a16="http://schemas.microsoft.com/office/drawing/2014/main" id="{F2135156-F57B-4271-9684-497FF6E4FF1C}"/>
            </a:ext>
          </a:extLst>
        </xdr:cNvPr>
        <xdr:cNvSpPr txBox="1">
          <a:spLocks noChangeArrowheads="1"/>
        </xdr:cNvSpPr>
      </xdr:nvSpPr>
      <xdr:spPr bwMode="auto">
        <a:xfrm>
          <a:off x="6296025" y="0"/>
          <a:ext cx="0" cy="200025"/>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twoCellAnchor>
    <xdr:from>
      <xdr:col>10</xdr:col>
      <xdr:colOff>0</xdr:colOff>
      <xdr:row>0</xdr:row>
      <xdr:rowOff>0</xdr:rowOff>
    </xdr:from>
    <xdr:to>
      <xdr:col>10</xdr:col>
      <xdr:colOff>0</xdr:colOff>
      <xdr:row>1</xdr:row>
      <xdr:rowOff>0</xdr:rowOff>
    </xdr:to>
    <xdr:sp macro="" textlink="">
      <xdr:nvSpPr>
        <xdr:cNvPr id="3" name="Text 1">
          <a:extLst>
            <a:ext uri="{FF2B5EF4-FFF2-40B4-BE49-F238E27FC236}">
              <a16:creationId xmlns:a16="http://schemas.microsoft.com/office/drawing/2014/main" id="{3EB6DA00-BD65-462E-9DE2-CD465A0BCA48}"/>
            </a:ext>
          </a:extLst>
        </xdr:cNvPr>
        <xdr:cNvSpPr txBox="1">
          <a:spLocks noChangeArrowheads="1"/>
        </xdr:cNvSpPr>
      </xdr:nvSpPr>
      <xdr:spPr bwMode="auto">
        <a:xfrm>
          <a:off x="6296025" y="0"/>
          <a:ext cx="0" cy="200025"/>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962025</xdr:colOff>
      <xdr:row>31</xdr:row>
      <xdr:rowOff>9525</xdr:rowOff>
    </xdr:from>
    <xdr:to>
      <xdr:col>2</xdr:col>
      <xdr:colOff>1257300</xdr:colOff>
      <xdr:row>31</xdr:row>
      <xdr:rowOff>247650</xdr:rowOff>
    </xdr:to>
    <xdr:sp macro="" textlink="">
      <xdr:nvSpPr>
        <xdr:cNvPr id="2" name="TextBox 1">
          <a:extLst>
            <a:ext uri="{FF2B5EF4-FFF2-40B4-BE49-F238E27FC236}">
              <a16:creationId xmlns:a16="http://schemas.microsoft.com/office/drawing/2014/main" id="{B9D5201C-DE58-4A70-84A8-75EE562C1566}"/>
            </a:ext>
          </a:extLst>
        </xdr:cNvPr>
        <xdr:cNvSpPr txBox="1"/>
      </xdr:nvSpPr>
      <xdr:spPr>
        <a:xfrm>
          <a:off x="4162425" y="8277225"/>
          <a:ext cx="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U" sz="1100"/>
        </a:p>
      </xdr:txBody>
    </xdr:sp>
    <xdr:clientData/>
  </xdr:twoCellAnchor>
  <xdr:twoCellAnchor>
    <xdr:from>
      <xdr:col>2</xdr:col>
      <xdr:colOff>962025</xdr:colOff>
      <xdr:row>31</xdr:row>
      <xdr:rowOff>9525</xdr:rowOff>
    </xdr:from>
    <xdr:to>
      <xdr:col>2</xdr:col>
      <xdr:colOff>1257300</xdr:colOff>
      <xdr:row>31</xdr:row>
      <xdr:rowOff>247650</xdr:rowOff>
    </xdr:to>
    <xdr:sp macro="" textlink="">
      <xdr:nvSpPr>
        <xdr:cNvPr id="3" name="TextBox 2">
          <a:extLst>
            <a:ext uri="{FF2B5EF4-FFF2-40B4-BE49-F238E27FC236}">
              <a16:creationId xmlns:a16="http://schemas.microsoft.com/office/drawing/2014/main" id="{F5AB735A-A728-4410-BFB3-A2AFCDDA5EAC}"/>
            </a:ext>
          </a:extLst>
        </xdr:cNvPr>
        <xdr:cNvSpPr txBox="1"/>
      </xdr:nvSpPr>
      <xdr:spPr>
        <a:xfrm>
          <a:off x="4162425" y="8277225"/>
          <a:ext cx="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U"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3</xdr:col>
      <xdr:colOff>0</xdr:colOff>
      <xdr:row>96</xdr:row>
      <xdr:rowOff>0</xdr:rowOff>
    </xdr:from>
    <xdr:ext cx="184731" cy="264560"/>
    <xdr:sp macro="" textlink="">
      <xdr:nvSpPr>
        <xdr:cNvPr id="2" name="TextBox 1">
          <a:extLst>
            <a:ext uri="{FF2B5EF4-FFF2-40B4-BE49-F238E27FC236}">
              <a16:creationId xmlns:a16="http://schemas.microsoft.com/office/drawing/2014/main" id="{A2693FBB-C3C0-487E-ABCA-3465F646709F}"/>
            </a:ext>
          </a:extLst>
        </xdr:cNvPr>
        <xdr:cNvSpPr txBox="1"/>
      </xdr:nvSpPr>
      <xdr:spPr>
        <a:xfrm>
          <a:off x="4057650" y="3312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13</xdr:row>
      <xdr:rowOff>0</xdr:rowOff>
    </xdr:from>
    <xdr:ext cx="228600" cy="371472"/>
    <xdr:sp macro="" textlink="">
      <xdr:nvSpPr>
        <xdr:cNvPr id="3" name="TextBox 2">
          <a:extLst>
            <a:ext uri="{FF2B5EF4-FFF2-40B4-BE49-F238E27FC236}">
              <a16:creationId xmlns:a16="http://schemas.microsoft.com/office/drawing/2014/main" id="{E3E79FE1-EE4E-490B-A8AD-32CD0D75C9EA}"/>
            </a:ext>
          </a:extLst>
        </xdr:cNvPr>
        <xdr:cNvSpPr txBox="1"/>
      </xdr:nvSpPr>
      <xdr:spPr>
        <a:xfrm rot="5400000" flipH="1">
          <a:off x="3986214" y="4576761"/>
          <a:ext cx="371472"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1</xdr:col>
      <xdr:colOff>0</xdr:colOff>
      <xdr:row>96</xdr:row>
      <xdr:rowOff>0</xdr:rowOff>
    </xdr:from>
    <xdr:ext cx="184731" cy="264560"/>
    <xdr:sp macro="" textlink="">
      <xdr:nvSpPr>
        <xdr:cNvPr id="4" name="TextBox 3">
          <a:extLst>
            <a:ext uri="{FF2B5EF4-FFF2-40B4-BE49-F238E27FC236}">
              <a16:creationId xmlns:a16="http://schemas.microsoft.com/office/drawing/2014/main" id="{04F39935-53EA-4860-A440-8DCF5A76C0A7}"/>
            </a:ext>
          </a:extLst>
        </xdr:cNvPr>
        <xdr:cNvSpPr txBox="1"/>
      </xdr:nvSpPr>
      <xdr:spPr>
        <a:xfrm>
          <a:off x="1562100" y="3312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7</xdr:row>
      <xdr:rowOff>57150</xdr:rowOff>
    </xdr:from>
    <xdr:ext cx="184731" cy="264560"/>
    <xdr:sp macro="" textlink="">
      <xdr:nvSpPr>
        <xdr:cNvPr id="5" name="TextBox 4">
          <a:extLst>
            <a:ext uri="{FF2B5EF4-FFF2-40B4-BE49-F238E27FC236}">
              <a16:creationId xmlns:a16="http://schemas.microsoft.com/office/drawing/2014/main" id="{D2BFF212-67C7-40BB-B679-7C8D4BBDA939}"/>
            </a:ext>
          </a:extLst>
        </xdr:cNvPr>
        <xdr:cNvSpPr txBox="1"/>
      </xdr:nvSpPr>
      <xdr:spPr>
        <a:xfrm>
          <a:off x="4057650" y="250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9</xdr:row>
      <xdr:rowOff>57150</xdr:rowOff>
    </xdr:from>
    <xdr:ext cx="184731" cy="264560"/>
    <xdr:sp macro="" textlink="">
      <xdr:nvSpPr>
        <xdr:cNvPr id="6" name="TextBox 5">
          <a:extLst>
            <a:ext uri="{FF2B5EF4-FFF2-40B4-BE49-F238E27FC236}">
              <a16:creationId xmlns:a16="http://schemas.microsoft.com/office/drawing/2014/main" id="{B8BA4B89-F77E-4AFE-BA91-10C886EAF896}"/>
            </a:ext>
          </a:extLst>
        </xdr:cNvPr>
        <xdr:cNvSpPr txBox="1"/>
      </xdr:nvSpPr>
      <xdr:spPr>
        <a:xfrm>
          <a:off x="4057650" y="319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10</xdr:row>
      <xdr:rowOff>57150</xdr:rowOff>
    </xdr:from>
    <xdr:ext cx="184731" cy="264560"/>
    <xdr:sp macro="" textlink="">
      <xdr:nvSpPr>
        <xdr:cNvPr id="7" name="TextBox 6">
          <a:extLst>
            <a:ext uri="{FF2B5EF4-FFF2-40B4-BE49-F238E27FC236}">
              <a16:creationId xmlns:a16="http://schemas.microsoft.com/office/drawing/2014/main" id="{460FDC69-E422-47DD-A006-B51CCBF5C64B}"/>
            </a:ext>
          </a:extLst>
        </xdr:cNvPr>
        <xdr:cNvSpPr txBox="1"/>
      </xdr:nvSpPr>
      <xdr:spPr>
        <a:xfrm>
          <a:off x="4057650" y="353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13</xdr:row>
      <xdr:rowOff>0</xdr:rowOff>
    </xdr:from>
    <xdr:ext cx="184731" cy="264560"/>
    <xdr:sp macro="" textlink="">
      <xdr:nvSpPr>
        <xdr:cNvPr id="8" name="TextBox 7">
          <a:extLst>
            <a:ext uri="{FF2B5EF4-FFF2-40B4-BE49-F238E27FC236}">
              <a16:creationId xmlns:a16="http://schemas.microsoft.com/office/drawing/2014/main" id="{5F9F8DAE-7534-4376-B636-8A528DF0DB0C}"/>
            </a:ext>
          </a:extLst>
        </xdr:cNvPr>
        <xdr:cNvSpPr txBox="1"/>
      </xdr:nvSpPr>
      <xdr:spPr>
        <a:xfrm>
          <a:off x="4057650" y="450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13</xdr:row>
      <xdr:rowOff>0</xdr:rowOff>
    </xdr:from>
    <xdr:ext cx="184731" cy="264560"/>
    <xdr:sp macro="" textlink="">
      <xdr:nvSpPr>
        <xdr:cNvPr id="9" name="TextBox 8">
          <a:extLst>
            <a:ext uri="{FF2B5EF4-FFF2-40B4-BE49-F238E27FC236}">
              <a16:creationId xmlns:a16="http://schemas.microsoft.com/office/drawing/2014/main" id="{684F504E-7170-46C9-A549-619C12014A72}"/>
            </a:ext>
          </a:extLst>
        </xdr:cNvPr>
        <xdr:cNvSpPr txBox="1"/>
      </xdr:nvSpPr>
      <xdr:spPr>
        <a:xfrm>
          <a:off x="4057650" y="450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13</xdr:row>
      <xdr:rowOff>0</xdr:rowOff>
    </xdr:from>
    <xdr:ext cx="184731" cy="264560"/>
    <xdr:sp macro="" textlink="">
      <xdr:nvSpPr>
        <xdr:cNvPr id="10" name="TextBox 9">
          <a:extLst>
            <a:ext uri="{FF2B5EF4-FFF2-40B4-BE49-F238E27FC236}">
              <a16:creationId xmlns:a16="http://schemas.microsoft.com/office/drawing/2014/main" id="{9A878599-395C-4FD1-8C0C-384A52C184A3}"/>
            </a:ext>
          </a:extLst>
        </xdr:cNvPr>
        <xdr:cNvSpPr txBox="1"/>
      </xdr:nvSpPr>
      <xdr:spPr>
        <a:xfrm>
          <a:off x="4057650" y="450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13</xdr:row>
      <xdr:rowOff>0</xdr:rowOff>
    </xdr:from>
    <xdr:ext cx="184731" cy="264560"/>
    <xdr:sp macro="" textlink="">
      <xdr:nvSpPr>
        <xdr:cNvPr id="11" name="TextBox 10">
          <a:extLst>
            <a:ext uri="{FF2B5EF4-FFF2-40B4-BE49-F238E27FC236}">
              <a16:creationId xmlns:a16="http://schemas.microsoft.com/office/drawing/2014/main" id="{BBD86142-CCE6-4B10-8D49-A99E9112FE76}"/>
            </a:ext>
          </a:extLst>
        </xdr:cNvPr>
        <xdr:cNvSpPr txBox="1"/>
      </xdr:nvSpPr>
      <xdr:spPr>
        <a:xfrm>
          <a:off x="4057650" y="450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13</xdr:row>
      <xdr:rowOff>0</xdr:rowOff>
    </xdr:from>
    <xdr:ext cx="184731" cy="264560"/>
    <xdr:sp macro="" textlink="">
      <xdr:nvSpPr>
        <xdr:cNvPr id="12" name="TextBox 11">
          <a:extLst>
            <a:ext uri="{FF2B5EF4-FFF2-40B4-BE49-F238E27FC236}">
              <a16:creationId xmlns:a16="http://schemas.microsoft.com/office/drawing/2014/main" id="{D0FAE52B-9F43-4514-BD63-AB0A29A712C7}"/>
            </a:ext>
          </a:extLst>
        </xdr:cNvPr>
        <xdr:cNvSpPr txBox="1"/>
      </xdr:nvSpPr>
      <xdr:spPr>
        <a:xfrm>
          <a:off x="4057650" y="450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13</xdr:row>
      <xdr:rowOff>0</xdr:rowOff>
    </xdr:from>
    <xdr:ext cx="184731" cy="264560"/>
    <xdr:sp macro="" textlink="">
      <xdr:nvSpPr>
        <xdr:cNvPr id="13" name="TextBox 12">
          <a:extLst>
            <a:ext uri="{FF2B5EF4-FFF2-40B4-BE49-F238E27FC236}">
              <a16:creationId xmlns:a16="http://schemas.microsoft.com/office/drawing/2014/main" id="{FC3C09CD-97A9-4959-AC1F-B45BC33926C6}"/>
            </a:ext>
          </a:extLst>
        </xdr:cNvPr>
        <xdr:cNvSpPr txBox="1"/>
      </xdr:nvSpPr>
      <xdr:spPr>
        <a:xfrm>
          <a:off x="4057650" y="450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13</xdr:row>
      <xdr:rowOff>0</xdr:rowOff>
    </xdr:from>
    <xdr:ext cx="184731" cy="264560"/>
    <xdr:sp macro="" textlink="">
      <xdr:nvSpPr>
        <xdr:cNvPr id="14" name="TextBox 13">
          <a:extLst>
            <a:ext uri="{FF2B5EF4-FFF2-40B4-BE49-F238E27FC236}">
              <a16:creationId xmlns:a16="http://schemas.microsoft.com/office/drawing/2014/main" id="{12721396-DB14-49E8-88D7-A2B2F44BE8F9}"/>
            </a:ext>
          </a:extLst>
        </xdr:cNvPr>
        <xdr:cNvSpPr txBox="1"/>
      </xdr:nvSpPr>
      <xdr:spPr>
        <a:xfrm>
          <a:off x="4057650" y="450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13</xdr:row>
      <xdr:rowOff>57150</xdr:rowOff>
    </xdr:from>
    <xdr:ext cx="184731" cy="264560"/>
    <xdr:sp macro="" textlink="">
      <xdr:nvSpPr>
        <xdr:cNvPr id="15" name="TextBox 14">
          <a:extLst>
            <a:ext uri="{FF2B5EF4-FFF2-40B4-BE49-F238E27FC236}">
              <a16:creationId xmlns:a16="http://schemas.microsoft.com/office/drawing/2014/main" id="{E0BCE30C-C1FB-4F03-BA3A-17E65B58A87C}"/>
            </a:ext>
          </a:extLst>
        </xdr:cNvPr>
        <xdr:cNvSpPr txBox="1"/>
      </xdr:nvSpPr>
      <xdr:spPr>
        <a:xfrm>
          <a:off x="40576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13</xdr:row>
      <xdr:rowOff>57150</xdr:rowOff>
    </xdr:from>
    <xdr:ext cx="184731" cy="264560"/>
    <xdr:sp macro="" textlink="">
      <xdr:nvSpPr>
        <xdr:cNvPr id="16" name="TextBox 15">
          <a:extLst>
            <a:ext uri="{FF2B5EF4-FFF2-40B4-BE49-F238E27FC236}">
              <a16:creationId xmlns:a16="http://schemas.microsoft.com/office/drawing/2014/main" id="{219B37FC-3D44-495A-972F-B8E49026311D}"/>
            </a:ext>
          </a:extLst>
        </xdr:cNvPr>
        <xdr:cNvSpPr txBox="1"/>
      </xdr:nvSpPr>
      <xdr:spPr>
        <a:xfrm>
          <a:off x="40576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16</xdr:row>
      <xdr:rowOff>57150</xdr:rowOff>
    </xdr:from>
    <xdr:ext cx="184731" cy="264560"/>
    <xdr:sp macro="" textlink="">
      <xdr:nvSpPr>
        <xdr:cNvPr id="17" name="TextBox 16">
          <a:extLst>
            <a:ext uri="{FF2B5EF4-FFF2-40B4-BE49-F238E27FC236}">
              <a16:creationId xmlns:a16="http://schemas.microsoft.com/office/drawing/2014/main" id="{F2EA2845-CAF7-4228-8EE8-A4A1A043DBC0}"/>
            </a:ext>
          </a:extLst>
        </xdr:cNvPr>
        <xdr:cNvSpPr txBox="1"/>
      </xdr:nvSpPr>
      <xdr:spPr>
        <a:xfrm>
          <a:off x="4057650" y="559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16</xdr:row>
      <xdr:rowOff>57150</xdr:rowOff>
    </xdr:from>
    <xdr:ext cx="184731" cy="264560"/>
    <xdr:sp macro="" textlink="">
      <xdr:nvSpPr>
        <xdr:cNvPr id="18" name="TextBox 17">
          <a:extLst>
            <a:ext uri="{FF2B5EF4-FFF2-40B4-BE49-F238E27FC236}">
              <a16:creationId xmlns:a16="http://schemas.microsoft.com/office/drawing/2014/main" id="{DE79EB05-B2F4-4F4F-9EFA-8E0C6B9413E3}"/>
            </a:ext>
          </a:extLst>
        </xdr:cNvPr>
        <xdr:cNvSpPr txBox="1"/>
      </xdr:nvSpPr>
      <xdr:spPr>
        <a:xfrm>
          <a:off x="4057650" y="559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19" name="TextBox 18">
          <a:extLst>
            <a:ext uri="{FF2B5EF4-FFF2-40B4-BE49-F238E27FC236}">
              <a16:creationId xmlns:a16="http://schemas.microsoft.com/office/drawing/2014/main" id="{659CB2EB-639E-4D89-AD14-36BA4B000FC8}"/>
            </a:ext>
          </a:extLst>
        </xdr:cNvPr>
        <xdr:cNvSpPr txBox="1"/>
      </xdr:nvSpPr>
      <xdr:spPr>
        <a:xfrm>
          <a:off x="405765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20" name="TextBox 19">
          <a:extLst>
            <a:ext uri="{FF2B5EF4-FFF2-40B4-BE49-F238E27FC236}">
              <a16:creationId xmlns:a16="http://schemas.microsoft.com/office/drawing/2014/main" id="{89CE75D7-5C16-44FC-914E-A0C05A20A9CA}"/>
            </a:ext>
          </a:extLst>
        </xdr:cNvPr>
        <xdr:cNvSpPr txBox="1"/>
      </xdr:nvSpPr>
      <xdr:spPr>
        <a:xfrm>
          <a:off x="405765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21" name="TextBox 20">
          <a:extLst>
            <a:ext uri="{FF2B5EF4-FFF2-40B4-BE49-F238E27FC236}">
              <a16:creationId xmlns:a16="http://schemas.microsoft.com/office/drawing/2014/main" id="{D6B0BD22-AF00-48D6-B40D-B330CFAC2F8F}"/>
            </a:ext>
          </a:extLst>
        </xdr:cNvPr>
        <xdr:cNvSpPr txBox="1"/>
      </xdr:nvSpPr>
      <xdr:spPr>
        <a:xfrm>
          <a:off x="405765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22" name="TextBox 21">
          <a:extLst>
            <a:ext uri="{FF2B5EF4-FFF2-40B4-BE49-F238E27FC236}">
              <a16:creationId xmlns:a16="http://schemas.microsoft.com/office/drawing/2014/main" id="{37DDD1B4-9481-4A9E-BDB5-1938A1C13F20}"/>
            </a:ext>
          </a:extLst>
        </xdr:cNvPr>
        <xdr:cNvSpPr txBox="1"/>
      </xdr:nvSpPr>
      <xdr:spPr>
        <a:xfrm>
          <a:off x="405765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23" name="TextBox 22">
          <a:extLst>
            <a:ext uri="{FF2B5EF4-FFF2-40B4-BE49-F238E27FC236}">
              <a16:creationId xmlns:a16="http://schemas.microsoft.com/office/drawing/2014/main" id="{9303FCB3-C6B1-4F5F-8791-5C819F51FBDD}"/>
            </a:ext>
          </a:extLst>
        </xdr:cNvPr>
        <xdr:cNvSpPr txBox="1"/>
      </xdr:nvSpPr>
      <xdr:spPr>
        <a:xfrm>
          <a:off x="405765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428624</xdr:colOff>
      <xdr:row>19</xdr:row>
      <xdr:rowOff>0</xdr:rowOff>
    </xdr:from>
    <xdr:ext cx="45719" cy="264560"/>
    <xdr:sp macro="" textlink="">
      <xdr:nvSpPr>
        <xdr:cNvPr id="24" name="TextBox 23">
          <a:extLst>
            <a:ext uri="{FF2B5EF4-FFF2-40B4-BE49-F238E27FC236}">
              <a16:creationId xmlns:a16="http://schemas.microsoft.com/office/drawing/2014/main" id="{F19A3AF1-909C-4BFA-834C-4D854D5C81F4}"/>
            </a:ext>
          </a:extLst>
        </xdr:cNvPr>
        <xdr:cNvSpPr txBox="1"/>
      </xdr:nvSpPr>
      <xdr:spPr>
        <a:xfrm flipH="1">
          <a:off x="4486274" y="656272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25" name="TextBox 24">
          <a:extLst>
            <a:ext uri="{FF2B5EF4-FFF2-40B4-BE49-F238E27FC236}">
              <a16:creationId xmlns:a16="http://schemas.microsoft.com/office/drawing/2014/main" id="{9135422F-A3DD-4828-8D56-029269BC8A31}"/>
            </a:ext>
          </a:extLst>
        </xdr:cNvPr>
        <xdr:cNvSpPr txBox="1"/>
      </xdr:nvSpPr>
      <xdr:spPr>
        <a:xfrm>
          <a:off x="405765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26" name="TextBox 25">
          <a:extLst>
            <a:ext uri="{FF2B5EF4-FFF2-40B4-BE49-F238E27FC236}">
              <a16:creationId xmlns:a16="http://schemas.microsoft.com/office/drawing/2014/main" id="{85092FB9-D897-4EB4-A8D9-2D9FFA808675}"/>
            </a:ext>
          </a:extLst>
        </xdr:cNvPr>
        <xdr:cNvSpPr txBox="1"/>
      </xdr:nvSpPr>
      <xdr:spPr>
        <a:xfrm>
          <a:off x="405765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27" name="TextBox 26">
          <a:extLst>
            <a:ext uri="{FF2B5EF4-FFF2-40B4-BE49-F238E27FC236}">
              <a16:creationId xmlns:a16="http://schemas.microsoft.com/office/drawing/2014/main" id="{88AFE0E9-7F2B-405A-A8D9-5D77F6296DF4}"/>
            </a:ext>
          </a:extLst>
        </xdr:cNvPr>
        <xdr:cNvSpPr txBox="1"/>
      </xdr:nvSpPr>
      <xdr:spPr>
        <a:xfrm>
          <a:off x="405765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28" name="TextBox 27">
          <a:extLst>
            <a:ext uri="{FF2B5EF4-FFF2-40B4-BE49-F238E27FC236}">
              <a16:creationId xmlns:a16="http://schemas.microsoft.com/office/drawing/2014/main" id="{878BC794-9635-4695-9FD2-5EEBF655C5CA}"/>
            </a:ext>
          </a:extLst>
        </xdr:cNvPr>
        <xdr:cNvSpPr txBox="1"/>
      </xdr:nvSpPr>
      <xdr:spPr>
        <a:xfrm>
          <a:off x="405765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57150</xdr:rowOff>
    </xdr:from>
    <xdr:ext cx="184731" cy="264560"/>
    <xdr:sp macro="" textlink="">
      <xdr:nvSpPr>
        <xdr:cNvPr id="29" name="TextBox 28">
          <a:extLst>
            <a:ext uri="{FF2B5EF4-FFF2-40B4-BE49-F238E27FC236}">
              <a16:creationId xmlns:a16="http://schemas.microsoft.com/office/drawing/2014/main" id="{AEB5AA23-FE37-4CE2-BD82-AFB6268844BE}"/>
            </a:ext>
          </a:extLst>
        </xdr:cNvPr>
        <xdr:cNvSpPr txBox="1"/>
      </xdr:nvSpPr>
      <xdr:spPr>
        <a:xfrm>
          <a:off x="405765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57150</xdr:rowOff>
    </xdr:from>
    <xdr:ext cx="184731" cy="264560"/>
    <xdr:sp macro="" textlink="">
      <xdr:nvSpPr>
        <xdr:cNvPr id="30" name="TextBox 29">
          <a:extLst>
            <a:ext uri="{FF2B5EF4-FFF2-40B4-BE49-F238E27FC236}">
              <a16:creationId xmlns:a16="http://schemas.microsoft.com/office/drawing/2014/main" id="{4A908EBD-0CB6-4D6E-863D-591E9AB83990}"/>
            </a:ext>
          </a:extLst>
        </xdr:cNvPr>
        <xdr:cNvSpPr txBox="1"/>
      </xdr:nvSpPr>
      <xdr:spPr>
        <a:xfrm>
          <a:off x="405765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21</xdr:row>
      <xdr:rowOff>57150</xdr:rowOff>
    </xdr:from>
    <xdr:ext cx="184731" cy="264560"/>
    <xdr:sp macro="" textlink="">
      <xdr:nvSpPr>
        <xdr:cNvPr id="31" name="TextBox 30">
          <a:extLst>
            <a:ext uri="{FF2B5EF4-FFF2-40B4-BE49-F238E27FC236}">
              <a16:creationId xmlns:a16="http://schemas.microsoft.com/office/drawing/2014/main" id="{0FF0A85C-7D50-47F9-993E-2E844C98FE40}"/>
            </a:ext>
          </a:extLst>
        </xdr:cNvPr>
        <xdr:cNvSpPr txBox="1"/>
      </xdr:nvSpPr>
      <xdr:spPr>
        <a:xfrm>
          <a:off x="4057650" y="730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21</xdr:row>
      <xdr:rowOff>57150</xdr:rowOff>
    </xdr:from>
    <xdr:ext cx="184731" cy="264560"/>
    <xdr:sp macro="" textlink="">
      <xdr:nvSpPr>
        <xdr:cNvPr id="32" name="TextBox 31">
          <a:extLst>
            <a:ext uri="{FF2B5EF4-FFF2-40B4-BE49-F238E27FC236}">
              <a16:creationId xmlns:a16="http://schemas.microsoft.com/office/drawing/2014/main" id="{A5E3134A-9593-49B3-A8B5-7719AD5F81BA}"/>
            </a:ext>
          </a:extLst>
        </xdr:cNvPr>
        <xdr:cNvSpPr txBox="1"/>
      </xdr:nvSpPr>
      <xdr:spPr>
        <a:xfrm>
          <a:off x="4057650" y="730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22</xdr:row>
      <xdr:rowOff>0</xdr:rowOff>
    </xdr:from>
    <xdr:ext cx="184731" cy="264560"/>
    <xdr:sp macro="" textlink="">
      <xdr:nvSpPr>
        <xdr:cNvPr id="33" name="TextBox 32">
          <a:extLst>
            <a:ext uri="{FF2B5EF4-FFF2-40B4-BE49-F238E27FC236}">
              <a16:creationId xmlns:a16="http://schemas.microsoft.com/office/drawing/2014/main" id="{5745C5F5-7578-460A-A5D4-DB46D0F7A7FD}"/>
            </a:ext>
          </a:extLst>
        </xdr:cNvPr>
        <xdr:cNvSpPr txBox="1"/>
      </xdr:nvSpPr>
      <xdr:spPr>
        <a:xfrm>
          <a:off x="4057650" y="759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22</xdr:row>
      <xdr:rowOff>0</xdr:rowOff>
    </xdr:from>
    <xdr:ext cx="184731" cy="264560"/>
    <xdr:sp macro="" textlink="">
      <xdr:nvSpPr>
        <xdr:cNvPr id="34" name="TextBox 33">
          <a:extLst>
            <a:ext uri="{FF2B5EF4-FFF2-40B4-BE49-F238E27FC236}">
              <a16:creationId xmlns:a16="http://schemas.microsoft.com/office/drawing/2014/main" id="{6B7F0047-9E3E-42F9-85B6-B0C1A5F858D3}"/>
            </a:ext>
          </a:extLst>
        </xdr:cNvPr>
        <xdr:cNvSpPr txBox="1"/>
      </xdr:nvSpPr>
      <xdr:spPr>
        <a:xfrm>
          <a:off x="4057650" y="759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22</xdr:row>
      <xdr:rowOff>57150</xdr:rowOff>
    </xdr:from>
    <xdr:ext cx="184731" cy="264560"/>
    <xdr:sp macro="" textlink="">
      <xdr:nvSpPr>
        <xdr:cNvPr id="35" name="TextBox 34">
          <a:extLst>
            <a:ext uri="{FF2B5EF4-FFF2-40B4-BE49-F238E27FC236}">
              <a16:creationId xmlns:a16="http://schemas.microsoft.com/office/drawing/2014/main" id="{63D4C222-8BE2-4970-8183-51DF22A9D32C}"/>
            </a:ext>
          </a:extLst>
        </xdr:cNvPr>
        <xdr:cNvSpPr txBox="1"/>
      </xdr:nvSpPr>
      <xdr:spPr>
        <a:xfrm>
          <a:off x="4057650" y="764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22</xdr:row>
      <xdr:rowOff>57150</xdr:rowOff>
    </xdr:from>
    <xdr:ext cx="184731" cy="264560"/>
    <xdr:sp macro="" textlink="">
      <xdr:nvSpPr>
        <xdr:cNvPr id="36" name="TextBox 35">
          <a:extLst>
            <a:ext uri="{FF2B5EF4-FFF2-40B4-BE49-F238E27FC236}">
              <a16:creationId xmlns:a16="http://schemas.microsoft.com/office/drawing/2014/main" id="{FC5F5CF2-A18F-42D2-A86D-0FFF7C96C0AF}"/>
            </a:ext>
          </a:extLst>
        </xdr:cNvPr>
        <xdr:cNvSpPr txBox="1"/>
      </xdr:nvSpPr>
      <xdr:spPr>
        <a:xfrm>
          <a:off x="4057650" y="764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24</xdr:row>
      <xdr:rowOff>0</xdr:rowOff>
    </xdr:from>
    <xdr:ext cx="184731" cy="264560"/>
    <xdr:sp macro="" textlink="">
      <xdr:nvSpPr>
        <xdr:cNvPr id="37" name="TextBox 36">
          <a:extLst>
            <a:ext uri="{FF2B5EF4-FFF2-40B4-BE49-F238E27FC236}">
              <a16:creationId xmlns:a16="http://schemas.microsoft.com/office/drawing/2014/main" id="{DE242E9D-A39F-4F65-8B8C-8332BF290571}"/>
            </a:ext>
          </a:extLst>
        </xdr:cNvPr>
        <xdr:cNvSpPr txBox="1"/>
      </xdr:nvSpPr>
      <xdr:spPr>
        <a:xfrm>
          <a:off x="4057650" y="827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38" name="TextBox 37">
          <a:extLst>
            <a:ext uri="{FF2B5EF4-FFF2-40B4-BE49-F238E27FC236}">
              <a16:creationId xmlns:a16="http://schemas.microsoft.com/office/drawing/2014/main" id="{A8A0033A-F2FC-4CC5-8EA8-9CD3394EFAAC}"/>
            </a:ext>
          </a:extLst>
        </xdr:cNvPr>
        <xdr:cNvSpPr txBox="1"/>
      </xdr:nvSpPr>
      <xdr:spPr>
        <a:xfrm>
          <a:off x="405765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39" name="TextBox 38">
          <a:extLst>
            <a:ext uri="{FF2B5EF4-FFF2-40B4-BE49-F238E27FC236}">
              <a16:creationId xmlns:a16="http://schemas.microsoft.com/office/drawing/2014/main" id="{FAD597E5-16CC-400B-8040-080A70537A0F}"/>
            </a:ext>
          </a:extLst>
        </xdr:cNvPr>
        <xdr:cNvSpPr txBox="1"/>
      </xdr:nvSpPr>
      <xdr:spPr>
        <a:xfrm>
          <a:off x="405765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40" name="TextBox 39">
          <a:extLst>
            <a:ext uri="{FF2B5EF4-FFF2-40B4-BE49-F238E27FC236}">
              <a16:creationId xmlns:a16="http://schemas.microsoft.com/office/drawing/2014/main" id="{E753B948-FFF4-4AEB-B13F-512D47D4B494}"/>
            </a:ext>
          </a:extLst>
        </xdr:cNvPr>
        <xdr:cNvSpPr txBox="1"/>
      </xdr:nvSpPr>
      <xdr:spPr>
        <a:xfrm>
          <a:off x="405765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47624" cy="264560"/>
    <xdr:sp macro="" textlink="">
      <xdr:nvSpPr>
        <xdr:cNvPr id="41" name="TextBox 40">
          <a:extLst>
            <a:ext uri="{FF2B5EF4-FFF2-40B4-BE49-F238E27FC236}">
              <a16:creationId xmlns:a16="http://schemas.microsoft.com/office/drawing/2014/main" id="{EFA6B8C6-1669-4D15-BA81-B735B12142C9}"/>
            </a:ext>
          </a:extLst>
        </xdr:cNvPr>
        <xdr:cNvSpPr txBox="1"/>
      </xdr:nvSpPr>
      <xdr:spPr>
        <a:xfrm>
          <a:off x="4057650" y="6562725"/>
          <a:ext cx="476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1</xdr:col>
      <xdr:colOff>0</xdr:colOff>
      <xdr:row>24</xdr:row>
      <xdr:rowOff>0</xdr:rowOff>
    </xdr:from>
    <xdr:ext cx="184731" cy="264560"/>
    <xdr:sp macro="" textlink="">
      <xdr:nvSpPr>
        <xdr:cNvPr id="42" name="TextBox 41">
          <a:extLst>
            <a:ext uri="{FF2B5EF4-FFF2-40B4-BE49-F238E27FC236}">
              <a16:creationId xmlns:a16="http://schemas.microsoft.com/office/drawing/2014/main" id="{3756057D-9CB7-473A-BE02-65F75C54F66F}"/>
            </a:ext>
          </a:extLst>
        </xdr:cNvPr>
        <xdr:cNvSpPr txBox="1"/>
      </xdr:nvSpPr>
      <xdr:spPr>
        <a:xfrm>
          <a:off x="1562100" y="827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30</xdr:row>
      <xdr:rowOff>133350</xdr:rowOff>
    </xdr:from>
    <xdr:ext cx="238125" cy="333374"/>
    <xdr:sp macro="" textlink="">
      <xdr:nvSpPr>
        <xdr:cNvPr id="43" name="TextBox 42">
          <a:extLst>
            <a:ext uri="{FF2B5EF4-FFF2-40B4-BE49-F238E27FC236}">
              <a16:creationId xmlns:a16="http://schemas.microsoft.com/office/drawing/2014/main" id="{DCA5D02C-41E9-48E8-8375-2E1DD0584C5B}"/>
            </a:ext>
          </a:extLst>
        </xdr:cNvPr>
        <xdr:cNvSpPr txBox="1"/>
      </xdr:nvSpPr>
      <xdr:spPr>
        <a:xfrm rot="5400000" flipH="1">
          <a:off x="4010026" y="10515599"/>
          <a:ext cx="333374"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3</xdr:col>
      <xdr:colOff>0</xdr:colOff>
      <xdr:row>25</xdr:row>
      <xdr:rowOff>57150</xdr:rowOff>
    </xdr:from>
    <xdr:ext cx="184731" cy="264560"/>
    <xdr:sp macro="" textlink="">
      <xdr:nvSpPr>
        <xdr:cNvPr id="44" name="TextBox 43">
          <a:extLst>
            <a:ext uri="{FF2B5EF4-FFF2-40B4-BE49-F238E27FC236}">
              <a16:creationId xmlns:a16="http://schemas.microsoft.com/office/drawing/2014/main" id="{6984D0E1-88A6-48BC-90DD-105B04E4B3E0}"/>
            </a:ext>
          </a:extLst>
        </xdr:cNvPr>
        <xdr:cNvSpPr txBox="1"/>
      </xdr:nvSpPr>
      <xdr:spPr>
        <a:xfrm>
          <a:off x="4057650" y="867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26</xdr:row>
      <xdr:rowOff>57150</xdr:rowOff>
    </xdr:from>
    <xdr:ext cx="184731" cy="264560"/>
    <xdr:sp macro="" textlink="">
      <xdr:nvSpPr>
        <xdr:cNvPr id="45" name="TextBox 44">
          <a:extLst>
            <a:ext uri="{FF2B5EF4-FFF2-40B4-BE49-F238E27FC236}">
              <a16:creationId xmlns:a16="http://schemas.microsoft.com/office/drawing/2014/main" id="{0121E07E-3D99-43A2-9D70-CE73E79A2A74}"/>
            </a:ext>
          </a:extLst>
        </xdr:cNvPr>
        <xdr:cNvSpPr txBox="1"/>
      </xdr:nvSpPr>
      <xdr:spPr>
        <a:xfrm>
          <a:off x="4057650" y="902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46" name="TextBox 45">
          <a:extLst>
            <a:ext uri="{FF2B5EF4-FFF2-40B4-BE49-F238E27FC236}">
              <a16:creationId xmlns:a16="http://schemas.microsoft.com/office/drawing/2014/main" id="{3446E306-16D4-4DB1-814B-A7B8EBD769C8}"/>
            </a:ext>
          </a:extLst>
        </xdr:cNvPr>
        <xdr:cNvSpPr txBox="1"/>
      </xdr:nvSpPr>
      <xdr:spPr>
        <a:xfrm>
          <a:off x="40576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47" name="TextBox 46">
          <a:extLst>
            <a:ext uri="{FF2B5EF4-FFF2-40B4-BE49-F238E27FC236}">
              <a16:creationId xmlns:a16="http://schemas.microsoft.com/office/drawing/2014/main" id="{3688FA23-D5B0-471F-AD85-E10E1C7DAA14}"/>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48" name="TextBox 47">
          <a:extLst>
            <a:ext uri="{FF2B5EF4-FFF2-40B4-BE49-F238E27FC236}">
              <a16:creationId xmlns:a16="http://schemas.microsoft.com/office/drawing/2014/main" id="{B9497FF2-46E9-4825-932B-6AB583F7E80C}"/>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49" name="TextBox 48">
          <a:extLst>
            <a:ext uri="{FF2B5EF4-FFF2-40B4-BE49-F238E27FC236}">
              <a16:creationId xmlns:a16="http://schemas.microsoft.com/office/drawing/2014/main" id="{11D41A04-7456-4BB0-820C-A80233488621}"/>
            </a:ext>
          </a:extLst>
        </xdr:cNvPr>
        <xdr:cNvSpPr txBox="1"/>
      </xdr:nvSpPr>
      <xdr:spPr>
        <a:xfrm>
          <a:off x="405765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26</xdr:row>
      <xdr:rowOff>57150</xdr:rowOff>
    </xdr:from>
    <xdr:ext cx="184731" cy="264560"/>
    <xdr:sp macro="" textlink="">
      <xdr:nvSpPr>
        <xdr:cNvPr id="50" name="TextBox 49">
          <a:extLst>
            <a:ext uri="{FF2B5EF4-FFF2-40B4-BE49-F238E27FC236}">
              <a16:creationId xmlns:a16="http://schemas.microsoft.com/office/drawing/2014/main" id="{1D000D72-EC9C-4F41-A374-D668332C17B4}"/>
            </a:ext>
          </a:extLst>
        </xdr:cNvPr>
        <xdr:cNvSpPr txBox="1"/>
      </xdr:nvSpPr>
      <xdr:spPr>
        <a:xfrm>
          <a:off x="4057650" y="902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51" name="TextBox 50">
          <a:extLst>
            <a:ext uri="{FF2B5EF4-FFF2-40B4-BE49-F238E27FC236}">
              <a16:creationId xmlns:a16="http://schemas.microsoft.com/office/drawing/2014/main" id="{C4FE644E-B9E0-4BD2-A2AB-EBDBD69CA803}"/>
            </a:ext>
          </a:extLst>
        </xdr:cNvPr>
        <xdr:cNvSpPr txBox="1"/>
      </xdr:nvSpPr>
      <xdr:spPr>
        <a:xfrm>
          <a:off x="40576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52" name="TextBox 51">
          <a:extLst>
            <a:ext uri="{FF2B5EF4-FFF2-40B4-BE49-F238E27FC236}">
              <a16:creationId xmlns:a16="http://schemas.microsoft.com/office/drawing/2014/main" id="{89042F48-CF01-412A-A9F1-49806532B21B}"/>
            </a:ext>
          </a:extLst>
        </xdr:cNvPr>
        <xdr:cNvSpPr txBox="1"/>
      </xdr:nvSpPr>
      <xdr:spPr>
        <a:xfrm>
          <a:off x="40576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53" name="TextBox 52">
          <a:extLst>
            <a:ext uri="{FF2B5EF4-FFF2-40B4-BE49-F238E27FC236}">
              <a16:creationId xmlns:a16="http://schemas.microsoft.com/office/drawing/2014/main" id="{BF1D23D2-8907-46E9-ACE4-24337D7D1A34}"/>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54" name="TextBox 53">
          <a:extLst>
            <a:ext uri="{FF2B5EF4-FFF2-40B4-BE49-F238E27FC236}">
              <a16:creationId xmlns:a16="http://schemas.microsoft.com/office/drawing/2014/main" id="{B5878A63-24B9-4879-9858-91D4973D8A2B}"/>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55" name="TextBox 54">
          <a:extLst>
            <a:ext uri="{FF2B5EF4-FFF2-40B4-BE49-F238E27FC236}">
              <a16:creationId xmlns:a16="http://schemas.microsoft.com/office/drawing/2014/main" id="{02AC8D89-E719-4E72-9172-0DD4F857872B}"/>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56" name="TextBox 55">
          <a:extLst>
            <a:ext uri="{FF2B5EF4-FFF2-40B4-BE49-F238E27FC236}">
              <a16:creationId xmlns:a16="http://schemas.microsoft.com/office/drawing/2014/main" id="{1E244B58-5D18-420D-821E-A2DD0CF74A16}"/>
            </a:ext>
          </a:extLst>
        </xdr:cNvPr>
        <xdr:cNvSpPr txBox="1"/>
      </xdr:nvSpPr>
      <xdr:spPr>
        <a:xfrm>
          <a:off x="405765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57" name="TextBox 56">
          <a:extLst>
            <a:ext uri="{FF2B5EF4-FFF2-40B4-BE49-F238E27FC236}">
              <a16:creationId xmlns:a16="http://schemas.microsoft.com/office/drawing/2014/main" id="{3AB25363-A923-4CB5-9D4A-8E564750242C}"/>
            </a:ext>
          </a:extLst>
        </xdr:cNvPr>
        <xdr:cNvSpPr txBox="1"/>
      </xdr:nvSpPr>
      <xdr:spPr>
        <a:xfrm>
          <a:off x="405765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26</xdr:row>
      <xdr:rowOff>57150</xdr:rowOff>
    </xdr:from>
    <xdr:ext cx="184731" cy="264560"/>
    <xdr:sp macro="" textlink="">
      <xdr:nvSpPr>
        <xdr:cNvPr id="58" name="TextBox 57">
          <a:extLst>
            <a:ext uri="{FF2B5EF4-FFF2-40B4-BE49-F238E27FC236}">
              <a16:creationId xmlns:a16="http://schemas.microsoft.com/office/drawing/2014/main" id="{8CADC92E-9BFA-498E-ACEE-25578DB4B5FC}"/>
            </a:ext>
          </a:extLst>
        </xdr:cNvPr>
        <xdr:cNvSpPr txBox="1"/>
      </xdr:nvSpPr>
      <xdr:spPr>
        <a:xfrm>
          <a:off x="4057650" y="902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59" name="TextBox 58">
          <a:extLst>
            <a:ext uri="{FF2B5EF4-FFF2-40B4-BE49-F238E27FC236}">
              <a16:creationId xmlns:a16="http://schemas.microsoft.com/office/drawing/2014/main" id="{524A2F34-C39B-4620-B8E2-ED5FB149E672}"/>
            </a:ext>
          </a:extLst>
        </xdr:cNvPr>
        <xdr:cNvSpPr txBox="1"/>
      </xdr:nvSpPr>
      <xdr:spPr>
        <a:xfrm>
          <a:off x="40576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60" name="TextBox 59">
          <a:extLst>
            <a:ext uri="{FF2B5EF4-FFF2-40B4-BE49-F238E27FC236}">
              <a16:creationId xmlns:a16="http://schemas.microsoft.com/office/drawing/2014/main" id="{A2D19732-2A18-4BBB-A124-6247414BDC98}"/>
            </a:ext>
          </a:extLst>
        </xdr:cNvPr>
        <xdr:cNvSpPr txBox="1"/>
      </xdr:nvSpPr>
      <xdr:spPr>
        <a:xfrm>
          <a:off x="40576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61" name="TextBox 60">
          <a:extLst>
            <a:ext uri="{FF2B5EF4-FFF2-40B4-BE49-F238E27FC236}">
              <a16:creationId xmlns:a16="http://schemas.microsoft.com/office/drawing/2014/main" id="{5F9976FD-C961-446E-A1D3-23D8DC55EC23}"/>
            </a:ext>
          </a:extLst>
        </xdr:cNvPr>
        <xdr:cNvSpPr txBox="1"/>
      </xdr:nvSpPr>
      <xdr:spPr>
        <a:xfrm>
          <a:off x="40576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62" name="TextBox 61">
          <a:extLst>
            <a:ext uri="{FF2B5EF4-FFF2-40B4-BE49-F238E27FC236}">
              <a16:creationId xmlns:a16="http://schemas.microsoft.com/office/drawing/2014/main" id="{926D2483-9C18-48C4-B634-D85F2E3D166E}"/>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63" name="TextBox 62">
          <a:extLst>
            <a:ext uri="{FF2B5EF4-FFF2-40B4-BE49-F238E27FC236}">
              <a16:creationId xmlns:a16="http://schemas.microsoft.com/office/drawing/2014/main" id="{3420FA71-F85F-424F-9CC5-63FA976B80F1}"/>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64" name="TextBox 63">
          <a:extLst>
            <a:ext uri="{FF2B5EF4-FFF2-40B4-BE49-F238E27FC236}">
              <a16:creationId xmlns:a16="http://schemas.microsoft.com/office/drawing/2014/main" id="{4D4C6E17-2714-4B71-9F9B-C3EBA6EFAA4E}"/>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65" name="TextBox 64">
          <a:extLst>
            <a:ext uri="{FF2B5EF4-FFF2-40B4-BE49-F238E27FC236}">
              <a16:creationId xmlns:a16="http://schemas.microsoft.com/office/drawing/2014/main" id="{C59FB95D-4D04-4EDC-BB9C-02AFDF87B135}"/>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66" name="TextBox 65">
          <a:extLst>
            <a:ext uri="{FF2B5EF4-FFF2-40B4-BE49-F238E27FC236}">
              <a16:creationId xmlns:a16="http://schemas.microsoft.com/office/drawing/2014/main" id="{34C22806-AC00-4556-BCEF-EBA94180CBF6}"/>
            </a:ext>
          </a:extLst>
        </xdr:cNvPr>
        <xdr:cNvSpPr txBox="1"/>
      </xdr:nvSpPr>
      <xdr:spPr>
        <a:xfrm>
          <a:off x="405765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67" name="TextBox 66">
          <a:extLst>
            <a:ext uri="{FF2B5EF4-FFF2-40B4-BE49-F238E27FC236}">
              <a16:creationId xmlns:a16="http://schemas.microsoft.com/office/drawing/2014/main" id="{EAA13299-4B26-48DD-A2F9-5ADDB095AEF0}"/>
            </a:ext>
          </a:extLst>
        </xdr:cNvPr>
        <xdr:cNvSpPr txBox="1"/>
      </xdr:nvSpPr>
      <xdr:spPr>
        <a:xfrm>
          <a:off x="405765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68" name="TextBox 67">
          <a:extLst>
            <a:ext uri="{FF2B5EF4-FFF2-40B4-BE49-F238E27FC236}">
              <a16:creationId xmlns:a16="http://schemas.microsoft.com/office/drawing/2014/main" id="{59B9C90A-CD3B-45F1-8640-00806F85D091}"/>
            </a:ext>
          </a:extLst>
        </xdr:cNvPr>
        <xdr:cNvSpPr txBox="1"/>
      </xdr:nvSpPr>
      <xdr:spPr>
        <a:xfrm>
          <a:off x="405765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26</xdr:row>
      <xdr:rowOff>57150</xdr:rowOff>
    </xdr:from>
    <xdr:ext cx="184731" cy="264560"/>
    <xdr:sp macro="" textlink="">
      <xdr:nvSpPr>
        <xdr:cNvPr id="69" name="TextBox 68">
          <a:extLst>
            <a:ext uri="{FF2B5EF4-FFF2-40B4-BE49-F238E27FC236}">
              <a16:creationId xmlns:a16="http://schemas.microsoft.com/office/drawing/2014/main" id="{4BFEEBF6-3482-4C6C-B413-F1C133D275CB}"/>
            </a:ext>
          </a:extLst>
        </xdr:cNvPr>
        <xdr:cNvSpPr txBox="1"/>
      </xdr:nvSpPr>
      <xdr:spPr>
        <a:xfrm>
          <a:off x="4057650" y="902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70" name="TextBox 69">
          <a:extLst>
            <a:ext uri="{FF2B5EF4-FFF2-40B4-BE49-F238E27FC236}">
              <a16:creationId xmlns:a16="http://schemas.microsoft.com/office/drawing/2014/main" id="{D473BE60-CA2A-4C21-A7E8-1AB391CA0C10}"/>
            </a:ext>
          </a:extLst>
        </xdr:cNvPr>
        <xdr:cNvSpPr txBox="1"/>
      </xdr:nvSpPr>
      <xdr:spPr>
        <a:xfrm>
          <a:off x="40576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71" name="TextBox 70">
          <a:extLst>
            <a:ext uri="{FF2B5EF4-FFF2-40B4-BE49-F238E27FC236}">
              <a16:creationId xmlns:a16="http://schemas.microsoft.com/office/drawing/2014/main" id="{CE4C6B41-59A4-498D-94B8-915B88F79086}"/>
            </a:ext>
          </a:extLst>
        </xdr:cNvPr>
        <xdr:cNvSpPr txBox="1"/>
      </xdr:nvSpPr>
      <xdr:spPr>
        <a:xfrm>
          <a:off x="40576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72" name="TextBox 71">
          <a:extLst>
            <a:ext uri="{FF2B5EF4-FFF2-40B4-BE49-F238E27FC236}">
              <a16:creationId xmlns:a16="http://schemas.microsoft.com/office/drawing/2014/main" id="{8A56DCE1-01FE-459E-98F1-DF0ABD00A436}"/>
            </a:ext>
          </a:extLst>
        </xdr:cNvPr>
        <xdr:cNvSpPr txBox="1"/>
      </xdr:nvSpPr>
      <xdr:spPr>
        <a:xfrm>
          <a:off x="40576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73" name="TextBox 72">
          <a:extLst>
            <a:ext uri="{FF2B5EF4-FFF2-40B4-BE49-F238E27FC236}">
              <a16:creationId xmlns:a16="http://schemas.microsoft.com/office/drawing/2014/main" id="{4771A465-E393-4E7E-AD75-2E6FD2DA0DF9}"/>
            </a:ext>
          </a:extLst>
        </xdr:cNvPr>
        <xdr:cNvSpPr txBox="1"/>
      </xdr:nvSpPr>
      <xdr:spPr>
        <a:xfrm>
          <a:off x="40576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74" name="TextBox 73">
          <a:extLst>
            <a:ext uri="{FF2B5EF4-FFF2-40B4-BE49-F238E27FC236}">
              <a16:creationId xmlns:a16="http://schemas.microsoft.com/office/drawing/2014/main" id="{933BEE05-344E-4DAA-81F7-55D73FC0C166}"/>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75" name="TextBox 74">
          <a:extLst>
            <a:ext uri="{FF2B5EF4-FFF2-40B4-BE49-F238E27FC236}">
              <a16:creationId xmlns:a16="http://schemas.microsoft.com/office/drawing/2014/main" id="{A734C742-9176-4FBA-893D-AA941036300E}"/>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76" name="TextBox 75">
          <a:extLst>
            <a:ext uri="{FF2B5EF4-FFF2-40B4-BE49-F238E27FC236}">
              <a16:creationId xmlns:a16="http://schemas.microsoft.com/office/drawing/2014/main" id="{4C69B4E5-DF83-42DE-8E1D-7426727CB350}"/>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77" name="TextBox 76">
          <a:extLst>
            <a:ext uri="{FF2B5EF4-FFF2-40B4-BE49-F238E27FC236}">
              <a16:creationId xmlns:a16="http://schemas.microsoft.com/office/drawing/2014/main" id="{22DEA75F-3524-48F8-BA9B-9A85023EF5EC}"/>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78" name="TextBox 77">
          <a:extLst>
            <a:ext uri="{FF2B5EF4-FFF2-40B4-BE49-F238E27FC236}">
              <a16:creationId xmlns:a16="http://schemas.microsoft.com/office/drawing/2014/main" id="{05BE8DA3-1243-415C-9483-3A119C936858}"/>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79" name="TextBox 78">
          <a:extLst>
            <a:ext uri="{FF2B5EF4-FFF2-40B4-BE49-F238E27FC236}">
              <a16:creationId xmlns:a16="http://schemas.microsoft.com/office/drawing/2014/main" id="{47BC4BE4-1494-4515-B13D-5D625CFD84A3}"/>
            </a:ext>
          </a:extLst>
        </xdr:cNvPr>
        <xdr:cNvSpPr txBox="1"/>
      </xdr:nvSpPr>
      <xdr:spPr>
        <a:xfrm>
          <a:off x="405765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80" name="TextBox 79">
          <a:extLst>
            <a:ext uri="{FF2B5EF4-FFF2-40B4-BE49-F238E27FC236}">
              <a16:creationId xmlns:a16="http://schemas.microsoft.com/office/drawing/2014/main" id="{1EB48DA9-547D-4CF4-AD0E-53BB4201A53E}"/>
            </a:ext>
          </a:extLst>
        </xdr:cNvPr>
        <xdr:cNvSpPr txBox="1"/>
      </xdr:nvSpPr>
      <xdr:spPr>
        <a:xfrm>
          <a:off x="405765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81" name="TextBox 80">
          <a:extLst>
            <a:ext uri="{FF2B5EF4-FFF2-40B4-BE49-F238E27FC236}">
              <a16:creationId xmlns:a16="http://schemas.microsoft.com/office/drawing/2014/main" id="{A125FCE3-B443-46B5-8536-4594893424FC}"/>
            </a:ext>
          </a:extLst>
        </xdr:cNvPr>
        <xdr:cNvSpPr txBox="1"/>
      </xdr:nvSpPr>
      <xdr:spPr>
        <a:xfrm>
          <a:off x="405765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82" name="TextBox 81">
          <a:extLst>
            <a:ext uri="{FF2B5EF4-FFF2-40B4-BE49-F238E27FC236}">
              <a16:creationId xmlns:a16="http://schemas.microsoft.com/office/drawing/2014/main" id="{3A2562CB-4948-4DD9-914D-B4315FBECFD3}"/>
            </a:ext>
          </a:extLst>
        </xdr:cNvPr>
        <xdr:cNvSpPr txBox="1"/>
      </xdr:nvSpPr>
      <xdr:spPr>
        <a:xfrm>
          <a:off x="405765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26</xdr:row>
      <xdr:rowOff>57150</xdr:rowOff>
    </xdr:from>
    <xdr:ext cx="184731" cy="264560"/>
    <xdr:sp macro="" textlink="">
      <xdr:nvSpPr>
        <xdr:cNvPr id="83" name="TextBox 82">
          <a:extLst>
            <a:ext uri="{FF2B5EF4-FFF2-40B4-BE49-F238E27FC236}">
              <a16:creationId xmlns:a16="http://schemas.microsoft.com/office/drawing/2014/main" id="{7F8B280D-7148-49B6-A3CC-B2DC084A9600}"/>
            </a:ext>
          </a:extLst>
        </xdr:cNvPr>
        <xdr:cNvSpPr txBox="1"/>
      </xdr:nvSpPr>
      <xdr:spPr>
        <a:xfrm>
          <a:off x="4057650" y="902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84" name="TextBox 83">
          <a:extLst>
            <a:ext uri="{FF2B5EF4-FFF2-40B4-BE49-F238E27FC236}">
              <a16:creationId xmlns:a16="http://schemas.microsoft.com/office/drawing/2014/main" id="{193EB605-2B6B-49A0-B146-30529D508936}"/>
            </a:ext>
          </a:extLst>
        </xdr:cNvPr>
        <xdr:cNvSpPr txBox="1"/>
      </xdr:nvSpPr>
      <xdr:spPr>
        <a:xfrm>
          <a:off x="40576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85" name="TextBox 84">
          <a:extLst>
            <a:ext uri="{FF2B5EF4-FFF2-40B4-BE49-F238E27FC236}">
              <a16:creationId xmlns:a16="http://schemas.microsoft.com/office/drawing/2014/main" id="{01D9CD04-7142-4FF4-8968-4A7A6F1602FD}"/>
            </a:ext>
          </a:extLst>
        </xdr:cNvPr>
        <xdr:cNvSpPr txBox="1"/>
      </xdr:nvSpPr>
      <xdr:spPr>
        <a:xfrm>
          <a:off x="40576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86" name="TextBox 85">
          <a:extLst>
            <a:ext uri="{FF2B5EF4-FFF2-40B4-BE49-F238E27FC236}">
              <a16:creationId xmlns:a16="http://schemas.microsoft.com/office/drawing/2014/main" id="{F75155E2-5F6F-441D-B24B-BAC6ACAECCB4}"/>
            </a:ext>
          </a:extLst>
        </xdr:cNvPr>
        <xdr:cNvSpPr txBox="1"/>
      </xdr:nvSpPr>
      <xdr:spPr>
        <a:xfrm>
          <a:off x="40576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87" name="TextBox 86">
          <a:extLst>
            <a:ext uri="{FF2B5EF4-FFF2-40B4-BE49-F238E27FC236}">
              <a16:creationId xmlns:a16="http://schemas.microsoft.com/office/drawing/2014/main" id="{94653E62-7422-4586-A9B7-21F177798D3A}"/>
            </a:ext>
          </a:extLst>
        </xdr:cNvPr>
        <xdr:cNvSpPr txBox="1"/>
      </xdr:nvSpPr>
      <xdr:spPr>
        <a:xfrm>
          <a:off x="40576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88" name="TextBox 87">
          <a:extLst>
            <a:ext uri="{FF2B5EF4-FFF2-40B4-BE49-F238E27FC236}">
              <a16:creationId xmlns:a16="http://schemas.microsoft.com/office/drawing/2014/main" id="{B95F1B39-49A6-4549-A9BB-DD64AFD7E8EA}"/>
            </a:ext>
          </a:extLst>
        </xdr:cNvPr>
        <xdr:cNvSpPr txBox="1"/>
      </xdr:nvSpPr>
      <xdr:spPr>
        <a:xfrm>
          <a:off x="40576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89" name="TextBox 88">
          <a:extLst>
            <a:ext uri="{FF2B5EF4-FFF2-40B4-BE49-F238E27FC236}">
              <a16:creationId xmlns:a16="http://schemas.microsoft.com/office/drawing/2014/main" id="{CE14995B-A317-4DE7-9CDD-53EA3E134920}"/>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90" name="TextBox 89">
          <a:extLst>
            <a:ext uri="{FF2B5EF4-FFF2-40B4-BE49-F238E27FC236}">
              <a16:creationId xmlns:a16="http://schemas.microsoft.com/office/drawing/2014/main" id="{E65C6653-FC91-4DE3-9B1E-56541BA520EF}"/>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91" name="TextBox 90">
          <a:extLst>
            <a:ext uri="{FF2B5EF4-FFF2-40B4-BE49-F238E27FC236}">
              <a16:creationId xmlns:a16="http://schemas.microsoft.com/office/drawing/2014/main" id="{51A62CEC-7601-4015-8876-17A4B65DE452}"/>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92" name="TextBox 91">
          <a:extLst>
            <a:ext uri="{FF2B5EF4-FFF2-40B4-BE49-F238E27FC236}">
              <a16:creationId xmlns:a16="http://schemas.microsoft.com/office/drawing/2014/main" id="{A8EAD506-0BED-4FC7-ADD5-C57FFE06F7F9}"/>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93" name="TextBox 92">
          <a:extLst>
            <a:ext uri="{FF2B5EF4-FFF2-40B4-BE49-F238E27FC236}">
              <a16:creationId xmlns:a16="http://schemas.microsoft.com/office/drawing/2014/main" id="{1FFAD8E3-ED9E-4925-89CE-9CB0A0C629DD}"/>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94" name="TextBox 93">
          <a:extLst>
            <a:ext uri="{FF2B5EF4-FFF2-40B4-BE49-F238E27FC236}">
              <a16:creationId xmlns:a16="http://schemas.microsoft.com/office/drawing/2014/main" id="{949AE955-8849-4898-87DC-26AF0DE9DB3A}"/>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95" name="TextBox 94">
          <a:extLst>
            <a:ext uri="{FF2B5EF4-FFF2-40B4-BE49-F238E27FC236}">
              <a16:creationId xmlns:a16="http://schemas.microsoft.com/office/drawing/2014/main" id="{6D388409-250F-4571-A8D4-DD8588EE5D40}"/>
            </a:ext>
          </a:extLst>
        </xdr:cNvPr>
        <xdr:cNvSpPr txBox="1"/>
      </xdr:nvSpPr>
      <xdr:spPr>
        <a:xfrm>
          <a:off x="405765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96" name="TextBox 95">
          <a:extLst>
            <a:ext uri="{FF2B5EF4-FFF2-40B4-BE49-F238E27FC236}">
              <a16:creationId xmlns:a16="http://schemas.microsoft.com/office/drawing/2014/main" id="{6BA99F12-D356-445A-93C2-FA5B54044426}"/>
            </a:ext>
          </a:extLst>
        </xdr:cNvPr>
        <xdr:cNvSpPr txBox="1"/>
      </xdr:nvSpPr>
      <xdr:spPr>
        <a:xfrm>
          <a:off x="405765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97" name="TextBox 96">
          <a:extLst>
            <a:ext uri="{FF2B5EF4-FFF2-40B4-BE49-F238E27FC236}">
              <a16:creationId xmlns:a16="http://schemas.microsoft.com/office/drawing/2014/main" id="{7AFDDA0F-7E28-4A50-BBEC-CC0334678D06}"/>
            </a:ext>
          </a:extLst>
        </xdr:cNvPr>
        <xdr:cNvSpPr txBox="1"/>
      </xdr:nvSpPr>
      <xdr:spPr>
        <a:xfrm>
          <a:off x="405765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98" name="TextBox 97">
          <a:extLst>
            <a:ext uri="{FF2B5EF4-FFF2-40B4-BE49-F238E27FC236}">
              <a16:creationId xmlns:a16="http://schemas.microsoft.com/office/drawing/2014/main" id="{191B90C0-84AA-45F9-9704-411914AC3129}"/>
            </a:ext>
          </a:extLst>
        </xdr:cNvPr>
        <xdr:cNvSpPr txBox="1"/>
      </xdr:nvSpPr>
      <xdr:spPr>
        <a:xfrm>
          <a:off x="405765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99" name="TextBox 98">
          <a:extLst>
            <a:ext uri="{FF2B5EF4-FFF2-40B4-BE49-F238E27FC236}">
              <a16:creationId xmlns:a16="http://schemas.microsoft.com/office/drawing/2014/main" id="{A8F2219B-D06A-4EDB-9416-AFA4D0C84A53}"/>
            </a:ext>
          </a:extLst>
        </xdr:cNvPr>
        <xdr:cNvSpPr txBox="1"/>
      </xdr:nvSpPr>
      <xdr:spPr>
        <a:xfrm>
          <a:off x="405765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26</xdr:row>
      <xdr:rowOff>57150</xdr:rowOff>
    </xdr:from>
    <xdr:ext cx="184731" cy="264560"/>
    <xdr:sp macro="" textlink="">
      <xdr:nvSpPr>
        <xdr:cNvPr id="100" name="TextBox 99">
          <a:extLst>
            <a:ext uri="{FF2B5EF4-FFF2-40B4-BE49-F238E27FC236}">
              <a16:creationId xmlns:a16="http://schemas.microsoft.com/office/drawing/2014/main" id="{1BA38979-8AA6-4AC0-BD24-03B71ECC257F}"/>
            </a:ext>
          </a:extLst>
        </xdr:cNvPr>
        <xdr:cNvSpPr txBox="1"/>
      </xdr:nvSpPr>
      <xdr:spPr>
        <a:xfrm>
          <a:off x="4057650" y="902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101" name="TextBox 100">
          <a:extLst>
            <a:ext uri="{FF2B5EF4-FFF2-40B4-BE49-F238E27FC236}">
              <a16:creationId xmlns:a16="http://schemas.microsoft.com/office/drawing/2014/main" id="{5D158F20-3648-465D-BB2B-5657DE96ABE6}"/>
            </a:ext>
          </a:extLst>
        </xdr:cNvPr>
        <xdr:cNvSpPr txBox="1"/>
      </xdr:nvSpPr>
      <xdr:spPr>
        <a:xfrm>
          <a:off x="40576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102" name="TextBox 101">
          <a:extLst>
            <a:ext uri="{FF2B5EF4-FFF2-40B4-BE49-F238E27FC236}">
              <a16:creationId xmlns:a16="http://schemas.microsoft.com/office/drawing/2014/main" id="{9A69BCB0-946B-4295-B53E-46902CDC75E2}"/>
            </a:ext>
          </a:extLst>
        </xdr:cNvPr>
        <xdr:cNvSpPr txBox="1"/>
      </xdr:nvSpPr>
      <xdr:spPr>
        <a:xfrm>
          <a:off x="40576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103" name="TextBox 102">
          <a:extLst>
            <a:ext uri="{FF2B5EF4-FFF2-40B4-BE49-F238E27FC236}">
              <a16:creationId xmlns:a16="http://schemas.microsoft.com/office/drawing/2014/main" id="{8C3250C1-916F-4EE2-B5CB-15726D4F80C4}"/>
            </a:ext>
          </a:extLst>
        </xdr:cNvPr>
        <xdr:cNvSpPr txBox="1"/>
      </xdr:nvSpPr>
      <xdr:spPr>
        <a:xfrm>
          <a:off x="40576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104" name="TextBox 103">
          <a:extLst>
            <a:ext uri="{FF2B5EF4-FFF2-40B4-BE49-F238E27FC236}">
              <a16:creationId xmlns:a16="http://schemas.microsoft.com/office/drawing/2014/main" id="{842DD21F-29DA-43DD-9C58-EB64E2EC341C}"/>
            </a:ext>
          </a:extLst>
        </xdr:cNvPr>
        <xdr:cNvSpPr txBox="1"/>
      </xdr:nvSpPr>
      <xdr:spPr>
        <a:xfrm>
          <a:off x="40576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105" name="TextBox 104">
          <a:extLst>
            <a:ext uri="{FF2B5EF4-FFF2-40B4-BE49-F238E27FC236}">
              <a16:creationId xmlns:a16="http://schemas.microsoft.com/office/drawing/2014/main" id="{21FA82F4-C6F7-4321-B9E8-9BAABF5AF210}"/>
            </a:ext>
          </a:extLst>
        </xdr:cNvPr>
        <xdr:cNvSpPr txBox="1"/>
      </xdr:nvSpPr>
      <xdr:spPr>
        <a:xfrm>
          <a:off x="40576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106" name="TextBox 105">
          <a:extLst>
            <a:ext uri="{FF2B5EF4-FFF2-40B4-BE49-F238E27FC236}">
              <a16:creationId xmlns:a16="http://schemas.microsoft.com/office/drawing/2014/main" id="{D694A912-8C16-459A-951F-84C0B1E886C1}"/>
            </a:ext>
          </a:extLst>
        </xdr:cNvPr>
        <xdr:cNvSpPr txBox="1"/>
      </xdr:nvSpPr>
      <xdr:spPr>
        <a:xfrm>
          <a:off x="40576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107" name="TextBox 106">
          <a:extLst>
            <a:ext uri="{FF2B5EF4-FFF2-40B4-BE49-F238E27FC236}">
              <a16:creationId xmlns:a16="http://schemas.microsoft.com/office/drawing/2014/main" id="{DD013882-CB0F-440A-8EEF-53B9D59FECBC}"/>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108" name="TextBox 107">
          <a:extLst>
            <a:ext uri="{FF2B5EF4-FFF2-40B4-BE49-F238E27FC236}">
              <a16:creationId xmlns:a16="http://schemas.microsoft.com/office/drawing/2014/main" id="{6BE2D577-875F-4F3C-82D2-B5B9380D3C16}"/>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109" name="TextBox 108">
          <a:extLst>
            <a:ext uri="{FF2B5EF4-FFF2-40B4-BE49-F238E27FC236}">
              <a16:creationId xmlns:a16="http://schemas.microsoft.com/office/drawing/2014/main" id="{558E1ED1-8E91-4FD1-B74C-F8BD57B0259C}"/>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110" name="TextBox 109">
          <a:extLst>
            <a:ext uri="{FF2B5EF4-FFF2-40B4-BE49-F238E27FC236}">
              <a16:creationId xmlns:a16="http://schemas.microsoft.com/office/drawing/2014/main" id="{CDEA899F-A20D-4F07-B557-19B852EB1436}"/>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111" name="TextBox 110">
          <a:extLst>
            <a:ext uri="{FF2B5EF4-FFF2-40B4-BE49-F238E27FC236}">
              <a16:creationId xmlns:a16="http://schemas.microsoft.com/office/drawing/2014/main" id="{E3744F1A-B542-41AE-B6BE-CBC61A25B1CD}"/>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112" name="TextBox 111">
          <a:extLst>
            <a:ext uri="{FF2B5EF4-FFF2-40B4-BE49-F238E27FC236}">
              <a16:creationId xmlns:a16="http://schemas.microsoft.com/office/drawing/2014/main" id="{2D7C9835-E0AF-4560-9ECD-83FE5162F346}"/>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113" name="TextBox 112">
          <a:extLst>
            <a:ext uri="{FF2B5EF4-FFF2-40B4-BE49-F238E27FC236}">
              <a16:creationId xmlns:a16="http://schemas.microsoft.com/office/drawing/2014/main" id="{DCDD40A0-D33C-41E0-8BA4-786FBCFC5AE2}"/>
            </a:ext>
          </a:extLst>
        </xdr:cNvPr>
        <xdr:cNvSpPr txBox="1"/>
      </xdr:nvSpPr>
      <xdr:spPr>
        <a:xfrm>
          <a:off x="405765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114" name="TextBox 113">
          <a:extLst>
            <a:ext uri="{FF2B5EF4-FFF2-40B4-BE49-F238E27FC236}">
              <a16:creationId xmlns:a16="http://schemas.microsoft.com/office/drawing/2014/main" id="{C000A51A-CF74-43F5-88FC-263A1CB9F12E}"/>
            </a:ext>
          </a:extLst>
        </xdr:cNvPr>
        <xdr:cNvSpPr txBox="1"/>
      </xdr:nvSpPr>
      <xdr:spPr>
        <a:xfrm>
          <a:off x="405765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115" name="TextBox 114">
          <a:extLst>
            <a:ext uri="{FF2B5EF4-FFF2-40B4-BE49-F238E27FC236}">
              <a16:creationId xmlns:a16="http://schemas.microsoft.com/office/drawing/2014/main" id="{9F432711-5D0D-4DD5-8FBA-BD48EFDF4C20}"/>
            </a:ext>
          </a:extLst>
        </xdr:cNvPr>
        <xdr:cNvSpPr txBox="1"/>
      </xdr:nvSpPr>
      <xdr:spPr>
        <a:xfrm>
          <a:off x="405765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116" name="TextBox 115">
          <a:extLst>
            <a:ext uri="{FF2B5EF4-FFF2-40B4-BE49-F238E27FC236}">
              <a16:creationId xmlns:a16="http://schemas.microsoft.com/office/drawing/2014/main" id="{50719ECD-6DD9-4682-8CBF-3C40E25420D9}"/>
            </a:ext>
          </a:extLst>
        </xdr:cNvPr>
        <xdr:cNvSpPr txBox="1"/>
      </xdr:nvSpPr>
      <xdr:spPr>
        <a:xfrm>
          <a:off x="405765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117" name="TextBox 116">
          <a:extLst>
            <a:ext uri="{FF2B5EF4-FFF2-40B4-BE49-F238E27FC236}">
              <a16:creationId xmlns:a16="http://schemas.microsoft.com/office/drawing/2014/main" id="{C5425B29-A31F-484F-9A4C-3FF426FCF6A0}"/>
            </a:ext>
          </a:extLst>
        </xdr:cNvPr>
        <xdr:cNvSpPr txBox="1"/>
      </xdr:nvSpPr>
      <xdr:spPr>
        <a:xfrm>
          <a:off x="405765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118" name="TextBox 117">
          <a:extLst>
            <a:ext uri="{FF2B5EF4-FFF2-40B4-BE49-F238E27FC236}">
              <a16:creationId xmlns:a16="http://schemas.microsoft.com/office/drawing/2014/main" id="{96DFA6DC-E88A-4123-8C8B-24E8AEF20418}"/>
            </a:ext>
          </a:extLst>
        </xdr:cNvPr>
        <xdr:cNvSpPr txBox="1"/>
      </xdr:nvSpPr>
      <xdr:spPr>
        <a:xfrm>
          <a:off x="405765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119" name="TextBox 118">
          <a:extLst>
            <a:ext uri="{FF2B5EF4-FFF2-40B4-BE49-F238E27FC236}">
              <a16:creationId xmlns:a16="http://schemas.microsoft.com/office/drawing/2014/main" id="{157B0634-A294-488E-A216-6E8E00161A4E}"/>
            </a:ext>
          </a:extLst>
        </xdr:cNvPr>
        <xdr:cNvSpPr txBox="1"/>
      </xdr:nvSpPr>
      <xdr:spPr>
        <a:xfrm>
          <a:off x="405765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40</xdr:row>
      <xdr:rowOff>0</xdr:rowOff>
    </xdr:from>
    <xdr:ext cx="314325" cy="314325"/>
    <xdr:sp macro="" textlink="">
      <xdr:nvSpPr>
        <xdr:cNvPr id="120" name="TextBox 119">
          <a:extLst>
            <a:ext uri="{FF2B5EF4-FFF2-40B4-BE49-F238E27FC236}">
              <a16:creationId xmlns:a16="http://schemas.microsoft.com/office/drawing/2014/main" id="{243B3D09-9AA9-47CE-86C4-B818BCC74EC1}"/>
            </a:ext>
          </a:extLst>
        </xdr:cNvPr>
        <xdr:cNvSpPr txBox="1"/>
      </xdr:nvSpPr>
      <xdr:spPr>
        <a:xfrm rot="5400000" flipH="1">
          <a:off x="4057650" y="13763625"/>
          <a:ext cx="314325"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3</xdr:col>
      <xdr:colOff>0</xdr:colOff>
      <xdr:row>38</xdr:row>
      <xdr:rowOff>57150</xdr:rowOff>
    </xdr:from>
    <xdr:ext cx="184731" cy="264560"/>
    <xdr:sp macro="" textlink="">
      <xdr:nvSpPr>
        <xdr:cNvPr id="121" name="TextBox 120">
          <a:extLst>
            <a:ext uri="{FF2B5EF4-FFF2-40B4-BE49-F238E27FC236}">
              <a16:creationId xmlns:a16="http://schemas.microsoft.com/office/drawing/2014/main" id="{32B29A03-0576-4C95-9A21-2E725CA4BBF5}"/>
            </a:ext>
          </a:extLst>
        </xdr:cNvPr>
        <xdr:cNvSpPr txBox="1"/>
      </xdr:nvSpPr>
      <xdr:spPr>
        <a:xfrm>
          <a:off x="4057650" y="1313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40</xdr:row>
      <xdr:rowOff>0</xdr:rowOff>
    </xdr:from>
    <xdr:ext cx="361950" cy="314325"/>
    <xdr:sp macro="" textlink="">
      <xdr:nvSpPr>
        <xdr:cNvPr id="122" name="TextBox 121">
          <a:extLst>
            <a:ext uri="{FF2B5EF4-FFF2-40B4-BE49-F238E27FC236}">
              <a16:creationId xmlns:a16="http://schemas.microsoft.com/office/drawing/2014/main" id="{F53FF1A8-F26B-4979-A1C4-384BD7F73917}"/>
            </a:ext>
          </a:extLst>
        </xdr:cNvPr>
        <xdr:cNvSpPr txBox="1"/>
      </xdr:nvSpPr>
      <xdr:spPr>
        <a:xfrm rot="5400000" flipH="1">
          <a:off x="4081462" y="13739813"/>
          <a:ext cx="3143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2</xdr:col>
      <xdr:colOff>0</xdr:colOff>
      <xdr:row>40</xdr:row>
      <xdr:rowOff>0</xdr:rowOff>
    </xdr:from>
    <xdr:ext cx="361950" cy="314325"/>
    <xdr:sp macro="" textlink="">
      <xdr:nvSpPr>
        <xdr:cNvPr id="123" name="TextBox 122">
          <a:extLst>
            <a:ext uri="{FF2B5EF4-FFF2-40B4-BE49-F238E27FC236}">
              <a16:creationId xmlns:a16="http://schemas.microsoft.com/office/drawing/2014/main" id="{4B837755-514A-4EB1-9010-F19814F033AD}"/>
            </a:ext>
          </a:extLst>
        </xdr:cNvPr>
        <xdr:cNvSpPr txBox="1"/>
      </xdr:nvSpPr>
      <xdr:spPr>
        <a:xfrm rot="5400000" flipH="1">
          <a:off x="3100387" y="13739813"/>
          <a:ext cx="3143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2</xdr:col>
      <xdr:colOff>0</xdr:colOff>
      <xdr:row>40</xdr:row>
      <xdr:rowOff>0</xdr:rowOff>
    </xdr:from>
    <xdr:ext cx="361950" cy="314325"/>
    <xdr:sp macro="" textlink="">
      <xdr:nvSpPr>
        <xdr:cNvPr id="124" name="TextBox 123">
          <a:extLst>
            <a:ext uri="{FF2B5EF4-FFF2-40B4-BE49-F238E27FC236}">
              <a16:creationId xmlns:a16="http://schemas.microsoft.com/office/drawing/2014/main" id="{206B6326-A647-4164-BBA8-C9A3F57E3E9A}"/>
            </a:ext>
          </a:extLst>
        </xdr:cNvPr>
        <xdr:cNvSpPr txBox="1"/>
      </xdr:nvSpPr>
      <xdr:spPr>
        <a:xfrm rot="5400000" flipH="1">
          <a:off x="3100387" y="13739813"/>
          <a:ext cx="3143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2</xdr:col>
      <xdr:colOff>0</xdr:colOff>
      <xdr:row>40</xdr:row>
      <xdr:rowOff>0</xdr:rowOff>
    </xdr:from>
    <xdr:ext cx="361950" cy="314325"/>
    <xdr:sp macro="" textlink="">
      <xdr:nvSpPr>
        <xdr:cNvPr id="125" name="TextBox 124">
          <a:extLst>
            <a:ext uri="{FF2B5EF4-FFF2-40B4-BE49-F238E27FC236}">
              <a16:creationId xmlns:a16="http://schemas.microsoft.com/office/drawing/2014/main" id="{31DEAE76-365D-40A2-ACC7-D735A16C97AD}"/>
            </a:ext>
          </a:extLst>
        </xdr:cNvPr>
        <xdr:cNvSpPr txBox="1"/>
      </xdr:nvSpPr>
      <xdr:spPr>
        <a:xfrm rot="5400000" flipH="1">
          <a:off x="3100387" y="13739813"/>
          <a:ext cx="3143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2</xdr:col>
      <xdr:colOff>0</xdr:colOff>
      <xdr:row>40</xdr:row>
      <xdr:rowOff>0</xdr:rowOff>
    </xdr:from>
    <xdr:ext cx="361950" cy="314325"/>
    <xdr:sp macro="" textlink="">
      <xdr:nvSpPr>
        <xdr:cNvPr id="126" name="TextBox 125">
          <a:extLst>
            <a:ext uri="{FF2B5EF4-FFF2-40B4-BE49-F238E27FC236}">
              <a16:creationId xmlns:a16="http://schemas.microsoft.com/office/drawing/2014/main" id="{272068DD-0268-4081-96DB-C78100F86A11}"/>
            </a:ext>
          </a:extLst>
        </xdr:cNvPr>
        <xdr:cNvSpPr txBox="1"/>
      </xdr:nvSpPr>
      <xdr:spPr>
        <a:xfrm rot="5400000" flipH="1">
          <a:off x="3100387" y="13739813"/>
          <a:ext cx="3143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2</xdr:col>
      <xdr:colOff>0</xdr:colOff>
      <xdr:row>40</xdr:row>
      <xdr:rowOff>0</xdr:rowOff>
    </xdr:from>
    <xdr:ext cx="361950" cy="314325"/>
    <xdr:sp macro="" textlink="">
      <xdr:nvSpPr>
        <xdr:cNvPr id="127" name="TextBox 126">
          <a:extLst>
            <a:ext uri="{FF2B5EF4-FFF2-40B4-BE49-F238E27FC236}">
              <a16:creationId xmlns:a16="http://schemas.microsoft.com/office/drawing/2014/main" id="{6F85D30F-3048-4B2B-B3A8-BD86D68050E5}"/>
            </a:ext>
          </a:extLst>
        </xdr:cNvPr>
        <xdr:cNvSpPr txBox="1"/>
      </xdr:nvSpPr>
      <xdr:spPr>
        <a:xfrm rot="5400000" flipH="1">
          <a:off x="3100387" y="13739813"/>
          <a:ext cx="3143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2</xdr:col>
      <xdr:colOff>0</xdr:colOff>
      <xdr:row>40</xdr:row>
      <xdr:rowOff>0</xdr:rowOff>
    </xdr:from>
    <xdr:ext cx="361950" cy="314325"/>
    <xdr:sp macro="" textlink="">
      <xdr:nvSpPr>
        <xdr:cNvPr id="128" name="TextBox 127">
          <a:extLst>
            <a:ext uri="{FF2B5EF4-FFF2-40B4-BE49-F238E27FC236}">
              <a16:creationId xmlns:a16="http://schemas.microsoft.com/office/drawing/2014/main" id="{993C882D-9187-4C79-A670-670449C59B02}"/>
            </a:ext>
          </a:extLst>
        </xdr:cNvPr>
        <xdr:cNvSpPr txBox="1"/>
      </xdr:nvSpPr>
      <xdr:spPr>
        <a:xfrm rot="5400000" flipH="1">
          <a:off x="3100387" y="13739813"/>
          <a:ext cx="3143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2</xdr:col>
      <xdr:colOff>0</xdr:colOff>
      <xdr:row>40</xdr:row>
      <xdr:rowOff>0</xdr:rowOff>
    </xdr:from>
    <xdr:ext cx="361950" cy="314325"/>
    <xdr:sp macro="" textlink="">
      <xdr:nvSpPr>
        <xdr:cNvPr id="129" name="TextBox 128">
          <a:extLst>
            <a:ext uri="{FF2B5EF4-FFF2-40B4-BE49-F238E27FC236}">
              <a16:creationId xmlns:a16="http://schemas.microsoft.com/office/drawing/2014/main" id="{BD4FDFAC-9342-48BC-939A-72A2930F1A24}"/>
            </a:ext>
          </a:extLst>
        </xdr:cNvPr>
        <xdr:cNvSpPr txBox="1"/>
      </xdr:nvSpPr>
      <xdr:spPr>
        <a:xfrm rot="5400000" flipH="1">
          <a:off x="3100387" y="13739813"/>
          <a:ext cx="3143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3</xdr:col>
      <xdr:colOff>0</xdr:colOff>
      <xdr:row>10</xdr:row>
      <xdr:rowOff>57150</xdr:rowOff>
    </xdr:from>
    <xdr:ext cx="184731" cy="264560"/>
    <xdr:sp macro="" textlink="">
      <xdr:nvSpPr>
        <xdr:cNvPr id="130" name="TextBox 129">
          <a:extLst>
            <a:ext uri="{FF2B5EF4-FFF2-40B4-BE49-F238E27FC236}">
              <a16:creationId xmlns:a16="http://schemas.microsoft.com/office/drawing/2014/main" id="{D89206F7-60D0-42BE-82DF-77FCA77FC5C8}"/>
            </a:ext>
          </a:extLst>
        </xdr:cNvPr>
        <xdr:cNvSpPr txBox="1"/>
      </xdr:nvSpPr>
      <xdr:spPr>
        <a:xfrm>
          <a:off x="4057650" y="353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10</xdr:row>
      <xdr:rowOff>57150</xdr:rowOff>
    </xdr:from>
    <xdr:ext cx="184731" cy="264560"/>
    <xdr:sp macro="" textlink="">
      <xdr:nvSpPr>
        <xdr:cNvPr id="131" name="TextBox 130">
          <a:extLst>
            <a:ext uri="{FF2B5EF4-FFF2-40B4-BE49-F238E27FC236}">
              <a16:creationId xmlns:a16="http://schemas.microsoft.com/office/drawing/2014/main" id="{0A122BA8-296C-4103-BD0B-16B9F3C0E1CB}"/>
            </a:ext>
          </a:extLst>
        </xdr:cNvPr>
        <xdr:cNvSpPr txBox="1"/>
      </xdr:nvSpPr>
      <xdr:spPr>
        <a:xfrm>
          <a:off x="4057650" y="353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10</xdr:row>
      <xdr:rowOff>57150</xdr:rowOff>
    </xdr:from>
    <xdr:ext cx="184731" cy="264560"/>
    <xdr:sp macro="" textlink="">
      <xdr:nvSpPr>
        <xdr:cNvPr id="132" name="TextBox 131">
          <a:extLst>
            <a:ext uri="{FF2B5EF4-FFF2-40B4-BE49-F238E27FC236}">
              <a16:creationId xmlns:a16="http://schemas.microsoft.com/office/drawing/2014/main" id="{6F044628-349B-4610-BDEF-94BB6365F395}"/>
            </a:ext>
          </a:extLst>
        </xdr:cNvPr>
        <xdr:cNvSpPr txBox="1"/>
      </xdr:nvSpPr>
      <xdr:spPr>
        <a:xfrm>
          <a:off x="4057650" y="353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10</xdr:row>
      <xdr:rowOff>57150</xdr:rowOff>
    </xdr:from>
    <xdr:ext cx="184731" cy="264560"/>
    <xdr:sp macro="" textlink="">
      <xdr:nvSpPr>
        <xdr:cNvPr id="133" name="TextBox 132">
          <a:extLst>
            <a:ext uri="{FF2B5EF4-FFF2-40B4-BE49-F238E27FC236}">
              <a16:creationId xmlns:a16="http://schemas.microsoft.com/office/drawing/2014/main" id="{6B8F5B47-CC77-40D2-9BBB-ECDE4BCB59F9}"/>
            </a:ext>
          </a:extLst>
        </xdr:cNvPr>
        <xdr:cNvSpPr txBox="1"/>
      </xdr:nvSpPr>
      <xdr:spPr>
        <a:xfrm>
          <a:off x="4057650" y="353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10</xdr:row>
      <xdr:rowOff>57150</xdr:rowOff>
    </xdr:from>
    <xdr:ext cx="184731" cy="264560"/>
    <xdr:sp macro="" textlink="">
      <xdr:nvSpPr>
        <xdr:cNvPr id="134" name="TextBox 133">
          <a:extLst>
            <a:ext uri="{FF2B5EF4-FFF2-40B4-BE49-F238E27FC236}">
              <a16:creationId xmlns:a16="http://schemas.microsoft.com/office/drawing/2014/main" id="{81261D08-EECE-45B6-8123-1A753001361E}"/>
            </a:ext>
          </a:extLst>
        </xdr:cNvPr>
        <xdr:cNvSpPr txBox="1"/>
      </xdr:nvSpPr>
      <xdr:spPr>
        <a:xfrm>
          <a:off x="4057650" y="353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10</xdr:row>
      <xdr:rowOff>57150</xdr:rowOff>
    </xdr:from>
    <xdr:ext cx="184731" cy="264560"/>
    <xdr:sp macro="" textlink="">
      <xdr:nvSpPr>
        <xdr:cNvPr id="135" name="TextBox 134">
          <a:extLst>
            <a:ext uri="{FF2B5EF4-FFF2-40B4-BE49-F238E27FC236}">
              <a16:creationId xmlns:a16="http://schemas.microsoft.com/office/drawing/2014/main" id="{15C3EE07-23A1-46E9-A1B0-AE3A1F04F092}"/>
            </a:ext>
          </a:extLst>
        </xdr:cNvPr>
        <xdr:cNvSpPr txBox="1"/>
      </xdr:nvSpPr>
      <xdr:spPr>
        <a:xfrm>
          <a:off x="4057650" y="353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0</xdr:colOff>
      <xdr:row>96</xdr:row>
      <xdr:rowOff>0</xdr:rowOff>
    </xdr:from>
    <xdr:ext cx="184731" cy="264560"/>
    <xdr:sp macro="" textlink="">
      <xdr:nvSpPr>
        <xdr:cNvPr id="136" name="TextBox 135">
          <a:extLst>
            <a:ext uri="{FF2B5EF4-FFF2-40B4-BE49-F238E27FC236}">
              <a16:creationId xmlns:a16="http://schemas.microsoft.com/office/drawing/2014/main" id="{E316D370-2717-422A-BFC1-F8BC2647CF56}"/>
            </a:ext>
          </a:extLst>
        </xdr:cNvPr>
        <xdr:cNvSpPr txBox="1"/>
      </xdr:nvSpPr>
      <xdr:spPr>
        <a:xfrm>
          <a:off x="6362700" y="3312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MU"/>
        </a:p>
      </xdr:txBody>
    </xdr:sp>
    <xdr:clientData/>
  </xdr:oneCellAnchor>
  <xdr:oneCellAnchor>
    <xdr:from>
      <xdr:col>1</xdr:col>
      <xdr:colOff>0</xdr:colOff>
      <xdr:row>96</xdr:row>
      <xdr:rowOff>0</xdr:rowOff>
    </xdr:from>
    <xdr:ext cx="184731" cy="264560"/>
    <xdr:sp macro="" textlink="">
      <xdr:nvSpPr>
        <xdr:cNvPr id="137" name="TextBox 136">
          <a:extLst>
            <a:ext uri="{FF2B5EF4-FFF2-40B4-BE49-F238E27FC236}">
              <a16:creationId xmlns:a16="http://schemas.microsoft.com/office/drawing/2014/main" id="{9A8A05A5-D710-4591-9FFC-E974F88FAD2C}"/>
            </a:ext>
          </a:extLst>
        </xdr:cNvPr>
        <xdr:cNvSpPr txBox="1"/>
      </xdr:nvSpPr>
      <xdr:spPr>
        <a:xfrm>
          <a:off x="1562100" y="3312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MU"/>
        </a:p>
      </xdr:txBody>
    </xdr:sp>
    <xdr:clientData/>
  </xdr:oneCellAnchor>
  <xdr:oneCellAnchor>
    <xdr:from>
      <xdr:col>5</xdr:col>
      <xdr:colOff>542925</xdr:colOff>
      <xdr:row>96</xdr:row>
      <xdr:rowOff>0</xdr:rowOff>
    </xdr:from>
    <xdr:ext cx="285493" cy="264560"/>
    <xdr:sp macro="" textlink="">
      <xdr:nvSpPr>
        <xdr:cNvPr id="138" name="TextBox 137">
          <a:extLst>
            <a:ext uri="{FF2B5EF4-FFF2-40B4-BE49-F238E27FC236}">
              <a16:creationId xmlns:a16="http://schemas.microsoft.com/office/drawing/2014/main" id="{B0C81A16-FD2F-4D38-BC1E-3FBA56B293BB}"/>
            </a:ext>
          </a:extLst>
        </xdr:cNvPr>
        <xdr:cNvSpPr txBox="1"/>
      </xdr:nvSpPr>
      <xdr:spPr>
        <a:xfrm>
          <a:off x="6296025" y="33127950"/>
          <a:ext cx="28549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MU"/>
        </a:p>
      </xdr:txBody>
    </xdr:sp>
    <xdr:clientData/>
  </xdr:oneCellAnchor>
  <xdr:oneCellAnchor>
    <xdr:from>
      <xdr:col>4</xdr:col>
      <xdr:colOff>0</xdr:colOff>
      <xdr:row>40</xdr:row>
      <xdr:rowOff>0</xdr:rowOff>
    </xdr:from>
    <xdr:ext cx="361950" cy="314325"/>
    <xdr:sp macro="" textlink="">
      <xdr:nvSpPr>
        <xdr:cNvPr id="139" name="TextBox 138">
          <a:extLst>
            <a:ext uri="{FF2B5EF4-FFF2-40B4-BE49-F238E27FC236}">
              <a16:creationId xmlns:a16="http://schemas.microsoft.com/office/drawing/2014/main" id="{6DD411E7-EAB3-43A1-A6D9-8F64CF16F3FD}"/>
            </a:ext>
          </a:extLst>
        </xdr:cNvPr>
        <xdr:cNvSpPr txBox="1"/>
      </xdr:nvSpPr>
      <xdr:spPr>
        <a:xfrm rot="5400000" flipH="1">
          <a:off x="5167312" y="13739813"/>
          <a:ext cx="3143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1</xdr:col>
      <xdr:colOff>0</xdr:colOff>
      <xdr:row>24</xdr:row>
      <xdr:rowOff>0</xdr:rowOff>
    </xdr:from>
    <xdr:ext cx="184731" cy="264560"/>
    <xdr:sp macro="" textlink="">
      <xdr:nvSpPr>
        <xdr:cNvPr id="140" name="TextBox 139">
          <a:extLst>
            <a:ext uri="{FF2B5EF4-FFF2-40B4-BE49-F238E27FC236}">
              <a16:creationId xmlns:a16="http://schemas.microsoft.com/office/drawing/2014/main" id="{1143CA5A-E027-489F-A195-537322836095}"/>
            </a:ext>
          </a:extLst>
        </xdr:cNvPr>
        <xdr:cNvSpPr txBox="1"/>
      </xdr:nvSpPr>
      <xdr:spPr>
        <a:xfrm>
          <a:off x="1562100" y="827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24</xdr:col>
      <xdr:colOff>292288</xdr:colOff>
      <xdr:row>1</xdr:row>
      <xdr:rowOff>107216</xdr:rowOff>
    </xdr:from>
    <xdr:to>
      <xdr:col>25</xdr:col>
      <xdr:colOff>44500</xdr:colOff>
      <xdr:row>33</xdr:row>
      <xdr:rowOff>102393</xdr:rowOff>
    </xdr:to>
    <xdr:sp macro="" textlink="">
      <xdr:nvSpPr>
        <xdr:cNvPr id="2" name="Text 1">
          <a:extLst>
            <a:ext uri="{FF2B5EF4-FFF2-40B4-BE49-F238E27FC236}">
              <a16:creationId xmlns:a16="http://schemas.microsoft.com/office/drawing/2014/main" id="{153F4A0E-161C-4B9B-836D-426AB701F20A}"/>
            </a:ext>
          </a:extLst>
        </xdr:cNvPr>
        <xdr:cNvSpPr txBox="1">
          <a:spLocks noChangeArrowheads="1"/>
        </xdr:cNvSpPr>
      </xdr:nvSpPr>
      <xdr:spPr bwMode="auto">
        <a:xfrm flipH="1">
          <a:off x="14856013" y="269141"/>
          <a:ext cx="361812" cy="75008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31</xdr:col>
      <xdr:colOff>342900</xdr:colOff>
      <xdr:row>0</xdr:row>
      <xdr:rowOff>0</xdr:rowOff>
    </xdr:from>
    <xdr:to>
      <xdr:col>31</xdr:col>
      <xdr:colOff>504825</xdr:colOff>
      <xdr:row>22</xdr:row>
      <xdr:rowOff>171450</xdr:rowOff>
    </xdr:to>
    <xdr:sp macro="" textlink="">
      <xdr:nvSpPr>
        <xdr:cNvPr id="2" name="Text 2">
          <a:extLst>
            <a:ext uri="{FF2B5EF4-FFF2-40B4-BE49-F238E27FC236}">
              <a16:creationId xmlns:a16="http://schemas.microsoft.com/office/drawing/2014/main" id="{02550983-5BBC-4C4F-9497-DB62441658CA}"/>
            </a:ext>
          </a:extLst>
        </xdr:cNvPr>
        <xdr:cNvSpPr txBox="1">
          <a:spLocks noChangeArrowheads="1"/>
        </xdr:cNvSpPr>
      </xdr:nvSpPr>
      <xdr:spPr bwMode="auto">
        <a:xfrm>
          <a:off x="16659225" y="0"/>
          <a:ext cx="0" cy="881062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- 178 -</a:t>
          </a:r>
        </a:p>
      </xdr:txBody>
    </xdr:sp>
    <xdr:clientData/>
  </xdr:twoCellAnchor>
  <xdr:twoCellAnchor>
    <xdr:from>
      <xdr:col>31</xdr:col>
      <xdr:colOff>342900</xdr:colOff>
      <xdr:row>0</xdr:row>
      <xdr:rowOff>0</xdr:rowOff>
    </xdr:from>
    <xdr:to>
      <xdr:col>31</xdr:col>
      <xdr:colOff>504825</xdr:colOff>
      <xdr:row>22</xdr:row>
      <xdr:rowOff>171450</xdr:rowOff>
    </xdr:to>
    <xdr:sp macro="" textlink="">
      <xdr:nvSpPr>
        <xdr:cNvPr id="3" name="Text 2">
          <a:extLst>
            <a:ext uri="{FF2B5EF4-FFF2-40B4-BE49-F238E27FC236}">
              <a16:creationId xmlns:a16="http://schemas.microsoft.com/office/drawing/2014/main" id="{3D9EDDFF-C108-49B9-ADBA-D1EE3FE5389A}"/>
            </a:ext>
          </a:extLst>
        </xdr:cNvPr>
        <xdr:cNvSpPr txBox="1">
          <a:spLocks noChangeArrowheads="1"/>
        </xdr:cNvSpPr>
      </xdr:nvSpPr>
      <xdr:spPr bwMode="auto">
        <a:xfrm>
          <a:off x="16659225" y="0"/>
          <a:ext cx="0" cy="881062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- 178 -</a:t>
          </a:r>
        </a:p>
      </xdr:txBody>
    </xdr:sp>
    <xdr:clientData/>
  </xdr:twoCellAnchor>
  <xdr:twoCellAnchor>
    <xdr:from>
      <xdr:col>31</xdr:col>
      <xdr:colOff>342900</xdr:colOff>
      <xdr:row>0</xdr:row>
      <xdr:rowOff>0</xdr:rowOff>
    </xdr:from>
    <xdr:to>
      <xdr:col>31</xdr:col>
      <xdr:colOff>504825</xdr:colOff>
      <xdr:row>22</xdr:row>
      <xdr:rowOff>171450</xdr:rowOff>
    </xdr:to>
    <xdr:sp macro="" textlink="">
      <xdr:nvSpPr>
        <xdr:cNvPr id="4" name="Text 2">
          <a:extLst>
            <a:ext uri="{FF2B5EF4-FFF2-40B4-BE49-F238E27FC236}">
              <a16:creationId xmlns:a16="http://schemas.microsoft.com/office/drawing/2014/main" id="{4A34A067-B8F2-4D8E-AB1D-372B787AA78A}"/>
            </a:ext>
          </a:extLst>
        </xdr:cNvPr>
        <xdr:cNvSpPr txBox="1">
          <a:spLocks noChangeArrowheads="1"/>
        </xdr:cNvSpPr>
      </xdr:nvSpPr>
      <xdr:spPr bwMode="auto">
        <a:xfrm>
          <a:off x="16659225" y="0"/>
          <a:ext cx="0" cy="881062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Backup\NAM\Current\NADEB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AFR\DATA\NAM\Current\MISSION%202004\MACRO_BASELINE\NAMMONEY_BASELIN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DOCUME~1\wb231996\LOCALS~1\Temp\BOARD\BENIN\Decion%20Pt\HIPC%20table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ATA1\PDR\TEMP\r7dschart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ata1\sta\Documents%20and%20Settings\iyackovlev\Local%20Settings\Temporary%20Internet%20Files\OLK7\koshy%20fiscal%20dec%20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Finance\monthly\2005\07\bom\Loan&amp;Deposits%20analys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DOCUME~1\wb231996\LOCALS~1\Temp\TEMP\HIPC\Other%20HIPCs\Burkina%20Faso\BUR%201299.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CIP/2002/panepz02%20blow%20up%2025.10.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CIP\2002\panepz02%20blow%20up%2025.1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ATA1\PDR\postmali\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sta\WIN\TEMP\MFLOW9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Reports/Mauritius/Monthly/2005/Alm072005.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2014\ILO\ILO-MUS-YI-201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W:\DOCUME~1\jenchu\LOCALS~1\Temp\TD_80\f63edd01\Attach\BUG10183\Formatn.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ATA2\AFR\DATA\NAM\Current\MISSION%202004\NAMMONEY.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Finance\monthly\2005\09\BOM\Mau_regdist092005.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Mimi%20debt%20template-Feb%208%200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ATA1\PDR\WIN\TEMP\moz-table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TEMP\DSAtblEmily02-0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PSGWN03P\AFR\DATA\COD\Main\CDDE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AFR\DATA\ZMB\Monetary\2006\MONETARY%20PROJECTIONS\Monetary%20Projection,%202006-2012-High7r.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LIQUID\1998\Review\SCEN-97B.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sta\DATA\DH\GEO\BOP\Data\FLOW2004a.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OCUME~1\wb231996\LOCALS~1\Temp\BOARD\MALI\1ST-COMP\DSA\MLI-buyback.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ata1\sta\DATA\S1\ECU\SECTORS\External\PERUMF97.XLS" TargetMode="External"/></Relationships>
</file>

<file path=xl/externalLinks/_rels/externalLink127.xml.rels><?xml version="1.0" encoding="UTF-8" standalone="yes"?>
<Relationships xmlns="http://schemas.openxmlformats.org/package/2006/relationships"><Relationship Id="rId2" Type="http://schemas.microsoft.com/office/2019/04/relationships/externalLinkLongPath" Target="file:///D:\Users\bramjus\AppData\Local\Microsoft\Windows\Temporary%20Internet%20Files\Content.Outlook\EDQ3JH83\Users\Admin\AppData\Local\Microsoft\Windows\Temporary%20Internet%20Files\Content.Outlook\X63OPA0W\digest%202007\digest2007-%20280808.xls?0C7C41A1" TargetMode="External"/><Relationship Id="rId1" Type="http://schemas.openxmlformats.org/officeDocument/2006/relationships/externalLinkPath" Target="file:///\\0C7C41A1\digest2007-%20280808.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0C7C41A1\digest2007-%2028080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ATA1\PDR\WINDOWS\TEMP\rwa%20mult%20loans-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afr\ethiopia0800\other\sr.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ATA1\PDR\TEMP\DEBT9703.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E:\Trade%20Indicator\2009\indicator%20qr109\BOM109.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www.bankofengland.co.uk/IFD/DATA/Database/Test%20global.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DOCUME~1\user\LOCALS~1\Temp\Table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ata1\sta\DATA\S1\ECU\SECTORS\External\ecuredtab.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DOCUME~1\wb231996\LOCALS~1\Temp\DATA\STP\WORK\non-oil\stbop%20oil.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DATA\UGA\AAA\Frame\UGHUBfeb2020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www.bankofengland.co.uk/FID/G10%20Markets/Data/Derivs/impvolfx.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sta\Documents%20and%20Settings\LABREGO\My%20Local%20Documents\Ecuador\ecubopLatest.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www.bankofengland.co.uk/G10fsd/Misc/sxg/FSR(Dec00)/General00/Oil%20prices.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www.bankofengland.co.uk/G10fsd/Misc/sxg/FSR(Dec00)/United%20States00/USperfinancialdeficit.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bom.intnet.mu/DOCUME~1/jenchu/LOCALS~1/Temp/TD_80/f63edd01/Attach/BUG10183/Format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FMAD\Off%20Quote\2010\Nov-10\Copy%20of%20OFF%20%20QUO%20%2030%20%20NOVEMBER%20%2020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Users\user\Downloads\DATA\GR\Old%20FR%20Directory\Quota%20Information\secretariat\11REV%20CQ.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xt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AFR\WIN\Temporary%20Internet%20Files\OLKB3B5\RED2001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1\sta\Documents%20and%20Settings\FINANCE\My%20Documents\Forecasting%20Model_v2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ersonal\HIPC\Mali2000\Fund\NPV-CALC.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1/jenchu/LOCALS~1/Temp/TD_80/f63edd01/Attach/BUG10183/Format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OCUME~1\jenchu\LOCALS~1\Temp\TD_80\f63edd01\Attach\BUG10183\Format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Users\user2\AppData\Roaming\Microsoft\Excel\Tables%20received\CIP\2002\Epz%20CEAL2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RESEARCH\New%20MSurvey\Private\TEST\RevRet\Format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Users\user2\AppData\Roaming\Microsoft\Excel\Tables%20received\CIP\2002\panepz02%20blow%20up%2025.1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CMRE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user2/AppData/Roaming/Microsoft/Excel/Tables%20received/CIP/2002/panepz02%20blow%20up%2025.10.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wb231996\LOCALS~1\Temp\Cameroon\DSA\Cam_Relief.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ta1\sta\dd\Zambia\PRGF_2nd%20rev\BP\PRGF%202nd%20Rev_BP_Tabl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1\wb231996\LOCALS~1\Temp\WIN\Temporary%20Internet%20Files\OLK11E1\Cam_IDAassis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1\wb231996\LOCALS~1\Temp\joe\Guinea%20Bissau\Guinea-Bissau\Guinea%20Bissau_md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PDR\DOCUME~1\wb214064\LOCALS~1\Temp\Topping-Up%202002%20-15%2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user2/AppData/Roaming/Microsoft/Excel/Tables%20received/CIP/2002/Epz%20CEAL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DOCUME~1\wb231996\LOCALS~1\Temp\DATA\SEN\Bopfiles\SNBOPlas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CD-BOP-v2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WIN\Temporary%20Internet%20Files\OLK1060\dsa\Costing%202000\new\Convertor%200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www.bom.mu/DOCUME~1/jenchu/LOCALS~1/Temp/TD_80/f63edd01/Attach/BUG10183/Format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ocuments%20and%20Settings\gbagattini\Local%20Settings\Temporary%20Internet%20Files\OLK10\ZMBBOP%20PRGF-v7-LO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DOCUME~1\jenchu\LOCALS~1\Temp\TD_80\f63edd01\Attach\BUG10183\Format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L:\Documents%20and%20Settings\ABALDINI\Local%20Settings\Temporary%20Internet%20Files\OLK14\MwiINTEG.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Startup" Target="bom.mu/data/FMAD/Off%20Quote/2010/Nov-10/Copy%20of%20OFF%20%20QUO%20%2030%20%20NOVEMBER%20%20201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AFR\DRAFTS\SK\JZ\Zmb\General\ZMBSTA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Finance\monthly\2005\09\BOM\Loan&amp;Deposits%20analysis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Users\user2\AppData\Roaming\Microsoft\Excel\Tables%20received\Documents%20and%20Settings\ellanah\Desktop\Indicator%20Q4%202011\Trade%20Indicator\2009\indicator%20qr109\BOM1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Documents%20and%20Settings\ellanah\Desktop\Indicator%20Q4%202011\Trade%20Indicator\2009\indicator%20qr109\BOM10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Users\user\Downloads\Documents%20and%20Settings\ellanah\Desktop\Indicator%20Q4%202011\Trade%20Indicator\2009\indicator%20qr109\BOM10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s-nwsrv\DATA\DIV5\Countries\US\MPC%20CHARTS\MPCJUL0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sta\Documents%20and%20Settings\pakatu\Local%20Settings\Temporary%20Internet%20Files\OLKBF\Standard%20SR%20table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Users\user\AppData\Roaming\Microsoft\Excel\Component%202%20Environmental%20Resources%20and%20their%20use%20version%202.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DOCUME~1\wb231996\LOCALS~1\Temp\DATA\STP\WORK\non-oil\stpsei%20oi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WIN\Temporary%20Internet%20Files\OLK1060\Niger%20Multilateral%20Relief%2010-3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www.bom.mu/Statistics/Balance%20of%20Payments/BOPs/Capital%20&amp;%20Fin%20Account/Compilation%20of%20Capital%20and%20Financial/2017/Q12017/684BOPBPM6.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sta\Colombia\WEO\GEEColombiaOct20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MISSION_2000\RED\Red_re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G:\DOCUME~1\user\LOCALS~1\Temp\Table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Users\user\Downloads\DOCUME~1\user\LOCALS~1\Temp\Table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DOCUME~1\jenchu\LOCALS~1\Temp\TD_80\f63edd01\Attach\BUG10183\Formatn.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sta\DATA\DH\GEO\BOP\GeoBo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HIPC\ADB%20HIPC%20DATA%20ESTIMATION%20DTV%2017%20CTRY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O:\TEMP\DSAtblEmily02-0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PDR\Personal\HIPC\Mali2000\Fund\PRORAT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DOCUME~1\wb231996\LOCALS~1\Temp\TEMP\DSAtblEmily02-0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Projects\Effect%20of%20relief.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1\PDR\Personal\HIPC\Mali2000\Fund\EXTLINK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Trade%20Indicator\2009\indicator%20qr109\BOM1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Users\user2\AppData\Roaming\Microsoft\Excel\Tables%20received\Trade%20Indicator\2009\indicator%20qr109\BOM10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Users\user\Downloads\Trade%20Indicator\2009\indicator%20qr109\BOM10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DOCUME~1\wb231996\LOCALS~1\Temp\Docs\O-DRIVE\JM\BEN\HIPC\excelfiles\with%20libya\BN-DSA-Kad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Copy%20of%20Namibia--2002%20Stat.Appdx%20Tables%20(Q'uire).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www.bankofengland.co.uk/NRPortbl/PRA/322496/2083567_1.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1\PDR\DATA\PH\Models%20and%20simulations\September%202003%20Update%20paper\Weekly%200725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1\PDR\my%20documents\Topping%20Up%20note\CIRR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Nare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PSGWN03P\AFR\data\ZWE\Real\GDP%20by%20Industry.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Trade%20Indicator/2009/indicator%20qr109/BOM1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series\afiliado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Trade%20Indicator\2009\indicator%20qr109\BOM10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Digest%202010(Trade)\digest%202007\digest2007-%20280808.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Users\user\Downloads\Digest%202010(Trade)\digest%202007\digest2007-%20280808.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New%20Headquarters%20Building/Statistics/Balance%20of%20Payments/Managemernt%20meeting16-05-08/Meeting6-05-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New%20Headquarters%20Building\Statistics\Balance%20of%20Payments\Managemernt%20meeting16-05-08\Meeting6-05-08.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PDR\WIN\TEMP\tables_F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DOC\FP\WEEKLY\Historical\as%20of%2001.25.0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Reports\Mauritius\Monthly\2005\Alm072005.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Report"/>
      <sheetName val="Charts 2.11 &amp; 2.12"/>
      <sheetName val="Summary"/>
      <sheetName val="Chart 7 New Loans_sectors"/>
    </sheetNames>
    <sheetDataSet>
      <sheetData sheetId="0"/>
      <sheetData sheetId="1" refreshError="1">
        <row r="1">
          <cell r="B1" t="str">
            <v>WORKSHEET Input: DATA INPUTS</v>
          </cell>
        </row>
        <row r="5">
          <cell r="B5" t="str">
            <v>_</v>
          </cell>
          <cell r="C5" t="str">
            <v>_</v>
          </cell>
          <cell r="D5" t="str">
            <v>_</v>
          </cell>
          <cell r="E5" t="str">
            <v>_</v>
          </cell>
          <cell r="F5" t="str">
            <v>_</v>
          </cell>
          <cell r="G5" t="str">
            <v>_</v>
          </cell>
          <cell r="H5" t="str">
            <v>_</v>
          </cell>
          <cell r="I5" t="str">
            <v>_</v>
          </cell>
          <cell r="J5" t="str">
            <v>_</v>
          </cell>
          <cell r="K5" t="str">
            <v>_</v>
          </cell>
          <cell r="L5" t="str">
            <v>_</v>
          </cell>
          <cell r="M5" t="str">
            <v>_</v>
          </cell>
          <cell r="N5" t="str">
            <v>_</v>
          </cell>
          <cell r="O5" t="str">
            <v>_</v>
          </cell>
        </row>
        <row r="7">
          <cell r="B7" t="str">
            <v>DATA INPUTS:</v>
          </cell>
          <cell r="C7">
            <v>1983</v>
          </cell>
          <cell r="D7">
            <v>1984</v>
          </cell>
          <cell r="E7">
            <v>1985</v>
          </cell>
          <cell r="F7">
            <v>1986</v>
          </cell>
          <cell r="G7">
            <v>1987</v>
          </cell>
          <cell r="H7">
            <v>1988</v>
          </cell>
          <cell r="I7">
            <v>1989</v>
          </cell>
          <cell r="J7">
            <v>1990</v>
          </cell>
          <cell r="K7">
            <v>1991</v>
          </cell>
          <cell r="L7">
            <v>1992</v>
          </cell>
          <cell r="M7">
            <v>1993</v>
          </cell>
          <cell r="N7">
            <v>1994</v>
          </cell>
          <cell r="O7">
            <v>1995</v>
          </cell>
        </row>
        <row r="8">
          <cell r="B8" t="str">
            <v>_</v>
          </cell>
          <cell r="C8" t="str">
            <v>_</v>
          </cell>
          <cell r="D8" t="str">
            <v>_</v>
          </cell>
          <cell r="E8" t="str">
            <v>_</v>
          </cell>
          <cell r="F8" t="str">
            <v>_</v>
          </cell>
          <cell r="G8" t="str">
            <v>_</v>
          </cell>
          <cell r="H8" t="str">
            <v>_</v>
          </cell>
          <cell r="I8" t="str">
            <v>_</v>
          </cell>
          <cell r="J8" t="str">
            <v>_</v>
          </cell>
          <cell r="K8" t="str">
            <v>_</v>
          </cell>
          <cell r="L8" t="str">
            <v>_</v>
          </cell>
          <cell r="M8" t="str">
            <v>_</v>
          </cell>
          <cell r="N8" t="str">
            <v>_</v>
          </cell>
          <cell r="O8" t="str">
            <v>_</v>
          </cell>
        </row>
        <row r="11">
          <cell r="B11" t="str">
            <v>Nominal GDP in N$</v>
          </cell>
          <cell r="C11">
            <v>2465</v>
          </cell>
          <cell r="D11">
            <v>2672</v>
          </cell>
          <cell r="E11">
            <v>3312</v>
          </cell>
          <cell r="F11">
            <v>3907</v>
          </cell>
          <cell r="G11">
            <v>4338</v>
          </cell>
          <cell r="H11">
            <v>5269</v>
          </cell>
          <cell r="I11">
            <v>6133</v>
          </cell>
          <cell r="J11">
            <v>6422</v>
          </cell>
          <cell r="K11">
            <v>7093</v>
          </cell>
          <cell r="L11">
            <v>8395</v>
          </cell>
          <cell r="M11">
            <v>8994</v>
          </cell>
          <cell r="N11">
            <v>10995</v>
          </cell>
          <cell r="O11">
            <v>12177</v>
          </cell>
        </row>
        <row r="12">
          <cell r="B12" t="str">
            <v xml:space="preserve">   Calendar year</v>
          </cell>
          <cell r="C12">
            <v>2131.5</v>
          </cell>
          <cell r="D12">
            <v>2355.9</v>
          </cell>
          <cell r="E12">
            <v>2939.6</v>
          </cell>
          <cell r="F12">
            <v>3419.6</v>
          </cell>
          <cell r="G12">
            <v>3886.1</v>
          </cell>
          <cell r="H12">
            <v>4766.2</v>
          </cell>
          <cell r="I12">
            <v>5591.1</v>
          </cell>
          <cell r="J12">
            <v>6323</v>
          </cell>
          <cell r="K12">
            <v>7119</v>
          </cell>
          <cell r="L12">
            <v>8358</v>
          </cell>
          <cell r="M12">
            <v>8921</v>
          </cell>
          <cell r="N12">
            <v>10919</v>
          </cell>
          <cell r="O12">
            <v>12099</v>
          </cell>
        </row>
        <row r="13">
          <cell r="B13" t="str">
            <v xml:space="preserve">   Fiscal year (ending March)</v>
          </cell>
          <cell r="C13">
            <v>2004.9749999999999</v>
          </cell>
          <cell r="D13">
            <v>2187.6</v>
          </cell>
          <cell r="E13">
            <v>2501.8250000000003</v>
          </cell>
          <cell r="F13">
            <v>3059.6</v>
          </cell>
          <cell r="G13">
            <v>3536.2249999999999</v>
          </cell>
          <cell r="H13">
            <v>4106.125</v>
          </cell>
          <cell r="I13">
            <v>4972.4249999999993</v>
          </cell>
          <cell r="J13">
            <v>5774.0750000000007</v>
          </cell>
          <cell r="K13">
            <v>6522</v>
          </cell>
          <cell r="L13">
            <v>7428.75</v>
          </cell>
          <cell r="M13">
            <v>8498.75</v>
          </cell>
          <cell r="N13">
            <v>9420.5</v>
          </cell>
          <cell r="O13">
            <v>11214</v>
          </cell>
        </row>
        <row r="15">
          <cell r="B15" t="str">
            <v>Debt ratios (in percent of GDP)</v>
          </cell>
        </row>
        <row r="17">
          <cell r="B17" t="str">
            <v>External debt</v>
          </cell>
          <cell r="F17">
            <v>26.54922212053863</v>
          </cell>
          <cell r="G17">
            <v>21.845329412014223</v>
          </cell>
          <cell r="H17">
            <v>19.047155164540776</v>
          </cell>
          <cell r="I17">
            <v>17.080599506277121</v>
          </cell>
          <cell r="J17">
            <v>11.77614076713586</v>
          </cell>
          <cell r="K17">
            <v>8.6017540631708087</v>
          </cell>
          <cell r="L17">
            <v>6.8942473498233223</v>
          </cell>
          <cell r="M17">
            <v>5.4014578614502131</v>
          </cell>
          <cell r="N17">
            <v>5.1844087468818003</v>
          </cell>
          <cell r="O17">
            <v>4.1997182093811309</v>
          </cell>
        </row>
        <row r="18">
          <cell r="B18" t="str">
            <v xml:space="preserve">     Including the BON facility</v>
          </cell>
          <cell r="F18">
            <v>26.54922212053863</v>
          </cell>
          <cell r="G18">
            <v>21.845329412014223</v>
          </cell>
          <cell r="H18">
            <v>19.047155164540776</v>
          </cell>
          <cell r="I18">
            <v>17.080599506277121</v>
          </cell>
          <cell r="J18">
            <v>11.77614076713586</v>
          </cell>
          <cell r="K18">
            <v>12.641925789635083</v>
          </cell>
          <cell r="L18">
            <v>11.905615345784957</v>
          </cell>
          <cell r="M18">
            <v>11.570600382409177</v>
          </cell>
          <cell r="N18">
            <v>11.870890356138208</v>
          </cell>
          <cell r="O18">
            <v>10.718355626894953</v>
          </cell>
        </row>
        <row r="20">
          <cell r="B20" t="str">
            <v>Domestic debt</v>
          </cell>
          <cell r="F20">
            <v>0.91515230749117538</v>
          </cell>
          <cell r="G20">
            <v>0.63344385608947396</v>
          </cell>
          <cell r="H20">
            <v>0.44567566744801973</v>
          </cell>
          <cell r="I20">
            <v>0.82856956112963009</v>
          </cell>
          <cell r="J20">
            <v>0.8711352034741493</v>
          </cell>
          <cell r="K20">
            <v>4.5768169273229065</v>
          </cell>
          <cell r="L20">
            <v>5.6063536934208305</v>
          </cell>
          <cell r="M20">
            <v>10.193263715252241</v>
          </cell>
          <cell r="N20">
            <v>14.631919749482513</v>
          </cell>
          <cell r="O20">
            <v>14.216336721954701</v>
          </cell>
        </row>
        <row r="21">
          <cell r="B21" t="str">
            <v xml:space="preserve">     Excluding the BON facility</v>
          </cell>
          <cell r="F21">
            <v>0.91515230749117538</v>
          </cell>
          <cell r="G21">
            <v>0.63344385608947396</v>
          </cell>
          <cell r="H21">
            <v>0.44567566744801973</v>
          </cell>
          <cell r="I21">
            <v>0.82856956112963009</v>
          </cell>
          <cell r="J21">
            <v>0.8711352034741493</v>
          </cell>
          <cell r="K21">
            <v>4.5768169273229065</v>
          </cell>
          <cell r="L21">
            <v>5.6063536934208305</v>
          </cell>
          <cell r="M21">
            <v>4.2094660979555814</v>
          </cell>
          <cell r="N21">
            <v>8.1609256408895501</v>
          </cell>
          <cell r="O21">
            <v>7.9295523452826826</v>
          </cell>
        </row>
        <row r="23">
          <cell r="B23" t="str">
            <v>Total Central Government debt outstanding</v>
          </cell>
          <cell r="F23">
            <v>27.46437442802981</v>
          </cell>
          <cell r="G23">
            <v>22.478773268103698</v>
          </cell>
          <cell r="H23">
            <v>19.492830831988798</v>
          </cell>
          <cell r="I23">
            <v>17.909169067406751</v>
          </cell>
          <cell r="J23">
            <v>12.647275970610009</v>
          </cell>
          <cell r="K23">
            <v>13.178570990493716</v>
          </cell>
          <cell r="M23">
            <v>15.594721576702456</v>
          </cell>
          <cell r="N23">
            <v>19.816328496364314</v>
          </cell>
          <cell r="O23">
            <v>18.416054931335832</v>
          </cell>
        </row>
        <row r="24">
          <cell r="B24" t="str">
            <v>_</v>
          </cell>
          <cell r="C24" t="str">
            <v>_</v>
          </cell>
          <cell r="D24" t="str">
            <v>_</v>
          </cell>
          <cell r="E24" t="str">
            <v>_</v>
          </cell>
          <cell r="F24" t="str">
            <v>_</v>
          </cell>
          <cell r="G24" t="str">
            <v>_</v>
          </cell>
          <cell r="H24" t="str">
            <v>_</v>
          </cell>
          <cell r="I24" t="str">
            <v>_</v>
          </cell>
          <cell r="J24" t="str">
            <v>_</v>
          </cell>
          <cell r="K24" t="str">
            <v>_</v>
          </cell>
          <cell r="L24" t="str">
            <v>_</v>
          </cell>
          <cell r="M24" t="str">
            <v>_</v>
          </cell>
          <cell r="N24" t="str">
            <v>_</v>
          </cell>
          <cell r="O24" t="str">
            <v>_</v>
          </cell>
        </row>
      </sheetData>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IFS SURVEYS NEW SERIES"/>
      <sheetName val="Monetary Dev_End-Year"/>
      <sheetName val="Monetary Dev_Monthly"/>
      <sheetName val="WEO_WETA"/>
      <sheetName val="EDSS"/>
      <sheetName val="IFS SURVEYS Dec1990_Feb2004"/>
      <sheetName val="FSI Table"/>
      <sheetName val="IFS Interest Rates and Reserves"/>
      <sheetName val="Interest rates End-year"/>
      <sheetName val="Table 4"/>
    </sheetNames>
    <sheetDataSet>
      <sheetData sheetId="0" refreshError="1">
        <row r="110">
          <cell r="E110">
            <v>1991</v>
          </cell>
          <cell r="F110">
            <v>1992</v>
          </cell>
          <cell r="G110">
            <v>1993</v>
          </cell>
          <cell r="H110">
            <v>1994</v>
          </cell>
          <cell r="L110">
            <v>1996</v>
          </cell>
        </row>
        <row r="111">
          <cell r="E111" t="str">
            <v>Dec.</v>
          </cell>
          <cell r="F111" t="str">
            <v>Dec.</v>
          </cell>
          <cell r="G111" t="str">
            <v>Dec.</v>
          </cell>
          <cell r="H111" t="str">
            <v>Dec.</v>
          </cell>
          <cell r="I111" t="str">
            <v>Jun.</v>
          </cell>
          <cell r="J111" t="str">
            <v>Sep.</v>
          </cell>
          <cell r="K111" t="str">
            <v>Dec.</v>
          </cell>
          <cell r="L111" t="str">
            <v>Mar.</v>
          </cell>
          <cell r="M111" t="str">
            <v>Jun.</v>
          </cell>
          <cell r="N111" t="str">
            <v>Sep.</v>
          </cell>
          <cell r="O111" t="str">
            <v>Dec.</v>
          </cell>
        </row>
      </sheetData>
      <sheetData sheetId="1" refreshError="1">
        <row r="4">
          <cell r="G4">
            <v>-266.29699999999997</v>
          </cell>
          <cell r="H4">
            <v>-87.558999999999997</v>
          </cell>
          <cell r="I4">
            <v>-98.459000000000017</v>
          </cell>
          <cell r="J4">
            <v>-107.3</v>
          </cell>
          <cell r="K4">
            <v>-308.2</v>
          </cell>
          <cell r="L4">
            <v>-349.9</v>
          </cell>
          <cell r="M4">
            <v>-108.5</v>
          </cell>
          <cell r="N4">
            <v>-718.4</v>
          </cell>
          <cell r="O4">
            <v>-190.4</v>
          </cell>
          <cell r="P4">
            <v>776</v>
          </cell>
          <cell r="Q4">
            <v>-100</v>
          </cell>
          <cell r="R4">
            <v>-352.01652543685236</v>
          </cell>
          <cell r="S4">
            <v>-329</v>
          </cell>
          <cell r="T4">
            <v>-396</v>
          </cell>
          <cell r="U4">
            <v>-252.9</v>
          </cell>
        </row>
        <row r="5">
          <cell r="G5">
            <v>-75.150839565401427</v>
          </cell>
          <cell r="H5">
            <v>-24.005209047292663</v>
          </cell>
          <cell r="I5">
            <v>-21.027015483182065</v>
          </cell>
          <cell r="J5">
            <v>-22.044170518746789</v>
          </cell>
          <cell r="K5">
            <v>-52.593856655290111</v>
          </cell>
          <cell r="L5">
            <v>-56.852709399626271</v>
          </cell>
          <cell r="M5">
            <v>-14.33573363282024</v>
          </cell>
          <cell r="N5">
            <v>-59.24215560961531</v>
          </cell>
          <cell r="O5">
            <v>-15.573118279569899</v>
          </cell>
          <cell r="P5">
            <v>102.58172829061297</v>
          </cell>
          <cell r="Q5">
            <v>-13.217761722655219</v>
          </cell>
          <cell r="R5">
            <v>-45.752282684969373</v>
          </cell>
          <cell r="S5">
            <v>-41.508650017213675</v>
          </cell>
          <cell r="T5">
            <v>-48.942292863609723</v>
          </cell>
          <cell r="U5">
            <v>-30.743915385596541</v>
          </cell>
        </row>
        <row r="6">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9">
          <cell r="G9">
            <v>11549</v>
          </cell>
          <cell r="H9">
            <v>12728.25</v>
          </cell>
          <cell r="I9">
            <v>15034.59</v>
          </cell>
          <cell r="J9">
            <v>16790.560000000001</v>
          </cell>
          <cell r="K9">
            <v>18788.580000000002</v>
          </cell>
          <cell r="L9">
            <v>20629.919999999998</v>
          </cell>
          <cell r="M9">
            <v>23689.66</v>
          </cell>
          <cell r="N9">
            <v>27686.48</v>
          </cell>
          <cell r="O9">
            <v>31550.19</v>
          </cell>
          <cell r="P9">
            <v>32308.69</v>
          </cell>
          <cell r="Q9">
            <v>35320.544620000001</v>
          </cell>
          <cell r="R9">
            <v>38611.202326240091</v>
          </cell>
          <cell r="S9">
            <v>41966.054100470319</v>
          </cell>
          <cell r="T9">
            <v>45652.272007023799</v>
          </cell>
          <cell r="U9">
            <v>49692.299481791291</v>
          </cell>
        </row>
      </sheetData>
      <sheetData sheetId="2"/>
      <sheetData sheetId="3"/>
      <sheetData sheetId="4"/>
      <sheetData sheetId="5"/>
      <sheetData sheetId="6" refreshError="1">
        <row r="12">
          <cell r="B12">
            <v>1990</v>
          </cell>
          <cell r="C12">
            <v>1991</v>
          </cell>
          <cell r="D12">
            <v>1991</v>
          </cell>
          <cell r="E12">
            <v>1991</v>
          </cell>
          <cell r="F12">
            <v>1991</v>
          </cell>
          <cell r="G12">
            <v>1991</v>
          </cell>
          <cell r="H12">
            <v>1991</v>
          </cell>
          <cell r="I12">
            <v>1991</v>
          </cell>
          <cell r="J12">
            <v>1991</v>
          </cell>
          <cell r="K12">
            <v>1991</v>
          </cell>
          <cell r="L12">
            <v>1991</v>
          </cell>
          <cell r="M12">
            <v>1991</v>
          </cell>
          <cell r="N12">
            <v>1991</v>
          </cell>
          <cell r="O12">
            <v>1992</v>
          </cell>
          <cell r="P12">
            <v>1992</v>
          </cell>
          <cell r="Q12">
            <v>1992</v>
          </cell>
          <cell r="R12">
            <v>1992</v>
          </cell>
          <cell r="S12">
            <v>1992</v>
          </cell>
          <cell r="T12">
            <v>1992</v>
          </cell>
          <cell r="U12">
            <v>1992</v>
          </cell>
          <cell r="V12">
            <v>1992</v>
          </cell>
          <cell r="W12">
            <v>1992</v>
          </cell>
          <cell r="X12">
            <v>1992</v>
          </cell>
          <cell r="Y12">
            <v>1992</v>
          </cell>
          <cell r="Z12">
            <v>1992</v>
          </cell>
          <cell r="AA12">
            <v>1993</v>
          </cell>
          <cell r="AB12">
            <v>1993</v>
          </cell>
          <cell r="AC12">
            <v>1993</v>
          </cell>
          <cell r="AD12">
            <v>1993</v>
          </cell>
          <cell r="AE12">
            <v>1993</v>
          </cell>
          <cell r="AF12">
            <v>1993</v>
          </cell>
          <cell r="AG12">
            <v>1993</v>
          </cell>
          <cell r="AH12">
            <v>1993</v>
          </cell>
          <cell r="AI12">
            <v>1993</v>
          </cell>
          <cell r="AJ12">
            <v>1993</v>
          </cell>
          <cell r="AK12">
            <v>1993</v>
          </cell>
          <cell r="AL12">
            <v>1993</v>
          </cell>
          <cell r="AM12">
            <v>1994</v>
          </cell>
          <cell r="AN12">
            <v>1994</v>
          </cell>
          <cell r="AO12">
            <v>1994</v>
          </cell>
          <cell r="AP12">
            <v>1994</v>
          </cell>
          <cell r="AQ12">
            <v>1994</v>
          </cell>
          <cell r="AR12">
            <v>1994</v>
          </cell>
          <cell r="AS12">
            <v>1994</v>
          </cell>
          <cell r="AT12">
            <v>1994</v>
          </cell>
          <cell r="AU12">
            <v>1994</v>
          </cell>
          <cell r="AV12">
            <v>1994</v>
          </cell>
          <cell r="AW12">
            <v>1994</v>
          </cell>
          <cell r="AX12">
            <v>1994</v>
          </cell>
          <cell r="AY12">
            <v>1995</v>
          </cell>
          <cell r="AZ12">
            <v>1995</v>
          </cell>
          <cell r="BA12">
            <v>1995</v>
          </cell>
          <cell r="BB12">
            <v>1995</v>
          </cell>
          <cell r="BC12">
            <v>1995</v>
          </cell>
          <cell r="BD12">
            <v>1995</v>
          </cell>
          <cell r="BE12">
            <v>1995</v>
          </cell>
          <cell r="BF12">
            <v>1995</v>
          </cell>
          <cell r="BG12">
            <v>1995</v>
          </cell>
          <cell r="BH12">
            <v>1995</v>
          </cell>
          <cell r="BI12">
            <v>1995</v>
          </cell>
          <cell r="BJ12">
            <v>1995</v>
          </cell>
          <cell r="BK12">
            <v>1996</v>
          </cell>
          <cell r="BL12">
            <v>1996</v>
          </cell>
          <cell r="BM12">
            <v>1996</v>
          </cell>
          <cell r="BN12">
            <v>1996</v>
          </cell>
          <cell r="BO12">
            <v>1996</v>
          </cell>
          <cell r="BP12">
            <v>1996</v>
          </cell>
          <cell r="BQ12">
            <v>1996</v>
          </cell>
          <cell r="BR12">
            <v>1996</v>
          </cell>
          <cell r="BS12">
            <v>1996</v>
          </cell>
          <cell r="BT12">
            <v>1996</v>
          </cell>
          <cell r="BU12">
            <v>1996</v>
          </cell>
          <cell r="BV12">
            <v>1996</v>
          </cell>
          <cell r="BW12">
            <v>1997</v>
          </cell>
          <cell r="BX12">
            <v>1997</v>
          </cell>
          <cell r="BY12">
            <v>1997</v>
          </cell>
          <cell r="BZ12">
            <v>1997</v>
          </cell>
          <cell r="CA12">
            <v>1997</v>
          </cell>
          <cell r="CB12">
            <v>1997</v>
          </cell>
        </row>
        <row r="13">
          <cell r="B13" t="str">
            <v>Dec.</v>
          </cell>
          <cell r="C13" t="str">
            <v>Jan.</v>
          </cell>
          <cell r="D13" t="str">
            <v>Feb.</v>
          </cell>
          <cell r="E13" t="str">
            <v>Mar.</v>
          </cell>
          <cell r="F13" t="str">
            <v>Apr.</v>
          </cell>
          <cell r="G13" t="str">
            <v>May</v>
          </cell>
          <cell r="H13" t="str">
            <v>Jun.</v>
          </cell>
          <cell r="I13" t="str">
            <v>Jul.</v>
          </cell>
          <cell r="J13" t="str">
            <v>Aug.</v>
          </cell>
          <cell r="K13" t="str">
            <v>Sep.</v>
          </cell>
          <cell r="L13" t="str">
            <v>Oct.</v>
          </cell>
          <cell r="M13" t="str">
            <v>Nov.</v>
          </cell>
          <cell r="N13" t="str">
            <v>Dec.</v>
          </cell>
          <cell r="O13" t="str">
            <v>Jan.</v>
          </cell>
          <cell r="P13" t="str">
            <v>Feb.</v>
          </cell>
          <cell r="Q13" t="str">
            <v>Mar.</v>
          </cell>
          <cell r="R13" t="str">
            <v>Apr.</v>
          </cell>
          <cell r="S13" t="str">
            <v>May</v>
          </cell>
          <cell r="T13" t="str">
            <v>Jun.</v>
          </cell>
          <cell r="U13" t="str">
            <v>Jul.</v>
          </cell>
          <cell r="V13" t="str">
            <v>Aug.</v>
          </cell>
          <cell r="W13" t="str">
            <v>Sep.</v>
          </cell>
          <cell r="X13" t="str">
            <v>Oct.</v>
          </cell>
          <cell r="Y13" t="str">
            <v>Nov.</v>
          </cell>
          <cell r="Z13" t="str">
            <v>Dec.</v>
          </cell>
          <cell r="AA13" t="str">
            <v>Jan.</v>
          </cell>
          <cell r="AB13" t="str">
            <v>Feb.</v>
          </cell>
          <cell r="AC13" t="str">
            <v>Mar.</v>
          </cell>
          <cell r="AD13" t="str">
            <v>Apr.</v>
          </cell>
          <cell r="AE13" t="str">
            <v>May</v>
          </cell>
          <cell r="AF13" t="str">
            <v>Jun.</v>
          </cell>
          <cell r="AG13" t="str">
            <v>Jul.</v>
          </cell>
          <cell r="AH13" t="str">
            <v>Aug.</v>
          </cell>
          <cell r="AI13" t="str">
            <v>Sep.</v>
          </cell>
          <cell r="AJ13" t="str">
            <v>Oct.</v>
          </cell>
          <cell r="AK13" t="str">
            <v>Nov.</v>
          </cell>
          <cell r="AL13" t="str">
            <v>Dec.</v>
          </cell>
          <cell r="AM13" t="str">
            <v>Jan.</v>
          </cell>
          <cell r="AN13" t="str">
            <v>Feb.</v>
          </cell>
          <cell r="AO13" t="str">
            <v>Mar.</v>
          </cell>
          <cell r="AP13" t="str">
            <v>Apr.</v>
          </cell>
          <cell r="AQ13" t="str">
            <v>May</v>
          </cell>
          <cell r="AR13" t="str">
            <v>Jun.</v>
          </cell>
          <cell r="AS13" t="str">
            <v>Jul.</v>
          </cell>
          <cell r="AT13" t="str">
            <v>Aug.</v>
          </cell>
          <cell r="AU13" t="str">
            <v>Sep.</v>
          </cell>
          <cell r="AV13" t="str">
            <v>Oct.</v>
          </cell>
          <cell r="AW13" t="str">
            <v>Nov.</v>
          </cell>
          <cell r="AX13" t="str">
            <v>Dec.</v>
          </cell>
          <cell r="AY13" t="str">
            <v>Jan.</v>
          </cell>
          <cell r="AZ13" t="str">
            <v>Feb.</v>
          </cell>
          <cell r="BA13" t="str">
            <v>Mar.</v>
          </cell>
          <cell r="BB13" t="str">
            <v>Apr.</v>
          </cell>
          <cell r="BC13" t="str">
            <v>May</v>
          </cell>
          <cell r="BD13" t="str">
            <v>Jun.</v>
          </cell>
          <cell r="BE13" t="str">
            <v>Jul.</v>
          </cell>
          <cell r="BF13" t="str">
            <v>Aug.</v>
          </cell>
          <cell r="BG13" t="str">
            <v>Sep.</v>
          </cell>
          <cell r="BH13" t="str">
            <v>Oct.</v>
          </cell>
          <cell r="BI13" t="str">
            <v>Nov.</v>
          </cell>
          <cell r="BJ13" t="str">
            <v>Dec.</v>
          </cell>
          <cell r="BK13" t="str">
            <v>Jan.</v>
          </cell>
          <cell r="BL13" t="str">
            <v>Feb.</v>
          </cell>
          <cell r="BM13" t="str">
            <v>Mar.</v>
          </cell>
          <cell r="BN13" t="str">
            <v>Apr.</v>
          </cell>
          <cell r="BO13" t="str">
            <v>May</v>
          </cell>
          <cell r="BP13" t="str">
            <v>Jun.</v>
          </cell>
          <cell r="BQ13" t="str">
            <v>Jul.</v>
          </cell>
          <cell r="BR13" t="str">
            <v>Aug.</v>
          </cell>
          <cell r="BS13" t="str">
            <v>Sep.</v>
          </cell>
          <cell r="BT13" t="str">
            <v>Oct.</v>
          </cell>
          <cell r="BU13" t="str">
            <v>Nov.</v>
          </cell>
          <cell r="BV13" t="str">
            <v>Dec.</v>
          </cell>
          <cell r="BW13" t="str">
            <v>Jan.</v>
          </cell>
          <cell r="BX13" t="str">
            <v>Feb.</v>
          </cell>
          <cell r="BY13" t="str">
            <v>Mar.</v>
          </cell>
          <cell r="BZ13" t="str">
            <v>Apr.</v>
          </cell>
          <cell r="CA13" t="str">
            <v>May</v>
          </cell>
          <cell r="CB13" t="str">
            <v>Jun.</v>
          </cell>
        </row>
        <row r="16">
          <cell r="A16" t="str">
            <v>Bank of Namibia</v>
          </cell>
        </row>
        <row r="17">
          <cell r="A17" t="str">
            <v>Reserve money</v>
          </cell>
          <cell r="B17">
            <v>90.022000000000006</v>
          </cell>
          <cell r="C17">
            <v>62.588999999999999</v>
          </cell>
          <cell r="D17">
            <v>63.164999999999999</v>
          </cell>
          <cell r="E17">
            <v>54.148000000000003</v>
          </cell>
          <cell r="F17">
            <v>76.367999999999995</v>
          </cell>
          <cell r="G17">
            <v>62.444000000000003</v>
          </cell>
          <cell r="H17">
            <v>64.796000000000006</v>
          </cell>
          <cell r="I17">
            <v>67.263999999999996</v>
          </cell>
          <cell r="J17">
            <v>68.402000000000001</v>
          </cell>
          <cell r="K17">
            <v>77.853999999999999</v>
          </cell>
          <cell r="L17">
            <v>69.840999999999994</v>
          </cell>
          <cell r="M17">
            <v>64.662000000000006</v>
          </cell>
          <cell r="N17">
            <v>97.141000000000005</v>
          </cell>
          <cell r="O17">
            <v>191.417</v>
          </cell>
          <cell r="P17">
            <v>200.59899999999999</v>
          </cell>
          <cell r="Q17">
            <v>191.17500000000001</v>
          </cell>
          <cell r="R17">
            <v>191.71299999999999</v>
          </cell>
          <cell r="S17">
            <v>196.86699999999999</v>
          </cell>
          <cell r="T17">
            <v>210.12799999999999</v>
          </cell>
          <cell r="U17">
            <v>201.95400000000001</v>
          </cell>
          <cell r="V17">
            <v>223.26400000000001</v>
          </cell>
          <cell r="W17">
            <v>212.63499999999999</v>
          </cell>
          <cell r="X17">
            <v>189.965</v>
          </cell>
          <cell r="Y17">
            <v>241.34100000000001</v>
          </cell>
          <cell r="Z17">
            <v>221.82300000000001</v>
          </cell>
          <cell r="AA17">
            <v>209.435</v>
          </cell>
          <cell r="AB17">
            <v>192.38499999999999</v>
          </cell>
          <cell r="AC17">
            <v>215.35</v>
          </cell>
          <cell r="AD17">
            <v>185.267</v>
          </cell>
          <cell r="AE17">
            <v>221.44300000000001</v>
          </cell>
          <cell r="AF17">
            <v>217.042</v>
          </cell>
          <cell r="AG17">
            <v>234.482</v>
          </cell>
          <cell r="AH17">
            <v>222.98699999999999</v>
          </cell>
          <cell r="AI17">
            <v>240.51</v>
          </cell>
          <cell r="AJ17">
            <v>222.017</v>
          </cell>
          <cell r="AK17">
            <v>233.06399999999999</v>
          </cell>
          <cell r="AL17">
            <v>233.273</v>
          </cell>
          <cell r="AM17">
            <v>222.25700000000001</v>
          </cell>
          <cell r="AN17">
            <v>236.28</v>
          </cell>
          <cell r="AO17">
            <v>267.68299999999999</v>
          </cell>
          <cell r="AP17">
            <v>280.06400000000002</v>
          </cell>
          <cell r="AQ17">
            <v>301.45100000000002</v>
          </cell>
          <cell r="AR17">
            <v>299.48500000000001</v>
          </cell>
          <cell r="AS17">
            <v>314.61500000000001</v>
          </cell>
          <cell r="AT17">
            <v>346.94799999999998</v>
          </cell>
          <cell r="AU17">
            <v>356.25599999999997</v>
          </cell>
          <cell r="AV17">
            <v>351.15899999999999</v>
          </cell>
          <cell r="AW17">
            <v>359.00599999999997</v>
          </cell>
          <cell r="AX17">
            <v>373.63900000000001</v>
          </cell>
          <cell r="AY17">
            <v>337.65100000000001</v>
          </cell>
          <cell r="AZ17">
            <v>335.70400000000001</v>
          </cell>
          <cell r="BA17">
            <v>334.35300000000001</v>
          </cell>
          <cell r="BB17">
            <v>351.428</v>
          </cell>
          <cell r="BC17">
            <v>360.13799999999998</v>
          </cell>
          <cell r="BD17">
            <v>360.70699999999999</v>
          </cell>
          <cell r="BE17">
            <v>389.64400000000001</v>
          </cell>
          <cell r="BF17">
            <v>419.98399999999998</v>
          </cell>
          <cell r="BG17">
            <v>372.76799999999997</v>
          </cell>
          <cell r="BH17">
            <v>418.14600000000002</v>
          </cell>
          <cell r="BI17">
            <v>404.85199999999998</v>
          </cell>
          <cell r="BJ17">
            <v>415.63400000000001</v>
          </cell>
          <cell r="BK17">
            <v>394.26499999999999</v>
          </cell>
          <cell r="BL17">
            <v>395.96800000000002</v>
          </cell>
          <cell r="BM17">
            <v>383.04399999999998</v>
          </cell>
          <cell r="BN17">
            <v>405.32100000000003</v>
          </cell>
          <cell r="BO17">
            <v>420.49</v>
          </cell>
          <cell r="BP17">
            <v>400.48200000000003</v>
          </cell>
          <cell r="BQ17">
            <v>408.89600000000002</v>
          </cell>
          <cell r="BR17">
            <v>452.45600000000002</v>
          </cell>
          <cell r="BS17">
            <v>430.78399999999999</v>
          </cell>
          <cell r="BT17">
            <v>455.66500000000002</v>
          </cell>
          <cell r="BU17">
            <v>487.40899999999999</v>
          </cell>
          <cell r="BV17">
            <v>508.291</v>
          </cell>
          <cell r="BW17">
            <v>445.66399999999999</v>
          </cell>
          <cell r="BX17">
            <v>443.98</v>
          </cell>
          <cell r="BY17">
            <v>473.92200000000003</v>
          </cell>
          <cell r="BZ17">
            <v>510.47199999999998</v>
          </cell>
          <cell r="CA17">
            <v>486.971</v>
          </cell>
          <cell r="CB17">
            <v>473.339</v>
          </cell>
        </row>
        <row r="18">
          <cell r="A18" t="str">
            <v xml:space="preserve">   Currency</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134.643</v>
          </cell>
          <cell r="AJ18">
            <v>171.18299999999999</v>
          </cell>
          <cell r="AK18">
            <v>187.28399999999999</v>
          </cell>
          <cell r="AL18">
            <v>194.65799999999999</v>
          </cell>
          <cell r="AM18">
            <v>187.60300000000001</v>
          </cell>
          <cell r="AN18">
            <v>199.971</v>
          </cell>
          <cell r="AO18">
            <v>222.10900000000001</v>
          </cell>
          <cell r="AP18">
            <v>235</v>
          </cell>
          <cell r="AQ18">
            <v>248.864</v>
          </cell>
          <cell r="AR18">
            <v>256.685</v>
          </cell>
          <cell r="AS18">
            <v>266.09800000000001</v>
          </cell>
          <cell r="AT18">
            <v>291.39100000000002</v>
          </cell>
          <cell r="AU18">
            <v>305.601</v>
          </cell>
          <cell r="AV18">
            <v>304.32900000000001</v>
          </cell>
          <cell r="AW18">
            <v>313.98200000000003</v>
          </cell>
          <cell r="AX18">
            <v>332.76100000000002</v>
          </cell>
          <cell r="AY18">
            <v>292.29899999999998</v>
          </cell>
          <cell r="AZ18">
            <v>292.49599999999998</v>
          </cell>
          <cell r="BA18">
            <v>292.02</v>
          </cell>
          <cell r="BB18">
            <v>308.02</v>
          </cell>
          <cell r="BC18">
            <v>305.54000000000002</v>
          </cell>
          <cell r="BD18">
            <v>309.71600000000001</v>
          </cell>
          <cell r="BE18">
            <v>329.077</v>
          </cell>
          <cell r="BF18">
            <v>362.38299999999998</v>
          </cell>
          <cell r="BG18">
            <v>344.29700000000003</v>
          </cell>
          <cell r="BH18">
            <v>373.48</v>
          </cell>
          <cell r="BI18">
            <v>368.089</v>
          </cell>
          <cell r="BJ18">
            <v>380.49299999999999</v>
          </cell>
          <cell r="BK18">
            <v>356.12</v>
          </cell>
          <cell r="BL18">
            <v>356.45100000000002</v>
          </cell>
          <cell r="BM18">
            <v>337.81099999999998</v>
          </cell>
          <cell r="BN18">
            <v>349.07</v>
          </cell>
          <cell r="BO18">
            <v>368.18200000000002</v>
          </cell>
          <cell r="BP18">
            <v>351.59300000000002</v>
          </cell>
          <cell r="BQ18">
            <v>353.19799999999998</v>
          </cell>
          <cell r="BR18">
            <v>394.04300000000001</v>
          </cell>
          <cell r="BS18">
            <v>369.07400000000001</v>
          </cell>
          <cell r="BT18">
            <v>392.72699999999998</v>
          </cell>
          <cell r="BU18">
            <v>429.37099999999998</v>
          </cell>
          <cell r="BV18">
            <v>452.41800000000001</v>
          </cell>
          <cell r="BW18">
            <v>395.65</v>
          </cell>
          <cell r="BX18">
            <v>392.608</v>
          </cell>
          <cell r="BY18">
            <v>410.72699999999998</v>
          </cell>
          <cell r="BZ18">
            <v>437.38799999999998</v>
          </cell>
          <cell r="CA18">
            <v>433.89600000000002</v>
          </cell>
          <cell r="CB18">
            <v>420.435</v>
          </cell>
        </row>
        <row r="19">
          <cell r="A19" t="str">
            <v xml:space="preserve">   Reserves</v>
          </cell>
          <cell r="B19">
            <v>90.022000000000006</v>
          </cell>
          <cell r="C19">
            <v>62.588999999999999</v>
          </cell>
          <cell r="D19">
            <v>63.164999999999999</v>
          </cell>
          <cell r="E19">
            <v>54.148000000000003</v>
          </cell>
          <cell r="F19">
            <v>76.367999999999995</v>
          </cell>
          <cell r="G19">
            <v>62.444000000000003</v>
          </cell>
          <cell r="H19">
            <v>64.796000000000006</v>
          </cell>
          <cell r="I19">
            <v>67.263999999999996</v>
          </cell>
          <cell r="J19">
            <v>68.402000000000001</v>
          </cell>
          <cell r="K19">
            <v>77.853999999999999</v>
          </cell>
          <cell r="L19">
            <v>69.840999999999994</v>
          </cell>
          <cell r="M19">
            <v>64.662000000000006</v>
          </cell>
          <cell r="N19">
            <v>97.141000000000005</v>
          </cell>
          <cell r="O19">
            <v>191.417</v>
          </cell>
          <cell r="P19">
            <v>200.59899999999999</v>
          </cell>
          <cell r="Q19">
            <v>191.17500000000001</v>
          </cell>
          <cell r="R19">
            <v>191.71299999999999</v>
          </cell>
          <cell r="S19">
            <v>196.86699999999999</v>
          </cell>
          <cell r="T19">
            <v>210.12799999999999</v>
          </cell>
          <cell r="U19">
            <v>201.95400000000001</v>
          </cell>
          <cell r="V19">
            <v>223.26400000000001</v>
          </cell>
          <cell r="W19">
            <v>212.63499999999999</v>
          </cell>
          <cell r="X19">
            <v>189.965</v>
          </cell>
          <cell r="Y19">
            <v>241.34100000000001</v>
          </cell>
          <cell r="Z19">
            <v>221.82300000000001</v>
          </cell>
          <cell r="AA19">
            <v>209.435</v>
          </cell>
          <cell r="AB19">
            <v>192.38499999999999</v>
          </cell>
          <cell r="AC19">
            <v>215.35</v>
          </cell>
          <cell r="AD19">
            <v>185.267</v>
          </cell>
          <cell r="AE19">
            <v>221.44300000000001</v>
          </cell>
          <cell r="AF19">
            <v>217.042</v>
          </cell>
          <cell r="AG19">
            <v>234.482</v>
          </cell>
          <cell r="AH19">
            <v>222.98699999999999</v>
          </cell>
          <cell r="AI19">
            <v>105.86699999999999</v>
          </cell>
          <cell r="AJ19">
            <v>50.834000000000003</v>
          </cell>
          <cell r="AK19">
            <v>45.78</v>
          </cell>
          <cell r="AL19">
            <v>38.615000000000009</v>
          </cell>
          <cell r="AM19">
            <v>34.653999999999996</v>
          </cell>
          <cell r="AN19">
            <v>36.308999999999997</v>
          </cell>
          <cell r="AO19">
            <v>45.573999999999984</v>
          </cell>
          <cell r="AP19">
            <v>45.064000000000021</v>
          </cell>
          <cell r="AQ19">
            <v>52.587000000000018</v>
          </cell>
          <cell r="AR19">
            <v>42.800000000000011</v>
          </cell>
          <cell r="AS19">
            <v>48.516999999999996</v>
          </cell>
          <cell r="AT19">
            <v>55.55699999999996</v>
          </cell>
          <cell r="AU19">
            <v>50.654999999999973</v>
          </cell>
          <cell r="AV19">
            <v>46.829999999999984</v>
          </cell>
          <cell r="AW19">
            <v>45.023999999999944</v>
          </cell>
          <cell r="AX19">
            <v>40.877999999999986</v>
          </cell>
          <cell r="AY19">
            <v>45.352000000000032</v>
          </cell>
          <cell r="AZ19">
            <v>43.208000000000027</v>
          </cell>
          <cell r="BA19">
            <v>42.333000000000027</v>
          </cell>
          <cell r="BB19">
            <v>43.408000000000015</v>
          </cell>
          <cell r="BC19">
            <v>54.597999999999956</v>
          </cell>
          <cell r="BD19">
            <v>50.990999999999985</v>
          </cell>
          <cell r="BE19">
            <v>60.567000000000007</v>
          </cell>
          <cell r="BF19">
            <v>57.600999999999999</v>
          </cell>
          <cell r="BG19">
            <v>28.470999999999947</v>
          </cell>
          <cell r="BH19">
            <v>44.665999999999997</v>
          </cell>
          <cell r="BI19">
            <v>36.762999999999977</v>
          </cell>
          <cell r="BJ19">
            <v>35.14100000000002</v>
          </cell>
          <cell r="BK19">
            <v>38.144999999999982</v>
          </cell>
          <cell r="BL19">
            <v>39.516999999999996</v>
          </cell>
          <cell r="BM19">
            <v>45.233000000000004</v>
          </cell>
          <cell r="BN19">
            <v>56.251000000000033</v>
          </cell>
          <cell r="BO19">
            <v>52.307999999999993</v>
          </cell>
          <cell r="BP19">
            <v>48.88900000000001</v>
          </cell>
          <cell r="BQ19">
            <v>55.698000000000036</v>
          </cell>
          <cell r="BR19">
            <v>58.413000000000011</v>
          </cell>
          <cell r="BS19">
            <v>61.70999999999998</v>
          </cell>
          <cell r="BT19">
            <v>62.938000000000045</v>
          </cell>
          <cell r="BU19">
            <v>58.038000000000011</v>
          </cell>
          <cell r="BV19">
            <v>55.87299999999999</v>
          </cell>
          <cell r="BW19">
            <v>50.01400000000001</v>
          </cell>
          <cell r="BX19">
            <v>51.372000000000014</v>
          </cell>
          <cell r="BY19">
            <v>63.19500000000005</v>
          </cell>
          <cell r="BZ19">
            <v>73.084000000000003</v>
          </cell>
          <cell r="CA19">
            <v>53.074999999999989</v>
          </cell>
          <cell r="CB19">
            <v>52.903999999999996</v>
          </cell>
        </row>
        <row r="21">
          <cell r="A21" t="str">
            <v>Net foreign assets</v>
          </cell>
          <cell r="B21">
            <v>242.94</v>
          </cell>
          <cell r="C21">
            <v>115.06</v>
          </cell>
          <cell r="D21">
            <v>131.86600000000001</v>
          </cell>
          <cell r="E21">
            <v>154.21838729808397</v>
          </cell>
          <cell r="F21">
            <v>124.30136703389</v>
          </cell>
          <cell r="G21">
            <v>98.829235068735983</v>
          </cell>
          <cell r="H21">
            <v>167.98996637370402</v>
          </cell>
          <cell r="I21">
            <v>92.685462212000019</v>
          </cell>
          <cell r="J21">
            <v>153.34583624059999</v>
          </cell>
          <cell r="K21">
            <v>143.22174397920003</v>
          </cell>
          <cell r="L21">
            <v>181.92344068839998</v>
          </cell>
          <cell r="M21">
            <v>153.72232031999999</v>
          </cell>
          <cell r="N21">
            <v>225.924474248058</v>
          </cell>
          <cell r="O21">
            <v>294.84327842659997</v>
          </cell>
          <cell r="P21">
            <v>288.36757377900005</v>
          </cell>
          <cell r="Q21">
            <v>357.09187505</v>
          </cell>
          <cell r="R21">
            <v>285.40776120000004</v>
          </cell>
          <cell r="S21">
            <v>-78.210954324799999</v>
          </cell>
          <cell r="T21">
            <v>-192.27265593519999</v>
          </cell>
          <cell r="U21">
            <v>-104.10008018560004</v>
          </cell>
          <cell r="V21">
            <v>-121.21781341499998</v>
          </cell>
          <cell r="W21">
            <v>-219.87813802159999</v>
          </cell>
          <cell r="X21">
            <v>-127.08382399800001</v>
          </cell>
          <cell r="Y21">
            <v>-174.0846694471999</v>
          </cell>
          <cell r="Z21">
            <v>-162.01304249999998</v>
          </cell>
          <cell r="AA21">
            <v>-52.917069655200002</v>
          </cell>
          <cell r="AB21">
            <v>-112.76052587600006</v>
          </cell>
          <cell r="AC21">
            <v>-220.71422737223992</v>
          </cell>
          <cell r="AD21">
            <v>-100.94708445369993</v>
          </cell>
          <cell r="AE21">
            <v>-162.56119216209993</v>
          </cell>
          <cell r="AF21">
            <v>-261.00860445599994</v>
          </cell>
          <cell r="AG21">
            <v>-243.83894560640002</v>
          </cell>
          <cell r="AH21">
            <v>-186.62786166779995</v>
          </cell>
          <cell r="AI21">
            <v>-130.71857010399998</v>
          </cell>
          <cell r="AJ21">
            <v>-22.205576184900011</v>
          </cell>
          <cell r="AK21">
            <v>-43.525850364099952</v>
          </cell>
          <cell r="AL21">
            <v>-145.39866659799998</v>
          </cell>
          <cell r="AM21">
            <v>22.374506861500091</v>
          </cell>
          <cell r="AN21">
            <v>105.30223735700012</v>
          </cell>
          <cell r="AO21">
            <v>-40.18969716599991</v>
          </cell>
          <cell r="AP21">
            <v>75.939050938199969</v>
          </cell>
          <cell r="AQ21">
            <v>31.850280837099998</v>
          </cell>
          <cell r="AR21">
            <v>-8.0062255388998889</v>
          </cell>
          <cell r="AS21">
            <v>140.36100818150001</v>
          </cell>
          <cell r="AT21">
            <v>110.678843521</v>
          </cell>
          <cell r="AU21">
            <v>3.2118596039663534</v>
          </cell>
          <cell r="AV21">
            <v>161.26021393331735</v>
          </cell>
          <cell r="AW21">
            <v>155.18436440178601</v>
          </cell>
          <cell r="AX21">
            <v>14.053352879621903</v>
          </cell>
          <cell r="AY21">
            <v>158.23429822199094</v>
          </cell>
          <cell r="AZ21">
            <v>82.222309056049568</v>
          </cell>
          <cell r="BA21">
            <v>-8.8000997865482926</v>
          </cell>
          <cell r="BB21">
            <v>79.951661513438452</v>
          </cell>
          <cell r="BC21">
            <v>47.864767023854071</v>
          </cell>
          <cell r="BD21">
            <v>-84.356201672764612</v>
          </cell>
          <cell r="BE21">
            <v>75.459558546614602</v>
          </cell>
          <cell r="BF21">
            <v>13.058600875474163</v>
          </cell>
          <cell r="BG21">
            <v>-125.07527257651323</v>
          </cell>
          <cell r="BH21">
            <v>267.01802870486432</v>
          </cell>
          <cell r="BI21">
            <v>100.28653676263941</v>
          </cell>
          <cell r="BJ21">
            <v>44.127859781224167</v>
          </cell>
          <cell r="BK21">
            <v>260.12926511676585</v>
          </cell>
          <cell r="BL21">
            <v>153.60258634189387</v>
          </cell>
          <cell r="BM21">
            <v>181.16902009125462</v>
          </cell>
          <cell r="BN21">
            <v>326.72567865582488</v>
          </cell>
          <cell r="BO21">
            <v>308.12327212169043</v>
          </cell>
          <cell r="BP21">
            <v>150.71408708127635</v>
          </cell>
          <cell r="BQ21">
            <v>261.43349167553845</v>
          </cell>
          <cell r="BR21">
            <v>134.05117088870145</v>
          </cell>
          <cell r="BS21">
            <v>-60.078631750452097</v>
          </cell>
          <cell r="BT21">
            <v>131.30414082668688</v>
          </cell>
          <cell r="BU21">
            <v>35.704225517470853</v>
          </cell>
          <cell r="BV21">
            <v>66.303364701404007</v>
          </cell>
          <cell r="BW21">
            <v>188.35032289756288</v>
          </cell>
          <cell r="BX21">
            <v>77.141634104639408</v>
          </cell>
          <cell r="BY21">
            <v>-189.12297621350993</v>
          </cell>
          <cell r="BZ21">
            <v>-180.38031353817402</v>
          </cell>
          <cell r="CA21">
            <v>-187.70173165582958</v>
          </cell>
          <cell r="CB21">
            <v>634.79581072189148</v>
          </cell>
        </row>
        <row r="23">
          <cell r="A23" t="str">
            <v>Net domestic assets</v>
          </cell>
          <cell r="B23">
            <v>-152.91800000000001</v>
          </cell>
          <cell r="C23">
            <v>-52.471000000000004</v>
          </cell>
          <cell r="D23">
            <v>-68.701000000000022</v>
          </cell>
          <cell r="E23">
            <v>-100.07038729808397</v>
          </cell>
          <cell r="F23">
            <v>-47.933367033890008</v>
          </cell>
          <cell r="G23">
            <v>-36.38523506873598</v>
          </cell>
          <cell r="H23">
            <v>-103.19396637370401</v>
          </cell>
          <cell r="I23">
            <v>-25.421462212000023</v>
          </cell>
          <cell r="J23">
            <v>-84.943836240599992</v>
          </cell>
          <cell r="K23">
            <v>-65.367743979200029</v>
          </cell>
          <cell r="L23">
            <v>-112.08244068839998</v>
          </cell>
          <cell r="M23">
            <v>-89.060320319999988</v>
          </cell>
          <cell r="N23">
            <v>-128.78347424805798</v>
          </cell>
          <cell r="O23">
            <v>-103.42627842659996</v>
          </cell>
          <cell r="P23">
            <v>-87.768573779000064</v>
          </cell>
          <cell r="Q23">
            <v>-165.91687504999999</v>
          </cell>
          <cell r="R23">
            <v>-93.694761200000045</v>
          </cell>
          <cell r="S23">
            <v>275.07795432479998</v>
          </cell>
          <cell r="T23">
            <v>402.40065593520001</v>
          </cell>
          <cell r="U23">
            <v>306.05408018560001</v>
          </cell>
          <cell r="V23">
            <v>344.48181341499998</v>
          </cell>
          <cell r="W23">
            <v>432.51313802159996</v>
          </cell>
          <cell r="X23">
            <v>317.04882399799999</v>
          </cell>
          <cell r="Y23">
            <v>415.42566944719988</v>
          </cell>
          <cell r="Z23">
            <v>383.83604249999996</v>
          </cell>
          <cell r="AA23">
            <v>262.35206965520001</v>
          </cell>
          <cell r="AB23">
            <v>305.14552587600008</v>
          </cell>
          <cell r="AC23">
            <v>436.06422737223988</v>
          </cell>
          <cell r="AD23">
            <v>286.21408445369991</v>
          </cell>
          <cell r="AE23">
            <v>384.00419216209991</v>
          </cell>
          <cell r="AF23">
            <v>478.05060445599997</v>
          </cell>
          <cell r="AG23">
            <v>478.32094560640002</v>
          </cell>
          <cell r="AH23">
            <v>409.61486166779991</v>
          </cell>
          <cell r="AI23">
            <v>371.22857010399997</v>
          </cell>
          <cell r="AJ23">
            <v>244.22257618489999</v>
          </cell>
          <cell r="AK23">
            <v>276.58985036409996</v>
          </cell>
          <cell r="AL23">
            <v>378.671666598</v>
          </cell>
          <cell r="AM23">
            <v>199.88249313849991</v>
          </cell>
          <cell r="AN23">
            <v>130.97776264299989</v>
          </cell>
          <cell r="AO23">
            <v>307.87269716599991</v>
          </cell>
          <cell r="AP23">
            <v>204.12494906180007</v>
          </cell>
          <cell r="AQ23">
            <v>269.60071916290002</v>
          </cell>
          <cell r="AR23">
            <v>307.49122553889993</v>
          </cell>
          <cell r="AS23">
            <v>174.2539918185</v>
          </cell>
          <cell r="AT23">
            <v>236.26915647899997</v>
          </cell>
          <cell r="AU23">
            <v>353.04414039603364</v>
          </cell>
          <cell r="AV23">
            <v>189.89878606668265</v>
          </cell>
          <cell r="AW23">
            <v>203.82163559821396</v>
          </cell>
          <cell r="AX23">
            <v>359.5856471203781</v>
          </cell>
          <cell r="AY23">
            <v>179.41670177800907</v>
          </cell>
          <cell r="AZ23">
            <v>253.48169094395044</v>
          </cell>
          <cell r="BA23">
            <v>343.1530997865483</v>
          </cell>
          <cell r="BB23">
            <v>271.47633848656153</v>
          </cell>
          <cell r="BC23">
            <v>312.27323297614589</v>
          </cell>
          <cell r="BD23">
            <v>445.06320167276459</v>
          </cell>
          <cell r="BE23">
            <v>314.18444145338538</v>
          </cell>
          <cell r="BF23">
            <v>406.92539912452582</v>
          </cell>
          <cell r="BG23">
            <v>497.84327257651319</v>
          </cell>
          <cell r="BH23">
            <v>151.12797129513569</v>
          </cell>
          <cell r="BI23">
            <v>304.56546323736058</v>
          </cell>
          <cell r="BJ23">
            <v>371.50614021877584</v>
          </cell>
          <cell r="BK23">
            <v>134.13573488323414</v>
          </cell>
          <cell r="BL23">
            <v>242.36541365810615</v>
          </cell>
          <cell r="BM23">
            <v>201.87497990874536</v>
          </cell>
          <cell r="BN23">
            <v>78.595321344175147</v>
          </cell>
          <cell r="BO23">
            <v>112.36672787830958</v>
          </cell>
          <cell r="BP23">
            <v>249.76791291872368</v>
          </cell>
          <cell r="BQ23">
            <v>147.46250832446157</v>
          </cell>
          <cell r="BR23">
            <v>318.40482911129857</v>
          </cell>
          <cell r="BS23">
            <v>490.86263175045207</v>
          </cell>
          <cell r="BT23">
            <v>324.36085917331314</v>
          </cell>
          <cell r="BU23">
            <v>451.70477448252916</v>
          </cell>
          <cell r="BV23">
            <v>441.98763529859599</v>
          </cell>
          <cell r="BW23">
            <v>257.31367710243711</v>
          </cell>
          <cell r="BX23">
            <v>366.8383658953606</v>
          </cell>
          <cell r="BY23">
            <v>663.04497621350993</v>
          </cell>
          <cell r="BZ23">
            <v>690.85231353817403</v>
          </cell>
          <cell r="CA23">
            <v>674.67273165582958</v>
          </cell>
          <cell r="CB23">
            <v>-161.45681072189149</v>
          </cell>
        </row>
        <row r="24">
          <cell r="A24" t="str">
            <v xml:space="preserve">   Domestic credit</v>
          </cell>
          <cell r="B24">
            <v>-150.43899999999999</v>
          </cell>
          <cell r="C24">
            <v>-48.819000000000003</v>
          </cell>
          <cell r="D24">
            <v>-65.471999999999994</v>
          </cell>
          <cell r="E24">
            <v>-93.873000000000005</v>
          </cell>
          <cell r="F24">
            <v>-42.216999999999999</v>
          </cell>
          <cell r="G24">
            <v>-31.015000000000001</v>
          </cell>
          <cell r="H24">
            <v>-101.23</v>
          </cell>
          <cell r="I24">
            <v>-24.504000000000001</v>
          </cell>
          <cell r="J24">
            <v>-85.073000000000008</v>
          </cell>
          <cell r="K24">
            <v>-65.524000000000001</v>
          </cell>
          <cell r="L24">
            <v>-115.413</v>
          </cell>
          <cell r="M24">
            <v>-91.466999999999999</v>
          </cell>
          <cell r="N24">
            <v>-122.97499999999999</v>
          </cell>
          <cell r="O24">
            <v>-91.512</v>
          </cell>
          <cell r="P24">
            <v>-69.3</v>
          </cell>
          <cell r="Q24">
            <v>-147.98699999999999</v>
          </cell>
          <cell r="R24">
            <v>-81.548999999999992</v>
          </cell>
          <cell r="S24">
            <v>291.71500000000003</v>
          </cell>
          <cell r="T24">
            <v>400.55499999999995</v>
          </cell>
          <cell r="U24">
            <v>316.87200000000001</v>
          </cell>
          <cell r="V24">
            <v>353.173</v>
          </cell>
          <cell r="W24">
            <v>436.16700000000003</v>
          </cell>
          <cell r="X24">
            <v>316.99299999999999</v>
          </cell>
          <cell r="Y24">
            <v>406.58199999999999</v>
          </cell>
          <cell r="Z24">
            <v>367.10599999999999</v>
          </cell>
          <cell r="AA24">
            <v>289.45800000000003</v>
          </cell>
          <cell r="AB24">
            <v>337.47399999999999</v>
          </cell>
          <cell r="AC24">
            <v>467.851</v>
          </cell>
          <cell r="AD24">
            <v>315.24300000000005</v>
          </cell>
          <cell r="AE24">
            <v>416.82500000000005</v>
          </cell>
          <cell r="AF24">
            <v>511.50400000000002</v>
          </cell>
          <cell r="AG24">
            <v>510.33100000000002</v>
          </cell>
          <cell r="AH24">
            <v>440.66399999999999</v>
          </cell>
          <cell r="AI24">
            <v>399.67400000000004</v>
          </cell>
          <cell r="AJ24">
            <v>259.06799999999998</v>
          </cell>
          <cell r="AK24">
            <v>293.39100000000002</v>
          </cell>
          <cell r="AL24">
            <v>398.26600000000002</v>
          </cell>
          <cell r="AM24">
            <v>222.376</v>
          </cell>
          <cell r="AN24">
            <v>157.61699999999999</v>
          </cell>
          <cell r="AO24">
            <v>336.57900000000001</v>
          </cell>
          <cell r="AP24">
            <v>239.49499999999998</v>
          </cell>
          <cell r="AQ24">
            <v>315.57</v>
          </cell>
          <cell r="AR24">
            <v>361.09700000000004</v>
          </cell>
          <cell r="AS24">
            <v>233.31800000000001</v>
          </cell>
          <cell r="AT24">
            <v>295.08199999999999</v>
          </cell>
          <cell r="AU24">
            <v>415.98599999999999</v>
          </cell>
          <cell r="AV24">
            <v>258.14600000000002</v>
          </cell>
          <cell r="AW24">
            <v>270.25</v>
          </cell>
          <cell r="AX24">
            <v>429.31700000000001</v>
          </cell>
          <cell r="AY24">
            <v>258.91000000000003</v>
          </cell>
          <cell r="AZ24">
            <v>345.89500000000004</v>
          </cell>
          <cell r="BA24">
            <v>437.19</v>
          </cell>
          <cell r="BB24">
            <v>387.53399999999999</v>
          </cell>
          <cell r="BC24">
            <v>436.18200000000002</v>
          </cell>
          <cell r="BD24">
            <v>569.72400000000005</v>
          </cell>
          <cell r="BE24">
            <v>442.68799999999999</v>
          </cell>
          <cell r="BF24">
            <v>530.70600000000002</v>
          </cell>
          <cell r="BG24">
            <v>629.56399999999996</v>
          </cell>
          <cell r="BH24">
            <v>289.18600000000004</v>
          </cell>
          <cell r="BI24">
            <v>441.65300000000002</v>
          </cell>
          <cell r="BJ24">
            <v>503.57499999999999</v>
          </cell>
          <cell r="BK24">
            <v>255.767</v>
          </cell>
          <cell r="BL24">
            <v>396.96899999999999</v>
          </cell>
          <cell r="BM24">
            <v>393.59499999999997</v>
          </cell>
          <cell r="BN24">
            <v>282.30899999999997</v>
          </cell>
          <cell r="BO24">
            <v>288.08</v>
          </cell>
          <cell r="BP24">
            <v>471.46199999999999</v>
          </cell>
          <cell r="BQ24">
            <v>396.44499999999999</v>
          </cell>
          <cell r="BR24">
            <v>573.53700000000003</v>
          </cell>
          <cell r="BS24">
            <v>743.62700000000007</v>
          </cell>
          <cell r="BT24">
            <v>613.80100000000004</v>
          </cell>
          <cell r="BU24">
            <v>710.45400000000006</v>
          </cell>
          <cell r="BV24">
            <v>695.15700000000004</v>
          </cell>
          <cell r="BW24">
            <v>495.32299999999998</v>
          </cell>
          <cell r="BX24">
            <v>585.33500000000004</v>
          </cell>
          <cell r="BY24">
            <v>829.822</v>
          </cell>
          <cell r="BZ24">
            <v>845.79700000000003</v>
          </cell>
          <cell r="CA24">
            <v>838.48700000000008</v>
          </cell>
          <cell r="CB24">
            <v>-13.879000000000001</v>
          </cell>
        </row>
        <row r="25">
          <cell r="A25" t="str">
            <v xml:space="preserve">      Banks</v>
          </cell>
          <cell r="B25">
            <v>0</v>
          </cell>
          <cell r="C25">
            <v>0</v>
          </cell>
          <cell r="D25">
            <v>0</v>
          </cell>
          <cell r="E25">
            <v>0</v>
          </cell>
          <cell r="F25">
            <v>0</v>
          </cell>
          <cell r="G25">
            <v>3.488</v>
          </cell>
          <cell r="H25">
            <v>0</v>
          </cell>
          <cell r="I25">
            <v>0</v>
          </cell>
          <cell r="J25">
            <v>0</v>
          </cell>
          <cell r="K25">
            <v>0</v>
          </cell>
          <cell r="L25">
            <v>0</v>
          </cell>
          <cell r="M25">
            <v>0</v>
          </cell>
          <cell r="N25">
            <v>0</v>
          </cell>
          <cell r="O25">
            <v>0</v>
          </cell>
          <cell r="P25">
            <v>0</v>
          </cell>
          <cell r="Q25">
            <v>0</v>
          </cell>
          <cell r="R25">
            <v>0</v>
          </cell>
          <cell r="S25">
            <v>0</v>
          </cell>
          <cell r="T25">
            <v>3.0609999999999999</v>
          </cell>
          <cell r="U25">
            <v>0</v>
          </cell>
          <cell r="V25">
            <v>0</v>
          </cell>
          <cell r="W25">
            <v>0</v>
          </cell>
          <cell r="X25">
            <v>0</v>
          </cell>
          <cell r="Y25">
            <v>1.6E-2</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row>
        <row r="26">
          <cell r="A26" t="str">
            <v xml:space="preserve">      Government (net)</v>
          </cell>
          <cell r="B26">
            <v>-150.43899999999999</v>
          </cell>
          <cell r="C26">
            <v>-48.819000000000003</v>
          </cell>
          <cell r="D26">
            <v>-65.471999999999994</v>
          </cell>
          <cell r="E26">
            <v>-93.873000000000005</v>
          </cell>
          <cell r="F26">
            <v>-42.216999999999999</v>
          </cell>
          <cell r="G26">
            <v>-34.503</v>
          </cell>
          <cell r="H26">
            <v>-101.23</v>
          </cell>
          <cell r="I26">
            <v>-24.504000000000001</v>
          </cell>
          <cell r="J26">
            <v>-85.167000000000002</v>
          </cell>
          <cell r="K26">
            <v>-65.617999999999995</v>
          </cell>
          <cell r="L26">
            <v>-115.524</v>
          </cell>
          <cell r="M26">
            <v>-91.578000000000003</v>
          </cell>
          <cell r="N26">
            <v>-123.092</v>
          </cell>
          <cell r="O26">
            <v>-91.629000000000005</v>
          </cell>
          <cell r="P26">
            <v>-69.471999999999994</v>
          </cell>
          <cell r="Q26">
            <v>-148.20599999999999</v>
          </cell>
          <cell r="R26">
            <v>-81.772999999999996</v>
          </cell>
          <cell r="S26">
            <v>291.49</v>
          </cell>
          <cell r="T26">
            <v>397.25799999999998</v>
          </cell>
          <cell r="U26">
            <v>316.642</v>
          </cell>
          <cell r="V26">
            <v>352.94299999999998</v>
          </cell>
          <cell r="W26">
            <v>435.88600000000002</v>
          </cell>
          <cell r="X26">
            <v>316.70499999999998</v>
          </cell>
          <cell r="Y26">
            <v>406.279</v>
          </cell>
          <cell r="Z26">
            <v>366.81900000000002</v>
          </cell>
          <cell r="AA26">
            <v>289.13400000000001</v>
          </cell>
          <cell r="AB26">
            <v>337.15899999999999</v>
          </cell>
          <cell r="AC26">
            <v>467.536</v>
          </cell>
          <cell r="AD26">
            <v>314.93400000000003</v>
          </cell>
          <cell r="AE26">
            <v>416.51600000000002</v>
          </cell>
          <cell r="AF26">
            <v>511.19499999999999</v>
          </cell>
          <cell r="AG26">
            <v>510.02199999999999</v>
          </cell>
          <cell r="AH26">
            <v>440.36599999999999</v>
          </cell>
          <cell r="AI26">
            <v>399.36900000000003</v>
          </cell>
          <cell r="AJ26">
            <v>258.69299999999998</v>
          </cell>
          <cell r="AK26">
            <v>293.01600000000002</v>
          </cell>
          <cell r="AL26">
            <v>397.89100000000002</v>
          </cell>
          <cell r="AM26">
            <v>221.94900000000001</v>
          </cell>
          <cell r="AN26">
            <v>157.19</v>
          </cell>
          <cell r="AO26">
            <v>336.13600000000002</v>
          </cell>
          <cell r="AP26">
            <v>239.05099999999999</v>
          </cell>
          <cell r="AQ26">
            <v>315.12599999999998</v>
          </cell>
          <cell r="AR26">
            <v>360.65300000000002</v>
          </cell>
          <cell r="AS26">
            <v>232.85900000000001</v>
          </cell>
          <cell r="AT26">
            <v>294.57799999999997</v>
          </cell>
          <cell r="AU26">
            <v>415.46199999999999</v>
          </cell>
          <cell r="AV26">
            <v>257.62200000000001</v>
          </cell>
          <cell r="AW26">
            <v>269.726</v>
          </cell>
          <cell r="AX26">
            <v>428.8</v>
          </cell>
          <cell r="AY26">
            <v>258.24700000000001</v>
          </cell>
          <cell r="AZ26">
            <v>345.23200000000003</v>
          </cell>
          <cell r="BA26">
            <v>436.52699999999999</v>
          </cell>
          <cell r="BB26">
            <v>386.87099999999998</v>
          </cell>
          <cell r="BC26">
            <v>435.51900000000001</v>
          </cell>
          <cell r="BD26">
            <v>569.06100000000004</v>
          </cell>
          <cell r="BE26">
            <v>442.02499999999998</v>
          </cell>
          <cell r="BF26">
            <v>530.04300000000001</v>
          </cell>
          <cell r="BG26">
            <v>628.90099999999995</v>
          </cell>
          <cell r="BH26">
            <v>288.52300000000002</v>
          </cell>
          <cell r="BI26">
            <v>440.99</v>
          </cell>
          <cell r="BJ26">
            <v>502.87200000000001</v>
          </cell>
          <cell r="BK26">
            <v>255.06399999999999</v>
          </cell>
          <cell r="BL26">
            <v>396.31400000000002</v>
          </cell>
          <cell r="BM26">
            <v>392.9</v>
          </cell>
          <cell r="BN26">
            <v>281.63</v>
          </cell>
          <cell r="BO26">
            <v>287.40100000000001</v>
          </cell>
          <cell r="BP26">
            <v>470.78300000000002</v>
          </cell>
          <cell r="BQ26">
            <v>395.75799999999998</v>
          </cell>
          <cell r="BR26">
            <v>572.85</v>
          </cell>
          <cell r="BS26">
            <v>742.93200000000002</v>
          </cell>
          <cell r="BT26">
            <v>613.101</v>
          </cell>
          <cell r="BU26">
            <v>709.75400000000002</v>
          </cell>
          <cell r="BV26">
            <v>694.45699999999999</v>
          </cell>
          <cell r="BW26">
            <v>494.62299999999999</v>
          </cell>
          <cell r="BX26">
            <v>584.63499999999999</v>
          </cell>
          <cell r="BY26">
            <v>829.12199999999996</v>
          </cell>
          <cell r="BZ26">
            <v>845.09699999999998</v>
          </cell>
          <cell r="CA26">
            <v>837.78700000000003</v>
          </cell>
          <cell r="CB26">
            <v>-14.579000000000001</v>
          </cell>
        </row>
        <row r="27">
          <cell r="A27" t="str">
            <v xml:space="preserve">      Other sectors 1/</v>
          </cell>
          <cell r="B27">
            <v>0</v>
          </cell>
          <cell r="C27">
            <v>0</v>
          </cell>
          <cell r="D27">
            <v>0</v>
          </cell>
          <cell r="E27">
            <v>0</v>
          </cell>
          <cell r="F27">
            <v>0</v>
          </cell>
          <cell r="G27">
            <v>0</v>
          </cell>
          <cell r="H27">
            <v>0</v>
          </cell>
          <cell r="I27">
            <v>0</v>
          </cell>
          <cell r="J27">
            <v>9.4E-2</v>
          </cell>
          <cell r="K27">
            <v>9.4E-2</v>
          </cell>
          <cell r="L27">
            <v>0.111</v>
          </cell>
          <cell r="M27">
            <v>0.111</v>
          </cell>
          <cell r="N27">
            <v>0.11700000000000001</v>
          </cell>
          <cell r="O27">
            <v>0.11700000000000001</v>
          </cell>
          <cell r="P27">
            <v>0.17199999999999999</v>
          </cell>
          <cell r="Q27">
            <v>0.219</v>
          </cell>
          <cell r="R27">
            <v>0.224</v>
          </cell>
          <cell r="S27">
            <v>0.22500000000000001</v>
          </cell>
          <cell r="T27">
            <v>0.23599999999999999</v>
          </cell>
          <cell r="U27">
            <v>0.23</v>
          </cell>
          <cell r="V27">
            <v>0.23</v>
          </cell>
          <cell r="W27">
            <v>0.28100000000000003</v>
          </cell>
          <cell r="X27">
            <v>0.28799999999999998</v>
          </cell>
          <cell r="Y27">
            <v>0.28699999999999998</v>
          </cell>
          <cell r="Z27">
            <v>0.28699999999999998</v>
          </cell>
          <cell r="AA27">
            <v>0.32400000000000001</v>
          </cell>
          <cell r="AB27">
            <v>0.315</v>
          </cell>
          <cell r="AC27">
            <v>0.315</v>
          </cell>
          <cell r="AD27">
            <v>0.309</v>
          </cell>
          <cell r="AE27">
            <v>0.309</v>
          </cell>
          <cell r="AF27">
            <v>0.309</v>
          </cell>
          <cell r="AG27">
            <v>0.309</v>
          </cell>
          <cell r="AH27">
            <v>0.29799999999999999</v>
          </cell>
          <cell r="AI27">
            <v>0.30499999999999999</v>
          </cell>
          <cell r="AJ27">
            <v>0.375</v>
          </cell>
          <cell r="AK27">
            <v>0.375</v>
          </cell>
          <cell r="AL27">
            <v>0.375</v>
          </cell>
          <cell r="AM27">
            <v>0.42699999999999999</v>
          </cell>
          <cell r="AN27">
            <v>0.42699999999999999</v>
          </cell>
          <cell r="AO27">
            <v>0.443</v>
          </cell>
          <cell r="AP27">
            <v>0.44400000000000001</v>
          </cell>
          <cell r="AQ27">
            <v>0.44400000000000001</v>
          </cell>
          <cell r="AR27">
            <v>0.44400000000000001</v>
          </cell>
          <cell r="AS27">
            <v>0.45900000000000002</v>
          </cell>
          <cell r="AT27">
            <v>0.504</v>
          </cell>
          <cell r="AU27">
            <v>0.52400000000000002</v>
          </cell>
          <cell r="AV27">
            <v>0.52400000000000002</v>
          </cell>
          <cell r="AW27">
            <v>0.52400000000000002</v>
          </cell>
          <cell r="AX27">
            <v>0.51700000000000002</v>
          </cell>
          <cell r="AY27">
            <v>0.66300000000000003</v>
          </cell>
          <cell r="AZ27">
            <v>0.66300000000000003</v>
          </cell>
          <cell r="BA27">
            <v>0.66300000000000003</v>
          </cell>
          <cell r="BB27">
            <v>0.66300000000000003</v>
          </cell>
          <cell r="BC27">
            <v>0.66300000000000003</v>
          </cell>
          <cell r="BD27">
            <v>0.66300000000000003</v>
          </cell>
          <cell r="BE27">
            <v>0.66300000000000003</v>
          </cell>
          <cell r="BF27">
            <v>0.66300000000000003</v>
          </cell>
          <cell r="BG27">
            <v>0.66300000000000003</v>
          </cell>
          <cell r="BH27">
            <v>0.66300000000000003</v>
          </cell>
          <cell r="BI27">
            <v>0.66300000000000003</v>
          </cell>
          <cell r="BJ27">
            <v>0.70299999999999996</v>
          </cell>
          <cell r="BK27">
            <v>0.70299999999999996</v>
          </cell>
          <cell r="BL27">
            <v>0.65500000000000003</v>
          </cell>
          <cell r="BM27">
            <v>0.69499999999999995</v>
          </cell>
          <cell r="BN27">
            <v>0.67900000000000005</v>
          </cell>
          <cell r="BO27">
            <v>0.67900000000000005</v>
          </cell>
          <cell r="BP27">
            <v>0.67900000000000005</v>
          </cell>
          <cell r="BQ27">
            <v>0.68700000000000006</v>
          </cell>
          <cell r="BR27">
            <v>0.68700000000000006</v>
          </cell>
          <cell r="BS27">
            <v>0.69499999999999995</v>
          </cell>
          <cell r="BT27">
            <v>0.7</v>
          </cell>
          <cell r="BU27">
            <v>0.7</v>
          </cell>
          <cell r="BV27">
            <v>0.7</v>
          </cell>
          <cell r="BW27">
            <v>0.7</v>
          </cell>
          <cell r="BX27">
            <v>0.7</v>
          </cell>
          <cell r="BY27">
            <v>0.7</v>
          </cell>
          <cell r="BZ27">
            <v>0.7</v>
          </cell>
          <cell r="CA27">
            <v>0.7</v>
          </cell>
          <cell r="CB27">
            <v>0.7</v>
          </cell>
        </row>
        <row r="28">
          <cell r="A28" t="str">
            <v xml:space="preserve">   Other items net</v>
          </cell>
          <cell r="B28">
            <v>-2.4790000000000134</v>
          </cell>
          <cell r="C28">
            <v>-3.652000000000001</v>
          </cell>
          <cell r="D28">
            <v>-3.2290000000000276</v>
          </cell>
          <cell r="E28">
            <v>-6.1973872980839673</v>
          </cell>
          <cell r="F28">
            <v>-5.716367033890009</v>
          </cell>
          <cell r="G28">
            <v>-5.3702350687359797</v>
          </cell>
          <cell r="H28">
            <v>-1.9639663737040109</v>
          </cell>
          <cell r="I28">
            <v>-0.91746221200002154</v>
          </cell>
          <cell r="J28">
            <v>0.12916375940001501</v>
          </cell>
          <cell r="K28">
            <v>0.15625602079997236</v>
          </cell>
          <cell r="L28">
            <v>3.3305593116000125</v>
          </cell>
          <cell r="M28">
            <v>2.4066796800000105</v>
          </cell>
          <cell r="N28">
            <v>-5.8084742480579905</v>
          </cell>
          <cell r="O28">
            <v>-11.914278426599964</v>
          </cell>
          <cell r="P28">
            <v>-18.468573779000067</v>
          </cell>
          <cell r="Q28">
            <v>-17.929875049999993</v>
          </cell>
          <cell r="R28">
            <v>-12.145761200000052</v>
          </cell>
          <cell r="S28">
            <v>-16.637045675200056</v>
          </cell>
          <cell r="T28">
            <v>1.8456559352000568</v>
          </cell>
          <cell r="U28">
            <v>-10.8179198144</v>
          </cell>
          <cell r="V28">
            <v>-8.6911865850000254</v>
          </cell>
          <cell r="W28">
            <v>-3.653861978400073</v>
          </cell>
          <cell r="X28">
            <v>5.5823997999993935E-2</v>
          </cell>
          <cell r="Y28">
            <v>8.8436694471998862</v>
          </cell>
          <cell r="Z28">
            <v>16.730042499999968</v>
          </cell>
          <cell r="AA28">
            <v>-27.105930344800015</v>
          </cell>
          <cell r="AB28">
            <v>-32.328474123999911</v>
          </cell>
          <cell r="AC28">
            <v>-31.786772627760115</v>
          </cell>
          <cell r="AD28">
            <v>-29.028915546300141</v>
          </cell>
          <cell r="AE28">
            <v>-32.820807837900134</v>
          </cell>
          <cell r="AF28">
            <v>-33.453395544000045</v>
          </cell>
          <cell r="AG28">
            <v>-32.010054393600001</v>
          </cell>
          <cell r="AH28">
            <v>-31.049138332200073</v>
          </cell>
          <cell r="AI28">
            <v>-28.445429896000064</v>
          </cell>
          <cell r="AJ28">
            <v>-14.845423815099991</v>
          </cell>
          <cell r="AK28">
            <v>-16.80114963590006</v>
          </cell>
          <cell r="AL28">
            <v>-19.594333402000018</v>
          </cell>
          <cell r="AM28">
            <v>-22.493506861500094</v>
          </cell>
          <cell r="AN28">
            <v>-26.639237357000098</v>
          </cell>
          <cell r="AO28">
            <v>-28.706302834000098</v>
          </cell>
          <cell r="AP28">
            <v>-35.37005093819991</v>
          </cell>
          <cell r="AQ28">
            <v>-45.969280837099973</v>
          </cell>
          <cell r="AR28">
            <v>-53.605774461100111</v>
          </cell>
          <cell r="AS28">
            <v>-59.064008181500014</v>
          </cell>
          <cell r="AT28">
            <v>-58.812843521000019</v>
          </cell>
          <cell r="AU28">
            <v>-62.94185960396635</v>
          </cell>
          <cell r="AV28">
            <v>-68.247213933317369</v>
          </cell>
          <cell r="AW28">
            <v>-66.428364401786041</v>
          </cell>
          <cell r="AX28">
            <v>-69.731352879621909</v>
          </cell>
          <cell r="AY28">
            <v>-79.493298221990955</v>
          </cell>
          <cell r="AZ28">
            <v>-92.413309056049599</v>
          </cell>
          <cell r="BA28">
            <v>-94.036900213451702</v>
          </cell>
          <cell r="BB28">
            <v>-116.05766151343846</v>
          </cell>
          <cell r="BC28">
            <v>-123.90876702385413</v>
          </cell>
          <cell r="BD28">
            <v>-124.66079832723545</v>
          </cell>
          <cell r="BE28">
            <v>-128.50355854661461</v>
          </cell>
          <cell r="BF28">
            <v>-123.78060087547419</v>
          </cell>
          <cell r="BG28">
            <v>-131.72072742348678</v>
          </cell>
          <cell r="BH28">
            <v>-138.05802870486434</v>
          </cell>
          <cell r="BI28">
            <v>-137.08753676263944</v>
          </cell>
          <cell r="BJ28">
            <v>-132.06885978122415</v>
          </cell>
          <cell r="BK28">
            <v>-121.63126511676586</v>
          </cell>
          <cell r="BL28">
            <v>-154.60358634189384</v>
          </cell>
          <cell r="BM28">
            <v>-191.72002009125461</v>
          </cell>
          <cell r="BN28">
            <v>-203.71367865582482</v>
          </cell>
          <cell r="BO28">
            <v>-175.71327212169041</v>
          </cell>
          <cell r="BP28">
            <v>-221.69408708127631</v>
          </cell>
          <cell r="BQ28">
            <v>-248.98249167553843</v>
          </cell>
          <cell r="BR28">
            <v>-255.13217088870147</v>
          </cell>
          <cell r="BS28">
            <v>-252.764368249548</v>
          </cell>
          <cell r="BT28">
            <v>-289.4401408266869</v>
          </cell>
          <cell r="BU28">
            <v>-258.7492255174709</v>
          </cell>
          <cell r="BV28">
            <v>-253.16936470140405</v>
          </cell>
          <cell r="BW28">
            <v>-238.00932289756287</v>
          </cell>
          <cell r="BX28">
            <v>-218.49663410463944</v>
          </cell>
          <cell r="BY28">
            <v>-166.77702378649008</v>
          </cell>
          <cell r="BZ28">
            <v>-154.944686461826</v>
          </cell>
          <cell r="CA28">
            <v>-163.8142683441705</v>
          </cell>
          <cell r="CB28">
            <v>-147.5778107218915</v>
          </cell>
        </row>
        <row r="30">
          <cell r="A30" t="str">
            <v>Monetary Survey</v>
          </cell>
        </row>
        <row r="31">
          <cell r="A31" t="str">
            <v>Broad money</v>
          </cell>
          <cell r="B31">
            <v>1477.4190000000001</v>
          </cell>
          <cell r="C31">
            <v>1511.434</v>
          </cell>
          <cell r="D31">
            <v>1520.05</v>
          </cell>
          <cell r="E31">
            <v>1473.5060000000001</v>
          </cell>
          <cell r="F31">
            <v>1530.2360000000001</v>
          </cell>
          <cell r="G31">
            <v>1509.4</v>
          </cell>
          <cell r="H31">
            <v>1549.08</v>
          </cell>
          <cell r="I31">
            <v>1587.2570000000001</v>
          </cell>
          <cell r="J31">
            <v>1614.97</v>
          </cell>
          <cell r="K31">
            <v>1692.752</v>
          </cell>
          <cell r="L31">
            <v>1780.614</v>
          </cell>
          <cell r="M31">
            <v>1660.556</v>
          </cell>
          <cell r="N31">
            <v>1925.028</v>
          </cell>
          <cell r="O31">
            <v>1776.1590000000001</v>
          </cell>
          <cell r="P31">
            <v>1829.7449999999999</v>
          </cell>
          <cell r="Q31">
            <v>1751.8219999999999</v>
          </cell>
          <cell r="R31">
            <v>1922.0909999999999</v>
          </cell>
          <cell r="S31">
            <v>1873.92</v>
          </cell>
          <cell r="T31">
            <v>2009.796</v>
          </cell>
          <cell r="U31">
            <v>1864.3209999999999</v>
          </cell>
          <cell r="V31">
            <v>2072.1</v>
          </cell>
          <cell r="W31">
            <v>2135.6990000000001</v>
          </cell>
          <cell r="X31">
            <v>2156.991</v>
          </cell>
          <cell r="Y31">
            <v>2329.634</v>
          </cell>
          <cell r="Z31">
            <v>2377.5070000000001</v>
          </cell>
          <cell r="AA31">
            <v>2337.3339999999998</v>
          </cell>
          <cell r="AB31">
            <v>2312.0369999999998</v>
          </cell>
          <cell r="AC31">
            <v>2385.654</v>
          </cell>
          <cell r="AD31">
            <v>2407.1950000000002</v>
          </cell>
          <cell r="AE31">
            <v>2458.9520000000002</v>
          </cell>
          <cell r="AF31">
            <v>2636.6190000000001</v>
          </cell>
          <cell r="AG31">
            <v>2642.6120000000001</v>
          </cell>
          <cell r="AH31">
            <v>2504.0210000000002</v>
          </cell>
          <cell r="AI31">
            <v>2687.6840000000002</v>
          </cell>
          <cell r="AJ31">
            <v>2787.703</v>
          </cell>
          <cell r="AK31">
            <v>2791.3040000000001</v>
          </cell>
          <cell r="AL31">
            <v>2988.7579999999998</v>
          </cell>
          <cell r="AM31">
            <v>2884.0070000000001</v>
          </cell>
          <cell r="AN31">
            <v>3153.134</v>
          </cell>
          <cell r="AO31">
            <v>3216.2469999999998</v>
          </cell>
          <cell r="AP31">
            <v>3134.6390000000001</v>
          </cell>
          <cell r="AQ31">
            <v>3191.4059999999999</v>
          </cell>
          <cell r="AR31">
            <v>3279.7669999999998</v>
          </cell>
          <cell r="AS31">
            <v>3501.0859999999998</v>
          </cell>
          <cell r="AT31">
            <v>3759.6410000000001</v>
          </cell>
          <cell r="AU31">
            <v>3910.2260000000001</v>
          </cell>
          <cell r="AV31">
            <v>3746.7829999999999</v>
          </cell>
          <cell r="AW31">
            <v>3653.7649999999999</v>
          </cell>
          <cell r="AX31">
            <v>3763.788</v>
          </cell>
          <cell r="AY31">
            <v>3703.587</v>
          </cell>
          <cell r="AZ31">
            <v>3695.31</v>
          </cell>
          <cell r="BA31">
            <v>4049.252</v>
          </cell>
          <cell r="BB31">
            <v>4121.9489999999996</v>
          </cell>
          <cell r="BC31">
            <v>4066.04</v>
          </cell>
          <cell r="BD31">
            <v>4202.0810000000001</v>
          </cell>
          <cell r="BE31">
            <v>4084.393</v>
          </cell>
          <cell r="BF31">
            <v>4285.893</v>
          </cell>
          <cell r="BG31">
            <v>4421.5739999999996</v>
          </cell>
          <cell r="BH31">
            <v>4321.7460000000001</v>
          </cell>
          <cell r="BI31">
            <v>4711.5619999999999</v>
          </cell>
          <cell r="BJ31">
            <v>4673.7089999999998</v>
          </cell>
          <cell r="BK31">
            <v>4748.3429999999998</v>
          </cell>
          <cell r="BL31">
            <v>4727.6769999999997</v>
          </cell>
          <cell r="BM31">
            <v>4701.8029999999999</v>
          </cell>
          <cell r="BN31">
            <v>4755.9359999999997</v>
          </cell>
          <cell r="BO31">
            <v>4916.7610000000004</v>
          </cell>
          <cell r="BP31">
            <v>4931.4110000000001</v>
          </cell>
          <cell r="BQ31">
            <v>5098.1970000000001</v>
          </cell>
          <cell r="BR31">
            <v>5243.6030000000001</v>
          </cell>
          <cell r="BS31">
            <v>5496.4179999999997</v>
          </cell>
          <cell r="BT31">
            <v>5680.2470000000003</v>
          </cell>
          <cell r="BU31">
            <v>5881.0619999999999</v>
          </cell>
          <cell r="BV31">
            <v>6029.357</v>
          </cell>
          <cell r="BW31">
            <v>6030.4740000000002</v>
          </cell>
          <cell r="BX31">
            <v>5821.2430000000004</v>
          </cell>
          <cell r="BY31">
            <v>6038.89</v>
          </cell>
          <cell r="BZ31">
            <v>6216.1409999999996</v>
          </cell>
          <cell r="CA31">
            <v>6343.9650000000001</v>
          </cell>
          <cell r="CB31">
            <v>6604.9579999999996</v>
          </cell>
        </row>
        <row r="32">
          <cell r="A32" t="str">
            <v xml:space="preserve">   Currency </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104.328</v>
          </cell>
          <cell r="AJ32">
            <v>139.03299999999999</v>
          </cell>
          <cell r="AK32">
            <v>145.57900000000001</v>
          </cell>
          <cell r="AL32">
            <v>133.77600000000001</v>
          </cell>
          <cell r="AM32">
            <v>136.23699999999999</v>
          </cell>
          <cell r="AN32">
            <v>154.40700000000001</v>
          </cell>
          <cell r="AO32">
            <v>172.154</v>
          </cell>
          <cell r="AP32">
            <v>186.93600000000001</v>
          </cell>
          <cell r="AQ32">
            <v>175.35</v>
          </cell>
          <cell r="AR32">
            <v>193.34</v>
          </cell>
          <cell r="AS32">
            <v>211.83500000000001</v>
          </cell>
          <cell r="AT32">
            <v>218.67400000000001</v>
          </cell>
          <cell r="AU32">
            <v>239.161</v>
          </cell>
          <cell r="AV32">
            <v>219.541</v>
          </cell>
          <cell r="AW32">
            <v>224.566</v>
          </cell>
          <cell r="AX32">
            <v>217.43199999999999</v>
          </cell>
          <cell r="AY32">
            <v>208.38900000000001</v>
          </cell>
          <cell r="AZ32">
            <v>216.96100000000001</v>
          </cell>
          <cell r="BA32">
            <v>218.607</v>
          </cell>
          <cell r="BB32">
            <v>228.535</v>
          </cell>
          <cell r="BC32">
            <v>218.61</v>
          </cell>
          <cell r="BD32">
            <v>238.524</v>
          </cell>
          <cell r="BE32">
            <v>244.26300000000001</v>
          </cell>
          <cell r="BF32">
            <v>258.41300000000001</v>
          </cell>
          <cell r="BG32">
            <v>252.19499999999999</v>
          </cell>
          <cell r="BH32">
            <v>246.35499999999999</v>
          </cell>
          <cell r="BI32">
            <v>247.727</v>
          </cell>
          <cell r="BJ32">
            <v>240.22900000000001</v>
          </cell>
          <cell r="BK32">
            <v>237.86099999999999</v>
          </cell>
          <cell r="BL32">
            <v>244.31299999999999</v>
          </cell>
          <cell r="BM32">
            <v>256.55200000000002</v>
          </cell>
          <cell r="BN32">
            <v>239.18199999999999</v>
          </cell>
          <cell r="BO32">
            <v>257.82299999999998</v>
          </cell>
          <cell r="BP32">
            <v>260.40899999999999</v>
          </cell>
          <cell r="BQ32">
            <v>247.20599999999999</v>
          </cell>
          <cell r="BR32">
            <v>291.09500000000003</v>
          </cell>
          <cell r="BS32">
            <v>273.63499999999999</v>
          </cell>
          <cell r="BT32">
            <v>272.60599999999999</v>
          </cell>
          <cell r="BU32">
            <v>311.88200000000001</v>
          </cell>
          <cell r="BV32">
            <v>282.80900000000003</v>
          </cell>
          <cell r="BW32">
            <v>272.51299999999998</v>
          </cell>
          <cell r="BX32">
            <v>297.48500000000001</v>
          </cell>
          <cell r="BY32">
            <v>311.73099999999999</v>
          </cell>
          <cell r="BZ32">
            <v>299.97199999999998</v>
          </cell>
          <cell r="CA32">
            <v>307.69799999999998</v>
          </cell>
          <cell r="CB32">
            <v>292.40899999999999</v>
          </cell>
        </row>
        <row r="33">
          <cell r="A33" t="str">
            <v xml:space="preserve">   Deposits</v>
          </cell>
          <cell r="B33">
            <v>1468.6610000000001</v>
          </cell>
          <cell r="C33">
            <v>1503.694</v>
          </cell>
          <cell r="D33">
            <v>1511.165</v>
          </cell>
          <cell r="E33">
            <v>1471.8019999999999</v>
          </cell>
          <cell r="F33">
            <v>1517.9</v>
          </cell>
          <cell r="G33">
            <v>1503.2529999999999</v>
          </cell>
          <cell r="H33">
            <v>1539.835</v>
          </cell>
          <cell r="I33">
            <v>1579.7349999999999</v>
          </cell>
          <cell r="J33">
            <v>1605.0989999999999</v>
          </cell>
          <cell r="K33">
            <v>1681.3689999999999</v>
          </cell>
          <cell r="L33">
            <v>1771.9069999999999</v>
          </cell>
          <cell r="M33">
            <v>1650.5550000000001</v>
          </cell>
          <cell r="N33">
            <v>1912.5509999999999</v>
          </cell>
          <cell r="O33">
            <v>1766.913</v>
          </cell>
          <cell r="P33">
            <v>1804.884</v>
          </cell>
          <cell r="Q33">
            <v>1734.48</v>
          </cell>
          <cell r="R33">
            <v>1902.2149999999999</v>
          </cell>
          <cell r="S33">
            <v>1859.289</v>
          </cell>
          <cell r="T33">
            <v>1993.5170000000001</v>
          </cell>
          <cell r="U33">
            <v>1833.5609999999999</v>
          </cell>
          <cell r="V33">
            <v>2038.771</v>
          </cell>
          <cell r="W33">
            <v>2102.7249999999999</v>
          </cell>
          <cell r="X33">
            <v>2145.6930000000002</v>
          </cell>
          <cell r="Y33">
            <v>2329.634</v>
          </cell>
          <cell r="Z33">
            <v>2377.5070000000001</v>
          </cell>
          <cell r="AA33">
            <v>2337.3339999999998</v>
          </cell>
          <cell r="AB33">
            <v>2312.0369999999998</v>
          </cell>
          <cell r="AC33">
            <v>2385.654</v>
          </cell>
          <cell r="AD33">
            <v>2407.1950000000002</v>
          </cell>
          <cell r="AE33">
            <v>2458.9520000000002</v>
          </cell>
          <cell r="AF33">
            <v>2636.6190000000001</v>
          </cell>
          <cell r="AG33">
            <v>2642.6120000000001</v>
          </cell>
          <cell r="AH33">
            <v>2504.0210000000002</v>
          </cell>
          <cell r="AI33">
            <v>2583.3560000000002</v>
          </cell>
          <cell r="AJ33">
            <v>2648.67</v>
          </cell>
          <cell r="AK33">
            <v>2645.7249999999999</v>
          </cell>
          <cell r="AL33">
            <v>2854.982</v>
          </cell>
          <cell r="AM33">
            <v>2747.77</v>
          </cell>
          <cell r="AN33">
            <v>2998.7269999999999</v>
          </cell>
          <cell r="AO33">
            <v>3044.0929999999998</v>
          </cell>
          <cell r="AP33">
            <v>2947.703</v>
          </cell>
          <cell r="AQ33">
            <v>3016.056</v>
          </cell>
          <cell r="AR33">
            <v>3086.4270000000001</v>
          </cell>
          <cell r="AS33">
            <v>3289.2510000000002</v>
          </cell>
          <cell r="AT33">
            <v>3540.9670000000001</v>
          </cell>
          <cell r="AU33">
            <v>3671.0650000000001</v>
          </cell>
          <cell r="AV33">
            <v>3527.2420000000002</v>
          </cell>
          <cell r="AW33">
            <v>3429.1990000000001</v>
          </cell>
          <cell r="AX33">
            <v>3546.3560000000002</v>
          </cell>
          <cell r="AY33">
            <v>3495.1979999999999</v>
          </cell>
          <cell r="AZ33">
            <v>3478.3490000000002</v>
          </cell>
          <cell r="BA33">
            <v>3830.645</v>
          </cell>
          <cell r="BB33">
            <v>3893.4140000000002</v>
          </cell>
          <cell r="BC33">
            <v>3847.43</v>
          </cell>
          <cell r="BD33">
            <v>3963.5569999999998</v>
          </cell>
          <cell r="BE33">
            <v>3840.13</v>
          </cell>
          <cell r="BF33">
            <v>4027.48</v>
          </cell>
          <cell r="BG33">
            <v>4169.3789999999999</v>
          </cell>
          <cell r="BH33">
            <v>4075.3910000000001</v>
          </cell>
          <cell r="BI33">
            <v>4463.835</v>
          </cell>
          <cell r="BJ33">
            <v>4433.4799999999996</v>
          </cell>
          <cell r="BK33">
            <v>4510.482</v>
          </cell>
          <cell r="BL33">
            <v>4483.3639999999996</v>
          </cell>
          <cell r="BM33">
            <v>4445.2510000000002</v>
          </cell>
          <cell r="BN33">
            <v>4516.7539999999999</v>
          </cell>
          <cell r="BO33">
            <v>4658.9380000000001</v>
          </cell>
          <cell r="BP33">
            <v>4671.0020000000004</v>
          </cell>
          <cell r="BQ33">
            <v>4850.991</v>
          </cell>
          <cell r="BR33">
            <v>4952.5079999999998</v>
          </cell>
          <cell r="BS33">
            <v>5222.7830000000004</v>
          </cell>
          <cell r="BT33">
            <v>5407.6409999999996</v>
          </cell>
          <cell r="BU33">
            <v>5569.18</v>
          </cell>
          <cell r="BV33">
            <v>5746.5479999999998</v>
          </cell>
          <cell r="BW33">
            <v>5757.9610000000002</v>
          </cell>
          <cell r="BX33">
            <v>5523.7579999999998</v>
          </cell>
          <cell r="BY33">
            <v>5727.1589999999997</v>
          </cell>
          <cell r="BZ33">
            <v>5916.1689999999999</v>
          </cell>
          <cell r="CA33">
            <v>6036.2669999999998</v>
          </cell>
          <cell r="CB33">
            <v>6312.549</v>
          </cell>
        </row>
        <row r="35">
          <cell r="A35" t="str">
            <v>Net foreign assets</v>
          </cell>
          <cell r="B35">
            <v>341.404</v>
          </cell>
          <cell r="C35">
            <v>248.524</v>
          </cell>
          <cell r="D35">
            <v>303.541</v>
          </cell>
          <cell r="E35">
            <v>518.81038729808404</v>
          </cell>
          <cell r="F35">
            <v>433.75936703389004</v>
          </cell>
          <cell r="G35">
            <v>351.86923506873597</v>
          </cell>
          <cell r="H35">
            <v>660.19596637370398</v>
          </cell>
          <cell r="I35">
            <v>668.27846221200002</v>
          </cell>
          <cell r="J35">
            <v>601.37483624059996</v>
          </cell>
          <cell r="K35">
            <v>561.95774397920002</v>
          </cell>
          <cell r="L35">
            <v>734.14344068840012</v>
          </cell>
          <cell r="M35">
            <v>542.66932032</v>
          </cell>
          <cell r="N35">
            <v>685.006474248058</v>
          </cell>
          <cell r="O35">
            <v>876.85327842660001</v>
          </cell>
          <cell r="P35">
            <v>828.46557377900012</v>
          </cell>
          <cell r="Q35">
            <v>578.12787504999994</v>
          </cell>
          <cell r="R35">
            <v>796.15176120000001</v>
          </cell>
          <cell r="S35">
            <v>297.89504567519998</v>
          </cell>
          <cell r="T35">
            <v>186.78834406480004</v>
          </cell>
          <cell r="U35">
            <v>103.08391981439995</v>
          </cell>
          <cell r="V35">
            <v>183.12718658500006</v>
          </cell>
          <cell r="W35">
            <v>98.619861978399996</v>
          </cell>
          <cell r="X35">
            <v>138.58017600199997</v>
          </cell>
          <cell r="Y35">
            <v>159.78633055280005</v>
          </cell>
          <cell r="Z35">
            <v>114.3259575</v>
          </cell>
          <cell r="AA35">
            <v>132.64093034480001</v>
          </cell>
          <cell r="AB35">
            <v>55.692474123999958</v>
          </cell>
          <cell r="AC35">
            <v>-30.781227372239947</v>
          </cell>
          <cell r="AD35">
            <v>32.574915546300055</v>
          </cell>
          <cell r="AE35">
            <v>-65.716192162099958</v>
          </cell>
          <cell r="AF35">
            <v>-34.156604455999975</v>
          </cell>
          <cell r="AG35">
            <v>-33.614945606400013</v>
          </cell>
          <cell r="AH35">
            <v>-147.64986166779997</v>
          </cell>
          <cell r="AI35">
            <v>-112.95557010399997</v>
          </cell>
          <cell r="AJ35">
            <v>50.178423815099961</v>
          </cell>
          <cell r="AK35">
            <v>-158.77285036409998</v>
          </cell>
          <cell r="AL35">
            <v>-111.304666598</v>
          </cell>
          <cell r="AM35">
            <v>-84.034493138499982</v>
          </cell>
          <cell r="AN35">
            <v>105.93323735700012</v>
          </cell>
          <cell r="AO35">
            <v>-67.108697165999899</v>
          </cell>
          <cell r="AP35">
            <v>-134.2889490618</v>
          </cell>
          <cell r="AQ35">
            <v>-119.99571916289997</v>
          </cell>
          <cell r="AR35">
            <v>-145.88322553889989</v>
          </cell>
          <cell r="AS35">
            <v>137.93000818149997</v>
          </cell>
          <cell r="AT35">
            <v>264.34284352100008</v>
          </cell>
          <cell r="AU35">
            <v>139.98885960396635</v>
          </cell>
          <cell r="AV35">
            <v>-17.645786066682696</v>
          </cell>
          <cell r="AW35">
            <v>-83.150635598214038</v>
          </cell>
          <cell r="AX35">
            <v>-183.01664712037817</v>
          </cell>
          <cell r="AY35">
            <v>-161.25770177800908</v>
          </cell>
          <cell r="AZ35">
            <v>-276.12269094395043</v>
          </cell>
          <cell r="BA35">
            <v>-76.538099786548258</v>
          </cell>
          <cell r="BB35">
            <v>83.671661513438465</v>
          </cell>
          <cell r="BC35">
            <v>-99.453232976145983</v>
          </cell>
          <cell r="BD35">
            <v>-58.286201672764662</v>
          </cell>
          <cell r="BE35">
            <v>-125.17244145338547</v>
          </cell>
          <cell r="BF35">
            <v>-96.04139912452591</v>
          </cell>
          <cell r="BG35">
            <v>-277.50527257651328</v>
          </cell>
          <cell r="BH35">
            <v>-59.671971295135734</v>
          </cell>
          <cell r="BI35">
            <v>-66.310463237360594</v>
          </cell>
          <cell r="BJ35">
            <v>-315.78114021877587</v>
          </cell>
          <cell r="BK35">
            <v>-65.636734883234141</v>
          </cell>
          <cell r="BL35">
            <v>-416.27641365810609</v>
          </cell>
          <cell r="BM35">
            <v>-430.26597990874546</v>
          </cell>
          <cell r="BN35">
            <v>-162.81132134417513</v>
          </cell>
          <cell r="BO35">
            <v>-175.8567278783095</v>
          </cell>
          <cell r="BP35">
            <v>-345.2899129187237</v>
          </cell>
          <cell r="BQ35">
            <v>52.847491675538421</v>
          </cell>
          <cell r="BR35">
            <v>-172.68882911129859</v>
          </cell>
          <cell r="BS35">
            <v>-279.58263175045215</v>
          </cell>
          <cell r="BT35">
            <v>-26.39785917331314</v>
          </cell>
          <cell r="BU35">
            <v>79.93222551747084</v>
          </cell>
          <cell r="BV35">
            <v>121.07836470140397</v>
          </cell>
          <cell r="BW35">
            <v>145.62032289756289</v>
          </cell>
          <cell r="BX35">
            <v>-88.401365895360598</v>
          </cell>
          <cell r="BY35">
            <v>-173.90697621350992</v>
          </cell>
          <cell r="BZ35">
            <v>67.442686461825971</v>
          </cell>
          <cell r="CA35">
            <v>120.73426834417046</v>
          </cell>
          <cell r="CB35">
            <v>1219.0888107218914</v>
          </cell>
        </row>
        <row r="37">
          <cell r="A37" t="str">
            <v>Net domestic assets</v>
          </cell>
          <cell r="B37">
            <v>1136.0150000000001</v>
          </cell>
          <cell r="C37">
            <v>1262.9099999999999</v>
          </cell>
          <cell r="D37">
            <v>1216.509</v>
          </cell>
          <cell r="E37">
            <v>954.69561270191616</v>
          </cell>
          <cell r="F37">
            <v>1096.4766329661099</v>
          </cell>
          <cell r="G37">
            <v>1157.5307649312642</v>
          </cell>
          <cell r="H37">
            <v>888.88403362629583</v>
          </cell>
          <cell r="I37">
            <v>918.97853778800004</v>
          </cell>
          <cell r="J37">
            <v>1013.5951637594001</v>
          </cell>
          <cell r="K37">
            <v>1130.7942560208</v>
          </cell>
          <cell r="L37">
            <v>1046.4705593115998</v>
          </cell>
          <cell r="M37">
            <v>1117.88667968</v>
          </cell>
          <cell r="N37">
            <v>1240.0215257519421</v>
          </cell>
          <cell r="O37">
            <v>899.30572157339998</v>
          </cell>
          <cell r="P37">
            <v>1001.279426221</v>
          </cell>
          <cell r="Q37">
            <v>1173.6941249500001</v>
          </cell>
          <cell r="R37">
            <v>1125.9392387999999</v>
          </cell>
          <cell r="S37">
            <v>1576.0249543248001</v>
          </cell>
          <cell r="T37">
            <v>1823.0076559351999</v>
          </cell>
          <cell r="U37">
            <v>1761.2370801856</v>
          </cell>
          <cell r="V37">
            <v>1888.972813415</v>
          </cell>
          <cell r="W37">
            <v>2037.0791380216001</v>
          </cell>
          <cell r="X37">
            <v>2018.4108239980001</v>
          </cell>
          <cell r="Y37">
            <v>2169.8476694472001</v>
          </cell>
          <cell r="Z37">
            <v>2263.1810424999999</v>
          </cell>
          <cell r="AA37">
            <v>2204.6930696551999</v>
          </cell>
          <cell r="AB37">
            <v>2256.3445258759998</v>
          </cell>
          <cell r="AC37">
            <v>2416.4352273722398</v>
          </cell>
          <cell r="AD37">
            <v>2374.6200844537002</v>
          </cell>
          <cell r="AE37">
            <v>2524.6681921621002</v>
          </cell>
          <cell r="AF37">
            <v>2670.7756044560001</v>
          </cell>
          <cell r="AG37">
            <v>2676.2269456064</v>
          </cell>
          <cell r="AH37">
            <v>2651.6708616678002</v>
          </cell>
          <cell r="AI37">
            <v>2800.6395701040001</v>
          </cell>
          <cell r="AJ37">
            <v>2737.5245761849001</v>
          </cell>
          <cell r="AK37">
            <v>2950.0768503641002</v>
          </cell>
          <cell r="AL37">
            <v>3100.0626665979999</v>
          </cell>
          <cell r="AM37">
            <v>2968.0414931384998</v>
          </cell>
          <cell r="AN37">
            <v>3047.200762643</v>
          </cell>
          <cell r="AO37">
            <v>3283.3556971659996</v>
          </cell>
          <cell r="AP37">
            <v>3268.9279490618001</v>
          </cell>
          <cell r="AQ37">
            <v>3311.4017191629</v>
          </cell>
          <cell r="AR37">
            <v>3425.6502255388996</v>
          </cell>
          <cell r="AS37">
            <v>3363.1559918184998</v>
          </cell>
          <cell r="AT37">
            <v>3495.2981564790002</v>
          </cell>
          <cell r="AU37">
            <v>3770.2371403960342</v>
          </cell>
          <cell r="AV37">
            <v>3764.4287860666827</v>
          </cell>
          <cell r="AW37">
            <v>3736.9156355982141</v>
          </cell>
          <cell r="AX37">
            <v>3946.8046471203784</v>
          </cell>
          <cell r="AY37">
            <v>3864.844701778009</v>
          </cell>
          <cell r="AZ37">
            <v>3971.4326909439501</v>
          </cell>
          <cell r="BA37">
            <v>4125.790099786549</v>
          </cell>
          <cell r="BB37">
            <v>4038.2773384865613</v>
          </cell>
          <cell r="BC37">
            <v>4165.4932329761459</v>
          </cell>
          <cell r="BD37">
            <v>4260.3672016727651</v>
          </cell>
          <cell r="BE37">
            <v>4209.5654414533856</v>
          </cell>
          <cell r="BF37">
            <v>4381.934399124526</v>
          </cell>
          <cell r="BG37">
            <v>4699.0792725765132</v>
          </cell>
          <cell r="BH37">
            <v>4381.4179712951354</v>
          </cell>
          <cell r="BI37">
            <v>4777.8724632373605</v>
          </cell>
          <cell r="BJ37">
            <v>4989.4901402187761</v>
          </cell>
          <cell r="BK37">
            <v>4813.9797348832344</v>
          </cell>
          <cell r="BL37">
            <v>5143.953413658106</v>
          </cell>
          <cell r="BM37">
            <v>5132.068979908745</v>
          </cell>
          <cell r="BN37">
            <v>4918.7473213441745</v>
          </cell>
          <cell r="BO37">
            <v>5092.6177278783098</v>
          </cell>
          <cell r="BP37">
            <v>5276.7009129187236</v>
          </cell>
          <cell r="BQ37">
            <v>5045.3495083244616</v>
          </cell>
          <cell r="BR37">
            <v>5416.2918291112983</v>
          </cell>
          <cell r="BS37">
            <v>5776.0006317504522</v>
          </cell>
          <cell r="BT37">
            <v>5706.6448591733133</v>
          </cell>
          <cell r="BU37">
            <v>5801.1297744825288</v>
          </cell>
          <cell r="BV37">
            <v>5908.2786352985959</v>
          </cell>
          <cell r="BW37">
            <v>5884.8536771024374</v>
          </cell>
          <cell r="BX37">
            <v>5909.6443658953613</v>
          </cell>
          <cell r="BY37">
            <v>6212.7969762135099</v>
          </cell>
          <cell r="BZ37">
            <v>6148.6983135381734</v>
          </cell>
          <cell r="CA37">
            <v>6223.2307316558299</v>
          </cell>
          <cell r="CB37">
            <v>5385.869189278108</v>
          </cell>
        </row>
        <row r="38">
          <cell r="A38" t="str">
            <v xml:space="preserve">   Domestic credit</v>
          </cell>
          <cell r="B38">
            <v>1233.6350000000002</v>
          </cell>
          <cell r="C38">
            <v>1358.088</v>
          </cell>
          <cell r="D38">
            <v>1319.8030000000001</v>
          </cell>
          <cell r="E38">
            <v>1077.6279999999999</v>
          </cell>
          <cell r="F38">
            <v>1200.223</v>
          </cell>
          <cell r="G38">
            <v>1291.146</v>
          </cell>
          <cell r="H38">
            <v>1024.7439999999999</v>
          </cell>
          <cell r="I38">
            <v>1031.9590000000001</v>
          </cell>
          <cell r="J38">
            <v>1144.635</v>
          </cell>
          <cell r="K38">
            <v>1267.454</v>
          </cell>
          <cell r="L38">
            <v>1184.769</v>
          </cell>
          <cell r="M38">
            <v>1251.7049999999999</v>
          </cell>
          <cell r="N38">
            <v>1357.4570000000001</v>
          </cell>
          <cell r="O38">
            <v>1210.173</v>
          </cell>
          <cell r="P38">
            <v>1331.875</v>
          </cell>
          <cell r="Q38">
            <v>1511.9359999999999</v>
          </cell>
          <cell r="R38">
            <v>1426.646</v>
          </cell>
          <cell r="S38">
            <v>1886.4059999999999</v>
          </cell>
          <cell r="T38">
            <v>2107.9259999999999</v>
          </cell>
          <cell r="U38">
            <v>2135.357</v>
          </cell>
          <cell r="V38">
            <v>2239.9899999999998</v>
          </cell>
          <cell r="W38">
            <v>2399.0650000000001</v>
          </cell>
          <cell r="X38">
            <v>2379.9839999999999</v>
          </cell>
          <cell r="Y38">
            <v>2550.3429999999998</v>
          </cell>
          <cell r="Z38">
            <v>2586.3020000000001</v>
          </cell>
          <cell r="AA38">
            <v>2574.1239999999998</v>
          </cell>
          <cell r="AB38">
            <v>2607.31</v>
          </cell>
          <cell r="AC38">
            <v>2806.8719999999998</v>
          </cell>
          <cell r="AD38">
            <v>2734.5129999999999</v>
          </cell>
          <cell r="AE38">
            <v>2911.3240000000001</v>
          </cell>
          <cell r="AF38">
            <v>3059.873</v>
          </cell>
          <cell r="AG38">
            <v>3060.7109999999998</v>
          </cell>
          <cell r="AH38">
            <v>3049.904</v>
          </cell>
          <cell r="AI38">
            <v>3134.2739999999999</v>
          </cell>
          <cell r="AJ38">
            <v>3028.027</v>
          </cell>
          <cell r="AK38">
            <v>3137.0949999999998</v>
          </cell>
          <cell r="AL38">
            <v>3336.924</v>
          </cell>
          <cell r="AM38">
            <v>3204.3330000000001</v>
          </cell>
          <cell r="AN38">
            <v>3341.7809999999999</v>
          </cell>
          <cell r="AO38">
            <v>3553.2950000000001</v>
          </cell>
          <cell r="AP38">
            <v>3606.8440000000001</v>
          </cell>
          <cell r="AQ38">
            <v>3671.4639999999999</v>
          </cell>
          <cell r="AR38">
            <v>3736.02</v>
          </cell>
          <cell r="AS38">
            <v>3668.49</v>
          </cell>
          <cell r="AT38">
            <v>3808.241</v>
          </cell>
          <cell r="AU38">
            <v>4078.5520000000001</v>
          </cell>
          <cell r="AV38">
            <v>4010.1260000000002</v>
          </cell>
          <cell r="AW38">
            <v>4096.6279999999997</v>
          </cell>
          <cell r="AX38">
            <v>4282.0600000000004</v>
          </cell>
          <cell r="AY38">
            <v>4238.6819999999998</v>
          </cell>
          <cell r="AZ38">
            <v>4421.7129999999997</v>
          </cell>
          <cell r="BA38">
            <v>4595.6310000000003</v>
          </cell>
          <cell r="BB38">
            <v>4562.777</v>
          </cell>
          <cell r="BC38">
            <v>4798.3100000000004</v>
          </cell>
          <cell r="BD38">
            <v>5005.3720000000003</v>
          </cell>
          <cell r="BE38">
            <v>4975.2309999999998</v>
          </cell>
          <cell r="BF38">
            <v>5182.5959999999995</v>
          </cell>
          <cell r="BG38">
            <v>5333.66</v>
          </cell>
          <cell r="BH38">
            <v>5268.741</v>
          </cell>
          <cell r="BI38">
            <v>5427.2529999999997</v>
          </cell>
          <cell r="BJ38">
            <v>5594.9589999999998</v>
          </cell>
          <cell r="BK38">
            <v>5412.9409999999998</v>
          </cell>
          <cell r="BL38">
            <v>5885.0860000000002</v>
          </cell>
          <cell r="BM38">
            <v>6025.72</v>
          </cell>
          <cell r="BN38">
            <v>5806.5590000000002</v>
          </cell>
          <cell r="BO38">
            <v>5830.2510000000002</v>
          </cell>
          <cell r="BP38">
            <v>5973.1540000000005</v>
          </cell>
          <cell r="BQ38">
            <v>5850.0950000000003</v>
          </cell>
          <cell r="BR38">
            <v>6166.8270000000002</v>
          </cell>
          <cell r="BS38">
            <v>6489.8360000000002</v>
          </cell>
          <cell r="BT38">
            <v>6481.7179999999998</v>
          </cell>
          <cell r="BU38">
            <v>6761.9669999999996</v>
          </cell>
          <cell r="BV38">
            <v>6849.1409999999996</v>
          </cell>
          <cell r="BW38">
            <v>6807.0349999999999</v>
          </cell>
          <cell r="BX38">
            <v>6967.1139999999996</v>
          </cell>
          <cell r="BY38">
            <v>7270.3140000000003</v>
          </cell>
          <cell r="BZ38">
            <v>7209.0990000000002</v>
          </cell>
          <cell r="CA38">
            <v>7298.2780000000002</v>
          </cell>
          <cell r="CB38">
            <v>6482.62</v>
          </cell>
        </row>
        <row r="39">
          <cell r="A39" t="str">
            <v xml:space="preserve">      Private sector</v>
          </cell>
          <cell r="B39">
            <v>1372.605</v>
          </cell>
          <cell r="C39">
            <v>1433.3040000000001</v>
          </cell>
          <cell r="D39">
            <v>1429.4259999999999</v>
          </cell>
          <cell r="E39">
            <v>1418.2850000000001</v>
          </cell>
          <cell r="F39">
            <v>1445.1849999999999</v>
          </cell>
          <cell r="G39">
            <v>1454.6569999999999</v>
          </cell>
          <cell r="H39">
            <v>1495.4549999999999</v>
          </cell>
          <cell r="I39">
            <v>1540.9059999999999</v>
          </cell>
          <cell r="J39">
            <v>1482.663</v>
          </cell>
          <cell r="K39">
            <v>1549.76</v>
          </cell>
          <cell r="L39">
            <v>1557.0250000000001</v>
          </cell>
          <cell r="M39">
            <v>1547.86</v>
          </cell>
          <cell r="N39">
            <v>1599.8710000000001</v>
          </cell>
          <cell r="O39">
            <v>1662.153</v>
          </cell>
          <cell r="P39">
            <v>1728.2629999999999</v>
          </cell>
          <cell r="Q39">
            <v>1793.59</v>
          </cell>
          <cell r="R39">
            <v>1836.64</v>
          </cell>
          <cell r="S39">
            <v>1889.14</v>
          </cell>
          <cell r="T39">
            <v>1950.498</v>
          </cell>
          <cell r="U39">
            <v>1969.566</v>
          </cell>
          <cell r="V39">
            <v>1951.89</v>
          </cell>
          <cell r="W39">
            <v>2023.6610000000001</v>
          </cell>
          <cell r="X39">
            <v>2064.7249999999999</v>
          </cell>
          <cell r="Y39">
            <v>2094.9789999999998</v>
          </cell>
          <cell r="Z39">
            <v>2079.1759999999999</v>
          </cell>
          <cell r="AA39">
            <v>2136.585</v>
          </cell>
          <cell r="AB39">
            <v>2135.0450000000001</v>
          </cell>
          <cell r="AC39">
            <v>2220.4</v>
          </cell>
          <cell r="AD39">
            <v>2264.96</v>
          </cell>
          <cell r="AE39">
            <v>2337.3560000000002</v>
          </cell>
          <cell r="AF39">
            <v>2356.5549999999998</v>
          </cell>
          <cell r="AG39">
            <v>2386.73</v>
          </cell>
          <cell r="AH39">
            <v>2432.7539999999999</v>
          </cell>
          <cell r="AI39">
            <v>2509.317</v>
          </cell>
          <cell r="AJ39">
            <v>2559.8490000000002</v>
          </cell>
          <cell r="AK39">
            <v>2623.3960000000002</v>
          </cell>
          <cell r="AL39">
            <v>2705.5230000000001</v>
          </cell>
          <cell r="AM39">
            <v>2765.605</v>
          </cell>
          <cell r="AN39">
            <v>2945.973</v>
          </cell>
          <cell r="AO39">
            <v>2976.6179999999999</v>
          </cell>
          <cell r="AP39">
            <v>3145.19</v>
          </cell>
          <cell r="AQ39">
            <v>3132.165</v>
          </cell>
          <cell r="AR39">
            <v>3107.0729999999999</v>
          </cell>
          <cell r="AS39">
            <v>3147.806</v>
          </cell>
          <cell r="AT39">
            <v>3209.2489999999998</v>
          </cell>
          <cell r="AU39">
            <v>3315.375</v>
          </cell>
          <cell r="AV39">
            <v>3421.7809999999999</v>
          </cell>
          <cell r="AW39">
            <v>3478.346</v>
          </cell>
          <cell r="AX39">
            <v>3542.6379999999999</v>
          </cell>
          <cell r="AY39">
            <v>3681.3629999999998</v>
          </cell>
          <cell r="AZ39">
            <v>3750.451</v>
          </cell>
          <cell r="BA39">
            <v>3880.174</v>
          </cell>
          <cell r="BB39">
            <v>3932.585</v>
          </cell>
          <cell r="BC39">
            <v>4064.51</v>
          </cell>
          <cell r="BD39">
            <v>4164.9160000000002</v>
          </cell>
          <cell r="BE39">
            <v>4257.7510000000002</v>
          </cell>
          <cell r="BF39">
            <v>4390.6769999999997</v>
          </cell>
          <cell r="BG39">
            <v>4453.5619999999999</v>
          </cell>
          <cell r="BH39">
            <v>4596.5829999999996</v>
          </cell>
          <cell r="BI39">
            <v>4670.4179999999997</v>
          </cell>
          <cell r="BJ39">
            <v>4742.7780000000002</v>
          </cell>
          <cell r="BK39">
            <v>4841.3689999999997</v>
          </cell>
          <cell r="BL39">
            <v>5130.9549999999999</v>
          </cell>
          <cell r="BM39">
            <v>5184.7209999999995</v>
          </cell>
          <cell r="BN39">
            <v>5111.7240000000002</v>
          </cell>
          <cell r="BO39">
            <v>5161.8119999999999</v>
          </cell>
          <cell r="BP39">
            <v>5111.991</v>
          </cell>
          <cell r="BQ39">
            <v>5100.9650000000001</v>
          </cell>
          <cell r="BR39">
            <v>5255.6880000000001</v>
          </cell>
          <cell r="BS39">
            <v>5436.0569999999998</v>
          </cell>
          <cell r="BT39">
            <v>5525.7269999999999</v>
          </cell>
          <cell r="BU39">
            <v>5575.5479999999998</v>
          </cell>
          <cell r="BV39">
            <v>5663.1629999999996</v>
          </cell>
          <cell r="BW39">
            <v>5821.085</v>
          </cell>
          <cell r="BX39">
            <v>5889.8810000000003</v>
          </cell>
          <cell r="BY39">
            <v>5906.8649999999998</v>
          </cell>
          <cell r="BZ39">
            <v>5970.9480000000003</v>
          </cell>
          <cell r="CA39">
            <v>5984.6949999999997</v>
          </cell>
          <cell r="CB39">
            <v>5990.16</v>
          </cell>
        </row>
        <row r="40">
          <cell r="A40" t="str">
            <v xml:space="preserve">      Government (net)</v>
          </cell>
          <cell r="B40">
            <v>-192.745</v>
          </cell>
          <cell r="C40">
            <v>-126.7</v>
          </cell>
          <cell r="D40">
            <v>-144.34800000000001</v>
          </cell>
          <cell r="E40">
            <v>-375.226</v>
          </cell>
          <cell r="F40">
            <v>-277.8</v>
          </cell>
          <cell r="G40">
            <v>-196.62799999999999</v>
          </cell>
          <cell r="H40">
            <v>-508.49799999999999</v>
          </cell>
          <cell r="I40">
            <v>-544.95000000000005</v>
          </cell>
          <cell r="J40">
            <v>-415.95299999999997</v>
          </cell>
          <cell r="K40">
            <v>-363.404</v>
          </cell>
          <cell r="L40">
            <v>-444.85300000000001</v>
          </cell>
          <cell r="M40">
            <v>-373.04700000000003</v>
          </cell>
          <cell r="N40">
            <v>-314.92200000000003</v>
          </cell>
          <cell r="O40">
            <v>-510.88799999999998</v>
          </cell>
          <cell r="P40">
            <v>-450.358</v>
          </cell>
          <cell r="Q40">
            <v>-341.35700000000003</v>
          </cell>
          <cell r="R40">
            <v>-477.67099999999999</v>
          </cell>
          <cell r="S40">
            <v>-54.795999999999999</v>
          </cell>
          <cell r="T40">
            <v>90.405000000000001</v>
          </cell>
          <cell r="U40">
            <v>91.272999999999996</v>
          </cell>
          <cell r="V40">
            <v>230.36099999999999</v>
          </cell>
          <cell r="W40">
            <v>316.71499999999997</v>
          </cell>
          <cell r="X40">
            <v>233.96199999999999</v>
          </cell>
          <cell r="Y40">
            <v>378.05799999999999</v>
          </cell>
          <cell r="Z40">
            <v>428.512</v>
          </cell>
          <cell r="AA40">
            <v>359.60199999999998</v>
          </cell>
          <cell r="AB40">
            <v>401.37200000000001</v>
          </cell>
          <cell r="AC40">
            <v>509.02100000000002</v>
          </cell>
          <cell r="AD40">
            <v>394.75200000000001</v>
          </cell>
          <cell r="AE40">
            <v>497.93599999999998</v>
          </cell>
          <cell r="AF40">
            <v>626.32299999999998</v>
          </cell>
          <cell r="AG40">
            <v>601.91200000000003</v>
          </cell>
          <cell r="AH40">
            <v>540.04399999999998</v>
          </cell>
          <cell r="AI40">
            <v>547.87300000000005</v>
          </cell>
          <cell r="AJ40">
            <v>386.74200000000002</v>
          </cell>
          <cell r="AK40">
            <v>437.44900000000001</v>
          </cell>
          <cell r="AL40">
            <v>563.81700000000001</v>
          </cell>
          <cell r="AM40">
            <v>374.37099999999998</v>
          </cell>
          <cell r="AN40">
            <v>330.47500000000002</v>
          </cell>
          <cell r="AO40">
            <v>504.87099999999998</v>
          </cell>
          <cell r="AP40">
            <v>393.86200000000002</v>
          </cell>
          <cell r="AQ40">
            <v>464.74900000000002</v>
          </cell>
          <cell r="AR40">
            <v>545.79399999999998</v>
          </cell>
          <cell r="AS40">
            <v>418.74599999999998</v>
          </cell>
          <cell r="AT40">
            <v>486.209</v>
          </cell>
          <cell r="AU40">
            <v>576.77099999999996</v>
          </cell>
          <cell r="AV40">
            <v>418.92399999999998</v>
          </cell>
          <cell r="AW40">
            <v>459.48599999999999</v>
          </cell>
          <cell r="AX40">
            <v>584.51900000000001</v>
          </cell>
          <cell r="AY40">
            <v>402.77300000000002</v>
          </cell>
          <cell r="AZ40">
            <v>524.84400000000005</v>
          </cell>
          <cell r="BA40">
            <v>594.89300000000003</v>
          </cell>
          <cell r="BB40">
            <v>486.72500000000002</v>
          </cell>
          <cell r="BC40">
            <v>609.98500000000001</v>
          </cell>
          <cell r="BD40">
            <v>705.57899999999995</v>
          </cell>
          <cell r="BE40">
            <v>569.54700000000003</v>
          </cell>
          <cell r="BF40">
            <v>643.81500000000005</v>
          </cell>
          <cell r="BG40">
            <v>732.76800000000003</v>
          </cell>
          <cell r="BH40">
            <v>478.94400000000002</v>
          </cell>
          <cell r="BI40">
            <v>628.70299999999997</v>
          </cell>
          <cell r="BJ40">
            <v>685.62699999999995</v>
          </cell>
          <cell r="BK40">
            <v>423.00200000000001</v>
          </cell>
          <cell r="BL40">
            <v>608.28099999999995</v>
          </cell>
          <cell r="BM40">
            <v>649.702</v>
          </cell>
          <cell r="BN40">
            <v>553.42899999999997</v>
          </cell>
          <cell r="BO40">
            <v>518.59500000000003</v>
          </cell>
          <cell r="BP40">
            <v>717.20299999999997</v>
          </cell>
          <cell r="BQ40">
            <v>620.36599999999999</v>
          </cell>
          <cell r="BR40">
            <v>790.96199999999999</v>
          </cell>
          <cell r="BS40">
            <v>930.98900000000003</v>
          </cell>
          <cell r="BT40">
            <v>842.75099999999998</v>
          </cell>
          <cell r="BU40">
            <v>1076.1590000000001</v>
          </cell>
          <cell r="BV40">
            <v>1077.4190000000001</v>
          </cell>
          <cell r="BW40">
            <v>880.74199999999996</v>
          </cell>
          <cell r="BX40">
            <v>974.88400000000001</v>
          </cell>
          <cell r="BY40">
            <v>1262.7570000000001</v>
          </cell>
          <cell r="BZ40">
            <v>1134.058</v>
          </cell>
          <cell r="CA40">
            <v>1159.96</v>
          </cell>
          <cell r="CB40">
            <v>337.53</v>
          </cell>
        </row>
        <row r="41">
          <cell r="A41" t="str">
            <v xml:space="preserve">      Others 1/</v>
          </cell>
          <cell r="B41">
            <v>53.774999999999999</v>
          </cell>
          <cell r="C41">
            <v>51.484000000000002</v>
          </cell>
          <cell r="D41">
            <v>34.725000000000001</v>
          </cell>
          <cell r="E41">
            <v>34.569000000000003</v>
          </cell>
          <cell r="F41">
            <v>32.838000000000001</v>
          </cell>
          <cell r="G41">
            <v>33.116999999999997</v>
          </cell>
          <cell r="H41">
            <v>37.786999999999999</v>
          </cell>
          <cell r="I41">
            <v>36.003</v>
          </cell>
          <cell r="J41">
            <v>77.924999999999997</v>
          </cell>
          <cell r="K41">
            <v>81.097999999999999</v>
          </cell>
          <cell r="L41">
            <v>72.596999999999994</v>
          </cell>
          <cell r="M41">
            <v>76.891999999999996</v>
          </cell>
          <cell r="N41">
            <v>72.507999999999996</v>
          </cell>
          <cell r="O41">
            <v>58.908000000000001</v>
          </cell>
          <cell r="P41">
            <v>53.97</v>
          </cell>
          <cell r="Q41">
            <v>59.703000000000003</v>
          </cell>
          <cell r="R41">
            <v>67.677000000000007</v>
          </cell>
          <cell r="S41">
            <v>52.061999999999998</v>
          </cell>
          <cell r="T41">
            <v>67.022999999999996</v>
          </cell>
          <cell r="U41">
            <v>74.518000000000001</v>
          </cell>
          <cell r="V41">
            <v>57.738999999999997</v>
          </cell>
          <cell r="W41">
            <v>58.689</v>
          </cell>
          <cell r="X41">
            <v>81.296999999999997</v>
          </cell>
          <cell r="Y41">
            <v>77.305999999999997</v>
          </cell>
          <cell r="Z41">
            <v>78.614000000000004</v>
          </cell>
          <cell r="AA41">
            <v>77.936999999999998</v>
          </cell>
          <cell r="AB41">
            <v>70.893000000000001</v>
          </cell>
          <cell r="AC41">
            <v>77.450999999999993</v>
          </cell>
          <cell r="AD41">
            <v>74.801000000000002</v>
          </cell>
          <cell r="AE41">
            <v>76.031999999999996</v>
          </cell>
          <cell r="AF41">
            <v>76.995000000000005</v>
          </cell>
          <cell r="AG41">
            <v>72.069000000000003</v>
          </cell>
          <cell r="AH41">
            <v>77.105999999999995</v>
          </cell>
          <cell r="AI41">
            <v>77.084000000000003</v>
          </cell>
          <cell r="AJ41">
            <v>81.436000000000007</v>
          </cell>
          <cell r="AK41">
            <v>76.25</v>
          </cell>
          <cell r="AL41">
            <v>67.584000000000003</v>
          </cell>
          <cell r="AM41">
            <v>64.356999999999999</v>
          </cell>
          <cell r="AN41">
            <v>65.332999999999998</v>
          </cell>
          <cell r="AO41">
            <v>71.805999999999997</v>
          </cell>
          <cell r="AP41">
            <v>67.792000000000002</v>
          </cell>
          <cell r="AQ41">
            <v>74.55</v>
          </cell>
          <cell r="AR41">
            <v>83.153000000000006</v>
          </cell>
          <cell r="AS41">
            <v>101.938</v>
          </cell>
          <cell r="AT41">
            <v>112.783</v>
          </cell>
          <cell r="AU41">
            <v>186.40600000000001</v>
          </cell>
          <cell r="AV41">
            <v>169.42099999999999</v>
          </cell>
          <cell r="AW41">
            <v>158.79599999999999</v>
          </cell>
          <cell r="AX41">
            <v>154.90299999999999</v>
          </cell>
          <cell r="AY41">
            <v>154.54599999999999</v>
          </cell>
          <cell r="AZ41">
            <v>146.41800000000001</v>
          </cell>
          <cell r="BA41">
            <v>120.56399999999999</v>
          </cell>
          <cell r="BB41">
            <v>143.46700000000001</v>
          </cell>
          <cell r="BC41">
            <v>123.815</v>
          </cell>
          <cell r="BD41">
            <v>134.87700000000001</v>
          </cell>
          <cell r="BE41">
            <v>147.93299999999999</v>
          </cell>
          <cell r="BF41">
            <v>148.10400000000001</v>
          </cell>
          <cell r="BG41">
            <v>147.33000000000001</v>
          </cell>
          <cell r="BH41">
            <v>193.214</v>
          </cell>
          <cell r="BI41">
            <v>128.13200000000001</v>
          </cell>
          <cell r="BJ41">
            <v>166.554</v>
          </cell>
          <cell r="BK41">
            <v>148.57</v>
          </cell>
          <cell r="BL41">
            <v>145.85</v>
          </cell>
          <cell r="BM41">
            <v>191.297</v>
          </cell>
          <cell r="BN41">
            <v>141.40600000000001</v>
          </cell>
          <cell r="BO41">
            <v>149.84399999999999</v>
          </cell>
          <cell r="BP41">
            <v>143.96</v>
          </cell>
          <cell r="BQ41">
            <v>128.76400000000001</v>
          </cell>
          <cell r="BR41">
            <v>120.17700000000001</v>
          </cell>
          <cell r="BS41">
            <v>122.79</v>
          </cell>
          <cell r="BT41">
            <v>113.24</v>
          </cell>
          <cell r="BU41">
            <v>110.26</v>
          </cell>
          <cell r="BV41">
            <v>108.559</v>
          </cell>
          <cell r="BW41">
            <v>105.208</v>
          </cell>
          <cell r="BX41">
            <v>102.349</v>
          </cell>
          <cell r="BY41">
            <v>100.69199999999999</v>
          </cell>
          <cell r="BZ41">
            <v>104.093</v>
          </cell>
          <cell r="CA41">
            <v>153.62299999999999</v>
          </cell>
          <cell r="CB41">
            <v>154.93</v>
          </cell>
        </row>
        <row r="42">
          <cell r="A42" t="str">
            <v xml:space="preserve">   Other items net</v>
          </cell>
          <cell r="B42">
            <v>-97.620000000000118</v>
          </cell>
          <cell r="C42">
            <v>-95.178000000000111</v>
          </cell>
          <cell r="D42">
            <v>-103.2940000000001</v>
          </cell>
          <cell r="E42">
            <v>-122.93238729808377</v>
          </cell>
          <cell r="F42">
            <v>-103.74636703389001</v>
          </cell>
          <cell r="G42">
            <v>-133.61523506873573</v>
          </cell>
          <cell r="H42">
            <v>-135.85996637370408</v>
          </cell>
          <cell r="I42">
            <v>-112.98046221200002</v>
          </cell>
          <cell r="J42">
            <v>-131.03983624059993</v>
          </cell>
          <cell r="K42">
            <v>-136.6597439791999</v>
          </cell>
          <cell r="L42">
            <v>-138.29844068840021</v>
          </cell>
          <cell r="M42">
            <v>-133.81832031999988</v>
          </cell>
          <cell r="N42">
            <v>-117.43547424805797</v>
          </cell>
          <cell r="O42">
            <v>-310.86727842660002</v>
          </cell>
          <cell r="P42">
            <v>-330.59557377900001</v>
          </cell>
          <cell r="Q42">
            <v>-338.24187504999986</v>
          </cell>
          <cell r="R42">
            <v>-300.70676120000007</v>
          </cell>
          <cell r="S42">
            <v>-310.38104567519986</v>
          </cell>
          <cell r="T42">
            <v>-284.91834406480007</v>
          </cell>
          <cell r="U42">
            <v>-374.11991981439996</v>
          </cell>
          <cell r="V42">
            <v>-351.01718658499976</v>
          </cell>
          <cell r="W42">
            <v>-361.98586197839995</v>
          </cell>
          <cell r="X42">
            <v>-361.57317600199985</v>
          </cell>
          <cell r="Y42">
            <v>-380.49533055279971</v>
          </cell>
          <cell r="Z42">
            <v>-323.12095750000026</v>
          </cell>
          <cell r="AA42">
            <v>-369.43093034479989</v>
          </cell>
          <cell r="AB42">
            <v>-350.96547412400014</v>
          </cell>
          <cell r="AC42">
            <v>-390.43677262776009</v>
          </cell>
          <cell r="AD42">
            <v>-359.89291554629972</v>
          </cell>
          <cell r="AE42">
            <v>-386.65580783789983</v>
          </cell>
          <cell r="AF42">
            <v>-389.09739554399994</v>
          </cell>
          <cell r="AG42">
            <v>-384.48405439359976</v>
          </cell>
          <cell r="AH42">
            <v>-398.23313833219981</v>
          </cell>
          <cell r="AI42">
            <v>-333.6344298959998</v>
          </cell>
          <cell r="AJ42">
            <v>-290.50242381509997</v>
          </cell>
          <cell r="AK42">
            <v>-187.01814963589959</v>
          </cell>
          <cell r="AL42">
            <v>-236.86133340200013</v>
          </cell>
          <cell r="AM42">
            <v>-236.29150686150024</v>
          </cell>
          <cell r="AN42">
            <v>-294.58023735699999</v>
          </cell>
          <cell r="AO42">
            <v>-269.9393028340005</v>
          </cell>
          <cell r="AP42">
            <v>-337.91605093819999</v>
          </cell>
          <cell r="AQ42">
            <v>-360.06228083709993</v>
          </cell>
          <cell r="AR42">
            <v>-310.36977446110041</v>
          </cell>
          <cell r="AS42">
            <v>-305.33400818149994</v>
          </cell>
          <cell r="AT42">
            <v>-312.94284352099976</v>
          </cell>
          <cell r="AU42">
            <v>-308.31485960396594</v>
          </cell>
          <cell r="AV42">
            <v>-245.69721393331747</v>
          </cell>
          <cell r="AW42">
            <v>-359.71236440178563</v>
          </cell>
          <cell r="AX42">
            <v>-335.25535287962202</v>
          </cell>
          <cell r="AY42">
            <v>-373.83729822199075</v>
          </cell>
          <cell r="AZ42">
            <v>-450.28030905604965</v>
          </cell>
          <cell r="BA42">
            <v>-469.84090021345173</v>
          </cell>
          <cell r="BB42">
            <v>-524.4996615134387</v>
          </cell>
          <cell r="BC42">
            <v>-632.81676702385448</v>
          </cell>
          <cell r="BD42">
            <v>-745.00479832723522</v>
          </cell>
          <cell r="BE42">
            <v>-765.66555854661419</v>
          </cell>
          <cell r="BF42">
            <v>-800.6616008754736</v>
          </cell>
          <cell r="BG42">
            <v>-634.58072742348668</v>
          </cell>
          <cell r="BH42">
            <v>-887.32302870486456</v>
          </cell>
          <cell r="BI42">
            <v>-649.38053676263917</v>
          </cell>
          <cell r="BJ42">
            <v>-605.46885978122373</v>
          </cell>
          <cell r="BK42">
            <v>-598.96126511676539</v>
          </cell>
          <cell r="BL42">
            <v>-741.13258634189424</v>
          </cell>
          <cell r="BM42">
            <v>-893.6510200912553</v>
          </cell>
          <cell r="BN42">
            <v>-887.81167865582574</v>
          </cell>
          <cell r="BO42">
            <v>-737.63327212169042</v>
          </cell>
          <cell r="BP42">
            <v>-696.45308708127686</v>
          </cell>
          <cell r="BQ42">
            <v>-804.74549167553869</v>
          </cell>
          <cell r="BR42">
            <v>-750.53517088870194</v>
          </cell>
          <cell r="BS42">
            <v>-713.83536824954808</v>
          </cell>
          <cell r="BT42">
            <v>-775.07314082668654</v>
          </cell>
          <cell r="BU42">
            <v>-960.83722551747087</v>
          </cell>
          <cell r="BV42">
            <v>-940.86236470140375</v>
          </cell>
          <cell r="BW42">
            <v>-922.1813228975625</v>
          </cell>
          <cell r="BX42">
            <v>-1057.4696341046383</v>
          </cell>
          <cell r="BY42">
            <v>-1057.5170237864904</v>
          </cell>
          <cell r="BZ42">
            <v>-1060.4006864618268</v>
          </cell>
          <cell r="CA42">
            <v>-1075.0472683441703</v>
          </cell>
          <cell r="CB42">
            <v>-1096.7508107218919</v>
          </cell>
        </row>
        <row r="43">
          <cell r="A43" t="str">
            <v xml:space="preserve">      Of which: Shares and other equity</v>
          </cell>
          <cell r="B43">
            <v>-97.858999999999995</v>
          </cell>
          <cell r="C43">
            <v>-98.4</v>
          </cell>
          <cell r="D43">
            <v>-104.355</v>
          </cell>
          <cell r="E43">
            <v>-107.399</v>
          </cell>
          <cell r="F43">
            <v>-107.535</v>
          </cell>
          <cell r="G43">
            <v>-107.733</v>
          </cell>
          <cell r="H43">
            <v>-108.348</v>
          </cell>
          <cell r="I43">
            <v>-108.872</v>
          </cell>
          <cell r="J43">
            <v>-109.246</v>
          </cell>
          <cell r="K43">
            <v>-132.755</v>
          </cell>
          <cell r="L43">
            <v>-133.208</v>
          </cell>
          <cell r="M43">
            <v>-133.279</v>
          </cell>
          <cell r="N43">
            <v>-184.62200000000001</v>
          </cell>
          <cell r="O43">
            <v>-180.50899999999999</v>
          </cell>
          <cell r="P43">
            <v>-189.49199999999999</v>
          </cell>
          <cell r="Q43">
            <v>-186.99799999999999</v>
          </cell>
          <cell r="R43">
            <v>-188.33199999999999</v>
          </cell>
          <cell r="S43">
            <v>-192.77</v>
          </cell>
          <cell r="T43">
            <v>-198.459</v>
          </cell>
          <cell r="U43">
            <v>-212.33799999999999</v>
          </cell>
          <cell r="V43">
            <v>-216.02699999999999</v>
          </cell>
          <cell r="W43">
            <v>-219.405</v>
          </cell>
          <cell r="X43">
            <v>-227.637</v>
          </cell>
          <cell r="Y43">
            <v>-231.16</v>
          </cell>
          <cell r="Z43">
            <v>-236.376</v>
          </cell>
          <cell r="AA43">
            <v>-252.72200000000001</v>
          </cell>
          <cell r="AB43">
            <v>-259.327</v>
          </cell>
          <cell r="AC43">
            <v>-264.34800000000001</v>
          </cell>
          <cell r="AD43">
            <v>-263.17700000000002</v>
          </cell>
          <cell r="AE43">
            <v>-270.85000000000002</v>
          </cell>
          <cell r="AF43">
            <v>-277.90300000000002</v>
          </cell>
          <cell r="AG43">
            <v>-281.86200000000002</v>
          </cell>
          <cell r="AH43">
            <v>-290.34199999999998</v>
          </cell>
          <cell r="AI43">
            <v>-297.01400000000001</v>
          </cell>
          <cell r="AJ43">
            <v>-299.56799999999998</v>
          </cell>
          <cell r="AK43">
            <v>-308.56400000000002</v>
          </cell>
          <cell r="AL43">
            <v>-313.81099999999998</v>
          </cell>
          <cell r="AM43">
            <v>-325.44099999999997</v>
          </cell>
          <cell r="AN43">
            <v>-335.06299999999999</v>
          </cell>
          <cell r="AO43">
            <v>-344.82400000000001</v>
          </cell>
          <cell r="AP43">
            <v>-348.63099999999997</v>
          </cell>
          <cell r="AQ43">
            <v>-367.21800000000002</v>
          </cell>
          <cell r="AR43">
            <v>-378.214</v>
          </cell>
          <cell r="AS43">
            <v>-392.26900000000001</v>
          </cell>
          <cell r="AT43">
            <v>-390.08699999999999</v>
          </cell>
          <cell r="AU43">
            <v>-398.26799999999997</v>
          </cell>
          <cell r="AV43">
            <v>-394.79300000000001</v>
          </cell>
          <cell r="AW43">
            <v>-401.36099999999999</v>
          </cell>
          <cell r="AX43">
            <v>-365.00400000000002</v>
          </cell>
          <cell r="AY43">
            <v>-377.26100000000002</v>
          </cell>
          <cell r="AZ43">
            <v>-404.99099999999999</v>
          </cell>
          <cell r="BA43">
            <v>-443.86399999999998</v>
          </cell>
          <cell r="BB43">
            <v>-453.93099999999998</v>
          </cell>
          <cell r="BC43">
            <v>-464.98399999999998</v>
          </cell>
          <cell r="BD43">
            <v>-470.226</v>
          </cell>
          <cell r="BE43">
            <v>-481.73500000000001</v>
          </cell>
          <cell r="BF43">
            <v>-487.00200000000001</v>
          </cell>
          <cell r="BG43">
            <v>-505.36799999999999</v>
          </cell>
          <cell r="BH43">
            <v>-526.21600000000001</v>
          </cell>
          <cell r="BI43">
            <v>-539.71400000000006</v>
          </cell>
          <cell r="BJ43">
            <v>-551.97</v>
          </cell>
          <cell r="BK43">
            <v>-546.82299999999998</v>
          </cell>
          <cell r="BL43">
            <v>-590.27800000000002</v>
          </cell>
          <cell r="BM43">
            <v>-620.09400000000005</v>
          </cell>
          <cell r="BN43">
            <v>-673.44399999999996</v>
          </cell>
          <cell r="BO43">
            <v>-723.49099999999999</v>
          </cell>
          <cell r="BP43">
            <v>-730.86199999999997</v>
          </cell>
          <cell r="BQ43">
            <v>-775.71299999999997</v>
          </cell>
          <cell r="BR43">
            <v>-795.35599999999999</v>
          </cell>
          <cell r="BS43">
            <v>-809.88199999999995</v>
          </cell>
          <cell r="BT43">
            <v>-859.37300000000005</v>
          </cell>
          <cell r="BU43">
            <v>-928.66300000000001</v>
          </cell>
          <cell r="BV43">
            <v>-947.77700000000004</v>
          </cell>
          <cell r="BW43">
            <v>-931.03200000000004</v>
          </cell>
          <cell r="BX43">
            <v>-924.15899999999999</v>
          </cell>
          <cell r="BY43">
            <v>-913.06600000000003</v>
          </cell>
          <cell r="BZ43">
            <v>-917.24699999999996</v>
          </cell>
          <cell r="CA43">
            <v>-964.47199999999998</v>
          </cell>
          <cell r="CB43">
            <v>-976.38300000000004</v>
          </cell>
        </row>
        <row r="45">
          <cell r="A45" t="str">
            <v>Memorandum items:</v>
          </cell>
        </row>
        <row r="47">
          <cell r="A47" t="str">
            <v>Annual percent change</v>
          </cell>
        </row>
        <row r="48">
          <cell r="A48" t="str">
            <v xml:space="preserve">   Reserve money</v>
          </cell>
          <cell r="C48">
            <v>-30.473661993734869</v>
          </cell>
          <cell r="D48">
            <v>0.92028950774097773</v>
          </cell>
          <cell r="E48">
            <v>-14.275310694213561</v>
          </cell>
          <cell r="F48">
            <v>41.035679988180526</v>
          </cell>
          <cell r="G48">
            <v>-18.232767651372296</v>
          </cell>
          <cell r="H48">
            <v>3.766574851066562</v>
          </cell>
          <cell r="I48">
            <v>3.8088770911784509</v>
          </cell>
          <cell r="J48">
            <v>1.6918411037107597</v>
          </cell>
          <cell r="K48">
            <v>13.818309406157711</v>
          </cell>
          <cell r="L48">
            <v>-10.292342076193908</v>
          </cell>
          <cell r="M48">
            <v>-7.4154150141034467</v>
          </cell>
          <cell r="N48">
            <v>50.228882496675013</v>
          </cell>
          <cell r="O48">
            <v>97.050678910037973</v>
          </cell>
          <cell r="P48">
            <v>4.7968571234529787</v>
          </cell>
          <cell r="Q48">
            <v>-4.6979297005468519</v>
          </cell>
          <cell r="R48">
            <v>0.28141754936575519</v>
          </cell>
          <cell r="S48">
            <v>2.6883935883325578</v>
          </cell>
          <cell r="T48">
            <v>6.7360197493739404</v>
          </cell>
          <cell r="U48">
            <v>-3.8900098987283838</v>
          </cell>
          <cell r="V48">
            <v>10.551907860205791</v>
          </cell>
          <cell r="W48">
            <v>-4.7607316898380478</v>
          </cell>
          <cell r="X48">
            <v>-10.661462129940972</v>
          </cell>
          <cell r="Y48">
            <v>27.044981970362965</v>
          </cell>
          <cell r="Z48">
            <v>-8.0873121433987585</v>
          </cell>
          <cell r="AA48">
            <v>-5.5846327928122896</v>
          </cell>
          <cell r="AB48">
            <v>-8.1409506529472218</v>
          </cell>
          <cell r="AC48">
            <v>11.937001325467165</v>
          </cell>
          <cell r="AD48">
            <v>-13.96935221732064</v>
          </cell>
          <cell r="AE48">
            <v>19.526413230634716</v>
          </cell>
          <cell r="AF48">
            <v>-1.9874188843178653</v>
          </cell>
          <cell r="AG48">
            <v>8.0353111379364357</v>
          </cell>
          <cell r="AH48">
            <v>-4.9022952721317647</v>
          </cell>
          <cell r="AI48">
            <v>7.8583056411360293</v>
          </cell>
          <cell r="AJ48">
            <v>-7.6890773772400296</v>
          </cell>
          <cell r="AK48">
            <v>4.9757451006004034</v>
          </cell>
          <cell r="AL48">
            <v>8.9674939072530796E-2</v>
          </cell>
          <cell r="AM48">
            <v>-4.7223639255293115</v>
          </cell>
          <cell r="AN48">
            <v>6.3093625847554833</v>
          </cell>
          <cell r="AO48">
            <v>13.290587438632128</v>
          </cell>
          <cell r="AP48">
            <v>4.6252470272673385</v>
          </cell>
          <cell r="AQ48">
            <v>7.6364688071297984</v>
          </cell>
          <cell r="AR48">
            <v>-0.65217896109152329</v>
          </cell>
          <cell r="AS48">
            <v>5.0520059435364022</v>
          </cell>
          <cell r="AT48">
            <v>10.277005228612738</v>
          </cell>
          <cell r="AU48">
            <v>2.6828227861235669</v>
          </cell>
          <cell r="AV48">
            <v>-1.4307127458905899</v>
          </cell>
          <cell r="AW48">
            <v>2.2346002807844823</v>
          </cell>
          <cell r="AX48">
            <v>4.0759764460761208</v>
          </cell>
          <cell r="AY48">
            <v>-9.6317568562168283</v>
          </cell>
          <cell r="AZ48">
            <v>-0.57663089995291072</v>
          </cell>
          <cell r="BA48">
            <v>-0.40243786192598219</v>
          </cell>
          <cell r="BB48">
            <v>5.1068780600144121</v>
          </cell>
          <cell r="BC48">
            <v>2.4784593145679854</v>
          </cell>
          <cell r="BD48">
            <v>0.15799499080908344</v>
          </cell>
          <cell r="BE48">
            <v>8.0223006484487449</v>
          </cell>
          <cell r="BF48">
            <v>7.7865949430762376</v>
          </cell>
          <cell r="BG48">
            <v>-11.242333041258718</v>
          </cell>
          <cell r="BH48">
            <v>12.17325521503993</v>
          </cell>
          <cell r="BI48">
            <v>-3.1792723115849584</v>
          </cell>
          <cell r="BJ48">
            <v>2.6631954393210457</v>
          </cell>
          <cell r="BK48">
            <v>-5.1413022033808664</v>
          </cell>
          <cell r="BL48">
            <v>0.43194298251177038</v>
          </cell>
          <cell r="BM48">
            <v>-3.2639001131404646</v>
          </cell>
          <cell r="BN48">
            <v>5.8157809546684049</v>
          </cell>
          <cell r="BO48">
            <v>3.7424658480562276</v>
          </cell>
          <cell r="BP48">
            <v>-4.7582582225498777</v>
          </cell>
          <cell r="BQ48">
            <v>2.1009683331585407</v>
          </cell>
          <cell r="BR48">
            <v>10.653075598685241</v>
          </cell>
          <cell r="BS48">
            <v>-4.7898580193433231</v>
          </cell>
          <cell r="BT48">
            <v>5.7757484029119066</v>
          </cell>
          <cell r="BU48">
            <v>6.9665214576498018</v>
          </cell>
          <cell r="BV48">
            <v>4.2842869130442818</v>
          </cell>
          <cell r="BW48">
            <v>-12.321091658124974</v>
          </cell>
          <cell r="BX48">
            <v>-0.37786314353413536</v>
          </cell>
          <cell r="BY48">
            <v>6.7439974773638474</v>
          </cell>
          <cell r="BZ48">
            <v>7.7122395668485426</v>
          </cell>
          <cell r="CA48">
            <v>-4.6037784638530566</v>
          </cell>
          <cell r="CB48">
            <v>-2.7993453408929905</v>
          </cell>
        </row>
        <row r="49">
          <cell r="A49" t="str">
            <v xml:space="preserve">   Broad money</v>
          </cell>
          <cell r="C49">
            <v>2.3023258804712725</v>
          </cell>
          <cell r="D49">
            <v>0.57005466331973387</v>
          </cell>
          <cell r="E49">
            <v>-3.0620045393243558</v>
          </cell>
          <cell r="F49">
            <v>3.8500012894416455</v>
          </cell>
          <cell r="G49">
            <v>-1.361620037693533</v>
          </cell>
          <cell r="H49">
            <v>2.6288591493308489</v>
          </cell>
          <cell r="I49">
            <v>2.4644950551295048</v>
          </cell>
          <cell r="J49">
            <v>1.7459680442423606</v>
          </cell>
          <cell r="K49">
            <v>4.8163123773196981</v>
          </cell>
          <cell r="L49">
            <v>5.19048271690124</v>
          </cell>
          <cell r="M49">
            <v>-6.742505675008732</v>
          </cell>
          <cell r="N49">
            <v>15.92671370312112</v>
          </cell>
          <cell r="O49">
            <v>-7.7333420604791163</v>
          </cell>
          <cell r="P49">
            <v>3.0169596303033561</v>
          </cell>
          <cell r="Q49">
            <v>-4.2586808544360011</v>
          </cell>
          <cell r="R49">
            <v>9.7195377155898264</v>
          </cell>
          <cell r="S49">
            <v>-2.5061768667560393</v>
          </cell>
          <cell r="T49">
            <v>7.2508965163934418</v>
          </cell>
          <cell r="U49">
            <v>-7.2382968221650428</v>
          </cell>
          <cell r="V49">
            <v>11.145022772365918</v>
          </cell>
          <cell r="W49">
            <v>3.0693016746296107</v>
          </cell>
          <cell r="X49">
            <v>0.99695696818699242</v>
          </cell>
          <cell r="Y49">
            <v>8.0038813328381995</v>
          </cell>
          <cell r="Z49">
            <v>2.0549579891090208</v>
          </cell>
          <cell r="AA49">
            <v>-1.6897111133637135</v>
          </cell>
          <cell r="AB49">
            <v>-1.082301459697246</v>
          </cell>
          <cell r="AC49">
            <v>3.1840753413548395</v>
          </cell>
          <cell r="AD49">
            <v>0.9029389844462008</v>
          </cell>
          <cell r="AE49">
            <v>2.1500958584576679</v>
          </cell>
          <cell r="AF49">
            <v>7.2253138735526319</v>
          </cell>
          <cell r="AG49">
            <v>0.22729867303542672</v>
          </cell>
          <cell r="AH49">
            <v>-5.2444702438345052</v>
          </cell>
          <cell r="AI49">
            <v>7.334722831797337</v>
          </cell>
          <cell r="AJ49">
            <v>3.7213824244219103</v>
          </cell>
          <cell r="AK49">
            <v>0.12917444935849021</v>
          </cell>
          <cell r="AL49">
            <v>7.0738980777442988</v>
          </cell>
          <cell r="AM49">
            <v>-3.5048337804532772</v>
          </cell>
          <cell r="AN49">
            <v>9.3317041186099736</v>
          </cell>
          <cell r="AO49">
            <v>2.0015958725509231</v>
          </cell>
          <cell r="AP49">
            <v>-2.5373673104086758</v>
          </cell>
          <cell r="AQ49">
            <v>1.8109581358491305</v>
          </cell>
          <cell r="AR49">
            <v>2.7687169855543257</v>
          </cell>
          <cell r="AS49">
            <v>6.7480098433821665</v>
          </cell>
          <cell r="AT49">
            <v>7.3849942560679835</v>
          </cell>
          <cell r="AU49">
            <v>4.0053026339482951</v>
          </cell>
          <cell r="AV49">
            <v>-4.1798862776729582</v>
          </cell>
          <cell r="AW49">
            <v>-2.4826097481492799</v>
          </cell>
          <cell r="AX49">
            <v>3.0112226703140501</v>
          </cell>
          <cell r="AY49">
            <v>-1.5994790354823392</v>
          </cell>
          <cell r="AZ49">
            <v>-0.22348604204518605</v>
          </cell>
          <cell r="BA49">
            <v>9.5781409408141673</v>
          </cell>
          <cell r="BB49">
            <v>1.7953192342684443</v>
          </cell>
          <cell r="BC49">
            <v>-1.3563729197037533</v>
          </cell>
          <cell r="BD49">
            <v>3.3457860719520753</v>
          </cell>
          <cell r="BE49">
            <v>-2.8007075541856543</v>
          </cell>
          <cell r="BF49">
            <v>4.9334136063792098</v>
          </cell>
          <cell r="BG49">
            <v>3.1657579878918951</v>
          </cell>
          <cell r="BH49">
            <v>-2.2577480327141313</v>
          </cell>
          <cell r="BI49">
            <v>9.0198729865197969</v>
          </cell>
          <cell r="BJ49">
            <v>-0.80340659849111751</v>
          </cell>
          <cell r="BK49">
            <v>1.596890178656823</v>
          </cell>
          <cell r="BL49">
            <v>-0.43522550919342112</v>
          </cell>
          <cell r="BM49">
            <v>-0.54728781175194074</v>
          </cell>
          <cell r="BN49">
            <v>1.151324289852208</v>
          </cell>
          <cell r="BO49">
            <v>3.3815635870625833</v>
          </cell>
          <cell r="BP49">
            <v>0.29796038489565863</v>
          </cell>
          <cell r="BQ49">
            <v>3.3821151796108673</v>
          </cell>
          <cell r="BR49">
            <v>2.852106342693308</v>
          </cell>
          <cell r="BS49">
            <v>4.821398568884784</v>
          </cell>
          <cell r="BT49">
            <v>3.3445236515854626</v>
          </cell>
          <cell r="BU49">
            <v>3.5353216154156604</v>
          </cell>
          <cell r="BV49">
            <v>2.5215683833974216</v>
          </cell>
          <cell r="BW49">
            <v>1.8526021929041341E-2</v>
          </cell>
          <cell r="BX49">
            <v>-3.4695614308261633</v>
          </cell>
          <cell r="BY49">
            <v>3.7388406565401913</v>
          </cell>
          <cell r="BZ49">
            <v>2.93515861358626</v>
          </cell>
          <cell r="CA49">
            <v>2.0563240119553359</v>
          </cell>
          <cell r="CB49">
            <v>4.1140359380923366</v>
          </cell>
        </row>
        <row r="50">
          <cell r="A50" t="str">
            <v xml:space="preserve">   Private sector credit</v>
          </cell>
          <cell r="C50">
            <v>4.4221753527052625</v>
          </cell>
          <cell r="D50">
            <v>-0.27056367665199821</v>
          </cell>
          <cell r="E50">
            <v>-0.77940376067035644</v>
          </cell>
          <cell r="F50">
            <v>1.8966568778489414</v>
          </cell>
          <cell r="G50">
            <v>0.65541781847998559</v>
          </cell>
          <cell r="H50">
            <v>2.8046474186010864</v>
          </cell>
          <cell r="I50">
            <v>3.0392756719526846</v>
          </cell>
          <cell r="J50">
            <v>-3.7797892927926777</v>
          </cell>
          <cell r="K50">
            <v>4.5254383497800896</v>
          </cell>
          <cell r="L50">
            <v>0.46878226306009319</v>
          </cell>
          <cell r="M50">
            <v>-0.58862253335689474</v>
          </cell>
          <cell r="N50">
            <v>3.3601876138669002</v>
          </cell>
          <cell r="O50">
            <v>3.8929388681962434</v>
          </cell>
          <cell r="P50">
            <v>3.9773715175438062</v>
          </cell>
          <cell r="Q50">
            <v>3.7799223844981924</v>
          </cell>
          <cell r="R50">
            <v>2.4002140957521054</v>
          </cell>
          <cell r="S50">
            <v>2.8584807038940676</v>
          </cell>
          <cell r="T50">
            <v>3.2479329218586206</v>
          </cell>
          <cell r="U50">
            <v>0.97759649074236343</v>
          </cell>
          <cell r="V50">
            <v>-0.89745659703711012</v>
          </cell>
          <cell r="W50">
            <v>3.6770002407922551</v>
          </cell>
          <cell r="X50">
            <v>2.0291936248215414</v>
          </cell>
          <cell r="Y50">
            <v>1.4652798798871476</v>
          </cell>
          <cell r="Z50">
            <v>-0.75432737034595021</v>
          </cell>
          <cell r="AA50">
            <v>2.7611419139120552</v>
          </cell>
          <cell r="AB50">
            <v>-7.2077637912835835E-2</v>
          </cell>
          <cell r="AC50">
            <v>3.9978080087304959</v>
          </cell>
          <cell r="AD50">
            <v>2.0068456134029877</v>
          </cell>
          <cell r="AE50">
            <v>3.19634783837243</v>
          </cell>
          <cell r="AF50">
            <v>0.8213981952256999</v>
          </cell>
          <cell r="AG50">
            <v>1.2804708568227852</v>
          </cell>
          <cell r="AH50">
            <v>1.9283287175340273</v>
          </cell>
          <cell r="AI50">
            <v>3.1471739436046602</v>
          </cell>
          <cell r="AJ50">
            <v>2.0137750630948639</v>
          </cell>
          <cell r="AK50">
            <v>2.4824511133273885</v>
          </cell>
          <cell r="AL50">
            <v>3.130560540612243</v>
          </cell>
          <cell r="AM50">
            <v>2.2207166599581623</v>
          </cell>
          <cell r="AN50">
            <v>6.521827954462041</v>
          </cell>
          <cell r="AO50">
            <v>1.0402335662954134</v>
          </cell>
          <cell r="AP50">
            <v>5.6632056918287841</v>
          </cell>
          <cell r="AQ50">
            <v>-0.41412442491550877</v>
          </cell>
          <cell r="AR50">
            <v>-0.8011072213628625</v>
          </cell>
          <cell r="AS50">
            <v>1.3109766008072608</v>
          </cell>
          <cell r="AT50">
            <v>1.9519309639793481</v>
          </cell>
          <cell r="AU50">
            <v>3.3068795846006407</v>
          </cell>
          <cell r="AV50">
            <v>3.2094710251479834</v>
          </cell>
          <cell r="AW50">
            <v>1.6530865067051357</v>
          </cell>
          <cell r="AX50">
            <v>1.8483497616395814</v>
          </cell>
          <cell r="AY50">
            <v>3.9158672153350107</v>
          </cell>
          <cell r="AZ50">
            <v>1.876696212788584</v>
          </cell>
          <cell r="BA50">
            <v>3.458864013954587</v>
          </cell>
          <cell r="BB50">
            <v>1.3507383947214755</v>
          </cell>
          <cell r="BC50">
            <v>3.3546636627053239</v>
          </cell>
          <cell r="BD50">
            <v>2.4703100742770947</v>
          </cell>
          <cell r="BE50">
            <v>2.2289765267774917</v>
          </cell>
          <cell r="BF50">
            <v>3.121976837067256</v>
          </cell>
          <cell r="BG50">
            <v>1.4322392651520532</v>
          </cell>
          <cell r="BH50">
            <v>3.2113845052566847</v>
          </cell>
          <cell r="BI50">
            <v>1.6063018986059872</v>
          </cell>
          <cell r="BJ50">
            <v>1.5493259918063136</v>
          </cell>
          <cell r="BK50">
            <v>2.0787605913664824</v>
          </cell>
          <cell r="BL50">
            <v>5.9814899463354321</v>
          </cell>
          <cell r="BM50">
            <v>1.0478751031727938</v>
          </cell>
          <cell r="BN50">
            <v>-1.4079253252007078</v>
          </cell>
          <cell r="BO50">
            <v>0.97986511008809829</v>
          </cell>
          <cell r="BP50">
            <v>-0.96518431899495594</v>
          </cell>
          <cell r="BQ50">
            <v>-0.21568895563391721</v>
          </cell>
          <cell r="BR50">
            <v>3.0332103827413039</v>
          </cell>
          <cell r="BS50">
            <v>3.4318818012028052</v>
          </cell>
          <cell r="BT50">
            <v>1.6495412023825369</v>
          </cell>
          <cell r="BU50">
            <v>0.90161891819845441</v>
          </cell>
          <cell r="BV50">
            <v>1.5714150429697635</v>
          </cell>
          <cell r="BW50">
            <v>2.7885829879874637</v>
          </cell>
          <cell r="BX50">
            <v>1.1818415295430367</v>
          </cell>
          <cell r="BY50">
            <v>0.28835896684499174</v>
          </cell>
          <cell r="BZ50">
            <v>1.084890208257689</v>
          </cell>
          <cell r="CA50">
            <v>0.23023144733465084</v>
          </cell>
          <cell r="CB50">
            <v>9.1316265908290159E-2</v>
          </cell>
        </row>
        <row r="52">
          <cell r="A52" t="str">
            <v>Velocity</v>
          </cell>
          <cell r="N52">
            <v>4.8537103971625992</v>
          </cell>
          <cell r="Z52">
            <v>4.2129571714182745</v>
          </cell>
          <cell r="AL52">
            <v>3.6115171492194</v>
          </cell>
          <cell r="AX52">
            <v>3.3653313235563402</v>
          </cell>
          <cell r="BJ52">
            <v>3.0146865024468505</v>
          </cell>
          <cell r="BV52">
            <v>2.9099922121955668</v>
          </cell>
        </row>
        <row r="53">
          <cell r="A53" t="str">
            <v>Money multiplier</v>
          </cell>
          <cell r="B53">
            <v>16.411754904356712</v>
          </cell>
          <cell r="C53">
            <v>24.148556455607217</v>
          </cell>
          <cell r="D53">
            <v>24.064751048840339</v>
          </cell>
          <cell r="E53">
            <v>27.212565561054888</v>
          </cell>
          <cell r="F53">
            <v>20.037659752776033</v>
          </cell>
          <cell r="G53">
            <v>24.172058164115047</v>
          </cell>
          <cell r="H53">
            <v>23.907031298228283</v>
          </cell>
          <cell r="I53">
            <v>23.597422098001907</v>
          </cell>
          <cell r="J53">
            <v>23.609982164264203</v>
          </cell>
          <cell r="K53">
            <v>21.742646492151977</v>
          </cell>
          <cell r="L53">
            <v>25.495253504388543</v>
          </cell>
          <cell r="M53">
            <v>25.680554266802758</v>
          </cell>
          <cell r="N53">
            <v>19.816843557303301</v>
          </cell>
          <cell r="O53">
            <v>9.2790034322970278</v>
          </cell>
          <cell r="P53">
            <v>9.1214063878683351</v>
          </cell>
          <cell r="Q53">
            <v>9.1634471034392568</v>
          </cell>
          <cell r="R53">
            <v>10.025877222723549</v>
          </cell>
          <cell r="S53">
            <v>9.5187106015736518</v>
          </cell>
          <cell r="T53">
            <v>9.5646272748039305</v>
          </cell>
          <cell r="U53">
            <v>9.2314140843954551</v>
          </cell>
          <cell r="V53">
            <v>9.2809409488318746</v>
          </cell>
          <cell r="W53">
            <v>10.043967361911257</v>
          </cell>
          <cell r="X53">
            <v>11.354675861342878</v>
          </cell>
          <cell r="Y53">
            <v>9.6528729059712184</v>
          </cell>
          <cell r="Z53">
            <v>10.718036452486892</v>
          </cell>
          <cell r="AA53">
            <v>11.160188125193974</v>
          </cell>
          <cell r="AB53">
            <v>12.01776125997349</v>
          </cell>
          <cell r="AC53">
            <v>11.078031112143023</v>
          </cell>
          <cell r="AD53">
            <v>12.993112642834397</v>
          </cell>
          <cell r="AE53">
            <v>11.104220950763853</v>
          </cell>
          <cell r="AF53">
            <v>12.147966752978686</v>
          </cell>
          <cell r="AG53">
            <v>11.269999402939245</v>
          </cell>
          <cell r="AH53">
            <v>11.22944835349146</v>
          </cell>
          <cell r="AI53">
            <v>11.174936593073054</v>
          </cell>
          <cell r="AJ53">
            <v>12.556259205376165</v>
          </cell>
          <cell r="AK53">
            <v>11.976555795832905</v>
          </cell>
          <cell r="AL53">
            <v>12.812275745585644</v>
          </cell>
          <cell r="AM53">
            <v>12.976000755881705</v>
          </cell>
          <cell r="AN53">
            <v>13.344904350770273</v>
          </cell>
          <cell r="AO53">
            <v>12.015133572173054</v>
          </cell>
          <cell r="AP53">
            <v>11.192580981489945</v>
          </cell>
          <cell r="AQ53">
            <v>10.586815104278969</v>
          </cell>
          <cell r="AR53">
            <v>10.95135649531696</v>
          </cell>
          <cell r="AS53">
            <v>11.1281598143763</v>
          </cell>
          <cell r="AT53">
            <v>10.836324175380749</v>
          </cell>
          <cell r="AU53">
            <v>10.975888125392977</v>
          </cell>
          <cell r="AV53">
            <v>10.669762130544854</v>
          </cell>
          <cell r="AW53">
            <v>10.17744828777235</v>
          </cell>
          <cell r="AX53">
            <v>10.073327463139554</v>
          </cell>
          <cell r="AY53">
            <v>10.968683640800709</v>
          </cell>
          <cell r="AZ53">
            <v>11.00764363844339</v>
          </cell>
          <cell r="BA53">
            <v>12.110709340128546</v>
          </cell>
          <cell r="BB53">
            <v>11.729142242507711</v>
          </cell>
          <cell r="BC53">
            <v>11.290227634962154</v>
          </cell>
          <cell r="BD53">
            <v>11.649568763567107</v>
          </cell>
          <cell r="BE53">
            <v>10.482371087454188</v>
          </cell>
          <cell r="BF53">
            <v>10.204895900796222</v>
          </cell>
          <cell r="BG53">
            <v>11.861463430337368</v>
          </cell>
          <cell r="BH53">
            <v>10.335495257637284</v>
          </cell>
          <cell r="BI53">
            <v>11.637739223222313</v>
          </cell>
          <cell r="BJ53">
            <v>11.244770639553067</v>
          </cell>
          <cell r="BK53">
            <v>12.043531634814148</v>
          </cell>
          <cell r="BL53">
            <v>11.939543094391464</v>
          </cell>
          <cell r="BM53">
            <v>12.274837877632857</v>
          </cell>
          <cell r="BN53">
            <v>11.733751767117912</v>
          </cell>
          <cell r="BO53">
            <v>11.692932055459108</v>
          </cell>
          <cell r="BP53">
            <v>12.313689504147501</v>
          </cell>
          <cell r="BQ53">
            <v>12.468199737830647</v>
          </cell>
          <cell r="BR53">
            <v>11.589199833795993</v>
          </cell>
          <cell r="BS53">
            <v>12.759104330708661</v>
          </cell>
          <cell r="BT53">
            <v>12.465840035991354</v>
          </cell>
          <cell r="BU53">
            <v>12.065969237334558</v>
          </cell>
          <cell r="BV53">
            <v>11.862018017238157</v>
          </cell>
          <cell r="BW53">
            <v>13.531436238960294</v>
          </cell>
          <cell r="BX53">
            <v>13.111498265687644</v>
          </cell>
          <cell r="BY53">
            <v>12.742371107481821</v>
          </cell>
          <cell r="BZ53">
            <v>12.177241846761428</v>
          </cell>
          <cell r="CA53">
            <v>13.027397935400671</v>
          </cell>
          <cell r="CB53">
            <v>13.953969565153093</v>
          </cell>
        </row>
        <row r="55">
          <cell r="A55" t="str">
            <v>Exchange rate (N$/US$)</v>
          </cell>
          <cell r="O55">
            <v>2.7816900000000002</v>
          </cell>
          <cell r="P55">
            <v>2.81779</v>
          </cell>
          <cell r="Q55">
            <v>2.8809999999999998</v>
          </cell>
          <cell r="R55">
            <v>2.87717</v>
          </cell>
          <cell r="S55">
            <v>2.8486699999999998</v>
          </cell>
          <cell r="T55">
            <v>2.80721</v>
          </cell>
          <cell r="U55">
            <v>2.75448</v>
          </cell>
          <cell r="V55">
            <v>2.7634799999999999</v>
          </cell>
          <cell r="W55">
            <v>2.7983600000000002</v>
          </cell>
          <cell r="X55">
            <v>2.8851</v>
          </cell>
          <cell r="Y55">
            <v>2.9955500000000002</v>
          </cell>
          <cell r="Z55">
            <v>3.0136699999999998</v>
          </cell>
          <cell r="AA55">
            <v>3.0694599999999999</v>
          </cell>
          <cell r="AB55">
            <v>3.1226600000000002</v>
          </cell>
          <cell r="AC55">
            <v>3.1785999999999999</v>
          </cell>
          <cell r="AD55">
            <v>3.1669999999999998</v>
          </cell>
          <cell r="AE55">
            <v>3.1759249999999999</v>
          </cell>
          <cell r="AF55">
            <v>3.2420390000000001</v>
          </cell>
          <cell r="AG55">
            <v>3.349335</v>
          </cell>
          <cell r="AH55">
            <v>3.3646099999999999</v>
          </cell>
          <cell r="AI55">
            <v>3.40889</v>
          </cell>
          <cell r="AJ55">
            <v>3.3927200000000002</v>
          </cell>
          <cell r="AK55">
            <v>3.3650699999999998</v>
          </cell>
          <cell r="AL55">
            <v>3.3765900000000002</v>
          </cell>
          <cell r="AM55">
            <v>3.40964</v>
          </cell>
          <cell r="AN55">
            <v>3.4497</v>
          </cell>
          <cell r="AO55">
            <v>3.4551099999999999</v>
          </cell>
          <cell r="AP55">
            <v>3.5856499999999998</v>
          </cell>
          <cell r="AQ55">
            <v>3.6325599999999998</v>
          </cell>
          <cell r="AR55">
            <v>3.6297299999999999</v>
          </cell>
          <cell r="AS55">
            <v>3.6677399999999998</v>
          </cell>
          <cell r="AT55">
            <v>3.5979100000000002</v>
          </cell>
          <cell r="AU55">
            <v>3.5561799999999999</v>
          </cell>
          <cell r="AV55">
            <v>3.5404200000000001</v>
          </cell>
          <cell r="AW55">
            <v>3.5248599999999999</v>
          </cell>
          <cell r="AX55">
            <v>3.5600800000000001</v>
          </cell>
          <cell r="AY55">
            <v>3.53898</v>
          </cell>
          <cell r="AZ55">
            <v>3.5601500000000001</v>
          </cell>
          <cell r="BA55">
            <v>3.59823</v>
          </cell>
          <cell r="BB55">
            <v>3.6011500000000001</v>
          </cell>
          <cell r="BC55">
            <v>3.6587299999999998</v>
          </cell>
          <cell r="BD55">
            <v>3.6619000000000002</v>
          </cell>
          <cell r="BE55">
            <v>3.6397400000000002</v>
          </cell>
          <cell r="BF55">
            <v>3.6423199999999998</v>
          </cell>
          <cell r="BG55">
            <v>3.6620300000000001</v>
          </cell>
          <cell r="BH55">
            <v>3.6505200000000002</v>
          </cell>
          <cell r="BI55">
            <v>3.6478299999999999</v>
          </cell>
          <cell r="BJ55">
            <v>3.66344</v>
          </cell>
          <cell r="BK55">
            <v>3.6416400000000002</v>
          </cell>
          <cell r="BL55">
            <v>3.74607</v>
          </cell>
          <cell r="BM55">
            <v>3.9275500000000001</v>
          </cell>
          <cell r="BN55">
            <v>4.2170500000000004</v>
          </cell>
          <cell r="BO55">
            <v>4.3756000000000004</v>
          </cell>
          <cell r="BP55">
            <v>4.3522499999999997</v>
          </cell>
          <cell r="BQ55">
            <v>4.3925200000000002</v>
          </cell>
          <cell r="BR55">
            <v>4.5247099999999998</v>
          </cell>
          <cell r="BS55">
            <v>4.49925</v>
          </cell>
          <cell r="BT55">
            <v>4.5766499999999999</v>
          </cell>
          <cell r="BU55">
            <v>4.6545699999999997</v>
          </cell>
          <cell r="BV55">
            <v>4.6843300000000001</v>
          </cell>
          <cell r="BW55">
            <v>4.6415199999999999</v>
          </cell>
          <cell r="BX55">
            <v>4.4559300000000004</v>
          </cell>
          <cell r="BY55">
            <v>4.4352200000000002</v>
          </cell>
          <cell r="BZ55">
            <v>4.4433600000000002</v>
          </cell>
          <cell r="CA55">
            <v>4.4673999999999996</v>
          </cell>
          <cell r="CB55">
            <v>4.4996700000000001</v>
          </cell>
        </row>
        <row r="57">
          <cell r="A57" t="str">
            <v>Net foreign assets (in millions of US$)</v>
          </cell>
          <cell r="O57">
            <v>315.22321985073819</v>
          </cell>
          <cell r="P57">
            <v>294.01253243818741</v>
          </cell>
          <cell r="Q57">
            <v>200.66916870878165</v>
          </cell>
          <cell r="R57">
            <v>276.7134931894883</v>
          </cell>
          <cell r="S57">
            <v>104.57337833978664</v>
          </cell>
          <cell r="T57">
            <v>66.538785507603649</v>
          </cell>
          <cell r="U57">
            <v>37.424094498562326</v>
          </cell>
          <cell r="V57">
            <v>66.266876034926995</v>
          </cell>
          <cell r="W57">
            <v>35.24202103317657</v>
          </cell>
          <cell r="X57">
            <v>48.033058126927997</v>
          </cell>
          <cell r="Y57">
            <v>53.341233013236312</v>
          </cell>
          <cell r="Z57">
            <v>37.935791742294285</v>
          </cell>
          <cell r="AA57">
            <v>43.213115774370742</v>
          </cell>
          <cell r="AB57">
            <v>17.834946527639882</v>
          </cell>
          <cell r="AC57">
            <v>-9.683894598955499</v>
          </cell>
          <cell r="AD57">
            <v>10.2857327269656</v>
          </cell>
          <cell r="AE57">
            <v>-20.691984905846315</v>
          </cell>
          <cell r="AF57">
            <v>-10.535531637959931</v>
          </cell>
          <cell r="AG57">
            <v>-10.036304402635155</v>
          </cell>
          <cell r="AH57">
            <v>-43.883202412107188</v>
          </cell>
          <cell r="AI57">
            <v>-33.135586687748791</v>
          </cell>
          <cell r="AJ57">
            <v>14.79002800558253</v>
          </cell>
          <cell r="AK57">
            <v>-47.182629295705581</v>
          </cell>
          <cell r="AL57">
            <v>-32.963630940682755</v>
          </cell>
          <cell r="AM57">
            <v>-24.646148314338166</v>
          </cell>
          <cell r="AN57">
            <v>30.707956447517212</v>
          </cell>
          <cell r="AO57">
            <v>-19.423027679581807</v>
          </cell>
          <cell r="AP57">
            <v>-37.451772778101599</v>
          </cell>
          <cell r="AQ57">
            <v>-33.033375680759569</v>
          </cell>
          <cell r="AR57">
            <v>-40.191205830433638</v>
          </cell>
          <cell r="AS57">
            <v>37.606266578737852</v>
          </cell>
          <cell r="AT57">
            <v>73.471221770694669</v>
          </cell>
          <cell r="AU57">
            <v>39.364953293693333</v>
          </cell>
          <cell r="AV57">
            <v>-4.9840939963853712</v>
          </cell>
          <cell r="AW57">
            <v>-23.589769692474039</v>
          </cell>
          <cell r="AX57">
            <v>-51.408015303133119</v>
          </cell>
          <cell r="AY57">
            <v>-45.566152331465304</v>
          </cell>
          <cell r="AZ57">
            <v>-77.559285688510428</v>
          </cell>
          <cell r="BA57">
            <v>-21.271041536129779</v>
          </cell>
          <cell r="BB57">
            <v>23.234706000427213</v>
          </cell>
          <cell r="BC57">
            <v>-27.182446634801142</v>
          </cell>
          <cell r="BD57">
            <v>-15.916928827320424</v>
          </cell>
          <cell r="BE57">
            <v>-34.390489829873964</v>
          </cell>
          <cell r="BF57">
            <v>-26.368193658032769</v>
          </cell>
          <cell r="BG57">
            <v>-75.77908225124132</v>
          </cell>
          <cell r="BH57">
            <v>-16.346156518834505</v>
          </cell>
          <cell r="BI57">
            <v>-18.17805743068087</v>
          </cell>
          <cell r="BJ57">
            <v>-86.197983375946066</v>
          </cell>
          <cell r="BK57">
            <v>-18.023949342393575</v>
          </cell>
          <cell r="BL57">
            <v>-111.12350107128434</v>
          </cell>
          <cell r="BM57">
            <v>-109.55073262179869</v>
          </cell>
          <cell r="BN57">
            <v>-38.607870749499085</v>
          </cell>
          <cell r="BO57">
            <v>-40.190311700866047</v>
          </cell>
          <cell r="BP57">
            <v>-79.335955636446371</v>
          </cell>
          <cell r="BQ57">
            <v>12.031246681981736</v>
          </cell>
          <cell r="BR57">
            <v>-38.165723131714209</v>
          </cell>
          <cell r="BS57">
            <v>-62.139830360716154</v>
          </cell>
          <cell r="BT57">
            <v>-5.7679436210575732</v>
          </cell>
          <cell r="BU57">
            <v>17.172848516075781</v>
          </cell>
          <cell r="BV57">
            <v>25.847530959903331</v>
          </cell>
          <cell r="BW57">
            <v>31.373412782356404</v>
          </cell>
          <cell r="BX57">
            <v>-19.839038291750676</v>
          </cell>
          <cell r="BY57">
            <v>-39.210450938963547</v>
          </cell>
          <cell r="BZ57">
            <v>15.17830796105334</v>
          </cell>
          <cell r="CA57">
            <v>27.025623034465344</v>
          </cell>
          <cell r="CB57">
            <v>270.92849269432901</v>
          </cell>
        </row>
        <row r="58">
          <cell r="A58" t="str">
            <v xml:space="preserve">   Bank of Namibia</v>
          </cell>
          <cell r="O58">
            <v>105.99429786446368</v>
          </cell>
          <cell r="P58">
            <v>102.33820610442937</v>
          </cell>
          <cell r="Q58">
            <v>123.94719717112115</v>
          </cell>
          <cell r="R58">
            <v>99.197392298682402</v>
          </cell>
          <cell r="S58">
            <v>-27.455252565161988</v>
          </cell>
          <cell r="T58">
            <v>-68.492437664157649</v>
          </cell>
          <cell r="U58">
            <v>-37.793006369841144</v>
          </cell>
          <cell r="V58">
            <v>-43.864190591211077</v>
          </cell>
          <cell r="W58">
            <v>-78.573928308580733</v>
          </cell>
          <cell r="X58">
            <v>-44.048325533950305</v>
          </cell>
          <cell r="Y58">
            <v>-58.114426214618312</v>
          </cell>
          <cell r="Z58">
            <v>-53.759383907328932</v>
          </cell>
          <cell r="AA58">
            <v>-17.239862925465719</v>
          </cell>
          <cell r="AB58">
            <v>-36.110407753645944</v>
          </cell>
          <cell r="AC58">
            <v>-69.437559734549779</v>
          </cell>
          <cell r="AD58">
            <v>-31.874671441016716</v>
          </cell>
          <cell r="AE58">
            <v>-51.185463183828311</v>
          </cell>
          <cell r="AF58">
            <v>-80.507546163386664</v>
          </cell>
          <cell r="AG58">
            <v>-72.802196736486508</v>
          </cell>
          <cell r="AH58">
            <v>-55.467903164943323</v>
          </cell>
          <cell r="AI58">
            <v>-38.346373776801244</v>
          </cell>
          <cell r="AJ58">
            <v>-6.5450659603209251</v>
          </cell>
          <cell r="AK58">
            <v>-12.934604737524021</v>
          </cell>
          <cell r="AL58">
            <v>-43.06079997808439</v>
          </cell>
          <cell r="AM58">
            <v>6.5621317386879818</v>
          </cell>
          <cell r="AN58">
            <v>30.525041991187674</v>
          </cell>
          <cell r="AO58">
            <v>-11.631958798996244</v>
          </cell>
          <cell r="AP58">
            <v>21.178601073222421</v>
          </cell>
          <cell r="AQ58">
            <v>8.7679985566928007</v>
          </cell>
          <cell r="AR58">
            <v>-2.2057358367977478</v>
          </cell>
          <cell r="AS58">
            <v>38.2690725573514</v>
          </cell>
          <cell r="AT58">
            <v>30.761982239967093</v>
          </cell>
          <cell r="AU58">
            <v>0.90317689317367333</v>
          </cell>
          <cell r="AV58">
            <v>45.548328710525119</v>
          </cell>
          <cell r="AW58">
            <v>44.025681701340197</v>
          </cell>
          <cell r="AX58">
            <v>3.9474823261336551</v>
          </cell>
          <cell r="AY58">
            <v>44.711837371782529</v>
          </cell>
          <cell r="AZ58">
            <v>23.095181117663458</v>
          </cell>
          <cell r="BA58">
            <v>-2.4456746196180603</v>
          </cell>
          <cell r="BB58">
            <v>22.201702654273898</v>
          </cell>
          <cell r="BC58">
            <v>13.082344699896979</v>
          </cell>
          <cell r="BD58">
            <v>-23.036183858861413</v>
          </cell>
          <cell r="BE58">
            <v>20.732128818710841</v>
          </cell>
          <cell r="BF58">
            <v>3.5852426133547199</v>
          </cell>
          <cell r="BG58">
            <v>-34.154628055071427</v>
          </cell>
          <cell r="BH58">
            <v>73.145203616159975</v>
          </cell>
          <cell r="BI58">
            <v>27.492108119797088</v>
          </cell>
          <cell r="BJ58">
            <v>12.045470863784903</v>
          </cell>
          <cell r="BK58">
            <v>71.431900219891546</v>
          </cell>
          <cell r="BL58">
            <v>41.00366152845352</v>
          </cell>
          <cell r="BM58">
            <v>46.127743782066332</v>
          </cell>
          <cell r="BN58">
            <v>77.477307277794864</v>
          </cell>
          <cell r="BO58">
            <v>70.418519088054296</v>
          </cell>
          <cell r="BP58">
            <v>34.629005016089693</v>
          </cell>
          <cell r="BQ58">
            <v>59.517883054724493</v>
          </cell>
          <cell r="BR58">
            <v>29.626466864992775</v>
          </cell>
          <cell r="BS58">
            <v>-13.353032561082868</v>
          </cell>
          <cell r="BT58">
            <v>28.690011433403665</v>
          </cell>
          <cell r="BU58">
            <v>7.6707892495914454</v>
          </cell>
          <cell r="BV58">
            <v>14.154289877400611</v>
          </cell>
          <cell r="BW58">
            <v>40.579448736095692</v>
          </cell>
          <cell r="BX58">
            <v>17.31212880468037</v>
          </cell>
          <cell r="BY58">
            <v>-42.641171399278939</v>
          </cell>
          <cell r="BZ58">
            <v>-40.595475842194645</v>
          </cell>
          <cell r="CA58">
            <v>-42.015877614681827</v>
          </cell>
          <cell r="CB58">
            <v>141.07608129527088</v>
          </cell>
        </row>
        <row r="59">
          <cell r="A59" t="str">
            <v xml:space="preserve">   Commercial banks</v>
          </cell>
          <cell r="O59">
            <v>209.22892198627451</v>
          </cell>
          <cell r="P59">
            <v>191.67432633375802</v>
          </cell>
          <cell r="Q59">
            <v>76.721971537660508</v>
          </cell>
          <cell r="R59">
            <v>177.51610089080589</v>
          </cell>
          <cell r="S59">
            <v>132.02863090494864</v>
          </cell>
          <cell r="T59">
            <v>135.0312231717613</v>
          </cell>
          <cell r="U59">
            <v>75.217100868403463</v>
          </cell>
          <cell r="V59">
            <v>110.13106662613808</v>
          </cell>
          <cell r="W59">
            <v>113.8159493417573</v>
          </cell>
          <cell r="X59">
            <v>92.081383660878302</v>
          </cell>
          <cell r="Y59">
            <v>111.45565922785462</v>
          </cell>
          <cell r="Z59">
            <v>91.695175649623224</v>
          </cell>
          <cell r="AA59">
            <v>60.452978699836464</v>
          </cell>
          <cell r="AB59">
            <v>53.94535428128583</v>
          </cell>
          <cell r="AC59">
            <v>59.753665135594282</v>
          </cell>
          <cell r="AD59">
            <v>42.160404167982314</v>
          </cell>
          <cell r="AE59">
            <v>30.493478277981996</v>
          </cell>
          <cell r="AF59">
            <v>69.972014525426729</v>
          </cell>
          <cell r="AG59">
            <v>62.765892333851355</v>
          </cell>
          <cell r="AH59">
            <v>11.584700752836135</v>
          </cell>
          <cell r="AI59">
            <v>5.2107870890524524</v>
          </cell>
          <cell r="AJ59">
            <v>21.335093965903454</v>
          </cell>
          <cell r="AK59">
            <v>-34.248024558181562</v>
          </cell>
          <cell r="AL59">
            <v>10.097169037401635</v>
          </cell>
          <cell r="AM59">
            <v>-31.208280053026147</v>
          </cell>
          <cell r="AN59">
            <v>0.18291445632953796</v>
          </cell>
          <cell r="AO59">
            <v>-7.7910688805855628</v>
          </cell>
          <cell r="AP59">
            <v>-58.630373851324023</v>
          </cell>
          <cell r="AQ59">
            <v>-41.801374237452372</v>
          </cell>
          <cell r="AR59">
            <v>-37.985469993635888</v>
          </cell>
          <cell r="AS59">
            <v>-0.66280597861354806</v>
          </cell>
          <cell r="AT59">
            <v>42.709239530727572</v>
          </cell>
          <cell r="AU59">
            <v>38.461776400519661</v>
          </cell>
          <cell r="AV59">
            <v>-50.532422706910488</v>
          </cell>
          <cell r="AW59">
            <v>-67.61545139381424</v>
          </cell>
          <cell r="AX59">
            <v>-55.355497629266772</v>
          </cell>
          <cell r="AY59">
            <v>-90.27798970324784</v>
          </cell>
          <cell r="AZ59">
            <v>-100.65446680617389</v>
          </cell>
          <cell r="BA59">
            <v>-18.825366916511719</v>
          </cell>
          <cell r="BB59">
            <v>1.0330033461533148</v>
          </cell>
          <cell r="BC59">
            <v>-40.264791334698117</v>
          </cell>
          <cell r="BD59">
            <v>7.1192550315409893</v>
          </cell>
          <cell r="BE59">
            <v>-55.122618648584805</v>
          </cell>
          <cell r="BF59">
            <v>-29.953436271387488</v>
          </cell>
          <cell r="BG59">
            <v>-41.624454196169893</v>
          </cell>
          <cell r="BH59">
            <v>-89.49136013499448</v>
          </cell>
          <cell r="BI59">
            <v>-45.670165550477961</v>
          </cell>
          <cell r="BJ59">
            <v>-98.243454239730966</v>
          </cell>
          <cell r="BK59">
            <v>-89.455849562285124</v>
          </cell>
          <cell r="BL59">
            <v>-152.12716259973786</v>
          </cell>
          <cell r="BM59">
            <v>-155.67847640386503</v>
          </cell>
          <cell r="BN59">
            <v>-116.08517802729395</v>
          </cell>
          <cell r="BO59">
            <v>-110.60883078892034</v>
          </cell>
          <cell r="BP59">
            <v>-113.96496065253606</v>
          </cell>
          <cell r="BQ59">
            <v>-47.486636372742758</v>
          </cell>
          <cell r="BR59">
            <v>-67.792189996706981</v>
          </cell>
          <cell r="BS59">
            <v>-48.786797799633284</v>
          </cell>
          <cell r="BT59">
            <v>-34.457955054461237</v>
          </cell>
          <cell r="BU59">
            <v>9.502059266484336</v>
          </cell>
          <cell r="BV59">
            <v>11.69324108250272</v>
          </cell>
          <cell r="BW59">
            <v>-9.2060359537392884</v>
          </cell>
          <cell r="BX59">
            <v>-37.151167096431045</v>
          </cell>
          <cell r="BY59">
            <v>3.430720460315392</v>
          </cell>
          <cell r="BZ59">
            <v>55.773783803247987</v>
          </cell>
          <cell r="CA59">
            <v>69.041500649147167</v>
          </cell>
          <cell r="CB59">
            <v>129.85241139905813</v>
          </cell>
        </row>
        <row r="61">
          <cell r="A61" t="str">
            <v>Change in NIR (in millions of US$, cumulative)</v>
          </cell>
          <cell r="B61">
            <v>-37.167238079999997</v>
          </cell>
          <cell r="N61">
            <v>12.55617552</v>
          </cell>
          <cell r="Z61">
            <v>6.1159515230920416</v>
          </cell>
          <cell r="AL61">
            <v>-87.817218543046366</v>
          </cell>
          <cell r="AX61">
            <v>-75.150839565401427</v>
          </cell>
          <cell r="BJ61">
            <v>-24.005209047292663</v>
          </cell>
          <cell r="BV61">
            <v>-21.027015483182065</v>
          </cell>
        </row>
        <row r="63">
          <cell r="A63" t="str">
            <v>Domestic interest rates (end of period)</v>
          </cell>
        </row>
        <row r="64">
          <cell r="A64" t="str">
            <v xml:space="preserve">   Deposit rate</v>
          </cell>
          <cell r="B64" t="str">
            <v>n.a.</v>
          </cell>
          <cell r="C64">
            <v>13.31</v>
          </cell>
          <cell r="D64">
            <v>13.28</v>
          </cell>
          <cell r="E64">
            <v>13.34</v>
          </cell>
          <cell r="F64">
            <v>12.69</v>
          </cell>
          <cell r="G64">
            <v>12.46</v>
          </cell>
          <cell r="H64">
            <v>12.79</v>
          </cell>
          <cell r="I64">
            <v>12.57</v>
          </cell>
          <cell r="J64">
            <v>12.8</v>
          </cell>
          <cell r="K64">
            <v>12.29</v>
          </cell>
          <cell r="L64">
            <v>12.56</v>
          </cell>
          <cell r="M64">
            <v>12.72</v>
          </cell>
          <cell r="N64">
            <v>12.48</v>
          </cell>
          <cell r="O64">
            <v>12.43</v>
          </cell>
          <cell r="P64">
            <v>12.47</v>
          </cell>
          <cell r="Q64">
            <v>11.96</v>
          </cell>
          <cell r="R64">
            <v>11.75</v>
          </cell>
          <cell r="S64">
            <v>11.84</v>
          </cell>
          <cell r="T64">
            <v>11.72</v>
          </cell>
          <cell r="U64">
            <v>10.85</v>
          </cell>
          <cell r="V64">
            <v>10.69</v>
          </cell>
          <cell r="W64">
            <v>10.66</v>
          </cell>
          <cell r="X64">
            <v>10.82</v>
          </cell>
          <cell r="Y64">
            <v>10.72</v>
          </cell>
          <cell r="Z64">
            <v>10.43</v>
          </cell>
          <cell r="AA64">
            <v>10.27</v>
          </cell>
          <cell r="AB64">
            <v>10.29</v>
          </cell>
          <cell r="AC64">
            <v>9.58</v>
          </cell>
          <cell r="AD64">
            <v>9.42</v>
          </cell>
          <cell r="AE64">
            <v>9.3699999999999992</v>
          </cell>
          <cell r="AF64">
            <v>9.4600000000000009</v>
          </cell>
          <cell r="AG64">
            <v>9.5399999999999991</v>
          </cell>
          <cell r="AH64">
            <v>9.57</v>
          </cell>
          <cell r="AI64">
            <v>9.6199999999999992</v>
          </cell>
          <cell r="AJ64">
            <v>9.59</v>
          </cell>
          <cell r="AK64">
            <v>9.4</v>
          </cell>
          <cell r="AL64">
            <v>9.23</v>
          </cell>
          <cell r="AM64">
            <v>9.2899999999999991</v>
          </cell>
          <cell r="AN64">
            <v>9.27</v>
          </cell>
          <cell r="AO64">
            <v>9.27</v>
          </cell>
          <cell r="AP64">
            <v>9.09</v>
          </cell>
          <cell r="AQ64">
            <v>9.39</v>
          </cell>
          <cell r="AR64">
            <v>9.18</v>
          </cell>
          <cell r="AS64">
            <v>9.06</v>
          </cell>
          <cell r="AT64">
            <v>8.81</v>
          </cell>
          <cell r="AU64">
            <v>8.17</v>
          </cell>
          <cell r="AV64">
            <v>9.41</v>
          </cell>
          <cell r="AW64">
            <v>9.85</v>
          </cell>
          <cell r="AX64">
            <v>9.3800000000000008</v>
          </cell>
          <cell r="AY64">
            <v>9.67</v>
          </cell>
          <cell r="AZ64">
            <v>9.65</v>
          </cell>
          <cell r="BA64">
            <v>10.24</v>
          </cell>
          <cell r="BB64">
            <v>10.33</v>
          </cell>
          <cell r="BC64">
            <v>10.48</v>
          </cell>
          <cell r="BD64">
            <v>10.75</v>
          </cell>
          <cell r="BE64">
            <v>10.84</v>
          </cell>
          <cell r="BF64">
            <v>10.73</v>
          </cell>
          <cell r="BG64">
            <v>11.77</v>
          </cell>
          <cell r="BH64">
            <v>11.69</v>
          </cell>
          <cell r="BI64">
            <v>11.98</v>
          </cell>
          <cell r="BJ64">
            <v>11.99</v>
          </cell>
          <cell r="BK64">
            <v>12.21</v>
          </cell>
          <cell r="BL64">
            <v>12.35</v>
          </cell>
          <cell r="BM64">
            <v>12.28</v>
          </cell>
          <cell r="BN64">
            <v>12.17</v>
          </cell>
          <cell r="BO64">
            <v>12.49</v>
          </cell>
          <cell r="BP64">
            <v>12.77</v>
          </cell>
          <cell r="BQ64">
            <v>12.74</v>
          </cell>
          <cell r="BR64">
            <v>12.51</v>
          </cell>
          <cell r="BS64">
            <v>12.74</v>
          </cell>
          <cell r="BT64">
            <v>12.69</v>
          </cell>
          <cell r="BU64">
            <v>12.86</v>
          </cell>
          <cell r="BV64">
            <v>12.91</v>
          </cell>
          <cell r="BW64">
            <v>13.24</v>
          </cell>
          <cell r="BX64">
            <v>13.23</v>
          </cell>
          <cell r="BY64">
            <v>12.93</v>
          </cell>
          <cell r="BZ64">
            <v>12.69</v>
          </cell>
          <cell r="CA64">
            <v>13.02</v>
          </cell>
          <cell r="CB64">
            <v>13.15</v>
          </cell>
        </row>
        <row r="65">
          <cell r="A65" t="str">
            <v xml:space="preserve">   Lending rate</v>
          </cell>
          <cell r="B65" t="str">
            <v>n.a.</v>
          </cell>
          <cell r="C65">
            <v>24.54</v>
          </cell>
          <cell r="D65">
            <v>24.84</v>
          </cell>
          <cell r="E65">
            <v>23.35</v>
          </cell>
          <cell r="F65">
            <v>24.21</v>
          </cell>
          <cell r="G65">
            <v>24.08</v>
          </cell>
          <cell r="H65">
            <v>24.12</v>
          </cell>
          <cell r="I65">
            <v>23.7</v>
          </cell>
          <cell r="J65">
            <v>23.7</v>
          </cell>
          <cell r="K65">
            <v>22.06</v>
          </cell>
          <cell r="L65">
            <v>22.03</v>
          </cell>
          <cell r="M65">
            <v>21.92</v>
          </cell>
          <cell r="N65">
            <v>21.81</v>
          </cell>
          <cell r="O65">
            <v>20.78</v>
          </cell>
          <cell r="P65">
            <v>21.06</v>
          </cell>
          <cell r="Q65">
            <v>20.82</v>
          </cell>
          <cell r="R65">
            <v>19.84</v>
          </cell>
          <cell r="S65">
            <v>20.98</v>
          </cell>
          <cell r="T65">
            <v>21.16</v>
          </cell>
          <cell r="U65">
            <v>19.54</v>
          </cell>
          <cell r="V65">
            <v>20.21</v>
          </cell>
          <cell r="W65">
            <v>20.260000000000002</v>
          </cell>
          <cell r="X65">
            <v>19.170000000000002</v>
          </cell>
          <cell r="Y65">
            <v>20.25</v>
          </cell>
          <cell r="Z65">
            <v>18.48</v>
          </cell>
          <cell r="AA65">
            <v>19.38</v>
          </cell>
          <cell r="AB65">
            <v>19.39</v>
          </cell>
          <cell r="AC65">
            <v>17.93</v>
          </cell>
          <cell r="AD65">
            <v>17.78</v>
          </cell>
          <cell r="AE65">
            <v>17.350000000000001</v>
          </cell>
          <cell r="AF65">
            <v>17.489999999999998</v>
          </cell>
          <cell r="AG65">
            <v>18.39</v>
          </cell>
          <cell r="AH65">
            <v>18.420000000000002</v>
          </cell>
          <cell r="AI65">
            <v>18.46</v>
          </cell>
          <cell r="AJ65">
            <v>18.04</v>
          </cell>
          <cell r="AK65">
            <v>16.95</v>
          </cell>
          <cell r="AL65">
            <v>16.670000000000002</v>
          </cell>
          <cell r="AM65">
            <v>16.829999999999998</v>
          </cell>
          <cell r="AN65">
            <v>16.63</v>
          </cell>
          <cell r="AO65">
            <v>17.510000000000002</v>
          </cell>
          <cell r="AP65">
            <v>17.39</v>
          </cell>
          <cell r="AQ65">
            <v>16.79</v>
          </cell>
          <cell r="AR65">
            <v>17.309999999999999</v>
          </cell>
          <cell r="AS65">
            <v>17.18</v>
          </cell>
          <cell r="AT65">
            <v>17.2</v>
          </cell>
          <cell r="AU65">
            <v>16.48</v>
          </cell>
          <cell r="AV65">
            <v>17.04</v>
          </cell>
          <cell r="AW65">
            <v>16.989999999999998</v>
          </cell>
          <cell r="AX65">
            <v>17.29</v>
          </cell>
          <cell r="AY65">
            <v>16.87</v>
          </cell>
          <cell r="AZ65">
            <v>17.510000000000002</v>
          </cell>
          <cell r="BA65">
            <v>18.309999999999999</v>
          </cell>
          <cell r="BB65">
            <v>18.170000000000002</v>
          </cell>
          <cell r="BC65">
            <v>18.239999999999998</v>
          </cell>
          <cell r="BD65">
            <v>18.309999999999999</v>
          </cell>
          <cell r="BE65">
            <v>19.149999999999999</v>
          </cell>
          <cell r="BF65">
            <v>19.09</v>
          </cell>
          <cell r="BG65">
            <v>19.02</v>
          </cell>
          <cell r="BH65">
            <v>19.2</v>
          </cell>
          <cell r="BI65">
            <v>19.2</v>
          </cell>
          <cell r="BJ65">
            <v>19.03</v>
          </cell>
          <cell r="BK65">
            <v>18.760000000000002</v>
          </cell>
          <cell r="BL65">
            <v>18.850000000000001</v>
          </cell>
          <cell r="BM65">
            <v>18.79</v>
          </cell>
          <cell r="BN65">
            <v>18.329999999999998</v>
          </cell>
          <cell r="BO65">
            <v>19.57</v>
          </cell>
          <cell r="BP65">
            <v>19.79</v>
          </cell>
          <cell r="BQ65">
            <v>19.809999999999999</v>
          </cell>
          <cell r="BR65">
            <v>20.05</v>
          </cell>
          <cell r="BS65">
            <v>19.829999999999998</v>
          </cell>
          <cell r="BT65">
            <v>19.829999999999998</v>
          </cell>
          <cell r="BU65">
            <v>16.39</v>
          </cell>
          <cell r="BV65">
            <v>19.920000000000002</v>
          </cell>
          <cell r="BW65">
            <v>20.239999999999998</v>
          </cell>
          <cell r="BX65">
            <v>20.329999999999998</v>
          </cell>
          <cell r="BY65">
            <v>20.36</v>
          </cell>
          <cell r="BZ65">
            <v>20.93</v>
          </cell>
          <cell r="CA65">
            <v>21.01</v>
          </cell>
          <cell r="CB65">
            <v>20.14</v>
          </cell>
        </row>
        <row r="66">
          <cell r="A66" t="str">
            <v xml:space="preserve">   Bank rate</v>
          </cell>
          <cell r="B66" t="str">
            <v>n.a.</v>
          </cell>
          <cell r="C66" t="str">
            <v>n.a.</v>
          </cell>
          <cell r="D66" t="str">
            <v>n.a.</v>
          </cell>
          <cell r="E66" t="str">
            <v>n.a.</v>
          </cell>
          <cell r="F66" t="str">
            <v>n.a.</v>
          </cell>
          <cell r="G66" t="str">
            <v>n.a.</v>
          </cell>
          <cell r="H66" t="str">
            <v>n.a.</v>
          </cell>
          <cell r="I66" t="str">
            <v>n.a.</v>
          </cell>
          <cell r="J66" t="str">
            <v>n.a.</v>
          </cell>
          <cell r="K66">
            <v>20.5</v>
          </cell>
          <cell r="L66">
            <v>20.5</v>
          </cell>
          <cell r="M66">
            <v>20.5</v>
          </cell>
          <cell r="N66">
            <v>20.5</v>
          </cell>
          <cell r="O66">
            <v>20.5</v>
          </cell>
          <cell r="P66">
            <v>19.5</v>
          </cell>
          <cell r="Q66">
            <v>18.5</v>
          </cell>
          <cell r="R66">
            <v>18.5</v>
          </cell>
          <cell r="S66">
            <v>18.5</v>
          </cell>
          <cell r="T66">
            <v>17.5</v>
          </cell>
          <cell r="U66">
            <v>17.5</v>
          </cell>
          <cell r="V66">
            <v>17.5</v>
          </cell>
          <cell r="W66">
            <v>17.5</v>
          </cell>
          <cell r="X66">
            <v>17.5</v>
          </cell>
          <cell r="Y66">
            <v>16.5</v>
          </cell>
          <cell r="Z66">
            <v>16.5</v>
          </cell>
          <cell r="AA66">
            <v>16.5</v>
          </cell>
          <cell r="AB66">
            <v>15.5</v>
          </cell>
          <cell r="AC66">
            <v>15.5</v>
          </cell>
          <cell r="AD66">
            <v>15.5</v>
          </cell>
          <cell r="AE66">
            <v>15.5</v>
          </cell>
          <cell r="AF66">
            <v>15.5</v>
          </cell>
          <cell r="AG66">
            <v>15.5</v>
          </cell>
          <cell r="AH66">
            <v>15.5</v>
          </cell>
          <cell r="AI66">
            <v>15.5</v>
          </cell>
          <cell r="AJ66">
            <v>15.5</v>
          </cell>
          <cell r="AK66">
            <v>14.5</v>
          </cell>
          <cell r="AL66">
            <v>14.5</v>
          </cell>
          <cell r="AM66">
            <v>14.5</v>
          </cell>
          <cell r="AN66">
            <v>14.5</v>
          </cell>
          <cell r="AO66">
            <v>14.5</v>
          </cell>
          <cell r="AP66">
            <v>14.5</v>
          </cell>
          <cell r="AQ66">
            <v>14.5</v>
          </cell>
          <cell r="AR66">
            <v>14.5</v>
          </cell>
          <cell r="AS66">
            <v>14.5</v>
          </cell>
          <cell r="AT66">
            <v>14.5</v>
          </cell>
          <cell r="AU66">
            <v>15.5</v>
          </cell>
          <cell r="AV66">
            <v>15.5</v>
          </cell>
          <cell r="AW66">
            <v>15.5</v>
          </cell>
          <cell r="AX66">
            <v>15.5</v>
          </cell>
          <cell r="AY66">
            <v>15.5</v>
          </cell>
          <cell r="AZ66">
            <v>16.5</v>
          </cell>
          <cell r="BA66">
            <v>16.5</v>
          </cell>
          <cell r="BB66">
            <v>16.5</v>
          </cell>
          <cell r="BC66">
            <v>16.5</v>
          </cell>
          <cell r="BD66">
            <v>16.5</v>
          </cell>
          <cell r="BE66">
            <v>17.5</v>
          </cell>
          <cell r="BF66">
            <v>17.5</v>
          </cell>
          <cell r="BG66">
            <v>17.5</v>
          </cell>
          <cell r="BH66">
            <v>17.5</v>
          </cell>
          <cell r="BI66">
            <v>17.5</v>
          </cell>
          <cell r="BJ66">
            <v>17.5</v>
          </cell>
          <cell r="BK66">
            <v>17.5</v>
          </cell>
          <cell r="BL66">
            <v>17.5</v>
          </cell>
          <cell r="BM66">
            <v>17.5</v>
          </cell>
          <cell r="BN66">
            <v>17.5</v>
          </cell>
          <cell r="BO66">
            <v>17.5</v>
          </cell>
          <cell r="BP66">
            <v>17.5</v>
          </cell>
          <cell r="BQ66">
            <v>17.5</v>
          </cell>
          <cell r="BR66">
            <v>17.5</v>
          </cell>
          <cell r="BS66">
            <v>17.5</v>
          </cell>
          <cell r="BT66">
            <v>17.5</v>
          </cell>
          <cell r="BU66">
            <v>17.75</v>
          </cell>
          <cell r="BV66">
            <v>17.75</v>
          </cell>
          <cell r="BW66">
            <v>17.75</v>
          </cell>
          <cell r="BX66">
            <v>17.75</v>
          </cell>
          <cell r="BY66">
            <v>17.75</v>
          </cell>
          <cell r="BZ66">
            <v>17.75</v>
          </cell>
          <cell r="CA66">
            <v>17.75</v>
          </cell>
          <cell r="CB66">
            <v>17.75</v>
          </cell>
        </row>
        <row r="69">
          <cell r="A69" t="str">
            <v xml:space="preserve">   Sources: Bank of Namibia and IMF staff estimates.</v>
          </cell>
        </row>
        <row r="71">
          <cell r="A71" t="str">
            <v>HIDE THIS! ITEMS USED FOR CALCULATIONS ABOVE:</v>
          </cell>
        </row>
        <row r="72">
          <cell r="A72" t="str">
            <v>HIDE THIS! GDP in millions of N$</v>
          </cell>
          <cell r="N72">
            <v>7880.2754912861183</v>
          </cell>
          <cell r="Z72">
            <v>8594.3079261610073</v>
          </cell>
          <cell r="AL72">
            <v>9445</v>
          </cell>
          <cell r="AX72">
            <v>11549</v>
          </cell>
          <cell r="BJ72">
            <v>12728.25</v>
          </cell>
          <cell r="BV72">
            <v>15034.59</v>
          </cell>
        </row>
        <row r="73">
          <cell r="A73" t="str">
            <v>HIDE THIS! 5-month quarterly average broad money</v>
          </cell>
          <cell r="N73">
            <v>1623.557</v>
          </cell>
          <cell r="O73">
            <v>1637.14</v>
          </cell>
          <cell r="P73">
            <v>1626.9442000000001</v>
          </cell>
          <cell r="Q73">
            <v>1678.4376</v>
          </cell>
          <cell r="R73">
            <v>1719.2714000000001</v>
          </cell>
          <cell r="S73">
            <v>1697.7182</v>
          </cell>
          <cell r="T73">
            <v>1785.6955999999998</v>
          </cell>
          <cell r="U73">
            <v>1786.0883999999999</v>
          </cell>
          <cell r="V73">
            <v>1810.2581999999998</v>
          </cell>
          <cell r="W73">
            <v>1903.0193999999999</v>
          </cell>
          <cell r="X73">
            <v>1900.0351999999998</v>
          </cell>
          <cell r="Y73">
            <v>1953.191</v>
          </cell>
          <cell r="Z73">
            <v>2039.9704000000002</v>
          </cell>
          <cell r="AA73">
            <v>2011.3791999999999</v>
          </cell>
          <cell r="AB73">
            <v>2083.4872000000005</v>
          </cell>
          <cell r="AC73">
            <v>2132.0956000000001</v>
          </cell>
          <cell r="AD73">
            <v>2137.5864000000001</v>
          </cell>
          <cell r="AE73">
            <v>2209.3285999999998</v>
          </cell>
          <cell r="AF73">
            <v>2309.0550000000003</v>
          </cell>
          <cell r="AG73">
            <v>2281.6906000000004</v>
          </cell>
          <cell r="AH73">
            <v>2335.3488000000002</v>
          </cell>
          <cell r="AI73">
            <v>2444.6325999999999</v>
          </cell>
          <cell r="AJ73">
            <v>2466.3670000000002</v>
          </cell>
          <cell r="AK73">
            <v>2479.1896000000002</v>
          </cell>
          <cell r="AL73">
            <v>2615.2444</v>
          </cell>
          <cell r="AM73">
            <v>2611.7701999999999</v>
          </cell>
          <cell r="AN73">
            <v>2643.8896</v>
          </cell>
          <cell r="AO73">
            <v>2782.9924000000001</v>
          </cell>
          <cell r="AP73">
            <v>2771.2311999999997</v>
          </cell>
          <cell r="AQ73">
            <v>2819.7634000000007</v>
          </cell>
          <cell r="AR73">
            <v>2961.8149999999996</v>
          </cell>
          <cell r="AS73">
            <v>2990.0093999999999</v>
          </cell>
          <cell r="AT73">
            <v>3079.9012000000002</v>
          </cell>
          <cell r="AU73">
            <v>3216.5364</v>
          </cell>
          <cell r="AV73">
            <v>3210.8435999999997</v>
          </cell>
          <cell r="AW73">
            <v>3309.85</v>
          </cell>
          <cell r="AX73">
            <v>3431.7572</v>
          </cell>
          <cell r="AY73">
            <v>3394.0204000000003</v>
          </cell>
          <cell r="AZ73">
            <v>3490.6512000000002</v>
          </cell>
          <cell r="BA73">
            <v>3643.8559999999998</v>
          </cell>
          <cell r="BB73">
            <v>3641.6087999999995</v>
          </cell>
          <cell r="BC73">
            <v>3673.2323999999999</v>
          </cell>
          <cell r="BD73">
            <v>3841.0228000000002</v>
          </cell>
          <cell r="BE73">
            <v>3831.5595999999996</v>
          </cell>
          <cell r="BF73">
            <v>3892.1298000000002</v>
          </cell>
          <cell r="BG73">
            <v>4069.3841999999995</v>
          </cell>
          <cell r="BH73">
            <v>3995.6915999999997</v>
          </cell>
          <cell r="BI73">
            <v>4082.5140000000001</v>
          </cell>
          <cell r="BJ73">
            <v>4222.0807999999997</v>
          </cell>
          <cell r="BK73">
            <v>4196.0036</v>
          </cell>
          <cell r="BL73">
            <v>4297.2964000000002</v>
          </cell>
          <cell r="BM73">
            <v>4409.6838000000007</v>
          </cell>
          <cell r="BN73">
            <v>4406.4733999999999</v>
          </cell>
          <cell r="BO73">
            <v>4541.5866000000005</v>
          </cell>
          <cell r="BP73">
            <v>4586.1156000000001</v>
          </cell>
          <cell r="BQ73">
            <v>4601.723</v>
          </cell>
          <cell r="BR73">
            <v>4777.0992000000006</v>
          </cell>
          <cell r="BS73">
            <v>4844.9830000000002</v>
          </cell>
          <cell r="BT73">
            <v>4920.8937999999998</v>
          </cell>
          <cell r="BU73">
            <v>5096.1329999999998</v>
          </cell>
          <cell r="BV73">
            <v>5166.5396000000001</v>
          </cell>
          <cell r="BW73">
            <v>5262.6394</v>
          </cell>
          <cell r="BX73">
            <v>5318.0691999999999</v>
          </cell>
          <cell r="BY73">
            <v>5439.5758000000005</v>
          </cell>
          <cell r="BZ73">
            <v>5556.1990000000005</v>
          </cell>
          <cell r="CA73">
            <v>5641.3267999999998</v>
          </cell>
          <cell r="CB73">
            <v>5820.2067999999999</v>
          </cell>
        </row>
      </sheetData>
      <sheetData sheetId="7" refreshError="1">
        <row r="16">
          <cell r="N16">
            <v>0.34140399999999999</v>
          </cell>
          <cell r="O16">
            <v>0.68500647424805805</v>
          </cell>
          <cell r="P16">
            <v>0.11432595750000001</v>
          </cell>
          <cell r="Q16">
            <v>-0.11130466659799999</v>
          </cell>
          <cell r="R16">
            <v>-0.18301664712037816</v>
          </cell>
          <cell r="S16">
            <v>-0.3157811402187759</v>
          </cell>
          <cell r="T16">
            <v>0.12107836470140397</v>
          </cell>
          <cell r="U16">
            <v>0.9101126672882569</v>
          </cell>
          <cell r="V16">
            <v>1.3786695034234802</v>
          </cell>
          <cell r="W16">
            <v>2.2976723986726797</v>
          </cell>
          <cell r="X16">
            <v>2.7399597337524089</v>
          </cell>
          <cell r="Y16">
            <v>2.5515302092942682</v>
          </cell>
          <cell r="Z16">
            <v>1.7696257108941822</v>
          </cell>
          <cell r="AA16">
            <v>0.5361188234958344</v>
          </cell>
        </row>
        <row r="17">
          <cell r="N17">
            <v>1.136015</v>
          </cell>
          <cell r="O17">
            <v>1.2400215257519422</v>
          </cell>
          <cell r="P17">
            <v>2.2631810424999999</v>
          </cell>
          <cell r="Q17">
            <v>3.1000626665979998</v>
          </cell>
          <cell r="R17">
            <v>3.9468046471203784</v>
          </cell>
          <cell r="S17">
            <v>4.9894901402187761</v>
          </cell>
          <cell r="T17">
            <v>5.9082786352985961</v>
          </cell>
          <cell r="U17">
            <v>5.5238023327117425</v>
          </cell>
          <cell r="V17">
            <v>5.7818304965765188</v>
          </cell>
          <cell r="W17">
            <v>6.1785636013273209</v>
          </cell>
          <cell r="X17">
            <v>6.8346912662475914</v>
          </cell>
          <cell r="Y17">
            <v>7.4521497907057306</v>
          </cell>
          <cell r="Z17">
            <v>8.9284522891058167</v>
          </cell>
          <cell r="AA17">
            <v>12.377218176504165</v>
          </cell>
        </row>
        <row r="18">
          <cell r="N18">
            <v>-0.192745</v>
          </cell>
          <cell r="O18">
            <v>-0.31492200000000004</v>
          </cell>
          <cell r="P18">
            <v>0.428512</v>
          </cell>
          <cell r="Q18">
            <v>0.56381700000000001</v>
          </cell>
          <cell r="R18">
            <v>0.58451900000000001</v>
          </cell>
          <cell r="S18">
            <v>0.68562699999999999</v>
          </cell>
          <cell r="T18">
            <v>1.0774190000000001</v>
          </cell>
          <cell r="U18">
            <v>6.7782999999999996E-2</v>
          </cell>
          <cell r="V18">
            <v>0.112305</v>
          </cell>
          <cell r="W18">
            <v>0.45896800000000004</v>
          </cell>
          <cell r="X18">
            <v>0.27532999999999996</v>
          </cell>
          <cell r="Y18">
            <v>0.285053</v>
          </cell>
          <cell r="Z18">
            <v>-0.24210900000000002</v>
          </cell>
          <cell r="AA18">
            <v>0.773953</v>
          </cell>
        </row>
        <row r="19">
          <cell r="N19">
            <v>1.4263800000000002</v>
          </cell>
          <cell r="O19">
            <v>1.6723790000000001</v>
          </cell>
          <cell r="P19">
            <v>2.1577899999999999</v>
          </cell>
          <cell r="Q19">
            <v>2.773107</v>
          </cell>
          <cell r="R19">
            <v>3.6975409999999997</v>
          </cell>
          <cell r="S19">
            <v>4.909332</v>
          </cell>
          <cell r="T19">
            <v>5.7717219999999996</v>
          </cell>
          <cell r="U19">
            <v>6.7440980000000001</v>
          </cell>
          <cell r="V19">
            <v>7.305905000000001</v>
          </cell>
          <cell r="W19">
            <v>7.5985529999999999</v>
          </cell>
          <cell r="X19">
            <v>8.992837999999999</v>
          </cell>
          <cell r="Y19">
            <v>10.290514</v>
          </cell>
          <cell r="Z19">
            <v>12.327620000000001</v>
          </cell>
          <cell r="AA19">
            <v>15.566199000000001</v>
          </cell>
        </row>
        <row r="20">
          <cell r="N20">
            <v>-9.7620000000000123E-2</v>
          </cell>
          <cell r="O20">
            <v>-0.11743547424805797</v>
          </cell>
          <cell r="P20">
            <v>-0.32312095750000025</v>
          </cell>
          <cell r="Q20">
            <v>-0.23686133340200013</v>
          </cell>
          <cell r="R20">
            <v>-0.33525535287962205</v>
          </cell>
          <cell r="S20">
            <v>-0.60546885978122378</v>
          </cell>
          <cell r="T20">
            <v>-0.94086236470140372</v>
          </cell>
          <cell r="U20">
            <v>-1.2880786672882578</v>
          </cell>
          <cell r="V20">
            <v>-1.6363795034234809</v>
          </cell>
          <cell r="W20">
            <v>-1.8789573986726791</v>
          </cell>
          <cell r="X20">
            <v>-2.4334767337524079</v>
          </cell>
          <cell r="Y20">
            <v>-3.123417209294268</v>
          </cell>
          <cell r="Z20">
            <v>-3.1570587108941837</v>
          </cell>
          <cell r="AA20">
            <v>-3.9629338234958342</v>
          </cell>
        </row>
        <row r="21">
          <cell r="N21">
            <v>1.477419</v>
          </cell>
          <cell r="O21">
            <v>1.925028</v>
          </cell>
          <cell r="P21">
            <v>2.377507</v>
          </cell>
          <cell r="Q21">
            <v>2.9887579999999998</v>
          </cell>
          <cell r="R21">
            <v>3.7637879999999999</v>
          </cell>
          <cell r="S21">
            <v>4.6737089999999997</v>
          </cell>
          <cell r="T21">
            <v>6.0293570000000001</v>
          </cell>
          <cell r="U21">
            <v>6.4339149999999998</v>
          </cell>
          <cell r="V21">
            <v>7.1604999999999999</v>
          </cell>
          <cell r="W21">
            <v>8.4762360000000001</v>
          </cell>
          <cell r="X21">
            <v>9.5746509999999994</v>
          </cell>
          <cell r="Y21">
            <v>10.003680000000001</v>
          </cell>
          <cell r="Z21">
            <v>10.698077999999999</v>
          </cell>
          <cell r="AA21">
            <v>12.913337</v>
          </cell>
          <cell r="AB21">
            <v>15.356758530434785</v>
          </cell>
        </row>
        <row r="24">
          <cell r="O24">
            <v>16.36</v>
          </cell>
          <cell r="P24">
            <v>12.46</v>
          </cell>
          <cell r="Q24">
            <v>11.26</v>
          </cell>
          <cell r="R24">
            <v>12.4</v>
          </cell>
          <cell r="S24">
            <v>14.1</v>
          </cell>
          <cell r="T24">
            <v>16.52</v>
          </cell>
          <cell r="U24">
            <v>15.31</v>
          </cell>
          <cell r="V24">
            <v>18.32</v>
          </cell>
          <cell r="W24">
            <v>11.6</v>
          </cell>
          <cell r="X24">
            <v>9.6199999999999992</v>
          </cell>
          <cell r="Y24">
            <v>9.1300000000000008</v>
          </cell>
          <cell r="Z24">
            <v>11.93</v>
          </cell>
          <cell r="AA24">
            <v>7.35</v>
          </cell>
        </row>
        <row r="25">
          <cell r="O25">
            <v>16</v>
          </cell>
          <cell r="P25">
            <v>12.25</v>
          </cell>
          <cell r="Q25">
            <v>9.59</v>
          </cell>
          <cell r="R25">
            <v>11.56</v>
          </cell>
          <cell r="S25">
            <v>14.84</v>
          </cell>
          <cell r="T25">
            <v>16.079999999999998</v>
          </cell>
          <cell r="U25">
            <v>14.72</v>
          </cell>
          <cell r="V25">
            <v>18.12</v>
          </cell>
          <cell r="W25">
            <v>10.43</v>
          </cell>
          <cell r="X25">
            <v>9.24</v>
          </cell>
          <cell r="Y25">
            <v>12.13</v>
          </cell>
          <cell r="Z25">
            <v>11.01</v>
          </cell>
          <cell r="AA25">
            <v>7.5</v>
          </cell>
        </row>
        <row r="26">
          <cell r="O26">
            <v>12.48</v>
          </cell>
          <cell r="P26">
            <v>10.43</v>
          </cell>
          <cell r="Q26">
            <v>9.23</v>
          </cell>
          <cell r="R26">
            <v>9.3800000000000008</v>
          </cell>
          <cell r="S26">
            <v>11.99</v>
          </cell>
          <cell r="T26">
            <v>12.91</v>
          </cell>
          <cell r="U26">
            <v>12</v>
          </cell>
          <cell r="V26">
            <v>13.76</v>
          </cell>
          <cell r="W26">
            <v>8.6</v>
          </cell>
          <cell r="X26">
            <v>7.63</v>
          </cell>
          <cell r="Y26">
            <v>6.48</v>
          </cell>
          <cell r="Z26">
            <v>8.9600000000000009</v>
          </cell>
          <cell r="AA26">
            <v>6.88</v>
          </cell>
        </row>
      </sheetData>
      <sheetData sheetId="8"/>
      <sheetData sheetId="9"/>
      <sheetData sheetId="10"/>
      <sheetData sheetId="11"/>
      <sheetData sheetId="12"/>
      <sheetData sheetId="1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mpact"/>
      <sheetName val="Impact"/>
      <sheetName val="chart"/>
      <sheetName val="ch-data"/>
      <sheetName val="ALL_SH_FN"/>
      <sheetName val="Uganda"/>
      <sheetName val="Bolivia"/>
      <sheetName val="Burkina Faso"/>
      <sheetName val="Guyana"/>
      <sheetName val="Cote D'Ivoire"/>
      <sheetName val="Mozambique"/>
      <sheetName val="Mali"/>
      <sheetName val="Guy"/>
    </sheetNames>
    <sheetDataSet>
      <sheetData sheetId="0" refreshError="1"/>
      <sheetData sheetId="1" refreshError="1">
        <row r="60">
          <cell r="C60">
            <v>1999</v>
          </cell>
          <cell r="I60">
            <v>2005</v>
          </cell>
          <cell r="N60">
            <v>2010</v>
          </cell>
          <cell r="S60">
            <v>2015</v>
          </cell>
          <cell r="X60">
            <v>2020</v>
          </cell>
          <cell r="AC60">
            <v>2025</v>
          </cell>
          <cell r="AH60">
            <v>2030</v>
          </cell>
          <cell r="AM60">
            <v>2035</v>
          </cell>
        </row>
        <row r="61">
          <cell r="A61" t="str">
            <v>Bolivia</v>
          </cell>
          <cell r="B61" t="str">
            <v>Bilat</v>
          </cell>
          <cell r="C61">
            <v>27.495395437443506</v>
          </cell>
          <cell r="D61">
            <v>28.03300277454931</v>
          </cell>
          <cell r="E61">
            <v>28.536139568533013</v>
          </cell>
          <cell r="F61">
            <v>28.998733967806388</v>
          </cell>
          <cell r="G61">
            <v>29.414109592545845</v>
          </cell>
          <cell r="H61">
            <v>29.774934849969934</v>
          </cell>
          <cell r="I61">
            <v>30.07316834375175</v>
          </cell>
          <cell r="J61">
            <v>30.300000091327494</v>
          </cell>
          <cell r="K61">
            <v>30.445788242574807</v>
          </cell>
          <cell r="L61">
            <v>30.49999097164303</v>
          </cell>
          <cell r="M61">
            <v>30.451093190526169</v>
          </cell>
          <cell r="N61">
            <v>30.286527708177374</v>
          </cell>
          <cell r="O61">
            <v>29.992590432460823</v>
          </cell>
          <cell r="P61">
            <v>29.554349183908851</v>
          </cell>
          <cell r="Q61">
            <v>28.955545659973779</v>
          </cell>
          <cell r="R61">
            <v>28.178490056104433</v>
          </cell>
          <cell r="S61">
            <v>27.203947815394848</v>
          </cell>
          <cell r="T61">
            <v>26.011017941598144</v>
          </cell>
          <cell r="U61">
            <v>24.577002270810411</v>
          </cell>
          <cell r="V61">
            <v>22.877265054938402</v>
          </cell>
          <cell r="W61">
            <v>20.885082164986827</v>
          </cell>
          <cell r="X61">
            <v>18.57147917404329</v>
          </cell>
          <cell r="Y61">
            <v>15.905057528392572</v>
          </cell>
          <cell r="Z61">
            <v>12.851807960237213</v>
          </cell>
          <cell r="AA61">
            <v>9.3749102368009964</v>
          </cell>
          <cell r="AB61">
            <v>15.527195079701642</v>
          </cell>
          <cell r="AC61">
            <v>16.45882678448374</v>
          </cell>
          <cell r="AD61">
            <v>0</v>
          </cell>
          <cell r="AE61">
            <v>0</v>
          </cell>
          <cell r="AF61">
            <v>0</v>
          </cell>
          <cell r="AG61">
            <v>0</v>
          </cell>
          <cell r="AH61">
            <v>0</v>
          </cell>
          <cell r="AI61">
            <v>0</v>
          </cell>
        </row>
        <row r="62">
          <cell r="A62" t="str">
            <v>Bolivia</v>
          </cell>
          <cell r="B62" t="str">
            <v>Multi</v>
          </cell>
          <cell r="C62">
            <v>80.184717533805355</v>
          </cell>
          <cell r="D62">
            <v>81.378380427282679</v>
          </cell>
          <cell r="E62">
            <v>79.698724687277632</v>
          </cell>
          <cell r="F62">
            <v>77.848703776362655</v>
          </cell>
          <cell r="G62">
            <v>77.599118039960715</v>
          </cell>
          <cell r="H62">
            <v>47.606524695648687</v>
          </cell>
          <cell r="I62">
            <v>48.600089338639862</v>
          </cell>
          <cell r="J62">
            <v>49.541498249885649</v>
          </cell>
          <cell r="K62">
            <v>50.420915908861772</v>
          </cell>
          <cell r="L62">
            <v>51.227514293215492</v>
          </cell>
          <cell r="M62">
            <v>51.949389186419765</v>
          </cell>
          <cell r="N62">
            <v>52.573470015352939</v>
          </cell>
          <cell r="O62">
            <v>53.085422742687008</v>
          </cell>
          <cell r="P62">
            <v>53.469545305245902</v>
          </cell>
          <cell r="Q62">
            <v>53.70865505343815</v>
          </cell>
          <cell r="R62">
            <v>53.78396760831464</v>
          </cell>
          <cell r="S62">
            <v>53.674966511583882</v>
          </cell>
          <cell r="T62">
            <v>53.359262999855517</v>
          </cell>
          <cell r="U62">
            <v>52.812445187278044</v>
          </cell>
          <cell r="V62">
            <v>52.007915890391786</v>
          </cell>
          <cell r="W62">
            <v>50.916718275205</v>
          </cell>
          <cell r="X62">
            <v>49.507348448990371</v>
          </cell>
          <cell r="Y62">
            <v>47.745554057839257</v>
          </cell>
          <cell r="Z62">
            <v>45.594117885333645</v>
          </cell>
          <cell r="AA62">
            <v>43.012625377519115</v>
          </cell>
          <cell r="AB62">
            <v>39.762530419638551</v>
          </cell>
          <cell r="AC62">
            <v>36.173944211678823</v>
          </cell>
          <cell r="AD62">
            <v>32.011582549253234</v>
          </cell>
          <cell r="AE62">
            <v>27.219511288174523</v>
          </cell>
          <cell r="AF62">
            <v>21.737149778589057</v>
          </cell>
          <cell r="AG62">
            <v>15.498914647215901</v>
          </cell>
          <cell r="AH62">
            <v>8.4338375608750518</v>
          </cell>
          <cell r="AI62">
            <v>5.4416253515310498</v>
          </cell>
          <cell r="AJ62">
            <v>0</v>
          </cell>
          <cell r="AK62">
            <v>0</v>
          </cell>
          <cell r="AL62">
            <v>0</v>
          </cell>
          <cell r="AM62">
            <v>0</v>
          </cell>
          <cell r="AN62">
            <v>0</v>
          </cell>
          <cell r="AO62">
            <v>0</v>
          </cell>
          <cell r="AP62">
            <v>0</v>
          </cell>
          <cell r="AQ62">
            <v>0</v>
          </cell>
        </row>
        <row r="63">
          <cell r="A63" t="str">
            <v>Burkina Faso</v>
          </cell>
          <cell r="B63" t="str">
            <v>Bilat</v>
          </cell>
          <cell r="C63">
            <v>6.3294182617139336</v>
          </cell>
          <cell r="D63">
            <v>6.4531750450942891</v>
          </cell>
          <cell r="E63">
            <v>6.5689967367381152</v>
          </cell>
          <cell r="F63">
            <v>6.6754856012168622</v>
          </cell>
          <cell r="G63">
            <v>6.7711047411808005</v>
          </cell>
          <cell r="H63">
            <v>6.8541664297760319</v>
          </cell>
          <cell r="I63">
            <v>6.9228195439344393</v>
          </cell>
          <cell r="J63">
            <v>6.9750360326446623</v>
          </cell>
          <cell r="K63">
            <v>7.0085963496419463</v>
          </cell>
          <cell r="L63">
            <v>7.0210737749613861</v>
          </cell>
          <cell r="M63">
            <v>7.0098175444604456</v>
          </cell>
          <cell r="N63">
            <v>6.9719347007095323</v>
          </cell>
          <cell r="O63">
            <v>6.9042705725484526</v>
          </cell>
          <cell r="P63">
            <v>6.8033877840854879</v>
          </cell>
          <cell r="Q63">
            <v>6.6655436869457914</v>
          </cell>
          <cell r="R63">
            <v>6.4866661021266268</v>
          </cell>
          <cell r="S63">
            <v>6.2623272498561544</v>
          </cell>
          <cell r="T63">
            <v>5.9877157373455709</v>
          </cell>
          <cell r="U63">
            <v>5.6576064652342337</v>
          </cell>
          <cell r="V63">
            <v>5.2663283038150945</v>
          </cell>
          <cell r="W63">
            <v>4.8077293797508132</v>
          </cell>
          <cell r="X63">
            <v>4.2751398029050849</v>
          </cell>
          <cell r="Y63">
            <v>3.6613316510707663</v>
          </cell>
          <cell r="Z63">
            <v>2.9584760177258707</v>
          </cell>
          <cell r="AA63">
            <v>2.158096914435732</v>
          </cell>
          <cell r="AB63">
            <v>3.5743480145341788</v>
          </cell>
          <cell r="AC63">
            <v>3.78880889540623</v>
          </cell>
          <cell r="AD63">
            <v>0</v>
          </cell>
          <cell r="AE63">
            <v>0</v>
          </cell>
          <cell r="AF63">
            <v>0</v>
          </cell>
          <cell r="AG63">
            <v>0</v>
          </cell>
          <cell r="AH63">
            <v>0</v>
          </cell>
          <cell r="AI63">
            <v>0</v>
          </cell>
        </row>
        <row r="64">
          <cell r="A64" t="str">
            <v>Burkina Faso</v>
          </cell>
          <cell r="B64" t="str">
            <v>Multi</v>
          </cell>
          <cell r="C64">
            <v>38.311387516088679</v>
          </cell>
          <cell r="D64">
            <v>38.979465891775398</v>
          </cell>
          <cell r="E64">
            <v>38.735530292037751</v>
          </cell>
          <cell r="F64">
            <v>38.321996343121185</v>
          </cell>
          <cell r="G64">
            <v>38.640600960519848</v>
          </cell>
          <cell r="H64">
            <v>15.481741115113767</v>
          </cell>
          <cell r="I64">
            <v>15.846258300099249</v>
          </cell>
          <cell r="J64">
            <v>16.198783279268582</v>
          </cell>
          <cell r="K64">
            <v>16.536564726057875</v>
          </cell>
          <cell r="L64">
            <v>16.856564326656514</v>
          </cell>
          <cell r="M64">
            <v>17.155432246313186</v>
          </cell>
          <cell r="N64">
            <v>17.429480684752701</v>
          </cell>
          <cell r="O64">
            <v>17.674655379718221</v>
          </cell>
          <cell r="P64">
            <v>17.886504907614501</v>
          </cell>
          <cell r="Q64">
            <v>18.060147619491342</v>
          </cell>
          <cell r="R64">
            <v>18.190236039125999</v>
          </cell>
          <cell r="S64">
            <v>18.270918537686633</v>
          </cell>
          <cell r="T64">
            <v>18.295798086333701</v>
          </cell>
          <cell r="U64">
            <v>18.257887874082737</v>
          </cell>
          <cell r="V64">
            <v>18.149563563250869</v>
          </cell>
          <cell r="W64">
            <v>17.962511938772462</v>
          </cell>
          <cell r="X64">
            <v>17.687675690528959</v>
          </cell>
          <cell r="Y64">
            <v>17.315194049516645</v>
          </cell>
          <cell r="Z64">
            <v>16.834338979096955</v>
          </cell>
          <cell r="AA64">
            <v>16.233446601648637</v>
          </cell>
          <cell r="AB64">
            <v>15.499843518581772</v>
          </cell>
          <cell r="AC64">
            <v>14.619767657780947</v>
          </cell>
          <cell r="AD64">
            <v>13.578283257017134</v>
          </cell>
          <cell r="AE64">
            <v>12.359189564593649</v>
          </cell>
          <cell r="AF64">
            <v>10.944922809354081</v>
          </cell>
          <cell r="AG64">
            <v>9.3164509610532278</v>
          </cell>
          <cell r="AH64">
            <v>7.4531607688425989</v>
          </cell>
          <cell r="AI64">
            <v>5.3327365301068985</v>
          </cell>
          <cell r="AJ64">
            <v>-8.462905397381796</v>
          </cell>
          <cell r="AK64">
            <v>-5.8168649195518816</v>
          </cell>
          <cell r="AL64">
            <v>-7.6236678063050967</v>
          </cell>
          <cell r="AM64">
            <v>-9.6263463257583108</v>
          </cell>
          <cell r="AN64">
            <v>-11.841901063443212</v>
          </cell>
          <cell r="AO64">
            <v>-15.05105031205713</v>
          </cell>
          <cell r="AP64">
            <v>2.7853340404976881</v>
          </cell>
          <cell r="AQ64">
            <v>-0.85661330192215035</v>
          </cell>
        </row>
        <row r="65">
          <cell r="A65" t="str">
            <v>Cote d'Ivoire</v>
          </cell>
          <cell r="B65" t="str">
            <v>Bilat</v>
          </cell>
          <cell r="C65">
            <v>105.93079582448817</v>
          </cell>
          <cell r="D65">
            <v>108.00202164810909</v>
          </cell>
          <cell r="E65">
            <v>109.94044370559635</v>
          </cell>
          <cell r="F65">
            <v>111.72266913204892</v>
          </cell>
          <cell r="G65">
            <v>113.32297601233563</v>
          </cell>
          <cell r="H65">
            <v>114.71311810938137</v>
          </cell>
          <cell r="I65">
            <v>115.8621145444282</v>
          </cell>
          <cell r="J65">
            <v>116.73602332648686</v>
          </cell>
          <cell r="K65">
            <v>117.29769755003259</v>
          </cell>
          <cell r="L65">
            <v>117.5065229964285</v>
          </cell>
          <cell r="M65">
            <v>117.31813578521179</v>
          </cell>
          <cell r="N65">
            <v>116.68411862586194</v>
          </cell>
          <cell r="O65">
            <v>115.55167411856334</v>
          </cell>
          <cell r="P65">
            <v>113.86327344333579</v>
          </cell>
          <cell r="Q65">
            <v>111.55627866025411</v>
          </cell>
          <cell r="R65">
            <v>108.56253671880663</v>
          </cell>
          <cell r="S65">
            <v>104.8079431412085</v>
          </cell>
          <cell r="T65">
            <v>100.21197320211093</v>
          </cell>
          <cell r="U65">
            <v>94.687178275013267</v>
          </cell>
          <cell r="V65">
            <v>88.138644853136313</v>
          </cell>
          <cell r="W65">
            <v>80.463413578844069</v>
          </cell>
          <cell r="X65">
            <v>71.549855430165465</v>
          </cell>
          <cell r="Y65">
            <v>61.277002014761585</v>
          </cell>
          <cell r="Z65">
            <v>49.51382670996064</v>
          </cell>
          <cell r="AA65">
            <v>36.118473161330428</v>
          </cell>
          <cell r="AB65">
            <v>59.821221173453495</v>
          </cell>
          <cell r="AC65">
            <v>63.410494443860713</v>
          </cell>
          <cell r="AD65">
            <v>0</v>
          </cell>
          <cell r="AE65">
            <v>0</v>
          </cell>
          <cell r="AF65">
            <v>0</v>
          </cell>
          <cell r="AG65">
            <v>0</v>
          </cell>
          <cell r="AH65">
            <v>0</v>
          </cell>
          <cell r="AI65">
            <v>0</v>
          </cell>
        </row>
        <row r="66">
          <cell r="A66" t="str">
            <v>Cote d'Ivoire</v>
          </cell>
          <cell r="B66" t="str">
            <v>Multi</v>
          </cell>
          <cell r="C66">
            <v>123.7508902215763</v>
          </cell>
          <cell r="D66">
            <v>123.89231883831988</v>
          </cell>
          <cell r="E66">
            <v>119.19988679010257</v>
          </cell>
          <cell r="F66">
            <v>113.49835054828118</v>
          </cell>
          <cell r="G66">
            <v>111.53717080645436</v>
          </cell>
          <cell r="H66">
            <v>38.532235244610163</v>
          </cell>
          <cell r="I66">
            <v>39.439475704073161</v>
          </cell>
          <cell r="J66">
            <v>40.316868971791209</v>
          </cell>
          <cell r="K66">
            <v>41.157567319100693</v>
          </cell>
          <cell r="L66">
            <v>41.954008739788904</v>
          </cell>
          <cell r="M66">
            <v>42.697855888610931</v>
          </cell>
          <cell r="N66">
            <v>43.379930263828356</v>
          </cell>
          <cell r="O66">
            <v>43.990141282872884</v>
          </cell>
          <cell r="P66">
            <v>44.517409875252966</v>
          </cell>
          <cell r="Q66">
            <v>44.949586190100334</v>
          </cell>
          <cell r="R66">
            <v>45.273360987178449</v>
          </cell>
          <cell r="S66">
            <v>45.474170249621565</v>
          </cell>
          <cell r="T66">
            <v>45.536092524004033</v>
          </cell>
          <cell r="U66">
            <v>45.441738458413781</v>
          </cell>
          <cell r="V66">
            <v>45.17213197186625</v>
          </cell>
          <cell r="W66">
            <v>44.706582448482749</v>
          </cell>
          <cell r="X66">
            <v>44.022547307194486</v>
          </cell>
          <cell r="Y66">
            <v>43.095484252137119</v>
          </cell>
          <cell r="Z66">
            <v>41.89869246016697</v>
          </cell>
          <cell r="AA66">
            <v>40.403141909852678</v>
          </cell>
          <cell r="AB66">
            <v>38.577290000644069</v>
          </cell>
          <cell r="AC66">
            <v>36.386884551454969</v>
          </cell>
          <cell r="AD66">
            <v>33.794752204360876</v>
          </cell>
          <cell r="AE66">
            <v>30.760571191230234</v>
          </cell>
          <cell r="AF66">
            <v>27.240627348588216</v>
          </cell>
          <cell r="AG66">
            <v>23.187552188540725</v>
          </cell>
          <cell r="AH66">
            <v>18.550041750832619</v>
          </cell>
          <cell r="AI66">
            <v>13.272554872720789</v>
          </cell>
          <cell r="AJ66">
            <v>0</v>
          </cell>
          <cell r="AK66">
            <v>0</v>
          </cell>
          <cell r="AL66">
            <v>0</v>
          </cell>
          <cell r="AM66">
            <v>0</v>
          </cell>
          <cell r="AN66">
            <v>0</v>
          </cell>
          <cell r="AO66">
            <v>0</v>
          </cell>
          <cell r="AP66">
            <v>0</v>
          </cell>
          <cell r="AQ66">
            <v>0</v>
          </cell>
        </row>
        <row r="67">
          <cell r="A67" t="str">
            <v>Guyana</v>
          </cell>
          <cell r="B67" t="str">
            <v>Bilat</v>
          </cell>
          <cell r="C67">
            <v>11.613174407157333</v>
          </cell>
          <cell r="D67">
            <v>11.840242527802539</v>
          </cell>
          <cell r="E67">
            <v>12.052751395059408</v>
          </cell>
          <cell r="F67">
            <v>12.24813645328701</v>
          </cell>
          <cell r="G67">
            <v>12.423577813479712</v>
          </cell>
          <cell r="H67">
            <v>12.575978845663702</v>
          </cell>
          <cell r="I67">
            <v>12.701943121581246</v>
          </cell>
          <cell r="J67">
            <v>12.797749586764505</v>
          </cell>
          <cell r="K67">
            <v>12.859325832532059</v>
          </cell>
          <cell r="L67">
            <v>12.882219329279371</v>
          </cell>
          <cell r="M67">
            <v>12.861566472639245</v>
          </cell>
          <cell r="N67">
            <v>12.792059283616899</v>
          </cell>
          <cell r="O67">
            <v>12.667909592610368</v>
          </cell>
          <cell r="P67">
            <v>12.482810525262032</v>
          </cell>
          <cell r="Q67">
            <v>12.229895095298499</v>
          </cell>
          <cell r="R67">
            <v>11.901691695848402</v>
          </cell>
          <cell r="S67">
            <v>11.490076266121211</v>
          </cell>
          <cell r="T67">
            <v>10.986220894721708</v>
          </cell>
          <cell r="U67">
            <v>10.380538604196227</v>
          </cell>
          <cell r="V67">
            <v>9.6626240435866908</v>
          </cell>
          <cell r="W67">
            <v>8.8211897967289019</v>
          </cell>
          <cell r="X67">
            <v>7.8439979936912696</v>
          </cell>
          <cell r="Y67">
            <v>6.7177868910208947</v>
          </cell>
          <cell r="Z67">
            <v>5.4281920632527854</v>
          </cell>
          <cell r="AA67">
            <v>3.959661823344828</v>
          </cell>
          <cell r="AB67">
            <v>6.558189894914868</v>
          </cell>
          <cell r="AC67">
            <v>6.9516812886097608</v>
          </cell>
          <cell r="AD67">
            <v>0</v>
          </cell>
          <cell r="AE67">
            <v>0</v>
          </cell>
          <cell r="AF67">
            <v>0</v>
          </cell>
          <cell r="AG67">
            <v>0</v>
          </cell>
          <cell r="AH67">
            <v>0</v>
          </cell>
          <cell r="AI67">
            <v>0</v>
          </cell>
        </row>
        <row r="68">
          <cell r="A68" t="str">
            <v>Guyana</v>
          </cell>
          <cell r="B68" t="str">
            <v>Multi</v>
          </cell>
          <cell r="C68">
            <v>32.827680766721578</v>
          </cell>
          <cell r="D68">
            <v>32.709629963714832</v>
          </cell>
          <cell r="E68">
            <v>31.027397001356761</v>
          </cell>
          <cell r="F68">
            <v>29.082680859071793</v>
          </cell>
          <cell r="G68">
            <v>28.223689246418175</v>
          </cell>
          <cell r="H68">
            <v>12.221444315871633</v>
          </cell>
          <cell r="I68">
            <v>12.486753284538805</v>
          </cell>
          <cell r="J68">
            <v>12.739902129908904</v>
          </cell>
          <cell r="K68">
            <v>12.978476524899071</v>
          </cell>
          <cell r="L68">
            <v>13.199816199620388</v>
          </cell>
          <cell r="M68">
            <v>13.400994119818625</v>
          </cell>
          <cell r="N68">
            <v>13.578794052122019</v>
          </cell>
          <cell r="O68">
            <v>13.72968639747047</v>
          </cell>
          <cell r="P68">
            <v>13.849802165673101</v>
          </cell>
          <cell r="Q68">
            <v>13.93490495502915</v>
          </cell>
          <cell r="R68">
            <v>13.980360791311504</v>
          </cell>
          <cell r="S68">
            <v>13.981105670109631</v>
          </cell>
          <cell r="T68">
            <v>13.931610635514815</v>
          </cell>
          <cell r="U68">
            <v>13.825844216356229</v>
          </cell>
          <cell r="V68">
            <v>13.657232028610752</v>
          </cell>
          <cell r="W68">
            <v>13.418613339156941</v>
          </cell>
          <cell r="X68">
            <v>13.102194371665673</v>
          </cell>
          <cell r="Y68">
            <v>12.699498120054484</v>
          </cell>
          <cell r="Z68">
            <v>12.201310418511961</v>
          </cell>
          <cell r="AA68">
            <v>11.597621999552139</v>
          </cell>
          <cell r="AB68">
            <v>10.843248899086149</v>
          </cell>
          <cell r="AC68">
            <v>9.9929759823136575</v>
          </cell>
          <cell r="AD68">
            <v>9.0016346194917602</v>
          </cell>
          <cell r="AE68">
            <v>7.8553575795949016</v>
          </cell>
          <cell r="AF68">
            <v>6.5391214102802495</v>
          </cell>
          <cell r="AG68">
            <v>5.0366576133612977</v>
          </cell>
          <cell r="AH68">
            <v>3.3303573237350621</v>
          </cell>
          <cell r="AI68">
            <v>2.2783794269088888</v>
          </cell>
          <cell r="AJ68">
            <v>0</v>
          </cell>
          <cell r="AK68">
            <v>0</v>
          </cell>
          <cell r="AL68">
            <v>0</v>
          </cell>
          <cell r="AM68">
            <v>0</v>
          </cell>
          <cell r="AN68">
            <v>0</v>
          </cell>
          <cell r="AO68">
            <v>0</v>
          </cell>
          <cell r="AP68">
            <v>0</v>
          </cell>
          <cell r="AQ68">
            <v>0</v>
          </cell>
        </row>
        <row r="69">
          <cell r="A69" t="str">
            <v>Mali</v>
          </cell>
          <cell r="B69" t="str">
            <v>Bilat</v>
          </cell>
          <cell r="C69">
            <v>9.1377255493728118</v>
          </cell>
          <cell r="D69">
            <v>9.3163921305092341</v>
          </cell>
          <cell r="E69">
            <v>9.4836028894042848</v>
          </cell>
          <cell r="F69">
            <v>9.6373399276969067</v>
          </cell>
          <cell r="G69">
            <v>9.7753844401827887</v>
          </cell>
          <cell r="H69">
            <v>9.8952998704272677</v>
          </cell>
          <cell r="I69">
            <v>9.9944137683164271</v>
          </cell>
          <cell r="J69">
            <v>10.069798254418746</v>
          </cell>
          <cell r="K69">
            <v>10.118248989287403</v>
          </cell>
          <cell r="L69">
            <v>10.136262538624392</v>
          </cell>
          <cell r="M69">
            <v>10.120012017520386</v>
          </cell>
          <cell r="N69">
            <v>10.065320888744852</v>
          </cell>
          <cell r="O69">
            <v>9.9676347812531798</v>
          </cell>
          <cell r="P69">
            <v>9.8219911856630233</v>
          </cell>
          <cell r="Q69">
            <v>9.6229868733895376</v>
          </cell>
          <cell r="R69">
            <v>9.3647428753748496</v>
          </cell>
          <cell r="S69">
            <v>9.0408668448541913</v>
          </cell>
          <cell r="T69">
            <v>8.644412616319709</v>
          </cell>
          <cell r="U69">
            <v>8.1678367597196093</v>
          </cell>
          <cell r="V69">
            <v>7.6029519149087514</v>
          </cell>
          <cell r="W69">
            <v>6.9408766763855958</v>
          </cell>
          <cell r="X69">
            <v>6.171981782345993</v>
          </cell>
          <cell r="Y69">
            <v>5.2858323449866482</v>
          </cell>
          <cell r="Z69">
            <v>4.2711258407277368</v>
          </cell>
          <cell r="AA69">
            <v>3.1156255595158036</v>
          </cell>
          <cell r="AB69">
            <v>5.1602548329480467</v>
          </cell>
          <cell r="AC69">
            <v>5.4698701229249291</v>
          </cell>
          <cell r="AD69">
            <v>0</v>
          </cell>
          <cell r="AE69">
            <v>0</v>
          </cell>
          <cell r="AF69">
            <v>0</v>
          </cell>
          <cell r="AG69">
            <v>0</v>
          </cell>
          <cell r="AH69">
            <v>0</v>
          </cell>
          <cell r="AI69">
            <v>0</v>
          </cell>
        </row>
        <row r="70">
          <cell r="A70" t="str">
            <v>Mali</v>
          </cell>
          <cell r="B70" t="str">
            <v>Multi</v>
          </cell>
          <cell r="C70">
            <v>32.829308374394238</v>
          </cell>
          <cell r="D70">
            <v>33.130178739657616</v>
          </cell>
          <cell r="E70">
            <v>32.395250639092282</v>
          </cell>
          <cell r="F70">
            <v>31.452862522996327</v>
          </cell>
          <cell r="G70">
            <v>31.32310971087751</v>
          </cell>
          <cell r="H70">
            <v>11.720727374269108</v>
          </cell>
          <cell r="I70">
            <v>11.99669159022412</v>
          </cell>
          <cell r="J70">
            <v>12.263576893546368</v>
          </cell>
          <cell r="K70">
            <v>12.519300343542477</v>
          </cell>
          <cell r="L70">
            <v>12.761561730721349</v>
          </cell>
          <cell r="M70">
            <v>12.987825003124938</v>
          </cell>
          <cell r="N70">
            <v>13.195298245986363</v>
          </cell>
          <cell r="O70">
            <v>13.380912107979904</v>
          </cell>
          <cell r="P70">
            <v>13.541296559727122</v>
          </cell>
          <cell r="Q70">
            <v>13.672755862095277</v>
          </cell>
          <cell r="R70">
            <v>13.771241613132593</v>
          </cell>
          <cell r="S70">
            <v>13.832323733190842</v>
          </cell>
          <cell r="T70">
            <v>13.851159237848808</v>
          </cell>
          <cell r="U70">
            <v>13.822458637626237</v>
          </cell>
          <cell r="V70">
            <v>13.74044979212071</v>
          </cell>
          <cell r="W70">
            <v>13.598839034059058</v>
          </cell>
          <cell r="X70">
            <v>13.390769365778381</v>
          </cell>
          <cell r="Y70">
            <v>13.108775516781403</v>
          </cell>
          <cell r="Z70">
            <v>12.744735636187986</v>
          </cell>
          <cell r="AA70">
            <v>12.289819378062942</v>
          </cell>
          <cell r="AB70">
            <v>11.73443212067262</v>
          </cell>
          <cell r="AC70">
            <v>11.068155042634439</v>
          </cell>
          <cell r="AD70">
            <v>10.279680759597245</v>
          </cell>
          <cell r="AE70">
            <v>9.3567442044421085</v>
          </cell>
          <cell r="AF70">
            <v>8.2860484119338036</v>
          </cell>
          <cell r="AG70">
            <v>7.0531848451885111</v>
          </cell>
          <cell r="AH70">
            <v>5.6425478761508217</v>
          </cell>
          <cell r="AI70">
            <v>4.0372430053859274</v>
          </cell>
          <cell r="AJ70">
            <v>0</v>
          </cell>
          <cell r="AK70">
            <v>0</v>
          </cell>
          <cell r="AL70">
            <v>0</v>
          </cell>
          <cell r="AM70">
            <v>0</v>
          </cell>
          <cell r="AN70">
            <v>0</v>
          </cell>
          <cell r="AO70">
            <v>0</v>
          </cell>
          <cell r="AP70">
            <v>0</v>
          </cell>
          <cell r="AQ70">
            <v>0</v>
          </cell>
        </row>
        <row r="71">
          <cell r="A71" t="str">
            <v>Mozambique</v>
          </cell>
          <cell r="B71" t="str">
            <v>Bilat</v>
          </cell>
          <cell r="C71">
            <v>96.794109217660719</v>
          </cell>
          <cell r="D71">
            <v>98.686688774206047</v>
          </cell>
          <cell r="E71">
            <v>100.45791908435324</v>
          </cell>
          <cell r="F71">
            <v>102.08642495213094</v>
          </cell>
          <cell r="G71">
            <v>103.54870301533828</v>
          </cell>
          <cell r="H71">
            <v>104.81894331630284</v>
          </cell>
          <cell r="I71">
            <v>105.86883712252792</v>
          </cell>
          <cell r="J71">
            <v>106.66736998956134</v>
          </cell>
          <cell r="K71">
            <v>107.18059898699764</v>
          </cell>
          <cell r="L71">
            <v>107.37141293216389</v>
          </cell>
          <cell r="M71">
            <v>107.19927439439691</v>
          </cell>
          <cell r="N71">
            <v>106.6199421455421</v>
          </cell>
          <cell r="O71">
            <v>105.58517263900487</v>
          </cell>
          <cell r="P71">
            <v>104.04239899995922</v>
          </cell>
          <cell r="Q71">
            <v>101.93438590272767</v>
          </cell>
          <cell r="R71">
            <v>99.198858597428512</v>
          </cell>
          <cell r="S71">
            <v>95.76810422624358</v>
          </cell>
          <cell r="T71">
            <v>91.568543439565744</v>
          </cell>
          <cell r="U71">
            <v>86.520270183272089</v>
          </cell>
          <cell r="V71">
            <v>80.536557379840758</v>
          </cell>
          <cell r="W71">
            <v>73.523326067337877</v>
          </cell>
          <cell r="X71">
            <v>65.378575390767239</v>
          </cell>
          <cell r="Y71">
            <v>55.991770659165695</v>
          </cell>
          <cell r="Z71">
            <v>45.243186488365211</v>
          </cell>
          <cell r="AA71">
            <v>33.00320184269566</v>
          </cell>
          <cell r="AB71">
            <v>54.661553051964653</v>
          </cell>
          <cell r="AC71">
            <v>57.941246235082538</v>
          </cell>
          <cell r="AD71">
            <v>0</v>
          </cell>
          <cell r="AE71">
            <v>0</v>
          </cell>
          <cell r="AF71">
            <v>0</v>
          </cell>
          <cell r="AG71">
            <v>0</v>
          </cell>
          <cell r="AH71">
            <v>0</v>
          </cell>
          <cell r="AI71">
            <v>0</v>
          </cell>
        </row>
        <row r="72">
          <cell r="A72" t="str">
            <v>Mozambique</v>
          </cell>
          <cell r="B72" t="str">
            <v>Multi</v>
          </cell>
          <cell r="C72">
            <v>76.120370565453157</v>
          </cell>
          <cell r="D72">
            <v>76.493005260263359</v>
          </cell>
          <cell r="E72">
            <v>74.159707337474842</v>
          </cell>
          <cell r="F72">
            <v>71.271038845014729</v>
          </cell>
          <cell r="G72">
            <v>70.488270057210116</v>
          </cell>
          <cell r="H72">
            <v>25.327081373926774</v>
          </cell>
          <cell r="I72">
            <v>25.923406834847285</v>
          </cell>
          <cell r="J72">
            <v>26.500113858132096</v>
          </cell>
          <cell r="K72">
            <v>27.052701459605657</v>
          </cell>
          <cell r="L72">
            <v>27.576199163366752</v>
          </cell>
          <cell r="M72">
            <v>28.065126866324604</v>
          </cell>
          <cell r="N72">
            <v>28.513451576649288</v>
          </cell>
          <cell r="O72">
            <v>28.914540795494162</v>
          </cell>
          <cell r="P72">
            <v>29.261112294924473</v>
          </cell>
          <cell r="Q72">
            <v>29.54518002742266</v>
          </cell>
          <cell r="R72">
            <v>29.757995883558891</v>
          </cell>
          <cell r="S72">
            <v>29.88998699433273</v>
          </cell>
          <cell r="T72">
            <v>29.930688253218634</v>
          </cell>
          <cell r="U72">
            <v>29.868669709991252</v>
          </cell>
          <cell r="V72">
            <v>29.69145846386499</v>
          </cell>
          <cell r="W72">
            <v>29.385454657247607</v>
          </cell>
          <cell r="X72">
            <v>28.935841143366233</v>
          </cell>
          <cell r="Y72">
            <v>28.326486371052994</v>
          </cell>
          <cell r="Z72">
            <v>27.539839997946061</v>
          </cell>
          <cell r="AA72">
            <v>26.556820709130491</v>
          </cell>
          <cell r="AB72">
            <v>25.356695681664455</v>
          </cell>
          <cell r="AC72">
            <v>23.916951096349614</v>
          </cell>
          <cell r="AD72">
            <v>22.213153056343007</v>
          </cell>
          <cell r="AE72">
            <v>20.218798227588746</v>
          </cell>
          <cell r="AF72">
            <v>17.90515346838114</v>
          </cell>
          <cell r="AG72">
            <v>15.241083664449299</v>
          </cell>
          <cell r="AH72">
            <v>12.192866931559465</v>
          </cell>
          <cell r="AI72">
            <v>8.7239962895308292</v>
          </cell>
          <cell r="AJ72">
            <v>0</v>
          </cell>
          <cell r="AK72">
            <v>0</v>
          </cell>
          <cell r="AL72">
            <v>0</v>
          </cell>
          <cell r="AM72">
            <v>0</v>
          </cell>
          <cell r="AN72">
            <v>0</v>
          </cell>
          <cell r="AO72">
            <v>0</v>
          </cell>
          <cell r="AP72">
            <v>0</v>
          </cell>
          <cell r="AQ72">
            <v>0</v>
          </cell>
        </row>
        <row r="73">
          <cell r="A73" t="str">
            <v>Uganda</v>
          </cell>
          <cell r="B73" t="str">
            <v>Bilat</v>
          </cell>
          <cell r="C73">
            <v>15.536149325437156</v>
          </cell>
          <cell r="D73">
            <v>15.839921929352942</v>
          </cell>
          <cell r="E73">
            <v>16.124217108167048</v>
          </cell>
          <cell r="F73">
            <v>16.385603989493177</v>
          </cell>
          <cell r="G73">
            <v>16.620310114989039</v>
          </cell>
          <cell r="H73">
            <v>16.824192801182228</v>
          </cell>
          <cell r="I73">
            <v>16.992708293304638</v>
          </cell>
          <cell r="J73">
            <v>17.120878550397485</v>
          </cell>
          <cell r="K73">
            <v>17.203255488485571</v>
          </cell>
          <cell r="L73">
            <v>17.233882496362799</v>
          </cell>
          <cell r="M73">
            <v>17.206253025426751</v>
          </cell>
          <cell r="N73">
            <v>17.113266040991469</v>
          </cell>
          <cell r="O73">
            <v>16.947178107532412</v>
          </cell>
          <cell r="P73">
            <v>16.699551864310703</v>
          </cell>
          <cell r="Q73">
            <v>16.361200630715267</v>
          </cell>
          <cell r="R73">
            <v>15.922128862376869</v>
          </cell>
          <cell r="S73">
            <v>15.371468159567279</v>
          </cell>
          <cell r="T73">
            <v>14.697408508515984</v>
          </cell>
          <cell r="U73">
            <v>13.887124413964093</v>
          </cell>
          <cell r="V73">
            <v>12.926695557435318</v>
          </cell>
          <cell r="W73">
            <v>11.801021590232816</v>
          </cell>
          <cell r="X73">
            <v>10.49373064295925</v>
          </cell>
          <cell r="Y73">
            <v>8.9870811042880163</v>
          </cell>
          <cell r="Z73">
            <v>7.2618561906615797</v>
          </cell>
          <cell r="AA73">
            <v>5.2972507954245325</v>
          </cell>
          <cell r="AB73">
            <v>8.7735716299218804</v>
          </cell>
          <cell r="AC73">
            <v>9.2999859277171932</v>
          </cell>
          <cell r="AD73">
            <v>0</v>
          </cell>
          <cell r="AE73">
            <v>0</v>
          </cell>
          <cell r="AF73">
            <v>0</v>
          </cell>
          <cell r="AG73">
            <v>0</v>
          </cell>
          <cell r="AH73">
            <v>0</v>
          </cell>
          <cell r="AI73">
            <v>0</v>
          </cell>
        </row>
        <row r="74">
          <cell r="A74" t="str">
            <v>Uganda</v>
          </cell>
          <cell r="B74" t="str">
            <v>Multi</v>
          </cell>
          <cell r="C74">
            <v>91.105578324120842</v>
          </cell>
          <cell r="D74">
            <v>90.57958719480304</v>
          </cell>
          <cell r="E74">
            <v>85.904979722028287</v>
          </cell>
          <cell r="F74">
            <v>80.343332838619276</v>
          </cell>
          <cell r="G74">
            <v>77.965127928273233</v>
          </cell>
          <cell r="H74">
            <v>24.781633836432739</v>
          </cell>
          <cell r="I74">
            <v>25.365116749512765</v>
          </cell>
          <cell r="J74">
            <v>25.92940373035124</v>
          </cell>
          <cell r="K74">
            <v>26.470090728592087</v>
          </cell>
          <cell r="L74">
            <v>26.982314313192571</v>
          </cell>
          <cell r="M74">
            <v>27.460712401322187</v>
          </cell>
          <cell r="N74">
            <v>27.899381928499864</v>
          </cell>
          <cell r="O74">
            <v>28.291833234294099</v>
          </cell>
          <cell r="P74">
            <v>28.630940921841042</v>
          </cell>
          <cell r="Q74">
            <v>28.908890932250152</v>
          </cell>
          <cell r="R74">
            <v>29.117123556589743</v>
          </cell>
          <cell r="S74">
            <v>29.24627208849396</v>
          </cell>
          <cell r="T74">
            <v>29.286096799422992</v>
          </cell>
          <cell r="U74">
            <v>29.2254138961449</v>
          </cell>
          <cell r="V74">
            <v>29.05201909599554</v>
          </cell>
          <cell r="W74">
            <v>28.752605429802109</v>
          </cell>
          <cell r="X74">
            <v>28.312674854919905</v>
          </cell>
          <cell r="Y74">
            <v>27.716443231504535</v>
          </cell>
          <cell r="Z74">
            <v>26.946738183801624</v>
          </cell>
          <cell r="AA74">
            <v>25.984889334740927</v>
          </cell>
          <cell r="AB74">
            <v>24.810610366331268</v>
          </cell>
          <cell r="AC74">
            <v>23.401872320107387</v>
          </cell>
          <cell r="AD74">
            <v>21.734767511017846</v>
          </cell>
          <cell r="AE74">
            <v>19.78336338448517</v>
          </cell>
          <cell r="AF74">
            <v>17.519545599728907</v>
          </cell>
          <cell r="AG74">
            <v>14.912849572617747</v>
          </cell>
          <cell r="AH74">
            <v>11.930279658094225</v>
          </cell>
          <cell r="AI74">
            <v>8.5361150953664477</v>
          </cell>
          <cell r="AJ74">
            <v>0</v>
          </cell>
          <cell r="AK74">
            <v>0</v>
          </cell>
          <cell r="AL74">
            <v>0</v>
          </cell>
          <cell r="AM74">
            <v>0</v>
          </cell>
          <cell r="AN74">
            <v>0</v>
          </cell>
          <cell r="AO74">
            <v>0</v>
          </cell>
          <cell r="AP74">
            <v>0</v>
          </cell>
          <cell r="AQ74">
            <v>0</v>
          </cell>
        </row>
        <row r="75">
          <cell r="A75" t="str">
            <v>Bolivia</v>
          </cell>
          <cell r="B75" t="str">
            <v>Tot. Assist.  R-7</v>
          </cell>
          <cell r="C75">
            <v>107.68011297124886</v>
          </cell>
          <cell r="D75">
            <v>109.41138320183198</v>
          </cell>
          <cell r="E75">
            <v>108.23486425581065</v>
          </cell>
          <cell r="F75">
            <v>106.84743774416904</v>
          </cell>
          <cell r="G75">
            <v>107.01322763250656</v>
          </cell>
          <cell r="H75">
            <v>77.381459545618625</v>
          </cell>
          <cell r="I75">
            <v>78.673257682391608</v>
          </cell>
          <cell r="J75">
            <v>79.841498341213139</v>
          </cell>
          <cell r="K75">
            <v>80.866704151436579</v>
          </cell>
          <cell r="L75">
            <v>81.727505264858522</v>
          </cell>
          <cell r="M75">
            <v>82.400482376945931</v>
          </cell>
          <cell r="N75">
            <v>82.859997723530313</v>
          </cell>
          <cell r="O75">
            <v>83.078013175147831</v>
          </cell>
          <cell r="P75">
            <v>83.023894489154756</v>
          </cell>
          <cell r="Q75">
            <v>82.66420071341193</v>
          </cell>
          <cell r="R75">
            <v>81.962457664419077</v>
          </cell>
          <cell r="S75">
            <v>80.87891432697873</v>
          </cell>
          <cell r="T75">
            <v>79.370280941453657</v>
          </cell>
          <cell r="U75">
            <v>77.389447458088455</v>
          </cell>
          <cell r="V75">
            <v>74.885180945330191</v>
          </cell>
          <cell r="W75">
            <v>71.801800440191826</v>
          </cell>
          <cell r="X75">
            <v>68.078827623033661</v>
          </cell>
          <cell r="Y75">
            <v>63.650611586231832</v>
          </cell>
          <cell r="Z75">
            <v>58.445925845570855</v>
          </cell>
          <cell r="AA75">
            <v>52.387535614320115</v>
          </cell>
          <cell r="AB75">
            <v>55.289725499340193</v>
          </cell>
          <cell r="AC75">
            <v>52.632770996162563</v>
          </cell>
          <cell r="AD75">
            <v>32.011582549253234</v>
          </cell>
          <cell r="AE75">
            <v>27.219511288174523</v>
          </cell>
          <cell r="AF75">
            <v>21.737149778589057</v>
          </cell>
          <cell r="AG75">
            <v>15.498914647215901</v>
          </cell>
          <cell r="AH75">
            <v>8.4338375608750518</v>
          </cell>
          <cell r="AI75">
            <v>5.4416253515310498</v>
          </cell>
        </row>
        <row r="76">
          <cell r="A76" t="str">
            <v>Burkina Faso</v>
          </cell>
          <cell r="B76" t="str">
            <v>Tot. Assist.  R-7</v>
          </cell>
          <cell r="C76">
            <v>44.640805777802612</v>
          </cell>
          <cell r="D76">
            <v>45.432640936869689</v>
          </cell>
          <cell r="E76">
            <v>45.304527028775865</v>
          </cell>
          <cell r="F76">
            <v>44.997481944338048</v>
          </cell>
          <cell r="G76">
            <v>45.411705701700647</v>
          </cell>
          <cell r="H76">
            <v>22.3359075448898</v>
          </cell>
          <cell r="I76">
            <v>22.769077844033689</v>
          </cell>
          <cell r="J76">
            <v>23.173819311913245</v>
          </cell>
          <cell r="K76">
            <v>23.545161075699824</v>
          </cell>
          <cell r="L76">
            <v>23.877638101617901</v>
          </cell>
          <cell r="M76">
            <v>24.165249790773633</v>
          </cell>
          <cell r="N76">
            <v>24.401415385462233</v>
          </cell>
          <cell r="O76">
            <v>24.578925952266673</v>
          </cell>
          <cell r="P76">
            <v>24.689892691699988</v>
          </cell>
          <cell r="Q76">
            <v>24.725691306437135</v>
          </cell>
          <cell r="R76">
            <v>24.676902141252626</v>
          </cell>
          <cell r="S76">
            <v>24.533245787542789</v>
          </cell>
          <cell r="T76">
            <v>24.283513823679272</v>
          </cell>
          <cell r="U76">
            <v>23.915494339316972</v>
          </cell>
          <cell r="V76">
            <v>23.415891867065962</v>
          </cell>
          <cell r="W76">
            <v>22.770241318523276</v>
          </cell>
          <cell r="X76">
            <v>21.962815493434043</v>
          </cell>
          <cell r="Y76">
            <v>20.976525700587413</v>
          </cell>
          <cell r="Z76">
            <v>19.792814996822827</v>
          </cell>
          <cell r="AA76">
            <v>18.391543516084369</v>
          </cell>
          <cell r="AB76">
            <v>19.07419153311595</v>
          </cell>
          <cell r="AC76">
            <v>18.408576553187178</v>
          </cell>
          <cell r="AD76">
            <v>13.578283257017134</v>
          </cell>
          <cell r="AE76">
            <v>12.359189564593649</v>
          </cell>
          <cell r="AF76">
            <v>10.944922809354081</v>
          </cell>
          <cell r="AG76">
            <v>9.3164509610532278</v>
          </cell>
          <cell r="AH76">
            <v>7.4531607688425989</v>
          </cell>
          <cell r="AI76">
            <v>5.3327365301068985</v>
          </cell>
          <cell r="AJ76">
            <v>-8.462905397381796</v>
          </cell>
          <cell r="AK76">
            <v>-5.8168649195518816</v>
          </cell>
          <cell r="AL76">
            <v>-7.6236678063050967</v>
          </cell>
          <cell r="AM76">
            <v>-9.6263463257583108</v>
          </cell>
          <cell r="AN76">
            <v>-11.841901063443212</v>
          </cell>
          <cell r="AO76">
            <v>-15.05105031205713</v>
          </cell>
          <cell r="AP76">
            <v>2.7853340404976881</v>
          </cell>
          <cell r="AQ76">
            <v>-0.85661330192215035</v>
          </cell>
        </row>
        <row r="77">
          <cell r="A77" t="str">
            <v>Cote d'Ivoire</v>
          </cell>
          <cell r="B77" t="str">
            <v>Tot. Assist.  R-7</v>
          </cell>
          <cell r="C77">
            <v>229.68168604606447</v>
          </cell>
          <cell r="D77">
            <v>231.89434048642897</v>
          </cell>
          <cell r="E77">
            <v>229.14033049569892</v>
          </cell>
          <cell r="F77">
            <v>225.2210196803301</v>
          </cell>
          <cell r="G77">
            <v>224.86014681878999</v>
          </cell>
          <cell r="H77">
            <v>153.24535335399153</v>
          </cell>
          <cell r="I77">
            <v>155.30159024850136</v>
          </cell>
          <cell r="J77">
            <v>157.05289229827807</v>
          </cell>
          <cell r="K77">
            <v>158.45526486913329</v>
          </cell>
          <cell r="L77">
            <v>159.4605317362174</v>
          </cell>
          <cell r="M77">
            <v>160.01599167382273</v>
          </cell>
          <cell r="N77">
            <v>160.0640488896903</v>
          </cell>
          <cell r="O77">
            <v>159.54181540143622</v>
          </cell>
          <cell r="P77">
            <v>158.38068331858875</v>
          </cell>
          <cell r="Q77">
            <v>156.50586485035444</v>
          </cell>
          <cell r="R77">
            <v>153.83589770598508</v>
          </cell>
          <cell r="S77">
            <v>150.28211339083006</v>
          </cell>
          <cell r="T77">
            <v>145.74806572611496</v>
          </cell>
          <cell r="U77">
            <v>140.12891673342705</v>
          </cell>
          <cell r="V77">
            <v>133.31077682500256</v>
          </cell>
          <cell r="W77">
            <v>125.16999602732682</v>
          </cell>
          <cell r="X77">
            <v>115.57240273735995</v>
          </cell>
          <cell r="Y77">
            <v>104.3724862668987</v>
          </cell>
          <cell r="Z77">
            <v>91.412519170127609</v>
          </cell>
          <cell r="AA77">
            <v>76.521615071183106</v>
          </cell>
          <cell r="AB77">
            <v>98.398511174097564</v>
          </cell>
          <cell r="AC77">
            <v>99.797378995315682</v>
          </cell>
          <cell r="AD77">
            <v>33.794752204360876</v>
          </cell>
          <cell r="AE77">
            <v>30.760571191230234</v>
          </cell>
          <cell r="AF77">
            <v>27.240627348588216</v>
          </cell>
          <cell r="AG77">
            <v>23.187552188540725</v>
          </cell>
          <cell r="AH77">
            <v>18.550041750832619</v>
          </cell>
          <cell r="AI77">
            <v>13.272554872720789</v>
          </cell>
        </row>
        <row r="78">
          <cell r="A78" t="str">
            <v>Guyana</v>
          </cell>
          <cell r="B78" t="str">
            <v>Tot. Assist.  R-7</v>
          </cell>
          <cell r="C78">
            <v>44.440855173878909</v>
          </cell>
          <cell r="D78">
            <v>44.54987249151737</v>
          </cell>
          <cell r="E78">
            <v>43.08014839641617</v>
          </cell>
          <cell r="F78">
            <v>41.330817312358803</v>
          </cell>
          <cell r="G78">
            <v>40.647267059897885</v>
          </cell>
          <cell r="H78">
            <v>24.797423161535335</v>
          </cell>
          <cell r="I78">
            <v>25.188696406120052</v>
          </cell>
          <cell r="J78">
            <v>25.537651716673409</v>
          </cell>
          <cell r="K78">
            <v>25.83780235743113</v>
          </cell>
          <cell r="L78">
            <v>26.082035528899759</v>
          </cell>
          <cell r="M78">
            <v>26.26256059245787</v>
          </cell>
          <cell r="N78">
            <v>26.370853335738918</v>
          </cell>
          <cell r="O78">
            <v>26.397595990080838</v>
          </cell>
          <cell r="P78">
            <v>26.332612690935132</v>
          </cell>
          <cell r="Q78">
            <v>26.164800050327649</v>
          </cell>
          <cell r="R78">
            <v>25.882052487159907</v>
          </cell>
          <cell r="S78">
            <v>25.471181936230842</v>
          </cell>
          <cell r="T78">
            <v>24.917831530236523</v>
          </cell>
          <cell r="U78">
            <v>24.206382820552456</v>
          </cell>
          <cell r="V78">
            <v>23.319856072197442</v>
          </cell>
          <cell r="W78">
            <v>22.239803135885843</v>
          </cell>
          <cell r="X78">
            <v>20.946192365356943</v>
          </cell>
          <cell r="Y78">
            <v>19.417285011075379</v>
          </cell>
          <cell r="Z78">
            <v>17.629502481764746</v>
          </cell>
          <cell r="AA78">
            <v>15.557283822896967</v>
          </cell>
          <cell r="AB78">
            <v>17.401438794001017</v>
          </cell>
          <cell r="AC78">
            <v>16.944657270923418</v>
          </cell>
          <cell r="AD78">
            <v>9.0016346194917602</v>
          </cell>
          <cell r="AE78">
            <v>7.8553575795949016</v>
          </cell>
          <cell r="AF78">
            <v>6.5391214102802495</v>
          </cell>
          <cell r="AG78">
            <v>5.0366576133612977</v>
          </cell>
          <cell r="AH78">
            <v>3.3303573237350621</v>
          </cell>
          <cell r="AI78">
            <v>2.2783794269088888</v>
          </cell>
        </row>
        <row r="79">
          <cell r="A79" t="str">
            <v>Mali</v>
          </cell>
          <cell r="B79" t="str">
            <v>Tot. Assist.  R-7</v>
          </cell>
          <cell r="C79">
            <v>41.967033923767048</v>
          </cell>
          <cell r="D79">
            <v>42.446570870166852</v>
          </cell>
          <cell r="E79">
            <v>41.878853528496563</v>
          </cell>
          <cell r="F79">
            <v>41.090202450693234</v>
          </cell>
          <cell r="G79">
            <v>41.098494151060301</v>
          </cell>
          <cell r="H79">
            <v>21.616027244696376</v>
          </cell>
          <cell r="I79">
            <v>21.991105358540548</v>
          </cell>
          <cell r="J79">
            <v>22.333375147965114</v>
          </cell>
          <cell r="K79">
            <v>22.637549332829881</v>
          </cell>
          <cell r="L79">
            <v>22.89782426934574</v>
          </cell>
          <cell r="M79">
            <v>23.107837020645324</v>
          </cell>
          <cell r="N79">
            <v>23.260619134731215</v>
          </cell>
          <cell r="O79">
            <v>23.348546889233084</v>
          </cell>
          <cell r="P79">
            <v>23.363287745390146</v>
          </cell>
          <cell r="Q79">
            <v>23.295742735484815</v>
          </cell>
          <cell r="R79">
            <v>23.135984488507443</v>
          </cell>
          <cell r="S79">
            <v>22.873190578045033</v>
          </cell>
          <cell r="T79">
            <v>22.495571854168517</v>
          </cell>
          <cell r="U79">
            <v>21.990295397345847</v>
          </cell>
          <cell r="V79">
            <v>21.343401707029461</v>
          </cell>
          <cell r="W79">
            <v>20.539715710444653</v>
          </cell>
          <cell r="X79">
            <v>19.562751148124374</v>
          </cell>
          <cell r="Y79">
            <v>18.394607861768051</v>
          </cell>
          <cell r="Z79">
            <v>17.015861476915724</v>
          </cell>
          <cell r="AA79">
            <v>15.405444937578746</v>
          </cell>
          <cell r="AB79">
            <v>16.894686953620667</v>
          </cell>
          <cell r="AC79">
            <v>16.538025165559368</v>
          </cell>
          <cell r="AD79">
            <v>10.279680759597245</v>
          </cell>
          <cell r="AE79">
            <v>9.3567442044421085</v>
          </cell>
          <cell r="AF79">
            <v>8.2860484119338036</v>
          </cell>
          <cell r="AG79">
            <v>7.0531848451885111</v>
          </cell>
          <cell r="AH79">
            <v>5.6425478761508217</v>
          </cell>
          <cell r="AI79">
            <v>4.0372430053859274</v>
          </cell>
        </row>
        <row r="80">
          <cell r="A80" t="str">
            <v>Mozambique</v>
          </cell>
          <cell r="B80" t="str">
            <v>Tot. Assist.  R-7</v>
          </cell>
          <cell r="C80">
            <v>172.91447978311388</v>
          </cell>
          <cell r="D80">
            <v>175.17969403446941</v>
          </cell>
          <cell r="E80">
            <v>174.61762642182808</v>
          </cell>
          <cell r="F80">
            <v>173.35746379714567</v>
          </cell>
          <cell r="G80">
            <v>174.03697307254839</v>
          </cell>
          <cell r="H80">
            <v>130.14602469022961</v>
          </cell>
          <cell r="I80">
            <v>131.79224395737521</v>
          </cell>
          <cell r="J80">
            <v>133.16748384769343</v>
          </cell>
          <cell r="K80">
            <v>134.23330044660329</v>
          </cell>
          <cell r="L80">
            <v>134.94761209553064</v>
          </cell>
          <cell r="M80">
            <v>135.26440126072151</v>
          </cell>
          <cell r="N80">
            <v>135.13339372219139</v>
          </cell>
          <cell r="O80">
            <v>134.49971343449903</v>
          </cell>
          <cell r="P80">
            <v>133.30351129488369</v>
          </cell>
          <cell r="Q80">
            <v>131.47956593015033</v>
          </cell>
          <cell r="R80">
            <v>128.9568544809874</v>
          </cell>
          <cell r="S80">
            <v>125.65809122057631</v>
          </cell>
          <cell r="T80">
            <v>121.49923169278438</v>
          </cell>
          <cell r="U80">
            <v>116.38893989326334</v>
          </cell>
          <cell r="V80">
            <v>110.22801584370575</v>
          </cell>
          <cell r="W80">
            <v>102.90878072458548</v>
          </cell>
          <cell r="X80">
            <v>94.314416534133471</v>
          </cell>
          <cell r="Y80">
            <v>84.318257030218689</v>
          </cell>
          <cell r="Z80">
            <v>72.783026486311272</v>
          </cell>
          <cell r="AA80">
            <v>59.560022551826151</v>
          </cell>
          <cell r="AB80">
            <v>80.018248733629108</v>
          </cell>
          <cell r="AC80">
            <v>81.858197331432152</v>
          </cell>
          <cell r="AD80">
            <v>22.213153056343007</v>
          </cell>
          <cell r="AE80">
            <v>20.218798227588746</v>
          </cell>
          <cell r="AF80">
            <v>17.90515346838114</v>
          </cell>
          <cell r="AG80">
            <v>15.241083664449299</v>
          </cell>
          <cell r="AH80">
            <v>12.192866931559465</v>
          </cell>
          <cell r="AI80">
            <v>8.7239962895308292</v>
          </cell>
        </row>
        <row r="81">
          <cell r="A81" t="str">
            <v>Uganda</v>
          </cell>
          <cell r="B81" t="str">
            <v>Tot. Assist.  R-7</v>
          </cell>
          <cell r="C81">
            <v>106.64172764955799</v>
          </cell>
          <cell r="D81">
            <v>106.41950912415598</v>
          </cell>
          <cell r="E81">
            <v>102.02919683019533</v>
          </cell>
          <cell r="F81">
            <v>96.728936828112452</v>
          </cell>
          <cell r="G81">
            <v>94.585438043262272</v>
          </cell>
          <cell r="H81">
            <v>41.605826637614967</v>
          </cell>
          <cell r="I81">
            <v>42.357825042817403</v>
          </cell>
          <cell r="J81">
            <v>43.050282280748725</v>
          </cell>
          <cell r="K81">
            <v>43.673346217077658</v>
          </cell>
          <cell r="L81">
            <v>44.21619680955537</v>
          </cell>
          <cell r="M81">
            <v>44.666965426748938</v>
          </cell>
          <cell r="N81">
            <v>45.012647969491333</v>
          </cell>
          <cell r="O81">
            <v>45.239011341826512</v>
          </cell>
          <cell r="P81">
            <v>45.330492786151744</v>
          </cell>
          <cell r="Q81">
            <v>45.270091562965419</v>
          </cell>
          <cell r="R81">
            <v>45.039252418966612</v>
          </cell>
          <cell r="S81">
            <v>44.617740248061239</v>
          </cell>
          <cell r="T81">
            <v>43.983505307938977</v>
          </cell>
          <cell r="U81">
            <v>43.112538310108995</v>
          </cell>
          <cell r="V81">
            <v>41.978714653430856</v>
          </cell>
          <cell r="W81">
            <v>40.553627020034924</v>
          </cell>
          <cell r="X81">
            <v>38.806405497879155</v>
          </cell>
          <cell r="Y81">
            <v>36.703524335792551</v>
          </cell>
          <cell r="Z81">
            <v>34.208594374463203</v>
          </cell>
          <cell r="AA81">
            <v>31.282140130165459</v>
          </cell>
          <cell r="AB81">
            <v>33.58418199625315</v>
          </cell>
          <cell r="AC81">
            <v>32.701858247824582</v>
          </cell>
          <cell r="AD81">
            <v>21.734767511017846</v>
          </cell>
          <cell r="AE81">
            <v>19.78336338448517</v>
          </cell>
          <cell r="AF81">
            <v>17.519545599728907</v>
          </cell>
          <cell r="AG81">
            <v>14.912849572617747</v>
          </cell>
          <cell r="AH81">
            <v>11.930279658094225</v>
          </cell>
          <cell r="AI81">
            <v>8.5361150953664477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s"/>
      <sheetName val="GL rev"/>
      <sheetName val="GLvote9 econ op"/>
      <sheetName val="GL vote9 econ dvt"/>
      <sheetName val="GL vote9 econ"/>
      <sheetName val="GL econ op"/>
      <sheetName val="GL econ dvt"/>
      <sheetName val="GL econ"/>
      <sheetName val="admin operat"/>
      <sheetName val="admin devt"/>
      <sheetName val="GRN admin exp"/>
      <sheetName val="admin GDP"/>
      <sheetName val="admin exec"/>
      <sheetName val="admin shares"/>
      <sheetName val="04.05 gl's"/>
      <sheetName val="InHUB"/>
      <sheetName val="GRN revenue"/>
      <sheetName val="GRN econ exp"/>
      <sheetName val="NCG"/>
      <sheetName val="extdebt"/>
      <sheetName val="extdebt summary"/>
      <sheetName val="titus foreign"/>
      <sheetName val="for debtserv"/>
      <sheetName val="int forecast"/>
      <sheetName val="ashikoto psbr"/>
      <sheetName val="N$ Debt Bal"/>
      <sheetName val="N$ New Debt"/>
      <sheetName val="N$ Current Maturity"/>
      <sheetName val="guar"/>
      <sheetName val="bal sheet"/>
      <sheetName val="guarproj"/>
      <sheetName val="dom debt"/>
      <sheetName val="BoN SRF"/>
      <sheetName val="seas"/>
      <sheetName val="IMF simple"/>
      <sheetName val="INTEREST"/>
      <sheetName val="IMF"/>
      <sheetName val="EZ IMF"/>
      <sheetName val="IMF gdp"/>
      <sheetName val="EZ IMF gdp"/>
      <sheetName val="summary"/>
      <sheetName val="sr"/>
      <sheetName val="sr GDP"/>
      <sheetName val="readme"/>
      <sheetName val="GRN fcnal exp"/>
      <sheetName val="IMF fcnal"/>
      <sheetName val="GRN staffing"/>
      <sheetName val="CONTENTS"/>
      <sheetName val="measures"/>
      <sheetName val="VAT"/>
      <sheetName val="SACU"/>
      <sheetName val="Eurobond"/>
      <sheetName val="EPZ"/>
      <sheetName val="OutHUB"/>
      <sheetName val="OutDSA"/>
      <sheetName val="WORK 1"/>
      <sheetName val="WORK 2"/>
      <sheetName val="WORK 3"/>
      <sheetName val="WORK 4"/>
      <sheetName val="Assumptions"/>
      <sheetName val="REPORT 1"/>
      <sheetName val="SR_Table"/>
      <sheetName val="SR_Table (2)"/>
      <sheetName val="WETA-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efreshError="1">
        <row r="8">
          <cell r="B8">
            <v>1.7611593999999999</v>
          </cell>
        </row>
      </sheetData>
      <sheetData sheetId="1"/>
      <sheetData sheetId="2" refreshError="1">
        <row r="2">
          <cell r="J2" t="str">
            <v>Remaining Currencies Pivot Table</v>
          </cell>
        </row>
        <row r="3">
          <cell r="C3" t="str">
            <v>Data</v>
          </cell>
          <cell r="K3" t="str">
            <v>Data</v>
          </cell>
        </row>
        <row r="4">
          <cell r="B4" t="str">
            <v>CCY/MAT</v>
          </cell>
          <cell r="C4" t="str">
            <v>Min of GMIS Interest/Lookup int</v>
          </cell>
          <cell r="D4" t="str">
            <v>Max of GMIS Interest/Lookup int</v>
          </cell>
          <cell r="E4" t="str">
            <v>Sum of Calculated annual interest</v>
          </cell>
          <cell r="F4" t="str">
            <v>Sum of WBS Liabilities</v>
          </cell>
          <cell r="G4" t="str">
            <v>Average Interest</v>
          </cell>
          <cell r="H4" t="str">
            <v>Depo in Source Currency</v>
          </cell>
          <cell r="J4" t="str">
            <v>Other ccy</v>
          </cell>
          <cell r="K4" t="str">
            <v>Min of Min of GMIS Interest/Lookup int</v>
          </cell>
          <cell r="L4" t="str">
            <v>Max of Max of GMIS Interest/Lookup int</v>
          </cell>
          <cell r="M4" t="str">
            <v>Sum of Sum of Calculated annual interest</v>
          </cell>
          <cell r="N4" t="str">
            <v>Sum of Sum of WBS Liabilities</v>
          </cell>
          <cell r="O4" t="str">
            <v>Average Interest</v>
          </cell>
        </row>
        <row r="5">
          <cell r="B5" t="str">
            <v>AUD11</v>
          </cell>
          <cell r="C5">
            <v>5.15</v>
          </cell>
          <cell r="D5">
            <v>5.35</v>
          </cell>
          <cell r="E5">
            <v>8243.887017300498</v>
          </cell>
          <cell r="F5">
            <v>158380.36665772536</v>
          </cell>
          <cell r="G5">
            <v>5.2051192905218491</v>
          </cell>
          <cell r="H5">
            <v>366960.42000000004</v>
          </cell>
          <cell r="J5" t="str">
            <v>10TRUE</v>
          </cell>
          <cell r="K5">
            <v>1.7</v>
          </cell>
          <cell r="L5">
            <v>6.7</v>
          </cell>
          <cell r="M5">
            <v>3884860.4408848989</v>
          </cell>
          <cell r="N5">
            <v>131118999.46579529</v>
          </cell>
          <cell r="O5">
            <v>2.9628508886679947</v>
          </cell>
        </row>
        <row r="6">
          <cell r="B6" t="str">
            <v>AUD9</v>
          </cell>
          <cell r="C6">
            <v>1</v>
          </cell>
          <cell r="D6">
            <v>1</v>
          </cell>
          <cell r="E6">
            <v>27.20879740297239</v>
          </cell>
          <cell r="F6">
            <v>2720.8797402972391</v>
          </cell>
          <cell r="G6">
            <v>1</v>
          </cell>
          <cell r="H6">
            <v>6304.16</v>
          </cell>
          <cell r="J6" t="str">
            <v>11FALSE</v>
          </cell>
          <cell r="K6">
            <v>5.15</v>
          </cell>
          <cell r="L6">
            <v>5.35</v>
          </cell>
          <cell r="M6">
            <v>8243.887017300498</v>
          </cell>
          <cell r="N6">
            <v>158380.36665772536</v>
          </cell>
          <cell r="O6">
            <v>5.2051192905218491</v>
          </cell>
        </row>
        <row r="7">
          <cell r="B7" t="str">
            <v>CHF9</v>
          </cell>
          <cell r="C7">
            <v>0</v>
          </cell>
          <cell r="D7">
            <v>0</v>
          </cell>
          <cell r="E7">
            <v>0</v>
          </cell>
          <cell r="F7">
            <v>32464.833996949561</v>
          </cell>
          <cell r="G7">
            <v>0</v>
          </cell>
          <cell r="H7">
            <v>73459.92</v>
          </cell>
          <cell r="J7" t="str">
            <v>11TRUE</v>
          </cell>
          <cell r="K7">
            <v>1</v>
          </cell>
          <cell r="L7">
            <v>4.6399999999999997</v>
          </cell>
          <cell r="M7">
            <v>525305.0524252702</v>
          </cell>
          <cell r="N7">
            <v>13280709.143071374</v>
          </cell>
          <cell r="O7">
            <v>3.9553991188740478</v>
          </cell>
        </row>
        <row r="8">
          <cell r="B8" t="str">
            <v>EUR10</v>
          </cell>
          <cell r="C8">
            <v>1.7</v>
          </cell>
          <cell r="D8">
            <v>1.75</v>
          </cell>
          <cell r="E8">
            <v>15488.766003342083</v>
          </cell>
          <cell r="F8">
            <v>886062.33846237918</v>
          </cell>
          <cell r="G8">
            <v>1.748044729022157</v>
          </cell>
          <cell r="H8">
            <v>1284148.3500000001</v>
          </cell>
          <cell r="J8" t="str">
            <v>12TRUE</v>
          </cell>
          <cell r="K8">
            <v>1.7</v>
          </cell>
          <cell r="L8">
            <v>4.91</v>
          </cell>
          <cell r="M8">
            <v>691291.53692913137</v>
          </cell>
          <cell r="N8">
            <v>16077546.394338334</v>
          </cell>
          <cell r="O8">
            <v>4.2997328073179615</v>
          </cell>
        </row>
        <row r="9">
          <cell r="B9" t="str">
            <v>EUR11</v>
          </cell>
          <cell r="C9">
            <v>1</v>
          </cell>
          <cell r="D9">
            <v>1.85</v>
          </cell>
          <cell r="E9">
            <v>1605.9934640441697</v>
          </cell>
          <cell r="F9">
            <v>90469.568447791215</v>
          </cell>
          <cell r="G9">
            <v>1.7751753342019834</v>
          </cell>
          <cell r="H9">
            <v>131115.32</v>
          </cell>
          <cell r="J9" t="str">
            <v>13TRUE</v>
          </cell>
          <cell r="K9">
            <v>3.2</v>
          </cell>
          <cell r="L9">
            <v>4.8</v>
          </cell>
          <cell r="M9">
            <v>16657.653225483169</v>
          </cell>
          <cell r="N9">
            <v>490051.02547787555</v>
          </cell>
          <cell r="O9">
            <v>3.3991670988218785</v>
          </cell>
        </row>
        <row r="10">
          <cell r="B10" t="str">
            <v>EUR9</v>
          </cell>
          <cell r="C10">
            <v>0</v>
          </cell>
          <cell r="D10">
            <v>0.25</v>
          </cell>
          <cell r="E10">
            <v>8206.8104309229293</v>
          </cell>
          <cell r="F10">
            <v>5933044.5476408424</v>
          </cell>
          <cell r="G10">
            <v>0.13832376219366505</v>
          </cell>
          <cell r="H10">
            <v>8598615.5100000016</v>
          </cell>
          <cell r="J10" t="str">
            <v>14TRUE</v>
          </cell>
          <cell r="K10">
            <v>5.09</v>
          </cell>
          <cell r="L10">
            <v>5.09</v>
          </cell>
          <cell r="M10">
            <v>127250</v>
          </cell>
          <cell r="N10">
            <v>2500000</v>
          </cell>
          <cell r="O10">
            <v>5.09</v>
          </cell>
        </row>
        <row r="11">
          <cell r="B11" t="str">
            <v>GBP10</v>
          </cell>
          <cell r="C11">
            <v>3.95</v>
          </cell>
          <cell r="D11">
            <v>3.95</v>
          </cell>
          <cell r="E11">
            <v>22980.355425000002</v>
          </cell>
          <cell r="F11">
            <v>581781.15</v>
          </cell>
          <cell r="G11">
            <v>3.9499999999999997</v>
          </cell>
          <cell r="H11">
            <v>581781.15</v>
          </cell>
          <cell r="J11" t="str">
            <v>15TRUE</v>
          </cell>
          <cell r="K11">
            <v>3.62</v>
          </cell>
          <cell r="L11">
            <v>3.62</v>
          </cell>
          <cell r="M11">
            <v>46862.157054040646</v>
          </cell>
          <cell r="N11">
            <v>1294534.7252497417</v>
          </cell>
          <cell r="O11">
            <v>3.6199999999999997</v>
          </cell>
        </row>
        <row r="12">
          <cell r="B12" t="str">
            <v>GBP11</v>
          </cell>
          <cell r="C12">
            <v>3.9</v>
          </cell>
          <cell r="D12">
            <v>4.6399999999999997</v>
          </cell>
          <cell r="E12">
            <v>419436.13220400002</v>
          </cell>
          <cell r="F12">
            <v>9325484.1300000008</v>
          </cell>
          <cell r="G12">
            <v>4.4977410969439937</v>
          </cell>
          <cell r="H12">
            <v>9325484.1300000008</v>
          </cell>
          <cell r="J12" t="str">
            <v>17TRUE</v>
          </cell>
          <cell r="K12">
            <v>3.8</v>
          </cell>
          <cell r="L12">
            <v>3.8</v>
          </cell>
          <cell r="M12">
            <v>47254.47338838267</v>
          </cell>
          <cell r="N12">
            <v>1243538.7733784914</v>
          </cell>
          <cell r="O12">
            <v>3.8</v>
          </cell>
        </row>
        <row r="13">
          <cell r="B13" t="str">
            <v>GBP12</v>
          </cell>
          <cell r="C13">
            <v>3.95</v>
          </cell>
          <cell r="D13">
            <v>4.91</v>
          </cell>
          <cell r="E13">
            <v>558339.60045999999</v>
          </cell>
          <cell r="F13">
            <v>11485663.970000001</v>
          </cell>
          <cell r="G13">
            <v>4.8611869711525255</v>
          </cell>
          <cell r="H13">
            <v>11485663.970000001</v>
          </cell>
          <cell r="J13" t="str">
            <v>18TRUE</v>
          </cell>
          <cell r="K13">
            <v>3.95</v>
          </cell>
          <cell r="L13">
            <v>3.95</v>
          </cell>
          <cell r="M13">
            <v>48489.251739507512</v>
          </cell>
          <cell r="N13">
            <v>1227575.9934052534</v>
          </cell>
          <cell r="O13">
            <v>3.95</v>
          </cell>
        </row>
        <row r="14">
          <cell r="B14" t="str">
            <v>GBP13</v>
          </cell>
          <cell r="C14">
            <v>4.8</v>
          </cell>
          <cell r="D14">
            <v>4.8</v>
          </cell>
          <cell r="E14">
            <v>2400</v>
          </cell>
          <cell r="F14">
            <v>50000</v>
          </cell>
          <cell r="G14">
            <v>4.8</v>
          </cell>
          <cell r="H14">
            <v>50000</v>
          </cell>
          <cell r="J14" t="str">
            <v>9FALSE</v>
          </cell>
          <cell r="K14">
            <v>0</v>
          </cell>
          <cell r="L14">
            <v>1</v>
          </cell>
          <cell r="M14">
            <v>27.20879740297239</v>
          </cell>
          <cell r="N14">
            <v>92546.373646354055</v>
          </cell>
          <cell r="O14">
            <v>2.9400176723233827E-2</v>
          </cell>
        </row>
        <row r="15">
          <cell r="B15" t="str">
            <v>GBP14</v>
          </cell>
          <cell r="C15">
            <v>5.09</v>
          </cell>
          <cell r="D15">
            <v>5.09</v>
          </cell>
          <cell r="E15">
            <v>127250</v>
          </cell>
          <cell r="F15">
            <v>2500000</v>
          </cell>
          <cell r="G15">
            <v>5.09</v>
          </cell>
          <cell r="H15">
            <v>2500000</v>
          </cell>
          <cell r="J15" t="str">
            <v>9TRUE</v>
          </cell>
          <cell r="K15">
            <v>0</v>
          </cell>
          <cell r="L15">
            <v>4</v>
          </cell>
          <cell r="M15">
            <v>317994.49260066781</v>
          </cell>
          <cell r="N15">
            <v>84580963.831121266</v>
          </cell>
          <cell r="O15">
            <v>0.37596461212666255</v>
          </cell>
        </row>
        <row r="16">
          <cell r="B16" t="str">
            <v>GBP9</v>
          </cell>
          <cell r="C16">
            <v>0</v>
          </cell>
          <cell r="D16">
            <v>1.75</v>
          </cell>
          <cell r="E16">
            <v>11152.5496</v>
          </cell>
          <cell r="F16">
            <v>2109043.5499999998</v>
          </cell>
          <cell r="G16">
            <v>0.52879655330019149</v>
          </cell>
          <cell r="H16">
            <v>2109043.5499999998</v>
          </cell>
          <cell r="J16" t="str">
            <v>(blank)</v>
          </cell>
          <cell r="O16" t="e">
            <v>#DIV/0!</v>
          </cell>
        </row>
        <row r="17">
          <cell r="B17" t="str">
            <v>JPY9</v>
          </cell>
          <cell r="C17">
            <v>0</v>
          </cell>
          <cell r="D17">
            <v>0</v>
          </cell>
          <cell r="E17">
            <v>0</v>
          </cell>
          <cell r="F17">
            <v>55237.199646036373</v>
          </cell>
          <cell r="G17">
            <v>0</v>
          </cell>
          <cell r="H17">
            <v>10905000</v>
          </cell>
          <cell r="J17" t="str">
            <v>anFALSE</v>
          </cell>
          <cell r="O17" t="e">
            <v>#DIV/0!</v>
          </cell>
        </row>
        <row r="18">
          <cell r="B18" t="str">
            <v>SGD9</v>
          </cell>
          <cell r="C18">
            <v>0</v>
          </cell>
          <cell r="D18">
            <v>0</v>
          </cell>
          <cell r="E18">
            <v>0</v>
          </cell>
          <cell r="F18">
            <v>2123.4602630708769</v>
          </cell>
          <cell r="G18">
            <v>0</v>
          </cell>
          <cell r="H18">
            <v>6207.89</v>
          </cell>
          <cell r="J18" t="str">
            <v>ndFALSE</v>
          </cell>
          <cell r="K18">
            <v>0</v>
          </cell>
          <cell r="L18">
            <v>6.7</v>
          </cell>
          <cell r="M18">
            <v>5714236.1540620858</v>
          </cell>
          <cell r="N18">
            <v>252064846.09214169</v>
          </cell>
        </row>
        <row r="19">
          <cell r="B19" t="str">
            <v>USD10</v>
          </cell>
          <cell r="C19">
            <v>2.5</v>
          </cell>
          <cell r="D19">
            <v>3.1</v>
          </cell>
          <cell r="E19">
            <v>3718102.5971272108</v>
          </cell>
          <cell r="F19">
            <v>127724811.85973287</v>
          </cell>
          <cell r="G19">
            <v>2.9110260903812675</v>
          </cell>
          <cell r="H19">
            <v>224943753.02000001</v>
          </cell>
          <cell r="J19" t="str">
            <v>FALSE</v>
          </cell>
        </row>
        <row r="20">
          <cell r="B20" t="str">
            <v>USD11</v>
          </cell>
          <cell r="C20">
            <v>2.2999999999999998</v>
          </cell>
          <cell r="D20">
            <v>2.8</v>
          </cell>
          <cell r="E20">
            <v>104262.92675722597</v>
          </cell>
          <cell r="F20">
            <v>3864755.4446235821</v>
          </cell>
          <cell r="G20">
            <v>2.6977884694430112</v>
          </cell>
          <cell r="H20">
            <v>6806450.3800000008</v>
          </cell>
          <cell r="J20" t="str">
            <v>Grand Total</v>
          </cell>
          <cell r="K20">
            <v>0</v>
          </cell>
          <cell r="L20">
            <v>6.7</v>
          </cell>
          <cell r="M20">
            <v>11428472.30812417</v>
          </cell>
          <cell r="N20">
            <v>504129692.18428338</v>
          </cell>
        </row>
        <row r="21">
          <cell r="B21" t="str">
            <v>USD12</v>
          </cell>
          <cell r="C21">
            <v>2.5</v>
          </cell>
          <cell r="D21">
            <v>3.65</v>
          </cell>
          <cell r="E21">
            <v>129591.00312271563</v>
          </cell>
          <cell r="F21">
            <v>4400693.5999092422</v>
          </cell>
          <cell r="G21">
            <v>2.9447858656959953</v>
          </cell>
          <cell r="H21">
            <v>7750322.9000000004</v>
          </cell>
        </row>
        <row r="22">
          <cell r="B22" t="str">
            <v>USD13</v>
          </cell>
          <cell r="C22">
            <v>3.2</v>
          </cell>
          <cell r="D22">
            <v>3.35</v>
          </cell>
          <cell r="E22">
            <v>14257.653225483167</v>
          </cell>
          <cell r="F22">
            <v>440051.02547787555</v>
          </cell>
          <cell r="G22">
            <v>3.24</v>
          </cell>
          <cell r="H22">
            <v>775000</v>
          </cell>
        </row>
        <row r="23">
          <cell r="B23" t="str">
            <v>USD15</v>
          </cell>
          <cell r="C23">
            <v>3.62</v>
          </cell>
          <cell r="D23">
            <v>3.62</v>
          </cell>
          <cell r="E23">
            <v>46862.157054040646</v>
          </cell>
          <cell r="F23">
            <v>1294534.7252497417</v>
          </cell>
          <cell r="G23">
            <v>3.6199999999999997</v>
          </cell>
          <cell r="H23">
            <v>2279882</v>
          </cell>
        </row>
        <row r="24">
          <cell r="B24" t="str">
            <v>USD17</v>
          </cell>
          <cell r="C24">
            <v>3.8</v>
          </cell>
          <cell r="D24">
            <v>3.8</v>
          </cell>
          <cell r="E24">
            <v>47254.47338838267</v>
          </cell>
          <cell r="F24">
            <v>1243538.7733784914</v>
          </cell>
          <cell r="G24">
            <v>3.8</v>
          </cell>
          <cell r="H24">
            <v>2190070</v>
          </cell>
        </row>
        <row r="25">
          <cell r="B25" t="str">
            <v>USD18</v>
          </cell>
          <cell r="C25">
            <v>3.95</v>
          </cell>
          <cell r="D25">
            <v>3.95</v>
          </cell>
          <cell r="E25">
            <v>48489.251739507512</v>
          </cell>
          <cell r="F25">
            <v>1227575.9934052534</v>
          </cell>
          <cell r="G25">
            <v>3.95</v>
          </cell>
          <cell r="H25">
            <v>2161957</v>
          </cell>
        </row>
        <row r="26">
          <cell r="B26" t="str">
            <v>USD9</v>
          </cell>
          <cell r="C26">
            <v>0</v>
          </cell>
          <cell r="D26">
            <v>0.75</v>
          </cell>
          <cell r="E26">
            <v>292370.92313298013</v>
          </cell>
          <cell r="F26">
            <v>75918720.184743851</v>
          </cell>
          <cell r="G26">
            <v>0.38511044762281588</v>
          </cell>
          <cell r="H26">
            <v>133704967.68933137</v>
          </cell>
        </row>
        <row r="27">
          <cell r="B27" t="str">
            <v>ZAR10</v>
          </cell>
          <cell r="C27">
            <v>6.3</v>
          </cell>
          <cell r="D27">
            <v>6.7</v>
          </cell>
          <cell r="E27">
            <v>128288.7223293461</v>
          </cell>
          <cell r="F27">
            <v>1926344.1176000508</v>
          </cell>
          <cell r="G27">
            <v>6.6596991242237387</v>
          </cell>
          <cell r="H27">
            <v>22285288.91</v>
          </cell>
        </row>
        <row r="28">
          <cell r="B28" t="str">
            <v>ZAR9</v>
          </cell>
          <cell r="C28">
            <v>1</v>
          </cell>
          <cell r="D28">
            <v>4</v>
          </cell>
          <cell r="E28">
            <v>6264.2094367647696</v>
          </cell>
          <cell r="F28">
            <v>620155.54873657902</v>
          </cell>
          <cell r="G28">
            <v>1.0101029410325557</v>
          </cell>
          <cell r="H28">
            <v>7174390.8300000019</v>
          </cell>
        </row>
        <row r="29">
          <cell r="B29" t="str">
            <v>(blank)</v>
          </cell>
          <cell r="G29" t="e">
            <v>#DIV/0!</v>
          </cell>
          <cell r="H29" t="e">
            <v>#N/A</v>
          </cell>
        </row>
        <row r="30">
          <cell r="B30" t="str">
            <v>EUR12</v>
          </cell>
          <cell r="C30">
            <v>1.7</v>
          </cell>
          <cell r="D30">
            <v>1.9</v>
          </cell>
          <cell r="E30">
            <v>3360.9333464157326</v>
          </cell>
          <cell r="F30">
            <v>191188.82442909054</v>
          </cell>
          <cell r="G30">
            <v>1.7579130770074163</v>
          </cell>
          <cell r="H30">
            <v>277085.26</v>
          </cell>
        </row>
        <row r="31">
          <cell r="B31" t="str">
            <v>Grand Total</v>
          </cell>
          <cell r="C31">
            <v>0</v>
          </cell>
          <cell r="D31">
            <v>6.7</v>
          </cell>
          <cell r="E31">
            <v>5714236.1540620858</v>
          </cell>
          <cell r="F31">
            <v>252064846.09214169</v>
          </cell>
          <cell r="G31">
            <v>2.2669706794311417</v>
          </cell>
          <cell r="H31" t="e">
            <v>#REF!</v>
          </cell>
        </row>
        <row r="32">
          <cell r="G32" t="e">
            <v>#DIV/0!</v>
          </cell>
          <cell r="H32" t="e">
            <v>#REF!</v>
          </cell>
        </row>
        <row r="34">
          <cell r="G34" t="e">
            <v>#DIV/0!</v>
          </cell>
        </row>
      </sheetData>
      <sheetData sheetId="3"/>
      <sheetData sheetId="4"/>
      <sheetData sheetId="5"/>
      <sheetData sheetId="6"/>
      <sheetData sheetId="7" refreshError="1">
        <row r="11">
          <cell r="A11" t="str">
            <v>AA</v>
          </cell>
          <cell r="B11" t="str">
            <v>Agriculture &amp; Fishing</v>
          </cell>
        </row>
        <row r="12">
          <cell r="B12" t="str">
            <v xml:space="preserve">  - of which</v>
          </cell>
        </row>
        <row r="13">
          <cell r="A13" t="str">
            <v>AA1</v>
          </cell>
          <cell r="B13" t="str">
            <v xml:space="preserve">      Mauritius Sugar Syndicate</v>
          </cell>
        </row>
        <row r="14">
          <cell r="A14" t="str">
            <v>AA2</v>
          </cell>
          <cell r="B14" t="str">
            <v xml:space="preserve">      Sugar Industry - Estates</v>
          </cell>
        </row>
        <row r="15">
          <cell r="A15" t="str">
            <v>AA3</v>
          </cell>
          <cell r="B15" t="str">
            <v xml:space="preserve">      Sugar Industry - Others</v>
          </cell>
        </row>
        <row r="16">
          <cell r="A16" t="str">
            <v>AA4</v>
          </cell>
          <cell r="B16" t="str">
            <v xml:space="preserve">      Agricultural Development Certificate Holders</v>
          </cell>
        </row>
        <row r="17">
          <cell r="A17" t="str">
            <v>AA5</v>
          </cell>
          <cell r="B17" t="str">
            <v xml:space="preserve">      Agro-based Industrial Certificate Holders</v>
          </cell>
        </row>
        <row r="18">
          <cell r="A18" t="str">
            <v>AA6</v>
          </cell>
          <cell r="B18" t="str">
            <v xml:space="preserve">      Sugarcane Planters</v>
          </cell>
        </row>
        <row r="19">
          <cell r="A19" t="str">
            <v>AA7</v>
          </cell>
          <cell r="B19" t="str">
            <v xml:space="preserve">      Other Plantation</v>
          </cell>
        </row>
        <row r="20">
          <cell r="A20" t="str">
            <v>AA8</v>
          </cell>
          <cell r="B20" t="str">
            <v xml:space="preserve">      Animal Breeding</v>
          </cell>
        </row>
        <row r="21">
          <cell r="A21" t="str">
            <v>AA9</v>
          </cell>
          <cell r="B21" t="str">
            <v xml:space="preserve">      Fishing</v>
          </cell>
        </row>
        <row r="22">
          <cell r="A22" t="str">
            <v>AA10</v>
          </cell>
          <cell r="B22" t="str">
            <v xml:space="preserve">      Other</v>
          </cell>
        </row>
        <row r="24">
          <cell r="A24" t="str">
            <v>AB</v>
          </cell>
          <cell r="B24" t="str">
            <v>Manufacturing</v>
          </cell>
        </row>
        <row r="25">
          <cell r="B25" t="str">
            <v xml:space="preserve">  - of which</v>
          </cell>
        </row>
        <row r="26">
          <cell r="A26" t="str">
            <v>AB1</v>
          </cell>
          <cell r="B26" t="str">
            <v xml:space="preserve">      Export Enterprise Certificate Holders</v>
          </cell>
        </row>
        <row r="27">
          <cell r="A27" t="str">
            <v>AB2</v>
          </cell>
          <cell r="B27" t="str">
            <v xml:space="preserve">      Export Service Certificate Holders</v>
          </cell>
        </row>
        <row r="28">
          <cell r="A28" t="str">
            <v>AB3</v>
          </cell>
          <cell r="B28" t="str">
            <v xml:space="preserve">      Pioneer Status Certificate Holders</v>
          </cell>
        </row>
        <row r="29">
          <cell r="A29" t="str">
            <v>AB4</v>
          </cell>
          <cell r="B29" t="str">
            <v xml:space="preserve">      Small and Medium Enterprise Certificate Holders</v>
          </cell>
        </row>
        <row r="30">
          <cell r="A30" t="str">
            <v>AB5</v>
          </cell>
          <cell r="B30" t="str">
            <v xml:space="preserve">      Strategic Local Enterprise Certificate Holders</v>
          </cell>
        </row>
        <row r="31">
          <cell r="A31" t="str">
            <v>AB6</v>
          </cell>
          <cell r="B31" t="str">
            <v xml:space="preserve">      Furnitures &amp; Wood Products</v>
          </cell>
        </row>
        <row r="32">
          <cell r="A32" t="str">
            <v>AB7</v>
          </cell>
          <cell r="B32" t="str">
            <v xml:space="preserve">      Printing &amp; Publishing</v>
          </cell>
        </row>
        <row r="33">
          <cell r="A33" t="str">
            <v>AB8</v>
          </cell>
          <cell r="B33" t="str">
            <v xml:space="preserve">      Steel/Metal Products</v>
          </cell>
        </row>
        <row r="34">
          <cell r="A34" t="str">
            <v>AB9</v>
          </cell>
          <cell r="B34" t="str">
            <v xml:space="preserve">      Food &amp; Beverages</v>
          </cell>
        </row>
        <row r="35">
          <cell r="A35" t="str">
            <v>AB10</v>
          </cell>
          <cell r="B35" t="str">
            <v xml:space="preserve">      Plastic Products</v>
          </cell>
        </row>
        <row r="36">
          <cell r="A36" t="str">
            <v>AB11</v>
          </cell>
          <cell r="B36" t="str">
            <v xml:space="preserve">      Pharmaceuticals &amp; Health Care</v>
          </cell>
        </row>
        <row r="37">
          <cell r="A37" t="str">
            <v>AB12</v>
          </cell>
          <cell r="B37" t="str">
            <v xml:space="preserve">      Jewellery &amp; Precision Engineering</v>
          </cell>
        </row>
        <row r="38">
          <cell r="A38" t="str">
            <v>AB13</v>
          </cell>
          <cell r="B38" t="str">
            <v xml:space="preserve">      Electronics</v>
          </cell>
        </row>
        <row r="39">
          <cell r="A39" t="str">
            <v>AB14</v>
          </cell>
          <cell r="B39" t="str">
            <v xml:space="preserve">      Leather Products &amp; Footwear</v>
          </cell>
        </row>
        <row r="40">
          <cell r="A40" t="str">
            <v>AB15</v>
          </cell>
          <cell r="B40" t="str">
            <v xml:space="preserve">      Paints</v>
          </cell>
        </row>
        <row r="41">
          <cell r="A41" t="str">
            <v>AB16</v>
          </cell>
          <cell r="B41" t="str">
            <v xml:space="preserve">      Cement</v>
          </cell>
        </row>
        <row r="42">
          <cell r="A42" t="str">
            <v>AB17</v>
          </cell>
          <cell r="B42" t="str">
            <v xml:space="preserve">      Other</v>
          </cell>
        </row>
        <row r="44">
          <cell r="A44" t="str">
            <v>AC</v>
          </cell>
          <cell r="B44" t="str">
            <v>Tourism</v>
          </cell>
        </row>
        <row r="45">
          <cell r="B45" t="str">
            <v xml:space="preserve">  - of which</v>
          </cell>
        </row>
        <row r="46">
          <cell r="A46" t="str">
            <v>AC1</v>
          </cell>
          <cell r="B46" t="str">
            <v xml:space="preserve">      Hotels</v>
          </cell>
        </row>
        <row r="47">
          <cell r="A47" t="str">
            <v>AC2</v>
          </cell>
          <cell r="B47" t="str">
            <v xml:space="preserve">      Tour Operators &amp; Travel Agents</v>
          </cell>
        </row>
        <row r="48">
          <cell r="A48" t="str">
            <v>AC3</v>
          </cell>
          <cell r="B48" t="str">
            <v xml:space="preserve">      Hotel Development Certificate Holders</v>
          </cell>
        </row>
        <row r="49">
          <cell r="A49" t="str">
            <v>AC4</v>
          </cell>
          <cell r="B49" t="str">
            <v xml:space="preserve">      Hotel Management Service Certificate Holders</v>
          </cell>
        </row>
        <row r="50">
          <cell r="A50" t="str">
            <v>AC5</v>
          </cell>
          <cell r="B50" t="str">
            <v xml:space="preserve">      Restaurants</v>
          </cell>
        </row>
        <row r="51">
          <cell r="A51" t="str">
            <v>AC6</v>
          </cell>
          <cell r="B51" t="str">
            <v xml:space="preserve">      Duty-Free Shops</v>
          </cell>
        </row>
        <row r="52">
          <cell r="A52" t="str">
            <v>AC7</v>
          </cell>
          <cell r="B52" t="str">
            <v xml:space="preserve">      Other</v>
          </cell>
        </row>
        <row r="54">
          <cell r="A54" t="str">
            <v>AD</v>
          </cell>
          <cell r="B54" t="str">
            <v>Transport</v>
          </cell>
        </row>
        <row r="55">
          <cell r="B55" t="str">
            <v xml:space="preserve">  - of which</v>
          </cell>
        </row>
        <row r="56">
          <cell r="A56" t="str">
            <v>AD1</v>
          </cell>
          <cell r="B56" t="str">
            <v xml:space="preserve">      Airlines</v>
          </cell>
        </row>
        <row r="57">
          <cell r="A57" t="str">
            <v>AD2</v>
          </cell>
          <cell r="B57" t="str">
            <v xml:space="preserve">      Buses, Lorries, Trucks &amp; Cars</v>
          </cell>
        </row>
        <row r="58">
          <cell r="A58" t="str">
            <v>AD3</v>
          </cell>
          <cell r="B58" t="str">
            <v xml:space="preserve">      Shipping &amp; Freight Forwarders</v>
          </cell>
        </row>
        <row r="59">
          <cell r="A59" t="str">
            <v>AD4</v>
          </cell>
          <cell r="B59" t="str">
            <v xml:space="preserve">      Other</v>
          </cell>
        </row>
        <row r="61">
          <cell r="A61" t="str">
            <v>AE</v>
          </cell>
          <cell r="B61" t="str">
            <v>Construction</v>
          </cell>
        </row>
        <row r="62">
          <cell r="B62" t="str">
            <v xml:space="preserve">  - of which</v>
          </cell>
        </row>
        <row r="63">
          <cell r="A63" t="str">
            <v>AE1</v>
          </cell>
          <cell r="B63" t="str">
            <v xml:space="preserve">      Building &amp; Housing Contractors</v>
          </cell>
        </row>
        <row r="64">
          <cell r="A64" t="str">
            <v>AE2</v>
          </cell>
          <cell r="B64" t="str">
            <v xml:space="preserve">      Property Development - Commercial</v>
          </cell>
        </row>
        <row r="65">
          <cell r="A65" t="str">
            <v>AE3</v>
          </cell>
          <cell r="B65" t="str">
            <v xml:space="preserve">      Property Development - Residential</v>
          </cell>
        </row>
        <row r="66">
          <cell r="A66" t="str">
            <v>AE4</v>
          </cell>
          <cell r="B66" t="str">
            <v xml:space="preserve">      Property Development - Land Parcelling</v>
          </cell>
        </row>
        <row r="67">
          <cell r="A67" t="str">
            <v>AE5</v>
          </cell>
          <cell r="B67" t="str">
            <v xml:space="preserve">      Housing</v>
          </cell>
        </row>
        <row r="68">
          <cell r="A68" t="str">
            <v>AE6</v>
          </cell>
          <cell r="B68" t="str">
            <v xml:space="preserve">      Housing - Staff</v>
          </cell>
        </row>
        <row r="69">
          <cell r="A69" t="str">
            <v>AE7</v>
          </cell>
          <cell r="B69" t="str">
            <v xml:space="preserve">      Housing Development Certificate Holders</v>
          </cell>
        </row>
        <row r="70">
          <cell r="A70" t="str">
            <v>AE8</v>
          </cell>
          <cell r="B70" t="str">
            <v xml:space="preserve">      Industrial Building Enterprise Certificate Holders</v>
          </cell>
        </row>
        <row r="71">
          <cell r="A71" t="str">
            <v>AE9</v>
          </cell>
          <cell r="B71" t="str">
            <v xml:space="preserve">      Building Supplies &amp; Materials</v>
          </cell>
        </row>
        <row r="72">
          <cell r="A72" t="str">
            <v>AE10</v>
          </cell>
          <cell r="B72" t="str">
            <v xml:space="preserve">      Stone Crushing and Concrete Products</v>
          </cell>
        </row>
        <row r="73">
          <cell r="A73" t="str">
            <v>AE11</v>
          </cell>
          <cell r="B73" t="str">
            <v xml:space="preserve">      Other</v>
          </cell>
        </row>
        <row r="75">
          <cell r="A75" t="str">
            <v>AF</v>
          </cell>
          <cell r="B75" t="str">
            <v>Traders</v>
          </cell>
        </row>
        <row r="76">
          <cell r="B76" t="str">
            <v xml:space="preserve">  - of which</v>
          </cell>
        </row>
        <row r="77">
          <cell r="A77" t="str">
            <v>AF1</v>
          </cell>
          <cell r="B77" t="str">
            <v xml:space="preserve">      Marketing Companies</v>
          </cell>
        </row>
        <row r="78">
          <cell r="A78" t="str">
            <v>AF2</v>
          </cell>
          <cell r="B78" t="str">
            <v xml:space="preserve">      Wholesalers</v>
          </cell>
        </row>
        <row r="79">
          <cell r="A79" t="str">
            <v>AF3</v>
          </cell>
          <cell r="B79" t="str">
            <v xml:space="preserve">      Retailers - Hypermarkets</v>
          </cell>
        </row>
        <row r="80">
          <cell r="A80" t="str">
            <v>AF4</v>
          </cell>
          <cell r="B80" t="str">
            <v xml:space="preserve">      Retailers - Supermarkets</v>
          </cell>
        </row>
        <row r="81">
          <cell r="A81" t="str">
            <v>AF5</v>
          </cell>
          <cell r="B81" t="str">
            <v xml:space="preserve">      Retailers - Shops &amp; Snacks</v>
          </cell>
        </row>
        <row r="82">
          <cell r="A82" t="str">
            <v>AF6</v>
          </cell>
          <cell r="B82" t="str">
            <v xml:space="preserve">      Retailers - Pharmaceuticals &amp; Chemists</v>
          </cell>
        </row>
        <row r="83">
          <cell r="A83" t="str">
            <v>AF7</v>
          </cell>
          <cell r="B83" t="str">
            <v xml:space="preserve">      Retailers - Other</v>
          </cell>
        </row>
        <row r="84">
          <cell r="A84" t="str">
            <v>AF8</v>
          </cell>
          <cell r="B84" t="str">
            <v xml:space="preserve">      Automobile Dealers &amp; Garages</v>
          </cell>
        </row>
        <row r="85">
          <cell r="A85" t="str">
            <v>AF9</v>
          </cell>
          <cell r="B85" t="str">
            <v xml:space="preserve">      Petroleum and Energy Products</v>
          </cell>
        </row>
        <row r="86">
          <cell r="A86" t="str">
            <v>AF10</v>
          </cell>
          <cell r="B86" t="str">
            <v xml:space="preserve">      Tyre Dealers and Suppliers</v>
          </cell>
        </row>
        <row r="87">
          <cell r="A87" t="str">
            <v>AF11</v>
          </cell>
          <cell r="B87" t="str">
            <v xml:space="preserve">      Other</v>
          </cell>
        </row>
        <row r="89">
          <cell r="A89" t="str">
            <v>AG</v>
          </cell>
          <cell r="B89" t="str">
            <v>Information Communication and Technology</v>
          </cell>
        </row>
        <row r="90">
          <cell r="B90" t="str">
            <v xml:space="preserve">  - of which</v>
          </cell>
        </row>
        <row r="91">
          <cell r="A91" t="str">
            <v>AG1</v>
          </cell>
          <cell r="B91" t="str">
            <v xml:space="preserve">      Telecommunications</v>
          </cell>
        </row>
        <row r="92">
          <cell r="A92" t="str">
            <v>AG2</v>
          </cell>
          <cell r="B92" t="str">
            <v xml:space="preserve">      Internet</v>
          </cell>
        </row>
        <row r="93">
          <cell r="A93" t="str">
            <v>AG3</v>
          </cell>
          <cell r="B93" t="str">
            <v xml:space="preserve">      E-Commerce</v>
          </cell>
        </row>
        <row r="94">
          <cell r="A94" t="str">
            <v>AG4</v>
          </cell>
          <cell r="B94" t="str">
            <v xml:space="preserve">      Information Technology - Hardware</v>
          </cell>
        </row>
        <row r="95">
          <cell r="A95" t="str">
            <v>AG5</v>
          </cell>
          <cell r="B95" t="str">
            <v xml:space="preserve">      Information Technology - Software</v>
          </cell>
        </row>
        <row r="96">
          <cell r="A96" t="str">
            <v>AG6</v>
          </cell>
          <cell r="B96" t="str">
            <v xml:space="preserve">      Personal Computers</v>
          </cell>
        </row>
        <row r="97">
          <cell r="A97" t="str">
            <v>AG7</v>
          </cell>
          <cell r="B97" t="str">
            <v xml:space="preserve">      Other</v>
          </cell>
        </row>
        <row r="99">
          <cell r="A99" t="str">
            <v>AH</v>
          </cell>
          <cell r="B99" t="str">
            <v>Financial and Business Services</v>
          </cell>
        </row>
        <row r="100">
          <cell r="B100" t="str">
            <v xml:space="preserve">  - of which</v>
          </cell>
        </row>
        <row r="101">
          <cell r="A101" t="str">
            <v>AH1</v>
          </cell>
          <cell r="B101" t="str">
            <v xml:space="preserve">      Stockbrokers &amp; Stockbroking Companies</v>
          </cell>
        </row>
        <row r="102">
          <cell r="A102" t="str">
            <v>AH2</v>
          </cell>
          <cell r="B102" t="str">
            <v xml:space="preserve">      Insurance Companies</v>
          </cell>
        </row>
        <row r="103">
          <cell r="A103" t="str">
            <v>AH3</v>
          </cell>
          <cell r="B103" t="str">
            <v xml:space="preserve">      Nonbank Deposit-Taking Institutions</v>
          </cell>
        </row>
        <row r="104">
          <cell r="A104" t="str">
            <v>AH4</v>
          </cell>
          <cell r="B104" t="str">
            <v xml:space="preserve">      Mutual Funds</v>
          </cell>
        </row>
        <row r="105">
          <cell r="A105" t="str">
            <v>AH5</v>
          </cell>
          <cell r="B105" t="str">
            <v xml:space="preserve">      Accounting &amp; Consultancy Services</v>
          </cell>
        </row>
        <row r="106">
          <cell r="A106" t="str">
            <v>AH6</v>
          </cell>
          <cell r="B106" t="str">
            <v xml:space="preserve">      Investment Companies</v>
          </cell>
        </row>
        <row r="107">
          <cell r="A107" t="str">
            <v>AH7</v>
          </cell>
          <cell r="B107" t="str">
            <v xml:space="preserve">      Public Fnancial Corporations</v>
          </cell>
        </row>
        <row r="108">
          <cell r="A108" t="str">
            <v>AH8</v>
          </cell>
          <cell r="B108" t="str">
            <v xml:space="preserve">      Other</v>
          </cell>
        </row>
        <row r="110">
          <cell r="A110" t="str">
            <v>AI</v>
          </cell>
          <cell r="B110" t="str">
            <v>Infrastructure</v>
          </cell>
        </row>
        <row r="111">
          <cell r="B111" t="str">
            <v xml:space="preserve">  - of which</v>
          </cell>
        </row>
        <row r="112">
          <cell r="A112" t="str">
            <v>AI1</v>
          </cell>
          <cell r="B112" t="str">
            <v xml:space="preserve">      Airport Development</v>
          </cell>
        </row>
        <row r="113">
          <cell r="A113" t="str">
            <v>AI2</v>
          </cell>
          <cell r="B113" t="str">
            <v xml:space="preserve">      Port Development</v>
          </cell>
        </row>
        <row r="114">
          <cell r="A114" t="str">
            <v>AI3</v>
          </cell>
          <cell r="B114" t="str">
            <v xml:space="preserve">      Power Generation</v>
          </cell>
        </row>
        <row r="115">
          <cell r="A115" t="str">
            <v>AI4</v>
          </cell>
          <cell r="B115" t="str">
            <v xml:space="preserve">      Water Development</v>
          </cell>
        </row>
        <row r="116">
          <cell r="A116" t="str">
            <v>AI5</v>
          </cell>
          <cell r="B116" t="str">
            <v xml:space="preserve">      Road Development</v>
          </cell>
        </row>
        <row r="117">
          <cell r="A117" t="str">
            <v>AI6</v>
          </cell>
          <cell r="B117" t="str">
            <v xml:space="preserve">      Other</v>
          </cell>
        </row>
        <row r="119">
          <cell r="A119" t="str">
            <v>AJ</v>
          </cell>
          <cell r="B119" t="str">
            <v>Global Business Licence Holders</v>
          </cell>
        </row>
        <row r="120">
          <cell r="B120" t="str">
            <v xml:space="preserve">  - of which</v>
          </cell>
        </row>
        <row r="121">
          <cell r="A121" t="str">
            <v>AJ1</v>
          </cell>
          <cell r="B121" t="str">
            <v xml:space="preserve">      Category 1 </v>
          </cell>
        </row>
        <row r="122">
          <cell r="A122" t="str">
            <v>AJ2</v>
          </cell>
          <cell r="B122" t="str">
            <v xml:space="preserve">      Category 2</v>
          </cell>
        </row>
        <row r="123">
          <cell r="A123" t="str">
            <v>AJ3</v>
          </cell>
          <cell r="B123" t="str">
            <v xml:space="preserve">      Other</v>
          </cell>
        </row>
        <row r="125">
          <cell r="A125" t="str">
            <v>AK</v>
          </cell>
          <cell r="B125" t="str">
            <v>State and Local Government</v>
          </cell>
        </row>
        <row r="127">
          <cell r="A127" t="str">
            <v>AL</v>
          </cell>
          <cell r="B127" t="str">
            <v>Public Nonfinancial Corporations</v>
          </cell>
        </row>
        <row r="129">
          <cell r="A129" t="str">
            <v>AM</v>
          </cell>
          <cell r="B129" t="str">
            <v>Regional Development Certificate Holders</v>
          </cell>
        </row>
        <row r="131">
          <cell r="A131" t="str">
            <v>AN</v>
          </cell>
          <cell r="B131" t="str">
            <v>Freeport Enterprise Certificate Holders</v>
          </cell>
        </row>
        <row r="133">
          <cell r="A133" t="str">
            <v>AO</v>
          </cell>
          <cell r="B133" t="str">
            <v>Regional Headquarters Certificate Holders</v>
          </cell>
        </row>
        <row r="135">
          <cell r="A135" t="str">
            <v>AP</v>
          </cell>
          <cell r="B135" t="str">
            <v>Health Development Certificate Holders</v>
          </cell>
        </row>
        <row r="137">
          <cell r="A137" t="str">
            <v>AQ</v>
          </cell>
          <cell r="B137" t="str">
            <v>Modernisation &amp; Expansion Enterprise Cert. Holders</v>
          </cell>
        </row>
        <row r="139">
          <cell r="A139" t="str">
            <v>AR</v>
          </cell>
          <cell r="B139" t="str">
            <v>Personal</v>
          </cell>
        </row>
        <row r="140">
          <cell r="B140" t="str">
            <v xml:space="preserve">  - of which</v>
          </cell>
        </row>
        <row r="141">
          <cell r="A141" t="str">
            <v>AR1</v>
          </cell>
          <cell r="B141" t="str">
            <v xml:space="preserve">      Credit Card Advances</v>
          </cell>
        </row>
        <row r="143">
          <cell r="A143" t="str">
            <v>AS</v>
          </cell>
          <cell r="B143" t="str">
            <v>Professional</v>
          </cell>
        </row>
        <row r="144">
          <cell r="B144" t="str">
            <v xml:space="preserve">  - of which</v>
          </cell>
        </row>
        <row r="145">
          <cell r="A145" t="str">
            <v>AS1</v>
          </cell>
          <cell r="B145" t="str">
            <v xml:space="preserve">      Credit Card Advances</v>
          </cell>
        </row>
        <row r="147">
          <cell r="A147" t="str">
            <v>AT</v>
          </cell>
          <cell r="B147" t="str">
            <v>Human Resource Development Certificate Holders</v>
          </cell>
        </row>
        <row r="149">
          <cell r="A149" t="str">
            <v>AU</v>
          </cell>
          <cell r="B149" t="str">
            <v>Media, Entertainment and Recreational Activities</v>
          </cell>
        </row>
        <row r="151">
          <cell r="A151" t="str">
            <v>AV</v>
          </cell>
          <cell r="B151" t="str">
            <v>Education</v>
          </cell>
        </row>
        <row r="153">
          <cell r="A153" t="str">
            <v>AW</v>
          </cell>
          <cell r="B153" t="str">
            <v xml:space="preserve">Other </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Adj for tax"/>
      <sheetName val="TEMPV5"/>
      <sheetName val="TEMPV4"/>
      <sheetName val="TEMPV3"/>
      <sheetName val="TEMPV2"/>
      <sheetName val="TEMP"/>
    </sheetNames>
    <sheetDataSet>
      <sheetData sheetId="0"/>
      <sheetData sheetId="1"/>
      <sheetData sheetId="2"/>
      <sheetData sheetId="3"/>
      <sheetData sheetId="4"/>
      <sheetData sheetId="5"/>
      <sheetData sheetId="6"/>
      <sheetData sheetId="7"/>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Adj for tax"/>
      <sheetName val="TEMPV5"/>
      <sheetName val="TEMPV4"/>
      <sheetName val="TEMPV3"/>
      <sheetName val="TEMPV2"/>
      <sheetName val="TEMP"/>
    </sheetNames>
    <sheetDataSet>
      <sheetData sheetId="0"/>
      <sheetData sheetId="1"/>
      <sheetData sheetId="2"/>
      <sheetData sheetId="3"/>
      <sheetData sheetId="4"/>
      <sheetData sheetId="5"/>
      <sheetData sheetId="6"/>
      <sheetData sheetId="7"/>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Balance Sheet"/>
      <sheetName val="INT. 2006"/>
      <sheetName val="INT. 2007"/>
      <sheetName val="int. 2008"/>
      <sheetName val="int. resto"/>
      <sheetName val="J(Priv.Cap)"/>
      <sheetName val="Sheet4"/>
      <sheetName val="External"/>
      <sheetName val="J(Priv_Cap)"/>
      <sheetName val="Raw Data"/>
      <sheetName val="readme"/>
      <sheetName val="Index_History"/>
      <sheetName val="TOC"/>
      <sheetName val="T-bill allotment_FY16"/>
      <sheetName val="T-bill allotment_FY17"/>
      <sheetName val="DATA"/>
      <sheetName val="TAB34"/>
      <sheetName val="Proposed arrangements"/>
      <sheetName val="A"/>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Table"/>
    </sheetNames>
    <sheetDataSet>
      <sheetData sheetId="0" refreshError="1">
        <row r="3">
          <cell r="G3" t="str">
            <v xml:space="preserve">             Mali:  </v>
          </cell>
          <cell r="I3" t="str">
            <v>Debt Indicators, 1995-2014</v>
          </cell>
        </row>
        <row r="4">
          <cell r="H4" t="str">
            <v xml:space="preserve">      (In percent unless otherwise indicated)</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row>
        <row r="6">
          <cell r="AA6" t="str">
            <v xml:space="preserve">      A  v  e  r  a  g  e</v>
          </cell>
        </row>
        <row r="7">
          <cell r="D7" t="str">
            <v xml:space="preserve"> </v>
          </cell>
          <cell r="AA7" t="str">
            <v>1995-</v>
          </cell>
          <cell r="AB7" t="str">
            <v>2005-</v>
          </cell>
        </row>
        <row r="8">
          <cell r="D8" t="str">
            <v xml:space="preserve"> </v>
          </cell>
          <cell r="G8">
            <v>1995</v>
          </cell>
          <cell r="H8">
            <v>1996</v>
          </cell>
          <cell r="I8">
            <v>1997</v>
          </cell>
          <cell r="J8">
            <v>1998</v>
          </cell>
          <cell r="K8">
            <v>1999</v>
          </cell>
          <cell r="L8">
            <v>2000</v>
          </cell>
          <cell r="M8">
            <v>2001</v>
          </cell>
          <cell r="N8">
            <v>2002</v>
          </cell>
          <cell r="O8">
            <v>2003</v>
          </cell>
          <cell r="P8">
            <v>2004</v>
          </cell>
          <cell r="Q8">
            <v>2005</v>
          </cell>
          <cell r="R8">
            <v>2006</v>
          </cell>
          <cell r="S8">
            <v>2007</v>
          </cell>
          <cell r="T8">
            <v>2008</v>
          </cell>
          <cell r="U8">
            <v>2009</v>
          </cell>
          <cell r="V8">
            <v>2010</v>
          </cell>
          <cell r="W8">
            <v>2011</v>
          </cell>
          <cell r="X8">
            <v>2012</v>
          </cell>
          <cell r="Y8">
            <v>2013</v>
          </cell>
          <cell r="Z8">
            <v>2014</v>
          </cell>
          <cell r="AA8">
            <v>2004</v>
          </cell>
          <cell r="AB8">
            <v>2014</v>
          </cell>
        </row>
        <row r="9">
          <cell r="A9" t="str">
            <v>-</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row>
        <row r="10">
          <cell r="B10" t="str">
            <v>Debt and debt service indicators 1/</v>
          </cell>
        </row>
        <row r="11">
          <cell r="C11" t="str">
            <v>Debt-service ratio 2/</v>
          </cell>
          <cell r="G11">
            <v>14.417960088691796</v>
          </cell>
          <cell r="H11">
            <v>14.423908624282157</v>
          </cell>
          <cell r="I11">
            <v>15.386479591836734</v>
          </cell>
          <cell r="J11">
            <v>15.101641232363951</v>
          </cell>
          <cell r="K11">
            <v>14.770557029177718</v>
          </cell>
          <cell r="L11">
            <v>14.467793289248101</v>
          </cell>
          <cell r="M11">
            <v>15.240544280442805</v>
          </cell>
          <cell r="N11">
            <v>15.587442971974799</v>
          </cell>
          <cell r="O11">
            <v>15.049703415831459</v>
          </cell>
          <cell r="P11">
            <v>14.651771956856702</v>
          </cell>
          <cell r="Q11">
            <v>13.583968081247733</v>
          </cell>
          <cell r="R11">
            <v>12.580606475929416</v>
          </cell>
          <cell r="S11">
            <v>11.896456883999353</v>
          </cell>
          <cell r="T11">
            <v>11.060781918142945</v>
          </cell>
          <cell r="U11">
            <v>10.580328814537063</v>
          </cell>
          <cell r="V11">
            <v>10.790061266167461</v>
          </cell>
          <cell r="W11">
            <v>11.122186495176848</v>
          </cell>
          <cell r="X11">
            <v>11.055386857767521</v>
          </cell>
          <cell r="Y11">
            <v>11.057676871918359</v>
          </cell>
          <cell r="Z11">
            <v>12.287337662337663</v>
          </cell>
          <cell r="AA11">
            <v>14.909780248070621</v>
          </cell>
          <cell r="AB11">
            <v>11.601479132722435</v>
          </cell>
        </row>
        <row r="12">
          <cell r="D12" t="str">
            <v xml:space="preserve">before restructuring (scheduled) </v>
          </cell>
          <cell r="G12">
            <v>30.963414634146343</v>
          </cell>
          <cell r="H12">
            <v>29.222912537480308</v>
          </cell>
          <cell r="I12">
            <v>20.616071428571427</v>
          </cell>
          <cell r="J12">
            <v>21.033112582781456</v>
          </cell>
          <cell r="K12">
            <v>19.067639257294431</v>
          </cell>
          <cell r="L12">
            <v>17.700710262062209</v>
          </cell>
          <cell r="M12">
            <v>17.915821033210332</v>
          </cell>
          <cell r="N12">
            <v>16.782315880947209</v>
          </cell>
          <cell r="O12">
            <v>15.908774800572715</v>
          </cell>
          <cell r="P12">
            <v>15.133281972265022</v>
          </cell>
          <cell r="Q12">
            <v>14.001088139281828</v>
          </cell>
          <cell r="R12">
            <v>12.906116155559364</v>
          </cell>
          <cell r="S12">
            <v>12.155314674000971</v>
          </cell>
          <cell r="T12">
            <v>11.198228466707391</v>
          </cell>
          <cell r="U12">
            <v>10.580328814537063</v>
          </cell>
          <cell r="V12">
            <v>10.790061266167461</v>
          </cell>
          <cell r="W12">
            <v>11.122186495176848</v>
          </cell>
          <cell r="X12">
            <v>11.055386857767521</v>
          </cell>
          <cell r="Y12">
            <v>11.057676871918359</v>
          </cell>
          <cell r="Z12">
            <v>12.287337662337663</v>
          </cell>
          <cell r="AA12">
            <v>20.434405438933148</v>
          </cell>
          <cell r="AB12">
            <v>11.715372540345445</v>
          </cell>
        </row>
        <row r="13">
          <cell r="C13" t="str">
            <v>Multilateral debt-service ratio 2/</v>
          </cell>
          <cell r="G13">
            <v>8.5920177383592016</v>
          </cell>
          <cell r="H13">
            <v>9.1871601361996245</v>
          </cell>
          <cell r="I13">
            <v>8.9901147959183678</v>
          </cell>
          <cell r="J13">
            <v>9.2067376907572704</v>
          </cell>
          <cell r="K13">
            <v>8.8718832891246677</v>
          </cell>
          <cell r="L13">
            <v>9.0022042615723734</v>
          </cell>
          <cell r="M13">
            <v>10.388145756457565</v>
          </cell>
          <cell r="N13">
            <v>10.893330436671736</v>
          </cell>
          <cell r="O13">
            <v>10.790959296379627</v>
          </cell>
          <cell r="P13">
            <v>10.632318952234206</v>
          </cell>
          <cell r="Q13">
            <v>9.7997823721436337</v>
          </cell>
          <cell r="R13">
            <v>8.8172006167551817</v>
          </cell>
          <cell r="S13">
            <v>8.0396375990939983</v>
          </cell>
          <cell r="T13">
            <v>7.3298717165546732</v>
          </cell>
          <cell r="U13">
            <v>7.0220651860398036</v>
          </cell>
          <cell r="V13">
            <v>7.1541184479237581</v>
          </cell>
          <cell r="W13">
            <v>7.334019292604502</v>
          </cell>
          <cell r="X13">
            <v>7.3145876351269283</v>
          </cell>
          <cell r="Y13">
            <v>7.3861942437793831</v>
          </cell>
          <cell r="Z13">
            <v>7.4667748917748922</v>
          </cell>
          <cell r="AA13">
            <v>9.6554872353674632</v>
          </cell>
          <cell r="AB13">
            <v>7.7664252001796736</v>
          </cell>
        </row>
        <row r="14">
          <cell r="C14" t="str">
            <v>Public sector debt-service (scheduled)</v>
          </cell>
          <cell r="AA14" t="str">
            <v xml:space="preserve"> </v>
          </cell>
          <cell r="AB14" t="str">
            <v xml:space="preserve"> </v>
          </cell>
        </row>
        <row r="15">
          <cell r="D15" t="str">
            <v>as percent of revenues (excl.grants)</v>
          </cell>
          <cell r="G15">
            <v>31.066740823136819</v>
          </cell>
          <cell r="H15">
            <v>32.792657542058741</v>
          </cell>
          <cell r="I15">
            <v>23.492732558139537</v>
          </cell>
          <cell r="J15">
            <v>24.455306327418814</v>
          </cell>
          <cell r="K15">
            <v>22.415029622700342</v>
          </cell>
          <cell r="L15">
            <v>20.893899971089912</v>
          </cell>
          <cell r="M15">
            <v>21.040899241603466</v>
          </cell>
          <cell r="N15">
            <v>19.467993951612904</v>
          </cell>
          <cell r="O15">
            <v>18.2491787893008</v>
          </cell>
          <cell r="P15">
            <v>17.121813031161473</v>
          </cell>
          <cell r="Q15">
            <v>15.755510204081633</v>
          </cell>
          <cell r="R15">
            <v>14.534632452247733</v>
          </cell>
          <cell r="S15">
            <v>13.707717569786535</v>
          </cell>
          <cell r="T15">
            <v>12.673003802281368</v>
          </cell>
          <cell r="U15">
            <v>11.952427500814597</v>
          </cell>
          <cell r="V15">
            <v>12.190893708660207</v>
          </cell>
          <cell r="W15">
            <v>12.55808887598025</v>
          </cell>
          <cell r="X15">
            <v>12.478612558267068</v>
          </cell>
          <cell r="Y15">
            <v>12.48336569579288</v>
          </cell>
          <cell r="Z15">
            <v>13.862637362637363</v>
          </cell>
          <cell r="AA15">
            <v>23.09962518582228</v>
          </cell>
          <cell r="AB15">
            <v>13.219688973054966</v>
          </cell>
        </row>
        <row r="16">
          <cell r="D16" t="str">
            <v>as percent of expenditures</v>
          </cell>
          <cell r="G16">
            <v>27.301075268817204</v>
          </cell>
          <cell r="H16">
            <v>25.678526771759032</v>
          </cell>
          <cell r="I16">
            <v>18.987371512481644</v>
          </cell>
          <cell r="J16">
            <v>20.370329057445623</v>
          </cell>
          <cell r="K16">
            <v>19.057529162248144</v>
          </cell>
          <cell r="L16">
            <v>18.054459155633275</v>
          </cell>
          <cell r="M16">
            <v>18.35609640831758</v>
          </cell>
          <cell r="N16">
            <v>17.166444444444444</v>
          </cell>
          <cell r="O16">
            <v>16.333053338933222</v>
          </cell>
          <cell r="P16">
            <v>15.515797788309637</v>
          </cell>
          <cell r="Q16">
            <v>14.379214006332651</v>
          </cell>
          <cell r="R16">
            <v>13.293276866066702</v>
          </cell>
          <cell r="S16">
            <v>12.559679037111334</v>
          </cell>
          <cell r="T16">
            <v>11.613240418118467</v>
          </cell>
          <cell r="U16">
            <v>11.009003601440575</v>
          </cell>
          <cell r="V16">
            <v>11.312161004852983</v>
          </cell>
          <cell r="W16">
            <v>11.742938620315046</v>
          </cell>
          <cell r="X16">
            <v>11.758041596692934</v>
          </cell>
          <cell r="Y16">
            <v>11.855667568232112</v>
          </cell>
          <cell r="Z16">
            <v>13.426561021759698</v>
          </cell>
          <cell r="AA16">
            <v>19.682068290838977</v>
          </cell>
          <cell r="AB16">
            <v>12.294978374092249</v>
          </cell>
        </row>
        <row r="17">
          <cell r="C17" t="str">
            <v>NPV debt-exports ratio</v>
          </cell>
          <cell r="G17">
            <v>173.49615389828463</v>
          </cell>
          <cell r="H17">
            <v>174.48068306479746</v>
          </cell>
          <cell r="I17">
            <v>149.41463092628757</v>
          </cell>
          <cell r="J17">
            <v>148.24948366821656</v>
          </cell>
          <cell r="K17">
            <v>141.01329440357762</v>
          </cell>
          <cell r="L17">
            <v>134.60754076774805</v>
          </cell>
          <cell r="M17">
            <v>130.65596176471479</v>
          </cell>
          <cell r="N17">
            <v>127.07129955270182</v>
          </cell>
          <cell r="O17">
            <v>122.75945864561091</v>
          </cell>
          <cell r="P17">
            <v>119.47137859825432</v>
          </cell>
          <cell r="Q17">
            <v>114.40340116285819</v>
          </cell>
          <cell r="R17">
            <v>109.44101390922525</v>
          </cell>
          <cell r="S17">
            <v>105.99157282995125</v>
          </cell>
          <cell r="T17">
            <v>101.30147212802883</v>
          </cell>
          <cell r="U17">
            <v>98.001501407184392</v>
          </cell>
          <cell r="V17">
            <v>97.592151671575067</v>
          </cell>
          <cell r="W17">
            <v>97.399237473481634</v>
          </cell>
          <cell r="X17">
            <v>95.667602372030942</v>
          </cell>
          <cell r="Y17">
            <v>93.868522374757745</v>
          </cell>
          <cell r="Z17">
            <v>95.389107147806399</v>
          </cell>
          <cell r="AA17">
            <v>142.12198852901938</v>
          </cell>
          <cell r="AB17">
            <v>100.90555824768998</v>
          </cell>
        </row>
        <row r="18">
          <cell r="D18" t="str">
            <v>before restructuring</v>
          </cell>
          <cell r="G18">
            <v>201.50468588322246</v>
          </cell>
          <cell r="H18">
            <v>195.37286214077918</v>
          </cell>
          <cell r="I18">
            <v>162.60267002279093</v>
          </cell>
          <cell r="J18">
            <v>158.57361814132281</v>
          </cell>
          <cell r="K18">
            <v>148.26054597718291</v>
          </cell>
          <cell r="L18">
            <v>139.60288702462168</v>
          </cell>
          <cell r="M18">
            <v>133.96823332386887</v>
          </cell>
          <cell r="N18">
            <v>128.98528837393286</v>
          </cell>
          <cell r="O18">
            <v>124.05169660474679</v>
          </cell>
          <cell r="P18">
            <v>120.31610390237036</v>
          </cell>
          <cell r="Q18">
            <v>114.99818140288329</v>
          </cell>
          <cell r="R18">
            <v>109.81946948923952</v>
          </cell>
          <cell r="S18">
            <v>106.20021940590682</v>
          </cell>
          <cell r="T18">
            <v>101.37408513963544</v>
          </cell>
          <cell r="U18">
            <v>98.001501407184392</v>
          </cell>
          <cell r="V18">
            <v>97.592151671575067</v>
          </cell>
          <cell r="W18">
            <v>97.399237473481634</v>
          </cell>
          <cell r="X18">
            <v>95.667602372030942</v>
          </cell>
          <cell r="Y18">
            <v>93.868522374757745</v>
          </cell>
          <cell r="Z18">
            <v>95.389107147806399</v>
          </cell>
          <cell r="AA18">
            <v>151.32385913948389</v>
          </cell>
          <cell r="AB18">
            <v>101.03100778845013</v>
          </cell>
        </row>
        <row r="19">
          <cell r="C19" t="str">
            <v>Debt-GDP ratio</v>
          </cell>
          <cell r="G19">
            <v>113.61750589766534</v>
          </cell>
          <cell r="H19">
            <v>107.80453490982563</v>
          </cell>
          <cell r="I19">
            <v>88.041207839878112</v>
          </cell>
          <cell r="J19">
            <v>84.743486973947896</v>
          </cell>
          <cell r="K19">
            <v>81.144848814050334</v>
          </cell>
          <cell r="L19">
            <v>77.783850791683108</v>
          </cell>
          <cell r="M19">
            <v>74.268174644923718</v>
          </cell>
          <cell r="N19">
            <v>71.060210195462133</v>
          </cell>
          <cell r="O19">
            <v>68.058734525447036</v>
          </cell>
          <cell r="P19">
            <v>65.255083258422161</v>
          </cell>
          <cell r="Q19">
            <v>63.006585551941534</v>
          </cell>
          <cell r="R19">
            <v>60.975251440840772</v>
          </cell>
          <cell r="S19">
            <v>59.086328138803488</v>
          </cell>
          <cell r="T19">
            <v>57.367487652070146</v>
          </cell>
          <cell r="U19">
            <v>55.681727719385535</v>
          </cell>
          <cell r="V19">
            <v>53.847870478413071</v>
          </cell>
          <cell r="W19">
            <v>51.858030265714362</v>
          </cell>
          <cell r="X19">
            <v>49.824587975560917</v>
          </cell>
          <cell r="Y19">
            <v>47.736712823600243</v>
          </cell>
          <cell r="Z19">
            <v>45.346247684453083</v>
          </cell>
          <cell r="AA19">
            <v>83.177763785130537</v>
          </cell>
          <cell r="AB19">
            <v>54.47308297307832</v>
          </cell>
        </row>
        <row r="20">
          <cell r="C20" t="str">
            <v>Multilateral debt-GDP ratio</v>
          </cell>
          <cell r="G20">
            <v>61.632636459773856</v>
          </cell>
          <cell r="H20">
            <v>61.457756491805732</v>
          </cell>
          <cell r="I20">
            <v>60.769928665420046</v>
          </cell>
          <cell r="J20">
            <v>60.379080742129418</v>
          </cell>
          <cell r="K20">
            <v>59.213833061741809</v>
          </cell>
          <cell r="L20">
            <v>57.916831013692452</v>
          </cell>
          <cell r="M20">
            <v>56.17916885849553</v>
          </cell>
          <cell r="N20">
            <v>54.309743640113936</v>
          </cell>
          <cell r="O20">
            <v>52.447088491517654</v>
          </cell>
          <cell r="P20">
            <v>50.612045717221008</v>
          </cell>
          <cell r="Q20">
            <v>49.189053527687427</v>
          </cell>
          <cell r="R20">
            <v>47.949975515124116</v>
          </cell>
          <cell r="S20">
            <v>46.850772112088769</v>
          </cell>
          <cell r="T20">
            <v>45.862797096164684</v>
          </cell>
          <cell r="U20">
            <v>44.841874494682507</v>
          </cell>
          <cell r="V20">
            <v>43.70026254375729</v>
          </cell>
          <cell r="W20">
            <v>42.440029554223791</v>
          </cell>
          <cell r="X20">
            <v>41.123710016943058</v>
          </cell>
          <cell r="Y20">
            <v>39.734689945815774</v>
          </cell>
          <cell r="Z20">
            <v>38.281412370668235</v>
          </cell>
          <cell r="AA20">
            <v>57.491811314191146</v>
          </cell>
          <cell r="AB20">
            <v>43.997457717715562</v>
          </cell>
        </row>
        <row r="21">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cell r="S21" t="str">
            <v xml:space="preserve"> </v>
          </cell>
          <cell r="T21" t="str">
            <v xml:space="preserve"> </v>
          </cell>
          <cell r="U21" t="str">
            <v xml:space="preserve"> </v>
          </cell>
          <cell r="V21" t="str">
            <v xml:space="preserve"> </v>
          </cell>
          <cell r="W21" t="str">
            <v xml:space="preserve"> </v>
          </cell>
          <cell r="X21" t="str">
            <v xml:space="preserve"> </v>
          </cell>
          <cell r="Y21" t="str">
            <v xml:space="preserve"> </v>
          </cell>
          <cell r="Z21" t="str">
            <v xml:space="preserve"> </v>
          </cell>
        </row>
        <row r="22">
          <cell r="B22" t="str">
            <v>Key Assumptions/Projections 1/</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row>
        <row r="23">
          <cell r="C23" t="str">
            <v>Real GDP growth</v>
          </cell>
          <cell r="G23">
            <v>6</v>
          </cell>
          <cell r="H23">
            <v>4</v>
          </cell>
          <cell r="I23">
            <v>4.9000000000000004</v>
          </cell>
          <cell r="J23">
            <v>4.5</v>
          </cell>
          <cell r="K23">
            <v>4.5</v>
          </cell>
          <cell r="L23">
            <v>4.5</v>
          </cell>
          <cell r="M23">
            <v>4.5</v>
          </cell>
          <cell r="N23">
            <v>4.5</v>
          </cell>
          <cell r="O23">
            <v>4.5</v>
          </cell>
          <cell r="P23">
            <v>4.5</v>
          </cell>
          <cell r="Q23">
            <v>4</v>
          </cell>
          <cell r="R23">
            <v>4</v>
          </cell>
          <cell r="S23">
            <v>4</v>
          </cell>
          <cell r="T23">
            <v>4</v>
          </cell>
          <cell r="U23">
            <v>4</v>
          </cell>
          <cell r="V23">
            <v>4</v>
          </cell>
          <cell r="W23">
            <v>4</v>
          </cell>
          <cell r="X23">
            <v>4</v>
          </cell>
          <cell r="Y23">
            <v>4</v>
          </cell>
          <cell r="Z23">
            <v>4</v>
          </cell>
          <cell r="AA23">
            <v>4.6388294135262464</v>
          </cell>
          <cell r="AB23">
            <v>4.0000000000000036</v>
          </cell>
        </row>
        <row r="24">
          <cell r="C24" t="str">
            <v>Export volume growth 3/</v>
          </cell>
          <cell r="G24">
            <v>23.1</v>
          </cell>
          <cell r="H24">
            <v>4.5999999999999996</v>
          </cell>
          <cell r="I24">
            <v>10.4</v>
          </cell>
          <cell r="J24">
            <v>6.4</v>
          </cell>
          <cell r="K24">
            <v>4.5999999999999996</v>
          </cell>
          <cell r="L24">
            <v>4.5</v>
          </cell>
          <cell r="M24">
            <v>4.5</v>
          </cell>
          <cell r="N24">
            <v>4.5</v>
          </cell>
          <cell r="O24">
            <v>4.5</v>
          </cell>
          <cell r="P24">
            <v>4.5</v>
          </cell>
          <cell r="Q24">
            <v>4.5</v>
          </cell>
          <cell r="R24">
            <v>4.5</v>
          </cell>
          <cell r="S24">
            <v>4.5</v>
          </cell>
          <cell r="T24">
            <v>4.5</v>
          </cell>
          <cell r="U24">
            <v>4.5</v>
          </cell>
          <cell r="V24">
            <v>4.5</v>
          </cell>
          <cell r="W24">
            <v>4.5</v>
          </cell>
          <cell r="X24">
            <v>4.5</v>
          </cell>
          <cell r="Y24">
            <v>4.5</v>
          </cell>
          <cell r="Z24">
            <v>4.5999999999999996</v>
          </cell>
          <cell r="AA24">
            <v>7.0240440988886599</v>
          </cell>
          <cell r="AB24">
            <v>4.5099956963879251</v>
          </cell>
        </row>
        <row r="25">
          <cell r="C25" t="str">
            <v>Import volume growth 3/</v>
          </cell>
          <cell r="G25">
            <v>6.2</v>
          </cell>
          <cell r="H25">
            <v>4</v>
          </cell>
          <cell r="I25">
            <v>4.3</v>
          </cell>
          <cell r="J25">
            <v>3.9</v>
          </cell>
          <cell r="K25">
            <v>3.7</v>
          </cell>
          <cell r="L25">
            <v>3.5</v>
          </cell>
          <cell r="M25">
            <v>3.5</v>
          </cell>
          <cell r="N25">
            <v>3.5</v>
          </cell>
          <cell r="O25">
            <v>3.5</v>
          </cell>
          <cell r="P25">
            <v>3.5</v>
          </cell>
          <cell r="Q25">
            <v>3.5</v>
          </cell>
          <cell r="R25">
            <v>3.2</v>
          </cell>
          <cell r="S25">
            <v>3.2</v>
          </cell>
          <cell r="T25">
            <v>3.2</v>
          </cell>
          <cell r="U25">
            <v>3.2</v>
          </cell>
          <cell r="V25">
            <v>3.2</v>
          </cell>
          <cell r="W25">
            <v>3</v>
          </cell>
          <cell r="X25">
            <v>3</v>
          </cell>
          <cell r="Y25">
            <v>3</v>
          </cell>
          <cell r="Z25">
            <v>3</v>
          </cell>
          <cell r="AA25">
            <v>3.9570200198591143</v>
          </cell>
          <cell r="AB25">
            <v>3.1498910291861915</v>
          </cell>
        </row>
        <row r="26">
          <cell r="C26" t="str">
            <v>Terms of trade (% change)</v>
          </cell>
          <cell r="G26">
            <v>2.4</v>
          </cell>
          <cell r="H26">
            <v>-2.1</v>
          </cell>
          <cell r="I26">
            <v>0.3</v>
          </cell>
          <cell r="J26">
            <v>1.6</v>
          </cell>
          <cell r="K26">
            <v>0.7</v>
          </cell>
          <cell r="L26">
            <v>0.7</v>
          </cell>
          <cell r="M26">
            <v>0.3</v>
          </cell>
          <cell r="N26">
            <v>0.3</v>
          </cell>
          <cell r="O26">
            <v>0.3</v>
          </cell>
          <cell r="P26">
            <v>0.3</v>
          </cell>
          <cell r="Q26">
            <v>0.3</v>
          </cell>
          <cell r="R26">
            <v>0</v>
          </cell>
          <cell r="S26">
            <v>0</v>
          </cell>
          <cell r="T26">
            <v>0</v>
          </cell>
          <cell r="U26">
            <v>0</v>
          </cell>
          <cell r="V26">
            <v>0</v>
          </cell>
          <cell r="W26">
            <v>0</v>
          </cell>
          <cell r="X26">
            <v>0</v>
          </cell>
          <cell r="Y26">
            <v>0</v>
          </cell>
          <cell r="Z26">
            <v>0</v>
          </cell>
          <cell r="AA26">
            <v>0.47407029126280698</v>
          </cell>
          <cell r="AB26">
            <v>2.9959576783022968E-2</v>
          </cell>
        </row>
        <row r="27">
          <cell r="C27" t="str">
            <v>Non-interest current account (% of GDP)</v>
          </cell>
          <cell r="G27">
            <v>-3.8950978677463319</v>
          </cell>
          <cell r="H27">
            <v>-4.6253624316208004</v>
          </cell>
          <cell r="I27">
            <v>-3.3205803919841692</v>
          </cell>
          <cell r="J27">
            <v>-2.589461659050746</v>
          </cell>
          <cell r="K27">
            <v>-2.4497711642130162</v>
          </cell>
          <cell r="L27">
            <v>-2.2753388156935284</v>
          </cell>
          <cell r="M27">
            <v>-2.1425140621481997</v>
          </cell>
          <cell r="N27">
            <v>-2.0183453902199671</v>
          </cell>
          <cell r="O27">
            <v>-1.8732800329214183</v>
          </cell>
          <cell r="P27">
            <v>-1.7231009452846109</v>
          </cell>
          <cell r="Q27">
            <v>-1.581666309763254</v>
          </cell>
          <cell r="R27">
            <v>-1.4256535675006556</v>
          </cell>
          <cell r="S27">
            <v>-1.2610386417440418</v>
          </cell>
          <cell r="T27">
            <v>-1.0872455842927193</v>
          </cell>
          <cell r="U27">
            <v>-0.91821429411359645</v>
          </cell>
          <cell r="V27">
            <v>-0.7420545374231291</v>
          </cell>
          <cell r="W27">
            <v>-0.53249402365452181</v>
          </cell>
          <cell r="X27">
            <v>-0.31910932982936874</v>
          </cell>
          <cell r="Y27">
            <v>-9.0305955225210621E-2</v>
          </cell>
          <cell r="Z27">
            <v>0.1406621383283698</v>
          </cell>
          <cell r="AA27">
            <v>-2.6912852760882791</v>
          </cell>
          <cell r="AB27">
            <v>-0.78171201052181272</v>
          </cell>
        </row>
        <row r="28">
          <cell r="D28" t="str">
            <v>excluding official transfers</v>
          </cell>
          <cell r="G28">
            <v>-13.868253322069931</v>
          </cell>
          <cell r="H28">
            <v>-11.809377996987859</v>
          </cell>
          <cell r="I28">
            <v>-10.142382455839007</v>
          </cell>
          <cell r="J28">
            <v>-9.1186490661229556</v>
          </cell>
          <cell r="K28">
            <v>-8.5454920888312795</v>
          </cell>
          <cell r="L28">
            <v>-7.966441537280275</v>
          </cell>
          <cell r="M28">
            <v>-7.45550722364215</v>
          </cell>
          <cell r="N28">
            <v>-6.9785654078999588</v>
          </cell>
          <cell r="O28">
            <v>-6.5041832883088553</v>
          </cell>
          <cell r="P28">
            <v>-6.0465460032872649</v>
          </cell>
          <cell r="Q28">
            <v>-5.6374025664391567</v>
          </cell>
          <cell r="R28">
            <v>-5.2302265889343396</v>
          </cell>
          <cell r="S28">
            <v>-4.8300693495429039</v>
          </cell>
          <cell r="T28">
            <v>-4.4352748878363268</v>
          </cell>
          <cell r="U28">
            <v>-4.0589568776075948</v>
          </cell>
          <cell r="V28">
            <v>-3.6883789248210288</v>
          </cell>
          <cell r="W28">
            <v>-3.2963612485676377</v>
          </cell>
          <cell r="X28">
            <v>-2.9119110960151264</v>
          </cell>
          <cell r="Y28">
            <v>-2.5225756722631396</v>
          </cell>
          <cell r="Z28">
            <v>-2.1409987300582025</v>
          </cell>
          <cell r="AA28">
            <v>-8.8435398390269526</v>
          </cell>
          <cell r="AB28">
            <v>-3.8752155942085453</v>
          </cell>
        </row>
        <row r="29">
          <cell r="C29" t="str">
            <v>Net official transfers (% change in dollar terms)</v>
          </cell>
          <cell r="G29">
            <v>-3.2075763343500201</v>
          </cell>
          <cell r="H29">
            <v>-21.743612726789276</v>
          </cell>
          <cell r="I29">
            <v>0.74817308952680561</v>
          </cell>
          <cell r="J29">
            <v>1.0284055485517949</v>
          </cell>
          <cell r="K29">
            <v>-1.2246460007654039</v>
          </cell>
          <cell r="L29">
            <v>-1.0789324247586598</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-2.7929143654800925</v>
          </cell>
          <cell r="AB29">
            <v>0</v>
          </cell>
        </row>
        <row r="30">
          <cell r="C30" t="str">
            <v>Gross official reserves (in months of imports)</v>
          </cell>
          <cell r="G30">
            <v>8.1320117020255474</v>
          </cell>
          <cell r="H30">
            <v>8.8384052838400695</v>
          </cell>
          <cell r="I30">
            <v>8.9937466809841808</v>
          </cell>
          <cell r="J30">
            <v>9.0998670407396087</v>
          </cell>
          <cell r="K30">
            <v>8.4288632381947508</v>
          </cell>
          <cell r="L30">
            <v>7.7958532703022083</v>
          </cell>
          <cell r="M30">
            <v>7.2196665163553826</v>
          </cell>
          <cell r="N30">
            <v>6.5955282140613996</v>
          </cell>
          <cell r="O30">
            <v>6.0167421951495461</v>
          </cell>
          <cell r="P30">
            <v>5.4840728320137879</v>
          </cell>
          <cell r="Q30">
            <v>5.0638458359607954</v>
          </cell>
          <cell r="R30">
            <v>4.7752056559644656</v>
          </cell>
          <cell r="S30">
            <v>4.5755453799481378</v>
          </cell>
          <cell r="T30">
            <v>4.4832300512023444</v>
          </cell>
          <cell r="U30">
            <v>4.4296889764815663</v>
          </cell>
          <cell r="V30">
            <v>4.3439931454841689</v>
          </cell>
          <cell r="W30">
            <v>4.2461716200207933</v>
          </cell>
          <cell r="X30">
            <v>4.183976083362543</v>
          </cell>
          <cell r="Y30">
            <v>4.1647088638167693</v>
          </cell>
          <cell r="Z30">
            <v>4.0474792336586853</v>
          </cell>
          <cell r="AA30">
            <v>7.6604756973666497</v>
          </cell>
          <cell r="AB30">
            <v>4.4313844845900272</v>
          </cell>
        </row>
        <row r="31">
          <cell r="C31" t="str">
            <v xml:space="preserve">Financing gap (% of GDP) </v>
          </cell>
          <cell r="G31">
            <v>0</v>
          </cell>
          <cell r="H31">
            <v>3.210356955773404</v>
          </cell>
          <cell r="I31">
            <v>1.0319274187963154</v>
          </cell>
          <cell r="J31">
            <v>0.78867412243842527</v>
          </cell>
          <cell r="K31">
            <v>0.11467197778984851</v>
          </cell>
          <cell r="L31">
            <v>0.10142559305798163</v>
          </cell>
          <cell r="M31">
            <v>9.4687006838506046E-2</v>
          </cell>
          <cell r="N31">
            <v>5.4022198212356348E-2</v>
          </cell>
          <cell r="O31">
            <v>9.170105456212746E-3</v>
          </cell>
          <cell r="P31">
            <v>0</v>
          </cell>
          <cell r="Q31">
            <v>0</v>
          </cell>
          <cell r="R31">
            <v>0</v>
          </cell>
          <cell r="S31">
            <v>0</v>
          </cell>
          <cell r="T31">
            <v>0</v>
          </cell>
          <cell r="U31">
            <v>0</v>
          </cell>
          <cell r="V31">
            <v>0</v>
          </cell>
          <cell r="W31">
            <v>0</v>
          </cell>
          <cell r="X31">
            <v>0</v>
          </cell>
          <cell r="Y31">
            <v>0</v>
          </cell>
          <cell r="Z31">
            <v>0</v>
          </cell>
          <cell r="AA31">
            <v>0.54049353783630494</v>
          </cell>
          <cell r="AB31">
            <v>0</v>
          </cell>
        </row>
        <row r="32">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cell r="S32" t="str">
            <v xml:space="preserve"> </v>
          </cell>
          <cell r="T32" t="str">
            <v xml:space="preserve"> </v>
          </cell>
          <cell r="U32" t="str">
            <v xml:space="preserve"> </v>
          </cell>
          <cell r="V32" t="str">
            <v xml:space="preserve"> </v>
          </cell>
          <cell r="W32" t="str">
            <v xml:space="preserve"> </v>
          </cell>
          <cell r="X32" t="str">
            <v xml:space="preserve"> </v>
          </cell>
          <cell r="Y32" t="str">
            <v xml:space="preserve"> </v>
          </cell>
          <cell r="Z32" t="str">
            <v xml:space="preserve"> </v>
          </cell>
        </row>
        <row r="33">
          <cell r="B33" t="str">
            <v>Sensitivity Analysis 1/</v>
          </cell>
          <cell r="G33" t="str">
            <v xml:space="preserve"> </v>
          </cell>
          <cell r="H33" t="str">
            <v xml:space="preserve"> </v>
          </cell>
          <cell r="I33" t="str">
            <v xml:space="preserve"> </v>
          </cell>
          <cell r="J33" t="str">
            <v xml:space="preserve"> </v>
          </cell>
          <cell r="K33" t="str">
            <v xml:space="preserve"> </v>
          </cell>
          <cell r="L33" t="str">
            <v xml:space="preserve"> </v>
          </cell>
          <cell r="M33" t="str">
            <v xml:space="preserve"> </v>
          </cell>
          <cell r="N33" t="str">
            <v xml:space="preserve"> </v>
          </cell>
          <cell r="O33" t="str">
            <v xml:space="preserve"> </v>
          </cell>
          <cell r="P33" t="str">
            <v xml:space="preserve"> </v>
          </cell>
          <cell r="Q33" t="str">
            <v xml:space="preserve"> </v>
          </cell>
          <cell r="R33" t="str">
            <v xml:space="preserve"> </v>
          </cell>
          <cell r="S33" t="str">
            <v xml:space="preserve"> </v>
          </cell>
          <cell r="T33" t="str">
            <v xml:space="preserve"> </v>
          </cell>
          <cell r="U33" t="str">
            <v xml:space="preserve"> </v>
          </cell>
          <cell r="V33" t="str">
            <v xml:space="preserve"> </v>
          </cell>
          <cell r="W33" t="str">
            <v xml:space="preserve"> </v>
          </cell>
          <cell r="X33" t="str">
            <v xml:space="preserve"> </v>
          </cell>
          <cell r="Y33" t="str">
            <v xml:space="preserve"> </v>
          </cell>
          <cell r="Z33" t="str">
            <v xml:space="preserve"> </v>
          </cell>
        </row>
        <row r="34">
          <cell r="B34" t="str">
            <v xml:space="preserve">Debt-service ratio in the event of: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cell r="O34" t="str">
            <v xml:space="preserve"> </v>
          </cell>
          <cell r="P34" t="str">
            <v xml:space="preserve"> </v>
          </cell>
          <cell r="Q34" t="str">
            <v xml:space="preserve"> </v>
          </cell>
          <cell r="R34" t="str">
            <v xml:space="preserve"> </v>
          </cell>
          <cell r="S34" t="str">
            <v xml:space="preserve"> </v>
          </cell>
          <cell r="T34" t="str">
            <v xml:space="preserve"> </v>
          </cell>
          <cell r="U34" t="str">
            <v xml:space="preserve"> </v>
          </cell>
          <cell r="V34" t="str">
            <v xml:space="preserve"> </v>
          </cell>
          <cell r="W34" t="str">
            <v xml:space="preserve"> </v>
          </cell>
          <cell r="X34" t="str">
            <v xml:space="preserve"> </v>
          </cell>
          <cell r="Y34" t="str">
            <v xml:space="preserve"> </v>
          </cell>
          <cell r="Z34" t="str">
            <v xml:space="preserve"> </v>
          </cell>
        </row>
        <row r="35">
          <cell r="C35" t="str">
            <v>Lower export growth</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v>0</v>
          </cell>
          <cell r="AB35">
            <v>0</v>
          </cell>
        </row>
        <row r="36">
          <cell r="C36" t="str">
            <v>Less favorable financing</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v>0</v>
          </cell>
          <cell r="AB36">
            <v>0</v>
          </cell>
        </row>
        <row r="37">
          <cell r="C37" t="str">
            <v>Weaker terms of trade 4/</v>
          </cell>
          <cell r="G37">
            <v>14.416658719568815</v>
          </cell>
          <cell r="H37">
            <v>15.455200032460944</v>
          </cell>
          <cell r="I37">
            <v>16.670905280899657</v>
          </cell>
          <cell r="J37">
            <v>16.297739608629549</v>
          </cell>
          <cell r="K37">
            <v>15.957710387908621</v>
          </cell>
          <cell r="L37">
            <v>15.562552522160448</v>
          </cell>
          <cell r="M37">
            <v>16.367629188189124</v>
          </cell>
          <cell r="N37">
            <v>16.488681416513174</v>
          </cell>
          <cell r="O37">
            <v>15.788137989842486</v>
          </cell>
          <cell r="P37">
            <v>15.28867336028981</v>
          </cell>
          <cell r="Q37">
            <v>14.191279999085211</v>
          </cell>
          <cell r="R37">
            <v>13.157008228184502</v>
          </cell>
          <cell r="S37">
            <v>12.414314667081879</v>
          </cell>
          <cell r="T37">
            <v>11.550532207097657</v>
          </cell>
          <cell r="U37">
            <v>11.019451683182313</v>
          </cell>
          <cell r="V37">
            <v>11.233916245474955</v>
          </cell>
          <cell r="W37">
            <v>11.5838814783069</v>
          </cell>
          <cell r="X37">
            <v>11.502665721329759</v>
          </cell>
          <cell r="Y37">
            <v>11.496402722488329</v>
          </cell>
          <cell r="Z37">
            <v>12.767519966928282</v>
          </cell>
          <cell r="AA37">
            <v>15.829388850646263</v>
          </cell>
          <cell r="AB37">
            <v>12.091697291915979</v>
          </cell>
        </row>
        <row r="39">
          <cell r="B39" t="str">
            <v>Memorandum Items</v>
          </cell>
          <cell r="G39" t="str">
            <v>(in millions of U.S. dollars)</v>
          </cell>
        </row>
        <row r="40">
          <cell r="C40" t="str">
            <v>Debt service payments</v>
          </cell>
          <cell r="G40">
            <v>70.955720296533755</v>
          </cell>
          <cell r="H40">
            <v>75.724572496036842</v>
          </cell>
          <cell r="I40">
            <v>91.08012376512977</v>
          </cell>
          <cell r="J40">
            <v>93.081190286964741</v>
          </cell>
          <cell r="K40">
            <v>97.609053814797164</v>
          </cell>
          <cell r="L40">
            <v>96.12071726765133</v>
          </cell>
          <cell r="M40">
            <v>103.77661554930134</v>
          </cell>
          <cell r="N40">
            <v>106.56987868008366</v>
          </cell>
          <cell r="O40">
            <v>107.25958146247208</v>
          </cell>
          <cell r="P40">
            <v>110.30858537771721</v>
          </cell>
          <cell r="Q40">
            <v>116.97434337882453</v>
          </cell>
          <cell r="R40">
            <v>122.46829452962332</v>
          </cell>
          <cell r="S40">
            <v>128.52545901949651</v>
          </cell>
          <cell r="T40">
            <v>132.6897596062843</v>
          </cell>
          <cell r="U40">
            <v>138.7469240961575</v>
          </cell>
          <cell r="V40">
            <v>149.91482112436117</v>
          </cell>
          <cell r="W40">
            <v>163.73272761688435</v>
          </cell>
          <cell r="X40">
            <v>172.25061518076851</v>
          </cell>
          <cell r="Y40">
            <v>182.4720802574295</v>
          </cell>
          <cell r="Z40">
            <v>214.8400530001893</v>
          </cell>
          <cell r="AA40">
            <v>95.24860389966878</v>
          </cell>
          <cell r="AB40">
            <v>152.26150778100191</v>
          </cell>
        </row>
        <row r="41">
          <cell r="C41" t="str">
            <v>NPV of debt</v>
          </cell>
          <cell r="G41">
            <v>1112.7993469387754</v>
          </cell>
          <cell r="H41">
            <v>1099.7058780090713</v>
          </cell>
          <cell r="I41">
            <v>1002.5992394641611</v>
          </cell>
          <cell r="J41">
            <v>1066.8852688973541</v>
          </cell>
          <cell r="K41">
            <v>1069.5412520742052</v>
          </cell>
          <cell r="L41">
            <v>1078.9297515077235</v>
          </cell>
          <cell r="M41">
            <v>1099.5386327698191</v>
          </cell>
          <cell r="N41">
            <v>1123.829798192718</v>
          </cell>
          <cell r="O41">
            <v>1148.0006524713365</v>
          </cell>
          <cell r="P41">
            <v>1182.4365161103669</v>
          </cell>
          <cell r="Q41">
            <v>1200.2649484298665</v>
          </cell>
          <cell r="R41">
            <v>1213.3565084396955</v>
          </cell>
          <cell r="S41">
            <v>1242.5204545673103</v>
          </cell>
          <cell r="T41">
            <v>1256.4783446797896</v>
          </cell>
          <cell r="U41">
            <v>1286.2812999383241</v>
          </cell>
          <cell r="V41">
            <v>1356.8320159525249</v>
          </cell>
          <cell r="W41">
            <v>1433.4262187323864</v>
          </cell>
          <cell r="X41">
            <v>1490.8789898332968</v>
          </cell>
          <cell r="Y41">
            <v>1549.5502245509413</v>
          </cell>
          <cell r="Z41">
            <v>1668.3614424488569</v>
          </cell>
          <cell r="AA41">
            <v>1098.4266336435533</v>
          </cell>
          <cell r="AB41">
            <v>1369.7950447572991</v>
          </cell>
        </row>
        <row r="42">
          <cell r="C42" t="str">
            <v>Exports of goods and nonfactor services</v>
          </cell>
          <cell r="G42">
            <v>552.24489795918362</v>
          </cell>
          <cell r="H42">
            <v>562.87545054064879</v>
          </cell>
          <cell r="I42">
            <v>616.59457333857654</v>
          </cell>
          <cell r="J42">
            <v>672.80123982952341</v>
          </cell>
          <cell r="K42">
            <v>721.3930348258707</v>
          </cell>
          <cell r="L42">
            <v>772.8563316297558</v>
          </cell>
          <cell r="M42">
            <v>820.74578837781564</v>
          </cell>
          <cell r="N42">
            <v>871.285254590195</v>
          </cell>
          <cell r="O42">
            <v>925.42116221843651</v>
          </cell>
          <cell r="P42">
            <v>982.77493848192319</v>
          </cell>
          <cell r="Q42">
            <v>1043.725156161272</v>
          </cell>
          <cell r="R42">
            <v>1104.8646602309293</v>
          </cell>
          <cell r="S42">
            <v>1169.979178497066</v>
          </cell>
          <cell r="T42">
            <v>1239.4472837402991</v>
          </cell>
          <cell r="U42">
            <v>1312.5118303993943</v>
          </cell>
          <cell r="V42">
            <v>1390.3085368162028</v>
          </cell>
          <cell r="W42">
            <v>1471.7016846488737</v>
          </cell>
          <cell r="X42">
            <v>1558.3948514101837</v>
          </cell>
          <cell r="Y42">
            <v>1650.7666098807497</v>
          </cell>
          <cell r="Z42">
            <v>1749.0062464508801</v>
          </cell>
          <cell r="AA42">
            <v>749.89926717919309</v>
          </cell>
          <cell r="AB42">
            <v>1369.0706038235851</v>
          </cell>
        </row>
        <row r="43">
          <cell r="C43" t="str">
            <v>GDP</v>
          </cell>
          <cell r="G43">
            <v>2508.7755102040815</v>
          </cell>
          <cell r="H43">
            <v>2675.8109731678014</v>
          </cell>
          <cell r="I43">
            <v>2838.9697208022021</v>
          </cell>
          <cell r="J43">
            <v>2996.7067028283609</v>
          </cell>
          <cell r="K43">
            <v>3170.4936854190587</v>
          </cell>
          <cell r="L43">
            <v>3359.2655688056029</v>
          </cell>
          <cell r="M43">
            <v>3598.3342797652849</v>
          </cell>
          <cell r="N43">
            <v>3854.2494794624267</v>
          </cell>
          <cell r="O43">
            <v>4128.3361726291878</v>
          </cell>
          <cell r="P43">
            <v>4421.9193639977284</v>
          </cell>
          <cell r="Q43">
            <v>4713.798977853492</v>
          </cell>
          <cell r="R43">
            <v>5024.9858035207271</v>
          </cell>
          <cell r="S43">
            <v>5356.6155593412832</v>
          </cell>
          <cell r="T43">
            <v>5710.2025364376304</v>
          </cell>
          <cell r="U43">
            <v>6087.0717395419269</v>
          </cell>
          <cell r="V43">
            <v>6488.737459776642</v>
          </cell>
          <cell r="W43">
            <v>6917.0925610448612</v>
          </cell>
          <cell r="X43">
            <v>7373.4620480787435</v>
          </cell>
          <cell r="Y43">
            <v>7860.1173575619914</v>
          </cell>
          <cell r="Z43">
            <v>8378.9513533976915</v>
          </cell>
          <cell r="AA43">
            <v>3355.2861457081731</v>
          </cell>
          <cell r="AB43">
            <v>6391.1035396554989</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row>
        <row r="45">
          <cell r="A45" t="str">
            <v>1/  Assumes Paris Club stock-of-debt operation in 1996, and stock of debt operations under Naples terms for debt due to the Russian Federation and the People's Republic of China in 1997.  This scenario is consistent with that included</v>
          </cell>
        </row>
        <row r="46">
          <cell r="A46" t="str">
            <v>in EBS/96/49.  It does not reflect the topping up of debt previously rescheduled under London terms that was provided in the stock-of-debt reduction that Mali received from the Paris Club in May 1996.  This topping up will</v>
          </cell>
        </row>
        <row r="47">
          <cell r="A47" t="str">
            <v>have limited impact and is expected to reduce the debt service ratio by less than 0.1 percent.</v>
          </cell>
        </row>
        <row r="48">
          <cell r="A48" t="str">
            <v>2/  Debt service paid (scheduled from 1996 onward) in percent of exports of goods and nonfactor services.</v>
          </cell>
        </row>
        <row r="49">
          <cell r="A49" t="str">
            <v>3/ Volume growth rates based on the export and import of goods.</v>
          </cell>
        </row>
        <row r="50">
          <cell r="A50" t="str">
            <v>4/ Assumes that the world market price of cotton is 10 percent lower than in the baseline scenario.</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2005 K"/>
      <sheetName val="J(Priv.Cap)"/>
      <sheetName val="Raki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efinitions"/>
      <sheetName val="Classifications"/>
      <sheetName val="Sources"/>
      <sheetName val="POP"/>
      <sheetName val="EAP"/>
      <sheetName val="EMP"/>
      <sheetName val="TRU"/>
      <sheetName val="EES"/>
      <sheetName val="UNE"/>
      <sheetName val="EIP"/>
      <sheetName val="HOW"/>
      <sheetName val="EAR"/>
      <sheetName val="LAC"/>
      <sheetName val="CPI"/>
      <sheetName val="TUM"/>
      <sheetName val="CBC"/>
      <sheetName val="INJ"/>
      <sheetName val="STR"/>
      <sheetName val="LAI"/>
      <sheetName val="POV"/>
      <sheetName val="LAP"/>
      <sheetName val="IFL"/>
      <sheetName val="Tools"/>
    </sheetNames>
    <sheetDataSet>
      <sheetData sheetId="0" refreshError="1"/>
      <sheetData sheetId="1" refreshError="1"/>
      <sheetData sheetId="2" refreshError="1"/>
      <sheetData sheetId="3">
        <row r="10">
          <cell r="BD10" t="str">
            <v>[1] Continuous Multi-Purpose Household Survey</v>
          </cell>
        </row>
        <row r="11">
          <cell r="BD11" t="str">
            <v>[2] Household Budget Survey</v>
          </cell>
        </row>
        <row r="12">
          <cell r="BD12" t="str">
            <v>[3] Occupational Injuries</v>
          </cell>
        </row>
        <row r="13">
          <cell r="BD13" t="str">
            <v>[4] Ministry of Labour, Industrial Relations and Employment - Registrar of Associations</v>
          </cell>
        </row>
        <row r="14">
          <cell r="BD14" t="str">
            <v>[5] Census of economic activities and annual survey</v>
          </cell>
        </row>
        <row r="15">
          <cell r="BD15" t="str">
            <v/>
          </cell>
        </row>
        <row r="16">
          <cell r="BD16" t="str">
            <v/>
          </cell>
        </row>
        <row r="17">
          <cell r="BD17" t="str">
            <v/>
          </cell>
        </row>
        <row r="18">
          <cell r="BD18" t="str">
            <v/>
          </cell>
        </row>
        <row r="19">
          <cell r="BD19" t="str">
            <v/>
          </cell>
        </row>
        <row r="20">
          <cell r="BD20" t="str">
            <v/>
          </cell>
        </row>
        <row r="21">
          <cell r="BD21" t="str">
            <v/>
          </cell>
        </row>
        <row r="22">
          <cell r="BD22" t="str">
            <v/>
          </cell>
        </row>
        <row r="23">
          <cell r="BD23" t="str">
            <v/>
          </cell>
        </row>
        <row r="24">
          <cell r="BD24" t="str">
            <v/>
          </cell>
        </row>
        <row r="25">
          <cell r="BD25" t="str">
            <v/>
          </cell>
        </row>
        <row r="26">
          <cell r="BD26" t="str">
            <v/>
          </cell>
        </row>
        <row r="27">
          <cell r="BD27" t="str">
            <v/>
          </cell>
        </row>
        <row r="28">
          <cell r="BD28" t="str">
            <v/>
          </cell>
        </row>
        <row r="29">
          <cell r="BD29" t="str">
            <v/>
          </cell>
        </row>
        <row r="30">
          <cell r="BD30" t="str">
            <v/>
          </cell>
        </row>
        <row r="31">
          <cell r="BD31" t="str">
            <v/>
          </cell>
        </row>
        <row r="32">
          <cell r="BD32" t="str">
            <v/>
          </cell>
        </row>
        <row r="33">
          <cell r="BD33" t="str">
            <v/>
          </cell>
        </row>
        <row r="34">
          <cell r="BD34" t="str">
            <v/>
          </cell>
        </row>
        <row r="35">
          <cell r="BD35" t="str">
            <v/>
          </cell>
        </row>
        <row r="36">
          <cell r="BD36" t="str">
            <v/>
          </cell>
        </row>
        <row r="37">
          <cell r="BD37" t="str">
            <v/>
          </cell>
        </row>
        <row r="38">
          <cell r="BD38" t="str">
            <v/>
          </cell>
        </row>
        <row r="39">
          <cell r="BD39" t="str">
            <v/>
          </cell>
        </row>
        <row r="40">
          <cell r="BD40" t="str">
            <v/>
          </cell>
        </row>
        <row r="41">
          <cell r="BD41" t="str">
            <v/>
          </cell>
        </row>
        <row r="42">
          <cell r="BD42" t="str">
            <v/>
          </cell>
        </row>
        <row r="43">
          <cell r="BD43" t="str">
            <v/>
          </cell>
        </row>
        <row r="44">
          <cell r="BD44" t="str">
            <v/>
          </cell>
        </row>
        <row r="45">
          <cell r="BD45" t="str">
            <v/>
          </cell>
        </row>
        <row r="46">
          <cell r="BD46" t="str">
            <v/>
          </cell>
        </row>
        <row r="47">
          <cell r="BD47" t="str">
            <v/>
          </cell>
        </row>
        <row r="48">
          <cell r="BD48" t="str">
            <v/>
          </cell>
        </row>
        <row r="49">
          <cell r="BD49" t="str">
            <v/>
          </cell>
        </row>
        <row r="50">
          <cell r="BD50" t="str">
            <v/>
          </cell>
        </row>
        <row r="51">
          <cell r="BD51" t="str">
            <v/>
          </cell>
        </row>
        <row r="52">
          <cell r="BD52" t="str">
            <v/>
          </cell>
        </row>
        <row r="53">
          <cell r="BD53" t="str">
            <v/>
          </cell>
        </row>
        <row r="54">
          <cell r="BD54" t="str">
            <v/>
          </cell>
        </row>
        <row r="55">
          <cell r="BD55" t="str">
            <v/>
          </cell>
        </row>
        <row r="56">
          <cell r="BD56" t="str">
            <v/>
          </cell>
        </row>
        <row r="57">
          <cell r="BD57" t="str">
            <v/>
          </cell>
        </row>
        <row r="58">
          <cell r="BD58" t="str">
            <v/>
          </cell>
        </row>
        <row r="59">
          <cell r="BD59" t="str">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STRP_TABLES"/>
      <sheetName val="RPI (Serbia)"/>
      <sheetName val="exports"/>
      <sheetName val="Imports"/>
      <sheetName val="Sheet3"/>
      <sheetName val="Sheet1"/>
      <sheetName val="Settings"/>
      <sheetName val="DMX Metadata Values"/>
      <sheetName val="M"/>
      <sheetName val="Main"/>
      <sheetName val="Kin"/>
      <sheetName val="Q6"/>
      <sheetName val="output"/>
      <sheetName val="FOUTH QTR,2014"/>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WEO_WETA"/>
      <sheetName val="EDSS"/>
      <sheetName val="IFS SURVEYS Jun2003_Jun2004"/>
      <sheetName val="IFS SURVEYS Dec1990_Feb2004"/>
      <sheetName val="Monetary Dev_Monthly"/>
      <sheetName val="Monetary Dev_End-Year"/>
      <sheetName val="FSI Table"/>
      <sheetName val="IFS Interest Rates and Reserves"/>
      <sheetName val="Interest rates End-y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_BS"/>
      <sheetName val="BS"/>
      <sheetName val="Input Sheet"/>
      <sheetName val="Stat I B_S"/>
      <sheetName val="Stat I Ctgt Liabs"/>
      <sheetName val="Appendix B"/>
      <sheetName val="5.2RDM"/>
      <sheetName val="Appendix C"/>
      <sheetName val="appen D"/>
      <sheetName val="appen E"/>
      <sheetName val="Detail"/>
      <sheetName val="table-1"/>
    </sheetNames>
    <sheetDataSet>
      <sheetData sheetId="0"/>
      <sheetData sheetId="1" refreshError="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2"/>
      <sheetName val="Table3"/>
      <sheetName val="Table4"/>
      <sheetName val="Table5"/>
      <sheetName val="Assistance"/>
      <sheetName val="Delivery (2)"/>
      <sheetName val="Delivery"/>
      <sheetName val="burdensh"/>
      <sheetName val="Indic"/>
      <sheetName val="NEWDEBT"/>
      <sheetName val="NEW-IDA"/>
      <sheetName val="NEW-IMF"/>
      <sheetName val="NEW-ADF"/>
      <sheetName val="NEW-OTHMULT"/>
      <sheetName val="NEW-BIL"/>
      <sheetName val="Rep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5">
          <cell r="C15">
            <v>40</v>
          </cell>
        </row>
      </sheetData>
      <sheetData sheetId="12" refreshError="1"/>
      <sheetData sheetId="13" refreshError="1"/>
      <sheetData sheetId="14" refreshError="1"/>
      <sheetData sheetId="15" refreshError="1"/>
      <sheetData sheetId="1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_blank_"/>
      <sheetName val="Figure 1"/>
      <sheetName val="Box 1"/>
      <sheetName val="Figure 2"/>
      <sheetName val="Figure 3"/>
      <sheetName val="Figure 4"/>
      <sheetName val="Figure 5"/>
      <sheetName val="Figure 6 NPV"/>
      <sheetName val="Figure 7&amp;8 Burden"/>
      <sheetName val="Figure 9 Social"/>
      <sheetName val="Figure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G4" t="str">
            <v>n</v>
          </cell>
        </row>
      </sheetData>
      <sheetData sheetId="19" refreshError="1"/>
      <sheetData sheetId="20" refreshError="1"/>
      <sheetData sheetId="2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Main"/>
      <sheetName val="PC"/>
      <sheetName val="Kin"/>
      <sheetName val="Gap"/>
      <sheetName val="SR"/>
      <sheetName val="DSA"/>
      <sheetName val="PDR"/>
      <sheetName val="NPV"/>
    </sheetNames>
    <sheetDataSet>
      <sheetData sheetId="0"/>
      <sheetData sheetId="1" refreshError="1">
        <row r="12">
          <cell r="B12" t="str">
            <v xml:space="preserve">  Check  Row  # 1311</v>
          </cell>
          <cell r="D12">
            <v>1984</v>
          </cell>
          <cell r="E12">
            <v>1985</v>
          </cell>
          <cell r="F12">
            <v>1986</v>
          </cell>
          <cell r="G12">
            <v>1987</v>
          </cell>
          <cell r="H12">
            <v>1988</v>
          </cell>
          <cell r="I12">
            <v>1989</v>
          </cell>
          <cell r="J12">
            <v>1990</v>
          </cell>
          <cell r="K12">
            <v>1991</v>
          </cell>
          <cell r="L12">
            <v>1992</v>
          </cell>
          <cell r="M12">
            <v>1993</v>
          </cell>
          <cell r="N12">
            <v>1994</v>
          </cell>
          <cell r="O12">
            <v>1995</v>
          </cell>
          <cell r="P12">
            <v>1996</v>
          </cell>
          <cell r="Q12">
            <v>1997</v>
          </cell>
          <cell r="R12">
            <v>1998</v>
          </cell>
          <cell r="S12">
            <v>1999</v>
          </cell>
        </row>
        <row r="16">
          <cell r="B16" t="str">
            <v>(1)  Basic assumptions</v>
          </cell>
        </row>
        <row r="18">
          <cell r="B18" t="str">
            <v>US$/SDR period average</v>
          </cell>
          <cell r="D18">
            <v>1.02501</v>
          </cell>
          <cell r="E18">
            <v>1.0153399999999999</v>
          </cell>
          <cell r="F18">
            <v>1.17317</v>
          </cell>
          <cell r="G18">
            <v>1.29308</v>
          </cell>
          <cell r="H18">
            <v>1.34392</v>
          </cell>
          <cell r="I18">
            <v>1.28176</v>
          </cell>
          <cell r="J18">
            <v>1.3567400000000001</v>
          </cell>
          <cell r="K18">
            <v>1.36816</v>
          </cell>
          <cell r="L18">
            <v>1.4083714124011315</v>
          </cell>
          <cell r="M18">
            <v>1.396336015525705</v>
          </cell>
          <cell r="N18">
            <v>1.4317001136760554</v>
          </cell>
          <cell r="O18">
            <v>1.5169463703024828</v>
          </cell>
          <cell r="P18">
            <v>1.4517604564649238</v>
          </cell>
          <cell r="Q18">
            <v>1.3760205607320271</v>
          </cell>
          <cell r="R18">
            <v>1.3564401943863644</v>
          </cell>
          <cell r="S18">
            <v>1.3673157631539994</v>
          </cell>
        </row>
        <row r="19">
          <cell r="B19" t="str">
            <v>US$/SDR end of period</v>
          </cell>
          <cell r="D19">
            <v>0.98021000000000003</v>
          </cell>
          <cell r="E19">
            <v>1.09842</v>
          </cell>
          <cell r="F19">
            <v>1.2232000000000001</v>
          </cell>
          <cell r="G19">
            <v>1.41866</v>
          </cell>
          <cell r="H19">
            <v>1.3456999999999999</v>
          </cell>
          <cell r="I19">
            <v>1.31416</v>
          </cell>
          <cell r="J19">
            <v>1.42266</v>
          </cell>
          <cell r="K19">
            <v>1.4304300000000001</v>
          </cell>
          <cell r="L19">
            <v>1.375005255473376</v>
          </cell>
          <cell r="M19">
            <v>1.3735999999999999</v>
          </cell>
          <cell r="N19">
            <v>1.4599</v>
          </cell>
          <cell r="O19">
            <v>1.4864999999999999</v>
          </cell>
          <cell r="P19">
            <v>1.4379999999999999</v>
          </cell>
          <cell r="Q19">
            <v>1.349250916826592</v>
          </cell>
          <cell r="R19">
            <v>1.4080245033561105</v>
          </cell>
          <cell r="S19">
            <v>1.3725141243931567</v>
          </cell>
        </row>
        <row r="20">
          <cell r="B20" t="str">
            <v>US$/SDR (OGEDEP rate, per. average)</v>
          </cell>
          <cell r="F20">
            <v>1.1739999999999999</v>
          </cell>
          <cell r="G20">
            <v>1.419</v>
          </cell>
          <cell r="H20">
            <v>1.419</v>
          </cell>
          <cell r="I20">
            <v>1.3419216317767</v>
          </cell>
          <cell r="J20">
            <v>1.23</v>
          </cell>
          <cell r="K20">
            <v>1.3145</v>
          </cell>
          <cell r="L20">
            <v>1.3145</v>
          </cell>
          <cell r="M20">
            <v>1.4312</v>
          </cell>
          <cell r="N20">
            <v>1.4312</v>
          </cell>
          <cell r="O20">
            <v>1.4312</v>
          </cell>
          <cell r="P20">
            <v>1.4312</v>
          </cell>
          <cell r="Q20">
            <v>1.4312</v>
          </cell>
          <cell r="R20">
            <v>1.4312</v>
          </cell>
          <cell r="S20">
            <v>1.4312</v>
          </cell>
        </row>
        <row r="21">
          <cell r="B21" t="str">
            <v>Exports of goods &amp; nf serv. (SDR millions)</v>
          </cell>
          <cell r="D21">
            <v>917</v>
          </cell>
          <cell r="E21">
            <v>710.7</v>
          </cell>
          <cell r="F21">
            <v>277.40000000000009</v>
          </cell>
          <cell r="G21">
            <v>30.399999999999974</v>
          </cell>
          <cell r="H21">
            <v>632.70000000000005</v>
          </cell>
          <cell r="I21">
            <v>384.20000000000016</v>
          </cell>
          <cell r="J21">
            <v>433.19999999999976</v>
          </cell>
          <cell r="K21">
            <v>252.20000000000005</v>
          </cell>
          <cell r="L21">
            <v>220.80000000000015</v>
          </cell>
          <cell r="M21">
            <v>379.2000000000001</v>
          </cell>
          <cell r="N21">
            <v>411.19999999999993</v>
          </cell>
          <cell r="O21">
            <v>199.77812727122588</v>
          </cell>
          <cell r="P21">
            <v>171.6752795882058</v>
          </cell>
          <cell r="Q21">
            <v>45.341865625041102</v>
          </cell>
          <cell r="R21">
            <v>-34.756062187447903</v>
          </cell>
          <cell r="S21">
            <v>-124.42168818773503</v>
          </cell>
        </row>
        <row r="22">
          <cell r="B22" t="str">
            <v>Exports of goods &amp; nf serv. (US$ millions)</v>
          </cell>
          <cell r="D22">
            <v>939.93416999999999</v>
          </cell>
          <cell r="E22">
            <v>721.60213799999997</v>
          </cell>
          <cell r="F22">
            <v>325.43735800000013</v>
          </cell>
          <cell r="G22">
            <v>39.309631999999965</v>
          </cell>
          <cell r="H22">
            <v>850.29818399999999</v>
          </cell>
          <cell r="I22">
            <v>492.4521920000002</v>
          </cell>
          <cell r="J22">
            <v>587.73976799999969</v>
          </cell>
          <cell r="K22">
            <v>345.04995200000008</v>
          </cell>
          <cell r="L22">
            <v>310.96840785817005</v>
          </cell>
          <cell r="M22">
            <v>529.49061708734746</v>
          </cell>
          <cell r="N22">
            <v>588.71508674359393</v>
          </cell>
          <cell r="O22">
            <v>303.05270502991357</v>
          </cell>
          <cell r="P22">
            <v>249.23138225871708</v>
          </cell>
          <cell r="Q22">
            <v>62.391339362005283</v>
          </cell>
          <cell r="R22">
            <v>-47.144519749646406</v>
          </cell>
          <cell r="S22">
            <v>-170.12373553732186</v>
          </cell>
        </row>
        <row r="23">
          <cell r="B23" t="str">
            <v>Nominal GDP (SDR m)</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B24" t="str">
            <v>Libor</v>
          </cell>
          <cell r="D24">
            <v>0.3980502821295</v>
          </cell>
          <cell r="E24">
            <v>0.50436484492519995</v>
          </cell>
          <cell r="F24">
            <v>0.57237158791370002</v>
          </cell>
          <cell r="G24">
            <v>0.54762399629559999</v>
          </cell>
          <cell r="H24">
            <v>0.49802863719359997</v>
          </cell>
          <cell r="I24">
            <v>0.48330479640160001</v>
          </cell>
          <cell r="J24">
            <v>0.37967653898019998</v>
          </cell>
          <cell r="K24">
            <v>0.13959294067040001</v>
          </cell>
          <cell r="L24">
            <v>0.27214173465910335</v>
          </cell>
          <cell r="M24">
            <v>0.16899854795907607</v>
          </cell>
          <cell r="N24">
            <v>0.13069635276120517</v>
          </cell>
          <cell r="O24">
            <v>0.1666638638123932</v>
          </cell>
          <cell r="P24">
            <v>0.13912371437390836</v>
          </cell>
          <cell r="Q24">
            <v>0.15692090313868412</v>
          </cell>
          <cell r="R24">
            <v>0.15142058543791703</v>
          </cell>
          <cell r="S24">
            <v>0.15815157588571446</v>
          </cell>
        </row>
        <row r="25">
          <cell r="B25" t="str">
            <v>SDR / US$, period average</v>
          </cell>
          <cell r="E25">
            <v>0.98489176039553261</v>
          </cell>
          <cell r="F25">
            <v>0.85239138402789016</v>
          </cell>
          <cell r="G25">
            <v>0.77334735669873478</v>
          </cell>
          <cell r="H25">
            <v>0.7440919102327519</v>
          </cell>
          <cell r="I25">
            <v>0.78017725627262513</v>
          </cell>
          <cell r="J25">
            <v>0.73706089597122515</v>
          </cell>
          <cell r="K25">
            <v>0.73090866565313994</v>
          </cell>
          <cell r="L25">
            <v>0.71003997325897195</v>
          </cell>
          <cell r="M25">
            <v>0.71615999937057495</v>
          </cell>
          <cell r="N25">
            <v>0.69847029447555498</v>
          </cell>
          <cell r="O25">
            <v>0.65921908617019698</v>
          </cell>
          <cell r="P25">
            <v>0.68881887197494496</v>
          </cell>
          <cell r="Q25">
            <v>0.72673332691192605</v>
          </cell>
          <cell r="R25">
            <v>0.73722380399704002</v>
          </cell>
          <cell r="S25">
            <v>0.73135995864868197</v>
          </cell>
        </row>
        <row r="27">
          <cell r="B27" t="str">
            <v>Interest on rescheduling</v>
          </cell>
        </row>
        <row r="28">
          <cell r="B28" t="str">
            <v xml:space="preserve">  London Club  (LIBOR)</v>
          </cell>
          <cell r="H28">
            <v>0.51802863719359993</v>
          </cell>
          <cell r="I28">
            <v>0.50330479640159997</v>
          </cell>
          <cell r="J28">
            <v>0.37967653898019998</v>
          </cell>
          <cell r="K28">
            <v>0.13959294067040001</v>
          </cell>
          <cell r="L28">
            <v>0.27214173465910335</v>
          </cell>
          <cell r="M28">
            <v>0.16899854795907607</v>
          </cell>
          <cell r="N28">
            <v>0.13069635276120517</v>
          </cell>
          <cell r="O28">
            <v>0.1666638638123932</v>
          </cell>
          <cell r="P28">
            <v>0.13912371437390836</v>
          </cell>
          <cell r="Q28">
            <v>0.15692090313868412</v>
          </cell>
          <cell r="R28">
            <v>0.15142058543791703</v>
          </cell>
          <cell r="S28">
            <v>0.15815157588571446</v>
          </cell>
        </row>
        <row r="29">
          <cell r="B29" t="str">
            <v xml:space="preserve">  Paris Club</v>
          </cell>
          <cell r="I29">
            <v>0.4723047964016</v>
          </cell>
          <cell r="J29">
            <v>0.36867653898019997</v>
          </cell>
        </row>
        <row r="30">
          <cell r="B30" t="str">
            <v xml:space="preserve">  Kinshasa Club  (LIBOR + 2%)</v>
          </cell>
          <cell r="H30">
            <v>0.51802863719359993</v>
          </cell>
          <cell r="I30">
            <v>0.50330479640159997</v>
          </cell>
          <cell r="J30">
            <v>0.3996765389802</v>
          </cell>
          <cell r="K30">
            <v>0.1595929406704</v>
          </cell>
          <cell r="L30">
            <v>0.29214173465910337</v>
          </cell>
          <cell r="M30">
            <v>0.18899854795907606</v>
          </cell>
          <cell r="N30">
            <v>0.15069635276120516</v>
          </cell>
          <cell r="O30">
            <v>0.18666386381239319</v>
          </cell>
          <cell r="P30">
            <v>0.15912371437390835</v>
          </cell>
          <cell r="Q30">
            <v>0.17692090313868411</v>
          </cell>
          <cell r="R30">
            <v>0.17142058543791702</v>
          </cell>
          <cell r="S30">
            <v>0.17815157588571445</v>
          </cell>
        </row>
        <row r="31">
          <cell r="B31" t="str">
            <v>Interest on new disbursements</v>
          </cell>
        </row>
        <row r="32">
          <cell r="B32" t="str">
            <v xml:space="preserve">  Paris Club</v>
          </cell>
          <cell r="H32">
            <v>0.05</v>
          </cell>
          <cell r="I32">
            <v>0.05</v>
          </cell>
          <cell r="J32">
            <v>0.05</v>
          </cell>
          <cell r="K32">
            <v>0.05</v>
          </cell>
          <cell r="L32">
            <v>0.05</v>
          </cell>
          <cell r="M32">
            <v>0.05</v>
          </cell>
          <cell r="N32">
            <v>0.05</v>
          </cell>
          <cell r="O32">
            <v>0.05</v>
          </cell>
          <cell r="P32">
            <v>0.05</v>
          </cell>
          <cell r="Q32">
            <v>0.05</v>
          </cell>
          <cell r="R32">
            <v>0.05</v>
          </cell>
          <cell r="S32">
            <v>0.05</v>
          </cell>
        </row>
        <row r="33">
          <cell r="B33" t="str">
            <v xml:space="preserve">  Multilaterals</v>
          </cell>
          <cell r="H33">
            <v>1.4999999999999999E-2</v>
          </cell>
          <cell r="I33">
            <v>1.4999999999999999E-2</v>
          </cell>
          <cell r="J33">
            <v>1.4999999999999999E-2</v>
          </cell>
          <cell r="K33">
            <v>1.4999999999999999E-2</v>
          </cell>
          <cell r="L33">
            <v>1.4999999999999999E-2</v>
          </cell>
          <cell r="M33">
            <v>1.4999999999999999E-2</v>
          </cell>
          <cell r="N33">
            <v>1.4999999999999999E-2</v>
          </cell>
          <cell r="O33">
            <v>1.4999999999999999E-2</v>
          </cell>
          <cell r="P33">
            <v>1.4999999999999999E-2</v>
          </cell>
          <cell r="Q33">
            <v>1.4999999999999999E-2</v>
          </cell>
          <cell r="R33">
            <v>1.4999999999999999E-2</v>
          </cell>
          <cell r="S33">
            <v>1.4999999999999999E-2</v>
          </cell>
        </row>
        <row r="34">
          <cell r="B34" t="str">
            <v xml:space="preserve">  World Bank</v>
          </cell>
          <cell r="H34">
            <v>7.4999999999999997E-3</v>
          </cell>
          <cell r="I34">
            <v>7.4999999999999997E-3</v>
          </cell>
          <cell r="J34">
            <v>7.4999999999999997E-3</v>
          </cell>
          <cell r="K34">
            <v>7.4999999999999997E-3</v>
          </cell>
          <cell r="L34">
            <v>7.4999999999999997E-3</v>
          </cell>
          <cell r="M34">
            <v>7.4999999999999997E-3</v>
          </cell>
          <cell r="N34">
            <v>7.4999999999999997E-3</v>
          </cell>
          <cell r="O34">
            <v>7.4999999999999997E-3</v>
          </cell>
          <cell r="P34">
            <v>7.4999999999999997E-3</v>
          </cell>
          <cell r="Q34">
            <v>7.4999999999999997E-3</v>
          </cell>
          <cell r="R34">
            <v>7.4999999999999997E-3</v>
          </cell>
          <cell r="S34">
            <v>7.4999999999999997E-3</v>
          </cell>
        </row>
        <row r="35">
          <cell r="B35" t="str">
            <v xml:space="preserve">  Other multilaterals</v>
          </cell>
          <cell r="H35">
            <v>0.04</v>
          </cell>
          <cell r="I35">
            <v>0.04</v>
          </cell>
          <cell r="J35">
            <v>0.04</v>
          </cell>
          <cell r="K35">
            <v>0.04</v>
          </cell>
          <cell r="L35">
            <v>0.04</v>
          </cell>
          <cell r="M35">
            <v>0.04</v>
          </cell>
          <cell r="N35">
            <v>0.04</v>
          </cell>
          <cell r="O35">
            <v>0.04</v>
          </cell>
          <cell r="P35">
            <v>0.04</v>
          </cell>
          <cell r="Q35">
            <v>0.04</v>
          </cell>
          <cell r="R35">
            <v>0.04</v>
          </cell>
          <cell r="S35">
            <v>0.04</v>
          </cell>
        </row>
        <row r="37">
          <cell r="B37" t="str">
            <v>(2)  Aid data  (SDR millions)</v>
          </cell>
        </row>
        <row r="38">
          <cell r="Q38" t="str">
            <v>NB All future prog. fin. put in gap fin.</v>
          </cell>
        </row>
        <row r="39">
          <cell r="B39" t="str">
            <v>Fund -- SAF disbursements</v>
          </cell>
          <cell r="D39">
            <v>0</v>
          </cell>
          <cell r="E39">
            <v>0</v>
          </cell>
          <cell r="F39">
            <v>0</v>
          </cell>
          <cell r="G39">
            <v>58.2</v>
          </cell>
          <cell r="H39">
            <v>0</v>
          </cell>
          <cell r="I39">
            <v>87.3</v>
          </cell>
          <cell r="J39">
            <v>0</v>
          </cell>
          <cell r="K39">
            <v>0</v>
          </cell>
          <cell r="L39">
            <v>0</v>
          </cell>
          <cell r="M39">
            <v>0</v>
          </cell>
          <cell r="N39">
            <v>0</v>
          </cell>
          <cell r="O39">
            <v>0</v>
          </cell>
          <cell r="P39">
            <v>0</v>
          </cell>
          <cell r="Q39">
            <v>0</v>
          </cell>
          <cell r="R39">
            <v>0</v>
          </cell>
          <cell r="S39">
            <v>0</v>
          </cell>
        </row>
        <row r="40">
          <cell r="B40" t="str">
            <v>Fund -- Purchases</v>
          </cell>
          <cell r="D40">
            <v>158</v>
          </cell>
          <cell r="E40">
            <v>169</v>
          </cell>
          <cell r="F40">
            <v>80.599999999999994</v>
          </cell>
          <cell r="G40">
            <v>69.800000000000011</v>
          </cell>
          <cell r="H40">
            <v>0</v>
          </cell>
          <cell r="I40">
            <v>75</v>
          </cell>
          <cell r="J40">
            <v>0</v>
          </cell>
          <cell r="K40">
            <v>0</v>
          </cell>
          <cell r="L40">
            <v>0</v>
          </cell>
          <cell r="M40">
            <v>0</v>
          </cell>
          <cell r="N40">
            <v>0</v>
          </cell>
          <cell r="O40">
            <v>0</v>
          </cell>
          <cell r="P40">
            <v>0</v>
          </cell>
          <cell r="Q40">
            <v>0</v>
          </cell>
          <cell r="R40">
            <v>0</v>
          </cell>
          <cell r="S40">
            <v>0</v>
          </cell>
        </row>
        <row r="41">
          <cell r="B41" t="str">
            <v>World Bank program loans</v>
          </cell>
          <cell r="F41">
            <v>0</v>
          </cell>
          <cell r="G41">
            <v>114.301129997142</v>
          </cell>
          <cell r="H41">
            <v>20.425322935889</v>
          </cell>
          <cell r="I41">
            <v>56.210017163364</v>
          </cell>
          <cell r="J41">
            <v>12.199481132075499</v>
          </cell>
          <cell r="K41">
            <v>0</v>
          </cell>
          <cell r="L41">
            <v>20</v>
          </cell>
          <cell r="M41">
            <v>10</v>
          </cell>
          <cell r="N41">
            <v>0</v>
          </cell>
          <cell r="O41">
            <v>0</v>
          </cell>
          <cell r="P41">
            <v>0</v>
          </cell>
          <cell r="Q41">
            <v>0</v>
          </cell>
          <cell r="R41">
            <v>0</v>
          </cell>
          <cell r="S41">
            <v>0</v>
          </cell>
        </row>
        <row r="42">
          <cell r="B42" t="str">
            <v>World Bank project loans</v>
          </cell>
          <cell r="F42">
            <v>70.159284497444602</v>
          </cell>
          <cell r="G42">
            <v>19.4400901486887</v>
          </cell>
          <cell r="H42">
            <v>72.553425799154695</v>
          </cell>
          <cell r="I42">
            <v>63.855515681073499</v>
          </cell>
          <cell r="J42">
            <v>27.859669811320799</v>
          </cell>
          <cell r="K42">
            <v>56.177079878280715</v>
          </cell>
          <cell r="L42">
            <v>22.26</v>
          </cell>
          <cell r="M42">
            <v>0</v>
          </cell>
          <cell r="N42">
            <v>0</v>
          </cell>
          <cell r="O42">
            <v>0</v>
          </cell>
          <cell r="P42">
            <v>0</v>
          </cell>
          <cell r="Q42">
            <v>0</v>
          </cell>
          <cell r="R42">
            <v>0</v>
          </cell>
          <cell r="S42">
            <v>0</v>
          </cell>
        </row>
        <row r="43">
          <cell r="B43" t="str">
            <v>World Bank Gécamines</v>
          </cell>
          <cell r="F43">
            <v>0</v>
          </cell>
          <cell r="G43">
            <v>5.9</v>
          </cell>
          <cell r="H43">
            <v>7.4074349663670498</v>
          </cell>
          <cell r="I43">
            <v>13.0433765017944</v>
          </cell>
          <cell r="J43">
            <v>11.792419830188701</v>
          </cell>
          <cell r="K43">
            <v>30.012920121719283</v>
          </cell>
          <cell r="L43">
            <v>5.24</v>
          </cell>
          <cell r="M43">
            <v>0</v>
          </cell>
          <cell r="N43">
            <v>0</v>
          </cell>
          <cell r="O43">
            <v>0</v>
          </cell>
          <cell r="P43">
            <v>0</v>
          </cell>
          <cell r="Q43">
            <v>0</v>
          </cell>
          <cell r="R43">
            <v>0</v>
          </cell>
          <cell r="S43">
            <v>0</v>
          </cell>
        </row>
        <row r="44">
          <cell r="B44" t="str">
            <v>Other multi grants</v>
          </cell>
          <cell r="F44">
            <v>38.423000000000002</v>
          </cell>
          <cell r="G44">
            <v>25.578551249360402</v>
          </cell>
          <cell r="H44">
            <v>33.244538365378901</v>
          </cell>
          <cell r="I44">
            <v>56.470120143548101</v>
          </cell>
          <cell r="J44">
            <v>45.7230247641509</v>
          </cell>
          <cell r="K44">
            <v>1.2288504268506606</v>
          </cell>
          <cell r="L44">
            <v>1.4129795467853543</v>
          </cell>
          <cell r="M44">
            <v>6.2878847944736478</v>
          </cell>
          <cell r="N44">
            <v>1</v>
          </cell>
          <cell r="O44">
            <v>11.034831229589887</v>
          </cell>
          <cell r="P44">
            <v>0</v>
          </cell>
          <cell r="Q44">
            <v>0</v>
          </cell>
          <cell r="R44">
            <v>0</v>
          </cell>
          <cell r="S44">
            <v>0</v>
          </cell>
        </row>
        <row r="45">
          <cell r="B45" t="str">
            <v>Other multi proj. loans (ex. Gécamines)</v>
          </cell>
          <cell r="F45">
            <v>78.379045996592893</v>
          </cell>
          <cell r="G45">
            <v>67.153847248320801</v>
          </cell>
          <cell r="H45">
            <v>118.436361959837</v>
          </cell>
          <cell r="I45">
            <v>56.348104228428802</v>
          </cell>
          <cell r="J45">
            <v>37.105689858490599</v>
          </cell>
          <cell r="K45">
            <v>28.478808034148045</v>
          </cell>
          <cell r="L45">
            <v>0</v>
          </cell>
          <cell r="M45">
            <v>0</v>
          </cell>
          <cell r="N45">
            <v>0</v>
          </cell>
          <cell r="O45">
            <v>0</v>
          </cell>
          <cell r="P45">
            <v>0</v>
          </cell>
          <cell r="Q45">
            <v>0</v>
          </cell>
          <cell r="R45">
            <v>0</v>
          </cell>
          <cell r="S45">
            <v>0</v>
          </cell>
        </row>
        <row r="46">
          <cell r="B46" t="str">
            <v>Other multi prog. loans (ex. Gécamines)</v>
          </cell>
          <cell r="Q46">
            <v>0</v>
          </cell>
          <cell r="R46">
            <v>0</v>
          </cell>
          <cell r="S46">
            <v>0</v>
          </cell>
        </row>
        <row r="47">
          <cell r="B47" t="str">
            <v>Paris Club grants</v>
          </cell>
          <cell r="F47">
            <v>118.53</v>
          </cell>
          <cell r="G47">
            <v>144.84</v>
          </cell>
          <cell r="H47">
            <v>134.63999999999999</v>
          </cell>
          <cell r="I47">
            <v>158.97</v>
          </cell>
          <cell r="J47">
            <v>113.99</v>
          </cell>
          <cell r="K47">
            <v>73.120373348146416</v>
          </cell>
          <cell r="L47">
            <v>21.230195200443262</v>
          </cell>
          <cell r="M47">
            <v>12.203366389274597</v>
          </cell>
          <cell r="N47">
            <v>96.2</v>
          </cell>
          <cell r="O47">
            <v>224.4</v>
          </cell>
          <cell r="P47">
            <v>119.3</v>
          </cell>
          <cell r="Q47">
            <v>204.4</v>
          </cell>
          <cell r="R47">
            <v>135</v>
          </cell>
          <cell r="S47">
            <v>96.1</v>
          </cell>
        </row>
        <row r="48">
          <cell r="B48" t="str">
            <v>Paris Club loans</v>
          </cell>
          <cell r="F48">
            <v>86.736999999999995</v>
          </cell>
          <cell r="G48">
            <v>100.40016374749</v>
          </cell>
          <cell r="H48">
            <v>129.08283231144699</v>
          </cell>
          <cell r="I48">
            <v>109.707442658761</v>
          </cell>
          <cell r="J48">
            <v>76.315595518867894</v>
          </cell>
          <cell r="K48">
            <v>47.209423605426267</v>
          </cell>
          <cell r="L48">
            <v>0</v>
          </cell>
          <cell r="M48">
            <v>0</v>
          </cell>
          <cell r="N48">
            <v>1.117552471160888</v>
          </cell>
          <cell r="O48">
            <v>0</v>
          </cell>
          <cell r="P48">
            <v>0</v>
          </cell>
          <cell r="Q48">
            <v>0</v>
          </cell>
          <cell r="R48">
            <v>0</v>
          </cell>
          <cell r="S48">
            <v>0</v>
          </cell>
        </row>
        <row r="49">
          <cell r="B49" t="str">
            <v>Technical assistance 1/</v>
          </cell>
          <cell r="F49">
            <v>80.599999999999994</v>
          </cell>
          <cell r="G49">
            <v>92.788853047679794</v>
          </cell>
          <cell r="H49">
            <v>82.949133877016493</v>
          </cell>
          <cell r="I49">
            <v>76.992510532064301</v>
          </cell>
          <cell r="J49">
            <v>75.176886792419793</v>
          </cell>
          <cell r="K49">
            <v>57.673948953338787</v>
          </cell>
          <cell r="L49">
            <v>16.594909406854146</v>
          </cell>
          <cell r="M49">
            <v>0</v>
          </cell>
          <cell r="N49">
            <v>0</v>
          </cell>
          <cell r="O49">
            <v>3</v>
          </cell>
          <cell r="P49">
            <v>5</v>
          </cell>
          <cell r="Q49">
            <v>5</v>
          </cell>
          <cell r="R49">
            <v>15</v>
          </cell>
          <cell r="S49">
            <v>15</v>
          </cell>
        </row>
        <row r="50">
          <cell r="B50" t="str">
            <v xml:space="preserve"> 1/  Technical assistance is not reflected in any of the grants or loans by creditor below.</v>
          </cell>
        </row>
        <row r="54">
          <cell r="B54" t="str">
            <v>(3)  Possible gap financing (SDR millions)</v>
          </cell>
        </row>
        <row r="56">
          <cell r="B56" t="str">
            <v>BOP gap</v>
          </cell>
          <cell r="P56">
            <v>0</v>
          </cell>
          <cell r="Q56">
            <v>0</v>
          </cell>
          <cell r="R56">
            <v>0</v>
          </cell>
          <cell r="S56">
            <v>0</v>
          </cell>
        </row>
        <row r="57">
          <cell r="B57" t="str">
            <v xml:space="preserve">   Fund drawings</v>
          </cell>
          <cell r="Q57">
            <v>0</v>
          </cell>
          <cell r="R57">
            <v>0</v>
          </cell>
          <cell r="S57">
            <v>0</v>
          </cell>
        </row>
        <row r="58">
          <cell r="B58" t="str">
            <v xml:space="preserve">   Mutilateral creditors</v>
          </cell>
          <cell r="P58">
            <v>0</v>
          </cell>
          <cell r="Q58">
            <v>0</v>
          </cell>
          <cell r="R58">
            <v>0</v>
          </cell>
          <cell r="S58">
            <v>0</v>
          </cell>
        </row>
        <row r="59">
          <cell r="B59" t="str">
            <v xml:space="preserve">   Bilateral creditors</v>
          </cell>
          <cell r="P59">
            <v>0</v>
          </cell>
          <cell r="Q59">
            <v>0</v>
          </cell>
          <cell r="R59">
            <v>0</v>
          </cell>
          <cell r="S59">
            <v>0</v>
          </cell>
        </row>
        <row r="60">
          <cell r="B60" t="str">
            <v xml:space="preserve">   Debt cancellation</v>
          </cell>
          <cell r="Q60">
            <v>0</v>
          </cell>
          <cell r="R60">
            <v>0</v>
          </cell>
          <cell r="S60">
            <v>0</v>
          </cell>
        </row>
        <row r="63">
          <cell r="B63" t="str">
            <v>Interest on gap financing</v>
          </cell>
          <cell r="P63">
            <v>0</v>
          </cell>
          <cell r="Q63">
            <v>0</v>
          </cell>
          <cell r="R63">
            <v>0</v>
          </cell>
          <cell r="S63">
            <v>0</v>
          </cell>
        </row>
        <row r="64">
          <cell r="B64" t="str">
            <v xml:space="preserve">   Fund</v>
          </cell>
          <cell r="P64">
            <v>0</v>
          </cell>
          <cell r="Q64">
            <v>0</v>
          </cell>
          <cell r="R64">
            <v>0</v>
          </cell>
          <cell r="S64">
            <v>0</v>
          </cell>
        </row>
        <row r="65">
          <cell r="B65" t="str">
            <v xml:space="preserve">   Mutilateral creditors</v>
          </cell>
          <cell r="P65">
            <v>0</v>
          </cell>
          <cell r="Q65">
            <v>0</v>
          </cell>
          <cell r="R65">
            <v>0</v>
          </cell>
          <cell r="S65">
            <v>0</v>
          </cell>
        </row>
        <row r="66">
          <cell r="B66" t="str">
            <v xml:space="preserve">   Bilateral creditors</v>
          </cell>
          <cell r="P66">
            <v>0</v>
          </cell>
          <cell r="Q66">
            <v>0</v>
          </cell>
          <cell r="R66">
            <v>0</v>
          </cell>
          <cell r="S66">
            <v>0</v>
          </cell>
        </row>
        <row r="68">
          <cell r="B68" t="str">
            <v>Amortization of gap financing</v>
          </cell>
          <cell r="P68">
            <v>0</v>
          </cell>
          <cell r="Q68">
            <v>0</v>
          </cell>
          <cell r="R68">
            <v>0</v>
          </cell>
          <cell r="S68">
            <v>0</v>
          </cell>
        </row>
        <row r="69">
          <cell r="B69" t="str">
            <v xml:space="preserve">   Fund</v>
          </cell>
          <cell r="P69">
            <v>0</v>
          </cell>
          <cell r="Q69">
            <v>0</v>
          </cell>
          <cell r="R69">
            <v>0</v>
          </cell>
          <cell r="S69">
            <v>0</v>
          </cell>
        </row>
        <row r="70">
          <cell r="B70" t="str">
            <v xml:space="preserve">   Mutilateral creditors</v>
          </cell>
          <cell r="P70">
            <v>0</v>
          </cell>
          <cell r="Q70">
            <v>0</v>
          </cell>
          <cell r="R70">
            <v>0</v>
          </cell>
          <cell r="S70">
            <v>0</v>
          </cell>
        </row>
        <row r="71">
          <cell r="B71" t="str">
            <v xml:space="preserve">   Bilateral creditors</v>
          </cell>
          <cell r="P71">
            <v>0</v>
          </cell>
          <cell r="Q71">
            <v>0</v>
          </cell>
          <cell r="R71">
            <v>0</v>
          </cell>
          <cell r="S71">
            <v>0</v>
          </cell>
        </row>
        <row r="73">
          <cell r="B73" t="str">
            <v>CHECKS:</v>
          </cell>
        </row>
        <row r="74">
          <cell r="B74" t="str">
            <v xml:space="preserve">  Implicit interest rate on total debt</v>
          </cell>
          <cell r="D74">
            <v>7.2746057241264097</v>
          </cell>
          <cell r="E74">
            <v>6.6961953275341974</v>
          </cell>
          <cell r="F74">
            <v>7.6963867375818786</v>
          </cell>
          <cell r="G74">
            <v>12.601739854086473</v>
          </cell>
          <cell r="H74">
            <v>13.749273928888277</v>
          </cell>
          <cell r="I74">
            <v>7.488914717347348</v>
          </cell>
          <cell r="J74">
            <v>8.1404817395352431</v>
          </cell>
          <cell r="K74">
            <v>5.8212780893282172</v>
          </cell>
          <cell r="L74">
            <v>6.205724045654299</v>
          </cell>
          <cell r="M74">
            <v>4.9790220368602398</v>
          </cell>
          <cell r="N74">
            <v>4.3306689917437833</v>
          </cell>
          <cell r="O74">
            <v>4.3964291315043775</v>
          </cell>
          <cell r="P74">
            <v>4.079801624947649</v>
          </cell>
          <cell r="Q74">
            <v>1.8432610375518534</v>
          </cell>
          <cell r="R74">
            <v>1.3384396068255782</v>
          </cell>
          <cell r="S74">
            <v>1.1099222873073067</v>
          </cell>
        </row>
        <row r="75">
          <cell r="B75" t="str">
            <v xml:space="preserve">   on old debt</v>
          </cell>
          <cell r="F75">
            <v>6.6112505189746145</v>
          </cell>
          <cell r="G75">
            <v>6.4652192008499254</v>
          </cell>
          <cell r="H75">
            <v>6.3491608475044981</v>
          </cell>
          <cell r="I75">
            <v>5.7909453670044426</v>
          </cell>
          <cell r="J75">
            <v>6.6745672034706569</v>
          </cell>
          <cell r="K75">
            <v>6.4458229478277698</v>
          </cell>
          <cell r="L75">
            <v>6.0712754709290664</v>
          </cell>
          <cell r="M75">
            <v>5.6287461504198761</v>
          </cell>
          <cell r="N75">
            <v>5.7556920575534996</v>
          </cell>
          <cell r="O75">
            <v>5.5152026398186749</v>
          </cell>
          <cell r="P75">
            <v>2.5695444399865162</v>
          </cell>
          <cell r="Q75">
            <v>2.9097844842385809</v>
          </cell>
          <cell r="R75">
            <v>2.2981647020655589</v>
          </cell>
          <cell r="S75">
            <v>2.0656319265780732</v>
          </cell>
        </row>
        <row r="76">
          <cell r="B76" t="str">
            <v xml:space="preserve">   on new debt</v>
          </cell>
          <cell r="R76">
            <v>4.8095078948309773</v>
          </cell>
          <cell r="S76">
            <v>6.0004693875749542</v>
          </cell>
        </row>
        <row r="77">
          <cell r="B77" t="str">
            <v xml:space="preserve">   on arrears</v>
          </cell>
        </row>
        <row r="80">
          <cell r="B80" t="str">
            <v>Build up worksheet in following format</v>
          </cell>
        </row>
        <row r="81">
          <cell r="B81" t="str">
            <v>1. Pre-1997 debt disbursed and outstanding (e.o.p.)</v>
          </cell>
        </row>
        <row r="82">
          <cell r="B82" t="str">
            <v>2. Loan disbursements (NB gap finance unallocated)</v>
          </cell>
        </row>
        <row r="83">
          <cell r="B83" t="str">
            <v>3. Stock of new debt (post-1996)</v>
          </cell>
        </row>
        <row r="84">
          <cell r="B84" t="str">
            <v>4. Total stock of debt</v>
          </cell>
        </row>
        <row r="85">
          <cell r="B85" t="str">
            <v>6. Scheduled interest on pre-96 debt</v>
          </cell>
        </row>
        <row r="86">
          <cell r="B86" t="str">
            <v>7. Sched. int. on new debt (contracted &amp; disb. post-1995)</v>
          </cell>
        </row>
        <row r="87">
          <cell r="B87" t="str">
            <v>8. Interest on arrears (accruals of late interest)</v>
          </cell>
        </row>
        <row r="88">
          <cell r="B88" t="str">
            <v>9. Amortization due on debt disb. pre-1996</v>
          </cell>
        </row>
        <row r="89">
          <cell r="B89" t="str">
            <v>10. Amortization due on new debt (contracted &amp; disb. post-1995)</v>
          </cell>
        </row>
        <row r="90">
          <cell r="B90" t="str">
            <v>11. Amounts rescheduled</v>
          </cell>
        </row>
        <row r="91">
          <cell r="B91" t="str">
            <v>12. Service due on newly rescheduled amounts</v>
          </cell>
        </row>
        <row r="92">
          <cell r="B92" t="str">
            <v>13. Arrears cancelled</v>
          </cell>
        </row>
        <row r="93">
          <cell r="B93" t="str">
            <v>14. Debt stock operation (net impact)</v>
          </cell>
        </row>
        <row r="94">
          <cell r="B94" t="str">
            <v>15. Current service cancelled</v>
          </cell>
        </row>
        <row r="95">
          <cell r="B95" t="str">
            <v>16. Current interest paid</v>
          </cell>
        </row>
        <row r="96">
          <cell r="B96" t="str">
            <v>17. Current amortization paid</v>
          </cell>
        </row>
        <row r="97">
          <cell r="B97" t="str">
            <v>18. Interest arrears paid</v>
          </cell>
        </row>
        <row r="98">
          <cell r="B98" t="str">
            <v>19. Principal arrears paid</v>
          </cell>
        </row>
        <row r="99">
          <cell r="B99" t="str">
            <v>20. Accum. of interest arrears</v>
          </cell>
        </row>
        <row r="100">
          <cell r="B100" t="str">
            <v>21. Accum. of principal arrears</v>
          </cell>
        </row>
        <row r="101">
          <cell r="B101" t="str">
            <v xml:space="preserve"> Bilateral official</v>
          </cell>
        </row>
        <row r="102">
          <cell r="B102" t="str">
            <v>23. Net change in principal arrears</v>
          </cell>
        </row>
        <row r="103">
          <cell r="B103" t="str">
            <v>24. Check on net change in arrears</v>
          </cell>
        </row>
        <row r="104">
          <cell r="B104" t="str">
            <v>Stock of arrears</v>
          </cell>
        </row>
        <row r="105">
          <cell r="B105" t="str">
            <v>Total debt</v>
          </cell>
        </row>
        <row r="106">
          <cell r="B106" t="str">
            <v>"Encours": tot. princ. o/s (curr. + arrears)</v>
          </cell>
        </row>
        <row r="110">
          <cell r="B110" t="str">
            <v>1. Pre-1997 debt disbursed and outstanding (e.o.p.)</v>
          </cell>
        </row>
        <row r="111">
          <cell r="B111" t="str">
            <v>Total</v>
          </cell>
          <cell r="E111">
            <v>5218.7622388425734</v>
          </cell>
          <cell r="F111">
            <v>6064.7719008693339</v>
          </cell>
          <cell r="G111">
            <v>6039.9783062469887</v>
          </cell>
          <cell r="H111">
            <v>5980.5376077594447</v>
          </cell>
          <cell r="I111">
            <v>6377.8172824547255</v>
          </cell>
          <cell r="J111">
            <v>6212.3844605516224</v>
          </cell>
          <cell r="K111">
            <v>5788.6276663574272</v>
          </cell>
          <cell r="L111">
            <v>5532.7379557686554</v>
          </cell>
          <cell r="M111">
            <v>5097.3360340588188</v>
          </cell>
          <cell r="N111">
            <v>4366.4098680400703</v>
          </cell>
          <cell r="O111">
            <v>3874.1994788067072</v>
          </cell>
          <cell r="P111">
            <v>5778.9786411256182</v>
          </cell>
          <cell r="Q111">
            <v>5671.4515528612974</v>
          </cell>
          <cell r="R111">
            <v>5305.5867396909125</v>
          </cell>
          <cell r="S111">
            <v>4852.1681904759253</v>
          </cell>
        </row>
        <row r="112">
          <cell r="A112" t="str">
            <v>|| ~</v>
          </cell>
          <cell r="B112" t="str">
            <v xml:space="preserve"> Multilaterals (incl. Fd.)</v>
          </cell>
          <cell r="E112">
            <v>1392.2055130000001</v>
          </cell>
          <cell r="F112">
            <v>1459.2459033517698</v>
          </cell>
          <cell r="G112">
            <v>1515.2094944982484</v>
          </cell>
          <cell r="H112">
            <v>1422.0936826453858</v>
          </cell>
          <cell r="I112">
            <v>1783.8606720307914</v>
          </cell>
          <cell r="J112">
            <v>1688.9618656378871</v>
          </cell>
          <cell r="K112">
            <v>1645.6055519430481</v>
          </cell>
          <cell r="L112">
            <v>1573.7863797384603</v>
          </cell>
          <cell r="M112">
            <v>1454.1014532841468</v>
          </cell>
          <cell r="N112">
            <v>1330.0922970106972</v>
          </cell>
          <cell r="O112">
            <v>1224.7626740768374</v>
          </cell>
          <cell r="P112">
            <v>1092.6969323657859</v>
          </cell>
          <cell r="Q112">
            <v>1219.7230921310506</v>
          </cell>
          <cell r="R112">
            <v>1047.0184020382492</v>
          </cell>
          <cell r="S112">
            <v>759.74279610970916</v>
          </cell>
        </row>
        <row r="113">
          <cell r="B113" t="str">
            <v xml:space="preserve">   Fund</v>
          </cell>
          <cell r="E113">
            <v>735.10551300000009</v>
          </cell>
          <cell r="F113">
            <v>699.67540000000008</v>
          </cell>
          <cell r="G113">
            <v>681.26</v>
          </cell>
          <cell r="H113">
            <v>483.87736999999998</v>
          </cell>
          <cell r="I113">
            <v>478.18760000000015</v>
          </cell>
          <cell r="J113">
            <v>338.34550000000002</v>
          </cell>
          <cell r="K113">
            <v>259.42049999999995</v>
          </cell>
          <cell r="L113">
            <v>220.64072700000003</v>
          </cell>
          <cell r="M113">
            <v>162.95489299999997</v>
          </cell>
          <cell r="N113">
            <v>107.668229</v>
          </cell>
          <cell r="O113">
            <v>78.564108999999974</v>
          </cell>
          <cell r="P113">
            <v>58.194108999999969</v>
          </cell>
          <cell r="Q113">
            <v>43.644108999999958</v>
          </cell>
          <cell r="R113">
            <v>26.184108999999978</v>
          </cell>
          <cell r="S113">
            <v>17.455108999999993</v>
          </cell>
        </row>
        <row r="114">
          <cell r="B114" t="str">
            <v xml:space="preserve">   Multilaterals (excl. Fd.)</v>
          </cell>
          <cell r="E114">
            <v>657.1</v>
          </cell>
          <cell r="F114">
            <v>759.57050335176973</v>
          </cell>
          <cell r="G114">
            <v>833.94949449824844</v>
          </cell>
          <cell r="H114">
            <v>938.21631264538576</v>
          </cell>
          <cell r="I114">
            <v>1305.6730720307912</v>
          </cell>
          <cell r="J114">
            <v>1350.6163656378872</v>
          </cell>
          <cell r="K114">
            <v>1386.1850519430482</v>
          </cell>
          <cell r="L114">
            <v>1353.1456527384603</v>
          </cell>
          <cell r="M114">
            <v>1291.146560284147</v>
          </cell>
          <cell r="N114">
            <v>1222.4240680106973</v>
          </cell>
          <cell r="O114">
            <v>1146.1985650768374</v>
          </cell>
          <cell r="P114">
            <v>1034.5028233657858</v>
          </cell>
          <cell r="Q114">
            <v>1176.0789831310508</v>
          </cell>
          <cell r="R114">
            <v>1020.8342930382493</v>
          </cell>
          <cell r="S114">
            <v>742.28768710970917</v>
          </cell>
        </row>
        <row r="115">
          <cell r="B115" t="str">
            <v xml:space="preserve">       World Bank</v>
          </cell>
          <cell r="E115">
            <v>380.18153347535559</v>
          </cell>
          <cell r="F115">
            <v>423.10742315238713</v>
          </cell>
          <cell r="G115">
            <v>555.75475687103597</v>
          </cell>
          <cell r="H115">
            <v>615.33544749823818</v>
          </cell>
          <cell r="I115">
            <v>733.83570000000236</v>
          </cell>
          <cell r="J115">
            <v>771.91961240495084</v>
          </cell>
          <cell r="K115">
            <v>820.79669228323155</v>
          </cell>
          <cell r="L115">
            <v>835.15669228323156</v>
          </cell>
          <cell r="M115">
            <v>824.95669228323152</v>
          </cell>
          <cell r="N115">
            <v>819.69022626288597</v>
          </cell>
          <cell r="O115">
            <v>813.53311999805624</v>
          </cell>
          <cell r="P115">
            <v>0</v>
          </cell>
          <cell r="Q115">
            <v>0</v>
          </cell>
          <cell r="R115">
            <v>0</v>
          </cell>
          <cell r="S115">
            <v>0</v>
          </cell>
        </row>
        <row r="116">
          <cell r="B116" t="str">
            <v xml:space="preserve">       Other</v>
          </cell>
          <cell r="E116">
            <v>276.91846652464443</v>
          </cell>
          <cell r="F116">
            <v>336.4630801993826</v>
          </cell>
          <cell r="G116">
            <v>278.19473762721242</v>
          </cell>
          <cell r="H116">
            <v>322.88086514714757</v>
          </cell>
          <cell r="I116">
            <v>571.83737203078886</v>
          </cell>
          <cell r="J116">
            <v>578.6967532329362</v>
          </cell>
          <cell r="K116">
            <v>565.38835965981662</v>
          </cell>
          <cell r="L116">
            <v>517.98896045522883</v>
          </cell>
          <cell r="M116">
            <v>466.18986800091551</v>
          </cell>
          <cell r="N116">
            <v>402.73384174781131</v>
          </cell>
          <cell r="O116">
            <v>332.66544507878109</v>
          </cell>
          <cell r="P116">
            <v>1034.5028233657858</v>
          </cell>
          <cell r="Q116">
            <v>1176.0789831310508</v>
          </cell>
          <cell r="R116">
            <v>1020.8342930382493</v>
          </cell>
          <cell r="S116">
            <v>742.28768710970917</v>
          </cell>
        </row>
        <row r="117">
          <cell r="B117" t="str">
            <v xml:space="preserve"> Bilateral official</v>
          </cell>
          <cell r="E117">
            <v>3331.1</v>
          </cell>
          <cell r="F117">
            <v>4227.2039969538146</v>
          </cell>
          <cell r="G117">
            <v>4286.9941607013043</v>
          </cell>
          <cell r="H117">
            <v>4364.4569930127518</v>
          </cell>
          <cell r="I117">
            <v>4357.7644356715127</v>
          </cell>
          <cell r="J117">
            <v>4246.6947905437164</v>
          </cell>
          <cell r="K117">
            <v>3898.336444297664</v>
          </cell>
          <cell r="L117">
            <v>3676.7422645083175</v>
          </cell>
          <cell r="M117">
            <v>3335.5804688702724</v>
          </cell>
          <cell r="N117">
            <v>2752.0121208512228</v>
          </cell>
          <cell r="O117">
            <v>2388.7935612499127</v>
          </cell>
          <cell r="P117">
            <v>4455.6606397774685</v>
          </cell>
          <cell r="Q117">
            <v>4251.3293327909696</v>
          </cell>
          <cell r="R117">
            <v>4088.3684894460439</v>
          </cell>
          <cell r="S117">
            <v>3948.3508849763866</v>
          </cell>
        </row>
        <row r="118">
          <cell r="B118" t="str">
            <v xml:space="preserve">   Paris Club</v>
          </cell>
          <cell r="E118">
            <v>3331.1</v>
          </cell>
          <cell r="F118">
            <v>4227.2039969538146</v>
          </cell>
          <cell r="G118">
            <v>4286.9941607013043</v>
          </cell>
          <cell r="H118">
            <v>4364.4569930127518</v>
          </cell>
          <cell r="I118">
            <v>4357.7644356715127</v>
          </cell>
          <cell r="J118">
            <v>4230.5668389796401</v>
          </cell>
          <cell r="K118">
            <v>3885.9872905350139</v>
          </cell>
          <cell r="L118">
            <v>3668.1989250023357</v>
          </cell>
          <cell r="M118">
            <v>3328.1543389633084</v>
          </cell>
          <cell r="N118">
            <v>2745.7105281183644</v>
          </cell>
          <cell r="O118">
            <v>2383.5269424823418</v>
          </cell>
          <cell r="P118">
            <v>4455.1390820584147</v>
          </cell>
          <cell r="Q118">
            <v>4366.7118743616329</v>
          </cell>
          <cell r="R118">
            <v>4204.8660684299466</v>
          </cell>
          <cell r="S118">
            <v>4065.9923501849171</v>
          </cell>
        </row>
        <row r="119">
          <cell r="A119" t="str">
            <v>|| ~</v>
          </cell>
          <cell r="B119" t="str">
            <v xml:space="preserve">      Pre-cutoff date</v>
          </cell>
          <cell r="E119" t="str">
            <v xml:space="preserve"> ... </v>
          </cell>
          <cell r="F119" t="str">
            <v xml:space="preserve"> ... </v>
          </cell>
          <cell r="G119" t="str">
            <v xml:space="preserve"> ... </v>
          </cell>
          <cell r="H119" t="str">
            <v xml:space="preserve"> ... </v>
          </cell>
          <cell r="I119" t="str">
            <v xml:space="preserve"> ... </v>
          </cell>
          <cell r="J119" t="str">
            <v xml:space="preserve"> ... </v>
          </cell>
          <cell r="K119">
            <v>3517.5666058457946</v>
          </cell>
          <cell r="L119">
            <v>3293.6549020249836</v>
          </cell>
          <cell r="M119">
            <v>2962.6913220733841</v>
          </cell>
          <cell r="N119">
            <v>2411.4410576066857</v>
          </cell>
          <cell r="O119">
            <v>2064.6571140262367</v>
          </cell>
          <cell r="P119">
            <v>3895.0973574408899</v>
          </cell>
          <cell r="Q119">
            <v>3824.0329768574229</v>
          </cell>
          <cell r="R119">
            <v>3670.5429808652393</v>
          </cell>
          <cell r="S119">
            <v>3539.7026842629903</v>
          </cell>
        </row>
        <row r="120">
          <cell r="A120" t="str">
            <v>|| ~</v>
          </cell>
          <cell r="B120" t="str">
            <v xml:space="preserve">      Post-cutoff date</v>
          </cell>
          <cell r="E120" t="str">
            <v xml:space="preserve"> ... </v>
          </cell>
          <cell r="F120" t="str">
            <v xml:space="preserve"> ... </v>
          </cell>
          <cell r="G120" t="str">
            <v xml:space="preserve"> ... </v>
          </cell>
          <cell r="H120" t="str">
            <v xml:space="preserve"> ... </v>
          </cell>
          <cell r="I120" t="str">
            <v xml:space="preserve"> ... </v>
          </cell>
          <cell r="J120" t="str">
            <v xml:space="preserve"> ... </v>
          </cell>
          <cell r="K120">
            <v>368.42068468921929</v>
          </cell>
          <cell r="L120">
            <v>374.54402297735209</v>
          </cell>
          <cell r="M120">
            <v>365.46301688992429</v>
          </cell>
          <cell r="N120">
            <v>334.26947051167889</v>
          </cell>
          <cell r="O120">
            <v>318.86982845610498</v>
          </cell>
          <cell r="P120">
            <v>560.04172461752444</v>
          </cell>
          <cell r="Q120">
            <v>542.67889750421034</v>
          </cell>
          <cell r="R120">
            <v>534.32308756470695</v>
          </cell>
          <cell r="S120">
            <v>526.2896659219266</v>
          </cell>
        </row>
        <row r="121">
          <cell r="B121" t="str">
            <v xml:space="preserve">    Other</v>
          </cell>
          <cell r="E121" t="str">
            <v xml:space="preserve"> ... </v>
          </cell>
          <cell r="F121" t="str">
            <v xml:space="preserve"> ... </v>
          </cell>
          <cell r="G121" t="str">
            <v xml:space="preserve"> ... </v>
          </cell>
          <cell r="H121" t="str">
            <v xml:space="preserve"> ... </v>
          </cell>
          <cell r="I121" t="str">
            <v xml:space="preserve"> ... </v>
          </cell>
          <cell r="J121">
            <v>16.127951564076689</v>
          </cell>
          <cell r="K121">
            <v>12.349153762649957</v>
          </cell>
          <cell r="L121">
            <v>8.5433395059818693</v>
          </cell>
          <cell r="M121">
            <v>7.4261299069637694</v>
          </cell>
          <cell r="N121">
            <v>6.3015927328581292</v>
          </cell>
          <cell r="O121">
            <v>5.2666187675709182</v>
          </cell>
          <cell r="P121">
            <v>0.52155771905424153</v>
          </cell>
          <cell r="Q121">
            <v>-115.38254157066345</v>
          </cell>
          <cell r="R121">
            <v>-116.49757898390293</v>
          </cell>
          <cell r="S121">
            <v>-117.64146520853042</v>
          </cell>
        </row>
        <row r="122">
          <cell r="B122" t="str">
            <v xml:space="preserve"> Commercial banks (London Club)</v>
          </cell>
          <cell r="E122">
            <v>270.55672584257388</v>
          </cell>
          <cell r="F122">
            <v>184.8303005637496</v>
          </cell>
          <cell r="G122">
            <v>95.485448560582512</v>
          </cell>
          <cell r="H122">
            <v>-7.2912131019327262</v>
          </cell>
          <cell r="I122">
            <v>22.413030660377331</v>
          </cell>
          <cell r="J122">
            <v>0</v>
          </cell>
          <cell r="K122">
            <v>0</v>
          </cell>
          <cell r="L122">
            <v>0</v>
          </cell>
          <cell r="M122">
            <v>0</v>
          </cell>
          <cell r="N122">
            <v>0</v>
          </cell>
          <cell r="O122">
            <v>0</v>
          </cell>
          <cell r="P122">
            <v>0</v>
          </cell>
          <cell r="Q122">
            <v>0</v>
          </cell>
          <cell r="R122">
            <v>0</v>
          </cell>
          <cell r="S122">
            <v>0</v>
          </cell>
        </row>
        <row r="123">
          <cell r="B123" t="str">
            <v xml:space="preserve"> Suppliers (Kinshasa Club)</v>
          </cell>
          <cell r="E123">
            <v>224.9</v>
          </cell>
          <cell r="F123">
            <v>193.49170000000001</v>
          </cell>
          <cell r="G123">
            <v>142.28920248685378</v>
          </cell>
          <cell r="H123">
            <v>201.27814520323997</v>
          </cell>
          <cell r="I123">
            <v>213.77914409204359</v>
          </cell>
          <cell r="J123">
            <v>195.35939718555383</v>
          </cell>
          <cell r="K123">
            <v>163.31726293225015</v>
          </cell>
          <cell r="L123">
            <v>152.19803695101467</v>
          </cell>
          <cell r="M123">
            <v>144.35608495790689</v>
          </cell>
          <cell r="N123">
            <v>137.56695369560447</v>
          </cell>
          <cell r="O123">
            <v>130.63196890909398</v>
          </cell>
          <cell r="P123">
            <v>119.33533940870488</v>
          </cell>
          <cell r="Q123">
            <v>107.48958618004049</v>
          </cell>
          <cell r="R123">
            <v>96.504951500484594</v>
          </cell>
          <cell r="S123">
            <v>88.825671934673437</v>
          </cell>
        </row>
        <row r="124">
          <cell r="B124" t="str">
            <v xml:space="preserve"> World Bank Gécamines Trust</v>
          </cell>
          <cell r="E124" t="str">
            <v xml:space="preserve"> ... </v>
          </cell>
          <cell r="F124" t="str">
            <v xml:space="preserve"> ... </v>
          </cell>
          <cell r="G124" t="str">
            <v xml:space="preserve"> ... </v>
          </cell>
          <cell r="H124" t="str">
            <v xml:space="preserve"> ... </v>
          </cell>
          <cell r="I124" t="str">
            <v xml:space="preserve"> ... </v>
          </cell>
          <cell r="J124">
            <v>81.368407184465454</v>
          </cell>
          <cell r="K124">
            <v>81.368407184465454</v>
          </cell>
          <cell r="L124">
            <v>130.01127457086332</v>
          </cell>
          <cell r="M124">
            <v>163.29802694649217</v>
          </cell>
          <cell r="N124">
            <v>146.73849648254583</v>
          </cell>
          <cell r="O124">
            <v>130.01127457086332</v>
          </cell>
          <cell r="P124">
            <v>111.28572957365817</v>
          </cell>
          <cell r="Q124">
            <v>92.909541759236703</v>
          </cell>
          <cell r="R124">
            <v>73.694896706134415</v>
          </cell>
          <cell r="S124">
            <v>55.24883745515622</v>
          </cell>
        </row>
        <row r="125">
          <cell r="A125" t="str">
            <v>|| ~</v>
          </cell>
          <cell r="B125" t="str">
            <v xml:space="preserve"> Short term</v>
          </cell>
          <cell r="E125" t="str">
            <v xml:space="preserve"> ... </v>
          </cell>
          <cell r="F125" t="str">
            <v xml:space="preserve"> ... </v>
          </cell>
          <cell r="G125" t="str">
            <v xml:space="preserve"> ... </v>
          </cell>
          <cell r="H125" t="str">
            <v xml:space="preserve"> ... </v>
          </cell>
          <cell r="I125" t="str">
            <v xml:space="preserve"> ... </v>
          </cell>
        </row>
        <row r="126">
          <cell r="A126" t="str">
            <v>|| ~</v>
          </cell>
          <cell r="B126" t="str">
            <v xml:space="preserve">   of which: central bank</v>
          </cell>
          <cell r="E126" t="str">
            <v xml:space="preserve"> ... </v>
          </cell>
          <cell r="F126" t="str">
            <v xml:space="preserve"> ... </v>
          </cell>
          <cell r="G126" t="str">
            <v xml:space="preserve"> ... </v>
          </cell>
          <cell r="H126" t="str">
            <v xml:space="preserve"> ... </v>
          </cell>
          <cell r="I126" t="str">
            <v xml:space="preserve"> ... </v>
          </cell>
        </row>
        <row r="127">
          <cell r="B127" t="str">
            <v xml:space="preserve"> Technical arrears</v>
          </cell>
          <cell r="E127" t="str">
            <v xml:space="preserve"> ... </v>
          </cell>
          <cell r="F127" t="str">
            <v xml:space="preserve"> ... </v>
          </cell>
          <cell r="G127" t="str">
            <v xml:space="preserve"> ... </v>
          </cell>
          <cell r="H127" t="str">
            <v xml:space="preserve"> ... </v>
          </cell>
          <cell r="I127" t="str">
            <v xml:space="preserve"> ... </v>
          </cell>
        </row>
        <row r="129">
          <cell r="B129" t="str">
            <v>2. Loan disbursements (NB gap finance unallocated)</v>
          </cell>
        </row>
        <row r="130">
          <cell r="B130" t="str">
            <v>Total</v>
          </cell>
          <cell r="D130">
            <v>290</v>
          </cell>
          <cell r="E130">
            <v>324</v>
          </cell>
          <cell r="F130">
            <v>322.87533049403748</v>
          </cell>
          <cell r="G130">
            <v>435.1952311416415</v>
          </cell>
          <cell r="H130">
            <v>347.90537797269474</v>
          </cell>
          <cell r="I130">
            <v>461.46445623342169</v>
          </cell>
          <cell r="J130">
            <v>165.27285615094348</v>
          </cell>
          <cell r="K130">
            <v>161.87823163957432</v>
          </cell>
          <cell r="L130">
            <v>47.500000000000007</v>
          </cell>
          <cell r="M130">
            <v>10</v>
          </cell>
          <cell r="N130">
            <v>1.117552471160888</v>
          </cell>
          <cell r="O130">
            <v>0</v>
          </cell>
          <cell r="P130">
            <v>0</v>
          </cell>
          <cell r="Q130">
            <v>0</v>
          </cell>
          <cell r="R130">
            <v>0</v>
          </cell>
          <cell r="S130">
            <v>0</v>
          </cell>
        </row>
        <row r="131">
          <cell r="B131" t="str">
            <v xml:space="preserve"> Multilaterals (incl. Fd.)</v>
          </cell>
          <cell r="F131">
            <v>229.13833049403749</v>
          </cell>
          <cell r="G131">
            <v>328.89506739415151</v>
          </cell>
          <cell r="H131">
            <v>211.4151106948807</v>
          </cell>
          <cell r="I131">
            <v>338.71363707286628</v>
          </cell>
          <cell r="J131">
            <v>77.164840801886896</v>
          </cell>
          <cell r="K131">
            <v>84.655887912428767</v>
          </cell>
          <cell r="L131">
            <v>42.260000000000005</v>
          </cell>
          <cell r="M131">
            <v>10</v>
          </cell>
          <cell r="N131">
            <v>0</v>
          </cell>
          <cell r="O131">
            <v>0</v>
          </cell>
          <cell r="P131">
            <v>0</v>
          </cell>
          <cell r="Q131">
            <v>0</v>
          </cell>
          <cell r="R131">
            <v>0</v>
          </cell>
          <cell r="S131">
            <v>0</v>
          </cell>
        </row>
        <row r="132">
          <cell r="B132" t="str">
            <v xml:space="preserve">   Fund</v>
          </cell>
          <cell r="D132">
            <v>158</v>
          </cell>
          <cell r="E132">
            <v>169</v>
          </cell>
          <cell r="F132">
            <v>80.599999999999994</v>
          </cell>
          <cell r="G132">
            <v>128</v>
          </cell>
          <cell r="H132">
            <v>0</v>
          </cell>
          <cell r="I132">
            <v>162.30000000000001</v>
          </cell>
          <cell r="J132">
            <v>0</v>
          </cell>
          <cell r="K132">
            <v>0</v>
          </cell>
          <cell r="L132">
            <v>0</v>
          </cell>
          <cell r="M132">
            <v>0</v>
          </cell>
          <cell r="N132">
            <v>0</v>
          </cell>
          <cell r="O132">
            <v>0</v>
          </cell>
          <cell r="P132">
            <v>0</v>
          </cell>
          <cell r="Q132">
            <v>0</v>
          </cell>
          <cell r="R132">
            <v>0</v>
          </cell>
          <cell r="S132">
            <v>0</v>
          </cell>
        </row>
        <row r="133">
          <cell r="B133" t="str">
            <v xml:space="preserve">   Multilaterals (excl. Fd.)</v>
          </cell>
          <cell r="F133">
            <v>148.5383304940375</v>
          </cell>
          <cell r="G133">
            <v>200.89506739415151</v>
          </cell>
          <cell r="H133">
            <v>211.4151106948807</v>
          </cell>
          <cell r="I133">
            <v>176.41363707286629</v>
          </cell>
          <cell r="J133">
            <v>77.164840801886896</v>
          </cell>
          <cell r="K133">
            <v>84.655887912428767</v>
          </cell>
          <cell r="L133">
            <v>42.260000000000005</v>
          </cell>
          <cell r="M133">
            <v>10</v>
          </cell>
          <cell r="N133">
            <v>0</v>
          </cell>
          <cell r="O133">
            <v>0</v>
          </cell>
          <cell r="P133">
            <v>0</v>
          </cell>
          <cell r="Q133">
            <v>0</v>
          </cell>
          <cell r="R133">
            <v>0</v>
          </cell>
          <cell r="S133">
            <v>0</v>
          </cell>
        </row>
        <row r="134">
          <cell r="B134" t="str">
            <v xml:space="preserve">       World Bank</v>
          </cell>
          <cell r="F134">
            <v>70.159284497444602</v>
          </cell>
          <cell r="G134">
            <v>133.74122014583071</v>
          </cell>
          <cell r="H134">
            <v>92.978748735043695</v>
          </cell>
          <cell r="I134">
            <v>120.0655328444375</v>
          </cell>
          <cell r="J134">
            <v>40.059150943396297</v>
          </cell>
          <cell r="K134">
            <v>56.177079878280715</v>
          </cell>
          <cell r="L134">
            <v>42.260000000000005</v>
          </cell>
          <cell r="M134">
            <v>10</v>
          </cell>
          <cell r="N134">
            <v>0</v>
          </cell>
          <cell r="O134">
            <v>0</v>
          </cell>
          <cell r="P134">
            <v>0</v>
          </cell>
          <cell r="Q134">
            <v>0</v>
          </cell>
          <cell r="R134">
            <v>0</v>
          </cell>
          <cell r="S134">
            <v>0</v>
          </cell>
        </row>
        <row r="135">
          <cell r="B135" t="str">
            <v xml:space="preserve">       Other</v>
          </cell>
          <cell r="F135">
            <v>78.379045996592893</v>
          </cell>
          <cell r="G135">
            <v>67.153847248320801</v>
          </cell>
          <cell r="H135">
            <v>118.436361959837</v>
          </cell>
          <cell r="I135">
            <v>56.348104228428802</v>
          </cell>
          <cell r="J135">
            <v>37.105689858490599</v>
          </cell>
          <cell r="K135">
            <v>28.478808034148045</v>
          </cell>
          <cell r="L135">
            <v>0</v>
          </cell>
          <cell r="M135">
            <v>0</v>
          </cell>
          <cell r="N135">
            <v>0</v>
          </cell>
          <cell r="O135">
            <v>0</v>
          </cell>
          <cell r="P135">
            <v>0</v>
          </cell>
          <cell r="Q135">
            <v>0</v>
          </cell>
          <cell r="R135">
            <v>0</v>
          </cell>
          <cell r="S135">
            <v>0</v>
          </cell>
        </row>
        <row r="136">
          <cell r="B136" t="str">
            <v xml:space="preserve"> Bilateral official</v>
          </cell>
          <cell r="F136">
            <v>86.736999999999995</v>
          </cell>
          <cell r="G136">
            <v>100.40016374749</v>
          </cell>
          <cell r="H136">
            <v>129.08283231144699</v>
          </cell>
          <cell r="I136">
            <v>109.707442658761</v>
          </cell>
          <cell r="J136">
            <v>76.315595518867894</v>
          </cell>
          <cell r="K136">
            <v>47.209423605426267</v>
          </cell>
          <cell r="L136">
            <v>0</v>
          </cell>
          <cell r="M136">
            <v>0</v>
          </cell>
          <cell r="N136">
            <v>1.117552471160888</v>
          </cell>
          <cell r="O136">
            <v>0</v>
          </cell>
          <cell r="P136">
            <v>0</v>
          </cell>
          <cell r="Q136">
            <v>0</v>
          </cell>
          <cell r="R136">
            <v>0</v>
          </cell>
          <cell r="S136">
            <v>0</v>
          </cell>
        </row>
        <row r="137">
          <cell r="B137" t="str">
            <v xml:space="preserve">   Paris Club</v>
          </cell>
          <cell r="F137">
            <v>86.736999999999995</v>
          </cell>
          <cell r="G137">
            <v>100.40016374749</v>
          </cell>
          <cell r="H137">
            <v>129.08283231144699</v>
          </cell>
          <cell r="I137">
            <v>109.707442658761</v>
          </cell>
          <cell r="J137">
            <v>76.315595518867894</v>
          </cell>
          <cell r="K137">
            <v>47.209423605426267</v>
          </cell>
          <cell r="L137">
            <v>0</v>
          </cell>
          <cell r="M137">
            <v>0</v>
          </cell>
          <cell r="N137">
            <v>1.117552471160888</v>
          </cell>
          <cell r="O137">
            <v>0</v>
          </cell>
          <cell r="P137">
            <v>0</v>
          </cell>
          <cell r="Q137">
            <v>0</v>
          </cell>
          <cell r="R137">
            <v>0</v>
          </cell>
          <cell r="S137">
            <v>0</v>
          </cell>
        </row>
        <row r="138">
          <cell r="A138" t="str">
            <v>|| ~</v>
          </cell>
          <cell r="B138" t="str">
            <v xml:space="preserve">      Pre-cutoff date</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row>
        <row r="139">
          <cell r="A139" t="str">
            <v>|| ~</v>
          </cell>
          <cell r="B139" t="str">
            <v xml:space="preserve">      Post-cutoff date</v>
          </cell>
          <cell r="F139">
            <v>86.736999999999995</v>
          </cell>
          <cell r="G139">
            <v>100.40016374749</v>
          </cell>
          <cell r="H139">
            <v>129.08283231144699</v>
          </cell>
          <cell r="I139">
            <v>109.707442658761</v>
          </cell>
          <cell r="J139">
            <v>76.315595518867894</v>
          </cell>
          <cell r="K139">
            <v>47.209423605426267</v>
          </cell>
          <cell r="L139">
            <v>0</v>
          </cell>
          <cell r="M139">
            <v>0</v>
          </cell>
          <cell r="N139">
            <v>1.117552471160888</v>
          </cell>
          <cell r="O139">
            <v>0</v>
          </cell>
          <cell r="P139">
            <v>0</v>
          </cell>
          <cell r="Q139">
            <v>0</v>
          </cell>
          <cell r="R139">
            <v>0</v>
          </cell>
          <cell r="S139">
            <v>0</v>
          </cell>
        </row>
        <row r="140">
          <cell r="B140" t="str">
            <v xml:space="preserve">    Other</v>
          </cell>
          <cell r="F140" t="str">
            <v xml:space="preserve"> . . . </v>
          </cell>
          <cell r="G140" t="str">
            <v xml:space="preserve"> . . . </v>
          </cell>
          <cell r="H140" t="str">
            <v xml:space="preserve"> . . . </v>
          </cell>
          <cell r="I140" t="str">
            <v xml:space="preserve"> . . . </v>
          </cell>
          <cell r="J140" t="str">
            <v xml:space="preserve"> . . . </v>
          </cell>
          <cell r="K140" t="str">
            <v xml:space="preserve"> . . . </v>
          </cell>
          <cell r="L140" t="str">
            <v xml:space="preserve"> . . . </v>
          </cell>
          <cell r="M140" t="str">
            <v xml:space="preserve"> . . . </v>
          </cell>
          <cell r="N140" t="str">
            <v xml:space="preserve"> . . . </v>
          </cell>
          <cell r="O140" t="str">
            <v xml:space="preserve"> . . . </v>
          </cell>
          <cell r="P140" t="str">
            <v xml:space="preserve"> . . . </v>
          </cell>
          <cell r="Q140" t="str">
            <v xml:space="preserve"> . . . </v>
          </cell>
          <cell r="R140" t="str">
            <v xml:space="preserve"> . . . </v>
          </cell>
          <cell r="S140" t="str">
            <v xml:space="preserve"> . . . </v>
          </cell>
        </row>
        <row r="141">
          <cell r="B141" t="str">
            <v xml:space="preserve"> Commercial banks (London Club)</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row>
        <row r="142">
          <cell r="B142" t="str">
            <v xml:space="preserve"> Suppliers (Kinshasa Club)</v>
          </cell>
          <cell r="F142">
            <v>7</v>
          </cell>
          <cell r="G142">
            <v>0</v>
          </cell>
          <cell r="H142">
            <v>0</v>
          </cell>
          <cell r="I142">
            <v>0</v>
          </cell>
          <cell r="J142">
            <v>0</v>
          </cell>
          <cell r="K142">
            <v>0</v>
          </cell>
          <cell r="L142">
            <v>0</v>
          </cell>
          <cell r="M142">
            <v>0</v>
          </cell>
          <cell r="N142">
            <v>0</v>
          </cell>
          <cell r="O142">
            <v>0</v>
          </cell>
          <cell r="P142">
            <v>0</v>
          </cell>
          <cell r="Q142">
            <v>0</v>
          </cell>
          <cell r="R142">
            <v>0</v>
          </cell>
          <cell r="S142">
            <v>0</v>
          </cell>
        </row>
        <row r="143">
          <cell r="B143" t="str">
            <v xml:space="preserve"> World Bank Gecamines Trust</v>
          </cell>
          <cell r="F143">
            <v>0</v>
          </cell>
          <cell r="G143">
            <v>5.9</v>
          </cell>
          <cell r="H143">
            <v>7.4074349663670498</v>
          </cell>
          <cell r="I143">
            <v>13.0433765017944</v>
          </cell>
          <cell r="J143">
            <v>11.792419830188701</v>
          </cell>
          <cell r="K143">
            <v>30.012920121719283</v>
          </cell>
          <cell r="L143">
            <v>5.24</v>
          </cell>
          <cell r="M143">
            <v>0</v>
          </cell>
          <cell r="N143">
            <v>0</v>
          </cell>
          <cell r="O143">
            <v>0</v>
          </cell>
          <cell r="P143">
            <v>0</v>
          </cell>
          <cell r="Q143">
            <v>0</v>
          </cell>
          <cell r="R143">
            <v>0</v>
          </cell>
          <cell r="S143">
            <v>0</v>
          </cell>
        </row>
        <row r="144">
          <cell r="A144" t="str">
            <v>|| ~</v>
          </cell>
          <cell r="B144" t="str">
            <v xml:space="preserve"> Short term</v>
          </cell>
          <cell r="P144" t="str">
            <v xml:space="preserve"> </v>
          </cell>
          <cell r="Q144">
            <v>0</v>
          </cell>
          <cell r="R144">
            <v>0</v>
          </cell>
          <cell r="S144">
            <v>0</v>
          </cell>
        </row>
        <row r="145">
          <cell r="A145" t="str">
            <v>|| ~</v>
          </cell>
          <cell r="B145" t="str">
            <v xml:space="preserve">   of which: central bank</v>
          </cell>
          <cell r="Q145">
            <v>0</v>
          </cell>
          <cell r="R145">
            <v>0</v>
          </cell>
          <cell r="S145">
            <v>0</v>
          </cell>
        </row>
        <row r="146">
          <cell r="B146" t="str">
            <v xml:space="preserve"> Financing gap</v>
          </cell>
          <cell r="P146">
            <v>0</v>
          </cell>
          <cell r="Q146">
            <v>0</v>
          </cell>
          <cell r="R146">
            <v>0</v>
          </cell>
          <cell r="S146">
            <v>0</v>
          </cell>
        </row>
        <row r="148">
          <cell r="B148" t="str">
            <v>3. Stock of new debt (post-1996)</v>
          </cell>
        </row>
        <row r="149">
          <cell r="B149" t="str">
            <v>Total</v>
          </cell>
          <cell r="P149">
            <v>3895.0973574408899</v>
          </cell>
          <cell r="Q149">
            <v>3824.0329768574229</v>
          </cell>
          <cell r="R149">
            <v>3670.5429808652393</v>
          </cell>
          <cell r="S149">
            <v>3539.7026842629903</v>
          </cell>
        </row>
        <row r="150">
          <cell r="B150" t="str">
            <v xml:space="preserve"> Multilaterals (incl. Fd.)</v>
          </cell>
          <cell r="P150">
            <v>3895.0973574408899</v>
          </cell>
          <cell r="Q150">
            <v>3824.0329768574229</v>
          </cell>
          <cell r="R150">
            <v>3670.5429808652393</v>
          </cell>
          <cell r="S150">
            <v>3539.7026842629903</v>
          </cell>
        </row>
        <row r="151">
          <cell r="B151" t="str">
            <v xml:space="preserve">   Fund</v>
          </cell>
          <cell r="P151">
            <v>0</v>
          </cell>
          <cell r="Q151">
            <v>0</v>
          </cell>
          <cell r="R151">
            <v>0</v>
          </cell>
          <cell r="S151">
            <v>0</v>
          </cell>
        </row>
        <row r="152">
          <cell r="B152" t="str">
            <v xml:space="preserve">   Multilaterals (excl. Fd.)</v>
          </cell>
          <cell r="P152">
            <v>0</v>
          </cell>
          <cell r="Q152">
            <v>0</v>
          </cell>
          <cell r="R152">
            <v>0</v>
          </cell>
          <cell r="S152">
            <v>0</v>
          </cell>
        </row>
        <row r="153">
          <cell r="B153" t="str">
            <v xml:space="preserve">       World Bank</v>
          </cell>
          <cell r="P153">
            <v>0</v>
          </cell>
          <cell r="Q153">
            <v>0</v>
          </cell>
          <cell r="R153">
            <v>0</v>
          </cell>
          <cell r="S153">
            <v>0</v>
          </cell>
        </row>
        <row r="154">
          <cell r="B154" t="str">
            <v xml:space="preserve">       Other</v>
          </cell>
          <cell r="P154">
            <v>0</v>
          </cell>
          <cell r="Q154">
            <v>0</v>
          </cell>
          <cell r="R154">
            <v>0</v>
          </cell>
          <cell r="S154">
            <v>0</v>
          </cell>
        </row>
        <row r="155">
          <cell r="B155" t="str">
            <v xml:space="preserve"> Bilateral official</v>
          </cell>
          <cell r="P155">
            <v>0</v>
          </cell>
          <cell r="Q155">
            <v>0</v>
          </cell>
          <cell r="R155">
            <v>0</v>
          </cell>
          <cell r="S155">
            <v>0</v>
          </cell>
        </row>
        <row r="156">
          <cell r="B156" t="str">
            <v xml:space="preserve">   Paris Club</v>
          </cell>
          <cell r="P156">
            <v>0</v>
          </cell>
          <cell r="Q156">
            <v>0</v>
          </cell>
          <cell r="R156">
            <v>0</v>
          </cell>
          <cell r="S156">
            <v>0</v>
          </cell>
        </row>
        <row r="157">
          <cell r="B157" t="str">
            <v xml:space="preserve">      Pre-cutoff date</v>
          </cell>
          <cell r="P157">
            <v>0</v>
          </cell>
          <cell r="Q157">
            <v>0</v>
          </cell>
          <cell r="R157">
            <v>0</v>
          </cell>
          <cell r="S157">
            <v>0</v>
          </cell>
        </row>
        <row r="158">
          <cell r="B158" t="str">
            <v xml:space="preserve">      Post-cutoff date</v>
          </cell>
          <cell r="P158">
            <v>0</v>
          </cell>
          <cell r="Q158">
            <v>0</v>
          </cell>
          <cell r="R158">
            <v>0</v>
          </cell>
          <cell r="S158">
            <v>0</v>
          </cell>
        </row>
        <row r="159">
          <cell r="B159" t="str">
            <v xml:space="preserve">    Other</v>
          </cell>
        </row>
        <row r="160">
          <cell r="B160" t="str">
            <v xml:space="preserve"> Commercial banks (London Club)</v>
          </cell>
          <cell r="P160">
            <v>0</v>
          </cell>
          <cell r="Q160">
            <v>0</v>
          </cell>
          <cell r="R160">
            <v>0</v>
          </cell>
          <cell r="S160">
            <v>0</v>
          </cell>
        </row>
        <row r="161">
          <cell r="B161" t="str">
            <v xml:space="preserve"> Suppliers (Kinshasa Club)</v>
          </cell>
          <cell r="P161">
            <v>0</v>
          </cell>
          <cell r="Q161">
            <v>0</v>
          </cell>
          <cell r="R161">
            <v>0</v>
          </cell>
          <cell r="S161">
            <v>0</v>
          </cell>
        </row>
        <row r="162">
          <cell r="B162" t="str">
            <v xml:space="preserve"> World Bank Gecamines Trust</v>
          </cell>
          <cell r="P162">
            <v>0</v>
          </cell>
          <cell r="Q162">
            <v>0</v>
          </cell>
          <cell r="R162">
            <v>0</v>
          </cell>
          <cell r="S162">
            <v>0</v>
          </cell>
        </row>
        <row r="163">
          <cell r="A163" t="str">
            <v>|| ~</v>
          </cell>
          <cell r="B163" t="str">
            <v xml:space="preserve"> Short term</v>
          </cell>
          <cell r="P163">
            <v>0</v>
          </cell>
          <cell r="Q163">
            <v>0</v>
          </cell>
          <cell r="R163">
            <v>0</v>
          </cell>
          <cell r="S163">
            <v>0</v>
          </cell>
        </row>
        <row r="164">
          <cell r="A164" t="str">
            <v>|| ~</v>
          </cell>
          <cell r="B164" t="str">
            <v xml:space="preserve">   of which: central bank</v>
          </cell>
          <cell r="P164">
            <v>0</v>
          </cell>
          <cell r="Q164">
            <v>0</v>
          </cell>
          <cell r="R164">
            <v>0</v>
          </cell>
          <cell r="S164">
            <v>0</v>
          </cell>
        </row>
        <row r="165">
          <cell r="B165" t="str">
            <v xml:space="preserve"> Financing gap</v>
          </cell>
          <cell r="P165">
            <v>0</v>
          </cell>
          <cell r="Q165">
            <v>0</v>
          </cell>
          <cell r="R165">
            <v>0</v>
          </cell>
          <cell r="S165">
            <v>0</v>
          </cell>
        </row>
        <row r="166">
          <cell r="B166" t="str">
            <v xml:space="preserve">   Fund drawings</v>
          </cell>
          <cell r="R166">
            <v>0</v>
          </cell>
          <cell r="S166">
            <v>0</v>
          </cell>
        </row>
        <row r="167">
          <cell r="B167" t="str">
            <v xml:space="preserve">   Mutilateral creditors</v>
          </cell>
          <cell r="R167">
            <v>0</v>
          </cell>
          <cell r="S167">
            <v>0</v>
          </cell>
        </row>
        <row r="168">
          <cell r="B168" t="str">
            <v xml:space="preserve">   Bilateral creditors</v>
          </cell>
          <cell r="R168">
            <v>0</v>
          </cell>
          <cell r="S168">
            <v>0</v>
          </cell>
        </row>
        <row r="170">
          <cell r="B170" t="str">
            <v>4. Total stock of debt</v>
          </cell>
          <cell r="O170">
            <v>9597.6427310739564</v>
          </cell>
          <cell r="P170">
            <v>8625.4940847952712</v>
          </cell>
          <cell r="Q170">
            <v>8798.4937925730846</v>
          </cell>
          <cell r="R170">
            <v>9037.4918371610584</v>
          </cell>
          <cell r="S170">
            <v>9010.2272992877897</v>
          </cell>
        </row>
        <row r="171">
          <cell r="B171" t="str">
            <v>Total</v>
          </cell>
          <cell r="D171">
            <v>5704.7765300000001</v>
          </cell>
          <cell r="E171">
            <v>5733.1063569999997</v>
          </cell>
          <cell r="F171">
            <v>5604.1908407618412</v>
          </cell>
          <cell r="G171">
            <v>3299.8628418157246</v>
          </cell>
          <cell r="H171">
            <v>3502.861996014652</v>
          </cell>
          <cell r="I171">
            <v>7171.5581812967548</v>
          </cell>
          <cell r="J171">
            <v>7515.0562727100532</v>
          </cell>
          <cell r="K171">
            <v>8099.2888089298822</v>
          </cell>
          <cell r="L171">
            <v>8928.0946481996252</v>
          </cell>
          <cell r="M171">
            <v>9258.0705590653088</v>
          </cell>
          <cell r="N171">
            <v>9437.3045101883235</v>
          </cell>
          <cell r="O171">
            <v>9962.9413400739559</v>
          </cell>
          <cell r="P171">
            <v>8979.9516937952703</v>
          </cell>
          <cell r="Q171">
            <v>9173.341401573085</v>
          </cell>
          <cell r="R171">
            <v>9422.0284881610587</v>
          </cell>
          <cell r="S171">
            <v>9406.8338572877892</v>
          </cell>
        </row>
        <row r="172">
          <cell r="B172" t="str">
            <v xml:space="preserve"> Multilaterals (incl. Fd.)</v>
          </cell>
          <cell r="F172">
            <v>1459.2459033517698</v>
          </cell>
          <cell r="G172">
            <v>1526.0833597692863</v>
          </cell>
          <cell r="H172">
            <v>1535.4918540810859</v>
          </cell>
          <cell r="I172">
            <v>1795.1992271991237</v>
          </cell>
          <cell r="J172">
            <v>1745.686986868935</v>
          </cell>
          <cell r="K172">
            <v>1799.1778747813637</v>
          </cell>
          <cell r="L172">
            <v>1827.1301017813639</v>
          </cell>
          <cell r="M172">
            <v>1836.0422677813638</v>
          </cell>
          <cell r="N172">
            <v>1841.0856037813637</v>
          </cell>
          <cell r="O172">
            <v>1840.5214837813637</v>
          </cell>
          <cell r="P172">
            <v>1829.6804837813638</v>
          </cell>
          <cell r="Q172">
            <v>1850.0704837813637</v>
          </cell>
          <cell r="R172">
            <v>1859.7595257813637</v>
          </cell>
          <cell r="S172">
            <v>1871.8294327813637</v>
          </cell>
        </row>
        <row r="173">
          <cell r="B173" t="str">
            <v xml:space="preserve">   Fund</v>
          </cell>
          <cell r="D173">
            <v>688.7</v>
          </cell>
          <cell r="E173">
            <v>735.10551300000009</v>
          </cell>
          <cell r="F173">
            <v>699.67540000000008</v>
          </cell>
          <cell r="G173">
            <v>681.26</v>
          </cell>
          <cell r="H173">
            <v>584.06736999999998</v>
          </cell>
          <cell r="I173">
            <v>478.18760000000015</v>
          </cell>
          <cell r="J173">
            <v>366.28000000000003</v>
          </cell>
          <cell r="K173">
            <v>341.31499999999994</v>
          </cell>
          <cell r="L173">
            <v>349.90722700000003</v>
          </cell>
          <cell r="M173">
            <v>360.81939299999999</v>
          </cell>
          <cell r="N173">
            <v>365.862729</v>
          </cell>
          <cell r="O173">
            <v>365.298609</v>
          </cell>
          <cell r="P173">
            <v>354.45760899999999</v>
          </cell>
          <cell r="Q173">
            <v>374.84760899999998</v>
          </cell>
          <cell r="R173">
            <v>384.53665100000001</v>
          </cell>
          <cell r="S173">
            <v>396.60655800000001</v>
          </cell>
        </row>
        <row r="174">
          <cell r="B174" t="str">
            <v xml:space="preserve">   Multilaterals (excl. Fd.)</v>
          </cell>
          <cell r="F174">
            <v>759.57050335176973</v>
          </cell>
          <cell r="G174">
            <v>844.82335976928618</v>
          </cell>
          <cell r="H174">
            <v>951.42448408108601</v>
          </cell>
          <cell r="I174">
            <v>1317.0116271991235</v>
          </cell>
          <cell r="J174">
            <v>1379.4069868689351</v>
          </cell>
          <cell r="K174">
            <v>1457.8628747813639</v>
          </cell>
          <cell r="L174">
            <v>1477.2228747813638</v>
          </cell>
          <cell r="M174">
            <v>1475.2228747813638</v>
          </cell>
          <cell r="N174">
            <v>1475.2228747813638</v>
          </cell>
          <cell r="O174">
            <v>1475.2228747813638</v>
          </cell>
          <cell r="P174">
            <v>1475.2228747813638</v>
          </cell>
          <cell r="Q174">
            <v>1475.2228747813638</v>
          </cell>
          <cell r="R174">
            <v>1475.2228747813638</v>
          </cell>
          <cell r="S174">
            <v>1475.2228747813638</v>
          </cell>
        </row>
        <row r="175">
          <cell r="B175" t="str">
            <v xml:space="preserve">       World Bank</v>
          </cell>
          <cell r="F175">
            <v>423.10742315238713</v>
          </cell>
          <cell r="G175">
            <v>555.75475687103597</v>
          </cell>
          <cell r="H175">
            <v>615.33544749823818</v>
          </cell>
          <cell r="I175">
            <v>733.83570000000236</v>
          </cell>
          <cell r="J175">
            <v>771.91961240495084</v>
          </cell>
          <cell r="K175">
            <v>831.42162027486017</v>
          </cell>
          <cell r="L175">
            <v>858.7524042654818</v>
          </cell>
          <cell r="M175">
            <v>864.17864425666983</v>
          </cell>
          <cell r="N175">
            <v>870.946821410138</v>
          </cell>
          <cell r="O175">
            <v>877.45331379063782</v>
          </cell>
          <cell r="P175">
            <v>0</v>
          </cell>
          <cell r="Q175">
            <v>0</v>
          </cell>
          <cell r="R175">
            <v>0</v>
          </cell>
          <cell r="S175">
            <v>0</v>
          </cell>
        </row>
        <row r="176">
          <cell r="B176" t="str">
            <v xml:space="preserve">       Other</v>
          </cell>
          <cell r="F176">
            <v>336.4630801993826</v>
          </cell>
          <cell r="G176">
            <v>289.06860289825022</v>
          </cell>
          <cell r="H176">
            <v>336.08903658284783</v>
          </cell>
          <cell r="I176">
            <v>583.17592719912113</v>
          </cell>
          <cell r="J176">
            <v>607.48737446398422</v>
          </cell>
          <cell r="K176">
            <v>626.4412545065037</v>
          </cell>
          <cell r="L176">
            <v>618.47047051588197</v>
          </cell>
          <cell r="M176">
            <v>611.04423052469394</v>
          </cell>
          <cell r="N176">
            <v>604.27605337122577</v>
          </cell>
          <cell r="O176">
            <v>597.76956099072595</v>
          </cell>
          <cell r="P176">
            <v>1595.632823365786</v>
          </cell>
          <cell r="Q176">
            <v>1665.5389831310508</v>
          </cell>
          <cell r="R176">
            <v>1748.1442930382493</v>
          </cell>
          <cell r="S176">
            <v>1819.5076871097092</v>
          </cell>
        </row>
        <row r="177">
          <cell r="B177" t="str">
            <v xml:space="preserve"> Bilateral official</v>
          </cell>
          <cell r="E177">
            <v>3331.1</v>
          </cell>
          <cell r="F177">
            <v>3643</v>
          </cell>
          <cell r="G177">
            <v>1358.9796004680472</v>
          </cell>
          <cell r="H177">
            <v>1453.7638403804713</v>
          </cell>
          <cell r="I177">
            <v>4624.2314482254824</v>
          </cell>
          <cell r="J177">
            <v>4772.738702062351</v>
          </cell>
          <cell r="K177">
            <v>5205.0093400304004</v>
          </cell>
          <cell r="L177">
            <v>5721.5822398163937</v>
          </cell>
          <cell r="M177">
            <v>5840.5278204042825</v>
          </cell>
          <cell r="N177">
            <v>5846.0001836996298</v>
          </cell>
          <cell r="O177">
            <v>6126.4638703424362</v>
          </cell>
          <cell r="P177">
            <v>6606.223922114048</v>
          </cell>
          <cell r="Q177">
            <v>6709.1746146750429</v>
          </cell>
          <cell r="R177">
            <v>7000.2830039578694</v>
          </cell>
          <cell r="S177">
            <v>6950.7189984059341</v>
          </cell>
        </row>
        <row r="178">
          <cell r="B178" t="str">
            <v xml:space="preserve">   Paris Club</v>
          </cell>
          <cell r="F178">
            <v>3643</v>
          </cell>
          <cell r="G178">
            <v>1358.9796004680472</v>
          </cell>
          <cell r="H178">
            <v>1453.7638403804713</v>
          </cell>
          <cell r="I178">
            <v>4624.2314482254824</v>
          </cell>
          <cell r="J178">
            <v>4747.0864437040473</v>
          </cell>
          <cell r="K178">
            <v>5179.0720272924918</v>
          </cell>
          <cell r="L178">
            <v>5695.3964130878439</v>
          </cell>
          <cell r="M178">
            <v>5814.1199840759282</v>
          </cell>
          <cell r="N178">
            <v>5819.3897909858779</v>
          </cell>
          <cell r="O178">
            <v>6099.7084494297269</v>
          </cell>
          <cell r="P178">
            <v>6599.520166898471</v>
          </cell>
          <cell r="Q178">
            <v>6701.985440386532</v>
          </cell>
          <cell r="R178">
            <v>6890.270713950993</v>
          </cell>
          <cell r="S178">
            <v>6837.8895584404472</v>
          </cell>
        </row>
        <row r="179">
          <cell r="B179" t="str">
            <v xml:space="preserve">      Pre-cutoff date</v>
          </cell>
        </row>
        <row r="180">
          <cell r="B180" t="str">
            <v xml:space="preserve">      Post-cutoff date</v>
          </cell>
        </row>
        <row r="181">
          <cell r="B181" t="str">
            <v xml:space="preserve">    Other</v>
          </cell>
          <cell r="F181">
            <v>0</v>
          </cell>
          <cell r="G181">
            <v>0</v>
          </cell>
          <cell r="H181">
            <v>0</v>
          </cell>
          <cell r="I181">
            <v>0</v>
          </cell>
          <cell r="J181">
            <v>25.652258358304032</v>
          </cell>
          <cell r="K181">
            <v>25.937312737908755</v>
          </cell>
          <cell r="L181">
            <v>26.185826728549394</v>
          </cell>
          <cell r="M181">
            <v>26.407836328354271</v>
          </cell>
          <cell r="N181">
            <v>26.610392713752184</v>
          </cell>
          <cell r="O181">
            <v>26.755420912709628</v>
          </cell>
          <cell r="P181">
            <v>6.7037552155771909</v>
          </cell>
          <cell r="Q181">
            <v>7.1891742885112739</v>
          </cell>
          <cell r="R181">
            <v>110.01229000687601</v>
          </cell>
          <cell r="S181">
            <v>112.82943996548653</v>
          </cell>
        </row>
        <row r="182">
          <cell r="B182" t="str">
            <v xml:space="preserve"> Commercial banks (London Club)</v>
          </cell>
          <cell r="E182">
            <v>353.4167258425739</v>
          </cell>
          <cell r="F182">
            <v>308.45323741007195</v>
          </cell>
          <cell r="G182">
            <v>272.5106790915371</v>
          </cell>
          <cell r="H182">
            <v>312.32815634985513</v>
          </cell>
          <cell r="I182">
            <v>538.34836178010494</v>
          </cell>
          <cell r="J182">
            <v>704.60177907928846</v>
          </cell>
          <cell r="K182">
            <v>801.58654936183245</v>
          </cell>
          <cell r="L182">
            <v>1029.8625025762167</v>
          </cell>
          <cell r="M182">
            <v>1204.1752564564642</v>
          </cell>
          <cell r="N182">
            <v>1346.0848582944766</v>
          </cell>
          <cell r="O182">
            <v>1566.0219520618398</v>
          </cell>
          <cell r="P182">
            <v>25.883171070931851</v>
          </cell>
          <cell r="Q182">
            <v>27.585677012205117</v>
          </cell>
          <cell r="R182">
            <v>26.434199057817462</v>
          </cell>
          <cell r="S182">
            <v>27.118118013143544</v>
          </cell>
        </row>
        <row r="183">
          <cell r="B183" t="str">
            <v xml:space="preserve"> Suppliers (Kinshasa Club)</v>
          </cell>
          <cell r="E183">
            <v>224.9</v>
          </cell>
          <cell r="F183">
            <v>193.49170000000001</v>
          </cell>
          <cell r="G183">
            <v>142.28920248685378</v>
          </cell>
          <cell r="H183">
            <v>201.27814520323997</v>
          </cell>
          <cell r="I183">
            <v>213.77914409204359</v>
          </cell>
          <cell r="J183">
            <v>195.35939718555383</v>
          </cell>
          <cell r="K183">
            <v>181.10728515187358</v>
          </cell>
          <cell r="L183">
            <v>179.7178221932993</v>
          </cell>
          <cell r="M183">
            <v>183.0694509903536</v>
          </cell>
          <cell r="N183">
            <v>185.98905682126141</v>
          </cell>
          <cell r="O183">
            <v>188.49408934870814</v>
          </cell>
          <cell r="P183">
            <v>274.4297635605007</v>
          </cell>
          <cell r="Q183">
            <v>288.81210688114163</v>
          </cell>
          <cell r="R183">
            <v>284.41266401648528</v>
          </cell>
          <cell r="S183">
            <v>286.59814351558691</v>
          </cell>
        </row>
        <row r="184">
          <cell r="B184" t="str">
            <v xml:space="preserve"> World Bank Gecamines Trust</v>
          </cell>
          <cell r="E184">
            <v>0</v>
          </cell>
          <cell r="F184">
            <v>0</v>
          </cell>
          <cell r="G184">
            <v>0</v>
          </cell>
          <cell r="H184">
            <v>0</v>
          </cell>
          <cell r="I184">
            <v>0</v>
          </cell>
          <cell r="J184">
            <v>96.669407513925677</v>
          </cell>
          <cell r="K184">
            <v>112.40775960441232</v>
          </cell>
          <cell r="L184">
            <v>169.80198183235274</v>
          </cell>
          <cell r="M184">
            <v>194.25576343284396</v>
          </cell>
          <cell r="N184">
            <v>218.14480759159187</v>
          </cell>
          <cell r="O184">
            <v>241.43994453960752</v>
          </cell>
          <cell r="P184">
            <v>243.73435326842838</v>
          </cell>
          <cell r="Q184">
            <v>297.69851922333237</v>
          </cell>
          <cell r="R184">
            <v>251.13909534752375</v>
          </cell>
          <cell r="S184">
            <v>270.56916457176214</v>
          </cell>
        </row>
        <row r="185">
          <cell r="B185" t="str">
            <v xml:space="preserve"> Short term</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row>
        <row r="186">
          <cell r="B186" t="str">
            <v xml:space="preserve">   of which: central bank</v>
          </cell>
        </row>
        <row r="187">
          <cell r="B187" t="str">
            <v xml:space="preserve"> Financing gap</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row>
        <row r="189">
          <cell r="B189" t="str">
            <v>5. Total stock of arrears</v>
          </cell>
        </row>
        <row r="190">
          <cell r="B190" t="str">
            <v>Total</v>
          </cell>
          <cell r="D190">
            <v>55</v>
          </cell>
          <cell r="E190">
            <v>198.16</v>
          </cell>
          <cell r="F190">
            <v>296.6941854292217</v>
          </cell>
          <cell r="G190">
            <v>414.19410093581371</v>
          </cell>
          <cell r="H190">
            <v>959.84007203102942</v>
          </cell>
          <cell r="I190">
            <v>548.88182873046264</v>
          </cell>
          <cell r="J190">
            <v>1112.0472447992674</v>
          </cell>
          <cell r="K190">
            <v>2027.0373631040325</v>
          </cell>
          <cell r="L190">
            <v>3187.1434693179549</v>
          </cell>
          <cell r="M190">
            <v>4194.0212773821186</v>
          </cell>
          <cell r="N190">
            <v>5087.6218640599345</v>
          </cell>
          <cell r="O190">
            <v>6088.7418612672482</v>
          </cell>
          <cell r="P190">
            <v>4010.4869785938995</v>
          </cell>
          <cell r="Q190">
            <v>5482.8644630983508</v>
          </cell>
          <cell r="R190">
            <v>6802.5705670851967</v>
          </cell>
          <cell r="S190">
            <v>8663.3563391342304</v>
          </cell>
        </row>
        <row r="191">
          <cell r="B191" t="str">
            <v xml:space="preserve"> Multilaterals (incl. Fd.)</v>
          </cell>
          <cell r="E191">
            <v>0</v>
          </cell>
          <cell r="F191">
            <v>0</v>
          </cell>
          <cell r="G191">
            <v>10.873865271037795</v>
          </cell>
          <cell r="H191">
            <v>113.39817143570026</v>
          </cell>
          <cell r="I191">
            <v>11.338555168332277</v>
          </cell>
          <cell r="J191">
            <v>56.72512123104805</v>
          </cell>
          <cell r="K191">
            <v>153.57232283831573</v>
          </cell>
          <cell r="L191">
            <v>253.34372204290338</v>
          </cell>
          <cell r="M191">
            <v>381.94081449721671</v>
          </cell>
          <cell r="N191">
            <v>510.99330677066655</v>
          </cell>
          <cell r="O191">
            <v>615.75880970452647</v>
          </cell>
          <cell r="P191">
            <v>857.39350000000002</v>
          </cell>
          <cell r="Q191">
            <v>820.6635</v>
          </cell>
          <cell r="R191">
            <v>1085.662542</v>
          </cell>
          <cell r="S191">
            <v>1456.371449</v>
          </cell>
        </row>
        <row r="192">
          <cell r="B192" t="str">
            <v xml:space="preserve">   Fund</v>
          </cell>
          <cell r="D192">
            <v>0.25</v>
          </cell>
          <cell r="E192">
            <v>0</v>
          </cell>
          <cell r="F192">
            <v>0</v>
          </cell>
          <cell r="G192">
            <v>0</v>
          </cell>
          <cell r="H192">
            <v>100.19</v>
          </cell>
          <cell r="I192">
            <v>0</v>
          </cell>
          <cell r="J192">
            <v>27.934500000000014</v>
          </cell>
          <cell r="K192">
            <v>81.894500000000008</v>
          </cell>
          <cell r="L192">
            <v>129.26650000000001</v>
          </cell>
          <cell r="M192">
            <v>197.86450000000002</v>
          </cell>
          <cell r="N192">
            <v>258.19450000000001</v>
          </cell>
          <cell r="O192">
            <v>286.73450000000003</v>
          </cell>
          <cell r="P192">
            <v>296.26350000000002</v>
          </cell>
          <cell r="Q192">
            <v>331.20350000000002</v>
          </cell>
          <cell r="R192">
            <v>358.35254200000003</v>
          </cell>
          <cell r="S192">
            <v>379.15144900000001</v>
          </cell>
        </row>
        <row r="193">
          <cell r="B193" t="str">
            <v xml:space="preserve">   Multilaterals (excl. Fd.)</v>
          </cell>
          <cell r="F193">
            <v>0</v>
          </cell>
          <cell r="G193">
            <v>10.873865271037795</v>
          </cell>
          <cell r="H193">
            <v>13.208171435700265</v>
          </cell>
          <cell r="I193">
            <v>11.338555168332277</v>
          </cell>
          <cell r="J193">
            <v>28.790621231048032</v>
          </cell>
          <cell r="K193">
            <v>71.67782283831572</v>
          </cell>
          <cell r="L193">
            <v>124.07722204290337</v>
          </cell>
          <cell r="M193">
            <v>184.07631449721669</v>
          </cell>
          <cell r="N193">
            <v>252.79880677066654</v>
          </cell>
          <cell r="O193">
            <v>329.02430970452644</v>
          </cell>
          <cell r="P193">
            <v>561.13</v>
          </cell>
          <cell r="Q193">
            <v>489.46</v>
          </cell>
          <cell r="R193">
            <v>727.31000000000006</v>
          </cell>
          <cell r="S193">
            <v>1077.22</v>
          </cell>
        </row>
        <row r="194">
          <cell r="B194" t="str">
            <v xml:space="preserve">       World Bank</v>
          </cell>
          <cell r="F194">
            <v>0</v>
          </cell>
          <cell r="G194">
            <v>0</v>
          </cell>
          <cell r="H194">
            <v>0</v>
          </cell>
          <cell r="I194">
            <v>0</v>
          </cell>
          <cell r="J194">
            <v>0</v>
          </cell>
          <cell r="K194">
            <v>10.624927991628649</v>
          </cell>
          <cell r="L194">
            <v>23.595711982250215</v>
          </cell>
          <cell r="M194">
            <v>39.221951973438266</v>
          </cell>
          <cell r="N194">
            <v>51.256595147252078</v>
          </cell>
          <cell r="O194">
            <v>63.920193792581557</v>
          </cell>
          <cell r="P194">
            <v>0</v>
          </cell>
          <cell r="Q194">
            <v>0</v>
          </cell>
          <cell r="R194">
            <v>0</v>
          </cell>
          <cell r="S194">
            <v>0</v>
          </cell>
        </row>
        <row r="195">
          <cell r="B195" t="str">
            <v xml:space="preserve">       Other</v>
          </cell>
          <cell r="F195">
            <v>0</v>
          </cell>
          <cell r="G195">
            <v>10.873865271037795</v>
          </cell>
          <cell r="H195">
            <v>13.208171435700265</v>
          </cell>
          <cell r="I195">
            <v>11.338555168332277</v>
          </cell>
          <cell r="J195">
            <v>28.790621231048032</v>
          </cell>
          <cell r="K195">
            <v>61.052894846687067</v>
          </cell>
          <cell r="L195">
            <v>100.48151006065315</v>
          </cell>
          <cell r="M195">
            <v>144.85436252377843</v>
          </cell>
          <cell r="N195">
            <v>201.54221162341446</v>
          </cell>
          <cell r="O195">
            <v>265.10411591194486</v>
          </cell>
          <cell r="P195">
            <v>561.13</v>
          </cell>
          <cell r="Q195">
            <v>489.46</v>
          </cell>
          <cell r="R195">
            <v>727.31000000000006</v>
          </cell>
          <cell r="S195">
            <v>1077.22</v>
          </cell>
        </row>
        <row r="196">
          <cell r="B196" t="str">
            <v xml:space="preserve"> Bilateral official</v>
          </cell>
          <cell r="E196">
            <v>115.3</v>
          </cell>
          <cell r="F196">
            <v>170.38124858289933</v>
          </cell>
          <cell r="G196">
            <v>213.01486753918979</v>
          </cell>
          <cell r="H196">
            <v>511.17268348061486</v>
          </cell>
          <cell r="I196">
            <v>5.3009478603122204</v>
          </cell>
          <cell r="J196">
            <v>322.62934415947058</v>
          </cell>
          <cell r="K196">
            <v>1023.0491162643139</v>
          </cell>
          <cell r="L196">
            <v>1836.6267521950606</v>
          </cell>
          <cell r="M196">
            <v>2504.9473515340105</v>
          </cell>
          <cell r="N196">
            <v>3093.9880628484066</v>
          </cell>
          <cell r="O196">
            <v>3737.6703090925234</v>
          </cell>
          <cell r="P196">
            <v>2801.3619069666393</v>
          </cell>
          <cell r="Q196">
            <v>4187.1744191049966</v>
          </cell>
          <cell r="R196">
            <v>5280.9283965085597</v>
          </cell>
          <cell r="S196">
            <v>6742.4942239402681</v>
          </cell>
        </row>
        <row r="197">
          <cell r="B197" t="str">
            <v xml:space="preserve">   Paris Club</v>
          </cell>
          <cell r="E197">
            <v>115.3</v>
          </cell>
          <cell r="F197">
            <v>170.38124858289933</v>
          </cell>
          <cell r="G197">
            <v>213.01486753918979</v>
          </cell>
          <cell r="H197">
            <v>511.17268348061486</v>
          </cell>
          <cell r="I197">
            <v>0</v>
          </cell>
          <cell r="J197">
            <v>313.10503736524322</v>
          </cell>
          <cell r="K197">
            <v>1009.460957289055</v>
          </cell>
          <cell r="L197">
            <v>1818.9842649724931</v>
          </cell>
          <cell r="M197">
            <v>2485.9656451126202</v>
          </cell>
          <cell r="N197">
            <v>3073.6792628675125</v>
          </cell>
          <cell r="O197">
            <v>3716.1815069473846</v>
          </cell>
          <cell r="P197">
            <v>2795.1797094701164</v>
          </cell>
          <cell r="Q197">
            <v>4064.6027032458214</v>
          </cell>
          <cell r="R197">
            <v>5170.3834453170148</v>
          </cell>
          <cell r="S197">
            <v>6629.6502121757412</v>
          </cell>
        </row>
        <row r="198">
          <cell r="B198" t="str">
            <v xml:space="preserve">      Pre-cutoff date</v>
          </cell>
        </row>
        <row r="199">
          <cell r="B199" t="str">
            <v xml:space="preserve">      Post-cutoff date</v>
          </cell>
        </row>
        <row r="200">
          <cell r="B200" t="str">
            <v xml:space="preserve">    Other</v>
          </cell>
          <cell r="F200">
            <v>0</v>
          </cell>
          <cell r="G200">
            <v>0</v>
          </cell>
          <cell r="H200">
            <v>0</v>
          </cell>
          <cell r="I200">
            <v>5.3009478603122204</v>
          </cell>
          <cell r="J200">
            <v>9.5243067942273409</v>
          </cell>
          <cell r="K200">
            <v>13.588158975258798</v>
          </cell>
          <cell r="L200">
            <v>17.642487222567524</v>
          </cell>
          <cell r="M200">
            <v>18.981706421390502</v>
          </cell>
          <cell r="N200">
            <v>20.308799980894054</v>
          </cell>
          <cell r="O200">
            <v>21.48880214513871</v>
          </cell>
          <cell r="P200">
            <v>6.1821974965229494</v>
          </cell>
          <cell r="Q200">
            <v>122.57171585917472</v>
          </cell>
          <cell r="R200">
            <v>110.54495119154456</v>
          </cell>
          <cell r="S200">
            <v>112.84401176452639</v>
          </cell>
        </row>
        <row r="201">
          <cell r="B201" t="str">
            <v xml:space="preserve"> Commercial banks (London Club)</v>
          </cell>
          <cell r="E201">
            <v>82.86</v>
          </cell>
          <cell r="F201">
            <v>123.62293684632235</v>
          </cell>
          <cell r="G201">
            <v>177.02523053095459</v>
          </cell>
          <cell r="H201">
            <v>319.61936945178786</v>
          </cell>
          <cell r="I201">
            <v>515.93533111972761</v>
          </cell>
          <cell r="J201">
            <v>704.60177907928846</v>
          </cell>
          <cell r="K201">
            <v>801.58654936183245</v>
          </cell>
          <cell r="L201">
            <v>1029.8625025762167</v>
          </cell>
          <cell r="M201">
            <v>1204.1752564564642</v>
          </cell>
          <cell r="N201">
            <v>1346.0848582944766</v>
          </cell>
          <cell r="O201">
            <v>1566.0219520618398</v>
          </cell>
          <cell r="P201">
            <v>25.883171070931851</v>
          </cell>
          <cell r="Q201">
            <v>27.585677012205117</v>
          </cell>
          <cell r="R201">
            <v>26.434199057817462</v>
          </cell>
          <cell r="S201">
            <v>27.118118013143544</v>
          </cell>
        </row>
        <row r="202">
          <cell r="B202" t="str">
            <v xml:space="preserve"> Suppliers (Kinshasa Club)</v>
          </cell>
          <cell r="F202">
            <v>2.6899999999999977</v>
          </cell>
          <cell r="G202">
            <v>13.280137594631553</v>
          </cell>
          <cell r="H202">
            <v>15.64984766292636</v>
          </cell>
          <cell r="I202">
            <v>16.306994582090461</v>
          </cell>
          <cell r="J202">
            <v>12.79</v>
          </cell>
          <cell r="K202">
            <v>17.790022219623435</v>
          </cell>
          <cell r="L202">
            <v>27.519785242284637</v>
          </cell>
          <cell r="M202">
            <v>38.713366032446729</v>
          </cell>
          <cell r="N202">
            <v>48.422103125656946</v>
          </cell>
          <cell r="O202">
            <v>57.862120439614159</v>
          </cell>
          <cell r="P202">
            <v>198.72044506258695</v>
          </cell>
          <cell r="Q202">
            <v>216.39414608418937</v>
          </cell>
          <cell r="R202">
            <v>222.89384826183323</v>
          </cell>
          <cell r="S202">
            <v>230.17613763332372</v>
          </cell>
        </row>
        <row r="203">
          <cell r="B203" t="str">
            <v xml:space="preserve"> World Bank Gecamines Trust</v>
          </cell>
          <cell r="F203">
            <v>0</v>
          </cell>
          <cell r="G203">
            <v>0</v>
          </cell>
          <cell r="H203">
            <v>0</v>
          </cell>
          <cell r="I203">
            <v>0</v>
          </cell>
          <cell r="J203">
            <v>15.301000329460228</v>
          </cell>
          <cell r="K203">
            <v>31.039352419946866</v>
          </cell>
          <cell r="L203">
            <v>39.790707261489416</v>
          </cell>
          <cell r="M203">
            <v>64.244488861980656</v>
          </cell>
          <cell r="N203">
            <v>88.133533020728549</v>
          </cell>
          <cell r="O203">
            <v>111.4286699687442</v>
          </cell>
          <cell r="P203">
            <v>127.12795549374133</v>
          </cell>
          <cell r="Q203">
            <v>231.04672089695927</v>
          </cell>
          <cell r="R203">
            <v>186.65158125698571</v>
          </cell>
          <cell r="S203">
            <v>207.19641054749491</v>
          </cell>
        </row>
        <row r="204">
          <cell r="B204" t="str">
            <v xml:space="preserve"> Short term</v>
          </cell>
        </row>
        <row r="205">
          <cell r="B205" t="str">
            <v xml:space="preserve">   of which: central bank</v>
          </cell>
        </row>
        <row r="207">
          <cell r="B207" t="str">
            <v>6. Scheduled interest on pre-96 debt</v>
          </cell>
        </row>
        <row r="208">
          <cell r="B208" t="str">
            <v>Total</v>
          </cell>
          <cell r="D208">
            <v>415</v>
          </cell>
          <cell r="E208">
            <v>383.9</v>
          </cell>
          <cell r="F208">
            <v>400.95726377085037</v>
          </cell>
          <cell r="G208">
            <v>390.49783718265041</v>
          </cell>
          <cell r="H208">
            <v>379.7139522621448</v>
          </cell>
          <cell r="I208">
            <v>369.33591443432061</v>
          </cell>
          <cell r="J208">
            <v>414.64977575748605</v>
          </cell>
          <cell r="K208">
            <v>373.12469048237415</v>
          </cell>
          <cell r="L208">
            <v>335.90776237936467</v>
          </cell>
          <cell r="M208">
            <v>286.91610579105094</v>
          </cell>
          <cell r="N208">
            <v>251.31710597501456</v>
          </cell>
          <cell r="O208">
            <v>213.66995192698886</v>
          </cell>
          <cell r="P208">
            <v>148.49342436105164</v>
          </cell>
          <cell r="Q208">
            <v>165.0270173162661</v>
          </cell>
          <cell r="R208">
            <v>121.93112168904746</v>
          </cell>
          <cell r="S208">
            <v>100.22793527373629</v>
          </cell>
        </row>
        <row r="209">
          <cell r="B209" t="str">
            <v xml:space="preserve"> Multilaterals (incl. Fd.)</v>
          </cell>
          <cell r="E209">
            <v>56.489818</v>
          </cell>
          <cell r="F209">
            <v>78.840326924527957</v>
          </cell>
          <cell r="G209">
            <v>74.947837182650346</v>
          </cell>
          <cell r="H209">
            <v>67.103952262144873</v>
          </cell>
          <cell r="I209">
            <v>70.155914434320636</v>
          </cell>
          <cell r="J209">
            <v>77.652614860162259</v>
          </cell>
          <cell r="K209">
            <v>71.779126692070676</v>
          </cell>
          <cell r="L209">
            <v>66.418089289530201</v>
          </cell>
          <cell r="M209">
            <v>58.855721539412244</v>
          </cell>
          <cell r="N209">
            <v>53.088662884984942</v>
          </cell>
          <cell r="O209">
            <v>49.83201937615874</v>
          </cell>
          <cell r="P209">
            <v>67.596993522047981</v>
          </cell>
          <cell r="Q209">
            <v>60.236788314580906</v>
          </cell>
          <cell r="R209">
            <v>50.356432706362739</v>
          </cell>
          <cell r="S209">
            <v>45.588133904869096</v>
          </cell>
        </row>
        <row r="210">
          <cell r="B210" t="str">
            <v xml:space="preserve">   Fund</v>
          </cell>
          <cell r="D210">
            <v>54.22</v>
          </cell>
          <cell r="E210">
            <v>56.489818</v>
          </cell>
          <cell r="F210">
            <v>55.271382000000003</v>
          </cell>
          <cell r="G210">
            <v>47.127000000000002</v>
          </cell>
          <cell r="H210">
            <v>42.638187000000002</v>
          </cell>
          <cell r="I210">
            <v>44.673000000000002</v>
          </cell>
          <cell r="J210">
            <v>35.660156999999998</v>
          </cell>
          <cell r="K210">
            <v>26.374999999999986</v>
          </cell>
          <cell r="L210">
            <v>20.693227</v>
          </cell>
          <cell r="M210">
            <v>16.714166000000006</v>
          </cell>
          <cell r="N210">
            <v>13.513335999999995</v>
          </cell>
          <cell r="O210">
            <v>14.899999999999999</v>
          </cell>
          <cell r="P210">
            <v>20.529999999999998</v>
          </cell>
          <cell r="Q210">
            <v>20.39</v>
          </cell>
          <cell r="R210">
            <v>11.187732</v>
          </cell>
          <cell r="S210">
            <v>12.069907000000001</v>
          </cell>
        </row>
        <row r="211">
          <cell r="B211" t="str">
            <v xml:space="preserve">   Multilaterals (excl. Fd.)</v>
          </cell>
          <cell r="E211">
            <v>0</v>
          </cell>
          <cell r="F211">
            <v>23.568944924527955</v>
          </cell>
          <cell r="G211">
            <v>27.820837182650337</v>
          </cell>
          <cell r="H211">
            <v>24.465765262144863</v>
          </cell>
          <cell r="I211">
            <v>25.482914434320637</v>
          </cell>
          <cell r="J211">
            <v>41.992457860162261</v>
          </cell>
          <cell r="K211">
            <v>45.40412669207069</v>
          </cell>
          <cell r="L211">
            <v>45.724862289530193</v>
          </cell>
          <cell r="M211">
            <v>42.141555539412238</v>
          </cell>
          <cell r="N211">
            <v>39.575326884984946</v>
          </cell>
          <cell r="O211">
            <v>34.932019376158742</v>
          </cell>
          <cell r="P211">
            <v>47.06699352204798</v>
          </cell>
          <cell r="Q211">
            <v>39.846788314580905</v>
          </cell>
          <cell r="R211">
            <v>39.168700706362735</v>
          </cell>
          <cell r="S211">
            <v>33.518226904869096</v>
          </cell>
        </row>
        <row r="212">
          <cell r="B212" t="str">
            <v xml:space="preserve">       World Bank</v>
          </cell>
          <cell r="F212">
            <v>6.4</v>
          </cell>
          <cell r="G212">
            <v>6.960126210288613</v>
          </cell>
          <cell r="H212">
            <v>7.2176915292576931</v>
          </cell>
          <cell r="I212">
            <v>5.4643007951974871</v>
          </cell>
          <cell r="J212">
            <v>6.5385407942533496</v>
          </cell>
          <cell r="K212">
            <v>9.5249279916286476</v>
          </cell>
          <cell r="L212">
            <v>10.670783990621567</v>
          </cell>
          <cell r="M212">
            <v>10.026239991188049</v>
          </cell>
          <cell r="N212">
            <v>6.7681771534681276</v>
          </cell>
          <cell r="O212">
            <v>6.5064923804998438</v>
          </cell>
          <cell r="P212">
            <v>5.9445068651437758</v>
          </cell>
          <cell r="Q212">
            <v>6.2717086112499221</v>
          </cell>
          <cell r="R212">
            <v>6.362241428494456</v>
          </cell>
          <cell r="S212">
            <v>6.3116364431381262</v>
          </cell>
        </row>
        <row r="213">
          <cell r="B213" t="str">
            <v xml:space="preserve">       Other</v>
          </cell>
          <cell r="F213">
            <v>17.168944924527956</v>
          </cell>
          <cell r="G213">
            <v>20.860710972361723</v>
          </cell>
          <cell r="H213">
            <v>17.248073732887171</v>
          </cell>
          <cell r="I213">
            <v>20.018613639123149</v>
          </cell>
          <cell r="J213">
            <v>35.453917065908911</v>
          </cell>
          <cell r="K213">
            <v>35.879198700442046</v>
          </cell>
          <cell r="L213">
            <v>35.054078298908628</v>
          </cell>
          <cell r="M213">
            <v>32.115315548224189</v>
          </cell>
          <cell r="N213">
            <v>32.807149731516816</v>
          </cell>
          <cell r="O213">
            <v>28.425526995658899</v>
          </cell>
          <cell r="P213">
            <v>41.122486656904208</v>
          </cell>
          <cell r="Q213">
            <v>33.575079703330985</v>
          </cell>
          <cell r="R213">
            <v>32.806459277868278</v>
          </cell>
          <cell r="S213">
            <v>27.206590461730972</v>
          </cell>
        </row>
        <row r="214">
          <cell r="B214" t="str">
            <v xml:space="preserve"> Bilateral official</v>
          </cell>
          <cell r="F214">
            <v>271</v>
          </cell>
          <cell r="G214">
            <v>287.60000000000002</v>
          </cell>
          <cell r="H214">
            <v>293.5</v>
          </cell>
          <cell r="I214">
            <v>272.7</v>
          </cell>
          <cell r="J214">
            <v>311.26439911088909</v>
          </cell>
          <cell r="K214">
            <v>279.31418780572585</v>
          </cell>
          <cell r="L214">
            <v>251.15129276198809</v>
          </cell>
          <cell r="M214">
            <v>212.26437311808357</v>
          </cell>
          <cell r="N214">
            <v>183.34701501205637</v>
          </cell>
          <cell r="O214">
            <v>150.45363786575339</v>
          </cell>
          <cell r="P214">
            <v>62.861583369416294</v>
          </cell>
          <cell r="Q214">
            <v>88.792642464035694</v>
          </cell>
          <cell r="R214">
            <v>56.904579488515473</v>
          </cell>
          <cell r="S214">
            <v>41.05999123029487</v>
          </cell>
        </row>
        <row r="215">
          <cell r="B215" t="str">
            <v xml:space="preserve">   Paris Club</v>
          </cell>
          <cell r="F215">
            <v>271</v>
          </cell>
          <cell r="G215">
            <v>287.60000000000002</v>
          </cell>
          <cell r="H215">
            <v>293.5</v>
          </cell>
          <cell r="I215">
            <v>272.7</v>
          </cell>
          <cell r="J215">
            <v>310.94009231666178</v>
          </cell>
          <cell r="K215">
            <v>279.02913342612112</v>
          </cell>
          <cell r="L215">
            <v>250.90277877134744</v>
          </cell>
          <cell r="M215">
            <v>212.04236351827868</v>
          </cell>
          <cell r="N215">
            <v>183.14445862665846</v>
          </cell>
          <cell r="O215">
            <v>150.30860966679595</v>
          </cell>
          <cell r="P215">
            <v>62.737595972460802</v>
          </cell>
          <cell r="Q215">
            <v>88.698167131537147</v>
          </cell>
          <cell r="R215">
            <v>56.838229346155742</v>
          </cell>
          <cell r="S215">
            <v>41.023423232362433</v>
          </cell>
        </row>
        <row r="216">
          <cell r="A216" t="str">
            <v>|| ~</v>
          </cell>
          <cell r="B216" t="str">
            <v xml:space="preserve">      Pre-cutoff date</v>
          </cell>
          <cell r="F216" t="str">
            <v>...</v>
          </cell>
          <cell r="G216" t="str">
            <v>...</v>
          </cell>
          <cell r="H216" t="str">
            <v>...</v>
          </cell>
          <cell r="I216" t="str">
            <v>...</v>
          </cell>
          <cell r="J216">
            <v>296.01805696329836</v>
          </cell>
          <cell r="K216">
            <v>264.42311659814197</v>
          </cell>
          <cell r="L216">
            <v>237.05921355466836</v>
          </cell>
          <cell r="M216">
            <v>198.41447895645149</v>
          </cell>
          <cell r="N216">
            <v>170.20605878512583</v>
          </cell>
          <cell r="O216">
            <v>138.44266611573241</v>
          </cell>
          <cell r="P216">
            <v>51.027675148886736</v>
          </cell>
          <cell r="Q216">
            <v>77.797167227858253</v>
          </cell>
          <cell r="R216">
            <v>47.254319894194225</v>
          </cell>
          <cell r="S216">
            <v>32.247103728578253</v>
          </cell>
        </row>
        <row r="217">
          <cell r="A217" t="str">
            <v>|| ~</v>
          </cell>
          <cell r="B217" t="str">
            <v xml:space="preserve">      Post-cutoff date</v>
          </cell>
          <cell r="F217" t="str">
            <v>...</v>
          </cell>
          <cell r="G217" t="str">
            <v>...</v>
          </cell>
          <cell r="H217" t="str">
            <v>...</v>
          </cell>
          <cell r="I217" t="str">
            <v>...</v>
          </cell>
          <cell r="J217">
            <v>14.922035353363389</v>
          </cell>
          <cell r="K217">
            <v>14.606016827979172</v>
          </cell>
          <cell r="L217">
            <v>13.843565216679085</v>
          </cell>
          <cell r="M217">
            <v>13.62788456182718</v>
          </cell>
          <cell r="N217">
            <v>12.938399841532631</v>
          </cell>
          <cell r="O217">
            <v>11.865943551063546</v>
          </cell>
          <cell r="P217">
            <v>11.709920823574064</v>
          </cell>
          <cell r="Q217">
            <v>10.90099990367889</v>
          </cell>
          <cell r="R217">
            <v>9.5839094519615209</v>
          </cell>
          <cell r="S217">
            <v>8.7763195037841832</v>
          </cell>
        </row>
        <row r="218">
          <cell r="B218" t="str">
            <v xml:space="preserve">    Other</v>
          </cell>
          <cell r="J218">
            <v>0.32430679422733905</v>
          </cell>
          <cell r="K218">
            <v>0.28505437960472457</v>
          </cell>
          <cell r="L218">
            <v>0.24851399064064017</v>
          </cell>
          <cell r="M218">
            <v>0.22200959980487822</v>
          </cell>
          <cell r="N218">
            <v>0.20255638539791093</v>
          </cell>
          <cell r="O218">
            <v>0.14502819895744334</v>
          </cell>
          <cell r="P218">
            <v>0.12398739695549009</v>
          </cell>
          <cell r="Q218">
            <v>9.4475332498550391E-2</v>
          </cell>
          <cell r="R218">
            <v>6.6350142359733605E-2</v>
          </cell>
          <cell r="S218">
            <v>3.65679979324341E-2</v>
          </cell>
        </row>
        <row r="219">
          <cell r="B219" t="str">
            <v xml:space="preserve"> Commercial banks (London Club)</v>
          </cell>
          <cell r="F219">
            <v>22.076936846322358</v>
          </cell>
          <cell r="G219">
            <v>12.98</v>
          </cell>
          <cell r="H219">
            <v>10.199999999999999</v>
          </cell>
          <cell r="I219">
            <v>6.87</v>
          </cell>
          <cell r="J219">
            <v>1.2234669811320755</v>
          </cell>
          <cell r="K219">
            <v>0</v>
          </cell>
          <cell r="L219">
            <v>0</v>
          </cell>
          <cell r="M219">
            <v>0</v>
          </cell>
          <cell r="N219">
            <v>0</v>
          </cell>
          <cell r="O219">
            <v>0</v>
          </cell>
          <cell r="P219">
            <v>0</v>
          </cell>
          <cell r="Q219">
            <v>0</v>
          </cell>
          <cell r="R219">
            <v>0</v>
          </cell>
          <cell r="S219">
            <v>0</v>
          </cell>
        </row>
        <row r="220">
          <cell r="B220" t="str">
            <v xml:space="preserve"> Suppliers (Kinshasa Club)</v>
          </cell>
          <cell r="E220">
            <v>12.9</v>
          </cell>
          <cell r="F220">
            <v>9.0399999999999991</v>
          </cell>
          <cell r="G220">
            <v>7.97</v>
          </cell>
          <cell r="H220">
            <v>8.7100000000000009</v>
          </cell>
          <cell r="I220">
            <v>8.7100000000000009</v>
          </cell>
          <cell r="J220">
            <v>6.316611878473398</v>
          </cell>
          <cell r="K220">
            <v>5.0578879663197291</v>
          </cell>
          <cell r="L220">
            <v>4.2105370414257033</v>
          </cell>
          <cell r="M220">
            <v>3.3516287970542904</v>
          </cell>
          <cell r="N220">
            <v>2.9196058309078197</v>
          </cell>
          <cell r="O220">
            <v>2.5050325274467484</v>
          </cell>
          <cell r="P220">
            <v>10.628475194573401</v>
          </cell>
          <cell r="Q220">
            <v>9.709157247543331</v>
          </cell>
          <cell r="R220">
            <v>9.7092374986410164</v>
          </cell>
          <cell r="S220">
            <v>9.9464954376220742</v>
          </cell>
        </row>
        <row r="221">
          <cell r="B221" t="str">
            <v xml:space="preserve"> World Bank Gecamines Trust</v>
          </cell>
          <cell r="J221">
            <v>10.292682926829269</v>
          </cell>
          <cell r="K221">
            <v>9.2734880182578916</v>
          </cell>
          <cell r="L221">
            <v>9.2278432864206934</v>
          </cell>
          <cell r="M221">
            <v>7.9443823365008379</v>
          </cell>
          <cell r="N221">
            <v>7.1618222470653992</v>
          </cell>
          <cell r="O221">
            <v>6.3792621576299613</v>
          </cell>
          <cell r="P221">
            <v>5.9390721073225263</v>
          </cell>
          <cell r="Q221">
            <v>4.6813862493012861</v>
          </cell>
          <cell r="R221">
            <v>3.8429290106204581</v>
          </cell>
          <cell r="S221">
            <v>2.6551145891559527</v>
          </cell>
        </row>
        <row r="222">
          <cell r="A222" t="str">
            <v>|| ~</v>
          </cell>
          <cell r="B222" t="str">
            <v xml:space="preserve"> Short term</v>
          </cell>
          <cell r="F222">
            <v>20</v>
          </cell>
          <cell r="G222">
            <v>7</v>
          </cell>
          <cell r="H222">
            <v>0.2</v>
          </cell>
          <cell r="I222">
            <v>10.9</v>
          </cell>
          <cell r="J222">
            <v>7.9</v>
          </cell>
          <cell r="K222">
            <v>7.7</v>
          </cell>
          <cell r="L222">
            <v>4.9000000000000004</v>
          </cell>
          <cell r="M222">
            <v>4.5</v>
          </cell>
          <cell r="N222">
            <v>4.8</v>
          </cell>
          <cell r="O222">
            <v>4.5</v>
          </cell>
          <cell r="P222">
            <v>1.4673001676914477</v>
          </cell>
          <cell r="Q222">
            <v>1.6070430408049188</v>
          </cell>
          <cell r="R222">
            <v>1.1179429849077698</v>
          </cell>
          <cell r="S222">
            <v>0.97820011179429844</v>
          </cell>
        </row>
        <row r="223">
          <cell r="A223" t="str">
            <v>|| ~</v>
          </cell>
          <cell r="B223" t="str">
            <v xml:space="preserve">   of which: central bank</v>
          </cell>
        </row>
        <row r="225">
          <cell r="B225" t="str">
            <v>7. Sched. int. on new debt (contracted &amp; disb. post-1995)</v>
          </cell>
        </row>
        <row r="226">
          <cell r="B226" t="str">
            <v>Total</v>
          </cell>
          <cell r="P226">
            <v>0</v>
          </cell>
          <cell r="Q226">
            <v>0</v>
          </cell>
          <cell r="R226">
            <v>0</v>
          </cell>
          <cell r="S226">
            <v>0</v>
          </cell>
        </row>
        <row r="227">
          <cell r="B227" t="str">
            <v xml:space="preserve"> Multilaterals (incl. Fd.)</v>
          </cell>
          <cell r="P227">
            <v>0</v>
          </cell>
          <cell r="Q227">
            <v>0</v>
          </cell>
          <cell r="R227">
            <v>0</v>
          </cell>
          <cell r="S227">
            <v>0</v>
          </cell>
        </row>
        <row r="228">
          <cell r="B228" t="str">
            <v xml:space="preserve">   Fund</v>
          </cell>
          <cell r="P228">
            <v>0</v>
          </cell>
          <cell r="Q228">
            <v>0</v>
          </cell>
          <cell r="R228">
            <v>0</v>
          </cell>
          <cell r="S228">
            <v>0</v>
          </cell>
        </row>
        <row r="229">
          <cell r="B229" t="str">
            <v xml:space="preserve">   Multilaterals (excl. Fd.)</v>
          </cell>
          <cell r="P229">
            <v>0</v>
          </cell>
          <cell r="Q229">
            <v>0</v>
          </cell>
          <cell r="R229">
            <v>0</v>
          </cell>
          <cell r="S229">
            <v>0</v>
          </cell>
        </row>
        <row r="230">
          <cell r="B230" t="str">
            <v xml:space="preserve">       World Bank</v>
          </cell>
          <cell r="P230">
            <v>0</v>
          </cell>
          <cell r="Q230">
            <v>0</v>
          </cell>
          <cell r="R230">
            <v>0</v>
          </cell>
          <cell r="S230">
            <v>0</v>
          </cell>
        </row>
        <row r="231">
          <cell r="B231" t="str">
            <v xml:space="preserve">       Other</v>
          </cell>
          <cell r="P231">
            <v>0</v>
          </cell>
          <cell r="Q231">
            <v>0</v>
          </cell>
          <cell r="R231">
            <v>0</v>
          </cell>
          <cell r="S231">
            <v>0</v>
          </cell>
        </row>
        <row r="232">
          <cell r="B232" t="str">
            <v xml:space="preserve"> Bilateral official</v>
          </cell>
          <cell r="P232">
            <v>0</v>
          </cell>
          <cell r="Q232">
            <v>0</v>
          </cell>
          <cell r="R232">
            <v>0</v>
          </cell>
          <cell r="S232">
            <v>0</v>
          </cell>
        </row>
        <row r="233">
          <cell r="B233" t="str">
            <v xml:space="preserve">   Paris Club</v>
          </cell>
          <cell r="P233">
            <v>0</v>
          </cell>
          <cell r="Q233">
            <v>0</v>
          </cell>
          <cell r="R233">
            <v>0</v>
          </cell>
          <cell r="S233">
            <v>0</v>
          </cell>
        </row>
        <row r="234">
          <cell r="B234" t="str">
            <v xml:space="preserve">      Pre-cutoff date</v>
          </cell>
          <cell r="P234">
            <v>0</v>
          </cell>
          <cell r="Q234">
            <v>0</v>
          </cell>
          <cell r="R234">
            <v>0</v>
          </cell>
          <cell r="S234">
            <v>0</v>
          </cell>
        </row>
        <row r="235">
          <cell r="B235" t="str">
            <v xml:space="preserve">      Post-cutoff date</v>
          </cell>
          <cell r="P235">
            <v>0</v>
          </cell>
          <cell r="Q235">
            <v>0</v>
          </cell>
          <cell r="R235">
            <v>0</v>
          </cell>
          <cell r="S235">
            <v>0</v>
          </cell>
        </row>
        <row r="236">
          <cell r="B236" t="str">
            <v xml:space="preserve">    Other</v>
          </cell>
        </row>
        <row r="237">
          <cell r="B237" t="str">
            <v xml:space="preserve"> Commercial banks (London Club)</v>
          </cell>
          <cell r="P237">
            <v>0</v>
          </cell>
          <cell r="Q237">
            <v>0</v>
          </cell>
          <cell r="R237">
            <v>0</v>
          </cell>
          <cell r="S237">
            <v>0</v>
          </cell>
        </row>
        <row r="238">
          <cell r="B238" t="str">
            <v xml:space="preserve"> Suppliers (Kinshasa Club)</v>
          </cell>
          <cell r="P238">
            <v>0</v>
          </cell>
          <cell r="Q238">
            <v>0</v>
          </cell>
          <cell r="R238">
            <v>0</v>
          </cell>
          <cell r="S238">
            <v>0</v>
          </cell>
        </row>
        <row r="239">
          <cell r="B239" t="str">
            <v xml:space="preserve"> World Bank Gecamines Trust</v>
          </cell>
          <cell r="P239">
            <v>0</v>
          </cell>
          <cell r="Q239">
            <v>0</v>
          </cell>
          <cell r="R239">
            <v>0</v>
          </cell>
          <cell r="S239">
            <v>0</v>
          </cell>
        </row>
        <row r="240">
          <cell r="A240" t="str">
            <v>|| ~</v>
          </cell>
          <cell r="B240" t="str">
            <v xml:space="preserve"> Short term</v>
          </cell>
          <cell r="P240">
            <v>0</v>
          </cell>
          <cell r="Q240">
            <v>0</v>
          </cell>
          <cell r="R240">
            <v>0</v>
          </cell>
          <cell r="S240">
            <v>0</v>
          </cell>
        </row>
        <row r="241">
          <cell r="A241" t="str">
            <v>|| ~</v>
          </cell>
          <cell r="B241" t="str">
            <v xml:space="preserve">   of which: central bank</v>
          </cell>
        </row>
        <row r="242">
          <cell r="B242" t="str">
            <v xml:space="preserve"> Financing gap</v>
          </cell>
          <cell r="P242">
            <v>0</v>
          </cell>
          <cell r="Q242">
            <v>0</v>
          </cell>
          <cell r="R242">
            <v>0</v>
          </cell>
          <cell r="S242">
            <v>0</v>
          </cell>
        </row>
        <row r="244">
          <cell r="B244" t="str">
            <v>8. Interest on arrears (accruals of late interest)</v>
          </cell>
        </row>
        <row r="245">
          <cell r="B245" t="str">
            <v>Total</v>
          </cell>
          <cell r="E245">
            <v>0</v>
          </cell>
          <cell r="F245">
            <v>30.362936846322356</v>
          </cell>
          <cell r="G245">
            <v>25.342293684632235</v>
          </cell>
          <cell r="H245">
            <v>101.90413892083326</v>
          </cell>
          <cell r="I245">
            <v>167.73596166793985</v>
          </cell>
          <cell r="J245">
            <v>197.11200783827371</v>
          </cell>
          <cell r="K245">
            <v>98.357434343273411</v>
          </cell>
          <cell r="L245">
            <v>218.14515402273406</v>
          </cell>
          <cell r="M245">
            <v>174.04526753288084</v>
          </cell>
          <cell r="N245">
            <v>157.38131410414874</v>
          </cell>
          <cell r="O245">
            <v>224.34370350271524</v>
          </cell>
          <cell r="P245">
            <v>217.8707907619218</v>
          </cell>
          <cell r="Q245">
            <v>4.0616105805436877</v>
          </cell>
          <cell r="R245">
            <v>4.1770393628893885</v>
          </cell>
          <cell r="S245">
            <v>4.1806102382704999</v>
          </cell>
        </row>
        <row r="246">
          <cell r="B246" t="str">
            <v xml:space="preserve"> Multilaterals (incl. Fd.)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B247" t="str">
            <v xml:space="preserve">   Fund</v>
          </cell>
        </row>
        <row r="248">
          <cell r="B248" t="str">
            <v xml:space="preserve">   Multilaterals (excl. Fd.)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B249" t="str">
            <v xml:space="preserve">       World Bank</v>
          </cell>
        </row>
        <row r="250">
          <cell r="B250" t="str">
            <v xml:space="preserve">       Other</v>
          </cell>
        </row>
        <row r="251">
          <cell r="B251" t="str">
            <v xml:space="preserve"> Bilateral official</v>
          </cell>
          <cell r="E251">
            <v>0</v>
          </cell>
          <cell r="F251">
            <v>22.076936846322358</v>
          </cell>
          <cell r="G251">
            <v>12.98</v>
          </cell>
          <cell r="H251">
            <v>10.199999999999999</v>
          </cell>
          <cell r="I251">
            <v>6.87</v>
          </cell>
          <cell r="J251">
            <v>1.2234669811320755</v>
          </cell>
          <cell r="K251">
            <v>0</v>
          </cell>
          <cell r="L251">
            <v>0</v>
          </cell>
          <cell r="M251">
            <v>0</v>
          </cell>
          <cell r="N251">
            <v>0</v>
          </cell>
          <cell r="O251">
            <v>0</v>
          </cell>
          <cell r="P251">
            <v>0</v>
          </cell>
          <cell r="Q251">
            <v>0</v>
          </cell>
          <cell r="R251">
            <v>0</v>
          </cell>
          <cell r="S251">
            <v>0</v>
          </cell>
        </row>
        <row r="252">
          <cell r="B252" t="str">
            <v xml:space="preserve">   Paris Club</v>
          </cell>
          <cell r="E252">
            <v>0</v>
          </cell>
          <cell r="F252">
            <v>0</v>
          </cell>
          <cell r="G252">
            <v>0</v>
          </cell>
          <cell r="H252">
            <v>0</v>
          </cell>
          <cell r="I252">
            <v>0</v>
          </cell>
          <cell r="J252">
            <v>14.887923358724061</v>
          </cell>
          <cell r="K252">
            <v>52.604391794048986</v>
          </cell>
          <cell r="L252">
            <v>76.515825605165105</v>
          </cell>
          <cell r="M252">
            <v>104.04880741665559</v>
          </cell>
          <cell r="N252">
            <v>172.69259193102428</v>
          </cell>
          <cell r="O252">
            <v>226.42814609804327</v>
          </cell>
          <cell r="P252">
            <v>771.17061221390952</v>
          </cell>
          <cell r="Q252">
            <v>877.70490824460956</v>
          </cell>
          <cell r="R252">
            <v>1102.120098023415</v>
          </cell>
          <cell r="S252">
            <v>1171.7629849481589</v>
          </cell>
        </row>
        <row r="253">
          <cell r="B253" t="str">
            <v xml:space="preserve">      Pre-cutoff date</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row>
        <row r="254">
          <cell r="B254" t="str">
            <v xml:space="preserve">      Post-cutoff date</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row>
        <row r="255">
          <cell r="B255" t="str">
            <v xml:space="preserve">    Other</v>
          </cell>
        </row>
        <row r="256">
          <cell r="B256" t="str">
            <v xml:space="preserve"> Commercial banks (London Club)</v>
          </cell>
          <cell r="F256">
            <v>8.2859999999999996</v>
          </cell>
          <cell r="G256">
            <v>12.362293684632235</v>
          </cell>
          <cell r="H256">
            <v>91.704138920833259</v>
          </cell>
          <cell r="I256">
            <v>160.86596166793984</v>
          </cell>
          <cell r="J256">
            <v>195.88854085714163</v>
          </cell>
          <cell r="K256">
            <v>98.357434343273411</v>
          </cell>
          <cell r="L256">
            <v>218.14515402273406</v>
          </cell>
          <cell r="M256">
            <v>174.04526753288084</v>
          </cell>
          <cell r="N256">
            <v>157.38131410414874</v>
          </cell>
          <cell r="O256">
            <v>224.34370350271524</v>
          </cell>
          <cell r="P256">
            <v>217.8707907619218</v>
          </cell>
          <cell r="Q256">
            <v>4.0616105805436877</v>
          </cell>
          <cell r="R256">
            <v>4.1770393628893885</v>
          </cell>
          <cell r="S256">
            <v>4.1806102382704999</v>
          </cell>
        </row>
        <row r="257">
          <cell r="B257" t="str">
            <v xml:space="preserve"> Suppliers (Kinshasa Club)</v>
          </cell>
        </row>
        <row r="258">
          <cell r="B258" t="str">
            <v xml:space="preserve"> World Bank Gecamines Trust</v>
          </cell>
        </row>
        <row r="259">
          <cell r="B259" t="str">
            <v xml:space="preserve"> Short term</v>
          </cell>
        </row>
        <row r="260">
          <cell r="B260" t="str">
            <v xml:space="preserve">   of which: central bank</v>
          </cell>
        </row>
        <row r="262">
          <cell r="B262" t="str">
            <v>9. Amortization due on debt disb. pre-1996</v>
          </cell>
        </row>
        <row r="263">
          <cell r="B263" t="str">
            <v>Total</v>
          </cell>
          <cell r="D263">
            <v>474</v>
          </cell>
          <cell r="E263">
            <v>550</v>
          </cell>
          <cell r="F263">
            <v>509.16488117581451</v>
          </cell>
          <cell r="G263">
            <v>529.01015429867607</v>
          </cell>
          <cell r="H263">
            <v>512.52262999999994</v>
          </cell>
          <cell r="I263">
            <v>593.00939999999991</v>
          </cell>
          <cell r="J263">
            <v>537.51574959167272</v>
          </cell>
          <cell r="K263">
            <v>525.90085693856008</v>
          </cell>
          <cell r="L263">
            <v>460.4753723782743</v>
          </cell>
          <cell r="M263">
            <v>452.80392415883256</v>
          </cell>
          <cell r="N263">
            <v>502.37635785279565</v>
          </cell>
          <cell r="O263">
            <v>402.04691884918577</v>
          </cell>
          <cell r="P263">
            <v>251.64438432251387</v>
          </cell>
          <cell r="Q263">
            <v>243.36635728830788</v>
          </cell>
          <cell r="R263">
            <v>299.0304801815289</v>
          </cell>
          <cell r="S263">
            <v>263.60179308333761</v>
          </cell>
        </row>
        <row r="264">
          <cell r="B264" t="str">
            <v xml:space="preserve"> Multilaterals (incl. Fd.)</v>
          </cell>
          <cell r="F264">
            <v>145.86488117581453</v>
          </cell>
          <cell r="G264">
            <v>176.42015429867607</v>
          </cell>
          <cell r="H264">
            <v>224.77262999999999</v>
          </cell>
          <cell r="I264">
            <v>194.35939999999997</v>
          </cell>
          <cell r="J264">
            <v>166.4545</v>
          </cell>
          <cell r="K264">
            <v>100.92500000000001</v>
          </cell>
          <cell r="L264">
            <v>63.279772999999999</v>
          </cell>
          <cell r="M264">
            <v>89.085834000000006</v>
          </cell>
          <cell r="N264">
            <v>84.433829388464915</v>
          </cell>
          <cell r="O264">
            <v>70.393483557701131</v>
          </cell>
          <cell r="P264">
            <v>86.083320386409753</v>
          </cell>
          <cell r="Q264">
            <v>85.98788603544233</v>
          </cell>
          <cell r="R264">
            <v>92.804272768497498</v>
          </cell>
          <cell r="S264">
            <v>83.547123769760162</v>
          </cell>
        </row>
        <row r="265">
          <cell r="B265" t="str">
            <v xml:space="preserve">   Fund</v>
          </cell>
          <cell r="D265">
            <v>63.42</v>
          </cell>
          <cell r="E265">
            <v>122.344487</v>
          </cell>
          <cell r="F265">
            <v>116.0346</v>
          </cell>
          <cell r="G265">
            <v>146.41</v>
          </cell>
          <cell r="H265">
            <v>197.38263000000001</v>
          </cell>
          <cell r="I265">
            <v>167.9924</v>
          </cell>
          <cell r="J265">
            <v>139.84450000000001</v>
          </cell>
          <cell r="K265">
            <v>78.925000000000011</v>
          </cell>
          <cell r="L265">
            <v>38.779772999999999</v>
          </cell>
          <cell r="M265">
            <v>57.685834</v>
          </cell>
          <cell r="N265">
            <v>55.286664000000002</v>
          </cell>
          <cell r="O265">
            <v>29.1</v>
          </cell>
          <cell r="P265">
            <v>20.37</v>
          </cell>
          <cell r="Q265">
            <v>14.55</v>
          </cell>
          <cell r="R265">
            <v>17.46</v>
          </cell>
          <cell r="S265">
            <v>8.7289999999999992</v>
          </cell>
        </row>
        <row r="266">
          <cell r="B266" t="str">
            <v xml:space="preserve">   Multilaterals (excl. Fd.)</v>
          </cell>
          <cell r="F266">
            <v>29.830281175814541</v>
          </cell>
          <cell r="G266">
            <v>30.010154298676071</v>
          </cell>
          <cell r="H266">
            <v>27.39</v>
          </cell>
          <cell r="I266">
            <v>26.366999999999955</v>
          </cell>
          <cell r="J266">
            <v>26.61</v>
          </cell>
          <cell r="K266">
            <v>22</v>
          </cell>
          <cell r="L266">
            <v>24.5</v>
          </cell>
          <cell r="M266">
            <v>31.4</v>
          </cell>
          <cell r="N266">
            <v>29.147165388464913</v>
          </cell>
          <cell r="O266">
            <v>41.293483557701137</v>
          </cell>
          <cell r="P266">
            <v>65.713320386409748</v>
          </cell>
          <cell r="Q266">
            <v>71.437886035442332</v>
          </cell>
          <cell r="R266">
            <v>75.34427276849749</v>
          </cell>
          <cell r="S266">
            <v>74.818123769760163</v>
          </cell>
        </row>
        <row r="267">
          <cell r="B267" t="str">
            <v xml:space="preserve">       World Bank</v>
          </cell>
          <cell r="F267">
            <v>10.995848853959783</v>
          </cell>
          <cell r="G267">
            <v>9.9761809014136791</v>
          </cell>
          <cell r="H267">
            <v>9.7251585623678647</v>
          </cell>
          <cell r="I267">
            <v>2.0472330911123535</v>
          </cell>
          <cell r="J267">
            <v>2.3057574063722752</v>
          </cell>
          <cell r="K267">
            <v>7.3</v>
          </cell>
          <cell r="L267">
            <v>7.9</v>
          </cell>
          <cell r="M267">
            <v>10.199999999999999</v>
          </cell>
          <cell r="N267">
            <v>5.2664660203456846</v>
          </cell>
          <cell r="O267">
            <v>6.1571062648296397</v>
          </cell>
          <cell r="P267">
            <v>9.2456255918741235</v>
          </cell>
          <cell r="Q267">
            <v>11.177158567905423</v>
          </cell>
          <cell r="R267">
            <v>12.075725909471515</v>
          </cell>
          <cell r="S267">
            <v>14.407791185379036</v>
          </cell>
        </row>
        <row r="268">
          <cell r="B268" t="str">
            <v xml:space="preserve">       Other</v>
          </cell>
          <cell r="F268">
            <v>18.834432321854756</v>
          </cell>
          <cell r="G268">
            <v>20.033973397262393</v>
          </cell>
          <cell r="H268">
            <v>17.664841437632134</v>
          </cell>
          <cell r="I268">
            <v>24.319766908887601</v>
          </cell>
          <cell r="J268">
            <v>24.304242593627723</v>
          </cell>
          <cell r="K268">
            <v>14.7</v>
          </cell>
          <cell r="L268">
            <v>16.600000000000001</v>
          </cell>
          <cell r="M268">
            <v>21.2</v>
          </cell>
          <cell r="N268">
            <v>23.880699368119227</v>
          </cell>
          <cell r="O268">
            <v>35.136377292871501</v>
          </cell>
          <cell r="P268">
            <v>56.467694794535625</v>
          </cell>
          <cell r="Q268">
            <v>60.26072746753691</v>
          </cell>
          <cell r="R268">
            <v>63.268546859025975</v>
          </cell>
          <cell r="S268">
            <v>60.410332584381123</v>
          </cell>
        </row>
        <row r="269">
          <cell r="B269" t="str">
            <v xml:space="preserve"> Bilateral official</v>
          </cell>
          <cell r="F269">
            <v>269</v>
          </cell>
          <cell r="G269">
            <v>273.3</v>
          </cell>
          <cell r="H269">
            <v>219</v>
          </cell>
          <cell r="I269">
            <v>316.39999999999998</v>
          </cell>
          <cell r="J269">
            <v>310.75224435042821</v>
          </cell>
          <cell r="K269">
            <v>395.56776985147928</v>
          </cell>
          <cell r="L269">
            <v>369.36279408931728</v>
          </cell>
          <cell r="M269">
            <v>339.31660770177842</v>
          </cell>
          <cell r="N269">
            <v>394.42617529034584</v>
          </cell>
          <cell r="O269">
            <v>307.80257571458844</v>
          </cell>
          <cell r="P269">
            <v>135.5388894385099</v>
          </cell>
          <cell r="Q269">
            <v>127.15653020977969</v>
          </cell>
          <cell r="R269">
            <v>176.02692768037323</v>
          </cell>
          <cell r="S269">
            <v>153.92933049678808</v>
          </cell>
        </row>
        <row r="270">
          <cell r="B270" t="str">
            <v xml:space="preserve">   Paris Club</v>
          </cell>
          <cell r="F270">
            <v>269</v>
          </cell>
          <cell r="G270">
            <v>273.3</v>
          </cell>
          <cell r="H270">
            <v>219</v>
          </cell>
          <cell r="I270">
            <v>316.39999999999998</v>
          </cell>
          <cell r="J270">
            <v>306.85319221074042</v>
          </cell>
          <cell r="K270">
            <v>391.78897205005256</v>
          </cell>
          <cell r="L270">
            <v>365.55697983264918</v>
          </cell>
          <cell r="M270">
            <v>338.19939810276031</v>
          </cell>
          <cell r="N270">
            <v>393.30163811624021</v>
          </cell>
          <cell r="O270">
            <v>306.76760174930121</v>
          </cell>
          <cell r="P270">
            <v>134.45744380950924</v>
          </cell>
          <cell r="Q270">
            <v>126.01555888652797</v>
          </cell>
          <cell r="R270">
            <v>174.86948630809789</v>
          </cell>
          <cell r="S270">
            <v>152.78109536170965</v>
          </cell>
        </row>
        <row r="271">
          <cell r="B271" t="str">
            <v xml:space="preserve">      Pre-cutoff date</v>
          </cell>
          <cell r="F271" t="str">
            <v>...</v>
          </cell>
          <cell r="G271" t="str">
            <v>...</v>
          </cell>
          <cell r="H271" t="str">
            <v>...</v>
          </cell>
          <cell r="I271" t="str">
            <v>...</v>
          </cell>
          <cell r="J271">
            <v>296.53433966714329</v>
          </cell>
          <cell r="K271">
            <v>381.55625073090863</v>
          </cell>
          <cell r="L271">
            <v>357.03650015354151</v>
          </cell>
          <cell r="M271">
            <v>328.88931811094284</v>
          </cell>
          <cell r="N271">
            <v>383.52305399358244</v>
          </cell>
          <cell r="O271">
            <v>297.53853454291846</v>
          </cell>
          <cell r="P271">
            <v>124.81397960186001</v>
          </cell>
          <cell r="Q271">
            <v>108.57395904064175</v>
          </cell>
          <cell r="R271">
            <v>153.48999599218374</v>
          </cell>
          <cell r="S271">
            <v>130.8402966022492</v>
          </cell>
        </row>
        <row r="272">
          <cell r="B272" t="str">
            <v xml:space="preserve">      Post-cutoff date</v>
          </cell>
          <cell r="F272" t="str">
            <v>...</v>
          </cell>
          <cell r="G272" t="str">
            <v>...</v>
          </cell>
          <cell r="H272" t="str">
            <v>...</v>
          </cell>
          <cell r="I272" t="str">
            <v>...</v>
          </cell>
          <cell r="J272">
            <v>10.318852543597151</v>
          </cell>
          <cell r="K272">
            <v>10.232721319143959</v>
          </cell>
          <cell r="L272">
            <v>8.5204796791076642</v>
          </cell>
          <cell r="M272">
            <v>9.3100799918174744</v>
          </cell>
          <cell r="N272">
            <v>9.7785841226577705</v>
          </cell>
          <cell r="O272">
            <v>9.2290672063827586</v>
          </cell>
          <cell r="P272">
            <v>9.6434642076492292</v>
          </cell>
          <cell r="Q272">
            <v>17.441599845886223</v>
          </cell>
          <cell r="R272">
            <v>21.379490315914161</v>
          </cell>
          <cell r="S272">
            <v>21.94079875946046</v>
          </cell>
        </row>
        <row r="273">
          <cell r="B273" t="str">
            <v xml:space="preserve">    Other</v>
          </cell>
          <cell r="J273">
            <v>3.8990521396877811</v>
          </cell>
          <cell r="K273">
            <v>3.7787978014267334</v>
          </cell>
          <cell r="L273">
            <v>3.8058142566680893</v>
          </cell>
          <cell r="M273">
            <v>1.117209599018097</v>
          </cell>
          <cell r="N273">
            <v>1.1245371741056436</v>
          </cell>
          <cell r="O273">
            <v>1.0349739652872092</v>
          </cell>
          <cell r="P273">
            <v>1.0814456290006635</v>
          </cell>
          <cell r="Q273">
            <v>1.1409713232517238</v>
          </cell>
          <cell r="R273">
            <v>1.1574413722753527</v>
          </cell>
          <cell r="S273">
            <v>1.1482351350784306</v>
          </cell>
        </row>
        <row r="274">
          <cell r="B274" t="str">
            <v xml:space="preserve"> Commercial banks (London Club)</v>
          </cell>
          <cell r="F274">
            <v>51.7</v>
          </cell>
          <cell r="G274">
            <v>46.96</v>
          </cell>
          <cell r="H274">
            <v>45.19</v>
          </cell>
          <cell r="I274">
            <v>47.38</v>
          </cell>
          <cell r="J274">
            <v>22.413030660377359</v>
          </cell>
          <cell r="K274">
            <v>0</v>
          </cell>
          <cell r="L274">
            <v>0</v>
          </cell>
          <cell r="M274">
            <v>0</v>
          </cell>
          <cell r="N274">
            <v>0</v>
          </cell>
          <cell r="O274">
            <v>0</v>
          </cell>
          <cell r="P274">
            <v>0</v>
          </cell>
          <cell r="Q274">
            <v>0</v>
          </cell>
          <cell r="R274">
            <v>0</v>
          </cell>
          <cell r="S274">
            <v>0</v>
          </cell>
        </row>
        <row r="275">
          <cell r="B275" t="str">
            <v xml:space="preserve"> Suppliers (Kinshasa Club)</v>
          </cell>
          <cell r="F275">
            <v>41.6</v>
          </cell>
          <cell r="G275">
            <v>31.33</v>
          </cell>
          <cell r="H275">
            <v>23.56</v>
          </cell>
          <cell r="I275">
            <v>34.869999999999997</v>
          </cell>
          <cell r="J275">
            <v>27.20491767029792</v>
          </cell>
          <cell r="K275">
            <v>19.252134253303705</v>
          </cell>
          <cell r="L275">
            <v>11.1192259812355</v>
          </cell>
          <cell r="M275">
            <v>7.8419519931077968</v>
          </cell>
          <cell r="N275">
            <v>6.7891312623023952</v>
          </cell>
          <cell r="O275">
            <v>6.9349847865104719</v>
          </cell>
          <cell r="P275">
            <v>11.296629500389097</v>
          </cell>
          <cell r="Q275">
            <v>11.845753228664394</v>
          </cell>
          <cell r="R275">
            <v>10.984634679555896</v>
          </cell>
          <cell r="S275">
            <v>7.6792795658111608</v>
          </cell>
        </row>
        <row r="276">
          <cell r="B276" t="str">
            <v xml:space="preserve"> World Bank Gecamines Trust</v>
          </cell>
          <cell r="J276">
            <v>10.691056910569106</v>
          </cell>
          <cell r="K276">
            <v>10.155952833777103</v>
          </cell>
          <cell r="L276">
            <v>16.713579307721567</v>
          </cell>
          <cell r="M276">
            <v>16.559530463946341</v>
          </cell>
          <cell r="N276">
            <v>16.727221911682506</v>
          </cell>
          <cell r="O276">
            <v>16.91587479038569</v>
          </cell>
          <cell r="P276">
            <v>18.725544997205144</v>
          </cell>
          <cell r="Q276">
            <v>18.376187814421463</v>
          </cell>
          <cell r="R276">
            <v>19.214645053102291</v>
          </cell>
          <cell r="S276">
            <v>18.446059250978198</v>
          </cell>
        </row>
        <row r="277">
          <cell r="A277" t="str">
            <v>|| ~</v>
          </cell>
          <cell r="B277" t="str">
            <v xml:space="preserve"> Short term</v>
          </cell>
          <cell r="F277">
            <v>1</v>
          </cell>
          <cell r="G277">
            <v>1</v>
          </cell>
          <cell r="H277">
            <v>0</v>
          </cell>
          <cell r="I277">
            <v>0</v>
          </cell>
          <cell r="J277">
            <v>0</v>
          </cell>
          <cell r="K277">
            <v>0</v>
          </cell>
          <cell r="L277">
            <v>0</v>
          </cell>
          <cell r="M277">
            <v>0</v>
          </cell>
          <cell r="N277">
            <v>0</v>
          </cell>
          <cell r="O277">
            <v>0</v>
          </cell>
          <cell r="P277">
            <v>0</v>
          </cell>
          <cell r="Q277">
            <v>0</v>
          </cell>
          <cell r="R277">
            <v>0</v>
          </cell>
          <cell r="S277">
            <v>0</v>
          </cell>
        </row>
        <row r="278">
          <cell r="A278" t="str">
            <v>|| ~</v>
          </cell>
          <cell r="B278" t="str">
            <v xml:space="preserve">   of which: central bank</v>
          </cell>
        </row>
        <row r="280">
          <cell r="B280" t="str">
            <v>10. Amortization due on new debt (contracted &amp; disb. post-1995)</v>
          </cell>
        </row>
        <row r="281">
          <cell r="B281" t="str">
            <v>Total</v>
          </cell>
          <cell r="P281">
            <v>0</v>
          </cell>
          <cell r="Q281">
            <v>0</v>
          </cell>
          <cell r="R281">
            <v>0</v>
          </cell>
          <cell r="S281">
            <v>0</v>
          </cell>
        </row>
        <row r="282">
          <cell r="B282" t="str">
            <v xml:space="preserve"> Multilaterals (incl. Fd.)</v>
          </cell>
          <cell r="P282">
            <v>0</v>
          </cell>
          <cell r="Q282">
            <v>0</v>
          </cell>
          <cell r="R282">
            <v>0</v>
          </cell>
          <cell r="S282">
            <v>0</v>
          </cell>
        </row>
        <row r="283">
          <cell r="B283" t="str">
            <v xml:space="preserve">   Fund</v>
          </cell>
          <cell r="P283">
            <v>0</v>
          </cell>
        </row>
        <row r="284">
          <cell r="B284" t="str">
            <v xml:space="preserve">   Multilaterals (excl. Fd.)</v>
          </cell>
          <cell r="P284">
            <v>0</v>
          </cell>
          <cell r="Q284">
            <v>0</v>
          </cell>
          <cell r="R284">
            <v>0</v>
          </cell>
          <cell r="S284">
            <v>0</v>
          </cell>
        </row>
        <row r="285">
          <cell r="B285" t="str">
            <v xml:space="preserve">       World Bank</v>
          </cell>
          <cell r="P285">
            <v>0</v>
          </cell>
          <cell r="Q285">
            <v>0</v>
          </cell>
          <cell r="R285">
            <v>0</v>
          </cell>
          <cell r="S285">
            <v>0</v>
          </cell>
        </row>
        <row r="286">
          <cell r="B286" t="str">
            <v xml:space="preserve">       Other</v>
          </cell>
          <cell r="P286">
            <v>0</v>
          </cell>
          <cell r="Q286">
            <v>0</v>
          </cell>
          <cell r="R286">
            <v>0</v>
          </cell>
          <cell r="S286">
            <v>0</v>
          </cell>
        </row>
        <row r="287">
          <cell r="B287" t="str">
            <v xml:space="preserve"> Bilateral official</v>
          </cell>
          <cell r="P287">
            <v>0</v>
          </cell>
          <cell r="Q287">
            <v>0</v>
          </cell>
          <cell r="R287">
            <v>0</v>
          </cell>
          <cell r="S287">
            <v>0</v>
          </cell>
        </row>
        <row r="288">
          <cell r="B288" t="str">
            <v xml:space="preserve">   Paris Club</v>
          </cell>
          <cell r="P288">
            <v>0</v>
          </cell>
          <cell r="Q288">
            <v>0</v>
          </cell>
          <cell r="R288">
            <v>0</v>
          </cell>
          <cell r="S288">
            <v>0</v>
          </cell>
        </row>
        <row r="289">
          <cell r="B289" t="str">
            <v xml:space="preserve">      Pre-cutoff date</v>
          </cell>
          <cell r="P289">
            <v>0</v>
          </cell>
          <cell r="Q289">
            <v>0</v>
          </cell>
          <cell r="R289">
            <v>0</v>
          </cell>
          <cell r="S289">
            <v>0</v>
          </cell>
        </row>
        <row r="290">
          <cell r="B290" t="str">
            <v xml:space="preserve">      Post-cutoff date</v>
          </cell>
          <cell r="P290">
            <v>0</v>
          </cell>
          <cell r="Q290">
            <v>0</v>
          </cell>
          <cell r="R290">
            <v>0</v>
          </cell>
          <cell r="S290">
            <v>0</v>
          </cell>
        </row>
        <row r="291">
          <cell r="B291" t="str">
            <v xml:space="preserve">    Other</v>
          </cell>
          <cell r="P291">
            <v>0</v>
          </cell>
          <cell r="Q291">
            <v>0</v>
          </cell>
          <cell r="R291">
            <v>0</v>
          </cell>
          <cell r="S291">
            <v>0</v>
          </cell>
        </row>
        <row r="292">
          <cell r="B292" t="str">
            <v xml:space="preserve"> Commercial banks (London Club)</v>
          </cell>
          <cell r="P292">
            <v>0</v>
          </cell>
          <cell r="Q292">
            <v>0</v>
          </cell>
          <cell r="R292">
            <v>0</v>
          </cell>
          <cell r="S292">
            <v>0</v>
          </cell>
        </row>
        <row r="293">
          <cell r="B293" t="str">
            <v xml:space="preserve"> Suppliers (Kinshasa Club)</v>
          </cell>
          <cell r="P293">
            <v>0</v>
          </cell>
          <cell r="Q293">
            <v>0</v>
          </cell>
          <cell r="R293">
            <v>0</v>
          </cell>
          <cell r="S293">
            <v>0</v>
          </cell>
        </row>
        <row r="294">
          <cell r="B294" t="str">
            <v xml:space="preserve"> World Bank Gecamines Trust</v>
          </cell>
          <cell r="P294">
            <v>0</v>
          </cell>
          <cell r="Q294">
            <v>0</v>
          </cell>
          <cell r="R294">
            <v>0</v>
          </cell>
          <cell r="S294">
            <v>0</v>
          </cell>
        </row>
        <row r="295">
          <cell r="A295" t="str">
            <v>|| ~</v>
          </cell>
          <cell r="B295" t="str">
            <v xml:space="preserve"> Short term</v>
          </cell>
          <cell r="P295">
            <v>0</v>
          </cell>
          <cell r="Q295">
            <v>0</v>
          </cell>
          <cell r="R295">
            <v>0</v>
          </cell>
          <cell r="S295">
            <v>0</v>
          </cell>
        </row>
        <row r="296">
          <cell r="A296" t="str">
            <v>|| ~</v>
          </cell>
          <cell r="B296" t="str">
            <v xml:space="preserve">   of which: central bank</v>
          </cell>
          <cell r="P296">
            <v>0</v>
          </cell>
          <cell r="Q296">
            <v>0</v>
          </cell>
          <cell r="R296">
            <v>0</v>
          </cell>
          <cell r="S296">
            <v>0</v>
          </cell>
        </row>
        <row r="297">
          <cell r="B297" t="str">
            <v xml:space="preserve"> Financing gap</v>
          </cell>
          <cell r="P297">
            <v>0</v>
          </cell>
          <cell r="Q297">
            <v>0</v>
          </cell>
          <cell r="R297">
            <v>0</v>
          </cell>
          <cell r="S297">
            <v>0</v>
          </cell>
        </row>
        <row r="299">
          <cell r="B299" t="str">
            <v>11. Amounts rescheduled</v>
          </cell>
        </row>
        <row r="300">
          <cell r="B300" t="str">
            <v xml:space="preserve">   i. Scheduled interest</v>
          </cell>
        </row>
        <row r="301">
          <cell r="B301" t="str">
            <v>Total</v>
          </cell>
          <cell r="D301">
            <v>159</v>
          </cell>
          <cell r="E301">
            <v>98</v>
          </cell>
          <cell r="F301">
            <v>121.14</v>
          </cell>
          <cell r="G301">
            <v>232.69</v>
          </cell>
          <cell r="H301">
            <v>168.78</v>
          </cell>
          <cell r="I301">
            <v>205.12</v>
          </cell>
          <cell r="J301">
            <v>103.67661187847341</v>
          </cell>
          <cell r="K301">
            <v>0</v>
          </cell>
          <cell r="L301">
            <v>0</v>
          </cell>
          <cell r="M301">
            <v>0</v>
          </cell>
          <cell r="N301">
            <v>0</v>
          </cell>
          <cell r="O301">
            <v>0</v>
          </cell>
          <cell r="P301">
            <v>0</v>
          </cell>
          <cell r="Q301">
            <v>0</v>
          </cell>
          <cell r="R301">
            <v>0</v>
          </cell>
          <cell r="S301">
            <v>0</v>
          </cell>
        </row>
        <row r="302">
          <cell r="B302" t="str">
            <v xml:space="preserve"> Bilateral official</v>
          </cell>
          <cell r="D302">
            <v>159</v>
          </cell>
          <cell r="E302">
            <v>98</v>
          </cell>
          <cell r="F302">
            <v>119.9</v>
          </cell>
          <cell r="G302">
            <v>232.69</v>
          </cell>
          <cell r="H302">
            <v>167.38</v>
          </cell>
          <cell r="I302">
            <v>200</v>
          </cell>
          <cell r="J302">
            <v>103.34</v>
          </cell>
          <cell r="K302">
            <v>0</v>
          </cell>
          <cell r="L302">
            <v>0</v>
          </cell>
          <cell r="M302">
            <v>0</v>
          </cell>
          <cell r="N302">
            <v>0</v>
          </cell>
          <cell r="O302">
            <v>0</v>
          </cell>
          <cell r="P302">
            <v>0</v>
          </cell>
          <cell r="Q302">
            <v>0</v>
          </cell>
          <cell r="R302">
            <v>0</v>
          </cell>
          <cell r="S302">
            <v>0</v>
          </cell>
        </row>
        <row r="303">
          <cell r="B303" t="str">
            <v xml:space="preserve">   Paris Club</v>
          </cell>
          <cell r="D303">
            <v>159</v>
          </cell>
          <cell r="E303">
            <v>98</v>
          </cell>
          <cell r="F303">
            <v>119.9</v>
          </cell>
          <cell r="G303">
            <v>232.69</v>
          </cell>
          <cell r="H303">
            <v>167.38</v>
          </cell>
          <cell r="I303">
            <v>200</v>
          </cell>
          <cell r="J303">
            <v>103.34</v>
          </cell>
          <cell r="K303">
            <v>0</v>
          </cell>
          <cell r="L303">
            <v>0</v>
          </cell>
          <cell r="M303">
            <v>0</v>
          </cell>
          <cell r="N303">
            <v>0</v>
          </cell>
          <cell r="O303">
            <v>0</v>
          </cell>
          <cell r="P303">
            <v>0</v>
          </cell>
          <cell r="Q303">
            <v>0</v>
          </cell>
          <cell r="R303">
            <v>0</v>
          </cell>
          <cell r="S303">
            <v>0</v>
          </cell>
        </row>
        <row r="304">
          <cell r="B304" t="str">
            <v xml:space="preserve">    Other</v>
          </cell>
          <cell r="Q304">
            <v>0</v>
          </cell>
          <cell r="R304">
            <v>0</v>
          </cell>
          <cell r="S304">
            <v>0</v>
          </cell>
        </row>
        <row r="305">
          <cell r="B305" t="str">
            <v xml:space="preserve"> Commercial banks (London Club)</v>
          </cell>
        </row>
        <row r="306">
          <cell r="B306" t="str">
            <v xml:space="preserve"> Suppliers (Kinshasa Club)</v>
          </cell>
          <cell r="F306">
            <v>1.24</v>
          </cell>
          <cell r="G306">
            <v>0</v>
          </cell>
          <cell r="H306">
            <v>1.4</v>
          </cell>
          <cell r="I306">
            <v>5.12</v>
          </cell>
          <cell r="J306">
            <v>0.33661187847339946</v>
          </cell>
          <cell r="K306">
            <v>0</v>
          </cell>
          <cell r="L306">
            <v>0</v>
          </cell>
          <cell r="M306">
            <v>0</v>
          </cell>
          <cell r="N306">
            <v>0</v>
          </cell>
          <cell r="O306">
            <v>0</v>
          </cell>
          <cell r="P306">
            <v>0</v>
          </cell>
          <cell r="Q306">
            <v>0</v>
          </cell>
          <cell r="R306">
            <v>0</v>
          </cell>
          <cell r="S306">
            <v>0</v>
          </cell>
        </row>
        <row r="308">
          <cell r="B308" t="str">
            <v xml:space="preserve">   ii. Scheduled amortization</v>
          </cell>
        </row>
        <row r="309">
          <cell r="B309" t="str">
            <v>Total</v>
          </cell>
          <cell r="D309">
            <v>307</v>
          </cell>
          <cell r="E309">
            <v>314</v>
          </cell>
          <cell r="F309">
            <v>249.88000000000002</v>
          </cell>
          <cell r="G309">
            <v>284.66000000000003</v>
          </cell>
          <cell r="H309">
            <v>44.89</v>
          </cell>
          <cell r="I309">
            <v>285.01000000000005</v>
          </cell>
          <cell r="J309">
            <v>171.77491767029792</v>
          </cell>
          <cell r="K309">
            <v>0</v>
          </cell>
          <cell r="L309">
            <v>0</v>
          </cell>
          <cell r="M309">
            <v>0</v>
          </cell>
          <cell r="N309">
            <v>0</v>
          </cell>
          <cell r="O309">
            <v>0</v>
          </cell>
          <cell r="P309">
            <v>0</v>
          </cell>
          <cell r="Q309">
            <v>0</v>
          </cell>
          <cell r="R309">
            <v>0</v>
          </cell>
          <cell r="S309">
            <v>0</v>
          </cell>
        </row>
        <row r="310">
          <cell r="B310" t="str">
            <v xml:space="preserve"> Bilateral official</v>
          </cell>
          <cell r="D310">
            <v>307</v>
          </cell>
          <cell r="E310">
            <v>314</v>
          </cell>
          <cell r="F310">
            <v>233.58</v>
          </cell>
          <cell r="G310">
            <v>270.19</v>
          </cell>
          <cell r="H310">
            <v>28.47</v>
          </cell>
          <cell r="I310">
            <v>274.22000000000003</v>
          </cell>
          <cell r="J310">
            <v>167.37</v>
          </cell>
          <cell r="K310">
            <v>0</v>
          </cell>
          <cell r="L310">
            <v>0</v>
          </cell>
          <cell r="M310">
            <v>0</v>
          </cell>
          <cell r="N310">
            <v>0</v>
          </cell>
          <cell r="O310">
            <v>0</v>
          </cell>
          <cell r="P310">
            <v>0</v>
          </cell>
          <cell r="Q310">
            <v>0</v>
          </cell>
          <cell r="R310">
            <v>0</v>
          </cell>
          <cell r="S310">
            <v>0</v>
          </cell>
        </row>
        <row r="311">
          <cell r="B311" t="str">
            <v xml:space="preserve">   Paris Club</v>
          </cell>
          <cell r="D311">
            <v>307</v>
          </cell>
          <cell r="E311">
            <v>314</v>
          </cell>
          <cell r="F311">
            <v>233.58</v>
          </cell>
          <cell r="G311">
            <v>270.19</v>
          </cell>
          <cell r="H311">
            <v>28.47</v>
          </cell>
          <cell r="I311">
            <v>274.22000000000003</v>
          </cell>
          <cell r="J311">
            <v>167.37</v>
          </cell>
          <cell r="K311">
            <v>0</v>
          </cell>
          <cell r="L311">
            <v>0</v>
          </cell>
          <cell r="M311">
            <v>0</v>
          </cell>
          <cell r="N311">
            <v>0</v>
          </cell>
          <cell r="O311">
            <v>0</v>
          </cell>
          <cell r="P311">
            <v>0</v>
          </cell>
          <cell r="Q311">
            <v>0</v>
          </cell>
          <cell r="R311">
            <v>0</v>
          </cell>
          <cell r="S311">
            <v>0</v>
          </cell>
        </row>
        <row r="312">
          <cell r="B312" t="str">
            <v xml:space="preserve">    Other</v>
          </cell>
          <cell r="P312">
            <v>0</v>
          </cell>
          <cell r="Q312">
            <v>0</v>
          </cell>
          <cell r="R312">
            <v>0</v>
          </cell>
          <cell r="S312">
            <v>0</v>
          </cell>
        </row>
        <row r="313">
          <cell r="B313" t="str">
            <v xml:space="preserve"> Commercial banks (London Club)</v>
          </cell>
        </row>
        <row r="314">
          <cell r="B314" t="str">
            <v xml:space="preserve"> Suppliers (Kinshasa Club)</v>
          </cell>
          <cell r="F314">
            <v>16.3</v>
          </cell>
          <cell r="G314">
            <v>14.47</v>
          </cell>
          <cell r="H314">
            <v>16.420000000000002</v>
          </cell>
          <cell r="I314">
            <v>10.79</v>
          </cell>
          <cell r="J314">
            <v>4.4049176702979196</v>
          </cell>
          <cell r="K314">
            <v>0</v>
          </cell>
          <cell r="L314">
            <v>0</v>
          </cell>
          <cell r="M314">
            <v>0</v>
          </cell>
          <cell r="N314">
            <v>0</v>
          </cell>
          <cell r="O314">
            <v>0</v>
          </cell>
          <cell r="P314">
            <v>0</v>
          </cell>
          <cell r="Q314">
            <v>0</v>
          </cell>
          <cell r="R314">
            <v>0</v>
          </cell>
          <cell r="S314">
            <v>0</v>
          </cell>
        </row>
        <row r="316">
          <cell r="B316" t="str">
            <v xml:space="preserve">   iii. Interest arrears (excl. LI)</v>
          </cell>
        </row>
        <row r="317">
          <cell r="B317" t="str">
            <v>Total</v>
          </cell>
          <cell r="F317">
            <v>0</v>
          </cell>
          <cell r="G317">
            <v>0</v>
          </cell>
          <cell r="H317">
            <v>0</v>
          </cell>
          <cell r="I317">
            <v>232.72462629</v>
          </cell>
          <cell r="J317">
            <v>3.6677421318560901</v>
          </cell>
          <cell r="K317">
            <v>0</v>
          </cell>
          <cell r="L317">
            <v>0</v>
          </cell>
          <cell r="M317">
            <v>0</v>
          </cell>
          <cell r="N317">
            <v>0</v>
          </cell>
          <cell r="O317">
            <v>0</v>
          </cell>
          <cell r="P317">
            <v>0</v>
          </cell>
          <cell r="Q317">
            <v>0</v>
          </cell>
          <cell r="R317">
            <v>0</v>
          </cell>
          <cell r="S317">
            <v>0</v>
          </cell>
        </row>
        <row r="318">
          <cell r="B318" t="str">
            <v xml:space="preserve"> Bilateral official</v>
          </cell>
          <cell r="F318">
            <v>0</v>
          </cell>
          <cell r="G318">
            <v>0</v>
          </cell>
          <cell r="H318">
            <v>0</v>
          </cell>
          <cell r="I318">
            <v>232.72462629</v>
          </cell>
          <cell r="J318">
            <v>0</v>
          </cell>
          <cell r="K318">
            <v>0</v>
          </cell>
          <cell r="L318">
            <v>0</v>
          </cell>
          <cell r="M318">
            <v>0</v>
          </cell>
          <cell r="N318">
            <v>0</v>
          </cell>
          <cell r="O318">
            <v>0</v>
          </cell>
          <cell r="P318">
            <v>0</v>
          </cell>
          <cell r="Q318">
            <v>0</v>
          </cell>
          <cell r="R318">
            <v>0</v>
          </cell>
          <cell r="S318">
            <v>0</v>
          </cell>
        </row>
        <row r="319">
          <cell r="B319" t="str">
            <v xml:space="preserve">   Paris Club</v>
          </cell>
          <cell r="F319">
            <v>0</v>
          </cell>
          <cell r="G319">
            <v>0</v>
          </cell>
          <cell r="H319">
            <v>0</v>
          </cell>
          <cell r="I319">
            <v>232.72462629</v>
          </cell>
          <cell r="J319">
            <v>0</v>
          </cell>
          <cell r="K319">
            <v>0</v>
          </cell>
          <cell r="L319">
            <v>0</v>
          </cell>
          <cell r="M319">
            <v>0</v>
          </cell>
          <cell r="N319">
            <v>0</v>
          </cell>
          <cell r="O319">
            <v>0</v>
          </cell>
          <cell r="P319">
            <v>0</v>
          </cell>
          <cell r="Q319">
            <v>0</v>
          </cell>
          <cell r="R319">
            <v>0</v>
          </cell>
          <cell r="S319">
            <v>0</v>
          </cell>
        </row>
        <row r="320">
          <cell r="B320" t="str">
            <v xml:space="preserve">    Other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B321" t="str">
            <v xml:space="preserve"> Commercial banks (London Club)</v>
          </cell>
        </row>
        <row r="322">
          <cell r="B322" t="str">
            <v xml:space="preserve"> Suppliers (Kinshasa Club)</v>
          </cell>
          <cell r="F322">
            <v>0</v>
          </cell>
          <cell r="G322">
            <v>0</v>
          </cell>
          <cell r="H322">
            <v>0</v>
          </cell>
          <cell r="I322">
            <v>0</v>
          </cell>
          <cell r="J322">
            <v>3.6677421318560901</v>
          </cell>
          <cell r="K322">
            <v>0</v>
          </cell>
          <cell r="L322">
            <v>0</v>
          </cell>
          <cell r="M322">
            <v>0</v>
          </cell>
          <cell r="N322">
            <v>0</v>
          </cell>
          <cell r="O322">
            <v>0</v>
          </cell>
          <cell r="P322">
            <v>0</v>
          </cell>
          <cell r="Q322">
            <v>0</v>
          </cell>
          <cell r="R322">
            <v>0</v>
          </cell>
          <cell r="S322">
            <v>0</v>
          </cell>
        </row>
        <row r="324">
          <cell r="B324" t="str">
            <v xml:space="preserve">   iv. Accumulated late interest</v>
          </cell>
        </row>
        <row r="325">
          <cell r="B325" t="str">
            <v>Total</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B326" t="str">
            <v xml:space="preserve"> Bilateral official</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row>
        <row r="327">
          <cell r="B327" t="str">
            <v xml:space="preserve">   Paris Club</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row>
        <row r="328">
          <cell r="B328" t="str">
            <v xml:space="preserve">    Other</v>
          </cell>
        </row>
        <row r="329">
          <cell r="B329" t="str">
            <v xml:space="preserve"> Commercial banks (London Club)</v>
          </cell>
        </row>
        <row r="330">
          <cell r="B330" t="str">
            <v xml:space="preserve"> Suppliers (Kinshasa Club)</v>
          </cell>
        </row>
        <row r="332">
          <cell r="B332" t="str">
            <v xml:space="preserve">   v. Principal arrears</v>
          </cell>
        </row>
        <row r="333">
          <cell r="B333" t="str">
            <v>Total</v>
          </cell>
          <cell r="F333">
            <v>0</v>
          </cell>
          <cell r="G333">
            <v>0</v>
          </cell>
          <cell r="H333">
            <v>0</v>
          </cell>
          <cell r="I333">
            <v>201.63195770999999</v>
          </cell>
          <cell r="J333">
            <v>12.63925245023437</v>
          </cell>
          <cell r="K333">
            <v>0</v>
          </cell>
          <cell r="L333">
            <v>0</v>
          </cell>
          <cell r="M333">
            <v>0</v>
          </cell>
          <cell r="N333">
            <v>0</v>
          </cell>
          <cell r="O333">
            <v>0</v>
          </cell>
          <cell r="P333">
            <v>0</v>
          </cell>
          <cell r="Q333">
            <v>0</v>
          </cell>
          <cell r="R333">
            <v>0</v>
          </cell>
          <cell r="S333">
            <v>0</v>
          </cell>
        </row>
        <row r="334">
          <cell r="B334" t="str">
            <v xml:space="preserve"> Bilateral official</v>
          </cell>
          <cell r="F334">
            <v>0</v>
          </cell>
          <cell r="G334">
            <v>0</v>
          </cell>
          <cell r="H334">
            <v>0</v>
          </cell>
          <cell r="I334">
            <v>201.63195770999999</v>
          </cell>
          <cell r="J334">
            <v>0</v>
          </cell>
          <cell r="K334">
            <v>0</v>
          </cell>
          <cell r="L334">
            <v>0</v>
          </cell>
          <cell r="M334">
            <v>0</v>
          </cell>
          <cell r="N334">
            <v>0</v>
          </cell>
          <cell r="O334">
            <v>0</v>
          </cell>
          <cell r="P334">
            <v>0</v>
          </cell>
          <cell r="Q334">
            <v>0</v>
          </cell>
          <cell r="R334">
            <v>0</v>
          </cell>
          <cell r="S334">
            <v>0</v>
          </cell>
        </row>
        <row r="335">
          <cell r="B335" t="str">
            <v xml:space="preserve">   Paris Club</v>
          </cell>
          <cell r="F335">
            <v>0</v>
          </cell>
          <cell r="G335">
            <v>0</v>
          </cell>
          <cell r="H335">
            <v>0</v>
          </cell>
          <cell r="I335">
            <v>201.63195770999999</v>
          </cell>
          <cell r="J335">
            <v>0</v>
          </cell>
          <cell r="K335">
            <v>0</v>
          </cell>
          <cell r="L335">
            <v>0</v>
          </cell>
          <cell r="M335">
            <v>0</v>
          </cell>
          <cell r="N335">
            <v>0</v>
          </cell>
          <cell r="O335">
            <v>0</v>
          </cell>
          <cell r="P335">
            <v>0</v>
          </cell>
          <cell r="Q335">
            <v>0</v>
          </cell>
          <cell r="R335">
            <v>0</v>
          </cell>
          <cell r="S335">
            <v>0</v>
          </cell>
        </row>
        <row r="336">
          <cell r="B336" t="str">
            <v xml:space="preserve">    Other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row>
        <row r="337">
          <cell r="B337" t="str">
            <v xml:space="preserve"> Commercial banks (London Club)</v>
          </cell>
        </row>
        <row r="338">
          <cell r="B338" t="str">
            <v xml:space="preserve"> Suppliers (Kinshasa Club)</v>
          </cell>
          <cell r="F338">
            <v>0</v>
          </cell>
          <cell r="G338">
            <v>0</v>
          </cell>
          <cell r="H338">
            <v>0</v>
          </cell>
          <cell r="I338">
            <v>0</v>
          </cell>
          <cell r="J338">
            <v>12.63925245023437</v>
          </cell>
          <cell r="K338">
            <v>0</v>
          </cell>
          <cell r="L338">
            <v>0</v>
          </cell>
          <cell r="M338">
            <v>0</v>
          </cell>
          <cell r="N338">
            <v>0</v>
          </cell>
          <cell r="O338">
            <v>0</v>
          </cell>
          <cell r="P338">
            <v>0</v>
          </cell>
          <cell r="Q338">
            <v>0</v>
          </cell>
          <cell r="R338">
            <v>0</v>
          </cell>
          <cell r="S338">
            <v>0</v>
          </cell>
        </row>
        <row r="340">
          <cell r="B340" t="str">
            <v>12. Service due on newly rescheduled amounts</v>
          </cell>
        </row>
        <row r="341">
          <cell r="B341" t="str">
            <v xml:space="preserve">   i. Interest</v>
          </cell>
        </row>
        <row r="342">
          <cell r="B342" t="str">
            <v>Total</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row>
        <row r="343">
          <cell r="B343" t="str">
            <v xml:space="preserve"> Bilateral official</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row>
        <row r="344">
          <cell r="B344" t="str">
            <v xml:space="preserve">   Paris Club</v>
          </cell>
          <cell r="R344">
            <v>0</v>
          </cell>
          <cell r="S344">
            <v>0</v>
          </cell>
        </row>
        <row r="345">
          <cell r="B345" t="str">
            <v xml:space="preserve">    Other</v>
          </cell>
          <cell r="R345">
            <v>0</v>
          </cell>
          <cell r="S345">
            <v>0</v>
          </cell>
        </row>
        <row r="346">
          <cell r="B346" t="str">
            <v xml:space="preserve"> Commercial banks (London Club)</v>
          </cell>
        </row>
        <row r="347">
          <cell r="B347" t="str">
            <v xml:space="preserve"> Suppliers (Kinshasa Club)</v>
          </cell>
        </row>
        <row r="349">
          <cell r="B349" t="str">
            <v xml:space="preserve">   ii. Principal</v>
          </cell>
        </row>
        <row r="350">
          <cell r="B350" t="str">
            <v>Total</v>
          </cell>
          <cell r="F350">
            <v>0</v>
          </cell>
          <cell r="G350">
            <v>0</v>
          </cell>
          <cell r="H350">
            <v>0</v>
          </cell>
          <cell r="I350">
            <v>232.72462629</v>
          </cell>
          <cell r="J350">
            <v>0</v>
          </cell>
          <cell r="K350">
            <v>0</v>
          </cell>
          <cell r="L350">
            <v>0</v>
          </cell>
          <cell r="M350">
            <v>0</v>
          </cell>
          <cell r="N350">
            <v>0</v>
          </cell>
          <cell r="O350">
            <v>0</v>
          </cell>
          <cell r="P350">
            <v>0</v>
          </cell>
          <cell r="Q350">
            <v>0</v>
          </cell>
          <cell r="R350">
            <v>0</v>
          </cell>
          <cell r="S350">
            <v>0</v>
          </cell>
        </row>
        <row r="351">
          <cell r="B351" t="str">
            <v xml:space="preserve"> Bilateral official</v>
          </cell>
          <cell r="F351">
            <v>0</v>
          </cell>
          <cell r="G351">
            <v>0</v>
          </cell>
          <cell r="H351">
            <v>0</v>
          </cell>
          <cell r="I351">
            <v>232.72462629</v>
          </cell>
          <cell r="J351">
            <v>0</v>
          </cell>
          <cell r="K351">
            <v>0</v>
          </cell>
          <cell r="L351">
            <v>0</v>
          </cell>
          <cell r="M351">
            <v>0</v>
          </cell>
          <cell r="N351">
            <v>0</v>
          </cell>
          <cell r="O351">
            <v>0</v>
          </cell>
          <cell r="P351">
            <v>0</v>
          </cell>
          <cell r="Q351">
            <v>0</v>
          </cell>
          <cell r="R351">
            <v>0</v>
          </cell>
          <cell r="S351">
            <v>0</v>
          </cell>
        </row>
        <row r="352">
          <cell r="B352" t="str">
            <v xml:space="preserve">   Paris Club</v>
          </cell>
          <cell r="R352">
            <v>0</v>
          </cell>
          <cell r="S352">
            <v>0</v>
          </cell>
        </row>
        <row r="353">
          <cell r="B353" t="str">
            <v xml:space="preserve">    Other</v>
          </cell>
          <cell r="R353">
            <v>0</v>
          </cell>
          <cell r="S353">
            <v>0</v>
          </cell>
        </row>
        <row r="354">
          <cell r="B354" t="str">
            <v xml:space="preserve"> Commercial banks (London Club)</v>
          </cell>
        </row>
        <row r="355">
          <cell r="B355" t="str">
            <v xml:space="preserve"> Suppliers (Kinshasa Club)</v>
          </cell>
        </row>
        <row r="357">
          <cell r="B357" t="str">
            <v>13. Arrears cancelled</v>
          </cell>
        </row>
        <row r="358">
          <cell r="B358" t="str">
            <v xml:space="preserve">   i. Interest</v>
          </cell>
        </row>
        <row r="359">
          <cell r="B359" t="str">
            <v>Total</v>
          </cell>
          <cell r="F359">
            <v>0</v>
          </cell>
          <cell r="G359">
            <v>0</v>
          </cell>
          <cell r="H359">
            <v>0</v>
          </cell>
          <cell r="I359">
            <v>13.394437714285756</v>
          </cell>
          <cell r="J359">
            <v>0</v>
          </cell>
          <cell r="K359">
            <v>0</v>
          </cell>
          <cell r="L359">
            <v>0</v>
          </cell>
          <cell r="M359">
            <v>0</v>
          </cell>
          <cell r="N359">
            <v>0</v>
          </cell>
          <cell r="O359">
            <v>0</v>
          </cell>
          <cell r="P359">
            <v>0</v>
          </cell>
          <cell r="Q359">
            <v>0</v>
          </cell>
          <cell r="R359">
            <v>0</v>
          </cell>
          <cell r="S359">
            <v>0</v>
          </cell>
        </row>
        <row r="360">
          <cell r="B360" t="str">
            <v xml:space="preserve"> Bilateral official</v>
          </cell>
          <cell r="F360">
            <v>0</v>
          </cell>
          <cell r="G360">
            <v>0</v>
          </cell>
          <cell r="H360">
            <v>0</v>
          </cell>
          <cell r="I360">
            <v>13.394437714285756</v>
          </cell>
          <cell r="J360">
            <v>0</v>
          </cell>
          <cell r="K360">
            <v>0</v>
          </cell>
          <cell r="L360">
            <v>0</v>
          </cell>
          <cell r="M360">
            <v>0</v>
          </cell>
          <cell r="N360">
            <v>0</v>
          </cell>
          <cell r="O360">
            <v>0</v>
          </cell>
          <cell r="P360">
            <v>0</v>
          </cell>
          <cell r="Q360">
            <v>0</v>
          </cell>
          <cell r="R360">
            <v>0</v>
          </cell>
          <cell r="S360">
            <v>0</v>
          </cell>
        </row>
        <row r="361">
          <cell r="B361" t="str">
            <v xml:space="preserve">   Paris Club</v>
          </cell>
          <cell r="F361">
            <v>0</v>
          </cell>
          <cell r="G361">
            <v>0</v>
          </cell>
          <cell r="H361">
            <v>0</v>
          </cell>
          <cell r="I361">
            <v>13.394437714285756</v>
          </cell>
          <cell r="J361">
            <v>0</v>
          </cell>
          <cell r="K361">
            <v>0</v>
          </cell>
          <cell r="L361">
            <v>0</v>
          </cell>
          <cell r="M361">
            <v>0</v>
          </cell>
          <cell r="N361">
            <v>0</v>
          </cell>
          <cell r="O361">
            <v>0</v>
          </cell>
          <cell r="P361">
            <v>0</v>
          </cell>
          <cell r="Q361">
            <v>0</v>
          </cell>
          <cell r="R361">
            <v>0</v>
          </cell>
          <cell r="S361">
            <v>0</v>
          </cell>
        </row>
        <row r="362">
          <cell r="B362" t="str">
            <v xml:space="preserve">    Other</v>
          </cell>
        </row>
        <row r="363">
          <cell r="B363" t="str">
            <v xml:space="preserve"> Commercial banks (London Club)</v>
          </cell>
        </row>
        <row r="364">
          <cell r="B364" t="str">
            <v xml:space="preserve"> Suppliers (Kinshasa Club)</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6">
          <cell r="B366" t="str">
            <v xml:space="preserve">   ii. Principal</v>
          </cell>
        </row>
        <row r="367">
          <cell r="B367" t="str">
            <v>Total</v>
          </cell>
          <cell r="F367">
            <v>0</v>
          </cell>
          <cell r="G367">
            <v>0</v>
          </cell>
          <cell r="H367">
            <v>0</v>
          </cell>
          <cell r="I367">
            <v>17.859250285714342</v>
          </cell>
          <cell r="J367">
            <v>0</v>
          </cell>
          <cell r="K367">
            <v>0</v>
          </cell>
          <cell r="L367">
            <v>0</v>
          </cell>
          <cell r="M367">
            <v>0</v>
          </cell>
          <cell r="N367">
            <v>0</v>
          </cell>
          <cell r="O367">
            <v>0</v>
          </cell>
          <cell r="P367">
            <v>0</v>
          </cell>
          <cell r="Q367">
            <v>0</v>
          </cell>
          <cell r="R367">
            <v>0</v>
          </cell>
          <cell r="S367">
            <v>0</v>
          </cell>
        </row>
        <row r="368">
          <cell r="B368" t="str">
            <v xml:space="preserve"> Bilateral official</v>
          </cell>
          <cell r="F368">
            <v>0</v>
          </cell>
          <cell r="G368">
            <v>0</v>
          </cell>
          <cell r="H368">
            <v>0</v>
          </cell>
          <cell r="I368">
            <v>17.859250285714342</v>
          </cell>
          <cell r="J368">
            <v>0</v>
          </cell>
          <cell r="K368">
            <v>0</v>
          </cell>
          <cell r="L368">
            <v>0</v>
          </cell>
          <cell r="M368">
            <v>0</v>
          </cell>
          <cell r="N368">
            <v>0</v>
          </cell>
          <cell r="O368">
            <v>0</v>
          </cell>
          <cell r="P368">
            <v>0</v>
          </cell>
          <cell r="Q368">
            <v>0</v>
          </cell>
          <cell r="R368">
            <v>0</v>
          </cell>
          <cell r="S368">
            <v>0</v>
          </cell>
        </row>
        <row r="369">
          <cell r="B369" t="str">
            <v xml:space="preserve">   Paris Club</v>
          </cell>
          <cell r="F369">
            <v>0</v>
          </cell>
          <cell r="G369">
            <v>0</v>
          </cell>
          <cell r="H369">
            <v>0</v>
          </cell>
          <cell r="I369">
            <v>17.859250285714342</v>
          </cell>
          <cell r="J369">
            <v>0</v>
          </cell>
          <cell r="K369">
            <v>0</v>
          </cell>
          <cell r="L369">
            <v>0</v>
          </cell>
          <cell r="M369">
            <v>0</v>
          </cell>
          <cell r="N369">
            <v>0</v>
          </cell>
          <cell r="O369">
            <v>0</v>
          </cell>
          <cell r="P369">
            <v>0</v>
          </cell>
          <cell r="Q369">
            <v>0</v>
          </cell>
          <cell r="R369">
            <v>0</v>
          </cell>
          <cell r="S369">
            <v>0</v>
          </cell>
        </row>
        <row r="370">
          <cell r="B370" t="str">
            <v xml:space="preserve">    Other</v>
          </cell>
        </row>
        <row r="371">
          <cell r="B371" t="str">
            <v xml:space="preserve"> Commercial banks (London Club)</v>
          </cell>
        </row>
        <row r="372">
          <cell r="B372" t="str">
            <v xml:space="preserve"> Suppliers (Kinshasa Club)</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4">
          <cell r="B374" t="str">
            <v>14. Debt stock operation (net impact)</v>
          </cell>
        </row>
        <row r="375">
          <cell r="B375" t="str">
            <v xml:space="preserve">   i. Scheduled interest</v>
          </cell>
        </row>
        <row r="376">
          <cell r="B376" t="str">
            <v>Total</v>
          </cell>
          <cell r="P376">
            <v>0</v>
          </cell>
          <cell r="Q376">
            <v>0</v>
          </cell>
          <cell r="R376">
            <v>0</v>
          </cell>
          <cell r="S376">
            <v>0</v>
          </cell>
        </row>
        <row r="377">
          <cell r="B377" t="str">
            <v xml:space="preserve"> Bilateral official</v>
          </cell>
          <cell r="P377">
            <v>0</v>
          </cell>
          <cell r="Q377">
            <v>0</v>
          </cell>
          <cell r="R377">
            <v>0</v>
          </cell>
          <cell r="S377">
            <v>0</v>
          </cell>
        </row>
        <row r="378">
          <cell r="B378" t="str">
            <v xml:space="preserve">   Paris Club</v>
          </cell>
        </row>
        <row r="379">
          <cell r="B379" t="str">
            <v xml:space="preserve">    Other</v>
          </cell>
        </row>
        <row r="381">
          <cell r="B381" t="str">
            <v xml:space="preserve">   ii. Scheduled amortization</v>
          </cell>
        </row>
        <row r="382">
          <cell r="B382" t="str">
            <v>Total</v>
          </cell>
          <cell r="P382">
            <v>0</v>
          </cell>
          <cell r="Q382">
            <v>0</v>
          </cell>
          <cell r="R382">
            <v>0</v>
          </cell>
          <cell r="S382">
            <v>0</v>
          </cell>
        </row>
        <row r="383">
          <cell r="B383" t="str">
            <v xml:space="preserve"> Bilateral official</v>
          </cell>
          <cell r="P383">
            <v>0</v>
          </cell>
          <cell r="Q383">
            <v>0</v>
          </cell>
          <cell r="R383">
            <v>0</v>
          </cell>
          <cell r="S383">
            <v>0</v>
          </cell>
        </row>
        <row r="384">
          <cell r="B384" t="str">
            <v xml:space="preserve">   Paris Club</v>
          </cell>
        </row>
        <row r="385">
          <cell r="B385" t="str">
            <v xml:space="preserve">    Other</v>
          </cell>
        </row>
        <row r="387">
          <cell r="B387" t="str">
            <v>15. Current service cancelled</v>
          </cell>
        </row>
        <row r="388">
          <cell r="B388" t="str">
            <v xml:space="preserve">   i. Interest</v>
          </cell>
        </row>
        <row r="389">
          <cell r="B389" t="str">
            <v>Total</v>
          </cell>
          <cell r="F389">
            <v>0</v>
          </cell>
          <cell r="G389">
            <v>0</v>
          </cell>
          <cell r="H389">
            <v>0</v>
          </cell>
          <cell r="I389">
            <v>35.49</v>
          </cell>
          <cell r="J389">
            <v>34.51</v>
          </cell>
          <cell r="K389">
            <v>1</v>
          </cell>
          <cell r="L389">
            <v>0.85699999999999998</v>
          </cell>
          <cell r="M389">
            <v>2.2999999999999998</v>
          </cell>
          <cell r="N389">
            <v>0.3</v>
          </cell>
          <cell r="O389">
            <v>0.8</v>
          </cell>
          <cell r="P389">
            <v>2.4710000000000001</v>
          </cell>
          <cell r="Q389">
            <v>0</v>
          </cell>
          <cell r="R389">
            <v>0</v>
          </cell>
          <cell r="S389">
            <v>0</v>
          </cell>
        </row>
        <row r="390">
          <cell r="B390" t="str">
            <v xml:space="preserve"> Fund (burden sharing/refunds)</v>
          </cell>
          <cell r="F390">
            <v>0</v>
          </cell>
          <cell r="G390">
            <v>0</v>
          </cell>
          <cell r="H390">
            <v>0</v>
          </cell>
          <cell r="I390">
            <v>0</v>
          </cell>
          <cell r="J390">
            <v>0</v>
          </cell>
          <cell r="K390">
            <v>1</v>
          </cell>
          <cell r="L390">
            <v>0.85699999999999998</v>
          </cell>
          <cell r="M390">
            <v>2.2999999999999998</v>
          </cell>
          <cell r="N390">
            <v>0.3</v>
          </cell>
          <cell r="O390">
            <v>0.8</v>
          </cell>
          <cell r="P390">
            <v>2.4710000000000001</v>
          </cell>
        </row>
        <row r="391">
          <cell r="B391" t="str">
            <v xml:space="preserve"> Bilateral official</v>
          </cell>
          <cell r="F391">
            <v>0</v>
          </cell>
          <cell r="G391">
            <v>0</v>
          </cell>
          <cell r="H391">
            <v>0</v>
          </cell>
          <cell r="I391">
            <v>35.49</v>
          </cell>
          <cell r="J391">
            <v>34.51</v>
          </cell>
          <cell r="K391">
            <v>0</v>
          </cell>
          <cell r="L391">
            <v>0</v>
          </cell>
          <cell r="M391">
            <v>0</v>
          </cell>
          <cell r="N391">
            <v>0</v>
          </cell>
          <cell r="O391">
            <v>0</v>
          </cell>
          <cell r="P391">
            <v>0</v>
          </cell>
          <cell r="Q391">
            <v>0</v>
          </cell>
          <cell r="R391">
            <v>0</v>
          </cell>
          <cell r="S391">
            <v>0</v>
          </cell>
        </row>
        <row r="392">
          <cell r="B392" t="str">
            <v xml:space="preserve">   Paris Club</v>
          </cell>
          <cell r="F392">
            <v>0</v>
          </cell>
          <cell r="G392">
            <v>0</v>
          </cell>
          <cell r="H392">
            <v>0</v>
          </cell>
          <cell r="I392">
            <v>35.49</v>
          </cell>
          <cell r="J392">
            <v>34.51</v>
          </cell>
          <cell r="K392">
            <v>0</v>
          </cell>
          <cell r="L392">
            <v>0</v>
          </cell>
          <cell r="M392">
            <v>0</v>
          </cell>
          <cell r="N392">
            <v>0</v>
          </cell>
          <cell r="O392">
            <v>0</v>
          </cell>
          <cell r="P392">
            <v>0</v>
          </cell>
          <cell r="Q392">
            <v>0</v>
          </cell>
          <cell r="R392">
            <v>0</v>
          </cell>
          <cell r="S392">
            <v>0</v>
          </cell>
        </row>
        <row r="393">
          <cell r="A393" t="str">
            <v>|| ~</v>
          </cell>
          <cell r="B393" t="str">
            <v xml:space="preserve">      Pre-cutoff date</v>
          </cell>
        </row>
        <row r="394">
          <cell r="A394" t="str">
            <v>|| ~</v>
          </cell>
          <cell r="B394" t="str">
            <v xml:space="preserve">      Post-cutoff date</v>
          </cell>
        </row>
        <row r="395">
          <cell r="B395" t="str">
            <v xml:space="preserve">    Other</v>
          </cell>
        </row>
        <row r="396">
          <cell r="A396" t="str">
            <v>|| ~</v>
          </cell>
          <cell r="B396" t="str">
            <v xml:space="preserve"> Commercial banks (London Club)</v>
          </cell>
        </row>
        <row r="397">
          <cell r="A397" t="str">
            <v>|| ~</v>
          </cell>
          <cell r="B397" t="str">
            <v xml:space="preserve"> Suppliers (Kinshasa Club)</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row>
        <row r="398">
          <cell r="A398" t="str">
            <v>|| ~</v>
          </cell>
          <cell r="B398" t="str">
            <v xml:space="preserve"> World Bank Gecamines Trust</v>
          </cell>
        </row>
        <row r="399">
          <cell r="A399" t="str">
            <v>|| ~</v>
          </cell>
          <cell r="B399" t="str">
            <v xml:space="preserve"> Short term</v>
          </cell>
        </row>
        <row r="400">
          <cell r="A400" t="str">
            <v>|| ~</v>
          </cell>
          <cell r="B400" t="str">
            <v xml:space="preserve">   of which: central bank</v>
          </cell>
        </row>
        <row r="402">
          <cell r="B402" t="str">
            <v xml:space="preserve">   ii. Principal</v>
          </cell>
        </row>
        <row r="403">
          <cell r="B403" t="str">
            <v>Total</v>
          </cell>
          <cell r="F403">
            <v>0</v>
          </cell>
          <cell r="G403">
            <v>0</v>
          </cell>
          <cell r="H403">
            <v>0</v>
          </cell>
          <cell r="I403">
            <v>38.76</v>
          </cell>
          <cell r="J403">
            <v>45.62</v>
          </cell>
          <cell r="K403">
            <v>0</v>
          </cell>
          <cell r="L403">
            <v>0</v>
          </cell>
          <cell r="M403">
            <v>0</v>
          </cell>
          <cell r="N403">
            <v>0</v>
          </cell>
          <cell r="O403">
            <v>0</v>
          </cell>
          <cell r="P403">
            <v>0</v>
          </cell>
          <cell r="Q403">
            <v>0</v>
          </cell>
          <cell r="R403">
            <v>0</v>
          </cell>
          <cell r="S403">
            <v>0</v>
          </cell>
        </row>
        <row r="404">
          <cell r="B404" t="str">
            <v xml:space="preserve"> Fund (burden sharing/refunds)</v>
          </cell>
        </row>
        <row r="405">
          <cell r="B405" t="str">
            <v xml:space="preserve"> Bilateral official</v>
          </cell>
          <cell r="F405">
            <v>0</v>
          </cell>
          <cell r="G405">
            <v>0</v>
          </cell>
          <cell r="H405">
            <v>0</v>
          </cell>
          <cell r="I405">
            <v>38.76</v>
          </cell>
          <cell r="J405">
            <v>45.62</v>
          </cell>
          <cell r="K405">
            <v>0</v>
          </cell>
          <cell r="L405">
            <v>0</v>
          </cell>
          <cell r="M405">
            <v>0</v>
          </cell>
          <cell r="N405">
            <v>0</v>
          </cell>
          <cell r="O405">
            <v>0</v>
          </cell>
          <cell r="P405">
            <v>0</v>
          </cell>
          <cell r="Q405">
            <v>0</v>
          </cell>
          <cell r="R405">
            <v>0</v>
          </cell>
          <cell r="S405">
            <v>0</v>
          </cell>
        </row>
        <row r="406">
          <cell r="B406" t="str">
            <v xml:space="preserve">   Paris Club</v>
          </cell>
          <cell r="F406">
            <v>0</v>
          </cell>
          <cell r="G406">
            <v>0</v>
          </cell>
          <cell r="H406">
            <v>0</v>
          </cell>
          <cell r="I406">
            <v>38.76</v>
          </cell>
          <cell r="J406">
            <v>45.62</v>
          </cell>
          <cell r="K406">
            <v>0</v>
          </cell>
          <cell r="L406">
            <v>0</v>
          </cell>
          <cell r="M406">
            <v>0</v>
          </cell>
          <cell r="N406">
            <v>0</v>
          </cell>
          <cell r="O406">
            <v>0</v>
          </cell>
          <cell r="P406">
            <v>0</v>
          </cell>
          <cell r="Q406">
            <v>0</v>
          </cell>
          <cell r="R406">
            <v>0</v>
          </cell>
          <cell r="S406">
            <v>0</v>
          </cell>
        </row>
        <row r="407">
          <cell r="A407" t="str">
            <v>|| ~</v>
          </cell>
          <cell r="B407" t="str">
            <v xml:space="preserve">      Pre-cutoff date</v>
          </cell>
        </row>
        <row r="408">
          <cell r="A408" t="str">
            <v>|| ~</v>
          </cell>
          <cell r="B408" t="str">
            <v xml:space="preserve">      Post-cutoff date</v>
          </cell>
        </row>
        <row r="409">
          <cell r="B409" t="str">
            <v xml:space="preserve">    Other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row>
        <row r="410">
          <cell r="A410" t="str">
            <v>|| ~</v>
          </cell>
          <cell r="B410" t="str">
            <v xml:space="preserve"> Commercial banks (London Club)</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t="str">
            <v>|| ~</v>
          </cell>
          <cell r="B411" t="str">
            <v xml:space="preserve"> Suppliers (Kinshasa Club)</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row>
        <row r="412">
          <cell r="A412" t="str">
            <v>|| ~</v>
          </cell>
          <cell r="B412" t="str">
            <v xml:space="preserve"> World Bank Gecamines Trust</v>
          </cell>
        </row>
        <row r="413">
          <cell r="A413" t="str">
            <v>|| ~</v>
          </cell>
          <cell r="B413" t="str">
            <v xml:space="preserve"> Short term</v>
          </cell>
        </row>
        <row r="414">
          <cell r="A414" t="str">
            <v>|| ~</v>
          </cell>
          <cell r="B414" t="str">
            <v xml:space="preserve">   of which: central bank</v>
          </cell>
        </row>
        <row r="416">
          <cell r="B416" t="str">
            <v>16. Current interest paid</v>
          </cell>
        </row>
        <row r="417">
          <cell r="B417" t="str">
            <v>Total</v>
          </cell>
          <cell r="E417">
            <v>56.489818</v>
          </cell>
          <cell r="F417">
            <v>254.13915318159218</v>
          </cell>
          <cell r="G417">
            <v>120.6118083335911</v>
          </cell>
          <cell r="H417">
            <v>108.24360750122031</v>
          </cell>
          <cell r="I417">
            <v>137.60630079519748</v>
          </cell>
          <cell r="J417">
            <v>116.88502572738719</v>
          </cell>
          <cell r="K417">
            <v>49.113108291427906</v>
          </cell>
          <cell r="L417">
            <v>25.510473550796505</v>
          </cell>
          <cell r="M417">
            <v>11.723484799981117</v>
          </cell>
          <cell r="N417">
            <v>9.0341199999999979</v>
          </cell>
          <cell r="O417">
            <v>17.794000000000004</v>
          </cell>
          <cell r="P417">
            <v>4.3673001676914467</v>
          </cell>
          <cell r="Q417">
            <v>1.6070430408049188</v>
          </cell>
          <cell r="R417">
            <v>1.1179429849077698</v>
          </cell>
          <cell r="S417">
            <v>0.97820011179429844</v>
          </cell>
        </row>
        <row r="418">
          <cell r="B418" t="str">
            <v xml:space="preserve"> Multilaterals (incl. Fd.)</v>
          </cell>
          <cell r="E418">
            <v>56.489818</v>
          </cell>
          <cell r="F418">
            <v>78.840326924527957</v>
          </cell>
          <cell r="G418">
            <v>64.074126210288611</v>
          </cell>
          <cell r="H418">
            <v>61.326878529257698</v>
          </cell>
          <cell r="I418">
            <v>67.25630079519749</v>
          </cell>
          <cell r="J418">
            <v>66.872697794253355</v>
          </cell>
          <cell r="K418">
            <v>25.669000000000004</v>
          </cell>
          <cell r="L418">
            <v>18.544</v>
          </cell>
          <cell r="M418">
            <v>7.202</v>
          </cell>
          <cell r="N418">
            <v>4.234119999999999</v>
          </cell>
          <cell r="O418">
            <v>13.294000000000004</v>
          </cell>
          <cell r="P418">
            <v>2.8999999999999986</v>
          </cell>
          <cell r="Q418">
            <v>0</v>
          </cell>
          <cell r="R418">
            <v>0</v>
          </cell>
          <cell r="S418">
            <v>0</v>
          </cell>
        </row>
        <row r="419">
          <cell r="B419" t="str">
            <v xml:space="preserve">   Fund</v>
          </cell>
          <cell r="D419">
            <v>53.97</v>
          </cell>
          <cell r="E419">
            <v>56.489818</v>
          </cell>
          <cell r="F419">
            <v>55.271382000000003</v>
          </cell>
          <cell r="G419">
            <v>47.127000000000002</v>
          </cell>
          <cell r="H419">
            <v>42.638187000000002</v>
          </cell>
          <cell r="I419">
            <v>44.673000000000002</v>
          </cell>
          <cell r="J419">
            <v>35.660156999999998</v>
          </cell>
          <cell r="K419">
            <v>14.370000000000005</v>
          </cell>
          <cell r="L419">
            <v>11.244</v>
          </cell>
          <cell r="M419">
            <v>3.5019999999999998</v>
          </cell>
          <cell r="N419">
            <v>4.234119999999999</v>
          </cell>
          <cell r="O419">
            <v>13.294000000000004</v>
          </cell>
          <cell r="P419">
            <v>2.8999999999999986</v>
          </cell>
          <cell r="Q419">
            <v>0</v>
          </cell>
          <cell r="R419">
            <v>0</v>
          </cell>
          <cell r="S419">
            <v>0</v>
          </cell>
        </row>
        <row r="420">
          <cell r="B420" t="str">
            <v xml:space="preserve">   Multilaterals (excl. Fd.)</v>
          </cell>
          <cell r="E420">
            <v>0</v>
          </cell>
          <cell r="F420">
            <v>23.568944924527955</v>
          </cell>
          <cell r="G420">
            <v>16.947126210288612</v>
          </cell>
          <cell r="H420">
            <v>18.688691529257692</v>
          </cell>
          <cell r="I420">
            <v>22.583300795197488</v>
          </cell>
          <cell r="J420">
            <v>31.21254079425335</v>
          </cell>
          <cell r="K420">
            <v>11.298999999999999</v>
          </cell>
          <cell r="L420">
            <v>7.3</v>
          </cell>
          <cell r="M420">
            <v>3.6999999999999997</v>
          </cell>
          <cell r="N420">
            <v>0</v>
          </cell>
          <cell r="O420">
            <v>0</v>
          </cell>
          <cell r="P420">
            <v>0</v>
          </cell>
          <cell r="Q420">
            <v>0</v>
          </cell>
          <cell r="R420">
            <v>0</v>
          </cell>
          <cell r="S420">
            <v>0</v>
          </cell>
        </row>
        <row r="421">
          <cell r="B421" t="str">
            <v xml:space="preserve">       World Bank</v>
          </cell>
          <cell r="F421">
            <v>6.4</v>
          </cell>
          <cell r="G421">
            <v>6.960126210288613</v>
          </cell>
          <cell r="H421">
            <v>7.2176915292576931</v>
          </cell>
          <cell r="I421">
            <v>5.4643007951974871</v>
          </cell>
          <cell r="J421">
            <v>6.5385407942533496</v>
          </cell>
          <cell r="K421">
            <v>4.7</v>
          </cell>
          <cell r="L421">
            <v>4.5</v>
          </cell>
          <cell r="M421">
            <v>3.3</v>
          </cell>
          <cell r="N421">
            <v>0</v>
          </cell>
          <cell r="O421">
            <v>0</v>
          </cell>
          <cell r="P421">
            <v>0</v>
          </cell>
          <cell r="Q421">
            <v>0</v>
          </cell>
          <cell r="R421">
            <v>0</v>
          </cell>
          <cell r="S421">
            <v>0</v>
          </cell>
        </row>
        <row r="422">
          <cell r="B422" t="str">
            <v xml:space="preserve">       Other</v>
          </cell>
          <cell r="F422">
            <v>17.168944924527956</v>
          </cell>
          <cell r="G422">
            <v>9.9870000000000001</v>
          </cell>
          <cell r="H422">
            <v>11.471</v>
          </cell>
          <cell r="I422">
            <v>17.119</v>
          </cell>
          <cell r="J422">
            <v>24.673999999999999</v>
          </cell>
          <cell r="K422">
            <v>6.5990000000000002</v>
          </cell>
          <cell r="L422">
            <v>2.8</v>
          </cell>
          <cell r="M422">
            <v>0.4</v>
          </cell>
          <cell r="N422">
            <v>0</v>
          </cell>
          <cell r="O422">
            <v>0</v>
          </cell>
          <cell r="P422">
            <v>0</v>
          </cell>
          <cell r="Q422">
            <v>0</v>
          </cell>
          <cell r="R422">
            <v>0</v>
          </cell>
          <cell r="S422">
            <v>0</v>
          </cell>
        </row>
        <row r="423">
          <cell r="B423" t="str">
            <v xml:space="preserve"> Bilateral official</v>
          </cell>
          <cell r="E423">
            <v>0</v>
          </cell>
          <cell r="F423">
            <v>118.0988262570642</v>
          </cell>
          <cell r="G423">
            <v>26.587682123302503</v>
          </cell>
          <cell r="H423">
            <v>35.046728971962615</v>
          </cell>
          <cell r="I423">
            <v>37.1</v>
          </cell>
          <cell r="J423">
            <v>28.29</v>
          </cell>
          <cell r="K423">
            <v>9.3699999999999992</v>
          </cell>
          <cell r="L423">
            <v>0.36</v>
          </cell>
          <cell r="M423">
            <v>0</v>
          </cell>
          <cell r="N423">
            <v>0</v>
          </cell>
          <cell r="O423">
            <v>0</v>
          </cell>
          <cell r="P423">
            <v>0</v>
          </cell>
          <cell r="Q423">
            <v>0</v>
          </cell>
          <cell r="R423">
            <v>0</v>
          </cell>
          <cell r="S423">
            <v>0</v>
          </cell>
        </row>
        <row r="424">
          <cell r="B424" t="str">
            <v xml:space="preserve">   Paris Club</v>
          </cell>
          <cell r="F424">
            <v>118.0988262570642</v>
          </cell>
          <cell r="G424">
            <v>26.587682123302503</v>
          </cell>
          <cell r="H424">
            <v>35.046728971962615</v>
          </cell>
          <cell r="I424">
            <v>37.1</v>
          </cell>
          <cell r="J424">
            <v>28.29</v>
          </cell>
          <cell r="K424">
            <v>9.3699999999999992</v>
          </cell>
          <cell r="L424">
            <v>0.36</v>
          </cell>
          <cell r="M424">
            <v>0</v>
          </cell>
          <cell r="N424">
            <v>0</v>
          </cell>
          <cell r="O424">
            <v>0</v>
          </cell>
          <cell r="P424">
            <v>0</v>
          </cell>
          <cell r="Q424">
            <v>0</v>
          </cell>
          <cell r="R424">
            <v>0</v>
          </cell>
          <cell r="S424">
            <v>0</v>
          </cell>
        </row>
        <row r="425">
          <cell r="B425" t="str">
            <v xml:space="preserve">      Pre-cutoff date</v>
          </cell>
          <cell r="F425" t="str">
            <v xml:space="preserve"> ... </v>
          </cell>
          <cell r="G425" t="str">
            <v xml:space="preserve"> ... </v>
          </cell>
          <cell r="H425" t="str">
            <v xml:space="preserve"> ... </v>
          </cell>
          <cell r="I425" t="str">
            <v xml:space="preserve"> ... </v>
          </cell>
          <cell r="J425" t="str">
            <v xml:space="preserve"> ... </v>
          </cell>
          <cell r="K425" t="str">
            <v xml:space="preserve"> ... </v>
          </cell>
          <cell r="L425" t="str">
            <v xml:space="preserve"> ... </v>
          </cell>
          <cell r="M425" t="str">
            <v xml:space="preserve"> ... </v>
          </cell>
          <cell r="N425" t="str">
            <v xml:space="preserve"> ... </v>
          </cell>
          <cell r="O425" t="str">
            <v xml:space="preserve"> ... </v>
          </cell>
          <cell r="P425" t="str">
            <v xml:space="preserve"> ... </v>
          </cell>
          <cell r="Q425" t="str">
            <v xml:space="preserve"> ... </v>
          </cell>
          <cell r="R425" t="str">
            <v xml:space="preserve"> ... </v>
          </cell>
          <cell r="S425" t="str">
            <v xml:space="preserve"> ... </v>
          </cell>
        </row>
        <row r="426">
          <cell r="B426" t="str">
            <v xml:space="preserve">      Post-cutoff date</v>
          </cell>
          <cell r="F426" t="str">
            <v xml:space="preserve"> ... </v>
          </cell>
          <cell r="G426" t="str">
            <v xml:space="preserve"> ... </v>
          </cell>
          <cell r="H426" t="str">
            <v xml:space="preserve"> ... </v>
          </cell>
          <cell r="I426" t="str">
            <v xml:space="preserve"> ... </v>
          </cell>
          <cell r="J426" t="str">
            <v xml:space="preserve"> ... </v>
          </cell>
          <cell r="K426" t="str">
            <v xml:space="preserve"> ... </v>
          </cell>
          <cell r="L426" t="str">
            <v xml:space="preserve"> ... </v>
          </cell>
          <cell r="M426" t="str">
            <v xml:space="preserve"> ... </v>
          </cell>
          <cell r="N426" t="str">
            <v xml:space="preserve"> ... </v>
          </cell>
          <cell r="O426" t="str">
            <v xml:space="preserve"> ... </v>
          </cell>
          <cell r="P426" t="str">
            <v xml:space="preserve"> ... </v>
          </cell>
          <cell r="Q426" t="str">
            <v xml:space="preserve"> ... </v>
          </cell>
          <cell r="R426" t="str">
            <v xml:space="preserve"> ... </v>
          </cell>
          <cell r="S426" t="str">
            <v xml:space="preserve"> ... </v>
          </cell>
        </row>
        <row r="427">
          <cell r="B427" t="str">
            <v xml:space="preserve">    Other</v>
          </cell>
          <cell r="K427">
            <v>0</v>
          </cell>
          <cell r="L427">
            <v>0</v>
          </cell>
          <cell r="M427">
            <v>0</v>
          </cell>
          <cell r="N427">
            <v>0</v>
          </cell>
          <cell r="O427">
            <v>0</v>
          </cell>
          <cell r="P427">
            <v>0</v>
          </cell>
          <cell r="Q427">
            <v>0</v>
          </cell>
          <cell r="R427">
            <v>0</v>
          </cell>
          <cell r="S427">
            <v>0</v>
          </cell>
        </row>
        <row r="428">
          <cell r="B428" t="str">
            <v xml:space="preserve"> Commercial banks (London Club)</v>
          </cell>
          <cell r="F428">
            <v>30.300000000000004</v>
          </cell>
          <cell r="G428">
            <v>18.899999999999999</v>
          </cell>
          <cell r="H428">
            <v>4.5</v>
          </cell>
          <cell r="I428">
            <v>18.8</v>
          </cell>
          <cell r="J428">
            <v>2.9482435838849006</v>
          </cell>
          <cell r="K428">
            <v>0</v>
          </cell>
          <cell r="L428">
            <v>0</v>
          </cell>
          <cell r="M428">
            <v>0</v>
          </cell>
          <cell r="N428">
            <v>0</v>
          </cell>
          <cell r="O428">
            <v>0</v>
          </cell>
          <cell r="P428">
            <v>0</v>
          </cell>
          <cell r="Q428">
            <v>0</v>
          </cell>
          <cell r="R428">
            <v>0</v>
          </cell>
          <cell r="S428">
            <v>0</v>
          </cell>
        </row>
        <row r="429">
          <cell r="B429" t="str">
            <v xml:space="preserve"> Suppliers (Kinshasa Club)</v>
          </cell>
          <cell r="F429">
            <v>6.9</v>
          </cell>
          <cell r="G429">
            <v>4.05</v>
          </cell>
          <cell r="H429">
            <v>7.17</v>
          </cell>
          <cell r="I429">
            <v>3.55</v>
          </cell>
          <cell r="J429">
            <v>5.98</v>
          </cell>
          <cell r="K429">
            <v>5.0000000000000009</v>
          </cell>
          <cell r="L429">
            <v>0.4</v>
          </cell>
          <cell r="M429">
            <v>0</v>
          </cell>
          <cell r="N429">
            <v>0</v>
          </cell>
          <cell r="O429">
            <v>0</v>
          </cell>
          <cell r="P429">
            <v>0</v>
          </cell>
          <cell r="Q429">
            <v>0</v>
          </cell>
          <cell r="R429">
            <v>0</v>
          </cell>
          <cell r="S429">
            <v>0</v>
          </cell>
        </row>
        <row r="430">
          <cell r="B430" t="str">
            <v xml:space="preserve"> World Bank Gecamines Trust</v>
          </cell>
          <cell r="J430">
            <v>4.894084349248935</v>
          </cell>
          <cell r="K430">
            <v>1.3741082914279033</v>
          </cell>
          <cell r="L430">
            <v>1.3064735507965084</v>
          </cell>
          <cell r="M430">
            <v>2.1484799981117249E-2</v>
          </cell>
          <cell r="N430">
            <v>0</v>
          </cell>
          <cell r="O430">
            <v>0</v>
          </cell>
          <cell r="P430">
            <v>0</v>
          </cell>
          <cell r="Q430">
            <v>0</v>
          </cell>
          <cell r="R430">
            <v>0</v>
          </cell>
          <cell r="S430">
            <v>0</v>
          </cell>
        </row>
        <row r="431">
          <cell r="B431" t="str">
            <v xml:space="preserve"> Short term</v>
          </cell>
          <cell r="F431">
            <v>20</v>
          </cell>
          <cell r="G431">
            <v>7</v>
          </cell>
          <cell r="H431">
            <v>0.2</v>
          </cell>
          <cell r="I431">
            <v>10.9</v>
          </cell>
          <cell r="J431">
            <v>7.9</v>
          </cell>
          <cell r="K431">
            <v>7.7</v>
          </cell>
          <cell r="L431">
            <v>4.9000000000000004</v>
          </cell>
          <cell r="M431">
            <v>4.5</v>
          </cell>
          <cell r="N431">
            <v>4.8</v>
          </cell>
          <cell r="O431">
            <v>4.5</v>
          </cell>
          <cell r="P431">
            <v>1.4673001676914477</v>
          </cell>
          <cell r="Q431">
            <v>1.6070430408049188</v>
          </cell>
          <cell r="R431">
            <v>1.1179429849077698</v>
          </cell>
          <cell r="S431">
            <v>0.97820011179429844</v>
          </cell>
        </row>
        <row r="432">
          <cell r="B432" t="str">
            <v xml:space="preserve">   of which: central bank</v>
          </cell>
        </row>
        <row r="433">
          <cell r="B433" t="str">
            <v xml:space="preserve"> Financing gap</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row>
        <row r="435">
          <cell r="B435" t="str">
            <v>17. Current amortization paid</v>
          </cell>
        </row>
        <row r="436">
          <cell r="B436" t="str">
            <v>Total</v>
          </cell>
          <cell r="E436">
            <v>178.834305</v>
          </cell>
          <cell r="F436">
            <v>261.06312518217339</v>
          </cell>
          <cell r="G436">
            <v>235.38569892040709</v>
          </cell>
          <cell r="H436">
            <v>177.83371419626167</v>
          </cell>
          <cell r="I436">
            <v>263.54539999999997</v>
          </cell>
          <cell r="J436">
            <v>178.15881215868919</v>
          </cell>
          <cell r="K436">
            <v>48.636980470120456</v>
          </cell>
          <cell r="L436">
            <v>35.2275942018032</v>
          </cell>
          <cell r="M436">
            <v>5.530646399974823</v>
          </cell>
          <cell r="N436">
            <v>5.1341199999999994</v>
          </cell>
          <cell r="O436">
            <v>13.294000000000004</v>
          </cell>
          <cell r="P436">
            <v>3.9369999999999985</v>
          </cell>
          <cell r="Q436">
            <v>0</v>
          </cell>
          <cell r="R436">
            <v>0</v>
          </cell>
          <cell r="S436">
            <v>0</v>
          </cell>
        </row>
        <row r="437">
          <cell r="B437" t="str">
            <v xml:space="preserve"> Multilaterals (incl. Fd.)</v>
          </cell>
          <cell r="E437">
            <v>122.344487</v>
          </cell>
          <cell r="F437">
            <v>145.86488117581453</v>
          </cell>
          <cell r="G437">
            <v>176.42</v>
          </cell>
          <cell r="H437">
            <v>124.58263000000001</v>
          </cell>
          <cell r="I437">
            <v>193.54240000000001</v>
          </cell>
          <cell r="J437">
            <v>127.00999999999999</v>
          </cell>
          <cell r="K437">
            <v>17.639999999999997</v>
          </cell>
          <cell r="L437">
            <v>2.9</v>
          </cell>
          <cell r="M437">
            <v>2</v>
          </cell>
          <cell r="N437">
            <v>0.9</v>
          </cell>
          <cell r="O437">
            <v>0</v>
          </cell>
          <cell r="P437">
            <v>1.0369999999999999</v>
          </cell>
          <cell r="Q437">
            <v>0</v>
          </cell>
          <cell r="R437">
            <v>0</v>
          </cell>
          <cell r="S437">
            <v>0</v>
          </cell>
        </row>
        <row r="438">
          <cell r="B438" t="str">
            <v xml:space="preserve">   Fund</v>
          </cell>
          <cell r="D438">
            <v>63.42</v>
          </cell>
          <cell r="E438">
            <v>122.344487</v>
          </cell>
          <cell r="F438">
            <v>116.0346</v>
          </cell>
          <cell r="G438">
            <v>146.41</v>
          </cell>
          <cell r="H438">
            <v>97.192630000000008</v>
          </cell>
          <cell r="I438">
            <v>167.9924</v>
          </cell>
          <cell r="J438">
            <v>111.91</v>
          </cell>
          <cell r="K438">
            <v>11.439999999999998</v>
          </cell>
          <cell r="L438">
            <v>0</v>
          </cell>
          <cell r="M438">
            <v>0</v>
          </cell>
          <cell r="N438">
            <v>0.9</v>
          </cell>
          <cell r="O438">
            <v>0</v>
          </cell>
          <cell r="P438">
            <v>1.0369999999999999</v>
          </cell>
          <cell r="Q438">
            <v>0</v>
          </cell>
          <cell r="R438">
            <v>0</v>
          </cell>
          <cell r="S438">
            <v>0</v>
          </cell>
        </row>
        <row r="439">
          <cell r="B439" t="str">
            <v xml:space="preserve">   Multilaterals (excl. Fd.)</v>
          </cell>
          <cell r="E439">
            <v>0</v>
          </cell>
          <cell r="F439">
            <v>29.830281175814541</v>
          </cell>
          <cell r="G439">
            <v>30.009999999999998</v>
          </cell>
          <cell r="H439">
            <v>27.39</v>
          </cell>
          <cell r="I439">
            <v>25.55</v>
          </cell>
          <cell r="J439">
            <v>15.100000000000001</v>
          </cell>
          <cell r="K439">
            <v>6.2</v>
          </cell>
          <cell r="L439">
            <v>2.9</v>
          </cell>
          <cell r="M439">
            <v>2</v>
          </cell>
          <cell r="N439">
            <v>0</v>
          </cell>
          <cell r="O439">
            <v>0</v>
          </cell>
          <cell r="P439">
            <v>0</v>
          </cell>
          <cell r="Q439">
            <v>0</v>
          </cell>
          <cell r="R439">
            <v>0</v>
          </cell>
          <cell r="S439">
            <v>0</v>
          </cell>
        </row>
        <row r="440">
          <cell r="B440" t="str">
            <v xml:space="preserve">       World Bank</v>
          </cell>
          <cell r="F440">
            <v>10.995848853959783</v>
          </cell>
          <cell r="G440">
            <v>9.9761809014136791</v>
          </cell>
          <cell r="H440">
            <v>9.7251585623678647</v>
          </cell>
          <cell r="I440">
            <v>2.0472330911123535</v>
          </cell>
          <cell r="J440">
            <v>2.3057574063722752</v>
          </cell>
          <cell r="K440">
            <v>1.5</v>
          </cell>
          <cell r="L440">
            <v>1.1000000000000001</v>
          </cell>
          <cell r="M440">
            <v>1.3</v>
          </cell>
          <cell r="N440">
            <v>0</v>
          </cell>
          <cell r="O440">
            <v>0</v>
          </cell>
          <cell r="P440">
            <v>0</v>
          </cell>
          <cell r="Q440">
            <v>0</v>
          </cell>
          <cell r="R440">
            <v>0</v>
          </cell>
          <cell r="S440">
            <v>0</v>
          </cell>
        </row>
        <row r="441">
          <cell r="B441" t="str">
            <v xml:space="preserve">       Other</v>
          </cell>
          <cell r="F441">
            <v>18.834432321854756</v>
          </cell>
          <cell r="G441">
            <v>20.033819098586321</v>
          </cell>
          <cell r="H441">
            <v>17.664841437632134</v>
          </cell>
          <cell r="I441">
            <v>23.502766908887647</v>
          </cell>
          <cell r="J441">
            <v>12.794242593627725</v>
          </cell>
          <cell r="K441">
            <v>4.7</v>
          </cell>
          <cell r="L441">
            <v>1.7999999999999998</v>
          </cell>
          <cell r="M441">
            <v>0.7</v>
          </cell>
          <cell r="N441">
            <v>0</v>
          </cell>
          <cell r="O441">
            <v>0</v>
          </cell>
          <cell r="P441">
            <v>0</v>
          </cell>
          <cell r="Q441">
            <v>0</v>
          </cell>
          <cell r="R441">
            <v>0</v>
          </cell>
          <cell r="S441">
            <v>0</v>
          </cell>
        </row>
        <row r="442">
          <cell r="B442" t="str">
            <v xml:space="preserve"> Bilateral official</v>
          </cell>
          <cell r="E442">
            <v>0</v>
          </cell>
          <cell r="F442">
            <v>35.416862006358841</v>
          </cell>
          <cell r="G442">
            <v>1.7786989204070902</v>
          </cell>
          <cell r="H442">
            <v>4.6728971962616823</v>
          </cell>
          <cell r="I442">
            <v>3.42</v>
          </cell>
          <cell r="J442">
            <v>1.66</v>
          </cell>
          <cell r="K442">
            <v>0</v>
          </cell>
          <cell r="L442">
            <v>0</v>
          </cell>
          <cell r="M442">
            <v>0</v>
          </cell>
          <cell r="N442">
            <v>0</v>
          </cell>
          <cell r="O442">
            <v>0</v>
          </cell>
          <cell r="P442">
            <v>0</v>
          </cell>
          <cell r="Q442">
            <v>0</v>
          </cell>
          <cell r="R442">
            <v>0</v>
          </cell>
          <cell r="S442">
            <v>0</v>
          </cell>
        </row>
        <row r="443">
          <cell r="B443" t="str">
            <v xml:space="preserve">   Paris Club</v>
          </cell>
          <cell r="F443">
            <v>35.416862006358841</v>
          </cell>
          <cell r="G443">
            <v>1.7786989204070902</v>
          </cell>
          <cell r="H443">
            <v>4.6728971962616823</v>
          </cell>
          <cell r="I443">
            <v>3.42</v>
          </cell>
          <cell r="J443">
            <v>1.66</v>
          </cell>
          <cell r="K443">
            <v>0</v>
          </cell>
          <cell r="L443">
            <v>0</v>
          </cell>
          <cell r="M443">
            <v>0</v>
          </cell>
          <cell r="N443">
            <v>0</v>
          </cell>
          <cell r="O443">
            <v>0</v>
          </cell>
          <cell r="P443">
            <v>0</v>
          </cell>
          <cell r="Q443">
            <v>0</v>
          </cell>
          <cell r="R443">
            <v>0</v>
          </cell>
          <cell r="S443">
            <v>0</v>
          </cell>
        </row>
        <row r="444">
          <cell r="B444" t="str">
            <v xml:space="preserve">      Pre-cutoff date</v>
          </cell>
          <cell r="F444" t="str">
            <v xml:space="preserve"> ... </v>
          </cell>
          <cell r="G444" t="str">
            <v xml:space="preserve"> ... </v>
          </cell>
          <cell r="H444" t="str">
            <v xml:space="preserve"> ... </v>
          </cell>
          <cell r="I444" t="str">
            <v xml:space="preserve"> ... </v>
          </cell>
          <cell r="J444" t="str">
            <v xml:space="preserve"> ... </v>
          </cell>
          <cell r="K444">
            <v>0</v>
          </cell>
          <cell r="L444">
            <v>0</v>
          </cell>
          <cell r="M444">
            <v>0</v>
          </cell>
          <cell r="N444">
            <v>0</v>
          </cell>
          <cell r="O444">
            <v>0</v>
          </cell>
          <cell r="P444">
            <v>0</v>
          </cell>
          <cell r="Q444">
            <v>0</v>
          </cell>
          <cell r="R444">
            <v>0</v>
          </cell>
          <cell r="S444">
            <v>0</v>
          </cell>
        </row>
        <row r="445">
          <cell r="B445" t="str">
            <v xml:space="preserve">      Post-cutoff date</v>
          </cell>
          <cell r="F445" t="str">
            <v xml:space="preserve"> ... </v>
          </cell>
          <cell r="G445" t="str">
            <v xml:space="preserve"> ... </v>
          </cell>
          <cell r="H445" t="str">
            <v xml:space="preserve"> ... </v>
          </cell>
          <cell r="I445" t="str">
            <v xml:space="preserve"> ... </v>
          </cell>
          <cell r="J445" t="str">
            <v xml:space="preserve"> ... </v>
          </cell>
          <cell r="K445">
            <v>0</v>
          </cell>
          <cell r="L445">
            <v>0</v>
          </cell>
          <cell r="M445">
            <v>0</v>
          </cell>
          <cell r="N445">
            <v>0</v>
          </cell>
          <cell r="O445">
            <v>0</v>
          </cell>
          <cell r="P445">
            <v>0</v>
          </cell>
          <cell r="Q445">
            <v>0</v>
          </cell>
          <cell r="R445">
            <v>0</v>
          </cell>
          <cell r="S445">
            <v>0</v>
          </cell>
        </row>
        <row r="446">
          <cell r="B446" t="str">
            <v xml:space="preserve">    Other</v>
          </cell>
          <cell r="F446" t="str">
            <v xml:space="preserve"> ... </v>
          </cell>
          <cell r="G446" t="str">
            <v xml:space="preserve"> ... </v>
          </cell>
          <cell r="H446" t="str">
            <v xml:space="preserve"> ... </v>
          </cell>
          <cell r="I446" t="str">
            <v xml:space="preserve"> ... </v>
          </cell>
          <cell r="J446" t="str">
            <v xml:space="preserve"> ... </v>
          </cell>
          <cell r="K446">
            <v>0</v>
          </cell>
          <cell r="L446">
            <v>0</v>
          </cell>
          <cell r="M446">
            <v>0</v>
          </cell>
          <cell r="N446">
            <v>0</v>
          </cell>
          <cell r="O446">
            <v>0</v>
          </cell>
          <cell r="P446">
            <v>0</v>
          </cell>
          <cell r="Q446">
            <v>0</v>
          </cell>
          <cell r="R446">
            <v>0</v>
          </cell>
          <cell r="S446">
            <v>0</v>
          </cell>
        </row>
        <row r="447">
          <cell r="B447" t="str">
            <v xml:space="preserve"> Commercial banks (London Club)</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row>
        <row r="448">
          <cell r="B448" t="str">
            <v xml:space="preserve"> Suppliers (Kinshasa Club)</v>
          </cell>
          <cell r="F448">
            <v>23.51</v>
          </cell>
          <cell r="G448">
            <v>9.06</v>
          </cell>
          <cell r="H448">
            <v>5.94</v>
          </cell>
          <cell r="I448">
            <v>21.91</v>
          </cell>
          <cell r="J448">
            <v>13.04</v>
          </cell>
          <cell r="K448">
            <v>14.31</v>
          </cell>
          <cell r="L448">
            <v>5.2</v>
          </cell>
          <cell r="M448">
            <v>0</v>
          </cell>
          <cell r="N448">
            <v>0</v>
          </cell>
          <cell r="O448">
            <v>0</v>
          </cell>
          <cell r="P448">
            <v>0</v>
          </cell>
          <cell r="Q448">
            <v>0</v>
          </cell>
          <cell r="R448">
            <v>0</v>
          </cell>
          <cell r="S448">
            <v>0</v>
          </cell>
        </row>
        <row r="449">
          <cell r="B449" t="str">
            <v xml:space="preserve"> World Bank Gecamines Trust</v>
          </cell>
          <cell r="J449">
            <v>0.78865515868921088</v>
          </cell>
          <cell r="K449">
            <v>2.3169804701204537</v>
          </cell>
          <cell r="L449">
            <v>15.883594201803204</v>
          </cell>
          <cell r="M449">
            <v>2.8646399974823E-2</v>
          </cell>
          <cell r="N449">
            <v>0</v>
          </cell>
          <cell r="O449">
            <v>0</v>
          </cell>
          <cell r="P449">
            <v>0</v>
          </cell>
          <cell r="Q449">
            <v>0</v>
          </cell>
          <cell r="R449">
            <v>0</v>
          </cell>
          <cell r="S449">
            <v>0</v>
          </cell>
        </row>
        <row r="450">
          <cell r="B450" t="str">
            <v xml:space="preserve"> Short term</v>
          </cell>
          <cell r="F450">
            <v>1</v>
          </cell>
          <cell r="G450">
            <v>1</v>
          </cell>
          <cell r="H450">
            <v>0</v>
          </cell>
          <cell r="I450">
            <v>0</v>
          </cell>
          <cell r="J450">
            <v>0</v>
          </cell>
          <cell r="K450">
            <v>0</v>
          </cell>
          <cell r="L450">
            <v>0</v>
          </cell>
          <cell r="M450">
            <v>0</v>
          </cell>
          <cell r="N450">
            <v>0</v>
          </cell>
          <cell r="O450">
            <v>0</v>
          </cell>
          <cell r="P450">
            <v>0</v>
          </cell>
          <cell r="Q450">
            <v>0</v>
          </cell>
          <cell r="R450">
            <v>0</v>
          </cell>
          <cell r="S450">
            <v>0</v>
          </cell>
        </row>
        <row r="451">
          <cell r="B451" t="str">
            <v xml:space="preserve">   of which: central bank</v>
          </cell>
        </row>
        <row r="452">
          <cell r="B452" t="str">
            <v xml:space="preserve"> Financing gap</v>
          </cell>
          <cell r="N452">
            <v>0</v>
          </cell>
          <cell r="O452">
            <v>0</v>
          </cell>
          <cell r="P452">
            <v>0</v>
          </cell>
          <cell r="Q452">
            <v>0</v>
          </cell>
          <cell r="R452">
            <v>0</v>
          </cell>
          <cell r="S452">
            <v>0</v>
          </cell>
        </row>
        <row r="454">
          <cell r="B454" t="str">
            <v>18. Interest arrears paid</v>
          </cell>
        </row>
        <row r="455">
          <cell r="B455" t="str">
            <v>Total</v>
          </cell>
          <cell r="E455">
            <v>0.25</v>
          </cell>
          <cell r="F455">
            <v>9.5</v>
          </cell>
          <cell r="G455">
            <v>0</v>
          </cell>
          <cell r="H455">
            <v>2.2000000000000002</v>
          </cell>
          <cell r="I455">
            <v>4.5060000000000002</v>
          </cell>
          <cell r="J455">
            <v>0</v>
          </cell>
          <cell r="K455">
            <v>0</v>
          </cell>
          <cell r="L455">
            <v>0</v>
          </cell>
          <cell r="M455">
            <v>0</v>
          </cell>
          <cell r="N455">
            <v>0</v>
          </cell>
          <cell r="O455">
            <v>0.5</v>
          </cell>
          <cell r="P455">
            <v>3</v>
          </cell>
          <cell r="Q455">
            <v>0</v>
          </cell>
          <cell r="R455">
            <v>0.95009900000000003</v>
          </cell>
          <cell r="S455">
            <v>0</v>
          </cell>
        </row>
        <row r="456">
          <cell r="B456" t="str">
            <v xml:space="preserve"> Multilaterals (incl. Fd.)</v>
          </cell>
          <cell r="E456">
            <v>0.25</v>
          </cell>
          <cell r="F456">
            <v>0</v>
          </cell>
          <cell r="G456">
            <v>0</v>
          </cell>
          <cell r="H456">
            <v>2.2000000000000002</v>
          </cell>
          <cell r="I456">
            <v>3.14</v>
          </cell>
          <cell r="J456">
            <v>0</v>
          </cell>
          <cell r="K456">
            <v>0</v>
          </cell>
          <cell r="L456">
            <v>0</v>
          </cell>
          <cell r="M456">
            <v>0</v>
          </cell>
          <cell r="N456">
            <v>0</v>
          </cell>
          <cell r="O456">
            <v>0.5</v>
          </cell>
          <cell r="P456">
            <v>3</v>
          </cell>
          <cell r="Q456">
            <v>0</v>
          </cell>
          <cell r="R456">
            <v>0.95009900000000003</v>
          </cell>
          <cell r="S456">
            <v>0</v>
          </cell>
        </row>
        <row r="457">
          <cell r="B457" t="str">
            <v xml:space="preserve">   Fund</v>
          </cell>
          <cell r="E457">
            <v>0.25</v>
          </cell>
          <cell r="F457">
            <v>0</v>
          </cell>
          <cell r="G457">
            <v>0</v>
          </cell>
          <cell r="H457">
            <v>0</v>
          </cell>
          <cell r="I457">
            <v>0</v>
          </cell>
          <cell r="J457">
            <v>0</v>
          </cell>
          <cell r="K457">
            <v>0</v>
          </cell>
          <cell r="L457">
            <v>0</v>
          </cell>
          <cell r="M457">
            <v>0</v>
          </cell>
          <cell r="N457">
            <v>0</v>
          </cell>
          <cell r="O457">
            <v>0.5</v>
          </cell>
          <cell r="P457">
            <v>3</v>
          </cell>
          <cell r="Q457">
            <v>0</v>
          </cell>
          <cell r="R457">
            <v>0.95009900000000003</v>
          </cell>
          <cell r="S457">
            <v>0</v>
          </cell>
        </row>
        <row r="458">
          <cell r="B458" t="str">
            <v xml:space="preserve">   Multilaterals (excl. Fd.)</v>
          </cell>
          <cell r="F458">
            <v>0</v>
          </cell>
          <cell r="G458">
            <v>0</v>
          </cell>
          <cell r="H458">
            <v>2.2000000000000002</v>
          </cell>
          <cell r="I458">
            <v>3.14</v>
          </cell>
          <cell r="J458">
            <v>0</v>
          </cell>
          <cell r="K458">
            <v>0</v>
          </cell>
          <cell r="L458">
            <v>0</v>
          </cell>
          <cell r="M458">
            <v>0</v>
          </cell>
          <cell r="N458">
            <v>0</v>
          </cell>
          <cell r="O458">
            <v>0</v>
          </cell>
          <cell r="P458">
            <v>0</v>
          </cell>
          <cell r="Q458">
            <v>0</v>
          </cell>
          <cell r="R458">
            <v>0</v>
          </cell>
          <cell r="S458">
            <v>0</v>
          </cell>
        </row>
        <row r="459">
          <cell r="B459" t="str">
            <v xml:space="preserve">       World Bank</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B460" t="str">
            <v xml:space="preserve">       Other</v>
          </cell>
          <cell r="F460">
            <v>0</v>
          </cell>
          <cell r="G460">
            <v>0</v>
          </cell>
          <cell r="H460">
            <v>2.2000000000000002</v>
          </cell>
          <cell r="I460">
            <v>3.14</v>
          </cell>
          <cell r="J460">
            <v>0</v>
          </cell>
          <cell r="K460">
            <v>0</v>
          </cell>
          <cell r="L460">
            <v>0</v>
          </cell>
          <cell r="M460">
            <v>0</v>
          </cell>
          <cell r="N460">
            <v>0</v>
          </cell>
          <cell r="O460">
            <v>0</v>
          </cell>
          <cell r="P460">
            <v>0</v>
          </cell>
          <cell r="Q460">
            <v>0</v>
          </cell>
          <cell r="R460">
            <v>0</v>
          </cell>
          <cell r="S460">
            <v>0</v>
          </cell>
        </row>
        <row r="461">
          <cell r="B461" t="str">
            <v xml:space="preserve"> Bilateral official</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row>
        <row r="462">
          <cell r="B462" t="str">
            <v xml:space="preserve">   Paris Club</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row>
        <row r="463">
          <cell r="B463" t="str">
            <v xml:space="preserve">      Pre-cutoff date</v>
          </cell>
          <cell r="K463">
            <v>0</v>
          </cell>
          <cell r="L463">
            <v>0</v>
          </cell>
          <cell r="M463">
            <v>0</v>
          </cell>
          <cell r="N463">
            <v>0</v>
          </cell>
          <cell r="O463">
            <v>0</v>
          </cell>
          <cell r="P463">
            <v>0</v>
          </cell>
          <cell r="Q463">
            <v>0</v>
          </cell>
          <cell r="R463">
            <v>0</v>
          </cell>
          <cell r="S463">
            <v>0</v>
          </cell>
        </row>
        <row r="464">
          <cell r="B464" t="str">
            <v xml:space="preserve">      Post-cutoff date</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row>
        <row r="465">
          <cell r="B465" t="str">
            <v xml:space="preserve">    Other</v>
          </cell>
        </row>
        <row r="466">
          <cell r="B466" t="str">
            <v xml:space="preserve"> Commercial banks (London Club)</v>
          </cell>
          <cell r="F466">
            <v>9.5</v>
          </cell>
          <cell r="G466">
            <v>0</v>
          </cell>
          <cell r="H466">
            <v>0</v>
          </cell>
          <cell r="I466">
            <v>0</v>
          </cell>
          <cell r="J466">
            <v>0</v>
          </cell>
          <cell r="K466">
            <v>0</v>
          </cell>
          <cell r="L466">
            <v>0</v>
          </cell>
          <cell r="M466">
            <v>0</v>
          </cell>
          <cell r="N466">
            <v>0</v>
          </cell>
          <cell r="O466">
            <v>0</v>
          </cell>
          <cell r="P466">
            <v>0</v>
          </cell>
          <cell r="Q466">
            <v>0</v>
          </cell>
          <cell r="R466">
            <v>0</v>
          </cell>
          <cell r="S466">
            <v>0</v>
          </cell>
        </row>
        <row r="467">
          <cell r="B467" t="str">
            <v xml:space="preserve"> Suppliers (Kinshasa Club)</v>
          </cell>
          <cell r="F467">
            <v>0</v>
          </cell>
          <cell r="G467">
            <v>0</v>
          </cell>
          <cell r="H467">
            <v>0</v>
          </cell>
          <cell r="I467">
            <v>1.3660000000000001</v>
          </cell>
          <cell r="J467">
            <v>0</v>
          </cell>
          <cell r="K467">
            <v>0</v>
          </cell>
          <cell r="L467">
            <v>0</v>
          </cell>
          <cell r="M467">
            <v>0</v>
          </cell>
          <cell r="N467">
            <v>0</v>
          </cell>
          <cell r="O467">
            <v>0</v>
          </cell>
          <cell r="P467">
            <v>0</v>
          </cell>
          <cell r="Q467">
            <v>0</v>
          </cell>
          <cell r="R467">
            <v>0</v>
          </cell>
          <cell r="S467">
            <v>0</v>
          </cell>
        </row>
        <row r="468">
          <cell r="B468" t="str">
            <v xml:space="preserve"> World Bank Gecamines Trust</v>
          </cell>
          <cell r="H468">
            <v>0</v>
          </cell>
          <cell r="I468">
            <v>0</v>
          </cell>
          <cell r="J468">
            <v>0</v>
          </cell>
          <cell r="K468">
            <v>0</v>
          </cell>
          <cell r="L468">
            <v>0</v>
          </cell>
          <cell r="M468">
            <v>0</v>
          </cell>
          <cell r="N468">
            <v>0</v>
          </cell>
          <cell r="O468">
            <v>0</v>
          </cell>
          <cell r="P468">
            <v>0</v>
          </cell>
          <cell r="Q468">
            <v>0</v>
          </cell>
          <cell r="R468">
            <v>0</v>
          </cell>
          <cell r="S468">
            <v>0</v>
          </cell>
        </row>
        <row r="469">
          <cell r="A469" t="str">
            <v>|| ~</v>
          </cell>
          <cell r="B469" t="str">
            <v xml:space="preserve"> Short term</v>
          </cell>
          <cell r="N469">
            <v>0</v>
          </cell>
        </row>
        <row r="470">
          <cell r="A470" t="str">
            <v>|| ~</v>
          </cell>
          <cell r="B470" t="str">
            <v xml:space="preserve">   of which: central bank</v>
          </cell>
        </row>
        <row r="472">
          <cell r="B472" t="str">
            <v>19. Principal arrears paid</v>
          </cell>
        </row>
        <row r="473">
          <cell r="B473" t="str">
            <v>Total</v>
          </cell>
          <cell r="D473">
            <v>0</v>
          </cell>
          <cell r="E473">
            <v>0</v>
          </cell>
          <cell r="F473">
            <v>1.5</v>
          </cell>
          <cell r="G473">
            <v>0</v>
          </cell>
          <cell r="H473">
            <v>0</v>
          </cell>
          <cell r="I473">
            <v>100.19</v>
          </cell>
          <cell r="J473">
            <v>0</v>
          </cell>
          <cell r="K473">
            <v>24.53</v>
          </cell>
          <cell r="L473">
            <v>0</v>
          </cell>
          <cell r="M473">
            <v>0</v>
          </cell>
          <cell r="N473">
            <v>3.0358800000000001</v>
          </cell>
          <cell r="O473">
            <v>0.86599999999999544</v>
          </cell>
          <cell r="P473">
            <v>21.963000000000001</v>
          </cell>
          <cell r="Q473">
            <v>0</v>
          </cell>
          <cell r="R473">
            <v>0.54859100000000005</v>
          </cell>
          <cell r="S473">
            <v>0</v>
          </cell>
        </row>
        <row r="474">
          <cell r="B474" t="str">
            <v xml:space="preserve"> Multilaterals (incl. Fd.)</v>
          </cell>
          <cell r="D474">
            <v>0</v>
          </cell>
          <cell r="E474">
            <v>0</v>
          </cell>
          <cell r="F474">
            <v>0</v>
          </cell>
          <cell r="G474">
            <v>0</v>
          </cell>
          <cell r="H474">
            <v>0</v>
          </cell>
          <cell r="I474">
            <v>100.19</v>
          </cell>
          <cell r="J474">
            <v>0</v>
          </cell>
          <cell r="K474">
            <v>24.53</v>
          </cell>
          <cell r="L474">
            <v>0</v>
          </cell>
          <cell r="M474">
            <v>0</v>
          </cell>
          <cell r="N474">
            <v>3.0358800000000001</v>
          </cell>
          <cell r="O474">
            <v>0.86599999999999544</v>
          </cell>
          <cell r="P474">
            <v>21.963000000000001</v>
          </cell>
          <cell r="Q474">
            <v>0</v>
          </cell>
          <cell r="R474">
            <v>0.54859100000000005</v>
          </cell>
          <cell r="S474">
            <v>0</v>
          </cell>
        </row>
        <row r="475">
          <cell r="B475" t="str">
            <v xml:space="preserve">   Fund</v>
          </cell>
          <cell r="D475">
            <v>0</v>
          </cell>
          <cell r="E475">
            <v>0</v>
          </cell>
          <cell r="F475">
            <v>0</v>
          </cell>
          <cell r="G475">
            <v>0</v>
          </cell>
          <cell r="H475">
            <v>0</v>
          </cell>
          <cell r="I475">
            <v>100.19</v>
          </cell>
          <cell r="J475">
            <v>0</v>
          </cell>
          <cell r="K475">
            <v>24.53</v>
          </cell>
          <cell r="L475">
            <v>0</v>
          </cell>
          <cell r="M475">
            <v>0</v>
          </cell>
          <cell r="N475">
            <v>3.0358800000000001</v>
          </cell>
          <cell r="O475">
            <v>0.86599999999999544</v>
          </cell>
          <cell r="P475">
            <v>21.963000000000001</v>
          </cell>
          <cell r="Q475">
            <v>0</v>
          </cell>
          <cell r="R475">
            <v>0.54859100000000005</v>
          </cell>
          <cell r="S475">
            <v>0</v>
          </cell>
        </row>
        <row r="476">
          <cell r="B476" t="str">
            <v xml:space="preserve">   Multilaterals (excl. Fd.)</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row>
        <row r="477">
          <cell r="B477" t="str">
            <v xml:space="preserve">       World Bank</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B478" t="str">
            <v xml:space="preserve">       Other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row>
        <row r="479">
          <cell r="B479" t="str">
            <v xml:space="preserve"> Bilateral official</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row>
        <row r="480">
          <cell r="B480" t="str">
            <v xml:space="preserve">   Paris Club</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row>
        <row r="481">
          <cell r="B481" t="str">
            <v xml:space="preserve">      Pre-cutoff date</v>
          </cell>
          <cell r="J481">
            <v>0</v>
          </cell>
          <cell r="K481">
            <v>0</v>
          </cell>
          <cell r="L481">
            <v>0</v>
          </cell>
          <cell r="M481">
            <v>0</v>
          </cell>
          <cell r="N481">
            <v>0</v>
          </cell>
          <cell r="O481">
            <v>0</v>
          </cell>
          <cell r="P481">
            <v>0</v>
          </cell>
          <cell r="Q481">
            <v>0</v>
          </cell>
          <cell r="R481">
            <v>0</v>
          </cell>
          <cell r="S481">
            <v>0</v>
          </cell>
        </row>
        <row r="482">
          <cell r="B482" t="str">
            <v xml:space="preserve">      Post-cutoff date</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row>
        <row r="483">
          <cell r="B483" t="str">
            <v xml:space="preserve">    Other</v>
          </cell>
        </row>
        <row r="484">
          <cell r="B484" t="str">
            <v xml:space="preserve"> Commercial banks (London Club)</v>
          </cell>
          <cell r="D484">
            <v>0</v>
          </cell>
          <cell r="E484">
            <v>0</v>
          </cell>
          <cell r="F484">
            <v>1.5</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B485" t="str">
            <v xml:space="preserve"> Suppliers (Kinshasa Club)</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row>
        <row r="486">
          <cell r="B486" t="str">
            <v xml:space="preserve"> World Bank Gecamines Trust</v>
          </cell>
          <cell r="J486">
            <v>0</v>
          </cell>
          <cell r="K486">
            <v>0</v>
          </cell>
          <cell r="L486">
            <v>0</v>
          </cell>
          <cell r="M486">
            <v>0</v>
          </cell>
          <cell r="N486">
            <v>0</v>
          </cell>
          <cell r="O486">
            <v>0</v>
          </cell>
          <cell r="P486">
            <v>0</v>
          </cell>
          <cell r="Q486">
            <v>0</v>
          </cell>
          <cell r="R486">
            <v>0</v>
          </cell>
          <cell r="S486">
            <v>0</v>
          </cell>
        </row>
        <row r="487">
          <cell r="A487" t="str">
            <v>|| ~</v>
          </cell>
          <cell r="B487" t="str">
            <v xml:space="preserve"> Short term</v>
          </cell>
        </row>
        <row r="488">
          <cell r="A488" t="str">
            <v>|| ~</v>
          </cell>
          <cell r="B488" t="str">
            <v xml:space="preserve">   of which: central bank</v>
          </cell>
        </row>
        <row r="490">
          <cell r="B490" t="str">
            <v>20. Accum. of interest arrears</v>
          </cell>
        </row>
        <row r="491">
          <cell r="B491" t="str">
            <v>Total</v>
          </cell>
          <cell r="F491">
            <v>56.041047435580523</v>
          </cell>
          <cell r="G491">
            <v>62.538322533691499</v>
          </cell>
          <cell r="H491">
            <v>204.59448368175782</v>
          </cell>
          <cell r="I491">
            <v>158.85557530706296</v>
          </cell>
          <cell r="J491">
            <v>356.69014598989924</v>
          </cell>
          <cell r="K491">
            <v>421.36901653421961</v>
          </cell>
          <cell r="L491">
            <v>527.68544285130224</v>
          </cell>
          <cell r="M491">
            <v>446.93788852395068</v>
          </cell>
          <cell r="N491">
            <v>399.36430007916329</v>
          </cell>
          <cell r="O491">
            <v>419.41965542970411</v>
          </cell>
          <cell r="P491">
            <v>359.52591495528202</v>
          </cell>
          <cell r="Q491">
            <v>167.48158485600487</v>
          </cell>
          <cell r="R491">
            <v>124.99021806702908</v>
          </cell>
          <cell r="S491">
            <v>103.4303454002125</v>
          </cell>
        </row>
        <row r="492">
          <cell r="B492" t="str">
            <v xml:space="preserve"> Multilaterals (incl. Fd.)</v>
          </cell>
          <cell r="F492">
            <v>0</v>
          </cell>
          <cell r="G492">
            <v>10.873710972361724</v>
          </cell>
          <cell r="H492">
            <v>5.7770737328871711</v>
          </cell>
          <cell r="I492">
            <v>2.8996136391231495</v>
          </cell>
          <cell r="J492">
            <v>10.779917065908911</v>
          </cell>
          <cell r="K492">
            <v>45.110126692070672</v>
          </cell>
          <cell r="L492">
            <v>47.017089289530198</v>
          </cell>
          <cell r="M492">
            <v>49.353721539412241</v>
          </cell>
          <cell r="N492">
            <v>48.55454288498494</v>
          </cell>
          <cell r="O492">
            <v>35.738019376158732</v>
          </cell>
          <cell r="P492">
            <v>62.225993522047979</v>
          </cell>
          <cell r="Q492">
            <v>60.236788314580906</v>
          </cell>
          <cell r="R492">
            <v>50.356432706362739</v>
          </cell>
          <cell r="S492">
            <v>45.588133904869096</v>
          </cell>
        </row>
        <row r="493">
          <cell r="B493" t="str">
            <v xml:space="preserve">   Fund</v>
          </cell>
          <cell r="F493">
            <v>0</v>
          </cell>
          <cell r="G493">
            <v>0</v>
          </cell>
          <cell r="H493">
            <v>0</v>
          </cell>
          <cell r="I493">
            <v>0</v>
          </cell>
          <cell r="J493">
            <v>0</v>
          </cell>
          <cell r="K493">
            <v>11.004999999999981</v>
          </cell>
          <cell r="L493">
            <v>8.5922270000000012</v>
          </cell>
          <cell r="M493">
            <v>10.912166000000006</v>
          </cell>
          <cell r="N493">
            <v>8.9792159999999956</v>
          </cell>
          <cell r="O493">
            <v>0.80599999999999383</v>
          </cell>
          <cell r="P493">
            <v>15.158999999999999</v>
          </cell>
          <cell r="Q493">
            <v>20.39</v>
          </cell>
          <cell r="R493">
            <v>11.187732</v>
          </cell>
          <cell r="S493">
            <v>12.069907000000001</v>
          </cell>
        </row>
        <row r="494">
          <cell r="B494" t="str">
            <v xml:space="preserve">   Multilaterals (excl. Fd.)</v>
          </cell>
          <cell r="F494">
            <v>0</v>
          </cell>
          <cell r="G494">
            <v>10.873710972361724</v>
          </cell>
          <cell r="H494">
            <v>5.7770737328871711</v>
          </cell>
          <cell r="I494">
            <v>2.8996136391231495</v>
          </cell>
          <cell r="J494">
            <v>10.779917065908911</v>
          </cell>
          <cell r="K494">
            <v>34.105126692070691</v>
          </cell>
          <cell r="L494">
            <v>38.424862289530196</v>
          </cell>
          <cell r="M494">
            <v>38.441555539412235</v>
          </cell>
          <cell r="N494">
            <v>39.575326884984946</v>
          </cell>
          <cell r="O494">
            <v>34.932019376158742</v>
          </cell>
          <cell r="P494">
            <v>47.06699352204798</v>
          </cell>
          <cell r="Q494">
            <v>39.846788314580905</v>
          </cell>
          <cell r="R494">
            <v>39.168700706362735</v>
          </cell>
          <cell r="S494">
            <v>33.518226904869096</v>
          </cell>
        </row>
        <row r="495">
          <cell r="B495" t="str">
            <v xml:space="preserve">       World Bank</v>
          </cell>
          <cell r="F495">
            <v>0</v>
          </cell>
          <cell r="G495">
            <v>0</v>
          </cell>
          <cell r="H495">
            <v>0</v>
          </cell>
          <cell r="I495">
            <v>0</v>
          </cell>
          <cell r="J495">
            <v>0</v>
          </cell>
          <cell r="K495">
            <v>4.8249279916286474</v>
          </cell>
          <cell r="L495">
            <v>6.1707839906215671</v>
          </cell>
          <cell r="M495">
            <v>6.7262399911880495</v>
          </cell>
          <cell r="N495">
            <v>6.7681771534681276</v>
          </cell>
          <cell r="O495">
            <v>6.5064923804998438</v>
          </cell>
          <cell r="P495">
            <v>5.9445068651437758</v>
          </cell>
          <cell r="Q495">
            <v>6.2717086112499221</v>
          </cell>
          <cell r="R495">
            <v>6.362241428494456</v>
          </cell>
          <cell r="S495">
            <v>6.3116364431381262</v>
          </cell>
        </row>
        <row r="496">
          <cell r="B496" t="str">
            <v xml:space="preserve">       Other</v>
          </cell>
          <cell r="F496">
            <v>0</v>
          </cell>
          <cell r="G496">
            <v>10.873710972361723</v>
          </cell>
          <cell r="H496">
            <v>5.7770737328871711</v>
          </cell>
          <cell r="I496">
            <v>2.8996136391231495</v>
          </cell>
          <cell r="J496">
            <v>10.779917065908911</v>
          </cell>
          <cell r="K496">
            <v>29.280198700442046</v>
          </cell>
          <cell r="L496">
            <v>32.254078298908631</v>
          </cell>
          <cell r="M496">
            <v>31.71531554822419</v>
          </cell>
          <cell r="N496">
            <v>32.807149731516816</v>
          </cell>
          <cell r="O496">
            <v>28.425526995658899</v>
          </cell>
          <cell r="P496">
            <v>41.122486656904208</v>
          </cell>
          <cell r="Q496">
            <v>33.575079703330985</v>
          </cell>
          <cell r="R496">
            <v>32.806459277868278</v>
          </cell>
          <cell r="S496">
            <v>27.206590461730972</v>
          </cell>
        </row>
        <row r="497">
          <cell r="B497" t="str">
            <v xml:space="preserve"> Bilateral official</v>
          </cell>
          <cell r="F497">
            <v>55.078110589258173</v>
          </cell>
          <cell r="G497">
            <v>41.302317876697543</v>
          </cell>
          <cell r="H497">
            <v>101.27327102803739</v>
          </cell>
          <cell r="I497">
            <v>6.9799999999999898</v>
          </cell>
          <cell r="J497">
            <v>146.34786609202118</v>
          </cell>
          <cell r="K497">
            <v>269.94418780572585</v>
          </cell>
          <cell r="L497">
            <v>250.79129276198807</v>
          </cell>
          <cell r="M497">
            <v>212.26437311808357</v>
          </cell>
          <cell r="N497">
            <v>183.34701501205637</v>
          </cell>
          <cell r="O497">
            <v>150.45363786575339</v>
          </cell>
          <cell r="P497">
            <v>62.861583369416294</v>
          </cell>
          <cell r="Q497">
            <v>88.792642464035694</v>
          </cell>
          <cell r="R497">
            <v>56.904579488515473</v>
          </cell>
          <cell r="S497">
            <v>41.05999123029487</v>
          </cell>
        </row>
        <row r="498">
          <cell r="B498" t="str">
            <v xml:space="preserve">   Paris Club</v>
          </cell>
          <cell r="F498">
            <v>55.078110589258173</v>
          </cell>
          <cell r="G498">
            <v>41.302317876697543</v>
          </cell>
          <cell r="H498">
            <v>101.27327102803739</v>
          </cell>
          <cell r="I498">
            <v>6.9799999999999898</v>
          </cell>
          <cell r="J498">
            <v>146.02355929779384</v>
          </cell>
          <cell r="K498">
            <v>269.65913342612112</v>
          </cell>
          <cell r="L498">
            <v>250.54277877134743</v>
          </cell>
          <cell r="M498">
            <v>212.04236351827868</v>
          </cell>
          <cell r="N498">
            <v>183.14445862665846</v>
          </cell>
          <cell r="O498">
            <v>150.30860966679595</v>
          </cell>
          <cell r="P498">
            <v>62.737595972460802</v>
          </cell>
          <cell r="Q498">
            <v>88.698167131537147</v>
          </cell>
          <cell r="R498">
            <v>56.838229346155742</v>
          </cell>
          <cell r="S498">
            <v>41.023423232362433</v>
          </cell>
        </row>
        <row r="499">
          <cell r="B499" t="str">
            <v xml:space="preserve">      Pre-cutoff date</v>
          </cell>
        </row>
        <row r="500">
          <cell r="B500" t="str">
            <v xml:space="preserve">      Post-cutoff date</v>
          </cell>
        </row>
        <row r="501">
          <cell r="B501" t="str">
            <v xml:space="preserve">    Other</v>
          </cell>
          <cell r="F501">
            <v>0</v>
          </cell>
          <cell r="G501">
            <v>0</v>
          </cell>
          <cell r="H501">
            <v>0</v>
          </cell>
          <cell r="I501">
            <v>0</v>
          </cell>
          <cell r="J501">
            <v>0.32430679422733905</v>
          </cell>
          <cell r="K501">
            <v>0.28505437960472457</v>
          </cell>
          <cell r="L501">
            <v>0.24851399064064017</v>
          </cell>
          <cell r="M501">
            <v>0.22200959980487822</v>
          </cell>
          <cell r="N501">
            <v>0.20255638539791093</v>
          </cell>
          <cell r="O501">
            <v>0.14502819895744334</v>
          </cell>
          <cell r="P501">
            <v>0.12398739695549009</v>
          </cell>
          <cell r="Q501">
            <v>9.4475332498550391E-2</v>
          </cell>
          <cell r="R501">
            <v>6.6350142359733605E-2</v>
          </cell>
          <cell r="S501">
            <v>3.65679979324341E-2</v>
          </cell>
        </row>
        <row r="502">
          <cell r="B502" t="str">
            <v xml:space="preserve"> Commercial banks (London Club)</v>
          </cell>
          <cell r="F502">
            <v>6.2936846322351414E-2</v>
          </cell>
          <cell r="G502">
            <v>6.4422936846322365</v>
          </cell>
          <cell r="H502">
            <v>97.404138920833262</v>
          </cell>
          <cell r="I502">
            <v>148.93596166793984</v>
          </cell>
          <cell r="J502">
            <v>194.16376425438881</v>
          </cell>
          <cell r="K502">
            <v>98.357434343273411</v>
          </cell>
          <cell r="L502">
            <v>218.14515402273406</v>
          </cell>
          <cell r="M502">
            <v>174.04526753288084</v>
          </cell>
          <cell r="N502">
            <v>157.38131410414874</v>
          </cell>
          <cell r="O502">
            <v>224.34370350271524</v>
          </cell>
          <cell r="P502">
            <v>217.8707907619218</v>
          </cell>
          <cell r="Q502">
            <v>4.0616105805436877</v>
          </cell>
          <cell r="R502">
            <v>4.1770393628893885</v>
          </cell>
          <cell r="S502">
            <v>4.1806102382704999</v>
          </cell>
        </row>
        <row r="503">
          <cell r="B503" t="str">
            <v xml:space="preserve"> Suppliers (Kinshasa Club)</v>
          </cell>
          <cell r="F503">
            <v>0.89999999999999858</v>
          </cell>
          <cell r="G503">
            <v>3.92</v>
          </cell>
          <cell r="H503">
            <v>0.14000000000000057</v>
          </cell>
          <cell r="I503">
            <v>4.0000000000000924E-2</v>
          </cell>
          <cell r="J503">
            <v>0</v>
          </cell>
          <cell r="K503">
            <v>5.7887966319728257E-2</v>
          </cell>
          <cell r="L503">
            <v>3.8105370414257034</v>
          </cell>
          <cell r="M503">
            <v>3.3516287970542904</v>
          </cell>
          <cell r="N503">
            <v>2.9196058309078197</v>
          </cell>
          <cell r="O503">
            <v>2.5050325274467484</v>
          </cell>
          <cell r="P503">
            <v>10.628475194573401</v>
          </cell>
          <cell r="Q503">
            <v>9.709157247543331</v>
          </cell>
          <cell r="R503">
            <v>9.7092374986410164</v>
          </cell>
          <cell r="S503">
            <v>9.9464954376220742</v>
          </cell>
        </row>
        <row r="504">
          <cell r="B504" t="str">
            <v xml:space="preserve"> World Bank Gecamines Trust</v>
          </cell>
          <cell r="F504">
            <v>0</v>
          </cell>
          <cell r="G504">
            <v>0</v>
          </cell>
          <cell r="H504">
            <v>0</v>
          </cell>
          <cell r="I504">
            <v>0</v>
          </cell>
          <cell r="J504">
            <v>5.3985985775803336</v>
          </cell>
          <cell r="K504">
            <v>7.8993797268299879</v>
          </cell>
          <cell r="L504">
            <v>7.921369735624185</v>
          </cell>
          <cell r="M504">
            <v>7.922897536519721</v>
          </cell>
          <cell r="N504">
            <v>7.1618222470653992</v>
          </cell>
          <cell r="O504">
            <v>6.3792621576299613</v>
          </cell>
          <cell r="P504">
            <v>5.9390721073225263</v>
          </cell>
          <cell r="Q504">
            <v>4.6813862493012861</v>
          </cell>
          <cell r="R504">
            <v>3.8429290106204581</v>
          </cell>
          <cell r="S504">
            <v>2.6551145891559527</v>
          </cell>
        </row>
        <row r="505">
          <cell r="B505" t="str">
            <v xml:space="preserve"> Short term</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row>
        <row r="506">
          <cell r="B506" t="str">
            <v xml:space="preserve">   of which: central bank</v>
          </cell>
        </row>
        <row r="508">
          <cell r="B508" t="str">
            <v>21. Accum. of principal arrears</v>
          </cell>
        </row>
        <row r="509">
          <cell r="B509" t="str">
            <v>Total</v>
          </cell>
          <cell r="F509">
            <v>296.69732342286284</v>
          </cell>
          <cell r="G509">
            <v>437.27328685615828</v>
          </cell>
          <cell r="H509">
            <v>1472.6835177061685</v>
          </cell>
          <cell r="I509">
            <v>805.10056535712704</v>
          </cell>
          <cell r="J509">
            <v>1361.0442316117919</v>
          </cell>
          <cell r="K509">
            <v>2813.0347786321436</v>
          </cell>
          <cell r="L509">
            <v>4123.5734804930789</v>
          </cell>
          <cell r="M509">
            <v>5384.3053480783301</v>
          </cell>
          <cell r="N509">
            <v>6587.5684822800777</v>
          </cell>
          <cell r="O509">
            <v>7698.4555399485916</v>
          </cell>
          <cell r="P509">
            <v>5945.859188418819</v>
          </cell>
          <cell r="Q509">
            <v>7337.3358793435718</v>
          </cell>
          <cell r="R509">
            <v>9242.7268515340675</v>
          </cell>
          <cell r="S509">
            <v>11813.57569140078</v>
          </cell>
        </row>
        <row r="510">
          <cell r="B510" t="str">
            <v xml:space="preserve"> Multilaterals (incl. Fd.)</v>
          </cell>
          <cell r="F510">
            <v>0</v>
          </cell>
          <cell r="G510">
            <v>1.5429867607252845E-4</v>
          </cell>
          <cell r="H510">
            <v>100.19</v>
          </cell>
          <cell r="I510">
            <v>0.81699999999995399</v>
          </cell>
          <cell r="J510">
            <v>39.444500000000012</v>
          </cell>
          <cell r="K510">
            <v>83.285000000000011</v>
          </cell>
          <cell r="L510">
            <v>60.379773</v>
          </cell>
          <cell r="M510">
            <v>87.085834000000006</v>
          </cell>
          <cell r="N510">
            <v>83.533829388464909</v>
          </cell>
          <cell r="O510">
            <v>70.393483557701131</v>
          </cell>
          <cell r="P510">
            <v>85.046320386409747</v>
          </cell>
          <cell r="Q510">
            <v>85.98788603544233</v>
          </cell>
          <cell r="R510">
            <v>92.804272768497498</v>
          </cell>
          <cell r="S510">
            <v>83.547123769760162</v>
          </cell>
        </row>
        <row r="511">
          <cell r="B511" t="str">
            <v xml:space="preserve">   Fund</v>
          </cell>
          <cell r="F511">
            <v>0</v>
          </cell>
          <cell r="G511">
            <v>0</v>
          </cell>
          <cell r="H511">
            <v>100.19</v>
          </cell>
          <cell r="I511">
            <v>0</v>
          </cell>
          <cell r="J511">
            <v>27.934500000000014</v>
          </cell>
          <cell r="K511">
            <v>67.485000000000014</v>
          </cell>
          <cell r="L511">
            <v>38.779772999999999</v>
          </cell>
          <cell r="M511">
            <v>57.685834</v>
          </cell>
          <cell r="N511">
            <v>54.386664000000003</v>
          </cell>
          <cell r="O511">
            <v>29.1</v>
          </cell>
          <cell r="P511">
            <v>19.333000000000002</v>
          </cell>
          <cell r="Q511">
            <v>14.55</v>
          </cell>
          <cell r="R511">
            <v>17.46</v>
          </cell>
          <cell r="S511">
            <v>8.7289999999999992</v>
          </cell>
        </row>
        <row r="512">
          <cell r="B512" t="str">
            <v xml:space="preserve">   Multilaterals (excl. Fd.)</v>
          </cell>
          <cell r="F512">
            <v>0</v>
          </cell>
          <cell r="G512">
            <v>1.5429867607252845E-4</v>
          </cell>
          <cell r="H512">
            <v>0</v>
          </cell>
          <cell r="I512">
            <v>0.81699999999995399</v>
          </cell>
          <cell r="J512">
            <v>11.509999999999998</v>
          </cell>
          <cell r="K512">
            <v>15.8</v>
          </cell>
          <cell r="L512">
            <v>21.6</v>
          </cell>
          <cell r="M512">
            <v>29.4</v>
          </cell>
          <cell r="N512">
            <v>29.147165388464913</v>
          </cell>
          <cell r="O512">
            <v>41.293483557701137</v>
          </cell>
          <cell r="P512">
            <v>65.713320386409748</v>
          </cell>
          <cell r="Q512">
            <v>71.437886035442332</v>
          </cell>
          <cell r="R512">
            <v>75.34427276849749</v>
          </cell>
          <cell r="S512">
            <v>74.818123769760163</v>
          </cell>
        </row>
        <row r="513">
          <cell r="B513" t="str">
            <v xml:space="preserve">       World Bank</v>
          </cell>
        </row>
        <row r="514">
          <cell r="B514" t="str">
            <v xml:space="preserve">       Other</v>
          </cell>
        </row>
        <row r="515">
          <cell r="B515" t="str">
            <v xml:space="preserve"> Bilateral official</v>
          </cell>
          <cell r="F515">
            <v>3.1379936411468634E-3</v>
          </cell>
          <cell r="G515">
            <v>1.3313010795929234</v>
          </cell>
          <cell r="H515">
            <v>185.85710280373831</v>
          </cell>
          <cell r="I515">
            <v>232.72462628999992</v>
          </cell>
          <cell r="J515">
            <v>96.102244350428194</v>
          </cell>
          <cell r="K515">
            <v>395.56776985147928</v>
          </cell>
          <cell r="L515">
            <v>369.36279408931728</v>
          </cell>
          <cell r="M515">
            <v>339.31660770177842</v>
          </cell>
          <cell r="N515">
            <v>394.42617529034584</v>
          </cell>
          <cell r="O515">
            <v>307.80257571458844</v>
          </cell>
          <cell r="P515">
            <v>135.5388894385099</v>
          </cell>
          <cell r="Q515">
            <v>127.15653020977969</v>
          </cell>
          <cell r="R515">
            <v>176.02692768037323</v>
          </cell>
          <cell r="S515">
            <v>153.92933049678808</v>
          </cell>
        </row>
        <row r="516">
          <cell r="B516" t="str">
            <v xml:space="preserve">   Paris Club</v>
          </cell>
          <cell r="F516">
            <v>3.1379936411468634E-3</v>
          </cell>
          <cell r="G516">
            <v>1.3313010795929234</v>
          </cell>
          <cell r="H516">
            <v>185.85710280373831</v>
          </cell>
          <cell r="I516">
            <v>232.72462628999992</v>
          </cell>
          <cell r="J516">
            <v>92.203192210740411</v>
          </cell>
          <cell r="K516">
            <v>391.78897205005256</v>
          </cell>
          <cell r="L516">
            <v>365.55697983264918</v>
          </cell>
          <cell r="M516">
            <v>338.19939810276031</v>
          </cell>
          <cell r="N516">
            <v>393.30163811624021</v>
          </cell>
          <cell r="O516">
            <v>306.76760174930121</v>
          </cell>
          <cell r="P516">
            <v>134.45744380950924</v>
          </cell>
          <cell r="Q516">
            <v>126.01555888652797</v>
          </cell>
          <cell r="R516">
            <v>174.86948630809789</v>
          </cell>
          <cell r="S516">
            <v>152.78109536170965</v>
          </cell>
        </row>
        <row r="517">
          <cell r="B517" t="str">
            <v xml:space="preserve">      Pre-cutoff date</v>
          </cell>
        </row>
        <row r="518">
          <cell r="B518" t="str">
            <v xml:space="preserve">      Post-cutoff date</v>
          </cell>
        </row>
        <row r="519">
          <cell r="B519" t="str">
            <v xml:space="preserve">    Other</v>
          </cell>
          <cell r="F519">
            <v>0</v>
          </cell>
          <cell r="G519">
            <v>0</v>
          </cell>
          <cell r="H519">
            <v>0</v>
          </cell>
          <cell r="I519">
            <v>0</v>
          </cell>
          <cell r="J519">
            <v>3.8990521396877811</v>
          </cell>
          <cell r="K519">
            <v>3.7787978014267334</v>
          </cell>
          <cell r="L519">
            <v>3.8058142566680893</v>
          </cell>
          <cell r="M519">
            <v>1.117209599018097</v>
          </cell>
          <cell r="N519">
            <v>1.1245371741056436</v>
          </cell>
          <cell r="O519">
            <v>1.0349739652872092</v>
          </cell>
          <cell r="P519">
            <v>1.0814456290006635</v>
          </cell>
          <cell r="Q519">
            <v>1.1409713232517238</v>
          </cell>
          <cell r="R519">
            <v>1.1574413722753527</v>
          </cell>
          <cell r="S519">
            <v>1.1482351350784306</v>
          </cell>
        </row>
        <row r="520">
          <cell r="B520" t="str">
            <v xml:space="preserve"> Commercial banks (London Club)</v>
          </cell>
          <cell r="F520">
            <v>51.7</v>
          </cell>
          <cell r="G520">
            <v>46.96</v>
          </cell>
          <cell r="H520">
            <v>45.19</v>
          </cell>
          <cell r="I520">
            <v>47.38</v>
          </cell>
          <cell r="J520">
            <v>22.413030660377359</v>
          </cell>
          <cell r="K520">
            <v>0</v>
          </cell>
          <cell r="L520">
            <v>0</v>
          </cell>
          <cell r="M520">
            <v>0</v>
          </cell>
          <cell r="N520">
            <v>0</v>
          </cell>
          <cell r="O520">
            <v>0</v>
          </cell>
          <cell r="P520">
            <v>0</v>
          </cell>
          <cell r="Q520">
            <v>0</v>
          </cell>
          <cell r="R520">
            <v>0</v>
          </cell>
          <cell r="S520">
            <v>0</v>
          </cell>
        </row>
        <row r="521">
          <cell r="B521" t="str">
            <v xml:space="preserve"> Suppliers (Kinshasa Club)</v>
          </cell>
          <cell r="F521">
            <v>1.7899999999999991</v>
          </cell>
          <cell r="G521">
            <v>7.7999999999999989</v>
          </cell>
          <cell r="H521">
            <v>1.1999999999999966</v>
          </cell>
          <cell r="I521">
            <v>2.1699999999999982</v>
          </cell>
          <cell r="J521">
            <v>9.7600000000000016</v>
          </cell>
          <cell r="K521">
            <v>4.9421342533037045</v>
          </cell>
          <cell r="L521">
            <v>5.9192259812354999</v>
          </cell>
          <cell r="M521">
            <v>7.8419519931077968</v>
          </cell>
          <cell r="N521">
            <v>6.7891312623023952</v>
          </cell>
          <cell r="O521">
            <v>6.9349847865104719</v>
          </cell>
          <cell r="P521">
            <v>11.296629500389097</v>
          </cell>
          <cell r="Q521">
            <v>11.845753228664394</v>
          </cell>
          <cell r="R521">
            <v>10.984634679555896</v>
          </cell>
          <cell r="S521">
            <v>7.6792795658111608</v>
          </cell>
        </row>
        <row r="522">
          <cell r="B522" t="str">
            <v xml:space="preserve"> World Bank Gecamines Trust</v>
          </cell>
          <cell r="F522">
            <v>0</v>
          </cell>
          <cell r="G522">
            <v>0</v>
          </cell>
          <cell r="H522">
            <v>0</v>
          </cell>
          <cell r="I522">
            <v>0</v>
          </cell>
          <cell r="J522">
            <v>9.9024017518798946</v>
          </cell>
          <cell r="K522">
            <v>7.8389723636566497</v>
          </cell>
          <cell r="L522">
            <v>0.82998510591836272</v>
          </cell>
          <cell r="M522">
            <v>16.53088406397152</v>
          </cell>
          <cell r="N522">
            <v>16.727221911682506</v>
          </cell>
          <cell r="O522">
            <v>16.91587479038569</v>
          </cell>
          <cell r="P522">
            <v>18.725544997205144</v>
          </cell>
          <cell r="Q522">
            <v>18.376187814421463</v>
          </cell>
          <cell r="R522">
            <v>19.214645053102291</v>
          </cell>
          <cell r="S522">
            <v>18.446059250978198</v>
          </cell>
        </row>
        <row r="523">
          <cell r="B523" t="str">
            <v xml:space="preserve"> Short term</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row>
        <row r="524">
          <cell r="B524" t="str">
            <v xml:space="preserve">   of which: central bank</v>
          </cell>
        </row>
        <row r="526">
          <cell r="B526" t="str">
            <v>22. Net change in interest arrears</v>
          </cell>
        </row>
        <row r="527">
          <cell r="B527" t="str">
            <v>Total</v>
          </cell>
          <cell r="D527">
            <v>-74</v>
          </cell>
          <cell r="E527">
            <v>-51</v>
          </cell>
          <cell r="F527">
            <v>46.54418542922167</v>
          </cell>
          <cell r="G527">
            <v>51.664611561329778</v>
          </cell>
          <cell r="H527">
            <v>198.81740994887065</v>
          </cell>
          <cell r="I527">
            <v>-91.529102336345915</v>
          </cell>
          <cell r="J527">
            <v>342.24248679213429</v>
          </cell>
          <cell r="K527">
            <v>376.25888984214902</v>
          </cell>
          <cell r="L527">
            <v>480.66835356177199</v>
          </cell>
          <cell r="M527">
            <v>397.5841669845384</v>
          </cell>
          <cell r="N527">
            <v>350.80975719417836</v>
          </cell>
          <cell r="O527">
            <v>383.68163605354539</v>
          </cell>
          <cell r="P527">
            <v>297.29992143323403</v>
          </cell>
          <cell r="Q527">
            <v>155.39620389577405</v>
          </cell>
          <cell r="R527">
            <v>20.661415829044117</v>
          </cell>
          <cell r="S527">
            <v>79.22288930762042</v>
          </cell>
        </row>
        <row r="528">
          <cell r="B528" t="str">
            <v xml:space="preserve"> Multilaterals (incl. Fd.)</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row>
        <row r="529">
          <cell r="B529" t="str">
            <v xml:space="preserve">   Fund</v>
          </cell>
          <cell r="D529">
            <v>0.25</v>
          </cell>
          <cell r="E529">
            <v>-0.25</v>
          </cell>
          <cell r="F529">
            <v>0</v>
          </cell>
          <cell r="G529">
            <v>0</v>
          </cell>
          <cell r="H529">
            <v>0</v>
          </cell>
          <cell r="I529">
            <v>0</v>
          </cell>
          <cell r="J529">
            <v>0</v>
          </cell>
          <cell r="K529">
            <v>11.004999999999981</v>
          </cell>
          <cell r="L529">
            <v>8.5922270000000012</v>
          </cell>
          <cell r="M529">
            <v>10.912166000000006</v>
          </cell>
          <cell r="N529">
            <v>8.9792159999999956</v>
          </cell>
          <cell r="O529">
            <v>0.3059999999999945</v>
          </cell>
          <cell r="P529">
            <v>12.158999999999999</v>
          </cell>
          <cell r="Q529">
            <v>20.39</v>
          </cell>
          <cell r="R529">
            <v>10.237633000000001</v>
          </cell>
          <cell r="S529">
            <v>12.069907000000001</v>
          </cell>
        </row>
        <row r="530">
          <cell r="B530" t="str">
            <v xml:space="preserve">   Multilaterals (excl. Fd.)</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row>
        <row r="531">
          <cell r="B531" t="str">
            <v xml:space="preserve">       World Bank</v>
          </cell>
        </row>
        <row r="532">
          <cell r="B532" t="str">
            <v xml:space="preserve">       Other</v>
          </cell>
        </row>
        <row r="533">
          <cell r="B533" t="str">
            <v xml:space="preserve"> Bilateral official</v>
          </cell>
          <cell r="F533">
            <v>55.08124858289932</v>
          </cell>
          <cell r="G533">
            <v>41.302317876697543</v>
          </cell>
          <cell r="H533">
            <v>101.27327102803739</v>
          </cell>
          <cell r="I533">
            <v>-239.13906400428576</v>
          </cell>
          <cell r="J533">
            <v>146.34786609202118</v>
          </cell>
          <cell r="K533">
            <v>269.94418780572585</v>
          </cell>
          <cell r="L533">
            <v>250.79129276198807</v>
          </cell>
          <cell r="M533">
            <v>212.26437311808357</v>
          </cell>
          <cell r="N533">
            <v>183.34701501205637</v>
          </cell>
          <cell r="O533">
            <v>150.45363786575339</v>
          </cell>
          <cell r="P533">
            <v>62.861583369416294</v>
          </cell>
          <cell r="Q533">
            <v>88.806217208890772</v>
          </cell>
          <cell r="R533">
            <v>60.252117212295154</v>
          </cell>
          <cell r="S533">
            <v>41.12498168043868</v>
          </cell>
        </row>
        <row r="534">
          <cell r="B534" t="str">
            <v xml:space="preserve">   Paris Club</v>
          </cell>
          <cell r="F534">
            <v>55.08124858289932</v>
          </cell>
          <cell r="G534">
            <v>41.302317876697543</v>
          </cell>
          <cell r="H534">
            <v>101.27327102803739</v>
          </cell>
          <cell r="I534">
            <v>-239.13906400428576</v>
          </cell>
          <cell r="J534">
            <v>146.02355929779384</v>
          </cell>
          <cell r="K534">
            <v>269.65913342612112</v>
          </cell>
          <cell r="L534">
            <v>250.54277877134743</v>
          </cell>
          <cell r="M534">
            <v>212.04236351827868</v>
          </cell>
          <cell r="N534">
            <v>183.14445862665846</v>
          </cell>
          <cell r="O534">
            <v>150.30860966679595</v>
          </cell>
          <cell r="P534">
            <v>62.737595972460802</v>
          </cell>
          <cell r="Q534">
            <v>88.698167131537147</v>
          </cell>
          <cell r="R534">
            <v>56.838229346155742</v>
          </cell>
          <cell r="S534">
            <v>41.023423232362433</v>
          </cell>
        </row>
        <row r="535">
          <cell r="B535" t="str">
            <v xml:space="preserve">      Pre-cutoff date</v>
          </cell>
        </row>
        <row r="536">
          <cell r="B536" t="str">
            <v xml:space="preserve">      Post-cutoff date</v>
          </cell>
        </row>
        <row r="537">
          <cell r="B537" t="str">
            <v xml:space="preserve">    Other</v>
          </cell>
          <cell r="F537">
            <v>0</v>
          </cell>
          <cell r="G537">
            <v>0</v>
          </cell>
          <cell r="H537">
            <v>0</v>
          </cell>
          <cell r="I537">
            <v>0</v>
          </cell>
          <cell r="J537">
            <v>0.32430679422733905</v>
          </cell>
          <cell r="K537">
            <v>0.28505437960472457</v>
          </cell>
          <cell r="L537">
            <v>0.24851399064064017</v>
          </cell>
          <cell r="M537">
            <v>0.22200959980487822</v>
          </cell>
          <cell r="N537">
            <v>0.20255638539791093</v>
          </cell>
          <cell r="O537">
            <v>0.14502819895744334</v>
          </cell>
          <cell r="P537">
            <v>0.12398739695549009</v>
          </cell>
          <cell r="Q537">
            <v>0.10805007735363104</v>
          </cell>
          <cell r="R537">
            <v>3.4138878661394134</v>
          </cell>
          <cell r="S537">
            <v>0.10155844807624881</v>
          </cell>
        </row>
        <row r="538">
          <cell r="B538" t="str">
            <v xml:space="preserve"> Commercial banks (London Club)</v>
          </cell>
          <cell r="F538">
            <v>-9.4370631536776486</v>
          </cell>
          <cell r="G538">
            <v>6.4422936846322365</v>
          </cell>
          <cell r="H538">
            <v>97.404138920833262</v>
          </cell>
          <cell r="I538">
            <v>148.93596166793984</v>
          </cell>
          <cell r="J538">
            <v>194.16376425438881</v>
          </cell>
          <cell r="K538">
            <v>98.357434343273411</v>
          </cell>
          <cell r="L538">
            <v>218.14515402273406</v>
          </cell>
          <cell r="M538">
            <v>174.04526753288084</v>
          </cell>
          <cell r="N538">
            <v>157.38131410414874</v>
          </cell>
          <cell r="O538">
            <v>224.34370350271524</v>
          </cell>
          <cell r="P538">
            <v>217.8707907619218</v>
          </cell>
          <cell r="Q538">
            <v>4.0616105805436877</v>
          </cell>
          <cell r="R538">
            <v>4.1770393628893885</v>
          </cell>
          <cell r="S538">
            <v>4.1806102382704999</v>
          </cell>
        </row>
        <row r="539">
          <cell r="B539" t="str">
            <v xml:space="preserve"> Suppliers (Kinshasa Club)</v>
          </cell>
          <cell r="F539">
            <v>0.89999999999999858</v>
          </cell>
          <cell r="G539">
            <v>3.92</v>
          </cell>
          <cell r="H539">
            <v>0.14000000000000057</v>
          </cell>
          <cell r="I539">
            <v>-1.3259999999999992</v>
          </cell>
          <cell r="J539">
            <v>-3.6677421318560919</v>
          </cell>
          <cell r="K539">
            <v>5.7887966319728257E-2</v>
          </cell>
          <cell r="L539">
            <v>3.8105370414257034</v>
          </cell>
          <cell r="M539">
            <v>3.3516287970542904</v>
          </cell>
          <cell r="N539">
            <v>2.9196058309078197</v>
          </cell>
          <cell r="O539">
            <v>2.5050325274467484</v>
          </cell>
          <cell r="P539">
            <v>10.628475194573401</v>
          </cell>
          <cell r="Q539">
            <v>2.768230159737783</v>
          </cell>
          <cell r="R539">
            <v>1.0951139140129342</v>
          </cell>
          <cell r="S539">
            <v>6.0092553591728119</v>
          </cell>
        </row>
        <row r="540">
          <cell r="B540" t="str">
            <v xml:space="preserve"> World Bank Gecamines Trust</v>
          </cell>
          <cell r="F540">
            <v>0</v>
          </cell>
          <cell r="G540">
            <v>0</v>
          </cell>
          <cell r="H540">
            <v>0</v>
          </cell>
          <cell r="I540">
            <v>0</v>
          </cell>
          <cell r="J540">
            <v>5.3985985775803336</v>
          </cell>
          <cell r="K540">
            <v>7.8993797268299879</v>
          </cell>
          <cell r="L540">
            <v>7.921369735624185</v>
          </cell>
          <cell r="M540">
            <v>7.922897536519721</v>
          </cell>
          <cell r="N540">
            <v>7.1618222470653992</v>
          </cell>
          <cell r="O540">
            <v>6.3792621576299613</v>
          </cell>
          <cell r="P540">
            <v>5.9390721073225263</v>
          </cell>
          <cell r="Q540">
            <v>59.760145946601817</v>
          </cell>
          <cell r="R540">
            <v>-44.86285466015336</v>
          </cell>
          <cell r="S540">
            <v>27.908042029738425</v>
          </cell>
        </row>
        <row r="541">
          <cell r="B541" t="str">
            <v xml:space="preserve"> Short term</v>
          </cell>
        </row>
        <row r="542">
          <cell r="B542" t="str">
            <v xml:space="preserve">   of which: central bank</v>
          </cell>
        </row>
        <row r="544">
          <cell r="B544" t="str">
            <v>23. Net change in principal arrears</v>
          </cell>
        </row>
        <row r="545">
          <cell r="B545" t="str">
            <v>Total</v>
          </cell>
          <cell r="F545">
            <v>51.99</v>
          </cell>
          <cell r="G545">
            <v>54.760154298676071</v>
          </cell>
          <cell r="H545">
            <v>146.57999999999998</v>
          </cell>
          <cell r="I545">
            <v>-49.82300000000005</v>
          </cell>
          <cell r="J545">
            <v>76.678784241398461</v>
          </cell>
          <cell r="K545">
            <v>79.093702219813835</v>
          </cell>
          <cell r="L545">
            <v>74.740612600490039</v>
          </cell>
          <cell r="M545">
            <v>113.69308925511552</v>
          </cell>
          <cell r="N545">
            <v>106.26337691066109</v>
          </cell>
          <cell r="O545">
            <v>95.448291065171716</v>
          </cell>
          <cell r="P545">
            <v>86.022760550131196</v>
          </cell>
          <cell r="Q545">
            <v>251.29725739456757</v>
          </cell>
          <cell r="R545">
            <v>71.769047981342482</v>
          </cell>
          <cell r="S545">
            <v>66.394891117453582</v>
          </cell>
        </row>
        <row r="546">
          <cell r="B546" t="str">
            <v xml:space="preserve"> Multilaterals (incl. Fd.)</v>
          </cell>
          <cell r="F546">
            <v>0</v>
          </cell>
          <cell r="G546">
            <v>1.5429867606897574E-4</v>
          </cell>
          <cell r="H546">
            <v>100.19</v>
          </cell>
          <cell r="I546">
            <v>-99.373000000000047</v>
          </cell>
          <cell r="J546">
            <v>39.444500000000012</v>
          </cell>
          <cell r="K546">
            <v>58.75500000000001</v>
          </cell>
          <cell r="L546">
            <v>60.379773</v>
          </cell>
          <cell r="M546">
            <v>87.085834000000006</v>
          </cell>
          <cell r="N546">
            <v>80.497949388464917</v>
          </cell>
          <cell r="O546">
            <v>69.527483557701146</v>
          </cell>
          <cell r="P546">
            <v>53.837694794535622</v>
          </cell>
          <cell r="Q546">
            <v>74.810727467536907</v>
          </cell>
          <cell r="R546">
            <v>80.179955859025966</v>
          </cell>
          <cell r="S546">
            <v>69.139332584381123</v>
          </cell>
        </row>
        <row r="547">
          <cell r="B547" t="str">
            <v xml:space="preserve">   Fund</v>
          </cell>
          <cell r="D547">
            <v>0</v>
          </cell>
          <cell r="E547">
            <v>0</v>
          </cell>
          <cell r="F547">
            <v>0</v>
          </cell>
          <cell r="G547">
            <v>0</v>
          </cell>
          <cell r="H547">
            <v>100.19</v>
          </cell>
          <cell r="I547">
            <v>-100.19</v>
          </cell>
          <cell r="J547">
            <v>27.934500000000014</v>
          </cell>
          <cell r="K547">
            <v>42.955000000000013</v>
          </cell>
          <cell r="L547">
            <v>38.779772999999999</v>
          </cell>
          <cell r="M547">
            <v>57.685834</v>
          </cell>
          <cell r="N547">
            <v>51.350784000000004</v>
          </cell>
          <cell r="O547">
            <v>28.234000000000005</v>
          </cell>
          <cell r="P547">
            <v>-2.629999999999999</v>
          </cell>
          <cell r="Q547">
            <v>14.55</v>
          </cell>
          <cell r="R547">
            <v>16.911408999999999</v>
          </cell>
          <cell r="S547">
            <v>8.7289999999999992</v>
          </cell>
        </row>
        <row r="548">
          <cell r="B548" t="str">
            <v xml:space="preserve">   Multilaterals (excl. Fd.)</v>
          </cell>
          <cell r="F548">
            <v>0</v>
          </cell>
          <cell r="G548">
            <v>1.5429867606897574E-4</v>
          </cell>
          <cell r="H548">
            <v>0</v>
          </cell>
          <cell r="I548">
            <v>0.81699999999995399</v>
          </cell>
          <cell r="J548">
            <v>11.51</v>
          </cell>
          <cell r="K548">
            <v>15.8</v>
          </cell>
          <cell r="L548">
            <v>21.6</v>
          </cell>
          <cell r="M548">
            <v>29.4</v>
          </cell>
          <cell r="N548">
            <v>29.147165388464913</v>
          </cell>
          <cell r="O548">
            <v>41.293483557701137</v>
          </cell>
          <cell r="P548">
            <v>56.467694794535625</v>
          </cell>
          <cell r="Q548">
            <v>60.26072746753691</v>
          </cell>
          <cell r="R548">
            <v>63.268546859025975</v>
          </cell>
          <cell r="S548">
            <v>60.410332584381123</v>
          </cell>
        </row>
        <row r="549">
          <cell r="B549" t="str">
            <v xml:space="preserve">       World Bank</v>
          </cell>
        </row>
        <row r="550">
          <cell r="B550" t="str">
            <v xml:space="preserve">       Other</v>
          </cell>
        </row>
        <row r="551">
          <cell r="B551" t="str">
            <v xml:space="preserve"> Bilateral official</v>
          </cell>
          <cell r="F551">
            <v>0</v>
          </cell>
          <cell r="G551">
            <v>0</v>
          </cell>
          <cell r="H551">
            <v>0</v>
          </cell>
          <cell r="I551">
            <v>0</v>
          </cell>
          <cell r="J551">
            <v>7.7981042793755622</v>
          </cell>
          <cell r="K551">
            <v>7.5575956028534668</v>
          </cell>
          <cell r="L551">
            <v>7.6116285133361785</v>
          </cell>
          <cell r="M551">
            <v>2.234419198036194</v>
          </cell>
          <cell r="N551">
            <v>2.2490743482112872</v>
          </cell>
          <cell r="O551">
            <v>2.0699479305744184</v>
          </cell>
          <cell r="P551">
            <v>2.1628912580013271</v>
          </cell>
          <cell r="Q551">
            <v>117.42243960854985</v>
          </cell>
          <cell r="R551">
            <v>-14.283211161494213</v>
          </cell>
          <cell r="S551">
            <v>3.3457372599840136</v>
          </cell>
        </row>
        <row r="552">
          <cell r="B552" t="str">
            <v xml:space="preserve">   Paris Club</v>
          </cell>
          <cell r="F552">
            <v>0</v>
          </cell>
          <cell r="G552">
            <v>1.3313010795929234</v>
          </cell>
          <cell r="H552">
            <v>185.85710280373831</v>
          </cell>
          <cell r="I552">
            <v>-219.49120799571438</v>
          </cell>
          <cell r="J552">
            <v>92.203192210740411</v>
          </cell>
          <cell r="K552">
            <v>391.78897205005256</v>
          </cell>
          <cell r="L552">
            <v>365.55697983264918</v>
          </cell>
          <cell r="M552">
            <v>338.19939810276031</v>
          </cell>
          <cell r="N552">
            <v>393.30163811624021</v>
          </cell>
          <cell r="O552">
            <v>306.76760174930121</v>
          </cell>
          <cell r="P552">
            <v>134.45744380950924</v>
          </cell>
          <cell r="Q552">
            <v>126.01555888652797</v>
          </cell>
          <cell r="R552">
            <v>174.86948630809789</v>
          </cell>
          <cell r="S552">
            <v>152.78109536170965</v>
          </cell>
        </row>
        <row r="553">
          <cell r="B553" t="str">
            <v xml:space="preserve">      Pre-cutoff date</v>
          </cell>
        </row>
        <row r="554">
          <cell r="B554" t="str">
            <v xml:space="preserve">      Post-cutoff date</v>
          </cell>
        </row>
        <row r="555">
          <cell r="B555" t="str">
            <v xml:space="preserve">    Other</v>
          </cell>
          <cell r="F555">
            <v>0</v>
          </cell>
          <cell r="G555">
            <v>0</v>
          </cell>
          <cell r="H555">
            <v>0</v>
          </cell>
          <cell r="I555">
            <v>0</v>
          </cell>
          <cell r="J555">
            <v>3.8990521396877811</v>
          </cell>
          <cell r="K555">
            <v>3.7787978014267334</v>
          </cell>
          <cell r="L555">
            <v>3.8058142566680893</v>
          </cell>
          <cell r="M555">
            <v>1.117209599018097</v>
          </cell>
          <cell r="N555">
            <v>1.1245371741056436</v>
          </cell>
          <cell r="O555">
            <v>1.0349739652872092</v>
          </cell>
          <cell r="P555">
            <v>1.0814456290006635</v>
          </cell>
          <cell r="Q555">
            <v>116.28146828529813</v>
          </cell>
          <cell r="R555">
            <v>-15.440652533769565</v>
          </cell>
          <cell r="S555">
            <v>2.1975021249055828</v>
          </cell>
        </row>
        <row r="556">
          <cell r="B556" t="str">
            <v xml:space="preserve"> Commercial banks (London Club)</v>
          </cell>
          <cell r="F556">
            <v>50.2</v>
          </cell>
          <cell r="G556">
            <v>46.96</v>
          </cell>
          <cell r="H556">
            <v>45.19</v>
          </cell>
          <cell r="I556">
            <v>47.38</v>
          </cell>
          <cell r="J556">
            <v>22.413030660377359</v>
          </cell>
          <cell r="K556">
            <v>0</v>
          </cell>
          <cell r="L556">
            <v>0</v>
          </cell>
          <cell r="M556">
            <v>0</v>
          </cell>
          <cell r="N556">
            <v>0</v>
          </cell>
          <cell r="O556">
            <v>0</v>
          </cell>
          <cell r="P556">
            <v>0</v>
          </cell>
          <cell r="Q556">
            <v>0</v>
          </cell>
          <cell r="R556">
            <v>0</v>
          </cell>
          <cell r="S556">
            <v>0</v>
          </cell>
        </row>
        <row r="557">
          <cell r="B557" t="str">
            <v xml:space="preserve"> Suppliers (Kinshasa Club)</v>
          </cell>
          <cell r="F557">
            <v>1.7899999999999991</v>
          </cell>
          <cell r="G557">
            <v>7.7999999999999989</v>
          </cell>
          <cell r="H557">
            <v>1.1999999999999966</v>
          </cell>
          <cell r="I557">
            <v>2.1699999999999982</v>
          </cell>
          <cell r="J557">
            <v>-2.8792524502343682</v>
          </cell>
          <cell r="K557">
            <v>4.9421342533037045</v>
          </cell>
          <cell r="L557">
            <v>5.9192259812354999</v>
          </cell>
          <cell r="M557">
            <v>7.8419519931077968</v>
          </cell>
          <cell r="N557">
            <v>6.7891312623023952</v>
          </cell>
          <cell r="O557">
            <v>6.9349847865104719</v>
          </cell>
          <cell r="P557">
            <v>11.296629500389097</v>
          </cell>
          <cell r="Q557">
            <v>14.905470861864643</v>
          </cell>
          <cell r="R557">
            <v>5.4045882636309273</v>
          </cell>
          <cell r="S557">
            <v>1.2730340123176518</v>
          </cell>
        </row>
        <row r="558">
          <cell r="B558" t="str">
            <v xml:space="preserve"> World Bank Gecamines Trust</v>
          </cell>
          <cell r="F558">
            <v>0</v>
          </cell>
          <cell r="G558">
            <v>0</v>
          </cell>
          <cell r="H558">
            <v>0</v>
          </cell>
          <cell r="I558">
            <v>0</v>
          </cell>
          <cell r="J558">
            <v>9.9024017518798946</v>
          </cell>
          <cell r="K558">
            <v>7.8389723636566497</v>
          </cell>
          <cell r="L558">
            <v>0.82998510591836272</v>
          </cell>
          <cell r="M558">
            <v>16.53088406397152</v>
          </cell>
          <cell r="N558">
            <v>16.727221911682506</v>
          </cell>
          <cell r="O558">
            <v>16.91587479038569</v>
          </cell>
          <cell r="P558">
            <v>18.725544997205144</v>
          </cell>
          <cell r="Q558">
            <v>44.158619456616137</v>
          </cell>
          <cell r="R558">
            <v>0.46771502017979572</v>
          </cell>
          <cell r="S558">
            <v>-7.3632127392292119</v>
          </cell>
        </row>
        <row r="559">
          <cell r="B559" t="str">
            <v xml:space="preserve"> Short term</v>
          </cell>
        </row>
        <row r="560">
          <cell r="B560" t="str">
            <v xml:space="preserve">   of which: central bank</v>
          </cell>
        </row>
        <row r="562">
          <cell r="B562" t="str">
            <v>24. Check on net change in arrears</v>
          </cell>
        </row>
        <row r="563">
          <cell r="B563" t="str">
            <v>Total</v>
          </cell>
          <cell r="F563">
            <v>-243.20418542922172</v>
          </cell>
          <cell r="G563">
            <v>-382.51297825880619</v>
          </cell>
          <cell r="H563">
            <v>-1316.4724200033552</v>
          </cell>
          <cell r="I563">
            <v>-523.66341583220367</v>
          </cell>
          <cell r="J563">
            <v>-1253.7154907550196</v>
          </cell>
          <cell r="K563">
            <v>-2682.8433802660843</v>
          </cell>
          <cell r="L563">
            <v>-3971.7727351392155</v>
          </cell>
          <cell r="M563">
            <v>-5135.8896658654112</v>
          </cell>
          <cell r="N563">
            <v>-6274.0249614837348</v>
          </cell>
          <cell r="O563">
            <v>-7308.3549585550518</v>
          </cell>
          <cell r="P563">
            <v>-5335.969421390736</v>
          </cell>
          <cell r="Q563">
            <v>-6608.664002909235</v>
          </cell>
          <cell r="R563">
            <v>-8546.4779157907105</v>
          </cell>
          <cell r="S563">
            <v>-10694.168256375919</v>
          </cell>
        </row>
        <row r="564">
          <cell r="B564" t="str">
            <v xml:space="preserve"> Multilaterals (incl. Fd.)</v>
          </cell>
          <cell r="F564">
            <v>0</v>
          </cell>
          <cell r="G564">
            <v>-10.873710972361728</v>
          </cell>
          <cell r="H564">
            <v>-3.5770737328871709</v>
          </cell>
          <cell r="I564">
            <v>0.24038636087685061</v>
          </cell>
          <cell r="J564">
            <v>-10.77991706590891</v>
          </cell>
          <cell r="K564">
            <v>-45.110126692070679</v>
          </cell>
          <cell r="L564">
            <v>-47.017089289530198</v>
          </cell>
          <cell r="M564">
            <v>-49.353721539412255</v>
          </cell>
          <cell r="N564">
            <v>-48.55454288498494</v>
          </cell>
          <cell r="O564">
            <v>-35.238019376158732</v>
          </cell>
          <cell r="P564">
            <v>-68.471619113922102</v>
          </cell>
          <cell r="Q564">
            <v>-71.413946882486329</v>
          </cell>
          <cell r="R564">
            <v>-61.482059615834245</v>
          </cell>
          <cell r="S564">
            <v>-59.995925090248136</v>
          </cell>
        </row>
        <row r="565">
          <cell r="B565" t="str">
            <v xml:space="preserve">   Fund</v>
          </cell>
          <cell r="F565">
            <v>0</v>
          </cell>
          <cell r="G565">
            <v>0</v>
          </cell>
          <cell r="H565">
            <v>0</v>
          </cell>
          <cell r="I565">
            <v>0</v>
          </cell>
          <cell r="J565">
            <v>0</v>
          </cell>
          <cell r="K565">
            <v>-11.004999999999981</v>
          </cell>
          <cell r="L565">
            <v>-8.5922270000000012</v>
          </cell>
          <cell r="M565">
            <v>-10.912166000000013</v>
          </cell>
          <cell r="N565">
            <v>-8.9792159999999921</v>
          </cell>
          <cell r="O565">
            <v>-0.3059999999999945</v>
          </cell>
          <cell r="P565">
            <v>-12.158999999999999</v>
          </cell>
          <cell r="Q565">
            <v>-20.389999999999997</v>
          </cell>
          <cell r="R565">
            <v>-10.237633000000002</v>
          </cell>
          <cell r="S565">
            <v>-12.069907000000001</v>
          </cell>
        </row>
        <row r="566">
          <cell r="B566" t="str">
            <v xml:space="preserve">   Multilaterals (excl. Fd.)</v>
          </cell>
          <cell r="F566">
            <v>0</v>
          </cell>
          <cell r="G566">
            <v>-10.873710972361728</v>
          </cell>
          <cell r="H566">
            <v>-3.5770737328871709</v>
          </cell>
          <cell r="I566">
            <v>0.24038636087685061</v>
          </cell>
          <cell r="J566">
            <v>-10.77991706590891</v>
          </cell>
          <cell r="K566">
            <v>-34.105126692070698</v>
          </cell>
          <cell r="L566">
            <v>-38.424862289530196</v>
          </cell>
          <cell r="M566">
            <v>-38.441555539412242</v>
          </cell>
          <cell r="N566">
            <v>-39.575326884984946</v>
          </cell>
          <cell r="O566">
            <v>-34.932019376158735</v>
          </cell>
          <cell r="P566">
            <v>-56.312619113922104</v>
          </cell>
          <cell r="Q566">
            <v>-51.023946882486328</v>
          </cell>
          <cell r="R566">
            <v>-51.244426615834243</v>
          </cell>
          <cell r="S566">
            <v>-47.926018090248135</v>
          </cell>
        </row>
        <row r="567">
          <cell r="B567" t="str">
            <v xml:space="preserve">       World Bank</v>
          </cell>
        </row>
        <row r="568">
          <cell r="B568" t="str">
            <v xml:space="preserve">       Other</v>
          </cell>
        </row>
        <row r="569">
          <cell r="B569" t="str">
            <v xml:space="preserve"> Bilateral official</v>
          </cell>
          <cell r="F569">
            <v>0</v>
          </cell>
          <cell r="G569">
            <v>-1.3313010795929259</v>
          </cell>
          <cell r="H569">
            <v>-185.85710280373834</v>
          </cell>
          <cell r="I569">
            <v>-13.233418294285599</v>
          </cell>
          <cell r="J569">
            <v>-88.304140071052643</v>
          </cell>
          <cell r="K569">
            <v>-388.01017424862579</v>
          </cell>
          <cell r="L569">
            <v>-361.75116557598108</v>
          </cell>
          <cell r="M569">
            <v>-337.08218850374226</v>
          </cell>
          <cell r="N569">
            <v>-392.17710094213459</v>
          </cell>
          <cell r="O569">
            <v>-305.73262778401403</v>
          </cell>
          <cell r="P569">
            <v>-133.37599818050859</v>
          </cell>
          <cell r="Q569">
            <v>-9.7205158563747887</v>
          </cell>
          <cell r="R569">
            <v>-186.96260111808778</v>
          </cell>
          <cell r="S569">
            <v>-150.51860278666024</v>
          </cell>
        </row>
        <row r="570">
          <cell r="B570" t="str">
            <v xml:space="preserve">   Paris Club</v>
          </cell>
          <cell r="F570">
            <v>0</v>
          </cell>
          <cell r="G570">
            <v>-1.3313010795929259</v>
          </cell>
          <cell r="H570">
            <v>-185.85710280373834</v>
          </cell>
          <cell r="I570">
            <v>-13.233418294285599</v>
          </cell>
          <cell r="J570">
            <v>-88.304140071052643</v>
          </cell>
          <cell r="K570">
            <v>-388.01017424862579</v>
          </cell>
          <cell r="L570">
            <v>-361.75116557598108</v>
          </cell>
          <cell r="M570">
            <v>-337.08218850374226</v>
          </cell>
          <cell r="N570">
            <v>-392.17710094213459</v>
          </cell>
          <cell r="O570">
            <v>-305.73262778401403</v>
          </cell>
          <cell r="P570">
            <v>-133.37599818050859</v>
          </cell>
          <cell r="Q570">
            <v>-124.87458756327626</v>
          </cell>
          <cell r="R570">
            <v>-173.71204493582255</v>
          </cell>
          <cell r="S570">
            <v>-151.63286022663121</v>
          </cell>
        </row>
        <row r="571">
          <cell r="B571" t="str">
            <v xml:space="preserve">      Pre-cutoff date</v>
          </cell>
        </row>
        <row r="572">
          <cell r="B572" t="str">
            <v xml:space="preserve">      Post-cutoff date</v>
          </cell>
        </row>
        <row r="573">
          <cell r="B573" t="str">
            <v xml:space="preserve">    Other</v>
          </cell>
          <cell r="F573">
            <v>0</v>
          </cell>
          <cell r="G573">
            <v>0</v>
          </cell>
          <cell r="H573">
            <v>0</v>
          </cell>
          <cell r="I573">
            <v>0</v>
          </cell>
          <cell r="J573">
            <v>0</v>
          </cell>
          <cell r="K573">
            <v>0</v>
          </cell>
          <cell r="L573">
            <v>0</v>
          </cell>
          <cell r="M573">
            <v>0</v>
          </cell>
          <cell r="N573">
            <v>0</v>
          </cell>
          <cell r="O573">
            <v>0</v>
          </cell>
          <cell r="P573">
            <v>0</v>
          </cell>
          <cell r="Q573">
            <v>115.15407170690148</v>
          </cell>
          <cell r="R573">
            <v>-13.250556182265239</v>
          </cell>
          <cell r="S573">
            <v>1.114257439970967</v>
          </cell>
        </row>
        <row r="574">
          <cell r="B574" t="str">
            <v xml:space="preserve"> Commercial banks (London Club)</v>
          </cell>
          <cell r="F574">
            <v>-244.99418542922172</v>
          </cell>
          <cell r="G574">
            <v>-367.23410093581373</v>
          </cell>
          <cell r="H574">
            <v>-914.65007203102937</v>
          </cell>
          <cell r="I574">
            <v>-501.50182873046265</v>
          </cell>
          <cell r="J574">
            <v>-1089.63421413889</v>
          </cell>
          <cell r="K574">
            <v>-2027.0373631040325</v>
          </cell>
          <cell r="L574">
            <v>-3187.1434693179549</v>
          </cell>
          <cell r="M574">
            <v>-4194.0212773821186</v>
          </cell>
          <cell r="N574">
            <v>-5087.6218640599345</v>
          </cell>
          <cell r="O574">
            <v>-6088.7418612672482</v>
          </cell>
          <cell r="P574">
            <v>-4010.486978593899</v>
          </cell>
          <cell r="Q574">
            <v>-5482.8644630983508</v>
          </cell>
          <cell r="R574">
            <v>-6802.5705670851967</v>
          </cell>
          <cell r="S574">
            <v>-8663.3563391342304</v>
          </cell>
        </row>
        <row r="575">
          <cell r="B575" t="str">
            <v xml:space="preserve"> Suppliers (Kinshasa Club)</v>
          </cell>
          <cell r="F575">
            <v>1.7899999999999991</v>
          </cell>
          <cell r="G575">
            <v>-3.0738652710377963</v>
          </cell>
          <cell r="H575">
            <v>-112.19817143570026</v>
          </cell>
          <cell r="I575">
            <v>-9.1685551683322792</v>
          </cell>
          <cell r="J575">
            <v>-46.965121231048052</v>
          </cell>
          <cell r="K575">
            <v>-148.63018858501201</v>
          </cell>
          <cell r="L575">
            <v>-247.42449606166787</v>
          </cell>
          <cell r="M575">
            <v>-374.09886250410887</v>
          </cell>
          <cell r="N575">
            <v>-504.20417550836413</v>
          </cell>
          <cell r="O575">
            <v>-608.82382491801593</v>
          </cell>
          <cell r="P575">
            <v>-846.09687049961099</v>
          </cell>
          <cell r="Q575">
            <v>-812.69895622594095</v>
          </cell>
          <cell r="R575">
            <v>-1088.8720773209971</v>
          </cell>
          <cell r="S575">
            <v>-1459.0356550661318</v>
          </cell>
        </row>
        <row r="576">
          <cell r="B576" t="str">
            <v xml:space="preserve"> World Bank Gecamines Trust</v>
          </cell>
          <cell r="F576">
            <v>0</v>
          </cell>
          <cell r="G576">
            <v>0</v>
          </cell>
          <cell r="H576">
            <v>-100.19</v>
          </cell>
          <cell r="I576">
            <v>0</v>
          </cell>
          <cell r="J576">
            <v>-18.032098248120114</v>
          </cell>
          <cell r="K576">
            <v>-74.055527636343356</v>
          </cell>
          <cell r="L576">
            <v>-128.43651489408165</v>
          </cell>
          <cell r="M576">
            <v>-181.33361593602848</v>
          </cell>
          <cell r="N576">
            <v>-241.4672780883175</v>
          </cell>
          <cell r="O576">
            <v>-269.81862520961431</v>
          </cell>
          <cell r="P576">
            <v>-277.53795500279489</v>
          </cell>
          <cell r="Q576">
            <v>-231.96612084608336</v>
          </cell>
          <cell r="R576">
            <v>-406.59061065059404</v>
          </cell>
          <cell r="S576">
            <v>-361.26173429864679</v>
          </cell>
        </row>
        <row r="577">
          <cell r="B577" t="str">
            <v xml:space="preserve"> Short term</v>
          </cell>
        </row>
        <row r="578">
          <cell r="B578" t="str">
            <v xml:space="preserve">   of which: central bank</v>
          </cell>
        </row>
        <row r="580">
          <cell r="B580" t="str">
            <v>25. Check on change in debt</v>
          </cell>
        </row>
        <row r="581">
          <cell r="B581" t="str">
            <v xml:space="preserve">   i. Net debt generating flows</v>
          </cell>
        </row>
        <row r="582">
          <cell r="B582" t="str">
            <v>Total</v>
          </cell>
          <cell r="F582">
            <v>283.26463474744469</v>
          </cell>
          <cell r="G582">
            <v>529.95984270297129</v>
          </cell>
          <cell r="H582">
            <v>394.45015792156539</v>
          </cell>
          <cell r="I582">
            <v>418.86491160707584</v>
          </cell>
          <cell r="J582">
            <v>338.43690172366541</v>
          </cell>
          <cell r="K582">
            <v>91.329966762977008</v>
          </cell>
          <cell r="L582">
            <v>142.43359378398773</v>
          </cell>
          <cell r="M582">
            <v>68.473332080821365</v>
          </cell>
          <cell r="N582">
            <v>-44.185671276795347</v>
          </cell>
          <cell r="O582">
            <v>77.083008269531334</v>
          </cell>
          <cell r="P582">
            <v>131.67829766085131</v>
          </cell>
          <cell r="Q582">
            <v>163.32710400203371</v>
          </cell>
          <cell r="R582">
            <v>-206.60001637114232</v>
          </cell>
          <cell r="S582">
            <v>-117.98401265826359</v>
          </cell>
        </row>
        <row r="583">
          <cell r="B583" t="str">
            <v xml:space="preserve"> Multilaterals (incl. Fd.)</v>
          </cell>
          <cell r="F583">
            <v>83.273449318222958</v>
          </cell>
          <cell r="G583">
            <v>152.47506739415152</v>
          </cell>
          <cell r="H583">
            <v>86.832480694880701</v>
          </cell>
          <cell r="I583">
            <v>44.981237072866264</v>
          </cell>
          <cell r="J583">
            <v>-49.845159198113087</v>
          </cell>
          <cell r="K583">
            <v>42.485887912428765</v>
          </cell>
          <cell r="L583">
            <v>39.360000000000007</v>
          </cell>
          <cell r="M583">
            <v>8</v>
          </cell>
          <cell r="N583">
            <v>-3.9358799999999974</v>
          </cell>
          <cell r="O583">
            <v>-0.86599999999998545</v>
          </cell>
          <cell r="P583">
            <v>-32.245625591874131</v>
          </cell>
          <cell r="Q583">
            <v>-11.177158567905423</v>
          </cell>
          <cell r="R583">
            <v>-12.624316909471531</v>
          </cell>
          <cell r="S583">
            <v>-14.40779118537904</v>
          </cell>
        </row>
        <row r="584">
          <cell r="B584" t="str">
            <v xml:space="preserve">   Fund</v>
          </cell>
          <cell r="F584">
            <v>-35.434600000000003</v>
          </cell>
          <cell r="G584">
            <v>-18.409999999999997</v>
          </cell>
          <cell r="H584">
            <v>-97.192630000000008</v>
          </cell>
          <cell r="I584">
            <v>-105.88239999999999</v>
          </cell>
          <cell r="J584">
            <v>-111.91</v>
          </cell>
          <cell r="K584">
            <v>-35.97</v>
          </cell>
          <cell r="L584">
            <v>0</v>
          </cell>
          <cell r="M584">
            <v>0</v>
          </cell>
          <cell r="N584">
            <v>-3.9358799999999974</v>
          </cell>
          <cell r="O584">
            <v>-0.86599999999999611</v>
          </cell>
          <cell r="P584">
            <v>-23</v>
          </cell>
          <cell r="Q584">
            <v>0</v>
          </cell>
          <cell r="R584">
            <v>-0.54859100000000183</v>
          </cell>
          <cell r="S584">
            <v>0</v>
          </cell>
        </row>
        <row r="585">
          <cell r="B585" t="str">
            <v xml:space="preserve">   Multilaterals (excl. Fd.)</v>
          </cell>
          <cell r="F585">
            <v>118.70804931822295</v>
          </cell>
          <cell r="G585">
            <v>170.88506739415152</v>
          </cell>
          <cell r="H585">
            <v>184.02511069488071</v>
          </cell>
          <cell r="I585">
            <v>150.86363707286628</v>
          </cell>
          <cell r="J585">
            <v>62.064840801886895</v>
          </cell>
          <cell r="K585">
            <v>78.455887912428764</v>
          </cell>
          <cell r="L585">
            <v>39.360000000000007</v>
          </cell>
          <cell r="M585">
            <v>8</v>
          </cell>
          <cell r="N585">
            <v>0</v>
          </cell>
          <cell r="O585">
            <v>0</v>
          </cell>
          <cell r="P585">
            <v>-9.2456255918741235</v>
          </cell>
          <cell r="Q585">
            <v>-11.177158567905423</v>
          </cell>
          <cell r="R585">
            <v>-12.075725909471515</v>
          </cell>
          <cell r="S585">
            <v>-14.40779118537904</v>
          </cell>
        </row>
        <row r="586">
          <cell r="B586" t="str">
            <v xml:space="preserve">       World Bank</v>
          </cell>
          <cell r="F586">
            <v>59.163435643484817</v>
          </cell>
          <cell r="G586">
            <v>123.76503924441703</v>
          </cell>
          <cell r="H586">
            <v>83.253590172675828</v>
          </cell>
          <cell r="I586">
            <v>118.01829975332515</v>
          </cell>
          <cell r="J586">
            <v>37.753393537024024</v>
          </cell>
          <cell r="K586">
            <v>48.877079878280718</v>
          </cell>
          <cell r="L586">
            <v>34.360000000000007</v>
          </cell>
          <cell r="M586">
            <v>-0.19999999999999929</v>
          </cell>
          <cell r="N586">
            <v>-5.2664660203456846</v>
          </cell>
          <cell r="O586">
            <v>-6.1571062648296397</v>
          </cell>
          <cell r="P586">
            <v>-9.2456255918741235</v>
          </cell>
          <cell r="Q586">
            <v>-11.177158567905423</v>
          </cell>
          <cell r="R586">
            <v>-12.075725909471515</v>
          </cell>
          <cell r="S586">
            <v>-14.407791185379036</v>
          </cell>
        </row>
        <row r="587">
          <cell r="B587" t="str">
            <v xml:space="preserve">       Other</v>
          </cell>
          <cell r="F587">
            <v>59.544613674738137</v>
          </cell>
          <cell r="G587">
            <v>47.119873851058408</v>
          </cell>
          <cell r="H587">
            <v>100.77152052220487</v>
          </cell>
          <cell r="I587">
            <v>32.028337319541201</v>
          </cell>
          <cell r="J587">
            <v>12.801447264862876</v>
          </cell>
          <cell r="K587">
            <v>13.778808034148046</v>
          </cell>
          <cell r="L587">
            <v>-16.600000000000001</v>
          </cell>
          <cell r="M587">
            <v>-21.2</v>
          </cell>
          <cell r="N587">
            <v>-23.880699368119227</v>
          </cell>
          <cell r="O587">
            <v>-35.136377292871501</v>
          </cell>
          <cell r="P587">
            <v>-56.467694794535625</v>
          </cell>
          <cell r="Q587">
            <v>-60.26072746753691</v>
          </cell>
          <cell r="R587">
            <v>-63.268546859025975</v>
          </cell>
          <cell r="S587">
            <v>-60.410332584381123</v>
          </cell>
        </row>
        <row r="588">
          <cell r="B588" t="str">
            <v xml:space="preserve"> Bilateral official</v>
          </cell>
          <cell r="F588">
            <v>226.29824858289933</v>
          </cell>
          <cell r="G588">
            <v>371.28248162418754</v>
          </cell>
          <cell r="H588">
            <v>207.20610333948437</v>
          </cell>
          <cell r="I588">
            <v>230.0203363644753</v>
          </cell>
          <cell r="J588">
            <v>190.41932153983643</v>
          </cell>
          <cell r="K588">
            <v>-70.856562837473717</v>
          </cell>
          <cell r="L588">
            <v>-110.95987281399303</v>
          </cell>
          <cell r="M588">
            <v>-124.81781538565866</v>
          </cell>
          <cell r="N588">
            <v>-207.71253345891731</v>
          </cell>
          <cell r="O588">
            <v>-155.27898991826063</v>
          </cell>
          <cell r="P588">
            <v>-70.51441481109228</v>
          </cell>
          <cell r="Q588">
            <v>79.072126607660934</v>
          </cell>
          <cell r="R588">
            <v>-130.05802162957229</v>
          </cell>
          <cell r="S588">
            <v>-109.45861155636538</v>
          </cell>
        </row>
        <row r="589">
          <cell r="B589" t="str">
            <v xml:space="preserve">   Paris Club</v>
          </cell>
          <cell r="F589">
            <v>226.29824858289933</v>
          </cell>
          <cell r="G589">
            <v>371.28248162418754</v>
          </cell>
          <cell r="H589">
            <v>207.20610333948437</v>
          </cell>
          <cell r="I589">
            <v>230.0203363644753</v>
          </cell>
          <cell r="J589">
            <v>190.09501474560909</v>
          </cell>
          <cell r="K589">
            <v>-71.141617217078462</v>
          </cell>
          <cell r="L589">
            <v>-111.20838680463366</v>
          </cell>
          <cell r="M589">
            <v>-125.03982498546354</v>
          </cell>
          <cell r="N589">
            <v>-207.91508984431522</v>
          </cell>
          <cell r="O589">
            <v>-155.42401811721805</v>
          </cell>
          <cell r="P589">
            <v>-70.638402208047765</v>
          </cell>
          <cell r="Q589">
            <v>-36.176420431739096</v>
          </cell>
          <cell r="R589">
            <v>-116.87381558966679</v>
          </cell>
          <cell r="S589">
            <v>-110.60943699426878</v>
          </cell>
        </row>
        <row r="590">
          <cell r="B590" t="str">
            <v xml:space="preserve">      Pre-cutoff date</v>
          </cell>
        </row>
        <row r="591">
          <cell r="B591" t="str">
            <v xml:space="preserve">      Post-cutoff date</v>
          </cell>
        </row>
        <row r="592">
          <cell r="B592" t="str">
            <v xml:space="preserve">    Other</v>
          </cell>
          <cell r="F592">
            <v>0</v>
          </cell>
          <cell r="G592">
            <v>0</v>
          </cell>
          <cell r="H592">
            <v>0</v>
          </cell>
          <cell r="I592">
            <v>0</v>
          </cell>
          <cell r="J592">
            <v>0.32430679422733899</v>
          </cell>
          <cell r="K592">
            <v>0.28505437960472468</v>
          </cell>
          <cell r="L592">
            <v>0.24851399064064017</v>
          </cell>
          <cell r="M592">
            <v>0.22200959980487822</v>
          </cell>
          <cell r="N592">
            <v>0.20255638539791088</v>
          </cell>
          <cell r="O592">
            <v>0.14502819895744334</v>
          </cell>
          <cell r="P592">
            <v>0.1239873969554901</v>
          </cell>
          <cell r="Q592">
            <v>115.24854703940004</v>
          </cell>
          <cell r="R592">
            <v>-13.184206039905504</v>
          </cell>
          <cell r="S592">
            <v>1.1508254379034011</v>
          </cell>
        </row>
        <row r="593">
          <cell r="B593" t="str">
            <v xml:space="preserve"> Commercial banks (London Club)</v>
          </cell>
          <cell r="F593">
            <v>-10.937063153677649</v>
          </cell>
          <cell r="G593">
            <v>6.4422936846322401</v>
          </cell>
          <cell r="H593">
            <v>97.404138920833262</v>
          </cell>
          <cell r="I593">
            <v>148.93596166793984</v>
          </cell>
          <cell r="J593">
            <v>194.16376425438881</v>
          </cell>
          <cell r="K593">
            <v>98.357434343273411</v>
          </cell>
          <cell r="L593">
            <v>218.14515402273406</v>
          </cell>
          <cell r="M593">
            <v>174.04526753288084</v>
          </cell>
          <cell r="N593">
            <v>157.38131410414874</v>
          </cell>
          <cell r="O593">
            <v>224.34370350271524</v>
          </cell>
          <cell r="P593">
            <v>217.8707907619218</v>
          </cell>
          <cell r="Q593">
            <v>4.0616105805436877</v>
          </cell>
          <cell r="R593">
            <v>4.1770393628893885</v>
          </cell>
          <cell r="S593">
            <v>4.1806102382704999</v>
          </cell>
        </row>
        <row r="594">
          <cell r="B594" t="str">
            <v xml:space="preserve"> Suppliers (Kinshasa Club)</v>
          </cell>
          <cell r="F594">
            <v>-14.370000000000001</v>
          </cell>
          <cell r="G594">
            <v>-5.1400000000000006</v>
          </cell>
          <cell r="H594">
            <v>-4.4000000000000012</v>
          </cell>
          <cell r="I594">
            <v>-18.116</v>
          </cell>
          <cell r="J594">
            <v>-12.703388121526601</v>
          </cell>
          <cell r="K594">
            <v>-14.252112033680271</v>
          </cell>
          <cell r="L594">
            <v>-1.3894629585742964</v>
          </cell>
          <cell r="M594">
            <v>3.3516287970542908</v>
          </cell>
          <cell r="N594">
            <v>2.9196058309078197</v>
          </cell>
          <cell r="O594">
            <v>2.5050325274467484</v>
          </cell>
          <cell r="P594">
            <v>10.628475194573401</v>
          </cell>
          <cell r="Q594">
            <v>5.8279477929380317</v>
          </cell>
          <cell r="R594">
            <v>-4.4849325019120343</v>
          </cell>
          <cell r="S594">
            <v>-0.39699019432069704</v>
          </cell>
        </row>
        <row r="595">
          <cell r="B595" t="str">
            <v xml:space="preserve"> World Bank Gecamines Trust</v>
          </cell>
          <cell r="F595">
            <v>0</v>
          </cell>
          <cell r="G595">
            <v>5.9</v>
          </cell>
          <cell r="H595">
            <v>7.4074349663670498</v>
          </cell>
          <cell r="I595">
            <v>13.0433765017944</v>
          </cell>
          <cell r="J595">
            <v>16.402363249079823</v>
          </cell>
          <cell r="K595">
            <v>35.595319378428819</v>
          </cell>
          <cell r="L595">
            <v>-2.7222244661790187</v>
          </cell>
          <cell r="M595">
            <v>7.8942511365448986</v>
          </cell>
          <cell r="N595">
            <v>7.1618222470653983</v>
          </cell>
          <cell r="O595">
            <v>6.3792621576299613</v>
          </cell>
          <cell r="P595">
            <v>5.9390721073225272</v>
          </cell>
          <cell r="Q595">
            <v>85.54257758879649</v>
          </cell>
          <cell r="R595">
            <v>-63.609784693075852</v>
          </cell>
          <cell r="S595">
            <v>2.0987700395310149</v>
          </cell>
        </row>
        <row r="596">
          <cell r="B596" t="str">
            <v xml:space="preserve"> Short term</v>
          </cell>
          <cell r="F596">
            <v>-1</v>
          </cell>
          <cell r="G596">
            <v>-1</v>
          </cell>
          <cell r="H596">
            <v>0</v>
          </cell>
          <cell r="I596">
            <v>0</v>
          </cell>
          <cell r="J596">
            <v>0</v>
          </cell>
          <cell r="K596">
            <v>0</v>
          </cell>
          <cell r="L596">
            <v>0</v>
          </cell>
          <cell r="M596">
            <v>0</v>
          </cell>
          <cell r="N596">
            <v>0</v>
          </cell>
          <cell r="O596">
            <v>0</v>
          </cell>
          <cell r="P596">
            <v>0</v>
          </cell>
          <cell r="Q596">
            <v>0</v>
          </cell>
          <cell r="R596">
            <v>0</v>
          </cell>
          <cell r="S596">
            <v>0</v>
          </cell>
        </row>
        <row r="597">
          <cell r="B597" t="str">
            <v xml:space="preserve">   of which: central bank</v>
          </cell>
        </row>
        <row r="598">
          <cell r="B598" t="str">
            <v xml:space="preserve"> Financing gap</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row>
        <row r="600">
          <cell r="B600" t="str">
            <v xml:space="preserve">   ii. Valuation change of debt</v>
          </cell>
        </row>
        <row r="601">
          <cell r="B601" t="str">
            <v>Total</v>
          </cell>
          <cell r="F601">
            <v>-412.18015098560318</v>
          </cell>
          <cell r="G601">
            <v>-2834.287841649088</v>
          </cell>
          <cell r="H601">
            <v>-191.45100372263789</v>
          </cell>
          <cell r="I601">
            <v>3249.8312736750268</v>
          </cell>
          <cell r="J601">
            <v>5.0611896896330109</v>
          </cell>
          <cell r="K601">
            <v>492.90256945685195</v>
          </cell>
          <cell r="L601">
            <v>686.37224548575534</v>
          </cell>
          <cell r="M601">
            <v>261.50257878486218</v>
          </cell>
          <cell r="N601">
            <v>223.41962239981012</v>
          </cell>
          <cell r="O601">
            <v>448.553821616101</v>
          </cell>
          <cell r="P601">
            <v>-1114.6679439395368</v>
          </cell>
          <cell r="Q601">
            <v>30.062603775780985</v>
          </cell>
          <cell r="R601">
            <v>455.287102959116</v>
          </cell>
          <cell r="S601">
            <v>102.78938178499411</v>
          </cell>
        </row>
        <row r="602">
          <cell r="B602" t="str">
            <v xml:space="preserve"> Multilaterals (incl. Fd.)</v>
          </cell>
          <cell r="G602">
            <v>-85.637610976635045</v>
          </cell>
          <cell r="H602">
            <v>-77.423986383081115</v>
          </cell>
          <cell r="I602">
            <v>214.72613604517156</v>
          </cell>
          <cell r="J602">
            <v>0.33291886792442682</v>
          </cell>
          <cell r="K602">
            <v>11.004999999999896</v>
          </cell>
          <cell r="L602">
            <v>-11.407772999999786</v>
          </cell>
          <cell r="M602">
            <v>0.91216599999984282</v>
          </cell>
          <cell r="N602">
            <v>8.9792159999999512</v>
          </cell>
          <cell r="O602">
            <v>0.30187999999998283</v>
          </cell>
          <cell r="P602">
            <v>21.404625591874236</v>
          </cell>
          <cell r="Q602">
            <v>31.567158567905295</v>
          </cell>
          <cell r="R602">
            <v>22.313358909471503</v>
          </cell>
          <cell r="S602">
            <v>26.477698185379097</v>
          </cell>
        </row>
        <row r="603">
          <cell r="B603" t="str">
            <v xml:space="preserve">   Fund</v>
          </cell>
          <cell r="F603">
            <v>4.4869999999974652E-3</v>
          </cell>
          <cell r="G603">
            <v>-5.4000000000939963E-3</v>
          </cell>
          <cell r="H603">
            <v>0</v>
          </cell>
          <cell r="I603">
            <v>2.6300000001526769E-3</v>
          </cell>
          <cell r="J603">
            <v>2.3999999998807198E-3</v>
          </cell>
          <cell r="K603">
            <v>11.00499999999991</v>
          </cell>
          <cell r="L603">
            <v>8.5922270000000935</v>
          </cell>
          <cell r="M603">
            <v>10.912165999999957</v>
          </cell>
          <cell r="N603">
            <v>8.9792160000000081</v>
          </cell>
          <cell r="O603">
            <v>0.30187999999999349</v>
          </cell>
          <cell r="P603">
            <v>12.158999999999992</v>
          </cell>
          <cell r="Q603">
            <v>20.389999999999986</v>
          </cell>
          <cell r="R603">
            <v>10.237633000000031</v>
          </cell>
          <cell r="S603">
            <v>12.069907000000001</v>
          </cell>
        </row>
        <row r="604">
          <cell r="B604" t="str">
            <v xml:space="preserve">   Multilaterals (excl. Fd.)</v>
          </cell>
          <cell r="G604">
            <v>-85.632210976635065</v>
          </cell>
          <cell r="H604">
            <v>-77.423986383080887</v>
          </cell>
          <cell r="I604">
            <v>214.72350604517121</v>
          </cell>
          <cell r="J604">
            <v>0.330518867924674</v>
          </cell>
          <cell r="K604">
            <v>0</v>
          </cell>
          <cell r="L604">
            <v>-20.000000000000107</v>
          </cell>
          <cell r="M604">
            <v>-10</v>
          </cell>
          <cell r="N604">
            <v>0</v>
          </cell>
          <cell r="O604">
            <v>0</v>
          </cell>
          <cell r="P604">
            <v>9.2456255918741235</v>
          </cell>
          <cell r="Q604">
            <v>11.177158567905423</v>
          </cell>
          <cell r="R604">
            <v>12.075725909471515</v>
          </cell>
          <cell r="S604">
            <v>14.40779118537904</v>
          </cell>
        </row>
        <row r="605">
          <cell r="B605" t="str">
            <v xml:space="preserve">       World Bank</v>
          </cell>
          <cell r="G605">
            <v>8.8822944742318128</v>
          </cell>
          <cell r="H605">
            <v>-23.672899545473612</v>
          </cell>
          <cell r="I605">
            <v>0.4819527484390278</v>
          </cell>
          <cell r="J605">
            <v>0.33051886792445373</v>
          </cell>
          <cell r="K605">
            <v>10.624927991628617</v>
          </cell>
          <cell r="L605">
            <v>-7.0292160093783806</v>
          </cell>
          <cell r="M605">
            <v>5.6262399911880259</v>
          </cell>
          <cell r="N605">
            <v>12.034643173813858</v>
          </cell>
          <cell r="O605">
            <v>12.663598645329461</v>
          </cell>
          <cell r="P605">
            <v>-868.20768819876366</v>
          </cell>
          <cell r="Q605">
            <v>11.177158567905423</v>
          </cell>
          <cell r="R605">
            <v>12.075725909471515</v>
          </cell>
          <cell r="S605">
            <v>14.407791185379036</v>
          </cell>
        </row>
        <row r="606">
          <cell r="B606" t="str">
            <v xml:space="preserve">       Other</v>
          </cell>
          <cell r="G606">
            <v>-94.514351152190784</v>
          </cell>
          <cell r="H606">
            <v>-53.751086837607261</v>
          </cell>
          <cell r="I606">
            <v>215.0585532967321</v>
          </cell>
          <cell r="J606">
            <v>11.510000000000215</v>
          </cell>
          <cell r="K606">
            <v>5.1750720083714263</v>
          </cell>
          <cell r="L606">
            <v>8.6292160093782755</v>
          </cell>
          <cell r="M606">
            <v>13.773760008811973</v>
          </cell>
          <cell r="N606">
            <v>17.112522214651054</v>
          </cell>
          <cell r="O606">
            <v>28.629884912371679</v>
          </cell>
          <cell r="P606">
            <v>1054.3309571695956</v>
          </cell>
          <cell r="Q606">
            <v>130.1668872328018</v>
          </cell>
          <cell r="R606">
            <v>145.87385676622446</v>
          </cell>
          <cell r="S606">
            <v>131.77372665584102</v>
          </cell>
        </row>
        <row r="607">
          <cell r="B607" t="str">
            <v xml:space="preserve"> Bilateral official</v>
          </cell>
          <cell r="G607">
            <v>-2655.3028811561398</v>
          </cell>
          <cell r="H607">
            <v>-112.42186342706034</v>
          </cell>
          <cell r="I607">
            <v>2940.4472714805356</v>
          </cell>
          <cell r="J607">
            <v>-41.912067702967846</v>
          </cell>
          <cell r="K607">
            <v>503.1272008055231</v>
          </cell>
          <cell r="L607">
            <v>627.53277259998629</v>
          </cell>
          <cell r="M607">
            <v>243.76339597354746</v>
          </cell>
          <cell r="N607">
            <v>213.18489675426466</v>
          </cell>
          <cell r="O607">
            <v>435.74267656106701</v>
          </cell>
          <cell r="P607">
            <v>550.27446658270412</v>
          </cell>
          <cell r="Q607">
            <v>23.878565953333933</v>
          </cell>
          <cell r="R607">
            <v>421.16641091239876</v>
          </cell>
          <cell r="S607">
            <v>59.894606004430159</v>
          </cell>
        </row>
        <row r="608">
          <cell r="B608" t="str">
            <v xml:space="preserve">   Paris Club</v>
          </cell>
          <cell r="G608">
            <v>-2655.3028811561398</v>
          </cell>
          <cell r="H608">
            <v>-112.42186342706034</v>
          </cell>
          <cell r="I608">
            <v>2940.4472714805356</v>
          </cell>
          <cell r="J608">
            <v>-67.240019267044204</v>
          </cell>
          <cell r="K608">
            <v>503.12720080552305</v>
          </cell>
          <cell r="L608">
            <v>627.53277259998572</v>
          </cell>
          <cell r="M608">
            <v>243.7633959735478</v>
          </cell>
          <cell r="N608">
            <v>213.18489675426491</v>
          </cell>
          <cell r="O608">
            <v>435.74267656106707</v>
          </cell>
          <cell r="P608">
            <v>570.45011967679181</v>
          </cell>
          <cell r="Q608">
            <v>138.64169391980013</v>
          </cell>
          <cell r="R608">
            <v>305.1590891541278</v>
          </cell>
          <cell r="S608">
            <v>58.228281483722981</v>
          </cell>
        </row>
        <row r="609">
          <cell r="B609" t="str">
            <v xml:space="preserve">      Pre-cutoff date</v>
          </cell>
        </row>
        <row r="610">
          <cell r="B610" t="str">
            <v xml:space="preserve">      Post-cutoff date</v>
          </cell>
        </row>
        <row r="611">
          <cell r="B611" t="str">
            <v xml:space="preserve">    Other</v>
          </cell>
          <cell r="G611">
            <v>0</v>
          </cell>
          <cell r="H611">
            <v>0</v>
          </cell>
          <cell r="I611">
            <v>0</v>
          </cell>
          <cell r="J611">
            <v>25.327951564076692</v>
          </cell>
          <cell r="K611">
            <v>-1.3322676295501878E-15</v>
          </cell>
          <cell r="L611">
            <v>-1.3322676295501878E-15</v>
          </cell>
          <cell r="M611">
            <v>-5.5511151231257827E-16</v>
          </cell>
          <cell r="N611">
            <v>1.3322676295501878E-15</v>
          </cell>
          <cell r="O611">
            <v>8.8817841970012523E-16</v>
          </cell>
          <cell r="P611">
            <v>-20.175653094087924</v>
          </cell>
          <cell r="Q611">
            <v>-114.76312796646596</v>
          </cell>
          <cell r="R611">
            <v>116.00732175827025</v>
          </cell>
          <cell r="S611">
            <v>1.6663245207071131</v>
          </cell>
        </row>
        <row r="612">
          <cell r="B612" t="str">
            <v xml:space="preserve"> Commercial banks (London Club)</v>
          </cell>
          <cell r="G612">
            <v>-42.38485200316709</v>
          </cell>
          <cell r="H612">
            <v>-57.586661662515226</v>
          </cell>
          <cell r="I612">
            <v>77.084243762309967</v>
          </cell>
          <cell r="J612">
            <v>-27.910346955205284</v>
          </cell>
          <cell r="K612">
            <v>-1.37266406072942</v>
          </cell>
          <cell r="L612">
            <v>10.130799191650169</v>
          </cell>
          <cell r="M612">
            <v>0.26748634736671306</v>
          </cell>
          <cell r="N612">
            <v>-15.471712266136393</v>
          </cell>
          <cell r="O612">
            <v>-4.406609735352049</v>
          </cell>
          <cell r="P612">
            <v>-1758.0095717528297</v>
          </cell>
          <cell r="Q612">
            <v>-2.3591046392704218</v>
          </cell>
          <cell r="R612">
            <v>-5.3285173172770435</v>
          </cell>
          <cell r="S612">
            <v>-3.4966912829444183</v>
          </cell>
        </row>
        <row r="613">
          <cell r="B613" t="str">
            <v xml:space="preserve"> Suppliers (Kinshasa Club)</v>
          </cell>
          <cell r="G613">
            <v>-46.062497513146226</v>
          </cell>
          <cell r="H613">
            <v>63.38894271638619</v>
          </cell>
          <cell r="I613">
            <v>30.616998888803622</v>
          </cell>
          <cell r="J613">
            <v>-5.7163587849631625</v>
          </cell>
          <cell r="K613">
            <v>2.3092638912203256E-14</v>
          </cell>
          <cell r="L613">
            <v>1.1546319456101628E-14</v>
          </cell>
          <cell r="M613">
            <v>1.2434497875801753E-14</v>
          </cell>
          <cell r="N613">
            <v>-7.1054273576010019E-15</v>
          </cell>
          <cell r="O613">
            <v>-1.865174681370263E-14</v>
          </cell>
          <cell r="P613">
            <v>75.307199017219162</v>
          </cell>
          <cell r="Q613">
            <v>8.554395527702896</v>
          </cell>
          <cell r="R613">
            <v>8.5489637255683704E-2</v>
          </cell>
          <cell r="S613">
            <v>2.582469693422329</v>
          </cell>
        </row>
        <row r="614">
          <cell r="B614" t="str">
            <v xml:space="preserve"> World Bank Gecamines Trust</v>
          </cell>
          <cell r="G614">
            <v>-5.9</v>
          </cell>
          <cell r="H614">
            <v>-7.4074349663670498</v>
          </cell>
          <cell r="I614">
            <v>-13.0433765017944</v>
          </cell>
          <cell r="J614">
            <v>80.26704426484585</v>
          </cell>
          <cell r="K614">
            <v>-19.856967287942176</v>
          </cell>
          <cell r="L614">
            <v>60.116446694119439</v>
          </cell>
          <cell r="M614">
            <v>16.559530463946327</v>
          </cell>
          <cell r="N614">
            <v>16.727221911682509</v>
          </cell>
          <cell r="O614">
            <v>16.915874790385693</v>
          </cell>
          <cell r="P614">
            <v>-3.6446633785016722</v>
          </cell>
          <cell r="Q614">
            <v>-31.5784116338925</v>
          </cell>
          <cell r="R614">
            <v>17.050360817267233</v>
          </cell>
          <cell r="S614">
            <v>17.33129918470738</v>
          </cell>
        </row>
        <row r="615">
          <cell r="B615" t="str">
            <v xml:space="preserve"> Short term</v>
          </cell>
          <cell r="G615">
            <v>1</v>
          </cell>
          <cell r="H615">
            <v>0</v>
          </cell>
          <cell r="I615">
            <v>0</v>
          </cell>
          <cell r="J615">
            <v>0</v>
          </cell>
          <cell r="K615">
            <v>0</v>
          </cell>
          <cell r="L615">
            <v>0</v>
          </cell>
          <cell r="M615">
            <v>0</v>
          </cell>
          <cell r="N615">
            <v>0</v>
          </cell>
          <cell r="O615">
            <v>0</v>
          </cell>
          <cell r="P615">
            <v>0</v>
          </cell>
          <cell r="Q615">
            <v>0</v>
          </cell>
          <cell r="R615">
            <v>0</v>
          </cell>
          <cell r="S615">
            <v>0</v>
          </cell>
        </row>
        <row r="616">
          <cell r="B616" t="str">
            <v xml:space="preserve">   of which: central bank</v>
          </cell>
          <cell r="G616">
            <v>0</v>
          </cell>
          <cell r="H616">
            <v>0</v>
          </cell>
          <cell r="I616">
            <v>0</v>
          </cell>
          <cell r="J616">
            <v>0</v>
          </cell>
          <cell r="K616">
            <v>0</v>
          </cell>
          <cell r="L616">
            <v>0</v>
          </cell>
          <cell r="M616">
            <v>0</v>
          </cell>
          <cell r="N616">
            <v>0</v>
          </cell>
          <cell r="O616">
            <v>0</v>
          </cell>
          <cell r="P616">
            <v>0</v>
          </cell>
          <cell r="Q616">
            <v>0</v>
          </cell>
          <cell r="R616">
            <v>0</v>
          </cell>
          <cell r="S616">
            <v>0</v>
          </cell>
        </row>
        <row r="617">
          <cell r="B617" t="str">
            <v xml:space="preserve"> Financing gap</v>
          </cell>
          <cell r="G617">
            <v>0</v>
          </cell>
          <cell r="H617">
            <v>0</v>
          </cell>
          <cell r="I617">
            <v>0</v>
          </cell>
          <cell r="J617">
            <v>0</v>
          </cell>
          <cell r="K617">
            <v>0</v>
          </cell>
          <cell r="L617">
            <v>0</v>
          </cell>
          <cell r="M617">
            <v>0</v>
          </cell>
          <cell r="N617">
            <v>0</v>
          </cell>
          <cell r="O617">
            <v>0</v>
          </cell>
          <cell r="P617">
            <v>0</v>
          </cell>
          <cell r="Q617">
            <v>0</v>
          </cell>
          <cell r="R617">
            <v>0</v>
          </cell>
          <cell r="S617">
            <v>0</v>
          </cell>
        </row>
        <row r="622">
          <cell r="A622" t="str">
            <v>|| ~</v>
          </cell>
          <cell r="B622" t="str">
            <v>"MULTI"</v>
          </cell>
        </row>
        <row r="623">
          <cell r="C623" t="str">
            <v>Table 2.1. Zaire: Debt Flows, Multilateral Institutions</v>
          </cell>
        </row>
        <row r="626">
          <cell r="D626">
            <v>1984</v>
          </cell>
          <cell r="E626">
            <v>1985</v>
          </cell>
          <cell r="F626">
            <v>1986</v>
          </cell>
          <cell r="G626">
            <v>1987</v>
          </cell>
          <cell r="H626">
            <v>1988</v>
          </cell>
          <cell r="I626">
            <v>1989</v>
          </cell>
          <cell r="J626">
            <v>1990</v>
          </cell>
          <cell r="K626">
            <v>1991</v>
          </cell>
          <cell r="L626">
            <v>1992</v>
          </cell>
          <cell r="M626">
            <v>1993</v>
          </cell>
          <cell r="N626">
            <v>1994</v>
          </cell>
          <cell r="O626">
            <v>1995</v>
          </cell>
          <cell r="P626">
            <v>1996</v>
          </cell>
          <cell r="Q626">
            <v>1997</v>
          </cell>
          <cell r="R626">
            <v>1998</v>
          </cell>
          <cell r="S626">
            <v>1999</v>
          </cell>
        </row>
        <row r="629">
          <cell r="B629" t="str">
            <v>1.  MULTILATERAL INSTITUTIONS EXCLUDING FUND FACILITIES [1]</v>
          </cell>
        </row>
        <row r="630">
          <cell r="B630" t="str">
            <v>Transactions</v>
          </cell>
        </row>
        <row r="631">
          <cell r="B631" t="str">
            <v xml:space="preserve">   Grants ***</v>
          </cell>
          <cell r="F631">
            <v>38.42</v>
          </cell>
          <cell r="G631">
            <v>25.578551249360402</v>
          </cell>
          <cell r="H631">
            <v>33.244538365378901</v>
          </cell>
          <cell r="I631">
            <v>56.470120143548101</v>
          </cell>
          <cell r="J631">
            <v>45.7230247641509</v>
          </cell>
          <cell r="K631">
            <v>1.2288504268506606</v>
          </cell>
          <cell r="L631">
            <v>1.4129795467853543</v>
          </cell>
          <cell r="M631">
            <v>6.2878847944736478</v>
          </cell>
          <cell r="N631">
            <v>1</v>
          </cell>
          <cell r="O631">
            <v>11.034831229589887</v>
          </cell>
          <cell r="P631">
            <v>0</v>
          </cell>
          <cell r="Q631">
            <v>0</v>
          </cell>
          <cell r="R631">
            <v>0</v>
          </cell>
          <cell r="S631">
            <v>0</v>
          </cell>
        </row>
        <row r="632">
          <cell r="B632" t="str">
            <v xml:space="preserve">   Disbursements (ex.Gécamines)</v>
          </cell>
          <cell r="F632">
            <v>148.5383304940375</v>
          </cell>
          <cell r="G632">
            <v>200.89393739700949</v>
          </cell>
          <cell r="H632">
            <v>211.4197877589917</v>
          </cell>
          <cell r="I632">
            <v>176.4136199095023</v>
          </cell>
          <cell r="J632">
            <v>77.495359669811393</v>
          </cell>
          <cell r="K632">
            <v>84.655887912428767</v>
          </cell>
          <cell r="L632">
            <v>22.26</v>
          </cell>
          <cell r="M632">
            <v>0</v>
          </cell>
          <cell r="N632">
            <v>0</v>
          </cell>
          <cell r="O632">
            <v>0</v>
          </cell>
          <cell r="P632">
            <v>0</v>
          </cell>
          <cell r="Q632">
            <v>0</v>
          </cell>
          <cell r="R632">
            <v>0</v>
          </cell>
          <cell r="S632">
            <v>0</v>
          </cell>
        </row>
        <row r="634">
          <cell r="B634" t="str">
            <v xml:space="preserve"> Debt service due</v>
          </cell>
          <cell r="F634">
            <v>53.399226100342496</v>
          </cell>
          <cell r="G634">
            <v>57.830991481326407</v>
          </cell>
          <cell r="H634">
            <v>51.855765262144864</v>
          </cell>
          <cell r="I634">
            <v>51.849914434320596</v>
          </cell>
          <cell r="J634">
            <v>68.602457860162261</v>
          </cell>
          <cell r="K634">
            <v>67.40412669207069</v>
          </cell>
          <cell r="L634">
            <v>70.224862289530193</v>
          </cell>
          <cell r="M634">
            <v>73.541555539412229</v>
          </cell>
          <cell r="N634">
            <v>68.722492273449859</v>
          </cell>
          <cell r="O634">
            <v>76.225502933859872</v>
          </cell>
          <cell r="P634">
            <v>97.590181451439832</v>
          </cell>
          <cell r="Q634">
            <v>93.835807170867895</v>
          </cell>
          <cell r="R634">
            <v>96.075006136894245</v>
          </cell>
          <cell r="S634">
            <v>87.616923046112092</v>
          </cell>
        </row>
        <row r="635">
          <cell r="B635" t="str">
            <v xml:space="preserve">   Interest due</v>
          </cell>
          <cell r="F635">
            <v>23.568944924527955</v>
          </cell>
          <cell r="G635">
            <v>27.820837182650337</v>
          </cell>
          <cell r="H635">
            <v>24.465765262144863</v>
          </cell>
          <cell r="I635">
            <v>25.482914434320637</v>
          </cell>
          <cell r="J635">
            <v>41.992457860162261</v>
          </cell>
          <cell r="K635">
            <v>45.40412669207069</v>
          </cell>
          <cell r="L635">
            <v>45.724862289530193</v>
          </cell>
          <cell r="M635">
            <v>42.141555539412238</v>
          </cell>
          <cell r="N635">
            <v>39.575326884984946</v>
          </cell>
          <cell r="O635">
            <v>34.932019376158742</v>
          </cell>
          <cell r="P635">
            <v>41.122486656904208</v>
          </cell>
          <cell r="Q635">
            <v>33.575079703330985</v>
          </cell>
          <cell r="R635">
            <v>32.806459277868278</v>
          </cell>
          <cell r="S635">
            <v>27.206590461730972</v>
          </cell>
        </row>
        <row r="636">
          <cell r="B636" t="str">
            <v xml:space="preserve">     on pre-1996 debt***</v>
          </cell>
          <cell r="F636">
            <v>23.568944924527955</v>
          </cell>
          <cell r="G636">
            <v>27.820837182650337</v>
          </cell>
          <cell r="H636">
            <v>24.465765262144863</v>
          </cell>
          <cell r="I636">
            <v>25.482914434320637</v>
          </cell>
          <cell r="J636">
            <v>41.992457860162261</v>
          </cell>
          <cell r="K636">
            <v>45.40412669207069</v>
          </cell>
          <cell r="L636">
            <v>45.724862289530193</v>
          </cell>
          <cell r="M636">
            <v>42.141555539412238</v>
          </cell>
          <cell r="N636">
            <v>39.575326884984946</v>
          </cell>
          <cell r="O636">
            <v>34.932019376158742</v>
          </cell>
          <cell r="P636">
            <v>41.122486656904208</v>
          </cell>
          <cell r="Q636">
            <v>33.575079703330985</v>
          </cell>
          <cell r="R636">
            <v>32.806459277868278</v>
          </cell>
          <cell r="S636">
            <v>27.206590461730972</v>
          </cell>
        </row>
        <row r="637">
          <cell r="B637" t="str">
            <v xml:space="preserve">     on new disbursements</v>
          </cell>
          <cell r="L637">
            <v>0</v>
          </cell>
          <cell r="M637">
            <v>0</v>
          </cell>
          <cell r="N637">
            <v>0</v>
          </cell>
          <cell r="O637">
            <v>0</v>
          </cell>
          <cell r="P637">
            <v>0</v>
          </cell>
          <cell r="Q637">
            <v>0</v>
          </cell>
          <cell r="R637">
            <v>0</v>
          </cell>
          <cell r="S637">
            <v>0</v>
          </cell>
        </row>
        <row r="638">
          <cell r="B638" t="str">
            <v xml:space="preserve">   Amortization due</v>
          </cell>
          <cell r="F638">
            <v>29.830281175814541</v>
          </cell>
          <cell r="G638">
            <v>30.010154298676071</v>
          </cell>
          <cell r="H638">
            <v>27.39</v>
          </cell>
          <cell r="I638">
            <v>26.366999999999955</v>
          </cell>
          <cell r="J638">
            <v>26.61</v>
          </cell>
          <cell r="K638">
            <v>22</v>
          </cell>
          <cell r="L638">
            <v>24.5</v>
          </cell>
          <cell r="M638">
            <v>31.4</v>
          </cell>
          <cell r="N638">
            <v>29.147165388464913</v>
          </cell>
          <cell r="O638">
            <v>41.293483557701137</v>
          </cell>
          <cell r="P638">
            <v>56.467694794535625</v>
          </cell>
          <cell r="Q638">
            <v>60.26072746753691</v>
          </cell>
          <cell r="R638">
            <v>63.268546859025975</v>
          </cell>
          <cell r="S638">
            <v>60.410332584381123</v>
          </cell>
        </row>
        <row r="639">
          <cell r="B639" t="str">
            <v xml:space="preserve">     on pre-1996 debt***</v>
          </cell>
          <cell r="F639">
            <v>29.830281175814541</v>
          </cell>
          <cell r="G639">
            <v>30.010154298676071</v>
          </cell>
          <cell r="H639">
            <v>27.39</v>
          </cell>
          <cell r="I639">
            <v>26.366999999999955</v>
          </cell>
          <cell r="J639">
            <v>26.61</v>
          </cell>
          <cell r="K639">
            <v>22</v>
          </cell>
          <cell r="L639">
            <v>24.5</v>
          </cell>
          <cell r="M639">
            <v>31.4</v>
          </cell>
          <cell r="N639">
            <v>29.147165388464913</v>
          </cell>
          <cell r="O639">
            <v>41.293483557701137</v>
          </cell>
          <cell r="P639">
            <v>56.467694794535625</v>
          </cell>
          <cell r="Q639">
            <v>60.26072746753691</v>
          </cell>
          <cell r="R639">
            <v>63.268546859025975</v>
          </cell>
          <cell r="S639">
            <v>60.410332584381123</v>
          </cell>
        </row>
        <row r="640">
          <cell r="B640" t="str">
            <v xml:space="preserve">     on new disbursements</v>
          </cell>
          <cell r="L640">
            <v>0</v>
          </cell>
          <cell r="M640">
            <v>0</v>
          </cell>
          <cell r="N640">
            <v>0</v>
          </cell>
          <cell r="O640">
            <v>0</v>
          </cell>
          <cell r="P640">
            <v>0</v>
          </cell>
          <cell r="Q640">
            <v>0</v>
          </cell>
          <cell r="R640">
            <v>0</v>
          </cell>
          <cell r="S640">
            <v>0</v>
          </cell>
        </row>
        <row r="642">
          <cell r="B642" t="str">
            <v xml:space="preserve">Changes in arrears </v>
          </cell>
        </row>
      </sheetData>
      <sheetData sheetId="2" refreshError="1"/>
      <sheetData sheetId="3" refreshError="1"/>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mon"/>
      <sheetName val="Out_mon"/>
      <sheetName val="Outurn 2005"/>
      <sheetName val="Proj 2006-11"/>
      <sheetName val="PC Table"/>
      <sheetName val="OutProg 2005"/>
      <sheetName val="Prog 2005"/>
      <sheetName val="Table 5 Mon Survey"/>
      <sheetName val="Table 6 BoZ"/>
      <sheetName val="Qfin"/>
    </sheetNames>
    <sheetDataSet>
      <sheetData sheetId="0" refreshError="1"/>
      <sheetData sheetId="1"/>
      <sheetData sheetId="2"/>
      <sheetData sheetId="3"/>
      <sheetData sheetId="4" refreshError="1"/>
      <sheetData sheetId="5" refreshError="1"/>
      <sheetData sheetId="6" refreshError="1"/>
      <sheetData sheetId="7">
        <row r="1">
          <cell r="A1" t="str">
            <v>Table 5. Zambia: Monetary Survey,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(In billions of kwacha)</v>
          </cell>
        </row>
        <row r="10">
          <cell r="A10" t="str">
            <v xml:space="preserve">Net foreign assets </v>
          </cell>
          <cell r="B10">
            <v>-1512</v>
          </cell>
          <cell r="C10">
            <v>-2843</v>
          </cell>
          <cell r="D10">
            <v>-957.38018616371073</v>
          </cell>
          <cell r="E10">
            <v>-1454.4787560076529</v>
          </cell>
          <cell r="F10">
            <v>-1112.8245110465423</v>
          </cell>
        </row>
        <row r="11">
          <cell r="A11" t="str">
            <v xml:space="preserve">    Bank of Zambia</v>
          </cell>
          <cell r="B11">
            <v>-2440</v>
          </cell>
          <cell r="C11">
            <v>-3705</v>
          </cell>
          <cell r="D11">
            <v>-1953.9784462000005</v>
          </cell>
          <cell r="E11">
            <v>-2376.7075243999998</v>
          </cell>
          <cell r="F11">
            <v>-2517.8127919517083</v>
          </cell>
        </row>
        <row r="12">
          <cell r="A12" t="str">
            <v xml:space="preserve">        Assets</v>
          </cell>
          <cell r="B12">
            <v>772</v>
          </cell>
          <cell r="C12">
            <v>588</v>
          </cell>
          <cell r="D12">
            <v>1691.98676</v>
          </cell>
          <cell r="E12">
            <v>892.03254800000002</v>
          </cell>
          <cell r="F12">
            <v>1189.4776650000001</v>
          </cell>
        </row>
        <row r="13">
          <cell r="A13" t="str">
            <v xml:space="preserve">        Liabilities</v>
          </cell>
          <cell r="B13">
            <v>-3212</v>
          </cell>
          <cell r="C13">
            <v>-4294</v>
          </cell>
          <cell r="D13">
            <v>-3645.9652062000005</v>
          </cell>
          <cell r="E13">
            <v>-3268.7400723999999</v>
          </cell>
          <cell r="F13">
            <v>-3707.2904569517082</v>
          </cell>
        </row>
        <row r="14">
          <cell r="A14" t="str">
            <v xml:space="preserve">    Commercial banks</v>
          </cell>
          <cell r="B14">
            <v>927</v>
          </cell>
          <cell r="C14">
            <v>863</v>
          </cell>
          <cell r="D14">
            <v>996.59826003628973</v>
          </cell>
          <cell r="E14">
            <v>922.22876839234686</v>
          </cell>
          <cell r="F14">
            <v>1404.988280905166</v>
          </cell>
        </row>
        <row r="15">
          <cell r="A15" t="str">
            <v xml:space="preserve">        Assets</v>
          </cell>
          <cell r="B15">
            <v>996</v>
          </cell>
          <cell r="C15">
            <v>956</v>
          </cell>
          <cell r="D15">
            <v>1080.7672876175095</v>
          </cell>
          <cell r="E15">
            <v>1030.3219355512158</v>
          </cell>
          <cell r="F15">
            <v>1591.5428461880003</v>
          </cell>
        </row>
        <row r="16">
          <cell r="A16" t="str">
            <v xml:space="preserve">        Liabilities</v>
          </cell>
          <cell r="B16">
            <v>-68</v>
          </cell>
          <cell r="C16">
            <v>-94</v>
          </cell>
          <cell r="D16">
            <v>-84.169027581219737</v>
          </cell>
          <cell r="E16">
            <v>-108.09316715886899</v>
          </cell>
          <cell r="F16">
            <v>-186.55456528283432</v>
          </cell>
        </row>
        <row r="18">
          <cell r="A18" t="str">
            <v>Net domestic assets</v>
          </cell>
          <cell r="B18">
            <v>3998</v>
          </cell>
          <cell r="C18">
            <v>5596</v>
          </cell>
          <cell r="D18">
            <v>4577.1141861637107</v>
          </cell>
          <cell r="E18">
            <v>5922.3847560076529</v>
          </cell>
          <cell r="F18">
            <v>6929.6963152720518</v>
          </cell>
        </row>
        <row r="19">
          <cell r="A19" t="str">
            <v xml:space="preserve">    Net domestic credit</v>
          </cell>
          <cell r="B19">
            <v>1772</v>
          </cell>
          <cell r="C19">
            <v>2593</v>
          </cell>
          <cell r="D19">
            <v>1784.3111066933971</v>
          </cell>
          <cell r="E19">
            <v>2323.0207427999999</v>
          </cell>
          <cell r="F19">
            <v>2685.2956623749492</v>
          </cell>
        </row>
        <row r="20">
          <cell r="A20" t="str">
            <v xml:space="preserve">        Net claims on government </v>
          </cell>
          <cell r="B20">
            <v>952</v>
          </cell>
          <cell r="C20">
            <v>1848</v>
          </cell>
          <cell r="D20">
            <v>1932.2992206933973</v>
          </cell>
          <cell r="E20">
            <v>2745.5538999999999</v>
          </cell>
          <cell r="F20">
            <v>2518.4960003002493</v>
          </cell>
        </row>
        <row r="21">
          <cell r="A21" t="str">
            <v xml:space="preserve">            Claims on government </v>
          </cell>
          <cell r="B21">
            <v>1460</v>
          </cell>
          <cell r="C21">
            <v>2665.5</v>
          </cell>
          <cell r="D21">
            <v>2781.4971206933974</v>
          </cell>
          <cell r="E21">
            <v>3830.1855999999998</v>
          </cell>
          <cell r="F21">
            <v>3862.016599999999</v>
          </cell>
        </row>
        <row r="22">
          <cell r="A22" t="str">
            <v xml:space="preserve">            Government deposits</v>
          </cell>
          <cell r="B22">
            <v>-508</v>
          </cell>
          <cell r="C22">
            <v>-817.5</v>
          </cell>
          <cell r="D22">
            <v>-849.1979</v>
          </cell>
          <cell r="E22">
            <v>-1084.6316999999999</v>
          </cell>
          <cell r="F22">
            <v>-1343.5205996997497</v>
          </cell>
        </row>
        <row r="23">
          <cell r="A23" t="str">
            <v xml:space="preserve">        HIPC Initiative account (IMF)</v>
          </cell>
          <cell r="B23">
            <v>-401</v>
          </cell>
          <cell r="C23">
            <v>-643</v>
          </cell>
          <cell r="D23">
            <v>-1704.487114</v>
          </cell>
          <cell r="E23">
            <v>-1928.7851572</v>
          </cell>
          <cell r="F23">
            <v>-2067.1912910000001</v>
          </cell>
        </row>
        <row r="24">
          <cell r="A24" t="str">
            <v xml:space="preserve">        Claims on nongovernment</v>
          </cell>
          <cell r="B24">
            <v>1221</v>
          </cell>
          <cell r="C24">
            <v>1388</v>
          </cell>
          <cell r="D24">
            <v>1556.4989999999998</v>
          </cell>
          <cell r="E24">
            <v>1506.252</v>
          </cell>
          <cell r="F24">
            <v>2233.9909530747</v>
          </cell>
        </row>
        <row r="25">
          <cell r="A25" t="str">
            <v xml:space="preserve">            Claims on private sector</v>
          </cell>
          <cell r="B25">
            <v>862</v>
          </cell>
          <cell r="C25">
            <v>946</v>
          </cell>
          <cell r="D25">
            <v>1019.448</v>
          </cell>
          <cell r="E25">
            <v>1390.145</v>
          </cell>
          <cell r="F25">
            <v>2058.5415999689199</v>
          </cell>
        </row>
        <row r="26">
          <cell r="A26" t="str">
            <v xml:space="preserve">            Claims on public enterprises </v>
          </cell>
          <cell r="B26">
            <v>359</v>
          </cell>
          <cell r="C26">
            <v>442</v>
          </cell>
          <cell r="D26">
            <v>537.05099999999993</v>
          </cell>
          <cell r="E26">
            <v>116.107</v>
          </cell>
          <cell r="F26">
            <v>175.44935310578001</v>
          </cell>
        </row>
        <row r="27">
          <cell r="A27" t="str">
            <v xml:space="preserve">    Other items (net)</v>
          </cell>
          <cell r="B27">
            <v>2226</v>
          </cell>
          <cell r="C27">
            <v>3003</v>
          </cell>
          <cell r="D27">
            <v>2792.8030794703136</v>
          </cell>
          <cell r="E27">
            <v>3599.364013207653</v>
          </cell>
          <cell r="F27">
            <v>4244.4006528971022</v>
          </cell>
        </row>
        <row r="29">
          <cell r="A29" t="str">
            <v>Broad money</v>
          </cell>
          <cell r="B29">
            <v>2486</v>
          </cell>
          <cell r="C29">
            <v>2754</v>
          </cell>
          <cell r="D29">
            <v>3619.7339999999999</v>
          </cell>
          <cell r="E29">
            <v>4467.9059999999999</v>
          </cell>
          <cell r="F29">
            <v>5816.8718042255095</v>
          </cell>
        </row>
        <row r="30">
          <cell r="A30" t="str">
            <v xml:space="preserve">    Narrow money</v>
          </cell>
          <cell r="B30">
            <v>761</v>
          </cell>
          <cell r="C30">
            <v>1015</v>
          </cell>
          <cell r="D30">
            <v>1323.444</v>
          </cell>
          <cell r="E30">
            <v>1695.55</v>
          </cell>
          <cell r="F30">
            <v>2041.39722302274</v>
          </cell>
        </row>
        <row r="31">
          <cell r="A31" t="str">
            <v xml:space="preserve">    Quasi money</v>
          </cell>
          <cell r="B31">
            <v>1725</v>
          </cell>
          <cell r="C31">
            <v>1738</v>
          </cell>
          <cell r="D31">
            <v>2296.29</v>
          </cell>
          <cell r="E31">
            <v>2772.3560000000002</v>
          </cell>
          <cell r="F31">
            <v>3775.47458120277</v>
          </cell>
        </row>
        <row r="32">
          <cell r="A32" t="str">
            <v xml:space="preserve">       Foreign exchange deposits</v>
          </cell>
          <cell r="B32">
            <v>1171</v>
          </cell>
          <cell r="C32">
            <v>1045</v>
          </cell>
          <cell r="D32">
            <v>1429.0119999999999</v>
          </cell>
          <cell r="E32">
            <v>1619.097</v>
          </cell>
          <cell r="F32">
            <v>2439.5403999999999</v>
          </cell>
        </row>
        <row r="33">
          <cell r="A33" t="str">
            <v xml:space="preserve">       Other</v>
          </cell>
          <cell r="B33">
            <v>554</v>
          </cell>
          <cell r="C33">
            <v>693</v>
          </cell>
          <cell r="D33">
            <v>867.27800000000002</v>
          </cell>
          <cell r="E33">
            <v>1153.2590000000002</v>
          </cell>
          <cell r="F33">
            <v>1335.9341812027701</v>
          </cell>
        </row>
        <row r="36">
          <cell r="A36" t="str">
            <v>(Change in percent of beginning-of-year broad money)</v>
          </cell>
          <cell r="B36" t="str">
            <v>(Change in percent of beginning-of-year broad money, unless otherwise indicated)</v>
          </cell>
        </row>
        <row r="38">
          <cell r="A38" t="str">
            <v>Net foreign assets</v>
          </cell>
          <cell r="B38">
            <v>63.812299051855248</v>
          </cell>
          <cell r="C38">
            <v>-53.525243752450734</v>
          </cell>
          <cell r="D38">
            <v>68.468042160225849</v>
          </cell>
          <cell r="E38">
            <v>-9.0424463628784686</v>
          </cell>
          <cell r="F38">
            <v>13.889849294261872</v>
          </cell>
        </row>
        <row r="39">
          <cell r="A39" t="str">
            <v>Net domestic assets</v>
          </cell>
          <cell r="B39">
            <v>10.252720989431767</v>
          </cell>
          <cell r="C39">
            <v>64.304211294899872</v>
          </cell>
          <cell r="D39">
            <v>-37.017065356854651</v>
          </cell>
          <cell r="E39">
            <v>32.474333899365959</v>
          </cell>
          <cell r="F39">
            <v>16.302500415546472</v>
          </cell>
        </row>
        <row r="40">
          <cell r="A40" t="str">
            <v>Net domestic credit</v>
          </cell>
          <cell r="B40">
            <v>18.66426992854602</v>
          </cell>
          <cell r="C40">
            <v>33.034056539861901</v>
          </cell>
          <cell r="D40">
            <v>-29.369206834791044</v>
          </cell>
          <cell r="E40">
            <v>36.606720272815622</v>
          </cell>
          <cell r="F40">
            <v>16.423310010885405</v>
          </cell>
        </row>
        <row r="41">
          <cell r="A41" t="str">
            <v>Net claims on government</v>
          </cell>
          <cell r="B41">
            <v>18.117267438440617</v>
          </cell>
          <cell r="C41">
            <v>36.043527526156112</v>
          </cell>
          <cell r="D41">
            <v>3.066054248938495</v>
          </cell>
          <cell r="E41">
            <v>27.005014733126799</v>
          </cell>
          <cell r="F41">
            <v>1.0089536418234761</v>
          </cell>
        </row>
        <row r="42">
          <cell r="A42" t="str">
            <v>Claims on nongovernment</v>
          </cell>
          <cell r="B42">
            <v>28.628019147762124</v>
          </cell>
          <cell r="C42">
            <v>6.7157895499085036</v>
          </cell>
          <cell r="D42">
            <v>6.121598909966159</v>
          </cell>
          <cell r="E42">
            <v>9.6017055396888278</v>
          </cell>
          <cell r="F42">
            <v>15.414356369061929</v>
          </cell>
        </row>
        <row r="43">
          <cell r="A43" t="str">
            <v>Claims on private sector</v>
          </cell>
          <cell r="B43">
            <v>21.478489578810859</v>
          </cell>
          <cell r="C43">
            <v>3.3804836308236741</v>
          </cell>
          <cell r="D43">
            <v>2.6607342330760742</v>
          </cell>
          <cell r="E43">
            <v>8.9781238068874707</v>
          </cell>
          <cell r="F43">
            <v>14.086164748517986</v>
          </cell>
        </row>
        <row r="44">
          <cell r="A44" t="str">
            <v>Claims on public enterprises</v>
          </cell>
          <cell r="B44">
            <v>7.1495295689512695</v>
          </cell>
          <cell r="C44">
            <v>3.3353059190848264</v>
          </cell>
          <cell r="D44">
            <v>3.4608646768900893</v>
          </cell>
          <cell r="E44">
            <v>0.62358173280136064</v>
          </cell>
          <cell r="F44">
            <v>1.3281916205439419</v>
          </cell>
        </row>
        <row r="45">
          <cell r="A45" t="str">
            <v>Other items (net)</v>
          </cell>
          <cell r="B45">
            <v>-8.4115489391142511</v>
          </cell>
          <cell r="C45">
            <v>31.270154755037971</v>
          </cell>
          <cell r="D45">
            <v>-7.6478585220636042</v>
          </cell>
          <cell r="E45">
            <v>-4.1323863734496724</v>
          </cell>
          <cell r="F45">
            <v>-0.12080959533894199</v>
          </cell>
        </row>
        <row r="46">
          <cell r="A46" t="str">
            <v>Broad money</v>
          </cell>
          <cell r="B46">
            <v>74.065020041286999</v>
          </cell>
          <cell r="C46">
            <v>10.778967542449143</v>
          </cell>
          <cell r="D46">
            <v>31.450976803371205</v>
          </cell>
          <cell r="E46">
            <v>23.431887536487491</v>
          </cell>
          <cell r="F46">
            <v>30.192349709808347</v>
          </cell>
        </row>
        <row r="47">
          <cell r="A47" t="str">
            <v>Velocity (GDP/M2)</v>
          </cell>
          <cell r="D47">
            <v>4.4920427854643465</v>
          </cell>
          <cell r="E47">
            <v>4.5844742481153364</v>
          </cell>
          <cell r="F47">
            <v>4.4377804546505759</v>
          </cell>
        </row>
        <row r="48">
          <cell r="A48" t="str">
            <v>Program exchange rates</v>
          </cell>
        </row>
        <row r="49">
          <cell r="A49" t="str">
            <v xml:space="preserve">    Kwacha per dollar</v>
          </cell>
          <cell r="B49">
            <v>2632</v>
          </cell>
          <cell r="C49">
            <v>4158</v>
          </cell>
          <cell r="D49">
            <v>3830</v>
          </cell>
          <cell r="E49">
            <v>4334</v>
          </cell>
          <cell r="F49">
            <v>4645</v>
          </cell>
        </row>
        <row r="50">
          <cell r="A50" t="str">
            <v xml:space="preserve">    Kwacha per SDR</v>
          </cell>
          <cell r="B50">
            <v>3612</v>
          </cell>
          <cell r="C50">
            <v>5405.4</v>
          </cell>
          <cell r="D50">
            <v>4825.8</v>
          </cell>
          <cell r="E50">
            <v>5634.2</v>
          </cell>
          <cell r="F50">
            <v>6456.55</v>
          </cell>
        </row>
        <row r="51">
          <cell r="A51" t="str">
            <v>GDP at current prices</v>
          </cell>
        </row>
        <row r="54">
          <cell r="A54" t="str">
            <v>Sources: Zambian authorities; and IMF staff estimates and projections.</v>
          </cell>
        </row>
        <row r="56">
          <cell r="A56" t="str">
            <v xml:space="preserve">1/ The base for the year t is obtained recalculating the figures for end-year t-1 on the basis of the program exchange rates assumed for the </v>
          </cell>
        </row>
        <row r="57">
          <cell r="A57" t="str">
            <v xml:space="preserve">year t. Beginning in 2004, government securities are recorded at cost rather than at face value. </v>
          </cell>
        </row>
      </sheetData>
      <sheetData sheetId="8">
        <row r="1">
          <cell r="A1" t="str">
            <v>Table 6. Zambia: Assets and Liabilities of the Bank of Zambia,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 xml:space="preserve">Net foreign assets </v>
          </cell>
          <cell r="B8">
            <v>-2440</v>
          </cell>
          <cell r="C8">
            <v>-3705</v>
          </cell>
          <cell r="D8">
            <v>-1953.9784462000005</v>
          </cell>
          <cell r="E8">
            <v>-2376.7075243999998</v>
          </cell>
          <cell r="F8">
            <v>-2517.8127919517083</v>
          </cell>
        </row>
        <row r="9">
          <cell r="A9" t="str">
            <v xml:space="preserve">    Assets</v>
          </cell>
          <cell r="B9">
            <v>772</v>
          </cell>
          <cell r="C9">
            <v>588</v>
          </cell>
          <cell r="D9">
            <v>1691.98676</v>
          </cell>
          <cell r="E9">
            <v>892.03254800000002</v>
          </cell>
          <cell r="F9">
            <v>1189.4776650000001</v>
          </cell>
        </row>
        <row r="10">
          <cell r="A10" t="str">
            <v xml:space="preserve">    Liabilities</v>
          </cell>
          <cell r="B10">
            <v>-3212</v>
          </cell>
          <cell r="C10">
            <v>-4294</v>
          </cell>
          <cell r="D10">
            <v>-3645.9652062000005</v>
          </cell>
          <cell r="E10">
            <v>-3268.7400723999999</v>
          </cell>
          <cell r="F10">
            <v>-3707.2904569517082</v>
          </cell>
        </row>
        <row r="11">
          <cell r="A11" t="str">
            <v xml:space="preserve">      Of which: IMF (net)</v>
          </cell>
          <cell r="B11">
            <v>-3155</v>
          </cell>
          <cell r="C11">
            <v>-4229</v>
          </cell>
          <cell r="D11">
            <v>-3602.6479062000003</v>
          </cell>
          <cell r="E11">
            <v>-3241.7045803999999</v>
          </cell>
          <cell r="F11">
            <v>-3701.4005969517079</v>
          </cell>
        </row>
        <row r="13">
          <cell r="A13" t="str">
            <v>Net domestic assets</v>
          </cell>
          <cell r="B13">
            <v>2996</v>
          </cell>
          <cell r="C13">
            <v>4513</v>
          </cell>
          <cell r="D13">
            <v>3158.4979230000008</v>
          </cell>
          <cell r="E13">
            <v>3795.8414506199997</v>
          </cell>
          <cell r="F13">
            <v>4236.8984919517079</v>
          </cell>
        </row>
        <row r="14">
          <cell r="A14" t="str">
            <v xml:space="preserve">    Net domestic credit</v>
          </cell>
          <cell r="B14">
            <v>424</v>
          </cell>
          <cell r="C14">
            <v>858</v>
          </cell>
          <cell r="D14">
            <v>-188.96709330660269</v>
          </cell>
          <cell r="E14">
            <v>-475.88045720000014</v>
          </cell>
          <cell r="F14">
            <v>-515.85515163097011</v>
          </cell>
        </row>
        <row r="15">
          <cell r="A15" t="str">
            <v xml:space="preserve">        Net claims on government</v>
          </cell>
          <cell r="B15">
            <v>638</v>
          </cell>
          <cell r="C15">
            <v>1165</v>
          </cell>
          <cell r="D15">
            <v>1128.4300206933974</v>
          </cell>
          <cell r="E15">
            <v>1090.0746999999999</v>
          </cell>
          <cell r="F15">
            <v>1241.36776178325</v>
          </cell>
        </row>
        <row r="16">
          <cell r="A16" t="str">
            <v xml:space="preserve">            Claims on government</v>
          </cell>
          <cell r="B16">
            <v>1100</v>
          </cell>
          <cell r="C16">
            <v>1888.3928206933974</v>
          </cell>
          <cell r="D16">
            <v>1865.1869206933975</v>
          </cell>
          <cell r="E16">
            <v>1972.6373999999998</v>
          </cell>
          <cell r="F16" t="str">
            <v>…</v>
          </cell>
        </row>
        <row r="17">
          <cell r="A17" t="str">
            <v xml:space="preserve">            Government deposits</v>
          </cell>
          <cell r="B17">
            <v>-463</v>
          </cell>
          <cell r="C17">
            <v>-723.39282069339743</v>
          </cell>
          <cell r="D17">
            <v>-736.75689999999997</v>
          </cell>
          <cell r="E17">
            <v>-882.56269999999995</v>
          </cell>
          <cell r="F17" t="str">
            <v>…</v>
          </cell>
        </row>
        <row r="18">
          <cell r="A18" t="str">
            <v xml:space="preserve">        HIPC Initiative account (IMF)</v>
          </cell>
          <cell r="B18">
            <v>-401</v>
          </cell>
          <cell r="C18">
            <v>-622</v>
          </cell>
          <cell r="D18">
            <v>-1704.487114</v>
          </cell>
          <cell r="E18">
            <v>-1928.7851572</v>
          </cell>
          <cell r="F18">
            <v>-2067.1912910000001</v>
          </cell>
        </row>
        <row r="19">
          <cell r="A19" t="str">
            <v xml:space="preserve">        Claims on nongovernment</v>
          </cell>
          <cell r="B19">
            <v>187</v>
          </cell>
          <cell r="C19">
            <v>315</v>
          </cell>
          <cell r="D19">
            <v>387.09</v>
          </cell>
          <cell r="E19">
            <v>362.83</v>
          </cell>
          <cell r="F19">
            <v>309.96837758577999</v>
          </cell>
        </row>
        <row r="20">
          <cell r="A20" t="str">
            <v xml:space="preserve">            Of which: claims on banks</v>
          </cell>
          <cell r="B20">
            <v>82</v>
          </cell>
          <cell r="C20">
            <v>77</v>
          </cell>
          <cell r="D20">
            <v>112.23</v>
          </cell>
          <cell r="E20">
            <v>261.61</v>
          </cell>
          <cell r="F20" t="str">
            <v>...</v>
          </cell>
        </row>
        <row r="21">
          <cell r="A21" t="str">
            <v xml:space="preserve">    Other items (net)</v>
          </cell>
          <cell r="B21">
            <v>2572</v>
          </cell>
          <cell r="C21">
            <v>3655</v>
          </cell>
          <cell r="D21">
            <v>3347.4650163066035</v>
          </cell>
          <cell r="E21">
            <v>4271.7219078199996</v>
          </cell>
          <cell r="F21">
            <v>4752.75364325591</v>
          </cell>
        </row>
        <row r="23">
          <cell r="A23" t="str">
            <v xml:space="preserve">    Open market operations</v>
          </cell>
          <cell r="B23" t="str">
            <v>...</v>
          </cell>
          <cell r="C23" t="str">
            <v>...</v>
          </cell>
          <cell r="D23" t="str">
            <v>...</v>
          </cell>
          <cell r="E23">
            <v>0</v>
          </cell>
          <cell r="F23">
            <v>3.2676780392648652E-7</v>
          </cell>
        </row>
        <row r="25">
          <cell r="A25" t="str">
            <v>Reserve money</v>
          </cell>
          <cell r="B25">
            <v>556</v>
          </cell>
          <cell r="C25">
            <v>808</v>
          </cell>
          <cell r="D25">
            <v>1204.5194768000001</v>
          </cell>
          <cell r="E25">
            <v>1419.1339262199997</v>
          </cell>
          <cell r="F25">
            <v>1719.0857000000001</v>
          </cell>
        </row>
        <row r="26">
          <cell r="A26" t="str">
            <v xml:space="preserve">    Currency in circulation</v>
          </cell>
          <cell r="B26">
            <v>331</v>
          </cell>
          <cell r="C26">
            <v>432</v>
          </cell>
          <cell r="D26">
            <v>479.42500000000001</v>
          </cell>
          <cell r="E26">
            <v>670.14099999999996</v>
          </cell>
          <cell r="F26">
            <v>816.48030000000006</v>
          </cell>
        </row>
        <row r="27">
          <cell r="A27" t="str">
            <v xml:space="preserve">    Required reserves (kwacha deposits)</v>
          </cell>
          <cell r="B27">
            <v>88</v>
          </cell>
          <cell r="C27">
            <v>182</v>
          </cell>
          <cell r="D27">
            <v>263.68400000000003</v>
          </cell>
          <cell r="E27">
            <v>285.99400000000003</v>
          </cell>
          <cell r="F27">
            <v>351.57690000000002</v>
          </cell>
        </row>
        <row r="28">
          <cell r="A28" t="str">
            <v xml:space="preserve">    Required reserves (foreign exchange deposits)</v>
          </cell>
          <cell r="B28">
            <v>101</v>
          </cell>
          <cell r="C28">
            <v>138</v>
          </cell>
          <cell r="D28">
            <v>233.7504768</v>
          </cell>
          <cell r="E28">
            <v>223.73092622000001</v>
          </cell>
          <cell r="F28">
            <v>294.72049999999996</v>
          </cell>
        </row>
        <row r="29">
          <cell r="A29" t="str">
            <v xml:space="preserve">         Dollar denominated</v>
          </cell>
          <cell r="B29">
            <v>0</v>
          </cell>
          <cell r="C29">
            <v>0</v>
          </cell>
          <cell r="D29">
            <v>85.916476799999984</v>
          </cell>
          <cell r="E29">
            <v>223.66042622000001</v>
          </cell>
          <cell r="F29">
            <v>294.64999999999998</v>
          </cell>
        </row>
        <row r="30">
          <cell r="A30" t="str">
            <v xml:space="preserve">         Kwacha denominated</v>
          </cell>
          <cell r="B30">
            <v>101</v>
          </cell>
          <cell r="C30">
            <v>138</v>
          </cell>
          <cell r="D30">
            <v>147.834</v>
          </cell>
          <cell r="E30">
            <v>7.0499999999999993E-2</v>
          </cell>
          <cell r="F30">
            <v>7.0499999999999993E-2</v>
          </cell>
        </row>
        <row r="31">
          <cell r="A31" t="str">
            <v xml:space="preserve">    Current accounts</v>
          </cell>
          <cell r="B31">
            <v>34</v>
          </cell>
          <cell r="C31">
            <v>52</v>
          </cell>
          <cell r="D31">
            <v>221.51</v>
          </cell>
          <cell r="E31">
            <v>233.39</v>
          </cell>
          <cell r="F31">
            <v>249.0883</v>
          </cell>
        </row>
        <row r="32">
          <cell r="A32" t="str">
            <v xml:space="preserve">    Nongovernment deposits</v>
          </cell>
          <cell r="B32">
            <v>2</v>
          </cell>
          <cell r="C32">
            <v>4</v>
          </cell>
          <cell r="D32">
            <v>6.15</v>
          </cell>
          <cell r="E32">
            <v>5.8780000000000001</v>
          </cell>
          <cell r="F32">
            <v>7.2196999999999996</v>
          </cell>
        </row>
        <row r="34">
          <cell r="A34" t="str">
            <v>Memorandum items:</v>
          </cell>
        </row>
        <row r="35">
          <cell r="A35" t="str">
            <v xml:space="preserve">    Multiplier (broad money/reserve money)</v>
          </cell>
          <cell r="B35">
            <v>3.8</v>
          </cell>
          <cell r="C35">
            <v>3.4</v>
          </cell>
          <cell r="D35">
            <v>3.0051269985408671</v>
          </cell>
          <cell r="E35">
            <v>3.1483328792658063</v>
          </cell>
          <cell r="F35">
            <v>3.3837008848514705</v>
          </cell>
        </row>
        <row r="36">
          <cell r="A36" t="str">
            <v xml:space="preserve">    Reserve money </v>
          </cell>
          <cell r="B36" t="str">
            <v>...</v>
          </cell>
          <cell r="C36" t="str">
            <v>...</v>
          </cell>
          <cell r="D36" t="str">
            <v>...</v>
          </cell>
          <cell r="E36">
            <v>17.817432889516848</v>
          </cell>
          <cell r="F36">
            <v>21.136255587867669</v>
          </cell>
        </row>
        <row r="37">
          <cell r="A37" t="str">
            <v>(percent change from end of previous year)</v>
          </cell>
        </row>
        <row r="39">
          <cell r="A39" t="str">
            <v>Sources: Zambian authorities; and IMF staff estimates and projections.</v>
          </cell>
        </row>
        <row r="41">
          <cell r="A41" t="str">
            <v>1/ The base for the year t is obtained by recalculating the figures for end year t-1 on the basis of the program exchange rates assumed for the year t.</v>
          </cell>
        </row>
        <row r="42">
          <cell r="A42" t="str">
            <v xml:space="preserve">Beginning in 2004, government securities are recorded at cost rather than at face value. Base for 2004 revised in October 2004.   </v>
          </cell>
        </row>
      </sheetData>
      <sheetData sheetId="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s>
    <sheetDataSet>
      <sheetData sheetId="0" refreshError="1"/>
      <sheetData sheetId="1" refreshError="1"/>
      <sheetData sheetId="2" refreshError="1"/>
      <sheetData sheetId="3" refreshError="1"/>
      <sheetData sheetId="4" refreshError="1">
        <row r="3">
          <cell r="A3" t="str">
            <v>Table 2.  Summary Statistics on Commitments and</v>
          </cell>
        </row>
        <row r="4">
          <cell r="A4" t="str">
            <v xml:space="preserve">Changes in Fund Credit  </v>
          </cell>
        </row>
        <row r="6">
          <cell r="A6" t="str">
            <v>(In billions of SDRs)</v>
          </cell>
        </row>
        <row r="9">
          <cell r="E9" t="str">
            <v>Projected</v>
          </cell>
        </row>
        <row r="10">
          <cell r="D10" t="str">
            <v>Jan-July</v>
          </cell>
          <cell r="E10" t="str">
            <v>Aug-Dec</v>
          </cell>
          <cell r="H10" t="str">
            <v>Jan - Jun</v>
          </cell>
          <cell r="I10" t="str">
            <v xml:space="preserve">Jan 1998 - </v>
          </cell>
          <cell r="K10" t="str">
            <v>Aug 1997 -</v>
          </cell>
        </row>
        <row r="11">
          <cell r="C11">
            <v>1996</v>
          </cell>
          <cell r="D11">
            <v>1997</v>
          </cell>
          <cell r="E11">
            <v>1997</v>
          </cell>
          <cell r="F11">
            <v>1997</v>
          </cell>
          <cell r="G11">
            <v>1998</v>
          </cell>
          <cell r="H11">
            <v>1999</v>
          </cell>
          <cell r="I11" t="str">
            <v xml:space="preserve"> July 1999</v>
          </cell>
          <cell r="K11" t="str">
            <v xml:space="preserve"> July 1999</v>
          </cell>
        </row>
        <row r="14">
          <cell r="A14" t="str">
            <v>1.</v>
          </cell>
          <cell r="B14" t="str">
            <v>Gross new commitments</v>
          </cell>
          <cell r="C14">
            <v>12.900000000000002</v>
          </cell>
          <cell r="D14">
            <v>1.8</v>
          </cell>
          <cell r="E14">
            <v>5.8000000000000007</v>
          </cell>
          <cell r="F14">
            <v>7.6</v>
          </cell>
          <cell r="G14">
            <v>8.8999999999999986</v>
          </cell>
          <cell r="H14">
            <v>3.7470000000000003</v>
          </cell>
          <cell r="I14">
            <v>12.646999999999998</v>
          </cell>
          <cell r="K14">
            <v>18.446999999999999</v>
          </cell>
        </row>
        <row r="16">
          <cell r="B16" t="str">
            <v>a.   General Resources Account (GRA)</v>
          </cell>
          <cell r="C16">
            <v>11.600000000000001</v>
          </cell>
          <cell r="D16">
            <v>1.6</v>
          </cell>
          <cell r="E16">
            <v>4.4000000000000004</v>
          </cell>
          <cell r="F16">
            <v>6</v>
          </cell>
          <cell r="G16">
            <v>7.3999999999999995</v>
          </cell>
          <cell r="H16">
            <v>3.5470000000000002</v>
          </cell>
          <cell r="I16">
            <v>10.946999999999999</v>
          </cell>
          <cell r="K16">
            <v>15.347</v>
          </cell>
        </row>
        <row r="17">
          <cell r="B17" t="str">
            <v xml:space="preserve">      Stand-by arrangements</v>
          </cell>
          <cell r="C17">
            <v>3.7</v>
          </cell>
          <cell r="D17">
            <v>0.8</v>
          </cell>
          <cell r="E17">
            <v>3.9</v>
          </cell>
          <cell r="F17">
            <v>4.7</v>
          </cell>
          <cell r="G17">
            <v>3.3</v>
          </cell>
          <cell r="H17">
            <v>3.2610000000000001</v>
          </cell>
          <cell r="I17">
            <v>6.5609999999999999</v>
          </cell>
          <cell r="K17">
            <v>10.461</v>
          </cell>
        </row>
        <row r="18">
          <cell r="B18" t="str">
            <v xml:space="preserve">      Extended arrangements</v>
          </cell>
          <cell r="C18">
            <v>7.9</v>
          </cell>
          <cell r="D18">
            <v>0.8</v>
          </cell>
          <cell r="E18">
            <v>0.5</v>
          </cell>
          <cell r="F18">
            <v>1.3</v>
          </cell>
          <cell r="G18">
            <v>4.0999999999999996</v>
          </cell>
          <cell r="H18">
            <v>0.28599999999999998</v>
          </cell>
          <cell r="I18">
            <v>4.3859999999999992</v>
          </cell>
          <cell r="K18">
            <v>4.8859999999999992</v>
          </cell>
        </row>
        <row r="20">
          <cell r="B20" t="str">
            <v>b.   SAF and ESAF arrangements</v>
          </cell>
          <cell r="C20">
            <v>1.3</v>
          </cell>
          <cell r="D20">
            <v>0.2</v>
          </cell>
          <cell r="E20">
            <v>1.4</v>
          </cell>
          <cell r="F20">
            <v>1.5999999999999999</v>
          </cell>
          <cell r="G20">
            <v>1.5</v>
          </cell>
          <cell r="H20">
            <v>0.2</v>
          </cell>
          <cell r="I20">
            <v>1.7</v>
          </cell>
          <cell r="K20">
            <v>3.0999999999999996</v>
          </cell>
        </row>
        <row r="22">
          <cell r="A22" t="str">
            <v>2.</v>
          </cell>
          <cell r="B22" t="str">
            <v>Purchases and disbursements</v>
          </cell>
          <cell r="C22">
            <v>6</v>
          </cell>
          <cell r="D22">
            <v>3.05</v>
          </cell>
          <cell r="E22">
            <v>4.9115460000000004</v>
          </cell>
          <cell r="F22">
            <v>7.9615460000000002</v>
          </cell>
          <cell r="G22">
            <v>7.2456739999999993</v>
          </cell>
          <cell r="H22">
            <v>4.0779704999999993</v>
          </cell>
          <cell r="I22">
            <v>11.323644499999999</v>
          </cell>
          <cell r="K22">
            <v>16.235190499999998</v>
          </cell>
        </row>
        <row r="24">
          <cell r="B24" t="str">
            <v>a.   Purchases  1/</v>
          </cell>
          <cell r="C24">
            <v>5.3</v>
          </cell>
          <cell r="D24">
            <v>2.75</v>
          </cell>
          <cell r="E24">
            <v>4.3115460000000008</v>
          </cell>
          <cell r="F24">
            <v>7.0615460000000008</v>
          </cell>
          <cell r="G24">
            <v>5.9456739999999995</v>
          </cell>
          <cell r="H24">
            <v>3.4779704999999992</v>
          </cell>
          <cell r="I24">
            <v>9.4236444999999982</v>
          </cell>
          <cell r="K24">
            <v>13.735190499999998</v>
          </cell>
        </row>
        <row r="25">
          <cell r="B25" t="str">
            <v xml:space="preserve">      i.   Under arrangements </v>
          </cell>
          <cell r="C25">
            <v>5.0999999999999996</v>
          </cell>
          <cell r="D25">
            <v>2.6429999999999998</v>
          </cell>
          <cell r="E25">
            <v>4.1115460000000006</v>
          </cell>
          <cell r="F25">
            <v>6.7545460000000004</v>
          </cell>
          <cell r="G25">
            <v>5.4456739999999995</v>
          </cell>
          <cell r="H25">
            <v>3.1779704999999994</v>
          </cell>
          <cell r="I25">
            <v>8.6236444999999993</v>
          </cell>
          <cell r="K25">
            <v>12.7351905</v>
          </cell>
        </row>
        <row r="26">
          <cell r="B26" t="str">
            <v xml:space="preserve">      ii.  Under the CCFF  </v>
          </cell>
          <cell r="C26">
            <v>0.2</v>
          </cell>
          <cell r="D26">
            <v>0.107</v>
          </cell>
          <cell r="E26">
            <v>0.2</v>
          </cell>
          <cell r="F26">
            <v>0.307</v>
          </cell>
          <cell r="G26">
            <v>0.5</v>
          </cell>
          <cell r="H26">
            <v>0.3</v>
          </cell>
          <cell r="I26">
            <v>0.8</v>
          </cell>
          <cell r="K26">
            <v>1</v>
          </cell>
        </row>
        <row r="28">
          <cell r="B28" t="str">
            <v>b.   SAF and ESAF loan disbursements</v>
          </cell>
          <cell r="C28">
            <v>0.7</v>
          </cell>
          <cell r="D28">
            <v>0.3</v>
          </cell>
          <cell r="E28">
            <v>0.6</v>
          </cell>
          <cell r="F28">
            <v>0.89999999999999991</v>
          </cell>
          <cell r="G28">
            <v>1.3</v>
          </cell>
          <cell r="H28">
            <v>0.6</v>
          </cell>
          <cell r="I28">
            <v>1.9</v>
          </cell>
          <cell r="K28">
            <v>2.5</v>
          </cell>
        </row>
        <row r="30">
          <cell r="A30" t="str">
            <v xml:space="preserve">3. </v>
          </cell>
          <cell r="B30" t="str">
            <v>Repurchases and repayments</v>
          </cell>
          <cell r="C30">
            <v>5.6</v>
          </cell>
          <cell r="D30">
            <v>4.5</v>
          </cell>
          <cell r="E30">
            <v>1.8</v>
          </cell>
          <cell r="F30">
            <v>6.3</v>
          </cell>
          <cell r="G30">
            <v>5.0330000000000004</v>
          </cell>
          <cell r="H30">
            <v>4.5</v>
          </cell>
          <cell r="I30">
            <v>9.5330000000000013</v>
          </cell>
          <cell r="K30">
            <v>11.333000000000002</v>
          </cell>
        </row>
        <row r="32">
          <cell r="B32" t="str">
            <v>a.  Repurchases</v>
          </cell>
          <cell r="C32">
            <v>5.0999999999999996</v>
          </cell>
          <cell r="D32">
            <v>4.2</v>
          </cell>
          <cell r="E32">
            <v>1.5</v>
          </cell>
          <cell r="F32">
            <v>5.7</v>
          </cell>
          <cell r="G32">
            <v>4.4000000000000004</v>
          </cell>
          <cell r="H32">
            <v>4.2</v>
          </cell>
          <cell r="I32">
            <v>8.6000000000000014</v>
          </cell>
          <cell r="K32">
            <v>10.100000000000001</v>
          </cell>
        </row>
        <row r="33">
          <cell r="B33" t="str">
            <v>b.  Trust Fund/SAF/ESAF repayments</v>
          </cell>
          <cell r="C33">
            <v>0.5</v>
          </cell>
          <cell r="D33">
            <v>0.3</v>
          </cell>
          <cell r="E33">
            <v>0.3</v>
          </cell>
          <cell r="F33">
            <v>0.6</v>
          </cell>
          <cell r="G33">
            <v>0.63300000000000001</v>
          </cell>
          <cell r="H33">
            <v>0.3</v>
          </cell>
          <cell r="I33">
            <v>0.93300000000000005</v>
          </cell>
          <cell r="K33">
            <v>1.2330000000000001</v>
          </cell>
        </row>
        <row r="35">
          <cell r="A35" t="str">
            <v>4.</v>
          </cell>
          <cell r="B35" t="str">
            <v xml:space="preserve">Change in Fund credit (GRA) (2.a - 3.a) </v>
          </cell>
          <cell r="C35">
            <v>0.20000000000000018</v>
          </cell>
          <cell r="D35">
            <v>-1.4500000000000002</v>
          </cell>
          <cell r="E35">
            <v>2.8115460000000008</v>
          </cell>
          <cell r="F35">
            <v>1.3615460000000006</v>
          </cell>
          <cell r="G35">
            <v>1.5456739999999991</v>
          </cell>
          <cell r="H35">
            <v>-0.72202950000000099</v>
          </cell>
          <cell r="I35">
            <v>0.82364449999999811</v>
          </cell>
          <cell r="K35">
            <v>3.6351904999999989</v>
          </cell>
        </row>
        <row r="37">
          <cell r="A37" t="str">
            <v>5.</v>
          </cell>
          <cell r="B37" t="str">
            <v>Change in total Fund credit (2 - 3)</v>
          </cell>
          <cell r="C37">
            <v>0.40000000000000013</v>
          </cell>
          <cell r="D37">
            <v>-1.4500000000000002</v>
          </cell>
          <cell r="E37">
            <v>3.111546000000001</v>
          </cell>
          <cell r="F37">
            <v>1.6615460000000004</v>
          </cell>
          <cell r="G37">
            <v>2.2126739999999989</v>
          </cell>
          <cell r="H37">
            <v>-0.422029500000001</v>
          </cell>
          <cell r="I37">
            <v>1.790644499999998</v>
          </cell>
          <cell r="K37">
            <v>4.9021904999999988</v>
          </cell>
        </row>
        <row r="39">
          <cell r="A39">
            <v>6</v>
          </cell>
          <cell r="B39" t="str">
            <v>Fund credit outstanding (end of period)</v>
          </cell>
          <cell r="C39">
            <v>42</v>
          </cell>
          <cell r="D39">
            <v>40.549999999999997</v>
          </cell>
          <cell r="E39">
            <v>43.661546000000001</v>
          </cell>
          <cell r="F39">
            <v>43.661546000000001</v>
          </cell>
          <cell r="G39">
            <v>45.874220000000001</v>
          </cell>
          <cell r="H39">
            <v>45.4521905</v>
          </cell>
          <cell r="I39">
            <v>45.589948500000006</v>
          </cell>
          <cell r="K39">
            <v>45.589948500000006</v>
          </cell>
        </row>
        <row r="41">
          <cell r="B41" t="str">
            <v>a.  General Resources Account (GRA)</v>
          </cell>
          <cell r="C41">
            <v>36.1</v>
          </cell>
          <cell r="D41">
            <v>34.65</v>
          </cell>
          <cell r="E41">
            <v>37.461545999999998</v>
          </cell>
          <cell r="F41">
            <v>37.461545999999998</v>
          </cell>
          <cell r="G41">
            <v>39.007219999999997</v>
          </cell>
          <cell r="H41">
            <v>38.285190499999999</v>
          </cell>
          <cell r="I41">
            <v>38.389948500000003</v>
          </cell>
          <cell r="K41">
            <v>38.389948500000003</v>
          </cell>
        </row>
        <row r="42">
          <cell r="B42" t="str">
            <v>b.  SAF and ESAF</v>
          </cell>
          <cell r="C42">
            <v>5.8</v>
          </cell>
          <cell r="D42">
            <v>5.8</v>
          </cell>
          <cell r="E42">
            <v>6.1</v>
          </cell>
          <cell r="F42">
            <v>6.1</v>
          </cell>
          <cell r="G42">
            <v>6.7669999999999995</v>
          </cell>
          <cell r="H42">
            <v>7.0669999999999993</v>
          </cell>
          <cell r="I42">
            <v>7.1</v>
          </cell>
          <cell r="K42">
            <v>7.1</v>
          </cell>
        </row>
        <row r="43">
          <cell r="B43" t="str">
            <v>c.  Trust Fund</v>
          </cell>
          <cell r="C43">
            <v>0.1</v>
          </cell>
          <cell r="D43">
            <v>0.1</v>
          </cell>
          <cell r="E43">
            <v>0.1</v>
          </cell>
          <cell r="F43">
            <v>0.1</v>
          </cell>
          <cell r="G43">
            <v>0.1</v>
          </cell>
          <cell r="H43">
            <v>0.1</v>
          </cell>
          <cell r="I43">
            <v>0.1</v>
          </cell>
          <cell r="K43">
            <v>0.1</v>
          </cell>
        </row>
        <row r="45">
          <cell r="B45" t="str">
            <v>Memorandum items:</v>
          </cell>
        </row>
        <row r="46">
          <cell r="B46" t="str">
            <v xml:space="preserve">    Demand for Fund credit (GRA) (1.a + 2.a.ii)</v>
          </cell>
          <cell r="C46">
            <v>11.800000000000002</v>
          </cell>
          <cell r="D46">
            <v>1.7069999999999999</v>
          </cell>
          <cell r="E46">
            <v>4.6000000000000014</v>
          </cell>
          <cell r="F46">
            <v>6.3069999999999995</v>
          </cell>
          <cell r="G46">
            <v>7.8999999999999995</v>
          </cell>
          <cell r="H46">
            <v>3.847</v>
          </cell>
          <cell r="I46">
            <v>11.747</v>
          </cell>
          <cell r="K46">
            <v>16.347000000000001</v>
          </cell>
        </row>
        <row r="47">
          <cell r="B47" t="str">
            <v xml:space="preserve">    Encashment of reserve tranche position</v>
          </cell>
          <cell r="C47" t="str">
            <v xml:space="preserve"> --</v>
          </cell>
          <cell r="D47" t="str">
            <v xml:space="preserve"> --</v>
          </cell>
          <cell r="E47">
            <v>0.5</v>
          </cell>
          <cell r="F47">
            <v>0.5</v>
          </cell>
          <cell r="G47">
            <v>0.5</v>
          </cell>
          <cell r="H47">
            <v>0.3</v>
          </cell>
          <cell r="I47">
            <v>0.8</v>
          </cell>
          <cell r="K47">
            <v>1.3</v>
          </cell>
        </row>
        <row r="54">
          <cell r="A54" t="str">
            <v>R:\LIQUID\[SCEN-97B.XLS]Table 2</v>
          </cell>
        </row>
      </sheetData>
      <sheetData sheetId="5" refreshError="1">
        <row r="1">
          <cell r="A1" t="str">
            <v>Stand-by and Extended Arrangements</v>
          </cell>
        </row>
        <row r="2">
          <cell r="A2" t="str">
            <v>as of July 31, 1997</v>
          </cell>
        </row>
        <row r="3">
          <cell r="A3" t="str">
            <v>(In millions of SDRs)</v>
          </cell>
        </row>
        <row r="6">
          <cell r="A6" t="str">
            <v>Member</v>
          </cell>
          <cell r="B6" t="str">
            <v>Type</v>
          </cell>
          <cell r="C6" t="str">
            <v>Effective date</v>
          </cell>
          <cell r="D6" t="str">
            <v>Expiration date</v>
          </cell>
          <cell r="E6" t="str">
            <v>Length in months</v>
          </cell>
          <cell r="F6" t="str">
            <v>SDR amount</v>
          </cell>
          <cell r="G6" t="str">
            <v>Annual access</v>
          </cell>
          <cell r="H6" t="str">
            <v>Amount Purchased</v>
          </cell>
          <cell r="I6" t="str">
            <v>Undrawn balance</v>
          </cell>
        </row>
        <row r="9">
          <cell r="A9" t="str">
            <v>Stand-by arrangements</v>
          </cell>
        </row>
        <row r="10">
          <cell r="A10" t="str">
            <v xml:space="preserve">   Argentina</v>
          </cell>
          <cell r="B10" t="str">
            <v>STBY</v>
          </cell>
          <cell r="C10">
            <v>35167</v>
          </cell>
          <cell r="D10">
            <v>35806</v>
          </cell>
          <cell r="E10">
            <v>20.950819672131146</v>
          </cell>
          <cell r="F10">
            <v>720</v>
          </cell>
          <cell r="G10">
            <v>27</v>
          </cell>
          <cell r="H10">
            <v>506</v>
          </cell>
          <cell r="I10">
            <v>214</v>
          </cell>
        </row>
        <row r="11">
          <cell r="A11" t="str">
            <v xml:space="preserve">   Bulgaria</v>
          </cell>
          <cell r="B11" t="str">
            <v>STBY</v>
          </cell>
          <cell r="C11">
            <v>35531</v>
          </cell>
          <cell r="D11">
            <v>35956</v>
          </cell>
          <cell r="E11">
            <v>13.934426229508198</v>
          </cell>
          <cell r="F11">
            <v>371.9</v>
          </cell>
          <cell r="G11">
            <v>69</v>
          </cell>
          <cell r="H11">
            <v>123.2</v>
          </cell>
          <cell r="I11">
            <v>248.7</v>
          </cell>
        </row>
        <row r="12">
          <cell r="A12" t="str">
            <v xml:space="preserve">   Djibouti 1/</v>
          </cell>
          <cell r="B12" t="str">
            <v>STBY</v>
          </cell>
          <cell r="C12">
            <v>35170</v>
          </cell>
          <cell r="D12">
            <v>35885</v>
          </cell>
          <cell r="E12">
            <v>23.442622950819672</v>
          </cell>
          <cell r="F12">
            <v>6.6</v>
          </cell>
          <cell r="G12">
            <v>29</v>
          </cell>
          <cell r="H12">
            <v>3.98</v>
          </cell>
          <cell r="I12">
            <v>2.6199999999999997</v>
          </cell>
        </row>
        <row r="13">
          <cell r="A13" t="str">
            <v xml:space="preserve">   Egypt 2/</v>
          </cell>
          <cell r="B13" t="str">
            <v>STBY</v>
          </cell>
          <cell r="C13">
            <v>35349</v>
          </cell>
          <cell r="D13">
            <v>36068</v>
          </cell>
          <cell r="E13">
            <v>23.57377049180328</v>
          </cell>
          <cell r="F13">
            <v>271.39999999999998</v>
          </cell>
          <cell r="G13">
            <v>20</v>
          </cell>
          <cell r="H13">
            <v>0</v>
          </cell>
          <cell r="I13">
            <v>271.39999999999998</v>
          </cell>
        </row>
        <row r="14">
          <cell r="A14" t="str">
            <v xml:space="preserve">   El Salvador 2/</v>
          </cell>
          <cell r="B14" t="str">
            <v>STBY</v>
          </cell>
          <cell r="C14">
            <v>35489</v>
          </cell>
          <cell r="D14">
            <v>35912</v>
          </cell>
          <cell r="E14">
            <v>13.868852459016393</v>
          </cell>
          <cell r="F14">
            <v>37.68</v>
          </cell>
          <cell r="G14">
            <v>26</v>
          </cell>
          <cell r="H14">
            <v>0</v>
          </cell>
          <cell r="I14">
            <v>37.68</v>
          </cell>
        </row>
        <row r="15">
          <cell r="A15" t="str">
            <v xml:space="preserve">   Estonia 2/</v>
          </cell>
          <cell r="B15" t="str">
            <v>STBY</v>
          </cell>
          <cell r="C15">
            <v>35275</v>
          </cell>
          <cell r="D15">
            <v>35670</v>
          </cell>
          <cell r="E15">
            <v>12.950819672131148</v>
          </cell>
          <cell r="F15">
            <v>13.95</v>
          </cell>
          <cell r="G15">
            <v>28</v>
          </cell>
          <cell r="H15">
            <v>0</v>
          </cell>
          <cell r="I15">
            <v>13.95</v>
          </cell>
        </row>
        <row r="16">
          <cell r="A16" t="str">
            <v xml:space="preserve">   Hungary 2/</v>
          </cell>
          <cell r="B16" t="str">
            <v>STBY</v>
          </cell>
          <cell r="C16">
            <v>35139</v>
          </cell>
          <cell r="D16">
            <v>35840</v>
          </cell>
          <cell r="E16">
            <v>22.983606557377048</v>
          </cell>
          <cell r="F16">
            <v>264.18</v>
          </cell>
          <cell r="G16">
            <v>18</v>
          </cell>
          <cell r="H16">
            <v>0</v>
          </cell>
          <cell r="I16">
            <v>264.18</v>
          </cell>
        </row>
        <row r="17">
          <cell r="A17" t="str">
            <v xml:space="preserve">   Latvia 2/</v>
          </cell>
          <cell r="B17" t="str">
            <v>STBY</v>
          </cell>
          <cell r="C17">
            <v>35209</v>
          </cell>
          <cell r="D17">
            <v>35665</v>
          </cell>
          <cell r="E17">
            <v>14.950819672131148</v>
          </cell>
          <cell r="F17">
            <v>30</v>
          </cell>
          <cell r="G17">
            <v>26</v>
          </cell>
          <cell r="H17">
            <v>0</v>
          </cell>
          <cell r="I17">
            <v>30</v>
          </cell>
        </row>
        <row r="18">
          <cell r="A18" t="str">
            <v xml:space="preserve">   Lesotho 2/</v>
          </cell>
          <cell r="B18" t="str">
            <v>STBY</v>
          </cell>
          <cell r="C18">
            <v>35331</v>
          </cell>
          <cell r="D18">
            <v>35695</v>
          </cell>
          <cell r="E18">
            <v>11.934426229508198</v>
          </cell>
          <cell r="F18">
            <v>7.17</v>
          </cell>
          <cell r="G18">
            <v>30</v>
          </cell>
          <cell r="H18">
            <v>0</v>
          </cell>
          <cell r="I18">
            <v>7.17</v>
          </cell>
        </row>
        <row r="19">
          <cell r="A19" t="str">
            <v xml:space="preserve">   Pakistan 3/</v>
          </cell>
          <cell r="B19" t="str">
            <v>STBY</v>
          </cell>
          <cell r="C19">
            <v>35046</v>
          </cell>
          <cell r="D19">
            <v>35703</v>
          </cell>
          <cell r="E19">
            <v>21.540983606557376</v>
          </cell>
          <cell r="F19">
            <v>562.59</v>
          </cell>
          <cell r="G19">
            <v>41</v>
          </cell>
          <cell r="H19">
            <v>294.69</v>
          </cell>
          <cell r="I19">
            <v>267.90000000000003</v>
          </cell>
        </row>
        <row r="20">
          <cell r="A20" t="str">
            <v xml:space="preserve">   Papua New Guinea</v>
          </cell>
          <cell r="B20" t="str">
            <v>STBY</v>
          </cell>
          <cell r="C20">
            <v>34894</v>
          </cell>
          <cell r="D20">
            <v>35779</v>
          </cell>
          <cell r="E20">
            <v>29.016393442622952</v>
          </cell>
          <cell r="F20">
            <v>71.48</v>
          </cell>
          <cell r="G20">
            <v>31</v>
          </cell>
          <cell r="H20">
            <v>35.340000000000003</v>
          </cell>
          <cell r="I20">
            <v>36.14</v>
          </cell>
        </row>
        <row r="21">
          <cell r="A21" t="str">
            <v xml:space="preserve">   Romania</v>
          </cell>
          <cell r="B21" t="str">
            <v>STBY</v>
          </cell>
          <cell r="C21">
            <v>35542</v>
          </cell>
          <cell r="D21">
            <v>35936</v>
          </cell>
          <cell r="E21">
            <v>12.918032786885245</v>
          </cell>
          <cell r="F21">
            <v>301.5</v>
          </cell>
          <cell r="G21">
            <v>37</v>
          </cell>
          <cell r="H21">
            <v>60.3</v>
          </cell>
          <cell r="I21">
            <v>241.2</v>
          </cell>
        </row>
        <row r="22">
          <cell r="A22" t="str">
            <v xml:space="preserve">   Uruguay 2/</v>
          </cell>
          <cell r="B22" t="str">
            <v>STBY</v>
          </cell>
          <cell r="C22">
            <v>35601</v>
          </cell>
          <cell r="D22">
            <v>36238</v>
          </cell>
          <cell r="E22">
            <v>20.885245901639344</v>
          </cell>
          <cell r="F22">
            <v>125</v>
          </cell>
          <cell r="G22">
            <v>32</v>
          </cell>
          <cell r="H22">
            <v>0</v>
          </cell>
          <cell r="I22">
            <v>125</v>
          </cell>
        </row>
        <row r="23">
          <cell r="F23">
            <v>2783.4500000000003</v>
          </cell>
          <cell r="G23">
            <v>31.846153846153847</v>
          </cell>
          <cell r="H23">
            <v>1023.5100000000001</v>
          </cell>
          <cell r="I23">
            <v>1759.94</v>
          </cell>
        </row>
        <row r="24">
          <cell r="A24" t="str">
            <v>Extended arrangements</v>
          </cell>
        </row>
        <row r="25">
          <cell r="A25" t="str">
            <v xml:space="preserve">   Algeria</v>
          </cell>
          <cell r="B25" t="str">
            <v>EFF</v>
          </cell>
          <cell r="C25">
            <v>34841</v>
          </cell>
          <cell r="D25">
            <v>35936</v>
          </cell>
          <cell r="E25">
            <v>35.901639344262293</v>
          </cell>
          <cell r="F25">
            <v>1169.28</v>
          </cell>
          <cell r="G25">
            <v>43</v>
          </cell>
          <cell r="H25">
            <v>831.6</v>
          </cell>
          <cell r="I25">
            <v>337.67999999999995</v>
          </cell>
        </row>
        <row r="26">
          <cell r="A26" t="str">
            <v xml:space="preserve">   Azerbaijan</v>
          </cell>
          <cell r="B26" t="str">
            <v>EFF</v>
          </cell>
          <cell r="C26">
            <v>35419</v>
          </cell>
          <cell r="D26">
            <v>36513</v>
          </cell>
          <cell r="E26">
            <v>35.868852459016395</v>
          </cell>
          <cell r="F26">
            <v>58.5</v>
          </cell>
          <cell r="G26">
            <v>17</v>
          </cell>
          <cell r="H26">
            <v>14.04</v>
          </cell>
          <cell r="I26">
            <v>44.46</v>
          </cell>
        </row>
        <row r="27">
          <cell r="A27" t="str">
            <v xml:space="preserve">   Croatia</v>
          </cell>
          <cell r="B27" t="str">
            <v>EFF</v>
          </cell>
          <cell r="C27">
            <v>35501</v>
          </cell>
          <cell r="D27">
            <v>36596</v>
          </cell>
          <cell r="E27">
            <v>35.901639344262293</v>
          </cell>
          <cell r="F27">
            <v>353.16</v>
          </cell>
          <cell r="G27">
            <v>45</v>
          </cell>
          <cell r="H27">
            <v>28.78</v>
          </cell>
          <cell r="I27">
            <v>324.38</v>
          </cell>
        </row>
        <row r="28">
          <cell r="A28" t="str">
            <v xml:space="preserve">   Gabon 2/</v>
          </cell>
          <cell r="B28" t="str">
            <v>EFF</v>
          </cell>
          <cell r="C28">
            <v>35011</v>
          </cell>
          <cell r="D28">
            <v>36106</v>
          </cell>
          <cell r="E28">
            <v>35.901639344262293</v>
          </cell>
          <cell r="F28">
            <v>110.3</v>
          </cell>
          <cell r="G28">
            <v>33</v>
          </cell>
          <cell r="H28">
            <v>60.67</v>
          </cell>
          <cell r="I28">
            <v>49.629999999999995</v>
          </cell>
        </row>
        <row r="29">
          <cell r="A29" t="str">
            <v xml:space="preserve">   Jordan 1/</v>
          </cell>
          <cell r="B29" t="str">
            <v>EFF</v>
          </cell>
          <cell r="C29">
            <v>35104</v>
          </cell>
          <cell r="D29">
            <v>36199</v>
          </cell>
          <cell r="E29">
            <v>35.901639344262293</v>
          </cell>
          <cell r="F29">
            <v>238.04</v>
          </cell>
          <cell r="G29">
            <v>65</v>
          </cell>
          <cell r="H29">
            <v>139.96</v>
          </cell>
          <cell r="I29">
            <v>98.079999999999984</v>
          </cell>
        </row>
        <row r="30">
          <cell r="A30" t="str">
            <v xml:space="preserve">   Kazakstan 2/</v>
          </cell>
          <cell r="B30" t="str">
            <v>EFF</v>
          </cell>
          <cell r="C30">
            <v>35263</v>
          </cell>
          <cell r="D30">
            <v>36357</v>
          </cell>
          <cell r="E30">
            <v>35.868852459016395</v>
          </cell>
          <cell r="F30">
            <v>309.39999999999998</v>
          </cell>
          <cell r="G30">
            <v>42</v>
          </cell>
          <cell r="H30">
            <v>0</v>
          </cell>
          <cell r="I30">
            <v>309.39999999999998</v>
          </cell>
        </row>
        <row r="31">
          <cell r="A31" t="str">
            <v xml:space="preserve">   Lithuania</v>
          </cell>
          <cell r="B31" t="str">
            <v>EFF</v>
          </cell>
          <cell r="C31">
            <v>34631</v>
          </cell>
          <cell r="D31">
            <v>35726</v>
          </cell>
          <cell r="E31">
            <v>35.901639344262293</v>
          </cell>
          <cell r="F31">
            <v>134.55000000000001</v>
          </cell>
          <cell r="G31">
            <v>43</v>
          </cell>
          <cell r="H31">
            <v>124.2</v>
          </cell>
          <cell r="I31">
            <v>10.350000000000009</v>
          </cell>
        </row>
        <row r="32">
          <cell r="A32" t="str">
            <v xml:space="preserve">   Moldova</v>
          </cell>
          <cell r="B32" t="str">
            <v>EFF</v>
          </cell>
          <cell r="C32">
            <v>35205</v>
          </cell>
          <cell r="D32">
            <v>36299</v>
          </cell>
          <cell r="E32">
            <v>35.868852459016395</v>
          </cell>
          <cell r="F32">
            <v>135</v>
          </cell>
          <cell r="G32">
            <v>50</v>
          </cell>
          <cell r="H32">
            <v>37.5</v>
          </cell>
          <cell r="I32">
            <v>97.5</v>
          </cell>
        </row>
        <row r="33">
          <cell r="A33" t="str">
            <v xml:space="preserve">   Peru 1/2/</v>
          </cell>
          <cell r="B33" t="str">
            <v>EFF</v>
          </cell>
          <cell r="C33">
            <v>35247</v>
          </cell>
          <cell r="D33">
            <v>36250</v>
          </cell>
          <cell r="E33">
            <v>32.885245901639344</v>
          </cell>
          <cell r="F33">
            <v>300.2</v>
          </cell>
          <cell r="G33">
            <v>24</v>
          </cell>
          <cell r="H33">
            <v>160.5</v>
          </cell>
          <cell r="I33">
            <v>139.69999999999999</v>
          </cell>
        </row>
        <row r="34">
          <cell r="A34" t="str">
            <v xml:space="preserve">   Philippines 1/</v>
          </cell>
          <cell r="B34" t="str">
            <v>EFF</v>
          </cell>
          <cell r="C34">
            <v>34509</v>
          </cell>
          <cell r="D34">
            <v>35634</v>
          </cell>
          <cell r="E34">
            <v>36.885245901639344</v>
          </cell>
          <cell r="F34">
            <v>791.2</v>
          </cell>
          <cell r="G34">
            <v>24</v>
          </cell>
          <cell r="H34">
            <v>545.25</v>
          </cell>
          <cell r="I34">
            <v>245.95000000000005</v>
          </cell>
        </row>
        <row r="35">
          <cell r="A35" t="str">
            <v xml:space="preserve">   Russia</v>
          </cell>
          <cell r="B35" t="str">
            <v>EFF</v>
          </cell>
          <cell r="C35">
            <v>35150</v>
          </cell>
          <cell r="D35">
            <v>36244</v>
          </cell>
          <cell r="E35">
            <v>35.868852459016395</v>
          </cell>
          <cell r="F35">
            <v>6901</v>
          </cell>
          <cell r="G35">
            <v>54</v>
          </cell>
          <cell r="H35">
            <v>2836.26</v>
          </cell>
          <cell r="I35">
            <v>4064.74</v>
          </cell>
        </row>
        <row r="36">
          <cell r="F36">
            <v>10500.630000000001</v>
          </cell>
          <cell r="G36">
            <v>40</v>
          </cell>
          <cell r="H36">
            <v>4778.76</v>
          </cell>
          <cell r="I36">
            <v>5721.87</v>
          </cell>
        </row>
        <row r="38">
          <cell r="F38">
            <v>13284.080000000002</v>
          </cell>
          <cell r="H38">
            <v>5802.27</v>
          </cell>
          <cell r="I38">
            <v>7481.8099999999995</v>
          </cell>
        </row>
        <row r="39">
          <cell r="A39" t="str">
            <v>Adjustments to undrawn balances:</v>
          </cell>
        </row>
        <row r="40">
          <cell r="A40" t="str">
            <v xml:space="preserve">   Precautionary arrangements at 50%</v>
          </cell>
          <cell r="I40">
            <v>624.05499999999995</v>
          </cell>
        </row>
        <row r="41">
          <cell r="A41" t="str">
            <v xml:space="preserve">   Inoperative arrangements</v>
          </cell>
          <cell r="I41">
            <v>267.90000000000003</v>
          </cell>
        </row>
        <row r="42">
          <cell r="A42" t="str">
            <v xml:space="preserve">   Additional 10% adjustment</v>
          </cell>
          <cell r="I42">
            <v>658.9855</v>
          </cell>
        </row>
        <row r="44">
          <cell r="A44" t="str">
            <v>Adjusted undrawn balances:</v>
          </cell>
          <cell r="I44">
            <v>5930.8694999999998</v>
          </cell>
        </row>
        <row r="47">
          <cell r="A47" t="str">
            <v xml:space="preserve"> 1/ Amount includes augmentation.</v>
          </cell>
        </row>
        <row r="48">
          <cell r="A48" t="str">
            <v xml:space="preserve"> 2/ Precautionary.</v>
          </cell>
        </row>
        <row r="49">
          <cell r="A49" t="str">
            <v xml:space="preserve"> 3/ Inoperative.</v>
          </cell>
        </row>
        <row r="51">
          <cell r="A51" t="str">
            <v>R:\LIQUID\[SCEN-97B.XLS]Table 3</v>
          </cell>
        </row>
      </sheetData>
      <sheetData sheetId="6" refreshError="1">
        <row r="5">
          <cell r="A5" t="str">
            <v>Table 3. Selected Financial Data, 1993-End July 1999</v>
          </cell>
        </row>
        <row r="9">
          <cell r="E9" t="str">
            <v>End of period</v>
          </cell>
        </row>
        <row r="10">
          <cell r="J10" t="str">
            <v>Projected</v>
          </cell>
        </row>
        <row r="11">
          <cell r="I11" t="str">
            <v>July</v>
          </cell>
          <cell r="L11" t="str">
            <v>July</v>
          </cell>
        </row>
        <row r="12">
          <cell r="D12" t="str">
            <v>1992</v>
          </cell>
          <cell r="E12" t="str">
            <v>1993</v>
          </cell>
          <cell r="F12" t="str">
            <v>1994</v>
          </cell>
          <cell r="G12" t="str">
            <v>1995</v>
          </cell>
          <cell r="H12">
            <v>1996</v>
          </cell>
          <cell r="I12">
            <v>1997</v>
          </cell>
          <cell r="J12">
            <v>1997</v>
          </cell>
          <cell r="K12">
            <v>1998</v>
          </cell>
          <cell r="L12">
            <v>1999</v>
          </cell>
        </row>
        <row r="13">
          <cell r="B13" t="str">
            <v>1990</v>
          </cell>
          <cell r="C13" t="str">
            <v>1991</v>
          </cell>
        </row>
        <row r="15">
          <cell r="E15" t="str">
            <v>(In billions of SDRs)</v>
          </cell>
        </row>
        <row r="17">
          <cell r="A17" t="str">
            <v>Total quotas</v>
          </cell>
          <cell r="B17">
            <v>91.1</v>
          </cell>
          <cell r="C17">
            <v>91.1</v>
          </cell>
          <cell r="D17">
            <v>141.4</v>
          </cell>
          <cell r="E17">
            <v>144.80000000000001</v>
          </cell>
          <cell r="F17">
            <v>144.9</v>
          </cell>
          <cell r="G17">
            <v>145.30000000000001</v>
          </cell>
          <cell r="H17">
            <v>145.30000000000001</v>
          </cell>
          <cell r="I17">
            <v>145.30000000000001</v>
          </cell>
          <cell r="J17" t="str">
            <v>...</v>
          </cell>
          <cell r="K17" t="str">
            <v>. . .</v>
          </cell>
          <cell r="L17" t="str">
            <v>...</v>
          </cell>
        </row>
        <row r="19">
          <cell r="A19" t="str">
            <v xml:space="preserve">Usable resources </v>
          </cell>
          <cell r="B19">
            <v>42</v>
          </cell>
          <cell r="C19">
            <v>37.200000000000003</v>
          </cell>
          <cell r="D19">
            <v>68.2</v>
          </cell>
          <cell r="E19">
            <v>69.3</v>
          </cell>
          <cell r="F19">
            <v>68.400000000000006</v>
          </cell>
          <cell r="G19">
            <v>58</v>
          </cell>
          <cell r="H19">
            <v>61.1</v>
          </cell>
          <cell r="I19">
            <v>64.119115511999993</v>
          </cell>
          <cell r="J19" t="str">
            <v>...</v>
          </cell>
          <cell r="K19" t="str">
            <v>. . .</v>
          </cell>
          <cell r="L19" t="str">
            <v>...</v>
          </cell>
        </row>
        <row r="20">
          <cell r="A20" t="str">
            <v xml:space="preserve">      a.   Uncommitted  1/</v>
          </cell>
          <cell r="B20">
            <v>31.8</v>
          </cell>
          <cell r="C20">
            <v>30.4</v>
          </cell>
          <cell r="D20">
            <v>63</v>
          </cell>
          <cell r="E20">
            <v>66.400000000000006</v>
          </cell>
          <cell r="F20">
            <v>65.900000000000006</v>
          </cell>
          <cell r="G20">
            <v>50.8</v>
          </cell>
          <cell r="H20">
            <v>51.4</v>
          </cell>
          <cell r="I20">
            <v>58.188246011999993</v>
          </cell>
          <cell r="J20" t="str">
            <v>...</v>
          </cell>
          <cell r="K20" t="str">
            <v>. . .</v>
          </cell>
          <cell r="L20" t="str">
            <v>...</v>
          </cell>
        </row>
        <row r="21">
          <cell r="A21" t="str">
            <v xml:space="preserve">      b.   Uncommitted and adjusted 2/</v>
          </cell>
          <cell r="B21">
            <v>28.3</v>
          </cell>
          <cell r="C21">
            <v>23.2</v>
          </cell>
          <cell r="D21">
            <v>51</v>
          </cell>
          <cell r="E21">
            <v>53.9</v>
          </cell>
          <cell r="F21">
            <v>53.4</v>
          </cell>
          <cell r="G21">
            <v>39.299999999999997</v>
          </cell>
          <cell r="H21">
            <v>39.5</v>
          </cell>
          <cell r="I21">
            <v>45.630422909599993</v>
          </cell>
          <cell r="J21">
            <v>42.051097647304907</v>
          </cell>
          <cell r="K21">
            <v>38.034696282769389</v>
          </cell>
          <cell r="L21">
            <v>38.088073919381408</v>
          </cell>
        </row>
        <row r="22">
          <cell r="A22" t="str">
            <v xml:space="preserve">                  Of which</v>
          </cell>
          <cell r="B22">
            <v>1</v>
          </cell>
          <cell r="C22">
            <v>0.8</v>
          </cell>
          <cell r="D22">
            <v>8.6</v>
          </cell>
        </row>
        <row r="23">
          <cell r="A23" t="str">
            <v xml:space="preserve">                       SDR holdings</v>
          </cell>
          <cell r="E23">
            <v>-6.7</v>
          </cell>
          <cell r="F23">
            <v>-5.5</v>
          </cell>
          <cell r="G23">
            <v>-0.7</v>
          </cell>
          <cell r="H23">
            <v>-1.7</v>
          </cell>
          <cell r="I23">
            <v>-1.3</v>
          </cell>
          <cell r="J23">
            <v>-1</v>
          </cell>
          <cell r="K23" t="str">
            <v>. . .</v>
          </cell>
          <cell r="L23">
            <v>-1</v>
          </cell>
        </row>
        <row r="25">
          <cell r="A25" t="str">
            <v>Gold at SDR 35 per fine ounce</v>
          </cell>
          <cell r="B25">
            <v>3.6</v>
          </cell>
          <cell r="C25">
            <v>3.6</v>
          </cell>
          <cell r="D25">
            <v>3.6</v>
          </cell>
          <cell r="E25">
            <v>3.6</v>
          </cell>
          <cell r="F25">
            <v>3.6</v>
          </cell>
          <cell r="G25">
            <v>3.6</v>
          </cell>
          <cell r="H25">
            <v>3.6</v>
          </cell>
          <cell r="I25">
            <v>3.6</v>
          </cell>
          <cell r="J25">
            <v>3.6</v>
          </cell>
          <cell r="K25">
            <v>3.6</v>
          </cell>
          <cell r="L25">
            <v>3.6</v>
          </cell>
        </row>
        <row r="27">
          <cell r="A27" t="str">
            <v>3.       Borrowing</v>
          </cell>
          <cell r="B27">
            <v>4.7</v>
          </cell>
        </row>
        <row r="28">
          <cell r="A28" t="str">
            <v xml:space="preserve">          (a)   Outstanding borrowing</v>
          </cell>
          <cell r="C28">
            <v>4</v>
          </cell>
          <cell r="D28">
            <v>3.5</v>
          </cell>
          <cell r="E28">
            <v>3.2</v>
          </cell>
          <cell r="F28">
            <v>2.9</v>
          </cell>
          <cell r="G28">
            <v>1.1000000000000001</v>
          </cell>
          <cell r="H28" t="str">
            <v>--</v>
          </cell>
          <cell r="I28" t="str">
            <v>--</v>
          </cell>
          <cell r="J28" t="str">
            <v>--</v>
          </cell>
          <cell r="K28" t="str">
            <v>--</v>
          </cell>
          <cell r="L28" t="str">
            <v>--</v>
          </cell>
        </row>
        <row r="29">
          <cell r="A29" t="str">
            <v xml:space="preserve">                   i)   EAR</v>
          </cell>
          <cell r="B29">
            <v>1.7</v>
          </cell>
          <cell r="C29">
            <v>1</v>
          </cell>
          <cell r="D29">
            <v>0.5</v>
          </cell>
          <cell r="E29">
            <v>0.2</v>
          </cell>
          <cell r="F29" t="str">
            <v>--</v>
          </cell>
          <cell r="G29" t="str">
            <v>--</v>
          </cell>
          <cell r="H29" t="str">
            <v>--</v>
          </cell>
          <cell r="I29" t="str">
            <v>--</v>
          </cell>
          <cell r="J29" t="str">
            <v>--</v>
          </cell>
          <cell r="K29" t="str">
            <v>--</v>
          </cell>
          <cell r="L29" t="str">
            <v>--</v>
          </cell>
        </row>
        <row r="30">
          <cell r="A30" t="str">
            <v xml:space="preserve">                  ii)   Japan 1986</v>
          </cell>
          <cell r="B30">
            <v>1.9</v>
          </cell>
          <cell r="C30">
            <v>3</v>
          </cell>
          <cell r="D30">
            <v>3</v>
          </cell>
          <cell r="E30">
            <v>3</v>
          </cell>
          <cell r="F30">
            <v>2.9</v>
          </cell>
          <cell r="G30">
            <v>1.1000000000000001</v>
          </cell>
          <cell r="H30" t="str">
            <v>--</v>
          </cell>
          <cell r="I30" t="str">
            <v>--</v>
          </cell>
          <cell r="J30" t="str">
            <v>--</v>
          </cell>
          <cell r="K30" t="str">
            <v>--</v>
          </cell>
          <cell r="L30" t="str">
            <v>--</v>
          </cell>
        </row>
        <row r="31">
          <cell r="A31" t="str">
            <v xml:space="preserve">          (b)   Cumulative mismatch of</v>
          </cell>
        </row>
        <row r="32">
          <cell r="A32" t="str">
            <v xml:space="preserve">                   maturities 3/</v>
          </cell>
          <cell r="B32">
            <v>3.3</v>
          </cell>
          <cell r="C32">
            <v>2.6</v>
          </cell>
          <cell r="D32">
            <v>1.9</v>
          </cell>
          <cell r="E32">
            <v>1.2</v>
          </cell>
          <cell r="F32">
            <v>0.3</v>
          </cell>
          <cell r="G32">
            <v>1</v>
          </cell>
          <cell r="H32">
            <v>0.9</v>
          </cell>
          <cell r="I32">
            <v>0.9</v>
          </cell>
          <cell r="J32">
            <v>1.3</v>
          </cell>
          <cell r="K32">
            <v>0.8</v>
          </cell>
          <cell r="L32">
            <v>0.8</v>
          </cell>
        </row>
        <row r="34">
          <cell r="A34" t="str">
            <v>Unused GAB and associated  3/</v>
          </cell>
          <cell r="B34">
            <v>12.3</v>
          </cell>
          <cell r="C34">
            <v>12.3</v>
          </cell>
          <cell r="D34">
            <v>12.3</v>
          </cell>
          <cell r="E34">
            <v>12.3</v>
          </cell>
          <cell r="F34">
            <v>12.3</v>
          </cell>
          <cell r="G34">
            <v>12.3</v>
          </cell>
          <cell r="H34">
            <v>12.3</v>
          </cell>
          <cell r="I34">
            <v>12.3</v>
          </cell>
          <cell r="J34">
            <v>12.3</v>
          </cell>
          <cell r="K34">
            <v>12.3</v>
          </cell>
          <cell r="L34">
            <v>12.3</v>
          </cell>
        </row>
        <row r="36">
          <cell r="A36" t="str">
            <v>Total liquid liabilities</v>
          </cell>
          <cell r="B36">
            <v>23.8</v>
          </cell>
          <cell r="C36">
            <v>25.9</v>
          </cell>
          <cell r="D36">
            <v>33.9</v>
          </cell>
          <cell r="E36">
            <v>32.799999999999997</v>
          </cell>
          <cell r="F36">
            <v>31.7</v>
          </cell>
          <cell r="G36">
            <v>36.700000000000003</v>
          </cell>
          <cell r="H36">
            <v>38</v>
          </cell>
          <cell r="I36">
            <v>36.1</v>
          </cell>
          <cell r="J36">
            <v>38.411546000000001</v>
          </cell>
          <cell r="K36">
            <v>39.95722</v>
          </cell>
          <cell r="L36">
            <v>39.235190499999995</v>
          </cell>
        </row>
        <row r="37">
          <cell r="A37" t="str">
            <v xml:space="preserve">     a.   Reserve tranche positions</v>
          </cell>
          <cell r="B37">
            <v>20.2</v>
          </cell>
          <cell r="C37">
            <v>21.9</v>
          </cell>
          <cell r="D37">
            <v>30.4</v>
          </cell>
          <cell r="E37">
            <v>29.6</v>
          </cell>
          <cell r="F37">
            <v>28.8</v>
          </cell>
          <cell r="G37">
            <v>35.536000000000001</v>
          </cell>
          <cell r="H37">
            <v>38</v>
          </cell>
          <cell r="I37">
            <v>36.1</v>
          </cell>
          <cell r="J37">
            <v>38.411546000000001</v>
          </cell>
          <cell r="K37">
            <v>39.95722</v>
          </cell>
          <cell r="L37">
            <v>39.235190499999995</v>
          </cell>
        </row>
        <row r="38">
          <cell r="A38" t="str">
            <v xml:space="preserve">     b.   Outstanding borrowing</v>
          </cell>
          <cell r="B38">
            <v>3.6</v>
          </cell>
          <cell r="C38">
            <v>4</v>
          </cell>
          <cell r="D38">
            <v>3.5</v>
          </cell>
          <cell r="E38">
            <v>3.2</v>
          </cell>
          <cell r="F38">
            <v>2.9</v>
          </cell>
          <cell r="G38">
            <v>1.137</v>
          </cell>
          <cell r="H38">
            <v>0</v>
          </cell>
          <cell r="I38">
            <v>0</v>
          </cell>
          <cell r="J38">
            <v>0</v>
          </cell>
          <cell r="K38">
            <v>0</v>
          </cell>
          <cell r="L38">
            <v>0</v>
          </cell>
        </row>
        <row r="40">
          <cell r="A40" t="str">
            <v>Total Fund credit outstanding</v>
          </cell>
          <cell r="B40">
            <v>23.3</v>
          </cell>
          <cell r="C40">
            <v>26.8</v>
          </cell>
          <cell r="D40">
            <v>27.8</v>
          </cell>
          <cell r="E40">
            <v>29.1</v>
          </cell>
          <cell r="F40">
            <v>30.3</v>
          </cell>
          <cell r="G40">
            <v>41.6</v>
          </cell>
          <cell r="H40">
            <v>42</v>
          </cell>
          <cell r="I40">
            <v>40.549999999999997</v>
          </cell>
          <cell r="J40">
            <v>43.661546000000001</v>
          </cell>
          <cell r="K40">
            <v>45.874220000000001</v>
          </cell>
          <cell r="L40">
            <v>45.589948500000006</v>
          </cell>
        </row>
        <row r="41">
          <cell r="A41" t="str">
            <v xml:space="preserve">     a.   General resources account</v>
          </cell>
          <cell r="B41">
            <v>20.7</v>
          </cell>
          <cell r="C41">
            <v>23.4</v>
          </cell>
          <cell r="D41">
            <v>24</v>
          </cell>
          <cell r="E41">
            <v>25.2</v>
          </cell>
          <cell r="F41">
            <v>25.6</v>
          </cell>
          <cell r="G41">
            <v>35.9</v>
          </cell>
          <cell r="H41">
            <v>36.1</v>
          </cell>
          <cell r="I41">
            <v>34.65</v>
          </cell>
          <cell r="J41">
            <v>37.461545999999998</v>
          </cell>
          <cell r="K41">
            <v>39.007219999999997</v>
          </cell>
          <cell r="L41">
            <v>38.389948500000003</v>
          </cell>
        </row>
        <row r="42">
          <cell r="A42" t="str">
            <v xml:space="preserve">                Of which</v>
          </cell>
          <cell r="B42">
            <v>2.2000000000000002</v>
          </cell>
          <cell r="C42">
            <v>2.2999999999999998</v>
          </cell>
          <cell r="D42">
            <v>-2.2000000000000002</v>
          </cell>
        </row>
        <row r="43">
          <cell r="A43" t="str">
            <v xml:space="preserve">                    Overdue repurchases</v>
          </cell>
          <cell r="E43">
            <v>-1.7</v>
          </cell>
          <cell r="F43">
            <v>-1.7</v>
          </cell>
          <cell r="G43">
            <v>-1.1000000000000001</v>
          </cell>
          <cell r="H43">
            <v>-1.1000000000000001</v>
          </cell>
          <cell r="I43">
            <v>-1.1000000000000001</v>
          </cell>
          <cell r="J43" t="str">
            <v>...</v>
          </cell>
          <cell r="K43" t="str">
            <v>. . .</v>
          </cell>
          <cell r="L43" t="str">
            <v>...</v>
          </cell>
        </row>
        <row r="44">
          <cell r="A44" t="str">
            <v xml:space="preserve">     b.   SAF and ESAF</v>
          </cell>
          <cell r="B44">
            <v>2.4</v>
          </cell>
          <cell r="C44">
            <v>3.2</v>
          </cell>
          <cell r="D44">
            <v>3.6</v>
          </cell>
          <cell r="E44">
            <v>3.8</v>
          </cell>
          <cell r="F44">
            <v>4.5</v>
          </cell>
          <cell r="G44">
            <v>5.6</v>
          </cell>
          <cell r="H44">
            <v>5.8</v>
          </cell>
          <cell r="I44">
            <v>5.8</v>
          </cell>
          <cell r="J44">
            <v>6.1</v>
          </cell>
          <cell r="K44">
            <v>6.7669999999999995</v>
          </cell>
          <cell r="L44">
            <v>7.1</v>
          </cell>
        </row>
        <row r="45">
          <cell r="A45" t="str">
            <v xml:space="preserve">     c.   Trust Fund</v>
          </cell>
          <cell r="B45">
            <v>0.2</v>
          </cell>
          <cell r="C45">
            <v>0.2</v>
          </cell>
          <cell r="D45">
            <v>0.2</v>
          </cell>
          <cell r="E45">
            <v>0.1</v>
          </cell>
          <cell r="F45">
            <v>0.1</v>
          </cell>
          <cell r="G45">
            <v>0.1</v>
          </cell>
          <cell r="H45">
            <v>0.1</v>
          </cell>
          <cell r="I45">
            <v>0.1</v>
          </cell>
          <cell r="J45">
            <v>0.1</v>
          </cell>
          <cell r="K45">
            <v>0.1</v>
          </cell>
          <cell r="L45">
            <v>0.1</v>
          </cell>
        </row>
        <row r="47">
          <cell r="E47" t="str">
            <v>(In percent)</v>
          </cell>
        </row>
        <row r="49">
          <cell r="A49" t="str">
            <v>Quota ratio  4/</v>
          </cell>
          <cell r="B49">
            <v>18.660812294182218</v>
          </cell>
          <cell r="C49">
            <v>17.892425905598245</v>
          </cell>
          <cell r="D49">
            <v>11.173974540311175</v>
          </cell>
          <cell r="E49">
            <v>10.704419889502763</v>
          </cell>
          <cell r="F49">
            <v>10.5</v>
          </cell>
          <cell r="G49">
            <v>9.2477632484514789</v>
          </cell>
          <cell r="H49">
            <v>8.4652443220922233</v>
          </cell>
          <cell r="I49">
            <v>8.4652443220922233</v>
          </cell>
          <cell r="J49" t="str">
            <v>...</v>
          </cell>
          <cell r="K49" t="str">
            <v>. . .</v>
          </cell>
          <cell r="L49" t="str">
            <v>...</v>
          </cell>
        </row>
        <row r="51">
          <cell r="A51" t="str">
            <v>Liquidity ratio  5/</v>
          </cell>
          <cell r="B51">
            <v>118.90756302521008</v>
          </cell>
          <cell r="C51">
            <v>89.575289575289574</v>
          </cell>
          <cell r="D51">
            <v>150.44247787610618</v>
          </cell>
          <cell r="E51">
            <v>164.32926829268294</v>
          </cell>
          <cell r="F51">
            <v>168.5</v>
          </cell>
          <cell r="G51">
            <v>107.08446866485014</v>
          </cell>
          <cell r="H51">
            <v>103.94736842105263</v>
          </cell>
          <cell r="I51">
            <v>126.40006346149582</v>
          </cell>
          <cell r="J51">
            <v>109.47515012102065</v>
          </cell>
          <cell r="K51">
            <v>95.188544855646583</v>
          </cell>
          <cell r="L51">
            <v>97.076306840873912</v>
          </cell>
        </row>
        <row r="53">
          <cell r="A53" t="str">
            <v>Cash ratio  6/</v>
          </cell>
          <cell r="B53">
            <v>140.0990099009901</v>
          </cell>
          <cell r="C53">
            <v>105.93607305936074</v>
          </cell>
          <cell r="D53">
            <v>167.76315789473685</v>
          </cell>
          <cell r="E53">
            <v>182.09459459459458</v>
          </cell>
          <cell r="F53">
            <v>185.4</v>
          </cell>
          <cell r="G53">
            <v>110.59207564160288</v>
          </cell>
          <cell r="H53">
            <v>103.94736842105263</v>
          </cell>
          <cell r="I53">
            <v>126.40006346149582</v>
          </cell>
          <cell r="J53">
            <v>109.47515012102065</v>
          </cell>
          <cell r="K53">
            <v>95.188544855646583</v>
          </cell>
          <cell r="L53">
            <v>97.076306840873912</v>
          </cell>
        </row>
        <row r="55">
          <cell r="A55" t="str">
            <v>Asset ratio  7/</v>
          </cell>
        </row>
        <row r="56">
          <cell r="A56" t="str">
            <v xml:space="preserve">     a.  Excluding gold</v>
          </cell>
          <cell r="B56">
            <v>176.47058823529412</v>
          </cell>
          <cell r="C56">
            <v>143.62934362934362</v>
          </cell>
          <cell r="D56">
            <v>201.17994100294985</v>
          </cell>
          <cell r="E56">
            <v>211.28048780487805</v>
          </cell>
          <cell r="F56">
            <v>215.8</v>
          </cell>
          <cell r="G56">
            <v>158.03814713896455</v>
          </cell>
          <cell r="H56">
            <v>160.78947368421052</v>
          </cell>
          <cell r="I56">
            <v>177.61527842659277</v>
          </cell>
          <cell r="J56" t="str">
            <v>...</v>
          </cell>
          <cell r="K56" t="str">
            <v>. . .</v>
          </cell>
          <cell r="L56" t="str">
            <v>...</v>
          </cell>
        </row>
        <row r="57">
          <cell r="A57" t="str">
            <v xml:space="preserve">     b.  Including gold </v>
          </cell>
          <cell r="B57">
            <v>191.59663865546219</v>
          </cell>
          <cell r="C57">
            <v>157.52895752895753</v>
          </cell>
          <cell r="D57">
            <v>211.79941002949852</v>
          </cell>
          <cell r="E57">
            <v>222.2560975609756</v>
          </cell>
          <cell r="F57">
            <v>227.1</v>
          </cell>
          <cell r="G57">
            <v>167.84741144414167</v>
          </cell>
          <cell r="H57">
            <v>170.26315789473685</v>
          </cell>
          <cell r="I57">
            <v>187.58757759556784</v>
          </cell>
          <cell r="J57" t="str">
            <v>...</v>
          </cell>
          <cell r="K57" t="str">
            <v>. . .</v>
          </cell>
          <cell r="L57" t="str">
            <v>...</v>
          </cell>
        </row>
        <row r="59">
          <cell r="A59" t="str">
            <v>Ratio of overdue repurchases</v>
          </cell>
        </row>
        <row r="60">
          <cell r="A60" t="str">
            <v xml:space="preserve">     a.  To uncommitted resources</v>
          </cell>
          <cell r="B60">
            <v>6.9182389937106921</v>
          </cell>
          <cell r="C60">
            <v>7.6</v>
          </cell>
          <cell r="D60">
            <v>3.5</v>
          </cell>
          <cell r="E60">
            <v>2.6</v>
          </cell>
          <cell r="F60">
            <v>2.6</v>
          </cell>
          <cell r="G60">
            <v>2.1653543307086616</v>
          </cell>
          <cell r="H60">
            <v>2.1400778210116735</v>
          </cell>
          <cell r="I60">
            <v>1.8904161499783827</v>
          </cell>
          <cell r="J60" t="str">
            <v>...</v>
          </cell>
          <cell r="K60" t="str">
            <v>. . .</v>
          </cell>
          <cell r="L60" t="str">
            <v>...</v>
          </cell>
        </row>
        <row r="61">
          <cell r="A61" t="str">
            <v xml:space="preserve">     b.  To Fund credit outstanding (GRA)</v>
          </cell>
          <cell r="E61">
            <v>6.746031746031746</v>
          </cell>
          <cell r="F61">
            <v>6.6</v>
          </cell>
          <cell r="G61">
            <v>3.0640668523676884</v>
          </cell>
          <cell r="H61">
            <v>3.0470914127423825</v>
          </cell>
          <cell r="I61">
            <v>3.1746031746031753</v>
          </cell>
          <cell r="J61" t="str">
            <v>...</v>
          </cell>
          <cell r="K61" t="str">
            <v>. . .</v>
          </cell>
          <cell r="L61" t="str">
            <v>...</v>
          </cell>
        </row>
        <row r="65">
          <cell r="A65" t="str">
            <v xml:space="preserve"> </v>
          </cell>
        </row>
      </sheetData>
      <sheetData sheetId="7" refreshError="1">
        <row r="2">
          <cell r="A2" t="str">
            <v>Table 4. Outstanding Fund Credit by Region 1/</v>
          </cell>
        </row>
        <row r="4">
          <cell r="A4" t="str">
            <v>( In billions of SDRs and as percent of total)</v>
          </cell>
        </row>
        <row r="7">
          <cell r="F7" t="str">
            <v>End of period</v>
          </cell>
        </row>
        <row r="8">
          <cell r="J8" t="str">
            <v>Projected</v>
          </cell>
        </row>
        <row r="9">
          <cell r="L9" t="str">
            <v>July</v>
          </cell>
        </row>
        <row r="10">
          <cell r="E10">
            <v>1992</v>
          </cell>
          <cell r="F10">
            <v>1993</v>
          </cell>
          <cell r="G10">
            <v>1994</v>
          </cell>
          <cell r="H10">
            <v>1995</v>
          </cell>
          <cell r="I10">
            <v>1996</v>
          </cell>
          <cell r="J10">
            <v>1997</v>
          </cell>
          <cell r="K10">
            <v>1998</v>
          </cell>
          <cell r="L10">
            <v>1999</v>
          </cell>
        </row>
        <row r="11">
          <cell r="B11">
            <v>1985</v>
          </cell>
          <cell r="C11">
            <v>1990</v>
          </cell>
          <cell r="D11">
            <v>1991</v>
          </cell>
        </row>
        <row r="13">
          <cell r="E13" t="str">
            <v>General  Resources  Account  (GRA)</v>
          </cell>
          <cell r="F13" t="str">
            <v>General Resources Account (GRA)</v>
          </cell>
        </row>
        <row r="15">
          <cell r="A15" t="str">
            <v>Africa</v>
          </cell>
          <cell r="B15">
            <v>7.298</v>
          </cell>
          <cell r="C15">
            <v>4.1449999999999996</v>
          </cell>
          <cell r="D15">
            <v>3.9001000000000001</v>
          </cell>
          <cell r="E15">
            <v>3.472</v>
          </cell>
          <cell r="F15">
            <v>3.5257000000000001</v>
          </cell>
          <cell r="G15">
            <v>3.8639999999999999</v>
          </cell>
          <cell r="H15">
            <v>3.38</v>
          </cell>
          <cell r="I15">
            <v>3.6680000000000001</v>
          </cell>
          <cell r="J15">
            <v>3.4590000000000001</v>
          </cell>
          <cell r="K15">
            <v>3.0590000000000002</v>
          </cell>
          <cell r="L15">
            <v>2.9649999999999999</v>
          </cell>
        </row>
        <row r="16">
          <cell r="B16" t="e">
            <v>#VALUE!</v>
          </cell>
          <cell r="C16">
            <v>19.992543191369393</v>
          </cell>
          <cell r="D16">
            <v>16.683121220728292</v>
          </cell>
          <cell r="E16">
            <v>14.486404392651654</v>
          </cell>
          <cell r="F16">
            <v>13.992816462603933</v>
          </cell>
          <cell r="G16">
            <v>15.086089095381251</v>
          </cell>
          <cell r="H16">
            <v>9.4077042974838552</v>
          </cell>
          <cell r="I16">
            <v>10.153352156341693</v>
          </cell>
          <cell r="J16">
            <v>9.2119630349676402</v>
          </cell>
          <cell r="K16">
            <v>7.8181307025838951</v>
          </cell>
          <cell r="L16">
            <v>7.711915103909277</v>
          </cell>
        </row>
        <row r="18">
          <cell r="A18" t="str">
            <v>Asia</v>
          </cell>
          <cell r="B18">
            <v>9.1660000000000004</v>
          </cell>
          <cell r="C18">
            <v>2.8159999999999998</v>
          </cell>
          <cell r="D18">
            <v>3.9209999999999998</v>
          </cell>
          <cell r="E18">
            <v>4.6390000000000002</v>
          </cell>
          <cell r="F18">
            <v>5.024</v>
          </cell>
          <cell r="G18">
            <v>4.1790000000000003</v>
          </cell>
          <cell r="H18">
            <v>3.2320000000000002</v>
          </cell>
          <cell r="I18">
            <v>2.0779999999999998</v>
          </cell>
          <cell r="J18">
            <v>3.9620000000000002</v>
          </cell>
          <cell r="K18">
            <v>4.2469999999999999</v>
          </cell>
          <cell r="L18">
            <v>4.5910000000000002</v>
          </cell>
        </row>
        <row r="19">
          <cell r="B19" t="e">
            <v>#VALUE!</v>
          </cell>
          <cell r="C19">
            <v>13.582388812278943</v>
          </cell>
          <cell r="D19">
            <v>16.772523347215618</v>
          </cell>
          <cell r="E19">
            <v>19.355538587992807</v>
          </cell>
          <cell r="F19">
            <v>19.939277280574682</v>
          </cell>
          <cell r="G19">
            <v>16.315933315113419</v>
          </cell>
          <cell r="H19">
            <v>8.9957693164105983</v>
          </cell>
          <cell r="I19">
            <v>5.7520899075458107</v>
          </cell>
          <cell r="J19">
            <v>10.55154597991957</v>
          </cell>
          <cell r="K19">
            <v>10.854397219311473</v>
          </cell>
          <cell r="L19">
            <v>11.941113740994096</v>
          </cell>
        </row>
        <row r="21">
          <cell r="A21" t="str">
            <v>Europe</v>
          </cell>
          <cell r="B21">
            <v>4.7927900000000001</v>
          </cell>
          <cell r="C21">
            <v>0.91713</v>
          </cell>
          <cell r="D21">
            <v>3.46462</v>
          </cell>
          <cell r="E21">
            <v>4.6950000000000003</v>
          </cell>
          <cell r="F21">
            <v>6.1509999999999998</v>
          </cell>
          <cell r="G21">
            <v>8.0030000000000001</v>
          </cell>
          <cell r="H21">
            <v>11.329000000000001</v>
          </cell>
          <cell r="I21">
            <v>13.768000000000001</v>
          </cell>
          <cell r="J21">
            <v>16.047000000000001</v>
          </cell>
          <cell r="K21">
            <v>18.981999999999999</v>
          </cell>
          <cell r="L21">
            <v>19.353999999999999</v>
          </cell>
        </row>
        <row r="22">
          <cell r="B22">
            <v>36.276586082138692</v>
          </cell>
          <cell r="C22">
            <v>4.4235853165502084</v>
          </cell>
          <cell r="D22">
            <v>14.820306003374181</v>
          </cell>
          <cell r="E22">
            <v>19.589190271745252</v>
          </cell>
          <cell r="F22">
            <v>24.412120731053914</v>
          </cell>
          <cell r="G22">
            <v>31.245851715925504</v>
          </cell>
          <cell r="H22">
            <v>31.532509463371184</v>
          </cell>
          <cell r="I22">
            <v>38.111055749321814</v>
          </cell>
          <cell r="J22">
            <v>42.736158086766615</v>
          </cell>
          <cell r="K22">
            <v>48.513813990339152</v>
          </cell>
          <cell r="L22">
            <v>50.33942830389887</v>
          </cell>
        </row>
        <row r="24">
          <cell r="A24" t="str">
            <v>Middle East</v>
          </cell>
          <cell r="B24">
            <v>0.11800000000000001</v>
          </cell>
          <cell r="C24">
            <v>0.153</v>
          </cell>
          <cell r="D24">
            <v>0.155</v>
          </cell>
          <cell r="E24">
            <v>0.40700000000000003</v>
          </cell>
          <cell r="F24">
            <v>0.38500000000000001</v>
          </cell>
          <cell r="G24">
            <v>0.41</v>
          </cell>
          <cell r="H24">
            <v>0.35</v>
          </cell>
          <cell r="I24">
            <v>0.35299999999999998</v>
          </cell>
          <cell r="J24">
            <v>0.51200000000000001</v>
          </cell>
          <cell r="K24">
            <v>0.68700000000000006</v>
          </cell>
          <cell r="L24">
            <v>0.75900000000000001</v>
          </cell>
        </row>
        <row r="25">
          <cell r="B25" t="e">
            <v>#VALUE!</v>
          </cell>
          <cell r="C25">
            <v>0.73796359668987155</v>
          </cell>
          <cell r="D25">
            <v>0.66303012466677402</v>
          </cell>
          <cell r="E25">
            <v>1.6981470587008132</v>
          </cell>
          <cell r="F25">
            <v>1.5279899986109182</v>
          </cell>
          <cell r="G25">
            <v>1.6007496193339317</v>
          </cell>
          <cell r="H25">
            <v>0.97417056334891983</v>
          </cell>
          <cell r="I25">
            <v>0.97713558102197839</v>
          </cell>
          <cell r="J25">
            <v>1.3635516258755225</v>
          </cell>
          <cell r="K25">
            <v>1.7558207887136763</v>
          </cell>
          <cell r="L25">
            <v>1.9741462272739092</v>
          </cell>
        </row>
        <row r="27">
          <cell r="A27" t="str">
            <v>Western Hemisphere</v>
          </cell>
          <cell r="B27">
            <v>13.2118</v>
          </cell>
          <cell r="C27">
            <v>12.701599999999999</v>
          </cell>
          <cell r="D27">
            <v>11.9368</v>
          </cell>
          <cell r="E27">
            <v>10.754300000000001</v>
          </cell>
          <cell r="F27">
            <v>10.110799999999999</v>
          </cell>
          <cell r="G27">
            <v>9.157</v>
          </cell>
          <cell r="H27">
            <v>17.637</v>
          </cell>
          <cell r="I27">
            <v>16.259</v>
          </cell>
          <cell r="J27">
            <v>13.569000000000001</v>
          </cell>
          <cell r="K27">
            <v>12.151999999999999</v>
          </cell>
          <cell r="L27">
            <v>10.778</v>
          </cell>
        </row>
        <row r="28">
          <cell r="B28" t="e">
            <v>#VALUE!</v>
          </cell>
          <cell r="C28">
            <v>61.263519083111575</v>
          </cell>
          <cell r="D28">
            <v>51.06101930401514</v>
          </cell>
          <cell r="E28">
            <v>44.870719688909475</v>
          </cell>
          <cell r="F28">
            <v>40.127795527156543</v>
          </cell>
          <cell r="G28">
            <v>35.751376254245884</v>
          </cell>
          <cell r="H28">
            <v>49.089846359385433</v>
          </cell>
          <cell r="I28">
            <v>45.006366605768697</v>
          </cell>
          <cell r="J28">
            <v>36.136781272470635</v>
          </cell>
          <cell r="K28">
            <v>31.057837299051805</v>
          </cell>
          <cell r="L28">
            <v>28.033396623923839</v>
          </cell>
        </row>
        <row r="30">
          <cell r="A30" t="str">
            <v xml:space="preserve">   Total   </v>
          </cell>
          <cell r="B30" t="e">
            <v>#VALUE!</v>
          </cell>
          <cell r="C30">
            <v>20.73273</v>
          </cell>
          <cell r="D30">
            <v>23.377519999999997</v>
          </cell>
          <cell r="E30">
            <v>23.967300000000002</v>
          </cell>
          <cell r="F30">
            <v>25.1965</v>
          </cell>
          <cell r="G30">
            <v>25.613000000000003</v>
          </cell>
          <cell r="H30">
            <v>35.928000000000004</v>
          </cell>
          <cell r="I30">
            <v>36.126000000000005</v>
          </cell>
          <cell r="J30">
            <v>37.549000000000007</v>
          </cell>
          <cell r="K30">
            <v>39.126999999999995</v>
          </cell>
          <cell r="L30">
            <v>38.447000000000003</v>
          </cell>
        </row>
        <row r="31">
          <cell r="B31" t="e">
            <v>#VALUE!</v>
          </cell>
          <cell r="C31">
            <v>100</v>
          </cell>
          <cell r="D31">
            <v>100</v>
          </cell>
          <cell r="E31">
            <v>100</v>
          </cell>
          <cell r="F31">
            <v>100</v>
          </cell>
          <cell r="G31">
            <v>100</v>
          </cell>
          <cell r="H31">
            <v>100</v>
          </cell>
          <cell r="I31">
            <v>100</v>
          </cell>
          <cell r="J31">
            <v>100</v>
          </cell>
          <cell r="K31">
            <v>100</v>
          </cell>
          <cell r="L31">
            <v>100</v>
          </cell>
        </row>
        <row r="33">
          <cell r="E33" t="str">
            <v>GRA,  Trust Fund,  SAF,  and ESAF</v>
          </cell>
        </row>
        <row r="34">
          <cell r="F34" t="str">
            <v>GRA, Trust Fund, SAF, and ESAF</v>
          </cell>
        </row>
        <row r="36">
          <cell r="A36" t="str">
            <v>Africa</v>
          </cell>
          <cell r="B36">
            <v>8.02895</v>
          </cell>
          <cell r="C36">
            <v>5.7629999999999999</v>
          </cell>
          <cell r="D36">
            <v>5.8959999999999999</v>
          </cell>
          <cell r="E36">
            <v>5.7270000000000003</v>
          </cell>
          <cell r="F36">
            <v>5.8710000000000004</v>
          </cell>
          <cell r="G36">
            <v>6.532</v>
          </cell>
          <cell r="H36">
            <v>7.0659999999999998</v>
          </cell>
          <cell r="I36">
            <v>7.4610000000000003</v>
          </cell>
          <cell r="J36">
            <v>7.3959999999999999</v>
          </cell>
          <cell r="K36">
            <v>7.4139999999999997</v>
          </cell>
          <cell r="L36">
            <v>7.52</v>
          </cell>
        </row>
        <row r="37">
          <cell r="B37" t="e">
            <v>#VALUE!</v>
          </cell>
          <cell r="C37">
            <v>24.72973442676836</v>
          </cell>
          <cell r="D37">
            <v>22.09820508303693</v>
          </cell>
          <cell r="E37">
            <v>20.610305440624003</v>
          </cell>
          <cell r="F37">
            <v>20.140306341229138</v>
          </cell>
          <cell r="G37">
            <v>21.584825854206596</v>
          </cell>
          <cell r="H37">
            <v>16.970482983884523</v>
          </cell>
          <cell r="I37">
            <v>17.782067782067784</v>
          </cell>
          <cell r="J37">
            <v>16.943871706758305</v>
          </cell>
          <cell r="K37">
            <v>16.137036392129549</v>
          </cell>
          <cell r="L37">
            <v>16.478941140377788</v>
          </cell>
        </row>
        <row r="39">
          <cell r="A39" t="str">
            <v>Asia</v>
          </cell>
          <cell r="B39">
            <v>10.67</v>
          </cell>
          <cell r="C39">
            <v>3.609</v>
          </cell>
          <cell r="D39">
            <v>5.0309999999999997</v>
          </cell>
          <cell r="E39">
            <v>5.952</v>
          </cell>
          <cell r="F39">
            <v>6.3659999999999997</v>
          </cell>
          <cell r="G39">
            <v>5.8170000000000002</v>
          </cell>
          <cell r="H39">
            <v>4.8470000000000004</v>
          </cell>
          <cell r="I39">
            <v>3.6720000000000002</v>
          </cell>
          <cell r="J39">
            <v>5.4420000000000002</v>
          </cell>
          <cell r="K39">
            <v>5.8520000000000003</v>
          </cell>
          <cell r="L39">
            <v>6.2060000000000004</v>
          </cell>
        </row>
        <row r="40">
          <cell r="B40" t="e">
            <v>#VALUE!</v>
          </cell>
          <cell r="C40">
            <v>15.486658258928859</v>
          </cell>
          <cell r="D40">
            <v>18.856185510983511</v>
          </cell>
          <cell r="E40">
            <v>21.420034570035636</v>
          </cell>
          <cell r="F40">
            <v>21.838390422119687</v>
          </cell>
          <cell r="G40">
            <v>19.222126759632545</v>
          </cell>
          <cell r="H40">
            <v>11.641088454979947</v>
          </cell>
          <cell r="I40">
            <v>8.7516087516087531</v>
          </cell>
          <cell r="J40">
            <v>12.467353951890034</v>
          </cell>
          <cell r="K40">
            <v>12.737245342155671</v>
          </cell>
          <cell r="L40">
            <v>13.59950913792348</v>
          </cell>
        </row>
        <row r="42">
          <cell r="A42" t="str">
            <v xml:space="preserve">Europe </v>
          </cell>
          <cell r="B42">
            <v>4.7927900000000001</v>
          </cell>
          <cell r="C42">
            <v>0.91713</v>
          </cell>
          <cell r="D42">
            <v>3.464</v>
          </cell>
          <cell r="E42">
            <v>4.6916700000000002</v>
          </cell>
          <cell r="F42">
            <v>6.1509999999999998</v>
          </cell>
          <cell r="G42">
            <v>8.0370000000000008</v>
          </cell>
          <cell r="H42">
            <v>11.401</v>
          </cell>
          <cell r="I42">
            <v>13.943</v>
          </cell>
          <cell r="J42">
            <v>16.395</v>
          </cell>
          <cell r="K42">
            <v>19.454999999999998</v>
          </cell>
          <cell r="L42">
            <v>19.867000000000001</v>
          </cell>
        </row>
        <row r="43">
          <cell r="B43">
            <v>36.044145295931415</v>
          </cell>
          <cell r="C43">
            <v>3.9355164558080977</v>
          </cell>
          <cell r="D43">
            <v>12.983070286234723</v>
          </cell>
          <cell r="E43">
            <v>16.884363842607371</v>
          </cell>
          <cell r="F43">
            <v>21.100838750621772</v>
          </cell>
          <cell r="G43">
            <v>26.558059612715617</v>
          </cell>
          <cell r="H43">
            <v>27.381895909887838</v>
          </cell>
          <cell r="I43">
            <v>33.230849897516563</v>
          </cell>
          <cell r="J43">
            <v>37.560137457044675</v>
          </cell>
          <cell r="K43">
            <v>42.345028730628592</v>
          </cell>
          <cell r="L43">
            <v>43.535521760091164</v>
          </cell>
        </row>
        <row r="45">
          <cell r="A45" t="str">
            <v>Middle East</v>
          </cell>
          <cell r="B45">
            <v>0.26900000000000002</v>
          </cell>
          <cell r="C45">
            <v>0.154</v>
          </cell>
          <cell r="D45">
            <v>0.155</v>
          </cell>
          <cell r="E45">
            <v>0.40700000000000003</v>
          </cell>
          <cell r="F45">
            <v>0.38500000000000001</v>
          </cell>
          <cell r="G45">
            <v>0.41</v>
          </cell>
          <cell r="H45">
            <v>0.35</v>
          </cell>
          <cell r="I45">
            <v>0.35299999999999998</v>
          </cell>
          <cell r="J45">
            <v>0.55600000000000005</v>
          </cell>
          <cell r="K45">
            <v>0.77500000000000002</v>
          </cell>
          <cell r="L45">
            <v>0.86699999999999999</v>
          </cell>
        </row>
        <row r="46">
          <cell r="B46" t="e">
            <v>#VALUE!</v>
          </cell>
          <cell r="C46">
            <v>0.66083274366169131</v>
          </cell>
          <cell r="D46">
            <v>0.58093992331593003</v>
          </cell>
          <cell r="E46">
            <v>1.4647100252023697</v>
          </cell>
          <cell r="F46">
            <v>1.3207320629148729</v>
          </cell>
          <cell r="G46">
            <v>1.3548344458396668</v>
          </cell>
          <cell r="H46">
            <v>0.84059850613636899</v>
          </cell>
          <cell r="I46">
            <v>0.8413175079841746</v>
          </cell>
          <cell r="J46">
            <v>1.2737686139747997</v>
          </cell>
          <cell r="K46">
            <v>1.6868361483545189</v>
          </cell>
          <cell r="L46">
            <v>1.8998991979664284</v>
          </cell>
        </row>
        <row r="48">
          <cell r="A48" t="str">
            <v>Western Hemisphere</v>
          </cell>
          <cell r="B48">
            <v>13.297000000000001</v>
          </cell>
          <cell r="C48">
            <v>12.860799999999999</v>
          </cell>
          <cell r="D48">
            <v>12.1349</v>
          </cell>
          <cell r="E48">
            <v>11.009399999999999</v>
          </cell>
          <cell r="F48">
            <v>10.3775</v>
          </cell>
          <cell r="G48">
            <v>9.4659999999999993</v>
          </cell>
          <cell r="H48">
            <v>17.972999999999999</v>
          </cell>
          <cell r="I48">
            <v>16.629000000000001</v>
          </cell>
          <cell r="J48">
            <v>13.961</v>
          </cell>
          <cell r="K48">
            <v>12.548</v>
          </cell>
          <cell r="L48">
            <v>11.173999999999999</v>
          </cell>
        </row>
        <row r="49">
          <cell r="B49" t="e">
            <v>#VALUE!</v>
          </cell>
          <cell r="C49">
            <v>55.187258114832986</v>
          </cell>
          <cell r="D49">
            <v>45.48159919642891</v>
          </cell>
          <cell r="E49">
            <v>39.620586121530629</v>
          </cell>
          <cell r="F49">
            <v>35.599732423114524</v>
          </cell>
          <cell r="G49">
            <v>31.280153327605575</v>
          </cell>
          <cell r="H49">
            <v>43.165934145111315</v>
          </cell>
          <cell r="I49">
            <v>39.632489632489637</v>
          </cell>
          <cell r="J49">
            <v>31.983963344788091</v>
          </cell>
          <cell r="K49">
            <v>27.311509663938711</v>
          </cell>
          <cell r="L49">
            <v>24.486128763641144</v>
          </cell>
        </row>
        <row r="51">
          <cell r="A51" t="str">
            <v xml:space="preserve">   Total   </v>
          </cell>
          <cell r="B51" t="e">
            <v>#VALUE!</v>
          </cell>
          <cell r="C51">
            <v>23.303930000000001</v>
          </cell>
          <cell r="D51">
            <v>26.680900000000001</v>
          </cell>
          <cell r="E51">
            <v>27.787069999999996</v>
          </cell>
          <cell r="F51">
            <v>29.150500000000001</v>
          </cell>
          <cell r="G51">
            <v>30.262</v>
          </cell>
          <cell r="H51">
            <v>41.637</v>
          </cell>
          <cell r="I51">
            <v>41.957999999999998</v>
          </cell>
          <cell r="J51">
            <v>43.65</v>
          </cell>
          <cell r="K51">
            <v>45.943999999999996</v>
          </cell>
          <cell r="L51">
            <v>45.634</v>
          </cell>
        </row>
        <row r="52">
          <cell r="B52" t="e">
            <v>#VALUE!</v>
          </cell>
          <cell r="C52">
            <v>100</v>
          </cell>
          <cell r="D52">
            <v>100</v>
          </cell>
          <cell r="E52">
            <v>100</v>
          </cell>
          <cell r="F52">
            <v>100</v>
          </cell>
          <cell r="G52">
            <v>100</v>
          </cell>
          <cell r="H52">
            <v>100</v>
          </cell>
          <cell r="I52">
            <v>100</v>
          </cell>
          <cell r="J52">
            <v>100</v>
          </cell>
          <cell r="K52">
            <v>100</v>
          </cell>
          <cell r="L52">
            <v>100</v>
          </cell>
        </row>
        <row r="55">
          <cell r="A55" t="str">
            <v>1/  Based on IFS regional classification.</v>
          </cell>
        </row>
      </sheetData>
      <sheetData sheetId="8" refreshError="1">
        <row r="1">
          <cell r="A1" t="str">
            <v>Table 5. Demand and Supply of Fund Resources</v>
          </cell>
        </row>
        <row r="2">
          <cell r="A2" t="str">
            <v>(In billions of SDRs)</v>
          </cell>
        </row>
        <row r="5">
          <cell r="AF5" t="str">
            <v>Std.</v>
          </cell>
        </row>
        <row r="6">
          <cell r="AC6" t="str">
            <v>Projected</v>
          </cell>
          <cell r="AE6" t="str">
            <v>Avg.</v>
          </cell>
          <cell r="AF6" t="str">
            <v>Dev.</v>
          </cell>
        </row>
        <row r="7">
          <cell r="AC7" t="str">
            <v>Projected</v>
          </cell>
          <cell r="AE7" t="str">
            <v>Averages</v>
          </cell>
          <cell r="AF7" t="str">
            <v>Deviation</v>
          </cell>
        </row>
        <row r="8">
          <cell r="B8">
            <v>1970</v>
          </cell>
          <cell r="C8">
            <v>1971</v>
          </cell>
          <cell r="D8">
            <v>1972</v>
          </cell>
          <cell r="E8">
            <v>1973</v>
          </cell>
          <cell r="F8">
            <v>1974</v>
          </cell>
          <cell r="G8">
            <v>1975</v>
          </cell>
          <cell r="H8">
            <v>1976</v>
          </cell>
          <cell r="I8">
            <v>1977</v>
          </cell>
          <cell r="J8">
            <v>1978</v>
          </cell>
          <cell r="K8">
            <v>1979</v>
          </cell>
          <cell r="L8" t="str">
            <v>1980</v>
          </cell>
          <cell r="M8" t="str">
            <v>1981</v>
          </cell>
          <cell r="N8" t="str">
            <v>1982</v>
          </cell>
          <cell r="O8" t="str">
            <v>1983</v>
          </cell>
          <cell r="P8" t="str">
            <v>1984</v>
          </cell>
          <cell r="Q8" t="str">
            <v>1985</v>
          </cell>
          <cell r="R8" t="str">
            <v>1986</v>
          </cell>
          <cell r="S8" t="str">
            <v>1987</v>
          </cell>
          <cell r="T8" t="str">
            <v>1988</v>
          </cell>
          <cell r="U8" t="str">
            <v>1989</v>
          </cell>
          <cell r="V8" t="str">
            <v>1990</v>
          </cell>
          <cell r="W8" t="str">
            <v>1991</v>
          </cell>
          <cell r="X8">
            <v>1992</v>
          </cell>
          <cell r="Y8">
            <v>1993</v>
          </cell>
          <cell r="Z8">
            <v>1994</v>
          </cell>
          <cell r="AA8">
            <v>1995</v>
          </cell>
          <cell r="AB8" t="str">
            <v>1996</v>
          </cell>
          <cell r="AC8">
            <v>1997</v>
          </cell>
          <cell r="AD8">
            <v>1998</v>
          </cell>
          <cell r="AE8" t="str">
            <v xml:space="preserve">      1985 - 1996</v>
          </cell>
        </row>
        <row r="11">
          <cell r="A11" t="str">
            <v>1.  Commitments (SBA and EFF)</v>
          </cell>
          <cell r="B11">
            <v>0.42</v>
          </cell>
          <cell r="C11">
            <v>0.44800000000000001</v>
          </cell>
          <cell r="D11">
            <v>0.45500000000000002</v>
          </cell>
          <cell r="E11">
            <v>0.35099999999999998</v>
          </cell>
          <cell r="F11">
            <v>1.3819999999999999</v>
          </cell>
          <cell r="G11">
            <v>1.236</v>
          </cell>
          <cell r="H11">
            <v>0.90800000000000003</v>
          </cell>
          <cell r="I11">
            <v>5.22</v>
          </cell>
          <cell r="J11">
            <v>1.9139999999999999</v>
          </cell>
          <cell r="K11">
            <v>2.1669999999999998</v>
          </cell>
          <cell r="L11">
            <v>7.0090000000000003</v>
          </cell>
          <cell r="M11">
            <v>15.244</v>
          </cell>
          <cell r="N11">
            <v>6.53</v>
          </cell>
          <cell r="O11">
            <v>11.318</v>
          </cell>
          <cell r="P11">
            <v>4.1130000000000004</v>
          </cell>
          <cell r="Q11">
            <v>3.3</v>
          </cell>
          <cell r="R11">
            <v>3.657</v>
          </cell>
          <cell r="S11">
            <v>2.577</v>
          </cell>
          <cell r="T11">
            <v>2.94</v>
          </cell>
          <cell r="U11">
            <v>9.6266999999999996</v>
          </cell>
          <cell r="V11">
            <v>2.3161450000000001</v>
          </cell>
          <cell r="W11">
            <v>8.1861250000000005</v>
          </cell>
          <cell r="X11">
            <v>6.98</v>
          </cell>
          <cell r="Y11">
            <v>3.1181049999999999</v>
          </cell>
          <cell r="Z11">
            <v>3.8163909999999999</v>
          </cell>
          <cell r="AA11">
            <v>22.055164999999999</v>
          </cell>
          <cell r="AB11">
            <v>11.560765</v>
          </cell>
          <cell r="AC11">
            <v>13.5</v>
          </cell>
          <cell r="AD11">
            <v>7.4</v>
          </cell>
          <cell r="AE11">
            <v>6.6777830000000007</v>
          </cell>
          <cell r="AF11">
            <v>5.7411962733779536</v>
          </cell>
        </row>
        <row r="13">
          <cell r="A13" t="str">
            <v xml:space="preserve"> 2.  Purchases 2/</v>
          </cell>
          <cell r="L13">
            <v>3.3940000000000001</v>
          </cell>
          <cell r="M13">
            <v>6.7720000000000002</v>
          </cell>
          <cell r="N13">
            <v>7.3940000000000001</v>
          </cell>
          <cell r="O13">
            <v>12.619</v>
          </cell>
          <cell r="P13">
            <v>7.2910000000000004</v>
          </cell>
          <cell r="Q13">
            <v>4</v>
          </cell>
          <cell r="R13">
            <v>3.82</v>
          </cell>
          <cell r="S13">
            <v>3.2989999999999999</v>
          </cell>
          <cell r="T13">
            <v>2.6686450000000002</v>
          </cell>
          <cell r="U13">
            <v>3.477658125</v>
          </cell>
          <cell r="V13">
            <v>4.2699868749999998</v>
          </cell>
          <cell r="W13">
            <v>7.3864799999999997</v>
          </cell>
          <cell r="X13">
            <v>4.7911192380000003</v>
          </cell>
          <cell r="Y13">
            <v>5.0422403720000002</v>
          </cell>
          <cell r="Z13">
            <v>4.9794710000000002</v>
          </cell>
          <cell r="AA13">
            <v>16.96791954</v>
          </cell>
          <cell r="AB13">
            <v>5.2709602000000002</v>
          </cell>
          <cell r="AC13">
            <v>5.2709602000000002</v>
          </cell>
          <cell r="AD13">
            <v>5.2709602000000002</v>
          </cell>
        </row>
        <row r="14">
          <cell r="A14" t="str">
            <v xml:space="preserve">     of which:</v>
          </cell>
        </row>
        <row r="15">
          <cell r="A15" t="str">
            <v xml:space="preserve">       Stand-by/Credit tranche 3/ 4/</v>
          </cell>
          <cell r="R15">
            <v>3.0021464999999998</v>
          </cell>
          <cell r="S15">
            <v>1.8744924999999999</v>
          </cell>
          <cell r="T15">
            <v>1.713165</v>
          </cell>
          <cell r="U15">
            <v>1.4712499999999999</v>
          </cell>
          <cell r="V15">
            <v>1.2364299999999999</v>
          </cell>
          <cell r="W15">
            <v>2.5527150000000001</v>
          </cell>
          <cell r="X15">
            <v>3.3196340000000002</v>
          </cell>
          <cell r="Y15">
            <v>1.0509200000000001</v>
          </cell>
          <cell r="Z15">
            <v>1.8293060000000001</v>
          </cell>
          <cell r="AA15">
            <v>14.404112000000001</v>
          </cell>
          <cell r="AB15">
            <v>2.4710549999999998</v>
          </cell>
          <cell r="AC15">
            <v>2.4710549999999998</v>
          </cell>
          <cell r="AD15">
            <v>2.4710549999999998</v>
          </cell>
        </row>
        <row r="16">
          <cell r="A16" t="str">
            <v xml:space="preserve">       Extended fund facility 4/</v>
          </cell>
          <cell r="R16">
            <v>0.25</v>
          </cell>
          <cell r="S16">
            <v>0.24254999999999999</v>
          </cell>
          <cell r="T16">
            <v>0.22500000000000001</v>
          </cell>
          <cell r="U16">
            <v>1.1982731250000001</v>
          </cell>
          <cell r="V16">
            <v>2.9658968749999999</v>
          </cell>
          <cell r="W16">
            <v>1.873505</v>
          </cell>
          <cell r="X16">
            <v>0.91440573800000002</v>
          </cell>
          <cell r="Y16">
            <v>1.8512353720000001</v>
          </cell>
          <cell r="Z16">
            <v>0.90031499999999998</v>
          </cell>
          <cell r="AA16">
            <v>1.9431560000000001</v>
          </cell>
          <cell r="AB16">
            <v>2.6252852</v>
          </cell>
          <cell r="AC16">
            <v>2.6252852</v>
          </cell>
          <cell r="AD16">
            <v>2.6252852</v>
          </cell>
        </row>
        <row r="17">
          <cell r="A17" t="str">
            <v xml:space="preserve">       Total Purchases</v>
          </cell>
          <cell r="B17">
            <v>0.94899999999999995</v>
          </cell>
          <cell r="C17">
            <v>0.38</v>
          </cell>
          <cell r="D17">
            <v>0.64970000000000006</v>
          </cell>
          <cell r="E17">
            <v>0.34</v>
          </cell>
          <cell r="F17">
            <v>3.09</v>
          </cell>
          <cell r="G17">
            <v>3.9</v>
          </cell>
          <cell r="H17">
            <v>6</v>
          </cell>
          <cell r="I17">
            <v>3.3</v>
          </cell>
          <cell r="J17">
            <v>1.2</v>
          </cell>
          <cell r="K17">
            <v>1.7</v>
          </cell>
          <cell r="L17">
            <v>3.4</v>
          </cell>
          <cell r="M17">
            <v>6.8</v>
          </cell>
          <cell r="N17">
            <v>7.4</v>
          </cell>
          <cell r="O17">
            <v>12.6</v>
          </cell>
          <cell r="P17">
            <v>7.3</v>
          </cell>
          <cell r="Q17">
            <v>4</v>
          </cell>
          <cell r="R17">
            <v>3.8</v>
          </cell>
          <cell r="S17">
            <v>3.3</v>
          </cell>
          <cell r="T17">
            <v>2.7</v>
          </cell>
          <cell r="U17">
            <v>3.5</v>
          </cell>
          <cell r="V17">
            <v>4.3</v>
          </cell>
          <cell r="W17">
            <v>7.4</v>
          </cell>
          <cell r="X17">
            <v>4.8</v>
          </cell>
          <cell r="Y17">
            <v>5</v>
          </cell>
          <cell r="Z17">
            <v>5</v>
          </cell>
          <cell r="AA17">
            <v>17</v>
          </cell>
          <cell r="AB17">
            <v>5.3</v>
          </cell>
          <cell r="AC17">
            <v>7.1</v>
          </cell>
          <cell r="AD17">
            <v>5.9</v>
          </cell>
        </row>
        <row r="18">
          <cell r="A18" t="str">
            <v>2.  Purchases under arrangements</v>
          </cell>
          <cell r="B18">
            <v>0.94599999999999995</v>
          </cell>
          <cell r="C18">
            <v>0.29580000000000001</v>
          </cell>
          <cell r="D18">
            <v>0.33950000000000008</v>
          </cell>
          <cell r="E18">
            <v>0.22600000000000003</v>
          </cell>
          <cell r="F18">
            <v>1.2669999999999999</v>
          </cell>
          <cell r="G18">
            <v>0.61329999999999973</v>
          </cell>
          <cell r="H18">
            <v>1.5490000000000004</v>
          </cell>
          <cell r="I18">
            <v>3.0589999999999997</v>
          </cell>
          <cell r="J18">
            <v>0.58599999999999997</v>
          </cell>
          <cell r="K18">
            <v>1.0899999999999999</v>
          </cell>
          <cell r="L18">
            <v>2.42</v>
          </cell>
          <cell r="M18">
            <v>5.5569999999999995</v>
          </cell>
          <cell r="N18">
            <v>4.7730000000000006</v>
          </cell>
          <cell r="O18">
            <v>9.7620000000000005</v>
          </cell>
          <cell r="P18">
            <v>6.484</v>
          </cell>
          <cell r="Q18">
            <v>3.0709999999999997</v>
          </cell>
          <cell r="R18">
            <v>3.2324799999999998</v>
          </cell>
          <cell r="S18">
            <v>2.1182349999999999</v>
          </cell>
          <cell r="T18">
            <v>1.9695200000000002</v>
          </cell>
          <cell r="U18">
            <v>2.6554899999999999</v>
          </cell>
          <cell r="V18">
            <v>4.2323399999999998</v>
          </cell>
          <cell r="W18">
            <v>4.4397400000000005</v>
          </cell>
          <cell r="X18">
            <v>4.2429199999999998</v>
          </cell>
          <cell r="Y18">
            <v>2.859915</v>
          </cell>
          <cell r="Z18">
            <v>2.7501500000000001</v>
          </cell>
          <cell r="AA18">
            <v>16.379349999999999</v>
          </cell>
          <cell r="AB18">
            <v>5.1253799999999998</v>
          </cell>
          <cell r="AC18">
            <v>6.8</v>
          </cell>
          <cell r="AD18">
            <v>5.4</v>
          </cell>
          <cell r="AE18">
            <v>4.4230433333333332</v>
          </cell>
          <cell r="AF18">
            <v>3.8900713286264441</v>
          </cell>
        </row>
        <row r="20">
          <cell r="A20" t="str">
            <v>3.  Other purchases</v>
          </cell>
        </row>
        <row r="21">
          <cell r="A21" t="str">
            <v xml:space="preserve">       CCFF</v>
          </cell>
          <cell r="B21">
            <v>3.0000000000000001E-3</v>
          </cell>
          <cell r="C21">
            <v>8.4200000000000011E-2</v>
          </cell>
          <cell r="D21">
            <v>0.31019999999999998</v>
          </cell>
          <cell r="E21">
            <v>0.114</v>
          </cell>
          <cell r="F21">
            <v>0.107</v>
          </cell>
          <cell r="G21">
            <v>0.2437</v>
          </cell>
          <cell r="H21">
            <v>2.3079999999999998</v>
          </cell>
          <cell r="I21">
            <v>0.24099999999999999</v>
          </cell>
          <cell r="J21">
            <v>0.61399999999999999</v>
          </cell>
          <cell r="K21">
            <v>0.61</v>
          </cell>
          <cell r="L21">
            <v>0.98</v>
          </cell>
          <cell r="M21">
            <v>1.2430000000000001</v>
          </cell>
          <cell r="N21">
            <v>2.6269999999999998</v>
          </cell>
          <cell r="O21">
            <v>2.8380000000000001</v>
          </cell>
          <cell r="P21">
            <v>0.81599999999999995</v>
          </cell>
          <cell r="Q21">
            <v>0.92900000000000005</v>
          </cell>
          <cell r="R21">
            <v>0.56752000000000002</v>
          </cell>
          <cell r="S21">
            <v>1.181765</v>
          </cell>
          <cell r="T21">
            <v>0.73048000000000002</v>
          </cell>
          <cell r="U21">
            <v>0.84450999999999998</v>
          </cell>
          <cell r="V21">
            <v>6.7659999999999998E-2</v>
          </cell>
          <cell r="W21">
            <v>2.9602599999999999</v>
          </cell>
          <cell r="X21">
            <v>0.55708000000000002</v>
          </cell>
          <cell r="Y21">
            <v>0.70952999999999999</v>
          </cell>
          <cell r="Z21">
            <v>0.30802000000000002</v>
          </cell>
          <cell r="AA21">
            <v>8.9250000000000006E-3</v>
          </cell>
          <cell r="AB21">
            <v>0.17462</v>
          </cell>
          <cell r="AC21">
            <v>0.3</v>
          </cell>
          <cell r="AD21">
            <v>0.5</v>
          </cell>
          <cell r="AE21">
            <v>0.75328083333333351</v>
          </cell>
          <cell r="AF21">
            <v>0.78196946468177164</v>
          </cell>
        </row>
        <row r="22">
          <cell r="A22" t="str">
            <v xml:space="preserve">       Oil facility</v>
          </cell>
          <cell r="B22" t="str">
            <v xml:space="preserve">--  </v>
          </cell>
          <cell r="C22" t="str">
            <v xml:space="preserve">--  </v>
          </cell>
          <cell r="D22" t="str">
            <v xml:space="preserve">--  </v>
          </cell>
          <cell r="E22" t="str">
            <v xml:space="preserve">--  </v>
          </cell>
          <cell r="F22">
            <v>1.716</v>
          </cell>
          <cell r="G22">
            <v>3.0430000000000001</v>
          </cell>
          <cell r="H22">
            <v>2.1429999999999998</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cell r="AB22" t="str">
            <v xml:space="preserve">--  </v>
          </cell>
          <cell r="AC22" t="str">
            <v xml:space="preserve"> ...</v>
          </cell>
          <cell r="AD22" t="str">
            <v xml:space="preserve"> ...</v>
          </cell>
          <cell r="AE22">
            <v>0</v>
          </cell>
          <cell r="AF22">
            <v>0</v>
          </cell>
        </row>
        <row r="23">
          <cell r="A23" t="str">
            <v xml:space="preserve">       STF</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v>1.430555</v>
          </cell>
          <cell r="Z23">
            <v>1.9418299999999999</v>
          </cell>
          <cell r="AA23">
            <v>0.61172499999999996</v>
          </cell>
          <cell r="AB23" t="str">
            <v xml:space="preserve">--  </v>
          </cell>
          <cell r="AC23" t="str">
            <v xml:space="preserve"> ...</v>
          </cell>
          <cell r="AD23" t="str">
            <v xml:space="preserve"> ...</v>
          </cell>
          <cell r="AE23">
            <v>0.33200916666666663</v>
          </cell>
          <cell r="AF23">
            <v>0.66528447719355133</v>
          </cell>
        </row>
        <row r="25">
          <cell r="A25" t="str">
            <v>4.   Demand for GRA resources (1 + 3)</v>
          </cell>
          <cell r="B25">
            <v>0.42299999999999999</v>
          </cell>
          <cell r="C25">
            <v>0.53220000000000001</v>
          </cell>
          <cell r="D25">
            <v>0.76519999999999999</v>
          </cell>
          <cell r="E25">
            <v>0.46499999999999997</v>
          </cell>
          <cell r="F25">
            <v>3.2050000000000001</v>
          </cell>
          <cell r="G25">
            <v>4.5227000000000004</v>
          </cell>
          <cell r="H25">
            <v>5.359</v>
          </cell>
          <cell r="I25">
            <v>5.4609999999999994</v>
          </cell>
          <cell r="J25">
            <v>2.528</v>
          </cell>
          <cell r="K25">
            <v>2.7769999999999997</v>
          </cell>
          <cell r="L25">
            <v>7.9890000000000008</v>
          </cell>
          <cell r="M25">
            <v>16.486999999999998</v>
          </cell>
          <cell r="N25">
            <v>9.157</v>
          </cell>
          <cell r="O25">
            <v>14.155999999999999</v>
          </cell>
          <cell r="P25">
            <v>4.9290000000000003</v>
          </cell>
          <cell r="Q25">
            <v>4.2290000000000001</v>
          </cell>
          <cell r="R25">
            <v>4.2245200000000001</v>
          </cell>
          <cell r="S25">
            <v>3.7587649999999999</v>
          </cell>
          <cell r="T25">
            <v>3.67048</v>
          </cell>
          <cell r="U25">
            <v>10.471209999999999</v>
          </cell>
          <cell r="V25">
            <v>2.3838050000000002</v>
          </cell>
          <cell r="W25">
            <v>11.146385</v>
          </cell>
          <cell r="X25">
            <v>7.5370800000000004</v>
          </cell>
          <cell r="Y25">
            <v>5.2581899999999999</v>
          </cell>
          <cell r="Z25">
            <v>6.0662409999999998</v>
          </cell>
          <cell r="AA25">
            <v>22.675815</v>
          </cell>
          <cell r="AB25">
            <v>11.735385000000001</v>
          </cell>
          <cell r="AC25">
            <v>13.8</v>
          </cell>
          <cell r="AD25">
            <v>7.9</v>
          </cell>
          <cell r="AE25">
            <v>7.7630730000000012</v>
          </cell>
          <cell r="AF25">
            <v>5.6639694299818482</v>
          </cell>
        </row>
        <row r="27">
          <cell r="B27" t="str">
            <v>1970</v>
          </cell>
          <cell r="C27" t="str">
            <v>1971</v>
          </cell>
          <cell r="D27" t="str">
            <v>1972</v>
          </cell>
          <cell r="E27" t="str">
            <v>1973</v>
          </cell>
          <cell r="F27" t="str">
            <v>1974</v>
          </cell>
          <cell r="G27" t="str">
            <v>1975</v>
          </cell>
          <cell r="H27" t="str">
            <v>1976</v>
          </cell>
          <cell r="I27" t="str">
            <v>1977</v>
          </cell>
          <cell r="J27" t="str">
            <v>1978</v>
          </cell>
          <cell r="K27" t="str">
            <v>1979</v>
          </cell>
          <cell r="L27" t="str">
            <v>1980</v>
          </cell>
          <cell r="M27" t="str">
            <v>1981</v>
          </cell>
          <cell r="N27" t="str">
            <v>1982</v>
          </cell>
          <cell r="O27" t="str">
            <v>1983</v>
          </cell>
          <cell r="P27" t="str">
            <v>1984</v>
          </cell>
          <cell r="Q27" t="str">
            <v>1985</v>
          </cell>
          <cell r="R27" t="str">
            <v>1986</v>
          </cell>
          <cell r="S27" t="str">
            <v>1987</v>
          </cell>
          <cell r="T27" t="str">
            <v>1988</v>
          </cell>
          <cell r="U27" t="str">
            <v>1989</v>
          </cell>
          <cell r="V27" t="str">
            <v>1990</v>
          </cell>
          <cell r="W27" t="str">
            <v>1991</v>
          </cell>
          <cell r="X27" t="str">
            <v>1992</v>
          </cell>
          <cell r="Y27" t="str">
            <v>1993</v>
          </cell>
          <cell r="Z27" t="str">
            <v>1994</v>
          </cell>
          <cell r="AA27" t="str">
            <v>1995</v>
          </cell>
          <cell r="AB27" t="str">
            <v>1996</v>
          </cell>
          <cell r="AC27" t="str">
            <v>1996</v>
          </cell>
          <cell r="AD27" t="str">
            <v>1996</v>
          </cell>
        </row>
        <row r="28">
          <cell r="B28">
            <v>28433000000</v>
          </cell>
          <cell r="C28">
            <v>28807800000</v>
          </cell>
          <cell r="D28">
            <v>29168600000</v>
          </cell>
          <cell r="E28">
            <v>29189400000</v>
          </cell>
          <cell r="F28">
            <v>29189400000</v>
          </cell>
          <cell r="G28">
            <v>29211400000</v>
          </cell>
          <cell r="H28">
            <v>29213300000</v>
          </cell>
          <cell r="I28">
            <v>29219100000</v>
          </cell>
          <cell r="J28">
            <v>39011200000</v>
          </cell>
          <cell r="K28">
            <v>39016500000</v>
          </cell>
          <cell r="L28">
            <v>59595500000</v>
          </cell>
          <cell r="M28">
            <v>60674000000</v>
          </cell>
          <cell r="N28">
            <v>61059800000</v>
          </cell>
          <cell r="O28">
            <v>88508900000</v>
          </cell>
          <cell r="P28">
            <v>89301800000</v>
          </cell>
          <cell r="Q28">
            <v>89305050000</v>
          </cell>
          <cell r="R28">
            <v>89987550000</v>
          </cell>
          <cell r="S28">
            <v>89987550000</v>
          </cell>
          <cell r="T28">
            <v>89987550000</v>
          </cell>
          <cell r="U28">
            <v>90132550000</v>
          </cell>
          <cell r="V28">
            <v>91102550000</v>
          </cell>
          <cell r="W28">
            <v>91152550000</v>
          </cell>
          <cell r="X28">
            <v>141404300000</v>
          </cell>
          <cell r="Y28">
            <v>144799700000</v>
          </cell>
          <cell r="Z28">
            <v>144937800000</v>
          </cell>
          <cell r="AA28">
            <v>145318800000</v>
          </cell>
          <cell r="AB28">
            <v>145318800000</v>
          </cell>
          <cell r="AC28">
            <v>145318800000</v>
          </cell>
          <cell r="AD28">
            <v>145318800000</v>
          </cell>
        </row>
        <row r="29">
          <cell r="A29" t="str">
            <v>5.   Quotas (end-of-period)</v>
          </cell>
          <cell r="B29">
            <v>28.433</v>
          </cell>
          <cell r="C29">
            <v>28.8078</v>
          </cell>
          <cell r="D29">
            <v>29.168600000000001</v>
          </cell>
          <cell r="E29">
            <v>29.189399999999999</v>
          </cell>
          <cell r="F29">
            <v>29.189399999999999</v>
          </cell>
          <cell r="G29">
            <v>29.211400000000001</v>
          </cell>
          <cell r="H29">
            <v>29.2133</v>
          </cell>
          <cell r="I29">
            <v>29.219100000000001</v>
          </cell>
          <cell r="J29">
            <v>39.011200000000002</v>
          </cell>
          <cell r="K29">
            <v>39.016500000000001</v>
          </cell>
          <cell r="L29">
            <v>59.595500000000001</v>
          </cell>
          <cell r="M29">
            <v>60.673999999999999</v>
          </cell>
          <cell r="N29">
            <v>61.059800000000003</v>
          </cell>
          <cell r="O29">
            <v>88.508899999999997</v>
          </cell>
          <cell r="P29">
            <v>89.3018</v>
          </cell>
          <cell r="Q29">
            <v>89.305049999999994</v>
          </cell>
          <cell r="R29">
            <v>89.987549999999999</v>
          </cell>
          <cell r="S29">
            <v>89.987549999999999</v>
          </cell>
          <cell r="T29">
            <v>89.987549999999999</v>
          </cell>
          <cell r="U29">
            <v>90.132549999999995</v>
          </cell>
          <cell r="V29">
            <v>91.102549999999994</v>
          </cell>
          <cell r="W29">
            <v>91.152550000000005</v>
          </cell>
          <cell r="X29">
            <v>141.40430000000001</v>
          </cell>
          <cell r="Y29">
            <v>144.7997</v>
          </cell>
          <cell r="Z29">
            <v>144.93780000000001</v>
          </cell>
          <cell r="AA29">
            <v>145.31880000000001</v>
          </cell>
          <cell r="AB29">
            <v>145.31880000000001</v>
          </cell>
          <cell r="AC29">
            <v>145.31880000000001</v>
          </cell>
          <cell r="AD29">
            <v>145.31880000000001</v>
          </cell>
        </row>
        <row r="31">
          <cell r="A31" t="str">
            <v>6.   Usable resources (end-of-period)</v>
          </cell>
        </row>
        <row r="32">
          <cell r="A32" t="str">
            <v xml:space="preserve">      a.  Total (usable currency &amp; SDRs)</v>
          </cell>
          <cell r="B32">
            <v>13.989999999999998</v>
          </cell>
          <cell r="C32">
            <v>9.59</v>
          </cell>
          <cell r="D32">
            <v>5.97</v>
          </cell>
          <cell r="E32">
            <v>10.47</v>
          </cell>
          <cell r="F32">
            <v>13.56</v>
          </cell>
          <cell r="G32">
            <v>9.6100000000000012</v>
          </cell>
          <cell r="H32">
            <v>6.3</v>
          </cell>
          <cell r="I32">
            <v>7.3</v>
          </cell>
          <cell r="J32">
            <v>10.9</v>
          </cell>
          <cell r="K32">
            <v>7.7</v>
          </cell>
          <cell r="L32">
            <v>20.8</v>
          </cell>
          <cell r="M32">
            <v>24.4</v>
          </cell>
          <cell r="N32">
            <v>17.399999999999999</v>
          </cell>
          <cell r="O32">
            <v>39.799999999999997</v>
          </cell>
          <cell r="P32">
            <v>41</v>
          </cell>
          <cell r="Q32">
            <v>38.5</v>
          </cell>
          <cell r="R32">
            <v>38.4</v>
          </cell>
          <cell r="S32">
            <v>40.700000000000003</v>
          </cell>
          <cell r="T32">
            <v>42.3</v>
          </cell>
          <cell r="U32">
            <v>41.1</v>
          </cell>
          <cell r="V32">
            <v>42</v>
          </cell>
          <cell r="W32">
            <v>37.200000000000003</v>
          </cell>
          <cell r="X32">
            <v>68.2</v>
          </cell>
          <cell r="Y32">
            <v>69.3</v>
          </cell>
          <cell r="Z32">
            <v>68.400000000000006</v>
          </cell>
          <cell r="AA32">
            <v>58</v>
          </cell>
          <cell r="AB32">
            <v>61.1</v>
          </cell>
          <cell r="AE32">
            <v>50.433333333333337</v>
          </cell>
          <cell r="AF32">
            <v>13.303747478424899</v>
          </cell>
        </row>
        <row r="33">
          <cell r="A33" t="str">
            <v xml:space="preserve">      b.  UAUR 1/</v>
          </cell>
          <cell r="J33">
            <v>5.3</v>
          </cell>
          <cell r="K33">
            <v>4</v>
          </cell>
          <cell r="L33">
            <v>12.8</v>
          </cell>
          <cell r="M33">
            <v>18</v>
          </cell>
          <cell r="N33">
            <v>13</v>
          </cell>
          <cell r="O33">
            <v>27.7</v>
          </cell>
          <cell r="P33">
            <v>30.6</v>
          </cell>
          <cell r="Q33">
            <v>28</v>
          </cell>
          <cell r="R33">
            <v>28.4</v>
          </cell>
          <cell r="S33">
            <v>30.1</v>
          </cell>
          <cell r="T33">
            <v>30.4</v>
          </cell>
          <cell r="U33">
            <v>26.7</v>
          </cell>
          <cell r="V33">
            <v>28.3</v>
          </cell>
          <cell r="W33">
            <v>23.2</v>
          </cell>
          <cell r="X33">
            <v>51</v>
          </cell>
          <cell r="Y33">
            <v>53.9</v>
          </cell>
          <cell r="Z33">
            <v>53.4</v>
          </cell>
          <cell r="AA33">
            <v>39.299999999999997</v>
          </cell>
          <cell r="AB33">
            <v>39.5</v>
          </cell>
          <cell r="AC33">
            <v>42.051097647304907</v>
          </cell>
          <cell r="AD33">
            <v>38.034696282769389</v>
          </cell>
          <cell r="AE33">
            <v>36.016666666666666</v>
          </cell>
          <cell r="AF33">
            <v>11.155335725629909</v>
          </cell>
        </row>
        <row r="35">
          <cell r="A35" t="str">
            <v>7.   Imports of goods and services</v>
          </cell>
        </row>
        <row r="36">
          <cell r="A36" t="str">
            <v xml:space="preserve">       a.  World</v>
          </cell>
          <cell r="B36">
            <v>385.62161254882813</v>
          </cell>
          <cell r="C36">
            <v>427.98062968642506</v>
          </cell>
          <cell r="D36">
            <v>464.04278071600328</v>
          </cell>
          <cell r="E36">
            <v>576.51463809132611</v>
          </cell>
          <cell r="F36">
            <v>815.21087973320675</v>
          </cell>
          <cell r="G36">
            <v>862.9855827636618</v>
          </cell>
          <cell r="H36">
            <v>1021.6003255140664</v>
          </cell>
          <cell r="I36">
            <v>1157.293205998345</v>
          </cell>
          <cell r="J36">
            <v>1251.2460531898962</v>
          </cell>
          <cell r="K36">
            <v>1523.7461716028927</v>
          </cell>
          <cell r="L36">
            <v>1830.9485557075652</v>
          </cell>
          <cell r="M36">
            <v>2041.9422825885283</v>
          </cell>
          <cell r="N36">
            <v>2072.7499256963315</v>
          </cell>
          <cell r="O36">
            <v>2069.426605253157</v>
          </cell>
          <cell r="P36">
            <v>2267.9920922256101</v>
          </cell>
          <cell r="Q36">
            <v>2306.2098310498773</v>
          </cell>
          <cell r="R36">
            <v>2193.5754175991046</v>
          </cell>
          <cell r="S36">
            <v>2344.1980631888055</v>
          </cell>
          <cell r="T36">
            <v>2563.6093502952936</v>
          </cell>
          <cell r="U36">
            <v>2911.1389064937598</v>
          </cell>
          <cell r="V36">
            <v>3156.5018768422992</v>
          </cell>
          <cell r="W36">
            <v>3209.2003180966735</v>
          </cell>
          <cell r="X36">
            <v>3333.3275534889917</v>
          </cell>
          <cell r="Y36">
            <v>3337.9249026235675</v>
          </cell>
          <cell r="Z36">
            <v>3619.1576739263269</v>
          </cell>
          <cell r="AA36">
            <v>4045.3284005232367</v>
          </cell>
          <cell r="AB36">
            <v>4451.2623348183542</v>
          </cell>
          <cell r="AC36">
            <v>4613.6397264548896</v>
          </cell>
          <cell r="AD36">
            <v>4944.8097586303375</v>
          </cell>
          <cell r="AE36">
            <v>3122.6195524121904</v>
          </cell>
          <cell r="AF36">
            <v>704.23628436000365</v>
          </cell>
        </row>
        <row r="37">
          <cell r="B37">
            <v>-385.62161254882813</v>
          </cell>
          <cell r="C37">
            <v>-429.25601196289063</v>
          </cell>
          <cell r="D37">
            <v>-503.81588745117188</v>
          </cell>
          <cell r="E37">
            <v>-687.2803955078125</v>
          </cell>
          <cell r="F37">
            <v>-980.40521240234375</v>
          </cell>
          <cell r="G37">
            <v>-1047.7939453125</v>
          </cell>
          <cell r="H37">
            <v>-1179.4580078125</v>
          </cell>
          <cell r="I37">
            <v>-1351.1629638671875</v>
          </cell>
          <cell r="J37">
            <v>-1566.56005859375</v>
          </cell>
          <cell r="K37">
            <v>-1968.6800537109375</v>
          </cell>
          <cell r="L37">
            <v>-2383.89501953125</v>
          </cell>
          <cell r="M37">
            <v>-2407.449951171875</v>
          </cell>
          <cell r="N37">
            <v>-2288.31591796875</v>
          </cell>
          <cell r="O37">
            <v>-2212.217041015625</v>
          </cell>
          <cell r="P37">
            <v>-2324.69189453125</v>
          </cell>
          <cell r="Q37">
            <v>-2340.802978515625</v>
          </cell>
          <cell r="R37">
            <v>-2573.06396484375</v>
          </cell>
          <cell r="S37">
            <v>-3031.048095703125</v>
          </cell>
          <cell r="T37">
            <v>-3445.490966796875</v>
          </cell>
          <cell r="U37">
            <v>-3732.080078125</v>
          </cell>
          <cell r="V37">
            <v>-4283.373046875</v>
          </cell>
          <cell r="W37">
            <v>-4390.18603515625</v>
          </cell>
          <cell r="X37">
            <v>-4693.3251953125</v>
          </cell>
          <cell r="Y37">
            <v>-4659.7431640625</v>
          </cell>
          <cell r="Z37">
            <v>-5182.6337890625</v>
          </cell>
          <cell r="AA37">
            <v>-6136.76318359375</v>
          </cell>
          <cell r="AB37">
            <v>-6463.23291015625</v>
          </cell>
          <cell r="AC37">
            <v>-6699.0048828125</v>
          </cell>
          <cell r="AD37">
            <v>-7179.86376953125</v>
          </cell>
        </row>
        <row r="38">
          <cell r="A38" t="str">
            <v xml:space="preserve">       b.  Non-oil LDCs</v>
          </cell>
          <cell r="B38">
            <v>76.412261962890625</v>
          </cell>
          <cell r="C38">
            <v>87.088415060716727</v>
          </cell>
          <cell r="D38">
            <v>89.468685757674564</v>
          </cell>
          <cell r="E38">
            <v>113.10058208737985</v>
          </cell>
          <cell r="F38">
            <v>177.72317527416249</v>
          </cell>
          <cell r="G38">
            <v>207.68233020689627</v>
          </cell>
          <cell r="H38">
            <v>243.27702818494103</v>
          </cell>
          <cell r="I38">
            <v>286.66258021643904</v>
          </cell>
          <cell r="J38">
            <v>310.92995348068092</v>
          </cell>
          <cell r="K38">
            <v>372.84310166680774</v>
          </cell>
          <cell r="L38">
            <v>472.48411398329489</v>
          </cell>
          <cell r="M38">
            <v>584.37843743373617</v>
          </cell>
          <cell r="N38">
            <v>589.17534869650126</v>
          </cell>
          <cell r="O38">
            <v>561.41095924199021</v>
          </cell>
          <cell r="P38">
            <v>586.17961604420736</v>
          </cell>
          <cell r="Q38">
            <v>563.91932294873777</v>
          </cell>
          <cell r="R38">
            <v>479.4282905077792</v>
          </cell>
          <cell r="S38">
            <v>500.47940684213074</v>
          </cell>
          <cell r="T38">
            <v>562.1544520060221</v>
          </cell>
          <cell r="U38">
            <v>657.21413646584926</v>
          </cell>
          <cell r="V38">
            <v>705.72769738508657</v>
          </cell>
          <cell r="W38">
            <v>783.14619454724038</v>
          </cell>
          <cell r="X38">
            <v>852.07098180597484</v>
          </cell>
          <cell r="Y38">
            <v>933.10030961788152</v>
          </cell>
          <cell r="Z38">
            <v>1010.9385058866533</v>
          </cell>
          <cell r="AA38">
            <v>1141.9011457389174</v>
          </cell>
          <cell r="AB38">
            <v>1289.5220291516014</v>
          </cell>
          <cell r="AC38">
            <v>1416.6680117940771</v>
          </cell>
          <cell r="AD38">
            <v>1545.3001920841944</v>
          </cell>
          <cell r="AE38">
            <v>789.9668727419895</v>
          </cell>
          <cell r="AF38">
            <v>261.91339610596879</v>
          </cell>
        </row>
        <row r="39">
          <cell r="B39">
            <v>-76.412261962890625</v>
          </cell>
          <cell r="C39">
            <v>-87.347938537597656</v>
          </cell>
          <cell r="D39">
            <v>-97.137046813964844</v>
          </cell>
          <cell r="E39">
            <v>-134.83059692382813</v>
          </cell>
          <cell r="F39">
            <v>-213.73699951171875</v>
          </cell>
          <cell r="G39">
            <v>-252.15750122070313</v>
          </cell>
          <cell r="H39">
            <v>-280.86819458007813</v>
          </cell>
          <cell r="I39">
            <v>-334.68429565429688</v>
          </cell>
          <cell r="J39">
            <v>-389.2843017578125</v>
          </cell>
          <cell r="K39">
            <v>-481.71328735351563</v>
          </cell>
          <cell r="L39">
            <v>-615.17431640625</v>
          </cell>
          <cell r="M39">
            <v>-688.982177734375</v>
          </cell>
          <cell r="N39">
            <v>-650.4495849609375</v>
          </cell>
          <cell r="O39">
            <v>-600.1483154296875</v>
          </cell>
          <cell r="P39">
            <v>-600.8341064453125</v>
          </cell>
          <cell r="Q39">
            <v>-572.37811279296875</v>
          </cell>
          <cell r="R39">
            <v>-562.369384765625</v>
          </cell>
          <cell r="S39">
            <v>-647.119873046875</v>
          </cell>
          <cell r="T39">
            <v>-755.53558349609375</v>
          </cell>
          <cell r="U39">
            <v>-842.54852294921875</v>
          </cell>
          <cell r="V39">
            <v>-957.6724853515625</v>
          </cell>
          <cell r="W39">
            <v>-1071.343994140625</v>
          </cell>
          <cell r="X39">
            <v>-1199.7159423828125</v>
          </cell>
          <cell r="Y39">
            <v>-1302.6080322265625</v>
          </cell>
          <cell r="Z39">
            <v>-1447.6639404296875</v>
          </cell>
          <cell r="AA39">
            <v>-1732.2640380859375</v>
          </cell>
          <cell r="AB39">
            <v>-1872.385986328125</v>
          </cell>
          <cell r="AC39">
            <v>-2057.001953125</v>
          </cell>
          <cell r="AD39">
            <v>-2243.77587890625</v>
          </cell>
        </row>
        <row r="41">
          <cell r="A41" t="str">
            <v>8.  Current Account of non-oil LDCs</v>
          </cell>
          <cell r="B41">
            <v>-11.050419807434082</v>
          </cell>
          <cell r="C41">
            <v>-11.951663933446104</v>
          </cell>
          <cell r="D41">
            <v>-6.1328919842494614</v>
          </cell>
          <cell r="E41">
            <v>0.23120750354992345</v>
          </cell>
          <cell r="F41">
            <v>35.327321269955775</v>
          </cell>
          <cell r="G41">
            <v>1.4277280754004837</v>
          </cell>
          <cell r="H41">
            <v>10.991676373388078</v>
          </cell>
          <cell r="I41">
            <v>2.077617424064031</v>
          </cell>
          <cell r="J41">
            <v>-23.946117669248732</v>
          </cell>
          <cell r="K41">
            <v>11.715797447936822</v>
          </cell>
          <cell r="L41">
            <v>27.973218996953303</v>
          </cell>
          <cell r="M41">
            <v>-34.577956130890847</v>
          </cell>
          <cell r="N41">
            <v>-74.167977208676533</v>
          </cell>
          <cell r="O41">
            <v>-55.468485219329182</v>
          </cell>
          <cell r="P41">
            <v>-33.813346304544588</v>
          </cell>
          <cell r="Q41">
            <v>-25.572413176738571</v>
          </cell>
          <cell r="R41">
            <v>-38.966930939006886</v>
          </cell>
          <cell r="S41">
            <v>-2.9684910918056553</v>
          </cell>
          <cell r="T41">
            <v>-16.282068831580023</v>
          </cell>
          <cell r="U41">
            <v>-8.7520745168796008</v>
          </cell>
          <cell r="V41">
            <v>-3.8244884156442867</v>
          </cell>
          <cell r="W41">
            <v>-60.687132049025145</v>
          </cell>
          <cell r="X41">
            <v>-45.339923013340346</v>
          </cell>
          <cell r="Y41">
            <v>-70.148358713931543</v>
          </cell>
          <cell r="Z41">
            <v>-51.511945671209411</v>
          </cell>
          <cell r="AA41">
            <v>-58.671261027366931</v>
          </cell>
          <cell r="AB41">
            <v>-70.671144595816116</v>
          </cell>
          <cell r="AC41">
            <v>-76.718044018285667</v>
          </cell>
          <cell r="AD41">
            <v>-85.389875511820989</v>
          </cell>
        </row>
        <row r="42">
          <cell r="B42">
            <v>-11.050419807434082</v>
          </cell>
          <cell r="C42">
            <v>-11.987279891967773</v>
          </cell>
          <cell r="D42">
            <v>-6.6585421562194824</v>
          </cell>
          <cell r="E42">
            <v>0.27562940120697021</v>
          </cell>
          <cell r="F42">
            <v>42.486049652099609</v>
          </cell>
          <cell r="G42">
            <v>1.7334760427474976</v>
          </cell>
          <cell r="H42">
            <v>12.690110206604004</v>
          </cell>
          <cell r="I42">
            <v>2.4256598949432373</v>
          </cell>
          <cell r="J42">
            <v>-29.980539321899414</v>
          </cell>
          <cell r="K42">
            <v>15.136810302734375</v>
          </cell>
          <cell r="L42">
            <v>36.421131134033203</v>
          </cell>
          <cell r="M42">
            <v>-40.767410278320313</v>
          </cell>
          <cell r="N42">
            <v>-81.881446838378906</v>
          </cell>
          <cell r="O42">
            <v>-59.295810699462891</v>
          </cell>
          <cell r="P42">
            <v>-34.658679962158203</v>
          </cell>
          <cell r="Q42">
            <v>-25.955999374389648</v>
          </cell>
          <cell r="R42">
            <v>-45.708209991455078</v>
          </cell>
          <cell r="S42">
            <v>-3.8382589817047119</v>
          </cell>
          <cell r="T42">
            <v>-21.883100509643555</v>
          </cell>
          <cell r="U42">
            <v>-11.220159530639648</v>
          </cell>
          <cell r="V42">
            <v>-5.1898307800292969</v>
          </cell>
          <cell r="W42">
            <v>-83.019996643066406</v>
          </cell>
          <cell r="X42">
            <v>-63.838611602783203</v>
          </cell>
          <cell r="Y42">
            <v>-97.927108764648438</v>
          </cell>
          <cell r="Z42">
            <v>-73.765106201171875</v>
          </cell>
          <cell r="AA42">
            <v>-89.004302978515625</v>
          </cell>
          <cell r="AB42">
            <v>-102.614501953125</v>
          </cell>
          <cell r="AC42">
            <v>-111.39459991455078</v>
          </cell>
          <cell r="AD42">
            <v>-123.98609924316406</v>
          </cell>
        </row>
        <row r="43">
          <cell r="B43">
            <v>1</v>
          </cell>
          <cell r="C43">
            <v>1.00298</v>
          </cell>
          <cell r="D43">
            <v>1.08571</v>
          </cell>
          <cell r="E43">
            <v>1.1921299999999999</v>
          </cell>
          <cell r="F43">
            <v>1.2026399999999999</v>
          </cell>
          <cell r="G43">
            <v>1.2141500000000001</v>
          </cell>
          <cell r="H43">
            <v>1.15452</v>
          </cell>
          <cell r="I43">
            <v>1.1675199999999999</v>
          </cell>
          <cell r="J43">
            <v>1.252</v>
          </cell>
          <cell r="K43">
            <v>1.292</v>
          </cell>
          <cell r="L43">
            <v>1.302</v>
          </cell>
          <cell r="M43">
            <v>1.179</v>
          </cell>
          <cell r="N43">
            <v>1.1040000000000001</v>
          </cell>
          <cell r="O43">
            <v>1.069</v>
          </cell>
          <cell r="P43">
            <v>1.0249999999999999</v>
          </cell>
          <cell r="Q43">
            <v>1.0149999999999999</v>
          </cell>
          <cell r="R43">
            <v>1.173</v>
          </cell>
          <cell r="S43">
            <v>1.2929999999999999</v>
          </cell>
          <cell r="T43">
            <v>1.3440000000000001</v>
          </cell>
          <cell r="U43">
            <v>1.282</v>
          </cell>
          <cell r="V43">
            <v>1.357</v>
          </cell>
          <cell r="W43">
            <v>1.3680000000000001</v>
          </cell>
          <cell r="X43">
            <v>1.4079999999999999</v>
          </cell>
          <cell r="Y43">
            <v>1.3959999999999999</v>
          </cell>
          <cell r="Z43">
            <v>1.4319999999999999</v>
          </cell>
          <cell r="AA43">
            <v>1.5169999999999999</v>
          </cell>
          <cell r="AB43">
            <v>1.452</v>
          </cell>
          <cell r="AC43">
            <v>1.452</v>
          </cell>
          <cell r="AD43">
            <v>1.452</v>
          </cell>
        </row>
        <row r="45">
          <cell r="A45" t="str">
            <v>8.  Liquid liabilities (end-of-period)</v>
          </cell>
          <cell r="B45">
            <v>7.7</v>
          </cell>
          <cell r="C45">
            <v>6.35</v>
          </cell>
          <cell r="D45">
            <v>6.32</v>
          </cell>
          <cell r="E45">
            <v>6.17</v>
          </cell>
          <cell r="F45">
            <v>8.84</v>
          </cell>
          <cell r="G45">
            <v>12.62</v>
          </cell>
          <cell r="H45">
            <v>17.739999999999998</v>
          </cell>
          <cell r="I45">
            <v>18.100000000000001</v>
          </cell>
          <cell r="J45">
            <v>14.9</v>
          </cell>
          <cell r="K45">
            <v>11.8</v>
          </cell>
          <cell r="L45">
            <v>16.8</v>
          </cell>
          <cell r="M45">
            <v>21.5</v>
          </cell>
          <cell r="N45">
            <v>25.9</v>
          </cell>
          <cell r="O45">
            <v>40.299999999999997</v>
          </cell>
          <cell r="P45">
            <v>42.8</v>
          </cell>
          <cell r="Q45">
            <v>41.7</v>
          </cell>
          <cell r="R45">
            <v>38.299999999999997</v>
          </cell>
          <cell r="S45">
            <v>33</v>
          </cell>
          <cell r="T45">
            <v>28.2</v>
          </cell>
          <cell r="U45">
            <v>25.5</v>
          </cell>
          <cell r="V45">
            <v>23.8</v>
          </cell>
          <cell r="W45">
            <v>25.9</v>
          </cell>
          <cell r="X45">
            <v>33.9</v>
          </cell>
          <cell r="Y45">
            <v>32.799999999999997</v>
          </cell>
          <cell r="Z45">
            <v>31.7</v>
          </cell>
          <cell r="AA45">
            <v>36.700000000000003</v>
          </cell>
          <cell r="AB45">
            <v>38</v>
          </cell>
          <cell r="AC45">
            <v>38.411546000000001</v>
          </cell>
          <cell r="AD45">
            <v>39.95722</v>
          </cell>
          <cell r="AE45">
            <v>32.458333333333336</v>
          </cell>
          <cell r="AF45">
            <v>5.6875395436520586</v>
          </cell>
        </row>
        <row r="47">
          <cell r="B47">
            <v>1970</v>
          </cell>
          <cell r="C47">
            <v>1971</v>
          </cell>
          <cell r="D47">
            <v>1972</v>
          </cell>
          <cell r="E47">
            <v>1973</v>
          </cell>
          <cell r="F47">
            <v>1974</v>
          </cell>
          <cell r="G47">
            <v>1975</v>
          </cell>
          <cell r="H47">
            <v>1976</v>
          </cell>
          <cell r="I47">
            <v>1977</v>
          </cell>
          <cell r="J47">
            <v>1978</v>
          </cell>
          <cell r="K47">
            <v>1979</v>
          </cell>
          <cell r="L47" t="str">
            <v>1980</v>
          </cell>
          <cell r="M47" t="str">
            <v>1981</v>
          </cell>
          <cell r="N47" t="str">
            <v>1982</v>
          </cell>
          <cell r="O47" t="str">
            <v>1983</v>
          </cell>
          <cell r="P47" t="str">
            <v>1984</v>
          </cell>
          <cell r="Q47" t="str">
            <v>1985</v>
          </cell>
          <cell r="R47" t="str">
            <v>1986</v>
          </cell>
          <cell r="S47" t="str">
            <v>1987</v>
          </cell>
          <cell r="T47" t="str">
            <v>1988</v>
          </cell>
          <cell r="U47" t="str">
            <v>1989</v>
          </cell>
          <cell r="V47" t="str">
            <v>1990</v>
          </cell>
          <cell r="W47" t="str">
            <v>1991</v>
          </cell>
          <cell r="X47">
            <v>1992</v>
          </cell>
          <cell r="Y47">
            <v>1993</v>
          </cell>
          <cell r="Z47">
            <v>1994</v>
          </cell>
          <cell r="AA47">
            <v>1995</v>
          </cell>
          <cell r="AB47" t="str">
            <v>1996</v>
          </cell>
          <cell r="AC47">
            <v>1997</v>
          </cell>
          <cell r="AD47">
            <v>1998</v>
          </cell>
        </row>
        <row r="48">
          <cell r="A48" t="str">
            <v>Supply ratios:</v>
          </cell>
          <cell r="J48" t="str">
            <v>(In percent)</v>
          </cell>
        </row>
        <row r="49">
          <cell r="A49" t="str">
            <v xml:space="preserve">   Ratio of usable resources to:</v>
          </cell>
        </row>
        <row r="50">
          <cell r="A50" t="str">
            <v xml:space="preserve">      Quotas</v>
          </cell>
          <cell r="B50">
            <v>49.203390426616956</v>
          </cell>
          <cell r="C50">
            <v>33.289595179083442</v>
          </cell>
          <cell r="D50">
            <v>20.467214744622641</v>
          </cell>
          <cell r="E50">
            <v>35.869185389216632</v>
          </cell>
          <cell r="F50">
            <v>46.455220045633006</v>
          </cell>
          <cell r="G50">
            <v>32.898115119439673</v>
          </cell>
          <cell r="H50">
            <v>21.56551981460499</v>
          </cell>
          <cell r="I50">
            <v>24.983657949765732</v>
          </cell>
          <cell r="J50">
            <v>27.94069395455664</v>
          </cell>
          <cell r="K50">
            <v>19.735240218881756</v>
          </cell>
          <cell r="L50">
            <v>34.901964074468708</v>
          </cell>
          <cell r="M50">
            <v>40.214919075716118</v>
          </cell>
          <cell r="N50">
            <v>28.496654099751389</v>
          </cell>
          <cell r="O50">
            <v>44.967229284286667</v>
          </cell>
          <cell r="P50">
            <v>45.911728542985699</v>
          </cell>
          <cell r="Q50">
            <v>43.11066395461399</v>
          </cell>
          <cell r="R50">
            <v>42.672569705475922</v>
          </cell>
          <cell r="S50">
            <v>45.228478828460162</v>
          </cell>
          <cell r="T50">
            <v>47.006502566188317</v>
          </cell>
          <cell r="U50">
            <v>45.599508723541057</v>
          </cell>
          <cell r="V50">
            <v>46.101892866884633</v>
          </cell>
          <cell r="W50">
            <v>40.810706886422814</v>
          </cell>
          <cell r="X50">
            <v>48.230499355394421</v>
          </cell>
          <cell r="Y50">
            <v>47.859215177931993</v>
          </cell>
          <cell r="Z50">
            <v>47.192657815973469</v>
          </cell>
          <cell r="AA50">
            <v>39.912248105544492</v>
          </cell>
          <cell r="AB50">
            <v>42.04548895256498</v>
          </cell>
          <cell r="AE50">
            <v>44.647536078249686</v>
          </cell>
          <cell r="AF50">
            <v>2.8401521065988047</v>
          </cell>
        </row>
        <row r="51">
          <cell r="A51" t="str">
            <v xml:space="preserve">      World imports</v>
          </cell>
          <cell r="B51">
            <v>3.627908692028655</v>
          </cell>
          <cell r="C51">
            <v>2.2407556171470771</v>
          </cell>
          <cell r="D51">
            <v>1.2865193141866098</v>
          </cell>
          <cell r="E51">
            <v>1.8160857172097409</v>
          </cell>
          <cell r="F51">
            <v>1.6633732862394783</v>
          </cell>
          <cell r="G51">
            <v>1.1135759613995553</v>
          </cell>
          <cell r="H51">
            <v>0.61667952159567463</v>
          </cell>
          <cell r="I51">
            <v>0.63078223929454569</v>
          </cell>
          <cell r="J51">
            <v>0.87113161893392632</v>
          </cell>
          <cell r="K51">
            <v>0.50533350918283493</v>
          </cell>
          <cell r="L51">
            <v>1.1360231796333511</v>
          </cell>
          <cell r="M51">
            <v>1.19494072913112</v>
          </cell>
          <cell r="N51">
            <v>0.83946450964915809</v>
          </cell>
          <cell r="O51">
            <v>1.9232380553612909</v>
          </cell>
          <cell r="P51">
            <v>1.8077664441839465</v>
          </cell>
          <cell r="Q51">
            <v>1.6694057705266689</v>
          </cell>
          <cell r="R51">
            <v>1.7505666635355202</v>
          </cell>
          <cell r="S51">
            <v>1.736201417410776</v>
          </cell>
          <cell r="T51">
            <v>1.6500173864293171</v>
          </cell>
          <cell r="U51">
            <v>1.4118185809794199</v>
          </cell>
          <cell r="V51">
            <v>1.3305868850620153</v>
          </cell>
          <cell r="W51">
            <v>1.1591672788460505</v>
          </cell>
          <cell r="X51">
            <v>2.0460035476746086</v>
          </cell>
          <cell r="Y51">
            <v>2.0761401775555544</v>
          </cell>
          <cell r="Z51">
            <v>1.8899425270354326</v>
          </cell>
          <cell r="AA51">
            <v>1.4337525722880269</v>
          </cell>
          <cell r="AB51">
            <v>1.3726443288248333</v>
          </cell>
          <cell r="AE51">
            <v>1.6271872613473519</v>
          </cell>
          <cell r="AF51">
            <v>0.29092697485669089</v>
          </cell>
        </row>
        <row r="52">
          <cell r="A52" t="str">
            <v xml:space="preserve">      Imports of non-oil LDCs</v>
          </cell>
          <cell r="B52">
            <v>18.308579854361852</v>
          </cell>
          <cell r="C52">
            <v>11.01179760053504</v>
          </cell>
          <cell r="D52">
            <v>6.6727257134073836</v>
          </cell>
          <cell r="E52">
            <v>9.257246785795525</v>
          </cell>
          <cell r="F52">
            <v>7.6298434231111569</v>
          </cell>
          <cell r="G52">
            <v>4.6272593293932971</v>
          </cell>
          <cell r="H52">
            <v>2.5896403154064727</v>
          </cell>
          <cell r="I52">
            <v>2.546547929097783</v>
          </cell>
          <cell r="J52">
            <v>3.5056127201579668</v>
          </cell>
          <cell r="K52">
            <v>2.0652118721191002</v>
          </cell>
          <cell r="L52">
            <v>4.4022644115258878</v>
          </cell>
          <cell r="M52">
            <v>4.1753765089538852</v>
          </cell>
          <cell r="N52">
            <v>2.9532803839291599</v>
          </cell>
          <cell r="O52">
            <v>7.0892809170910089</v>
          </cell>
          <cell r="P52">
            <v>6.9944431498122821</v>
          </cell>
          <cell r="Q52">
            <v>6.8272177301326105</v>
          </cell>
          <cell r="R52">
            <v>8.0095398540893825</v>
          </cell>
          <cell r="S52">
            <v>8.1322027327366637</v>
          </cell>
          <cell r="T52">
            <v>7.5246224323323254</v>
          </cell>
          <cell r="U52">
            <v>6.2536694997180229</v>
          </cell>
          <cell r="V52">
            <v>5.95130390313735</v>
          </cell>
          <cell r="W52">
            <v>4.7500709649117816</v>
          </cell>
          <cell r="X52">
            <v>8.0040280042689957</v>
          </cell>
          <cell r="Y52">
            <v>7.4268542498265147</v>
          </cell>
          <cell r="Z52">
            <v>6.7659901766239612</v>
          </cell>
          <cell r="AA52">
            <v>5.0792487787958684</v>
          </cell>
          <cell r="AB52">
            <v>4.7381897027535658</v>
          </cell>
          <cell r="AE52">
            <v>6.6219115024439192</v>
          </cell>
          <cell r="AF52">
            <v>1.2670576885956044</v>
          </cell>
        </row>
        <row r="53">
          <cell r="A53" t="str">
            <v xml:space="preserve">      Demand for two years</v>
          </cell>
          <cell r="B53">
            <v>1078.3104670880221</v>
          </cell>
          <cell r="C53">
            <v>779.54804096894816</v>
          </cell>
          <cell r="D53">
            <v>162.67029972752042</v>
          </cell>
          <cell r="E53">
            <v>135.48662603361933</v>
          </cell>
          <cell r="F53">
            <v>137.22335225720269</v>
          </cell>
          <cell r="G53">
            <v>88.81700554528652</v>
          </cell>
          <cell r="H53">
            <v>78.858430341719881</v>
          </cell>
          <cell r="I53">
            <v>137.60603204524034</v>
          </cell>
          <cell r="J53">
            <v>101.24465911201932</v>
          </cell>
          <cell r="K53">
            <v>31.459388789017815</v>
          </cell>
          <cell r="L53">
            <v>81.110591171424119</v>
          </cell>
          <cell r="M53">
            <v>104.66263458156394</v>
          </cell>
          <cell r="N53">
            <v>91.171076761854849</v>
          </cell>
          <cell r="O53">
            <v>434.59270583096742</v>
          </cell>
          <cell r="P53">
            <v>485.00506297968178</v>
          </cell>
          <cell r="Q53">
            <v>482.25761700853724</v>
          </cell>
          <cell r="R53">
            <v>516.87621016671278</v>
          </cell>
          <cell r="S53">
            <v>287.80152867160859</v>
          </cell>
          <cell r="T53">
            <v>329.05445851288391</v>
          </cell>
          <cell r="U53">
            <v>303.76513559676545</v>
          </cell>
          <cell r="V53">
            <v>224.797702139298</v>
          </cell>
          <cell r="W53">
            <v>290.73243472001764</v>
          </cell>
          <cell r="X53">
            <v>602.23776364569653</v>
          </cell>
          <cell r="Y53">
            <v>241.11010012644886</v>
          </cell>
          <cell r="Z53">
            <v>198.7724926768029</v>
          </cell>
          <cell r="AA53">
            <v>227.13579607278288</v>
          </cell>
          <cell r="AB53">
            <v>281.56682027649771</v>
          </cell>
          <cell r="AE53">
            <v>332.1756716345044</v>
          </cell>
          <cell r="AF53">
            <v>129.78651207361096</v>
          </cell>
        </row>
        <row r="54">
          <cell r="A54" t="str">
            <v xml:space="preserve">      Liquid liabilities</v>
          </cell>
          <cell r="B54">
            <v>181.68831168831164</v>
          </cell>
          <cell r="C54">
            <v>151.02362204724412</v>
          </cell>
          <cell r="D54">
            <v>94.462025316455694</v>
          </cell>
          <cell r="E54">
            <v>169.69205834683956</v>
          </cell>
          <cell r="F54">
            <v>153.39366515837105</v>
          </cell>
          <cell r="G54">
            <v>76.148969889064986</v>
          </cell>
          <cell r="H54">
            <v>35.512965050732809</v>
          </cell>
          <cell r="I54">
            <v>40.331491712707177</v>
          </cell>
          <cell r="J54">
            <v>73.154362416107389</v>
          </cell>
          <cell r="K54">
            <v>65.254237288135585</v>
          </cell>
          <cell r="L54">
            <v>123.80952380952381</v>
          </cell>
          <cell r="M54">
            <v>113.48837209302324</v>
          </cell>
          <cell r="N54">
            <v>67.181467181467184</v>
          </cell>
          <cell r="O54">
            <v>98.759305210918114</v>
          </cell>
          <cell r="P54">
            <v>95.794392523364493</v>
          </cell>
          <cell r="Q54">
            <v>92.326139088729008</v>
          </cell>
          <cell r="R54">
            <v>100.26109660574414</v>
          </cell>
          <cell r="S54">
            <v>123.33333333333334</v>
          </cell>
          <cell r="T54">
            <v>150</v>
          </cell>
          <cell r="U54">
            <v>161.1764705882353</v>
          </cell>
          <cell r="V54">
            <v>176.47058823529412</v>
          </cell>
          <cell r="W54">
            <v>143.62934362934365</v>
          </cell>
          <cell r="X54">
            <v>201.17994100294987</v>
          </cell>
          <cell r="Y54">
            <v>211.28048780487805</v>
          </cell>
          <cell r="Z54">
            <v>215.7728706624606</v>
          </cell>
          <cell r="AA54">
            <v>158.03814713896455</v>
          </cell>
          <cell r="AB54">
            <v>160.78947368421052</v>
          </cell>
          <cell r="AE54">
            <v>157.85482431451192</v>
          </cell>
          <cell r="AF54">
            <v>39.907774461113142</v>
          </cell>
        </row>
        <row r="55">
          <cell r="A55" t="str">
            <v xml:space="preserve">   Ratio of UAUR 1/ to:</v>
          </cell>
        </row>
        <row r="56">
          <cell r="A56" t="str">
            <v xml:space="preserve">      Quotas</v>
          </cell>
          <cell r="J56">
            <v>13.585842014600935</v>
          </cell>
          <cell r="K56">
            <v>10.252072840977535</v>
          </cell>
          <cell r="L56">
            <v>21.478131738134593</v>
          </cell>
          <cell r="M56">
            <v>29.666743580446319</v>
          </cell>
          <cell r="N56">
            <v>21.290603637745292</v>
          </cell>
          <cell r="O56">
            <v>31.296287717958311</v>
          </cell>
          <cell r="P56">
            <v>34.265826668667373</v>
          </cell>
          <cell r="Q56">
            <v>31.353210148810174</v>
          </cell>
          <cell r="R56">
            <v>31.559921344674901</v>
          </cell>
          <cell r="S56">
            <v>33.449071566011078</v>
          </cell>
          <cell r="T56">
            <v>33.782451016835111</v>
          </cell>
          <cell r="U56">
            <v>29.62303851383324</v>
          </cell>
          <cell r="V56">
            <v>31.063894479353216</v>
          </cell>
          <cell r="W56">
            <v>25.451838703360462</v>
          </cell>
          <cell r="X56">
            <v>36.066795705646861</v>
          </cell>
          <cell r="Y56">
            <v>37.223834027280446</v>
          </cell>
          <cell r="Z56">
            <v>36.843390751067005</v>
          </cell>
          <cell r="AA56">
            <v>27.043988802549979</v>
          </cell>
          <cell r="AB56">
            <v>27.181617244293232</v>
          </cell>
          <cell r="AC56">
            <v>28.937135213960552</v>
          </cell>
          <cell r="AD56">
            <v>26.173279907877976</v>
          </cell>
          <cell r="AE56">
            <v>31.720254358642975</v>
          </cell>
          <cell r="AF56">
            <v>3.9245042917039763</v>
          </cell>
        </row>
        <row r="57">
          <cell r="A57" t="str">
            <v xml:space="preserve">      World imports</v>
          </cell>
          <cell r="J57">
            <v>0.42357775966512012</v>
          </cell>
          <cell r="K57">
            <v>0.26251091386121295</v>
          </cell>
          <cell r="L57">
            <v>0.69909118746667764</v>
          </cell>
          <cell r="M57">
            <v>0.88151365263771164</v>
          </cell>
          <cell r="N57">
            <v>0.62718612789879635</v>
          </cell>
          <cell r="O57">
            <v>1.3385350284800945</v>
          </cell>
          <cell r="P57">
            <v>1.3492110534641162</v>
          </cell>
          <cell r="Q57">
            <v>1.2141132876557594</v>
          </cell>
          <cell r="R57">
            <v>1.2946899282398117</v>
          </cell>
          <cell r="S57">
            <v>1.2840211956772569</v>
          </cell>
          <cell r="T57">
            <v>1.1858280980484925</v>
          </cell>
          <cell r="U57">
            <v>0.91716681538079103</v>
          </cell>
          <cell r="V57">
            <v>0.89656211541083408</v>
          </cell>
          <cell r="W57">
            <v>0.72292152874269799</v>
          </cell>
          <cell r="X57">
            <v>1.530002652953153</v>
          </cell>
          <cell r="Y57">
            <v>1.6147756936543201</v>
          </cell>
          <cell r="Z57">
            <v>1.475481446545206</v>
          </cell>
          <cell r="AA57">
            <v>0.97149096708481819</v>
          </cell>
          <cell r="AB57">
            <v>0.88738872321736351</v>
          </cell>
          <cell r="AC57">
            <v>0.91145169845363883</v>
          </cell>
          <cell r="AD57">
            <v>0.769184218187286</v>
          </cell>
          <cell r="AE57">
            <v>1.1662035377175421</v>
          </cell>
          <cell r="AF57">
            <v>0.2874915385196638</v>
          </cell>
        </row>
        <row r="58">
          <cell r="A58" t="str">
            <v xml:space="preserve">      Imports of non-oil LDCs</v>
          </cell>
          <cell r="J58">
            <v>1.7045639831960755</v>
          </cell>
          <cell r="K58">
            <v>1.0728373361657664</v>
          </cell>
          <cell r="L58">
            <v>2.7090857917082385</v>
          </cell>
          <cell r="M58">
            <v>3.0801957852938497</v>
          </cell>
          <cell r="N58">
            <v>2.2064738500620162</v>
          </cell>
          <cell r="O58">
            <v>4.9339970201864567</v>
          </cell>
          <cell r="P58">
            <v>5.2202429362013625</v>
          </cell>
          <cell r="Q58">
            <v>4.9652492582782619</v>
          </cell>
          <cell r="R58">
            <v>5.9237221837536058</v>
          </cell>
          <cell r="S58">
            <v>6.0142334706479996</v>
          </cell>
          <cell r="T58">
            <v>5.4077664761915534</v>
          </cell>
          <cell r="U58">
            <v>4.0626028136854311</v>
          </cell>
          <cell r="V58">
            <v>4.0100452490187379</v>
          </cell>
          <cell r="W58">
            <v>2.962409849084767</v>
          </cell>
          <cell r="X58">
            <v>5.985416836036932</v>
          </cell>
          <cell r="Y58">
            <v>5.776442194309511</v>
          </cell>
          <cell r="Z58">
            <v>5.2822204010485301</v>
          </cell>
          <cell r="AA58">
            <v>3.4416289139082354</v>
          </cell>
          <cell r="AB58">
            <v>3.0631504625002588</v>
          </cell>
          <cell r="AC58">
            <v>2.9683099566885214</v>
          </cell>
          <cell r="AD58">
            <v>2.461314408527369</v>
          </cell>
          <cell r="AE58">
            <v>4.7412406757053178</v>
          </cell>
          <cell r="AF58">
            <v>1.1712424611376069</v>
          </cell>
        </row>
        <row r="59">
          <cell r="A59" t="str">
            <v xml:space="preserve">      Demand for two years</v>
          </cell>
          <cell r="J59">
            <v>49.229054430614902</v>
          </cell>
          <cell r="K59">
            <v>16.342539630658607</v>
          </cell>
          <cell r="L59">
            <v>49.914209951645617</v>
          </cell>
          <cell r="M59">
            <v>77.210140265088157</v>
          </cell>
          <cell r="N59">
            <v>68.116321718627191</v>
          </cell>
          <cell r="O59">
            <v>302.4677877265778</v>
          </cell>
          <cell r="P59">
            <v>361.97938846776248</v>
          </cell>
          <cell r="Q59">
            <v>350.73281236984519</v>
          </cell>
          <cell r="R59">
            <v>382.27303043579798</v>
          </cell>
          <cell r="S59">
            <v>212.84584798563682</v>
          </cell>
          <cell r="T59">
            <v>236.48358247734444</v>
          </cell>
          <cell r="U59">
            <v>197.33647494972354</v>
          </cell>
          <cell r="V59">
            <v>151.47083263195557</v>
          </cell>
          <cell r="W59">
            <v>181.3170022985056</v>
          </cell>
          <cell r="X59">
            <v>450.35375287288161</v>
          </cell>
          <cell r="Y59">
            <v>187.53007787612691</v>
          </cell>
          <cell r="Z59">
            <v>155.18203375645137</v>
          </cell>
          <cell r="AA59">
            <v>153.90408251138567</v>
          </cell>
          <cell r="AB59">
            <v>182.02764976958522</v>
          </cell>
          <cell r="AE59">
            <v>236.78809832793669</v>
          </cell>
          <cell r="AF59">
            <v>100.543863913254</v>
          </cell>
        </row>
        <row r="60">
          <cell r="A60" t="str">
            <v xml:space="preserve">      Liquid liabilities</v>
          </cell>
          <cell r="B60" t="e">
            <v>#DIV/0!</v>
          </cell>
          <cell r="C60" t="e">
            <v>#DIV/0!</v>
          </cell>
          <cell r="D60" t="e">
            <v>#DIV/0!</v>
          </cell>
          <cell r="E60" t="e">
            <v>#DIV/0!</v>
          </cell>
          <cell r="F60" t="e">
            <v>#DIV/0!</v>
          </cell>
          <cell r="G60" t="e">
            <v>#DIV/0!</v>
          </cell>
          <cell r="H60" t="e">
            <v>#DIV/0!</v>
          </cell>
          <cell r="I60" t="e">
            <v>#DIV/0!</v>
          </cell>
          <cell r="J60">
            <v>35.570469798657719</v>
          </cell>
          <cell r="K60">
            <v>33.898305084745758</v>
          </cell>
          <cell r="L60">
            <v>76.19047619047619</v>
          </cell>
          <cell r="M60">
            <v>83.720930232558146</v>
          </cell>
          <cell r="N60">
            <v>50.19305019305019</v>
          </cell>
          <cell r="O60">
            <v>68.734491315136481</v>
          </cell>
          <cell r="P60">
            <v>71.495327102803756</v>
          </cell>
          <cell r="Q60">
            <v>67.146282973621098</v>
          </cell>
          <cell r="R60">
            <v>74.151436031331599</v>
          </cell>
          <cell r="S60">
            <v>91.212121212121218</v>
          </cell>
          <cell r="T60">
            <v>107.80141843971631</v>
          </cell>
          <cell r="U60">
            <v>104.70588235294119</v>
          </cell>
          <cell r="V60">
            <v>118.90756302521008</v>
          </cell>
          <cell r="W60">
            <v>89.575289575289574</v>
          </cell>
          <cell r="X60">
            <v>150.44247787610621</v>
          </cell>
          <cell r="Y60">
            <v>164.32926829268294</v>
          </cell>
          <cell r="Z60">
            <v>168.45425867507885</v>
          </cell>
          <cell r="AA60">
            <v>107.08446866485014</v>
          </cell>
          <cell r="AB60">
            <v>103.94736842105263</v>
          </cell>
          <cell r="AC60">
            <v>109.47515012102065</v>
          </cell>
          <cell r="AD60">
            <v>95.188544855646583</v>
          </cell>
          <cell r="AE60">
            <v>112.31315296166683</v>
          </cell>
          <cell r="AF60">
            <v>33.013785313794919</v>
          </cell>
        </row>
        <row r="62">
          <cell r="A62" t="str">
            <v>Averages</v>
          </cell>
          <cell r="B62" t="str">
            <v>1970 - 1996</v>
          </cell>
          <cell r="D62" t="str">
            <v>1985 - 1996</v>
          </cell>
        </row>
        <row r="63">
          <cell r="A63" t="str">
            <v xml:space="preserve">    Quotas (2 / 3)</v>
          </cell>
          <cell r="B63" t="e">
            <v>#REF!</v>
          </cell>
          <cell r="D63" t="e">
            <v>#REF!</v>
          </cell>
        </row>
        <row r="64">
          <cell r="A64" t="str">
            <v xml:space="preserve">    Usable Res. (2 / 4)</v>
          </cell>
          <cell r="B64" t="e">
            <v>#REF!</v>
          </cell>
          <cell r="D64" t="e">
            <v>#REF!</v>
          </cell>
        </row>
        <row r="65">
          <cell r="A65" t="str">
            <v xml:space="preserve">    Imports (2 / 5)</v>
          </cell>
          <cell r="B65" t="e">
            <v>#REF!</v>
          </cell>
          <cell r="D65" t="e">
            <v>#REF!</v>
          </cell>
        </row>
        <row r="66">
          <cell r="A66" t="str">
            <v xml:space="preserve">    Current Acct. (2 / 6)</v>
          </cell>
          <cell r="B66" t="e">
            <v>#REF!</v>
          </cell>
          <cell r="D66" t="e">
            <v>#REF!</v>
          </cell>
        </row>
        <row r="68">
          <cell r="A68" t="str">
            <v>Standard deviation</v>
          </cell>
          <cell r="B68" t="str">
            <v>1970 - 1996</v>
          </cell>
          <cell r="D68" t="str">
            <v>1985 - 1996</v>
          </cell>
        </row>
        <row r="69">
          <cell r="A69" t="str">
            <v xml:space="preserve">    Quotas (2 / 3)</v>
          </cell>
          <cell r="B69" t="e">
            <v>#REF!</v>
          </cell>
          <cell r="D69" t="e">
            <v>#REF!</v>
          </cell>
        </row>
        <row r="70">
          <cell r="A70" t="str">
            <v xml:space="preserve">    Usable Res. (2 / 4)</v>
          </cell>
          <cell r="B70" t="e">
            <v>#REF!</v>
          </cell>
          <cell r="D70" t="e">
            <v>#REF!</v>
          </cell>
        </row>
        <row r="71">
          <cell r="A71" t="str">
            <v xml:space="preserve">    Imports (2 / 5)</v>
          </cell>
          <cell r="B71" t="e">
            <v>#REF!</v>
          </cell>
          <cell r="D71" t="e">
            <v>#REF!</v>
          </cell>
        </row>
        <row r="72">
          <cell r="A72" t="str">
            <v xml:space="preserve">    Current Acct. (2 / 6)</v>
          </cell>
          <cell r="B72" t="e">
            <v>#REF!</v>
          </cell>
          <cell r="D72" t="e">
            <v>#REF!</v>
          </cell>
        </row>
        <row r="75">
          <cell r="A75" t="str">
            <v>Demand ratios:</v>
          </cell>
        </row>
        <row r="76">
          <cell r="A76" t="str">
            <v xml:space="preserve">   Ratio of demand to:</v>
          </cell>
        </row>
        <row r="77">
          <cell r="A77" t="str">
            <v xml:space="preserve">      Quotas</v>
          </cell>
          <cell r="B77">
            <v>1.4877079449934933</v>
          </cell>
          <cell r="C77">
            <v>1.8474163247453816</v>
          </cell>
          <cell r="D77">
            <v>2.6233689652571597</v>
          </cell>
          <cell r="E77">
            <v>1.593044050237415</v>
          </cell>
          <cell r="F77">
            <v>10.980013292496592</v>
          </cell>
          <cell r="G77">
            <v>15.482654032329846</v>
          </cell>
          <cell r="H77">
            <v>18.344384235947324</v>
          </cell>
          <cell r="I77">
            <v>18.689829597763104</v>
          </cell>
          <cell r="J77">
            <v>6.4801903043228606</v>
          </cell>
          <cell r="K77">
            <v>7.1175015698486526</v>
          </cell>
          <cell r="L77">
            <v>13.405374566871661</v>
          </cell>
          <cell r="M77">
            <v>27.173088967267688</v>
          </cell>
          <cell r="N77">
            <v>14.99677365467951</v>
          </cell>
          <cell r="O77">
            <v>15.993871802722664</v>
          </cell>
          <cell r="P77">
            <v>5.5194856094725981</v>
          </cell>
          <cell r="Q77">
            <v>4.735454489975651</v>
          </cell>
          <cell r="R77">
            <v>4.6945605253171134</v>
          </cell>
          <cell r="S77">
            <v>4.1769833715886255</v>
          </cell>
          <cell r="T77">
            <v>4.0788753555352937</v>
          </cell>
          <cell r="U77">
            <v>11.617567682263511</v>
          </cell>
          <cell r="V77">
            <v>2.6166172077510459</v>
          </cell>
          <cell r="W77">
            <v>12.228275566618816</v>
          </cell>
          <cell r="X77">
            <v>5.3301632270022905</v>
          </cell>
          <cell r="Y77">
            <v>3.631354208606786</v>
          </cell>
          <cell r="Z77">
            <v>4.18540987927235</v>
          </cell>
          <cell r="AA77">
            <v>15.604185418541853</v>
          </cell>
          <cell r="AB77">
            <v>8.0756137540359543</v>
          </cell>
          <cell r="AC77">
            <v>4.3469943324607687</v>
          </cell>
          <cell r="AD77">
            <v>5.4363234488586469</v>
          </cell>
          <cell r="AE77">
            <v>6.7479217238757734</v>
          </cell>
          <cell r="AF77">
            <v>4.1702510067944853</v>
          </cell>
        </row>
        <row r="78">
          <cell r="A78" t="str">
            <v xml:space="preserve">      Usable resources</v>
          </cell>
          <cell r="B78">
            <v>3.0235882773409584</v>
          </cell>
          <cell r="C78">
            <v>5.5495307612095939</v>
          </cell>
          <cell r="D78">
            <v>12.817420435510888</v>
          </cell>
          <cell r="E78">
            <v>4.4412607449856729</v>
          </cell>
          <cell r="F78">
            <v>23.635693215339231</v>
          </cell>
          <cell r="G78">
            <v>47.062434963579605</v>
          </cell>
          <cell r="H78">
            <v>85.063492063492063</v>
          </cell>
          <cell r="I78">
            <v>74.808219178082183</v>
          </cell>
          <cell r="J78">
            <v>23.192660550458715</v>
          </cell>
          <cell r="K78">
            <v>36.064935064935064</v>
          </cell>
          <cell r="L78">
            <v>38.408653846153854</v>
          </cell>
          <cell r="M78">
            <v>67.569672131147541</v>
          </cell>
          <cell r="N78">
            <v>52.6264367816092</v>
          </cell>
          <cell r="O78">
            <v>35.5678391959799</v>
          </cell>
          <cell r="P78">
            <v>12.021951219512196</v>
          </cell>
          <cell r="Q78">
            <v>10.984415584415585</v>
          </cell>
          <cell r="R78">
            <v>11.001354166666667</v>
          </cell>
          <cell r="S78">
            <v>9.2352948402948396</v>
          </cell>
          <cell r="T78">
            <v>8.6772576832151316</v>
          </cell>
          <cell r="U78">
            <v>25.477396593673962</v>
          </cell>
          <cell r="V78">
            <v>5.6757261904761904</v>
          </cell>
          <cell r="W78">
            <v>29.963400537634406</v>
          </cell>
          <cell r="X78">
            <v>11.051436950146627</v>
          </cell>
          <cell r="Y78">
            <v>7.5875757575757579</v>
          </cell>
          <cell r="Z78">
            <v>8.8687733918128639</v>
          </cell>
          <cell r="AA78">
            <v>39.096232758620694</v>
          </cell>
          <cell r="AB78">
            <v>19.206849427168578</v>
          </cell>
          <cell r="AC78" t="str">
            <v xml:space="preserve"> ...</v>
          </cell>
          <cell r="AD78" t="str">
            <v xml:space="preserve"> ...</v>
          </cell>
          <cell r="AE78">
            <v>15.568809490141776</v>
          </cell>
          <cell r="AF78">
            <v>10.568025820819438</v>
          </cell>
        </row>
        <row r="79">
          <cell r="A79" t="str">
            <v xml:space="preserve">      Imports of non-oil LDCs</v>
          </cell>
          <cell r="B79">
            <v>0.55357607422409327</v>
          </cell>
          <cell r="C79">
            <v>0.61110309520383188</v>
          </cell>
          <cell r="D79">
            <v>0.85527130919586769</v>
          </cell>
          <cell r="E79">
            <v>0.41113846756398464</v>
          </cell>
          <cell r="F79">
            <v>1.8033663842972905</v>
          </cell>
          <cell r="G79">
            <v>2.1777009124918902</v>
          </cell>
          <cell r="H79">
            <v>2.2028384841687756</v>
          </cell>
          <cell r="I79">
            <v>1.9050271562743823</v>
          </cell>
          <cell r="J79">
            <v>0.81304485839993956</v>
          </cell>
          <cell r="K79">
            <v>0.74481732063308315</v>
          </cell>
          <cell r="L79">
            <v>1.6908504992153999</v>
          </cell>
          <cell r="M79">
            <v>2.8212882173410945</v>
          </cell>
          <cell r="N79">
            <v>1.5542062342321448</v>
          </cell>
          <cell r="O79">
            <v>2.5215040367422192</v>
          </cell>
          <cell r="P79">
            <v>0.84086854354694496</v>
          </cell>
          <cell r="Q79">
            <v>0.74992996833067038</v>
          </cell>
          <cell r="R79">
            <v>0.88115784646868955</v>
          </cell>
          <cell r="S79">
            <v>0.75103289937874507</v>
          </cell>
          <cell r="T79">
            <v>0.65293087814248596</v>
          </cell>
          <cell r="U79">
            <v>1.5932721801007872</v>
          </cell>
          <cell r="V79">
            <v>0.33777971430519838</v>
          </cell>
          <cell r="W79">
            <v>1.4232827890383928</v>
          </cell>
          <cell r="X79">
            <v>0.88456010836386745</v>
          </cell>
          <cell r="Y79">
            <v>0.56351819261032154</v>
          </cell>
          <cell r="Z79">
            <v>0.60006033647709811</v>
          </cell>
          <cell r="AA79">
            <v>1.985794924947432</v>
          </cell>
          <cell r="AB79">
            <v>0.91005696178148365</v>
          </cell>
          <cell r="AC79">
            <v>0.44590545896494921</v>
          </cell>
          <cell r="AD79">
            <v>0.51122752980086195</v>
          </cell>
          <cell r="AE79">
            <v>0.94444806666209791</v>
          </cell>
          <cell r="AF79">
            <v>0.48009654564323173</v>
          </cell>
        </row>
        <row r="80">
          <cell r="A80" t="str">
            <v xml:space="preserve">   Ratio of purchases under arrangements to:</v>
          </cell>
        </row>
        <row r="81">
          <cell r="A81" t="str">
            <v xml:space="preserve">      Quotas</v>
          </cell>
          <cell r="B81">
            <v>3.3271198958956139</v>
          </cell>
          <cell r="C81">
            <v>1.026805240247433</v>
          </cell>
          <cell r="D81">
            <v>1.163922848542611</v>
          </cell>
          <cell r="E81">
            <v>0.77425366742721691</v>
          </cell>
          <cell r="F81">
            <v>4.3406167992490428</v>
          </cell>
          <cell r="G81">
            <v>2.0995227890481103</v>
          </cell>
          <cell r="H81">
            <v>5.302379395686212</v>
          </cell>
          <cell r="I81">
            <v>10.469179406621009</v>
          </cell>
          <cell r="J81">
            <v>1.5021327208596504</v>
          </cell>
          <cell r="K81">
            <v>2.7936898491663782</v>
          </cell>
          <cell r="L81">
            <v>4.0607092817410706</v>
          </cell>
          <cell r="M81">
            <v>9.158783004252232</v>
          </cell>
          <cell r="N81">
            <v>7.8169270125352535</v>
          </cell>
          <cell r="O81">
            <v>11.029399303346896</v>
          </cell>
          <cell r="P81">
            <v>7.2607718993346158</v>
          </cell>
          <cell r="Q81">
            <v>3.4387752988212874</v>
          </cell>
          <cell r="R81">
            <v>3.5921413573322085</v>
          </cell>
          <cell r="S81">
            <v>2.3539200700541349</v>
          </cell>
          <cell r="T81">
            <v>2.1886583199564833</v>
          </cell>
          <cell r="U81">
            <v>2.9462053386928475</v>
          </cell>
          <cell r="V81">
            <v>4.6456877441959632</v>
          </cell>
          <cell r="W81">
            <v>4.8706701019335172</v>
          </cell>
          <cell r="X81">
            <v>3.0005593889294735</v>
          </cell>
          <cell r="Y81">
            <v>1.9750835119133534</v>
          </cell>
          <cell r="Z81">
            <v>1.897469121236834</v>
          </cell>
          <cell r="AA81">
            <v>11.271322086337072</v>
          </cell>
          <cell r="AB81">
            <v>3.5269903137102694</v>
          </cell>
          <cell r="AC81">
            <v>4.667668601722557</v>
          </cell>
          <cell r="AD81">
            <v>3.7159679270679362</v>
          </cell>
          <cell r="AE81">
            <v>3.8089568877594537</v>
          </cell>
          <cell r="AF81">
            <v>2.5394168934395518</v>
          </cell>
        </row>
        <row r="82">
          <cell r="A82" t="str">
            <v xml:space="preserve">      Usable resources</v>
          </cell>
          <cell r="B82">
            <v>6.7619728377412436</v>
          </cell>
          <cell r="C82">
            <v>3.0844629822732013</v>
          </cell>
          <cell r="D82">
            <v>5.6867671691792312</v>
          </cell>
          <cell r="E82">
            <v>2.1585482330468007</v>
          </cell>
          <cell r="F82">
            <v>9.3436578171091433</v>
          </cell>
          <cell r="G82">
            <v>6.3818938605619113</v>
          </cell>
          <cell r="H82">
            <v>24.587301587301592</v>
          </cell>
          <cell r="I82">
            <v>41.904109589041092</v>
          </cell>
          <cell r="J82">
            <v>5.376146788990825</v>
          </cell>
          <cell r="K82">
            <v>14.155844155844155</v>
          </cell>
          <cell r="L82">
            <v>11.634615384615383</v>
          </cell>
          <cell r="M82">
            <v>22.774590163934423</v>
          </cell>
          <cell r="N82">
            <v>27.431034482758626</v>
          </cell>
          <cell r="O82">
            <v>24.527638190954775</v>
          </cell>
          <cell r="P82">
            <v>15.814634146341463</v>
          </cell>
          <cell r="Q82">
            <v>7.9766233766233761</v>
          </cell>
          <cell r="R82">
            <v>8.4179166666666667</v>
          </cell>
          <cell r="S82">
            <v>5.2045085995085989</v>
          </cell>
          <cell r="T82">
            <v>4.6560756501182041</v>
          </cell>
          <cell r="U82">
            <v>6.4610462287104626</v>
          </cell>
          <cell r="V82">
            <v>10.077</v>
          </cell>
          <cell r="W82">
            <v>11.93478494623656</v>
          </cell>
          <cell r="X82">
            <v>6.2212903225806446</v>
          </cell>
          <cell r="Y82">
            <v>4.1268614718614716</v>
          </cell>
          <cell r="Z82">
            <v>4.020687134502924</v>
          </cell>
          <cell r="AA82">
            <v>28.240258620689652</v>
          </cell>
          <cell r="AB82">
            <v>8.3885106382978716</v>
          </cell>
          <cell r="AC82" t="str">
            <v xml:space="preserve"> ...</v>
          </cell>
          <cell r="AD82" t="str">
            <v xml:space="preserve"> ...</v>
          </cell>
          <cell r="AE82">
            <v>8.8104636379830357</v>
          </cell>
          <cell r="AF82">
            <v>6.5869939220531402</v>
          </cell>
        </row>
        <row r="83">
          <cell r="A83" t="str">
            <v xml:space="preserve">      Imports of non-oil LDCs</v>
          </cell>
          <cell r="B83">
            <v>1.2380211967281138</v>
          </cell>
          <cell r="C83">
            <v>0.33965482067135189</v>
          </cell>
          <cell r="D83">
            <v>0.37946237515943165</v>
          </cell>
          <cell r="E83">
            <v>0.19982213692357106</v>
          </cell>
          <cell r="F83">
            <v>0.71290646143671343</v>
          </cell>
          <cell r="G83">
            <v>0.2953067790548291</v>
          </cell>
          <cell r="H83">
            <v>0.63672267437533758</v>
          </cell>
          <cell r="I83">
            <v>1.0671082349465915</v>
          </cell>
          <cell r="J83">
            <v>0.18846688568922648</v>
          </cell>
          <cell r="K83">
            <v>0.29234817410517128</v>
          </cell>
          <cell r="L83">
            <v>0.51218653249483881</v>
          </cell>
          <cell r="M83">
            <v>0.95092488771544026</v>
          </cell>
          <cell r="N83">
            <v>0.81011536048815425</v>
          </cell>
          <cell r="O83">
            <v>1.7388331736844835</v>
          </cell>
          <cell r="P83">
            <v>1.1061455947166545</v>
          </cell>
          <cell r="Q83">
            <v>0.54458144543473364</v>
          </cell>
          <cell r="R83">
            <v>0.67423639030069915</v>
          </cell>
          <cell r="S83">
            <v>0.42324119055475296</v>
          </cell>
          <cell r="T83">
            <v>0.35035211283515755</v>
          </cell>
          <cell r="U83">
            <v>0.40405247736754774</v>
          </cell>
          <cell r="V83">
            <v>0.59971289431915065</v>
          </cell>
          <cell r="W83">
            <v>0.56691075445584505</v>
          </cell>
          <cell r="X83">
            <v>0.49795381964623175</v>
          </cell>
          <cell r="Y83">
            <v>0.30649598660739674</v>
          </cell>
          <cell r="Z83">
            <v>0.27203929655325126</v>
          </cell>
          <cell r="AA83">
            <v>1.4343929911201743</v>
          </cell>
          <cell r="AB83">
            <v>0.39746354727821709</v>
          </cell>
          <cell r="AC83">
            <v>0.47879954537901692</v>
          </cell>
          <cell r="AD83">
            <v>0.34944666593982965</v>
          </cell>
          <cell r="AE83">
            <v>0.53928607553942987</v>
          </cell>
          <cell r="AF83">
            <v>0.30729837099557789</v>
          </cell>
        </row>
        <row r="86">
          <cell r="A86" t="str">
            <v xml:space="preserve">   1/ Uncommitted and adjusted usable resources.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 Amortization 3 (25%) ($)"/>
      <sheetName val="rate"/>
      <sheetName val="Loan Amortization 3 (25%)"/>
      <sheetName val="Loan Amortization 3"/>
    </sheetNames>
    <sheetDataSet>
      <sheetData sheetId="0"/>
      <sheetData sheetId="1">
        <row r="3">
          <cell r="C3" t="str">
            <v>EXCH RATE</v>
          </cell>
        </row>
        <row r="4">
          <cell r="A4" t="str">
            <v>ATS</v>
          </cell>
          <cell r="B4" t="str">
            <v>A.D.F.</v>
          </cell>
          <cell r="C4">
            <v>13.697290429401846</v>
          </cell>
        </row>
        <row r="5">
          <cell r="A5" t="str">
            <v>BEF</v>
          </cell>
          <cell r="B5" t="str">
            <v>A.D.F.</v>
          </cell>
          <cell r="C5">
            <v>40.15514341208695</v>
          </cell>
        </row>
        <row r="6">
          <cell r="A6" t="str">
            <v>CAD</v>
          </cell>
          <cell r="B6" t="str">
            <v>A.D.F.</v>
          </cell>
          <cell r="C6">
            <v>1.4532696212180631</v>
          </cell>
        </row>
        <row r="7">
          <cell r="A7" t="str">
            <v>CHF</v>
          </cell>
          <cell r="B7" t="str">
            <v>A.D.F.</v>
          </cell>
          <cell r="C7">
            <v>1.5995988206157858</v>
          </cell>
        </row>
        <row r="8">
          <cell r="A8" t="str">
            <v>DEM</v>
          </cell>
          <cell r="B8" t="str">
            <v>A.D.F.</v>
          </cell>
          <cell r="C8">
            <v>1.9468689723111441</v>
          </cell>
        </row>
        <row r="9">
          <cell r="A9" t="str">
            <v>DKK</v>
          </cell>
          <cell r="B9" t="str">
            <v>A.D.F.</v>
          </cell>
          <cell r="C9">
            <v>7.4125242454402462</v>
          </cell>
        </row>
        <row r="10">
          <cell r="A10" t="str">
            <v>ESP</v>
          </cell>
          <cell r="B10" t="str">
            <v>A.D.F.</v>
          </cell>
          <cell r="C10">
            <v>165.62378887604379</v>
          </cell>
        </row>
        <row r="11">
          <cell r="A11" t="str">
            <v>EUR</v>
          </cell>
          <cell r="B11" t="str">
            <v>A.D.F.</v>
          </cell>
          <cell r="C11">
            <v>0.99541923001635213</v>
          </cell>
        </row>
        <row r="12">
          <cell r="A12" t="str">
            <v>FIM</v>
          </cell>
          <cell r="B12" t="str">
            <v>A.D.F.</v>
          </cell>
          <cell r="C12">
            <v>5.918494401311456</v>
          </cell>
        </row>
        <row r="13">
          <cell r="A13" t="str">
            <v>FRF</v>
          </cell>
          <cell r="B13" t="str">
            <v>A.D.F.</v>
          </cell>
          <cell r="C13">
            <v>6.5295231737348196</v>
          </cell>
        </row>
        <row r="14">
          <cell r="A14" t="str">
            <v>GBP</v>
          </cell>
          <cell r="B14" t="str">
            <v>A.D.F.</v>
          </cell>
          <cell r="C14">
            <v>0.6186585947392732</v>
          </cell>
        </row>
        <row r="15">
          <cell r="A15" t="str">
            <v>ITL</v>
          </cell>
          <cell r="B15" t="str">
            <v>A.D.F.</v>
          </cell>
          <cell r="C15">
            <v>1927.4136036852146</v>
          </cell>
        </row>
        <row r="16">
          <cell r="A16" t="str">
            <v>JPY</v>
          </cell>
          <cell r="B16" t="str">
            <v>A.D.F.</v>
          </cell>
          <cell r="C16">
            <v>102.19995625841861</v>
          </cell>
        </row>
        <row r="17">
          <cell r="A17" t="str">
            <v>NLG</v>
          </cell>
          <cell r="B17" t="str">
            <v>A.D.F.</v>
          </cell>
          <cell r="C17">
            <v>2.1936175469046963</v>
          </cell>
        </row>
        <row r="18">
          <cell r="A18" t="str">
            <v>NOK</v>
          </cell>
          <cell r="B18" t="str">
            <v>A.D.F.</v>
          </cell>
          <cell r="C18">
            <v>8.0395345720487459</v>
          </cell>
        </row>
        <row r="19">
          <cell r="A19" t="str">
            <v>PTE</v>
          </cell>
          <cell r="B19" t="str">
            <v>A.D.F.</v>
          </cell>
          <cell r="C19">
            <v>199.56375363455467</v>
          </cell>
        </row>
        <row r="20">
          <cell r="A20" t="str">
            <v>SEK</v>
          </cell>
          <cell r="B20" t="str">
            <v>A.D.F.</v>
          </cell>
          <cell r="C20">
            <v>8.5249645915595487</v>
          </cell>
        </row>
        <row r="21">
          <cell r="A21" t="str">
            <v>USD</v>
          </cell>
          <cell r="B21" t="str">
            <v>A.D.B.</v>
          </cell>
          <cell r="C21">
            <v>1</v>
          </cell>
        </row>
      </sheetData>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
      <sheetName val="Consolidate"/>
      <sheetName val="Survey"/>
      <sheetName val="Summary"/>
      <sheetName val="OUT-SR"/>
      <sheetName val="Output"/>
      <sheetName val="Velocity"/>
      <sheetName val="Excess reserve"/>
      <sheetName val="Weekly-Reserves"/>
      <sheetName val="REVISED"/>
      <sheetName val="ADJUSTMENTS"/>
      <sheetName val="OUT-TMU"/>
      <sheetName val="OUT-RED16"/>
      <sheetName val="OUT-RED17"/>
      <sheetName val="OUT-RED18"/>
      <sheetName val="OUT-RED19"/>
      <sheetName val="OUT-RED20"/>
      <sheetName val="OUT-RED21"/>
      <sheetName val="NFA-SDRs"/>
      <sheetName val="WEO"/>
      <sheetName val="Chart1"/>
      <sheetName val="Inp2"/>
      <sheetName val="1999"/>
    </sheetNames>
    <sheetDataSet>
      <sheetData sheetId="0" refreshError="1"/>
      <sheetData sheetId="1" refreshError="1"/>
      <sheetData sheetId="2" refreshError="1"/>
      <sheetData sheetId="3" refreshError="1"/>
      <sheetData sheetId="4" refreshError="1"/>
      <sheetData sheetId="5" refreshError="1"/>
      <sheetData sheetId="6" refreshError="1">
        <row r="2">
          <cell r="B2" t="str">
            <v>Ethiopia:  Monetary Survey (output for macroeconomic framework)</v>
          </cell>
        </row>
        <row r="4">
          <cell r="A4" t="str">
            <v xml:space="preserve"> </v>
          </cell>
        </row>
        <row r="5">
          <cell r="B5">
            <v>36633.816539814812</v>
          </cell>
          <cell r="D5" t="str">
            <v>1993</v>
          </cell>
          <cell r="E5" t="str">
            <v>1994</v>
          </cell>
          <cell r="F5" t="str">
            <v>1995</v>
          </cell>
          <cell r="G5" t="str">
            <v>1996</v>
          </cell>
          <cell r="H5" t="str">
            <v>1997</v>
          </cell>
          <cell r="I5" t="str">
            <v>1998</v>
          </cell>
          <cell r="J5" t="str">
            <v>1998</v>
          </cell>
          <cell r="K5" t="str">
            <v>1999</v>
          </cell>
          <cell r="L5" t="str">
            <v>1999</v>
          </cell>
          <cell r="M5" t="str">
            <v>1999</v>
          </cell>
          <cell r="N5">
            <v>2000</v>
          </cell>
        </row>
        <row r="6">
          <cell r="B6">
            <v>36633.816539814812</v>
          </cell>
          <cell r="D6" t="str">
            <v>July 7</v>
          </cell>
          <cell r="E6" t="str">
            <v>July 7</v>
          </cell>
          <cell r="F6" t="str">
            <v>July 7</v>
          </cell>
          <cell r="G6" t="str">
            <v>July 7</v>
          </cell>
          <cell r="H6" t="str">
            <v>July 7</v>
          </cell>
          <cell r="I6" t="str">
            <v>July 7</v>
          </cell>
          <cell r="J6" t="str">
            <v>July 7</v>
          </cell>
          <cell r="K6" t="str">
            <v>July 7</v>
          </cell>
          <cell r="L6" t="str">
            <v>July 7</v>
          </cell>
          <cell r="M6" t="str">
            <v>July 7</v>
          </cell>
          <cell r="N6" t="str">
            <v>July 7</v>
          </cell>
        </row>
        <row r="7">
          <cell r="G7" t="str">
            <v>Actual</v>
          </cell>
          <cell r="H7" t="str">
            <v>Actual</v>
          </cell>
          <cell r="I7" t="str">
            <v xml:space="preserve"> Proj.</v>
          </cell>
          <cell r="J7" t="str">
            <v>Actual</v>
          </cell>
          <cell r="K7" t="str">
            <v xml:space="preserve"> Proj.</v>
          </cell>
          <cell r="L7" t="str">
            <v xml:space="preserve"> Proj.</v>
          </cell>
          <cell r="M7" t="str">
            <v>Actual</v>
          </cell>
          <cell r="N7" t="str">
            <v xml:space="preserve"> Proj.</v>
          </cell>
        </row>
        <row r="8">
          <cell r="I8" t="str">
            <v>(9/98)</v>
          </cell>
          <cell r="J8" t="str">
            <v xml:space="preserve"> </v>
          </cell>
          <cell r="K8" t="str">
            <v>(9/98)</v>
          </cell>
          <cell r="L8" t="str">
            <v>(6/99)</v>
          </cell>
          <cell r="M8" t="str">
            <v xml:space="preserve"> </v>
          </cell>
          <cell r="N8" t="str">
            <v>3/2000</v>
          </cell>
        </row>
        <row r="11">
          <cell r="C11" t="str">
            <v xml:space="preserve"> (In millions of US dollars)</v>
          </cell>
        </row>
        <row r="13">
          <cell r="B13" t="str">
            <v>Net foreign assets (in US$)</v>
          </cell>
          <cell r="D13">
            <v>331.09880254901969</v>
          </cell>
          <cell r="E13">
            <v>621.24431787877813</v>
          </cell>
          <cell r="F13">
            <v>601.57675965244857</v>
          </cell>
          <cell r="G13">
            <v>971.65474538409467</v>
          </cell>
          <cell r="H13">
            <v>818.64095389523675</v>
          </cell>
          <cell r="I13">
            <v>802.70706570263792</v>
          </cell>
          <cell r="J13">
            <v>807.5032287721823</v>
          </cell>
          <cell r="K13">
            <v>862.27885297869943</v>
          </cell>
          <cell r="L13">
            <v>783.60322877218232</v>
          </cell>
          <cell r="M13">
            <v>792.64868858514956</v>
          </cell>
          <cell r="N13">
            <v>642.64868858514956</v>
          </cell>
        </row>
        <row r="14">
          <cell r="B14" t="str">
            <v>Net foreign assets of the NBE</v>
          </cell>
          <cell r="D14">
            <v>186.86282647058829</v>
          </cell>
          <cell r="E14">
            <v>359.44254939003218</v>
          </cell>
          <cell r="F14">
            <v>316.62888742496051</v>
          </cell>
          <cell r="G14">
            <v>760.35742254944887</v>
          </cell>
          <cell r="H14">
            <v>423.87616994006777</v>
          </cell>
          <cell r="I14">
            <v>276.94884874679087</v>
          </cell>
          <cell r="J14">
            <v>276.94884874679087</v>
          </cell>
          <cell r="K14">
            <v>336.5488487467909</v>
          </cell>
          <cell r="L14">
            <v>278.0488487467909</v>
          </cell>
          <cell r="M14">
            <v>292.34084472355624</v>
          </cell>
          <cell r="N14">
            <v>142.34084472355624</v>
          </cell>
        </row>
        <row r="15">
          <cell r="B15" t="str">
            <v xml:space="preserve">    Foreign Assets</v>
          </cell>
          <cell r="D15">
            <v>260.21153901960793</v>
          </cell>
          <cell r="E15">
            <v>511.26505742861735</v>
          </cell>
          <cell r="F15">
            <v>635.56082148499206</v>
          </cell>
          <cell r="G15">
            <v>888.21569026598422</v>
          </cell>
          <cell r="H15">
            <v>582.7170488664799</v>
          </cell>
          <cell r="I15">
            <v>411.59407374326423</v>
          </cell>
          <cell r="J15">
            <v>411.59407374326423</v>
          </cell>
          <cell r="K15">
            <v>504.49407374326427</v>
          </cell>
          <cell r="L15">
            <v>426.11607374326428</v>
          </cell>
          <cell r="M15">
            <v>434.31843369043224</v>
          </cell>
          <cell r="N15">
            <v>323.61843369043225</v>
          </cell>
        </row>
        <row r="16">
          <cell r="B16" t="str">
            <v xml:space="preserve">    Foreign Liabilities</v>
          </cell>
          <cell r="D16">
            <v>73.348712549019609</v>
          </cell>
          <cell r="E16">
            <v>151.8225080385852</v>
          </cell>
          <cell r="F16">
            <v>88.507451548183255</v>
          </cell>
          <cell r="G16">
            <v>127.85826771653544</v>
          </cell>
          <cell r="H16">
            <v>158.84087892641207</v>
          </cell>
          <cell r="I16">
            <v>134.64522499647339</v>
          </cell>
          <cell r="J16">
            <v>134.64522499647339</v>
          </cell>
          <cell r="K16">
            <v>167.94522499647337</v>
          </cell>
          <cell r="L16">
            <v>148.06722499647339</v>
          </cell>
          <cell r="M16">
            <v>141.977588966876</v>
          </cell>
          <cell r="N16">
            <v>181.27758896687601</v>
          </cell>
        </row>
        <row r="17">
          <cell r="B17" t="str">
            <v>Net foreign assets of commercial banks</v>
          </cell>
          <cell r="D17">
            <v>144.23597607843138</v>
          </cell>
          <cell r="E17">
            <v>261.80176848874595</v>
          </cell>
          <cell r="F17">
            <v>284.94787222748812</v>
          </cell>
          <cell r="G17">
            <v>211.29732283464571</v>
          </cell>
          <cell r="H17">
            <v>394.76478395516887</v>
          </cell>
          <cell r="I17">
            <v>525.75821695584716</v>
          </cell>
          <cell r="J17">
            <v>530.55438002539142</v>
          </cell>
          <cell r="K17">
            <v>525.73000423190854</v>
          </cell>
          <cell r="L17">
            <v>505.55438002539142</v>
          </cell>
          <cell r="M17">
            <v>500.30784386159326</v>
          </cell>
          <cell r="N17">
            <v>500.30784386159326</v>
          </cell>
        </row>
        <row r="18">
          <cell r="B18" t="str">
            <v xml:space="preserve">    Of which: Net claims on Eritrean banks</v>
          </cell>
          <cell r="D18" t="str">
            <v>...</v>
          </cell>
          <cell r="E18" t="str">
            <v>...</v>
          </cell>
          <cell r="F18" t="str">
            <v>...</v>
          </cell>
          <cell r="G18" t="str">
            <v>...</v>
          </cell>
          <cell r="H18">
            <v>159.74045126087594</v>
          </cell>
          <cell r="I18" t="str">
            <v>...</v>
          </cell>
          <cell r="J18">
            <v>173.86091127098317</v>
          </cell>
          <cell r="K18">
            <v>173.86091127098317</v>
          </cell>
          <cell r="L18">
            <v>173.86091127098317</v>
          </cell>
          <cell r="M18">
            <v>151.76702376554607</v>
          </cell>
          <cell r="N18">
            <v>173.86091127098317</v>
          </cell>
        </row>
        <row r="19">
          <cell r="B19" t="str">
            <v>Gross official foreign reserves (in U.S. dollars)</v>
          </cell>
          <cell r="D19">
            <v>260.21153901960793</v>
          </cell>
          <cell r="E19">
            <v>511.26505742861735</v>
          </cell>
          <cell r="F19">
            <v>635.56082148499206</v>
          </cell>
          <cell r="G19">
            <v>888.21569026598422</v>
          </cell>
          <cell r="H19">
            <v>582.7170488664799</v>
          </cell>
          <cell r="I19" t="str">
            <v>...</v>
          </cell>
          <cell r="J19">
            <v>411.59407374326423</v>
          </cell>
          <cell r="K19">
            <v>504.49407374326427</v>
          </cell>
          <cell r="L19">
            <v>426.11607374326428</v>
          </cell>
          <cell r="M19">
            <v>434.31843369043224</v>
          </cell>
          <cell r="N19">
            <v>323.61843369043225</v>
          </cell>
        </row>
        <row r="20">
          <cell r="H20" t="str">
            <v xml:space="preserve"> </v>
          </cell>
        </row>
        <row r="21">
          <cell r="C21" t="str">
            <v>(In millions of birr)</v>
          </cell>
        </row>
        <row r="23">
          <cell r="B23" t="str">
            <v>Net foreign assets</v>
          </cell>
          <cell r="D23">
            <v>1688.6038930000002</v>
          </cell>
          <cell r="E23">
            <v>3864.1396572059998</v>
          </cell>
          <cell r="F23">
            <v>5973.7999999999993</v>
          </cell>
          <cell r="G23">
            <v>6170.0076331890004</v>
          </cell>
          <cell r="H23">
            <v>5551.2043083635999</v>
          </cell>
          <cell r="I23">
            <v>5690.3903887660008</v>
          </cell>
          <cell r="J23">
            <v>5724.3903887660008</v>
          </cell>
          <cell r="K23">
            <v>6112.6947887660008</v>
          </cell>
          <cell r="L23">
            <v>5554.9632887660009</v>
          </cell>
          <cell r="M23">
            <v>6437.0999999999995</v>
          </cell>
          <cell r="N23">
            <v>5327.5576283708888</v>
          </cell>
        </row>
        <row r="24">
          <cell r="B24" t="str">
            <v xml:space="preserve">  National Bank</v>
          </cell>
          <cell r="D24">
            <v>953.0004150000002</v>
          </cell>
          <cell r="E24">
            <v>2235.7326572060001</v>
          </cell>
          <cell r="F24">
            <v>3144.2</v>
          </cell>
          <cell r="G24">
            <v>4828.2696331890002</v>
          </cell>
          <cell r="H24">
            <v>2874.3043083635994</v>
          </cell>
          <cell r="I24">
            <v>1963.2903887660004</v>
          </cell>
          <cell r="J24">
            <v>1963.2903887660004</v>
          </cell>
          <cell r="K24">
            <v>2385.7947887660007</v>
          </cell>
          <cell r="L24">
            <v>1971.0882887660007</v>
          </cell>
          <cell r="M24">
            <v>2374.1000000000004</v>
          </cell>
          <cell r="N24">
            <v>1009.0542482452903</v>
          </cell>
        </row>
        <row r="25">
          <cell r="B25" t="str">
            <v xml:space="preserve">    Assets</v>
          </cell>
          <cell r="D25">
            <v>1327.0788490000002</v>
          </cell>
          <cell r="E25">
            <v>3180.0686572059999</v>
          </cell>
          <cell r="F25">
            <v>4023.1</v>
          </cell>
          <cell r="G25">
            <v>5640.1696331889998</v>
          </cell>
          <cell r="H25">
            <v>3951.4043083635997</v>
          </cell>
          <cell r="I25">
            <v>2917.7903887660004</v>
          </cell>
          <cell r="J25">
            <v>2917.7903887660004</v>
          </cell>
          <cell r="K25">
            <v>3576.3584887660004</v>
          </cell>
          <cell r="L25">
            <v>3020.7368467660008</v>
          </cell>
          <cell r="M25">
            <v>3527.1000000000004</v>
          </cell>
          <cell r="N25">
            <v>2294.1310764314744</v>
          </cell>
        </row>
        <row r="26">
          <cell r="B26" t="str">
            <v xml:space="preserve">    Liabilities</v>
          </cell>
          <cell r="D26">
            <v>374.07843400000002</v>
          </cell>
          <cell r="E26">
            <v>944.3359999999999</v>
          </cell>
          <cell r="F26">
            <v>878.9</v>
          </cell>
          <cell r="G26">
            <v>811.9</v>
          </cell>
          <cell r="H26">
            <v>1077.1000000000001</v>
          </cell>
          <cell r="I26">
            <v>954.5</v>
          </cell>
          <cell r="J26">
            <v>954.5</v>
          </cell>
          <cell r="K26">
            <v>1190.5636999999997</v>
          </cell>
          <cell r="L26">
            <v>1049.6485579999999</v>
          </cell>
          <cell r="M26">
            <v>1153</v>
          </cell>
          <cell r="N26">
            <v>1285.076828186184</v>
          </cell>
        </row>
        <row r="27">
          <cell r="B27" t="str">
            <v xml:space="preserve">  Commercial banks</v>
          </cell>
          <cell r="D27">
            <v>735.603478</v>
          </cell>
          <cell r="E27">
            <v>1628.4069999999997</v>
          </cell>
          <cell r="F27">
            <v>2829.6</v>
          </cell>
          <cell r="G27">
            <v>1341.7380000000003</v>
          </cell>
          <cell r="H27">
            <v>2676.9</v>
          </cell>
          <cell r="I27">
            <v>3727.1</v>
          </cell>
          <cell r="J27">
            <v>3761.1</v>
          </cell>
          <cell r="K27">
            <v>3726.8999999999996</v>
          </cell>
          <cell r="L27">
            <v>3583.875</v>
          </cell>
          <cell r="M27">
            <v>4062.9999999999991</v>
          </cell>
          <cell r="N27">
            <v>3534.7</v>
          </cell>
        </row>
        <row r="28">
          <cell r="B28" t="str">
            <v xml:space="preserve">    Assets</v>
          </cell>
          <cell r="D28">
            <v>999.21087699999998</v>
          </cell>
          <cell r="E28">
            <v>2082.8309999999997</v>
          </cell>
          <cell r="F28">
            <v>3616.5</v>
          </cell>
          <cell r="G28">
            <v>2424.038</v>
          </cell>
          <cell r="H28">
            <v>4274.3</v>
          </cell>
          <cell r="I28">
            <v>5812.6</v>
          </cell>
          <cell r="J28">
            <v>5846.8</v>
          </cell>
          <cell r="K28" t="str">
            <v>...</v>
          </cell>
          <cell r="L28" t="str">
            <v>...</v>
          </cell>
          <cell r="M28">
            <v>5784.4999999999991</v>
          </cell>
          <cell r="N28" t="str">
            <v>...</v>
          </cell>
        </row>
        <row r="29">
          <cell r="B29" t="str">
            <v xml:space="preserve">    Liabilities</v>
          </cell>
          <cell r="D29">
            <v>263.60739899999999</v>
          </cell>
          <cell r="E29">
            <v>454.42399999999998</v>
          </cell>
          <cell r="F29">
            <v>786.9</v>
          </cell>
          <cell r="G29">
            <v>1082.2999999999997</v>
          </cell>
          <cell r="H29">
            <v>1597.4</v>
          </cell>
          <cell r="I29">
            <v>2085.5</v>
          </cell>
          <cell r="J29">
            <v>2085.6999999999998</v>
          </cell>
          <cell r="K29" t="str">
            <v>...</v>
          </cell>
          <cell r="L29" t="str">
            <v>...</v>
          </cell>
          <cell r="M29">
            <v>1721.5</v>
          </cell>
          <cell r="N29" t="str">
            <v>...</v>
          </cell>
        </row>
        <row r="31">
          <cell r="B31" t="str">
            <v>Domestic credit</v>
          </cell>
          <cell r="D31">
            <v>11967.483131000001</v>
          </cell>
          <cell r="E31">
            <v>13180.201604000002</v>
          </cell>
          <cell r="F31">
            <v>14902.8</v>
          </cell>
          <cell r="G31">
            <v>17063.800000000003</v>
          </cell>
          <cell r="H31">
            <v>17146.300000000003</v>
          </cell>
          <cell r="I31">
            <v>18832.400000000001</v>
          </cell>
          <cell r="J31">
            <v>18930</v>
          </cell>
          <cell r="K31">
            <v>20584.468724941195</v>
          </cell>
          <cell r="L31">
            <v>20731.830534074074</v>
          </cell>
          <cell r="M31">
            <v>20063.500000000004</v>
          </cell>
          <cell r="N31">
            <v>23894.634965353856</v>
          </cell>
        </row>
        <row r="32">
          <cell r="B32" t="str">
            <v xml:space="preserve">  Net Claims on Government</v>
          </cell>
          <cell r="D32">
            <v>9503.4298950000011</v>
          </cell>
          <cell r="E32">
            <v>10179.873541000001</v>
          </cell>
          <cell r="F32">
            <v>9804.7999999999993</v>
          </cell>
          <cell r="G32">
            <v>9615.7000000000007</v>
          </cell>
          <cell r="H32">
            <v>8797.9</v>
          </cell>
          <cell r="I32">
            <v>9372.2000000000007</v>
          </cell>
          <cell r="J32">
            <v>9372.2000000000007</v>
          </cell>
          <cell r="K32">
            <v>9192.2000000000007</v>
          </cell>
          <cell r="L32">
            <v>10479.299999999999</v>
          </cell>
          <cell r="M32">
            <v>9736.1000000000022</v>
          </cell>
          <cell r="N32">
            <v>12583.100000000002</v>
          </cell>
        </row>
        <row r="33">
          <cell r="B33" t="str">
            <v xml:space="preserve">    National Bank    </v>
          </cell>
          <cell r="D33">
            <v>7114.4126130000004</v>
          </cell>
          <cell r="E33">
            <v>7832.7784149999998</v>
          </cell>
          <cell r="F33">
            <v>7577.1</v>
          </cell>
          <cell r="G33">
            <v>7277.7</v>
          </cell>
          <cell r="H33">
            <v>7238.0999999999995</v>
          </cell>
          <cell r="I33">
            <v>8126.3</v>
          </cell>
          <cell r="J33">
            <v>8126.3</v>
          </cell>
          <cell r="K33" t="str">
            <v>...</v>
          </cell>
          <cell r="L33" t="str">
            <v>...</v>
          </cell>
          <cell r="M33">
            <v>8275.3000000000011</v>
          </cell>
          <cell r="N33" t="str">
            <v>...</v>
          </cell>
        </row>
        <row r="34">
          <cell r="B34" t="str">
            <v xml:space="preserve">    Commercial banks</v>
          </cell>
          <cell r="D34">
            <v>2389.0172819999998</v>
          </cell>
          <cell r="E34">
            <v>2347.0951260000002</v>
          </cell>
          <cell r="F34">
            <v>2227.6999999999998</v>
          </cell>
          <cell r="G34">
            <v>2338.0000000000005</v>
          </cell>
          <cell r="H34">
            <v>1559.8</v>
          </cell>
          <cell r="I34">
            <v>1245.9000000000001</v>
          </cell>
          <cell r="J34">
            <v>1245.9000000000001</v>
          </cell>
          <cell r="K34" t="str">
            <v>...</v>
          </cell>
          <cell r="L34" t="str">
            <v>...</v>
          </cell>
          <cell r="M34">
            <v>1460.8000000000002</v>
          </cell>
          <cell r="N34" t="str">
            <v>...</v>
          </cell>
        </row>
        <row r="35">
          <cell r="B35" t="str">
            <v xml:space="preserve">  Claims on other sectors</v>
          </cell>
          <cell r="D35">
            <v>2464.0532359999993</v>
          </cell>
          <cell r="E35">
            <v>3000.3280629999999</v>
          </cell>
          <cell r="F35">
            <v>5098</v>
          </cell>
          <cell r="G35">
            <v>7448.1</v>
          </cell>
          <cell r="H35">
            <v>8348.4000000000015</v>
          </cell>
          <cell r="I35">
            <v>9460.2000000000007</v>
          </cell>
          <cell r="J35">
            <v>9557.7999999999993</v>
          </cell>
          <cell r="K35">
            <v>11392.268724941194</v>
          </cell>
          <cell r="L35">
            <v>10252.530534074074</v>
          </cell>
          <cell r="M35">
            <v>10327.400000000001</v>
          </cell>
          <cell r="N35">
            <v>11311.534965353854</v>
          </cell>
        </row>
        <row r="36">
          <cell r="B36" t="str">
            <v xml:space="preserve">    (excluding public enterprises)</v>
          </cell>
          <cell r="D36" t="str">
            <v>...</v>
          </cell>
          <cell r="E36" t="str">
            <v>...</v>
          </cell>
          <cell r="F36" t="str">
            <v>...</v>
          </cell>
          <cell r="G36" t="str">
            <v>...</v>
          </cell>
          <cell r="H36">
            <v>6642.4</v>
          </cell>
          <cell r="J36">
            <v>7474.8</v>
          </cell>
          <cell r="K36" t="str">
            <v>...</v>
          </cell>
          <cell r="L36">
            <v>8123.6616185676103</v>
          </cell>
          <cell r="M36">
            <v>8600</v>
          </cell>
        </row>
        <row r="37">
          <cell r="B37" t="str">
            <v xml:space="preserve">    National Bank    </v>
          </cell>
          <cell r="D37">
            <v>449.62976299999991</v>
          </cell>
          <cell r="E37">
            <v>462.84399999999999</v>
          </cell>
          <cell r="F37">
            <v>465.1</v>
          </cell>
          <cell r="G37">
            <v>465.1</v>
          </cell>
          <cell r="H37">
            <v>465.1</v>
          </cell>
          <cell r="I37">
            <v>465.1</v>
          </cell>
          <cell r="J37">
            <v>465.1</v>
          </cell>
          <cell r="K37">
            <v>465.1</v>
          </cell>
          <cell r="L37">
            <v>465.1</v>
          </cell>
          <cell r="M37">
            <v>465.1</v>
          </cell>
        </row>
        <row r="38">
          <cell r="B38" t="str">
            <v xml:space="preserve">    Commercial banks</v>
          </cell>
          <cell r="D38">
            <v>2014.4234729999994</v>
          </cell>
          <cell r="E38">
            <v>2537.4840629999999</v>
          </cell>
          <cell r="F38">
            <v>4632.8999999999996</v>
          </cell>
          <cell r="G38">
            <v>6983</v>
          </cell>
          <cell r="H38">
            <v>7883.3000000000011</v>
          </cell>
          <cell r="I38">
            <v>8995.1</v>
          </cell>
          <cell r="J38">
            <v>9092.7000000000007</v>
          </cell>
          <cell r="K38">
            <v>10927.168724941193</v>
          </cell>
          <cell r="L38">
            <v>9787.4305340740739</v>
          </cell>
          <cell r="M38">
            <v>9862.3000000000011</v>
          </cell>
        </row>
        <row r="39">
          <cell r="B39" t="str">
            <v xml:space="preserve">        CBE</v>
          </cell>
          <cell r="D39">
            <v>0</v>
          </cell>
          <cell r="E39">
            <v>0</v>
          </cell>
          <cell r="F39">
            <v>0</v>
          </cell>
          <cell r="G39">
            <v>5944.2</v>
          </cell>
          <cell r="H39">
            <v>6590.5000000000009</v>
          </cell>
          <cell r="I39">
            <v>0</v>
          </cell>
        </row>
        <row r="40">
          <cell r="B40" t="str">
            <v xml:space="preserve">            (After adjust. for nonperforming)</v>
          </cell>
          <cell r="D40">
            <v>0</v>
          </cell>
          <cell r="E40">
            <v>0</v>
          </cell>
          <cell r="F40">
            <v>0</v>
          </cell>
          <cell r="G40">
            <v>0</v>
          </cell>
          <cell r="H40">
            <v>4020.5000000000009</v>
          </cell>
          <cell r="I40">
            <v>0</v>
          </cell>
        </row>
        <row r="41">
          <cell r="B41" t="str">
            <v xml:space="preserve">           nonperforming</v>
          </cell>
          <cell r="D41">
            <v>0</v>
          </cell>
          <cell r="E41">
            <v>0</v>
          </cell>
          <cell r="F41">
            <v>0</v>
          </cell>
          <cell r="G41">
            <v>0</v>
          </cell>
          <cell r="H41">
            <v>2570</v>
          </cell>
          <cell r="I41">
            <v>0</v>
          </cell>
        </row>
        <row r="42">
          <cell r="B42" t="str">
            <v xml:space="preserve">        Other</v>
          </cell>
          <cell r="D42">
            <v>0</v>
          </cell>
          <cell r="E42">
            <v>0</v>
          </cell>
          <cell r="F42">
            <v>0</v>
          </cell>
          <cell r="G42">
            <v>1038.8</v>
          </cell>
          <cell r="H42">
            <v>1292.8</v>
          </cell>
          <cell r="I42">
            <v>0</v>
          </cell>
        </row>
        <row r="44">
          <cell r="B44" t="str">
            <v>Broad money</v>
          </cell>
          <cell r="D44">
            <v>10384.179773960001</v>
          </cell>
          <cell r="E44">
            <v>11838.15303096</v>
          </cell>
          <cell r="F44">
            <v>14713.8</v>
          </cell>
          <cell r="G44">
            <v>15962.485030960001</v>
          </cell>
          <cell r="H44">
            <v>16511.385030960002</v>
          </cell>
          <cell r="I44">
            <v>18504.085030959999</v>
          </cell>
        </row>
        <row r="45">
          <cell r="B45" t="str">
            <v xml:space="preserve">  (excl. non-gov't public sector deposits)</v>
          </cell>
          <cell r="D45">
            <v>8627.4845659599996</v>
          </cell>
          <cell r="E45">
            <v>9875.1200309600008</v>
          </cell>
          <cell r="F45">
            <v>12397.9</v>
          </cell>
          <cell r="G45">
            <v>13453.085030959999</v>
          </cell>
          <cell r="H45">
            <v>13957.985030960001</v>
          </cell>
          <cell r="I45">
            <v>18504.085030959999</v>
          </cell>
        </row>
        <row r="46">
          <cell r="B46" t="str">
            <v xml:space="preserve">  Money</v>
          </cell>
          <cell r="D46">
            <v>7816.1146749600011</v>
          </cell>
          <cell r="E46">
            <v>8611.8070309600007</v>
          </cell>
          <cell r="F46">
            <v>10212.4</v>
          </cell>
          <cell r="G46">
            <v>10153.985030960001</v>
          </cell>
          <cell r="H46">
            <v>9980.4850309600006</v>
          </cell>
          <cell r="I46">
            <v>10941.585030960001</v>
          </cell>
        </row>
        <row r="47">
          <cell r="B47" t="str">
            <v xml:space="preserve">    Currency outside banks</v>
          </cell>
          <cell r="D47">
            <v>4907.2057229600005</v>
          </cell>
          <cell r="E47">
            <v>5169.8500309599995</v>
          </cell>
          <cell r="F47">
            <v>5837</v>
          </cell>
          <cell r="G47">
            <v>5694.2850309599999</v>
          </cell>
          <cell r="H47">
            <v>5177.6850309600004</v>
          </cell>
          <cell r="I47">
            <v>4758.9850309600006</v>
          </cell>
        </row>
        <row r="48">
          <cell r="B48" t="str">
            <v xml:space="preserve">    Demand deposits</v>
          </cell>
          <cell r="D48">
            <v>2908.9089520000002</v>
          </cell>
          <cell r="E48">
            <v>3441.9570000000003</v>
          </cell>
          <cell r="F48">
            <v>4375.3999999999996</v>
          </cell>
          <cell r="G48">
            <v>4459.7000000000007</v>
          </cell>
          <cell r="H48">
            <v>4802.8</v>
          </cell>
          <cell r="I48">
            <v>6182.6</v>
          </cell>
        </row>
        <row r="49">
          <cell r="B49" t="str">
            <v xml:space="preserve">  Quasi-money</v>
          </cell>
          <cell r="D49">
            <v>2568.0650989999999</v>
          </cell>
          <cell r="E49">
            <v>3226.346</v>
          </cell>
          <cell r="F49">
            <v>4501.3999999999996</v>
          </cell>
          <cell r="G49">
            <v>5808.4999999999991</v>
          </cell>
          <cell r="H49">
            <v>6530.9000000000005</v>
          </cell>
          <cell r="I49">
            <v>7562.5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Instructions to update"/>
      <sheetName val="EMBI G 1998"/>
      <sheetName val="EMBIG 1999-2000"/>
      <sheetName val="Sovereign spread"/>
      <sheetName val="EMBI_Weights"/>
      <sheetName val="Data"/>
      <sheetName val="BIS bank"/>
      <sheetName val="UK bank"/>
      <sheetName val="Offsets"/>
      <sheetName val="FSDataParameters"/>
      <sheetName val="Raw Data_I"/>
      <sheetName val="Raw Data_II"/>
      <sheetName val="Copy_Equity(drag down)"/>
      <sheetName val="4.3_Manips_Equity Correlations"/>
      <sheetName val="ML_US_UK_Corp (manual download)"/>
      <sheetName val="2.7_Manips_Fixed Income"/>
    </sheetNames>
    <sheetDataSet>
      <sheetData sheetId="0" refreshError="1"/>
      <sheetData sheetId="1" refreshError="1"/>
      <sheetData sheetId="2" refreshError="1"/>
      <sheetData sheetId="3" refreshError="1"/>
      <sheetData sheetId="4" refreshError="1">
        <row r="527">
          <cell r="A527">
            <v>36528</v>
          </cell>
        </row>
        <row r="692">
          <cell r="A692">
            <v>36759</v>
          </cell>
        </row>
        <row r="725">
          <cell r="A725">
            <v>36804</v>
          </cell>
        </row>
        <row r="730">
          <cell r="A730">
            <v>36811</v>
          </cell>
        </row>
      </sheetData>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Commercial Banks"/>
      <sheetName val="T7"/>
      <sheetName val="Annual BiH summary data"/>
      <sheetName val="Table 37"/>
      <sheetName val="Table3"/>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ow r="2">
          <cell r="B2" t="str">
            <v xml:space="preserve">Table --. Country: External Sustainability Framework--Gross External Financing Need, 1999-2009 </v>
          </cell>
        </row>
      </sheetData>
      <sheetData sheetId="6"/>
      <sheetData sheetId="7">
        <row r="2">
          <cell r="B2" t="str">
            <v>Table --. Country: External Sustainability Framework--Gross External Financing Need, 2000-2010</v>
          </cell>
        </row>
      </sheetData>
      <sheetData sheetId="8"/>
      <sheetData sheetId="9"/>
      <sheetData sheetId="10"/>
      <sheetData sheetId="11"/>
      <sheetData sheetId="12"/>
      <sheetData sheetId="13"/>
      <sheetData sheetId="14">
        <row r="2">
          <cell r="B2" t="str">
            <v>Table --. Country: External Sustainability Framework--Gross External Financing Need, 2000-2010</v>
          </cell>
        </row>
      </sheetData>
      <sheetData sheetId="15"/>
      <sheetData sheetId="16" refreshError="1"/>
      <sheetData sheetId="17" refreshError="1"/>
      <sheetData sheetId="18" refreshError="1"/>
      <sheetData sheetId="19">
        <row r="2">
          <cell r="B2" t="str">
            <v xml:space="preserve">Table --. Country: External Sustainability Framework--Gross External Financing Need, 1999-2009 </v>
          </cell>
        </row>
      </sheetData>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Source Imp. &amp; Exp."/>
      <sheetName val="Input"/>
      <sheetName val="Assumptions"/>
      <sheetName val="oil res chart"/>
      <sheetName val="BoP with oil"/>
      <sheetName val="OLD Work"/>
      <sheetName val="PR SR-bop"/>
      <sheetName val="Fin. Req."/>
      <sheetName val="output"/>
      <sheetName val="PR Med Term"/>
      <sheetName val="PR Med Term Oil"/>
      <sheetName val="BOP in dobras"/>
      <sheetName val="DSA"/>
      <sheetName val="Medium-Term"/>
      <sheetName val="PR REDt22"/>
      <sheetName val="RED tab. 23"/>
      <sheetName val="RED tab. 24"/>
      <sheetName val="PDR -HIPC Tb1"/>
      <sheetName val="PDR -HIPC Tb2"/>
      <sheetName val="noteblok dsa"/>
      <sheetName val="Exch rates, prices"/>
      <sheetName val="Charts - gap"/>
      <sheetName val="Exchrate, from cb"/>
      <sheetName val="Fin. Req. (fre)"/>
      <sheetName val="exp growth"/>
      <sheetName val="ADM-res. pay."/>
      <sheetName val="BoP for DSA (previous)"/>
      <sheetName val="BoP using DEBTPRO"/>
      <sheetName val="stbop oil"/>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sheetData sheetId="1"/>
      <sheetData sheetId="2"/>
      <sheetData sheetId="3"/>
      <sheetData sheetId="4"/>
      <sheetData sheetId="5"/>
      <sheetData sheetId="6"/>
      <sheetData sheetId="7" refreshError="1">
        <row r="45">
          <cell r="B45" t="str">
            <v>Table 4a.  Namibia: Functional Distribution of Central Government Expenditure, 1990/91-95/96</v>
          </cell>
        </row>
        <row r="46">
          <cell r="B46" t="str">
            <v>_</v>
          </cell>
          <cell r="L46" t="str">
            <v>_</v>
          </cell>
          <cell r="M46" t="str">
            <v>_</v>
          </cell>
          <cell r="N46" t="str">
            <v>_</v>
          </cell>
          <cell r="O46" t="str">
            <v>_</v>
          </cell>
        </row>
        <row r="48">
          <cell r="L48" t="str">
            <v>1990/91</v>
          </cell>
          <cell r="M48" t="str">
            <v>1991/92</v>
          </cell>
          <cell r="N48" t="str">
            <v>1992/93</v>
          </cell>
          <cell r="O48" t="str">
            <v xml:space="preserve">      1993/94</v>
          </cell>
        </row>
        <row r="49">
          <cell r="O49" t="str">
            <v>Budget</v>
          </cell>
        </row>
        <row r="50">
          <cell r="B50" t="str">
            <v>_</v>
          </cell>
          <cell r="L50" t="str">
            <v>_</v>
          </cell>
          <cell r="M50" t="str">
            <v>_</v>
          </cell>
          <cell r="N50" t="str">
            <v>_</v>
          </cell>
          <cell r="O50" t="str">
            <v>_</v>
          </cell>
        </row>
        <row r="51">
          <cell r="L51" t="str">
            <v xml:space="preserve">  (In percent of GDP)</v>
          </cell>
        </row>
        <row r="53">
          <cell r="B53" t="str">
            <v>General government services</v>
          </cell>
          <cell r="L53">
            <v>11.605443909427354</v>
          </cell>
          <cell r="M53">
            <v>13.266416092434049</v>
          </cell>
          <cell r="N53">
            <v>13.582292173067573</v>
          </cell>
          <cell r="O53">
            <v>10.351535724062416</v>
          </cell>
        </row>
        <row r="54">
          <cell r="B54" t="str">
            <v xml:space="preserve">     General public services</v>
          </cell>
          <cell r="L54">
            <v>7.12770106251741</v>
          </cell>
          <cell r="M54">
            <v>8.2310712048444348</v>
          </cell>
          <cell r="N54">
            <v>9.0744530870199309</v>
          </cell>
          <cell r="O54">
            <v>5.9089186969614014</v>
          </cell>
        </row>
        <row r="55">
          <cell r="B55" t="str">
            <v xml:space="preserve">     Defense</v>
          </cell>
          <cell r="L55">
            <v>1.9528353694934142</v>
          </cell>
          <cell r="M55">
            <v>2.5313844226352056</v>
          </cell>
          <cell r="N55">
            <v>2.1264948954788525</v>
          </cell>
          <cell r="O55">
            <v>1.9791294826170274</v>
          </cell>
        </row>
      </sheetData>
      <sheetData sheetId="8" refreshError="1">
        <row r="45">
          <cell r="B45" t="str">
            <v xml:space="preserve">         Other</v>
          </cell>
        </row>
      </sheetData>
      <sheetData sheetId="9" refreshError="1"/>
      <sheetData sheetId="10" refreshError="1"/>
      <sheetData sheetId="11" refreshError="1"/>
      <sheetData sheetId="1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tabSEIbrief"/>
      <sheetName val="Con"/>
      <sheetName val="Asm"/>
      <sheetName val="AltAsm"/>
      <sheetName val="InOutQ"/>
      <sheetName val="Gout"/>
      <sheetName val="Fout"/>
      <sheetName val="Mout"/>
      <sheetName val="Bout"/>
      <sheetName val="BoutUSD"/>
      <sheetName val="Dout"/>
      <sheetName val="DoutUSD"/>
      <sheetName val="DSAout"/>
      <sheetName val="Lout"/>
      <sheetName val="DSAin"/>
      <sheetName val="Gin"/>
      <sheetName val="Fin"/>
      <sheetName val="Min"/>
      <sheetName val="Bin"/>
      <sheetName val="BinUSD"/>
      <sheetName val="Din"/>
      <sheetName val="DinUSD"/>
      <sheetName val="Fng"/>
      <sheetName val="AnM"/>
      <sheetName val="MONA"/>
      <sheetName val="MONAT05"/>
      <sheetName val="MONAT06"/>
      <sheetName val="Old"/>
      <sheetName val="Chg"/>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Charts"/>
      <sheetName val="3M implied vols"/>
      <sheetName val="Risk reversal data"/>
      <sheetName val="CMVO"/>
      <sheetName val="CMVP"/>
      <sheetName val="EUR GBP"/>
      <sheetName val="EUR JPY"/>
      <sheetName val="EUR USD"/>
      <sheetName val="USD DEM"/>
      <sheetName val="GBP USD"/>
      <sheetName val="USD JPY"/>
      <sheetName val="GBP DEM"/>
      <sheetName val="DEM JPY"/>
      <sheetName val="DEM CHF"/>
      <sheetName val="DEM ITL"/>
      <sheetName val="DEM SEK"/>
    </sheetNames>
    <sheetDataSet>
      <sheetData sheetId="0" refreshError="1"/>
      <sheetData sheetId="1" refreshError="1"/>
      <sheetData sheetId="2" refreshError="1">
        <row r="1">
          <cell r="K1" t="str">
            <v xml:space="preserve"> RTR.UK.CCY.USDJPY3MONTHSVOL.B</v>
          </cell>
          <cell r="L1" t="str">
            <v xml:space="preserve"> RTR.UK.CCY.USDDEM3MONTHSVOL.B</v>
          </cell>
          <cell r="M1" t="str">
            <v xml:space="preserve"> RTR.UK.CCY.DEMJPY3MONTHSVOL.B</v>
          </cell>
          <cell r="O1" t="str">
            <v xml:space="preserve"> RTR.UK.CCY.GBPUSD3MONTHSVOL.B</v>
          </cell>
          <cell r="P1" t="str">
            <v xml:space="preserve"> RTR.UK.CCY.EURGBP3MONTHSVOL.B</v>
          </cell>
        </row>
        <row r="2">
          <cell r="A2" t="str">
            <v>DATE</v>
          </cell>
          <cell r="B2" t="str">
            <v>$/£</v>
          </cell>
          <cell r="C2" t="str">
            <v>Y/$</v>
          </cell>
          <cell r="E2" t="str">
            <v>€/£</v>
          </cell>
          <cell r="F2" t="str">
            <v>$/€</v>
          </cell>
          <cell r="J2" t="str">
            <v xml:space="preserve"> famedate</v>
          </cell>
          <cell r="K2" t="str">
            <v>$/Y</v>
          </cell>
          <cell r="L2" t="str">
            <v>$/€</v>
          </cell>
          <cell r="M2" t="str">
            <v>Y/€</v>
          </cell>
          <cell r="O2" t="str">
            <v>$/£</v>
          </cell>
          <cell r="P2" t="str">
            <v>€/£</v>
          </cell>
        </row>
        <row r="3">
          <cell r="A3">
            <v>36161</v>
          </cell>
          <cell r="J3">
            <v>36069</v>
          </cell>
          <cell r="K3">
            <v>17.350000000000001</v>
          </cell>
          <cell r="L3">
            <v>10.75</v>
          </cell>
          <cell r="M3">
            <v>16.55</v>
          </cell>
          <cell r="O3">
            <v>9.15</v>
          </cell>
          <cell r="P3">
            <v>9.25</v>
          </cell>
        </row>
        <row r="4">
          <cell r="A4">
            <v>36164</v>
          </cell>
          <cell r="B4">
            <v>8.9499999999999993</v>
          </cell>
          <cell r="C4">
            <v>19.850000000000001</v>
          </cell>
          <cell r="J4">
            <v>36070</v>
          </cell>
          <cell r="K4">
            <v>17.05</v>
          </cell>
          <cell r="L4">
            <v>11.35</v>
          </cell>
          <cell r="M4">
            <v>16.45</v>
          </cell>
          <cell r="O4">
            <v>9.15</v>
          </cell>
          <cell r="P4">
            <v>9.65</v>
          </cell>
        </row>
        <row r="5">
          <cell r="A5">
            <v>36165</v>
          </cell>
          <cell r="B5">
            <v>8.9499999999999993</v>
          </cell>
          <cell r="C5">
            <v>20.55</v>
          </cell>
          <cell r="E5">
            <v>9.75</v>
          </cell>
          <cell r="F5">
            <v>11.15</v>
          </cell>
          <cell r="J5">
            <v>36073</v>
          </cell>
          <cell r="K5">
            <v>17.05</v>
          </cell>
          <cell r="L5">
            <v>11.55</v>
          </cell>
          <cell r="M5">
            <v>16.45</v>
          </cell>
          <cell r="O5">
            <v>9.15</v>
          </cell>
          <cell r="P5">
            <v>10.45</v>
          </cell>
        </row>
        <row r="6">
          <cell r="A6">
            <v>36166</v>
          </cell>
          <cell r="B6">
            <v>8.75</v>
          </cell>
          <cell r="C6">
            <v>19.75</v>
          </cell>
          <cell r="E6">
            <v>9.4499999999999993</v>
          </cell>
          <cell r="F6">
            <v>10.25</v>
          </cell>
          <cell r="J6">
            <v>36074</v>
          </cell>
          <cell r="K6">
            <v>17.05</v>
          </cell>
          <cell r="L6">
            <v>11.75</v>
          </cell>
          <cell r="M6">
            <v>16.350000000000001</v>
          </cell>
          <cell r="O6">
            <v>9.25</v>
          </cell>
          <cell r="P6">
            <v>10.85</v>
          </cell>
        </row>
        <row r="7">
          <cell r="A7">
            <v>36167</v>
          </cell>
          <cell r="B7">
            <v>8.4499999999999993</v>
          </cell>
          <cell r="C7">
            <v>19.25</v>
          </cell>
          <cell r="E7">
            <v>9.4499999999999993</v>
          </cell>
          <cell r="F7">
            <v>9.85</v>
          </cell>
          <cell r="J7">
            <v>36075</v>
          </cell>
          <cell r="K7">
            <v>17.05</v>
          </cell>
          <cell r="L7">
            <v>11.75</v>
          </cell>
          <cell r="M7">
            <v>16.350000000000001</v>
          </cell>
          <cell r="O7">
            <v>9.25</v>
          </cell>
          <cell r="P7">
            <v>10.85</v>
          </cell>
        </row>
        <row r="8">
          <cell r="A8">
            <v>36168</v>
          </cell>
          <cell r="B8">
            <v>8.4499999999999993</v>
          </cell>
          <cell r="C8">
            <v>19.25</v>
          </cell>
          <cell r="E8">
            <v>9.4499999999999993</v>
          </cell>
          <cell r="F8">
            <v>9.85</v>
          </cell>
          <cell r="J8">
            <v>36076</v>
          </cell>
          <cell r="K8">
            <v>20.85</v>
          </cell>
          <cell r="L8">
            <v>12.95</v>
          </cell>
          <cell r="M8">
            <v>19.75</v>
          </cell>
          <cell r="O8">
            <v>10.050000000000001</v>
          </cell>
          <cell r="P8">
            <v>11.65</v>
          </cell>
        </row>
        <row r="9">
          <cell r="A9">
            <v>36171</v>
          </cell>
          <cell r="B9">
            <v>8.6</v>
          </cell>
          <cell r="C9">
            <v>19.399999999999999</v>
          </cell>
          <cell r="E9">
            <v>9.0500000000000007</v>
          </cell>
          <cell r="F9">
            <v>9.6999999999999993</v>
          </cell>
          <cell r="J9">
            <v>36077</v>
          </cell>
          <cell r="K9">
            <v>29.55</v>
          </cell>
          <cell r="L9">
            <v>13.55</v>
          </cell>
          <cell r="M9">
            <v>27.55</v>
          </cell>
          <cell r="O9">
            <v>11.05</v>
          </cell>
          <cell r="P9">
            <v>11.55</v>
          </cell>
        </row>
        <row r="10">
          <cell r="A10">
            <v>36172</v>
          </cell>
          <cell r="B10">
            <v>8.75</v>
          </cell>
          <cell r="C10">
            <v>19.55</v>
          </cell>
          <cell r="E10">
            <v>8.65</v>
          </cell>
          <cell r="F10">
            <v>9.5500000000000007</v>
          </cell>
          <cell r="J10">
            <v>36080</v>
          </cell>
          <cell r="K10">
            <v>22.25</v>
          </cell>
          <cell r="L10">
            <v>12.95</v>
          </cell>
          <cell r="M10">
            <v>22.55</v>
          </cell>
          <cell r="O10">
            <v>11.75</v>
          </cell>
          <cell r="P10">
            <v>11.35</v>
          </cell>
        </row>
        <row r="11">
          <cell r="A11">
            <v>36173</v>
          </cell>
          <cell r="B11">
            <v>8.85</v>
          </cell>
          <cell r="C11">
            <v>18.45</v>
          </cell>
          <cell r="E11">
            <v>8.65</v>
          </cell>
          <cell r="F11">
            <v>9.85</v>
          </cell>
          <cell r="J11">
            <v>36081</v>
          </cell>
          <cell r="K11">
            <v>19.55</v>
          </cell>
          <cell r="L11">
            <v>12.95</v>
          </cell>
          <cell r="M11">
            <v>19.05</v>
          </cell>
          <cell r="O11">
            <v>11.75</v>
          </cell>
          <cell r="P11">
            <v>11.15</v>
          </cell>
        </row>
        <row r="12">
          <cell r="A12">
            <v>36174</v>
          </cell>
          <cell r="B12">
            <v>8.85</v>
          </cell>
          <cell r="C12">
            <v>18.45</v>
          </cell>
          <cell r="E12">
            <v>8.65</v>
          </cell>
          <cell r="F12">
            <v>9.85</v>
          </cell>
          <cell r="J12">
            <v>36082</v>
          </cell>
          <cell r="K12">
            <v>19.55</v>
          </cell>
          <cell r="L12">
            <v>11.65</v>
          </cell>
          <cell r="M12">
            <v>19.05</v>
          </cell>
          <cell r="O12">
            <v>11.15</v>
          </cell>
          <cell r="P12">
            <v>11.15</v>
          </cell>
        </row>
        <row r="13">
          <cell r="A13">
            <v>36175</v>
          </cell>
          <cell r="B13">
            <v>9.25</v>
          </cell>
          <cell r="C13">
            <v>18.649999999999999</v>
          </cell>
          <cell r="E13">
            <v>8.65</v>
          </cell>
          <cell r="F13">
            <v>10.75</v>
          </cell>
          <cell r="J13">
            <v>36083</v>
          </cell>
          <cell r="K13">
            <v>19.649999999999999</v>
          </cell>
          <cell r="L13">
            <v>10.95</v>
          </cell>
          <cell r="M13">
            <v>17.850000000000001</v>
          </cell>
          <cell r="O13">
            <v>10.35</v>
          </cell>
          <cell r="P13">
            <v>10.35</v>
          </cell>
        </row>
        <row r="14">
          <cell r="A14">
            <v>36178</v>
          </cell>
          <cell r="B14">
            <v>8.85</v>
          </cell>
          <cell r="C14">
            <v>18.75</v>
          </cell>
          <cell r="E14">
            <v>8.4499999999999993</v>
          </cell>
          <cell r="F14">
            <v>10.25</v>
          </cell>
          <cell r="J14">
            <v>36084</v>
          </cell>
        </row>
        <row r="15">
          <cell r="A15">
            <v>36179</v>
          </cell>
          <cell r="B15">
            <v>8.75</v>
          </cell>
          <cell r="C15">
            <v>18.350000000000001</v>
          </cell>
          <cell r="E15">
            <v>8.25</v>
          </cell>
          <cell r="F15">
            <v>9.85</v>
          </cell>
          <cell r="J15">
            <v>36087</v>
          </cell>
        </row>
        <row r="16">
          <cell r="A16">
            <v>36180</v>
          </cell>
          <cell r="B16">
            <v>8.75</v>
          </cell>
          <cell r="C16">
            <v>18.350000000000001</v>
          </cell>
          <cell r="E16">
            <v>8.25</v>
          </cell>
          <cell r="F16">
            <v>9.85</v>
          </cell>
          <cell r="J16">
            <v>36088</v>
          </cell>
          <cell r="K16">
            <v>20.75</v>
          </cell>
          <cell r="L16">
            <v>10.85</v>
          </cell>
          <cell r="M16">
            <v>19.45</v>
          </cell>
          <cell r="O16">
            <v>9.9499999999999993</v>
          </cell>
          <cell r="P16">
            <v>10.25</v>
          </cell>
        </row>
        <row r="17">
          <cell r="A17">
            <v>36181</v>
          </cell>
          <cell r="B17">
            <v>8.15</v>
          </cell>
          <cell r="C17">
            <v>17.75</v>
          </cell>
          <cell r="E17">
            <v>7.75</v>
          </cell>
          <cell r="F17">
            <v>9.35</v>
          </cell>
          <cell r="J17">
            <v>36089</v>
          </cell>
          <cell r="K17">
            <v>20.05</v>
          </cell>
          <cell r="L17">
            <v>10.85</v>
          </cell>
          <cell r="M17">
            <v>19.149999999999999</v>
          </cell>
          <cell r="O17">
            <v>10.15</v>
          </cell>
          <cell r="P17">
            <v>10.25</v>
          </cell>
        </row>
        <row r="18">
          <cell r="A18">
            <v>36182</v>
          </cell>
          <cell r="B18">
            <v>8.15</v>
          </cell>
          <cell r="C18">
            <v>17.95</v>
          </cell>
          <cell r="E18">
            <v>7.75</v>
          </cell>
          <cell r="F18">
            <v>9.35</v>
          </cell>
          <cell r="J18">
            <v>36090</v>
          </cell>
          <cell r="K18">
            <v>19.350000000000001</v>
          </cell>
          <cell r="L18">
            <v>11.15</v>
          </cell>
          <cell r="M18">
            <v>18.649999999999999</v>
          </cell>
          <cell r="O18">
            <v>10.35</v>
          </cell>
          <cell r="P18">
            <v>10.35</v>
          </cell>
        </row>
        <row r="19">
          <cell r="A19">
            <v>36185</v>
          </cell>
          <cell r="B19">
            <v>8.15</v>
          </cell>
          <cell r="C19">
            <v>17.95</v>
          </cell>
          <cell r="E19">
            <v>7.75</v>
          </cell>
          <cell r="F19">
            <v>9.35</v>
          </cell>
          <cell r="J19">
            <v>36091</v>
          </cell>
          <cell r="K19">
            <v>19.350000000000001</v>
          </cell>
          <cell r="L19">
            <v>11.15</v>
          </cell>
          <cell r="M19">
            <v>18.649999999999999</v>
          </cell>
          <cell r="O19">
            <v>10.35</v>
          </cell>
          <cell r="P19">
            <v>10.35</v>
          </cell>
        </row>
        <row r="20">
          <cell r="A20">
            <v>36186</v>
          </cell>
          <cell r="B20">
            <v>8.15</v>
          </cell>
          <cell r="C20">
            <v>17.95</v>
          </cell>
          <cell r="E20">
            <v>7.75</v>
          </cell>
          <cell r="F20">
            <v>9.35</v>
          </cell>
          <cell r="J20">
            <v>36094</v>
          </cell>
          <cell r="K20">
            <v>18.149999999999999</v>
          </cell>
          <cell r="L20">
            <v>11.05</v>
          </cell>
          <cell r="M20">
            <v>16.95</v>
          </cell>
          <cell r="O20">
            <v>10.25</v>
          </cell>
          <cell r="P20">
            <v>10.55</v>
          </cell>
        </row>
        <row r="21">
          <cell r="A21">
            <v>36187</v>
          </cell>
          <cell r="B21">
            <v>7.65</v>
          </cell>
          <cell r="C21">
            <v>16.25</v>
          </cell>
          <cell r="E21">
            <v>6.75</v>
          </cell>
          <cell r="F21">
            <v>8.65</v>
          </cell>
          <cell r="J21">
            <v>36095</v>
          </cell>
          <cell r="K21">
            <v>18.149999999999999</v>
          </cell>
          <cell r="L21">
            <v>11.05</v>
          </cell>
          <cell r="M21">
            <v>16.95</v>
          </cell>
          <cell r="O21">
            <v>10.25</v>
          </cell>
          <cell r="P21">
            <v>10.55</v>
          </cell>
        </row>
        <row r="22">
          <cell r="A22">
            <v>36188</v>
          </cell>
          <cell r="B22">
            <v>7.65</v>
          </cell>
          <cell r="C22">
            <v>16.25</v>
          </cell>
          <cell r="E22">
            <v>6.75</v>
          </cell>
          <cell r="F22">
            <v>8.65</v>
          </cell>
          <cell r="J22">
            <v>36096</v>
          </cell>
          <cell r="K22">
            <v>18.149999999999999</v>
          </cell>
          <cell r="L22">
            <v>11.05</v>
          </cell>
          <cell r="M22">
            <v>16.649999999999999</v>
          </cell>
          <cell r="O22">
            <v>10.25</v>
          </cell>
          <cell r="P22">
            <v>10.55</v>
          </cell>
        </row>
        <row r="23">
          <cell r="A23">
            <v>36189</v>
          </cell>
          <cell r="B23">
            <v>7.55</v>
          </cell>
          <cell r="C23">
            <v>16.649999999999999</v>
          </cell>
          <cell r="E23">
            <v>6.25</v>
          </cell>
          <cell r="F23">
            <v>8.65</v>
          </cell>
          <cell r="J23">
            <v>36097</v>
          </cell>
          <cell r="K23">
            <v>19.25</v>
          </cell>
          <cell r="L23">
            <v>11.25</v>
          </cell>
          <cell r="M23">
            <v>17.850000000000001</v>
          </cell>
          <cell r="O23">
            <v>10.15</v>
          </cell>
          <cell r="P23">
            <v>10.45</v>
          </cell>
        </row>
        <row r="24">
          <cell r="A24">
            <v>36192</v>
          </cell>
          <cell r="B24">
            <v>7.65</v>
          </cell>
          <cell r="C24">
            <v>16.95</v>
          </cell>
          <cell r="E24">
            <v>6.85</v>
          </cell>
          <cell r="F24">
            <v>8.65</v>
          </cell>
          <cell r="J24">
            <v>36098</v>
          </cell>
          <cell r="K24">
            <v>18.850000000000001</v>
          </cell>
          <cell r="L24">
            <v>11.05</v>
          </cell>
          <cell r="M24">
            <v>17.850000000000001</v>
          </cell>
          <cell r="O24">
            <v>9.9499999999999993</v>
          </cell>
          <cell r="P24">
            <v>10.25</v>
          </cell>
        </row>
        <row r="25">
          <cell r="A25">
            <v>36193</v>
          </cell>
          <cell r="B25">
            <v>7.65</v>
          </cell>
          <cell r="C25">
            <v>16.95</v>
          </cell>
          <cell r="E25">
            <v>6.85</v>
          </cell>
          <cell r="F25">
            <v>8.65</v>
          </cell>
          <cell r="J25">
            <v>36101</v>
          </cell>
          <cell r="K25">
            <v>18.850000000000001</v>
          </cell>
          <cell r="L25">
            <v>11.05</v>
          </cell>
          <cell r="M25">
            <v>17.850000000000001</v>
          </cell>
          <cell r="O25">
            <v>9.9499999999999993</v>
          </cell>
          <cell r="P25">
            <v>10.25</v>
          </cell>
        </row>
        <row r="26">
          <cell r="A26">
            <v>36194</v>
          </cell>
          <cell r="B26">
            <v>7.65</v>
          </cell>
          <cell r="C26">
            <v>16.95</v>
          </cell>
          <cell r="E26">
            <v>6.85</v>
          </cell>
          <cell r="F26">
            <v>8.65</v>
          </cell>
          <cell r="J26">
            <v>36102</v>
          </cell>
          <cell r="K26">
            <v>18.05</v>
          </cell>
          <cell r="L26">
            <v>10.25</v>
          </cell>
          <cell r="M26">
            <v>16.75</v>
          </cell>
          <cell r="O26">
            <v>9.75</v>
          </cell>
          <cell r="P26">
            <v>10.25</v>
          </cell>
        </row>
        <row r="27">
          <cell r="A27">
            <v>36195</v>
          </cell>
          <cell r="B27">
            <v>7.75</v>
          </cell>
          <cell r="C27">
            <v>17.05</v>
          </cell>
          <cell r="E27">
            <v>7.15</v>
          </cell>
          <cell r="F27">
            <v>8.75</v>
          </cell>
          <cell r="J27">
            <v>36103</v>
          </cell>
          <cell r="K27">
            <v>17.95</v>
          </cell>
          <cell r="L27">
            <v>10.050000000000001</v>
          </cell>
          <cell r="M27">
            <v>16.850000000000001</v>
          </cell>
          <cell r="O27">
            <v>10.050000000000001</v>
          </cell>
          <cell r="P27">
            <v>10.75</v>
          </cell>
        </row>
        <row r="28">
          <cell r="A28">
            <v>36196</v>
          </cell>
          <cell r="B28">
            <v>7.75</v>
          </cell>
          <cell r="C28">
            <v>17.05</v>
          </cell>
          <cell r="E28">
            <v>7.15</v>
          </cell>
          <cell r="F28">
            <v>8.75</v>
          </cell>
          <cell r="J28">
            <v>36104</v>
          </cell>
          <cell r="K28">
            <v>17.649999999999999</v>
          </cell>
          <cell r="L28">
            <v>9.9499999999999993</v>
          </cell>
          <cell r="M28">
            <v>16.45</v>
          </cell>
          <cell r="O28">
            <v>9.85</v>
          </cell>
          <cell r="P28">
            <v>10.25</v>
          </cell>
        </row>
        <row r="29">
          <cell r="A29">
            <v>36199</v>
          </cell>
          <cell r="B29">
            <v>7.55</v>
          </cell>
          <cell r="C29">
            <v>17.149999999999999</v>
          </cell>
          <cell r="E29">
            <v>6.65</v>
          </cell>
          <cell r="F29">
            <v>8.65</v>
          </cell>
          <cell r="J29">
            <v>36105</v>
          </cell>
        </row>
        <row r="30">
          <cell r="A30">
            <v>36200</v>
          </cell>
          <cell r="B30">
            <v>7.55</v>
          </cell>
          <cell r="C30">
            <v>17.149999999999999</v>
          </cell>
          <cell r="E30">
            <v>6.65</v>
          </cell>
          <cell r="F30">
            <v>8.65</v>
          </cell>
          <cell r="J30">
            <v>36108</v>
          </cell>
          <cell r="K30">
            <v>15.75</v>
          </cell>
          <cell r="L30">
            <v>9.5500000000000007</v>
          </cell>
          <cell r="M30">
            <v>14.55</v>
          </cell>
          <cell r="O30">
            <v>8.65</v>
          </cell>
          <cell r="P30">
            <v>9.35</v>
          </cell>
        </row>
        <row r="31">
          <cell r="A31">
            <v>36201</v>
          </cell>
          <cell r="B31">
            <v>7.45</v>
          </cell>
          <cell r="C31">
            <v>16.649999999999999</v>
          </cell>
          <cell r="E31">
            <v>6.45</v>
          </cell>
          <cell r="F31">
            <v>8.65</v>
          </cell>
          <cell r="J31">
            <v>36109</v>
          </cell>
          <cell r="K31">
            <v>16.649999999999999</v>
          </cell>
          <cell r="L31">
            <v>9.4499999999999993</v>
          </cell>
          <cell r="M31">
            <v>15.25</v>
          </cell>
          <cell r="O31">
            <v>8.15</v>
          </cell>
          <cell r="P31">
            <v>8.5500000000000007</v>
          </cell>
        </row>
        <row r="32">
          <cell r="A32">
            <v>36202</v>
          </cell>
          <cell r="B32">
            <v>7.95</v>
          </cell>
          <cell r="C32">
            <v>16.95</v>
          </cell>
          <cell r="E32">
            <v>6.75</v>
          </cell>
          <cell r="F32">
            <v>8.5500000000000007</v>
          </cell>
          <cell r="J32">
            <v>36110</v>
          </cell>
          <cell r="K32">
            <v>17.649999999999999</v>
          </cell>
          <cell r="L32">
            <v>9.4499999999999993</v>
          </cell>
          <cell r="M32">
            <v>16.350000000000001</v>
          </cell>
          <cell r="O32">
            <v>8.25</v>
          </cell>
          <cell r="P32">
            <v>8.65</v>
          </cell>
        </row>
        <row r="33">
          <cell r="A33">
            <v>36203</v>
          </cell>
          <cell r="B33">
            <v>7.85</v>
          </cell>
          <cell r="C33">
            <v>17.149999999999999</v>
          </cell>
          <cell r="E33">
            <v>6.45</v>
          </cell>
          <cell r="F33">
            <v>8.65</v>
          </cell>
          <cell r="J33">
            <v>36111</v>
          </cell>
          <cell r="K33">
            <v>19.25</v>
          </cell>
          <cell r="L33">
            <v>9.4499999999999993</v>
          </cell>
          <cell r="M33">
            <v>17.350000000000001</v>
          </cell>
          <cell r="O33">
            <v>8.0500000000000007</v>
          </cell>
          <cell r="P33">
            <v>8.4499999999999993</v>
          </cell>
        </row>
        <row r="34">
          <cell r="A34">
            <v>36206</v>
          </cell>
          <cell r="B34">
            <v>7.85</v>
          </cell>
          <cell r="C34">
            <v>17.149999999999999</v>
          </cell>
          <cell r="E34">
            <v>6.45</v>
          </cell>
          <cell r="F34">
            <v>8.65</v>
          </cell>
          <cell r="J34">
            <v>36112</v>
          </cell>
        </row>
        <row r="35">
          <cell r="A35">
            <v>36207</v>
          </cell>
          <cell r="B35">
            <v>7.85</v>
          </cell>
          <cell r="C35">
            <v>17.149999999999999</v>
          </cell>
          <cell r="E35">
            <v>6.45</v>
          </cell>
          <cell r="F35">
            <v>8.65</v>
          </cell>
          <cell r="J35">
            <v>36115</v>
          </cell>
        </row>
        <row r="36">
          <cell r="A36">
            <v>36208</v>
          </cell>
          <cell r="B36">
            <v>7.85</v>
          </cell>
          <cell r="C36">
            <v>17.149999999999999</v>
          </cell>
          <cell r="E36">
            <v>6.45</v>
          </cell>
          <cell r="F36">
            <v>8.65</v>
          </cell>
          <cell r="J36">
            <v>36116</v>
          </cell>
        </row>
        <row r="37">
          <cell r="A37">
            <v>36209</v>
          </cell>
          <cell r="B37">
            <v>7.65</v>
          </cell>
          <cell r="C37">
            <v>18.95</v>
          </cell>
          <cell r="E37">
            <v>6.45</v>
          </cell>
          <cell r="F37">
            <v>8.4499999999999993</v>
          </cell>
          <cell r="J37">
            <v>36117</v>
          </cell>
        </row>
        <row r="38">
          <cell r="A38">
            <v>36210</v>
          </cell>
          <cell r="B38">
            <v>7.65</v>
          </cell>
          <cell r="C38">
            <v>18.95</v>
          </cell>
          <cell r="E38">
            <v>6.45</v>
          </cell>
          <cell r="F38">
            <v>8.4499999999999993</v>
          </cell>
          <cell r="J38">
            <v>36118</v>
          </cell>
        </row>
        <row r="39">
          <cell r="A39">
            <v>36213</v>
          </cell>
          <cell r="B39">
            <v>8.0500000000000007</v>
          </cell>
          <cell r="C39">
            <v>19.25</v>
          </cell>
          <cell r="E39">
            <v>6.85</v>
          </cell>
          <cell r="F39">
            <v>9.15</v>
          </cell>
          <cell r="J39">
            <v>36119</v>
          </cell>
          <cell r="K39">
            <v>17.05</v>
          </cell>
          <cell r="L39">
            <v>9.25</v>
          </cell>
          <cell r="M39">
            <v>15.45</v>
          </cell>
          <cell r="O39">
            <v>8.25</v>
          </cell>
          <cell r="P39">
            <v>8.4499999999999993</v>
          </cell>
        </row>
        <row r="40">
          <cell r="A40">
            <v>36214</v>
          </cell>
          <cell r="B40">
            <v>8.0500000000000007</v>
          </cell>
          <cell r="C40">
            <v>18.149999999999999</v>
          </cell>
          <cell r="E40">
            <v>6.65</v>
          </cell>
          <cell r="F40">
            <v>8.9499999999999993</v>
          </cell>
          <cell r="J40">
            <v>36122</v>
          </cell>
          <cell r="K40">
            <v>17.05</v>
          </cell>
          <cell r="L40">
            <v>9.25</v>
          </cell>
          <cell r="M40">
            <v>15.45</v>
          </cell>
          <cell r="O40">
            <v>8.25</v>
          </cell>
          <cell r="P40">
            <v>8.4499999999999993</v>
          </cell>
        </row>
        <row r="41">
          <cell r="A41">
            <v>36215</v>
          </cell>
          <cell r="B41">
            <v>8.85</v>
          </cell>
          <cell r="C41">
            <v>18.149999999999999</v>
          </cell>
          <cell r="E41">
            <v>7.15</v>
          </cell>
          <cell r="F41">
            <v>9.0500000000000007</v>
          </cell>
          <cell r="J41">
            <v>36123</v>
          </cell>
          <cell r="K41">
            <v>17.149999999999999</v>
          </cell>
          <cell r="L41">
            <v>9.35</v>
          </cell>
          <cell r="M41">
            <v>15.95</v>
          </cell>
          <cell r="O41">
            <v>8.25</v>
          </cell>
          <cell r="P41">
            <v>8.15</v>
          </cell>
        </row>
        <row r="42">
          <cell r="A42">
            <v>36216</v>
          </cell>
          <cell r="B42">
            <v>8.85</v>
          </cell>
          <cell r="C42">
            <v>18.149999999999999</v>
          </cell>
          <cell r="E42">
            <v>7.05</v>
          </cell>
          <cell r="F42">
            <v>9.0500000000000007</v>
          </cell>
          <cell r="J42">
            <v>36124</v>
          </cell>
          <cell r="K42">
            <v>17.350000000000001</v>
          </cell>
          <cell r="L42">
            <v>9.35</v>
          </cell>
          <cell r="M42">
            <v>16.149999999999999</v>
          </cell>
          <cell r="O42">
            <v>8.25</v>
          </cell>
          <cell r="P42">
            <v>8.25</v>
          </cell>
        </row>
        <row r="43">
          <cell r="A43">
            <v>36217</v>
          </cell>
          <cell r="B43">
            <v>8.65</v>
          </cell>
          <cell r="C43">
            <v>18.05</v>
          </cell>
          <cell r="E43">
            <v>7.05</v>
          </cell>
          <cell r="F43">
            <v>9.0500000000000007</v>
          </cell>
          <cell r="J43">
            <v>36125</v>
          </cell>
          <cell r="K43">
            <v>16.850000000000001</v>
          </cell>
          <cell r="L43">
            <v>9.0500000000000007</v>
          </cell>
          <cell r="M43">
            <v>15.95</v>
          </cell>
          <cell r="O43">
            <v>8.15</v>
          </cell>
          <cell r="P43">
            <v>8.25</v>
          </cell>
        </row>
        <row r="44">
          <cell r="A44">
            <v>36220</v>
          </cell>
          <cell r="B44">
            <v>8.5500000000000007</v>
          </cell>
          <cell r="C44">
            <v>18.350000000000001</v>
          </cell>
          <cell r="E44">
            <v>6.95</v>
          </cell>
          <cell r="F44">
            <v>9.0500000000000007</v>
          </cell>
          <cell r="J44">
            <v>36126</v>
          </cell>
          <cell r="K44">
            <v>17.350000000000001</v>
          </cell>
          <cell r="L44">
            <v>8.9499999999999993</v>
          </cell>
          <cell r="M44">
            <v>16.05</v>
          </cell>
          <cell r="O44">
            <v>8.25</v>
          </cell>
          <cell r="P44">
            <v>8.25</v>
          </cell>
        </row>
        <row r="45">
          <cell r="A45">
            <v>36221</v>
          </cell>
          <cell r="B45">
            <v>8.5500000000000007</v>
          </cell>
          <cell r="C45">
            <v>18.350000000000001</v>
          </cell>
          <cell r="E45">
            <v>6.95</v>
          </cell>
          <cell r="F45">
            <v>9.0500000000000007</v>
          </cell>
          <cell r="J45">
            <v>36129</v>
          </cell>
          <cell r="K45">
            <v>17.55</v>
          </cell>
          <cell r="L45">
            <v>9.15</v>
          </cell>
          <cell r="M45">
            <v>16.45</v>
          </cell>
          <cell r="O45">
            <v>8.25</v>
          </cell>
          <cell r="P45">
            <v>8.25</v>
          </cell>
        </row>
        <row r="46">
          <cell r="A46">
            <v>36222</v>
          </cell>
          <cell r="B46">
            <v>8.5500000000000007</v>
          </cell>
          <cell r="C46">
            <v>18.350000000000001</v>
          </cell>
          <cell r="E46">
            <v>6.95</v>
          </cell>
          <cell r="F46">
            <v>9.0500000000000007</v>
          </cell>
          <cell r="J46">
            <v>36130</v>
          </cell>
          <cell r="K46">
            <v>17.55</v>
          </cell>
          <cell r="L46">
            <v>9.35</v>
          </cell>
          <cell r="M46">
            <v>16.149999999999999</v>
          </cell>
          <cell r="O46">
            <v>8.35</v>
          </cell>
          <cell r="P46">
            <v>8.65</v>
          </cell>
        </row>
        <row r="47">
          <cell r="A47">
            <v>36223</v>
          </cell>
          <cell r="B47">
            <v>8.5500000000000007</v>
          </cell>
          <cell r="C47">
            <v>18.350000000000001</v>
          </cell>
          <cell r="E47">
            <v>6.95</v>
          </cell>
          <cell r="F47">
            <v>9.0500000000000007</v>
          </cell>
          <cell r="J47">
            <v>36131</v>
          </cell>
          <cell r="K47">
            <v>17.55</v>
          </cell>
          <cell r="L47">
            <v>9.35</v>
          </cell>
          <cell r="M47">
            <v>16.149999999999999</v>
          </cell>
          <cell r="O47">
            <v>8.35</v>
          </cell>
          <cell r="P47">
            <v>8.65</v>
          </cell>
        </row>
        <row r="48">
          <cell r="A48">
            <v>36224</v>
          </cell>
          <cell r="B48">
            <v>8.5500000000000007</v>
          </cell>
          <cell r="C48">
            <v>18.350000000000001</v>
          </cell>
          <cell r="E48">
            <v>6.95</v>
          </cell>
          <cell r="F48">
            <v>9.0500000000000007</v>
          </cell>
          <cell r="J48">
            <v>36132</v>
          </cell>
          <cell r="K48">
            <v>17.55</v>
          </cell>
          <cell r="L48">
            <v>9.35</v>
          </cell>
          <cell r="M48">
            <v>16.149999999999999</v>
          </cell>
          <cell r="O48">
            <v>8.35</v>
          </cell>
          <cell r="P48">
            <v>8.65</v>
          </cell>
        </row>
        <row r="49">
          <cell r="A49">
            <v>36227</v>
          </cell>
          <cell r="B49">
            <v>8.5500000000000007</v>
          </cell>
          <cell r="C49">
            <v>18.350000000000001</v>
          </cell>
          <cell r="E49">
            <v>6.95</v>
          </cell>
          <cell r="F49">
            <v>9.0500000000000007</v>
          </cell>
          <cell r="J49">
            <v>36133</v>
          </cell>
          <cell r="K49">
            <v>19.350000000000001</v>
          </cell>
          <cell r="L49">
            <v>10.25</v>
          </cell>
          <cell r="M49">
            <v>17.45</v>
          </cell>
          <cell r="O49">
            <v>8.9499999999999993</v>
          </cell>
          <cell r="P49">
            <v>9.35</v>
          </cell>
        </row>
        <row r="50">
          <cell r="A50">
            <v>36228</v>
          </cell>
          <cell r="B50">
            <v>8.4499999999999993</v>
          </cell>
          <cell r="C50">
            <v>17.850000000000001</v>
          </cell>
          <cell r="E50">
            <v>7.25</v>
          </cell>
          <cell r="F50">
            <v>9.15</v>
          </cell>
          <cell r="J50">
            <v>36136</v>
          </cell>
          <cell r="K50">
            <v>18.649999999999999</v>
          </cell>
          <cell r="L50">
            <v>10.15</v>
          </cell>
          <cell r="M50">
            <v>17.149999999999999</v>
          </cell>
          <cell r="O50">
            <v>8.85</v>
          </cell>
          <cell r="P50">
            <v>9.5500000000000007</v>
          </cell>
        </row>
        <row r="51">
          <cell r="A51">
            <v>36229</v>
          </cell>
          <cell r="B51">
            <v>8.4499999999999993</v>
          </cell>
          <cell r="C51">
            <v>17.850000000000001</v>
          </cell>
          <cell r="E51">
            <v>7.25</v>
          </cell>
          <cell r="F51">
            <v>9.15</v>
          </cell>
          <cell r="J51">
            <v>36137</v>
          </cell>
          <cell r="K51">
            <v>17.75</v>
          </cell>
          <cell r="L51">
            <v>10.050000000000001</v>
          </cell>
          <cell r="M51">
            <v>16.05</v>
          </cell>
          <cell r="O51">
            <v>8.75</v>
          </cell>
          <cell r="P51">
            <v>9.5500000000000007</v>
          </cell>
        </row>
        <row r="52">
          <cell r="A52">
            <v>36230</v>
          </cell>
          <cell r="B52">
            <v>8.4499999999999993</v>
          </cell>
          <cell r="C52">
            <v>17.850000000000001</v>
          </cell>
          <cell r="E52">
            <v>7.25</v>
          </cell>
          <cell r="F52">
            <v>9.15</v>
          </cell>
          <cell r="J52">
            <v>36138</v>
          </cell>
          <cell r="K52">
            <v>18.45</v>
          </cell>
          <cell r="L52">
            <v>10.35</v>
          </cell>
          <cell r="M52">
            <v>16.350000000000001</v>
          </cell>
          <cell r="O52">
            <v>9.0500000000000007</v>
          </cell>
          <cell r="P52">
            <v>10.050000000000001</v>
          </cell>
        </row>
        <row r="53">
          <cell r="A53">
            <v>36231</v>
          </cell>
          <cell r="B53">
            <v>8.4499999999999993</v>
          </cell>
          <cell r="C53">
            <v>17.850000000000001</v>
          </cell>
          <cell r="E53">
            <v>7.25</v>
          </cell>
          <cell r="F53">
            <v>9.15</v>
          </cell>
          <cell r="J53">
            <v>36139</v>
          </cell>
          <cell r="K53">
            <v>18.45</v>
          </cell>
          <cell r="L53">
            <v>10.35</v>
          </cell>
          <cell r="M53">
            <v>16.350000000000001</v>
          </cell>
          <cell r="O53">
            <v>9.0500000000000007</v>
          </cell>
          <cell r="P53">
            <v>10.050000000000001</v>
          </cell>
        </row>
        <row r="54">
          <cell r="A54">
            <v>36234</v>
          </cell>
          <cell r="B54">
            <v>8.4499999999999993</v>
          </cell>
          <cell r="C54">
            <v>17.850000000000001</v>
          </cell>
          <cell r="E54">
            <v>7.25</v>
          </cell>
          <cell r="F54">
            <v>9.15</v>
          </cell>
          <cell r="J54">
            <v>36140</v>
          </cell>
          <cell r="K54">
            <v>18.45</v>
          </cell>
          <cell r="L54">
            <v>10.35</v>
          </cell>
          <cell r="M54">
            <v>16.350000000000001</v>
          </cell>
          <cell r="O54">
            <v>9.0500000000000007</v>
          </cell>
          <cell r="P54">
            <v>10.050000000000001</v>
          </cell>
        </row>
        <row r="55">
          <cell r="A55">
            <v>36235</v>
          </cell>
          <cell r="B55">
            <v>8.25</v>
          </cell>
          <cell r="C55">
            <v>17.75</v>
          </cell>
          <cell r="E55">
            <v>7.35</v>
          </cell>
          <cell r="F55">
            <v>9.25</v>
          </cell>
          <cell r="J55">
            <v>36143</v>
          </cell>
          <cell r="K55">
            <v>18.45</v>
          </cell>
          <cell r="L55">
            <v>10.35</v>
          </cell>
          <cell r="M55">
            <v>16.350000000000001</v>
          </cell>
          <cell r="O55">
            <v>9.0500000000000007</v>
          </cell>
          <cell r="P55">
            <v>10.050000000000001</v>
          </cell>
        </row>
        <row r="56">
          <cell r="A56">
            <v>36236</v>
          </cell>
          <cell r="B56">
            <v>7.95</v>
          </cell>
          <cell r="C56">
            <v>18.25</v>
          </cell>
          <cell r="E56">
            <v>7.45</v>
          </cell>
          <cell r="F56">
            <v>9.35</v>
          </cell>
          <cell r="J56">
            <v>36144</v>
          </cell>
          <cell r="K56">
            <v>18.649999999999999</v>
          </cell>
          <cell r="L56">
            <v>11.05</v>
          </cell>
          <cell r="M56">
            <v>16.649999999999999</v>
          </cell>
          <cell r="O56">
            <v>9.25</v>
          </cell>
          <cell r="P56">
            <v>9.75</v>
          </cell>
        </row>
        <row r="57">
          <cell r="A57">
            <v>36237</v>
          </cell>
          <cell r="B57">
            <v>7.95</v>
          </cell>
          <cell r="C57">
            <v>18.25</v>
          </cell>
          <cell r="E57">
            <v>7.45</v>
          </cell>
          <cell r="F57">
            <v>9.35</v>
          </cell>
          <cell r="J57">
            <v>36145</v>
          </cell>
          <cell r="K57">
            <v>18.75</v>
          </cell>
          <cell r="L57">
            <v>11.05</v>
          </cell>
          <cell r="M57">
            <v>16.75</v>
          </cell>
          <cell r="O57">
            <v>9.35</v>
          </cell>
          <cell r="P57">
            <v>9.65</v>
          </cell>
        </row>
        <row r="58">
          <cell r="A58">
            <v>36238</v>
          </cell>
          <cell r="B58">
            <v>7.95</v>
          </cell>
          <cell r="C58">
            <v>18.25</v>
          </cell>
          <cell r="E58">
            <v>7.45</v>
          </cell>
          <cell r="F58">
            <v>9.35</v>
          </cell>
          <cell r="J58">
            <v>36146</v>
          </cell>
          <cell r="K58">
            <v>18.75</v>
          </cell>
          <cell r="L58">
            <v>11.05</v>
          </cell>
          <cell r="M58">
            <v>16.75</v>
          </cell>
          <cell r="O58">
            <v>9.35</v>
          </cell>
          <cell r="P58">
            <v>9.65</v>
          </cell>
        </row>
        <row r="59">
          <cell r="A59">
            <v>36241</v>
          </cell>
          <cell r="B59">
            <v>7.55</v>
          </cell>
          <cell r="C59">
            <v>18.149999999999999</v>
          </cell>
          <cell r="E59">
            <v>7.55</v>
          </cell>
          <cell r="F59">
            <v>9.25</v>
          </cell>
          <cell r="J59">
            <v>36147</v>
          </cell>
          <cell r="K59">
            <v>18.75</v>
          </cell>
          <cell r="L59">
            <v>10.95</v>
          </cell>
          <cell r="M59">
            <v>16.75</v>
          </cell>
          <cell r="O59">
            <v>9.15</v>
          </cell>
          <cell r="P59">
            <v>9.65</v>
          </cell>
        </row>
        <row r="60">
          <cell r="A60">
            <v>36242</v>
          </cell>
          <cell r="B60">
            <v>7.35</v>
          </cell>
          <cell r="C60">
            <v>17.55</v>
          </cell>
          <cell r="E60">
            <v>7.35</v>
          </cell>
          <cell r="F60">
            <v>8.9499999999999993</v>
          </cell>
          <cell r="J60">
            <v>36150</v>
          </cell>
          <cell r="K60">
            <v>18.75</v>
          </cell>
          <cell r="L60">
            <v>10.95</v>
          </cell>
          <cell r="M60">
            <v>17.25</v>
          </cell>
          <cell r="O60">
            <v>9.0500000000000007</v>
          </cell>
          <cell r="P60">
            <v>9.4499999999999993</v>
          </cell>
        </row>
        <row r="61">
          <cell r="A61">
            <v>36243</v>
          </cell>
          <cell r="B61">
            <v>7.45</v>
          </cell>
          <cell r="C61">
            <v>17.649999999999999</v>
          </cell>
          <cell r="E61">
            <v>7.35</v>
          </cell>
          <cell r="F61">
            <v>9.0500000000000007</v>
          </cell>
          <cell r="J61">
            <v>36151</v>
          </cell>
          <cell r="K61">
            <v>18.149999999999999</v>
          </cell>
          <cell r="L61">
            <v>10.75</v>
          </cell>
          <cell r="M61">
            <v>16.649999999999999</v>
          </cell>
          <cell r="O61">
            <v>9.0500000000000007</v>
          </cell>
          <cell r="P61">
            <v>9.15</v>
          </cell>
        </row>
        <row r="62">
          <cell r="A62">
            <v>36244</v>
          </cell>
          <cell r="B62">
            <v>7.65</v>
          </cell>
          <cell r="C62">
            <v>17.55</v>
          </cell>
          <cell r="E62">
            <v>7.55</v>
          </cell>
          <cell r="F62">
            <v>9.15</v>
          </cell>
          <cell r="J62">
            <v>36152</v>
          </cell>
          <cell r="K62">
            <v>18.149999999999999</v>
          </cell>
          <cell r="L62">
            <v>10.75</v>
          </cell>
          <cell r="M62">
            <v>16.649999999999999</v>
          </cell>
          <cell r="O62">
            <v>9.0500000000000007</v>
          </cell>
          <cell r="P62">
            <v>9.15</v>
          </cell>
        </row>
        <row r="63">
          <cell r="A63">
            <v>36245</v>
          </cell>
          <cell r="B63">
            <v>7.55</v>
          </cell>
          <cell r="C63">
            <v>17.350000000000001</v>
          </cell>
          <cell r="E63">
            <v>7.45</v>
          </cell>
          <cell r="F63">
            <v>9.25</v>
          </cell>
          <cell r="J63">
            <v>36153</v>
          </cell>
        </row>
        <row r="64">
          <cell r="A64">
            <v>36248</v>
          </cell>
          <cell r="B64">
            <v>7.65</v>
          </cell>
          <cell r="C64">
            <v>17.45</v>
          </cell>
          <cell r="E64">
            <v>7.55</v>
          </cell>
          <cell r="F64">
            <v>9.35</v>
          </cell>
          <cell r="J64">
            <v>36154</v>
          </cell>
        </row>
        <row r="65">
          <cell r="A65">
            <v>36249</v>
          </cell>
          <cell r="B65">
            <v>7.75</v>
          </cell>
          <cell r="C65">
            <v>17.25</v>
          </cell>
          <cell r="E65">
            <v>7.65</v>
          </cell>
          <cell r="F65">
            <v>9.4499999999999993</v>
          </cell>
          <cell r="J65">
            <v>36157</v>
          </cell>
        </row>
        <row r="66">
          <cell r="A66">
            <v>36250</v>
          </cell>
          <cell r="B66">
            <v>7.75</v>
          </cell>
          <cell r="C66">
            <v>17.25</v>
          </cell>
          <cell r="E66">
            <v>7.55</v>
          </cell>
          <cell r="F66">
            <v>9.4499999999999993</v>
          </cell>
          <cell r="J66">
            <v>36158</v>
          </cell>
          <cell r="K66">
            <v>18.149999999999999</v>
          </cell>
          <cell r="L66">
            <v>10.75</v>
          </cell>
          <cell r="M66">
            <v>16.649999999999999</v>
          </cell>
          <cell r="O66">
            <v>9.0500000000000007</v>
          </cell>
          <cell r="P66">
            <v>9.15</v>
          </cell>
        </row>
        <row r="67">
          <cell r="A67">
            <v>36251</v>
          </cell>
          <cell r="B67">
            <v>7.65</v>
          </cell>
          <cell r="C67">
            <v>16.95</v>
          </cell>
          <cell r="E67">
            <v>7.45</v>
          </cell>
          <cell r="F67">
            <v>9.35</v>
          </cell>
          <cell r="J67">
            <v>36159</v>
          </cell>
          <cell r="K67">
            <v>18.149999999999999</v>
          </cell>
          <cell r="L67">
            <v>10.75</v>
          </cell>
          <cell r="M67">
            <v>16.649999999999999</v>
          </cell>
          <cell r="O67">
            <v>9.0500000000000007</v>
          </cell>
          <cell r="P67">
            <v>9.15</v>
          </cell>
        </row>
        <row r="68">
          <cell r="A68">
            <v>36252</v>
          </cell>
          <cell r="B68">
            <v>7.7833333333333341</v>
          </cell>
          <cell r="C68">
            <v>16.516666666666666</v>
          </cell>
          <cell r="E68">
            <v>7.5166666666666666</v>
          </cell>
          <cell r="F68">
            <v>9.3833333333333329</v>
          </cell>
          <cell r="J68">
            <v>36160</v>
          </cell>
        </row>
        <row r="69">
          <cell r="A69">
            <v>36255</v>
          </cell>
          <cell r="B69">
            <v>7.916666666666667</v>
          </cell>
          <cell r="C69">
            <v>16.083333333333332</v>
          </cell>
          <cell r="E69">
            <v>7.5833333333333339</v>
          </cell>
          <cell r="F69">
            <v>9.4166666666666661</v>
          </cell>
          <cell r="J69">
            <v>36161</v>
          </cell>
        </row>
        <row r="70">
          <cell r="A70">
            <v>36256</v>
          </cell>
          <cell r="B70">
            <v>8.0500000000000007</v>
          </cell>
          <cell r="C70">
            <v>15.65</v>
          </cell>
          <cell r="E70">
            <v>7.65</v>
          </cell>
          <cell r="F70">
            <v>9.4499999999999993</v>
          </cell>
          <cell r="J70">
            <v>36164</v>
          </cell>
          <cell r="K70">
            <v>19.850000000000001</v>
          </cell>
          <cell r="L70">
            <v>11.15</v>
          </cell>
          <cell r="M70">
            <v>18.649999999999999</v>
          </cell>
          <cell r="O70">
            <v>8.9499999999999993</v>
          </cell>
          <cell r="P70">
            <v>9.75</v>
          </cell>
        </row>
        <row r="71">
          <cell r="A71">
            <v>36257</v>
          </cell>
          <cell r="B71">
            <v>8.0500000000000007</v>
          </cell>
          <cell r="C71">
            <v>14.35</v>
          </cell>
          <cell r="E71">
            <v>7.85</v>
          </cell>
          <cell r="F71">
            <v>9.35</v>
          </cell>
          <cell r="J71">
            <v>36165</v>
          </cell>
          <cell r="K71">
            <v>20.55</v>
          </cell>
          <cell r="L71">
            <v>11.15</v>
          </cell>
          <cell r="M71">
            <v>18.649999999999999</v>
          </cell>
          <cell r="O71">
            <v>8.9499999999999993</v>
          </cell>
          <cell r="P71">
            <v>9.75</v>
          </cell>
        </row>
        <row r="72">
          <cell r="A72">
            <v>36258</v>
          </cell>
          <cell r="B72">
            <v>7.85</v>
          </cell>
          <cell r="C72">
            <v>14.55</v>
          </cell>
          <cell r="E72">
            <v>7.75</v>
          </cell>
          <cell r="F72">
            <v>9.25</v>
          </cell>
          <cell r="J72">
            <v>36166</v>
          </cell>
          <cell r="K72">
            <v>19.75</v>
          </cell>
          <cell r="L72">
            <v>10.25</v>
          </cell>
          <cell r="M72">
            <v>19.149999999999999</v>
          </cell>
          <cell r="O72">
            <v>8.75</v>
          </cell>
          <cell r="P72">
            <v>9.4499999999999993</v>
          </cell>
        </row>
        <row r="73">
          <cell r="A73">
            <v>36259</v>
          </cell>
          <cell r="B73">
            <v>7.85</v>
          </cell>
          <cell r="C73">
            <v>14.55</v>
          </cell>
          <cell r="E73">
            <v>7.75</v>
          </cell>
          <cell r="F73">
            <v>9.25</v>
          </cell>
          <cell r="J73">
            <v>36167</v>
          </cell>
          <cell r="K73">
            <v>19.25</v>
          </cell>
          <cell r="L73">
            <v>9.85</v>
          </cell>
          <cell r="M73">
            <v>18.649999999999999</v>
          </cell>
          <cell r="O73">
            <v>8.4499999999999993</v>
          </cell>
          <cell r="P73">
            <v>9.4499999999999993</v>
          </cell>
        </row>
        <row r="74">
          <cell r="A74">
            <v>36262</v>
          </cell>
          <cell r="B74">
            <v>7.75</v>
          </cell>
          <cell r="C74">
            <v>14.15</v>
          </cell>
          <cell r="E74">
            <v>7.65</v>
          </cell>
          <cell r="F74">
            <v>9.4499999999999993</v>
          </cell>
          <cell r="J74">
            <v>36168</v>
          </cell>
          <cell r="K74">
            <v>19.25</v>
          </cell>
          <cell r="L74">
            <v>9.85</v>
          </cell>
          <cell r="M74">
            <v>18.649999999999999</v>
          </cell>
          <cell r="O74">
            <v>8.4499999999999993</v>
          </cell>
          <cell r="P74">
            <v>9.4499999999999993</v>
          </cell>
        </row>
        <row r="75">
          <cell r="A75">
            <v>36263</v>
          </cell>
          <cell r="B75">
            <v>7.75</v>
          </cell>
          <cell r="C75">
            <v>14.35</v>
          </cell>
          <cell r="E75">
            <v>7.65</v>
          </cell>
          <cell r="F75">
            <v>9.25</v>
          </cell>
          <cell r="J75">
            <v>36171</v>
          </cell>
          <cell r="K75">
            <v>19.399999999999999</v>
          </cell>
          <cell r="L75">
            <v>9.6999999999999993</v>
          </cell>
          <cell r="M75">
            <v>19.149999999999999</v>
          </cell>
          <cell r="O75">
            <v>8.6</v>
          </cell>
          <cell r="P75">
            <v>9.0500000000000007</v>
          </cell>
        </row>
        <row r="76">
          <cell r="A76">
            <v>36264</v>
          </cell>
          <cell r="B76">
            <v>7.65</v>
          </cell>
          <cell r="C76">
            <v>14.65</v>
          </cell>
          <cell r="E76">
            <v>7.65</v>
          </cell>
          <cell r="F76">
            <v>9.35</v>
          </cell>
          <cell r="J76">
            <v>36172</v>
          </cell>
          <cell r="K76">
            <v>19.55</v>
          </cell>
          <cell r="L76">
            <v>9.5500000000000007</v>
          </cell>
          <cell r="M76">
            <v>19.649999999999999</v>
          </cell>
          <cell r="O76">
            <v>8.75</v>
          </cell>
          <cell r="P76">
            <v>8.65</v>
          </cell>
        </row>
        <row r="77">
          <cell r="A77">
            <v>36265</v>
          </cell>
          <cell r="B77">
            <v>7.55</v>
          </cell>
          <cell r="C77">
            <v>14.35</v>
          </cell>
          <cell r="E77">
            <v>7.55</v>
          </cell>
          <cell r="F77">
            <v>9.0500000000000007</v>
          </cell>
          <cell r="J77">
            <v>36173</v>
          </cell>
          <cell r="K77">
            <v>18.45</v>
          </cell>
          <cell r="L77">
            <v>9.85</v>
          </cell>
          <cell r="M77">
            <v>18.55</v>
          </cell>
          <cell r="O77">
            <v>8.85</v>
          </cell>
          <cell r="P77">
            <v>8.65</v>
          </cell>
        </row>
        <row r="78">
          <cell r="A78">
            <v>36266</v>
          </cell>
          <cell r="B78">
            <v>7.45</v>
          </cell>
          <cell r="C78">
            <v>14.55</v>
          </cell>
          <cell r="E78">
            <v>7.55</v>
          </cell>
          <cell r="F78">
            <v>9.0500000000000007</v>
          </cell>
          <cell r="J78">
            <v>36174</v>
          </cell>
          <cell r="K78">
            <v>18.45</v>
          </cell>
          <cell r="L78">
            <v>9.85</v>
          </cell>
          <cell r="M78">
            <v>18.55</v>
          </cell>
          <cell r="O78">
            <v>8.85</v>
          </cell>
          <cell r="P78">
            <v>8.65</v>
          </cell>
        </row>
        <row r="79">
          <cell r="A79">
            <v>36269</v>
          </cell>
          <cell r="B79">
            <v>7.45</v>
          </cell>
          <cell r="C79">
            <v>14.25</v>
          </cell>
          <cell r="E79">
            <v>7.55</v>
          </cell>
          <cell r="F79">
            <v>9.0500000000000007</v>
          </cell>
          <cell r="J79">
            <v>36175</v>
          </cell>
          <cell r="K79">
            <v>18.649999999999999</v>
          </cell>
          <cell r="L79">
            <v>10.75</v>
          </cell>
          <cell r="M79">
            <v>19.25</v>
          </cell>
          <cell r="O79">
            <v>9.25</v>
          </cell>
          <cell r="P79">
            <v>8.65</v>
          </cell>
        </row>
        <row r="80">
          <cell r="A80">
            <v>36270</v>
          </cell>
          <cell r="B80">
            <v>7.45</v>
          </cell>
          <cell r="C80">
            <v>14.15</v>
          </cell>
          <cell r="E80">
            <v>7.65</v>
          </cell>
          <cell r="F80">
            <v>9.0500000000000007</v>
          </cell>
          <cell r="J80">
            <v>36178</v>
          </cell>
          <cell r="K80">
            <v>18.75</v>
          </cell>
          <cell r="L80">
            <v>10.25</v>
          </cell>
          <cell r="M80">
            <v>18.75</v>
          </cell>
          <cell r="O80">
            <v>8.85</v>
          </cell>
          <cell r="P80">
            <v>8.4499999999999993</v>
          </cell>
        </row>
        <row r="81">
          <cell r="A81">
            <v>36271</v>
          </cell>
          <cell r="B81">
            <v>7.55</v>
          </cell>
          <cell r="C81">
            <v>14.05</v>
          </cell>
          <cell r="E81">
            <v>7.65</v>
          </cell>
          <cell r="F81">
            <v>9.0500000000000007</v>
          </cell>
          <cell r="J81">
            <v>36179</v>
          </cell>
          <cell r="K81">
            <v>18.350000000000001</v>
          </cell>
          <cell r="L81">
            <v>9.85</v>
          </cell>
          <cell r="M81">
            <v>18.25</v>
          </cell>
          <cell r="O81">
            <v>8.75</v>
          </cell>
          <cell r="P81">
            <v>8.25</v>
          </cell>
        </row>
        <row r="82">
          <cell r="A82">
            <v>36272</v>
          </cell>
          <cell r="B82">
            <v>7.55</v>
          </cell>
          <cell r="C82">
            <v>14.25</v>
          </cell>
          <cell r="E82">
            <v>7.65</v>
          </cell>
          <cell r="F82">
            <v>9.0500000000000007</v>
          </cell>
          <cell r="J82">
            <v>36180</v>
          </cell>
          <cell r="K82">
            <v>18.350000000000001</v>
          </cell>
          <cell r="L82">
            <v>9.85</v>
          </cell>
          <cell r="M82">
            <v>18.25</v>
          </cell>
          <cell r="O82">
            <v>8.75</v>
          </cell>
          <cell r="P82">
            <v>8.25</v>
          </cell>
        </row>
        <row r="83">
          <cell r="A83">
            <v>36273</v>
          </cell>
          <cell r="B83">
            <v>7.45</v>
          </cell>
          <cell r="C83">
            <v>13.85</v>
          </cell>
          <cell r="E83">
            <v>7.65</v>
          </cell>
          <cell r="F83">
            <v>9.15</v>
          </cell>
          <cell r="J83">
            <v>36181</v>
          </cell>
          <cell r="K83">
            <v>17.75</v>
          </cell>
          <cell r="L83">
            <v>9.35</v>
          </cell>
          <cell r="M83">
            <v>17.75</v>
          </cell>
          <cell r="O83">
            <v>8.15</v>
          </cell>
          <cell r="P83">
            <v>7.75</v>
          </cell>
        </row>
        <row r="84">
          <cell r="A84">
            <v>36276</v>
          </cell>
          <cell r="B84">
            <v>7.35</v>
          </cell>
          <cell r="C84">
            <v>13.65</v>
          </cell>
          <cell r="E84">
            <v>7.65</v>
          </cell>
          <cell r="F84">
            <v>9.25</v>
          </cell>
          <cell r="J84">
            <v>36182</v>
          </cell>
          <cell r="K84">
            <v>17.95</v>
          </cell>
          <cell r="L84">
            <v>9.35</v>
          </cell>
          <cell r="M84">
            <v>17.75</v>
          </cell>
          <cell r="O84">
            <v>8.15</v>
          </cell>
          <cell r="P84">
            <v>7.75</v>
          </cell>
        </row>
        <row r="85">
          <cell r="A85">
            <v>36277</v>
          </cell>
          <cell r="B85">
            <v>7.35</v>
          </cell>
          <cell r="C85">
            <v>13.65</v>
          </cell>
          <cell r="E85">
            <v>7.65</v>
          </cell>
          <cell r="F85">
            <v>9.25</v>
          </cell>
          <cell r="J85">
            <v>36185</v>
          </cell>
          <cell r="K85">
            <v>17.95</v>
          </cell>
          <cell r="L85">
            <v>9.35</v>
          </cell>
          <cell r="M85">
            <v>17.75</v>
          </cell>
          <cell r="O85">
            <v>8.15</v>
          </cell>
          <cell r="P85">
            <v>7.75</v>
          </cell>
        </row>
        <row r="86">
          <cell r="A86">
            <v>36278</v>
          </cell>
          <cell r="B86">
            <v>7.35</v>
          </cell>
          <cell r="C86">
            <v>12.65</v>
          </cell>
          <cell r="E86">
            <v>7.35</v>
          </cell>
          <cell r="F86">
            <v>9.0500000000000007</v>
          </cell>
          <cell r="J86">
            <v>36186</v>
          </cell>
          <cell r="K86">
            <v>17.95</v>
          </cell>
          <cell r="L86">
            <v>9.35</v>
          </cell>
          <cell r="M86">
            <v>17.75</v>
          </cell>
          <cell r="O86">
            <v>8.15</v>
          </cell>
          <cell r="P86">
            <v>7.75</v>
          </cell>
        </row>
        <row r="87">
          <cell r="A87">
            <v>36279</v>
          </cell>
          <cell r="B87">
            <v>7.25</v>
          </cell>
          <cell r="C87">
            <v>12.85</v>
          </cell>
          <cell r="E87">
            <v>7.45</v>
          </cell>
          <cell r="F87">
            <v>8.85</v>
          </cell>
          <cell r="J87">
            <v>36187</v>
          </cell>
          <cell r="K87">
            <v>16.25</v>
          </cell>
          <cell r="L87">
            <v>8.65</v>
          </cell>
          <cell r="M87">
            <v>15.55</v>
          </cell>
          <cell r="O87">
            <v>7.65</v>
          </cell>
          <cell r="P87">
            <v>6.75</v>
          </cell>
        </row>
        <row r="88">
          <cell r="A88">
            <v>36280</v>
          </cell>
          <cell r="B88">
            <v>7.15</v>
          </cell>
          <cell r="C88">
            <v>12.75</v>
          </cell>
          <cell r="E88">
            <v>7.15</v>
          </cell>
          <cell r="F88">
            <v>8.75</v>
          </cell>
          <cell r="J88">
            <v>36188</v>
          </cell>
          <cell r="K88">
            <v>16.25</v>
          </cell>
          <cell r="L88">
            <v>8.65</v>
          </cell>
          <cell r="M88">
            <v>15.55</v>
          </cell>
          <cell r="O88">
            <v>7.65</v>
          </cell>
          <cell r="P88">
            <v>6.75</v>
          </cell>
        </row>
        <row r="89">
          <cell r="A89">
            <v>36283</v>
          </cell>
          <cell r="B89">
            <v>7.15</v>
          </cell>
          <cell r="C89">
            <v>12.75</v>
          </cell>
          <cell r="E89">
            <v>7.15</v>
          </cell>
          <cell r="F89">
            <v>8.75</v>
          </cell>
          <cell r="J89">
            <v>36189</v>
          </cell>
          <cell r="K89">
            <v>16.649999999999999</v>
          </cell>
          <cell r="L89">
            <v>8.65</v>
          </cell>
          <cell r="M89">
            <v>15.75</v>
          </cell>
          <cell r="O89">
            <v>7.55</v>
          </cell>
          <cell r="P89">
            <v>6.25</v>
          </cell>
        </row>
        <row r="90">
          <cell r="A90">
            <v>36284</v>
          </cell>
          <cell r="B90">
            <v>7.15</v>
          </cell>
          <cell r="C90">
            <v>12.75</v>
          </cell>
          <cell r="E90">
            <v>7.15</v>
          </cell>
          <cell r="F90">
            <v>8.75</v>
          </cell>
          <cell r="J90">
            <v>36192</v>
          </cell>
          <cell r="K90">
            <v>16.95</v>
          </cell>
          <cell r="L90">
            <v>8.65</v>
          </cell>
          <cell r="M90">
            <v>15.75</v>
          </cell>
          <cell r="O90">
            <v>7.65</v>
          </cell>
          <cell r="P90">
            <v>6.85</v>
          </cell>
        </row>
        <row r="91">
          <cell r="A91">
            <v>36285</v>
          </cell>
          <cell r="B91">
            <v>7.25</v>
          </cell>
          <cell r="C91">
            <v>13.25</v>
          </cell>
          <cell r="E91">
            <v>6.95</v>
          </cell>
          <cell r="F91">
            <v>8.65</v>
          </cell>
          <cell r="J91">
            <v>36193</v>
          </cell>
          <cell r="K91">
            <v>16.95</v>
          </cell>
          <cell r="L91">
            <v>8.65</v>
          </cell>
          <cell r="M91">
            <v>15.75</v>
          </cell>
          <cell r="O91">
            <v>7.65</v>
          </cell>
          <cell r="P91">
            <v>6.85</v>
          </cell>
        </row>
        <row r="92">
          <cell r="A92">
            <v>36286</v>
          </cell>
          <cell r="B92">
            <v>7.45</v>
          </cell>
          <cell r="C92">
            <v>13.25</v>
          </cell>
          <cell r="E92">
            <v>7.05</v>
          </cell>
          <cell r="F92">
            <v>8.85</v>
          </cell>
          <cell r="J92">
            <v>36194</v>
          </cell>
          <cell r="K92">
            <v>16.95</v>
          </cell>
          <cell r="L92">
            <v>8.65</v>
          </cell>
          <cell r="M92">
            <v>15.75</v>
          </cell>
          <cell r="O92">
            <v>7.65</v>
          </cell>
          <cell r="P92">
            <v>6.85</v>
          </cell>
        </row>
        <row r="93">
          <cell r="A93">
            <v>36287</v>
          </cell>
          <cell r="B93">
            <v>7.35</v>
          </cell>
          <cell r="C93">
            <v>12.45</v>
          </cell>
          <cell r="E93">
            <v>7.05</v>
          </cell>
          <cell r="F93">
            <v>8.75</v>
          </cell>
          <cell r="J93">
            <v>36195</v>
          </cell>
          <cell r="K93">
            <v>17.05</v>
          </cell>
          <cell r="L93">
            <v>8.75</v>
          </cell>
          <cell r="M93">
            <v>16.149999999999999</v>
          </cell>
          <cell r="O93">
            <v>7.75</v>
          </cell>
          <cell r="P93">
            <v>7.15</v>
          </cell>
        </row>
        <row r="94">
          <cell r="A94">
            <v>36290</v>
          </cell>
          <cell r="B94">
            <v>7.35</v>
          </cell>
          <cell r="C94">
            <v>12.55</v>
          </cell>
          <cell r="E94">
            <v>7.05</v>
          </cell>
          <cell r="F94">
            <v>8.65</v>
          </cell>
          <cell r="J94">
            <v>36196</v>
          </cell>
          <cell r="K94">
            <v>17.05</v>
          </cell>
          <cell r="L94">
            <v>8.75</v>
          </cell>
          <cell r="M94">
            <v>16.149999999999999</v>
          </cell>
          <cell r="O94">
            <v>7.75</v>
          </cell>
          <cell r="P94">
            <v>7.15</v>
          </cell>
        </row>
        <row r="95">
          <cell r="A95">
            <v>36291</v>
          </cell>
          <cell r="B95">
            <v>7.35</v>
          </cell>
          <cell r="C95">
            <v>12.15</v>
          </cell>
          <cell r="E95">
            <v>7.25</v>
          </cell>
          <cell r="F95">
            <v>8.4499999999999993</v>
          </cell>
          <cell r="J95">
            <v>36199</v>
          </cell>
          <cell r="K95">
            <v>17.149999999999999</v>
          </cell>
          <cell r="L95">
            <v>8.65</v>
          </cell>
          <cell r="M95">
            <v>15.95</v>
          </cell>
          <cell r="O95">
            <v>7.55</v>
          </cell>
          <cell r="P95">
            <v>6.65</v>
          </cell>
        </row>
        <row r="96">
          <cell r="A96">
            <v>36292</v>
          </cell>
          <cell r="B96">
            <v>7.25</v>
          </cell>
          <cell r="C96">
            <v>12.35</v>
          </cell>
          <cell r="E96">
            <v>7.15</v>
          </cell>
          <cell r="F96">
            <v>8.4499999999999993</v>
          </cell>
          <cell r="J96">
            <v>36200</v>
          </cell>
          <cell r="K96">
            <v>17.149999999999999</v>
          </cell>
          <cell r="L96">
            <v>8.65</v>
          </cell>
          <cell r="M96">
            <v>15.95</v>
          </cell>
          <cell r="O96">
            <v>7.55</v>
          </cell>
          <cell r="P96">
            <v>6.65</v>
          </cell>
        </row>
        <row r="97">
          <cell r="A97">
            <v>36293</v>
          </cell>
          <cell r="B97">
            <v>7.15</v>
          </cell>
          <cell r="C97">
            <v>12.85</v>
          </cell>
          <cell r="E97">
            <v>7.15</v>
          </cell>
          <cell r="F97">
            <v>8.5500000000000007</v>
          </cell>
          <cell r="J97">
            <v>36201</v>
          </cell>
          <cell r="K97">
            <v>16.649999999999999</v>
          </cell>
          <cell r="L97">
            <v>8.65</v>
          </cell>
          <cell r="M97">
            <v>15.75</v>
          </cell>
          <cell r="O97">
            <v>7.45</v>
          </cell>
          <cell r="P97">
            <v>6.45</v>
          </cell>
        </row>
        <row r="98">
          <cell r="A98">
            <v>36294</v>
          </cell>
          <cell r="B98">
            <v>7.15</v>
          </cell>
          <cell r="C98">
            <v>12.95</v>
          </cell>
          <cell r="E98">
            <v>7.15</v>
          </cell>
          <cell r="F98">
            <v>8.5500000000000007</v>
          </cell>
          <cell r="J98">
            <v>36202</v>
          </cell>
          <cell r="K98">
            <v>16.95</v>
          </cell>
          <cell r="L98">
            <v>8.5500000000000007</v>
          </cell>
          <cell r="M98">
            <v>15.75</v>
          </cell>
          <cell r="O98">
            <v>7.95</v>
          </cell>
          <cell r="P98">
            <v>6.75</v>
          </cell>
        </row>
        <row r="99">
          <cell r="A99">
            <v>36297</v>
          </cell>
          <cell r="B99">
            <v>7.25</v>
          </cell>
          <cell r="C99">
            <v>13.15</v>
          </cell>
          <cell r="E99">
            <v>7.05</v>
          </cell>
          <cell r="F99">
            <v>8.5500000000000007</v>
          </cell>
          <cell r="J99">
            <v>36203</v>
          </cell>
          <cell r="K99">
            <v>17.149999999999999</v>
          </cell>
          <cell r="L99">
            <v>8.65</v>
          </cell>
          <cell r="M99">
            <v>16.149999999999999</v>
          </cell>
          <cell r="O99">
            <v>7.85</v>
          </cell>
          <cell r="P99">
            <v>6.45</v>
          </cell>
        </row>
        <row r="100">
          <cell r="A100">
            <v>36298</v>
          </cell>
          <cell r="B100">
            <v>7.15</v>
          </cell>
          <cell r="C100">
            <v>13.25</v>
          </cell>
          <cell r="E100">
            <v>7.05</v>
          </cell>
          <cell r="F100">
            <v>8.65</v>
          </cell>
          <cell r="J100">
            <v>36206</v>
          </cell>
          <cell r="K100">
            <v>17.149999999999999</v>
          </cell>
          <cell r="L100">
            <v>8.65</v>
          </cell>
          <cell r="M100">
            <v>16.149999999999999</v>
          </cell>
          <cell r="O100">
            <v>7.85</v>
          </cell>
          <cell r="P100">
            <v>6.45</v>
          </cell>
        </row>
        <row r="101">
          <cell r="A101">
            <v>36299</v>
          </cell>
          <cell r="B101">
            <v>7.15</v>
          </cell>
          <cell r="C101">
            <v>13.45</v>
          </cell>
          <cell r="E101">
            <v>6.95</v>
          </cell>
          <cell r="F101">
            <v>8.4499999999999993</v>
          </cell>
          <cell r="J101">
            <v>36207</v>
          </cell>
          <cell r="K101">
            <v>17.149999999999999</v>
          </cell>
          <cell r="L101">
            <v>8.65</v>
          </cell>
          <cell r="M101">
            <v>16.149999999999999</v>
          </cell>
          <cell r="O101">
            <v>7.85</v>
          </cell>
          <cell r="P101">
            <v>6.45</v>
          </cell>
        </row>
        <row r="102">
          <cell r="A102">
            <v>36300</v>
          </cell>
          <cell r="B102">
            <v>7.05</v>
          </cell>
          <cell r="C102">
            <v>13.75</v>
          </cell>
          <cell r="E102">
            <v>6.95</v>
          </cell>
          <cell r="F102">
            <v>8.35</v>
          </cell>
          <cell r="J102">
            <v>36208</v>
          </cell>
          <cell r="K102">
            <v>17.149999999999999</v>
          </cell>
          <cell r="L102">
            <v>8.65</v>
          </cell>
          <cell r="M102">
            <v>16.149999999999999</v>
          </cell>
          <cell r="O102">
            <v>7.85</v>
          </cell>
          <cell r="P102">
            <v>6.45</v>
          </cell>
        </row>
        <row r="103">
          <cell r="A103">
            <v>36301</v>
          </cell>
          <cell r="B103">
            <v>7.05</v>
          </cell>
          <cell r="C103">
            <v>13.75</v>
          </cell>
          <cell r="E103">
            <v>6.95</v>
          </cell>
          <cell r="F103">
            <v>8.35</v>
          </cell>
          <cell r="J103">
            <v>36209</v>
          </cell>
          <cell r="K103">
            <v>18.95</v>
          </cell>
          <cell r="L103">
            <v>8.4499999999999993</v>
          </cell>
          <cell r="M103">
            <v>17.149999999999999</v>
          </cell>
          <cell r="O103">
            <v>7.65</v>
          </cell>
          <cell r="P103">
            <v>6.45</v>
          </cell>
        </row>
        <row r="104">
          <cell r="A104">
            <v>36304</v>
          </cell>
          <cell r="B104">
            <v>7.35</v>
          </cell>
          <cell r="C104">
            <v>12.9</v>
          </cell>
          <cell r="E104">
            <v>6.7</v>
          </cell>
          <cell r="F104">
            <v>8.5500000000000007</v>
          </cell>
          <cell r="J104">
            <v>36210</v>
          </cell>
          <cell r="K104">
            <v>18.95</v>
          </cell>
          <cell r="L104">
            <v>8.4499999999999993</v>
          </cell>
          <cell r="M104">
            <v>17.149999999999999</v>
          </cell>
          <cell r="O104">
            <v>7.65</v>
          </cell>
          <cell r="P104">
            <v>6.45</v>
          </cell>
        </row>
        <row r="105">
          <cell r="A105">
            <v>36305</v>
          </cell>
          <cell r="B105">
            <v>7.35</v>
          </cell>
          <cell r="C105">
            <v>12.9</v>
          </cell>
          <cell r="E105">
            <v>6.7</v>
          </cell>
          <cell r="F105">
            <v>8.5500000000000007</v>
          </cell>
          <cell r="J105">
            <v>36213</v>
          </cell>
          <cell r="K105">
            <v>19.25</v>
          </cell>
          <cell r="L105">
            <v>9.15</v>
          </cell>
          <cell r="M105">
            <v>17.149999999999999</v>
          </cell>
          <cell r="O105">
            <v>8.0500000000000007</v>
          </cell>
          <cell r="P105">
            <v>6.85</v>
          </cell>
        </row>
        <row r="106">
          <cell r="A106">
            <v>36306</v>
          </cell>
          <cell r="B106">
            <v>7.35</v>
          </cell>
          <cell r="C106">
            <v>12.9</v>
          </cell>
          <cell r="E106">
            <v>6.7</v>
          </cell>
          <cell r="F106">
            <v>8.5500000000000007</v>
          </cell>
          <cell r="J106">
            <v>36214</v>
          </cell>
          <cell r="K106">
            <v>18.149999999999999</v>
          </cell>
          <cell r="L106">
            <v>8.9499999999999993</v>
          </cell>
          <cell r="M106">
            <v>15.85</v>
          </cell>
          <cell r="O106">
            <v>8.0500000000000007</v>
          </cell>
          <cell r="P106">
            <v>6.65</v>
          </cell>
        </row>
        <row r="107">
          <cell r="A107">
            <v>36307</v>
          </cell>
          <cell r="B107">
            <v>7.45</v>
          </cell>
          <cell r="C107">
            <v>12.05</v>
          </cell>
          <cell r="E107">
            <v>6.95</v>
          </cell>
          <cell r="F107">
            <v>8.85</v>
          </cell>
          <cell r="J107">
            <v>36215</v>
          </cell>
          <cell r="K107">
            <v>18.149999999999999</v>
          </cell>
          <cell r="L107">
            <v>9.0500000000000007</v>
          </cell>
          <cell r="M107">
            <v>15.65</v>
          </cell>
          <cell r="O107">
            <v>8.85</v>
          </cell>
          <cell r="P107">
            <v>7.15</v>
          </cell>
        </row>
        <row r="108">
          <cell r="A108">
            <v>36308</v>
          </cell>
          <cell r="B108">
            <v>7.25</v>
          </cell>
          <cell r="C108">
            <v>12.45</v>
          </cell>
          <cell r="E108">
            <v>6.95</v>
          </cell>
          <cell r="F108">
            <v>8.85</v>
          </cell>
          <cell r="J108">
            <v>36216</v>
          </cell>
          <cell r="K108">
            <v>18.149999999999999</v>
          </cell>
          <cell r="L108">
            <v>9.0500000000000007</v>
          </cell>
          <cell r="M108">
            <v>15.55</v>
          </cell>
          <cell r="O108">
            <v>8.85</v>
          </cell>
          <cell r="P108">
            <v>7.05</v>
          </cell>
        </row>
        <row r="109">
          <cell r="A109">
            <v>36311</v>
          </cell>
          <cell r="B109">
            <v>7.3250000000000002</v>
          </cell>
          <cell r="C109">
            <v>12.45</v>
          </cell>
          <cell r="E109">
            <v>7.0500000000000007</v>
          </cell>
          <cell r="F109">
            <v>8.9499999999999993</v>
          </cell>
          <cell r="J109">
            <v>36217</v>
          </cell>
          <cell r="K109">
            <v>18.05</v>
          </cell>
          <cell r="L109">
            <v>9.0500000000000007</v>
          </cell>
          <cell r="M109">
            <v>15.55</v>
          </cell>
          <cell r="O109">
            <v>8.65</v>
          </cell>
          <cell r="P109">
            <v>7.05</v>
          </cell>
        </row>
        <row r="110">
          <cell r="A110">
            <v>36312</v>
          </cell>
          <cell r="B110">
            <v>7.4</v>
          </cell>
          <cell r="C110">
            <v>12.45</v>
          </cell>
          <cell r="E110">
            <v>7.15</v>
          </cell>
          <cell r="F110">
            <v>9.0500000000000007</v>
          </cell>
          <cell r="J110">
            <v>36220</v>
          </cell>
          <cell r="K110">
            <v>18.350000000000001</v>
          </cell>
          <cell r="L110">
            <v>9.0500000000000007</v>
          </cell>
          <cell r="M110">
            <v>15.75</v>
          </cell>
          <cell r="O110">
            <v>8.5500000000000007</v>
          </cell>
          <cell r="P110">
            <v>6.95</v>
          </cell>
        </row>
        <row r="111">
          <cell r="A111">
            <v>36313</v>
          </cell>
          <cell r="B111">
            <v>7.4</v>
          </cell>
          <cell r="C111">
            <v>12.55</v>
          </cell>
          <cell r="E111">
            <v>7.55</v>
          </cell>
          <cell r="F111">
            <v>9.15</v>
          </cell>
          <cell r="J111">
            <v>36221</v>
          </cell>
          <cell r="K111">
            <v>18.350000000000001</v>
          </cell>
          <cell r="L111">
            <v>9.0500000000000007</v>
          </cell>
          <cell r="M111">
            <v>15.75</v>
          </cell>
          <cell r="O111">
            <v>8.5500000000000007</v>
          </cell>
          <cell r="P111">
            <v>6.95</v>
          </cell>
        </row>
        <row r="112">
          <cell r="A112">
            <v>36314</v>
          </cell>
          <cell r="B112">
            <v>7.35</v>
          </cell>
          <cell r="C112">
            <v>12.35</v>
          </cell>
          <cell r="E112">
            <v>7.35</v>
          </cell>
          <cell r="F112">
            <v>9.1999999999999993</v>
          </cell>
          <cell r="J112">
            <v>36222</v>
          </cell>
          <cell r="K112">
            <v>18.350000000000001</v>
          </cell>
          <cell r="L112">
            <v>9.0500000000000007</v>
          </cell>
          <cell r="M112">
            <v>15.75</v>
          </cell>
          <cell r="O112">
            <v>8.5500000000000007</v>
          </cell>
          <cell r="P112">
            <v>6.95</v>
          </cell>
        </row>
        <row r="113">
          <cell r="A113">
            <v>36315</v>
          </cell>
          <cell r="B113">
            <v>7.15</v>
          </cell>
          <cell r="C113">
            <v>12.25</v>
          </cell>
          <cell r="E113">
            <v>7.65</v>
          </cell>
          <cell r="F113">
            <v>9.3000000000000007</v>
          </cell>
          <cell r="J113">
            <v>36223</v>
          </cell>
          <cell r="K113">
            <v>18.350000000000001</v>
          </cell>
          <cell r="L113">
            <v>9.0500000000000007</v>
          </cell>
          <cell r="M113">
            <v>15.75</v>
          </cell>
          <cell r="O113">
            <v>8.5500000000000007</v>
          </cell>
          <cell r="P113">
            <v>6.95</v>
          </cell>
        </row>
        <row r="114">
          <cell r="A114">
            <v>36318</v>
          </cell>
          <cell r="B114">
            <v>7.25</v>
          </cell>
          <cell r="C114">
            <v>12.35</v>
          </cell>
          <cell r="E114">
            <v>7.65</v>
          </cell>
          <cell r="F114">
            <v>9.3000000000000007</v>
          </cell>
          <cell r="J114">
            <v>36224</v>
          </cell>
          <cell r="K114">
            <v>18.350000000000001</v>
          </cell>
          <cell r="L114">
            <v>9.0500000000000007</v>
          </cell>
          <cell r="M114">
            <v>15.75</v>
          </cell>
          <cell r="O114">
            <v>8.5500000000000007</v>
          </cell>
          <cell r="P114">
            <v>6.95</v>
          </cell>
        </row>
        <row r="115">
          <cell r="A115">
            <v>36319</v>
          </cell>
          <cell r="B115">
            <v>7.25</v>
          </cell>
          <cell r="C115">
            <v>12.35</v>
          </cell>
          <cell r="E115">
            <v>7.8</v>
          </cell>
          <cell r="F115">
            <v>9.35</v>
          </cell>
          <cell r="J115">
            <v>36227</v>
          </cell>
          <cell r="K115">
            <v>18.350000000000001</v>
          </cell>
          <cell r="L115">
            <v>9.0500000000000007</v>
          </cell>
          <cell r="M115">
            <v>15.75</v>
          </cell>
          <cell r="O115">
            <v>8.5500000000000007</v>
          </cell>
          <cell r="P115">
            <v>6.95</v>
          </cell>
        </row>
        <row r="116">
          <cell r="A116">
            <v>36320</v>
          </cell>
          <cell r="B116">
            <v>7.35</v>
          </cell>
          <cell r="C116">
            <v>13.15</v>
          </cell>
          <cell r="E116">
            <v>7.85</v>
          </cell>
          <cell r="F116">
            <v>9.65</v>
          </cell>
          <cell r="J116">
            <v>36228</v>
          </cell>
          <cell r="K116">
            <v>17.850000000000001</v>
          </cell>
          <cell r="L116">
            <v>9.15</v>
          </cell>
          <cell r="M116">
            <v>15.55</v>
          </cell>
          <cell r="O116">
            <v>8.4499999999999993</v>
          </cell>
          <cell r="P116">
            <v>7.25</v>
          </cell>
        </row>
        <row r="117">
          <cell r="A117">
            <v>36321</v>
          </cell>
          <cell r="B117">
            <v>7.35</v>
          </cell>
          <cell r="C117">
            <v>13.2</v>
          </cell>
          <cell r="E117">
            <v>8</v>
          </cell>
          <cell r="F117">
            <v>9.8000000000000007</v>
          </cell>
          <cell r="J117">
            <v>36229</v>
          </cell>
          <cell r="K117">
            <v>17.850000000000001</v>
          </cell>
          <cell r="L117">
            <v>9.15</v>
          </cell>
          <cell r="M117">
            <v>15.55</v>
          </cell>
          <cell r="O117">
            <v>8.4499999999999993</v>
          </cell>
          <cell r="P117">
            <v>7.25</v>
          </cell>
        </row>
        <row r="118">
          <cell r="A118">
            <v>36322</v>
          </cell>
          <cell r="B118">
            <v>7.25</v>
          </cell>
          <cell r="C118">
            <v>12.9</v>
          </cell>
          <cell r="E118">
            <v>7.8</v>
          </cell>
          <cell r="F118">
            <v>9.35</v>
          </cell>
          <cell r="J118">
            <v>36230</v>
          </cell>
          <cell r="K118">
            <v>17.850000000000001</v>
          </cell>
          <cell r="L118">
            <v>9.15</v>
          </cell>
          <cell r="M118">
            <v>15.55</v>
          </cell>
          <cell r="O118">
            <v>8.4499999999999993</v>
          </cell>
          <cell r="P118">
            <v>7.25</v>
          </cell>
        </row>
        <row r="119">
          <cell r="A119">
            <v>36325</v>
          </cell>
          <cell r="B119">
            <v>7.15</v>
          </cell>
          <cell r="C119">
            <v>12.65</v>
          </cell>
          <cell r="E119">
            <v>7.6</v>
          </cell>
          <cell r="F119">
            <v>9.1999999999999993</v>
          </cell>
          <cell r="J119">
            <v>36231</v>
          </cell>
          <cell r="K119">
            <v>17.850000000000001</v>
          </cell>
          <cell r="L119">
            <v>9.15</v>
          </cell>
          <cell r="M119">
            <v>15.55</v>
          </cell>
          <cell r="O119">
            <v>8.4499999999999993</v>
          </cell>
          <cell r="P119">
            <v>7.25</v>
          </cell>
        </row>
        <row r="120">
          <cell r="A120">
            <v>36326</v>
          </cell>
          <cell r="B120">
            <v>7.1</v>
          </cell>
          <cell r="C120">
            <v>11.6</v>
          </cell>
          <cell r="E120">
            <v>7.4</v>
          </cell>
          <cell r="F120">
            <v>9.15</v>
          </cell>
          <cell r="J120">
            <v>36234</v>
          </cell>
          <cell r="K120">
            <v>17.850000000000001</v>
          </cell>
          <cell r="L120">
            <v>9.15</v>
          </cell>
          <cell r="M120">
            <v>15.55</v>
          </cell>
          <cell r="O120">
            <v>8.4499999999999993</v>
          </cell>
          <cell r="P120">
            <v>7.25</v>
          </cell>
        </row>
        <row r="121">
          <cell r="A121">
            <v>36327</v>
          </cell>
          <cell r="B121">
            <v>7.55</v>
          </cell>
          <cell r="C121">
            <v>11.55</v>
          </cell>
          <cell r="E121">
            <v>7.65</v>
          </cell>
          <cell r="F121">
            <v>9.1999999999999993</v>
          </cell>
          <cell r="J121">
            <v>36235</v>
          </cell>
          <cell r="K121">
            <v>17.75</v>
          </cell>
          <cell r="L121">
            <v>9.25</v>
          </cell>
          <cell r="M121">
            <v>15.25</v>
          </cell>
          <cell r="O121">
            <v>8.25</v>
          </cell>
          <cell r="P121">
            <v>7.35</v>
          </cell>
        </row>
        <row r="122">
          <cell r="A122">
            <v>36328</v>
          </cell>
          <cell r="B122">
            <v>7.4</v>
          </cell>
          <cell r="C122">
            <v>11.7</v>
          </cell>
          <cell r="E122">
            <v>7.6</v>
          </cell>
          <cell r="F122">
            <v>9.0500000000000007</v>
          </cell>
          <cell r="J122">
            <v>36236</v>
          </cell>
          <cell r="K122">
            <v>18.25</v>
          </cell>
          <cell r="L122">
            <v>9.35</v>
          </cell>
          <cell r="M122">
            <v>16.25</v>
          </cell>
          <cell r="O122">
            <v>7.95</v>
          </cell>
          <cell r="P122">
            <v>7.45</v>
          </cell>
        </row>
        <row r="123">
          <cell r="A123">
            <v>36329</v>
          </cell>
          <cell r="B123">
            <v>7.35</v>
          </cell>
          <cell r="C123">
            <v>11.7</v>
          </cell>
          <cell r="E123">
            <v>7.6</v>
          </cell>
          <cell r="F123">
            <v>8.9499999999999993</v>
          </cell>
          <cell r="J123">
            <v>36237</v>
          </cell>
          <cell r="K123">
            <v>18.25</v>
          </cell>
          <cell r="L123">
            <v>9.35</v>
          </cell>
          <cell r="M123">
            <v>16.25</v>
          </cell>
          <cell r="O123">
            <v>7.95</v>
          </cell>
          <cell r="P123">
            <v>7.45</v>
          </cell>
        </row>
        <row r="124">
          <cell r="A124">
            <v>36332</v>
          </cell>
          <cell r="B124">
            <v>7.2</v>
          </cell>
          <cell r="C124">
            <v>11.65</v>
          </cell>
          <cell r="E124">
            <v>7.6</v>
          </cell>
          <cell r="F124">
            <v>8.9499999999999993</v>
          </cell>
          <cell r="J124">
            <v>36238</v>
          </cell>
          <cell r="K124">
            <v>18.25</v>
          </cell>
          <cell r="L124">
            <v>9.35</v>
          </cell>
          <cell r="M124">
            <v>16.25</v>
          </cell>
          <cell r="O124">
            <v>7.95</v>
          </cell>
          <cell r="P124">
            <v>7.45</v>
          </cell>
        </row>
        <row r="125">
          <cell r="A125">
            <v>36333</v>
          </cell>
          <cell r="B125">
            <v>7.45</v>
          </cell>
          <cell r="C125">
            <v>11.65</v>
          </cell>
          <cell r="E125">
            <v>7.6</v>
          </cell>
          <cell r="F125">
            <v>8.9499999999999993</v>
          </cell>
          <cell r="J125">
            <v>36241</v>
          </cell>
          <cell r="K125">
            <v>18.149999999999999</v>
          </cell>
          <cell r="L125">
            <v>9.25</v>
          </cell>
          <cell r="M125">
            <v>16.45</v>
          </cell>
          <cell r="O125">
            <v>7.55</v>
          </cell>
          <cell r="P125">
            <v>7.55</v>
          </cell>
        </row>
        <row r="126">
          <cell r="A126">
            <v>36334</v>
          </cell>
          <cell r="B126">
            <v>7.65</v>
          </cell>
          <cell r="C126">
            <v>11.6</v>
          </cell>
          <cell r="E126">
            <v>7.75</v>
          </cell>
          <cell r="F126">
            <v>8.9</v>
          </cell>
          <cell r="J126">
            <v>36242</v>
          </cell>
          <cell r="K126">
            <v>17.55</v>
          </cell>
          <cell r="L126">
            <v>8.9499999999999993</v>
          </cell>
          <cell r="M126">
            <v>15.95</v>
          </cell>
          <cell r="O126">
            <v>7.35</v>
          </cell>
          <cell r="P126">
            <v>7.35</v>
          </cell>
        </row>
        <row r="127">
          <cell r="A127">
            <v>36335</v>
          </cell>
          <cell r="B127">
            <v>7.45</v>
          </cell>
          <cell r="C127">
            <v>11.2</v>
          </cell>
          <cell r="E127">
            <v>7.9</v>
          </cell>
          <cell r="F127">
            <v>8.85</v>
          </cell>
          <cell r="J127">
            <v>36243</v>
          </cell>
          <cell r="K127">
            <v>17.649999999999999</v>
          </cell>
          <cell r="L127">
            <v>9.0500000000000007</v>
          </cell>
          <cell r="M127">
            <v>16.05</v>
          </cell>
          <cell r="O127">
            <v>7.45</v>
          </cell>
          <cell r="P127">
            <v>7.35</v>
          </cell>
        </row>
        <row r="128">
          <cell r="A128">
            <v>36336</v>
          </cell>
          <cell r="B128">
            <v>7.35</v>
          </cell>
          <cell r="C128">
            <v>11.15</v>
          </cell>
          <cell r="E128">
            <v>8.0500000000000007</v>
          </cell>
          <cell r="F128">
            <v>9.25</v>
          </cell>
          <cell r="J128">
            <v>36244</v>
          </cell>
          <cell r="K128">
            <v>17.55</v>
          </cell>
          <cell r="L128">
            <v>9.15</v>
          </cell>
          <cell r="M128">
            <v>15.95</v>
          </cell>
          <cell r="O128">
            <v>7.65</v>
          </cell>
          <cell r="P128">
            <v>7.55</v>
          </cell>
        </row>
        <row r="129">
          <cell r="A129">
            <v>36339</v>
          </cell>
          <cell r="B129">
            <v>7.4</v>
          </cell>
          <cell r="C129">
            <v>11.25</v>
          </cell>
          <cell r="E129">
            <v>8</v>
          </cell>
          <cell r="F129">
            <v>9.25</v>
          </cell>
          <cell r="J129">
            <v>36245</v>
          </cell>
          <cell r="K129">
            <v>17.350000000000001</v>
          </cell>
          <cell r="L129">
            <v>9.25</v>
          </cell>
          <cell r="M129">
            <v>15.75</v>
          </cell>
          <cell r="O129">
            <v>7.55</v>
          </cell>
          <cell r="P129">
            <v>7.45</v>
          </cell>
        </row>
        <row r="130">
          <cell r="A130">
            <v>36340</v>
          </cell>
          <cell r="B130">
            <v>7.4</v>
          </cell>
          <cell r="C130">
            <v>11.2</v>
          </cell>
          <cell r="E130">
            <v>7.9</v>
          </cell>
          <cell r="F130">
            <v>9.25</v>
          </cell>
          <cell r="J130">
            <v>36248</v>
          </cell>
          <cell r="K130">
            <v>17.45</v>
          </cell>
          <cell r="L130">
            <v>9.35</v>
          </cell>
          <cell r="M130">
            <v>15.85</v>
          </cell>
          <cell r="O130">
            <v>7.65</v>
          </cell>
          <cell r="P130">
            <v>7.55</v>
          </cell>
        </row>
        <row r="131">
          <cell r="A131">
            <v>36341</v>
          </cell>
          <cell r="B131">
            <v>7.55</v>
          </cell>
          <cell r="C131">
            <v>11.4</v>
          </cell>
          <cell r="E131">
            <v>7.85</v>
          </cell>
          <cell r="F131">
            <v>9.25</v>
          </cell>
          <cell r="J131">
            <v>36249</v>
          </cell>
          <cell r="K131">
            <v>17.25</v>
          </cell>
          <cell r="L131">
            <v>9.4499999999999993</v>
          </cell>
          <cell r="M131">
            <v>15.75</v>
          </cell>
          <cell r="O131">
            <v>7.75</v>
          </cell>
          <cell r="P131">
            <v>7.65</v>
          </cell>
        </row>
        <row r="132">
          <cell r="A132">
            <v>36342</v>
          </cell>
          <cell r="B132">
            <v>7.35</v>
          </cell>
          <cell r="C132">
            <v>10.85</v>
          </cell>
          <cell r="E132">
            <v>7.85</v>
          </cell>
          <cell r="F132">
            <v>9.0500000000000007</v>
          </cell>
          <cell r="J132">
            <v>36250</v>
          </cell>
          <cell r="K132">
            <v>17.25</v>
          </cell>
          <cell r="L132">
            <v>9.4499999999999993</v>
          </cell>
          <cell r="M132">
            <v>15.75</v>
          </cell>
          <cell r="O132">
            <v>7.75</v>
          </cell>
          <cell r="P132">
            <v>7.55</v>
          </cell>
        </row>
        <row r="133">
          <cell r="A133">
            <v>36343</v>
          </cell>
          <cell r="B133">
            <v>7.4</v>
          </cell>
          <cell r="C133">
            <v>11</v>
          </cell>
          <cell r="E133">
            <v>7.95</v>
          </cell>
          <cell r="F133">
            <v>9.35</v>
          </cell>
          <cell r="J133">
            <v>36251</v>
          </cell>
          <cell r="K133">
            <v>16.95</v>
          </cell>
          <cell r="L133">
            <v>9.35</v>
          </cell>
          <cell r="M133">
            <v>15.65</v>
          </cell>
          <cell r="O133">
            <v>7.65</v>
          </cell>
          <cell r="P133">
            <v>7.45</v>
          </cell>
        </row>
        <row r="134">
          <cell r="A134">
            <v>36346</v>
          </cell>
          <cell r="B134">
            <v>7.35</v>
          </cell>
          <cell r="C134">
            <v>11.05</v>
          </cell>
          <cell r="E134">
            <v>7.9</v>
          </cell>
          <cell r="F134">
            <v>9.35</v>
          </cell>
          <cell r="J134">
            <v>36252</v>
          </cell>
          <cell r="K134">
            <v>16.516666666666666</v>
          </cell>
          <cell r="L134">
            <v>9.3833333333333329</v>
          </cell>
          <cell r="M134">
            <v>15.25</v>
          </cell>
          <cell r="O134">
            <v>7.7833333333333341</v>
          </cell>
          <cell r="P134">
            <v>7.5166666666666666</v>
          </cell>
        </row>
        <row r="135">
          <cell r="A135">
            <v>36347</v>
          </cell>
          <cell r="B135">
            <v>7.55</v>
          </cell>
          <cell r="C135">
            <v>10.55</v>
          </cell>
          <cell r="E135">
            <v>7.85</v>
          </cell>
          <cell r="F135">
            <v>9.4499999999999993</v>
          </cell>
          <cell r="J135">
            <v>36255</v>
          </cell>
          <cell r="K135">
            <v>16.083333333333332</v>
          </cell>
          <cell r="L135">
            <v>9.4166666666666661</v>
          </cell>
          <cell r="M135">
            <v>14.85</v>
          </cell>
          <cell r="O135">
            <v>7.916666666666667</v>
          </cell>
          <cell r="P135">
            <v>7.5833333333333339</v>
          </cell>
        </row>
        <row r="136">
          <cell r="A136">
            <v>36348</v>
          </cell>
          <cell r="B136">
            <v>7.55</v>
          </cell>
          <cell r="C136">
            <v>9.9499999999999993</v>
          </cell>
          <cell r="E136">
            <v>7.9</v>
          </cell>
          <cell r="F136">
            <v>9.25</v>
          </cell>
          <cell r="J136">
            <v>36256</v>
          </cell>
          <cell r="K136">
            <v>15.65</v>
          </cell>
          <cell r="L136">
            <v>9.4499999999999993</v>
          </cell>
          <cell r="M136">
            <v>14.45</v>
          </cell>
          <cell r="O136">
            <v>8.0500000000000007</v>
          </cell>
          <cell r="P136">
            <v>7.65</v>
          </cell>
        </row>
        <row r="137">
          <cell r="A137">
            <v>36349</v>
          </cell>
          <cell r="B137">
            <v>7.65</v>
          </cell>
          <cell r="C137">
            <v>10.55</v>
          </cell>
          <cell r="E137">
            <v>7.95</v>
          </cell>
          <cell r="F137">
            <v>9.15</v>
          </cell>
          <cell r="J137">
            <v>36257</v>
          </cell>
          <cell r="K137">
            <v>14.35</v>
          </cell>
          <cell r="L137">
            <v>9.35</v>
          </cell>
          <cell r="M137">
            <v>12.95</v>
          </cell>
          <cell r="O137">
            <v>8.0500000000000007</v>
          </cell>
          <cell r="P137">
            <v>7.85</v>
          </cell>
        </row>
        <row r="138">
          <cell r="A138">
            <v>36350</v>
          </cell>
          <cell r="B138">
            <v>7.75</v>
          </cell>
          <cell r="C138">
            <v>10.65</v>
          </cell>
          <cell r="E138">
            <v>7.85</v>
          </cell>
          <cell r="F138">
            <v>9.35</v>
          </cell>
          <cell r="J138">
            <v>36258</v>
          </cell>
          <cell r="K138">
            <v>14.55</v>
          </cell>
          <cell r="L138">
            <v>9.25</v>
          </cell>
          <cell r="M138">
            <v>13.15</v>
          </cell>
          <cell r="O138">
            <v>7.85</v>
          </cell>
          <cell r="P138">
            <v>7.75</v>
          </cell>
        </row>
        <row r="139">
          <cell r="A139">
            <v>36353</v>
          </cell>
          <cell r="B139">
            <v>7.75</v>
          </cell>
          <cell r="C139">
            <v>10.55</v>
          </cell>
          <cell r="E139">
            <v>7.8</v>
          </cell>
          <cell r="F139">
            <v>9.4499999999999993</v>
          </cell>
          <cell r="J139">
            <v>36259</v>
          </cell>
          <cell r="K139">
            <v>14.55</v>
          </cell>
          <cell r="L139">
            <v>9.25</v>
          </cell>
          <cell r="M139">
            <v>13.15</v>
          </cell>
          <cell r="O139">
            <v>7.85</v>
          </cell>
          <cell r="P139">
            <v>7.75</v>
          </cell>
        </row>
        <row r="140">
          <cell r="A140">
            <v>36354</v>
          </cell>
          <cell r="B140">
            <v>7.75</v>
          </cell>
          <cell r="C140">
            <v>10.55</v>
          </cell>
          <cell r="E140">
            <v>7.75</v>
          </cell>
          <cell r="F140">
            <v>9.5500000000000007</v>
          </cell>
          <cell r="J140">
            <v>36262</v>
          </cell>
          <cell r="K140">
            <v>14.15</v>
          </cell>
          <cell r="L140">
            <v>9.4499999999999993</v>
          </cell>
          <cell r="M140">
            <v>12.35</v>
          </cell>
          <cell r="O140">
            <v>7.75</v>
          </cell>
          <cell r="P140">
            <v>7.65</v>
          </cell>
        </row>
        <row r="141">
          <cell r="A141">
            <v>36355</v>
          </cell>
          <cell r="B141">
            <v>7.8</v>
          </cell>
          <cell r="C141">
            <v>10.85</v>
          </cell>
          <cell r="E141">
            <v>7.75</v>
          </cell>
          <cell r="F141">
            <v>9.5500000000000007</v>
          </cell>
          <cell r="J141">
            <v>36263</v>
          </cell>
          <cell r="K141">
            <v>14.35</v>
          </cell>
          <cell r="L141">
            <v>9.25</v>
          </cell>
          <cell r="M141">
            <v>12.65</v>
          </cell>
          <cell r="O141">
            <v>7.75</v>
          </cell>
          <cell r="P141">
            <v>7.65</v>
          </cell>
        </row>
        <row r="142">
          <cell r="A142">
            <v>36356</v>
          </cell>
          <cell r="B142">
            <v>7.85</v>
          </cell>
          <cell r="C142">
            <v>10.9</v>
          </cell>
          <cell r="E142">
            <v>7.7</v>
          </cell>
          <cell r="F142">
            <v>9.65</v>
          </cell>
          <cell r="J142">
            <v>36264</v>
          </cell>
          <cell r="K142">
            <v>14.65</v>
          </cell>
          <cell r="L142">
            <v>9.35</v>
          </cell>
          <cell r="M142">
            <v>12.95</v>
          </cell>
          <cell r="O142">
            <v>7.65</v>
          </cell>
          <cell r="P142">
            <v>7.65</v>
          </cell>
        </row>
        <row r="143">
          <cell r="A143">
            <v>36357</v>
          </cell>
          <cell r="B143">
            <v>7.85</v>
          </cell>
          <cell r="C143">
            <v>10.85</v>
          </cell>
          <cell r="E143">
            <v>7.65</v>
          </cell>
          <cell r="F143">
            <v>9.5500000000000007</v>
          </cell>
          <cell r="J143">
            <v>36265</v>
          </cell>
          <cell r="K143">
            <v>14.35</v>
          </cell>
          <cell r="L143">
            <v>9.0500000000000007</v>
          </cell>
          <cell r="M143">
            <v>13.05</v>
          </cell>
          <cell r="O143">
            <v>7.55</v>
          </cell>
          <cell r="P143">
            <v>7.55</v>
          </cell>
        </row>
        <row r="144">
          <cell r="A144">
            <v>36360</v>
          </cell>
          <cell r="B144">
            <v>7.85</v>
          </cell>
          <cell r="C144">
            <v>11.05</v>
          </cell>
          <cell r="E144">
            <v>7.65</v>
          </cell>
          <cell r="F144">
            <v>9.65</v>
          </cell>
          <cell r="J144">
            <v>36266</v>
          </cell>
          <cell r="K144">
            <v>14.55</v>
          </cell>
          <cell r="L144">
            <v>9.0500000000000007</v>
          </cell>
          <cell r="M144">
            <v>13.55</v>
          </cell>
          <cell r="O144">
            <v>7.45</v>
          </cell>
          <cell r="P144">
            <v>7.55</v>
          </cell>
        </row>
        <row r="145">
          <cell r="A145">
            <v>36361</v>
          </cell>
          <cell r="B145">
            <v>8.0500000000000007</v>
          </cell>
          <cell r="C145">
            <v>12.65</v>
          </cell>
          <cell r="E145">
            <v>7.8</v>
          </cell>
          <cell r="F145">
            <v>10.35</v>
          </cell>
          <cell r="J145">
            <v>36269</v>
          </cell>
          <cell r="K145">
            <v>14.25</v>
          </cell>
          <cell r="L145">
            <v>9.0500000000000007</v>
          </cell>
          <cell r="M145">
            <v>13.45</v>
          </cell>
          <cell r="O145">
            <v>7.45</v>
          </cell>
          <cell r="P145">
            <v>7.55</v>
          </cell>
        </row>
        <row r="146">
          <cell r="A146">
            <v>36362</v>
          </cell>
          <cell r="B146">
            <v>8.0500000000000007</v>
          </cell>
          <cell r="C146">
            <v>11.75</v>
          </cell>
          <cell r="E146">
            <v>8.1999999999999993</v>
          </cell>
          <cell r="F146">
            <v>10.25</v>
          </cell>
          <cell r="J146">
            <v>36270</v>
          </cell>
          <cell r="K146">
            <v>14.15</v>
          </cell>
          <cell r="L146">
            <v>9.0500000000000007</v>
          </cell>
          <cell r="M146">
            <v>13.35</v>
          </cell>
          <cell r="O146">
            <v>7.45</v>
          </cell>
          <cell r="P146">
            <v>7.65</v>
          </cell>
        </row>
        <row r="147">
          <cell r="A147">
            <v>36363</v>
          </cell>
          <cell r="B147">
            <v>7.75</v>
          </cell>
          <cell r="C147">
            <v>12.45</v>
          </cell>
          <cell r="E147">
            <v>8.1999999999999993</v>
          </cell>
          <cell r="F147">
            <v>10.25</v>
          </cell>
          <cell r="J147">
            <v>36271</v>
          </cell>
          <cell r="K147">
            <v>14.05</v>
          </cell>
          <cell r="L147">
            <v>9.0500000000000007</v>
          </cell>
          <cell r="M147">
            <v>13.45</v>
          </cell>
          <cell r="O147">
            <v>7.55</v>
          </cell>
          <cell r="P147">
            <v>7.65</v>
          </cell>
        </row>
        <row r="148">
          <cell r="A148">
            <v>36364</v>
          </cell>
          <cell r="B148">
            <v>7.75</v>
          </cell>
          <cell r="C148">
            <v>13.35</v>
          </cell>
          <cell r="E148">
            <v>8.15</v>
          </cell>
          <cell r="F148">
            <v>10.15</v>
          </cell>
          <cell r="J148">
            <v>36272</v>
          </cell>
          <cell r="K148">
            <v>14.25</v>
          </cell>
          <cell r="L148">
            <v>9.0500000000000007</v>
          </cell>
          <cell r="M148">
            <v>13.15</v>
          </cell>
          <cell r="O148">
            <v>7.55</v>
          </cell>
          <cell r="P148">
            <v>7.65</v>
          </cell>
        </row>
        <row r="149">
          <cell r="A149">
            <v>36367</v>
          </cell>
          <cell r="B149">
            <v>7.95</v>
          </cell>
          <cell r="C149">
            <v>13.25</v>
          </cell>
          <cell r="E149">
            <v>8.5</v>
          </cell>
          <cell r="F149">
            <v>10.75</v>
          </cell>
          <cell r="J149">
            <v>36273</v>
          </cell>
          <cell r="K149">
            <v>13.85</v>
          </cell>
          <cell r="L149">
            <v>9.15</v>
          </cell>
          <cell r="M149">
            <v>12.95</v>
          </cell>
          <cell r="O149">
            <v>7.45</v>
          </cell>
          <cell r="P149">
            <v>7.65</v>
          </cell>
        </row>
        <row r="150">
          <cell r="A150">
            <v>36368</v>
          </cell>
          <cell r="B150">
            <v>7.85</v>
          </cell>
          <cell r="C150">
            <v>12.45</v>
          </cell>
          <cell r="E150">
            <v>8.4</v>
          </cell>
          <cell r="F150">
            <v>10.45</v>
          </cell>
          <cell r="J150">
            <v>36276</v>
          </cell>
          <cell r="K150">
            <v>13.65</v>
          </cell>
          <cell r="L150">
            <v>9.25</v>
          </cell>
          <cell r="M150">
            <v>13.05</v>
          </cell>
          <cell r="O150">
            <v>7.35</v>
          </cell>
          <cell r="P150">
            <v>7.65</v>
          </cell>
        </row>
        <row r="151">
          <cell r="A151">
            <v>36369</v>
          </cell>
          <cell r="B151">
            <v>7.85</v>
          </cell>
          <cell r="C151">
            <v>12.75</v>
          </cell>
          <cell r="E151">
            <v>8.4499999999999993</v>
          </cell>
          <cell r="F151">
            <v>10.45</v>
          </cell>
          <cell r="J151">
            <v>36277</v>
          </cell>
          <cell r="K151">
            <v>13.65</v>
          </cell>
          <cell r="L151">
            <v>9.25</v>
          </cell>
          <cell r="M151">
            <v>13.05</v>
          </cell>
          <cell r="O151">
            <v>7.35</v>
          </cell>
          <cell r="P151">
            <v>7.65</v>
          </cell>
        </row>
        <row r="152">
          <cell r="A152">
            <v>36370</v>
          </cell>
          <cell r="B152">
            <v>7.95</v>
          </cell>
          <cell r="C152">
            <v>12.75</v>
          </cell>
          <cell r="E152">
            <v>8.4</v>
          </cell>
          <cell r="F152">
            <v>10.45</v>
          </cell>
          <cell r="J152">
            <v>36278</v>
          </cell>
          <cell r="K152">
            <v>12.65</v>
          </cell>
          <cell r="L152">
            <v>9.0500000000000007</v>
          </cell>
          <cell r="M152">
            <v>12.35</v>
          </cell>
          <cell r="O152">
            <v>7.35</v>
          </cell>
          <cell r="P152">
            <v>7.35</v>
          </cell>
        </row>
        <row r="153">
          <cell r="A153">
            <v>36371</v>
          </cell>
          <cell r="B153">
            <v>8.5500000000000007</v>
          </cell>
          <cell r="C153">
            <v>12.95</v>
          </cell>
          <cell r="E153">
            <v>8.35</v>
          </cell>
          <cell r="F153">
            <v>10.55</v>
          </cell>
          <cell r="J153">
            <v>36279</v>
          </cell>
          <cell r="K153">
            <v>12.85</v>
          </cell>
          <cell r="L153">
            <v>8.85</v>
          </cell>
          <cell r="M153">
            <v>12.45</v>
          </cell>
          <cell r="O153">
            <v>7.25</v>
          </cell>
          <cell r="P153">
            <v>7.45</v>
          </cell>
        </row>
        <row r="154">
          <cell r="A154">
            <v>36374</v>
          </cell>
          <cell r="B154">
            <v>8.4499999999999993</v>
          </cell>
          <cell r="C154">
            <v>13.15</v>
          </cell>
          <cell r="E154">
            <v>8.35</v>
          </cell>
          <cell r="F154">
            <v>10.45</v>
          </cell>
          <cell r="J154">
            <v>36280</v>
          </cell>
          <cell r="K154">
            <v>12.75</v>
          </cell>
          <cell r="L154">
            <v>8.75</v>
          </cell>
          <cell r="M154">
            <v>12.35</v>
          </cell>
          <cell r="O154">
            <v>7.15</v>
          </cell>
          <cell r="P154">
            <v>7.15</v>
          </cell>
        </row>
        <row r="155">
          <cell r="A155">
            <v>36375</v>
          </cell>
          <cell r="B155">
            <v>8.25</v>
          </cell>
          <cell r="C155">
            <v>12.95</v>
          </cell>
          <cell r="E155">
            <v>8.35</v>
          </cell>
          <cell r="F155">
            <v>10.15</v>
          </cell>
          <cell r="J155">
            <v>36283</v>
          </cell>
          <cell r="K155">
            <v>12.75</v>
          </cell>
          <cell r="L155">
            <v>8.75</v>
          </cell>
          <cell r="M155">
            <v>12.35</v>
          </cell>
          <cell r="O155">
            <v>7.15</v>
          </cell>
          <cell r="P155">
            <v>7.15</v>
          </cell>
        </row>
        <row r="156">
          <cell r="A156">
            <v>36376</v>
          </cell>
          <cell r="B156">
            <v>8.4499999999999993</v>
          </cell>
          <cell r="C156">
            <v>13.05</v>
          </cell>
          <cell r="E156">
            <v>8.5500000000000007</v>
          </cell>
          <cell r="F156">
            <v>10.65</v>
          </cell>
          <cell r="J156">
            <v>36284</v>
          </cell>
          <cell r="K156">
            <v>12.75</v>
          </cell>
          <cell r="L156">
            <v>8.75</v>
          </cell>
          <cell r="M156">
            <v>12.35</v>
          </cell>
          <cell r="O156">
            <v>7.15</v>
          </cell>
          <cell r="P156">
            <v>7.15</v>
          </cell>
        </row>
        <row r="157">
          <cell r="A157">
            <v>36377</v>
          </cell>
          <cell r="B157">
            <v>8.25</v>
          </cell>
          <cell r="C157">
            <v>13.35</v>
          </cell>
          <cell r="E157">
            <v>8.65</v>
          </cell>
          <cell r="F157">
            <v>10.55</v>
          </cell>
          <cell r="J157">
            <v>36285</v>
          </cell>
          <cell r="K157">
            <v>13.25</v>
          </cell>
          <cell r="L157">
            <v>8.65</v>
          </cell>
          <cell r="M157">
            <v>12.55</v>
          </cell>
          <cell r="O157">
            <v>7.25</v>
          </cell>
          <cell r="P157">
            <v>6.95</v>
          </cell>
        </row>
        <row r="158">
          <cell r="A158">
            <v>36378</v>
          </cell>
          <cell r="B158">
            <v>8.35</v>
          </cell>
          <cell r="C158">
            <v>12.95</v>
          </cell>
          <cell r="E158">
            <v>8.5</v>
          </cell>
          <cell r="F158">
            <v>10.45</v>
          </cell>
          <cell r="J158">
            <v>36286</v>
          </cell>
          <cell r="K158">
            <v>13.25</v>
          </cell>
          <cell r="L158">
            <v>8.85</v>
          </cell>
          <cell r="M158">
            <v>12.25</v>
          </cell>
          <cell r="O158">
            <v>7.45</v>
          </cell>
          <cell r="P158">
            <v>7.05</v>
          </cell>
        </row>
        <row r="159">
          <cell r="A159">
            <v>36381</v>
          </cell>
          <cell r="B159">
            <v>8.75</v>
          </cell>
          <cell r="C159">
            <v>12.85</v>
          </cell>
          <cell r="E159">
            <v>8.4</v>
          </cell>
          <cell r="F159">
            <v>10.25</v>
          </cell>
          <cell r="J159">
            <v>36287</v>
          </cell>
          <cell r="K159">
            <v>12.45</v>
          </cell>
          <cell r="L159">
            <v>8.75</v>
          </cell>
          <cell r="M159">
            <v>11.75</v>
          </cell>
          <cell r="O159">
            <v>7.35</v>
          </cell>
          <cell r="P159">
            <v>7.05</v>
          </cell>
        </row>
        <row r="160">
          <cell r="A160">
            <v>36382</v>
          </cell>
          <cell r="B160">
            <v>8.75</v>
          </cell>
          <cell r="C160">
            <v>12.65</v>
          </cell>
          <cell r="E160">
            <v>8.65</v>
          </cell>
          <cell r="F160">
            <v>10.15</v>
          </cell>
          <cell r="J160">
            <v>36290</v>
          </cell>
          <cell r="K160">
            <v>12.55</v>
          </cell>
          <cell r="L160">
            <v>8.65</v>
          </cell>
          <cell r="M160">
            <v>11.35</v>
          </cell>
          <cell r="O160">
            <v>7.35</v>
          </cell>
          <cell r="P160">
            <v>7.05</v>
          </cell>
        </row>
        <row r="161">
          <cell r="A161">
            <v>36383</v>
          </cell>
          <cell r="B161">
            <v>8.75</v>
          </cell>
          <cell r="C161">
            <v>12.95</v>
          </cell>
          <cell r="E161">
            <v>8.6999999999999993</v>
          </cell>
          <cell r="F161">
            <v>10.050000000000001</v>
          </cell>
          <cell r="J161">
            <v>36291</v>
          </cell>
          <cell r="K161">
            <v>12.15</v>
          </cell>
          <cell r="L161">
            <v>8.4499999999999993</v>
          </cell>
          <cell r="M161">
            <v>11.25</v>
          </cell>
          <cell r="O161">
            <v>7.35</v>
          </cell>
          <cell r="P161">
            <v>7.25</v>
          </cell>
        </row>
        <row r="162">
          <cell r="A162">
            <v>36384</v>
          </cell>
          <cell r="B162">
            <v>8.65</v>
          </cell>
          <cell r="C162">
            <v>12.15</v>
          </cell>
          <cell r="E162">
            <v>8.5500000000000007</v>
          </cell>
          <cell r="F162">
            <v>9.65</v>
          </cell>
          <cell r="J162">
            <v>36292</v>
          </cell>
          <cell r="K162">
            <v>12.35</v>
          </cell>
          <cell r="L162">
            <v>8.4499999999999993</v>
          </cell>
          <cell r="M162">
            <v>11.25</v>
          </cell>
          <cell r="O162">
            <v>7.25</v>
          </cell>
          <cell r="P162">
            <v>7.15</v>
          </cell>
        </row>
        <row r="163">
          <cell r="A163">
            <v>36385</v>
          </cell>
          <cell r="B163">
            <v>8.4499999999999993</v>
          </cell>
          <cell r="C163">
            <v>12.15</v>
          </cell>
          <cell r="E163">
            <v>8.35</v>
          </cell>
          <cell r="F163">
            <v>9.4499999999999993</v>
          </cell>
          <cell r="J163">
            <v>36293</v>
          </cell>
          <cell r="K163">
            <v>12.85</v>
          </cell>
          <cell r="L163">
            <v>8.5500000000000007</v>
          </cell>
          <cell r="M163">
            <v>11.45</v>
          </cell>
          <cell r="O163">
            <v>7.15</v>
          </cell>
          <cell r="P163">
            <v>7.15</v>
          </cell>
        </row>
        <row r="164">
          <cell r="A164">
            <v>36388</v>
          </cell>
          <cell r="B164">
            <v>8.5500000000000007</v>
          </cell>
          <cell r="C164">
            <v>12.25</v>
          </cell>
          <cell r="E164">
            <v>8.35</v>
          </cell>
          <cell r="F164">
            <v>9.65</v>
          </cell>
          <cell r="J164">
            <v>36294</v>
          </cell>
          <cell r="K164">
            <v>12.95</v>
          </cell>
          <cell r="L164">
            <v>8.5500000000000007</v>
          </cell>
          <cell r="M164">
            <v>11.55</v>
          </cell>
          <cell r="O164">
            <v>7.15</v>
          </cell>
          <cell r="P164">
            <v>7.15</v>
          </cell>
        </row>
        <row r="165">
          <cell r="A165">
            <v>36389</v>
          </cell>
          <cell r="B165">
            <v>8.65</v>
          </cell>
          <cell r="C165">
            <v>12.45</v>
          </cell>
          <cell r="E165">
            <v>8.4</v>
          </cell>
          <cell r="F165">
            <v>9.85</v>
          </cell>
          <cell r="J165">
            <v>36297</v>
          </cell>
          <cell r="K165">
            <v>13.15</v>
          </cell>
          <cell r="L165">
            <v>8.5500000000000007</v>
          </cell>
          <cell r="M165">
            <v>11.85</v>
          </cell>
          <cell r="O165">
            <v>7.25</v>
          </cell>
          <cell r="P165">
            <v>7.05</v>
          </cell>
        </row>
        <row r="166">
          <cell r="A166">
            <v>36390</v>
          </cell>
          <cell r="B166">
            <v>8.65</v>
          </cell>
          <cell r="C166">
            <v>13.95</v>
          </cell>
          <cell r="E166">
            <v>8.4499999999999993</v>
          </cell>
          <cell r="F166">
            <v>9.85</v>
          </cell>
          <cell r="J166">
            <v>36298</v>
          </cell>
          <cell r="K166">
            <v>13.25</v>
          </cell>
          <cell r="L166">
            <v>8.65</v>
          </cell>
          <cell r="M166">
            <v>11.85</v>
          </cell>
          <cell r="O166">
            <v>7.15</v>
          </cell>
          <cell r="P166">
            <v>7.05</v>
          </cell>
        </row>
        <row r="167">
          <cell r="A167">
            <v>36391</v>
          </cell>
          <cell r="B167">
            <v>8.65</v>
          </cell>
          <cell r="C167">
            <v>13.85</v>
          </cell>
          <cell r="E167">
            <v>8.5500000000000007</v>
          </cell>
          <cell r="F167">
            <v>10.050000000000001</v>
          </cell>
          <cell r="J167">
            <v>36299</v>
          </cell>
          <cell r="K167">
            <v>13.45</v>
          </cell>
          <cell r="L167">
            <v>8.4499999999999993</v>
          </cell>
          <cell r="M167">
            <v>11.75</v>
          </cell>
          <cell r="O167">
            <v>7.15</v>
          </cell>
          <cell r="P167">
            <v>6.95</v>
          </cell>
        </row>
        <row r="168">
          <cell r="A168">
            <v>36392</v>
          </cell>
          <cell r="B168">
            <v>8.65</v>
          </cell>
          <cell r="C168">
            <v>13.35</v>
          </cell>
          <cell r="E168">
            <v>8.4499999999999993</v>
          </cell>
          <cell r="F168">
            <v>10.35</v>
          </cell>
          <cell r="J168">
            <v>36300</v>
          </cell>
          <cell r="K168">
            <v>13.75</v>
          </cell>
          <cell r="L168">
            <v>8.35</v>
          </cell>
          <cell r="M168">
            <v>11.95</v>
          </cell>
          <cell r="O168">
            <v>7.05</v>
          </cell>
          <cell r="P168">
            <v>6.95</v>
          </cell>
        </row>
        <row r="169">
          <cell r="A169">
            <v>36395</v>
          </cell>
          <cell r="B169">
            <v>8.65</v>
          </cell>
          <cell r="C169">
            <v>13.45</v>
          </cell>
          <cell r="E169">
            <v>8.6</v>
          </cell>
          <cell r="F169">
            <v>10.25</v>
          </cell>
          <cell r="J169">
            <v>36301</v>
          </cell>
          <cell r="K169">
            <v>13.75</v>
          </cell>
          <cell r="L169">
            <v>8.35</v>
          </cell>
          <cell r="M169">
            <v>11.95</v>
          </cell>
          <cell r="O169">
            <v>7.05</v>
          </cell>
          <cell r="P169">
            <v>6.95</v>
          </cell>
        </row>
        <row r="170">
          <cell r="A170">
            <v>36396</v>
          </cell>
          <cell r="B170">
            <v>8.85</v>
          </cell>
          <cell r="C170">
            <v>13.25</v>
          </cell>
          <cell r="E170">
            <v>8.65</v>
          </cell>
          <cell r="F170">
            <v>10.45</v>
          </cell>
          <cell r="J170">
            <v>36304</v>
          </cell>
          <cell r="K170">
            <v>12.9</v>
          </cell>
          <cell r="L170">
            <v>8.5500000000000007</v>
          </cell>
          <cell r="M170">
            <v>11.5</v>
          </cell>
          <cell r="O170">
            <v>7.35</v>
          </cell>
          <cell r="P170">
            <v>6.7</v>
          </cell>
        </row>
        <row r="171">
          <cell r="A171">
            <v>36397</v>
          </cell>
          <cell r="B171">
            <v>8.9499999999999993</v>
          </cell>
          <cell r="C171">
            <v>13.25</v>
          </cell>
          <cell r="E171">
            <v>8.65</v>
          </cell>
          <cell r="F171">
            <v>10.25</v>
          </cell>
          <cell r="J171">
            <v>36305</v>
          </cell>
          <cell r="K171">
            <v>12.9</v>
          </cell>
          <cell r="L171">
            <v>8.5500000000000007</v>
          </cell>
          <cell r="M171">
            <v>11.5</v>
          </cell>
          <cell r="O171">
            <v>7.35</v>
          </cell>
          <cell r="P171">
            <v>6.7</v>
          </cell>
        </row>
        <row r="172">
          <cell r="A172">
            <v>36398</v>
          </cell>
          <cell r="B172">
            <v>8.85</v>
          </cell>
          <cell r="C172">
            <v>13.25</v>
          </cell>
          <cell r="E172">
            <v>8.5</v>
          </cell>
          <cell r="F172">
            <v>10.050000000000001</v>
          </cell>
          <cell r="J172">
            <v>36306</v>
          </cell>
          <cell r="K172">
            <v>12.9</v>
          </cell>
          <cell r="L172">
            <v>8.5500000000000007</v>
          </cell>
          <cell r="M172">
            <v>11.5</v>
          </cell>
          <cell r="O172">
            <v>7.35</v>
          </cell>
          <cell r="P172">
            <v>6.7</v>
          </cell>
        </row>
        <row r="173">
          <cell r="A173">
            <v>36399</v>
          </cell>
          <cell r="B173">
            <v>8.85</v>
          </cell>
          <cell r="C173">
            <v>13.366666666666667</v>
          </cell>
          <cell r="E173">
            <v>8.4166666666666661</v>
          </cell>
          <cell r="F173">
            <v>10.016666666666667</v>
          </cell>
          <cell r="J173">
            <v>36307</v>
          </cell>
          <cell r="K173">
            <v>12.05</v>
          </cell>
          <cell r="L173">
            <v>8.85</v>
          </cell>
          <cell r="M173">
            <v>11.35</v>
          </cell>
          <cell r="O173">
            <v>7.45</v>
          </cell>
          <cell r="P173">
            <v>6.95</v>
          </cell>
        </row>
        <row r="174">
          <cell r="A174">
            <v>36402</v>
          </cell>
          <cell r="B174">
            <v>8.85</v>
          </cell>
          <cell r="C174">
            <v>13.483333333333333</v>
          </cell>
          <cell r="E174">
            <v>8.3333333333333339</v>
          </cell>
          <cell r="F174">
            <v>9.9833333333333325</v>
          </cell>
          <cell r="J174">
            <v>36308</v>
          </cell>
          <cell r="K174">
            <v>12.45</v>
          </cell>
          <cell r="L174">
            <v>8.85</v>
          </cell>
          <cell r="M174">
            <v>12.05</v>
          </cell>
          <cell r="O174">
            <v>7.25</v>
          </cell>
          <cell r="P174">
            <v>6.95</v>
          </cell>
        </row>
        <row r="175">
          <cell r="A175">
            <v>36403</v>
          </cell>
          <cell r="B175">
            <v>8.85</v>
          </cell>
          <cell r="C175">
            <v>13.6</v>
          </cell>
          <cell r="E175">
            <v>8.25</v>
          </cell>
          <cell r="F175">
            <v>9.9499999999999993</v>
          </cell>
          <cell r="J175">
            <v>36311</v>
          </cell>
          <cell r="K175">
            <v>12.45</v>
          </cell>
          <cell r="L175">
            <v>8.9499999999999993</v>
          </cell>
          <cell r="M175">
            <v>12.074999999999999</v>
          </cell>
          <cell r="O175">
            <v>7.3250000000000002</v>
          </cell>
          <cell r="P175">
            <v>7.0500000000000007</v>
          </cell>
        </row>
        <row r="176">
          <cell r="A176">
            <v>36404</v>
          </cell>
          <cell r="B176">
            <v>8.85</v>
          </cell>
          <cell r="C176">
            <v>13.6</v>
          </cell>
          <cell r="E176">
            <v>8.25</v>
          </cell>
          <cell r="F176">
            <v>9.9499999999999993</v>
          </cell>
          <cell r="J176">
            <v>36312</v>
          </cell>
          <cell r="K176">
            <v>12.45</v>
          </cell>
          <cell r="L176">
            <v>9.0500000000000007</v>
          </cell>
          <cell r="M176">
            <v>12.1</v>
          </cell>
          <cell r="O176">
            <v>7.4</v>
          </cell>
          <cell r="P176">
            <v>7.15</v>
          </cell>
        </row>
        <row r="177">
          <cell r="A177">
            <v>36405</v>
          </cell>
          <cell r="B177">
            <v>8.85</v>
          </cell>
          <cell r="C177">
            <v>13.65</v>
          </cell>
          <cell r="E177">
            <v>8.4</v>
          </cell>
          <cell r="F177">
            <v>10.050000000000001</v>
          </cell>
          <cell r="J177">
            <v>36313</v>
          </cell>
          <cell r="K177">
            <v>12.55</v>
          </cell>
          <cell r="L177">
            <v>9.15</v>
          </cell>
          <cell r="M177">
            <v>12.5</v>
          </cell>
          <cell r="O177">
            <v>7.4</v>
          </cell>
          <cell r="P177">
            <v>7.55</v>
          </cell>
        </row>
        <row r="178">
          <cell r="A178">
            <v>36406</v>
          </cell>
          <cell r="B178">
            <v>8.85</v>
          </cell>
          <cell r="C178">
            <v>13.350000000000001</v>
          </cell>
          <cell r="E178">
            <v>8.4</v>
          </cell>
          <cell r="F178">
            <v>10.15</v>
          </cell>
          <cell r="J178">
            <v>36314</v>
          </cell>
          <cell r="K178">
            <v>12.35</v>
          </cell>
          <cell r="L178">
            <v>9.1999999999999993</v>
          </cell>
          <cell r="M178">
            <v>12.15</v>
          </cell>
          <cell r="O178">
            <v>7.35</v>
          </cell>
          <cell r="P178">
            <v>7.35</v>
          </cell>
        </row>
        <row r="179">
          <cell r="A179">
            <v>36409</v>
          </cell>
          <cell r="B179">
            <v>8.85</v>
          </cell>
          <cell r="C179">
            <v>13.05</v>
          </cell>
          <cell r="E179">
            <v>8.4</v>
          </cell>
          <cell r="F179">
            <v>10.25</v>
          </cell>
          <cell r="J179">
            <v>36315</v>
          </cell>
          <cell r="K179">
            <v>12.25</v>
          </cell>
          <cell r="L179">
            <v>9.3000000000000007</v>
          </cell>
          <cell r="M179">
            <v>12.25</v>
          </cell>
          <cell r="O179">
            <v>7.15</v>
          </cell>
          <cell r="P179">
            <v>7.65</v>
          </cell>
        </row>
        <row r="180">
          <cell r="A180">
            <v>36410</v>
          </cell>
          <cell r="B180">
            <v>8.75</v>
          </cell>
          <cell r="C180">
            <v>12.95</v>
          </cell>
          <cell r="E180">
            <v>8.4</v>
          </cell>
          <cell r="F180">
            <v>10.15</v>
          </cell>
          <cell r="J180">
            <v>36318</v>
          </cell>
          <cell r="K180">
            <v>12.35</v>
          </cell>
          <cell r="L180">
            <v>9.3000000000000007</v>
          </cell>
          <cell r="M180">
            <v>12.45</v>
          </cell>
          <cell r="O180">
            <v>7.25</v>
          </cell>
          <cell r="P180">
            <v>7.65</v>
          </cell>
        </row>
        <row r="181">
          <cell r="A181">
            <v>36411</v>
          </cell>
          <cell r="B181">
            <v>8.9499999999999993</v>
          </cell>
          <cell r="C181">
            <v>12.7</v>
          </cell>
          <cell r="E181">
            <v>8.65</v>
          </cell>
          <cell r="F181">
            <v>10.35</v>
          </cell>
          <cell r="J181">
            <v>36319</v>
          </cell>
          <cell r="K181">
            <v>12.35</v>
          </cell>
          <cell r="L181">
            <v>9.35</v>
          </cell>
          <cell r="M181">
            <v>12.4</v>
          </cell>
          <cell r="O181">
            <v>7.25</v>
          </cell>
          <cell r="P181">
            <v>7.8</v>
          </cell>
        </row>
        <row r="182">
          <cell r="A182">
            <v>36412</v>
          </cell>
          <cell r="B182">
            <v>8.85</v>
          </cell>
          <cell r="C182">
            <v>13.35</v>
          </cell>
          <cell r="E182">
            <v>8.5</v>
          </cell>
          <cell r="F182">
            <v>10.15</v>
          </cell>
          <cell r="J182">
            <v>36320</v>
          </cell>
          <cell r="K182">
            <v>13.15</v>
          </cell>
          <cell r="L182">
            <v>9.65</v>
          </cell>
          <cell r="M182">
            <v>12.8</v>
          </cell>
          <cell r="O182">
            <v>7.35</v>
          </cell>
          <cell r="P182">
            <v>7.85</v>
          </cell>
        </row>
        <row r="183">
          <cell r="A183">
            <v>36413</v>
          </cell>
          <cell r="B183">
            <v>8.75</v>
          </cell>
          <cell r="C183">
            <v>13.35</v>
          </cell>
          <cell r="E183">
            <v>8.9</v>
          </cell>
          <cell r="F183">
            <v>10.15</v>
          </cell>
          <cell r="J183">
            <v>36321</v>
          </cell>
          <cell r="K183">
            <v>13.2</v>
          </cell>
          <cell r="L183">
            <v>9.8000000000000007</v>
          </cell>
          <cell r="M183">
            <v>13.15</v>
          </cell>
          <cell r="O183">
            <v>7.35</v>
          </cell>
          <cell r="P183">
            <v>8</v>
          </cell>
        </row>
        <row r="184">
          <cell r="A184">
            <v>36416</v>
          </cell>
          <cell r="B184">
            <v>8.85</v>
          </cell>
          <cell r="C184">
            <v>13.65</v>
          </cell>
          <cell r="E184">
            <v>9.0500000000000007</v>
          </cell>
          <cell r="F184">
            <v>10.45</v>
          </cell>
          <cell r="J184">
            <v>36322</v>
          </cell>
          <cell r="K184">
            <v>12.9</v>
          </cell>
          <cell r="L184">
            <v>9.35</v>
          </cell>
          <cell r="M184">
            <v>12.8</v>
          </cell>
          <cell r="O184">
            <v>7.25</v>
          </cell>
          <cell r="P184">
            <v>7.8</v>
          </cell>
        </row>
        <row r="185">
          <cell r="A185">
            <v>36417</v>
          </cell>
          <cell r="B185">
            <v>8.85</v>
          </cell>
          <cell r="C185">
            <v>14.35</v>
          </cell>
          <cell r="E185">
            <v>9.1</v>
          </cell>
          <cell r="F185">
            <v>10.45</v>
          </cell>
          <cell r="J185">
            <v>36325</v>
          </cell>
          <cell r="K185">
            <v>12.65</v>
          </cell>
          <cell r="L185">
            <v>9.1999999999999993</v>
          </cell>
          <cell r="M185">
            <v>12.6</v>
          </cell>
          <cell r="O185">
            <v>7.15</v>
          </cell>
          <cell r="P185">
            <v>7.6</v>
          </cell>
        </row>
        <row r="186">
          <cell r="A186">
            <v>36418</v>
          </cell>
          <cell r="B186">
            <v>8.85</v>
          </cell>
          <cell r="C186">
            <v>16.75</v>
          </cell>
          <cell r="E186">
            <v>9.1</v>
          </cell>
          <cell r="F186">
            <v>10.65</v>
          </cell>
          <cell r="J186">
            <v>36326</v>
          </cell>
          <cell r="K186">
            <v>11.6</v>
          </cell>
          <cell r="L186">
            <v>9.15</v>
          </cell>
          <cell r="M186">
            <v>12</v>
          </cell>
          <cell r="O186">
            <v>7.1</v>
          </cell>
          <cell r="P186">
            <v>7.4</v>
          </cell>
        </row>
        <row r="187">
          <cell r="A187">
            <v>36419</v>
          </cell>
          <cell r="B187">
            <v>8.85</v>
          </cell>
          <cell r="C187">
            <v>17.100000000000001</v>
          </cell>
          <cell r="E187">
            <v>9</v>
          </cell>
          <cell r="F187">
            <v>10.85</v>
          </cell>
          <cell r="J187">
            <v>36327</v>
          </cell>
          <cell r="K187">
            <v>11.55</v>
          </cell>
          <cell r="L187">
            <v>9.1999999999999993</v>
          </cell>
          <cell r="M187">
            <v>11.75</v>
          </cell>
          <cell r="O187">
            <v>7.55</v>
          </cell>
          <cell r="P187">
            <v>7.65</v>
          </cell>
        </row>
        <row r="188">
          <cell r="A188">
            <v>36420</v>
          </cell>
          <cell r="B188">
            <v>9.25</v>
          </cell>
          <cell r="C188">
            <v>17.399999999999999</v>
          </cell>
          <cell r="E188">
            <v>9.85</v>
          </cell>
          <cell r="F188">
            <v>11.15</v>
          </cell>
          <cell r="J188">
            <v>36328</v>
          </cell>
          <cell r="K188">
            <v>11.7</v>
          </cell>
          <cell r="L188">
            <v>9.0500000000000007</v>
          </cell>
          <cell r="M188">
            <v>12</v>
          </cell>
          <cell r="O188">
            <v>7.4</v>
          </cell>
          <cell r="P188">
            <v>7.6</v>
          </cell>
        </row>
        <row r="189">
          <cell r="A189">
            <v>36423</v>
          </cell>
          <cell r="B189">
            <v>9.35</v>
          </cell>
          <cell r="C189">
            <v>16.55</v>
          </cell>
          <cell r="E189">
            <v>9.75</v>
          </cell>
          <cell r="F189">
            <v>10.95</v>
          </cell>
          <cell r="J189">
            <v>36329</v>
          </cell>
          <cell r="K189">
            <v>11.7</v>
          </cell>
          <cell r="L189">
            <v>8.9499999999999993</v>
          </cell>
          <cell r="M189">
            <v>12.3</v>
          </cell>
          <cell r="O189">
            <v>7.35</v>
          </cell>
          <cell r="P189">
            <v>7.6</v>
          </cell>
        </row>
        <row r="190">
          <cell r="A190">
            <v>36424</v>
          </cell>
          <cell r="B190">
            <v>9.65</v>
          </cell>
          <cell r="C190">
            <v>18</v>
          </cell>
          <cell r="E190">
            <v>9.85</v>
          </cell>
          <cell r="F190">
            <v>10.95</v>
          </cell>
          <cell r="J190">
            <v>36332</v>
          </cell>
          <cell r="K190">
            <v>11.65</v>
          </cell>
          <cell r="L190">
            <v>8.9499999999999993</v>
          </cell>
          <cell r="M190">
            <v>12</v>
          </cell>
          <cell r="O190">
            <v>7.2</v>
          </cell>
          <cell r="P190">
            <v>7.6</v>
          </cell>
        </row>
        <row r="191">
          <cell r="A191">
            <v>36425</v>
          </cell>
          <cell r="B191">
            <v>9.75</v>
          </cell>
          <cell r="C191">
            <v>18</v>
          </cell>
          <cell r="E191">
            <v>10.050000000000001</v>
          </cell>
          <cell r="F191">
            <v>11.25</v>
          </cell>
          <cell r="J191">
            <v>36333</v>
          </cell>
          <cell r="K191">
            <v>11.65</v>
          </cell>
          <cell r="L191">
            <v>8.9499999999999993</v>
          </cell>
          <cell r="M191">
            <v>11.9</v>
          </cell>
          <cell r="O191">
            <v>7.45</v>
          </cell>
          <cell r="P191">
            <v>7.6</v>
          </cell>
        </row>
        <row r="192">
          <cell r="A192">
            <v>36426</v>
          </cell>
          <cell r="B192">
            <v>9.5500000000000007</v>
          </cell>
          <cell r="C192">
            <v>18.3</v>
          </cell>
          <cell r="E192">
            <v>9.9499999999999993</v>
          </cell>
          <cell r="F192">
            <v>10.85</v>
          </cell>
          <cell r="J192">
            <v>36334</v>
          </cell>
          <cell r="K192">
            <v>11.6</v>
          </cell>
          <cell r="L192">
            <v>8.9</v>
          </cell>
          <cell r="M192">
            <v>11.75</v>
          </cell>
          <cell r="O192">
            <v>7.65</v>
          </cell>
          <cell r="P192">
            <v>7.75</v>
          </cell>
        </row>
        <row r="193">
          <cell r="A193">
            <v>36427</v>
          </cell>
          <cell r="B193">
            <v>9.75</v>
          </cell>
          <cell r="C193">
            <v>18.3</v>
          </cell>
          <cell r="E193">
            <v>10</v>
          </cell>
          <cell r="F193">
            <v>11.15</v>
          </cell>
          <cell r="J193">
            <v>36335</v>
          </cell>
          <cell r="K193">
            <v>11.2</v>
          </cell>
          <cell r="L193">
            <v>8.85</v>
          </cell>
          <cell r="M193">
            <v>11.3</v>
          </cell>
          <cell r="O193">
            <v>7.45</v>
          </cell>
          <cell r="P193">
            <v>7.9</v>
          </cell>
        </row>
        <row r="194">
          <cell r="A194">
            <v>36430</v>
          </cell>
          <cell r="B194">
            <v>9.35</v>
          </cell>
          <cell r="C194">
            <v>17</v>
          </cell>
          <cell r="E194">
            <v>10.050000000000001</v>
          </cell>
          <cell r="F194">
            <v>10.75</v>
          </cell>
          <cell r="J194">
            <v>36336</v>
          </cell>
          <cell r="K194">
            <v>11.15</v>
          </cell>
          <cell r="L194">
            <v>9.25</v>
          </cell>
          <cell r="M194">
            <v>11.2</v>
          </cell>
          <cell r="O194">
            <v>7.35</v>
          </cell>
          <cell r="P194">
            <v>8.0500000000000007</v>
          </cell>
        </row>
        <row r="195">
          <cell r="A195">
            <v>36431</v>
          </cell>
          <cell r="B195">
            <v>8.9499999999999993</v>
          </cell>
          <cell r="C195">
            <v>14.7</v>
          </cell>
          <cell r="E195">
            <v>9.6999999999999993</v>
          </cell>
          <cell r="F195">
            <v>10.45</v>
          </cell>
          <cell r="J195">
            <v>36339</v>
          </cell>
          <cell r="K195">
            <v>11.25</v>
          </cell>
          <cell r="L195">
            <v>9.25</v>
          </cell>
          <cell r="M195">
            <v>11.15</v>
          </cell>
          <cell r="O195">
            <v>7.4</v>
          </cell>
          <cell r="P195">
            <v>8</v>
          </cell>
        </row>
        <row r="196">
          <cell r="A196">
            <v>36432</v>
          </cell>
          <cell r="B196">
            <v>8.85</v>
          </cell>
          <cell r="C196">
            <v>14.6</v>
          </cell>
          <cell r="E196">
            <v>9.65</v>
          </cell>
          <cell r="F196">
            <v>10.75</v>
          </cell>
          <cell r="J196">
            <v>36340</v>
          </cell>
          <cell r="K196">
            <v>11.2</v>
          </cell>
          <cell r="L196">
            <v>9.25</v>
          </cell>
          <cell r="M196">
            <v>11.15</v>
          </cell>
          <cell r="O196">
            <v>7.4</v>
          </cell>
          <cell r="P196">
            <v>7.9</v>
          </cell>
        </row>
        <row r="197">
          <cell r="A197">
            <v>36433</v>
          </cell>
          <cell r="B197">
            <v>9.0500000000000007</v>
          </cell>
          <cell r="C197">
            <v>15.8</v>
          </cell>
          <cell r="E197">
            <v>9.85</v>
          </cell>
          <cell r="F197">
            <v>11.45</v>
          </cell>
          <cell r="J197">
            <v>36341</v>
          </cell>
          <cell r="K197">
            <v>11.4</v>
          </cell>
          <cell r="L197">
            <v>9.25</v>
          </cell>
          <cell r="M197">
            <v>11.45</v>
          </cell>
          <cell r="O197">
            <v>7.55</v>
          </cell>
          <cell r="P197">
            <v>7.85</v>
          </cell>
        </row>
        <row r="198">
          <cell r="A198">
            <v>36434</v>
          </cell>
          <cell r="B198">
            <v>8.75</v>
          </cell>
          <cell r="C198">
            <v>15.5</v>
          </cell>
          <cell r="E198">
            <v>9.6999999999999993</v>
          </cell>
          <cell r="F198">
            <v>10.95</v>
          </cell>
          <cell r="J198">
            <v>36342</v>
          </cell>
          <cell r="K198">
            <v>10.85</v>
          </cell>
          <cell r="L198">
            <v>9.0500000000000007</v>
          </cell>
          <cell r="M198">
            <v>11.1</v>
          </cell>
          <cell r="O198">
            <v>7.35</v>
          </cell>
          <cell r="P198">
            <v>7.85</v>
          </cell>
        </row>
        <row r="199">
          <cell r="A199">
            <v>36437</v>
          </cell>
          <cell r="B199">
            <v>9.15</v>
          </cell>
          <cell r="C199">
            <v>15.5</v>
          </cell>
          <cell r="E199">
            <v>10</v>
          </cell>
          <cell r="F199">
            <v>11.65</v>
          </cell>
          <cell r="J199">
            <v>36343</v>
          </cell>
          <cell r="K199">
            <v>11</v>
          </cell>
          <cell r="L199">
            <v>9.35</v>
          </cell>
          <cell r="M199">
            <v>11.5</v>
          </cell>
          <cell r="O199">
            <v>7.4</v>
          </cell>
          <cell r="P199">
            <v>7.95</v>
          </cell>
        </row>
        <row r="200">
          <cell r="A200">
            <v>36438</v>
          </cell>
          <cell r="B200">
            <v>8.9499999999999993</v>
          </cell>
          <cell r="C200">
            <v>14.3</v>
          </cell>
          <cell r="E200">
            <v>9.9</v>
          </cell>
          <cell r="F200">
            <v>11.25</v>
          </cell>
          <cell r="J200">
            <v>36346</v>
          </cell>
          <cell r="K200">
            <v>11.05</v>
          </cell>
          <cell r="L200">
            <v>9.35</v>
          </cell>
          <cell r="M200">
            <v>11.35</v>
          </cell>
          <cell r="O200">
            <v>7.35</v>
          </cell>
          <cell r="P200">
            <v>7.9</v>
          </cell>
        </row>
        <row r="201">
          <cell r="A201">
            <v>36439</v>
          </cell>
          <cell r="B201">
            <v>8.85</v>
          </cell>
          <cell r="C201">
            <v>14.1</v>
          </cell>
          <cell r="E201">
            <v>9.6999999999999993</v>
          </cell>
          <cell r="F201">
            <v>10.95</v>
          </cell>
          <cell r="J201">
            <v>36347</v>
          </cell>
          <cell r="K201">
            <v>10.55</v>
          </cell>
          <cell r="L201">
            <v>9.4499999999999993</v>
          </cell>
          <cell r="M201">
            <v>11.05</v>
          </cell>
          <cell r="O201">
            <v>7.55</v>
          </cell>
          <cell r="P201">
            <v>7.85</v>
          </cell>
        </row>
        <row r="202">
          <cell r="A202">
            <v>36440</v>
          </cell>
          <cell r="B202">
            <v>8.75</v>
          </cell>
          <cell r="C202">
            <v>13.5</v>
          </cell>
          <cell r="E202">
            <v>9.6</v>
          </cell>
          <cell r="F202">
            <v>10.65</v>
          </cell>
          <cell r="J202">
            <v>36348</v>
          </cell>
          <cell r="K202">
            <v>9.9499999999999993</v>
          </cell>
          <cell r="L202">
            <v>9.25</v>
          </cell>
          <cell r="M202">
            <v>10.55</v>
          </cell>
          <cell r="O202">
            <v>7.55</v>
          </cell>
          <cell r="P202">
            <v>7.9</v>
          </cell>
        </row>
        <row r="203">
          <cell r="A203">
            <v>36441</v>
          </cell>
          <cell r="B203">
            <v>8.35</v>
          </cell>
          <cell r="C203">
            <v>13.6</v>
          </cell>
          <cell r="E203">
            <v>9.1</v>
          </cell>
          <cell r="F203">
            <v>10.15</v>
          </cell>
          <cell r="J203">
            <v>36349</v>
          </cell>
          <cell r="K203">
            <v>10.55</v>
          </cell>
          <cell r="L203">
            <v>9.15</v>
          </cell>
          <cell r="M203">
            <v>10.65</v>
          </cell>
          <cell r="O203">
            <v>7.65</v>
          </cell>
          <cell r="P203">
            <v>7.95</v>
          </cell>
        </row>
        <row r="204">
          <cell r="A204">
            <v>36444</v>
          </cell>
          <cell r="B204">
            <v>8.35</v>
          </cell>
          <cell r="C204">
            <v>13.7</v>
          </cell>
          <cell r="E204">
            <v>9.0500000000000007</v>
          </cell>
          <cell r="F204">
            <v>10.050000000000001</v>
          </cell>
          <cell r="J204">
            <v>36350</v>
          </cell>
          <cell r="K204">
            <v>10.65</v>
          </cell>
          <cell r="L204">
            <v>9.35</v>
          </cell>
          <cell r="M204">
            <v>10.95</v>
          </cell>
          <cell r="O204">
            <v>7.75</v>
          </cell>
          <cell r="P204">
            <v>7.85</v>
          </cell>
        </row>
        <row r="205">
          <cell r="A205">
            <v>36445</v>
          </cell>
          <cell r="B205">
            <v>8.35</v>
          </cell>
          <cell r="C205">
            <v>14.65</v>
          </cell>
          <cell r="E205">
            <v>8.8000000000000007</v>
          </cell>
          <cell r="F205">
            <v>10.050000000000001</v>
          </cell>
          <cell r="J205">
            <v>36353</v>
          </cell>
          <cell r="K205">
            <v>10.55</v>
          </cell>
          <cell r="L205">
            <v>9.4499999999999993</v>
          </cell>
          <cell r="M205">
            <v>11.15</v>
          </cell>
          <cell r="O205">
            <v>7.75</v>
          </cell>
          <cell r="P205">
            <v>7.8</v>
          </cell>
        </row>
        <row r="206">
          <cell r="A206">
            <v>36446</v>
          </cell>
          <cell r="B206">
            <v>8.35</v>
          </cell>
          <cell r="C206">
            <v>14.1</v>
          </cell>
          <cell r="E206">
            <v>9.15</v>
          </cell>
          <cell r="F206">
            <v>10.45</v>
          </cell>
          <cell r="J206">
            <v>36354</v>
          </cell>
          <cell r="K206">
            <v>10.55</v>
          </cell>
          <cell r="L206">
            <v>9.5500000000000007</v>
          </cell>
          <cell r="M206">
            <v>11.2</v>
          </cell>
          <cell r="O206">
            <v>7.75</v>
          </cell>
          <cell r="P206">
            <v>7.75</v>
          </cell>
        </row>
        <row r="207">
          <cell r="A207">
            <v>36447</v>
          </cell>
          <cell r="B207">
            <v>8.25</v>
          </cell>
          <cell r="C207">
            <v>14.2</v>
          </cell>
          <cell r="E207">
            <v>9.25</v>
          </cell>
          <cell r="F207">
            <v>10.45</v>
          </cell>
          <cell r="J207">
            <v>36355</v>
          </cell>
          <cell r="K207">
            <v>10.85</v>
          </cell>
          <cell r="L207">
            <v>9.5500000000000007</v>
          </cell>
          <cell r="M207">
            <v>11.55</v>
          </cell>
          <cell r="O207">
            <v>7.8</v>
          </cell>
          <cell r="P207">
            <v>7.75</v>
          </cell>
        </row>
        <row r="208">
          <cell r="A208">
            <v>36448</v>
          </cell>
          <cell r="B208">
            <v>8.5500000000000007</v>
          </cell>
          <cell r="C208">
            <v>14.55</v>
          </cell>
          <cell r="E208">
            <v>9.25</v>
          </cell>
          <cell r="F208">
            <v>10.65</v>
          </cell>
          <cell r="J208">
            <v>36356</v>
          </cell>
          <cell r="K208">
            <v>10.9</v>
          </cell>
          <cell r="L208">
            <v>9.65</v>
          </cell>
          <cell r="M208">
            <v>11.55</v>
          </cell>
          <cell r="O208">
            <v>7.85</v>
          </cell>
          <cell r="P208">
            <v>7.7</v>
          </cell>
        </row>
        <row r="209">
          <cell r="A209">
            <v>36451</v>
          </cell>
          <cell r="B209">
            <v>8.5500000000000007</v>
          </cell>
          <cell r="C209">
            <v>15.7</v>
          </cell>
          <cell r="E209">
            <v>9.1999999999999993</v>
          </cell>
          <cell r="F209">
            <v>10.65</v>
          </cell>
          <cell r="J209">
            <v>36357</v>
          </cell>
          <cell r="K209">
            <v>10.85</v>
          </cell>
          <cell r="L209">
            <v>9.5500000000000007</v>
          </cell>
          <cell r="M209">
            <v>11.55</v>
          </cell>
          <cell r="O209">
            <v>7.85</v>
          </cell>
          <cell r="P209">
            <v>7.65</v>
          </cell>
        </row>
        <row r="210">
          <cell r="A210">
            <v>36452</v>
          </cell>
          <cell r="B210">
            <v>8.65</v>
          </cell>
          <cell r="C210">
            <v>15.2</v>
          </cell>
          <cell r="E210">
            <v>9.1999999999999993</v>
          </cell>
          <cell r="F210">
            <v>10.55</v>
          </cell>
          <cell r="J210">
            <v>36360</v>
          </cell>
          <cell r="K210">
            <v>11.05</v>
          </cell>
          <cell r="L210">
            <v>9.65</v>
          </cell>
          <cell r="M210">
            <v>11.95</v>
          </cell>
          <cell r="O210">
            <v>7.85</v>
          </cell>
          <cell r="P210">
            <v>7.65</v>
          </cell>
        </row>
        <row r="211">
          <cell r="A211">
            <v>36453</v>
          </cell>
          <cell r="B211">
            <v>8.75</v>
          </cell>
          <cell r="C211">
            <v>14</v>
          </cell>
          <cell r="E211">
            <v>9.15</v>
          </cell>
          <cell r="F211">
            <v>10.25</v>
          </cell>
          <cell r="J211">
            <v>36361</v>
          </cell>
          <cell r="K211">
            <v>12.65</v>
          </cell>
          <cell r="L211">
            <v>10.35</v>
          </cell>
          <cell r="M211">
            <v>12.45</v>
          </cell>
          <cell r="O211">
            <v>8.0500000000000007</v>
          </cell>
          <cell r="P211">
            <v>7.8</v>
          </cell>
        </row>
        <row r="212">
          <cell r="A212">
            <v>36454</v>
          </cell>
          <cell r="B212">
            <v>8.5500000000000007</v>
          </cell>
          <cell r="C212">
            <v>13.9</v>
          </cell>
          <cell r="E212">
            <v>9</v>
          </cell>
          <cell r="F212">
            <v>10.35</v>
          </cell>
          <cell r="J212">
            <v>36362</v>
          </cell>
          <cell r="K212">
            <v>11.75</v>
          </cell>
          <cell r="L212">
            <v>10.25</v>
          </cell>
          <cell r="M212">
            <v>12</v>
          </cell>
          <cell r="O212">
            <v>8.0500000000000007</v>
          </cell>
          <cell r="P212">
            <v>8.1999999999999993</v>
          </cell>
        </row>
        <row r="213">
          <cell r="A213">
            <v>36455</v>
          </cell>
          <cell r="B213">
            <v>8.5500000000000007</v>
          </cell>
          <cell r="C213">
            <v>13.9</v>
          </cell>
          <cell r="E213">
            <v>8.9499999999999993</v>
          </cell>
          <cell r="F213">
            <v>10.25</v>
          </cell>
          <cell r="J213">
            <v>36363</v>
          </cell>
          <cell r="K213">
            <v>12.45</v>
          </cell>
          <cell r="L213">
            <v>10.25</v>
          </cell>
          <cell r="M213">
            <v>12.1</v>
          </cell>
          <cell r="O213">
            <v>7.75</v>
          </cell>
          <cell r="P213">
            <v>8.1999999999999993</v>
          </cell>
        </row>
        <row r="214">
          <cell r="A214">
            <v>36458</v>
          </cell>
          <cell r="B214">
            <v>8.5500000000000007</v>
          </cell>
          <cell r="C214">
            <v>13.9</v>
          </cell>
          <cell r="E214">
            <v>9</v>
          </cell>
          <cell r="F214">
            <v>10.35</v>
          </cell>
          <cell r="J214">
            <v>36364</v>
          </cell>
          <cell r="K214">
            <v>13.35</v>
          </cell>
          <cell r="L214">
            <v>10.15</v>
          </cell>
          <cell r="M214">
            <v>12.9</v>
          </cell>
          <cell r="O214">
            <v>7.75</v>
          </cell>
          <cell r="P214">
            <v>8.15</v>
          </cell>
        </row>
        <row r="215">
          <cell r="A215">
            <v>36459</v>
          </cell>
          <cell r="B215">
            <v>8.5500000000000007</v>
          </cell>
          <cell r="C215">
            <v>14.85</v>
          </cell>
          <cell r="E215">
            <v>8.9499999999999993</v>
          </cell>
          <cell r="F215">
            <v>10.25</v>
          </cell>
          <cell r="J215">
            <v>36367</v>
          </cell>
          <cell r="K215">
            <v>13.25</v>
          </cell>
          <cell r="L215">
            <v>10.75</v>
          </cell>
          <cell r="M215">
            <v>12.75</v>
          </cell>
          <cell r="O215">
            <v>7.95</v>
          </cell>
          <cell r="P215">
            <v>8.5</v>
          </cell>
        </row>
        <row r="216">
          <cell r="A216">
            <v>36460</v>
          </cell>
          <cell r="B216">
            <v>8.5500000000000007</v>
          </cell>
          <cell r="C216">
            <v>15.2</v>
          </cell>
          <cell r="E216">
            <v>8.9499999999999993</v>
          </cell>
          <cell r="F216">
            <v>10.45</v>
          </cell>
          <cell r="J216">
            <v>36368</v>
          </cell>
          <cell r="K216">
            <v>12.45</v>
          </cell>
          <cell r="L216">
            <v>10.45</v>
          </cell>
          <cell r="M216">
            <v>12.25</v>
          </cell>
          <cell r="O216">
            <v>7.85</v>
          </cell>
          <cell r="P216">
            <v>8.4</v>
          </cell>
        </row>
        <row r="217">
          <cell r="A217">
            <v>36461</v>
          </cell>
          <cell r="B217">
            <v>8.6</v>
          </cell>
          <cell r="C217">
            <v>15.25</v>
          </cell>
          <cell r="E217">
            <v>8.75</v>
          </cell>
          <cell r="F217">
            <v>10.45</v>
          </cell>
          <cell r="J217">
            <v>36369</v>
          </cell>
          <cell r="K217">
            <v>12.75</v>
          </cell>
          <cell r="L217">
            <v>10.45</v>
          </cell>
          <cell r="M217">
            <v>12.25</v>
          </cell>
          <cell r="O217">
            <v>7.85</v>
          </cell>
          <cell r="P217">
            <v>8.4499999999999993</v>
          </cell>
        </row>
        <row r="218">
          <cell r="A218">
            <v>36462</v>
          </cell>
          <cell r="B218">
            <v>8.6</v>
          </cell>
          <cell r="C218">
            <v>13.7</v>
          </cell>
          <cell r="E218">
            <v>8.9499999999999993</v>
          </cell>
          <cell r="F218">
            <v>10.55</v>
          </cell>
          <cell r="J218">
            <v>36370</v>
          </cell>
          <cell r="K218">
            <v>12.75</v>
          </cell>
          <cell r="L218">
            <v>10.45</v>
          </cell>
          <cell r="M218">
            <v>12.1</v>
          </cell>
          <cell r="O218">
            <v>7.95</v>
          </cell>
          <cell r="P218">
            <v>8.4</v>
          </cell>
        </row>
        <row r="219">
          <cell r="A219">
            <v>36465</v>
          </cell>
          <cell r="B219">
            <v>8.4499999999999993</v>
          </cell>
          <cell r="C219">
            <v>14.25</v>
          </cell>
          <cell r="E219">
            <v>8.8000000000000007</v>
          </cell>
          <cell r="F219">
            <v>10.55</v>
          </cell>
          <cell r="J219">
            <v>36371</v>
          </cell>
          <cell r="K219">
            <v>12.95</v>
          </cell>
          <cell r="L219">
            <v>10.55</v>
          </cell>
          <cell r="M219">
            <v>12.15</v>
          </cell>
          <cell r="O219">
            <v>8.5500000000000007</v>
          </cell>
          <cell r="P219">
            <v>8.35</v>
          </cell>
        </row>
        <row r="220">
          <cell r="A220">
            <v>36466</v>
          </cell>
          <cell r="B220">
            <v>8.4499999999999993</v>
          </cell>
          <cell r="C220">
            <v>14.25</v>
          </cell>
          <cell r="E220">
            <v>8.65</v>
          </cell>
          <cell r="F220">
            <v>10.55</v>
          </cell>
          <cell r="J220">
            <v>36374</v>
          </cell>
          <cell r="K220">
            <v>13.15</v>
          </cell>
          <cell r="L220">
            <v>10.45</v>
          </cell>
          <cell r="M220">
            <v>12.1</v>
          </cell>
          <cell r="O220">
            <v>8.4499999999999993</v>
          </cell>
          <cell r="P220">
            <v>8.35</v>
          </cell>
        </row>
        <row r="221">
          <cell r="A221">
            <v>36467</v>
          </cell>
          <cell r="B221">
            <v>8.4</v>
          </cell>
          <cell r="C221">
            <v>14.85</v>
          </cell>
          <cell r="E221">
            <v>8.3000000000000007</v>
          </cell>
          <cell r="F221">
            <v>10.45</v>
          </cell>
          <cell r="J221">
            <v>36375</v>
          </cell>
          <cell r="K221">
            <v>12.95</v>
          </cell>
          <cell r="L221">
            <v>10.15</v>
          </cell>
          <cell r="M221">
            <v>12.5</v>
          </cell>
          <cell r="O221">
            <v>8.25</v>
          </cell>
          <cell r="P221">
            <v>8.35</v>
          </cell>
        </row>
        <row r="222">
          <cell r="A222">
            <v>36468</v>
          </cell>
          <cell r="B222">
            <v>8.5</v>
          </cell>
          <cell r="C222">
            <v>14.05</v>
          </cell>
          <cell r="E222">
            <v>8.35</v>
          </cell>
          <cell r="F222">
            <v>10.55</v>
          </cell>
          <cell r="J222">
            <v>36376</v>
          </cell>
          <cell r="K222">
            <v>13.05</v>
          </cell>
          <cell r="L222">
            <v>10.65</v>
          </cell>
          <cell r="M222">
            <v>12.35</v>
          </cell>
          <cell r="O222">
            <v>8.4499999999999993</v>
          </cell>
          <cell r="P222">
            <v>8.5500000000000007</v>
          </cell>
        </row>
        <row r="223">
          <cell r="A223">
            <v>36469</v>
          </cell>
          <cell r="B223">
            <v>8.6999999999999993</v>
          </cell>
          <cell r="C223">
            <v>13.8</v>
          </cell>
          <cell r="E223">
            <v>8.1999999999999993</v>
          </cell>
          <cell r="F223">
            <v>10.55</v>
          </cell>
          <cell r="J223">
            <v>36377</v>
          </cell>
          <cell r="K223">
            <v>13.35</v>
          </cell>
          <cell r="L223">
            <v>10.55</v>
          </cell>
          <cell r="M223">
            <v>12.4</v>
          </cell>
          <cell r="O223">
            <v>8.25</v>
          </cell>
          <cell r="P223">
            <v>8.65</v>
          </cell>
        </row>
        <row r="224">
          <cell r="A224">
            <v>36472</v>
          </cell>
          <cell r="B224">
            <v>8.6</v>
          </cell>
          <cell r="C224">
            <v>13.25</v>
          </cell>
          <cell r="E224">
            <v>8.1999999999999993</v>
          </cell>
          <cell r="F224">
            <v>10.45</v>
          </cell>
          <cell r="J224">
            <v>36378</v>
          </cell>
          <cell r="K224">
            <v>12.95</v>
          </cell>
          <cell r="L224">
            <v>10.45</v>
          </cell>
          <cell r="M224">
            <v>12.35</v>
          </cell>
          <cell r="O224">
            <v>8.35</v>
          </cell>
          <cell r="P224">
            <v>8.5</v>
          </cell>
        </row>
        <row r="225">
          <cell r="A225">
            <v>36473</v>
          </cell>
          <cell r="B225">
            <v>8.6</v>
          </cell>
          <cell r="C225">
            <v>13.45</v>
          </cell>
          <cell r="E225">
            <v>8.15</v>
          </cell>
          <cell r="F225">
            <v>10.45</v>
          </cell>
          <cell r="J225">
            <v>36381</v>
          </cell>
          <cell r="K225">
            <v>12.85</v>
          </cell>
          <cell r="L225">
            <v>10.25</v>
          </cell>
          <cell r="M225">
            <v>12.25</v>
          </cell>
          <cell r="O225">
            <v>8.75</v>
          </cell>
          <cell r="P225">
            <v>8.4</v>
          </cell>
        </row>
        <row r="226">
          <cell r="A226">
            <v>36474</v>
          </cell>
          <cell r="B226">
            <v>8.3000000000000007</v>
          </cell>
          <cell r="C226">
            <v>12.899999999999999</v>
          </cell>
          <cell r="E226">
            <v>7.7750000000000004</v>
          </cell>
          <cell r="F226">
            <v>10.25</v>
          </cell>
          <cell r="J226">
            <v>36382</v>
          </cell>
          <cell r="K226">
            <v>12.65</v>
          </cell>
          <cell r="L226">
            <v>10.15</v>
          </cell>
          <cell r="M226">
            <v>11.9</v>
          </cell>
          <cell r="O226">
            <v>8.75</v>
          </cell>
          <cell r="P226">
            <v>8.65</v>
          </cell>
        </row>
        <row r="227">
          <cell r="A227">
            <v>36475</v>
          </cell>
          <cell r="B227">
            <v>8</v>
          </cell>
          <cell r="C227">
            <v>12.35</v>
          </cell>
          <cell r="E227">
            <v>7.4</v>
          </cell>
          <cell r="F227">
            <v>10.050000000000001</v>
          </cell>
          <cell r="J227">
            <v>36383</v>
          </cell>
          <cell r="K227">
            <v>12.95</v>
          </cell>
          <cell r="L227">
            <v>10.050000000000001</v>
          </cell>
          <cell r="M227">
            <v>11.9</v>
          </cell>
          <cell r="O227">
            <v>8.75</v>
          </cell>
          <cell r="P227">
            <v>8.6999999999999993</v>
          </cell>
        </row>
        <row r="228">
          <cell r="A228">
            <v>36476</v>
          </cell>
          <cell r="B228">
            <v>7.7</v>
          </cell>
          <cell r="C228">
            <v>11.85</v>
          </cell>
          <cell r="E228">
            <v>6.95</v>
          </cell>
          <cell r="F228">
            <v>9.5500000000000007</v>
          </cell>
          <cell r="J228">
            <v>36384</v>
          </cell>
          <cell r="K228">
            <v>12.15</v>
          </cell>
          <cell r="L228">
            <v>9.65</v>
          </cell>
          <cell r="M228">
            <v>11.2</v>
          </cell>
          <cell r="O228">
            <v>8.65</v>
          </cell>
          <cell r="P228">
            <v>8.5500000000000007</v>
          </cell>
        </row>
        <row r="229">
          <cell r="A229">
            <v>36479</v>
          </cell>
          <cell r="B229">
            <v>7.8</v>
          </cell>
          <cell r="C229">
            <v>11.85</v>
          </cell>
          <cell r="E229">
            <v>7.1</v>
          </cell>
          <cell r="F229">
            <v>9.65</v>
          </cell>
          <cell r="J229">
            <v>36385</v>
          </cell>
          <cell r="K229">
            <v>12.15</v>
          </cell>
          <cell r="L229">
            <v>9.4499999999999993</v>
          </cell>
          <cell r="M229">
            <v>11.3</v>
          </cell>
          <cell r="O229">
            <v>8.4499999999999993</v>
          </cell>
          <cell r="P229">
            <v>8.35</v>
          </cell>
        </row>
        <row r="230">
          <cell r="A230">
            <v>36480</v>
          </cell>
          <cell r="B230">
            <v>7.8</v>
          </cell>
          <cell r="C230">
            <v>11.85</v>
          </cell>
          <cell r="E230">
            <v>7.4</v>
          </cell>
          <cell r="F230">
            <v>9.65</v>
          </cell>
          <cell r="J230">
            <v>36388</v>
          </cell>
          <cell r="K230">
            <v>12.25</v>
          </cell>
          <cell r="L230">
            <v>9.65</v>
          </cell>
          <cell r="M230">
            <v>11.75</v>
          </cell>
          <cell r="O230">
            <v>8.5500000000000007</v>
          </cell>
          <cell r="P230">
            <v>8.35</v>
          </cell>
        </row>
        <row r="231">
          <cell r="A231">
            <v>36481</v>
          </cell>
          <cell r="B231">
            <v>7.65</v>
          </cell>
          <cell r="C231">
            <v>11.95</v>
          </cell>
          <cell r="E231">
            <v>7.35</v>
          </cell>
          <cell r="F231">
            <v>9.85</v>
          </cell>
          <cell r="J231">
            <v>36389</v>
          </cell>
          <cell r="K231">
            <v>12.45</v>
          </cell>
          <cell r="L231">
            <v>9.85</v>
          </cell>
          <cell r="M231">
            <v>12.25</v>
          </cell>
          <cell r="O231">
            <v>8.65</v>
          </cell>
          <cell r="P231">
            <v>8.4</v>
          </cell>
        </row>
        <row r="232">
          <cell r="A232">
            <v>36482</v>
          </cell>
          <cell r="B232">
            <v>7.6</v>
          </cell>
          <cell r="C232">
            <v>11.75</v>
          </cell>
          <cell r="E232">
            <v>7.25</v>
          </cell>
          <cell r="F232">
            <v>9.5500000000000007</v>
          </cell>
          <cell r="J232">
            <v>36390</v>
          </cell>
          <cell r="K232">
            <v>13.95</v>
          </cell>
          <cell r="L232">
            <v>9.85</v>
          </cell>
          <cell r="M232">
            <v>13.2</v>
          </cell>
          <cell r="O232">
            <v>8.65</v>
          </cell>
          <cell r="P232">
            <v>8.4499999999999993</v>
          </cell>
        </row>
        <row r="233">
          <cell r="A233">
            <v>36483</v>
          </cell>
          <cell r="B233">
            <v>7.6</v>
          </cell>
          <cell r="C233">
            <v>11.15</v>
          </cell>
          <cell r="E233">
            <v>7.15</v>
          </cell>
          <cell r="F233">
            <v>9.65</v>
          </cell>
          <cell r="J233">
            <v>36391</v>
          </cell>
          <cell r="K233">
            <v>13.85</v>
          </cell>
          <cell r="L233">
            <v>10.050000000000001</v>
          </cell>
          <cell r="M233">
            <v>13.45</v>
          </cell>
          <cell r="O233">
            <v>8.65</v>
          </cell>
          <cell r="P233">
            <v>8.5500000000000007</v>
          </cell>
        </row>
        <row r="234">
          <cell r="A234">
            <v>36486</v>
          </cell>
          <cell r="B234">
            <v>7.55</v>
          </cell>
          <cell r="C234">
            <v>11.05</v>
          </cell>
          <cell r="E234">
            <v>7.2</v>
          </cell>
          <cell r="F234">
            <v>9.5500000000000007</v>
          </cell>
          <cell r="J234">
            <v>36392</v>
          </cell>
          <cell r="K234">
            <v>13.35</v>
          </cell>
          <cell r="L234">
            <v>10.35</v>
          </cell>
          <cell r="M234">
            <v>12.95</v>
          </cell>
          <cell r="O234">
            <v>8.65</v>
          </cell>
          <cell r="P234">
            <v>8.4499999999999993</v>
          </cell>
        </row>
        <row r="235">
          <cell r="A235">
            <v>36487</v>
          </cell>
          <cell r="B235">
            <v>7.6</v>
          </cell>
          <cell r="C235">
            <v>11.75</v>
          </cell>
          <cell r="E235">
            <v>7.2</v>
          </cell>
          <cell r="F235">
            <v>9.5500000000000007</v>
          </cell>
          <cell r="J235">
            <v>36395</v>
          </cell>
          <cell r="K235">
            <v>13.45</v>
          </cell>
          <cell r="L235">
            <v>10.25</v>
          </cell>
          <cell r="M235">
            <v>13.15</v>
          </cell>
          <cell r="O235">
            <v>8.65</v>
          </cell>
          <cell r="P235">
            <v>8.6</v>
          </cell>
        </row>
        <row r="236">
          <cell r="A236">
            <v>36488</v>
          </cell>
          <cell r="B236">
            <v>7.65</v>
          </cell>
          <cell r="C236">
            <v>12.75</v>
          </cell>
          <cell r="E236">
            <v>7.55</v>
          </cell>
          <cell r="F236">
            <v>9.5500000000000007</v>
          </cell>
          <cell r="J236">
            <v>36396</v>
          </cell>
          <cell r="K236">
            <v>13.25</v>
          </cell>
          <cell r="L236">
            <v>10.45</v>
          </cell>
          <cell r="M236">
            <v>13.15</v>
          </cell>
          <cell r="O236">
            <v>8.85</v>
          </cell>
          <cell r="P236">
            <v>8.65</v>
          </cell>
        </row>
        <row r="237">
          <cell r="A237">
            <v>36489</v>
          </cell>
          <cell r="B237">
            <v>7.8</v>
          </cell>
          <cell r="C237">
            <v>12.45</v>
          </cell>
          <cell r="E237">
            <v>7.7</v>
          </cell>
          <cell r="F237">
            <v>9.9499999999999993</v>
          </cell>
          <cell r="J237">
            <v>36397</v>
          </cell>
          <cell r="K237">
            <v>13.25</v>
          </cell>
          <cell r="L237">
            <v>10.25</v>
          </cell>
          <cell r="M237">
            <v>13.2</v>
          </cell>
          <cell r="O237">
            <v>8.9499999999999993</v>
          </cell>
          <cell r="P237">
            <v>8.65</v>
          </cell>
        </row>
        <row r="238">
          <cell r="A238">
            <v>36490</v>
          </cell>
          <cell r="B238">
            <v>7.8</v>
          </cell>
          <cell r="C238">
            <v>13.15</v>
          </cell>
          <cell r="E238">
            <v>8.1</v>
          </cell>
          <cell r="F238">
            <v>10.45</v>
          </cell>
          <cell r="J238">
            <v>36398</v>
          </cell>
          <cell r="K238">
            <v>13.25</v>
          </cell>
          <cell r="L238">
            <v>10.050000000000001</v>
          </cell>
          <cell r="M238">
            <v>13.2</v>
          </cell>
          <cell r="O238">
            <v>8.85</v>
          </cell>
          <cell r="P238">
            <v>8.5</v>
          </cell>
        </row>
        <row r="239">
          <cell r="A239">
            <v>36493</v>
          </cell>
          <cell r="B239">
            <v>8.4</v>
          </cell>
          <cell r="C239">
            <v>15.7</v>
          </cell>
          <cell r="E239">
            <v>8.4499999999999993</v>
          </cell>
          <cell r="F239">
            <v>10.95</v>
          </cell>
          <cell r="J239">
            <v>36399</v>
          </cell>
          <cell r="K239">
            <v>13.366666666666667</v>
          </cell>
          <cell r="L239">
            <v>10.016666666666667</v>
          </cell>
          <cell r="M239">
            <v>13.133333333333333</v>
          </cell>
          <cell r="O239">
            <v>8.85</v>
          </cell>
          <cell r="P239">
            <v>8.4166666666666661</v>
          </cell>
        </row>
        <row r="240">
          <cell r="A240">
            <v>36494</v>
          </cell>
          <cell r="B240">
            <v>8.6</v>
          </cell>
          <cell r="C240">
            <v>15.7</v>
          </cell>
          <cell r="E240">
            <v>8.5</v>
          </cell>
          <cell r="F240">
            <v>11.15</v>
          </cell>
          <cell r="J240">
            <v>36402</v>
          </cell>
          <cell r="K240">
            <v>13.483333333333333</v>
          </cell>
          <cell r="L240">
            <v>9.9833333333333325</v>
          </cell>
          <cell r="M240">
            <v>13.066666666666666</v>
          </cell>
          <cell r="O240">
            <v>8.85</v>
          </cell>
          <cell r="P240">
            <v>8.3333333333333339</v>
          </cell>
        </row>
        <row r="241">
          <cell r="A241">
            <v>36495</v>
          </cell>
          <cell r="B241">
            <v>8.85</v>
          </cell>
          <cell r="C241">
            <v>14.1</v>
          </cell>
          <cell r="E241">
            <v>8.3000000000000007</v>
          </cell>
          <cell r="F241">
            <v>11.15</v>
          </cell>
          <cell r="J241">
            <v>36403</v>
          </cell>
          <cell r="K241">
            <v>13.6</v>
          </cell>
          <cell r="L241">
            <v>9.9499999999999993</v>
          </cell>
          <cell r="M241">
            <v>13</v>
          </cell>
          <cell r="O241">
            <v>8.85</v>
          </cell>
          <cell r="P241">
            <v>8.25</v>
          </cell>
        </row>
        <row r="242">
          <cell r="A242">
            <v>36496</v>
          </cell>
          <cell r="B242">
            <v>9</v>
          </cell>
          <cell r="C242">
            <v>13.7</v>
          </cell>
          <cell r="E242">
            <v>8.25</v>
          </cell>
          <cell r="F242">
            <v>11.85</v>
          </cell>
          <cell r="J242">
            <v>36404</v>
          </cell>
          <cell r="K242">
            <v>13.6</v>
          </cell>
          <cell r="L242">
            <v>9.9499999999999993</v>
          </cell>
          <cell r="M242">
            <v>13</v>
          </cell>
          <cell r="O242">
            <v>8.85</v>
          </cell>
          <cell r="P242">
            <v>8.25</v>
          </cell>
        </row>
        <row r="243">
          <cell r="A243">
            <v>36497</v>
          </cell>
          <cell r="B243">
            <v>9.4</v>
          </cell>
          <cell r="C243">
            <v>13.7</v>
          </cell>
          <cell r="E243">
            <v>9.1</v>
          </cell>
          <cell r="F243">
            <v>12</v>
          </cell>
          <cell r="J243">
            <v>36405</v>
          </cell>
          <cell r="K243">
            <v>13.65</v>
          </cell>
          <cell r="L243">
            <v>10.050000000000001</v>
          </cell>
          <cell r="M243">
            <v>13</v>
          </cell>
          <cell r="O243">
            <v>8.85</v>
          </cell>
          <cell r="P243">
            <v>8.4</v>
          </cell>
        </row>
        <row r="244">
          <cell r="A244">
            <v>36500</v>
          </cell>
          <cell r="B244">
            <v>8.75</v>
          </cell>
          <cell r="C244">
            <v>13.85</v>
          </cell>
          <cell r="E244">
            <v>8.85</v>
          </cell>
          <cell r="F244">
            <v>11.5</v>
          </cell>
          <cell r="J244">
            <v>36406</v>
          </cell>
          <cell r="K244">
            <v>13.350000000000001</v>
          </cell>
          <cell r="L244">
            <v>10.15</v>
          </cell>
          <cell r="M244">
            <v>12.824999999999999</v>
          </cell>
          <cell r="O244">
            <v>8.85</v>
          </cell>
          <cell r="P244">
            <v>8.4</v>
          </cell>
        </row>
        <row r="245">
          <cell r="A245">
            <v>36501</v>
          </cell>
          <cell r="B245">
            <v>9.4</v>
          </cell>
          <cell r="C245">
            <v>12.9</v>
          </cell>
          <cell r="E245">
            <v>8.9499999999999993</v>
          </cell>
          <cell r="F245">
            <v>12.1</v>
          </cell>
          <cell r="J245">
            <v>36409</v>
          </cell>
          <cell r="K245">
            <v>13.05</v>
          </cell>
          <cell r="L245">
            <v>10.25</v>
          </cell>
          <cell r="M245">
            <v>12.65</v>
          </cell>
          <cell r="O245">
            <v>8.85</v>
          </cell>
          <cell r="P245">
            <v>8.4</v>
          </cell>
        </row>
        <row r="246">
          <cell r="A246">
            <v>36502</v>
          </cell>
          <cell r="B246">
            <v>9.25</v>
          </cell>
          <cell r="C246">
            <v>12.9</v>
          </cell>
          <cell r="E246">
            <v>8.9</v>
          </cell>
          <cell r="F246">
            <v>11.95</v>
          </cell>
          <cell r="J246">
            <v>36410</v>
          </cell>
          <cell r="K246">
            <v>12.95</v>
          </cell>
          <cell r="L246">
            <v>10.15</v>
          </cell>
          <cell r="M246">
            <v>12.55</v>
          </cell>
          <cell r="O246">
            <v>8.75</v>
          </cell>
          <cell r="P246">
            <v>8.4</v>
          </cell>
        </row>
        <row r="247">
          <cell r="A247">
            <v>36503</v>
          </cell>
          <cell r="B247">
            <v>9.25</v>
          </cell>
          <cell r="C247">
            <v>13</v>
          </cell>
          <cell r="E247">
            <v>8.6999999999999993</v>
          </cell>
          <cell r="F247">
            <v>11.9</v>
          </cell>
          <cell r="J247">
            <v>36411</v>
          </cell>
          <cell r="K247">
            <v>12.7</v>
          </cell>
          <cell r="L247">
            <v>10.35</v>
          </cell>
          <cell r="M247">
            <v>12.25</v>
          </cell>
          <cell r="O247">
            <v>8.9499999999999993</v>
          </cell>
          <cell r="P247">
            <v>8.65</v>
          </cell>
        </row>
        <row r="248">
          <cell r="A248">
            <v>36504</v>
          </cell>
          <cell r="B248">
            <v>8.85</v>
          </cell>
          <cell r="C248">
            <v>14.2</v>
          </cell>
          <cell r="E248">
            <v>8.8000000000000007</v>
          </cell>
          <cell r="F248">
            <v>11.6</v>
          </cell>
          <cell r="J248">
            <v>36412</v>
          </cell>
          <cell r="K248">
            <v>13.35</v>
          </cell>
          <cell r="L248">
            <v>10.15</v>
          </cell>
          <cell r="M248">
            <v>12.75</v>
          </cell>
          <cell r="O248">
            <v>8.85</v>
          </cell>
          <cell r="P248">
            <v>8.5</v>
          </cell>
        </row>
        <row r="249">
          <cell r="A249">
            <v>36507</v>
          </cell>
          <cell r="B249">
            <v>8.5</v>
          </cell>
          <cell r="C249">
            <v>13.9</v>
          </cell>
          <cell r="E249">
            <v>8.75</v>
          </cell>
          <cell r="F249">
            <v>11.35</v>
          </cell>
          <cell r="J249">
            <v>36413</v>
          </cell>
          <cell r="K249">
            <v>13.35</v>
          </cell>
          <cell r="L249">
            <v>10.15</v>
          </cell>
          <cell r="M249">
            <v>13.05</v>
          </cell>
          <cell r="O249">
            <v>8.75</v>
          </cell>
          <cell r="P249">
            <v>8.9</v>
          </cell>
        </row>
        <row r="250">
          <cell r="A250">
            <v>36508</v>
          </cell>
          <cell r="B250">
            <v>8.6</v>
          </cell>
          <cell r="C250">
            <v>13.8</v>
          </cell>
          <cell r="E250">
            <v>8.75</v>
          </cell>
          <cell r="F250">
            <v>11.55</v>
          </cell>
          <cell r="J250">
            <v>36416</v>
          </cell>
          <cell r="K250">
            <v>13.65</v>
          </cell>
          <cell r="L250">
            <v>10.45</v>
          </cell>
          <cell r="M250">
            <v>14.05</v>
          </cell>
          <cell r="O250">
            <v>8.85</v>
          </cell>
          <cell r="P250">
            <v>9.0500000000000007</v>
          </cell>
        </row>
        <row r="251">
          <cell r="A251">
            <v>36509</v>
          </cell>
          <cell r="B251">
            <v>8.75</v>
          </cell>
          <cell r="C251">
            <v>13.7</v>
          </cell>
          <cell r="E251">
            <v>8.65</v>
          </cell>
          <cell r="F251">
            <v>11.65</v>
          </cell>
          <cell r="J251">
            <v>36417</v>
          </cell>
          <cell r="K251">
            <v>14.35</v>
          </cell>
          <cell r="L251">
            <v>10.45</v>
          </cell>
          <cell r="M251">
            <v>14.15</v>
          </cell>
          <cell r="O251">
            <v>8.85</v>
          </cell>
          <cell r="P251">
            <v>9.1</v>
          </cell>
        </row>
        <row r="252">
          <cell r="A252">
            <v>36510</v>
          </cell>
          <cell r="B252">
            <v>8.8000000000000007</v>
          </cell>
          <cell r="C252">
            <v>13.95</v>
          </cell>
          <cell r="E252">
            <v>8.6</v>
          </cell>
          <cell r="F252">
            <v>11.75</v>
          </cell>
          <cell r="J252">
            <v>36418</v>
          </cell>
          <cell r="K252">
            <v>16.75</v>
          </cell>
          <cell r="L252">
            <v>10.65</v>
          </cell>
          <cell r="M252">
            <v>16.5</v>
          </cell>
          <cell r="O252">
            <v>8.85</v>
          </cell>
          <cell r="P252">
            <v>9.1</v>
          </cell>
        </row>
        <row r="253">
          <cell r="A253">
            <v>36511</v>
          </cell>
          <cell r="B253">
            <v>8.8000000000000007</v>
          </cell>
          <cell r="C253">
            <v>13.1</v>
          </cell>
          <cell r="E253">
            <v>8.65</v>
          </cell>
          <cell r="F253">
            <v>11.95</v>
          </cell>
          <cell r="J253">
            <v>36419</v>
          </cell>
          <cell r="K253">
            <v>17.100000000000001</v>
          </cell>
          <cell r="L253">
            <v>10.85</v>
          </cell>
          <cell r="M253">
            <v>16.850000000000001</v>
          </cell>
          <cell r="O253">
            <v>8.85</v>
          </cell>
          <cell r="P253">
            <v>9</v>
          </cell>
        </row>
        <row r="254">
          <cell r="A254">
            <v>36514</v>
          </cell>
          <cell r="B254">
            <v>8.75</v>
          </cell>
          <cell r="C254">
            <v>13</v>
          </cell>
          <cell r="E254">
            <v>8.5</v>
          </cell>
          <cell r="F254">
            <v>11.75</v>
          </cell>
          <cell r="J254">
            <v>36420</v>
          </cell>
          <cell r="K254">
            <v>17.399999999999999</v>
          </cell>
          <cell r="L254">
            <v>11.15</v>
          </cell>
          <cell r="M254">
            <v>17.25</v>
          </cell>
          <cell r="O254">
            <v>9.25</v>
          </cell>
          <cell r="P254">
            <v>9.85</v>
          </cell>
        </row>
        <row r="255">
          <cell r="A255">
            <v>36515</v>
          </cell>
          <cell r="B255">
            <v>8.6999999999999993</v>
          </cell>
          <cell r="C255">
            <v>13.5</v>
          </cell>
          <cell r="E255">
            <v>8.4</v>
          </cell>
          <cell r="F255">
            <v>11.65</v>
          </cell>
          <cell r="J255">
            <v>36423</v>
          </cell>
          <cell r="K255">
            <v>16.55</v>
          </cell>
          <cell r="L255">
            <v>10.95</v>
          </cell>
          <cell r="M255">
            <v>16.600000000000001</v>
          </cell>
          <cell r="O255">
            <v>9.35</v>
          </cell>
          <cell r="P255">
            <v>9.75</v>
          </cell>
        </row>
        <row r="256">
          <cell r="A256">
            <v>36516</v>
          </cell>
          <cell r="B256">
            <v>8.4</v>
          </cell>
          <cell r="C256">
            <v>14.3</v>
          </cell>
          <cell r="E256">
            <v>8.4</v>
          </cell>
          <cell r="F256">
            <v>11.25</v>
          </cell>
          <cell r="J256">
            <v>36424</v>
          </cell>
          <cell r="K256">
            <v>18</v>
          </cell>
          <cell r="L256">
            <v>10.95</v>
          </cell>
          <cell r="M256">
            <v>17.8</v>
          </cell>
          <cell r="O256">
            <v>9.65</v>
          </cell>
          <cell r="P256">
            <v>9.85</v>
          </cell>
        </row>
        <row r="257">
          <cell r="A257">
            <v>36517</v>
          </cell>
          <cell r="B257">
            <v>8.4499999999999993</v>
          </cell>
          <cell r="C257">
            <v>14.8</v>
          </cell>
          <cell r="E257">
            <v>8.35</v>
          </cell>
          <cell r="F257">
            <v>11.25</v>
          </cell>
          <cell r="J257">
            <v>36425</v>
          </cell>
          <cell r="K257">
            <v>18</v>
          </cell>
          <cell r="L257">
            <v>11.25</v>
          </cell>
          <cell r="M257">
            <v>18</v>
          </cell>
          <cell r="O257">
            <v>9.75</v>
          </cell>
          <cell r="P257">
            <v>10.050000000000001</v>
          </cell>
        </row>
        <row r="258">
          <cell r="A258">
            <v>36518</v>
          </cell>
          <cell r="B258">
            <v>8.4499999999999993</v>
          </cell>
          <cell r="C258">
            <v>14.8</v>
          </cell>
          <cell r="E258">
            <v>8.35</v>
          </cell>
          <cell r="F258">
            <v>11.25</v>
          </cell>
          <cell r="J258">
            <v>36426</v>
          </cell>
          <cell r="K258">
            <v>18.3</v>
          </cell>
          <cell r="L258">
            <v>10.85</v>
          </cell>
          <cell r="M258">
            <v>18.2</v>
          </cell>
          <cell r="O258">
            <v>9.5500000000000007</v>
          </cell>
          <cell r="P258">
            <v>9.9499999999999993</v>
          </cell>
        </row>
        <row r="259">
          <cell r="A259">
            <v>36521</v>
          </cell>
          <cell r="B259">
            <v>8.4499999999999993</v>
          </cell>
          <cell r="C259">
            <v>14.8</v>
          </cell>
          <cell r="E259">
            <v>8.35</v>
          </cell>
          <cell r="F259">
            <v>11.25</v>
          </cell>
          <cell r="J259">
            <v>36427</v>
          </cell>
          <cell r="K259">
            <v>18.3</v>
          </cell>
          <cell r="L259">
            <v>11.15</v>
          </cell>
          <cell r="M259">
            <v>18.25</v>
          </cell>
          <cell r="O259">
            <v>9.75</v>
          </cell>
          <cell r="P259">
            <v>10</v>
          </cell>
        </row>
        <row r="260">
          <cell r="A260">
            <v>36522</v>
          </cell>
          <cell r="B260">
            <v>8.4499999999999993</v>
          </cell>
          <cell r="C260">
            <v>14.8</v>
          </cell>
          <cell r="E260">
            <v>8.35</v>
          </cell>
          <cell r="F260">
            <v>11.25</v>
          </cell>
          <cell r="J260">
            <v>36430</v>
          </cell>
          <cell r="K260">
            <v>17</v>
          </cell>
          <cell r="L260">
            <v>10.75</v>
          </cell>
          <cell r="M260">
            <v>16.75</v>
          </cell>
          <cell r="O260">
            <v>9.35</v>
          </cell>
          <cell r="P260">
            <v>10.050000000000001</v>
          </cell>
        </row>
        <row r="261">
          <cell r="A261">
            <v>36523</v>
          </cell>
          <cell r="B261">
            <v>8.4499999999999993</v>
          </cell>
          <cell r="C261">
            <v>14.8</v>
          </cell>
          <cell r="E261">
            <v>8.35</v>
          </cell>
          <cell r="F261">
            <v>11.25</v>
          </cell>
          <cell r="J261">
            <v>36431</v>
          </cell>
          <cell r="K261">
            <v>14.7</v>
          </cell>
          <cell r="L261">
            <v>10.45</v>
          </cell>
          <cell r="M261">
            <v>15.05</v>
          </cell>
          <cell r="O261">
            <v>8.9499999999999993</v>
          </cell>
          <cell r="P261">
            <v>9.6999999999999993</v>
          </cell>
        </row>
        <row r="262">
          <cell r="A262">
            <v>36524</v>
          </cell>
          <cell r="B262">
            <v>8.5</v>
          </cell>
          <cell r="C262">
            <v>14.45</v>
          </cell>
          <cell r="E262">
            <v>8.75</v>
          </cell>
          <cell r="F262">
            <v>11.55</v>
          </cell>
          <cell r="J262">
            <v>36432</v>
          </cell>
          <cell r="K262">
            <v>14.6</v>
          </cell>
          <cell r="L262">
            <v>10.75</v>
          </cell>
          <cell r="M262">
            <v>14.75</v>
          </cell>
          <cell r="O262">
            <v>8.85</v>
          </cell>
          <cell r="P262">
            <v>9.65</v>
          </cell>
        </row>
        <row r="263">
          <cell r="A263">
            <v>36525</v>
          </cell>
          <cell r="B263">
            <v>8.5</v>
          </cell>
          <cell r="C263">
            <v>14.45</v>
          </cell>
          <cell r="E263">
            <v>8.75</v>
          </cell>
          <cell r="F263">
            <v>11.55</v>
          </cell>
          <cell r="J263">
            <v>36433</v>
          </cell>
          <cell r="K263">
            <v>15.8</v>
          </cell>
          <cell r="L263">
            <v>11.45</v>
          </cell>
          <cell r="M263">
            <v>15.45</v>
          </cell>
          <cell r="O263">
            <v>9.0500000000000007</v>
          </cell>
          <cell r="P263">
            <v>9.85</v>
          </cell>
        </row>
        <row r="264">
          <cell r="A264">
            <v>36528</v>
          </cell>
          <cell r="B264">
            <v>8.5</v>
          </cell>
          <cell r="C264">
            <v>14.45</v>
          </cell>
          <cell r="E264">
            <v>8.75</v>
          </cell>
          <cell r="F264">
            <v>11.55</v>
          </cell>
          <cell r="J264">
            <v>36434</v>
          </cell>
          <cell r="K264">
            <v>15.5</v>
          </cell>
          <cell r="L264">
            <v>10.95</v>
          </cell>
          <cell r="M264">
            <v>15.45</v>
          </cell>
          <cell r="O264">
            <v>8.75</v>
          </cell>
          <cell r="P264">
            <v>9.6999999999999993</v>
          </cell>
        </row>
        <row r="265">
          <cell r="A265">
            <v>36529</v>
          </cell>
          <cell r="B265">
            <v>8.75</v>
          </cell>
          <cell r="C265">
            <v>13.5</v>
          </cell>
          <cell r="E265">
            <v>8.6999999999999993</v>
          </cell>
          <cell r="F265">
            <v>12.35</v>
          </cell>
          <cell r="J265">
            <v>36437</v>
          </cell>
          <cell r="K265">
            <v>15.5</v>
          </cell>
          <cell r="L265">
            <v>11.65</v>
          </cell>
          <cell r="M265">
            <v>15.45</v>
          </cell>
          <cell r="O265">
            <v>9.15</v>
          </cell>
          <cell r="P265">
            <v>10</v>
          </cell>
        </row>
        <row r="266">
          <cell r="A266">
            <v>36530</v>
          </cell>
          <cell r="B266">
            <v>8.6999999999999993</v>
          </cell>
          <cell r="C266">
            <v>12.7</v>
          </cell>
          <cell r="E266">
            <v>8.9</v>
          </cell>
          <cell r="F266">
            <v>11.95</v>
          </cell>
          <cell r="J266">
            <v>36438</v>
          </cell>
          <cell r="K266">
            <v>14.3</v>
          </cell>
          <cell r="L266">
            <v>11.25</v>
          </cell>
          <cell r="M266">
            <v>14.55</v>
          </cell>
          <cell r="O266">
            <v>8.9499999999999993</v>
          </cell>
          <cell r="P266">
            <v>9.9</v>
          </cell>
        </row>
        <row r="267">
          <cell r="A267">
            <v>36531</v>
          </cell>
          <cell r="B267">
            <v>8.1</v>
          </cell>
          <cell r="C267">
            <v>12.8</v>
          </cell>
          <cell r="E267">
            <v>8.75</v>
          </cell>
          <cell r="F267">
            <v>11.65</v>
          </cell>
          <cell r="J267">
            <v>36439</v>
          </cell>
          <cell r="K267">
            <v>14.1</v>
          </cell>
          <cell r="L267">
            <v>10.95</v>
          </cell>
          <cell r="M267">
            <v>13.75</v>
          </cell>
          <cell r="O267">
            <v>8.85</v>
          </cell>
          <cell r="P267">
            <v>9.6999999999999993</v>
          </cell>
        </row>
        <row r="268">
          <cell r="A268">
            <v>36532</v>
          </cell>
          <cell r="B268">
            <v>7.95</v>
          </cell>
          <cell r="C268">
            <v>12.9</v>
          </cell>
          <cell r="E268">
            <v>8.4</v>
          </cell>
          <cell r="F268">
            <v>11.35</v>
          </cell>
          <cell r="J268">
            <v>36440</v>
          </cell>
          <cell r="K268">
            <v>13.5</v>
          </cell>
          <cell r="L268">
            <v>10.65</v>
          </cell>
          <cell r="M268">
            <v>13.45</v>
          </cell>
          <cell r="O268">
            <v>8.75</v>
          </cell>
          <cell r="P268">
            <v>9.6</v>
          </cell>
        </row>
        <row r="269">
          <cell r="A269">
            <v>36535</v>
          </cell>
          <cell r="B269">
            <v>7.9</v>
          </cell>
          <cell r="C269">
            <v>12.9</v>
          </cell>
          <cell r="E269">
            <v>8.5</v>
          </cell>
          <cell r="F269">
            <v>11.15</v>
          </cell>
          <cell r="J269">
            <v>36441</v>
          </cell>
          <cell r="K269">
            <v>13.6</v>
          </cell>
          <cell r="L269">
            <v>10.15</v>
          </cell>
          <cell r="M269">
            <v>13.45</v>
          </cell>
          <cell r="O269">
            <v>8.35</v>
          </cell>
          <cell r="P269">
            <v>9.1</v>
          </cell>
        </row>
        <row r="270">
          <cell r="A270">
            <v>36536</v>
          </cell>
          <cell r="B270">
            <v>7.95</v>
          </cell>
          <cell r="C270">
            <v>12.8</v>
          </cell>
          <cell r="E270">
            <v>8.5</v>
          </cell>
          <cell r="F270">
            <v>11.05</v>
          </cell>
          <cell r="J270">
            <v>36444</v>
          </cell>
          <cell r="K270">
            <v>13.7</v>
          </cell>
          <cell r="L270">
            <v>10.050000000000001</v>
          </cell>
          <cell r="M270">
            <v>13.85</v>
          </cell>
          <cell r="O270">
            <v>8.35</v>
          </cell>
          <cell r="P270">
            <v>9.0500000000000007</v>
          </cell>
        </row>
        <row r="271">
          <cell r="A271">
            <v>36537</v>
          </cell>
          <cell r="B271">
            <v>8</v>
          </cell>
          <cell r="C271">
            <v>12.3</v>
          </cell>
          <cell r="E271">
            <v>8.5500000000000007</v>
          </cell>
          <cell r="F271">
            <v>11.05</v>
          </cell>
          <cell r="J271">
            <v>36445</v>
          </cell>
          <cell r="K271">
            <v>14.65</v>
          </cell>
          <cell r="L271">
            <v>10.050000000000001</v>
          </cell>
          <cell r="M271">
            <v>14.65</v>
          </cell>
          <cell r="O271">
            <v>8.35</v>
          </cell>
          <cell r="P271">
            <v>8.8000000000000007</v>
          </cell>
        </row>
        <row r="272">
          <cell r="A272">
            <v>36538</v>
          </cell>
          <cell r="B272">
            <v>7.8</v>
          </cell>
          <cell r="C272">
            <v>12.7</v>
          </cell>
          <cell r="E272">
            <v>8.5</v>
          </cell>
          <cell r="F272">
            <v>10.85</v>
          </cell>
          <cell r="J272">
            <v>36446</v>
          </cell>
          <cell r="K272">
            <v>14.1</v>
          </cell>
          <cell r="L272">
            <v>10.45</v>
          </cell>
          <cell r="M272">
            <v>14.05</v>
          </cell>
          <cell r="O272">
            <v>8.35</v>
          </cell>
          <cell r="P272">
            <v>9.15</v>
          </cell>
        </row>
        <row r="273">
          <cell r="A273">
            <v>36539</v>
          </cell>
          <cell r="B273">
            <v>7.7</v>
          </cell>
          <cell r="C273">
            <v>12.6</v>
          </cell>
          <cell r="E273">
            <v>8.3000000000000007</v>
          </cell>
          <cell r="F273">
            <v>10.55</v>
          </cell>
          <cell r="J273">
            <v>36447</v>
          </cell>
          <cell r="K273">
            <v>14.2</v>
          </cell>
          <cell r="L273">
            <v>10.45</v>
          </cell>
          <cell r="M273">
            <v>14.15</v>
          </cell>
          <cell r="O273">
            <v>8.25</v>
          </cell>
          <cell r="P273">
            <v>9.25</v>
          </cell>
        </row>
        <row r="274">
          <cell r="A274">
            <v>36542</v>
          </cell>
          <cell r="B274">
            <v>7.7</v>
          </cell>
          <cell r="C274">
            <v>12.8</v>
          </cell>
          <cell r="E274">
            <v>8.6</v>
          </cell>
          <cell r="F274">
            <v>10.65</v>
          </cell>
          <cell r="J274">
            <v>36448</v>
          </cell>
          <cell r="K274">
            <v>14.55</v>
          </cell>
          <cell r="L274">
            <v>10.65</v>
          </cell>
          <cell r="M274">
            <v>14.25</v>
          </cell>
          <cell r="O274">
            <v>8.5500000000000007</v>
          </cell>
          <cell r="P274">
            <v>9.25</v>
          </cell>
        </row>
        <row r="275">
          <cell r="A275">
            <v>36543</v>
          </cell>
          <cell r="B275">
            <v>7.7</v>
          </cell>
          <cell r="C275">
            <v>12.7</v>
          </cell>
          <cell r="E275">
            <v>8.5500000000000007</v>
          </cell>
          <cell r="F275">
            <v>10.85</v>
          </cell>
          <cell r="J275">
            <v>36451</v>
          </cell>
          <cell r="K275">
            <v>15.7</v>
          </cell>
          <cell r="L275">
            <v>10.65</v>
          </cell>
          <cell r="M275">
            <v>15.05</v>
          </cell>
          <cell r="O275">
            <v>8.5500000000000007</v>
          </cell>
          <cell r="P275">
            <v>9.1999999999999993</v>
          </cell>
        </row>
        <row r="276">
          <cell r="A276">
            <v>36544</v>
          </cell>
          <cell r="B276">
            <v>7.6</v>
          </cell>
          <cell r="C276">
            <v>12.7</v>
          </cell>
          <cell r="E276">
            <v>8.5500000000000007</v>
          </cell>
          <cell r="F276">
            <v>10.85</v>
          </cell>
          <cell r="J276">
            <v>36452</v>
          </cell>
          <cell r="K276">
            <v>15.2</v>
          </cell>
          <cell r="L276">
            <v>10.55</v>
          </cell>
          <cell r="M276">
            <v>14.55</v>
          </cell>
          <cell r="O276">
            <v>8.65</v>
          </cell>
          <cell r="P276">
            <v>9.1999999999999993</v>
          </cell>
        </row>
        <row r="277">
          <cell r="A277">
            <v>36545</v>
          </cell>
          <cell r="B277">
            <v>7.5</v>
          </cell>
          <cell r="C277">
            <v>12.6</v>
          </cell>
          <cell r="E277">
            <v>8.5500000000000007</v>
          </cell>
          <cell r="F277">
            <v>10.65</v>
          </cell>
          <cell r="J277">
            <v>36453</v>
          </cell>
          <cell r="K277">
            <v>14</v>
          </cell>
          <cell r="L277">
            <v>10.25</v>
          </cell>
          <cell r="M277">
            <v>13.75</v>
          </cell>
          <cell r="O277">
            <v>8.75</v>
          </cell>
          <cell r="P277">
            <v>9.15</v>
          </cell>
        </row>
        <row r="278">
          <cell r="A278">
            <v>36546</v>
          </cell>
          <cell r="B278">
            <v>7.6</v>
          </cell>
          <cell r="C278">
            <v>12.6</v>
          </cell>
          <cell r="E278">
            <v>8.5500000000000007</v>
          </cell>
          <cell r="F278">
            <v>10.75</v>
          </cell>
          <cell r="J278">
            <v>36454</v>
          </cell>
          <cell r="K278">
            <v>13.9</v>
          </cell>
          <cell r="L278">
            <v>10.35</v>
          </cell>
          <cell r="M278">
            <v>13.65</v>
          </cell>
          <cell r="O278">
            <v>8.5500000000000007</v>
          </cell>
          <cell r="P278">
            <v>9</v>
          </cell>
        </row>
        <row r="279">
          <cell r="A279">
            <v>36549</v>
          </cell>
          <cell r="B279">
            <v>7.8</v>
          </cell>
          <cell r="C279">
            <v>11.7</v>
          </cell>
          <cell r="E279">
            <v>8.9499999999999993</v>
          </cell>
          <cell r="F279">
            <v>10.85</v>
          </cell>
          <cell r="J279">
            <v>36455</v>
          </cell>
          <cell r="K279">
            <v>13.9</v>
          </cell>
          <cell r="L279">
            <v>10.25</v>
          </cell>
          <cell r="M279">
            <v>13.25</v>
          </cell>
          <cell r="O279">
            <v>8.5500000000000007</v>
          </cell>
          <cell r="P279">
            <v>8.9499999999999993</v>
          </cell>
        </row>
        <row r="280">
          <cell r="A280">
            <v>36550</v>
          </cell>
          <cell r="B280">
            <v>7.75</v>
          </cell>
          <cell r="C280">
            <v>11.8</v>
          </cell>
          <cell r="E280">
            <v>9.0500000000000007</v>
          </cell>
          <cell r="F280">
            <v>10.85</v>
          </cell>
          <cell r="J280">
            <v>36458</v>
          </cell>
          <cell r="K280">
            <v>13.9</v>
          </cell>
          <cell r="L280">
            <v>10.35</v>
          </cell>
          <cell r="M280">
            <v>13.75</v>
          </cell>
          <cell r="O280">
            <v>8.5500000000000007</v>
          </cell>
          <cell r="P280">
            <v>9</v>
          </cell>
        </row>
        <row r="281">
          <cell r="A281">
            <v>36551</v>
          </cell>
          <cell r="B281">
            <v>7.65</v>
          </cell>
          <cell r="C281">
            <v>11.65</v>
          </cell>
          <cell r="E281">
            <v>8.6999999999999993</v>
          </cell>
          <cell r="F281">
            <v>10.65</v>
          </cell>
          <cell r="J281">
            <v>36459</v>
          </cell>
          <cell r="K281">
            <v>14.85</v>
          </cell>
          <cell r="L281">
            <v>10.25</v>
          </cell>
          <cell r="M281">
            <v>14.9</v>
          </cell>
          <cell r="O281">
            <v>8.5500000000000007</v>
          </cell>
          <cell r="P281">
            <v>8.9499999999999993</v>
          </cell>
        </row>
        <row r="282">
          <cell r="A282">
            <v>36552</v>
          </cell>
          <cell r="B282">
            <v>7.6</v>
          </cell>
          <cell r="C282">
            <v>11.45</v>
          </cell>
          <cell r="E282">
            <v>8.65</v>
          </cell>
          <cell r="F282">
            <v>10.65</v>
          </cell>
          <cell r="J282">
            <v>36460</v>
          </cell>
          <cell r="K282">
            <v>15.2</v>
          </cell>
          <cell r="L282">
            <v>10.45</v>
          </cell>
          <cell r="M282">
            <v>15.4</v>
          </cell>
          <cell r="O282">
            <v>8.5500000000000007</v>
          </cell>
          <cell r="P282">
            <v>8.9499999999999993</v>
          </cell>
        </row>
        <row r="283">
          <cell r="A283">
            <v>36553</v>
          </cell>
          <cell r="B283">
            <v>7.7</v>
          </cell>
          <cell r="C283">
            <v>11.75</v>
          </cell>
          <cell r="E283">
            <v>8.9499999999999993</v>
          </cell>
          <cell r="F283">
            <v>10.85</v>
          </cell>
          <cell r="J283">
            <v>36461</v>
          </cell>
          <cell r="K283">
            <v>15.25</v>
          </cell>
          <cell r="L283">
            <v>10.45</v>
          </cell>
          <cell r="M283">
            <v>15.4</v>
          </cell>
          <cell r="O283">
            <v>8.6</v>
          </cell>
          <cell r="P283">
            <v>8.75</v>
          </cell>
        </row>
        <row r="284">
          <cell r="A284">
            <v>36556</v>
          </cell>
          <cell r="B284">
            <v>7.85</v>
          </cell>
          <cell r="C284">
            <v>12.1</v>
          </cell>
          <cell r="E284">
            <v>9.15</v>
          </cell>
          <cell r="F284">
            <v>11.35</v>
          </cell>
          <cell r="J284">
            <v>36462</v>
          </cell>
          <cell r="K284">
            <v>13.7</v>
          </cell>
          <cell r="L284">
            <v>10.55</v>
          </cell>
          <cell r="M284">
            <v>14.2</v>
          </cell>
          <cell r="O284">
            <v>8.6</v>
          </cell>
          <cell r="P284">
            <v>8.9499999999999993</v>
          </cell>
        </row>
        <row r="285">
          <cell r="A285">
            <v>36557</v>
          </cell>
          <cell r="B285">
            <v>8.3000000000000007</v>
          </cell>
          <cell r="C285">
            <v>12.35</v>
          </cell>
          <cell r="E285">
            <v>9.4</v>
          </cell>
          <cell r="F285">
            <v>12.15</v>
          </cell>
          <cell r="J285">
            <v>36465</v>
          </cell>
          <cell r="K285">
            <v>14.25</v>
          </cell>
          <cell r="L285">
            <v>10.55</v>
          </cell>
          <cell r="M285">
            <v>14.8</v>
          </cell>
          <cell r="O285">
            <v>8.4499999999999993</v>
          </cell>
          <cell r="P285">
            <v>8.8000000000000007</v>
          </cell>
        </row>
        <row r="286">
          <cell r="A286">
            <v>36558</v>
          </cell>
          <cell r="B286">
            <v>8.1999999999999993</v>
          </cell>
          <cell r="C286">
            <v>12.75</v>
          </cell>
          <cell r="E286">
            <v>9.4</v>
          </cell>
          <cell r="F286">
            <v>12.05</v>
          </cell>
          <cell r="J286">
            <v>36466</v>
          </cell>
          <cell r="K286">
            <v>14.25</v>
          </cell>
          <cell r="L286">
            <v>10.55</v>
          </cell>
          <cell r="M286">
            <v>14.6</v>
          </cell>
          <cell r="O286">
            <v>8.4499999999999993</v>
          </cell>
          <cell r="P286">
            <v>8.65</v>
          </cell>
        </row>
        <row r="287">
          <cell r="A287">
            <v>36559</v>
          </cell>
          <cell r="B287">
            <v>8.4</v>
          </cell>
          <cell r="C287">
            <v>12.65</v>
          </cell>
          <cell r="E287">
            <v>9.5500000000000007</v>
          </cell>
          <cell r="F287">
            <v>12.05</v>
          </cell>
          <cell r="J287">
            <v>36467</v>
          </cell>
          <cell r="K287">
            <v>14.85</v>
          </cell>
          <cell r="L287">
            <v>10.45</v>
          </cell>
          <cell r="M287">
            <v>14.9</v>
          </cell>
          <cell r="O287">
            <v>8.4</v>
          </cell>
          <cell r="P287">
            <v>8.3000000000000007</v>
          </cell>
        </row>
        <row r="288">
          <cell r="A288">
            <v>36560</v>
          </cell>
          <cell r="B288">
            <v>8.8000000000000007</v>
          </cell>
          <cell r="C288">
            <v>12.65</v>
          </cell>
          <cell r="E288">
            <v>10.9</v>
          </cell>
          <cell r="F288">
            <v>12.25</v>
          </cell>
          <cell r="J288">
            <v>36468</v>
          </cell>
          <cell r="K288">
            <v>14.05</v>
          </cell>
          <cell r="L288">
            <v>10.55</v>
          </cell>
          <cell r="M288">
            <v>14.4</v>
          </cell>
          <cell r="O288">
            <v>8.5</v>
          </cell>
          <cell r="P288">
            <v>8.35</v>
          </cell>
        </row>
        <row r="289">
          <cell r="A289">
            <v>36563</v>
          </cell>
          <cell r="B289">
            <v>8.6</v>
          </cell>
          <cell r="C289">
            <v>12.65</v>
          </cell>
          <cell r="E289">
            <v>10.45</v>
          </cell>
          <cell r="F289">
            <v>11.95</v>
          </cell>
          <cell r="J289">
            <v>36469</v>
          </cell>
          <cell r="K289">
            <v>13.8</v>
          </cell>
          <cell r="L289">
            <v>10.55</v>
          </cell>
          <cell r="M289">
            <v>14.3</v>
          </cell>
          <cell r="O289">
            <v>8.6999999999999993</v>
          </cell>
          <cell r="P289">
            <v>8.1999999999999993</v>
          </cell>
        </row>
        <row r="290">
          <cell r="A290">
            <v>36564</v>
          </cell>
          <cell r="B290">
            <v>8.4</v>
          </cell>
          <cell r="C290">
            <v>12.75</v>
          </cell>
          <cell r="E290">
            <v>10.1</v>
          </cell>
          <cell r="F290">
            <v>11.95</v>
          </cell>
          <cell r="J290">
            <v>36472</v>
          </cell>
          <cell r="K290">
            <v>13.25</v>
          </cell>
          <cell r="L290">
            <v>10.45</v>
          </cell>
          <cell r="M290">
            <v>13.7</v>
          </cell>
          <cell r="O290">
            <v>8.6</v>
          </cell>
          <cell r="P290">
            <v>8.1999999999999993</v>
          </cell>
        </row>
        <row r="291">
          <cell r="A291">
            <v>36565</v>
          </cell>
          <cell r="B291">
            <v>8.5500000000000007</v>
          </cell>
          <cell r="C291">
            <v>12.95</v>
          </cell>
          <cell r="E291">
            <v>10.25</v>
          </cell>
          <cell r="F291">
            <v>12.15</v>
          </cell>
          <cell r="J291">
            <v>36473</v>
          </cell>
          <cell r="K291">
            <v>13.45</v>
          </cell>
          <cell r="L291">
            <v>10.45</v>
          </cell>
          <cell r="M291">
            <v>13.9</v>
          </cell>
          <cell r="O291">
            <v>8.6</v>
          </cell>
          <cell r="P291">
            <v>8.15</v>
          </cell>
        </row>
        <row r="292">
          <cell r="A292">
            <v>36566</v>
          </cell>
          <cell r="B292">
            <v>8.65</v>
          </cell>
          <cell r="C292">
            <v>12.75</v>
          </cell>
          <cell r="E292">
            <v>10.3</v>
          </cell>
          <cell r="F292">
            <v>12.05</v>
          </cell>
          <cell r="J292">
            <v>36474</v>
          </cell>
          <cell r="K292">
            <v>12.899999999999999</v>
          </cell>
          <cell r="L292">
            <v>10.25</v>
          </cell>
          <cell r="M292">
            <v>13.525</v>
          </cell>
          <cell r="O292">
            <v>8.3000000000000007</v>
          </cell>
          <cell r="P292">
            <v>7.7750000000000004</v>
          </cell>
        </row>
        <row r="293">
          <cell r="A293">
            <v>36567</v>
          </cell>
          <cell r="B293">
            <v>8.4</v>
          </cell>
          <cell r="C293">
            <v>12.75</v>
          </cell>
          <cell r="E293">
            <v>9.9</v>
          </cell>
          <cell r="F293">
            <v>11.45</v>
          </cell>
          <cell r="J293">
            <v>36475</v>
          </cell>
          <cell r="K293">
            <v>12.35</v>
          </cell>
          <cell r="L293">
            <v>10.050000000000001</v>
          </cell>
          <cell r="M293">
            <v>13.15</v>
          </cell>
          <cell r="O293">
            <v>8</v>
          </cell>
          <cell r="P293">
            <v>7.4</v>
          </cell>
        </row>
        <row r="294">
          <cell r="A294">
            <v>36570</v>
          </cell>
          <cell r="B294">
            <v>8.6</v>
          </cell>
          <cell r="C294">
            <v>12.55</v>
          </cell>
          <cell r="E294">
            <v>10.45</v>
          </cell>
          <cell r="F294">
            <v>11.95</v>
          </cell>
          <cell r="J294">
            <v>36476</v>
          </cell>
          <cell r="K294">
            <v>11.85</v>
          </cell>
          <cell r="L294">
            <v>9.5500000000000007</v>
          </cell>
          <cell r="M294">
            <v>12.6</v>
          </cell>
          <cell r="O294">
            <v>7.7</v>
          </cell>
          <cell r="P294">
            <v>6.95</v>
          </cell>
        </row>
        <row r="295">
          <cell r="A295">
            <v>36571</v>
          </cell>
          <cell r="B295">
            <v>8.65</v>
          </cell>
          <cell r="C295">
            <v>12.45</v>
          </cell>
          <cell r="E295">
            <v>10.3</v>
          </cell>
          <cell r="F295">
            <v>11.85</v>
          </cell>
          <cell r="J295">
            <v>36479</v>
          </cell>
          <cell r="K295">
            <v>11.85</v>
          </cell>
          <cell r="L295">
            <v>9.65</v>
          </cell>
          <cell r="M295">
            <v>12.6</v>
          </cell>
          <cell r="O295">
            <v>7.8</v>
          </cell>
          <cell r="P295">
            <v>7.1</v>
          </cell>
        </row>
        <row r="296">
          <cell r="A296">
            <v>36572</v>
          </cell>
          <cell r="B296">
            <v>8.6</v>
          </cell>
          <cell r="C296">
            <v>12.25</v>
          </cell>
          <cell r="E296">
            <v>10.35</v>
          </cell>
          <cell r="F296">
            <v>11.95</v>
          </cell>
          <cell r="J296">
            <v>36480</v>
          </cell>
          <cell r="K296">
            <v>11.85</v>
          </cell>
          <cell r="L296">
            <v>9.65</v>
          </cell>
          <cell r="M296">
            <v>12.6</v>
          </cell>
          <cell r="O296">
            <v>7.8</v>
          </cell>
          <cell r="P296">
            <v>7.4</v>
          </cell>
        </row>
        <row r="297">
          <cell r="A297">
            <v>36573</v>
          </cell>
          <cell r="B297">
            <v>8.5</v>
          </cell>
          <cell r="C297">
            <v>12.85</v>
          </cell>
          <cell r="E297">
            <v>10.35</v>
          </cell>
          <cell r="F297">
            <v>11.95</v>
          </cell>
          <cell r="J297">
            <v>36481</v>
          </cell>
          <cell r="K297">
            <v>11.95</v>
          </cell>
          <cell r="L297">
            <v>9.85</v>
          </cell>
          <cell r="M297">
            <v>12.55</v>
          </cell>
          <cell r="O297">
            <v>7.65</v>
          </cell>
          <cell r="P297">
            <v>7.35</v>
          </cell>
        </row>
        <row r="298">
          <cell r="A298">
            <v>36574</v>
          </cell>
          <cell r="B298">
            <v>8.35</v>
          </cell>
          <cell r="C298">
            <v>13.05</v>
          </cell>
          <cell r="E298">
            <v>10.050000000000001</v>
          </cell>
          <cell r="F298">
            <v>11.75</v>
          </cell>
          <cell r="J298">
            <v>36482</v>
          </cell>
          <cell r="K298">
            <v>11.75</v>
          </cell>
          <cell r="L298">
            <v>9.5500000000000007</v>
          </cell>
          <cell r="M298">
            <v>12.3</v>
          </cell>
          <cell r="O298">
            <v>7.6</v>
          </cell>
          <cell r="P298">
            <v>7.25</v>
          </cell>
        </row>
        <row r="299">
          <cell r="A299">
            <v>36577</v>
          </cell>
          <cell r="B299">
            <v>8.3000000000000007</v>
          </cell>
          <cell r="C299">
            <v>12.8</v>
          </cell>
          <cell r="E299">
            <v>9.85</v>
          </cell>
          <cell r="F299">
            <v>11.75</v>
          </cell>
          <cell r="J299">
            <v>36483</v>
          </cell>
          <cell r="K299">
            <v>11.15</v>
          </cell>
          <cell r="L299">
            <v>9.65</v>
          </cell>
          <cell r="M299">
            <v>11.7</v>
          </cell>
          <cell r="O299">
            <v>7.6</v>
          </cell>
          <cell r="P299">
            <v>7.15</v>
          </cell>
        </row>
        <row r="300">
          <cell r="A300">
            <v>36578</v>
          </cell>
          <cell r="B300">
            <v>8.35</v>
          </cell>
          <cell r="C300">
            <v>12.85</v>
          </cell>
          <cell r="E300">
            <v>9.9</v>
          </cell>
          <cell r="F300">
            <v>11.85</v>
          </cell>
          <cell r="J300">
            <v>36486</v>
          </cell>
          <cell r="K300">
            <v>11.05</v>
          </cell>
          <cell r="L300">
            <v>9.5500000000000007</v>
          </cell>
          <cell r="M300">
            <v>11.4</v>
          </cell>
          <cell r="O300">
            <v>7.55</v>
          </cell>
          <cell r="P300">
            <v>7.2</v>
          </cell>
        </row>
        <row r="301">
          <cell r="A301">
            <v>36579</v>
          </cell>
          <cell r="B301">
            <v>8.3000000000000007</v>
          </cell>
          <cell r="C301">
            <v>12.899999999999999</v>
          </cell>
          <cell r="E301">
            <v>10</v>
          </cell>
          <cell r="F301">
            <v>11.75</v>
          </cell>
          <cell r="J301">
            <v>36487</v>
          </cell>
          <cell r="K301">
            <v>11.75</v>
          </cell>
          <cell r="L301">
            <v>9.5500000000000007</v>
          </cell>
          <cell r="M301">
            <v>12.1</v>
          </cell>
          <cell r="O301">
            <v>7.6</v>
          </cell>
          <cell r="P301">
            <v>7.2</v>
          </cell>
        </row>
        <row r="302">
          <cell r="A302">
            <v>36580</v>
          </cell>
          <cell r="B302">
            <v>8.25</v>
          </cell>
          <cell r="C302">
            <v>12.95</v>
          </cell>
          <cell r="E302">
            <v>9.6999999999999993</v>
          </cell>
          <cell r="F302">
            <v>11.65</v>
          </cell>
          <cell r="J302">
            <v>36488</v>
          </cell>
          <cell r="K302">
            <v>12.75</v>
          </cell>
          <cell r="L302">
            <v>9.5500000000000007</v>
          </cell>
          <cell r="M302">
            <v>12.8</v>
          </cell>
          <cell r="O302">
            <v>7.65</v>
          </cell>
          <cell r="P302">
            <v>7.55</v>
          </cell>
        </row>
        <row r="303">
          <cell r="A303">
            <v>36581</v>
          </cell>
          <cell r="B303">
            <v>8.1999999999999993</v>
          </cell>
          <cell r="C303">
            <v>12.65</v>
          </cell>
          <cell r="E303">
            <v>9.4499999999999993</v>
          </cell>
          <cell r="F303">
            <v>11.75</v>
          </cell>
          <cell r="J303">
            <v>36489</v>
          </cell>
          <cell r="K303">
            <v>12.45</v>
          </cell>
          <cell r="L303">
            <v>9.9499999999999993</v>
          </cell>
          <cell r="M303">
            <v>13.1</v>
          </cell>
          <cell r="O303">
            <v>7.8</v>
          </cell>
          <cell r="P303">
            <v>7.7</v>
          </cell>
        </row>
        <row r="304">
          <cell r="A304">
            <v>36585</v>
          </cell>
          <cell r="B304">
            <v>8.75</v>
          </cell>
          <cell r="C304">
            <v>13.15</v>
          </cell>
          <cell r="E304">
            <v>12.05</v>
          </cell>
          <cell r="F304">
            <v>13.65</v>
          </cell>
          <cell r="J304">
            <v>36490</v>
          </cell>
          <cell r="K304">
            <v>13.15</v>
          </cell>
          <cell r="L304">
            <v>10.45</v>
          </cell>
          <cell r="M304">
            <v>13.5</v>
          </cell>
          <cell r="O304">
            <v>7.8</v>
          </cell>
          <cell r="P304">
            <v>8.1</v>
          </cell>
        </row>
        <row r="305">
          <cell r="A305">
            <v>36586</v>
          </cell>
          <cell r="B305">
            <v>8.9</v>
          </cell>
          <cell r="C305">
            <v>13.4</v>
          </cell>
          <cell r="E305">
            <v>11.35</v>
          </cell>
          <cell r="F305">
            <v>13.15</v>
          </cell>
          <cell r="J305">
            <v>36493</v>
          </cell>
          <cell r="K305">
            <v>15.7</v>
          </cell>
          <cell r="L305">
            <v>10.95</v>
          </cell>
          <cell r="M305">
            <v>15.9</v>
          </cell>
          <cell r="O305">
            <v>8.4</v>
          </cell>
          <cell r="P305">
            <v>8.4499999999999993</v>
          </cell>
        </row>
        <row r="306">
          <cell r="A306">
            <v>36587</v>
          </cell>
          <cell r="B306">
            <v>8.9</v>
          </cell>
          <cell r="C306">
            <v>14.3</v>
          </cell>
          <cell r="E306">
            <v>11</v>
          </cell>
          <cell r="F306">
            <v>13.45</v>
          </cell>
          <cell r="J306">
            <v>36494</v>
          </cell>
          <cell r="K306">
            <v>15.7</v>
          </cell>
          <cell r="L306">
            <v>11.15</v>
          </cell>
          <cell r="M306">
            <v>16.3</v>
          </cell>
          <cell r="O306">
            <v>8.6</v>
          </cell>
          <cell r="P306">
            <v>8.5</v>
          </cell>
        </row>
        <row r="307">
          <cell r="A307">
            <v>36588</v>
          </cell>
          <cell r="B307">
            <v>8.9</v>
          </cell>
          <cell r="C307">
            <v>13.8</v>
          </cell>
          <cell r="E307">
            <v>10.9</v>
          </cell>
          <cell r="F307">
            <v>13.2</v>
          </cell>
          <cell r="J307">
            <v>36495</v>
          </cell>
          <cell r="K307">
            <v>14.1</v>
          </cell>
          <cell r="L307">
            <v>11.15</v>
          </cell>
          <cell r="M307">
            <v>15.05</v>
          </cell>
          <cell r="O307">
            <v>8.85</v>
          </cell>
          <cell r="P307">
            <v>8.3000000000000007</v>
          </cell>
        </row>
        <row r="308">
          <cell r="A308">
            <v>36591</v>
          </cell>
          <cell r="B308">
            <v>8.9499999999999993</v>
          </cell>
          <cell r="C308">
            <v>13.5</v>
          </cell>
          <cell r="E308">
            <v>11.1</v>
          </cell>
          <cell r="F308">
            <v>13.25</v>
          </cell>
          <cell r="J308">
            <v>36496</v>
          </cell>
          <cell r="K308">
            <v>13.7</v>
          </cell>
          <cell r="L308">
            <v>11.85</v>
          </cell>
          <cell r="M308">
            <v>14.7</v>
          </cell>
          <cell r="O308">
            <v>9</v>
          </cell>
          <cell r="P308">
            <v>8.25</v>
          </cell>
        </row>
        <row r="309">
          <cell r="A309">
            <v>36592</v>
          </cell>
          <cell r="B309">
            <v>8.9</v>
          </cell>
          <cell r="C309">
            <v>13.1</v>
          </cell>
          <cell r="E309">
            <v>10.95</v>
          </cell>
          <cell r="F309">
            <v>13.25</v>
          </cell>
          <cell r="J309">
            <v>36497</v>
          </cell>
          <cell r="K309">
            <v>13.7</v>
          </cell>
          <cell r="L309">
            <v>12</v>
          </cell>
          <cell r="M309">
            <v>14.95</v>
          </cell>
          <cell r="O309">
            <v>9.4</v>
          </cell>
          <cell r="P309">
            <v>9.1</v>
          </cell>
        </row>
        <row r="310">
          <cell r="A310">
            <v>36593</v>
          </cell>
          <cell r="B310">
            <v>8.8249999999999993</v>
          </cell>
          <cell r="C310">
            <v>13.274999999999999</v>
          </cell>
          <cell r="E310">
            <v>10.925000000000001</v>
          </cell>
          <cell r="F310">
            <v>13.175000000000001</v>
          </cell>
          <cell r="J310">
            <v>36500</v>
          </cell>
          <cell r="K310">
            <v>13.85</v>
          </cell>
          <cell r="L310">
            <v>11.5</v>
          </cell>
          <cell r="M310">
            <v>15</v>
          </cell>
          <cell r="O310">
            <v>8.75</v>
          </cell>
          <cell r="P310">
            <v>8.85</v>
          </cell>
        </row>
        <row r="311">
          <cell r="A311">
            <v>36594</v>
          </cell>
          <cell r="B311">
            <v>8.75</v>
          </cell>
          <cell r="C311">
            <v>13.45</v>
          </cell>
          <cell r="E311">
            <v>10.9</v>
          </cell>
          <cell r="F311">
            <v>13.1</v>
          </cell>
          <cell r="J311">
            <v>36501</v>
          </cell>
          <cell r="K311">
            <v>12.9</v>
          </cell>
          <cell r="L311">
            <v>12.1</v>
          </cell>
          <cell r="M311">
            <v>14.4</v>
          </cell>
          <cell r="O311">
            <v>9.4</v>
          </cell>
          <cell r="P311">
            <v>8.9499999999999993</v>
          </cell>
        </row>
        <row r="312">
          <cell r="A312">
            <v>36595</v>
          </cell>
          <cell r="B312">
            <v>8.4499999999999993</v>
          </cell>
          <cell r="C312">
            <v>13.15</v>
          </cell>
          <cell r="E312">
            <v>10.6</v>
          </cell>
          <cell r="F312">
            <v>12.95</v>
          </cell>
          <cell r="J312">
            <v>36502</v>
          </cell>
          <cell r="K312">
            <v>12.9</v>
          </cell>
          <cell r="L312">
            <v>11.95</v>
          </cell>
          <cell r="M312">
            <v>14.4</v>
          </cell>
          <cell r="O312">
            <v>9.25</v>
          </cell>
          <cell r="P312">
            <v>8.9</v>
          </cell>
        </row>
        <row r="313">
          <cell r="A313">
            <v>36598</v>
          </cell>
          <cell r="B313">
            <v>8.4499999999999993</v>
          </cell>
          <cell r="C313">
            <v>13.45</v>
          </cell>
          <cell r="E313">
            <v>10.65</v>
          </cell>
          <cell r="F313">
            <v>12.8</v>
          </cell>
          <cell r="J313">
            <v>36503</v>
          </cell>
          <cell r="K313">
            <v>13</v>
          </cell>
          <cell r="L313">
            <v>11.9</v>
          </cell>
          <cell r="M313">
            <v>14.5</v>
          </cell>
          <cell r="O313">
            <v>9.25</v>
          </cell>
          <cell r="P313">
            <v>8.6999999999999993</v>
          </cell>
        </row>
        <row r="314">
          <cell r="A314">
            <v>36599</v>
          </cell>
          <cell r="B314">
            <v>8.65</v>
          </cell>
          <cell r="C314">
            <v>14.1</v>
          </cell>
          <cell r="E314">
            <v>10.6</v>
          </cell>
          <cell r="F314">
            <v>12.75</v>
          </cell>
          <cell r="J314">
            <v>36504</v>
          </cell>
          <cell r="K314">
            <v>14.2</v>
          </cell>
          <cell r="L314">
            <v>11.6</v>
          </cell>
          <cell r="M314">
            <v>15.7</v>
          </cell>
          <cell r="O314">
            <v>8.85</v>
          </cell>
          <cell r="P314">
            <v>8.8000000000000007</v>
          </cell>
        </row>
        <row r="315">
          <cell r="A315">
            <v>36600</v>
          </cell>
          <cell r="B315">
            <v>8.5500000000000007</v>
          </cell>
          <cell r="C315">
            <v>13.95</v>
          </cell>
          <cell r="E315">
            <v>10.3</v>
          </cell>
          <cell r="F315">
            <v>12.7</v>
          </cell>
          <cell r="J315">
            <v>36507</v>
          </cell>
          <cell r="K315">
            <v>13.9</v>
          </cell>
          <cell r="L315">
            <v>11.35</v>
          </cell>
          <cell r="M315">
            <v>15.5</v>
          </cell>
          <cell r="O315">
            <v>8.5</v>
          </cell>
          <cell r="P315">
            <v>8.75</v>
          </cell>
        </row>
        <row r="316">
          <cell r="A316">
            <v>36601</v>
          </cell>
          <cell r="B316">
            <v>8.4</v>
          </cell>
          <cell r="C316">
            <v>14.15</v>
          </cell>
          <cell r="E316">
            <v>10.35</v>
          </cell>
          <cell r="F316">
            <v>12.65</v>
          </cell>
          <cell r="J316">
            <v>36508</v>
          </cell>
          <cell r="K316">
            <v>13.8</v>
          </cell>
          <cell r="L316">
            <v>11.55</v>
          </cell>
          <cell r="M316">
            <v>15.3</v>
          </cell>
          <cell r="O316">
            <v>8.6</v>
          </cell>
          <cell r="P316">
            <v>8.75</v>
          </cell>
        </row>
        <row r="317">
          <cell r="A317">
            <v>36602</v>
          </cell>
          <cell r="B317">
            <v>8.1999999999999993</v>
          </cell>
          <cell r="C317">
            <v>14.2</v>
          </cell>
          <cell r="E317">
            <v>9.85</v>
          </cell>
          <cell r="F317">
            <v>12.45</v>
          </cell>
          <cell r="J317">
            <v>36509</v>
          </cell>
          <cell r="K317">
            <v>13.7</v>
          </cell>
          <cell r="L317">
            <v>11.65</v>
          </cell>
          <cell r="M317">
            <v>15.1</v>
          </cell>
          <cell r="O317">
            <v>8.75</v>
          </cell>
          <cell r="P317">
            <v>8.65</v>
          </cell>
        </row>
        <row r="318">
          <cell r="A318">
            <v>36605</v>
          </cell>
          <cell r="B318">
            <v>7.9</v>
          </cell>
          <cell r="C318">
            <v>14.15</v>
          </cell>
          <cell r="E318">
            <v>10.1</v>
          </cell>
          <cell r="F318">
            <v>12.5</v>
          </cell>
          <cell r="J318">
            <v>36510</v>
          </cell>
          <cell r="K318">
            <v>13.95</v>
          </cell>
          <cell r="L318">
            <v>11.75</v>
          </cell>
          <cell r="M318">
            <v>15.1</v>
          </cell>
          <cell r="O318">
            <v>8.8000000000000007</v>
          </cell>
          <cell r="P318">
            <v>8.6</v>
          </cell>
        </row>
        <row r="319">
          <cell r="A319">
            <v>36606</v>
          </cell>
          <cell r="B319">
            <v>8</v>
          </cell>
          <cell r="C319">
            <v>13.85</v>
          </cell>
          <cell r="E319">
            <v>9.9499999999999993</v>
          </cell>
          <cell r="F319">
            <v>12.15</v>
          </cell>
          <cell r="J319">
            <v>36511</v>
          </cell>
          <cell r="K319">
            <v>13.1</v>
          </cell>
          <cell r="L319">
            <v>11.95</v>
          </cell>
          <cell r="M319">
            <v>14.7</v>
          </cell>
          <cell r="O319">
            <v>8.8000000000000007</v>
          </cell>
          <cell r="P319">
            <v>8.65</v>
          </cell>
        </row>
        <row r="320">
          <cell r="A320">
            <v>36607</v>
          </cell>
          <cell r="B320">
            <v>7.95</v>
          </cell>
          <cell r="C320">
            <v>13.65</v>
          </cell>
          <cell r="E320">
            <v>9.9749999999999996</v>
          </cell>
          <cell r="F320">
            <v>12.15</v>
          </cell>
          <cell r="J320">
            <v>36514</v>
          </cell>
          <cell r="K320">
            <v>13</v>
          </cell>
          <cell r="L320">
            <v>11.75</v>
          </cell>
          <cell r="M320">
            <v>14.7</v>
          </cell>
          <cell r="O320">
            <v>8.75</v>
          </cell>
          <cell r="P320">
            <v>8.5</v>
          </cell>
        </row>
        <row r="321">
          <cell r="A321">
            <v>36608</v>
          </cell>
          <cell r="B321">
            <v>8</v>
          </cell>
          <cell r="C321">
            <v>13.55</v>
          </cell>
          <cell r="E321">
            <v>10</v>
          </cell>
          <cell r="F321">
            <v>11.7</v>
          </cell>
          <cell r="J321">
            <v>36515</v>
          </cell>
          <cell r="K321">
            <v>13.5</v>
          </cell>
          <cell r="L321">
            <v>11.65</v>
          </cell>
          <cell r="M321">
            <v>14.9</v>
          </cell>
          <cell r="O321">
            <v>8.6999999999999993</v>
          </cell>
          <cell r="P321">
            <v>8.4</v>
          </cell>
        </row>
        <row r="322">
          <cell r="A322">
            <v>36609</v>
          </cell>
          <cell r="B322">
            <v>8.0500000000000007</v>
          </cell>
          <cell r="C322">
            <v>13.15</v>
          </cell>
          <cell r="E322">
            <v>9.9499999999999993</v>
          </cell>
          <cell r="F322">
            <v>11.75</v>
          </cell>
          <cell r="J322">
            <v>36516</v>
          </cell>
          <cell r="K322">
            <v>14.3</v>
          </cell>
          <cell r="L322">
            <v>11.25</v>
          </cell>
          <cell r="M322">
            <v>15.1</v>
          </cell>
          <cell r="O322">
            <v>8.4</v>
          </cell>
          <cell r="P322">
            <v>8.4</v>
          </cell>
        </row>
        <row r="323">
          <cell r="A323">
            <v>36612</v>
          </cell>
          <cell r="B323">
            <v>8.1999999999999993</v>
          </cell>
          <cell r="C323">
            <v>13.2</v>
          </cell>
          <cell r="E323">
            <v>10</v>
          </cell>
          <cell r="F323">
            <v>12.05</v>
          </cell>
          <cell r="J323">
            <v>36517</v>
          </cell>
          <cell r="K323">
            <v>14.8</v>
          </cell>
          <cell r="L323">
            <v>11.25</v>
          </cell>
          <cell r="M323">
            <v>15.6</v>
          </cell>
          <cell r="O323">
            <v>8.4499999999999993</v>
          </cell>
          <cell r="P323">
            <v>8.35</v>
          </cell>
        </row>
        <row r="324">
          <cell r="A324">
            <v>36613</v>
          </cell>
          <cell r="B324">
            <v>8.15</v>
          </cell>
          <cell r="C324">
            <v>13.45</v>
          </cell>
          <cell r="E324">
            <v>10</v>
          </cell>
          <cell r="F324">
            <v>11.8</v>
          </cell>
          <cell r="J324">
            <v>36518</v>
          </cell>
          <cell r="K324">
            <v>14.8</v>
          </cell>
          <cell r="L324">
            <v>11.25</v>
          </cell>
          <cell r="M324">
            <v>15.6</v>
          </cell>
          <cell r="O324">
            <v>8.4499999999999993</v>
          </cell>
          <cell r="P324">
            <v>8.35</v>
          </cell>
        </row>
        <row r="325">
          <cell r="A325">
            <v>36614</v>
          </cell>
          <cell r="B325">
            <v>8.15</v>
          </cell>
          <cell r="C325">
            <v>14.05</v>
          </cell>
          <cell r="E325">
            <v>10.45</v>
          </cell>
          <cell r="F325">
            <v>12.35</v>
          </cell>
          <cell r="J325">
            <v>36521</v>
          </cell>
          <cell r="K325">
            <v>14.8</v>
          </cell>
          <cell r="L325">
            <v>11.25</v>
          </cell>
          <cell r="M325">
            <v>15.6</v>
          </cell>
          <cell r="O325">
            <v>8.4499999999999993</v>
          </cell>
          <cell r="P325">
            <v>8.35</v>
          </cell>
        </row>
        <row r="326">
          <cell r="A326">
            <v>36615</v>
          </cell>
          <cell r="B326">
            <v>8.1999999999999993</v>
          </cell>
          <cell r="C326">
            <v>14.5</v>
          </cell>
          <cell r="E326">
            <v>10.7</v>
          </cell>
          <cell r="F326">
            <v>12.4</v>
          </cell>
          <cell r="J326">
            <v>36522</v>
          </cell>
          <cell r="K326">
            <v>14.8</v>
          </cell>
          <cell r="L326">
            <v>11.25</v>
          </cell>
          <cell r="M326">
            <v>15.6</v>
          </cell>
          <cell r="O326">
            <v>8.4499999999999993</v>
          </cell>
          <cell r="P326">
            <v>8.35</v>
          </cell>
        </row>
        <row r="327">
          <cell r="A327">
            <v>36616</v>
          </cell>
          <cell r="B327">
            <v>8.1999999999999993</v>
          </cell>
          <cell r="C327">
            <v>14.5</v>
          </cell>
          <cell r="E327">
            <v>10.6</v>
          </cell>
          <cell r="F327">
            <v>12.4</v>
          </cell>
          <cell r="J327">
            <v>36523</v>
          </cell>
          <cell r="K327">
            <v>14.8</v>
          </cell>
          <cell r="L327">
            <v>11.25</v>
          </cell>
          <cell r="M327">
            <v>15.6</v>
          </cell>
          <cell r="O327">
            <v>8.4499999999999993</v>
          </cell>
          <cell r="P327">
            <v>8.35</v>
          </cell>
        </row>
        <row r="328">
          <cell r="A328">
            <v>36619</v>
          </cell>
          <cell r="B328">
            <v>8.25</v>
          </cell>
          <cell r="C328">
            <v>15.5</v>
          </cell>
          <cell r="E328">
            <v>10.85</v>
          </cell>
          <cell r="F328">
            <v>12.45</v>
          </cell>
          <cell r="J328">
            <v>36524</v>
          </cell>
          <cell r="K328">
            <v>14.45</v>
          </cell>
          <cell r="L328">
            <v>11.55</v>
          </cell>
          <cell r="M328">
            <v>15.1</v>
          </cell>
          <cell r="O328">
            <v>8.5</v>
          </cell>
          <cell r="P328">
            <v>8.75</v>
          </cell>
        </row>
        <row r="329">
          <cell r="A329">
            <v>36620</v>
          </cell>
          <cell r="B329">
            <v>8.1999999999999993</v>
          </cell>
          <cell r="C329">
            <v>14.3</v>
          </cell>
          <cell r="E329">
            <v>10.9</v>
          </cell>
          <cell r="F329">
            <v>12.4</v>
          </cell>
          <cell r="J329">
            <v>36525</v>
          </cell>
          <cell r="K329">
            <v>14.45</v>
          </cell>
          <cell r="L329">
            <v>11.55</v>
          </cell>
          <cell r="M329">
            <v>15.1</v>
          </cell>
          <cell r="O329">
            <v>8.5</v>
          </cell>
          <cell r="P329">
            <v>8.75</v>
          </cell>
        </row>
        <row r="330">
          <cell r="A330">
            <v>36621</v>
          </cell>
          <cell r="B330">
            <v>8.3000000000000007</v>
          </cell>
          <cell r="C330">
            <v>14</v>
          </cell>
          <cell r="E330">
            <v>11</v>
          </cell>
          <cell r="F330">
            <v>12.7</v>
          </cell>
          <cell r="J330">
            <v>36528</v>
          </cell>
          <cell r="K330">
            <v>14.45</v>
          </cell>
          <cell r="L330">
            <v>11.55</v>
          </cell>
          <cell r="M330">
            <v>15.1</v>
          </cell>
          <cell r="O330">
            <v>8.5</v>
          </cell>
          <cell r="P330">
            <v>8.75</v>
          </cell>
        </row>
        <row r="331">
          <cell r="A331">
            <v>36622</v>
          </cell>
          <cell r="B331">
            <v>8.1</v>
          </cell>
          <cell r="C331">
            <v>14.4</v>
          </cell>
          <cell r="E331">
            <v>10.9</v>
          </cell>
          <cell r="F331">
            <v>12.6</v>
          </cell>
          <cell r="J331">
            <v>36529</v>
          </cell>
          <cell r="K331">
            <v>13.5</v>
          </cell>
          <cell r="L331">
            <v>12.35</v>
          </cell>
          <cell r="M331">
            <v>14.95</v>
          </cell>
          <cell r="O331">
            <v>8.75</v>
          </cell>
          <cell r="P331">
            <v>8.6999999999999993</v>
          </cell>
        </row>
        <row r="332">
          <cell r="A332">
            <v>36623</v>
          </cell>
          <cell r="B332">
            <v>8.0500000000000007</v>
          </cell>
          <cell r="C332">
            <v>14.25</v>
          </cell>
          <cell r="E332">
            <v>10.8</v>
          </cell>
          <cell r="F332">
            <v>12.55</v>
          </cell>
          <cell r="J332">
            <v>36530</v>
          </cell>
          <cell r="K332">
            <v>12.7</v>
          </cell>
          <cell r="L332">
            <v>11.95</v>
          </cell>
          <cell r="M332">
            <v>14.35</v>
          </cell>
          <cell r="O332">
            <v>8.6999999999999993</v>
          </cell>
          <cell r="P332">
            <v>8.9</v>
          </cell>
        </row>
        <row r="333">
          <cell r="A333">
            <v>36626</v>
          </cell>
          <cell r="B333">
            <v>7.85</v>
          </cell>
          <cell r="C333">
            <v>13.55</v>
          </cell>
          <cell r="E333">
            <v>10.6</v>
          </cell>
          <cell r="F333">
            <v>12.2</v>
          </cell>
          <cell r="J333">
            <v>36531</v>
          </cell>
          <cell r="K333">
            <v>12.8</v>
          </cell>
          <cell r="L333">
            <v>11.65</v>
          </cell>
          <cell r="M333">
            <v>14.35</v>
          </cell>
          <cell r="O333">
            <v>8.1</v>
          </cell>
          <cell r="P333">
            <v>8.75</v>
          </cell>
        </row>
        <row r="334">
          <cell r="A334">
            <v>36627</v>
          </cell>
          <cell r="B334">
            <v>7.8</v>
          </cell>
          <cell r="C334">
            <v>13.35</v>
          </cell>
          <cell r="E334">
            <v>10.7</v>
          </cell>
          <cell r="F334">
            <v>12.25</v>
          </cell>
          <cell r="J334">
            <v>36532</v>
          </cell>
          <cell r="K334">
            <v>12.9</v>
          </cell>
          <cell r="L334">
            <v>11.35</v>
          </cell>
          <cell r="M334">
            <v>14.3</v>
          </cell>
          <cell r="O334">
            <v>7.95</v>
          </cell>
          <cell r="P334">
            <v>8.4</v>
          </cell>
        </row>
        <row r="335">
          <cell r="A335">
            <v>36628</v>
          </cell>
          <cell r="B335">
            <v>7.7</v>
          </cell>
          <cell r="C335">
            <v>14</v>
          </cell>
          <cell r="E335">
            <v>10.8</v>
          </cell>
          <cell r="F335">
            <v>12.25</v>
          </cell>
          <cell r="J335">
            <v>36535</v>
          </cell>
          <cell r="K335">
            <v>12.9</v>
          </cell>
          <cell r="L335">
            <v>11.15</v>
          </cell>
          <cell r="M335">
            <v>14.4</v>
          </cell>
          <cell r="O335">
            <v>7.9</v>
          </cell>
          <cell r="P335">
            <v>8.5</v>
          </cell>
        </row>
        <row r="336">
          <cell r="A336">
            <v>36629</v>
          </cell>
          <cell r="B336">
            <v>7.7</v>
          </cell>
          <cell r="C336">
            <v>13.85</v>
          </cell>
          <cell r="E336">
            <v>10.9</v>
          </cell>
          <cell r="F336">
            <v>12.4</v>
          </cell>
          <cell r="J336">
            <v>36536</v>
          </cell>
          <cell r="K336">
            <v>12.8</v>
          </cell>
          <cell r="L336">
            <v>11.05</v>
          </cell>
          <cell r="M336">
            <v>14.2</v>
          </cell>
          <cell r="O336">
            <v>7.95</v>
          </cell>
          <cell r="P336">
            <v>8.5</v>
          </cell>
        </row>
        <row r="337">
          <cell r="A337">
            <v>36630</v>
          </cell>
          <cell r="B337">
            <v>7.5</v>
          </cell>
          <cell r="C337">
            <v>13.9</v>
          </cell>
          <cell r="E337">
            <v>10.6</v>
          </cell>
          <cell r="F337">
            <v>12.3</v>
          </cell>
          <cell r="J337">
            <v>36537</v>
          </cell>
          <cell r="K337">
            <v>12.3</v>
          </cell>
          <cell r="L337">
            <v>11.05</v>
          </cell>
          <cell r="M337">
            <v>14</v>
          </cell>
          <cell r="O337">
            <v>8</v>
          </cell>
          <cell r="P337">
            <v>8.5500000000000007</v>
          </cell>
        </row>
        <row r="338">
          <cell r="A338">
            <v>36633</v>
          </cell>
          <cell r="B338">
            <v>7.65</v>
          </cell>
          <cell r="C338">
            <v>15.55</v>
          </cell>
          <cell r="E338">
            <v>11.1</v>
          </cell>
          <cell r="F338">
            <v>12.75</v>
          </cell>
          <cell r="J338">
            <v>36538</v>
          </cell>
          <cell r="K338">
            <v>12.7</v>
          </cell>
          <cell r="L338">
            <v>10.85</v>
          </cell>
          <cell r="M338">
            <v>14.1</v>
          </cell>
          <cell r="O338">
            <v>7.8</v>
          </cell>
          <cell r="P338">
            <v>8.5</v>
          </cell>
        </row>
        <row r="339">
          <cell r="A339">
            <v>36634</v>
          </cell>
          <cell r="B339">
            <v>7.7</v>
          </cell>
          <cell r="C339">
            <v>14.5</v>
          </cell>
          <cell r="E339">
            <v>10.9</v>
          </cell>
          <cell r="F339">
            <v>12.8</v>
          </cell>
          <cell r="J339">
            <v>36539</v>
          </cell>
          <cell r="K339">
            <v>12.6</v>
          </cell>
          <cell r="L339">
            <v>10.55</v>
          </cell>
          <cell r="M339">
            <v>14</v>
          </cell>
          <cell r="O339">
            <v>7.7</v>
          </cell>
          <cell r="P339">
            <v>8.3000000000000007</v>
          </cell>
        </row>
        <row r="340">
          <cell r="A340">
            <v>36635</v>
          </cell>
          <cell r="B340">
            <v>7.45</v>
          </cell>
          <cell r="C340">
            <v>13.8</v>
          </cell>
          <cell r="E340">
            <v>10.8</v>
          </cell>
          <cell r="F340">
            <v>12.55</v>
          </cell>
          <cell r="J340">
            <v>36542</v>
          </cell>
          <cell r="K340">
            <v>12.8</v>
          </cell>
          <cell r="L340">
            <v>10.65</v>
          </cell>
          <cell r="M340">
            <v>14.2</v>
          </cell>
          <cell r="O340">
            <v>7.7</v>
          </cell>
          <cell r="P340">
            <v>8.6</v>
          </cell>
        </row>
        <row r="341">
          <cell r="A341">
            <v>36636</v>
          </cell>
          <cell r="B341">
            <v>7.25</v>
          </cell>
          <cell r="C341">
            <v>13.5</v>
          </cell>
          <cell r="E341">
            <v>11</v>
          </cell>
          <cell r="F341">
            <v>12.65</v>
          </cell>
          <cell r="J341">
            <v>36543</v>
          </cell>
          <cell r="K341">
            <v>12.7</v>
          </cell>
          <cell r="L341">
            <v>10.85</v>
          </cell>
          <cell r="M341">
            <v>14.2</v>
          </cell>
          <cell r="O341">
            <v>7.7</v>
          </cell>
          <cell r="P341">
            <v>8.5500000000000007</v>
          </cell>
        </row>
        <row r="342">
          <cell r="A342">
            <v>36637</v>
          </cell>
          <cell r="B342">
            <v>7.25</v>
          </cell>
          <cell r="C342">
            <v>13.6</v>
          </cell>
          <cell r="E342">
            <v>11.1</v>
          </cell>
          <cell r="F342">
            <v>12.65</v>
          </cell>
          <cell r="J342">
            <v>36544</v>
          </cell>
          <cell r="K342">
            <v>12.7</v>
          </cell>
          <cell r="L342">
            <v>10.85</v>
          </cell>
          <cell r="M342">
            <v>14</v>
          </cell>
          <cell r="O342">
            <v>7.6</v>
          </cell>
          <cell r="P342">
            <v>8.5500000000000007</v>
          </cell>
        </row>
        <row r="343">
          <cell r="A343">
            <v>36640</v>
          </cell>
          <cell r="B343">
            <v>7.25</v>
          </cell>
          <cell r="C343">
            <v>13.6</v>
          </cell>
          <cell r="E343">
            <v>11.1</v>
          </cell>
          <cell r="F343">
            <v>12.65</v>
          </cell>
          <cell r="J343">
            <v>36545</v>
          </cell>
          <cell r="K343">
            <v>12.6</v>
          </cell>
          <cell r="L343">
            <v>10.65</v>
          </cell>
          <cell r="M343">
            <v>13.8</v>
          </cell>
          <cell r="O343">
            <v>7.5</v>
          </cell>
          <cell r="P343">
            <v>8.5500000000000007</v>
          </cell>
        </row>
        <row r="344">
          <cell r="A344">
            <v>36641</v>
          </cell>
          <cell r="B344">
            <v>7.25</v>
          </cell>
          <cell r="C344">
            <v>13.8</v>
          </cell>
          <cell r="E344">
            <v>11.1</v>
          </cell>
          <cell r="F344">
            <v>13</v>
          </cell>
          <cell r="J344">
            <v>36546</v>
          </cell>
          <cell r="K344">
            <v>12.6</v>
          </cell>
          <cell r="L344">
            <v>10.75</v>
          </cell>
          <cell r="M344">
            <v>13.7</v>
          </cell>
          <cell r="O344">
            <v>7.6</v>
          </cell>
          <cell r="P344">
            <v>8.5500000000000007</v>
          </cell>
        </row>
        <row r="345">
          <cell r="A345">
            <v>36642</v>
          </cell>
          <cell r="B345">
            <v>7.4</v>
          </cell>
          <cell r="C345">
            <v>13.6</v>
          </cell>
          <cell r="E345">
            <v>11.7</v>
          </cell>
          <cell r="F345">
            <v>13.45</v>
          </cell>
          <cell r="J345">
            <v>36549</v>
          </cell>
          <cell r="K345">
            <v>11.7</v>
          </cell>
          <cell r="L345">
            <v>10.85</v>
          </cell>
          <cell r="M345">
            <v>13.55</v>
          </cell>
          <cell r="O345">
            <v>7.8</v>
          </cell>
          <cell r="P345">
            <v>8.9499999999999993</v>
          </cell>
        </row>
        <row r="346">
          <cell r="A346">
            <v>36643</v>
          </cell>
          <cell r="B346">
            <v>7.4</v>
          </cell>
          <cell r="C346">
            <v>13.35</v>
          </cell>
          <cell r="E346">
            <v>11.75</v>
          </cell>
          <cell r="F346">
            <v>13.35</v>
          </cell>
          <cell r="J346">
            <v>36550</v>
          </cell>
          <cell r="K346">
            <v>11.8</v>
          </cell>
          <cell r="L346">
            <v>10.85</v>
          </cell>
          <cell r="M346">
            <v>13.6</v>
          </cell>
          <cell r="O346">
            <v>7.75</v>
          </cell>
          <cell r="P346">
            <v>9.0500000000000007</v>
          </cell>
        </row>
        <row r="347">
          <cell r="A347">
            <v>36644</v>
          </cell>
          <cell r="B347">
            <v>8.0500000000000007</v>
          </cell>
          <cell r="C347">
            <v>13.15</v>
          </cell>
          <cell r="E347">
            <v>12.5</v>
          </cell>
          <cell r="F347">
            <v>13.8</v>
          </cell>
          <cell r="J347">
            <v>36551</v>
          </cell>
          <cell r="K347">
            <v>11.65</v>
          </cell>
          <cell r="L347">
            <v>10.65</v>
          </cell>
          <cell r="M347">
            <v>13.6</v>
          </cell>
          <cell r="O347">
            <v>7.65</v>
          </cell>
          <cell r="P347">
            <v>8.6999999999999993</v>
          </cell>
        </row>
        <row r="348">
          <cell r="A348">
            <v>36647</v>
          </cell>
          <cell r="B348">
            <v>8.15</v>
          </cell>
          <cell r="C348">
            <v>13.25</v>
          </cell>
          <cell r="E348">
            <v>12.4</v>
          </cell>
          <cell r="F348">
            <v>13.35</v>
          </cell>
          <cell r="J348">
            <v>36552</v>
          </cell>
          <cell r="K348">
            <v>11.45</v>
          </cell>
          <cell r="L348">
            <v>10.65</v>
          </cell>
          <cell r="M348">
            <v>13.5</v>
          </cell>
          <cell r="O348">
            <v>7.6</v>
          </cell>
          <cell r="P348">
            <v>8.65</v>
          </cell>
        </row>
        <row r="349">
          <cell r="A349">
            <v>36648</v>
          </cell>
          <cell r="B349">
            <v>8.3000000000000007</v>
          </cell>
          <cell r="C349">
            <v>12.45</v>
          </cell>
          <cell r="E349">
            <v>12.25</v>
          </cell>
          <cell r="F349">
            <v>13.4</v>
          </cell>
          <cell r="J349">
            <v>36553</v>
          </cell>
          <cell r="K349">
            <v>11.75</v>
          </cell>
          <cell r="L349">
            <v>10.85</v>
          </cell>
          <cell r="M349">
            <v>13.9</v>
          </cell>
          <cell r="O349">
            <v>7.7</v>
          </cell>
          <cell r="P349">
            <v>8.9499999999999993</v>
          </cell>
        </row>
        <row r="350">
          <cell r="A350">
            <v>36649</v>
          </cell>
          <cell r="B350">
            <v>8.3000000000000007</v>
          </cell>
          <cell r="C350">
            <v>12.45</v>
          </cell>
          <cell r="E350">
            <v>12.9</v>
          </cell>
          <cell r="F350">
            <v>13.75</v>
          </cell>
          <cell r="J350">
            <v>36556</v>
          </cell>
          <cell r="K350">
            <v>12.1</v>
          </cell>
          <cell r="L350">
            <v>11.35</v>
          </cell>
          <cell r="M350">
            <v>13.9</v>
          </cell>
          <cell r="O350">
            <v>7.85</v>
          </cell>
          <cell r="P350">
            <v>9.15</v>
          </cell>
        </row>
        <row r="351">
          <cell r="A351">
            <v>36650</v>
          </cell>
          <cell r="B351">
            <v>8.6</v>
          </cell>
          <cell r="C351">
            <v>12.7</v>
          </cell>
          <cell r="E351">
            <v>13.35</v>
          </cell>
          <cell r="F351">
            <v>14.2</v>
          </cell>
          <cell r="J351">
            <v>36557</v>
          </cell>
          <cell r="K351">
            <v>12.35</v>
          </cell>
          <cell r="L351">
            <v>12.15</v>
          </cell>
          <cell r="M351">
            <v>14</v>
          </cell>
          <cell r="O351">
            <v>8.3000000000000007</v>
          </cell>
          <cell r="P351">
            <v>9.4</v>
          </cell>
        </row>
        <row r="352">
          <cell r="A352">
            <v>36651</v>
          </cell>
          <cell r="B352">
            <v>9.3000000000000007</v>
          </cell>
          <cell r="C352">
            <v>13.05</v>
          </cell>
          <cell r="E352">
            <v>13.35</v>
          </cell>
          <cell r="F352">
            <v>14.3</v>
          </cell>
          <cell r="J352">
            <v>36558</v>
          </cell>
          <cell r="K352">
            <v>12.75</v>
          </cell>
          <cell r="L352">
            <v>12.05</v>
          </cell>
          <cell r="M352">
            <v>14.1</v>
          </cell>
          <cell r="O352">
            <v>8.1999999999999993</v>
          </cell>
          <cell r="P352">
            <v>9.4</v>
          </cell>
        </row>
        <row r="353">
          <cell r="A353">
            <v>36654</v>
          </cell>
          <cell r="B353">
            <v>9.1</v>
          </cell>
          <cell r="C353">
            <v>13</v>
          </cell>
          <cell r="E353">
            <v>13.25</v>
          </cell>
          <cell r="F353">
            <v>14.3</v>
          </cell>
          <cell r="J353">
            <v>36559</v>
          </cell>
          <cell r="K353">
            <v>12.65</v>
          </cell>
          <cell r="L353">
            <v>12.05</v>
          </cell>
          <cell r="M353">
            <v>14.2</v>
          </cell>
          <cell r="O353">
            <v>8.4</v>
          </cell>
          <cell r="P353">
            <v>9.5500000000000007</v>
          </cell>
        </row>
        <row r="354">
          <cell r="A354">
            <v>36655</v>
          </cell>
          <cell r="B354">
            <v>8.9</v>
          </cell>
          <cell r="C354">
            <v>12.95</v>
          </cell>
          <cell r="E354">
            <v>12.6</v>
          </cell>
          <cell r="F354">
            <v>13.7</v>
          </cell>
          <cell r="J354">
            <v>36560</v>
          </cell>
          <cell r="K354">
            <v>12.65</v>
          </cell>
          <cell r="L354">
            <v>12.25</v>
          </cell>
          <cell r="M354">
            <v>14</v>
          </cell>
          <cell r="O354">
            <v>8.8000000000000007</v>
          </cell>
          <cell r="P354">
            <v>10.9</v>
          </cell>
        </row>
        <row r="355">
          <cell r="A355">
            <v>36656</v>
          </cell>
          <cell r="B355">
            <v>9.1</v>
          </cell>
          <cell r="C355">
            <v>12.95</v>
          </cell>
          <cell r="E355">
            <v>13</v>
          </cell>
          <cell r="F355">
            <v>13.95</v>
          </cell>
          <cell r="J355">
            <v>36563</v>
          </cell>
          <cell r="K355">
            <v>12.65</v>
          </cell>
          <cell r="L355">
            <v>11.95</v>
          </cell>
          <cell r="M355">
            <v>13.95</v>
          </cell>
          <cell r="O355">
            <v>8.6</v>
          </cell>
          <cell r="P355">
            <v>10.45</v>
          </cell>
        </row>
        <row r="356">
          <cell r="A356">
            <v>36657</v>
          </cell>
          <cell r="B356">
            <v>9.85</v>
          </cell>
          <cell r="C356">
            <v>13.2</v>
          </cell>
          <cell r="E356">
            <v>13.4</v>
          </cell>
          <cell r="F356">
            <v>13.8</v>
          </cell>
          <cell r="J356">
            <v>36564</v>
          </cell>
          <cell r="K356">
            <v>12.75</v>
          </cell>
          <cell r="L356">
            <v>11.95</v>
          </cell>
          <cell r="M356">
            <v>14.1</v>
          </cell>
          <cell r="O356">
            <v>8.4</v>
          </cell>
          <cell r="P356">
            <v>10.1</v>
          </cell>
        </row>
        <row r="357">
          <cell r="A357">
            <v>36658</v>
          </cell>
          <cell r="B357">
            <v>9.85</v>
          </cell>
          <cell r="C357">
            <v>13.25</v>
          </cell>
          <cell r="E357">
            <v>13.2</v>
          </cell>
          <cell r="F357">
            <v>13.65</v>
          </cell>
          <cell r="J357">
            <v>36565</v>
          </cell>
          <cell r="K357">
            <v>12.95</v>
          </cell>
          <cell r="L357">
            <v>12.15</v>
          </cell>
          <cell r="M357">
            <v>14.35</v>
          </cell>
          <cell r="O357">
            <v>8.5500000000000007</v>
          </cell>
          <cell r="P357">
            <v>10.25</v>
          </cell>
        </row>
        <row r="358">
          <cell r="A358">
            <v>36661</v>
          </cell>
          <cell r="B358">
            <v>9.85</v>
          </cell>
          <cell r="C358">
            <v>12.9</v>
          </cell>
          <cell r="E358">
            <v>13.4</v>
          </cell>
          <cell r="F358">
            <v>13.9</v>
          </cell>
          <cell r="J358">
            <v>36566</v>
          </cell>
          <cell r="K358">
            <v>12.75</v>
          </cell>
          <cell r="L358">
            <v>12.05</v>
          </cell>
          <cell r="M358">
            <v>14.2</v>
          </cell>
          <cell r="O358">
            <v>8.65</v>
          </cell>
          <cell r="P358">
            <v>10.3</v>
          </cell>
        </row>
        <row r="359">
          <cell r="A359">
            <v>36662</v>
          </cell>
          <cell r="B359">
            <v>10.1</v>
          </cell>
          <cell r="C359">
            <v>12.85</v>
          </cell>
          <cell r="E359">
            <v>13.2</v>
          </cell>
          <cell r="F359">
            <v>13.75</v>
          </cell>
          <cell r="J359">
            <v>36567</v>
          </cell>
          <cell r="K359">
            <v>12.75</v>
          </cell>
          <cell r="L359">
            <v>11.45</v>
          </cell>
          <cell r="M359">
            <v>14.1</v>
          </cell>
          <cell r="O359">
            <v>8.4</v>
          </cell>
          <cell r="P359">
            <v>9.9</v>
          </cell>
        </row>
        <row r="360">
          <cell r="A360">
            <v>36663</v>
          </cell>
          <cell r="B360">
            <v>10.25</v>
          </cell>
          <cell r="C360">
            <v>12.75</v>
          </cell>
          <cell r="E360">
            <v>12.4</v>
          </cell>
          <cell r="F360">
            <v>13.6</v>
          </cell>
          <cell r="J360">
            <v>36570</v>
          </cell>
          <cell r="K360">
            <v>12.55</v>
          </cell>
          <cell r="L360">
            <v>11.95</v>
          </cell>
          <cell r="M360">
            <v>14.2</v>
          </cell>
          <cell r="O360">
            <v>8.6</v>
          </cell>
          <cell r="P360">
            <v>10.45</v>
          </cell>
        </row>
        <row r="361">
          <cell r="A361">
            <v>36664</v>
          </cell>
          <cell r="B361">
            <v>10.15</v>
          </cell>
          <cell r="C361">
            <v>12.75</v>
          </cell>
          <cell r="E361">
            <v>11.55</v>
          </cell>
          <cell r="F361">
            <v>13.3</v>
          </cell>
          <cell r="J361">
            <v>36571</v>
          </cell>
          <cell r="K361">
            <v>12.45</v>
          </cell>
          <cell r="L361">
            <v>11.85</v>
          </cell>
          <cell r="M361">
            <v>14.1</v>
          </cell>
          <cell r="O361">
            <v>8.65</v>
          </cell>
          <cell r="P361">
            <v>10.3</v>
          </cell>
        </row>
        <row r="362">
          <cell r="A362">
            <v>36665</v>
          </cell>
          <cell r="B362">
            <v>9.9499999999999993</v>
          </cell>
          <cell r="C362">
            <v>13.25</v>
          </cell>
          <cell r="E362">
            <v>11.2</v>
          </cell>
          <cell r="F362">
            <v>13.1</v>
          </cell>
          <cell r="J362">
            <v>36572</v>
          </cell>
          <cell r="K362">
            <v>12.25</v>
          </cell>
          <cell r="L362">
            <v>11.95</v>
          </cell>
          <cell r="M362">
            <v>14</v>
          </cell>
          <cell r="O362">
            <v>8.6</v>
          </cell>
          <cell r="P362">
            <v>10.35</v>
          </cell>
        </row>
        <row r="363">
          <cell r="A363">
            <v>36668</v>
          </cell>
          <cell r="B363">
            <v>9.65</v>
          </cell>
          <cell r="C363">
            <v>13.2</v>
          </cell>
          <cell r="E363">
            <v>11.9</v>
          </cell>
          <cell r="F363">
            <v>13.7</v>
          </cell>
          <cell r="J363">
            <v>36573</v>
          </cell>
          <cell r="K363">
            <v>12.85</v>
          </cell>
          <cell r="L363">
            <v>11.95</v>
          </cell>
          <cell r="M363">
            <v>14.3</v>
          </cell>
          <cell r="O363">
            <v>8.5</v>
          </cell>
          <cell r="P363">
            <v>10.35</v>
          </cell>
        </row>
        <row r="364">
          <cell r="A364">
            <v>36669</v>
          </cell>
          <cell r="B364">
            <v>9.5</v>
          </cell>
          <cell r="C364">
            <v>13.15</v>
          </cell>
          <cell r="E364">
            <v>11.75</v>
          </cell>
          <cell r="F364">
            <v>13.9</v>
          </cell>
          <cell r="J364">
            <v>36574</v>
          </cell>
          <cell r="K364">
            <v>13.05</v>
          </cell>
          <cell r="L364">
            <v>11.75</v>
          </cell>
          <cell r="M364">
            <v>14.2</v>
          </cell>
          <cell r="O364">
            <v>8.35</v>
          </cell>
          <cell r="P364">
            <v>10.050000000000001</v>
          </cell>
        </row>
        <row r="365">
          <cell r="A365">
            <v>36670</v>
          </cell>
          <cell r="B365">
            <v>10.15</v>
          </cell>
          <cell r="C365">
            <v>13.1</v>
          </cell>
          <cell r="E365">
            <v>12</v>
          </cell>
          <cell r="F365">
            <v>13.9</v>
          </cell>
          <cell r="J365">
            <v>36577</v>
          </cell>
          <cell r="K365">
            <v>12.8</v>
          </cell>
          <cell r="L365">
            <v>11.75</v>
          </cell>
          <cell r="M365">
            <v>14.2</v>
          </cell>
          <cell r="O365">
            <v>8.3000000000000007</v>
          </cell>
          <cell r="P365">
            <v>9.85</v>
          </cell>
        </row>
        <row r="366">
          <cell r="A366">
            <v>36671</v>
          </cell>
          <cell r="B366">
            <v>10</v>
          </cell>
          <cell r="C366">
            <v>12.75</v>
          </cell>
          <cell r="E366">
            <v>12.05</v>
          </cell>
          <cell r="F366">
            <v>13.95</v>
          </cell>
          <cell r="J366">
            <v>36578</v>
          </cell>
          <cell r="K366">
            <v>12.85</v>
          </cell>
          <cell r="L366">
            <v>11.85</v>
          </cell>
          <cell r="M366">
            <v>14.55</v>
          </cell>
          <cell r="O366">
            <v>8.35</v>
          </cell>
          <cell r="P366">
            <v>9.9</v>
          </cell>
        </row>
        <row r="367">
          <cell r="A367">
            <v>36672</v>
          </cell>
          <cell r="B367">
            <v>10</v>
          </cell>
          <cell r="C367">
            <v>12.65</v>
          </cell>
          <cell r="E367">
            <v>12.3</v>
          </cell>
          <cell r="F367">
            <v>14</v>
          </cell>
          <cell r="J367">
            <v>36579</v>
          </cell>
          <cell r="K367">
            <v>12.899999999999999</v>
          </cell>
          <cell r="L367">
            <v>11.75</v>
          </cell>
          <cell r="M367">
            <v>14.6</v>
          </cell>
          <cell r="O367">
            <v>8.3000000000000007</v>
          </cell>
          <cell r="P367">
            <v>10</v>
          </cell>
        </row>
        <row r="368">
          <cell r="A368">
            <v>36675</v>
          </cell>
          <cell r="B368">
            <v>10</v>
          </cell>
          <cell r="C368">
            <v>12.65</v>
          </cell>
          <cell r="E368">
            <v>12.3</v>
          </cell>
          <cell r="F368">
            <v>14</v>
          </cell>
          <cell r="J368">
            <v>36580</v>
          </cell>
          <cell r="K368">
            <v>12.95</v>
          </cell>
          <cell r="L368">
            <v>11.65</v>
          </cell>
          <cell r="M368">
            <v>14.55</v>
          </cell>
          <cell r="O368">
            <v>8.25</v>
          </cell>
          <cell r="P368">
            <v>9.6999999999999993</v>
          </cell>
        </row>
        <row r="369">
          <cell r="A369">
            <v>36676</v>
          </cell>
          <cell r="B369">
            <v>9.8000000000000007</v>
          </cell>
          <cell r="C369">
            <v>12.8</v>
          </cell>
          <cell r="E369">
            <v>12.8</v>
          </cell>
          <cell r="F369">
            <v>14.65</v>
          </cell>
          <cell r="J369">
            <v>36581</v>
          </cell>
          <cell r="K369">
            <v>12.65</v>
          </cell>
          <cell r="L369">
            <v>11.75</v>
          </cell>
          <cell r="M369">
            <v>14.6</v>
          </cell>
          <cell r="O369">
            <v>8.1999999999999993</v>
          </cell>
          <cell r="P369">
            <v>9.4499999999999993</v>
          </cell>
        </row>
        <row r="370">
          <cell r="A370">
            <v>36677</v>
          </cell>
          <cell r="B370">
            <v>9.65</v>
          </cell>
          <cell r="C370">
            <v>12.8</v>
          </cell>
          <cell r="E370">
            <v>12.3</v>
          </cell>
          <cell r="F370">
            <v>14.15</v>
          </cell>
          <cell r="J370">
            <v>36585</v>
          </cell>
          <cell r="K370">
            <v>13.15</v>
          </cell>
          <cell r="L370">
            <v>13.65</v>
          </cell>
          <cell r="M370">
            <v>16.100000000000001</v>
          </cell>
          <cell r="O370">
            <v>8.75</v>
          </cell>
          <cell r="P370">
            <v>12.05</v>
          </cell>
        </row>
        <row r="371">
          <cell r="A371">
            <v>36678</v>
          </cell>
          <cell r="B371">
            <v>9.5500000000000007</v>
          </cell>
          <cell r="C371">
            <v>12.7</v>
          </cell>
          <cell r="E371">
            <v>12</v>
          </cell>
          <cell r="F371">
            <v>14</v>
          </cell>
          <cell r="J371">
            <v>36586</v>
          </cell>
          <cell r="K371">
            <v>13.4</v>
          </cell>
          <cell r="L371">
            <v>13.15</v>
          </cell>
          <cell r="M371">
            <v>16.149999999999999</v>
          </cell>
          <cell r="O371">
            <v>8.9</v>
          </cell>
          <cell r="P371">
            <v>11.35</v>
          </cell>
        </row>
        <row r="372">
          <cell r="J372">
            <v>36587</v>
          </cell>
          <cell r="K372">
            <v>14.3</v>
          </cell>
          <cell r="L372">
            <v>13.45</v>
          </cell>
          <cell r="M372">
            <v>17.100000000000001</v>
          </cell>
          <cell r="O372">
            <v>8.9</v>
          </cell>
          <cell r="P372">
            <v>11</v>
          </cell>
        </row>
        <row r="373">
          <cell r="J373">
            <v>36588</v>
          </cell>
          <cell r="K373">
            <v>13.8</v>
          </cell>
          <cell r="L373">
            <v>13.2</v>
          </cell>
          <cell r="M373">
            <v>16.600000000000001</v>
          </cell>
          <cell r="O373">
            <v>8.9</v>
          </cell>
          <cell r="P373">
            <v>10.9</v>
          </cell>
        </row>
        <row r="374">
          <cell r="J374">
            <v>36591</v>
          </cell>
          <cell r="K374">
            <v>13.5</v>
          </cell>
          <cell r="L374">
            <v>13.25</v>
          </cell>
          <cell r="M374">
            <v>16.55</v>
          </cell>
          <cell r="O374">
            <v>8.9499999999999993</v>
          </cell>
          <cell r="P374">
            <v>11.1</v>
          </cell>
        </row>
        <row r="375">
          <cell r="J375">
            <v>36592</v>
          </cell>
          <cell r="K375">
            <v>13.1</v>
          </cell>
          <cell r="L375">
            <v>13.25</v>
          </cell>
          <cell r="M375">
            <v>16.149999999999999</v>
          </cell>
          <cell r="O375">
            <v>8.9</v>
          </cell>
          <cell r="P375">
            <v>10.95</v>
          </cell>
        </row>
        <row r="376">
          <cell r="J376">
            <v>36593</v>
          </cell>
          <cell r="K376">
            <v>13.274999999999999</v>
          </cell>
          <cell r="L376">
            <v>13.175000000000001</v>
          </cell>
          <cell r="M376">
            <v>16.399999999999999</v>
          </cell>
          <cell r="O376">
            <v>8.8249999999999993</v>
          </cell>
          <cell r="P376">
            <v>10.925000000000001</v>
          </cell>
        </row>
        <row r="377">
          <cell r="J377">
            <v>36594</v>
          </cell>
          <cell r="K377">
            <v>13.45</v>
          </cell>
          <cell r="L377">
            <v>13.1</v>
          </cell>
          <cell r="M377">
            <v>16.649999999999999</v>
          </cell>
          <cell r="O377">
            <v>8.75</v>
          </cell>
          <cell r="P377">
            <v>10.9</v>
          </cell>
        </row>
        <row r="378">
          <cell r="J378">
            <v>36595</v>
          </cell>
          <cell r="K378">
            <v>13.15</v>
          </cell>
          <cell r="L378">
            <v>12.95</v>
          </cell>
          <cell r="M378">
            <v>16.3</v>
          </cell>
          <cell r="O378">
            <v>8.4499999999999993</v>
          </cell>
          <cell r="P378">
            <v>10.6</v>
          </cell>
        </row>
        <row r="379">
          <cell r="J379">
            <v>36598</v>
          </cell>
          <cell r="K379">
            <v>13.45</v>
          </cell>
          <cell r="L379">
            <v>12.8</v>
          </cell>
          <cell r="M379">
            <v>16.5</v>
          </cell>
          <cell r="O379">
            <v>8.4499999999999993</v>
          </cell>
          <cell r="P379">
            <v>10.65</v>
          </cell>
        </row>
        <row r="380">
          <cell r="J380">
            <v>36599</v>
          </cell>
          <cell r="K380">
            <v>14.1</v>
          </cell>
          <cell r="L380">
            <v>12.75</v>
          </cell>
          <cell r="M380">
            <v>17.100000000000001</v>
          </cell>
          <cell r="O380">
            <v>8.65</v>
          </cell>
          <cell r="P380">
            <v>10.6</v>
          </cell>
        </row>
        <row r="381">
          <cell r="J381">
            <v>36600</v>
          </cell>
          <cell r="K381">
            <v>13.95</v>
          </cell>
          <cell r="L381">
            <v>12.7</v>
          </cell>
          <cell r="M381">
            <v>16.899999999999999</v>
          </cell>
          <cell r="O381">
            <v>8.5500000000000007</v>
          </cell>
          <cell r="P381">
            <v>10.3</v>
          </cell>
        </row>
        <row r="382">
          <cell r="A382" t="str">
            <v xml:space="preserve"> famedate</v>
          </cell>
          <cell r="B382" t="str">
            <v xml:space="preserve"> RTR.UK.CCY.GBPUSD3MONTHSVOL.B</v>
          </cell>
          <cell r="C382" t="str">
            <v xml:space="preserve"> RTR.UK.CCY.USDJPY3MONTHSVOL.B</v>
          </cell>
          <cell r="D382" t="str">
            <v xml:space="preserve"> RTR.UK.CCY.EURJPY3MONTHSVOL.B</v>
          </cell>
          <cell r="E382" t="str">
            <v xml:space="preserve"> RTR.UK.CCY.EURGBP3MONTHSVOL.B</v>
          </cell>
          <cell r="F382" t="str">
            <v xml:space="preserve"> RTR.UK.CCY.EURUSD3MONTHSVOL.B</v>
          </cell>
          <cell r="J382">
            <v>36601</v>
          </cell>
          <cell r="K382">
            <v>14.15</v>
          </cell>
          <cell r="L382">
            <v>12.65</v>
          </cell>
          <cell r="M382">
            <v>16.899999999999999</v>
          </cell>
          <cell r="O382">
            <v>8.4</v>
          </cell>
          <cell r="P382">
            <v>10.35</v>
          </cell>
        </row>
        <row r="383">
          <cell r="A383">
            <v>36528</v>
          </cell>
          <cell r="B383">
            <v>8.5</v>
          </cell>
          <cell r="C383">
            <v>14.45</v>
          </cell>
          <cell r="D383">
            <v>15.1</v>
          </cell>
          <cell r="E383">
            <v>8.75</v>
          </cell>
          <cell r="F383">
            <v>11.55</v>
          </cell>
          <cell r="J383">
            <v>36602</v>
          </cell>
          <cell r="K383">
            <v>14.2</v>
          </cell>
          <cell r="L383">
            <v>12.45</v>
          </cell>
          <cell r="M383">
            <v>16.8</v>
          </cell>
          <cell r="O383">
            <v>8.1999999999999993</v>
          </cell>
          <cell r="P383">
            <v>9.85</v>
          </cell>
        </row>
        <row r="384">
          <cell r="A384">
            <v>36529</v>
          </cell>
          <cell r="B384">
            <v>8.75</v>
          </cell>
          <cell r="C384">
            <v>13.5</v>
          </cell>
          <cell r="D384">
            <v>14.95</v>
          </cell>
          <cell r="E384">
            <v>8.6999999999999993</v>
          </cell>
          <cell r="F384">
            <v>12.35</v>
          </cell>
          <cell r="J384">
            <v>36605</v>
          </cell>
          <cell r="K384">
            <v>14.15</v>
          </cell>
          <cell r="L384">
            <v>12.5</v>
          </cell>
          <cell r="M384">
            <v>16.8</v>
          </cell>
          <cell r="O384">
            <v>7.9</v>
          </cell>
          <cell r="P384">
            <v>10.1</v>
          </cell>
        </row>
        <row r="385">
          <cell r="A385">
            <v>36530</v>
          </cell>
          <cell r="B385">
            <v>8.6999999999999993</v>
          </cell>
          <cell r="C385">
            <v>12.7</v>
          </cell>
          <cell r="D385">
            <v>14.35</v>
          </cell>
          <cell r="E385">
            <v>8.9</v>
          </cell>
          <cell r="F385">
            <v>11.95</v>
          </cell>
          <cell r="J385">
            <v>36606</v>
          </cell>
          <cell r="K385">
            <v>13.85</v>
          </cell>
          <cell r="L385">
            <v>12.15</v>
          </cell>
          <cell r="M385">
            <v>16.55</v>
          </cell>
          <cell r="O385">
            <v>8</v>
          </cell>
          <cell r="P385">
            <v>9.9499999999999993</v>
          </cell>
        </row>
        <row r="386">
          <cell r="A386">
            <v>36531</v>
          </cell>
          <cell r="B386">
            <v>8.1</v>
          </cell>
          <cell r="C386">
            <v>12.8</v>
          </cell>
          <cell r="D386">
            <v>14.35</v>
          </cell>
          <cell r="E386">
            <v>8.75</v>
          </cell>
          <cell r="F386">
            <v>11.65</v>
          </cell>
          <cell r="J386">
            <v>36607</v>
          </cell>
          <cell r="K386">
            <v>13.65</v>
          </cell>
          <cell r="L386">
            <v>12.15</v>
          </cell>
          <cell r="M386">
            <v>16.425000000000001</v>
          </cell>
          <cell r="O386">
            <v>7.95</v>
          </cell>
          <cell r="P386">
            <v>9.9749999999999996</v>
          </cell>
        </row>
        <row r="387">
          <cell r="A387">
            <v>36532</v>
          </cell>
          <cell r="B387">
            <v>7.95</v>
          </cell>
          <cell r="C387">
            <v>12.9</v>
          </cell>
          <cell r="D387">
            <v>14.3</v>
          </cell>
          <cell r="E387">
            <v>8.4</v>
          </cell>
          <cell r="F387">
            <v>11.35</v>
          </cell>
          <cell r="J387">
            <v>36608</v>
          </cell>
          <cell r="K387">
            <v>13.55</v>
          </cell>
          <cell r="L387">
            <v>11.7</v>
          </cell>
          <cell r="M387">
            <v>16.3</v>
          </cell>
          <cell r="O387">
            <v>8</v>
          </cell>
          <cell r="P387">
            <v>10</v>
          </cell>
        </row>
        <row r="388">
          <cell r="A388">
            <v>36535</v>
          </cell>
          <cell r="B388">
            <v>7.9</v>
          </cell>
          <cell r="C388">
            <v>12.9</v>
          </cell>
          <cell r="D388">
            <v>14.4</v>
          </cell>
          <cell r="E388">
            <v>8.5</v>
          </cell>
          <cell r="F388">
            <v>11.15</v>
          </cell>
          <cell r="J388">
            <v>36609</v>
          </cell>
          <cell r="K388">
            <v>13.15</v>
          </cell>
          <cell r="L388">
            <v>11.75</v>
          </cell>
          <cell r="M388">
            <v>15.9</v>
          </cell>
          <cell r="O388">
            <v>8.0500000000000007</v>
          </cell>
          <cell r="P388">
            <v>9.9499999999999993</v>
          </cell>
        </row>
        <row r="389">
          <cell r="A389">
            <v>36536</v>
          </cell>
          <cell r="B389">
            <v>7.95</v>
          </cell>
          <cell r="C389">
            <v>12.8</v>
          </cell>
          <cell r="D389">
            <v>14.2</v>
          </cell>
          <cell r="E389">
            <v>8.5</v>
          </cell>
          <cell r="F389">
            <v>11.05</v>
          </cell>
          <cell r="J389">
            <v>36612</v>
          </cell>
          <cell r="K389">
            <v>13.2</v>
          </cell>
          <cell r="L389">
            <v>12.05</v>
          </cell>
          <cell r="M389">
            <v>15.85</v>
          </cell>
          <cell r="O389">
            <v>8.1999999999999993</v>
          </cell>
          <cell r="P389">
            <v>10</v>
          </cell>
        </row>
        <row r="390">
          <cell r="A390">
            <v>36537</v>
          </cell>
          <cell r="B390">
            <v>8</v>
          </cell>
          <cell r="C390">
            <v>12.3</v>
          </cell>
          <cell r="D390">
            <v>14</v>
          </cell>
          <cell r="E390">
            <v>8.5500000000000007</v>
          </cell>
          <cell r="F390">
            <v>11.05</v>
          </cell>
          <cell r="J390">
            <v>36613</v>
          </cell>
          <cell r="K390">
            <v>13.45</v>
          </cell>
          <cell r="L390">
            <v>11.8</v>
          </cell>
          <cell r="M390">
            <v>16.100000000000001</v>
          </cell>
          <cell r="O390">
            <v>8.15</v>
          </cell>
          <cell r="P390">
            <v>10</v>
          </cell>
        </row>
        <row r="391">
          <cell r="A391">
            <v>36538</v>
          </cell>
          <cell r="B391">
            <v>7.8</v>
          </cell>
          <cell r="C391">
            <v>12.7</v>
          </cell>
          <cell r="D391">
            <v>14.1</v>
          </cell>
          <cell r="E391">
            <v>8.5</v>
          </cell>
          <cell r="F391">
            <v>10.85</v>
          </cell>
          <cell r="J391">
            <v>36614</v>
          </cell>
          <cell r="K391">
            <v>14.05</v>
          </cell>
          <cell r="L391">
            <v>12.35</v>
          </cell>
          <cell r="M391">
            <v>17.2</v>
          </cell>
          <cell r="O391">
            <v>8.15</v>
          </cell>
          <cell r="P391">
            <v>10.45</v>
          </cell>
        </row>
        <row r="392">
          <cell r="A392">
            <v>36539</v>
          </cell>
          <cell r="B392">
            <v>7.7</v>
          </cell>
          <cell r="C392">
            <v>12.6</v>
          </cell>
          <cell r="D392">
            <v>14</v>
          </cell>
          <cell r="E392">
            <v>8.3000000000000007</v>
          </cell>
          <cell r="F392">
            <v>10.55</v>
          </cell>
          <cell r="J392">
            <v>36615</v>
          </cell>
          <cell r="K392">
            <v>14.5</v>
          </cell>
          <cell r="L392">
            <v>12.4</v>
          </cell>
          <cell r="M392">
            <v>17.399999999999999</v>
          </cell>
          <cell r="O392">
            <v>8.1999999999999993</v>
          </cell>
          <cell r="P392">
            <v>10.7</v>
          </cell>
        </row>
        <row r="393">
          <cell r="A393">
            <v>36542</v>
          </cell>
          <cell r="B393">
            <v>7.7</v>
          </cell>
          <cell r="C393">
            <v>12.8</v>
          </cell>
          <cell r="D393">
            <v>14.2</v>
          </cell>
          <cell r="E393">
            <v>8.6</v>
          </cell>
          <cell r="F393">
            <v>10.65</v>
          </cell>
          <cell r="J393">
            <v>36616</v>
          </cell>
          <cell r="K393">
            <v>14.5</v>
          </cell>
          <cell r="L393">
            <v>12.4</v>
          </cell>
          <cell r="M393">
            <v>17.399999999999999</v>
          </cell>
          <cell r="O393">
            <v>8.1999999999999993</v>
          </cell>
          <cell r="P393">
            <v>10.6</v>
          </cell>
        </row>
        <row r="394">
          <cell r="A394">
            <v>36543</v>
          </cell>
          <cell r="B394">
            <v>7.7</v>
          </cell>
          <cell r="C394">
            <v>12.7</v>
          </cell>
          <cell r="D394">
            <v>14.2</v>
          </cell>
          <cell r="E394">
            <v>8.5500000000000007</v>
          </cell>
          <cell r="F394">
            <v>10.85</v>
          </cell>
          <cell r="J394">
            <v>36619</v>
          </cell>
          <cell r="K394">
            <v>15.5</v>
          </cell>
          <cell r="L394">
            <v>12.45</v>
          </cell>
          <cell r="M394">
            <v>17.8</v>
          </cell>
          <cell r="O394">
            <v>8.25</v>
          </cell>
          <cell r="P394">
            <v>10.85</v>
          </cell>
        </row>
        <row r="395">
          <cell r="A395">
            <v>36544</v>
          </cell>
          <cell r="B395">
            <v>7.6</v>
          </cell>
          <cell r="C395">
            <v>12.7</v>
          </cell>
          <cell r="D395">
            <v>14</v>
          </cell>
          <cell r="E395">
            <v>8.5500000000000007</v>
          </cell>
          <cell r="F395">
            <v>10.85</v>
          </cell>
          <cell r="J395">
            <v>36620</v>
          </cell>
          <cell r="K395">
            <v>14.3</v>
          </cell>
          <cell r="L395">
            <v>12.4</v>
          </cell>
          <cell r="M395">
            <v>16.649999999999999</v>
          </cell>
          <cell r="O395">
            <v>8.1999999999999993</v>
          </cell>
          <cell r="P395">
            <v>10.9</v>
          </cell>
        </row>
        <row r="396">
          <cell r="A396">
            <v>36545</v>
          </cell>
          <cell r="B396">
            <v>7.5</v>
          </cell>
          <cell r="C396">
            <v>12.6</v>
          </cell>
          <cell r="D396">
            <v>13.8</v>
          </cell>
          <cell r="E396">
            <v>8.5500000000000007</v>
          </cell>
          <cell r="F396">
            <v>10.65</v>
          </cell>
          <cell r="J396">
            <v>36621</v>
          </cell>
          <cell r="K396">
            <v>14</v>
          </cell>
          <cell r="L396">
            <v>12.7</v>
          </cell>
          <cell r="M396">
            <v>16.399999999999999</v>
          </cell>
          <cell r="O396">
            <v>8.3000000000000007</v>
          </cell>
          <cell r="P396">
            <v>11</v>
          </cell>
        </row>
        <row r="397">
          <cell r="A397">
            <v>36546</v>
          </cell>
          <cell r="B397">
            <v>7.6</v>
          </cell>
          <cell r="C397">
            <v>12.6</v>
          </cell>
          <cell r="D397">
            <v>13.7</v>
          </cell>
          <cell r="E397">
            <v>8.5500000000000007</v>
          </cell>
          <cell r="F397">
            <v>10.75</v>
          </cell>
          <cell r="J397">
            <v>36622</v>
          </cell>
          <cell r="K397">
            <v>14.4</v>
          </cell>
          <cell r="L397">
            <v>12.6</v>
          </cell>
          <cell r="M397">
            <v>16.45</v>
          </cell>
          <cell r="O397">
            <v>8.1</v>
          </cell>
          <cell r="P397">
            <v>10.9</v>
          </cell>
        </row>
        <row r="398">
          <cell r="A398">
            <v>36549</v>
          </cell>
          <cell r="B398">
            <v>7.8</v>
          </cell>
          <cell r="C398">
            <v>11.7</v>
          </cell>
          <cell r="D398">
            <v>13.55</v>
          </cell>
          <cell r="E398">
            <v>8.9499999999999993</v>
          </cell>
          <cell r="F398">
            <v>10.85</v>
          </cell>
          <cell r="J398">
            <v>36623</v>
          </cell>
          <cell r="K398">
            <v>14.25</v>
          </cell>
          <cell r="L398">
            <v>12.55</v>
          </cell>
          <cell r="M398">
            <v>16.399999999999999</v>
          </cell>
          <cell r="O398">
            <v>8.0500000000000007</v>
          </cell>
          <cell r="P398">
            <v>10.8</v>
          </cell>
        </row>
        <row r="399">
          <cell r="A399">
            <v>36550</v>
          </cell>
          <cell r="B399">
            <v>7.75</v>
          </cell>
          <cell r="C399">
            <v>11.8</v>
          </cell>
          <cell r="D399">
            <v>13.6</v>
          </cell>
          <cell r="E399">
            <v>9.0500000000000007</v>
          </cell>
          <cell r="F399">
            <v>10.85</v>
          </cell>
          <cell r="J399">
            <v>36626</v>
          </cell>
          <cell r="K399">
            <v>13.55</v>
          </cell>
          <cell r="L399">
            <v>12.2</v>
          </cell>
          <cell r="M399">
            <v>16.05</v>
          </cell>
          <cell r="O399">
            <v>7.85</v>
          </cell>
          <cell r="P399">
            <v>10.6</v>
          </cell>
        </row>
        <row r="400">
          <cell r="A400">
            <v>36551</v>
          </cell>
          <cell r="B400">
            <v>7.65</v>
          </cell>
          <cell r="C400">
            <v>11.65</v>
          </cell>
          <cell r="D400">
            <v>13.6</v>
          </cell>
          <cell r="E400">
            <v>8.6999999999999993</v>
          </cell>
          <cell r="F400">
            <v>10.65</v>
          </cell>
          <cell r="J400">
            <v>36627</v>
          </cell>
          <cell r="K400">
            <v>13.35</v>
          </cell>
          <cell r="L400">
            <v>12.25</v>
          </cell>
          <cell r="M400">
            <v>16</v>
          </cell>
          <cell r="O400">
            <v>7.8</v>
          </cell>
          <cell r="P400">
            <v>10.7</v>
          </cell>
        </row>
        <row r="401">
          <cell r="A401">
            <v>36552</v>
          </cell>
          <cell r="B401">
            <v>7.6</v>
          </cell>
          <cell r="C401">
            <v>11.45</v>
          </cell>
          <cell r="D401">
            <v>13.5</v>
          </cell>
          <cell r="E401">
            <v>8.65</v>
          </cell>
          <cell r="F401">
            <v>10.65</v>
          </cell>
          <cell r="J401">
            <v>36628</v>
          </cell>
          <cell r="K401">
            <v>14</v>
          </cell>
          <cell r="L401">
            <v>12.25</v>
          </cell>
          <cell r="M401">
            <v>16.399999999999999</v>
          </cell>
          <cell r="O401">
            <v>7.7</v>
          </cell>
          <cell r="P401">
            <v>10.8</v>
          </cell>
        </row>
        <row r="402">
          <cell r="A402">
            <v>36553</v>
          </cell>
          <cell r="B402">
            <v>7.7</v>
          </cell>
          <cell r="C402">
            <v>11.75</v>
          </cell>
          <cell r="D402">
            <v>13.9</v>
          </cell>
          <cell r="E402">
            <v>8.9499999999999993</v>
          </cell>
          <cell r="F402">
            <v>10.85</v>
          </cell>
          <cell r="J402">
            <v>36629</v>
          </cell>
          <cell r="K402">
            <v>13.85</v>
          </cell>
          <cell r="L402">
            <v>12.4</v>
          </cell>
          <cell r="M402">
            <v>16.3</v>
          </cell>
          <cell r="O402">
            <v>7.7</v>
          </cell>
          <cell r="P402">
            <v>10.9</v>
          </cell>
        </row>
        <row r="403">
          <cell r="A403">
            <v>36556</v>
          </cell>
          <cell r="B403">
            <v>7.85</v>
          </cell>
          <cell r="C403">
            <v>12.1</v>
          </cell>
          <cell r="D403">
            <v>13.9</v>
          </cell>
          <cell r="E403">
            <v>9.15</v>
          </cell>
          <cell r="F403">
            <v>11.35</v>
          </cell>
          <cell r="J403">
            <v>36630</v>
          </cell>
          <cell r="K403">
            <v>13.9</v>
          </cell>
          <cell r="L403">
            <v>12.3</v>
          </cell>
          <cell r="M403">
            <v>16.45</v>
          </cell>
          <cell r="O403">
            <v>7.5</v>
          </cell>
          <cell r="P403">
            <v>10.6</v>
          </cell>
        </row>
        <row r="404">
          <cell r="A404">
            <v>36557</v>
          </cell>
          <cell r="B404">
            <v>8.3000000000000007</v>
          </cell>
          <cell r="C404">
            <v>12.35</v>
          </cell>
          <cell r="D404">
            <v>14</v>
          </cell>
          <cell r="E404">
            <v>9.4</v>
          </cell>
          <cell r="F404">
            <v>12.15</v>
          </cell>
          <cell r="J404">
            <v>36633</v>
          </cell>
          <cell r="K404">
            <v>15.55</v>
          </cell>
          <cell r="L404">
            <v>12.75</v>
          </cell>
          <cell r="M404">
            <v>17.75</v>
          </cell>
          <cell r="O404">
            <v>7.65</v>
          </cell>
          <cell r="P404">
            <v>11.1</v>
          </cell>
        </row>
        <row r="405">
          <cell r="A405">
            <v>36558</v>
          </cell>
          <cell r="B405">
            <v>8.1999999999999993</v>
          </cell>
          <cell r="C405">
            <v>12.75</v>
          </cell>
          <cell r="D405">
            <v>14.1</v>
          </cell>
          <cell r="E405">
            <v>9.4</v>
          </cell>
          <cell r="F405">
            <v>12.05</v>
          </cell>
          <cell r="J405">
            <v>36634</v>
          </cell>
          <cell r="K405">
            <v>14.5</v>
          </cell>
          <cell r="L405">
            <v>12.8</v>
          </cell>
          <cell r="M405">
            <v>17.100000000000001</v>
          </cell>
          <cell r="O405">
            <v>7.7</v>
          </cell>
          <cell r="P405">
            <v>10.9</v>
          </cell>
        </row>
        <row r="406">
          <cell r="A406">
            <v>36559</v>
          </cell>
          <cell r="B406">
            <v>8.4</v>
          </cell>
          <cell r="C406">
            <v>12.65</v>
          </cell>
          <cell r="D406">
            <v>14.2</v>
          </cell>
          <cell r="E406">
            <v>9.5500000000000007</v>
          </cell>
          <cell r="F406">
            <v>12.05</v>
          </cell>
          <cell r="J406">
            <v>36635</v>
          </cell>
          <cell r="K406">
            <v>13.8</v>
          </cell>
          <cell r="L406">
            <v>12.55</v>
          </cell>
          <cell r="M406">
            <v>16.649999999999999</v>
          </cell>
          <cell r="O406">
            <v>7.45</v>
          </cell>
          <cell r="P406">
            <v>10.8</v>
          </cell>
        </row>
        <row r="407">
          <cell r="A407">
            <v>36560</v>
          </cell>
          <cell r="B407">
            <v>8.8000000000000007</v>
          </cell>
          <cell r="C407">
            <v>12.65</v>
          </cell>
          <cell r="D407">
            <v>14</v>
          </cell>
          <cell r="E407">
            <v>10.9</v>
          </cell>
          <cell r="F407">
            <v>12.25</v>
          </cell>
          <cell r="J407">
            <v>36636</v>
          </cell>
          <cell r="K407">
            <v>13.5</v>
          </cell>
          <cell r="L407">
            <v>12.65</v>
          </cell>
          <cell r="M407">
            <v>16.45</v>
          </cell>
          <cell r="O407">
            <v>7.25</v>
          </cell>
          <cell r="P407">
            <v>11</v>
          </cell>
        </row>
        <row r="408">
          <cell r="A408">
            <v>36563</v>
          </cell>
          <cell r="B408">
            <v>8.6</v>
          </cell>
          <cell r="C408">
            <v>12.65</v>
          </cell>
          <cell r="D408">
            <v>13.95</v>
          </cell>
          <cell r="E408">
            <v>10.45</v>
          </cell>
          <cell r="F408">
            <v>11.95</v>
          </cell>
          <cell r="J408">
            <v>36637</v>
          </cell>
          <cell r="K408">
            <v>13.6</v>
          </cell>
          <cell r="L408">
            <v>12.65</v>
          </cell>
          <cell r="M408">
            <v>16.350000000000001</v>
          </cell>
          <cell r="O408">
            <v>7.25</v>
          </cell>
          <cell r="P408">
            <v>11.1</v>
          </cell>
        </row>
        <row r="409">
          <cell r="A409">
            <v>36564</v>
          </cell>
          <cell r="B409">
            <v>8.4</v>
          </cell>
          <cell r="C409">
            <v>12.75</v>
          </cell>
          <cell r="D409">
            <v>14.1</v>
          </cell>
          <cell r="E409">
            <v>10.1</v>
          </cell>
          <cell r="F409">
            <v>11.95</v>
          </cell>
          <cell r="J409">
            <v>36640</v>
          </cell>
          <cell r="K409">
            <v>13.6</v>
          </cell>
          <cell r="L409">
            <v>12.65</v>
          </cell>
          <cell r="M409">
            <v>16.350000000000001</v>
          </cell>
          <cell r="O409">
            <v>7.25</v>
          </cell>
          <cell r="P409">
            <v>11.1</v>
          </cell>
        </row>
        <row r="410">
          <cell r="A410">
            <v>36565</v>
          </cell>
          <cell r="B410">
            <v>8.5500000000000007</v>
          </cell>
          <cell r="C410">
            <v>12.95</v>
          </cell>
          <cell r="D410">
            <v>14.35</v>
          </cell>
          <cell r="E410">
            <v>10.25</v>
          </cell>
          <cell r="F410">
            <v>12.15</v>
          </cell>
          <cell r="J410">
            <v>36641</v>
          </cell>
          <cell r="K410">
            <v>13.8</v>
          </cell>
          <cell r="L410">
            <v>13</v>
          </cell>
          <cell r="M410">
            <v>16.5</v>
          </cell>
          <cell r="O410">
            <v>7.25</v>
          </cell>
          <cell r="P410">
            <v>11.1</v>
          </cell>
        </row>
        <row r="411">
          <cell r="A411">
            <v>36566</v>
          </cell>
          <cell r="B411">
            <v>8.65</v>
          </cell>
          <cell r="C411">
            <v>12.75</v>
          </cell>
          <cell r="D411">
            <v>14.2</v>
          </cell>
          <cell r="E411">
            <v>10.3</v>
          </cell>
          <cell r="F411">
            <v>12.05</v>
          </cell>
          <cell r="J411">
            <v>36642</v>
          </cell>
          <cell r="K411">
            <v>13.6</v>
          </cell>
          <cell r="L411">
            <v>13.45</v>
          </cell>
          <cell r="M411">
            <v>17</v>
          </cell>
          <cell r="O411">
            <v>7.4</v>
          </cell>
          <cell r="P411">
            <v>11.7</v>
          </cell>
        </row>
        <row r="412">
          <cell r="A412">
            <v>36567</v>
          </cell>
          <cell r="B412">
            <v>8.4</v>
          </cell>
          <cell r="C412">
            <v>12.75</v>
          </cell>
          <cell r="D412">
            <v>14.1</v>
          </cell>
          <cell r="E412">
            <v>9.9</v>
          </cell>
          <cell r="F412">
            <v>11.45</v>
          </cell>
          <cell r="J412">
            <v>36643</v>
          </cell>
          <cell r="K412">
            <v>13.35</v>
          </cell>
          <cell r="L412">
            <v>13.35</v>
          </cell>
          <cell r="M412">
            <v>16.8</v>
          </cell>
          <cell r="O412">
            <v>7.4</v>
          </cell>
          <cell r="P412">
            <v>11.75</v>
          </cell>
        </row>
        <row r="413">
          <cell r="A413">
            <v>36570</v>
          </cell>
          <cell r="B413">
            <v>8.6</v>
          </cell>
          <cell r="C413">
            <v>12.55</v>
          </cell>
          <cell r="D413">
            <v>14.2</v>
          </cell>
          <cell r="E413">
            <v>10.45</v>
          </cell>
          <cell r="F413">
            <v>11.95</v>
          </cell>
          <cell r="J413">
            <v>36644</v>
          </cell>
          <cell r="K413">
            <v>13.15</v>
          </cell>
          <cell r="L413">
            <v>13.8</v>
          </cell>
          <cell r="M413">
            <v>17.100000000000001</v>
          </cell>
          <cell r="O413">
            <v>8.0500000000000007</v>
          </cell>
          <cell r="P413">
            <v>12.5</v>
          </cell>
        </row>
        <row r="414">
          <cell r="A414">
            <v>36571</v>
          </cell>
          <cell r="B414">
            <v>8.65</v>
          </cell>
          <cell r="C414">
            <v>12.45</v>
          </cell>
          <cell r="D414">
            <v>14.1</v>
          </cell>
          <cell r="E414">
            <v>10.3</v>
          </cell>
          <cell r="F414">
            <v>11.85</v>
          </cell>
          <cell r="J414">
            <v>36647</v>
          </cell>
          <cell r="K414">
            <v>13.25</v>
          </cell>
          <cell r="L414">
            <v>13.35</v>
          </cell>
          <cell r="M414">
            <v>16.8</v>
          </cell>
          <cell r="O414">
            <v>8.15</v>
          </cell>
          <cell r="P414">
            <v>12.4</v>
          </cell>
        </row>
        <row r="415">
          <cell r="A415">
            <v>36572</v>
          </cell>
          <cell r="B415">
            <v>8.6</v>
          </cell>
          <cell r="C415">
            <v>12.25</v>
          </cell>
          <cell r="D415">
            <v>14</v>
          </cell>
          <cell r="E415">
            <v>10.35</v>
          </cell>
          <cell r="F415">
            <v>11.95</v>
          </cell>
          <cell r="J415">
            <v>36648</v>
          </cell>
          <cell r="K415">
            <v>12.45</v>
          </cell>
          <cell r="L415">
            <v>13.4</v>
          </cell>
          <cell r="M415">
            <v>16.399999999999999</v>
          </cell>
          <cell r="O415">
            <v>8.3000000000000007</v>
          </cell>
          <cell r="P415">
            <v>12.25</v>
          </cell>
        </row>
        <row r="416">
          <cell r="A416">
            <v>36573</v>
          </cell>
          <cell r="B416">
            <v>8.5</v>
          </cell>
          <cell r="C416">
            <v>12.85</v>
          </cell>
          <cell r="D416">
            <v>14.3</v>
          </cell>
          <cell r="E416">
            <v>10.35</v>
          </cell>
          <cell r="F416">
            <v>11.95</v>
          </cell>
          <cell r="J416">
            <v>36649</v>
          </cell>
          <cell r="K416">
            <v>12.45</v>
          </cell>
          <cell r="L416">
            <v>13.75</v>
          </cell>
          <cell r="M416">
            <v>16.8</v>
          </cell>
          <cell r="O416">
            <v>8.3000000000000007</v>
          </cell>
          <cell r="P416">
            <v>12.9</v>
          </cell>
        </row>
        <row r="417">
          <cell r="A417">
            <v>36574</v>
          </cell>
          <cell r="B417">
            <v>8.35</v>
          </cell>
          <cell r="C417">
            <v>13.05</v>
          </cell>
          <cell r="D417">
            <v>14.2</v>
          </cell>
          <cell r="E417">
            <v>10.050000000000001</v>
          </cell>
          <cell r="F417">
            <v>11.75</v>
          </cell>
          <cell r="J417">
            <v>36650</v>
          </cell>
          <cell r="K417">
            <v>12.7</v>
          </cell>
          <cell r="L417">
            <v>14.2</v>
          </cell>
          <cell r="M417">
            <v>17</v>
          </cell>
          <cell r="O417">
            <v>8.6</v>
          </cell>
          <cell r="P417">
            <v>13.35</v>
          </cell>
        </row>
        <row r="418">
          <cell r="A418">
            <v>36577</v>
          </cell>
          <cell r="B418">
            <v>8.3000000000000007</v>
          </cell>
          <cell r="C418">
            <v>12.8</v>
          </cell>
          <cell r="D418">
            <v>14.2</v>
          </cell>
          <cell r="E418">
            <v>9.85</v>
          </cell>
          <cell r="F418">
            <v>11.75</v>
          </cell>
          <cell r="J418">
            <v>36651</v>
          </cell>
          <cell r="K418">
            <v>13.05</v>
          </cell>
          <cell r="L418">
            <v>14.3</v>
          </cell>
          <cell r="M418">
            <v>17.100000000000001</v>
          </cell>
          <cell r="O418">
            <v>9.3000000000000007</v>
          </cell>
          <cell r="P418">
            <v>13.35</v>
          </cell>
        </row>
        <row r="419">
          <cell r="A419">
            <v>36578</v>
          </cell>
          <cell r="B419">
            <v>8.35</v>
          </cell>
          <cell r="C419">
            <v>12.85</v>
          </cell>
          <cell r="D419">
            <v>14.55</v>
          </cell>
          <cell r="E419">
            <v>9.9</v>
          </cell>
          <cell r="F419">
            <v>11.85</v>
          </cell>
          <cell r="J419">
            <v>36654</v>
          </cell>
          <cell r="K419">
            <v>13</v>
          </cell>
          <cell r="L419">
            <v>14.3</v>
          </cell>
          <cell r="M419">
            <v>17.3</v>
          </cell>
          <cell r="O419">
            <v>9.1</v>
          </cell>
          <cell r="P419">
            <v>13.25</v>
          </cell>
        </row>
        <row r="420">
          <cell r="A420">
            <v>36579</v>
          </cell>
          <cell r="B420">
            <v>0</v>
          </cell>
          <cell r="C420">
            <v>0</v>
          </cell>
          <cell r="D420">
            <v>14.6</v>
          </cell>
          <cell r="E420">
            <v>10</v>
          </cell>
          <cell r="F420">
            <v>0</v>
          </cell>
          <cell r="J420">
            <v>36655</v>
          </cell>
          <cell r="K420">
            <v>12.95</v>
          </cell>
          <cell r="L420">
            <v>13.7</v>
          </cell>
          <cell r="M420">
            <v>16.899999999999999</v>
          </cell>
          <cell r="O420">
            <v>8.9</v>
          </cell>
          <cell r="P420">
            <v>12.6</v>
          </cell>
        </row>
        <row r="421">
          <cell r="A421">
            <v>36580</v>
          </cell>
          <cell r="B421">
            <v>8.25</v>
          </cell>
          <cell r="C421">
            <v>12.95</v>
          </cell>
          <cell r="D421">
            <v>14.55</v>
          </cell>
          <cell r="E421">
            <v>9.6999999999999993</v>
          </cell>
          <cell r="F421">
            <v>11.65</v>
          </cell>
          <cell r="J421">
            <v>36656</v>
          </cell>
          <cell r="K421">
            <v>12.95</v>
          </cell>
          <cell r="L421">
            <v>13.95</v>
          </cell>
          <cell r="M421">
            <v>16.8</v>
          </cell>
          <cell r="O421">
            <v>9.1</v>
          </cell>
          <cell r="P421">
            <v>13</v>
          </cell>
        </row>
        <row r="422">
          <cell r="A422">
            <v>36581</v>
          </cell>
          <cell r="B422">
            <v>8.1999999999999993</v>
          </cell>
          <cell r="C422">
            <v>12.65</v>
          </cell>
          <cell r="D422">
            <v>14.6</v>
          </cell>
          <cell r="E422">
            <v>9.4499999999999993</v>
          </cell>
          <cell r="F422">
            <v>11.75</v>
          </cell>
          <cell r="J422">
            <v>36657</v>
          </cell>
          <cell r="K422">
            <v>13.2</v>
          </cell>
          <cell r="L422">
            <v>13.8</v>
          </cell>
          <cell r="M422">
            <v>16.8</v>
          </cell>
          <cell r="O422">
            <v>9.85</v>
          </cell>
          <cell r="P422">
            <v>13.4</v>
          </cell>
        </row>
        <row r="423">
          <cell r="A423">
            <v>36584</v>
          </cell>
          <cell r="B423">
            <v>0</v>
          </cell>
          <cell r="C423">
            <v>0</v>
          </cell>
          <cell r="D423">
            <v>0</v>
          </cell>
          <cell r="E423">
            <v>0</v>
          </cell>
          <cell r="F423">
            <v>0</v>
          </cell>
          <cell r="J423">
            <v>36658</v>
          </cell>
          <cell r="K423">
            <v>13.25</v>
          </cell>
          <cell r="L423">
            <v>13.65</v>
          </cell>
          <cell r="M423">
            <v>17.2</v>
          </cell>
          <cell r="O423">
            <v>9.85</v>
          </cell>
          <cell r="P423">
            <v>13.2</v>
          </cell>
        </row>
        <row r="424">
          <cell r="A424">
            <v>36585</v>
          </cell>
          <cell r="B424">
            <v>8.75</v>
          </cell>
          <cell r="C424">
            <v>13.15</v>
          </cell>
          <cell r="D424">
            <v>16.100000000000001</v>
          </cell>
          <cell r="E424">
            <v>12.05</v>
          </cell>
          <cell r="F424">
            <v>13.65</v>
          </cell>
          <cell r="J424">
            <v>36661</v>
          </cell>
          <cell r="K424">
            <v>12.9</v>
          </cell>
          <cell r="L424">
            <v>13.9</v>
          </cell>
          <cell r="M424">
            <v>16.7</v>
          </cell>
          <cell r="O424">
            <v>9.85</v>
          </cell>
          <cell r="P424">
            <v>13.4</v>
          </cell>
        </row>
        <row r="425">
          <cell r="A425">
            <v>36586</v>
          </cell>
          <cell r="B425">
            <v>8.9</v>
          </cell>
          <cell r="C425">
            <v>13.4</v>
          </cell>
          <cell r="D425">
            <v>16.149999999999999</v>
          </cell>
          <cell r="E425">
            <v>11.35</v>
          </cell>
          <cell r="F425">
            <v>13.15</v>
          </cell>
          <cell r="J425">
            <v>36662</v>
          </cell>
          <cell r="K425">
            <v>12.85</v>
          </cell>
          <cell r="L425">
            <v>13.75</v>
          </cell>
          <cell r="M425">
            <v>16.7</v>
          </cell>
          <cell r="O425">
            <v>10.1</v>
          </cell>
          <cell r="P425">
            <v>13.2</v>
          </cell>
        </row>
        <row r="426">
          <cell r="A426">
            <v>36587</v>
          </cell>
          <cell r="B426">
            <v>8.9</v>
          </cell>
          <cell r="C426">
            <v>14.3</v>
          </cell>
          <cell r="D426">
            <v>17.100000000000001</v>
          </cell>
          <cell r="E426">
            <v>11</v>
          </cell>
          <cell r="F426">
            <v>13.45</v>
          </cell>
          <cell r="J426">
            <v>36663</v>
          </cell>
          <cell r="K426">
            <v>12.75</v>
          </cell>
          <cell r="L426">
            <v>13.6</v>
          </cell>
          <cell r="M426">
            <v>16.899999999999999</v>
          </cell>
          <cell r="O426">
            <v>10.25</v>
          </cell>
          <cell r="P426">
            <v>12.4</v>
          </cell>
        </row>
        <row r="427">
          <cell r="A427">
            <v>36588</v>
          </cell>
          <cell r="B427">
            <v>8.9</v>
          </cell>
          <cell r="C427">
            <v>13.8</v>
          </cell>
          <cell r="D427">
            <v>16.600000000000001</v>
          </cell>
          <cell r="E427">
            <v>10.9</v>
          </cell>
          <cell r="F427">
            <v>13.2</v>
          </cell>
          <cell r="J427">
            <v>36664</v>
          </cell>
          <cell r="K427">
            <v>12.75</v>
          </cell>
          <cell r="L427">
            <v>13.3</v>
          </cell>
          <cell r="M427">
            <v>16.8</v>
          </cell>
          <cell r="O427">
            <v>10.15</v>
          </cell>
          <cell r="P427">
            <v>11.55</v>
          </cell>
        </row>
        <row r="428">
          <cell r="A428">
            <v>36591</v>
          </cell>
          <cell r="B428">
            <v>8.9499999999999993</v>
          </cell>
          <cell r="C428">
            <v>13.5</v>
          </cell>
          <cell r="D428">
            <v>16.55</v>
          </cell>
          <cell r="E428">
            <v>11.1</v>
          </cell>
          <cell r="F428">
            <v>13.25</v>
          </cell>
          <cell r="J428">
            <v>36665</v>
          </cell>
          <cell r="K428">
            <v>13.25</v>
          </cell>
          <cell r="L428">
            <v>13.1</v>
          </cell>
          <cell r="M428">
            <v>17</v>
          </cell>
          <cell r="O428">
            <v>9.9499999999999993</v>
          </cell>
          <cell r="P428">
            <v>11.2</v>
          </cell>
        </row>
        <row r="429">
          <cell r="A429">
            <v>36592</v>
          </cell>
          <cell r="B429">
            <v>8.9</v>
          </cell>
          <cell r="C429">
            <v>13.1</v>
          </cell>
          <cell r="D429">
            <v>16.149999999999999</v>
          </cell>
          <cell r="E429">
            <v>10.95</v>
          </cell>
          <cell r="F429">
            <v>13.25</v>
          </cell>
          <cell r="J429">
            <v>36668</v>
          </cell>
          <cell r="K429">
            <v>13.2</v>
          </cell>
          <cell r="L429">
            <v>13.7</v>
          </cell>
          <cell r="M429">
            <v>17.100000000000001</v>
          </cell>
          <cell r="O429">
            <v>9.65</v>
          </cell>
          <cell r="P429">
            <v>11.9</v>
          </cell>
        </row>
        <row r="430">
          <cell r="A430">
            <v>36593</v>
          </cell>
          <cell r="B430">
            <v>8.8000000000000007</v>
          </cell>
          <cell r="C430">
            <v>13.3</v>
          </cell>
          <cell r="D430">
            <v>16.649999999999999</v>
          </cell>
          <cell r="E430">
            <v>11.1</v>
          </cell>
          <cell r="F430">
            <v>13.15</v>
          </cell>
          <cell r="J430">
            <v>36669</v>
          </cell>
          <cell r="K430">
            <v>13.15</v>
          </cell>
          <cell r="L430">
            <v>13.9</v>
          </cell>
          <cell r="M430">
            <v>16.8</v>
          </cell>
          <cell r="O430">
            <v>9.5</v>
          </cell>
          <cell r="P430">
            <v>11.75</v>
          </cell>
        </row>
        <row r="431">
          <cell r="A431">
            <v>36594</v>
          </cell>
          <cell r="B431">
            <v>8.75</v>
          </cell>
          <cell r="C431">
            <v>13.45</v>
          </cell>
          <cell r="D431">
            <v>16.649999999999999</v>
          </cell>
          <cell r="E431">
            <v>10.9</v>
          </cell>
          <cell r="F431">
            <v>13.1</v>
          </cell>
          <cell r="J431">
            <v>36670</v>
          </cell>
          <cell r="K431">
            <v>13.1</v>
          </cell>
          <cell r="L431">
            <v>13.9</v>
          </cell>
          <cell r="M431">
            <v>16.899999999999999</v>
          </cell>
          <cell r="O431">
            <v>10.15</v>
          </cell>
          <cell r="P431">
            <v>12</v>
          </cell>
        </row>
        <row r="432">
          <cell r="A432">
            <v>36595</v>
          </cell>
          <cell r="B432">
            <v>8.4499999999999993</v>
          </cell>
          <cell r="C432">
            <v>13.15</v>
          </cell>
          <cell r="D432">
            <v>16.3</v>
          </cell>
          <cell r="E432">
            <v>10.6</v>
          </cell>
          <cell r="J432">
            <v>36671</v>
          </cell>
          <cell r="K432">
            <v>12.75</v>
          </cell>
          <cell r="L432">
            <v>13.95</v>
          </cell>
          <cell r="M432">
            <v>16.5</v>
          </cell>
          <cell r="O432">
            <v>10</v>
          </cell>
          <cell r="P432">
            <v>12.05</v>
          </cell>
        </row>
        <row r="433">
          <cell r="A433">
            <v>36598</v>
          </cell>
          <cell r="B433">
            <v>8.4499999999999993</v>
          </cell>
          <cell r="C433">
            <v>13.45</v>
          </cell>
          <cell r="D433">
            <v>16.5</v>
          </cell>
          <cell r="E433">
            <v>10.65</v>
          </cell>
          <cell r="F433">
            <v>12.8</v>
          </cell>
          <cell r="J433">
            <v>36672</v>
          </cell>
          <cell r="K433">
            <v>12.65</v>
          </cell>
          <cell r="L433">
            <v>14</v>
          </cell>
          <cell r="M433">
            <v>16.5</v>
          </cell>
          <cell r="O433">
            <v>10</v>
          </cell>
          <cell r="P433">
            <v>12.3</v>
          </cell>
        </row>
        <row r="434">
          <cell r="A434">
            <v>36599</v>
          </cell>
          <cell r="B434">
            <v>8.65</v>
          </cell>
          <cell r="C434">
            <v>14.1</v>
          </cell>
          <cell r="D434">
            <v>17.100000000000001</v>
          </cell>
          <cell r="E434">
            <v>10.6</v>
          </cell>
          <cell r="F434">
            <v>12.75</v>
          </cell>
          <cell r="J434">
            <v>36675</v>
          </cell>
          <cell r="K434">
            <v>12.65</v>
          </cell>
          <cell r="L434">
            <v>14</v>
          </cell>
          <cell r="M434">
            <v>16.5</v>
          </cell>
          <cell r="O434">
            <v>10</v>
          </cell>
          <cell r="P434">
            <v>12.3</v>
          </cell>
        </row>
        <row r="435">
          <cell r="A435">
            <v>36600</v>
          </cell>
          <cell r="B435">
            <v>8.5500000000000007</v>
          </cell>
          <cell r="C435">
            <v>13.95</v>
          </cell>
          <cell r="D435">
            <v>16.899999999999999</v>
          </cell>
          <cell r="E435">
            <v>10.3</v>
          </cell>
          <cell r="F435">
            <v>12.7</v>
          </cell>
          <cell r="J435">
            <v>36676</v>
          </cell>
          <cell r="K435">
            <v>12.8</v>
          </cell>
          <cell r="L435">
            <v>14.65</v>
          </cell>
          <cell r="M435">
            <v>16.5</v>
          </cell>
          <cell r="O435">
            <v>9.8000000000000007</v>
          </cell>
          <cell r="P435">
            <v>12.8</v>
          </cell>
        </row>
        <row r="436">
          <cell r="A436">
            <v>36601</v>
          </cell>
          <cell r="B436">
            <v>8.4</v>
          </cell>
          <cell r="C436">
            <v>14.15</v>
          </cell>
          <cell r="D436">
            <v>16.899999999999999</v>
          </cell>
          <cell r="E436">
            <v>10.35</v>
          </cell>
          <cell r="F436">
            <v>12.65</v>
          </cell>
          <cell r="J436">
            <v>36677</v>
          </cell>
          <cell r="K436">
            <v>12.8</v>
          </cell>
          <cell r="L436">
            <v>14.15</v>
          </cell>
          <cell r="M436">
            <v>16.399999999999999</v>
          </cell>
          <cell r="O436">
            <v>9.65</v>
          </cell>
          <cell r="P436">
            <v>12.3</v>
          </cell>
        </row>
        <row r="437">
          <cell r="A437">
            <v>36602</v>
          </cell>
          <cell r="B437">
            <v>8.1999999999999993</v>
          </cell>
          <cell r="C437">
            <v>14.2</v>
          </cell>
          <cell r="D437">
            <v>16.8</v>
          </cell>
          <cell r="E437">
            <v>9.85</v>
          </cell>
          <cell r="F437">
            <v>12.45</v>
          </cell>
          <cell r="J437">
            <v>36678</v>
          </cell>
          <cell r="K437">
            <v>12.7</v>
          </cell>
          <cell r="L437">
            <v>14</v>
          </cell>
          <cell r="M437">
            <v>16</v>
          </cell>
          <cell r="O437">
            <v>9.5500000000000007</v>
          </cell>
          <cell r="P437">
            <v>12</v>
          </cell>
        </row>
        <row r="438">
          <cell r="A438">
            <v>36605</v>
          </cell>
          <cell r="B438">
            <v>7.9</v>
          </cell>
          <cell r="C438">
            <v>14.15</v>
          </cell>
          <cell r="D438">
            <v>16.8</v>
          </cell>
          <cell r="E438">
            <v>10.1</v>
          </cell>
          <cell r="F438">
            <v>12.5</v>
          </cell>
        </row>
        <row r="439">
          <cell r="A439">
            <v>36606</v>
          </cell>
          <cell r="B439">
            <v>8</v>
          </cell>
          <cell r="C439">
            <v>13.85</v>
          </cell>
          <cell r="D439">
            <v>16.55</v>
          </cell>
          <cell r="E439">
            <v>9.9499999999999993</v>
          </cell>
          <cell r="F439">
            <v>12.15</v>
          </cell>
        </row>
        <row r="440">
          <cell r="A440">
            <v>36607</v>
          </cell>
          <cell r="B440">
            <v>7.95</v>
          </cell>
          <cell r="C440">
            <v>13.65</v>
          </cell>
          <cell r="D440">
            <v>0</v>
          </cell>
          <cell r="E440">
            <v>0</v>
          </cell>
          <cell r="F440">
            <v>12.15</v>
          </cell>
        </row>
        <row r="441">
          <cell r="A441">
            <v>36608</v>
          </cell>
          <cell r="B441">
            <v>8</v>
          </cell>
          <cell r="C441">
            <v>13.55</v>
          </cell>
          <cell r="D441">
            <v>16.3</v>
          </cell>
          <cell r="E441">
            <v>10</v>
          </cell>
          <cell r="F441">
            <v>11.7</v>
          </cell>
        </row>
        <row r="442">
          <cell r="A442">
            <v>36609</v>
          </cell>
          <cell r="B442">
            <v>8.0500000000000007</v>
          </cell>
          <cell r="C442">
            <v>13.15</v>
          </cell>
          <cell r="D442">
            <v>15.9</v>
          </cell>
          <cell r="E442">
            <v>9.9499999999999993</v>
          </cell>
          <cell r="F442">
            <v>11.75</v>
          </cell>
        </row>
        <row r="443">
          <cell r="A443">
            <v>36612</v>
          </cell>
          <cell r="B443">
            <v>8.1999999999999993</v>
          </cell>
          <cell r="C443">
            <v>13.2</v>
          </cell>
          <cell r="D443">
            <v>15.85</v>
          </cell>
          <cell r="E443">
            <v>10</v>
          </cell>
          <cell r="F443">
            <v>12.05</v>
          </cell>
        </row>
        <row r="444">
          <cell r="A444">
            <v>36613</v>
          </cell>
          <cell r="B444">
            <v>8.15</v>
          </cell>
          <cell r="C444">
            <v>13.45</v>
          </cell>
          <cell r="D444">
            <v>16.100000000000001</v>
          </cell>
          <cell r="E444">
            <v>10</v>
          </cell>
          <cell r="F444">
            <v>11.8</v>
          </cell>
        </row>
        <row r="445">
          <cell r="A445">
            <v>36614</v>
          </cell>
          <cell r="B445">
            <v>8.15</v>
          </cell>
          <cell r="C445">
            <v>14.05</v>
          </cell>
          <cell r="D445">
            <v>17.2</v>
          </cell>
          <cell r="E445">
            <v>10.45</v>
          </cell>
          <cell r="F445">
            <v>12.35</v>
          </cell>
        </row>
        <row r="446">
          <cell r="A446">
            <v>36615</v>
          </cell>
          <cell r="B446">
            <v>8.1999999999999993</v>
          </cell>
          <cell r="C446">
            <v>14.5</v>
          </cell>
          <cell r="D446">
            <v>17.399999999999999</v>
          </cell>
          <cell r="E446">
            <v>10.7</v>
          </cell>
          <cell r="F446">
            <v>12.4</v>
          </cell>
        </row>
        <row r="447">
          <cell r="A447">
            <v>36616</v>
          </cell>
          <cell r="B447">
            <v>8.1999999999999993</v>
          </cell>
          <cell r="C447">
            <v>14.5</v>
          </cell>
          <cell r="D447">
            <v>17.399999999999999</v>
          </cell>
          <cell r="E447">
            <v>10.6</v>
          </cell>
          <cell r="F447">
            <v>12.4</v>
          </cell>
        </row>
        <row r="448">
          <cell r="A448">
            <v>36619</v>
          </cell>
          <cell r="B448">
            <v>8.25</v>
          </cell>
          <cell r="C448">
            <v>15.5</v>
          </cell>
          <cell r="D448">
            <v>17.8</v>
          </cell>
          <cell r="E448">
            <v>10.85</v>
          </cell>
          <cell r="F448">
            <v>12.45</v>
          </cell>
        </row>
        <row r="449">
          <cell r="B449">
            <v>8.1999999999999993</v>
          </cell>
          <cell r="C449">
            <v>14.3</v>
          </cell>
          <cell r="D449">
            <v>16.649999999999999</v>
          </cell>
          <cell r="E449">
            <v>10.9</v>
          </cell>
          <cell r="F449">
            <v>12.4</v>
          </cell>
        </row>
        <row r="450">
          <cell r="B450">
            <v>8.3000000000000007</v>
          </cell>
          <cell r="C450">
            <v>14</v>
          </cell>
          <cell r="D450">
            <v>16.399999999999999</v>
          </cell>
          <cell r="E450">
            <v>11</v>
          </cell>
          <cell r="F450">
            <v>12.7</v>
          </cell>
        </row>
        <row r="451">
          <cell r="B451">
            <v>8.1</v>
          </cell>
          <cell r="C451">
            <v>14.4</v>
          </cell>
          <cell r="D451">
            <v>16.45</v>
          </cell>
          <cell r="E451">
            <v>10.9</v>
          </cell>
          <cell r="F451">
            <v>12.6</v>
          </cell>
        </row>
        <row r="452">
          <cell r="B452">
            <v>8.0500000000000007</v>
          </cell>
          <cell r="C452">
            <v>14.25</v>
          </cell>
          <cell r="D452">
            <v>16.399999999999999</v>
          </cell>
          <cell r="E452">
            <v>10.8</v>
          </cell>
          <cell r="F452">
            <v>12.55</v>
          </cell>
        </row>
        <row r="453">
          <cell r="B453">
            <v>7.85</v>
          </cell>
          <cell r="C453">
            <v>13.55</v>
          </cell>
          <cell r="D453">
            <v>16.05</v>
          </cell>
          <cell r="E453">
            <v>10.6</v>
          </cell>
          <cell r="F453">
            <v>12.2</v>
          </cell>
        </row>
        <row r="454">
          <cell r="B454">
            <v>7.8</v>
          </cell>
          <cell r="C454">
            <v>13.35</v>
          </cell>
          <cell r="D454">
            <v>16</v>
          </cell>
          <cell r="E454">
            <v>10.7</v>
          </cell>
          <cell r="F454">
            <v>12.25</v>
          </cell>
        </row>
        <row r="455">
          <cell r="B455">
            <v>7.7</v>
          </cell>
          <cell r="C455">
            <v>14</v>
          </cell>
          <cell r="D455">
            <v>16.399999999999999</v>
          </cell>
          <cell r="E455">
            <v>10.8</v>
          </cell>
          <cell r="F455">
            <v>12.25</v>
          </cell>
        </row>
        <row r="456">
          <cell r="B456">
            <v>7.7</v>
          </cell>
          <cell r="C456">
            <v>13.85</v>
          </cell>
          <cell r="D456">
            <v>16.3</v>
          </cell>
          <cell r="E456">
            <v>10.9</v>
          </cell>
          <cell r="F456">
            <v>12.4</v>
          </cell>
        </row>
        <row r="457">
          <cell r="B457">
            <v>7.5</v>
          </cell>
          <cell r="C457">
            <v>13.9</v>
          </cell>
          <cell r="D457">
            <v>16.45</v>
          </cell>
          <cell r="E457">
            <v>10.6</v>
          </cell>
          <cell r="F457">
            <v>12.3</v>
          </cell>
        </row>
        <row r="458">
          <cell r="B458">
            <v>7.65</v>
          </cell>
          <cell r="C458">
            <v>15.55</v>
          </cell>
          <cell r="D458">
            <v>17.75</v>
          </cell>
          <cell r="E458">
            <v>11.1</v>
          </cell>
          <cell r="F458">
            <v>12.75</v>
          </cell>
        </row>
        <row r="459">
          <cell r="B459">
            <v>7.7</v>
          </cell>
          <cell r="C459">
            <v>14.5</v>
          </cell>
          <cell r="D459">
            <v>17.100000000000001</v>
          </cell>
          <cell r="E459">
            <v>10.9</v>
          </cell>
          <cell r="F459">
            <v>12.8</v>
          </cell>
        </row>
        <row r="460">
          <cell r="B460">
            <v>7.45</v>
          </cell>
          <cell r="C460">
            <v>13.8</v>
          </cell>
          <cell r="D460">
            <v>16.649999999999999</v>
          </cell>
          <cell r="E460">
            <v>10.8</v>
          </cell>
          <cell r="F460">
            <v>12.55</v>
          </cell>
        </row>
        <row r="461">
          <cell r="B461">
            <v>7.25</v>
          </cell>
          <cell r="C461">
            <v>13.5</v>
          </cell>
          <cell r="D461">
            <v>16.45</v>
          </cell>
          <cell r="E461">
            <v>11</v>
          </cell>
          <cell r="F461">
            <v>12.65</v>
          </cell>
        </row>
        <row r="462">
          <cell r="B462">
            <v>7.25</v>
          </cell>
          <cell r="C462">
            <v>13.6</v>
          </cell>
          <cell r="D462">
            <v>16.350000000000001</v>
          </cell>
          <cell r="E462">
            <v>11.1</v>
          </cell>
          <cell r="F462">
            <v>12.65</v>
          </cell>
        </row>
        <row r="463">
          <cell r="B463">
            <v>7.25</v>
          </cell>
          <cell r="C463">
            <v>13.6</v>
          </cell>
          <cell r="D463">
            <v>16.350000000000001</v>
          </cell>
          <cell r="E463">
            <v>11.1</v>
          </cell>
          <cell r="F463">
            <v>12.65</v>
          </cell>
        </row>
        <row r="464">
          <cell r="B464">
            <v>7.25</v>
          </cell>
          <cell r="C464">
            <v>13.8</v>
          </cell>
          <cell r="D464">
            <v>16.5</v>
          </cell>
          <cell r="E464">
            <v>11.1</v>
          </cell>
          <cell r="F464">
            <v>13</v>
          </cell>
        </row>
        <row r="465">
          <cell r="B465">
            <v>7.4</v>
          </cell>
          <cell r="C465">
            <v>13.6</v>
          </cell>
          <cell r="D465">
            <v>17</v>
          </cell>
          <cell r="E465">
            <v>11.7</v>
          </cell>
          <cell r="F465">
            <v>13.45</v>
          </cell>
        </row>
        <row r="466">
          <cell r="B466">
            <v>7.4</v>
          </cell>
          <cell r="C466">
            <v>13.35</v>
          </cell>
          <cell r="D466">
            <v>16.8</v>
          </cell>
          <cell r="E466">
            <v>11.75</v>
          </cell>
          <cell r="F466">
            <v>13.35</v>
          </cell>
        </row>
        <row r="467">
          <cell r="B467">
            <v>8.0500000000000007</v>
          </cell>
          <cell r="C467">
            <v>13.15</v>
          </cell>
          <cell r="D467">
            <v>17.100000000000001</v>
          </cell>
          <cell r="E467">
            <v>12.5</v>
          </cell>
          <cell r="F467">
            <v>13.8</v>
          </cell>
        </row>
        <row r="468">
          <cell r="B468">
            <v>8.15</v>
          </cell>
          <cell r="C468">
            <v>13.25</v>
          </cell>
          <cell r="D468">
            <v>16.8</v>
          </cell>
          <cell r="E468">
            <v>12.4</v>
          </cell>
          <cell r="F468">
            <v>13.35</v>
          </cell>
        </row>
        <row r="469">
          <cell r="B469">
            <v>8.3000000000000007</v>
          </cell>
          <cell r="C469">
            <v>12.45</v>
          </cell>
          <cell r="D469">
            <v>16.399999999999999</v>
          </cell>
          <cell r="E469">
            <v>12.25</v>
          </cell>
          <cell r="F469">
            <v>13.4</v>
          </cell>
        </row>
        <row r="470">
          <cell r="B470">
            <v>8.3000000000000007</v>
          </cell>
          <cell r="C470">
            <v>12.45</v>
          </cell>
          <cell r="D470">
            <v>16.8</v>
          </cell>
          <cell r="E470">
            <v>12.9</v>
          </cell>
          <cell r="F470">
            <v>13.75</v>
          </cell>
        </row>
        <row r="471">
          <cell r="B471">
            <v>8.6</v>
          </cell>
          <cell r="C471">
            <v>12.7</v>
          </cell>
          <cell r="D471">
            <v>17</v>
          </cell>
          <cell r="E471">
            <v>13.35</v>
          </cell>
          <cell r="F471">
            <v>14.2</v>
          </cell>
        </row>
        <row r="472">
          <cell r="B472">
            <v>9.3000000000000007</v>
          </cell>
          <cell r="C472">
            <v>13.05</v>
          </cell>
          <cell r="D472">
            <v>17.100000000000001</v>
          </cell>
          <cell r="E472">
            <v>13.35</v>
          </cell>
          <cell r="F472">
            <v>14.3</v>
          </cell>
        </row>
        <row r="473">
          <cell r="B473">
            <v>9.1</v>
          </cell>
          <cell r="C473">
            <v>13</v>
          </cell>
          <cell r="D473">
            <v>17.3</v>
          </cell>
          <cell r="E473">
            <v>13.25</v>
          </cell>
          <cell r="F473">
            <v>14.3</v>
          </cell>
        </row>
        <row r="474">
          <cell r="B474">
            <v>8.9</v>
          </cell>
          <cell r="C474">
            <v>12.95</v>
          </cell>
          <cell r="D474">
            <v>16.899999999999999</v>
          </cell>
          <cell r="E474">
            <v>12.6</v>
          </cell>
          <cell r="F474">
            <v>13.7</v>
          </cell>
        </row>
        <row r="475">
          <cell r="B475">
            <v>9.1</v>
          </cell>
          <cell r="C475">
            <v>12.95</v>
          </cell>
          <cell r="D475">
            <v>16.8</v>
          </cell>
          <cell r="E475">
            <v>13</v>
          </cell>
          <cell r="F475">
            <v>13.95</v>
          </cell>
        </row>
        <row r="476">
          <cell r="B476">
            <v>9.85</v>
          </cell>
          <cell r="C476">
            <v>13.2</v>
          </cell>
          <cell r="D476">
            <v>16.8</v>
          </cell>
          <cell r="E476">
            <v>13.4</v>
          </cell>
          <cell r="F476">
            <v>13.8</v>
          </cell>
        </row>
        <row r="477">
          <cell r="B477">
            <v>9.85</v>
          </cell>
          <cell r="C477">
            <v>13.25</v>
          </cell>
          <cell r="D477">
            <v>17.2</v>
          </cell>
          <cell r="E477">
            <v>13.2</v>
          </cell>
          <cell r="F477">
            <v>13.65</v>
          </cell>
        </row>
        <row r="478">
          <cell r="B478">
            <v>9.85</v>
          </cell>
          <cell r="C478">
            <v>12.9</v>
          </cell>
          <cell r="D478">
            <v>16.7</v>
          </cell>
          <cell r="E478">
            <v>13.4</v>
          </cell>
          <cell r="F478">
            <v>13.9</v>
          </cell>
        </row>
        <row r="479">
          <cell r="B479">
            <v>10.1</v>
          </cell>
          <cell r="C479">
            <v>12.85</v>
          </cell>
          <cell r="D479">
            <v>16.7</v>
          </cell>
          <cell r="E479">
            <v>13.2</v>
          </cell>
          <cell r="F479">
            <v>13.75</v>
          </cell>
        </row>
        <row r="480">
          <cell r="B480">
            <v>10.25</v>
          </cell>
          <cell r="C480">
            <v>12.75</v>
          </cell>
          <cell r="D480">
            <v>16.899999999999999</v>
          </cell>
          <cell r="E480">
            <v>12.4</v>
          </cell>
          <cell r="F480">
            <v>13.6</v>
          </cell>
        </row>
        <row r="481">
          <cell r="B481">
            <v>10.15</v>
          </cell>
          <cell r="C481">
            <v>12.75</v>
          </cell>
          <cell r="D481">
            <v>16.8</v>
          </cell>
          <cell r="E481">
            <v>11.55</v>
          </cell>
          <cell r="F481">
            <v>13.3</v>
          </cell>
        </row>
        <row r="482">
          <cell r="B482">
            <v>9.9499999999999993</v>
          </cell>
          <cell r="C482">
            <v>13.25</v>
          </cell>
          <cell r="D482">
            <v>17</v>
          </cell>
          <cell r="E482">
            <v>11.2</v>
          </cell>
          <cell r="F482">
            <v>13.1</v>
          </cell>
        </row>
        <row r="483">
          <cell r="B483">
            <v>9.65</v>
          </cell>
          <cell r="C483">
            <v>13.2</v>
          </cell>
          <cell r="D483">
            <v>17.100000000000001</v>
          </cell>
          <cell r="E483">
            <v>11.9</v>
          </cell>
          <cell r="F483">
            <v>13.7</v>
          </cell>
        </row>
        <row r="484">
          <cell r="B484">
            <v>9.5</v>
          </cell>
          <cell r="C484">
            <v>13.15</v>
          </cell>
          <cell r="D484">
            <v>16.8</v>
          </cell>
          <cell r="E484">
            <v>11.75</v>
          </cell>
          <cell r="F484">
            <v>13.9</v>
          </cell>
        </row>
        <row r="485">
          <cell r="B485">
            <v>10.15</v>
          </cell>
          <cell r="C485">
            <v>13.1</v>
          </cell>
          <cell r="D485">
            <v>16.899999999999999</v>
          </cell>
          <cell r="E485">
            <v>12</v>
          </cell>
          <cell r="F485">
            <v>13.9</v>
          </cell>
        </row>
        <row r="486">
          <cell r="B486">
            <v>10</v>
          </cell>
          <cell r="C486">
            <v>12.75</v>
          </cell>
          <cell r="D486">
            <v>16.5</v>
          </cell>
          <cell r="E486">
            <v>12.05</v>
          </cell>
          <cell r="F486">
            <v>13.95</v>
          </cell>
        </row>
        <row r="487">
          <cell r="B487">
            <v>10</v>
          </cell>
          <cell r="C487">
            <v>12.65</v>
          </cell>
          <cell r="D487">
            <v>16.5</v>
          </cell>
          <cell r="E487">
            <v>12.3</v>
          </cell>
          <cell r="F487">
            <v>14</v>
          </cell>
        </row>
        <row r="488">
          <cell r="B488">
            <v>10</v>
          </cell>
          <cell r="C488">
            <v>12.65</v>
          </cell>
          <cell r="D488">
            <v>16.5</v>
          </cell>
          <cell r="E488">
            <v>12.3</v>
          </cell>
          <cell r="F488">
            <v>14</v>
          </cell>
        </row>
        <row r="489">
          <cell r="B489">
            <v>9.8000000000000007</v>
          </cell>
          <cell r="C489">
            <v>12.8</v>
          </cell>
          <cell r="D489">
            <v>16.5</v>
          </cell>
          <cell r="E489">
            <v>12.8</v>
          </cell>
          <cell r="F489">
            <v>14.65</v>
          </cell>
        </row>
        <row r="490">
          <cell r="B490">
            <v>9.65</v>
          </cell>
          <cell r="C490">
            <v>12.8</v>
          </cell>
          <cell r="D490">
            <v>16.399999999999999</v>
          </cell>
          <cell r="E490">
            <v>12.3</v>
          </cell>
          <cell r="F490">
            <v>14.15</v>
          </cell>
        </row>
        <row r="491">
          <cell r="B491">
            <v>9.5500000000000007</v>
          </cell>
          <cell r="C491">
            <v>12.7</v>
          </cell>
          <cell r="D491">
            <v>16</v>
          </cell>
          <cell r="E491">
            <v>12</v>
          </cell>
          <cell r="F491">
            <v>14</v>
          </cell>
        </row>
      </sheetData>
      <sheetData sheetId="3" refreshError="1">
        <row r="2">
          <cell r="B2" t="str">
            <v>£/$</v>
          </cell>
          <cell r="C2" t="str">
            <v>$/Y</v>
          </cell>
          <cell r="D2" t="str">
            <v>€/Y</v>
          </cell>
          <cell r="E2" t="str">
            <v>€/£</v>
          </cell>
          <cell r="F2" t="str">
            <v>€/$</v>
          </cell>
          <cell r="N2" t="str">
            <v>zero line</v>
          </cell>
        </row>
        <row r="3">
          <cell r="A3">
            <v>36164</v>
          </cell>
          <cell r="B3">
            <v>-0.35</v>
          </cell>
          <cell r="C3">
            <v>-1.75</v>
          </cell>
          <cell r="N3">
            <v>0</v>
          </cell>
        </row>
        <row r="4">
          <cell r="A4">
            <v>36165</v>
          </cell>
          <cell r="B4">
            <v>-0.45</v>
          </cell>
          <cell r="C4">
            <v>-1.85</v>
          </cell>
          <cell r="D4">
            <v>-1.65</v>
          </cell>
          <cell r="E4">
            <v>-1.35</v>
          </cell>
          <cell r="F4">
            <v>1.45</v>
          </cell>
          <cell r="N4">
            <v>0</v>
          </cell>
        </row>
        <row r="5">
          <cell r="A5">
            <v>36166</v>
          </cell>
          <cell r="B5">
            <v>-0.25</v>
          </cell>
          <cell r="C5">
            <v>-1.65</v>
          </cell>
          <cell r="D5">
            <v>-1.85</v>
          </cell>
          <cell r="E5">
            <v>-1.45</v>
          </cell>
          <cell r="F5">
            <v>1.45</v>
          </cell>
          <cell r="N5">
            <v>0</v>
          </cell>
        </row>
        <row r="6">
          <cell r="A6">
            <v>36167</v>
          </cell>
          <cell r="B6">
            <v>-0.25</v>
          </cell>
          <cell r="C6">
            <v>-1.45</v>
          </cell>
          <cell r="D6">
            <v>-1.75</v>
          </cell>
          <cell r="E6">
            <v>-1.45</v>
          </cell>
          <cell r="F6">
            <v>0.95</v>
          </cell>
          <cell r="N6">
            <v>0</v>
          </cell>
        </row>
        <row r="7">
          <cell r="A7">
            <v>36168</v>
          </cell>
          <cell r="B7">
            <v>-0.25</v>
          </cell>
          <cell r="C7">
            <v>-1.45</v>
          </cell>
          <cell r="D7">
            <v>-1.75</v>
          </cell>
          <cell r="E7">
            <v>-1.45</v>
          </cell>
          <cell r="F7">
            <v>0.95</v>
          </cell>
          <cell r="N7">
            <v>0</v>
          </cell>
        </row>
        <row r="8">
          <cell r="A8">
            <v>36171</v>
          </cell>
          <cell r="B8">
            <v>-0.3</v>
          </cell>
          <cell r="C8">
            <v>-1.6</v>
          </cell>
          <cell r="D8">
            <v>-1.85</v>
          </cell>
          <cell r="E8">
            <v>-1.35</v>
          </cell>
          <cell r="F8">
            <v>0.89999999999999991</v>
          </cell>
          <cell r="N8">
            <v>0</v>
          </cell>
        </row>
        <row r="9">
          <cell r="A9">
            <v>36172</v>
          </cell>
          <cell r="B9">
            <v>-0.35</v>
          </cell>
          <cell r="C9">
            <v>-1.75</v>
          </cell>
          <cell r="D9">
            <v>-1.95</v>
          </cell>
          <cell r="E9">
            <v>-1.25</v>
          </cell>
          <cell r="F9">
            <v>0.85</v>
          </cell>
          <cell r="N9">
            <v>0</v>
          </cell>
        </row>
        <row r="10">
          <cell r="A10">
            <v>36173</v>
          </cell>
          <cell r="B10">
            <v>-0.35</v>
          </cell>
          <cell r="C10">
            <v>-1.35</v>
          </cell>
          <cell r="D10">
            <v>-1.1499999999999999</v>
          </cell>
          <cell r="E10">
            <v>-1.25</v>
          </cell>
          <cell r="F10">
            <v>0.85</v>
          </cell>
          <cell r="N10">
            <v>0</v>
          </cell>
        </row>
        <row r="11">
          <cell r="A11">
            <v>36174</v>
          </cell>
          <cell r="B11">
            <v>-0.35</v>
          </cell>
          <cell r="C11">
            <v>-1.35</v>
          </cell>
          <cell r="D11">
            <v>-1.1499999999999999</v>
          </cell>
          <cell r="E11">
            <v>-1.25</v>
          </cell>
          <cell r="F11">
            <v>0.85</v>
          </cell>
          <cell r="N11">
            <v>0</v>
          </cell>
        </row>
        <row r="12">
          <cell r="A12">
            <v>36175</v>
          </cell>
          <cell r="B12">
            <v>-0.1</v>
          </cell>
          <cell r="C12">
            <v>-1.25</v>
          </cell>
          <cell r="D12">
            <v>-0.85</v>
          </cell>
          <cell r="E12">
            <v>-1.25</v>
          </cell>
          <cell r="F12">
            <v>1.35</v>
          </cell>
          <cell r="N12">
            <v>0</v>
          </cell>
        </row>
        <row r="13">
          <cell r="A13">
            <v>36178</v>
          </cell>
          <cell r="B13">
            <v>-0.15</v>
          </cell>
          <cell r="C13">
            <v>-1.25</v>
          </cell>
          <cell r="D13">
            <v>-1.1499999999999999</v>
          </cell>
          <cell r="E13">
            <v>-1.25</v>
          </cell>
          <cell r="F13">
            <v>1.35</v>
          </cell>
          <cell r="N13">
            <v>0</v>
          </cell>
        </row>
        <row r="14">
          <cell r="A14">
            <v>36179</v>
          </cell>
          <cell r="B14">
            <v>-0.15</v>
          </cell>
          <cell r="C14">
            <v>-0.85</v>
          </cell>
          <cell r="D14">
            <v>-0.95</v>
          </cell>
          <cell r="E14">
            <v>-0.95</v>
          </cell>
          <cell r="F14">
            <v>1.25</v>
          </cell>
          <cell r="N14">
            <v>0</v>
          </cell>
        </row>
        <row r="15">
          <cell r="A15">
            <v>36180</v>
          </cell>
          <cell r="B15">
            <v>-0.15</v>
          </cell>
          <cell r="C15">
            <v>-0.85</v>
          </cell>
          <cell r="D15">
            <v>-0.95</v>
          </cell>
          <cell r="E15">
            <v>-0.95</v>
          </cell>
          <cell r="F15">
            <v>1.25</v>
          </cell>
          <cell r="N15">
            <v>0</v>
          </cell>
        </row>
        <row r="16">
          <cell r="A16">
            <v>36181</v>
          </cell>
          <cell r="B16">
            <v>-0.15</v>
          </cell>
          <cell r="C16">
            <v>-1.05</v>
          </cell>
          <cell r="D16">
            <v>-0.55000000000000004</v>
          </cell>
          <cell r="E16">
            <v>-0.65</v>
          </cell>
          <cell r="F16">
            <v>0.95</v>
          </cell>
          <cell r="N16">
            <v>0</v>
          </cell>
        </row>
        <row r="17">
          <cell r="A17">
            <v>36182</v>
          </cell>
          <cell r="B17">
            <v>-0.15</v>
          </cell>
          <cell r="C17">
            <v>-0.95</v>
          </cell>
          <cell r="D17">
            <v>-0.55000000000000004</v>
          </cell>
          <cell r="E17">
            <v>-0.65</v>
          </cell>
          <cell r="F17">
            <v>0.85</v>
          </cell>
          <cell r="N17">
            <v>0</v>
          </cell>
        </row>
        <row r="18">
          <cell r="A18">
            <v>36185</v>
          </cell>
          <cell r="B18">
            <v>-0.15</v>
          </cell>
          <cell r="C18">
            <v>-0.95</v>
          </cell>
          <cell r="D18">
            <v>-0.55000000000000004</v>
          </cell>
          <cell r="E18">
            <v>-0.65</v>
          </cell>
          <cell r="F18">
            <v>0.85</v>
          </cell>
          <cell r="N18">
            <v>0</v>
          </cell>
        </row>
        <row r="19">
          <cell r="A19">
            <v>36186</v>
          </cell>
          <cell r="B19">
            <v>-0.15</v>
          </cell>
          <cell r="C19">
            <v>-0.95</v>
          </cell>
          <cell r="D19">
            <v>-0.55000000000000004</v>
          </cell>
          <cell r="E19">
            <v>-0.65</v>
          </cell>
          <cell r="F19">
            <v>0.85</v>
          </cell>
          <cell r="N19">
            <v>0</v>
          </cell>
        </row>
        <row r="20">
          <cell r="A20">
            <v>36187</v>
          </cell>
          <cell r="B20">
            <v>0</v>
          </cell>
          <cell r="C20">
            <v>-0.85</v>
          </cell>
          <cell r="D20">
            <v>-0.85</v>
          </cell>
          <cell r="E20">
            <v>-0.65</v>
          </cell>
          <cell r="F20">
            <v>0.85</v>
          </cell>
          <cell r="N20">
            <v>0</v>
          </cell>
        </row>
        <row r="21">
          <cell r="A21">
            <v>36188</v>
          </cell>
          <cell r="B21">
            <v>0</v>
          </cell>
          <cell r="C21">
            <v>-0.85</v>
          </cell>
          <cell r="D21">
            <v>-0.85</v>
          </cell>
          <cell r="E21">
            <v>-0.65</v>
          </cell>
          <cell r="F21">
            <v>0.85</v>
          </cell>
          <cell r="N21">
            <v>0</v>
          </cell>
        </row>
        <row r="22">
          <cell r="A22">
            <v>36189</v>
          </cell>
          <cell r="B22">
            <v>-0.1</v>
          </cell>
          <cell r="C22">
            <v>-0.55000000000000004</v>
          </cell>
          <cell r="D22">
            <v>-0.65</v>
          </cell>
          <cell r="E22">
            <v>-0.55000000000000004</v>
          </cell>
          <cell r="F22">
            <v>0.55000000000000004</v>
          </cell>
          <cell r="N22">
            <v>0</v>
          </cell>
        </row>
        <row r="23">
          <cell r="A23">
            <v>36192</v>
          </cell>
          <cell r="B23">
            <v>-0.15</v>
          </cell>
          <cell r="C23">
            <v>-0.45</v>
          </cell>
          <cell r="D23">
            <v>-0.35</v>
          </cell>
          <cell r="E23">
            <v>-0.15</v>
          </cell>
          <cell r="F23">
            <v>0.35</v>
          </cell>
          <cell r="N23">
            <v>0</v>
          </cell>
        </row>
        <row r="24">
          <cell r="A24">
            <v>36193</v>
          </cell>
          <cell r="B24">
            <v>-0.15</v>
          </cell>
          <cell r="C24">
            <v>-0.45</v>
          </cell>
          <cell r="D24">
            <v>-0.35</v>
          </cell>
          <cell r="E24">
            <v>-0.15</v>
          </cell>
          <cell r="F24">
            <v>0.35</v>
          </cell>
          <cell r="N24">
            <v>0</v>
          </cell>
        </row>
        <row r="25">
          <cell r="A25">
            <v>36194</v>
          </cell>
          <cell r="B25">
            <v>-0.15</v>
          </cell>
          <cell r="C25">
            <v>-0.45</v>
          </cell>
          <cell r="D25">
            <v>-0.35</v>
          </cell>
          <cell r="E25">
            <v>-0.15</v>
          </cell>
          <cell r="F25">
            <v>0.35</v>
          </cell>
          <cell r="N25">
            <v>0</v>
          </cell>
        </row>
        <row r="26">
          <cell r="A26">
            <v>36195</v>
          </cell>
          <cell r="B26">
            <v>-0.25</v>
          </cell>
          <cell r="C26">
            <v>-0.85</v>
          </cell>
          <cell r="D26">
            <v>-0.75</v>
          </cell>
          <cell r="E26">
            <v>-0.45</v>
          </cell>
          <cell r="F26">
            <v>0.45</v>
          </cell>
          <cell r="N26">
            <v>0</v>
          </cell>
        </row>
        <row r="27">
          <cell r="A27">
            <v>36196</v>
          </cell>
          <cell r="B27">
            <v>-0.25</v>
          </cell>
          <cell r="C27">
            <v>-0.85</v>
          </cell>
          <cell r="D27">
            <v>-0.75</v>
          </cell>
          <cell r="E27">
            <v>-0.45</v>
          </cell>
          <cell r="F27">
            <v>0.45</v>
          </cell>
          <cell r="N27">
            <v>0</v>
          </cell>
        </row>
        <row r="28">
          <cell r="A28">
            <v>36199</v>
          </cell>
          <cell r="B28">
            <v>-0.25</v>
          </cell>
          <cell r="C28">
            <v>-1.05</v>
          </cell>
          <cell r="D28">
            <v>-0.95</v>
          </cell>
          <cell r="E28">
            <v>-0.45</v>
          </cell>
          <cell r="F28">
            <v>0.45</v>
          </cell>
          <cell r="N28">
            <v>0</v>
          </cell>
        </row>
        <row r="29">
          <cell r="A29">
            <v>36200</v>
          </cell>
          <cell r="B29">
            <v>-0.25</v>
          </cell>
          <cell r="C29">
            <v>-1.05</v>
          </cell>
          <cell r="D29">
            <v>-0.95</v>
          </cell>
          <cell r="E29">
            <v>-0.45</v>
          </cell>
          <cell r="F29">
            <v>0.45</v>
          </cell>
          <cell r="N29">
            <v>0</v>
          </cell>
        </row>
        <row r="30">
          <cell r="A30">
            <v>36201</v>
          </cell>
          <cell r="B30">
            <v>-0.25</v>
          </cell>
          <cell r="C30">
            <v>-0.75</v>
          </cell>
          <cell r="D30">
            <v>-0.55000000000000004</v>
          </cell>
          <cell r="E30">
            <v>-0.45</v>
          </cell>
          <cell r="F30">
            <v>0.45</v>
          </cell>
          <cell r="N30">
            <v>0</v>
          </cell>
        </row>
        <row r="31">
          <cell r="A31">
            <v>36202</v>
          </cell>
          <cell r="B31">
            <v>-0.35</v>
          </cell>
          <cell r="C31">
            <v>-0.75</v>
          </cell>
          <cell r="D31">
            <v>-0.55000000000000004</v>
          </cell>
          <cell r="E31">
            <v>-0.45</v>
          </cell>
          <cell r="F31">
            <v>0.45</v>
          </cell>
          <cell r="N31">
            <v>0</v>
          </cell>
        </row>
        <row r="32">
          <cell r="A32">
            <v>36203</v>
          </cell>
          <cell r="B32">
            <v>-0.35</v>
          </cell>
          <cell r="C32">
            <v>-0.75</v>
          </cell>
          <cell r="D32">
            <v>-0.75</v>
          </cell>
          <cell r="E32">
            <v>-0.55000000000000004</v>
          </cell>
          <cell r="F32">
            <v>-0.35</v>
          </cell>
          <cell r="N32">
            <v>0</v>
          </cell>
        </row>
        <row r="33">
          <cell r="A33">
            <v>36206</v>
          </cell>
          <cell r="B33">
            <v>-0.35</v>
          </cell>
          <cell r="C33">
            <v>-0.75</v>
          </cell>
          <cell r="D33">
            <v>-0.75</v>
          </cell>
          <cell r="E33">
            <v>-0.55000000000000004</v>
          </cell>
          <cell r="F33">
            <v>-0.35</v>
          </cell>
          <cell r="N33">
            <v>0</v>
          </cell>
        </row>
        <row r="34">
          <cell r="A34">
            <v>36207</v>
          </cell>
          <cell r="B34">
            <v>-0.35</v>
          </cell>
          <cell r="C34">
            <v>-0.75</v>
          </cell>
          <cell r="D34">
            <v>-0.75</v>
          </cell>
          <cell r="E34">
            <v>-0.55000000000000004</v>
          </cell>
          <cell r="F34">
            <v>-0.35</v>
          </cell>
          <cell r="N34">
            <v>0</v>
          </cell>
        </row>
        <row r="35">
          <cell r="A35">
            <v>36208</v>
          </cell>
          <cell r="B35">
            <v>-0.35</v>
          </cell>
          <cell r="C35">
            <v>-0.75</v>
          </cell>
          <cell r="D35">
            <v>-0.75</v>
          </cell>
          <cell r="E35">
            <v>-0.55000000000000004</v>
          </cell>
          <cell r="F35">
            <v>-0.35</v>
          </cell>
          <cell r="N35">
            <v>0</v>
          </cell>
        </row>
        <row r="36">
          <cell r="A36">
            <v>36209</v>
          </cell>
          <cell r="B36">
            <v>-0.25</v>
          </cell>
          <cell r="C36">
            <v>-0.15</v>
          </cell>
          <cell r="D36">
            <v>0.15</v>
          </cell>
          <cell r="E36">
            <v>-0.35</v>
          </cell>
          <cell r="F36">
            <v>0.25</v>
          </cell>
          <cell r="N36">
            <v>0</v>
          </cell>
        </row>
        <row r="37">
          <cell r="A37">
            <v>36210</v>
          </cell>
          <cell r="B37">
            <v>-0.25</v>
          </cell>
          <cell r="C37">
            <v>-0.15</v>
          </cell>
          <cell r="D37">
            <v>0.15</v>
          </cell>
          <cell r="E37">
            <v>-0.35</v>
          </cell>
          <cell r="F37">
            <v>0.25</v>
          </cell>
          <cell r="N37">
            <v>0</v>
          </cell>
        </row>
        <row r="38">
          <cell r="A38">
            <v>36213</v>
          </cell>
          <cell r="B38">
            <v>-0.45</v>
          </cell>
          <cell r="C38">
            <v>0.55000000000000004</v>
          </cell>
          <cell r="D38">
            <v>-0.35</v>
          </cell>
          <cell r="E38">
            <v>-0.35</v>
          </cell>
          <cell r="F38">
            <v>0.05</v>
          </cell>
          <cell r="N38">
            <v>0</v>
          </cell>
        </row>
        <row r="39">
          <cell r="A39">
            <v>36214</v>
          </cell>
          <cell r="B39">
            <v>-0.35</v>
          </cell>
          <cell r="C39">
            <v>0.35</v>
          </cell>
          <cell r="D39">
            <v>-0.25</v>
          </cell>
          <cell r="E39">
            <v>-0.25</v>
          </cell>
          <cell r="F39">
            <v>0.15</v>
          </cell>
          <cell r="N39">
            <v>0</v>
          </cell>
        </row>
        <row r="40">
          <cell r="A40">
            <v>36215</v>
          </cell>
          <cell r="B40">
            <v>-0.55000000000000004</v>
          </cell>
          <cell r="C40">
            <v>0.45</v>
          </cell>
          <cell r="D40">
            <v>0</v>
          </cell>
          <cell r="E40">
            <v>-0.25</v>
          </cell>
          <cell r="F40">
            <v>0.25</v>
          </cell>
          <cell r="N40">
            <v>0</v>
          </cell>
        </row>
        <row r="41">
          <cell r="A41">
            <v>36216</v>
          </cell>
          <cell r="B41">
            <v>-0.65</v>
          </cell>
          <cell r="C41">
            <v>-0.35</v>
          </cell>
          <cell r="D41">
            <v>-0.15</v>
          </cell>
          <cell r="E41">
            <v>-0.35</v>
          </cell>
          <cell r="F41">
            <v>0.25</v>
          </cell>
          <cell r="N41">
            <v>0</v>
          </cell>
        </row>
        <row r="42">
          <cell r="A42">
            <v>36217</v>
          </cell>
          <cell r="B42">
            <v>-0.35</v>
          </cell>
          <cell r="C42">
            <v>-0.25</v>
          </cell>
          <cell r="D42">
            <v>-0.15</v>
          </cell>
          <cell r="E42">
            <v>-0.35</v>
          </cell>
          <cell r="F42">
            <v>0.1</v>
          </cell>
          <cell r="N42">
            <v>0</v>
          </cell>
        </row>
        <row r="43">
          <cell r="A43">
            <v>36220</v>
          </cell>
          <cell r="B43">
            <v>-0.35</v>
          </cell>
          <cell r="C43">
            <v>0.1</v>
          </cell>
          <cell r="D43">
            <v>-0.15</v>
          </cell>
          <cell r="E43">
            <v>-0.35</v>
          </cell>
          <cell r="F43">
            <v>0</v>
          </cell>
          <cell r="N43">
            <v>0</v>
          </cell>
        </row>
        <row r="44">
          <cell r="A44">
            <v>36221</v>
          </cell>
          <cell r="B44">
            <v>-0.35</v>
          </cell>
          <cell r="C44">
            <v>0.1</v>
          </cell>
          <cell r="D44">
            <v>-0.15</v>
          </cell>
          <cell r="E44">
            <v>-0.35</v>
          </cell>
          <cell r="F44">
            <v>0</v>
          </cell>
          <cell r="N44">
            <v>0</v>
          </cell>
        </row>
        <row r="45">
          <cell r="A45">
            <v>36222</v>
          </cell>
          <cell r="B45">
            <v>-0.35</v>
          </cell>
          <cell r="C45">
            <v>0.1</v>
          </cell>
          <cell r="D45">
            <v>-0.15</v>
          </cell>
          <cell r="E45">
            <v>-0.35</v>
          </cell>
          <cell r="F45">
            <v>0</v>
          </cell>
          <cell r="N45">
            <v>0</v>
          </cell>
        </row>
        <row r="46">
          <cell r="A46">
            <v>36223</v>
          </cell>
          <cell r="B46">
            <v>-0.35</v>
          </cell>
          <cell r="C46">
            <v>0.1</v>
          </cell>
          <cell r="D46">
            <v>-0.15</v>
          </cell>
          <cell r="E46">
            <v>-0.35</v>
          </cell>
          <cell r="F46">
            <v>0</v>
          </cell>
          <cell r="N46">
            <v>0</v>
          </cell>
        </row>
        <row r="47">
          <cell r="A47">
            <v>36224</v>
          </cell>
          <cell r="B47">
            <v>-0.35</v>
          </cell>
          <cell r="C47">
            <v>0.1</v>
          </cell>
          <cell r="D47">
            <v>-0.15</v>
          </cell>
          <cell r="E47">
            <v>-0.35</v>
          </cell>
          <cell r="F47">
            <v>0</v>
          </cell>
          <cell r="N47">
            <v>0</v>
          </cell>
        </row>
        <row r="48">
          <cell r="A48">
            <v>36227</v>
          </cell>
          <cell r="B48">
            <v>-0.35</v>
          </cell>
          <cell r="C48">
            <v>0.1</v>
          </cell>
          <cell r="D48">
            <v>-0.15</v>
          </cell>
          <cell r="E48">
            <v>-0.35</v>
          </cell>
          <cell r="F48">
            <v>0</v>
          </cell>
          <cell r="N48">
            <v>0</v>
          </cell>
        </row>
        <row r="49">
          <cell r="A49">
            <v>36228</v>
          </cell>
          <cell r="B49">
            <v>-0.35</v>
          </cell>
          <cell r="C49">
            <v>0.25</v>
          </cell>
          <cell r="D49">
            <v>-0.25</v>
          </cell>
          <cell r="E49">
            <v>-0.25</v>
          </cell>
          <cell r="F49">
            <v>0.05</v>
          </cell>
          <cell r="N49">
            <v>0</v>
          </cell>
        </row>
        <row r="50">
          <cell r="A50">
            <v>36229</v>
          </cell>
          <cell r="B50">
            <v>-0.35</v>
          </cell>
          <cell r="C50">
            <v>0.25</v>
          </cell>
          <cell r="D50">
            <v>-0.25</v>
          </cell>
          <cell r="E50">
            <v>-0.25</v>
          </cell>
          <cell r="F50">
            <v>0.05</v>
          </cell>
          <cell r="N50">
            <v>0</v>
          </cell>
        </row>
        <row r="51">
          <cell r="A51">
            <v>36230</v>
          </cell>
          <cell r="B51">
            <v>-0.35</v>
          </cell>
          <cell r="C51">
            <v>0.25</v>
          </cell>
          <cell r="D51">
            <v>-0.25</v>
          </cell>
          <cell r="E51">
            <v>-0.25</v>
          </cell>
          <cell r="F51">
            <v>0.05</v>
          </cell>
          <cell r="N51">
            <v>0</v>
          </cell>
        </row>
        <row r="52">
          <cell r="A52">
            <v>36231</v>
          </cell>
          <cell r="B52">
            <v>-0.35</v>
          </cell>
          <cell r="C52">
            <v>0.25</v>
          </cell>
          <cell r="D52">
            <v>-0.25</v>
          </cell>
          <cell r="E52">
            <v>-0.25</v>
          </cell>
          <cell r="F52">
            <v>0.05</v>
          </cell>
          <cell r="N52">
            <v>0</v>
          </cell>
        </row>
        <row r="53">
          <cell r="A53">
            <v>36234</v>
          </cell>
          <cell r="B53">
            <v>-0.1</v>
          </cell>
          <cell r="C53">
            <v>0.25</v>
          </cell>
          <cell r="D53">
            <v>-0.25</v>
          </cell>
          <cell r="E53">
            <v>-0.25</v>
          </cell>
          <cell r="F53">
            <v>0.05</v>
          </cell>
          <cell r="N53">
            <v>0</v>
          </cell>
        </row>
        <row r="54">
          <cell r="A54">
            <v>36235</v>
          </cell>
          <cell r="B54">
            <v>-0.1</v>
          </cell>
          <cell r="C54">
            <v>-0.25</v>
          </cell>
          <cell r="D54">
            <v>-0.55000000000000004</v>
          </cell>
          <cell r="E54">
            <v>0.15</v>
          </cell>
          <cell r="F54">
            <v>0.1</v>
          </cell>
          <cell r="N54">
            <v>0</v>
          </cell>
        </row>
        <row r="55">
          <cell r="A55">
            <v>36236</v>
          </cell>
          <cell r="B55">
            <v>-0.15</v>
          </cell>
          <cell r="C55">
            <v>-0.45</v>
          </cell>
          <cell r="D55">
            <v>-0.65</v>
          </cell>
          <cell r="E55">
            <v>-0.15</v>
          </cell>
          <cell r="F55">
            <v>0.1</v>
          </cell>
          <cell r="N55">
            <v>0</v>
          </cell>
        </row>
        <row r="56">
          <cell r="A56">
            <v>36237</v>
          </cell>
          <cell r="B56">
            <v>-0.15</v>
          </cell>
          <cell r="C56">
            <v>-0.45</v>
          </cell>
          <cell r="D56">
            <v>-0.65</v>
          </cell>
          <cell r="E56">
            <v>-0.15</v>
          </cell>
          <cell r="F56">
            <v>0.1</v>
          </cell>
          <cell r="N56">
            <v>0</v>
          </cell>
        </row>
        <row r="57">
          <cell r="A57">
            <v>36238</v>
          </cell>
          <cell r="B57">
            <v>-0.15</v>
          </cell>
          <cell r="C57">
            <v>-0.45</v>
          </cell>
          <cell r="D57">
            <v>-0.65</v>
          </cell>
          <cell r="E57">
            <v>-0.15</v>
          </cell>
          <cell r="F57">
            <v>0.1</v>
          </cell>
          <cell r="N57">
            <v>0</v>
          </cell>
        </row>
        <row r="58">
          <cell r="A58">
            <v>36241</v>
          </cell>
          <cell r="B58">
            <v>-0.25</v>
          </cell>
          <cell r="C58">
            <v>0.45</v>
          </cell>
          <cell r="D58">
            <v>-0.55000000000000004</v>
          </cell>
          <cell r="E58">
            <v>-0.25</v>
          </cell>
          <cell r="F58">
            <v>0.1</v>
          </cell>
          <cell r="N58">
            <v>0</v>
          </cell>
        </row>
        <row r="59">
          <cell r="A59">
            <v>36242</v>
          </cell>
          <cell r="B59">
            <v>-0.15</v>
          </cell>
          <cell r="C59">
            <v>0.35</v>
          </cell>
          <cell r="D59">
            <v>-0.55000000000000004</v>
          </cell>
          <cell r="E59">
            <v>-0.25</v>
          </cell>
          <cell r="F59">
            <v>0.1</v>
          </cell>
          <cell r="N59">
            <v>0</v>
          </cell>
        </row>
        <row r="60">
          <cell r="A60">
            <v>36243</v>
          </cell>
          <cell r="B60">
            <v>-0.15</v>
          </cell>
          <cell r="C60">
            <v>0.55000000000000004</v>
          </cell>
          <cell r="D60">
            <v>-0.55000000000000004</v>
          </cell>
          <cell r="E60">
            <v>-0.25</v>
          </cell>
          <cell r="F60">
            <v>0</v>
          </cell>
          <cell r="N60">
            <v>0</v>
          </cell>
        </row>
        <row r="61">
          <cell r="A61">
            <v>36244</v>
          </cell>
          <cell r="B61">
            <v>-0.05</v>
          </cell>
          <cell r="C61">
            <v>0.45</v>
          </cell>
          <cell r="D61">
            <v>-0.65</v>
          </cell>
          <cell r="E61">
            <v>-0.25</v>
          </cell>
          <cell r="F61">
            <v>0.1</v>
          </cell>
          <cell r="N61">
            <v>0</v>
          </cell>
        </row>
        <row r="62">
          <cell r="A62">
            <v>36245</v>
          </cell>
          <cell r="B62">
            <v>-0.1</v>
          </cell>
          <cell r="C62">
            <v>0.45</v>
          </cell>
          <cell r="D62">
            <v>-0.55000000000000004</v>
          </cell>
          <cell r="E62">
            <v>-0.25</v>
          </cell>
          <cell r="F62">
            <v>0</v>
          </cell>
          <cell r="N62">
            <v>0</v>
          </cell>
        </row>
        <row r="63">
          <cell r="A63">
            <v>36248</v>
          </cell>
          <cell r="B63">
            <v>-0.1</v>
          </cell>
          <cell r="C63">
            <v>0.45</v>
          </cell>
          <cell r="D63">
            <v>-0.55000000000000004</v>
          </cell>
          <cell r="E63">
            <v>0.1</v>
          </cell>
          <cell r="F63">
            <v>0.15</v>
          </cell>
          <cell r="N63">
            <v>0</v>
          </cell>
        </row>
        <row r="64">
          <cell r="A64">
            <v>36249</v>
          </cell>
          <cell r="B64">
            <v>-0.15</v>
          </cell>
          <cell r="C64">
            <v>0.45</v>
          </cell>
          <cell r="D64">
            <v>-0.65</v>
          </cell>
          <cell r="E64">
            <v>0.1</v>
          </cell>
          <cell r="F64">
            <v>0.15</v>
          </cell>
          <cell r="N64">
            <v>0</v>
          </cell>
        </row>
        <row r="65">
          <cell r="A65">
            <v>36250</v>
          </cell>
          <cell r="B65">
            <v>-0.35</v>
          </cell>
          <cell r="C65">
            <v>0.45</v>
          </cell>
          <cell r="D65">
            <v>-0.65</v>
          </cell>
          <cell r="E65">
            <v>0.1</v>
          </cell>
          <cell r="F65">
            <v>0.1</v>
          </cell>
          <cell r="N65">
            <v>0</v>
          </cell>
        </row>
        <row r="66">
          <cell r="A66">
            <v>36251</v>
          </cell>
          <cell r="B66">
            <v>-0.25</v>
          </cell>
          <cell r="C66">
            <v>0.65</v>
          </cell>
          <cell r="D66">
            <v>-0.55000000000000004</v>
          </cell>
          <cell r="E66">
            <v>0.1</v>
          </cell>
          <cell r="F66">
            <v>0.1</v>
          </cell>
          <cell r="N66">
            <v>0</v>
          </cell>
        </row>
        <row r="67">
          <cell r="A67">
            <v>36252</v>
          </cell>
          <cell r="B67">
            <v>-0.25</v>
          </cell>
          <cell r="C67">
            <v>0.55000000000000004</v>
          </cell>
          <cell r="D67">
            <v>-0.55000000000000004</v>
          </cell>
          <cell r="E67">
            <v>1.6666666666666677E-2</v>
          </cell>
          <cell r="F67">
            <v>0.1</v>
          </cell>
          <cell r="N67">
            <v>0</v>
          </cell>
        </row>
        <row r="68">
          <cell r="A68">
            <v>36255</v>
          </cell>
          <cell r="B68">
            <v>-0.25</v>
          </cell>
          <cell r="C68">
            <v>0.44999999999999996</v>
          </cell>
          <cell r="D68">
            <v>-0.55000000000000004</v>
          </cell>
          <cell r="E68">
            <v>-6.6666666666666652E-2</v>
          </cell>
          <cell r="F68">
            <v>0.1</v>
          </cell>
          <cell r="N68">
            <v>0</v>
          </cell>
        </row>
        <row r="69">
          <cell r="A69">
            <v>36256</v>
          </cell>
          <cell r="B69">
            <v>-0.25</v>
          </cell>
          <cell r="C69">
            <v>0.35</v>
          </cell>
          <cell r="D69">
            <v>-0.55000000000000004</v>
          </cell>
          <cell r="E69">
            <v>-0.15</v>
          </cell>
          <cell r="F69">
            <v>0.1</v>
          </cell>
          <cell r="N69">
            <v>0</v>
          </cell>
        </row>
        <row r="70">
          <cell r="A70">
            <v>36257</v>
          </cell>
          <cell r="B70">
            <v>-0.45</v>
          </cell>
          <cell r="C70">
            <v>0.45</v>
          </cell>
          <cell r="D70">
            <v>-0.45</v>
          </cell>
          <cell r="E70">
            <v>-0.35</v>
          </cell>
          <cell r="F70">
            <v>0.1</v>
          </cell>
          <cell r="N70">
            <v>0</v>
          </cell>
        </row>
        <row r="71">
          <cell r="A71">
            <v>36258</v>
          </cell>
          <cell r="B71">
            <v>-0.45</v>
          </cell>
          <cell r="C71">
            <v>0.45</v>
          </cell>
          <cell r="D71">
            <v>-0.45</v>
          </cell>
          <cell r="E71">
            <v>-0.35</v>
          </cell>
          <cell r="F71">
            <v>0.05</v>
          </cell>
          <cell r="N71">
            <v>0</v>
          </cell>
        </row>
        <row r="72">
          <cell r="A72">
            <v>36259</v>
          </cell>
          <cell r="B72">
            <v>-0.45</v>
          </cell>
          <cell r="C72">
            <v>0.45</v>
          </cell>
          <cell r="D72">
            <v>-0.45</v>
          </cell>
          <cell r="E72">
            <v>-0.35</v>
          </cell>
          <cell r="F72">
            <v>0.05</v>
          </cell>
          <cell r="N72">
            <v>0</v>
          </cell>
        </row>
        <row r="73">
          <cell r="A73">
            <v>36262</v>
          </cell>
          <cell r="B73">
            <v>-0.25</v>
          </cell>
          <cell r="C73">
            <v>0.45</v>
          </cell>
          <cell r="D73">
            <v>-0.65</v>
          </cell>
          <cell r="E73">
            <v>-0.25</v>
          </cell>
          <cell r="F73">
            <v>0</v>
          </cell>
          <cell r="N73">
            <v>0</v>
          </cell>
        </row>
        <row r="74">
          <cell r="A74">
            <v>36263</v>
          </cell>
          <cell r="B74">
            <v>-0.25</v>
          </cell>
          <cell r="C74">
            <v>0.45</v>
          </cell>
          <cell r="D74">
            <v>-0.65</v>
          </cell>
          <cell r="E74">
            <v>-0.25</v>
          </cell>
          <cell r="F74">
            <v>0.1</v>
          </cell>
          <cell r="N74">
            <v>0</v>
          </cell>
        </row>
        <row r="75">
          <cell r="A75">
            <v>36264</v>
          </cell>
          <cell r="B75">
            <v>-0.25</v>
          </cell>
          <cell r="C75">
            <v>0.65</v>
          </cell>
          <cell r="D75">
            <v>-0.65</v>
          </cell>
          <cell r="E75">
            <v>-0.25</v>
          </cell>
          <cell r="F75">
            <v>-0.05</v>
          </cell>
          <cell r="N75">
            <v>0</v>
          </cell>
        </row>
        <row r="76">
          <cell r="A76">
            <v>36265</v>
          </cell>
          <cell r="B76">
            <v>-0.25</v>
          </cell>
          <cell r="C76">
            <v>0.65</v>
          </cell>
          <cell r="D76">
            <v>-0.65</v>
          </cell>
          <cell r="E76">
            <v>-0.25</v>
          </cell>
          <cell r="F76">
            <v>-0.05</v>
          </cell>
          <cell r="N76">
            <v>0</v>
          </cell>
        </row>
        <row r="77">
          <cell r="A77">
            <v>36266</v>
          </cell>
          <cell r="B77">
            <v>-0.25</v>
          </cell>
          <cell r="C77">
            <v>0.75</v>
          </cell>
          <cell r="D77">
            <v>-0.95</v>
          </cell>
          <cell r="E77">
            <v>-0.15</v>
          </cell>
          <cell r="F77">
            <v>0.1</v>
          </cell>
          <cell r="N77">
            <v>0</v>
          </cell>
        </row>
        <row r="78">
          <cell r="A78">
            <v>36269</v>
          </cell>
          <cell r="B78">
            <v>-0.25</v>
          </cell>
          <cell r="C78">
            <v>0.85</v>
          </cell>
          <cell r="D78">
            <v>-0.95</v>
          </cell>
          <cell r="E78">
            <v>-0.15</v>
          </cell>
          <cell r="F78">
            <v>0.15</v>
          </cell>
          <cell r="N78">
            <v>0</v>
          </cell>
        </row>
        <row r="79">
          <cell r="A79">
            <v>36270</v>
          </cell>
          <cell r="B79">
            <v>-0.25</v>
          </cell>
          <cell r="C79">
            <v>0.85</v>
          </cell>
          <cell r="D79">
            <v>-0.95</v>
          </cell>
          <cell r="E79">
            <v>0.1</v>
          </cell>
          <cell r="F79">
            <v>0.15</v>
          </cell>
          <cell r="N79">
            <v>0</v>
          </cell>
        </row>
        <row r="80">
          <cell r="A80">
            <v>36271</v>
          </cell>
          <cell r="B80">
            <v>-0.25</v>
          </cell>
          <cell r="C80">
            <v>0.75</v>
          </cell>
          <cell r="D80">
            <v>-1.05</v>
          </cell>
          <cell r="E80">
            <v>0.1</v>
          </cell>
          <cell r="F80">
            <v>0.15</v>
          </cell>
          <cell r="N80">
            <v>0</v>
          </cell>
        </row>
        <row r="81">
          <cell r="A81">
            <v>36272</v>
          </cell>
          <cell r="B81">
            <v>-0.25</v>
          </cell>
          <cell r="C81">
            <v>0.55000000000000004</v>
          </cell>
          <cell r="D81">
            <v>-0.85</v>
          </cell>
          <cell r="E81">
            <v>0.1</v>
          </cell>
          <cell r="F81">
            <v>0.15</v>
          </cell>
          <cell r="N81">
            <v>0</v>
          </cell>
        </row>
        <row r="82">
          <cell r="A82">
            <v>36273</v>
          </cell>
          <cell r="B82">
            <v>-0.25</v>
          </cell>
          <cell r="C82">
            <v>0.65</v>
          </cell>
          <cell r="D82">
            <v>-0.85</v>
          </cell>
          <cell r="E82">
            <v>0.1</v>
          </cell>
          <cell r="F82">
            <v>0.1</v>
          </cell>
          <cell r="N82">
            <v>0</v>
          </cell>
        </row>
        <row r="83">
          <cell r="A83">
            <v>36276</v>
          </cell>
          <cell r="B83">
            <v>-0.25</v>
          </cell>
          <cell r="C83">
            <v>0.65</v>
          </cell>
          <cell r="D83">
            <v>-0.85</v>
          </cell>
          <cell r="E83">
            <v>0.1</v>
          </cell>
          <cell r="F83">
            <v>0.1</v>
          </cell>
          <cell r="N83">
            <v>0</v>
          </cell>
        </row>
        <row r="84">
          <cell r="A84">
            <v>36277</v>
          </cell>
          <cell r="B84">
            <v>-0.25</v>
          </cell>
          <cell r="C84">
            <v>0.65</v>
          </cell>
          <cell r="D84">
            <v>-0.85</v>
          </cell>
          <cell r="E84">
            <v>0.1</v>
          </cell>
          <cell r="F84">
            <v>0.1</v>
          </cell>
          <cell r="N84">
            <v>0</v>
          </cell>
        </row>
        <row r="85">
          <cell r="A85">
            <v>36278</v>
          </cell>
          <cell r="B85">
            <v>-0.15</v>
          </cell>
          <cell r="C85">
            <v>0.65</v>
          </cell>
          <cell r="D85">
            <v>-0.75</v>
          </cell>
          <cell r="E85">
            <v>0.1</v>
          </cell>
          <cell r="F85">
            <v>0.1</v>
          </cell>
          <cell r="N85">
            <v>0</v>
          </cell>
        </row>
        <row r="86">
          <cell r="A86">
            <v>36279</v>
          </cell>
          <cell r="B86">
            <v>-0.15</v>
          </cell>
          <cell r="C86">
            <v>0.65</v>
          </cell>
          <cell r="D86">
            <v>-0.75</v>
          </cell>
          <cell r="E86">
            <v>0.1</v>
          </cell>
          <cell r="F86">
            <v>0</v>
          </cell>
          <cell r="N86">
            <v>0</v>
          </cell>
        </row>
        <row r="87">
          <cell r="A87">
            <v>36280</v>
          </cell>
          <cell r="B87">
            <v>-0.1</v>
          </cell>
          <cell r="C87">
            <v>0.65</v>
          </cell>
          <cell r="D87">
            <v>-0.75</v>
          </cell>
          <cell r="E87">
            <v>-0.15</v>
          </cell>
          <cell r="F87">
            <v>-0.05</v>
          </cell>
          <cell r="N87">
            <v>0</v>
          </cell>
        </row>
        <row r="88">
          <cell r="A88">
            <v>36283</v>
          </cell>
          <cell r="B88">
            <v>-0.1</v>
          </cell>
          <cell r="C88">
            <v>0.65</v>
          </cell>
          <cell r="D88">
            <v>-0.75</v>
          </cell>
          <cell r="E88">
            <v>-0.15</v>
          </cell>
          <cell r="F88">
            <v>-0.05</v>
          </cell>
          <cell r="N88">
            <v>0</v>
          </cell>
        </row>
        <row r="89">
          <cell r="A89">
            <v>36284</v>
          </cell>
          <cell r="B89">
            <v>-0.1</v>
          </cell>
          <cell r="C89">
            <v>0.65</v>
          </cell>
          <cell r="D89">
            <v>-0.75</v>
          </cell>
          <cell r="E89">
            <v>-0.15</v>
          </cell>
          <cell r="F89">
            <v>-0.05</v>
          </cell>
          <cell r="N89">
            <v>0</v>
          </cell>
        </row>
        <row r="90">
          <cell r="A90">
            <v>36285</v>
          </cell>
          <cell r="B90">
            <v>-0.1</v>
          </cell>
          <cell r="C90">
            <v>0.35</v>
          </cell>
          <cell r="D90">
            <v>0.65</v>
          </cell>
          <cell r="E90">
            <v>-0.1</v>
          </cell>
          <cell r="F90">
            <v>0.05</v>
          </cell>
          <cell r="N90">
            <v>0</v>
          </cell>
        </row>
        <row r="91">
          <cell r="A91">
            <v>36286</v>
          </cell>
          <cell r="B91">
            <v>-0.1</v>
          </cell>
          <cell r="C91">
            <v>0.35</v>
          </cell>
          <cell r="D91">
            <v>-0.65</v>
          </cell>
          <cell r="E91">
            <v>-0.1</v>
          </cell>
          <cell r="F91">
            <v>0.15</v>
          </cell>
          <cell r="N91">
            <v>0</v>
          </cell>
        </row>
        <row r="92">
          <cell r="A92">
            <v>36287</v>
          </cell>
          <cell r="B92">
            <v>-0.1</v>
          </cell>
          <cell r="C92">
            <v>0.35</v>
          </cell>
          <cell r="D92">
            <v>-0.65</v>
          </cell>
          <cell r="E92">
            <v>-0.25</v>
          </cell>
          <cell r="F92">
            <v>0.35</v>
          </cell>
          <cell r="N92">
            <v>0</v>
          </cell>
        </row>
        <row r="93">
          <cell r="A93">
            <v>36290</v>
          </cell>
          <cell r="B93">
            <v>-0.1</v>
          </cell>
          <cell r="C93">
            <v>0.35</v>
          </cell>
          <cell r="D93">
            <v>-0.45</v>
          </cell>
          <cell r="E93">
            <v>-0.25</v>
          </cell>
          <cell r="F93">
            <v>0.25</v>
          </cell>
          <cell r="N93">
            <v>0</v>
          </cell>
        </row>
        <row r="94">
          <cell r="A94">
            <v>36291</v>
          </cell>
          <cell r="B94">
            <v>-0.15</v>
          </cell>
          <cell r="C94">
            <v>0.35</v>
          </cell>
          <cell r="D94">
            <v>-0.55000000000000004</v>
          </cell>
          <cell r="E94">
            <v>-0.25</v>
          </cell>
          <cell r="F94">
            <v>0.25</v>
          </cell>
          <cell r="N94">
            <v>0</v>
          </cell>
        </row>
        <row r="95">
          <cell r="A95">
            <v>36292</v>
          </cell>
          <cell r="B95">
            <v>-0.15</v>
          </cell>
          <cell r="C95">
            <v>0.35</v>
          </cell>
          <cell r="D95">
            <v>-0.55000000000000004</v>
          </cell>
          <cell r="E95">
            <v>-0.25</v>
          </cell>
          <cell r="F95">
            <v>0.25</v>
          </cell>
          <cell r="N95">
            <v>0</v>
          </cell>
        </row>
        <row r="96">
          <cell r="A96">
            <v>36293</v>
          </cell>
          <cell r="B96">
            <v>-0.15</v>
          </cell>
          <cell r="C96">
            <v>0.15</v>
          </cell>
          <cell r="D96">
            <v>-0.55000000000000004</v>
          </cell>
          <cell r="E96">
            <v>-0.25</v>
          </cell>
          <cell r="F96">
            <v>-0.1</v>
          </cell>
          <cell r="N96">
            <v>0</v>
          </cell>
        </row>
        <row r="97">
          <cell r="A97">
            <v>36294</v>
          </cell>
          <cell r="B97">
            <v>-0.15</v>
          </cell>
          <cell r="C97">
            <v>0.05</v>
          </cell>
          <cell r="D97">
            <v>-0.45</v>
          </cell>
          <cell r="E97">
            <v>-0.25</v>
          </cell>
          <cell r="F97">
            <v>-0.05</v>
          </cell>
          <cell r="N97">
            <v>0</v>
          </cell>
        </row>
        <row r="98">
          <cell r="A98">
            <v>36297</v>
          </cell>
          <cell r="B98">
            <v>-0.15</v>
          </cell>
          <cell r="C98">
            <v>-0.1</v>
          </cell>
          <cell r="D98">
            <v>-0.15</v>
          </cell>
          <cell r="E98">
            <v>-0.25</v>
          </cell>
          <cell r="F98">
            <v>-0.05</v>
          </cell>
          <cell r="N98">
            <v>0</v>
          </cell>
        </row>
        <row r="99">
          <cell r="A99">
            <v>36298</v>
          </cell>
          <cell r="B99">
            <v>-0.15</v>
          </cell>
          <cell r="C99">
            <v>-0.1</v>
          </cell>
          <cell r="D99">
            <v>-0.25</v>
          </cell>
          <cell r="E99">
            <v>-0.25</v>
          </cell>
          <cell r="F99">
            <v>-0.05</v>
          </cell>
          <cell r="N99">
            <v>0</v>
          </cell>
        </row>
        <row r="100">
          <cell r="A100">
            <v>36299</v>
          </cell>
          <cell r="B100">
            <v>-0.15</v>
          </cell>
          <cell r="C100">
            <v>-0.1</v>
          </cell>
          <cell r="D100">
            <v>-0.15</v>
          </cell>
          <cell r="E100">
            <v>-0.25</v>
          </cell>
          <cell r="F100">
            <v>-0.05</v>
          </cell>
          <cell r="N100">
            <v>0</v>
          </cell>
        </row>
        <row r="101">
          <cell r="A101">
            <v>36300</v>
          </cell>
          <cell r="B101">
            <v>-0.15</v>
          </cell>
          <cell r="C101">
            <v>-0.15</v>
          </cell>
          <cell r="D101">
            <v>-0.1</v>
          </cell>
          <cell r="E101">
            <v>-0.25</v>
          </cell>
          <cell r="F101">
            <v>-0.05</v>
          </cell>
          <cell r="N101">
            <v>0</v>
          </cell>
        </row>
        <row r="102">
          <cell r="A102">
            <v>36301</v>
          </cell>
          <cell r="B102">
            <v>-0.15</v>
          </cell>
          <cell r="C102">
            <v>-0.15</v>
          </cell>
          <cell r="D102">
            <v>-0.1</v>
          </cell>
          <cell r="E102">
            <v>-0.25</v>
          </cell>
          <cell r="F102">
            <v>-0.05</v>
          </cell>
          <cell r="N102">
            <v>0</v>
          </cell>
        </row>
        <row r="103">
          <cell r="A103">
            <v>36304</v>
          </cell>
          <cell r="B103">
            <v>0.15</v>
          </cell>
          <cell r="C103">
            <v>0.1</v>
          </cell>
          <cell r="D103">
            <v>0.15</v>
          </cell>
          <cell r="E103">
            <v>-0.25</v>
          </cell>
          <cell r="F103">
            <v>0</v>
          </cell>
          <cell r="N103">
            <v>0</v>
          </cell>
        </row>
        <row r="104">
          <cell r="A104">
            <v>36305</v>
          </cell>
          <cell r="B104">
            <v>0.15</v>
          </cell>
          <cell r="C104">
            <v>0.1</v>
          </cell>
          <cell r="D104">
            <v>0.15</v>
          </cell>
          <cell r="E104">
            <v>-0.25</v>
          </cell>
          <cell r="F104">
            <v>0</v>
          </cell>
          <cell r="N104">
            <v>0</v>
          </cell>
        </row>
        <row r="105">
          <cell r="A105">
            <v>36306</v>
          </cell>
          <cell r="B105">
            <v>0.15</v>
          </cell>
          <cell r="C105">
            <v>0.1</v>
          </cell>
          <cell r="D105">
            <v>0.15</v>
          </cell>
          <cell r="E105">
            <v>-0.25</v>
          </cell>
          <cell r="F105">
            <v>0</v>
          </cell>
          <cell r="N105">
            <v>0</v>
          </cell>
        </row>
        <row r="106">
          <cell r="A106">
            <v>36307</v>
          </cell>
          <cell r="B106">
            <v>-0.35</v>
          </cell>
          <cell r="C106">
            <v>0</v>
          </cell>
          <cell r="D106">
            <v>-0.35</v>
          </cell>
          <cell r="E106">
            <v>0.15</v>
          </cell>
          <cell r="F106">
            <v>0.15</v>
          </cell>
          <cell r="N106">
            <v>0</v>
          </cell>
        </row>
        <row r="107">
          <cell r="A107">
            <v>36308</v>
          </cell>
          <cell r="B107">
            <v>-0.35</v>
          </cell>
          <cell r="C107">
            <v>0.15</v>
          </cell>
          <cell r="D107">
            <v>-0.65</v>
          </cell>
          <cell r="E107">
            <v>0.15</v>
          </cell>
          <cell r="F107">
            <v>0.15</v>
          </cell>
          <cell r="N107">
            <v>0</v>
          </cell>
        </row>
        <row r="108">
          <cell r="A108">
            <v>36311</v>
          </cell>
          <cell r="B108">
            <v>-7.4999999999999983E-2</v>
          </cell>
          <cell r="C108">
            <v>-0.05</v>
          </cell>
          <cell r="D108">
            <v>2.4999999999999967E-2</v>
          </cell>
          <cell r="E108">
            <v>0</v>
          </cell>
          <cell r="F108">
            <v>0.1</v>
          </cell>
          <cell r="N108">
            <v>0</v>
          </cell>
        </row>
        <row r="109">
          <cell r="A109">
            <v>36312</v>
          </cell>
          <cell r="B109">
            <v>0.2</v>
          </cell>
          <cell r="C109">
            <v>-0.25</v>
          </cell>
          <cell r="D109">
            <v>0.7</v>
          </cell>
          <cell r="E109">
            <v>-0.15</v>
          </cell>
          <cell r="F109">
            <v>0.05</v>
          </cell>
          <cell r="N109">
            <v>0</v>
          </cell>
        </row>
        <row r="110">
          <cell r="A110">
            <v>36313</v>
          </cell>
          <cell r="B110">
            <v>0.2</v>
          </cell>
          <cell r="C110">
            <v>-0.25</v>
          </cell>
          <cell r="D110">
            <v>0.75</v>
          </cell>
          <cell r="E110">
            <v>0</v>
          </cell>
          <cell r="F110">
            <v>0.05</v>
          </cell>
          <cell r="N110">
            <v>0</v>
          </cell>
        </row>
        <row r="111">
          <cell r="A111">
            <v>36314</v>
          </cell>
          <cell r="B111">
            <v>-0.2</v>
          </cell>
          <cell r="C111">
            <v>-0.2</v>
          </cell>
          <cell r="D111">
            <v>-0.75</v>
          </cell>
          <cell r="E111">
            <v>0</v>
          </cell>
          <cell r="F111">
            <v>0.05</v>
          </cell>
          <cell r="N111">
            <v>0</v>
          </cell>
        </row>
        <row r="112">
          <cell r="A112">
            <v>36315</v>
          </cell>
          <cell r="B112">
            <v>-0.2</v>
          </cell>
          <cell r="C112">
            <v>-0.25</v>
          </cell>
          <cell r="D112">
            <v>-0.75</v>
          </cell>
          <cell r="E112">
            <v>0</v>
          </cell>
          <cell r="F112">
            <v>-0.1</v>
          </cell>
          <cell r="N112">
            <v>0</v>
          </cell>
        </row>
        <row r="113">
          <cell r="A113">
            <v>36318</v>
          </cell>
          <cell r="B113">
            <v>-0.2</v>
          </cell>
          <cell r="C113">
            <v>-0.2</v>
          </cell>
          <cell r="D113">
            <v>-0.85</v>
          </cell>
          <cell r="E113">
            <v>0</v>
          </cell>
          <cell r="F113">
            <v>-0.15</v>
          </cell>
          <cell r="N113">
            <v>0</v>
          </cell>
        </row>
        <row r="114">
          <cell r="A114">
            <v>36319</v>
          </cell>
          <cell r="B114">
            <v>-0.2</v>
          </cell>
          <cell r="C114">
            <v>-0.15</v>
          </cell>
          <cell r="D114">
            <v>-0.7</v>
          </cell>
          <cell r="E114">
            <v>0.1</v>
          </cell>
          <cell r="F114">
            <v>0</v>
          </cell>
          <cell r="N114">
            <v>0</v>
          </cell>
        </row>
        <row r="115">
          <cell r="A115">
            <v>36320</v>
          </cell>
          <cell r="B115">
            <v>-0.2</v>
          </cell>
          <cell r="C115">
            <v>-0.45</v>
          </cell>
          <cell r="D115">
            <v>-0.85</v>
          </cell>
          <cell r="E115">
            <v>0.2</v>
          </cell>
          <cell r="F115">
            <v>0.2</v>
          </cell>
          <cell r="N115">
            <v>0</v>
          </cell>
        </row>
        <row r="116">
          <cell r="A116">
            <v>36321</v>
          </cell>
          <cell r="B116">
            <v>-0.2</v>
          </cell>
          <cell r="C116">
            <v>-0.45</v>
          </cell>
          <cell r="D116">
            <v>-0.75</v>
          </cell>
          <cell r="E116">
            <v>0.25</v>
          </cell>
          <cell r="F116">
            <v>0.25</v>
          </cell>
          <cell r="N116">
            <v>0</v>
          </cell>
        </row>
        <row r="117">
          <cell r="A117">
            <v>36322</v>
          </cell>
          <cell r="B117">
            <v>-0.15</v>
          </cell>
          <cell r="C117">
            <v>-0.45</v>
          </cell>
          <cell r="D117">
            <v>-0.7</v>
          </cell>
          <cell r="E117">
            <v>0.25</v>
          </cell>
          <cell r="F117">
            <v>0.25</v>
          </cell>
          <cell r="N117">
            <v>0</v>
          </cell>
        </row>
        <row r="118">
          <cell r="A118">
            <v>36325</v>
          </cell>
          <cell r="B118">
            <v>-0.15</v>
          </cell>
          <cell r="C118">
            <v>-0.4</v>
          </cell>
          <cell r="D118">
            <v>-0.7</v>
          </cell>
          <cell r="E118">
            <v>0.25</v>
          </cell>
          <cell r="F118">
            <v>0.25</v>
          </cell>
          <cell r="N118">
            <v>0</v>
          </cell>
        </row>
        <row r="119">
          <cell r="A119">
            <v>36326</v>
          </cell>
          <cell r="B119">
            <v>-0.15</v>
          </cell>
          <cell r="C119">
            <v>-0.35</v>
          </cell>
          <cell r="D119">
            <v>-0.7</v>
          </cell>
          <cell r="E119">
            <v>0.25</v>
          </cell>
          <cell r="F119">
            <v>0.2</v>
          </cell>
          <cell r="N119">
            <v>0</v>
          </cell>
        </row>
        <row r="120">
          <cell r="A120">
            <v>36327</v>
          </cell>
          <cell r="B120">
            <v>-0.2</v>
          </cell>
          <cell r="C120">
            <v>-0.35</v>
          </cell>
          <cell r="D120">
            <v>-0.7</v>
          </cell>
          <cell r="E120">
            <v>0.25</v>
          </cell>
          <cell r="F120">
            <v>0.2</v>
          </cell>
          <cell r="N120">
            <v>0</v>
          </cell>
        </row>
        <row r="121">
          <cell r="A121">
            <v>36328</v>
          </cell>
          <cell r="B121">
            <v>-0.2</v>
          </cell>
          <cell r="C121">
            <v>-0.4</v>
          </cell>
          <cell r="D121">
            <v>-0.8</v>
          </cell>
          <cell r="E121">
            <v>0.25</v>
          </cell>
          <cell r="F121">
            <v>0.1</v>
          </cell>
          <cell r="N121">
            <v>0</v>
          </cell>
        </row>
        <row r="122">
          <cell r="A122">
            <v>36329</v>
          </cell>
          <cell r="B122">
            <v>-0.2</v>
          </cell>
          <cell r="C122">
            <v>-0.5</v>
          </cell>
          <cell r="D122">
            <v>-0.85</v>
          </cell>
          <cell r="E122">
            <v>0.25</v>
          </cell>
          <cell r="F122">
            <v>0.1</v>
          </cell>
          <cell r="N122">
            <v>0</v>
          </cell>
        </row>
        <row r="123">
          <cell r="A123">
            <v>36332</v>
          </cell>
          <cell r="B123">
            <v>-0.2</v>
          </cell>
          <cell r="C123">
            <v>-0.1</v>
          </cell>
          <cell r="D123">
            <v>-0.5</v>
          </cell>
          <cell r="E123">
            <v>0.2</v>
          </cell>
          <cell r="F123">
            <v>0.15</v>
          </cell>
          <cell r="N123">
            <v>0</v>
          </cell>
        </row>
        <row r="124">
          <cell r="A124">
            <v>36333</v>
          </cell>
          <cell r="B124">
            <v>-0.2</v>
          </cell>
          <cell r="C124">
            <v>-0.1</v>
          </cell>
          <cell r="D124">
            <v>-0.5</v>
          </cell>
          <cell r="E124">
            <v>0.25</v>
          </cell>
          <cell r="F124">
            <v>0.1</v>
          </cell>
          <cell r="N124">
            <v>0</v>
          </cell>
        </row>
        <row r="125">
          <cell r="A125">
            <v>36334</v>
          </cell>
          <cell r="B125">
            <v>-0.4</v>
          </cell>
          <cell r="C125">
            <v>-0.1</v>
          </cell>
          <cell r="D125">
            <v>-0.5</v>
          </cell>
          <cell r="E125">
            <v>0.25</v>
          </cell>
          <cell r="F125">
            <v>0.1</v>
          </cell>
          <cell r="N125">
            <v>0</v>
          </cell>
        </row>
        <row r="126">
          <cell r="A126">
            <v>36335</v>
          </cell>
          <cell r="B126">
            <v>-0.35</v>
          </cell>
          <cell r="C126">
            <v>-0.1</v>
          </cell>
          <cell r="D126">
            <v>-0.45</v>
          </cell>
          <cell r="E126">
            <v>0.35</v>
          </cell>
          <cell r="F126">
            <v>0.15</v>
          </cell>
          <cell r="N126">
            <v>0</v>
          </cell>
        </row>
        <row r="127">
          <cell r="A127">
            <v>36336</v>
          </cell>
          <cell r="B127">
            <v>-0.3</v>
          </cell>
          <cell r="C127">
            <v>-0.1</v>
          </cell>
          <cell r="D127">
            <v>-0.4</v>
          </cell>
          <cell r="E127">
            <v>0.45</v>
          </cell>
          <cell r="F127">
            <v>0.25</v>
          </cell>
          <cell r="N127">
            <v>0</v>
          </cell>
        </row>
        <row r="128">
          <cell r="A128">
            <v>36339</v>
          </cell>
          <cell r="B128">
            <v>-0.3</v>
          </cell>
          <cell r="C128">
            <v>-0.25</v>
          </cell>
          <cell r="D128">
            <v>-0.5</v>
          </cell>
          <cell r="E128">
            <v>0.45</v>
          </cell>
          <cell r="F128">
            <v>0.25</v>
          </cell>
          <cell r="N128">
            <v>0</v>
          </cell>
        </row>
        <row r="129">
          <cell r="A129">
            <v>36340</v>
          </cell>
          <cell r="B129">
            <v>-0.3</v>
          </cell>
          <cell r="C129">
            <v>-0.2</v>
          </cell>
          <cell r="D129">
            <v>-0.55000000000000004</v>
          </cell>
          <cell r="E129">
            <v>0.45</v>
          </cell>
          <cell r="F129">
            <v>0.2</v>
          </cell>
          <cell r="N129">
            <v>0</v>
          </cell>
        </row>
        <row r="130">
          <cell r="A130">
            <v>36341</v>
          </cell>
          <cell r="B130">
            <v>-0.5</v>
          </cell>
          <cell r="C130">
            <v>-0.4</v>
          </cell>
          <cell r="D130">
            <v>-0.6</v>
          </cell>
          <cell r="E130">
            <v>0.4</v>
          </cell>
          <cell r="F130">
            <v>0.2</v>
          </cell>
          <cell r="N130">
            <v>0</v>
          </cell>
        </row>
        <row r="131">
          <cell r="A131">
            <v>36342</v>
          </cell>
          <cell r="B131">
            <v>-0.5</v>
          </cell>
          <cell r="C131">
            <v>-0.4</v>
          </cell>
          <cell r="D131">
            <v>-0.6</v>
          </cell>
          <cell r="E131">
            <v>0.5</v>
          </cell>
          <cell r="F131">
            <v>0.2</v>
          </cell>
          <cell r="N131">
            <v>0</v>
          </cell>
        </row>
        <row r="132">
          <cell r="A132">
            <v>36343</v>
          </cell>
          <cell r="B132">
            <v>-0.55000000000000004</v>
          </cell>
          <cell r="C132">
            <v>-0.4</v>
          </cell>
          <cell r="D132">
            <v>-0.75</v>
          </cell>
          <cell r="E132">
            <v>0.4</v>
          </cell>
          <cell r="F132">
            <v>0.15</v>
          </cell>
          <cell r="N132">
            <v>0</v>
          </cell>
        </row>
        <row r="133">
          <cell r="A133">
            <v>36346</v>
          </cell>
          <cell r="B133">
            <v>-0.55000000000000004</v>
          </cell>
          <cell r="C133">
            <v>-0.2</v>
          </cell>
          <cell r="D133">
            <v>-0.6</v>
          </cell>
          <cell r="E133">
            <v>0.35</v>
          </cell>
          <cell r="F133">
            <v>0.1</v>
          </cell>
          <cell r="N133">
            <v>0</v>
          </cell>
        </row>
        <row r="134">
          <cell r="A134">
            <v>36347</v>
          </cell>
          <cell r="B134">
            <v>-0.55000000000000004</v>
          </cell>
          <cell r="C134">
            <v>-0.2</v>
          </cell>
          <cell r="D134">
            <v>-0.7</v>
          </cell>
          <cell r="E134">
            <v>0.4</v>
          </cell>
          <cell r="F134">
            <v>0.1</v>
          </cell>
          <cell r="N134">
            <v>0</v>
          </cell>
        </row>
        <row r="135">
          <cell r="A135">
            <v>36348</v>
          </cell>
          <cell r="B135">
            <v>-0.5</v>
          </cell>
          <cell r="C135">
            <v>-0.2</v>
          </cell>
          <cell r="D135">
            <v>-0.6</v>
          </cell>
          <cell r="E135">
            <v>0.5</v>
          </cell>
          <cell r="F135">
            <v>0.1</v>
          </cell>
          <cell r="N135">
            <v>0</v>
          </cell>
        </row>
        <row r="136">
          <cell r="A136">
            <v>36349</v>
          </cell>
          <cell r="B136">
            <v>-0.55000000000000004</v>
          </cell>
          <cell r="C136">
            <v>-0.2</v>
          </cell>
          <cell r="D136">
            <v>-0.55000000000000004</v>
          </cell>
          <cell r="E136">
            <v>0.45</v>
          </cell>
          <cell r="F136">
            <v>0.1</v>
          </cell>
          <cell r="N136">
            <v>0</v>
          </cell>
        </row>
        <row r="137">
          <cell r="A137">
            <v>36350</v>
          </cell>
          <cell r="B137">
            <v>-0.55000000000000004</v>
          </cell>
          <cell r="C137">
            <v>-0.1</v>
          </cell>
          <cell r="D137">
            <v>-0.55000000000000004</v>
          </cell>
          <cell r="E137">
            <v>0.45</v>
          </cell>
          <cell r="F137">
            <v>0.1</v>
          </cell>
          <cell r="N137">
            <v>0</v>
          </cell>
        </row>
        <row r="138">
          <cell r="A138">
            <v>36353</v>
          </cell>
          <cell r="B138">
            <v>-0.65</v>
          </cell>
          <cell r="C138">
            <v>-0.15</v>
          </cell>
          <cell r="D138">
            <v>-0.55000000000000004</v>
          </cell>
          <cell r="E138">
            <v>0.45</v>
          </cell>
          <cell r="F138">
            <v>0.15</v>
          </cell>
          <cell r="N138">
            <v>0</v>
          </cell>
        </row>
        <row r="139">
          <cell r="A139">
            <v>36354</v>
          </cell>
          <cell r="B139">
            <v>-0.5</v>
          </cell>
          <cell r="C139">
            <v>-0.2</v>
          </cell>
          <cell r="D139">
            <v>-0.6</v>
          </cell>
          <cell r="E139">
            <v>0.5</v>
          </cell>
          <cell r="F139">
            <v>0.15</v>
          </cell>
          <cell r="N139">
            <v>0</v>
          </cell>
        </row>
        <row r="140">
          <cell r="A140">
            <v>36355</v>
          </cell>
          <cell r="B140">
            <v>-0.5</v>
          </cell>
          <cell r="C140">
            <v>-0.3</v>
          </cell>
          <cell r="D140">
            <v>-0.75</v>
          </cell>
          <cell r="E140">
            <v>0.4</v>
          </cell>
          <cell r="F140">
            <v>0.15</v>
          </cell>
          <cell r="N140">
            <v>0</v>
          </cell>
        </row>
        <row r="141">
          <cell r="A141">
            <v>36356</v>
          </cell>
          <cell r="B141">
            <v>-0.3</v>
          </cell>
          <cell r="C141">
            <v>-0.35</v>
          </cell>
          <cell r="D141">
            <v>-0.8</v>
          </cell>
          <cell r="E141">
            <v>0.4</v>
          </cell>
          <cell r="F141">
            <v>0.25</v>
          </cell>
          <cell r="N141">
            <v>0</v>
          </cell>
        </row>
        <row r="142">
          <cell r="A142">
            <v>36357</v>
          </cell>
          <cell r="B142">
            <v>-0.2</v>
          </cell>
          <cell r="C142">
            <v>-0.4</v>
          </cell>
          <cell r="D142">
            <v>-0.8</v>
          </cell>
          <cell r="E142">
            <v>0.4</v>
          </cell>
          <cell r="F142">
            <v>0.25</v>
          </cell>
          <cell r="N142">
            <v>0</v>
          </cell>
        </row>
        <row r="143">
          <cell r="A143">
            <v>36360</v>
          </cell>
          <cell r="B143">
            <v>-0.3</v>
          </cell>
          <cell r="C143">
            <v>-0.5</v>
          </cell>
          <cell r="D143">
            <v>-0.9</v>
          </cell>
          <cell r="E143">
            <v>0.4</v>
          </cell>
          <cell r="F143">
            <v>0.25</v>
          </cell>
          <cell r="N143">
            <v>0</v>
          </cell>
        </row>
        <row r="144">
          <cell r="A144">
            <v>36361</v>
          </cell>
          <cell r="B144">
            <v>-0.2</v>
          </cell>
          <cell r="C144">
            <v>-0.9</v>
          </cell>
          <cell r="D144">
            <v>-1</v>
          </cell>
          <cell r="E144">
            <v>0.4</v>
          </cell>
          <cell r="F144">
            <v>0.25</v>
          </cell>
          <cell r="N144">
            <v>0</v>
          </cell>
        </row>
        <row r="145">
          <cell r="A145">
            <v>36362</v>
          </cell>
          <cell r="B145">
            <v>-0.2</v>
          </cell>
          <cell r="C145">
            <v>-0.65</v>
          </cell>
          <cell r="D145">
            <v>-0.95</v>
          </cell>
          <cell r="E145">
            <v>0.5</v>
          </cell>
          <cell r="F145">
            <v>0.5</v>
          </cell>
          <cell r="N145">
            <v>0</v>
          </cell>
        </row>
        <row r="146">
          <cell r="A146">
            <v>36363</v>
          </cell>
          <cell r="B146">
            <v>-0.2</v>
          </cell>
          <cell r="C146">
            <v>-0.7</v>
          </cell>
          <cell r="D146">
            <v>-1</v>
          </cell>
          <cell r="E146">
            <v>0.5</v>
          </cell>
          <cell r="F146">
            <v>0.5</v>
          </cell>
          <cell r="N146">
            <v>0</v>
          </cell>
        </row>
        <row r="147">
          <cell r="A147">
            <v>36364</v>
          </cell>
          <cell r="B147">
            <v>-0.2</v>
          </cell>
          <cell r="C147">
            <v>-0.95</v>
          </cell>
          <cell r="D147">
            <v>-1.1000000000000001</v>
          </cell>
          <cell r="E147">
            <v>0.5</v>
          </cell>
          <cell r="F147">
            <v>0.55000000000000004</v>
          </cell>
          <cell r="N147">
            <v>0</v>
          </cell>
        </row>
        <row r="148">
          <cell r="A148">
            <v>36367</v>
          </cell>
          <cell r="B148">
            <v>-0.2</v>
          </cell>
          <cell r="C148">
            <v>-1.05</v>
          </cell>
          <cell r="D148">
            <v>-1.1000000000000001</v>
          </cell>
          <cell r="E148">
            <v>0.6</v>
          </cell>
          <cell r="F148">
            <v>0.65</v>
          </cell>
          <cell r="N148">
            <v>0</v>
          </cell>
        </row>
        <row r="149">
          <cell r="A149">
            <v>36368</v>
          </cell>
          <cell r="B149">
            <v>-0.1</v>
          </cell>
          <cell r="C149">
            <v>-0.9</v>
          </cell>
          <cell r="D149">
            <v>-1</v>
          </cell>
          <cell r="E149">
            <v>0.5</v>
          </cell>
          <cell r="F149">
            <v>0.65</v>
          </cell>
          <cell r="N149">
            <v>0</v>
          </cell>
        </row>
        <row r="150">
          <cell r="A150">
            <v>36369</v>
          </cell>
          <cell r="B150">
            <v>-0.1</v>
          </cell>
          <cell r="C150">
            <v>-0.95</v>
          </cell>
          <cell r="D150">
            <v>-1</v>
          </cell>
          <cell r="E150">
            <v>0.5</v>
          </cell>
          <cell r="F150">
            <v>0.7</v>
          </cell>
          <cell r="N150">
            <v>0</v>
          </cell>
        </row>
        <row r="151">
          <cell r="A151">
            <v>36370</v>
          </cell>
          <cell r="B151">
            <v>0</v>
          </cell>
          <cell r="C151">
            <v>-1.1000000000000001</v>
          </cell>
          <cell r="D151">
            <v>-1</v>
          </cell>
          <cell r="E151">
            <v>0.5</v>
          </cell>
          <cell r="F151">
            <v>0.65</v>
          </cell>
          <cell r="N151">
            <v>0</v>
          </cell>
        </row>
        <row r="152">
          <cell r="A152">
            <v>36371</v>
          </cell>
          <cell r="B152">
            <v>0.25</v>
          </cell>
          <cell r="C152">
            <v>-1.05</v>
          </cell>
          <cell r="D152">
            <v>-1</v>
          </cell>
          <cell r="E152">
            <v>0.5</v>
          </cell>
          <cell r="F152">
            <v>0.7</v>
          </cell>
          <cell r="N152">
            <v>0</v>
          </cell>
        </row>
        <row r="153">
          <cell r="A153">
            <v>36374</v>
          </cell>
          <cell r="B153">
            <v>0.25</v>
          </cell>
          <cell r="C153">
            <v>-1.3</v>
          </cell>
          <cell r="D153">
            <v>-1</v>
          </cell>
          <cell r="E153">
            <v>0.5</v>
          </cell>
          <cell r="F153">
            <v>0.7</v>
          </cell>
          <cell r="N153">
            <v>0</v>
          </cell>
        </row>
        <row r="154">
          <cell r="A154">
            <v>36375</v>
          </cell>
          <cell r="B154">
            <v>0.25</v>
          </cell>
          <cell r="C154">
            <v>-1.2</v>
          </cell>
          <cell r="D154">
            <v>-1.1000000000000001</v>
          </cell>
          <cell r="E154">
            <v>0.5</v>
          </cell>
          <cell r="F154">
            <v>0.65</v>
          </cell>
          <cell r="N154">
            <v>0</v>
          </cell>
        </row>
        <row r="155">
          <cell r="A155">
            <v>36376</v>
          </cell>
          <cell r="B155">
            <v>0.05</v>
          </cell>
          <cell r="C155">
            <v>-1.25</v>
          </cell>
          <cell r="D155">
            <v>-1.1000000000000001</v>
          </cell>
          <cell r="E155">
            <v>0.5</v>
          </cell>
          <cell r="F155">
            <v>0.7</v>
          </cell>
          <cell r="N155">
            <v>0</v>
          </cell>
        </row>
        <row r="156">
          <cell r="A156">
            <v>36377</v>
          </cell>
          <cell r="B156">
            <v>0.05</v>
          </cell>
          <cell r="C156">
            <v>-1.25</v>
          </cell>
          <cell r="D156">
            <v>-1.1000000000000001</v>
          </cell>
          <cell r="E156">
            <v>0.5</v>
          </cell>
          <cell r="F156">
            <v>0.7</v>
          </cell>
          <cell r="N156">
            <v>0</v>
          </cell>
        </row>
        <row r="157">
          <cell r="A157">
            <v>36378</v>
          </cell>
          <cell r="B157">
            <v>0.05</v>
          </cell>
          <cell r="C157">
            <v>-1.25</v>
          </cell>
          <cell r="D157">
            <v>-1.1000000000000001</v>
          </cell>
          <cell r="E157">
            <v>0.5</v>
          </cell>
          <cell r="F157">
            <v>0.7</v>
          </cell>
          <cell r="N157">
            <v>0</v>
          </cell>
        </row>
        <row r="158">
          <cell r="A158">
            <v>36381</v>
          </cell>
          <cell r="B158">
            <v>0.05</v>
          </cell>
          <cell r="C158">
            <v>-1.25</v>
          </cell>
          <cell r="D158">
            <v>-1.2</v>
          </cell>
          <cell r="E158">
            <v>0.5</v>
          </cell>
          <cell r="F158">
            <v>0.7</v>
          </cell>
          <cell r="N158">
            <v>0</v>
          </cell>
        </row>
        <row r="159">
          <cell r="A159">
            <v>36382</v>
          </cell>
          <cell r="B159">
            <v>-0.1</v>
          </cell>
          <cell r="C159">
            <v>-1.2</v>
          </cell>
          <cell r="D159">
            <v>-1.05</v>
          </cell>
          <cell r="E159">
            <v>0.5</v>
          </cell>
          <cell r="F159">
            <v>0.65</v>
          </cell>
          <cell r="N159">
            <v>0</v>
          </cell>
        </row>
        <row r="160">
          <cell r="A160">
            <v>36383</v>
          </cell>
          <cell r="B160">
            <v>-0.1</v>
          </cell>
          <cell r="C160">
            <v>-1.3</v>
          </cell>
          <cell r="D160">
            <v>-1.05</v>
          </cell>
          <cell r="E160">
            <v>0.4</v>
          </cell>
          <cell r="F160">
            <v>0.65</v>
          </cell>
          <cell r="N160">
            <v>0</v>
          </cell>
        </row>
        <row r="161">
          <cell r="A161">
            <v>36384</v>
          </cell>
          <cell r="B161">
            <v>-0.1</v>
          </cell>
          <cell r="C161">
            <v>-1.1000000000000001</v>
          </cell>
          <cell r="D161">
            <v>-1</v>
          </cell>
          <cell r="E161">
            <v>0.4</v>
          </cell>
          <cell r="F161">
            <v>0.45</v>
          </cell>
          <cell r="N161">
            <v>0</v>
          </cell>
        </row>
        <row r="162">
          <cell r="A162">
            <v>36385</v>
          </cell>
          <cell r="B162">
            <v>-0.1</v>
          </cell>
          <cell r="C162">
            <v>-1.2</v>
          </cell>
          <cell r="D162">
            <v>-1.1000000000000001</v>
          </cell>
          <cell r="E162">
            <v>0.4</v>
          </cell>
          <cell r="F162">
            <v>0.45</v>
          </cell>
          <cell r="N162">
            <v>0</v>
          </cell>
        </row>
        <row r="163">
          <cell r="A163">
            <v>36388</v>
          </cell>
          <cell r="B163">
            <v>-0.15</v>
          </cell>
          <cell r="C163">
            <v>-1.1499999999999999</v>
          </cell>
          <cell r="D163">
            <v>-1</v>
          </cell>
          <cell r="E163">
            <v>0.4</v>
          </cell>
          <cell r="F163">
            <v>0.4</v>
          </cell>
          <cell r="N163">
            <v>0</v>
          </cell>
        </row>
        <row r="164">
          <cell r="A164">
            <v>36389</v>
          </cell>
          <cell r="B164">
            <v>-0.2</v>
          </cell>
          <cell r="C164">
            <v>-1.2</v>
          </cell>
          <cell r="D164">
            <v>-1.1499999999999999</v>
          </cell>
          <cell r="E164">
            <v>0.4</v>
          </cell>
          <cell r="F164">
            <v>0.35</v>
          </cell>
          <cell r="N164">
            <v>0</v>
          </cell>
        </row>
        <row r="165">
          <cell r="A165">
            <v>36390</v>
          </cell>
          <cell r="B165">
            <v>-0.15</v>
          </cell>
          <cell r="C165">
            <v>-1.45</v>
          </cell>
          <cell r="D165">
            <v>-1.35</v>
          </cell>
          <cell r="E165">
            <v>0.3</v>
          </cell>
          <cell r="F165">
            <v>0.25</v>
          </cell>
          <cell r="N165">
            <v>0</v>
          </cell>
        </row>
        <row r="166">
          <cell r="A166">
            <v>36391</v>
          </cell>
          <cell r="B166">
            <v>-0.15</v>
          </cell>
          <cell r="C166">
            <v>-1.6</v>
          </cell>
          <cell r="D166">
            <v>-1.45</v>
          </cell>
          <cell r="E166">
            <v>0.3</v>
          </cell>
          <cell r="F166">
            <v>0.3</v>
          </cell>
          <cell r="N166">
            <v>0</v>
          </cell>
        </row>
        <row r="167">
          <cell r="A167">
            <v>36392</v>
          </cell>
          <cell r="B167">
            <v>0</v>
          </cell>
          <cell r="C167">
            <v>-1.75</v>
          </cell>
          <cell r="D167">
            <v>-1.55</v>
          </cell>
          <cell r="E167">
            <v>0.3</v>
          </cell>
          <cell r="F167">
            <v>0.5</v>
          </cell>
          <cell r="N167">
            <v>0</v>
          </cell>
        </row>
        <row r="168">
          <cell r="A168">
            <v>36395</v>
          </cell>
          <cell r="B168">
            <v>0</v>
          </cell>
          <cell r="C168">
            <v>-1.75</v>
          </cell>
          <cell r="D168">
            <v>-1.6</v>
          </cell>
          <cell r="E168">
            <v>0.3</v>
          </cell>
          <cell r="F168">
            <v>0.5</v>
          </cell>
          <cell r="N168">
            <v>0</v>
          </cell>
        </row>
        <row r="169">
          <cell r="A169">
            <v>36396</v>
          </cell>
          <cell r="B169">
            <v>-0.3</v>
          </cell>
          <cell r="C169">
            <v>-1.65</v>
          </cell>
          <cell r="D169">
            <v>-1.55</v>
          </cell>
          <cell r="E169">
            <v>0.3</v>
          </cell>
          <cell r="F169">
            <v>0.35</v>
          </cell>
          <cell r="N169">
            <v>0</v>
          </cell>
        </row>
        <row r="170">
          <cell r="A170">
            <v>36397</v>
          </cell>
          <cell r="B170">
            <v>-0.4</v>
          </cell>
          <cell r="C170">
            <v>-1.7</v>
          </cell>
          <cell r="D170">
            <v>-1.45</v>
          </cell>
          <cell r="E170">
            <v>0.3</v>
          </cell>
          <cell r="F170">
            <v>0.35</v>
          </cell>
          <cell r="N170">
            <v>0</v>
          </cell>
        </row>
        <row r="171">
          <cell r="A171">
            <v>36398</v>
          </cell>
          <cell r="B171">
            <v>-0.3</v>
          </cell>
          <cell r="C171">
            <v>-1.7</v>
          </cell>
          <cell r="D171">
            <v>-1.45</v>
          </cell>
          <cell r="E171">
            <v>0.3</v>
          </cell>
          <cell r="F171">
            <v>0.35</v>
          </cell>
          <cell r="N171">
            <v>0</v>
          </cell>
        </row>
        <row r="172">
          <cell r="A172">
            <v>36399</v>
          </cell>
          <cell r="B172">
            <v>-0.26666666666666666</v>
          </cell>
          <cell r="C172">
            <v>-1.6666666666666667</v>
          </cell>
          <cell r="D172">
            <v>-1.45</v>
          </cell>
          <cell r="E172">
            <v>0.3</v>
          </cell>
          <cell r="F172">
            <v>0.36666666666666664</v>
          </cell>
          <cell r="N172">
            <v>0</v>
          </cell>
        </row>
        <row r="173">
          <cell r="A173">
            <v>36402</v>
          </cell>
          <cell r="B173">
            <v>-0.23333333333333334</v>
          </cell>
          <cell r="C173">
            <v>-1.6333333333333333</v>
          </cell>
          <cell r="D173">
            <v>-1.45</v>
          </cell>
          <cell r="E173">
            <v>0.3</v>
          </cell>
          <cell r="F173">
            <v>0.38333333333333336</v>
          </cell>
          <cell r="N173">
            <v>0</v>
          </cell>
        </row>
        <row r="174">
          <cell r="A174">
            <v>36403</v>
          </cell>
          <cell r="B174">
            <v>-0.2</v>
          </cell>
          <cell r="C174">
            <v>-1.6</v>
          </cell>
          <cell r="D174">
            <v>-1.45</v>
          </cell>
          <cell r="E174">
            <v>0.3</v>
          </cell>
          <cell r="F174">
            <v>0.4</v>
          </cell>
          <cell r="N174">
            <v>0</v>
          </cell>
        </row>
        <row r="175">
          <cell r="A175">
            <v>36404</v>
          </cell>
          <cell r="B175">
            <v>-0.2</v>
          </cell>
          <cell r="C175">
            <v>-1.6</v>
          </cell>
          <cell r="D175">
            <v>-1.45</v>
          </cell>
          <cell r="E175">
            <v>0.3</v>
          </cell>
          <cell r="F175">
            <v>0.4</v>
          </cell>
          <cell r="N175">
            <v>0</v>
          </cell>
        </row>
        <row r="176">
          <cell r="A176">
            <v>36405</v>
          </cell>
          <cell r="B176">
            <v>-0.1</v>
          </cell>
          <cell r="C176">
            <v>-1.6</v>
          </cell>
          <cell r="D176">
            <v>-1.4</v>
          </cell>
          <cell r="E176">
            <v>0.3</v>
          </cell>
          <cell r="F176">
            <v>0.5</v>
          </cell>
          <cell r="N176">
            <v>0</v>
          </cell>
        </row>
        <row r="177">
          <cell r="A177">
            <v>36406</v>
          </cell>
          <cell r="B177">
            <v>-0.1</v>
          </cell>
          <cell r="C177">
            <v>-1.5</v>
          </cell>
          <cell r="D177">
            <v>-1.25</v>
          </cell>
          <cell r="E177">
            <v>0.3</v>
          </cell>
          <cell r="F177">
            <v>0.57499999999999996</v>
          </cell>
          <cell r="N177">
            <v>0</v>
          </cell>
        </row>
        <row r="178">
          <cell r="A178">
            <v>36409</v>
          </cell>
          <cell r="B178">
            <v>-0.1</v>
          </cell>
          <cell r="C178">
            <v>-1.4</v>
          </cell>
          <cell r="D178">
            <v>-1.1000000000000001</v>
          </cell>
          <cell r="E178">
            <v>0.3</v>
          </cell>
          <cell r="F178">
            <v>0.65</v>
          </cell>
          <cell r="N178">
            <v>0</v>
          </cell>
        </row>
        <row r="179">
          <cell r="A179">
            <v>36410</v>
          </cell>
          <cell r="B179">
            <v>-0.1</v>
          </cell>
          <cell r="C179">
            <v>-1.35</v>
          </cell>
          <cell r="D179">
            <v>-1.1000000000000001</v>
          </cell>
          <cell r="E179">
            <v>0.3</v>
          </cell>
          <cell r="F179">
            <v>0.65</v>
          </cell>
          <cell r="N179">
            <v>0</v>
          </cell>
        </row>
        <row r="180">
          <cell r="A180">
            <v>36411</v>
          </cell>
          <cell r="B180">
            <v>-0.1</v>
          </cell>
          <cell r="C180">
            <v>-1.1000000000000001</v>
          </cell>
          <cell r="D180">
            <v>-1</v>
          </cell>
          <cell r="E180">
            <v>0.3</v>
          </cell>
          <cell r="F180">
            <v>0.6</v>
          </cell>
          <cell r="N180">
            <v>0</v>
          </cell>
        </row>
        <row r="181">
          <cell r="A181">
            <v>36412</v>
          </cell>
          <cell r="B181">
            <v>0</v>
          </cell>
          <cell r="C181">
            <v>-1.25</v>
          </cell>
          <cell r="D181">
            <v>-1.1499999999999999</v>
          </cell>
          <cell r="E181">
            <v>0.2</v>
          </cell>
          <cell r="F181">
            <v>0.6</v>
          </cell>
          <cell r="N181">
            <v>0</v>
          </cell>
        </row>
        <row r="182">
          <cell r="A182">
            <v>36413</v>
          </cell>
          <cell r="B182">
            <v>0</v>
          </cell>
          <cell r="C182">
            <v>-1.1499999999999999</v>
          </cell>
          <cell r="D182">
            <v>-1.1499999999999999</v>
          </cell>
          <cell r="E182">
            <v>0</v>
          </cell>
          <cell r="F182">
            <v>0.55000000000000004</v>
          </cell>
          <cell r="N182">
            <v>0</v>
          </cell>
        </row>
        <row r="183">
          <cell r="A183">
            <v>36416</v>
          </cell>
          <cell r="B183">
            <v>-0.05</v>
          </cell>
          <cell r="C183">
            <v>-1.3</v>
          </cell>
          <cell r="D183">
            <v>-1.35</v>
          </cell>
          <cell r="E183">
            <v>0</v>
          </cell>
          <cell r="F183">
            <v>0.35</v>
          </cell>
          <cell r="N183">
            <v>0</v>
          </cell>
        </row>
        <row r="184">
          <cell r="A184">
            <v>36417</v>
          </cell>
          <cell r="B184">
            <v>-0.1</v>
          </cell>
          <cell r="C184">
            <v>-1.5</v>
          </cell>
          <cell r="D184">
            <v>-1.45</v>
          </cell>
          <cell r="E184">
            <v>0</v>
          </cell>
          <cell r="F184">
            <v>0.3</v>
          </cell>
          <cell r="N184">
            <v>0</v>
          </cell>
        </row>
        <row r="185">
          <cell r="A185">
            <v>36418</v>
          </cell>
          <cell r="B185">
            <v>-0.1</v>
          </cell>
          <cell r="C185">
            <v>-2.2000000000000002</v>
          </cell>
          <cell r="D185">
            <v>-1.7</v>
          </cell>
          <cell r="E185">
            <v>0</v>
          </cell>
          <cell r="F185">
            <v>0.35</v>
          </cell>
          <cell r="N185">
            <v>0</v>
          </cell>
        </row>
        <row r="186">
          <cell r="A186">
            <v>36419</v>
          </cell>
          <cell r="B186">
            <v>0</v>
          </cell>
          <cell r="C186">
            <v>-2</v>
          </cell>
          <cell r="D186">
            <v>-1.85</v>
          </cell>
          <cell r="E186">
            <v>0</v>
          </cell>
          <cell r="F186">
            <v>0.4</v>
          </cell>
          <cell r="N186">
            <v>0</v>
          </cell>
        </row>
        <row r="187">
          <cell r="A187">
            <v>36420</v>
          </cell>
          <cell r="B187">
            <v>0.05</v>
          </cell>
          <cell r="C187">
            <v>-1.8</v>
          </cell>
          <cell r="D187">
            <v>-1.8</v>
          </cell>
          <cell r="E187">
            <v>0</v>
          </cell>
          <cell r="F187">
            <v>0.45</v>
          </cell>
          <cell r="N187">
            <v>0</v>
          </cell>
        </row>
        <row r="188">
          <cell r="A188">
            <v>36423</v>
          </cell>
          <cell r="B188">
            <v>0.05</v>
          </cell>
          <cell r="C188">
            <v>-1.7</v>
          </cell>
          <cell r="D188">
            <v>-1.75</v>
          </cell>
          <cell r="E188">
            <v>0</v>
          </cell>
          <cell r="F188">
            <v>0.45</v>
          </cell>
          <cell r="N188">
            <v>0</v>
          </cell>
        </row>
        <row r="189">
          <cell r="A189">
            <v>36424</v>
          </cell>
          <cell r="B189">
            <v>0.1</v>
          </cell>
          <cell r="C189">
            <v>-2</v>
          </cell>
          <cell r="D189">
            <v>-1.7</v>
          </cell>
          <cell r="E189">
            <v>0</v>
          </cell>
          <cell r="F189">
            <v>0.45</v>
          </cell>
          <cell r="N189">
            <v>0</v>
          </cell>
        </row>
        <row r="190">
          <cell r="A190">
            <v>36425</v>
          </cell>
          <cell r="B190">
            <v>0.15</v>
          </cell>
          <cell r="C190">
            <v>-2.0499999999999998</v>
          </cell>
          <cell r="D190">
            <v>-1.8</v>
          </cell>
          <cell r="E190">
            <v>-0.05</v>
          </cell>
          <cell r="F190">
            <v>0.55000000000000004</v>
          </cell>
          <cell r="N190">
            <v>0</v>
          </cell>
        </row>
        <row r="191">
          <cell r="A191">
            <v>36426</v>
          </cell>
          <cell r="B191">
            <v>0.25</v>
          </cell>
          <cell r="C191">
            <v>-2.1</v>
          </cell>
          <cell r="D191">
            <v>-1.85</v>
          </cell>
          <cell r="E191">
            <v>-0.1</v>
          </cell>
          <cell r="F191">
            <v>0.5</v>
          </cell>
          <cell r="N191">
            <v>0</v>
          </cell>
        </row>
        <row r="192">
          <cell r="A192">
            <v>36427</v>
          </cell>
          <cell r="B192">
            <v>0.25</v>
          </cell>
          <cell r="C192">
            <v>-2.25</v>
          </cell>
          <cell r="D192">
            <v>-1.85</v>
          </cell>
          <cell r="E192">
            <v>-0.05</v>
          </cell>
          <cell r="F192">
            <v>0.55000000000000004</v>
          </cell>
          <cell r="N192">
            <v>0</v>
          </cell>
        </row>
        <row r="193">
          <cell r="A193">
            <v>36430</v>
          </cell>
          <cell r="B193">
            <v>0.15</v>
          </cell>
          <cell r="C193">
            <v>-2</v>
          </cell>
          <cell r="D193">
            <v>-1.9</v>
          </cell>
          <cell r="E193">
            <v>-0.05</v>
          </cell>
          <cell r="F193">
            <v>0.55000000000000004</v>
          </cell>
          <cell r="N193">
            <v>0</v>
          </cell>
        </row>
        <row r="194">
          <cell r="A194">
            <v>36431</v>
          </cell>
          <cell r="B194">
            <v>0.05</v>
          </cell>
          <cell r="C194">
            <v>-1.9</v>
          </cell>
          <cell r="D194">
            <v>-1.7</v>
          </cell>
          <cell r="E194">
            <v>-0.05</v>
          </cell>
          <cell r="F194">
            <v>0.55000000000000004</v>
          </cell>
          <cell r="N194">
            <v>0</v>
          </cell>
        </row>
        <row r="195">
          <cell r="A195">
            <v>36432</v>
          </cell>
          <cell r="B195">
            <v>0.05</v>
          </cell>
          <cell r="C195">
            <v>-1.8</v>
          </cell>
          <cell r="D195">
            <v>-1.65</v>
          </cell>
          <cell r="E195">
            <v>0</v>
          </cell>
          <cell r="F195">
            <v>0.6</v>
          </cell>
          <cell r="N195">
            <v>0</v>
          </cell>
        </row>
        <row r="196">
          <cell r="A196">
            <v>36433</v>
          </cell>
          <cell r="B196">
            <v>0.05</v>
          </cell>
          <cell r="C196">
            <v>-2</v>
          </cell>
          <cell r="D196">
            <v>-1.6</v>
          </cell>
          <cell r="E196">
            <v>0.3</v>
          </cell>
          <cell r="F196">
            <v>0.9</v>
          </cell>
          <cell r="N196">
            <v>0</v>
          </cell>
        </row>
        <row r="197">
          <cell r="A197">
            <v>36434</v>
          </cell>
          <cell r="B197">
            <v>0.25</v>
          </cell>
          <cell r="C197">
            <v>-1.95</v>
          </cell>
          <cell r="D197">
            <v>-1.7</v>
          </cell>
          <cell r="E197">
            <v>0.2</v>
          </cell>
          <cell r="F197">
            <v>0.5</v>
          </cell>
          <cell r="N197">
            <v>0</v>
          </cell>
        </row>
        <row r="198">
          <cell r="A198">
            <v>36437</v>
          </cell>
          <cell r="B198">
            <v>0.25</v>
          </cell>
          <cell r="C198">
            <v>-2</v>
          </cell>
          <cell r="D198">
            <v>-1.8</v>
          </cell>
          <cell r="E198">
            <v>0.3</v>
          </cell>
          <cell r="F198">
            <v>0.9</v>
          </cell>
          <cell r="N198">
            <v>0</v>
          </cell>
        </row>
        <row r="199">
          <cell r="A199">
            <v>36438</v>
          </cell>
          <cell r="B199">
            <v>0.15</v>
          </cell>
          <cell r="C199">
            <v>-2.1</v>
          </cell>
          <cell r="D199">
            <v>-1.8</v>
          </cell>
          <cell r="E199">
            <v>0.25</v>
          </cell>
          <cell r="F199">
            <v>0.9</v>
          </cell>
          <cell r="N199">
            <v>0</v>
          </cell>
        </row>
        <row r="200">
          <cell r="A200">
            <v>36439</v>
          </cell>
          <cell r="B200">
            <v>0.15</v>
          </cell>
          <cell r="C200">
            <v>-2.1</v>
          </cell>
          <cell r="D200">
            <v>-2</v>
          </cell>
          <cell r="E200">
            <v>0.2</v>
          </cell>
          <cell r="F200">
            <v>0.85</v>
          </cell>
          <cell r="N200">
            <v>0</v>
          </cell>
        </row>
        <row r="201">
          <cell r="A201">
            <v>36440</v>
          </cell>
          <cell r="B201">
            <v>0.15</v>
          </cell>
          <cell r="C201">
            <v>-2.1</v>
          </cell>
          <cell r="D201">
            <v>-1.85</v>
          </cell>
          <cell r="E201">
            <v>0.2</v>
          </cell>
          <cell r="F201">
            <v>0.75</v>
          </cell>
          <cell r="N201">
            <v>0</v>
          </cell>
        </row>
        <row r="202">
          <cell r="A202">
            <v>36441</v>
          </cell>
          <cell r="B202">
            <v>0.15</v>
          </cell>
          <cell r="C202">
            <v>-2.1</v>
          </cell>
          <cell r="D202">
            <v>-1.95</v>
          </cell>
          <cell r="E202">
            <v>0.2</v>
          </cell>
          <cell r="F202">
            <v>0.7</v>
          </cell>
          <cell r="N202">
            <v>0</v>
          </cell>
        </row>
        <row r="203">
          <cell r="A203">
            <v>36444</v>
          </cell>
          <cell r="B203">
            <v>0.15</v>
          </cell>
          <cell r="C203">
            <v>-2.15</v>
          </cell>
          <cell r="D203">
            <v>-2</v>
          </cell>
          <cell r="E203">
            <v>0.2</v>
          </cell>
          <cell r="F203">
            <v>0.65</v>
          </cell>
          <cell r="N203">
            <v>0</v>
          </cell>
        </row>
        <row r="204">
          <cell r="A204">
            <v>36445</v>
          </cell>
          <cell r="B204">
            <v>0.15</v>
          </cell>
          <cell r="C204">
            <v>-2.2000000000000002</v>
          </cell>
          <cell r="D204">
            <v>-2.1</v>
          </cell>
          <cell r="E204">
            <v>0.1</v>
          </cell>
          <cell r="F204">
            <v>0.55000000000000004</v>
          </cell>
          <cell r="N204">
            <v>0</v>
          </cell>
        </row>
        <row r="205">
          <cell r="A205">
            <v>36446</v>
          </cell>
          <cell r="B205">
            <v>0.15</v>
          </cell>
          <cell r="C205">
            <v>-2.2999999999999998</v>
          </cell>
          <cell r="D205">
            <v>-2.1</v>
          </cell>
          <cell r="E205">
            <v>0.3</v>
          </cell>
          <cell r="F205">
            <v>0.65</v>
          </cell>
          <cell r="N205">
            <v>0</v>
          </cell>
        </row>
        <row r="206">
          <cell r="A206">
            <v>36447</v>
          </cell>
          <cell r="B206">
            <v>0.15</v>
          </cell>
          <cell r="C206">
            <v>-2.2000000000000002</v>
          </cell>
          <cell r="D206">
            <v>-2</v>
          </cell>
          <cell r="E206">
            <v>0.3</v>
          </cell>
          <cell r="F206">
            <v>0.7</v>
          </cell>
          <cell r="N206">
            <v>0</v>
          </cell>
        </row>
        <row r="207">
          <cell r="A207">
            <v>36448</v>
          </cell>
          <cell r="B207">
            <v>0.25</v>
          </cell>
          <cell r="C207">
            <v>-2.2000000000000002</v>
          </cell>
          <cell r="D207">
            <v>-1.9</v>
          </cell>
          <cell r="E207">
            <v>0.3</v>
          </cell>
          <cell r="F207">
            <v>0.75</v>
          </cell>
          <cell r="N207">
            <v>0</v>
          </cell>
        </row>
        <row r="208">
          <cell r="A208">
            <v>36451</v>
          </cell>
          <cell r="B208">
            <v>0.25</v>
          </cell>
          <cell r="C208">
            <v>-2.25</v>
          </cell>
          <cell r="D208">
            <v>-2</v>
          </cell>
          <cell r="E208">
            <v>0.3</v>
          </cell>
          <cell r="F208">
            <v>0.75</v>
          </cell>
          <cell r="N208">
            <v>0</v>
          </cell>
        </row>
        <row r="209">
          <cell r="A209">
            <v>36452</v>
          </cell>
          <cell r="B209">
            <v>0.25</v>
          </cell>
          <cell r="C209">
            <v>-2.25</v>
          </cell>
          <cell r="D209">
            <v>-2</v>
          </cell>
          <cell r="E209">
            <v>0.25</v>
          </cell>
          <cell r="F209">
            <v>0.7</v>
          </cell>
          <cell r="N209">
            <v>0</v>
          </cell>
        </row>
        <row r="210">
          <cell r="A210">
            <v>36453</v>
          </cell>
          <cell r="B210">
            <v>0.25</v>
          </cell>
          <cell r="C210">
            <v>-2.15</v>
          </cell>
          <cell r="D210">
            <v>-1.95</v>
          </cell>
          <cell r="E210">
            <v>0.2</v>
          </cell>
          <cell r="F210">
            <v>0.65</v>
          </cell>
          <cell r="N210">
            <v>0</v>
          </cell>
        </row>
        <row r="211">
          <cell r="A211">
            <v>36454</v>
          </cell>
          <cell r="B211">
            <v>0.25</v>
          </cell>
          <cell r="C211">
            <v>-2.2000000000000002</v>
          </cell>
          <cell r="D211">
            <v>-1.95</v>
          </cell>
          <cell r="E211">
            <v>0.2</v>
          </cell>
          <cell r="F211">
            <v>0.55000000000000004</v>
          </cell>
          <cell r="N211">
            <v>0</v>
          </cell>
        </row>
        <row r="212">
          <cell r="A212">
            <v>36455</v>
          </cell>
          <cell r="B212">
            <v>0.3</v>
          </cell>
          <cell r="C212">
            <v>-2.25</v>
          </cell>
          <cell r="D212">
            <v>-2</v>
          </cell>
          <cell r="E212">
            <v>0.2</v>
          </cell>
          <cell r="F212">
            <v>0.55000000000000004</v>
          </cell>
          <cell r="N212">
            <v>0</v>
          </cell>
        </row>
        <row r="213">
          <cell r="A213">
            <v>36458</v>
          </cell>
          <cell r="B213">
            <v>0.15</v>
          </cell>
          <cell r="C213">
            <v>-2.25</v>
          </cell>
          <cell r="D213">
            <v>-2.0499999999999998</v>
          </cell>
          <cell r="E213">
            <v>0.15</v>
          </cell>
          <cell r="F213">
            <v>0.4</v>
          </cell>
          <cell r="N213">
            <v>0</v>
          </cell>
        </row>
        <row r="214">
          <cell r="A214">
            <v>36459</v>
          </cell>
          <cell r="B214">
            <v>0.15</v>
          </cell>
          <cell r="C214">
            <v>-2.35</v>
          </cell>
          <cell r="D214">
            <v>-2.1</v>
          </cell>
          <cell r="E214">
            <v>0.1</v>
          </cell>
          <cell r="F214">
            <v>0.4</v>
          </cell>
          <cell r="N214">
            <v>0</v>
          </cell>
        </row>
        <row r="215">
          <cell r="A215">
            <v>36460</v>
          </cell>
          <cell r="B215">
            <v>0.1</v>
          </cell>
          <cell r="C215">
            <v>-2.5</v>
          </cell>
          <cell r="D215">
            <v>-2.15</v>
          </cell>
          <cell r="E215">
            <v>0.1</v>
          </cell>
          <cell r="F215">
            <v>0.35</v>
          </cell>
          <cell r="N215">
            <v>0</v>
          </cell>
        </row>
        <row r="216">
          <cell r="A216">
            <v>36461</v>
          </cell>
          <cell r="B216">
            <v>0.1</v>
          </cell>
          <cell r="C216">
            <v>-2.6</v>
          </cell>
          <cell r="D216">
            <v>-2.2000000000000002</v>
          </cell>
          <cell r="E216">
            <v>0.1</v>
          </cell>
          <cell r="F216">
            <v>0.35</v>
          </cell>
          <cell r="N216">
            <v>0</v>
          </cell>
        </row>
        <row r="217">
          <cell r="A217">
            <v>36462</v>
          </cell>
          <cell r="B217">
            <v>0.1</v>
          </cell>
          <cell r="C217">
            <v>-2.5</v>
          </cell>
          <cell r="D217">
            <v>-2.2000000000000002</v>
          </cell>
          <cell r="E217">
            <v>0.1</v>
          </cell>
          <cell r="F217">
            <v>0.25</v>
          </cell>
          <cell r="N217">
            <v>0</v>
          </cell>
        </row>
        <row r="218">
          <cell r="A218">
            <v>36465</v>
          </cell>
          <cell r="B218">
            <v>0.05</v>
          </cell>
          <cell r="C218">
            <v>-2.5</v>
          </cell>
          <cell r="D218">
            <v>-2.2000000000000002</v>
          </cell>
          <cell r="E218">
            <v>0.1</v>
          </cell>
          <cell r="F218">
            <v>0.25</v>
          </cell>
          <cell r="N218">
            <v>0</v>
          </cell>
        </row>
        <row r="219">
          <cell r="A219">
            <v>36466</v>
          </cell>
          <cell r="B219">
            <v>0.05</v>
          </cell>
          <cell r="C219">
            <v>-2.4</v>
          </cell>
          <cell r="D219">
            <v>-2.2000000000000002</v>
          </cell>
          <cell r="E219">
            <v>0.1</v>
          </cell>
          <cell r="F219">
            <v>0.25</v>
          </cell>
          <cell r="N219">
            <v>0</v>
          </cell>
        </row>
        <row r="220">
          <cell r="A220">
            <v>36467</v>
          </cell>
          <cell r="B220">
            <v>0.05</v>
          </cell>
          <cell r="C220">
            <v>-2.4500000000000002</v>
          </cell>
          <cell r="D220">
            <v>-2.2000000000000002</v>
          </cell>
          <cell r="E220">
            <v>0.1</v>
          </cell>
          <cell r="F220">
            <v>0.25</v>
          </cell>
          <cell r="N220">
            <v>0</v>
          </cell>
        </row>
        <row r="221">
          <cell r="A221">
            <v>36468</v>
          </cell>
          <cell r="B221">
            <v>0.05</v>
          </cell>
          <cell r="C221">
            <v>-2.4500000000000002</v>
          </cell>
          <cell r="D221">
            <v>-2.15</v>
          </cell>
          <cell r="E221">
            <v>0.1</v>
          </cell>
          <cell r="F221">
            <v>0.35</v>
          </cell>
          <cell r="N221">
            <v>0</v>
          </cell>
        </row>
        <row r="222">
          <cell r="A222">
            <v>36469</v>
          </cell>
          <cell r="B222">
            <v>0</v>
          </cell>
          <cell r="C222">
            <v>-2.4</v>
          </cell>
          <cell r="D222">
            <v>-2.15</v>
          </cell>
          <cell r="E222">
            <v>0.1</v>
          </cell>
          <cell r="F222">
            <v>0.35</v>
          </cell>
          <cell r="N222">
            <v>0</v>
          </cell>
        </row>
        <row r="223">
          <cell r="A223">
            <v>36472</v>
          </cell>
          <cell r="B223">
            <v>0</v>
          </cell>
          <cell r="C223">
            <v>-2.15</v>
          </cell>
          <cell r="D223">
            <v>-2.1</v>
          </cell>
          <cell r="E223">
            <v>0.1</v>
          </cell>
          <cell r="F223">
            <v>0.35</v>
          </cell>
          <cell r="N223">
            <v>0</v>
          </cell>
        </row>
        <row r="224">
          <cell r="A224">
            <v>36473</v>
          </cell>
          <cell r="B224">
            <v>0</v>
          </cell>
          <cell r="C224">
            <v>-2.15</v>
          </cell>
          <cell r="D224">
            <v>-2.1</v>
          </cell>
          <cell r="E224">
            <v>0.1</v>
          </cell>
          <cell r="F224">
            <v>0.35</v>
          </cell>
          <cell r="N224">
            <v>0</v>
          </cell>
        </row>
        <row r="225">
          <cell r="A225">
            <v>36474</v>
          </cell>
          <cell r="B225">
            <v>0</v>
          </cell>
          <cell r="C225">
            <v>-2.125</v>
          </cell>
          <cell r="D225">
            <v>-2.0499999999999998</v>
          </cell>
          <cell r="E225">
            <v>0.1</v>
          </cell>
          <cell r="F225">
            <v>0.375</v>
          </cell>
          <cell r="N225">
            <v>0</v>
          </cell>
        </row>
        <row r="226">
          <cell r="A226">
            <v>36475</v>
          </cell>
          <cell r="B226">
            <v>0</v>
          </cell>
          <cell r="C226">
            <v>-2.1</v>
          </cell>
          <cell r="D226">
            <v>-2</v>
          </cell>
          <cell r="E226">
            <v>0.1</v>
          </cell>
          <cell r="F226">
            <v>0.4</v>
          </cell>
          <cell r="N226">
            <v>0</v>
          </cell>
        </row>
        <row r="227">
          <cell r="A227">
            <v>36476</v>
          </cell>
          <cell r="B227">
            <v>0</v>
          </cell>
          <cell r="C227">
            <v>-2.0499999999999998</v>
          </cell>
          <cell r="D227">
            <v>-2</v>
          </cell>
          <cell r="E227">
            <v>0.1</v>
          </cell>
          <cell r="F227">
            <v>0.4</v>
          </cell>
          <cell r="N227">
            <v>0</v>
          </cell>
        </row>
        <row r="228">
          <cell r="A228">
            <v>36479</v>
          </cell>
          <cell r="B228">
            <v>0</v>
          </cell>
          <cell r="C228">
            <v>-2</v>
          </cell>
          <cell r="D228">
            <v>-1.9</v>
          </cell>
          <cell r="E228">
            <v>0.1</v>
          </cell>
          <cell r="F228">
            <v>0.35</v>
          </cell>
          <cell r="N228">
            <v>0</v>
          </cell>
        </row>
        <row r="229">
          <cell r="A229">
            <v>36480</v>
          </cell>
          <cell r="B229">
            <v>0</v>
          </cell>
          <cell r="C229">
            <v>-1.8</v>
          </cell>
          <cell r="D229">
            <v>-1.8</v>
          </cell>
          <cell r="E229">
            <v>0</v>
          </cell>
          <cell r="F229">
            <v>0.35</v>
          </cell>
          <cell r="N229">
            <v>0</v>
          </cell>
        </row>
        <row r="230">
          <cell r="A230">
            <v>36481</v>
          </cell>
          <cell r="B230">
            <v>0</v>
          </cell>
          <cell r="C230">
            <v>-1.5</v>
          </cell>
          <cell r="D230">
            <v>-1.5</v>
          </cell>
          <cell r="E230">
            <v>0</v>
          </cell>
          <cell r="F230">
            <v>0.5</v>
          </cell>
          <cell r="N230">
            <v>0</v>
          </cell>
        </row>
        <row r="231">
          <cell r="A231">
            <v>36482</v>
          </cell>
          <cell r="B231">
            <v>0</v>
          </cell>
          <cell r="C231">
            <v>-1.5</v>
          </cell>
          <cell r="D231">
            <v>-1.5</v>
          </cell>
          <cell r="E231">
            <v>0</v>
          </cell>
          <cell r="F231">
            <v>0.5</v>
          </cell>
          <cell r="N231">
            <v>0</v>
          </cell>
        </row>
        <row r="232">
          <cell r="A232">
            <v>36483</v>
          </cell>
          <cell r="B232">
            <v>0</v>
          </cell>
          <cell r="C232">
            <v>-1.4</v>
          </cell>
          <cell r="D232">
            <v>-1.5</v>
          </cell>
          <cell r="E232">
            <v>0.1</v>
          </cell>
          <cell r="F232">
            <v>0.45</v>
          </cell>
          <cell r="N232">
            <v>0</v>
          </cell>
        </row>
        <row r="233">
          <cell r="A233">
            <v>36486</v>
          </cell>
          <cell r="B233">
            <v>0</v>
          </cell>
          <cell r="C233">
            <v>-1.3</v>
          </cell>
          <cell r="D233">
            <v>-1.35</v>
          </cell>
          <cell r="E233">
            <v>0.1</v>
          </cell>
          <cell r="F233">
            <v>0.45</v>
          </cell>
          <cell r="N233">
            <v>0</v>
          </cell>
        </row>
        <row r="234">
          <cell r="A234">
            <v>36487</v>
          </cell>
          <cell r="B234">
            <v>0</v>
          </cell>
          <cell r="C234">
            <v>-1.55</v>
          </cell>
          <cell r="D234">
            <v>-1.4</v>
          </cell>
          <cell r="E234">
            <v>0.1</v>
          </cell>
          <cell r="F234">
            <v>0.45</v>
          </cell>
          <cell r="N234">
            <v>0</v>
          </cell>
        </row>
        <row r="235">
          <cell r="A235">
            <v>36488</v>
          </cell>
          <cell r="B235">
            <v>0</v>
          </cell>
          <cell r="C235">
            <v>-1.55</v>
          </cell>
          <cell r="D235">
            <v>-1.5</v>
          </cell>
          <cell r="E235">
            <v>0</v>
          </cell>
          <cell r="F235">
            <v>0.45</v>
          </cell>
          <cell r="N235">
            <v>0</v>
          </cell>
        </row>
        <row r="236">
          <cell r="A236">
            <v>36489</v>
          </cell>
          <cell r="B236">
            <v>-0.15</v>
          </cell>
          <cell r="C236">
            <v>-1.55</v>
          </cell>
          <cell r="D236">
            <v>-1.5</v>
          </cell>
          <cell r="E236">
            <v>-0.05</v>
          </cell>
          <cell r="F236">
            <v>0.35</v>
          </cell>
          <cell r="N236">
            <v>0</v>
          </cell>
        </row>
        <row r="237">
          <cell r="A237">
            <v>36490</v>
          </cell>
          <cell r="B237">
            <v>-0.15</v>
          </cell>
          <cell r="C237">
            <v>-1.85</v>
          </cell>
          <cell r="D237">
            <v>-1.6</v>
          </cell>
          <cell r="E237">
            <v>-0.1</v>
          </cell>
          <cell r="F237">
            <v>0.2</v>
          </cell>
          <cell r="N237">
            <v>0</v>
          </cell>
        </row>
        <row r="238">
          <cell r="A238">
            <v>36493</v>
          </cell>
          <cell r="B238">
            <v>-0.15</v>
          </cell>
          <cell r="C238">
            <v>-2.6</v>
          </cell>
          <cell r="D238">
            <v>-2.2999999999999998</v>
          </cell>
          <cell r="E238">
            <v>-0.3</v>
          </cell>
          <cell r="F238">
            <v>0.05</v>
          </cell>
          <cell r="N238">
            <v>0</v>
          </cell>
        </row>
        <row r="239">
          <cell r="A239">
            <v>36494</v>
          </cell>
          <cell r="B239">
            <v>-0.1</v>
          </cell>
          <cell r="C239">
            <v>-2.6</v>
          </cell>
          <cell r="D239">
            <v>-2.5</v>
          </cell>
          <cell r="E239">
            <v>-0.25</v>
          </cell>
          <cell r="F239">
            <v>0</v>
          </cell>
          <cell r="N239">
            <v>0</v>
          </cell>
        </row>
        <row r="240">
          <cell r="A240">
            <v>36495</v>
          </cell>
          <cell r="B240">
            <v>-0.15</v>
          </cell>
          <cell r="C240">
            <v>-2.65</v>
          </cell>
          <cell r="D240">
            <v>-2.5</v>
          </cell>
          <cell r="E240">
            <v>-0.15</v>
          </cell>
          <cell r="F240">
            <v>0</v>
          </cell>
          <cell r="N240">
            <v>0</v>
          </cell>
        </row>
        <row r="241">
          <cell r="A241">
            <v>36496</v>
          </cell>
          <cell r="B241">
            <v>-0.15</v>
          </cell>
          <cell r="C241">
            <v>-2.7</v>
          </cell>
          <cell r="D241">
            <v>-2.5</v>
          </cell>
          <cell r="E241">
            <v>-0.15</v>
          </cell>
          <cell r="F241">
            <v>-0.05</v>
          </cell>
          <cell r="N241">
            <v>0</v>
          </cell>
        </row>
        <row r="242">
          <cell r="A242">
            <v>36497</v>
          </cell>
          <cell r="B242">
            <v>-0.15</v>
          </cell>
          <cell r="C242">
            <v>-2.9</v>
          </cell>
          <cell r="D242">
            <v>-2.4500000000000002</v>
          </cell>
          <cell r="E242">
            <v>-0.15</v>
          </cell>
          <cell r="F242">
            <v>-0.05</v>
          </cell>
          <cell r="N242">
            <v>0</v>
          </cell>
        </row>
        <row r="243">
          <cell r="A243">
            <v>36500</v>
          </cell>
          <cell r="B243">
            <v>-0.15</v>
          </cell>
          <cell r="C243">
            <v>-2.9</v>
          </cell>
          <cell r="D243">
            <v>-2.7</v>
          </cell>
          <cell r="E243">
            <v>-0.3</v>
          </cell>
          <cell r="F243">
            <v>-0.15</v>
          </cell>
          <cell r="N243">
            <v>0</v>
          </cell>
        </row>
        <row r="244">
          <cell r="A244">
            <v>36501</v>
          </cell>
          <cell r="B244">
            <v>0</v>
          </cell>
          <cell r="C244">
            <v>-2.9</v>
          </cell>
          <cell r="D244">
            <v>-2.5</v>
          </cell>
          <cell r="E244">
            <v>0</v>
          </cell>
          <cell r="F244">
            <v>0.35</v>
          </cell>
          <cell r="N244">
            <v>0</v>
          </cell>
        </row>
        <row r="245">
          <cell r="A245">
            <v>36502</v>
          </cell>
          <cell r="B245">
            <v>0</v>
          </cell>
          <cell r="C245">
            <v>-2.8</v>
          </cell>
          <cell r="D245">
            <v>-2.35</v>
          </cell>
          <cell r="E245">
            <v>0</v>
          </cell>
          <cell r="F245">
            <v>0.35</v>
          </cell>
          <cell r="N245">
            <v>0</v>
          </cell>
        </row>
        <row r="246">
          <cell r="A246">
            <v>36503</v>
          </cell>
          <cell r="B246">
            <v>0</v>
          </cell>
          <cell r="C246">
            <v>-2.6</v>
          </cell>
          <cell r="D246">
            <v>-2.2000000000000002</v>
          </cell>
          <cell r="E246">
            <v>0</v>
          </cell>
          <cell r="F246">
            <v>0.35</v>
          </cell>
          <cell r="N246">
            <v>0</v>
          </cell>
        </row>
        <row r="247">
          <cell r="A247">
            <v>36504</v>
          </cell>
          <cell r="B247">
            <v>0</v>
          </cell>
          <cell r="C247">
            <v>-2.2999999999999998</v>
          </cell>
          <cell r="D247">
            <v>-2.35</v>
          </cell>
          <cell r="E247">
            <v>0</v>
          </cell>
          <cell r="F247">
            <v>0.35</v>
          </cell>
          <cell r="N247">
            <v>0</v>
          </cell>
        </row>
        <row r="248">
          <cell r="A248">
            <v>36507</v>
          </cell>
          <cell r="B248">
            <v>0</v>
          </cell>
          <cell r="C248">
            <v>-2.4</v>
          </cell>
          <cell r="D248">
            <v>-2.35</v>
          </cell>
          <cell r="E248">
            <v>-0.2</v>
          </cell>
          <cell r="F248">
            <v>0.35</v>
          </cell>
          <cell r="N248">
            <v>0</v>
          </cell>
        </row>
        <row r="249">
          <cell r="A249">
            <v>36508</v>
          </cell>
          <cell r="B249">
            <v>0</v>
          </cell>
          <cell r="C249">
            <v>-2.4</v>
          </cell>
          <cell r="D249">
            <v>-2.2999999999999998</v>
          </cell>
          <cell r="E249">
            <v>-0.3</v>
          </cell>
          <cell r="F249">
            <v>0.25</v>
          </cell>
          <cell r="N249">
            <v>0</v>
          </cell>
        </row>
        <row r="250">
          <cell r="A250">
            <v>36509</v>
          </cell>
          <cell r="B250">
            <v>-0.1</v>
          </cell>
          <cell r="C250">
            <v>-1.9</v>
          </cell>
          <cell r="D250">
            <v>-1.9</v>
          </cell>
          <cell r="E250">
            <v>-0.3</v>
          </cell>
          <cell r="F250">
            <v>0.15</v>
          </cell>
          <cell r="N250">
            <v>0</v>
          </cell>
        </row>
        <row r="251">
          <cell r="A251">
            <v>36510</v>
          </cell>
          <cell r="B251">
            <v>-0.1</v>
          </cell>
          <cell r="C251">
            <v>-2.2000000000000002</v>
          </cell>
          <cell r="D251">
            <v>-1.9</v>
          </cell>
          <cell r="E251">
            <v>-0.3</v>
          </cell>
          <cell r="F251">
            <v>0.15</v>
          </cell>
          <cell r="N251">
            <v>0</v>
          </cell>
        </row>
        <row r="252">
          <cell r="A252">
            <v>36511</v>
          </cell>
          <cell r="B252">
            <v>-0.1</v>
          </cell>
          <cell r="C252">
            <v>-2.2000000000000002</v>
          </cell>
          <cell r="D252">
            <v>-1.9</v>
          </cell>
          <cell r="E252">
            <v>0</v>
          </cell>
          <cell r="F252">
            <v>0.3</v>
          </cell>
          <cell r="N252">
            <v>0</v>
          </cell>
        </row>
        <row r="253">
          <cell r="A253">
            <v>36514</v>
          </cell>
          <cell r="B253">
            <v>-0.1</v>
          </cell>
          <cell r="C253">
            <v>-2.25</v>
          </cell>
          <cell r="D253">
            <v>-1.9</v>
          </cell>
          <cell r="E253">
            <v>0</v>
          </cell>
          <cell r="F253">
            <v>0.25</v>
          </cell>
          <cell r="N253">
            <v>0</v>
          </cell>
        </row>
        <row r="254">
          <cell r="A254">
            <v>36515</v>
          </cell>
          <cell r="B254">
            <v>0</v>
          </cell>
          <cell r="C254">
            <v>-2.4500000000000002</v>
          </cell>
          <cell r="D254">
            <v>-2</v>
          </cell>
          <cell r="E254">
            <v>0</v>
          </cell>
          <cell r="F254">
            <v>0.25</v>
          </cell>
          <cell r="N254">
            <v>0</v>
          </cell>
        </row>
        <row r="255">
          <cell r="A255">
            <v>36516</v>
          </cell>
          <cell r="B255">
            <v>0</v>
          </cell>
          <cell r="C255">
            <v>-2.5</v>
          </cell>
          <cell r="D255">
            <v>-2.15</v>
          </cell>
          <cell r="E255">
            <v>0</v>
          </cell>
          <cell r="F255">
            <v>0.25</v>
          </cell>
          <cell r="N255">
            <v>0</v>
          </cell>
        </row>
        <row r="256">
          <cell r="A256">
            <v>36517</v>
          </cell>
          <cell r="B256">
            <v>0</v>
          </cell>
          <cell r="C256">
            <v>-2.6</v>
          </cell>
          <cell r="D256">
            <v>-2.15</v>
          </cell>
          <cell r="E256">
            <v>0</v>
          </cell>
          <cell r="F256">
            <v>0.25</v>
          </cell>
          <cell r="N256">
            <v>0</v>
          </cell>
        </row>
        <row r="257">
          <cell r="A257">
            <v>36518</v>
          </cell>
          <cell r="B257">
            <v>0</v>
          </cell>
          <cell r="C257">
            <v>-2.6</v>
          </cell>
          <cell r="D257">
            <v>-2.15</v>
          </cell>
          <cell r="E257">
            <v>0</v>
          </cell>
          <cell r="F257">
            <v>0.25</v>
          </cell>
          <cell r="N257">
            <v>0</v>
          </cell>
        </row>
        <row r="258">
          <cell r="A258">
            <v>36521</v>
          </cell>
          <cell r="B258">
            <v>0</v>
          </cell>
          <cell r="C258">
            <v>-2.6</v>
          </cell>
          <cell r="D258">
            <v>-2.15</v>
          </cell>
          <cell r="E258">
            <v>0</v>
          </cell>
          <cell r="F258">
            <v>0.25</v>
          </cell>
          <cell r="N258">
            <v>0</v>
          </cell>
        </row>
        <row r="259">
          <cell r="A259">
            <v>36522</v>
          </cell>
          <cell r="B259">
            <v>0</v>
          </cell>
          <cell r="C259">
            <v>-2.6</v>
          </cell>
          <cell r="D259">
            <v>-2.15</v>
          </cell>
          <cell r="E259">
            <v>0</v>
          </cell>
          <cell r="F259">
            <v>0.25</v>
          </cell>
          <cell r="N259">
            <v>0</v>
          </cell>
        </row>
        <row r="260">
          <cell r="A260">
            <v>36523</v>
          </cell>
          <cell r="B260">
            <v>0</v>
          </cell>
          <cell r="C260">
            <v>-2.6</v>
          </cell>
          <cell r="D260">
            <v>-2.15</v>
          </cell>
          <cell r="E260">
            <v>0</v>
          </cell>
          <cell r="F260">
            <v>0.25</v>
          </cell>
          <cell r="N260">
            <v>0</v>
          </cell>
        </row>
        <row r="261">
          <cell r="A261">
            <v>36524</v>
          </cell>
          <cell r="B261">
            <v>0</v>
          </cell>
          <cell r="C261">
            <v>-2.8</v>
          </cell>
          <cell r="D261">
            <v>-2</v>
          </cell>
          <cell r="E261">
            <v>-0.15</v>
          </cell>
          <cell r="F261">
            <v>0.3</v>
          </cell>
          <cell r="N261">
            <v>0</v>
          </cell>
        </row>
        <row r="262">
          <cell r="A262">
            <v>36525</v>
          </cell>
          <cell r="B262">
            <v>0</v>
          </cell>
          <cell r="C262">
            <v>-2.8</v>
          </cell>
          <cell r="D262">
            <v>-2</v>
          </cell>
          <cell r="E262">
            <v>-0.15</v>
          </cell>
          <cell r="F262">
            <v>0.3</v>
          </cell>
          <cell r="N262">
            <v>0</v>
          </cell>
        </row>
        <row r="263">
          <cell r="A263">
            <v>36528</v>
          </cell>
          <cell r="B263">
            <v>0</v>
          </cell>
          <cell r="C263">
            <v>-2.8</v>
          </cell>
          <cell r="D263">
            <v>-2</v>
          </cell>
          <cell r="E263">
            <v>-0.15</v>
          </cell>
          <cell r="F263">
            <v>0.3</v>
          </cell>
          <cell r="N263">
            <v>0</v>
          </cell>
        </row>
        <row r="264">
          <cell r="A264">
            <v>36529</v>
          </cell>
          <cell r="B264">
            <v>0.2</v>
          </cell>
          <cell r="C264">
            <v>-2.95</v>
          </cell>
          <cell r="D264">
            <v>-2.2999999999999998</v>
          </cell>
          <cell r="E264">
            <v>0</v>
          </cell>
          <cell r="F264">
            <v>0.4</v>
          </cell>
          <cell r="N264">
            <v>0</v>
          </cell>
        </row>
        <row r="265">
          <cell r="A265">
            <v>36530</v>
          </cell>
          <cell r="B265">
            <v>0.2</v>
          </cell>
          <cell r="C265">
            <v>-2.85</v>
          </cell>
          <cell r="D265">
            <v>-1.9</v>
          </cell>
          <cell r="E265">
            <v>0.2</v>
          </cell>
          <cell r="F265">
            <v>0.55000000000000004</v>
          </cell>
          <cell r="N265">
            <v>0</v>
          </cell>
        </row>
        <row r="266">
          <cell r="A266">
            <v>36531</v>
          </cell>
          <cell r="B266">
            <v>0.2</v>
          </cell>
          <cell r="C266">
            <v>-2.25</v>
          </cell>
          <cell r="D266">
            <v>-1.75</v>
          </cell>
          <cell r="E266">
            <v>0.2</v>
          </cell>
          <cell r="F266">
            <v>0.55000000000000004</v>
          </cell>
          <cell r="N266">
            <v>0</v>
          </cell>
        </row>
        <row r="267">
          <cell r="A267">
            <v>36532</v>
          </cell>
          <cell r="B267">
            <v>0.1</v>
          </cell>
          <cell r="C267">
            <v>-1.8</v>
          </cell>
          <cell r="D267">
            <v>-1.4</v>
          </cell>
          <cell r="E267">
            <v>0.2</v>
          </cell>
          <cell r="F267">
            <v>0.55000000000000004</v>
          </cell>
          <cell r="N267">
            <v>0</v>
          </cell>
        </row>
        <row r="268">
          <cell r="A268">
            <v>36535</v>
          </cell>
          <cell r="B268">
            <v>0.1</v>
          </cell>
          <cell r="C268">
            <v>-1.85</v>
          </cell>
          <cell r="D268">
            <v>-1.4</v>
          </cell>
          <cell r="E268">
            <v>0.2</v>
          </cell>
          <cell r="F268">
            <v>0.55000000000000004</v>
          </cell>
          <cell r="N268">
            <v>0</v>
          </cell>
        </row>
        <row r="269">
          <cell r="A269">
            <v>36536</v>
          </cell>
          <cell r="B269">
            <v>0.1</v>
          </cell>
          <cell r="C269">
            <v>-1.7</v>
          </cell>
          <cell r="D269">
            <v>-1.35</v>
          </cell>
          <cell r="E269">
            <v>0.15</v>
          </cell>
          <cell r="F269">
            <v>0.5</v>
          </cell>
          <cell r="N269">
            <v>0</v>
          </cell>
        </row>
        <row r="270">
          <cell r="A270">
            <v>36537</v>
          </cell>
          <cell r="B270">
            <v>0.1</v>
          </cell>
          <cell r="C270">
            <v>-1.7</v>
          </cell>
          <cell r="D270">
            <v>-1.2</v>
          </cell>
          <cell r="E270">
            <v>0.15</v>
          </cell>
          <cell r="F270">
            <v>0.6</v>
          </cell>
          <cell r="N270">
            <v>0</v>
          </cell>
        </row>
        <row r="271">
          <cell r="A271">
            <v>36538</v>
          </cell>
          <cell r="B271">
            <v>0.1</v>
          </cell>
          <cell r="C271">
            <v>-1.7</v>
          </cell>
          <cell r="D271">
            <v>-1.1499999999999999</v>
          </cell>
          <cell r="E271">
            <v>0.15</v>
          </cell>
          <cell r="F271">
            <v>0.6</v>
          </cell>
          <cell r="N271">
            <v>0</v>
          </cell>
        </row>
        <row r="272">
          <cell r="A272">
            <v>36539</v>
          </cell>
          <cell r="B272">
            <v>0.1</v>
          </cell>
          <cell r="C272">
            <v>-1.65</v>
          </cell>
          <cell r="D272">
            <v>-1.1499999999999999</v>
          </cell>
          <cell r="E272">
            <v>0.1</v>
          </cell>
          <cell r="F272">
            <v>0.55000000000000004</v>
          </cell>
          <cell r="N272">
            <v>0</v>
          </cell>
        </row>
        <row r="273">
          <cell r="A273">
            <v>36542</v>
          </cell>
          <cell r="B273">
            <v>0</v>
          </cell>
          <cell r="C273">
            <v>-1.8</v>
          </cell>
          <cell r="D273">
            <v>-1.4</v>
          </cell>
          <cell r="E273">
            <v>-0.1</v>
          </cell>
          <cell r="F273">
            <v>0.4</v>
          </cell>
          <cell r="N273">
            <v>0</v>
          </cell>
        </row>
        <row r="274">
          <cell r="A274">
            <v>36543</v>
          </cell>
          <cell r="B274">
            <v>0</v>
          </cell>
          <cell r="C274">
            <v>-1.9</v>
          </cell>
          <cell r="D274">
            <v>-1.4</v>
          </cell>
          <cell r="E274">
            <v>-0.1</v>
          </cell>
          <cell r="F274">
            <v>0.35</v>
          </cell>
          <cell r="N274">
            <v>0</v>
          </cell>
        </row>
        <row r="275">
          <cell r="A275">
            <v>36544</v>
          </cell>
          <cell r="B275">
            <v>0</v>
          </cell>
          <cell r="C275">
            <v>-1.7</v>
          </cell>
          <cell r="D275">
            <v>-1.35</v>
          </cell>
          <cell r="E275">
            <v>-0.1</v>
          </cell>
          <cell r="F275">
            <v>0.3</v>
          </cell>
          <cell r="N275">
            <v>0</v>
          </cell>
        </row>
        <row r="276">
          <cell r="A276">
            <v>36545</v>
          </cell>
          <cell r="B276">
            <v>0.1</v>
          </cell>
          <cell r="C276">
            <v>-1.7</v>
          </cell>
          <cell r="D276">
            <v>-1.25</v>
          </cell>
          <cell r="E276">
            <v>-0.1</v>
          </cell>
          <cell r="F276">
            <v>0.3</v>
          </cell>
          <cell r="N276">
            <v>0</v>
          </cell>
        </row>
        <row r="277">
          <cell r="A277">
            <v>36546</v>
          </cell>
          <cell r="B277">
            <v>0.1</v>
          </cell>
          <cell r="C277">
            <v>-1.8</v>
          </cell>
          <cell r="D277">
            <v>-1.35</v>
          </cell>
          <cell r="E277">
            <v>-0.1</v>
          </cell>
          <cell r="F277">
            <v>0.3</v>
          </cell>
          <cell r="N277">
            <v>0</v>
          </cell>
        </row>
        <row r="278">
          <cell r="A278">
            <v>36549</v>
          </cell>
          <cell r="B278">
            <v>0.1</v>
          </cell>
          <cell r="C278">
            <v>-1.8</v>
          </cell>
          <cell r="D278">
            <v>-1.35</v>
          </cell>
          <cell r="E278">
            <v>-0.1</v>
          </cell>
          <cell r="F278">
            <v>0.3</v>
          </cell>
          <cell r="N278">
            <v>0</v>
          </cell>
        </row>
        <row r="279">
          <cell r="A279">
            <v>36550</v>
          </cell>
          <cell r="B279">
            <v>0.1</v>
          </cell>
          <cell r="C279">
            <v>-1.5</v>
          </cell>
          <cell r="D279">
            <v>-1.1499999999999999</v>
          </cell>
          <cell r="E279">
            <v>-0.1</v>
          </cell>
          <cell r="F279">
            <v>0.3</v>
          </cell>
          <cell r="N279">
            <v>0</v>
          </cell>
        </row>
        <row r="280">
          <cell r="A280">
            <v>36551</v>
          </cell>
          <cell r="B280">
            <v>0.1</v>
          </cell>
          <cell r="C280">
            <v>-1.35</v>
          </cell>
          <cell r="D280">
            <v>-1.05</v>
          </cell>
          <cell r="E280">
            <v>-0.1</v>
          </cell>
          <cell r="F280">
            <v>0.3</v>
          </cell>
          <cell r="N280">
            <v>0</v>
          </cell>
        </row>
        <row r="281">
          <cell r="A281">
            <v>36552</v>
          </cell>
          <cell r="B281">
            <v>0</v>
          </cell>
          <cell r="C281">
            <v>-1.3</v>
          </cell>
          <cell r="D281">
            <v>-0.95</v>
          </cell>
          <cell r="E281">
            <v>-0.1</v>
          </cell>
          <cell r="F281">
            <v>0.3</v>
          </cell>
          <cell r="N281">
            <v>0</v>
          </cell>
        </row>
        <row r="282">
          <cell r="A282">
            <v>36553</v>
          </cell>
          <cell r="B282">
            <v>0</v>
          </cell>
          <cell r="C282">
            <v>-1.4</v>
          </cell>
          <cell r="D282">
            <v>-1.25</v>
          </cell>
          <cell r="E282">
            <v>-0.1</v>
          </cell>
          <cell r="F282">
            <v>0.2</v>
          </cell>
          <cell r="N282">
            <v>0</v>
          </cell>
        </row>
        <row r="283">
          <cell r="A283">
            <v>36556</v>
          </cell>
          <cell r="B283">
            <v>0</v>
          </cell>
          <cell r="C283">
            <v>-0.7</v>
          </cell>
          <cell r="D283">
            <v>-0.85</v>
          </cell>
          <cell r="E283">
            <v>-0.2</v>
          </cell>
          <cell r="F283">
            <v>0.2</v>
          </cell>
          <cell r="N283">
            <v>0</v>
          </cell>
        </row>
        <row r="284">
          <cell r="A284">
            <v>36557</v>
          </cell>
          <cell r="B284">
            <v>-0.05</v>
          </cell>
          <cell r="C284">
            <v>-0.25</v>
          </cell>
          <cell r="D284">
            <v>-0.65</v>
          </cell>
          <cell r="E284">
            <v>-0.2</v>
          </cell>
          <cell r="F284">
            <v>0.15</v>
          </cell>
          <cell r="N284">
            <v>0</v>
          </cell>
        </row>
        <row r="285">
          <cell r="A285">
            <v>36558</v>
          </cell>
          <cell r="B285">
            <v>-0.05</v>
          </cell>
          <cell r="C285">
            <v>0</v>
          </cell>
          <cell r="D285">
            <v>-0.15</v>
          </cell>
          <cell r="E285">
            <v>-0.2</v>
          </cell>
          <cell r="F285">
            <v>0.15</v>
          </cell>
          <cell r="N285">
            <v>0</v>
          </cell>
        </row>
        <row r="286">
          <cell r="A286">
            <v>36559</v>
          </cell>
          <cell r="B286">
            <v>-0.2</v>
          </cell>
          <cell r="C286">
            <v>-0.05</v>
          </cell>
          <cell r="D286">
            <v>-0.2</v>
          </cell>
          <cell r="E286">
            <v>-0.1</v>
          </cell>
          <cell r="F286">
            <v>0.2</v>
          </cell>
          <cell r="N286">
            <v>0</v>
          </cell>
        </row>
        <row r="287">
          <cell r="A287">
            <v>36560</v>
          </cell>
          <cell r="B287">
            <v>-0.2</v>
          </cell>
          <cell r="C287">
            <v>-0.1</v>
          </cell>
          <cell r="D287">
            <v>-0.15</v>
          </cell>
          <cell r="E287">
            <v>0.35</v>
          </cell>
          <cell r="F287">
            <v>0.35</v>
          </cell>
          <cell r="N287">
            <v>0</v>
          </cell>
        </row>
        <row r="288">
          <cell r="A288">
            <v>36563</v>
          </cell>
          <cell r="B288">
            <v>-0.2</v>
          </cell>
          <cell r="C288">
            <v>-0.2</v>
          </cell>
          <cell r="D288">
            <v>-0.15</v>
          </cell>
          <cell r="E288">
            <v>0.3</v>
          </cell>
          <cell r="F288">
            <v>0.35</v>
          </cell>
          <cell r="N288">
            <v>0</v>
          </cell>
        </row>
        <row r="289">
          <cell r="A289">
            <v>36564</v>
          </cell>
          <cell r="B289">
            <v>-0.2</v>
          </cell>
          <cell r="C289">
            <v>0</v>
          </cell>
          <cell r="D289">
            <v>-0.1</v>
          </cell>
          <cell r="E289">
            <v>0.2</v>
          </cell>
          <cell r="F289">
            <v>0.35</v>
          </cell>
          <cell r="N289">
            <v>0</v>
          </cell>
        </row>
        <row r="290">
          <cell r="A290">
            <v>36565</v>
          </cell>
          <cell r="B290">
            <v>-0.1</v>
          </cell>
          <cell r="C290">
            <v>-0.1</v>
          </cell>
          <cell r="D290">
            <v>-0.1</v>
          </cell>
          <cell r="E290">
            <v>0.2</v>
          </cell>
          <cell r="F290">
            <v>0.35</v>
          </cell>
          <cell r="N290">
            <v>0</v>
          </cell>
        </row>
        <row r="291">
          <cell r="A291">
            <v>36566</v>
          </cell>
          <cell r="B291">
            <v>-0.1</v>
          </cell>
          <cell r="C291">
            <v>-0.1</v>
          </cell>
          <cell r="D291">
            <v>-0.1</v>
          </cell>
          <cell r="E291">
            <v>0.3</v>
          </cell>
          <cell r="F291">
            <v>0.35</v>
          </cell>
          <cell r="N291">
            <v>0</v>
          </cell>
        </row>
        <row r="292">
          <cell r="A292">
            <v>36567</v>
          </cell>
          <cell r="B292">
            <v>-0.1</v>
          </cell>
          <cell r="C292">
            <v>-0.05</v>
          </cell>
          <cell r="D292">
            <v>-0.1</v>
          </cell>
          <cell r="E292">
            <v>0.2</v>
          </cell>
          <cell r="F292">
            <v>0.35</v>
          </cell>
          <cell r="N292">
            <v>0</v>
          </cell>
        </row>
        <row r="293">
          <cell r="A293">
            <v>36570</v>
          </cell>
          <cell r="B293">
            <v>-0.1</v>
          </cell>
          <cell r="C293">
            <v>-0.1</v>
          </cell>
          <cell r="D293">
            <v>-0.1</v>
          </cell>
          <cell r="E293">
            <v>0.3</v>
          </cell>
          <cell r="F293">
            <v>0.3</v>
          </cell>
          <cell r="N293">
            <v>0</v>
          </cell>
        </row>
        <row r="294">
          <cell r="A294">
            <v>36571</v>
          </cell>
          <cell r="B294">
            <v>-0.1</v>
          </cell>
          <cell r="C294">
            <v>-0.1</v>
          </cell>
          <cell r="D294">
            <v>-0.1</v>
          </cell>
          <cell r="E294">
            <v>0.3</v>
          </cell>
          <cell r="F294">
            <v>0.3</v>
          </cell>
          <cell r="N294">
            <v>0</v>
          </cell>
        </row>
        <row r="295">
          <cell r="A295">
            <v>36572</v>
          </cell>
          <cell r="B295">
            <v>-0.1</v>
          </cell>
          <cell r="C295">
            <v>-0.1</v>
          </cell>
          <cell r="D295">
            <v>-0.1</v>
          </cell>
          <cell r="E295">
            <v>0.3</v>
          </cell>
          <cell r="F295">
            <v>0.3</v>
          </cell>
          <cell r="N295">
            <v>0</v>
          </cell>
        </row>
        <row r="296">
          <cell r="A296">
            <v>36573</v>
          </cell>
          <cell r="B296">
            <v>-0.1</v>
          </cell>
          <cell r="C296">
            <v>0.05</v>
          </cell>
          <cell r="D296">
            <v>0</v>
          </cell>
          <cell r="E296">
            <v>0.1</v>
          </cell>
          <cell r="F296">
            <v>0.25</v>
          </cell>
          <cell r="N296">
            <v>0</v>
          </cell>
        </row>
        <row r="297">
          <cell r="A297">
            <v>36574</v>
          </cell>
          <cell r="B297">
            <v>-0.1</v>
          </cell>
          <cell r="C297">
            <v>0.15</v>
          </cell>
          <cell r="D297">
            <v>0.1</v>
          </cell>
          <cell r="E297">
            <v>0.1</v>
          </cell>
          <cell r="F297">
            <v>0.25</v>
          </cell>
          <cell r="N297">
            <v>0</v>
          </cell>
        </row>
        <row r="298">
          <cell r="A298">
            <v>36577</v>
          </cell>
          <cell r="B298">
            <v>-0.1</v>
          </cell>
          <cell r="C298">
            <v>0.1</v>
          </cell>
          <cell r="D298">
            <v>0.1</v>
          </cell>
          <cell r="E298">
            <v>0.1</v>
          </cell>
          <cell r="F298">
            <v>0.3</v>
          </cell>
          <cell r="N298">
            <v>0</v>
          </cell>
        </row>
        <row r="299">
          <cell r="A299">
            <v>36578</v>
          </cell>
          <cell r="B299">
            <v>-0.1</v>
          </cell>
          <cell r="C299">
            <v>0.1</v>
          </cell>
          <cell r="D299">
            <v>0.25</v>
          </cell>
          <cell r="E299">
            <v>0.2</v>
          </cell>
          <cell r="F299">
            <v>0.4</v>
          </cell>
          <cell r="N299">
            <v>0</v>
          </cell>
        </row>
        <row r="300">
          <cell r="A300">
            <v>36579</v>
          </cell>
          <cell r="B300">
            <v>0</v>
          </cell>
          <cell r="C300">
            <v>0</v>
          </cell>
          <cell r="D300">
            <v>0.2</v>
          </cell>
          <cell r="E300">
            <v>0.3</v>
          </cell>
          <cell r="F300">
            <v>0</v>
          </cell>
          <cell r="N300">
            <v>0</v>
          </cell>
        </row>
        <row r="301">
          <cell r="A301">
            <v>36580</v>
          </cell>
          <cell r="B301">
            <v>-0.1</v>
          </cell>
          <cell r="C301">
            <v>-0.05</v>
          </cell>
          <cell r="D301">
            <v>0.05</v>
          </cell>
          <cell r="E301">
            <v>0.3</v>
          </cell>
          <cell r="F301">
            <v>0.3</v>
          </cell>
          <cell r="N301">
            <v>0</v>
          </cell>
        </row>
        <row r="302">
          <cell r="A302">
            <v>36581</v>
          </cell>
          <cell r="B302">
            <v>-0.1</v>
          </cell>
          <cell r="C302">
            <v>-0.15</v>
          </cell>
          <cell r="D302">
            <v>-0.1</v>
          </cell>
          <cell r="E302">
            <v>0.2</v>
          </cell>
          <cell r="F302">
            <v>0.1</v>
          </cell>
          <cell r="N302">
            <v>0</v>
          </cell>
        </row>
        <row r="303">
          <cell r="A303">
            <v>36584</v>
          </cell>
          <cell r="B303">
            <v>0</v>
          </cell>
          <cell r="C303">
            <v>0</v>
          </cell>
          <cell r="D303">
            <v>0</v>
          </cell>
          <cell r="E303">
            <v>0</v>
          </cell>
          <cell r="F303">
            <v>0</v>
          </cell>
          <cell r="N303">
            <v>0</v>
          </cell>
        </row>
        <row r="304">
          <cell r="A304">
            <v>36585</v>
          </cell>
          <cell r="B304">
            <v>-0.2</v>
          </cell>
          <cell r="C304">
            <v>-0.6</v>
          </cell>
          <cell r="D304">
            <v>-0.7</v>
          </cell>
          <cell r="E304">
            <v>-0.3</v>
          </cell>
          <cell r="F304">
            <v>-0.25</v>
          </cell>
          <cell r="N304">
            <v>0</v>
          </cell>
        </row>
        <row r="305">
          <cell r="A305">
            <v>36586</v>
          </cell>
          <cell r="B305">
            <v>-0.3</v>
          </cell>
          <cell r="C305">
            <v>-0.7</v>
          </cell>
          <cell r="D305">
            <v>-0.85</v>
          </cell>
          <cell r="E305">
            <v>-0.3</v>
          </cell>
          <cell r="F305">
            <v>-0.3</v>
          </cell>
          <cell r="N305">
            <v>0</v>
          </cell>
        </row>
        <row r="306">
          <cell r="A306">
            <v>36587</v>
          </cell>
          <cell r="B306">
            <v>-0.3</v>
          </cell>
          <cell r="C306">
            <v>-1.1000000000000001</v>
          </cell>
          <cell r="D306">
            <v>-1.25</v>
          </cell>
          <cell r="E306">
            <v>-0.2</v>
          </cell>
          <cell r="F306">
            <v>-0.3</v>
          </cell>
          <cell r="N306">
            <v>0</v>
          </cell>
        </row>
        <row r="307">
          <cell r="A307">
            <v>36588</v>
          </cell>
          <cell r="B307">
            <v>-0.3</v>
          </cell>
          <cell r="C307">
            <v>-1.25</v>
          </cell>
          <cell r="D307">
            <v>-1.25</v>
          </cell>
          <cell r="E307">
            <v>-0.2</v>
          </cell>
          <cell r="F307">
            <v>-0.25</v>
          </cell>
          <cell r="N307">
            <v>0</v>
          </cell>
        </row>
        <row r="308">
          <cell r="A308">
            <v>36591</v>
          </cell>
          <cell r="B308">
            <v>-0.3</v>
          </cell>
          <cell r="C308">
            <v>-1.25</v>
          </cell>
          <cell r="D308">
            <v>-1.3</v>
          </cell>
          <cell r="E308">
            <v>-0.2</v>
          </cell>
          <cell r="F308">
            <v>-0.2</v>
          </cell>
          <cell r="N308">
            <v>0</v>
          </cell>
        </row>
        <row r="309">
          <cell r="A309">
            <v>36592</v>
          </cell>
          <cell r="B309">
            <v>-0.3</v>
          </cell>
          <cell r="C309">
            <v>-1.1000000000000001</v>
          </cell>
          <cell r="D309">
            <v>-1.2</v>
          </cell>
          <cell r="E309">
            <v>-0.25</v>
          </cell>
          <cell r="F309">
            <v>-0.2</v>
          </cell>
          <cell r="N309">
            <v>0</v>
          </cell>
        </row>
        <row r="310">
          <cell r="A310">
            <v>36593</v>
          </cell>
          <cell r="B310">
            <v>-0.3</v>
          </cell>
          <cell r="C310">
            <v>-1.1000000000000001</v>
          </cell>
          <cell r="D310">
            <v>-1.2</v>
          </cell>
          <cell r="E310">
            <v>-0.3</v>
          </cell>
          <cell r="F310">
            <v>-0.22500000000000001</v>
          </cell>
          <cell r="N310">
            <v>0</v>
          </cell>
        </row>
        <row r="311">
          <cell r="A311">
            <v>36594</v>
          </cell>
          <cell r="B311">
            <v>-0.3</v>
          </cell>
          <cell r="C311">
            <v>-1.1000000000000001</v>
          </cell>
          <cell r="D311">
            <v>-1.2</v>
          </cell>
          <cell r="E311">
            <v>-0.35</v>
          </cell>
          <cell r="F311">
            <v>-0.25</v>
          </cell>
          <cell r="N311">
            <v>0</v>
          </cell>
        </row>
        <row r="312">
          <cell r="A312">
            <v>36595</v>
          </cell>
          <cell r="B312">
            <v>-0.3</v>
          </cell>
          <cell r="C312">
            <v>-1.1499999999999999</v>
          </cell>
          <cell r="D312">
            <v>-1.2</v>
          </cell>
          <cell r="E312">
            <v>-0.2</v>
          </cell>
          <cell r="F312">
            <v>-0.2</v>
          </cell>
          <cell r="N312">
            <v>0</v>
          </cell>
        </row>
        <row r="313">
          <cell r="A313">
            <v>36598</v>
          </cell>
          <cell r="B313">
            <v>-0.2</v>
          </cell>
          <cell r="C313">
            <v>-1.25</v>
          </cell>
          <cell r="D313">
            <v>-1.2</v>
          </cell>
          <cell r="E313">
            <v>-0.3</v>
          </cell>
          <cell r="F313">
            <v>0</v>
          </cell>
          <cell r="N313">
            <v>0</v>
          </cell>
        </row>
        <row r="314">
          <cell r="A314">
            <v>36599</v>
          </cell>
          <cell r="B314">
            <v>-0.3</v>
          </cell>
          <cell r="C314">
            <v>-1.45</v>
          </cell>
          <cell r="D314">
            <v>-1.3</v>
          </cell>
          <cell r="E314">
            <v>-0.15</v>
          </cell>
          <cell r="F314">
            <v>0</v>
          </cell>
          <cell r="N314">
            <v>0</v>
          </cell>
        </row>
        <row r="315">
          <cell r="A315">
            <v>36600</v>
          </cell>
          <cell r="B315">
            <v>-0.3</v>
          </cell>
          <cell r="C315">
            <v>-1.3</v>
          </cell>
          <cell r="D315">
            <v>-1.25</v>
          </cell>
          <cell r="E315">
            <v>-0.15</v>
          </cell>
          <cell r="F315">
            <v>0.1</v>
          </cell>
          <cell r="N315">
            <v>0</v>
          </cell>
        </row>
        <row r="316">
          <cell r="A316">
            <v>36601</v>
          </cell>
          <cell r="B316">
            <v>-0.25</v>
          </cell>
          <cell r="C316">
            <v>-1.4</v>
          </cell>
          <cell r="D316">
            <v>-1.25</v>
          </cell>
          <cell r="E316">
            <v>0</v>
          </cell>
          <cell r="F316">
            <v>0.1</v>
          </cell>
          <cell r="N316">
            <v>0</v>
          </cell>
        </row>
        <row r="317">
          <cell r="A317">
            <v>36602</v>
          </cell>
          <cell r="B317">
            <v>-0.25</v>
          </cell>
          <cell r="C317">
            <v>-1.4</v>
          </cell>
          <cell r="D317">
            <v>-1.25</v>
          </cell>
          <cell r="E317">
            <v>0</v>
          </cell>
          <cell r="F317">
            <v>0.1</v>
          </cell>
          <cell r="N317">
            <v>0</v>
          </cell>
        </row>
        <row r="318">
          <cell r="A318">
            <v>36605</v>
          </cell>
          <cell r="B318">
            <v>-0.25</v>
          </cell>
          <cell r="C318">
            <v>-1.1499999999999999</v>
          </cell>
          <cell r="D318">
            <v>-1.1000000000000001</v>
          </cell>
          <cell r="E318">
            <v>0</v>
          </cell>
          <cell r="F318">
            <v>0.15</v>
          </cell>
          <cell r="N318">
            <v>0</v>
          </cell>
        </row>
        <row r="319">
          <cell r="A319">
            <v>36606</v>
          </cell>
          <cell r="B319">
            <v>-0.25</v>
          </cell>
          <cell r="C319">
            <v>-1.2</v>
          </cell>
          <cell r="D319">
            <v>-1.1000000000000001</v>
          </cell>
          <cell r="E319">
            <v>0</v>
          </cell>
          <cell r="F319">
            <v>0.15</v>
          </cell>
          <cell r="N319">
            <v>0</v>
          </cell>
        </row>
        <row r="320">
          <cell r="A320">
            <v>36607</v>
          </cell>
          <cell r="B320">
            <v>-0.15</v>
          </cell>
          <cell r="C320">
            <v>-1.1000000000000001</v>
          </cell>
          <cell r="D320">
            <v>0</v>
          </cell>
          <cell r="E320">
            <v>0</v>
          </cell>
          <cell r="F320">
            <v>0.05</v>
          </cell>
          <cell r="N320">
            <v>0</v>
          </cell>
        </row>
        <row r="321">
          <cell r="A321">
            <v>36608</v>
          </cell>
          <cell r="B321">
            <v>-0.2</v>
          </cell>
          <cell r="C321">
            <v>-0.9</v>
          </cell>
          <cell r="D321">
            <v>-0.9</v>
          </cell>
          <cell r="E321">
            <v>-0.05</v>
          </cell>
          <cell r="F321">
            <v>0.05</v>
          </cell>
          <cell r="N321">
            <v>0</v>
          </cell>
        </row>
        <row r="322">
          <cell r="A322">
            <v>36609</v>
          </cell>
          <cell r="B322">
            <v>-0.05</v>
          </cell>
          <cell r="C322">
            <v>-0.9</v>
          </cell>
          <cell r="D322">
            <v>-0.9</v>
          </cell>
          <cell r="E322">
            <v>0.05</v>
          </cell>
          <cell r="F322">
            <v>0.1</v>
          </cell>
          <cell r="N322">
            <v>0</v>
          </cell>
        </row>
        <row r="323">
          <cell r="A323">
            <v>36612</v>
          </cell>
          <cell r="B323">
            <v>0.1</v>
          </cell>
          <cell r="C323">
            <v>-0.9</v>
          </cell>
          <cell r="D323">
            <v>-0.9</v>
          </cell>
          <cell r="E323">
            <v>0</v>
          </cell>
          <cell r="F323">
            <v>0.25</v>
          </cell>
          <cell r="N323">
            <v>0</v>
          </cell>
        </row>
        <row r="324">
          <cell r="A324">
            <v>36613</v>
          </cell>
          <cell r="B324">
            <v>0</v>
          </cell>
          <cell r="C324">
            <v>-1</v>
          </cell>
          <cell r="D324">
            <v>-0.95</v>
          </cell>
          <cell r="E324">
            <v>-0.1</v>
          </cell>
          <cell r="F324">
            <v>0.2</v>
          </cell>
          <cell r="N324">
            <v>0</v>
          </cell>
        </row>
        <row r="325">
          <cell r="A325">
            <v>36614</v>
          </cell>
          <cell r="B325">
            <v>0</v>
          </cell>
          <cell r="C325">
            <v>-1.1499999999999999</v>
          </cell>
          <cell r="D325">
            <v>-1.25</v>
          </cell>
          <cell r="E325">
            <v>-0.25</v>
          </cell>
          <cell r="F325">
            <v>0</v>
          </cell>
          <cell r="N325">
            <v>0</v>
          </cell>
        </row>
        <row r="326">
          <cell r="A326">
            <v>36615</v>
          </cell>
          <cell r="B326">
            <v>0</v>
          </cell>
          <cell r="C326">
            <v>-1.4</v>
          </cell>
          <cell r="D326">
            <v>-1.45</v>
          </cell>
          <cell r="E326">
            <v>-0.2</v>
          </cell>
          <cell r="F326">
            <v>0</v>
          </cell>
          <cell r="N326">
            <v>0</v>
          </cell>
        </row>
        <row r="327">
          <cell r="A327">
            <v>36616</v>
          </cell>
          <cell r="B327">
            <v>0</v>
          </cell>
          <cell r="C327">
            <v>-1.4</v>
          </cell>
          <cell r="D327">
            <v>-1.45</v>
          </cell>
          <cell r="E327">
            <v>-0.25</v>
          </cell>
          <cell r="F327">
            <v>0</v>
          </cell>
          <cell r="N327">
            <v>0</v>
          </cell>
        </row>
        <row r="328">
          <cell r="A328">
            <v>36619</v>
          </cell>
          <cell r="B328">
            <v>0</v>
          </cell>
          <cell r="C328">
            <v>-1.85</v>
          </cell>
          <cell r="D328">
            <v>-1.75</v>
          </cell>
          <cell r="E328">
            <v>-0.25</v>
          </cell>
          <cell r="F328">
            <v>0</v>
          </cell>
          <cell r="N328">
            <v>0</v>
          </cell>
        </row>
        <row r="329">
          <cell r="A329">
            <v>36620</v>
          </cell>
          <cell r="B329">
            <v>0</v>
          </cell>
          <cell r="C329">
            <v>-1.85</v>
          </cell>
          <cell r="D329">
            <v>-1.6</v>
          </cell>
          <cell r="E329">
            <v>-0.25</v>
          </cell>
          <cell r="F329">
            <v>0</v>
          </cell>
          <cell r="N329">
            <v>0</v>
          </cell>
        </row>
        <row r="330">
          <cell r="A330">
            <v>36621</v>
          </cell>
          <cell r="B330">
            <v>0.1</v>
          </cell>
          <cell r="C330">
            <v>-1.8</v>
          </cell>
          <cell r="D330">
            <v>-1.75</v>
          </cell>
          <cell r="E330">
            <v>-0.25</v>
          </cell>
          <cell r="F330">
            <v>0.2</v>
          </cell>
          <cell r="N330">
            <v>0</v>
          </cell>
        </row>
        <row r="331">
          <cell r="A331">
            <v>36622</v>
          </cell>
          <cell r="B331">
            <v>0.1</v>
          </cell>
          <cell r="C331">
            <v>-2</v>
          </cell>
          <cell r="D331">
            <v>-1.7</v>
          </cell>
          <cell r="E331">
            <v>0.1</v>
          </cell>
          <cell r="F331">
            <v>0.3</v>
          </cell>
          <cell r="N331">
            <v>0</v>
          </cell>
        </row>
        <row r="332">
          <cell r="A332">
            <v>36623</v>
          </cell>
          <cell r="B332">
            <v>0.1</v>
          </cell>
          <cell r="C332">
            <v>-2</v>
          </cell>
          <cell r="D332">
            <v>-1.75</v>
          </cell>
          <cell r="E332">
            <v>0.1</v>
          </cell>
          <cell r="F332">
            <v>0.25</v>
          </cell>
          <cell r="N332">
            <v>0</v>
          </cell>
        </row>
        <row r="333">
          <cell r="A333">
            <v>36626</v>
          </cell>
          <cell r="B333">
            <v>0.1</v>
          </cell>
          <cell r="C333">
            <v>-1.85</v>
          </cell>
          <cell r="D333">
            <v>-1.75</v>
          </cell>
          <cell r="E333">
            <v>0.1</v>
          </cell>
          <cell r="F333">
            <v>0.2</v>
          </cell>
          <cell r="N333">
            <v>0</v>
          </cell>
        </row>
        <row r="334">
          <cell r="A334">
            <v>36627</v>
          </cell>
          <cell r="B334">
            <v>0.1</v>
          </cell>
          <cell r="C334">
            <v>-1.55</v>
          </cell>
          <cell r="D334">
            <v>-1.6</v>
          </cell>
          <cell r="E334">
            <v>0.1</v>
          </cell>
          <cell r="F334">
            <v>0.2</v>
          </cell>
          <cell r="N334">
            <v>0</v>
          </cell>
        </row>
        <row r="335">
          <cell r="A335">
            <v>36628</v>
          </cell>
          <cell r="B335">
            <v>0.1</v>
          </cell>
          <cell r="C335">
            <v>-1.8</v>
          </cell>
          <cell r="D335">
            <v>-1.8</v>
          </cell>
          <cell r="E335">
            <v>0.1</v>
          </cell>
          <cell r="F335">
            <v>0.2</v>
          </cell>
          <cell r="N335">
            <v>0</v>
          </cell>
        </row>
        <row r="336">
          <cell r="A336">
            <v>36629</v>
          </cell>
          <cell r="B336">
            <v>0.1</v>
          </cell>
          <cell r="C336">
            <v>-1.9</v>
          </cell>
          <cell r="D336">
            <v>-1.8</v>
          </cell>
          <cell r="E336">
            <v>-0.1</v>
          </cell>
          <cell r="F336">
            <v>0.15</v>
          </cell>
          <cell r="N336">
            <v>0</v>
          </cell>
        </row>
        <row r="337">
          <cell r="A337">
            <v>36630</v>
          </cell>
          <cell r="B337">
            <v>0.1</v>
          </cell>
          <cell r="C337">
            <v>-2</v>
          </cell>
          <cell r="D337">
            <v>-1.9</v>
          </cell>
          <cell r="E337">
            <v>-0.1</v>
          </cell>
          <cell r="F337">
            <v>0.15</v>
          </cell>
          <cell r="N337">
            <v>0</v>
          </cell>
        </row>
        <row r="338">
          <cell r="A338">
            <v>36633</v>
          </cell>
          <cell r="B338">
            <v>0.1</v>
          </cell>
          <cell r="C338">
            <v>-2.6</v>
          </cell>
          <cell r="D338">
            <v>-2.2999999999999998</v>
          </cell>
          <cell r="E338">
            <v>-0.15</v>
          </cell>
          <cell r="F338">
            <v>0.3</v>
          </cell>
          <cell r="N338">
            <v>0</v>
          </cell>
        </row>
        <row r="339">
          <cell r="A339">
            <v>36634</v>
          </cell>
          <cell r="B339">
            <v>0.1</v>
          </cell>
          <cell r="C339">
            <v>-2.5</v>
          </cell>
          <cell r="D339">
            <v>-2.4</v>
          </cell>
          <cell r="E339">
            <v>-0.05</v>
          </cell>
          <cell r="F339">
            <v>0.15</v>
          </cell>
          <cell r="N339">
            <v>0</v>
          </cell>
        </row>
        <row r="340">
          <cell r="A340">
            <v>36635</v>
          </cell>
          <cell r="B340">
            <v>0.1</v>
          </cell>
          <cell r="C340">
            <v>-2.2000000000000002</v>
          </cell>
          <cell r="D340">
            <v>-2.4</v>
          </cell>
          <cell r="E340">
            <v>-0.05</v>
          </cell>
          <cell r="F340">
            <v>0.15</v>
          </cell>
          <cell r="N340">
            <v>0</v>
          </cell>
        </row>
        <row r="341">
          <cell r="A341">
            <v>36636</v>
          </cell>
          <cell r="B341">
            <v>0.1</v>
          </cell>
          <cell r="C341">
            <v>-2.2000000000000002</v>
          </cell>
          <cell r="D341">
            <v>-2.35</v>
          </cell>
          <cell r="E341">
            <v>-0.15</v>
          </cell>
          <cell r="F341">
            <v>-0.1</v>
          </cell>
          <cell r="N341">
            <v>0</v>
          </cell>
        </row>
        <row r="342">
          <cell r="A342">
            <v>36637</v>
          </cell>
          <cell r="B342">
            <v>0.1</v>
          </cell>
          <cell r="C342">
            <v>-2.2000000000000002</v>
          </cell>
          <cell r="D342">
            <v>-2.2999999999999998</v>
          </cell>
          <cell r="E342">
            <v>-0.15</v>
          </cell>
          <cell r="F342">
            <v>-0.1</v>
          </cell>
          <cell r="N342">
            <v>0</v>
          </cell>
        </row>
        <row r="343">
          <cell r="A343">
            <v>36640</v>
          </cell>
          <cell r="B343">
            <v>0.1</v>
          </cell>
          <cell r="C343">
            <v>-2.2000000000000002</v>
          </cell>
          <cell r="D343">
            <v>-2.2999999999999998</v>
          </cell>
          <cell r="E343">
            <v>-0.15</v>
          </cell>
          <cell r="F343">
            <v>-0.1</v>
          </cell>
          <cell r="N343">
            <v>0</v>
          </cell>
        </row>
        <row r="344">
          <cell r="A344">
            <v>36641</v>
          </cell>
          <cell r="B344">
            <v>0.1</v>
          </cell>
          <cell r="C344">
            <v>-2</v>
          </cell>
          <cell r="D344">
            <v>-1.9</v>
          </cell>
          <cell r="E344">
            <v>-0.15</v>
          </cell>
          <cell r="F344">
            <v>-0.1</v>
          </cell>
          <cell r="N344">
            <v>0</v>
          </cell>
        </row>
        <row r="345">
          <cell r="A345">
            <v>36642</v>
          </cell>
          <cell r="B345">
            <v>0.1</v>
          </cell>
          <cell r="C345">
            <v>-1.9</v>
          </cell>
          <cell r="D345">
            <v>-2.0499999999999998</v>
          </cell>
          <cell r="E345">
            <v>-0.35</v>
          </cell>
          <cell r="F345">
            <v>-0.2</v>
          </cell>
          <cell r="N345">
            <v>0</v>
          </cell>
        </row>
        <row r="346">
          <cell r="A346">
            <v>36643</v>
          </cell>
          <cell r="B346">
            <v>0</v>
          </cell>
          <cell r="C346">
            <v>-1.9</v>
          </cell>
          <cell r="D346">
            <v>-2.0499999999999998</v>
          </cell>
          <cell r="E346">
            <v>-0.2</v>
          </cell>
          <cell r="F346">
            <v>-0.2</v>
          </cell>
          <cell r="N346">
            <v>0</v>
          </cell>
        </row>
        <row r="347">
          <cell r="A347">
            <v>36644</v>
          </cell>
          <cell r="B347">
            <v>0</v>
          </cell>
          <cell r="C347">
            <v>-1.85</v>
          </cell>
          <cell r="D347">
            <v>-1.95</v>
          </cell>
          <cell r="E347">
            <v>-0.15</v>
          </cell>
          <cell r="F347">
            <v>-0.2</v>
          </cell>
          <cell r="N347">
            <v>0</v>
          </cell>
        </row>
        <row r="348">
          <cell r="A348">
            <v>36647</v>
          </cell>
          <cell r="B348">
            <v>-0.15</v>
          </cell>
          <cell r="C348">
            <v>-1.65</v>
          </cell>
          <cell r="D348">
            <v>-1.95</v>
          </cell>
          <cell r="E348">
            <v>-0.25</v>
          </cell>
          <cell r="F348">
            <v>-0.2</v>
          </cell>
          <cell r="N348">
            <v>0</v>
          </cell>
        </row>
        <row r="349">
          <cell r="A349">
            <v>36648</v>
          </cell>
          <cell r="B349">
            <v>-0.15</v>
          </cell>
          <cell r="C349">
            <v>-1.4</v>
          </cell>
          <cell r="D349">
            <v>-1.6</v>
          </cell>
          <cell r="E349">
            <v>-0.2</v>
          </cell>
          <cell r="F349">
            <v>-0.2</v>
          </cell>
          <cell r="N349">
            <v>0</v>
          </cell>
        </row>
        <row r="350">
          <cell r="A350">
            <v>36649</v>
          </cell>
          <cell r="B350">
            <v>-0.15</v>
          </cell>
          <cell r="C350">
            <v>-1.45</v>
          </cell>
          <cell r="D350">
            <v>-1.7</v>
          </cell>
          <cell r="E350">
            <v>-0.2</v>
          </cell>
          <cell r="F350">
            <v>-0.25</v>
          </cell>
          <cell r="N350">
            <v>0</v>
          </cell>
        </row>
        <row r="351">
          <cell r="A351">
            <v>36650</v>
          </cell>
          <cell r="B351">
            <v>-0.3</v>
          </cell>
          <cell r="C351">
            <v>-1.45</v>
          </cell>
          <cell r="D351">
            <v>-1.7</v>
          </cell>
          <cell r="E351">
            <v>-0.25</v>
          </cell>
          <cell r="F351">
            <v>-0.35</v>
          </cell>
          <cell r="N351">
            <v>0</v>
          </cell>
        </row>
        <row r="352">
          <cell r="A352">
            <v>36651</v>
          </cell>
          <cell r="B352">
            <v>-0.5</v>
          </cell>
          <cell r="C352">
            <v>-1.65</v>
          </cell>
          <cell r="D352">
            <v>-1.6</v>
          </cell>
          <cell r="E352">
            <v>-0.25</v>
          </cell>
          <cell r="F352">
            <v>-0.15</v>
          </cell>
          <cell r="N352">
            <v>0</v>
          </cell>
        </row>
        <row r="353">
          <cell r="A353">
            <v>36654</v>
          </cell>
          <cell r="B353">
            <v>-0.45</v>
          </cell>
          <cell r="C353">
            <v>-1.65</v>
          </cell>
          <cell r="D353">
            <v>-1.4</v>
          </cell>
          <cell r="E353">
            <v>-0.15</v>
          </cell>
          <cell r="F353">
            <v>0.2</v>
          </cell>
          <cell r="N353">
            <v>0</v>
          </cell>
        </row>
        <row r="354">
          <cell r="A354">
            <v>36655</v>
          </cell>
          <cell r="B354">
            <v>-0.45</v>
          </cell>
          <cell r="C354">
            <v>-1.6</v>
          </cell>
          <cell r="D354">
            <v>-1.4</v>
          </cell>
          <cell r="E354">
            <v>-0.15</v>
          </cell>
          <cell r="F354">
            <v>0</v>
          </cell>
          <cell r="N354">
            <v>0</v>
          </cell>
        </row>
        <row r="355">
          <cell r="A355">
            <v>36656</v>
          </cell>
          <cell r="B355">
            <v>-0.45</v>
          </cell>
          <cell r="C355">
            <v>-1.5</v>
          </cell>
          <cell r="D355">
            <v>-1.2</v>
          </cell>
          <cell r="E355">
            <v>-0.05</v>
          </cell>
          <cell r="F355">
            <v>0.3</v>
          </cell>
          <cell r="N355">
            <v>0</v>
          </cell>
        </row>
        <row r="356">
          <cell r="A356">
            <v>36657</v>
          </cell>
          <cell r="B356">
            <v>-0.8</v>
          </cell>
          <cell r="C356">
            <v>-1.4</v>
          </cell>
          <cell r="D356">
            <v>-1.1499999999999999</v>
          </cell>
          <cell r="E356">
            <v>0.35</v>
          </cell>
          <cell r="F356">
            <v>0.25</v>
          </cell>
          <cell r="N356">
            <v>0</v>
          </cell>
        </row>
        <row r="357">
          <cell r="A357">
            <v>36658</v>
          </cell>
          <cell r="B357">
            <v>-0.35</v>
          </cell>
          <cell r="C357">
            <v>-1.7</v>
          </cell>
          <cell r="D357">
            <v>-1.5</v>
          </cell>
          <cell r="E357">
            <v>0.25</v>
          </cell>
          <cell r="F357">
            <v>0.25</v>
          </cell>
          <cell r="N357">
            <v>0</v>
          </cell>
        </row>
        <row r="358">
          <cell r="A358">
            <v>36661</v>
          </cell>
          <cell r="B358">
            <v>-0.35</v>
          </cell>
          <cell r="C358">
            <v>-1.75</v>
          </cell>
          <cell r="D358">
            <v>-1.35</v>
          </cell>
          <cell r="E358">
            <v>0.25</v>
          </cell>
          <cell r="F358">
            <v>0.25</v>
          </cell>
          <cell r="N358">
            <v>0</v>
          </cell>
        </row>
        <row r="361">
          <cell r="A361" t="str">
            <v xml:space="preserve"> FAMEDATE</v>
          </cell>
          <cell r="B361" t="str">
            <v xml:space="preserve"> RTR.UK.CCY.GBPUSD3MONTHRR.B</v>
          </cell>
          <cell r="C361" t="str">
            <v xml:space="preserve"> RTR.UK.CCY.USDJPY3MONTHRR.B</v>
          </cell>
          <cell r="D361" t="str">
            <v xml:space="preserve"> RTR.UK.CCY.EURJPY3MONTHRR.B</v>
          </cell>
          <cell r="E361" t="str">
            <v xml:space="preserve"> RTR.UK.CCY.EURGBP3MONTHRR.B</v>
          </cell>
          <cell r="F361" t="str">
            <v xml:space="preserve"> RTR.UK.CCY.EURUSD3MONTHRR.B</v>
          </cell>
        </row>
        <row r="362">
          <cell r="A362">
            <v>36528</v>
          </cell>
          <cell r="B362">
            <v>0</v>
          </cell>
          <cell r="C362">
            <v>-2.8</v>
          </cell>
          <cell r="D362">
            <v>-2</v>
          </cell>
          <cell r="E362">
            <v>-0.15</v>
          </cell>
          <cell r="F362">
            <v>0.3</v>
          </cell>
        </row>
        <row r="363">
          <cell r="A363">
            <v>36529</v>
          </cell>
          <cell r="B363">
            <v>0.2</v>
          </cell>
          <cell r="C363">
            <v>-2.95</v>
          </cell>
          <cell r="D363">
            <v>-2.2999999999999998</v>
          </cell>
          <cell r="E363">
            <v>0</v>
          </cell>
          <cell r="F363">
            <v>0.4</v>
          </cell>
        </row>
        <row r="364">
          <cell r="A364">
            <v>36530</v>
          </cell>
          <cell r="B364">
            <v>0.2</v>
          </cell>
          <cell r="C364">
            <v>-2.85</v>
          </cell>
          <cell r="D364">
            <v>-1.9</v>
          </cell>
          <cell r="E364">
            <v>0.2</v>
          </cell>
          <cell r="F364">
            <v>0.55000000000000004</v>
          </cell>
        </row>
        <row r="365">
          <cell r="A365">
            <v>36531</v>
          </cell>
          <cell r="B365">
            <v>0.2</v>
          </cell>
          <cell r="C365">
            <v>-2.25</v>
          </cell>
          <cell r="D365">
            <v>-1.75</v>
          </cell>
          <cell r="E365">
            <v>0.2</v>
          </cell>
          <cell r="F365">
            <v>0.55000000000000004</v>
          </cell>
        </row>
        <row r="366">
          <cell r="A366">
            <v>36532</v>
          </cell>
          <cell r="B366">
            <v>0.1</v>
          </cell>
          <cell r="C366">
            <v>-1.8</v>
          </cell>
          <cell r="D366">
            <v>-1.4</v>
          </cell>
          <cell r="E366">
            <v>0.2</v>
          </cell>
          <cell r="F366">
            <v>0.55000000000000004</v>
          </cell>
        </row>
        <row r="367">
          <cell r="A367">
            <v>36535</v>
          </cell>
          <cell r="B367">
            <v>0.1</v>
          </cell>
          <cell r="C367">
            <v>-1.85</v>
          </cell>
          <cell r="D367">
            <v>-1.4</v>
          </cell>
          <cell r="E367">
            <v>0.2</v>
          </cell>
          <cell r="F367">
            <v>0.55000000000000004</v>
          </cell>
        </row>
        <row r="368">
          <cell r="A368">
            <v>36536</v>
          </cell>
          <cell r="B368">
            <v>0.1</v>
          </cell>
          <cell r="C368">
            <v>-1.7</v>
          </cell>
          <cell r="D368">
            <v>-1.35</v>
          </cell>
          <cell r="E368">
            <v>0.15</v>
          </cell>
          <cell r="F368">
            <v>0.5</v>
          </cell>
        </row>
        <row r="369">
          <cell r="A369">
            <v>36537</v>
          </cell>
          <cell r="B369">
            <v>0.1</v>
          </cell>
          <cell r="C369">
            <v>-1.7</v>
          </cell>
          <cell r="D369">
            <v>-1.2</v>
          </cell>
          <cell r="E369">
            <v>0.15</v>
          </cell>
          <cell r="F369">
            <v>0.6</v>
          </cell>
        </row>
        <row r="370">
          <cell r="A370">
            <v>36538</v>
          </cell>
          <cell r="B370">
            <v>0.1</v>
          </cell>
          <cell r="C370">
            <v>-1.7</v>
          </cell>
          <cell r="D370">
            <v>-1.1499999999999999</v>
          </cell>
          <cell r="E370">
            <v>0.15</v>
          </cell>
          <cell r="F370">
            <v>0.6</v>
          </cell>
        </row>
        <row r="371">
          <cell r="A371">
            <v>36539</v>
          </cell>
          <cell r="B371">
            <v>0.1</v>
          </cell>
          <cell r="C371">
            <v>-1.65</v>
          </cell>
          <cell r="D371">
            <v>-1.1499999999999999</v>
          </cell>
          <cell r="E371">
            <v>0.1</v>
          </cell>
          <cell r="F371">
            <v>0.55000000000000004</v>
          </cell>
        </row>
        <row r="372">
          <cell r="A372">
            <v>36542</v>
          </cell>
          <cell r="B372">
            <v>0</v>
          </cell>
          <cell r="C372">
            <v>-1.8</v>
          </cell>
          <cell r="D372">
            <v>-1.4</v>
          </cell>
          <cell r="E372">
            <v>-0.1</v>
          </cell>
          <cell r="F372">
            <v>0.4</v>
          </cell>
        </row>
        <row r="373">
          <cell r="A373">
            <v>36543</v>
          </cell>
          <cell r="B373">
            <v>0</v>
          </cell>
          <cell r="C373">
            <v>-1.9</v>
          </cell>
          <cell r="D373">
            <v>-1.4</v>
          </cell>
          <cell r="E373">
            <v>-0.1</v>
          </cell>
          <cell r="F373">
            <v>0.35</v>
          </cell>
        </row>
        <row r="374">
          <cell r="A374">
            <v>36544</v>
          </cell>
          <cell r="B374">
            <v>0</v>
          </cell>
          <cell r="C374">
            <v>-1.7</v>
          </cell>
          <cell r="D374">
            <v>-1.35</v>
          </cell>
          <cell r="E374">
            <v>-0.1</v>
          </cell>
          <cell r="F374">
            <v>0.3</v>
          </cell>
        </row>
        <row r="375">
          <cell r="A375">
            <v>36545</v>
          </cell>
          <cell r="B375">
            <v>0.1</v>
          </cell>
          <cell r="C375">
            <v>-1.7</v>
          </cell>
          <cell r="D375">
            <v>-1.25</v>
          </cell>
          <cell r="E375">
            <v>-0.1</v>
          </cell>
          <cell r="F375">
            <v>0.3</v>
          </cell>
        </row>
        <row r="376">
          <cell r="A376">
            <v>36546</v>
          </cell>
          <cell r="B376">
            <v>0.1</v>
          </cell>
          <cell r="C376">
            <v>-1.8</v>
          </cell>
          <cell r="D376">
            <v>-1.35</v>
          </cell>
          <cell r="E376">
            <v>-0.1</v>
          </cell>
          <cell r="F376">
            <v>0.3</v>
          </cell>
        </row>
        <row r="377">
          <cell r="A377">
            <v>36549</v>
          </cell>
          <cell r="B377">
            <v>0.1</v>
          </cell>
          <cell r="C377">
            <v>-1.8</v>
          </cell>
          <cell r="D377">
            <v>-1.35</v>
          </cell>
          <cell r="E377">
            <v>-0.1</v>
          </cell>
          <cell r="F377">
            <v>0.3</v>
          </cell>
        </row>
        <row r="378">
          <cell r="A378">
            <v>36550</v>
          </cell>
          <cell r="B378">
            <v>0.1</v>
          </cell>
          <cell r="C378">
            <v>-1.5</v>
          </cell>
          <cell r="D378">
            <v>-1.1499999999999999</v>
          </cell>
          <cell r="E378">
            <v>-0.1</v>
          </cell>
          <cell r="F378">
            <v>0.3</v>
          </cell>
        </row>
        <row r="379">
          <cell r="A379">
            <v>36551</v>
          </cell>
          <cell r="B379">
            <v>0.1</v>
          </cell>
          <cell r="C379">
            <v>-1.35</v>
          </cell>
          <cell r="D379">
            <v>-1.05</v>
          </cell>
          <cell r="E379">
            <v>-0.1</v>
          </cell>
          <cell r="F379">
            <v>0.3</v>
          </cell>
        </row>
        <row r="380">
          <cell r="A380">
            <v>36552</v>
          </cell>
          <cell r="B380">
            <v>0</v>
          </cell>
          <cell r="C380">
            <v>-1.3</v>
          </cell>
          <cell r="D380">
            <v>-0.95</v>
          </cell>
          <cell r="E380">
            <v>-0.1</v>
          </cell>
          <cell r="F380">
            <v>0.3</v>
          </cell>
        </row>
        <row r="381">
          <cell r="A381">
            <v>36553</v>
          </cell>
          <cell r="B381">
            <v>0</v>
          </cell>
          <cell r="C381">
            <v>-1.4</v>
          </cell>
          <cell r="D381">
            <v>-1.25</v>
          </cell>
          <cell r="E381">
            <v>-0.1</v>
          </cell>
          <cell r="F381">
            <v>0.2</v>
          </cell>
        </row>
        <row r="382">
          <cell r="A382">
            <v>36556</v>
          </cell>
          <cell r="B382">
            <v>0</v>
          </cell>
          <cell r="C382">
            <v>-0.7</v>
          </cell>
          <cell r="D382">
            <v>-0.85</v>
          </cell>
          <cell r="E382">
            <v>-0.2</v>
          </cell>
          <cell r="F382">
            <v>0.2</v>
          </cell>
        </row>
        <row r="383">
          <cell r="A383">
            <v>36557</v>
          </cell>
          <cell r="B383">
            <v>-0.05</v>
          </cell>
          <cell r="C383">
            <v>-0.25</v>
          </cell>
          <cell r="D383">
            <v>-0.65</v>
          </cell>
          <cell r="E383">
            <v>-0.2</v>
          </cell>
          <cell r="F383">
            <v>0.15</v>
          </cell>
        </row>
        <row r="384">
          <cell r="A384">
            <v>36558</v>
          </cell>
          <cell r="B384">
            <v>-0.05</v>
          </cell>
          <cell r="C384">
            <v>0</v>
          </cell>
          <cell r="D384">
            <v>-0.15</v>
          </cell>
          <cell r="E384">
            <v>-0.2</v>
          </cell>
          <cell r="F384">
            <v>0.15</v>
          </cell>
        </row>
        <row r="385">
          <cell r="A385">
            <v>36559</v>
          </cell>
          <cell r="B385">
            <v>-0.2</v>
          </cell>
          <cell r="C385">
            <v>-0.05</v>
          </cell>
          <cell r="D385">
            <v>-0.2</v>
          </cell>
          <cell r="E385">
            <v>-0.1</v>
          </cell>
          <cell r="F385">
            <v>0.2</v>
          </cell>
        </row>
        <row r="386">
          <cell r="A386">
            <v>36560</v>
          </cell>
          <cell r="B386">
            <v>-0.2</v>
          </cell>
          <cell r="C386">
            <v>-0.1</v>
          </cell>
          <cell r="D386">
            <v>-0.15</v>
          </cell>
          <cell r="E386">
            <v>0.35</v>
          </cell>
          <cell r="F386">
            <v>0.35</v>
          </cell>
        </row>
        <row r="387">
          <cell r="A387">
            <v>36563</v>
          </cell>
          <cell r="B387">
            <v>-0.2</v>
          </cell>
          <cell r="C387">
            <v>-0.2</v>
          </cell>
          <cell r="D387">
            <v>-0.15</v>
          </cell>
          <cell r="E387">
            <v>0.3</v>
          </cell>
          <cell r="F387">
            <v>0.35</v>
          </cell>
        </row>
        <row r="388">
          <cell r="A388">
            <v>36564</v>
          </cell>
          <cell r="B388">
            <v>-0.2</v>
          </cell>
          <cell r="C388">
            <v>0</v>
          </cell>
          <cell r="D388">
            <v>-0.1</v>
          </cell>
          <cell r="E388">
            <v>0.2</v>
          </cell>
          <cell r="F388">
            <v>0.35</v>
          </cell>
        </row>
        <row r="389">
          <cell r="A389">
            <v>36565</v>
          </cell>
          <cell r="B389">
            <v>-0.1</v>
          </cell>
          <cell r="C389">
            <v>-0.1</v>
          </cell>
          <cell r="D389">
            <v>-0.1</v>
          </cell>
          <cell r="E389">
            <v>0.2</v>
          </cell>
          <cell r="F389">
            <v>0.35</v>
          </cell>
        </row>
        <row r="390">
          <cell r="A390">
            <v>36566</v>
          </cell>
          <cell r="B390">
            <v>-0.1</v>
          </cell>
          <cell r="C390">
            <v>-0.1</v>
          </cell>
          <cell r="D390">
            <v>-0.1</v>
          </cell>
          <cell r="E390">
            <v>0.3</v>
          </cell>
          <cell r="F390">
            <v>0.35</v>
          </cell>
        </row>
        <row r="391">
          <cell r="A391">
            <v>36567</v>
          </cell>
          <cell r="B391">
            <v>-0.1</v>
          </cell>
          <cell r="C391">
            <v>-0.05</v>
          </cell>
          <cell r="D391">
            <v>-0.1</v>
          </cell>
          <cell r="E391">
            <v>0.2</v>
          </cell>
          <cell r="F391">
            <v>0.35</v>
          </cell>
        </row>
        <row r="392">
          <cell r="A392">
            <v>36570</v>
          </cell>
          <cell r="B392">
            <v>-0.1</v>
          </cell>
          <cell r="C392">
            <v>-0.1</v>
          </cell>
          <cell r="D392">
            <v>-0.1</v>
          </cell>
          <cell r="E392">
            <v>0.3</v>
          </cell>
          <cell r="F392">
            <v>0.3</v>
          </cell>
        </row>
        <row r="393">
          <cell r="A393">
            <v>36571</v>
          </cell>
          <cell r="B393">
            <v>-0.1</v>
          </cell>
          <cell r="C393">
            <v>-0.1</v>
          </cell>
          <cell r="D393">
            <v>-0.1</v>
          </cell>
          <cell r="E393">
            <v>0.3</v>
          </cell>
          <cell r="F393">
            <v>0.3</v>
          </cell>
        </row>
        <row r="394">
          <cell r="A394">
            <v>36572</v>
          </cell>
          <cell r="B394">
            <v>-0.1</v>
          </cell>
          <cell r="C394">
            <v>-0.1</v>
          </cell>
          <cell r="D394">
            <v>-0.1</v>
          </cell>
          <cell r="E394">
            <v>0.3</v>
          </cell>
          <cell r="F394">
            <v>0.3</v>
          </cell>
        </row>
        <row r="395">
          <cell r="A395">
            <v>36573</v>
          </cell>
          <cell r="B395">
            <v>-0.1</v>
          </cell>
          <cell r="C395">
            <v>0.05</v>
          </cell>
          <cell r="D395">
            <v>0</v>
          </cell>
          <cell r="E395">
            <v>0.1</v>
          </cell>
          <cell r="F395">
            <v>0.25</v>
          </cell>
        </row>
        <row r="396">
          <cell r="A396">
            <v>36574</v>
          </cell>
          <cell r="B396">
            <v>-0.1</v>
          </cell>
          <cell r="C396">
            <v>0.15</v>
          </cell>
          <cell r="D396">
            <v>0.1</v>
          </cell>
          <cell r="E396">
            <v>0.1</v>
          </cell>
          <cell r="F396">
            <v>0.25</v>
          </cell>
        </row>
        <row r="397">
          <cell r="A397">
            <v>36577</v>
          </cell>
          <cell r="B397">
            <v>-0.1</v>
          </cell>
          <cell r="C397">
            <v>0.1</v>
          </cell>
          <cell r="D397">
            <v>0.1</v>
          </cell>
          <cell r="E397">
            <v>0.1</v>
          </cell>
          <cell r="F397">
            <v>0.3</v>
          </cell>
        </row>
        <row r="398">
          <cell r="A398">
            <v>36578</v>
          </cell>
          <cell r="B398">
            <v>-0.1</v>
          </cell>
          <cell r="C398">
            <v>0.1</v>
          </cell>
          <cell r="D398">
            <v>0.25</v>
          </cell>
          <cell r="E398">
            <v>0.2</v>
          </cell>
          <cell r="F398">
            <v>0.4</v>
          </cell>
        </row>
        <row r="399">
          <cell r="A399">
            <v>36579</v>
          </cell>
          <cell r="B399">
            <v>0</v>
          </cell>
          <cell r="C399">
            <v>0</v>
          </cell>
          <cell r="D399">
            <v>0.2</v>
          </cell>
          <cell r="E399">
            <v>0.3</v>
          </cell>
          <cell r="F399">
            <v>0</v>
          </cell>
        </row>
        <row r="400">
          <cell r="A400">
            <v>36580</v>
          </cell>
          <cell r="B400">
            <v>-0.1</v>
          </cell>
          <cell r="C400">
            <v>-0.05</v>
          </cell>
          <cell r="D400">
            <v>0.05</v>
          </cell>
          <cell r="E400">
            <v>0.3</v>
          </cell>
          <cell r="F400">
            <v>0.3</v>
          </cell>
        </row>
        <row r="401">
          <cell r="A401">
            <v>36581</v>
          </cell>
          <cell r="B401">
            <v>-0.1</v>
          </cell>
          <cell r="C401">
            <v>-0.15</v>
          </cell>
          <cell r="D401">
            <v>-0.1</v>
          </cell>
          <cell r="E401">
            <v>0.2</v>
          </cell>
          <cell r="F401">
            <v>0.1</v>
          </cell>
        </row>
        <row r="402">
          <cell r="A402">
            <v>36584</v>
          </cell>
          <cell r="B402">
            <v>0</v>
          </cell>
          <cell r="C402">
            <v>0</v>
          </cell>
          <cell r="D402">
            <v>0</v>
          </cell>
          <cell r="E402">
            <v>0</v>
          </cell>
          <cell r="F402">
            <v>0</v>
          </cell>
        </row>
        <row r="403">
          <cell r="A403">
            <v>36585</v>
          </cell>
          <cell r="B403">
            <v>-0.2</v>
          </cell>
          <cell r="C403">
            <v>-0.6</v>
          </cell>
          <cell r="D403">
            <v>-0.7</v>
          </cell>
          <cell r="E403">
            <v>-0.3</v>
          </cell>
          <cell r="F403">
            <v>-0.25</v>
          </cell>
        </row>
        <row r="404">
          <cell r="A404">
            <v>36586</v>
          </cell>
          <cell r="B404">
            <v>-0.3</v>
          </cell>
          <cell r="C404">
            <v>-0.7</v>
          </cell>
          <cell r="D404">
            <v>-0.85</v>
          </cell>
          <cell r="E404">
            <v>-0.3</v>
          </cell>
          <cell r="F404">
            <v>-0.3</v>
          </cell>
        </row>
        <row r="405">
          <cell r="A405">
            <v>36587</v>
          </cell>
          <cell r="B405">
            <v>-0.3</v>
          </cell>
          <cell r="C405">
            <v>-1.1000000000000001</v>
          </cell>
          <cell r="D405">
            <v>-1.25</v>
          </cell>
          <cell r="E405">
            <v>-0.2</v>
          </cell>
          <cell r="F405">
            <v>-0.3</v>
          </cell>
        </row>
        <row r="406">
          <cell r="A406">
            <v>36588</v>
          </cell>
          <cell r="B406">
            <v>-0.3</v>
          </cell>
          <cell r="C406">
            <v>-1.25</v>
          </cell>
          <cell r="D406">
            <v>-1.25</v>
          </cell>
          <cell r="E406">
            <v>-0.2</v>
          </cell>
          <cell r="F406">
            <v>-0.25</v>
          </cell>
        </row>
        <row r="407">
          <cell r="A407">
            <v>36591</v>
          </cell>
          <cell r="B407">
            <v>-0.3</v>
          </cell>
          <cell r="C407">
            <v>-1.25</v>
          </cell>
          <cell r="D407">
            <v>-1.3</v>
          </cell>
          <cell r="E407">
            <v>-0.2</v>
          </cell>
          <cell r="F407">
            <v>-0.2</v>
          </cell>
        </row>
        <row r="408">
          <cell r="A408">
            <v>36592</v>
          </cell>
          <cell r="B408">
            <v>-0.3</v>
          </cell>
          <cell r="C408">
            <v>-1.1000000000000001</v>
          </cell>
          <cell r="D408">
            <v>-1.2</v>
          </cell>
          <cell r="E408">
            <v>-0.25</v>
          </cell>
          <cell r="F408">
            <v>-0.2</v>
          </cell>
        </row>
        <row r="409">
          <cell r="A409">
            <v>36593</v>
          </cell>
          <cell r="B409">
            <v>-0.3</v>
          </cell>
          <cell r="C409">
            <v>-1.1000000000000001</v>
          </cell>
          <cell r="D409">
            <v>-1.2</v>
          </cell>
          <cell r="E409">
            <v>-0.25</v>
          </cell>
          <cell r="F409">
            <v>-0.3</v>
          </cell>
        </row>
        <row r="410">
          <cell r="A410">
            <v>36594</v>
          </cell>
          <cell r="B410">
            <v>-0.3</v>
          </cell>
          <cell r="C410">
            <v>-1.1000000000000001</v>
          </cell>
          <cell r="D410">
            <v>-1.2</v>
          </cell>
          <cell r="E410">
            <v>-0.35</v>
          </cell>
          <cell r="F410">
            <v>-0.25</v>
          </cell>
        </row>
        <row r="411">
          <cell r="A411">
            <v>36595</v>
          </cell>
          <cell r="B411">
            <v>-0.3</v>
          </cell>
          <cell r="C411">
            <v>-1.1499999999999999</v>
          </cell>
          <cell r="D411">
            <v>-1.2</v>
          </cell>
          <cell r="E411">
            <v>-0.2</v>
          </cell>
          <cell r="F411">
            <v>-0.2</v>
          </cell>
        </row>
        <row r="412">
          <cell r="A412">
            <v>36598</v>
          </cell>
          <cell r="B412">
            <v>-0.2</v>
          </cell>
          <cell r="C412">
            <v>-1.25</v>
          </cell>
          <cell r="D412">
            <v>-1.2</v>
          </cell>
          <cell r="E412">
            <v>-0.3</v>
          </cell>
          <cell r="F412">
            <v>0</v>
          </cell>
        </row>
        <row r="413">
          <cell r="A413">
            <v>36599</v>
          </cell>
          <cell r="B413">
            <v>-0.3</v>
          </cell>
          <cell r="C413">
            <v>-1.45</v>
          </cell>
          <cell r="D413">
            <v>-1.3</v>
          </cell>
          <cell r="E413">
            <v>-0.15</v>
          </cell>
          <cell r="F413">
            <v>0</v>
          </cell>
        </row>
        <row r="414">
          <cell r="A414">
            <v>36600</v>
          </cell>
          <cell r="B414">
            <v>-0.3</v>
          </cell>
          <cell r="C414">
            <v>-1.3</v>
          </cell>
          <cell r="D414">
            <v>-1.25</v>
          </cell>
          <cell r="E414">
            <v>-0.15</v>
          </cell>
          <cell r="F414">
            <v>0.1</v>
          </cell>
        </row>
        <row r="415">
          <cell r="A415">
            <v>36601</v>
          </cell>
          <cell r="B415">
            <v>-0.25</v>
          </cell>
          <cell r="C415">
            <v>-1.4</v>
          </cell>
          <cell r="D415">
            <v>-1.25</v>
          </cell>
          <cell r="E415">
            <v>0</v>
          </cell>
          <cell r="F415">
            <v>0.1</v>
          </cell>
        </row>
        <row r="416">
          <cell r="A416">
            <v>36602</v>
          </cell>
          <cell r="B416">
            <v>-0.25</v>
          </cell>
          <cell r="C416">
            <v>-1.4</v>
          </cell>
          <cell r="D416">
            <v>-1.25</v>
          </cell>
          <cell r="E416">
            <v>0</v>
          </cell>
          <cell r="F416">
            <v>0.1</v>
          </cell>
        </row>
        <row r="417">
          <cell r="A417">
            <v>36605</v>
          </cell>
          <cell r="B417">
            <v>-0.25</v>
          </cell>
          <cell r="C417">
            <v>-1.1499999999999999</v>
          </cell>
          <cell r="D417">
            <v>-1.1000000000000001</v>
          </cell>
          <cell r="E417">
            <v>0</v>
          </cell>
          <cell r="F417">
            <v>0.15</v>
          </cell>
        </row>
        <row r="418">
          <cell r="A418">
            <v>36606</v>
          </cell>
          <cell r="B418">
            <v>-0.25</v>
          </cell>
          <cell r="C418">
            <v>-1.2</v>
          </cell>
          <cell r="D418">
            <v>-1.1000000000000001</v>
          </cell>
          <cell r="E418">
            <v>0</v>
          </cell>
          <cell r="F418">
            <v>0.15</v>
          </cell>
        </row>
        <row r="419">
          <cell r="A419">
            <v>36607</v>
          </cell>
          <cell r="B419">
            <v>-0.15</v>
          </cell>
          <cell r="C419">
            <v>-1.1000000000000001</v>
          </cell>
          <cell r="D419">
            <v>0</v>
          </cell>
          <cell r="E419">
            <v>0</v>
          </cell>
          <cell r="F419">
            <v>0.05</v>
          </cell>
        </row>
        <row r="420">
          <cell r="A420">
            <v>36608</v>
          </cell>
          <cell r="B420">
            <v>-0.2</v>
          </cell>
          <cell r="C420">
            <v>-0.9</v>
          </cell>
          <cell r="D420">
            <v>-0.9</v>
          </cell>
          <cell r="E420">
            <v>-0.05</v>
          </cell>
          <cell r="F420">
            <v>0.05</v>
          </cell>
        </row>
        <row r="421">
          <cell r="A421">
            <v>36609</v>
          </cell>
          <cell r="B421">
            <v>-0.05</v>
          </cell>
          <cell r="C421">
            <v>-0.9</v>
          </cell>
          <cell r="D421">
            <v>-0.9</v>
          </cell>
          <cell r="E421">
            <v>0.05</v>
          </cell>
          <cell r="F421">
            <v>0.1</v>
          </cell>
        </row>
        <row r="422">
          <cell r="A422">
            <v>36612</v>
          </cell>
          <cell r="B422">
            <v>0.1</v>
          </cell>
          <cell r="C422">
            <v>-0.9</v>
          </cell>
          <cell r="D422">
            <v>-0.9</v>
          </cell>
          <cell r="E422">
            <v>0</v>
          </cell>
          <cell r="F422">
            <v>0.25</v>
          </cell>
        </row>
        <row r="423">
          <cell r="A423">
            <v>36613</v>
          </cell>
          <cell r="B423">
            <v>0</v>
          </cell>
          <cell r="C423">
            <v>-1</v>
          </cell>
          <cell r="D423">
            <v>-0.95</v>
          </cell>
          <cell r="E423">
            <v>-0.1</v>
          </cell>
          <cell r="F423">
            <v>0.2</v>
          </cell>
        </row>
        <row r="424">
          <cell r="A424">
            <v>36614</v>
          </cell>
          <cell r="B424">
            <v>0</v>
          </cell>
          <cell r="C424">
            <v>-1.1499999999999999</v>
          </cell>
          <cell r="D424">
            <v>-1.25</v>
          </cell>
          <cell r="E424">
            <v>-0.25</v>
          </cell>
          <cell r="F424">
            <v>0</v>
          </cell>
        </row>
        <row r="425">
          <cell r="A425">
            <v>36615</v>
          </cell>
          <cell r="B425">
            <v>0</v>
          </cell>
          <cell r="C425">
            <v>-1.4</v>
          </cell>
          <cell r="D425">
            <v>-1.45</v>
          </cell>
          <cell r="E425">
            <v>-0.2</v>
          </cell>
          <cell r="F425">
            <v>0</v>
          </cell>
        </row>
        <row r="426">
          <cell r="A426">
            <v>36616</v>
          </cell>
          <cell r="B426">
            <v>0</v>
          </cell>
          <cell r="C426">
            <v>-1.4</v>
          </cell>
          <cell r="D426">
            <v>-1.45</v>
          </cell>
          <cell r="E426">
            <v>-0.25</v>
          </cell>
          <cell r="F426">
            <v>0</v>
          </cell>
        </row>
        <row r="427">
          <cell r="A427">
            <v>36619</v>
          </cell>
          <cell r="B427">
            <v>0</v>
          </cell>
          <cell r="C427">
            <v>-1.85</v>
          </cell>
          <cell r="D427">
            <v>-1.75</v>
          </cell>
          <cell r="E427">
            <v>-0.25</v>
          </cell>
          <cell r="F427">
            <v>0</v>
          </cell>
        </row>
        <row r="428">
          <cell r="A428">
            <v>36620</v>
          </cell>
          <cell r="B428">
            <v>0</v>
          </cell>
          <cell r="C428">
            <v>-1.85</v>
          </cell>
          <cell r="D428">
            <v>-1.6</v>
          </cell>
          <cell r="E428">
            <v>-0.25</v>
          </cell>
          <cell r="F428">
            <v>0</v>
          </cell>
        </row>
        <row r="429">
          <cell r="A429">
            <v>36621</v>
          </cell>
          <cell r="B429">
            <v>0.1</v>
          </cell>
          <cell r="C429">
            <v>-1.8</v>
          </cell>
          <cell r="D429">
            <v>-1.75</v>
          </cell>
          <cell r="E429">
            <v>-0.25</v>
          </cell>
          <cell r="F429">
            <v>0.2</v>
          </cell>
        </row>
        <row r="430">
          <cell r="A430">
            <v>36622</v>
          </cell>
          <cell r="B430">
            <v>0.1</v>
          </cell>
          <cell r="C430">
            <v>-2</v>
          </cell>
          <cell r="D430">
            <v>-1.7</v>
          </cell>
          <cell r="E430">
            <v>0.1</v>
          </cell>
          <cell r="F430">
            <v>0.3</v>
          </cell>
        </row>
        <row r="431">
          <cell r="A431">
            <v>36623</v>
          </cell>
          <cell r="B431">
            <v>0.1</v>
          </cell>
          <cell r="C431">
            <v>-2</v>
          </cell>
          <cell r="D431">
            <v>-1.75</v>
          </cell>
          <cell r="E431">
            <v>0.1</v>
          </cell>
          <cell r="F431">
            <v>0.25</v>
          </cell>
        </row>
        <row r="432">
          <cell r="A432">
            <v>36626</v>
          </cell>
          <cell r="B432">
            <v>0.1</v>
          </cell>
          <cell r="C432">
            <v>-1.85</v>
          </cell>
          <cell r="D432">
            <v>-1.75</v>
          </cell>
          <cell r="E432">
            <v>0.1</v>
          </cell>
          <cell r="F432">
            <v>0.2</v>
          </cell>
        </row>
        <row r="433">
          <cell r="A433">
            <v>36627</v>
          </cell>
          <cell r="B433">
            <v>0.1</v>
          </cell>
          <cell r="C433">
            <v>-1.55</v>
          </cell>
          <cell r="D433">
            <v>-1.6</v>
          </cell>
          <cell r="E433">
            <v>0.1</v>
          </cell>
          <cell r="F433">
            <v>0.2</v>
          </cell>
        </row>
        <row r="434">
          <cell r="A434">
            <v>36628</v>
          </cell>
          <cell r="B434">
            <v>0.1</v>
          </cell>
          <cell r="C434">
            <v>-1.8</v>
          </cell>
          <cell r="D434">
            <v>-1.8</v>
          </cell>
          <cell r="E434">
            <v>0.1</v>
          </cell>
          <cell r="F434">
            <v>0.2</v>
          </cell>
        </row>
        <row r="435">
          <cell r="A435">
            <v>36629</v>
          </cell>
          <cell r="B435">
            <v>0.1</v>
          </cell>
          <cell r="C435">
            <v>-1.9</v>
          </cell>
          <cell r="D435">
            <v>-1.8</v>
          </cell>
          <cell r="E435">
            <v>-0.1</v>
          </cell>
          <cell r="F435">
            <v>0.15</v>
          </cell>
        </row>
        <row r="436">
          <cell r="A436">
            <v>36630</v>
          </cell>
          <cell r="B436">
            <v>0.1</v>
          </cell>
          <cell r="C436">
            <v>-2</v>
          </cell>
          <cell r="D436">
            <v>-1.9</v>
          </cell>
          <cell r="E436">
            <v>-0.1</v>
          </cell>
          <cell r="F436">
            <v>0.15</v>
          </cell>
        </row>
        <row r="437">
          <cell r="A437">
            <v>36633</v>
          </cell>
          <cell r="B437">
            <v>0.1</v>
          </cell>
          <cell r="C437">
            <v>-2.6</v>
          </cell>
          <cell r="D437">
            <v>-2.2999999999999998</v>
          </cell>
          <cell r="E437">
            <v>-0.15</v>
          </cell>
          <cell r="F437">
            <v>0.3</v>
          </cell>
        </row>
        <row r="438">
          <cell r="A438">
            <v>36634</v>
          </cell>
          <cell r="B438">
            <v>0.1</v>
          </cell>
          <cell r="C438">
            <v>-2.5</v>
          </cell>
          <cell r="D438">
            <v>-2.4</v>
          </cell>
          <cell r="E438">
            <v>-0.05</v>
          </cell>
          <cell r="F438">
            <v>0.15</v>
          </cell>
        </row>
        <row r="439">
          <cell r="A439">
            <v>36635</v>
          </cell>
          <cell r="B439">
            <v>0.1</v>
          </cell>
          <cell r="C439">
            <v>-2.2000000000000002</v>
          </cell>
          <cell r="D439">
            <v>-2.4</v>
          </cell>
          <cell r="E439">
            <v>-0.05</v>
          </cell>
          <cell r="F439">
            <v>0.15</v>
          </cell>
        </row>
        <row r="440">
          <cell r="A440">
            <v>36636</v>
          </cell>
          <cell r="B440">
            <v>0.1</v>
          </cell>
          <cell r="C440">
            <v>-2.2000000000000002</v>
          </cell>
          <cell r="D440">
            <v>-2.35</v>
          </cell>
          <cell r="E440">
            <v>-0.15</v>
          </cell>
          <cell r="F440">
            <v>-0.1</v>
          </cell>
        </row>
        <row r="441">
          <cell r="A441">
            <v>36637</v>
          </cell>
          <cell r="B441">
            <v>0.1</v>
          </cell>
          <cell r="C441">
            <v>-2.2000000000000002</v>
          </cell>
          <cell r="D441">
            <v>-2.2999999999999998</v>
          </cell>
          <cell r="E441">
            <v>-0.15</v>
          </cell>
          <cell r="F441">
            <v>-0.1</v>
          </cell>
        </row>
        <row r="442">
          <cell r="A442">
            <v>36640</v>
          </cell>
          <cell r="B442">
            <v>0.1</v>
          </cell>
          <cell r="C442">
            <v>-2.2000000000000002</v>
          </cell>
          <cell r="D442">
            <v>-2.2999999999999998</v>
          </cell>
          <cell r="E442">
            <v>-0.15</v>
          </cell>
          <cell r="F442">
            <v>-0.1</v>
          </cell>
        </row>
        <row r="443">
          <cell r="A443">
            <v>36641</v>
          </cell>
          <cell r="B443">
            <v>0.1</v>
          </cell>
          <cell r="C443">
            <v>-2</v>
          </cell>
          <cell r="D443">
            <v>-1.9</v>
          </cell>
          <cell r="E443">
            <v>-0.15</v>
          </cell>
          <cell r="F443">
            <v>-0.1</v>
          </cell>
        </row>
        <row r="444">
          <cell r="A444">
            <v>36642</v>
          </cell>
          <cell r="B444">
            <v>0.1</v>
          </cell>
          <cell r="C444">
            <v>-1.9</v>
          </cell>
          <cell r="D444">
            <v>-2.0499999999999998</v>
          </cell>
          <cell r="E444">
            <v>-0.35</v>
          </cell>
          <cell r="F444">
            <v>-0.2</v>
          </cell>
        </row>
        <row r="445">
          <cell r="A445">
            <v>36643</v>
          </cell>
          <cell r="B445">
            <v>0</v>
          </cell>
          <cell r="C445">
            <v>-1.9</v>
          </cell>
          <cell r="D445">
            <v>-2.0499999999999998</v>
          </cell>
          <cell r="E445">
            <v>-0.2</v>
          </cell>
          <cell r="F445">
            <v>-0.2</v>
          </cell>
        </row>
        <row r="446">
          <cell r="A446">
            <v>36644</v>
          </cell>
          <cell r="B446">
            <v>0</v>
          </cell>
          <cell r="C446">
            <v>-1.85</v>
          </cell>
          <cell r="D446">
            <v>-1.95</v>
          </cell>
          <cell r="E446">
            <v>-0.15</v>
          </cell>
          <cell r="F446">
            <v>-0.2</v>
          </cell>
        </row>
        <row r="447">
          <cell r="A447">
            <v>36647</v>
          </cell>
          <cell r="B447">
            <v>-0.15</v>
          </cell>
          <cell r="C447">
            <v>-1.65</v>
          </cell>
          <cell r="D447">
            <v>-1.95</v>
          </cell>
          <cell r="E447">
            <v>-0.25</v>
          </cell>
          <cell r="F447">
            <v>-0.2</v>
          </cell>
        </row>
        <row r="448">
          <cell r="A448">
            <v>36648</v>
          </cell>
          <cell r="B448">
            <v>-0.15</v>
          </cell>
          <cell r="C448">
            <v>-1.4</v>
          </cell>
          <cell r="D448">
            <v>-1.6</v>
          </cell>
          <cell r="E448">
            <v>-0.2</v>
          </cell>
          <cell r="F448">
            <v>-0.2</v>
          </cell>
        </row>
        <row r="449">
          <cell r="A449">
            <v>36649</v>
          </cell>
          <cell r="B449">
            <v>-0.15</v>
          </cell>
          <cell r="C449">
            <v>-1.45</v>
          </cell>
          <cell r="D449">
            <v>-1.7</v>
          </cell>
          <cell r="E449">
            <v>-0.2</v>
          </cell>
          <cell r="F449">
            <v>-0.25</v>
          </cell>
        </row>
        <row r="450">
          <cell r="A450">
            <v>36650</v>
          </cell>
          <cell r="B450">
            <v>-0.3</v>
          </cell>
          <cell r="C450">
            <v>-1.45</v>
          </cell>
          <cell r="D450">
            <v>-1.7</v>
          </cell>
          <cell r="E450">
            <v>-0.25</v>
          </cell>
          <cell r="F450">
            <v>-0.35</v>
          </cell>
        </row>
        <row r="451">
          <cell r="A451">
            <v>36651</v>
          </cell>
          <cell r="B451">
            <v>-0.5</v>
          </cell>
          <cell r="C451">
            <v>-1.65</v>
          </cell>
          <cell r="D451">
            <v>-1.6</v>
          </cell>
          <cell r="E451">
            <v>-0.25</v>
          </cell>
          <cell r="F451">
            <v>-0.15</v>
          </cell>
        </row>
        <row r="452">
          <cell r="A452">
            <v>36654</v>
          </cell>
          <cell r="B452">
            <v>-0.45</v>
          </cell>
          <cell r="C452">
            <v>-1.65</v>
          </cell>
          <cell r="D452">
            <v>-1.4</v>
          </cell>
          <cell r="E452">
            <v>-0.15</v>
          </cell>
          <cell r="F452">
            <v>0.2</v>
          </cell>
        </row>
        <row r="453">
          <cell r="A453">
            <v>36655</v>
          </cell>
          <cell r="B453">
            <v>-0.45</v>
          </cell>
          <cell r="C453">
            <v>-1.6</v>
          </cell>
          <cell r="D453">
            <v>-1.4</v>
          </cell>
          <cell r="E453">
            <v>-0.15</v>
          </cell>
          <cell r="F453">
            <v>0</v>
          </cell>
        </row>
        <row r="454">
          <cell r="A454">
            <v>36656</v>
          </cell>
          <cell r="B454">
            <v>-0.45</v>
          </cell>
          <cell r="C454">
            <v>-1.5</v>
          </cell>
          <cell r="D454">
            <v>-1.2</v>
          </cell>
          <cell r="E454">
            <v>-0.05</v>
          </cell>
          <cell r="F454">
            <v>0.3</v>
          </cell>
        </row>
        <row r="455">
          <cell r="A455">
            <v>36657</v>
          </cell>
          <cell r="B455">
            <v>-0.8</v>
          </cell>
          <cell r="C455">
            <v>-1.4</v>
          </cell>
          <cell r="D455">
            <v>-1.1499999999999999</v>
          </cell>
          <cell r="E455">
            <v>0.35</v>
          </cell>
          <cell r="F455">
            <v>0.25</v>
          </cell>
        </row>
        <row r="456">
          <cell r="A456">
            <v>36658</v>
          </cell>
          <cell r="B456">
            <v>-0.35</v>
          </cell>
          <cell r="C456">
            <v>-1.7</v>
          </cell>
          <cell r="D456">
            <v>-1.5</v>
          </cell>
          <cell r="E456">
            <v>0.25</v>
          </cell>
          <cell r="F456">
            <v>0.25</v>
          </cell>
        </row>
        <row r="457">
          <cell r="A457">
            <v>36661</v>
          </cell>
          <cell r="B457">
            <v>-0.35</v>
          </cell>
          <cell r="C457">
            <v>-1.75</v>
          </cell>
          <cell r="D457">
            <v>-1.35</v>
          </cell>
          <cell r="E457">
            <v>0.25</v>
          </cell>
          <cell r="F457">
            <v>0.25</v>
          </cell>
        </row>
        <row r="458">
          <cell r="A458">
            <v>36662</v>
          </cell>
        </row>
        <row r="459">
          <cell r="A459">
            <v>36663</v>
          </cell>
        </row>
        <row r="460">
          <cell r="A460">
            <v>36664</v>
          </cell>
        </row>
        <row r="461">
          <cell r="A461">
            <v>36665</v>
          </cell>
        </row>
        <row r="462">
          <cell r="A462">
            <v>36668</v>
          </cell>
        </row>
        <row r="463">
          <cell r="A463">
            <v>36669</v>
          </cell>
        </row>
        <row r="464">
          <cell r="A464">
            <v>36670</v>
          </cell>
        </row>
        <row r="465">
          <cell r="A465">
            <v>36671</v>
          </cell>
        </row>
        <row r="466">
          <cell r="A466">
            <v>36672</v>
          </cell>
        </row>
        <row r="467">
          <cell r="A467">
            <v>36675</v>
          </cell>
        </row>
        <row r="468">
          <cell r="A468">
            <v>36676</v>
          </cell>
        </row>
        <row r="469">
          <cell r="A469">
            <v>36677</v>
          </cell>
        </row>
        <row r="470">
          <cell r="A470">
            <v>36678</v>
          </cell>
        </row>
        <row r="471">
          <cell r="A471">
            <v>36679</v>
          </cell>
        </row>
        <row r="472">
          <cell r="A472">
            <v>36682</v>
          </cell>
        </row>
        <row r="473">
          <cell r="A473">
            <v>36683</v>
          </cell>
        </row>
        <row r="474">
          <cell r="A474">
            <v>36684</v>
          </cell>
        </row>
        <row r="475">
          <cell r="A475">
            <v>36685</v>
          </cell>
        </row>
        <row r="476">
          <cell r="A476">
            <v>36686</v>
          </cell>
        </row>
        <row r="477">
          <cell r="A477">
            <v>36689</v>
          </cell>
        </row>
        <row r="478">
          <cell r="A478">
            <v>36690</v>
          </cell>
        </row>
        <row r="479">
          <cell r="A479">
            <v>36691</v>
          </cell>
        </row>
        <row r="480">
          <cell r="A480">
            <v>36692</v>
          </cell>
        </row>
        <row r="481">
          <cell r="A481">
            <v>36693</v>
          </cell>
        </row>
        <row r="482">
          <cell r="A482">
            <v>36696</v>
          </cell>
        </row>
        <row r="483">
          <cell r="A483">
            <v>36697</v>
          </cell>
        </row>
        <row r="484">
          <cell r="A484">
            <v>36698</v>
          </cell>
        </row>
        <row r="485">
          <cell r="A485">
            <v>36699</v>
          </cell>
        </row>
        <row r="486">
          <cell r="A486">
            <v>36700</v>
          </cell>
        </row>
        <row r="487">
          <cell r="A487">
            <v>36703</v>
          </cell>
        </row>
        <row r="488">
          <cell r="A488">
            <v>36704</v>
          </cell>
        </row>
        <row r="489">
          <cell r="A489">
            <v>36705</v>
          </cell>
        </row>
        <row r="490">
          <cell r="A490">
            <v>36706</v>
          </cell>
        </row>
        <row r="491">
          <cell r="A491">
            <v>36707</v>
          </cell>
        </row>
        <row r="492">
          <cell r="A492">
            <v>36710</v>
          </cell>
        </row>
        <row r="493">
          <cell r="A493">
            <v>36711</v>
          </cell>
        </row>
        <row r="494">
          <cell r="A494">
            <v>36712</v>
          </cell>
        </row>
        <row r="495">
          <cell r="A495">
            <v>36713</v>
          </cell>
        </row>
        <row r="496">
          <cell r="A496">
            <v>36714</v>
          </cell>
        </row>
        <row r="497">
          <cell r="A497">
            <v>36717</v>
          </cell>
        </row>
        <row r="498">
          <cell r="A498">
            <v>36718</v>
          </cell>
        </row>
        <row r="499">
          <cell r="A499">
            <v>36719</v>
          </cell>
        </row>
        <row r="500">
          <cell r="A500">
            <v>36720</v>
          </cell>
        </row>
        <row r="501">
          <cell r="A501">
            <v>36721</v>
          </cell>
        </row>
        <row r="502">
          <cell r="A502">
            <v>36724</v>
          </cell>
        </row>
        <row r="503">
          <cell r="A503">
            <v>36725</v>
          </cell>
        </row>
        <row r="504">
          <cell r="A504">
            <v>36726</v>
          </cell>
        </row>
        <row r="505">
          <cell r="A505">
            <v>36727</v>
          </cell>
        </row>
        <row r="506">
          <cell r="A506">
            <v>36728</v>
          </cell>
        </row>
        <row r="507">
          <cell r="A507">
            <v>36731</v>
          </cell>
        </row>
        <row r="508">
          <cell r="A508">
            <v>36732</v>
          </cell>
        </row>
        <row r="509">
          <cell r="A509">
            <v>36733</v>
          </cell>
        </row>
        <row r="510">
          <cell r="A510">
            <v>36734</v>
          </cell>
        </row>
        <row r="511">
          <cell r="A511">
            <v>36735</v>
          </cell>
        </row>
        <row r="512">
          <cell r="A512">
            <v>36738</v>
          </cell>
        </row>
        <row r="513">
          <cell r="A513">
            <v>36739</v>
          </cell>
        </row>
        <row r="514">
          <cell r="A514">
            <v>36740</v>
          </cell>
        </row>
        <row r="515">
          <cell r="A515">
            <v>36741</v>
          </cell>
        </row>
        <row r="516">
          <cell r="A516">
            <v>36742</v>
          </cell>
        </row>
        <row r="517">
          <cell r="A517">
            <v>36745</v>
          </cell>
        </row>
        <row r="518">
          <cell r="A518">
            <v>36746</v>
          </cell>
        </row>
        <row r="519">
          <cell r="A519">
            <v>36747</v>
          </cell>
        </row>
        <row r="520">
          <cell r="A520">
            <v>36748</v>
          </cell>
        </row>
        <row r="521">
          <cell r="A521">
            <v>36749</v>
          </cell>
        </row>
        <row r="522">
          <cell r="A522">
            <v>36752</v>
          </cell>
        </row>
        <row r="523">
          <cell r="A523">
            <v>36753</v>
          </cell>
        </row>
        <row r="524">
          <cell r="A524">
            <v>36754</v>
          </cell>
        </row>
        <row r="525">
          <cell r="A525">
            <v>36755</v>
          </cell>
        </row>
        <row r="526">
          <cell r="A526">
            <v>36756</v>
          </cell>
        </row>
        <row r="527">
          <cell r="A527">
            <v>36759</v>
          </cell>
        </row>
        <row r="528">
          <cell r="A528">
            <v>36760</v>
          </cell>
        </row>
        <row r="529">
          <cell r="A529">
            <v>36761</v>
          </cell>
        </row>
        <row r="530">
          <cell r="A530">
            <v>36762</v>
          </cell>
        </row>
        <row r="531">
          <cell r="A531">
            <v>36763</v>
          </cell>
        </row>
        <row r="532">
          <cell r="A532">
            <v>36766</v>
          </cell>
        </row>
        <row r="533">
          <cell r="A533">
            <v>36767</v>
          </cell>
        </row>
        <row r="534">
          <cell r="A534">
            <v>36768</v>
          </cell>
        </row>
        <row r="535">
          <cell r="A535">
            <v>36769</v>
          </cell>
        </row>
        <row r="536">
          <cell r="A536">
            <v>36770</v>
          </cell>
        </row>
        <row r="537">
          <cell r="A537">
            <v>36773</v>
          </cell>
        </row>
        <row r="538">
          <cell r="A538">
            <v>36774</v>
          </cell>
        </row>
        <row r="539">
          <cell r="A539">
            <v>36775</v>
          </cell>
        </row>
        <row r="540">
          <cell r="A540">
            <v>36776</v>
          </cell>
        </row>
        <row r="541">
          <cell r="A541">
            <v>36777</v>
          </cell>
        </row>
        <row r="542">
          <cell r="A542">
            <v>36780</v>
          </cell>
        </row>
        <row r="543">
          <cell r="A543">
            <v>36781</v>
          </cell>
        </row>
        <row r="544">
          <cell r="A544">
            <v>36782</v>
          </cell>
        </row>
        <row r="545">
          <cell r="A545">
            <v>36783</v>
          </cell>
        </row>
        <row r="546">
          <cell r="A546">
            <v>36784</v>
          </cell>
        </row>
        <row r="547">
          <cell r="A547">
            <v>36787</v>
          </cell>
        </row>
        <row r="548">
          <cell r="A548">
            <v>36788</v>
          </cell>
        </row>
        <row r="549">
          <cell r="A549">
            <v>36789</v>
          </cell>
        </row>
        <row r="550">
          <cell r="A550">
            <v>36790</v>
          </cell>
        </row>
        <row r="551">
          <cell r="A551">
            <v>36791</v>
          </cell>
        </row>
        <row r="552">
          <cell r="A552">
            <v>36794</v>
          </cell>
        </row>
        <row r="553">
          <cell r="A553">
            <v>36795</v>
          </cell>
        </row>
        <row r="554">
          <cell r="A554">
            <v>36796</v>
          </cell>
        </row>
        <row r="555">
          <cell r="A555">
            <v>36797</v>
          </cell>
        </row>
        <row r="556">
          <cell r="A556">
            <v>36798</v>
          </cell>
        </row>
        <row r="557">
          <cell r="A557">
            <v>36801</v>
          </cell>
        </row>
        <row r="558">
          <cell r="A558">
            <v>36802</v>
          </cell>
        </row>
        <row r="559">
          <cell r="A559">
            <v>36803</v>
          </cell>
        </row>
        <row r="560">
          <cell r="A560">
            <v>36804</v>
          </cell>
        </row>
        <row r="561">
          <cell r="A561">
            <v>36805</v>
          </cell>
        </row>
        <row r="562">
          <cell r="A562">
            <v>36808</v>
          </cell>
        </row>
        <row r="563">
          <cell r="A563">
            <v>36809</v>
          </cell>
        </row>
        <row r="564">
          <cell r="A564">
            <v>36810</v>
          </cell>
        </row>
        <row r="565">
          <cell r="A565">
            <v>36811</v>
          </cell>
        </row>
        <row r="566">
          <cell r="A566">
            <v>36812</v>
          </cell>
        </row>
        <row r="567">
          <cell r="A567">
            <v>36815</v>
          </cell>
        </row>
        <row r="568">
          <cell r="A568">
            <v>36816</v>
          </cell>
        </row>
        <row r="569">
          <cell r="A569">
            <v>36817</v>
          </cell>
        </row>
        <row r="570">
          <cell r="A570">
            <v>36818</v>
          </cell>
        </row>
        <row r="571">
          <cell r="A571">
            <v>36819</v>
          </cell>
        </row>
        <row r="572">
          <cell r="A572">
            <v>36822</v>
          </cell>
        </row>
        <row r="573">
          <cell r="A573">
            <v>36823</v>
          </cell>
        </row>
        <row r="574">
          <cell r="A574">
            <v>36824</v>
          </cell>
        </row>
        <row r="575">
          <cell r="A575">
            <v>36825</v>
          </cell>
        </row>
        <row r="576">
          <cell r="A576">
            <v>36826</v>
          </cell>
        </row>
        <row r="577">
          <cell r="A577">
            <v>36829</v>
          </cell>
        </row>
        <row r="578">
          <cell r="A578">
            <v>36830</v>
          </cell>
        </row>
        <row r="579">
          <cell r="A579">
            <v>36831</v>
          </cell>
        </row>
        <row r="580">
          <cell r="A580">
            <v>36832</v>
          </cell>
        </row>
        <row r="581">
          <cell r="A581">
            <v>36833</v>
          </cell>
        </row>
        <row r="582">
          <cell r="A582">
            <v>36836</v>
          </cell>
        </row>
        <row r="583">
          <cell r="A583">
            <v>36837</v>
          </cell>
        </row>
        <row r="584">
          <cell r="A584">
            <v>36838</v>
          </cell>
        </row>
        <row r="585">
          <cell r="A585">
            <v>36839</v>
          </cell>
        </row>
        <row r="586">
          <cell r="A586">
            <v>36840</v>
          </cell>
        </row>
        <row r="587">
          <cell r="A587">
            <v>36843</v>
          </cell>
        </row>
        <row r="588">
          <cell r="A588">
            <v>36844</v>
          </cell>
        </row>
        <row r="589">
          <cell r="A589">
            <v>36845</v>
          </cell>
        </row>
        <row r="590">
          <cell r="A590">
            <v>36846</v>
          </cell>
        </row>
        <row r="591">
          <cell r="A591">
            <v>36847</v>
          </cell>
        </row>
        <row r="592">
          <cell r="A592">
            <v>36850</v>
          </cell>
        </row>
        <row r="593">
          <cell r="A593">
            <v>36851</v>
          </cell>
        </row>
        <row r="594">
          <cell r="A594">
            <v>36852</v>
          </cell>
        </row>
        <row r="595">
          <cell r="A595">
            <v>36853</v>
          </cell>
        </row>
        <row r="596">
          <cell r="A596">
            <v>36854</v>
          </cell>
        </row>
        <row r="597">
          <cell r="A597">
            <v>36857</v>
          </cell>
        </row>
        <row r="598">
          <cell r="A598">
            <v>36858</v>
          </cell>
        </row>
        <row r="599">
          <cell r="A599">
            <v>36859</v>
          </cell>
        </row>
        <row r="600">
          <cell r="A600">
            <v>36860</v>
          </cell>
        </row>
        <row r="601">
          <cell r="A601">
            <v>36861</v>
          </cell>
        </row>
        <row r="602">
          <cell r="A602">
            <v>36864</v>
          </cell>
        </row>
        <row r="603">
          <cell r="A603">
            <v>36865</v>
          </cell>
        </row>
        <row r="604">
          <cell r="A604">
            <v>36866</v>
          </cell>
        </row>
        <row r="605">
          <cell r="A605">
            <v>36867</v>
          </cell>
        </row>
        <row r="606">
          <cell r="A606">
            <v>36868</v>
          </cell>
        </row>
        <row r="607">
          <cell r="A607">
            <v>36871</v>
          </cell>
        </row>
        <row r="608">
          <cell r="A608">
            <v>36872</v>
          </cell>
        </row>
        <row r="609">
          <cell r="A609">
            <v>36873</v>
          </cell>
        </row>
        <row r="610">
          <cell r="A610">
            <v>36874</v>
          </cell>
        </row>
        <row r="611">
          <cell r="A611">
            <v>36875</v>
          </cell>
        </row>
        <row r="612">
          <cell r="A612">
            <v>36878</v>
          </cell>
        </row>
        <row r="613">
          <cell r="A613">
            <v>36879</v>
          </cell>
        </row>
        <row r="614">
          <cell r="A614">
            <v>36880</v>
          </cell>
        </row>
        <row r="615">
          <cell r="A615">
            <v>36881</v>
          </cell>
        </row>
        <row r="616">
          <cell r="A616">
            <v>36882</v>
          </cell>
        </row>
        <row r="617">
          <cell r="A617">
            <v>36885</v>
          </cell>
        </row>
        <row r="618">
          <cell r="A618">
            <v>36886</v>
          </cell>
        </row>
        <row r="619">
          <cell r="A619">
            <v>36887</v>
          </cell>
        </row>
        <row r="620">
          <cell r="A620">
            <v>36888</v>
          </cell>
        </row>
        <row r="621">
          <cell r="A621">
            <v>36889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Data"/>
      <sheetName val="Chart"/>
      <sheetName val="Sheet3"/>
      <sheetName val="Sheet1"/>
      <sheetName val="Sheet2"/>
    </sheetNames>
    <sheetDataSet>
      <sheetData sheetId="0"/>
      <sheetData sheetId="1"/>
      <sheetData sheetId="2"/>
      <sheetData sheetId="3"/>
      <sheetData sheetId="4" refreshError="1"/>
      <sheetData sheetId="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PA Table"/>
      <sheetName val="Saving Ratio"/>
      <sheetName val="-- FAME Look Up --"/>
      <sheetName val="Chart"/>
    </sheetNames>
    <sheetDataSet>
      <sheetData sheetId="0" refreshError="1"/>
      <sheetData sheetId="1"/>
      <sheetData sheetId="2" refreshError="1"/>
      <sheetData sheetId="3"/>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 val="Exp"/>
      <sheetName val="Imp"/>
      <sheetName val="Outputs"/>
      <sheetName val="Dep fonct"/>
      <sheetName val="labels"/>
      <sheetName val="Annual"/>
      <sheetName val="Print Tables"/>
      <sheetName val="table 1"/>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Scheduled_Repayment"/>
      <sheetName val="Export_destination"/>
      <sheetName val="NPV_Reduction"/>
      <sheetName val="Info_Din_"/>
      <sheetName val="panel_chart"/>
      <sheetName val="C_basef14_3p10_6"/>
      <sheetName val="6-QAC_&amp;_PC_Table_(2)"/>
      <sheetName val="IFS_SURVEYS_Dec1990_Feb20041"/>
      <sheetName val="Table_of_Contents1"/>
      <sheetName val="Monetary_Dev_Monthly1"/>
      <sheetName val="Bench_-_99"/>
      <sheetName val="BDDCLE-Octobre_04_pgmé"/>
      <sheetName val="Figure_6_NPV"/>
      <sheetName val="Realism_2_-_Fiscal_multiplier"/>
      <sheetName val="Realism_2_-_Alt__1"/>
      <sheetName val="BALANCE_DES_PAIEMENTS"/>
    </sheetNames>
    <sheetDataSet>
      <sheetData sheetId="0" refreshError="1"/>
      <sheetData sheetId="1" refreshError="1">
        <row r="1">
          <cell r="A1">
            <v>36608.787579398151</v>
          </cell>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 val="Savings &amp; Invest."/>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Work3"/>
      <sheetName val="Work4"/>
      <sheetName val="Report"/>
      <sheetName val="Sheet1"/>
      <sheetName val="EXCRAT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1_GDPMP"/>
      <sheetName val="2_GDPS"/>
      <sheetName val="3_GDPS2"/>
      <sheetName val="4_GDPS3"/>
      <sheetName val="5_SUR2"/>
      <sheetName val="6_SIEA"/>
      <sheetName val="7_AIP"/>
      <sheetName val="8_MP"/>
      <sheetName val="9_SQIP"/>
      <sheetName val="10_CUM"/>
      <sheetName val="11_ASTC"/>
      <sheetName val="12_POR"/>
      <sheetName val="13_RPPP"/>
      <sheetName val="14_RPPP2"/>
      <sheetName val="15_PCEW"/>
      <sheetName val="16_CPI"/>
      <sheetName val="17_EFS"/>
      <sheetName val="18_TO"/>
      <sheetName val="19_CGO"/>
      <sheetName val="20_CGR"/>
      <sheetName val="21_CGE"/>
      <sheetName val="22_SD"/>
      <sheetName val="23_SDME"/>
      <sheetName val="24_MS"/>
      <sheetName val="25_SA"/>
      <sheetName val="26_SA2"/>
      <sheetName val="27_CPS"/>
      <sheetName val="28_SIR2"/>
      <sheetName val="29_MER"/>
      <sheetName val="30_BOP"/>
      <sheetName val="31_FTI"/>
      <sheetName val="32_CCE"/>
      <sheetName val="33_CI"/>
      <sheetName val="34_EXDO"/>
      <sheetName val="35_DSDP"/>
      <sheetName val="36_DSDP2"/>
      <sheetName val="37_EDA"/>
      <sheetName val="38_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acro Forecasts"/>
      <sheetName val="Indicators"/>
      <sheetName val="Committed Debt Outflows"/>
      <sheetName val="C Current Maturity"/>
      <sheetName val="N$ Current Maturity"/>
      <sheetName val="N$ Borrowing Requirement"/>
      <sheetName val="Borrowing Strategy"/>
      <sheetName val="C New Maturity"/>
      <sheetName val="N$ New Maturity"/>
      <sheetName val="N$ Total Maturity"/>
      <sheetName val="Interest Forecasts"/>
      <sheetName val="Currency Forecasts"/>
      <sheetName val="C New Debt"/>
      <sheetName val="N$ New Debt"/>
      <sheetName val="C Debt Bal"/>
      <sheetName val="N$ Debt Bal"/>
      <sheetName val="Interest Rates"/>
      <sheetName val="N$ Interest Payments"/>
      <sheetName val="NPV"/>
      <sheetName val="Description"/>
      <sheetName val="To Do"/>
    </sheetNames>
    <sheetDataSet>
      <sheetData sheetId="0"/>
      <sheetData sheetId="1"/>
      <sheetData sheetId="2"/>
      <sheetData sheetId="3" refreshError="1">
        <row r="30">
          <cell r="I30">
            <v>7.5166666666666673E-2</v>
          </cell>
          <cell r="L30">
            <v>300000000</v>
          </cell>
        </row>
        <row r="63">
          <cell r="I63">
            <v>8.2709166210045662E-2</v>
          </cell>
          <cell r="L63">
            <v>2190000000</v>
          </cell>
        </row>
        <row r="102">
          <cell r="I102">
            <v>0.10250348302583459</v>
          </cell>
          <cell r="L102">
            <v>2551230000</v>
          </cell>
        </row>
        <row r="161">
          <cell r="I161">
            <v>0.1340473781912801</v>
          </cell>
          <cell r="L161">
            <v>1068552400</v>
          </cell>
        </row>
        <row r="207">
          <cell r="I207">
            <v>0.1229264029884394</v>
          </cell>
          <cell r="L207">
            <v>654649568.35000002</v>
          </cell>
        </row>
        <row r="262">
          <cell r="I262">
            <v>0.13744920268991612</v>
          </cell>
          <cell r="L262">
            <v>1263147200</v>
          </cell>
        </row>
        <row r="306">
          <cell r="I306">
            <v>0.12161722683929203</v>
          </cell>
          <cell r="L306">
            <v>578581060.23000002</v>
          </cell>
        </row>
        <row r="325">
          <cell r="I325">
            <v>0</v>
          </cell>
          <cell r="L325">
            <v>1</v>
          </cell>
        </row>
        <row r="355">
          <cell r="I355">
            <v>6.6809981633951576E-2</v>
          </cell>
          <cell r="L355">
            <v>358367780</v>
          </cell>
        </row>
        <row r="383">
          <cell r="I383">
            <v>3.0371777969854269E-2</v>
          </cell>
          <cell r="L383">
            <v>20887013.647</v>
          </cell>
        </row>
        <row r="409">
          <cell r="I409">
            <v>1.9706204305381489E-2</v>
          </cell>
          <cell r="L409">
            <v>17507539.478</v>
          </cell>
        </row>
        <row r="437">
          <cell r="I437">
            <v>7.4999999999999989E-3</v>
          </cell>
          <cell r="L437">
            <v>312097.31199999992</v>
          </cell>
        </row>
        <row r="450">
          <cell r="I450">
            <v>3.1578947367590031E-2</v>
          </cell>
          <cell r="L450">
            <v>190000000.005</v>
          </cell>
        </row>
        <row r="463">
          <cell r="I463">
            <v>7.4999999999999989E-3</v>
          </cell>
          <cell r="L463">
            <v>3576623.0860000001</v>
          </cell>
        </row>
        <row r="488">
          <cell r="I488">
            <v>1.7278204901347374E-2</v>
          </cell>
          <cell r="L488">
            <v>180066402.07049999</v>
          </cell>
        </row>
        <row r="501">
          <cell r="I501">
            <v>3.2714339668730726E-2</v>
          </cell>
          <cell r="L501">
            <v>21082249.504999999</v>
          </cell>
        </row>
        <row r="514">
          <cell r="I514">
            <v>2.661738190036066E-2</v>
          </cell>
          <cell r="L514">
            <v>1672659.6170000001</v>
          </cell>
        </row>
        <row r="527">
          <cell r="I527">
            <v>2.6934934497816594E-2</v>
          </cell>
          <cell r="L527">
            <v>4580000</v>
          </cell>
        </row>
        <row r="531">
          <cell r="I531">
            <v>0.03</v>
          </cell>
          <cell r="L531">
            <v>6250000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Rs"/>
      <sheetName val="NPV"/>
      <sheetName val="PC Sched"/>
      <sheetName val="NPV_Table"/>
      <sheetName val="Module1"/>
    </sheetNames>
    <sheetDataSet>
      <sheetData sheetId="0" refreshError="1"/>
      <sheetData sheetId="1" refreshError="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Vol4"/>
      <sheetName val="Vol3"/>
      <sheetName val="Vol 2"/>
      <sheetName val="Vol 1"/>
    </sheetNames>
    <sheetDataSet>
      <sheetData sheetId="0"/>
      <sheetData sheetId="1"/>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Adj for tax"/>
      <sheetName val="TEMPV5"/>
      <sheetName val="TEMPV4"/>
      <sheetName val="TEMPV3"/>
      <sheetName val="TEMPV2"/>
      <sheetName val="TEMP"/>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si"/>
      <sheetName val="red1-4"/>
      <sheetName val="red5"/>
      <sheetName val="red11"/>
      <sheetName val="WETA"/>
      <sheetName val="L"/>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Adj for tax"/>
      <sheetName val="TEMPV5"/>
      <sheetName val="TEMPV4"/>
      <sheetName val="TEMPV3"/>
      <sheetName val="TEMPV2"/>
      <sheetName val="TEMP"/>
    </sheetNames>
    <sheetDataSet>
      <sheetData sheetId="0"/>
      <sheetData sheetId="1"/>
      <sheetData sheetId="2"/>
      <sheetData sheetId="3"/>
      <sheetData sheetId="4"/>
      <sheetData sheetId="5"/>
      <sheetData sheetId="6"/>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TAB51"/>
      <sheetName val="TAB52"/>
      <sheetName val="Assump"/>
      <sheetName val="Last"/>
      <sheetName val="Sum1"/>
      <sheetName val="Projections"/>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Q2"/>
      <sheetName val="11 rev 94 "/>
      <sheetName val="PROYECCIONES-PM 2000mod"/>
      <sheetName val="PROYECCIONES-PM 2000mod (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7">
          <cell r="C77">
            <v>4.6120000000000001E-2</v>
          </cell>
        </row>
        <row r="79">
          <cell r="C79">
            <v>4.6120000000000001E-2</v>
          </cell>
        </row>
        <row r="80">
          <cell r="C80">
            <v>6.0199999999999997E-2</v>
          </cell>
        </row>
        <row r="81">
          <cell r="C81">
            <v>4.6120000000000001E-2</v>
          </cell>
        </row>
        <row r="82">
          <cell r="C82">
            <v>3.7350000000000001E-2</v>
          </cell>
        </row>
        <row r="84">
          <cell r="C84">
            <v>4.6120000000000001E-2</v>
          </cell>
        </row>
        <row r="87">
          <cell r="C87">
            <v>4.6120000000000001E-2</v>
          </cell>
        </row>
        <row r="90">
          <cell r="C90">
            <v>4.6120000000000001E-2</v>
          </cell>
        </row>
        <row r="91">
          <cell r="C91">
            <v>5.8216666666666667E-2</v>
          </cell>
        </row>
        <row r="94">
          <cell r="C94">
            <v>4.6120000000000001E-2</v>
          </cell>
        </row>
        <row r="95">
          <cell r="C95">
            <v>2.3166666666666669E-2</v>
          </cell>
        </row>
        <row r="99">
          <cell r="C99">
            <v>4.6120000000000001E-2</v>
          </cell>
        </row>
        <row r="100">
          <cell r="C100">
            <v>6.0149999999999995E-2</v>
          </cell>
        </row>
        <row r="103">
          <cell r="C103">
            <v>4.8712733333333327E-2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Table 8"/>
      <sheetName val="Table 9"/>
      <sheetName val="Table 10"/>
      <sheetName val="Table 11"/>
      <sheetName val="Table YYY"/>
      <sheetName val="Table YYY_conc"/>
      <sheetName val="Table ZZZ"/>
    </sheetNames>
    <sheetDataSet>
      <sheetData sheetId="0"/>
      <sheetData sheetId="1" refreshError="1">
        <row r="1">
          <cell r="A1" t="str">
            <v>Table 2. Zambia: Central Government Overall Operations, 2003-07</v>
          </cell>
        </row>
        <row r="2">
          <cell r="A2" t="str">
            <v>(In billions of kwacha)</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1529</v>
          </cell>
          <cell r="C10">
            <v>1921</v>
          </cell>
          <cell r="D10">
            <v>2528</v>
          </cell>
          <cell r="E10">
            <v>3262.4332978999992</v>
          </cell>
          <cell r="F10">
            <v>4259.0686100000003</v>
          </cell>
          <cell r="G10">
            <v>5104.1873200000009</v>
          </cell>
          <cell r="H10">
            <v>2891.1071856904296</v>
          </cell>
          <cell r="I10">
            <v>2781.5837241861464</v>
          </cell>
          <cell r="J10">
            <v>4511.193265345215</v>
          </cell>
          <cell r="K10">
            <v>4419.5352012316007</v>
          </cell>
          <cell r="L10">
            <v>1661.0629999999999</v>
          </cell>
          <cell r="M10">
            <v>1621.5568620930733</v>
          </cell>
          <cell r="N10">
            <v>6172.2562653452151</v>
          </cell>
          <cell r="O10">
            <v>6041.0920633246742</v>
          </cell>
          <cell r="P10">
            <v>7730.2585230393615</v>
          </cell>
          <cell r="Q10">
            <v>8916.4067880165458</v>
          </cell>
          <cell r="R10">
            <v>9903.1417166170831</v>
          </cell>
        </row>
        <row r="11">
          <cell r="A11" t="str">
            <v>Revenue</v>
          </cell>
          <cell r="B11">
            <v>1131</v>
          </cell>
          <cell r="C11">
            <v>1324</v>
          </cell>
          <cell r="D11">
            <v>1953</v>
          </cell>
          <cell r="E11">
            <v>2508.5159999999996</v>
          </cell>
          <cell r="F11">
            <v>2909.2049999999999</v>
          </cell>
          <cell r="G11">
            <v>18.3</v>
          </cell>
          <cell r="H11">
            <v>2195.7054406904294</v>
          </cell>
          <cell r="I11">
            <v>2186.864</v>
          </cell>
          <cell r="J11">
            <v>3448.5012203452147</v>
          </cell>
          <cell r="K11">
            <v>3402.22</v>
          </cell>
          <cell r="L11">
            <v>1335.5639999999999</v>
          </cell>
          <cell r="M11">
            <v>1271.877</v>
          </cell>
          <cell r="N11">
            <v>4784.06522034521</v>
          </cell>
          <cell r="O11">
            <v>4674.0969999999998</v>
          </cell>
          <cell r="P11">
            <v>5695.59</v>
          </cell>
          <cell r="Q11">
            <v>6443.2660900427072</v>
          </cell>
          <cell r="R11">
            <v>7237.6989642566859</v>
          </cell>
        </row>
        <row r="12">
          <cell r="A12" t="str">
            <v>Tax revenue</v>
          </cell>
          <cell r="B12">
            <v>1094</v>
          </cell>
          <cell r="C12">
            <v>1289</v>
          </cell>
          <cell r="D12">
            <v>1931</v>
          </cell>
          <cell r="E12">
            <v>2448.703</v>
          </cell>
          <cell r="F12">
            <v>2848.96</v>
          </cell>
          <cell r="G12">
            <v>3547.5591000000004</v>
          </cell>
          <cell r="H12">
            <v>2123.7394406904295</v>
          </cell>
          <cell r="I12">
            <v>2110.9670000000001</v>
          </cell>
          <cell r="J12">
            <v>3330.1152203452148</v>
          </cell>
          <cell r="K12">
            <v>3304.9970000000003</v>
          </cell>
          <cell r="L12">
            <v>1216.558</v>
          </cell>
          <cell r="M12">
            <v>1193</v>
          </cell>
          <cell r="N12">
            <v>4546.6732203452148</v>
          </cell>
          <cell r="O12">
            <v>4497.9969999999994</v>
          </cell>
          <cell r="P12">
            <v>5479</v>
          </cell>
          <cell r="Q12">
            <v>6194.697988059288</v>
          </cell>
          <cell r="R12">
            <v>6962.5136899005893</v>
          </cell>
        </row>
        <row r="13">
          <cell r="A13" t="str">
            <v>Income taxes</v>
          </cell>
          <cell r="B13">
            <v>398</v>
          </cell>
          <cell r="C13">
            <v>483</v>
          </cell>
          <cell r="D13">
            <v>634</v>
          </cell>
          <cell r="E13">
            <v>977.226</v>
          </cell>
          <cell r="F13">
            <v>1243.663</v>
          </cell>
          <cell r="G13">
            <v>1622.1460999999999</v>
          </cell>
          <cell r="H13">
            <v>949.56844069042938</v>
          </cell>
          <cell r="I13">
            <v>942.17699999999991</v>
          </cell>
          <cell r="J13">
            <v>1511.0442203452146</v>
          </cell>
          <cell r="K13">
            <v>1490.0550000000001</v>
          </cell>
          <cell r="L13">
            <v>537.95799999999997</v>
          </cell>
          <cell r="M13">
            <v>532</v>
          </cell>
          <cell r="N13">
            <v>2049.0022203452145</v>
          </cell>
          <cell r="O13">
            <v>2022.0550000000001</v>
          </cell>
          <cell r="P13">
            <v>2457.1999999999998</v>
          </cell>
          <cell r="Q13">
            <v>2772.7164648425478</v>
          </cell>
          <cell r="R13">
            <v>3116.9983561268546</v>
          </cell>
        </row>
        <row r="14">
          <cell r="A14" t="str">
            <v>Excise taxes</v>
          </cell>
          <cell r="B14">
            <v>211</v>
          </cell>
          <cell r="C14">
            <v>222</v>
          </cell>
          <cell r="D14">
            <v>278</v>
          </cell>
          <cell r="E14">
            <v>366.06400000000002</v>
          </cell>
          <cell r="F14">
            <v>422.99200000000002</v>
          </cell>
          <cell r="G14">
            <v>482.12800000000004</v>
          </cell>
          <cell r="H14">
            <v>295.10700000000003</v>
          </cell>
          <cell r="I14">
            <v>270.54599999999999</v>
          </cell>
          <cell r="J14">
            <v>447.60700000000003</v>
          </cell>
          <cell r="K14">
            <v>434.62</v>
          </cell>
          <cell r="L14">
            <v>167.4</v>
          </cell>
          <cell r="M14">
            <v>168.9</v>
          </cell>
          <cell r="N14">
            <v>615.00700000000006</v>
          </cell>
          <cell r="O14">
            <v>603.52</v>
          </cell>
          <cell r="P14">
            <v>717</v>
          </cell>
          <cell r="Q14">
            <v>820.05312679758867</v>
          </cell>
          <cell r="R14">
            <v>920.5114117232971</v>
          </cell>
        </row>
        <row r="15">
          <cell r="A15" t="str">
            <v>Value-added tax (VAT)</v>
          </cell>
          <cell r="B15">
            <v>303</v>
          </cell>
          <cell r="C15">
            <v>429</v>
          </cell>
          <cell r="D15">
            <v>575</v>
          </cell>
          <cell r="E15">
            <v>821.44100000000003</v>
          </cell>
          <cell r="F15">
            <v>812.19600000000003</v>
          </cell>
          <cell r="G15">
            <v>1034.211</v>
          </cell>
          <cell r="H15">
            <v>626.89800000000002</v>
          </cell>
          <cell r="I15">
            <v>641.55600000000004</v>
          </cell>
          <cell r="J15">
            <v>992.69800000000009</v>
          </cell>
          <cell r="K15">
            <v>981.76100000000008</v>
          </cell>
          <cell r="L15">
            <v>380.7</v>
          </cell>
          <cell r="M15">
            <v>355.1</v>
          </cell>
          <cell r="N15">
            <v>1373.3980000000001</v>
          </cell>
          <cell r="O15">
            <v>1336.8610000000001</v>
          </cell>
          <cell r="P15">
            <v>1620</v>
          </cell>
          <cell r="Q15">
            <v>1828.0989828797401</v>
          </cell>
          <cell r="R15">
            <v>2055.0898718729618</v>
          </cell>
        </row>
        <row r="16">
          <cell r="A16" t="str">
            <v>Domestic VAT</v>
          </cell>
          <cell r="B16">
            <v>200</v>
          </cell>
          <cell r="C16">
            <v>248</v>
          </cell>
          <cell r="D16">
            <v>230</v>
          </cell>
          <cell r="E16">
            <v>277.78500000000003</v>
          </cell>
          <cell r="F16">
            <v>341.67899999999997</v>
          </cell>
          <cell r="G16">
            <v>392.67200000000003</v>
          </cell>
          <cell r="H16">
            <v>250.08600000000001</v>
          </cell>
          <cell r="I16">
            <v>227.81300000000002</v>
          </cell>
          <cell r="J16">
            <v>421.38600000000002</v>
          </cell>
          <cell r="K16">
            <v>334.49800000000005</v>
          </cell>
          <cell r="L16">
            <v>186.2</v>
          </cell>
          <cell r="M16">
            <v>137.69999999999999</v>
          </cell>
          <cell r="N16">
            <v>607.58600000000001</v>
          </cell>
          <cell r="O16">
            <v>472.19800000000004</v>
          </cell>
          <cell r="P16">
            <v>641</v>
          </cell>
          <cell r="Q16">
            <v>723.40859078094024</v>
          </cell>
          <cell r="R16">
            <v>813.23258864129127</v>
          </cell>
        </row>
        <row r="17">
          <cell r="A17" t="str">
            <v>Import VAT</v>
          </cell>
          <cell r="B17">
            <v>103</v>
          </cell>
          <cell r="C17">
            <v>181</v>
          </cell>
          <cell r="D17">
            <v>345</v>
          </cell>
          <cell r="E17">
            <v>543.65600000000006</v>
          </cell>
          <cell r="F17">
            <v>470.51699999999994</v>
          </cell>
          <cell r="G17">
            <v>641.53899999999999</v>
          </cell>
          <cell r="H17">
            <v>376.81200000000001</v>
          </cell>
          <cell r="I17">
            <v>413.74299999999999</v>
          </cell>
          <cell r="J17">
            <v>571.31200000000001</v>
          </cell>
          <cell r="K17">
            <v>647.26300000000003</v>
          </cell>
          <cell r="L17">
            <v>194.5</v>
          </cell>
          <cell r="M17">
            <v>217.4</v>
          </cell>
          <cell r="N17">
            <v>765.81200000000001</v>
          </cell>
          <cell r="O17">
            <v>864.66300000000001</v>
          </cell>
          <cell r="P17">
            <v>979</v>
          </cell>
          <cell r="Q17">
            <v>1104.6903920987997</v>
          </cell>
          <cell r="R17">
            <v>1241.8572832316706</v>
          </cell>
        </row>
        <row r="18">
          <cell r="A18" t="str">
            <v>Customs duty</v>
          </cell>
          <cell r="B18">
            <v>182</v>
          </cell>
          <cell r="C18">
            <v>156</v>
          </cell>
          <cell r="D18">
            <v>252</v>
          </cell>
          <cell r="E18">
            <v>284.572</v>
          </cell>
          <cell r="F18">
            <v>367.10899999999998</v>
          </cell>
          <cell r="G18">
            <v>409.07400000000007</v>
          </cell>
          <cell r="H18">
            <v>252.166</v>
          </cell>
          <cell r="I18">
            <v>256.68799999999999</v>
          </cell>
          <cell r="J18">
            <v>378.76599999999996</v>
          </cell>
          <cell r="K18">
            <v>398.56099999999998</v>
          </cell>
          <cell r="L18">
            <v>130.5</v>
          </cell>
          <cell r="M18">
            <v>137</v>
          </cell>
          <cell r="N18">
            <v>509.26599999999996</v>
          </cell>
          <cell r="O18">
            <v>535.56099999999992</v>
          </cell>
          <cell r="P18">
            <v>684.8</v>
          </cell>
          <cell r="Q18">
            <v>773.8294135394118</v>
          </cell>
          <cell r="R18">
            <v>869.91405017747547</v>
          </cell>
        </row>
        <row r="19">
          <cell r="A19" t="str">
            <v>Nontax revenue</v>
          </cell>
          <cell r="B19">
            <v>38</v>
          </cell>
          <cell r="C19">
            <v>34</v>
          </cell>
          <cell r="D19">
            <v>22</v>
          </cell>
          <cell r="E19">
            <v>59.813000000000002</v>
          </cell>
          <cell r="F19">
            <v>60.244999999999997</v>
          </cell>
          <cell r="G19">
            <v>132.399</v>
          </cell>
          <cell r="H19">
            <v>72.817999999999998</v>
          </cell>
          <cell r="I19">
            <v>75.896999999999991</v>
          </cell>
          <cell r="J19">
            <v>120.09</v>
          </cell>
          <cell r="K19">
            <v>97.222999999999985</v>
          </cell>
          <cell r="L19">
            <v>119.34399999999999</v>
          </cell>
          <cell r="M19">
            <v>78.877000000000024</v>
          </cell>
          <cell r="N19">
            <v>239.434</v>
          </cell>
          <cell r="O19">
            <v>176.1</v>
          </cell>
          <cell r="P19">
            <v>216.59</v>
          </cell>
          <cell r="Q19">
            <v>248.56810198341961</v>
          </cell>
          <cell r="R19">
            <v>275.18527435609695</v>
          </cell>
        </row>
        <row r="20">
          <cell r="A20" t="str">
            <v>Grants</v>
          </cell>
          <cell r="B20">
            <v>398</v>
          </cell>
          <cell r="C20">
            <v>597</v>
          </cell>
          <cell r="D20">
            <v>575</v>
          </cell>
          <cell r="E20">
            <v>753.91729789999999</v>
          </cell>
          <cell r="F20">
            <v>1349.8636099999999</v>
          </cell>
          <cell r="G20">
            <v>1424.2292200000002</v>
          </cell>
          <cell r="H20">
            <v>695.40174500000001</v>
          </cell>
          <cell r="I20">
            <v>594.71972418614655</v>
          </cell>
          <cell r="J20">
            <v>1062.692045</v>
          </cell>
          <cell r="K20">
            <v>1017.3152012316007</v>
          </cell>
          <cell r="L20">
            <v>325.49900000000002</v>
          </cell>
          <cell r="M20">
            <v>349.67986209307327</v>
          </cell>
          <cell r="N20">
            <v>1388.191045</v>
          </cell>
          <cell r="O20">
            <v>1366.995063324674</v>
          </cell>
          <cell r="P20">
            <v>2034.6685230393616</v>
          </cell>
          <cell r="Q20">
            <v>2473.1406979738381</v>
          </cell>
          <cell r="R20">
            <v>2665.4427523603981</v>
          </cell>
        </row>
        <row r="21">
          <cell r="A21" t="str">
            <v>Program</v>
          </cell>
          <cell r="B21">
            <v>0</v>
          </cell>
          <cell r="C21">
            <v>140</v>
          </cell>
          <cell r="D21">
            <v>100</v>
          </cell>
          <cell r="E21">
            <v>107.15378733333333</v>
          </cell>
          <cell r="F21">
            <v>324</v>
          </cell>
          <cell r="G21">
            <v>229</v>
          </cell>
          <cell r="H21">
            <v>102.75289500000001</v>
          </cell>
          <cell r="I21">
            <v>0</v>
          </cell>
          <cell r="J21">
            <v>163.219695</v>
          </cell>
          <cell r="K21">
            <v>125.23561495238094</v>
          </cell>
          <cell r="L21">
            <v>0</v>
          </cell>
          <cell r="M21">
            <v>52.32</v>
          </cell>
          <cell r="N21">
            <v>163.219695</v>
          </cell>
          <cell r="O21">
            <v>177.55561495238095</v>
          </cell>
          <cell r="P21">
            <v>481.26409551466514</v>
          </cell>
          <cell r="Q21">
            <v>391.25219579060314</v>
          </cell>
          <cell r="R21">
            <v>273.35886318724033</v>
          </cell>
        </row>
        <row r="22">
          <cell r="A22" t="str">
            <v xml:space="preserve">Project </v>
          </cell>
          <cell r="B22">
            <v>398</v>
          </cell>
          <cell r="C22">
            <v>457</v>
          </cell>
          <cell r="D22">
            <v>476</v>
          </cell>
          <cell r="E22">
            <v>646.76351056666658</v>
          </cell>
          <cell r="F22">
            <v>1025.8636099999999</v>
          </cell>
          <cell r="G22">
            <v>1195.2292200000002</v>
          </cell>
          <cell r="H22">
            <v>592.64885000000004</v>
          </cell>
          <cell r="I22">
            <v>594.71972418614655</v>
          </cell>
          <cell r="J22">
            <v>899.47235000000001</v>
          </cell>
          <cell r="K22">
            <v>892.07958627921982</v>
          </cell>
          <cell r="L22">
            <v>325.49900000000002</v>
          </cell>
          <cell r="M22">
            <v>297.35986209307327</v>
          </cell>
          <cell r="N22">
            <v>1224.97135</v>
          </cell>
          <cell r="O22">
            <v>1189.4394483722931</v>
          </cell>
          <cell r="P22">
            <v>1553.4044275246965</v>
          </cell>
          <cell r="Q22">
            <v>2081.8885021832348</v>
          </cell>
          <cell r="R22">
            <v>2392.0838891731578</v>
          </cell>
        </row>
        <row r="24">
          <cell r="A24" t="str">
            <v>Expenditures</v>
          </cell>
          <cell r="B24">
            <v>1842</v>
          </cell>
          <cell r="C24">
            <v>2195</v>
          </cell>
          <cell r="D24">
            <v>3122</v>
          </cell>
          <cell r="E24">
            <v>4212.3979956000003</v>
          </cell>
          <cell r="F24">
            <v>5085.9837824999995</v>
          </cell>
          <cell r="G24">
            <v>6337.2034991599994</v>
          </cell>
          <cell r="H24">
            <v>3280.1290679384356</v>
          </cell>
          <cell r="I24">
            <v>3239.7895858636011</v>
          </cell>
          <cell r="J24">
            <v>5114.6360797932211</v>
          </cell>
          <cell r="K24">
            <v>5002.726095235299</v>
          </cell>
          <cell r="L24">
            <v>1866.501141374333</v>
          </cell>
          <cell r="M24">
            <v>1806.4380287597401</v>
          </cell>
          <cell r="N24">
            <v>6981.1372211675534</v>
          </cell>
          <cell r="O24">
            <v>6809.1641239950386</v>
          </cell>
          <cell r="P24">
            <v>8414.4866410658688</v>
          </cell>
          <cell r="Q24">
            <v>10468.572698511713</v>
          </cell>
          <cell r="R24">
            <v>11286.789246396384</v>
          </cell>
        </row>
        <row r="25">
          <cell r="A25" t="str">
            <v>Current expenditures</v>
          </cell>
          <cell r="B25">
            <v>1162</v>
          </cell>
          <cell r="C25">
            <v>1253</v>
          </cell>
          <cell r="D25">
            <v>1701</v>
          </cell>
          <cell r="E25">
            <v>2578.0932300000004</v>
          </cell>
          <cell r="F25">
            <v>3160.9289999999996</v>
          </cell>
          <cell r="G25">
            <v>4002.2389999999996</v>
          </cell>
          <cell r="H25">
            <v>2189.0841948972084</v>
          </cell>
          <cell r="I25">
            <v>2157.6574687607877</v>
          </cell>
          <cell r="J25">
            <v>3424.779206751994</v>
          </cell>
          <cell r="K25">
            <v>3371.618276819836</v>
          </cell>
          <cell r="L25">
            <v>1215.2868080409989</v>
          </cell>
          <cell r="M25">
            <v>1123.2249999999999</v>
          </cell>
          <cell r="N25">
            <v>4640.0660147929902</v>
          </cell>
          <cell r="O25">
            <v>4494.8432768198363</v>
          </cell>
          <cell r="P25">
            <v>5823.1251376434602</v>
          </cell>
          <cell r="Q25">
            <v>7090.0247232362035</v>
          </cell>
          <cell r="R25">
            <v>7296.0481541439985</v>
          </cell>
        </row>
        <row r="26">
          <cell r="A26" t="str">
            <v>Wages and salaries</v>
          </cell>
          <cell r="B26">
            <v>327</v>
          </cell>
          <cell r="C26">
            <v>402</v>
          </cell>
          <cell r="D26">
            <v>538</v>
          </cell>
          <cell r="E26">
            <v>887.56500000000005</v>
          </cell>
          <cell r="F26">
            <v>1301.431</v>
          </cell>
          <cell r="G26">
            <v>1728.259</v>
          </cell>
          <cell r="H26">
            <v>965.40800000000002</v>
          </cell>
          <cell r="I26">
            <v>969.89900000000011</v>
          </cell>
          <cell r="J26">
            <v>1491.905</v>
          </cell>
          <cell r="K26">
            <v>1487.8110000000001</v>
          </cell>
          <cell r="L26">
            <v>526.49699999999996</v>
          </cell>
          <cell r="M26">
            <v>505.60899999999992</v>
          </cell>
          <cell r="N26">
            <v>2018.402</v>
          </cell>
          <cell r="O26">
            <v>1993.42</v>
          </cell>
          <cell r="P26">
            <v>2457.353381187922</v>
          </cell>
          <cell r="Q26">
            <v>2850.2730734480183</v>
          </cell>
          <cell r="R26">
            <v>3125.3443909761158</v>
          </cell>
        </row>
        <row r="27">
          <cell r="A27" t="str">
            <v>Public service retrenchment</v>
          </cell>
          <cell r="B27">
            <v>77</v>
          </cell>
          <cell r="C27">
            <v>51</v>
          </cell>
          <cell r="D27">
            <v>74</v>
          </cell>
          <cell r="E27">
            <v>19.100000000000001</v>
          </cell>
          <cell r="F27">
            <v>80</v>
          </cell>
          <cell r="G27">
            <v>10</v>
          </cell>
          <cell r="H27">
            <v>0</v>
          </cell>
          <cell r="I27">
            <v>0</v>
          </cell>
          <cell r="J27">
            <v>16.5</v>
          </cell>
          <cell r="K27">
            <v>0</v>
          </cell>
          <cell r="L27">
            <v>16.5</v>
          </cell>
          <cell r="M27">
            <v>0</v>
          </cell>
          <cell r="N27">
            <v>33</v>
          </cell>
          <cell r="O27">
            <v>0</v>
          </cell>
          <cell r="P27">
            <v>65.7</v>
          </cell>
          <cell r="Q27">
            <v>75</v>
          </cell>
          <cell r="R27">
            <v>80</v>
          </cell>
        </row>
        <row r="28">
          <cell r="A28" t="str">
            <v>Recurrent departmental charges (RDCs) 1/</v>
          </cell>
          <cell r="B28">
            <v>161</v>
          </cell>
          <cell r="C28">
            <v>192</v>
          </cell>
          <cell r="D28">
            <v>300</v>
          </cell>
          <cell r="E28">
            <v>800.601</v>
          </cell>
          <cell r="F28">
            <v>584.10899999999992</v>
          </cell>
          <cell r="G28">
            <v>647.78</v>
          </cell>
          <cell r="H28">
            <v>337.29</v>
          </cell>
          <cell r="I28">
            <v>329.13899999999995</v>
          </cell>
          <cell r="J28">
            <v>511.98700000000002</v>
          </cell>
          <cell r="K28">
            <v>565.67599999999993</v>
          </cell>
          <cell r="L28">
            <v>173.61299999999986</v>
          </cell>
          <cell r="M28">
            <v>212.02400000000011</v>
          </cell>
          <cell r="N28">
            <v>685.6</v>
          </cell>
          <cell r="O28">
            <v>777.7</v>
          </cell>
          <cell r="P28">
            <v>1125.8666666666668</v>
          </cell>
          <cell r="Q28">
            <v>1822.1666666666665</v>
          </cell>
          <cell r="R28">
            <v>1580.1666666666665</v>
          </cell>
        </row>
        <row r="29">
          <cell r="A29" t="str">
            <v>Arrears clearance</v>
          </cell>
          <cell r="B29">
            <v>0</v>
          </cell>
          <cell r="C29">
            <v>0</v>
          </cell>
          <cell r="D29">
            <v>0</v>
          </cell>
          <cell r="E29">
            <v>117.101</v>
          </cell>
          <cell r="F29">
            <v>147.20099999999999</v>
          </cell>
          <cell r="G29">
            <v>52.397999999999996</v>
          </cell>
          <cell r="H29">
            <v>40.08</v>
          </cell>
          <cell r="I29">
            <v>30.004999999999999</v>
          </cell>
          <cell r="J29">
            <v>65.3</v>
          </cell>
          <cell r="K29">
            <v>51.72</v>
          </cell>
          <cell r="L29">
            <v>11.399999999999887</v>
          </cell>
          <cell r="M29">
            <v>24.98</v>
          </cell>
          <cell r="N29">
            <v>76.699999999999889</v>
          </cell>
          <cell r="O29">
            <v>76.7</v>
          </cell>
          <cell r="P29">
            <v>140.86666666666667</v>
          </cell>
          <cell r="Q29">
            <v>188.16666666666666</v>
          </cell>
          <cell r="R29">
            <v>188.16666666666666</v>
          </cell>
        </row>
        <row r="30">
          <cell r="A30" t="str">
            <v>Awards and compensations (court decisions)</v>
          </cell>
          <cell r="F30">
            <v>1E-13</v>
          </cell>
          <cell r="G30">
            <v>14.61</v>
          </cell>
          <cell r="H30">
            <v>14.722999999999999</v>
          </cell>
          <cell r="I30">
            <v>14.222999999999999</v>
          </cell>
          <cell r="J30">
            <v>20</v>
          </cell>
          <cell r="K30">
            <v>28.399000000000001</v>
          </cell>
          <cell r="L30">
            <v>0</v>
          </cell>
          <cell r="M30">
            <v>-0.39900000000000091</v>
          </cell>
          <cell r="N30">
            <v>20</v>
          </cell>
          <cell r="O30">
            <v>28</v>
          </cell>
          <cell r="P30">
            <v>54</v>
          </cell>
          <cell r="Q30">
            <v>60</v>
          </cell>
          <cell r="R30">
            <v>60</v>
          </cell>
        </row>
        <row r="31">
          <cell r="A31" t="str">
            <v>Presidential affairs</v>
          </cell>
          <cell r="F31">
            <v>0</v>
          </cell>
          <cell r="G31">
            <v>0</v>
          </cell>
          <cell r="H31">
            <v>7.3339999999999996</v>
          </cell>
          <cell r="I31">
            <v>6.8029999999999999</v>
          </cell>
          <cell r="J31">
            <v>12.664999999999999</v>
          </cell>
          <cell r="K31">
            <v>18.539000000000001</v>
          </cell>
          <cell r="L31">
            <v>5.3309999999999995</v>
          </cell>
          <cell r="M31">
            <v>2.4609999999999985</v>
          </cell>
          <cell r="N31">
            <v>17.995999999999999</v>
          </cell>
          <cell r="O31">
            <v>21</v>
          </cell>
          <cell r="P31">
            <v>25</v>
          </cell>
          <cell r="Q31">
            <v>27.5</v>
          </cell>
          <cell r="R31">
            <v>30</v>
          </cell>
        </row>
        <row r="32">
          <cell r="A32" t="str">
            <v>Elections and  constitutional review</v>
          </cell>
          <cell r="B32">
            <v>0</v>
          </cell>
          <cell r="C32">
            <v>0</v>
          </cell>
          <cell r="D32">
            <v>0</v>
          </cell>
          <cell r="E32">
            <v>71.503</v>
          </cell>
          <cell r="F32">
            <v>0</v>
          </cell>
          <cell r="G32">
            <v>0</v>
          </cell>
          <cell r="H32">
            <v>10.666999999999998</v>
          </cell>
          <cell r="I32">
            <v>10.573</v>
          </cell>
          <cell r="J32">
            <v>17.166999999999998</v>
          </cell>
          <cell r="K32">
            <v>13.278</v>
          </cell>
          <cell r="L32">
            <v>8.8343333333333334</v>
          </cell>
          <cell r="M32">
            <v>6.7219999999999995</v>
          </cell>
          <cell r="N32">
            <v>26.001333333333331</v>
          </cell>
          <cell r="O32">
            <v>20</v>
          </cell>
          <cell r="P32">
            <v>186</v>
          </cell>
          <cell r="Q32">
            <v>714</v>
          </cell>
          <cell r="R32">
            <v>306</v>
          </cell>
        </row>
        <row r="33">
          <cell r="A33" t="str">
            <v>Other RDCs</v>
          </cell>
          <cell r="B33">
            <v>161</v>
          </cell>
          <cell r="C33">
            <v>192</v>
          </cell>
          <cell r="D33">
            <v>300</v>
          </cell>
          <cell r="E33">
            <v>562.49700000000007</v>
          </cell>
          <cell r="F33">
            <v>425.90800000000002</v>
          </cell>
          <cell r="G33">
            <v>563.91700000000003</v>
          </cell>
          <cell r="H33">
            <v>264.48599999999999</v>
          </cell>
          <cell r="I33">
            <v>267.53500000000003</v>
          </cell>
          <cell r="J33">
            <v>396.85500000000002</v>
          </cell>
          <cell r="K33">
            <v>453.74</v>
          </cell>
          <cell r="L33">
            <v>148.04766666666663</v>
          </cell>
          <cell r="M33">
            <v>178.26</v>
          </cell>
          <cell r="N33">
            <v>544.90266666666662</v>
          </cell>
          <cell r="O33">
            <v>632</v>
          </cell>
          <cell r="P33">
            <v>720</v>
          </cell>
          <cell r="Q33">
            <v>832.5</v>
          </cell>
          <cell r="R33">
            <v>996</v>
          </cell>
        </row>
        <row r="34">
          <cell r="A34" t="str">
            <v>Transfers and pensions</v>
          </cell>
          <cell r="B34">
            <v>149</v>
          </cell>
          <cell r="C34">
            <v>181</v>
          </cell>
          <cell r="D34">
            <v>219</v>
          </cell>
          <cell r="E34">
            <v>353.435</v>
          </cell>
          <cell r="F34">
            <v>411.86500000000001</v>
          </cell>
          <cell r="G34">
            <v>361.26499999999999</v>
          </cell>
          <cell r="H34">
            <v>211.97900000000001</v>
          </cell>
          <cell r="I34">
            <v>188.447</v>
          </cell>
          <cell r="J34">
            <v>315.90499999999997</v>
          </cell>
          <cell r="K34">
            <v>301.29500000000002</v>
          </cell>
          <cell r="L34">
            <v>103.3</v>
          </cell>
          <cell r="M34">
            <v>117.91500000000001</v>
          </cell>
          <cell r="N34">
            <v>419.20499999999998</v>
          </cell>
          <cell r="O34">
            <v>419.21</v>
          </cell>
          <cell r="P34">
            <v>599.32175000000007</v>
          </cell>
          <cell r="Q34">
            <v>668.94429049999997</v>
          </cell>
          <cell r="R34">
            <v>719.56511228749991</v>
          </cell>
        </row>
        <row r="35">
          <cell r="A35" t="str">
            <v>Of which: settlement of statutory pension arrears</v>
          </cell>
          <cell r="F35">
            <v>0</v>
          </cell>
          <cell r="G35">
            <v>5.0449999999999999</v>
          </cell>
          <cell r="H35">
            <v>15.625999999999999</v>
          </cell>
          <cell r="I35">
            <v>13.335000000000001</v>
          </cell>
          <cell r="J35">
            <v>23.125999999999998</v>
          </cell>
          <cell r="K35">
            <v>16.044</v>
          </cell>
          <cell r="L35">
            <v>6.8740000000000006</v>
          </cell>
          <cell r="M35">
            <v>13.956</v>
          </cell>
          <cell r="N35">
            <v>30</v>
          </cell>
          <cell r="O35">
            <v>30</v>
          </cell>
          <cell r="P35">
            <v>142</v>
          </cell>
          <cell r="Q35">
            <v>154</v>
          </cell>
          <cell r="R35">
            <v>166</v>
          </cell>
        </row>
        <row r="36">
          <cell r="A36" t="str">
            <v xml:space="preserve">Domestic interest </v>
          </cell>
          <cell r="B36">
            <v>80</v>
          </cell>
          <cell r="C36">
            <v>105</v>
          </cell>
          <cell r="D36">
            <v>140</v>
          </cell>
          <cell r="E36">
            <v>206.834</v>
          </cell>
          <cell r="F36">
            <v>449.86099999999999</v>
          </cell>
          <cell r="G36">
            <v>563.45899999999995</v>
          </cell>
          <cell r="H36">
            <v>383.18796213715848</v>
          </cell>
          <cell r="I36">
            <v>355.75599999999997</v>
          </cell>
          <cell r="J36">
            <v>615.60074202313103</v>
          </cell>
          <cell r="K36">
            <v>582.60399999999993</v>
          </cell>
          <cell r="L36">
            <v>239.39925797686868</v>
          </cell>
          <cell r="M36">
            <v>172.39599999999996</v>
          </cell>
          <cell r="N36">
            <v>855</v>
          </cell>
          <cell r="O36">
            <v>755</v>
          </cell>
          <cell r="P36">
            <v>850</v>
          </cell>
          <cell r="Q36">
            <v>794</v>
          </cell>
          <cell r="R36">
            <v>738</v>
          </cell>
        </row>
        <row r="37">
          <cell r="A37" t="str">
            <v>External interest 2/</v>
          </cell>
          <cell r="B37">
            <v>123</v>
          </cell>
          <cell r="C37">
            <v>107</v>
          </cell>
          <cell r="D37">
            <v>167</v>
          </cell>
          <cell r="E37">
            <v>123.84422999999998</v>
          </cell>
          <cell r="F37">
            <v>210</v>
          </cell>
          <cell r="G37">
            <v>229</v>
          </cell>
          <cell r="H37">
            <v>117.89023276005</v>
          </cell>
          <cell r="I37">
            <v>105.56246876078788</v>
          </cell>
          <cell r="J37">
            <v>158.66547776005001</v>
          </cell>
          <cell r="K37">
            <v>139.09827681983549</v>
          </cell>
          <cell r="L37">
            <v>54.204071999999996</v>
          </cell>
          <cell r="M37">
            <v>57</v>
          </cell>
          <cell r="N37">
            <v>212.86954976005001</v>
          </cell>
          <cell r="O37">
            <v>196.09827681983549</v>
          </cell>
          <cell r="P37">
            <v>192.57133978887146</v>
          </cell>
          <cell r="Q37">
            <v>215.44069262151845</v>
          </cell>
          <cell r="R37">
            <v>208.97198421371633</v>
          </cell>
        </row>
        <row r="38">
          <cell r="A38" t="str">
            <v>Other current expenditures</v>
          </cell>
          <cell r="B38">
            <v>127</v>
          </cell>
          <cell r="C38">
            <v>95</v>
          </cell>
          <cell r="D38">
            <v>88</v>
          </cell>
          <cell r="E38">
            <v>177.75400000000002</v>
          </cell>
          <cell r="F38">
            <v>95</v>
          </cell>
          <cell r="G38">
            <v>456.01599999999996</v>
          </cell>
          <cell r="H38">
            <v>169.57900000000001</v>
          </cell>
          <cell r="I38">
            <v>195.73</v>
          </cell>
          <cell r="J38">
            <v>307.46598696881318</v>
          </cell>
          <cell r="K38">
            <v>281.87900000000002</v>
          </cell>
          <cell r="L38">
            <v>97.523478064130586</v>
          </cell>
          <cell r="M38">
            <v>56.280999999999963</v>
          </cell>
          <cell r="N38">
            <v>404.98946503294377</v>
          </cell>
          <cell r="O38">
            <v>338.16</v>
          </cell>
          <cell r="P38">
            <v>517.31200000000001</v>
          </cell>
          <cell r="Q38">
            <v>649.20000000000005</v>
          </cell>
          <cell r="R38">
            <v>826</v>
          </cell>
        </row>
        <row r="39">
          <cell r="A39" t="str">
            <v xml:space="preserve">   Non-PRP current expenditures</v>
          </cell>
          <cell r="F39">
            <v>52</v>
          </cell>
          <cell r="G39">
            <v>456.01599999999996</v>
          </cell>
          <cell r="H39">
            <v>84.734999999999999</v>
          </cell>
          <cell r="I39">
            <v>112.03599999999996</v>
          </cell>
          <cell r="J39">
            <v>165.9219869688132</v>
          </cell>
          <cell r="K39">
            <v>132.97399999999999</v>
          </cell>
          <cell r="L39">
            <v>83.673478064130592</v>
          </cell>
          <cell r="M39">
            <v>50.186</v>
          </cell>
          <cell r="N39">
            <v>249.989465032944</v>
          </cell>
          <cell r="O39">
            <v>183.16</v>
          </cell>
          <cell r="P39">
            <v>243</v>
          </cell>
          <cell r="Q39">
            <v>312</v>
          </cell>
          <cell r="R39">
            <v>352</v>
          </cell>
        </row>
        <row r="40">
          <cell r="A40" t="str">
            <v xml:space="preserve">   Of which: financial restructuring</v>
          </cell>
          <cell r="B40">
            <v>0</v>
          </cell>
          <cell r="C40">
            <v>0</v>
          </cell>
          <cell r="D40">
            <v>0</v>
          </cell>
          <cell r="E40">
            <v>63.814999999999998</v>
          </cell>
          <cell r="F40">
            <v>0</v>
          </cell>
          <cell r="G40">
            <v>208.65899999999999</v>
          </cell>
          <cell r="H40">
            <v>19.643999999999998</v>
          </cell>
          <cell r="I40">
            <v>47.247</v>
          </cell>
          <cell r="J40">
            <v>67.830986968813164</v>
          </cell>
          <cell r="K40">
            <v>34.186</v>
          </cell>
          <cell r="L40">
            <v>51.765478064130576</v>
          </cell>
          <cell r="M40">
            <v>17.944000000000003</v>
          </cell>
          <cell r="N40">
            <v>119.596465032944</v>
          </cell>
          <cell r="O40">
            <v>52.13</v>
          </cell>
          <cell r="P40">
            <v>100</v>
          </cell>
          <cell r="Q40">
            <v>150</v>
          </cell>
          <cell r="R40">
            <v>180</v>
          </cell>
        </row>
        <row r="41">
          <cell r="A41" t="str">
            <v xml:space="preserve">   PRP current expenditures</v>
          </cell>
          <cell r="F41">
            <v>43</v>
          </cell>
          <cell r="G41">
            <v>0</v>
          </cell>
          <cell r="H41">
            <v>84.843999999999994</v>
          </cell>
          <cell r="I41">
            <v>83.694000000000003</v>
          </cell>
          <cell r="J41">
            <v>141.54399999999998</v>
          </cell>
          <cell r="K41">
            <v>148.905</v>
          </cell>
          <cell r="L41">
            <v>13.85</v>
          </cell>
          <cell r="M41">
            <v>6.0949999999999616</v>
          </cell>
          <cell r="N41">
            <v>155.4</v>
          </cell>
          <cell r="O41">
            <v>155</v>
          </cell>
          <cell r="P41">
            <v>274.31200000000001</v>
          </cell>
          <cell r="Q41">
            <v>337.2</v>
          </cell>
          <cell r="R41">
            <v>474</v>
          </cell>
        </row>
        <row r="42">
          <cell r="A42" t="str">
            <v>Contingency</v>
          </cell>
          <cell r="B42">
            <v>0</v>
          </cell>
          <cell r="C42">
            <v>0</v>
          </cell>
          <cell r="D42">
            <v>82</v>
          </cell>
          <cell r="E42">
            <v>7.96</v>
          </cell>
          <cell r="F42">
            <v>28.663</v>
          </cell>
          <cell r="G42">
            <v>6.46</v>
          </cell>
          <cell r="H42">
            <v>3.75</v>
          </cell>
          <cell r="I42">
            <v>13.123999999999999</v>
          </cell>
          <cell r="J42">
            <v>6.75</v>
          </cell>
          <cell r="K42">
            <v>13.255000000000001</v>
          </cell>
          <cell r="L42">
            <v>4.25</v>
          </cell>
          <cell r="M42">
            <v>2</v>
          </cell>
          <cell r="N42">
            <v>11</v>
          </cell>
          <cell r="O42">
            <v>15.255000000000001</v>
          </cell>
          <cell r="P42">
            <v>15</v>
          </cell>
          <cell r="Q42">
            <v>15</v>
          </cell>
          <cell r="R42">
            <v>18</v>
          </cell>
        </row>
        <row r="43">
          <cell r="A43" t="str">
            <v>Capital expenditure</v>
          </cell>
          <cell r="B43">
            <v>680</v>
          </cell>
          <cell r="C43">
            <v>789</v>
          </cell>
          <cell r="D43">
            <v>1009</v>
          </cell>
          <cell r="E43">
            <v>1557.0857656000001</v>
          </cell>
          <cell r="F43">
            <v>1925.0547824999999</v>
          </cell>
          <cell r="G43">
            <v>2334.9644991600003</v>
          </cell>
          <cell r="H43">
            <v>1091.044873041227</v>
          </cell>
          <cell r="I43">
            <v>1082.1321171028133</v>
          </cell>
          <cell r="J43">
            <v>1689.8568730412267</v>
          </cell>
          <cell r="K43">
            <v>1631.107818415463</v>
          </cell>
          <cell r="L43">
            <v>651.21433333333403</v>
          </cell>
          <cell r="M43">
            <v>683.21302875974015</v>
          </cell>
          <cell r="N43">
            <v>2341.0712063745609</v>
          </cell>
          <cell r="O43">
            <v>2314.3208471752032</v>
          </cell>
          <cell r="P43">
            <v>2591.3615034224094</v>
          </cell>
          <cell r="Q43">
            <v>3378.5479752755095</v>
          </cell>
          <cell r="R43">
            <v>3990.7410922523841</v>
          </cell>
        </row>
        <row r="44">
          <cell r="A44" t="str">
            <v>Domestically financed</v>
          </cell>
          <cell r="B44">
            <v>113</v>
          </cell>
          <cell r="C44">
            <v>124</v>
          </cell>
          <cell r="D44">
            <v>228</v>
          </cell>
          <cell r="E44">
            <v>494.38799999999998</v>
          </cell>
          <cell r="F44">
            <v>416.596</v>
          </cell>
          <cell r="G44">
            <v>506.59300000000002</v>
          </cell>
          <cell r="H44">
            <v>233.39043970789368</v>
          </cell>
          <cell r="I44">
            <v>225.80699999999999</v>
          </cell>
          <cell r="J44">
            <v>404.68143970789345</v>
          </cell>
          <cell r="K44">
            <v>345.23599999999999</v>
          </cell>
          <cell r="L44">
            <v>196.66700000000074</v>
          </cell>
          <cell r="M44">
            <v>245.70400000000018</v>
          </cell>
          <cell r="N44">
            <v>601.34843970789404</v>
          </cell>
          <cell r="O44">
            <v>590.94000000000005</v>
          </cell>
          <cell r="P44">
            <v>661.26800000000003</v>
          </cell>
          <cell r="Q44">
            <v>823.6</v>
          </cell>
          <cell r="R44">
            <v>1083.5</v>
          </cell>
        </row>
        <row r="45">
          <cell r="A45" t="str">
            <v xml:space="preserve">Of which: HIPC financed </v>
          </cell>
          <cell r="B45">
            <v>0</v>
          </cell>
          <cell r="C45">
            <v>0</v>
          </cell>
          <cell r="D45">
            <v>0</v>
          </cell>
          <cell r="E45">
            <v>72.5</v>
          </cell>
          <cell r="F45">
            <v>79.239999999999995</v>
          </cell>
          <cell r="G45">
            <v>212.952</v>
          </cell>
          <cell r="H45">
            <v>143.738</v>
          </cell>
          <cell r="I45">
            <v>157.10399999999998</v>
          </cell>
          <cell r="J45">
            <v>261.476</v>
          </cell>
          <cell r="K45">
            <v>211.625</v>
          </cell>
          <cell r="L45">
            <v>116.738</v>
          </cell>
          <cell r="M45">
            <v>166.875</v>
          </cell>
          <cell r="N45">
            <v>378.214</v>
          </cell>
          <cell r="O45">
            <v>378.5</v>
          </cell>
          <cell r="P45">
            <v>411.46799999999996</v>
          </cell>
          <cell r="Q45">
            <v>505.8</v>
          </cell>
          <cell r="R45">
            <v>711</v>
          </cell>
        </row>
        <row r="46">
          <cell r="A46" t="str">
            <v xml:space="preserve">Foreign financed </v>
          </cell>
          <cell r="B46">
            <v>567</v>
          </cell>
          <cell r="C46">
            <v>666</v>
          </cell>
          <cell r="D46">
            <v>781</v>
          </cell>
          <cell r="E46">
            <v>1062.6977655999999</v>
          </cell>
          <cell r="F46">
            <v>1508.4587825000001</v>
          </cell>
          <cell r="G46">
            <v>1828.37149916</v>
          </cell>
          <cell r="H46">
            <v>857.65443333333337</v>
          </cell>
          <cell r="I46">
            <v>856.32511710281324</v>
          </cell>
          <cell r="J46">
            <v>1285.1754333333333</v>
          </cell>
          <cell r="K46">
            <v>1285.8718184154632</v>
          </cell>
          <cell r="L46">
            <v>454.54733333333331</v>
          </cell>
          <cell r="M46">
            <v>437.50902875973998</v>
          </cell>
          <cell r="N46">
            <v>1739.7227666666668</v>
          </cell>
          <cell r="O46">
            <v>1723.3808471752031</v>
          </cell>
          <cell r="P46">
            <v>1930.0935034224094</v>
          </cell>
          <cell r="Q46">
            <v>2554.9479752755096</v>
          </cell>
          <cell r="R46">
            <v>2907.2410922523841</v>
          </cell>
        </row>
        <row r="48">
          <cell r="A48" t="str">
            <v>Change in balances and statistical discrepancy (overfinancing -) 3/</v>
          </cell>
          <cell r="B48">
            <v>46</v>
          </cell>
          <cell r="C48">
            <v>-24</v>
          </cell>
          <cell r="D48">
            <v>-114</v>
          </cell>
          <cell r="E48">
            <v>-106.265952</v>
          </cell>
          <cell r="F48">
            <v>-203.75241503000052</v>
          </cell>
          <cell r="G48">
            <v>-116.47723821060731</v>
          </cell>
          <cell r="H48">
            <v>-70.056547629580422</v>
          </cell>
          <cell r="I48">
            <v>83.752604092904846</v>
          </cell>
          <cell r="J48">
            <v>-70.056547629580251</v>
          </cell>
          <cell r="K48">
            <v>174.63277800901579</v>
          </cell>
          <cell r="L48">
            <v>-1.9895196601282805E-13</v>
          </cell>
          <cell r="M48">
            <v>-244.63277800901574</v>
          </cell>
          <cell r="N48">
            <v>-70.056547629581473</v>
          </cell>
          <cell r="O48">
            <v>-69.999999999999943</v>
          </cell>
          <cell r="P48">
            <v>0</v>
          </cell>
          <cell r="Q48">
            <v>0</v>
          </cell>
          <cell r="R48">
            <v>0</v>
          </cell>
        </row>
        <row r="50">
          <cell r="A50" t="str">
            <v>Additional grants/measures /4</v>
          </cell>
          <cell r="G50" t="str">
            <v>...</v>
          </cell>
          <cell r="J50" t="str">
            <v>...</v>
          </cell>
          <cell r="K50" t="str">
            <v>...</v>
          </cell>
          <cell r="N50" t="str">
            <v>...</v>
          </cell>
          <cell r="O50" t="str">
            <v>...</v>
          </cell>
          <cell r="P50">
            <v>0</v>
          </cell>
          <cell r="Q50">
            <v>643.69176637794055</v>
          </cell>
          <cell r="R50">
            <v>578.12368907329505</v>
          </cell>
        </row>
        <row r="52">
          <cell r="A52" t="str">
            <v>Overall balance (cash basis)</v>
          </cell>
          <cell r="B52">
            <v>-267</v>
          </cell>
          <cell r="C52">
            <v>-297</v>
          </cell>
          <cell r="D52">
            <v>-708</v>
          </cell>
          <cell r="E52">
            <v>-1056.2306497</v>
          </cell>
          <cell r="F52">
            <v>-1030.6675875299998</v>
          </cell>
          <cell r="G52">
            <v>-1349.4934173706058</v>
          </cell>
          <cell r="H52">
            <v>-459.07842987758647</v>
          </cell>
          <cell r="I52">
            <v>-374.45325758454993</v>
          </cell>
          <cell r="J52">
            <v>-673.49936207758651</v>
          </cell>
          <cell r="K52">
            <v>-408.55811599468251</v>
          </cell>
          <cell r="L52">
            <v>-205.4381413743333</v>
          </cell>
          <cell r="M52">
            <v>-429.51394467568252</v>
          </cell>
          <cell r="N52">
            <v>-878.93750345191984</v>
          </cell>
          <cell r="O52">
            <v>-838.07206067036509</v>
          </cell>
          <cell r="P52">
            <v>-685.06700008563519</v>
          </cell>
          <cell r="Q52">
            <v>-908.47414411722946</v>
          </cell>
          <cell r="R52">
            <v>-805.52384070600488</v>
          </cell>
        </row>
        <row r="53">
          <cell r="A53" t="str">
            <v>Overall balance excluding grants</v>
          </cell>
          <cell r="B53">
            <v>-665</v>
          </cell>
          <cell r="C53">
            <v>-894</v>
          </cell>
          <cell r="D53">
            <v>-1283</v>
          </cell>
          <cell r="E53">
            <v>-1813.1479476</v>
          </cell>
          <cell r="F53">
            <v>-2176.7787824999996</v>
          </cell>
          <cell r="G53">
            <v>-2657.2453991599991</v>
          </cell>
          <cell r="H53">
            <v>-1154.4801748775865</v>
          </cell>
          <cell r="I53">
            <v>-969.17298177069642</v>
          </cell>
          <cell r="J53">
            <v>-1736.1914070775865</v>
          </cell>
          <cell r="K53">
            <v>-1425.8733172262832</v>
          </cell>
          <cell r="L53">
            <v>-530.93714137433335</v>
          </cell>
          <cell r="M53">
            <v>-779.19380676875585</v>
          </cell>
          <cell r="N53">
            <v>-2267.1285484519249</v>
          </cell>
          <cell r="O53">
            <v>-2205.0671239950389</v>
          </cell>
          <cell r="P53">
            <v>-2718.8966410658686</v>
          </cell>
          <cell r="Q53">
            <v>-4025.3066084690054</v>
          </cell>
          <cell r="R53">
            <v>-4049.0902821396985</v>
          </cell>
        </row>
        <row r="54">
          <cell r="A54" t="str">
            <v xml:space="preserve">   Domestic balance</v>
          </cell>
          <cell r="B54">
            <v>25</v>
          </cell>
          <cell r="C54">
            <v>31</v>
          </cell>
          <cell r="D54">
            <v>-335</v>
          </cell>
          <cell r="E54">
            <v>-606.605952</v>
          </cell>
          <cell r="F54">
            <v>-458.31999999999925</v>
          </cell>
          <cell r="G54">
            <v>-599.87389999999868</v>
          </cell>
          <cell r="H54">
            <v>-108.87896115462274</v>
          </cell>
          <cell r="I54">
            <v>-91.038000000000466</v>
          </cell>
          <cell r="J54">
            <v>-222.29394835462301</v>
          </cell>
          <cell r="K54">
            <v>-175.53599999999983</v>
          </cell>
          <cell r="L54">
            <v>-22.185736040999927</v>
          </cell>
          <cell r="M54">
            <v>-40.052000000000135</v>
          </cell>
          <cell r="N54">
            <v>-244.47968439562101</v>
          </cell>
          <cell r="O54">
            <v>-215.58799999999997</v>
          </cell>
          <cell r="P54">
            <v>-596.23179785458706</v>
          </cell>
          <cell r="Q54">
            <v>-1254.9179405719779</v>
          </cell>
          <cell r="R54">
            <v>-932.87720567359793</v>
          </cell>
        </row>
        <row r="55">
          <cell r="A55" t="str">
            <v xml:space="preserve">   Domestic primary balance </v>
          </cell>
          <cell r="B55" t="str">
            <v xml:space="preserve"> </v>
          </cell>
          <cell r="C55">
            <v>136</v>
          </cell>
          <cell r="D55">
            <v>-195</v>
          </cell>
          <cell r="E55">
            <v>-399.771952</v>
          </cell>
          <cell r="F55">
            <v>-8.4589999999992642</v>
          </cell>
          <cell r="G55">
            <v>-36.414899999998738</v>
          </cell>
          <cell r="H55">
            <v>274.30900098253574</v>
          </cell>
          <cell r="I55">
            <v>264.71799999999951</v>
          </cell>
          <cell r="J55">
            <v>393.30679366850808</v>
          </cell>
          <cell r="K55">
            <v>407.06800000000015</v>
          </cell>
          <cell r="L55">
            <v>217.21352193586876</v>
          </cell>
          <cell r="M55">
            <v>132.34399999999982</v>
          </cell>
          <cell r="N55">
            <v>610.52031560437877</v>
          </cell>
          <cell r="O55">
            <v>539.41200000000003</v>
          </cell>
          <cell r="P55">
            <v>253.76820214541294</v>
          </cell>
          <cell r="Q55">
            <v>-460.91794057197785</v>
          </cell>
          <cell r="R55">
            <v>-194.87720567359793</v>
          </cell>
        </row>
        <row r="57">
          <cell r="A57" t="str">
            <v>Financing</v>
          </cell>
          <cell r="B57">
            <v>267</v>
          </cell>
          <cell r="C57">
            <v>297</v>
          </cell>
          <cell r="D57">
            <v>708</v>
          </cell>
          <cell r="E57">
            <v>1056.2306497</v>
          </cell>
          <cell r="F57">
            <v>1030.6675875299998</v>
          </cell>
          <cell r="G57">
            <v>1349.4934173706058</v>
          </cell>
          <cell r="H57">
            <v>459.07842987758647</v>
          </cell>
          <cell r="I57">
            <v>374.45325758454993</v>
          </cell>
          <cell r="J57">
            <v>673.49936207758651</v>
          </cell>
          <cell r="K57">
            <v>408.55811599468223</v>
          </cell>
          <cell r="L57">
            <v>205.4381413743333</v>
          </cell>
          <cell r="M57">
            <v>429.51394467568252</v>
          </cell>
          <cell r="N57">
            <v>878.93750345191984</v>
          </cell>
          <cell r="O57">
            <v>838.07206067036475</v>
          </cell>
          <cell r="P57">
            <v>685.06700008563519</v>
          </cell>
          <cell r="Q57">
            <v>908.47414411722627</v>
          </cell>
          <cell r="R57">
            <v>805.52384070600533</v>
          </cell>
        </row>
        <row r="58">
          <cell r="A58" t="str">
            <v>Domestic 5/</v>
          </cell>
          <cell r="B58">
            <v>220</v>
          </cell>
          <cell r="C58">
            <v>72</v>
          </cell>
          <cell r="D58">
            <v>177</v>
          </cell>
          <cell r="E58">
            <v>589.29999999999995</v>
          </cell>
          <cell r="F58">
            <v>337.30849999999987</v>
          </cell>
          <cell r="G58">
            <v>1041.0608999999999</v>
          </cell>
          <cell r="H58">
            <v>434.04296902957981</v>
          </cell>
          <cell r="I58">
            <v>310.67351023958031</v>
          </cell>
          <cell r="J58">
            <v>576.94296902957979</v>
          </cell>
          <cell r="K58">
            <v>309.97351023958032</v>
          </cell>
          <cell r="L58">
            <v>-4</v>
          </cell>
          <cell r="M58">
            <v>240.1180790090159</v>
          </cell>
          <cell r="N58">
            <v>572.9429690295799</v>
          </cell>
          <cell r="O58">
            <v>550.09158924859616</v>
          </cell>
          <cell r="P58">
            <v>500.51125342342431</v>
          </cell>
          <cell r="Q58">
            <v>411.5365517459594</v>
          </cell>
          <cell r="R58">
            <v>245.1575959591066</v>
          </cell>
        </row>
        <row r="59">
          <cell r="A59" t="str">
            <v xml:space="preserve">  Bank</v>
          </cell>
          <cell r="B59">
            <v>224</v>
          </cell>
          <cell r="C59">
            <v>35</v>
          </cell>
          <cell r="D59">
            <v>139</v>
          </cell>
          <cell r="E59">
            <v>483</v>
          </cell>
          <cell r="F59">
            <v>90.197299999999899</v>
          </cell>
          <cell r="G59">
            <v>979.37839999999971</v>
          </cell>
          <cell r="H59">
            <v>361.81403452957977</v>
          </cell>
          <cell r="I59">
            <v>323.10116557958025</v>
          </cell>
          <cell r="J59">
            <v>462.81403452957977</v>
          </cell>
          <cell r="K59">
            <v>197.40116557958024</v>
          </cell>
          <cell r="L59">
            <v>-29</v>
          </cell>
          <cell r="M59">
            <v>213.1180790090159</v>
          </cell>
          <cell r="N59">
            <v>433.81403452957989</v>
          </cell>
          <cell r="O59">
            <v>410.51924458859617</v>
          </cell>
          <cell r="P59">
            <v>342.9</v>
          </cell>
          <cell r="Q59" t="str">
            <v>...</v>
          </cell>
          <cell r="R59" t="str">
            <v>...</v>
          </cell>
        </row>
        <row r="60">
          <cell r="A60" t="str">
            <v xml:space="preserve">  Nonbank</v>
          </cell>
          <cell r="B60">
            <v>-3</v>
          </cell>
          <cell r="C60">
            <v>37</v>
          </cell>
          <cell r="D60">
            <v>38</v>
          </cell>
          <cell r="E60">
            <v>106.3</v>
          </cell>
          <cell r="F60">
            <v>247.1112</v>
          </cell>
          <cell r="G60">
            <v>61.682500000000068</v>
          </cell>
          <cell r="H60">
            <v>72.228934499999966</v>
          </cell>
          <cell r="I60">
            <v>-12.427655339999944</v>
          </cell>
          <cell r="J60">
            <v>114.12893449999996</v>
          </cell>
          <cell r="K60">
            <v>112.57234466000006</v>
          </cell>
          <cell r="L60">
            <v>25</v>
          </cell>
          <cell r="M60">
            <v>27</v>
          </cell>
          <cell r="N60">
            <v>139.12893449999996</v>
          </cell>
          <cell r="O60">
            <v>139.57234466000006</v>
          </cell>
          <cell r="P60">
            <v>157.61125342342433</v>
          </cell>
          <cell r="Q60" t="str">
            <v>...</v>
          </cell>
          <cell r="R60" t="str">
            <v>...</v>
          </cell>
        </row>
        <row r="61">
          <cell r="A61" t="str">
            <v>External</v>
          </cell>
          <cell r="B61">
            <v>47</v>
          </cell>
          <cell r="C61">
            <v>226</v>
          </cell>
          <cell r="D61">
            <v>531</v>
          </cell>
          <cell r="E61">
            <v>466.9306497</v>
          </cell>
          <cell r="F61">
            <v>693.3590875299999</v>
          </cell>
          <cell r="G61">
            <v>308.43251737060598</v>
          </cell>
          <cell r="H61">
            <v>25.035460848006679</v>
          </cell>
          <cell r="I61">
            <v>63.779747344969621</v>
          </cell>
          <cell r="J61">
            <v>96.556393048006655</v>
          </cell>
          <cell r="K61">
            <v>98.584605755101933</v>
          </cell>
          <cell r="L61">
            <v>209.4381413743333</v>
          </cell>
          <cell r="M61">
            <v>189.39586566666662</v>
          </cell>
          <cell r="N61">
            <v>305.99453442233994</v>
          </cell>
          <cell r="O61">
            <v>287.98047142176858</v>
          </cell>
          <cell r="P61">
            <v>184.55574666221088</v>
          </cell>
          <cell r="Q61">
            <v>496.93759237126687</v>
          </cell>
          <cell r="R61">
            <v>560.3662447468987</v>
          </cell>
        </row>
        <row r="62">
          <cell r="A62" t="str">
            <v xml:space="preserve">  Program loans</v>
          </cell>
          <cell r="B62">
            <v>0</v>
          </cell>
          <cell r="C62">
            <v>266</v>
          </cell>
          <cell r="D62">
            <v>479</v>
          </cell>
          <cell r="E62">
            <v>164.69019</v>
          </cell>
          <cell r="F62">
            <v>295.19541344999993</v>
          </cell>
          <cell r="G62">
            <v>46.281822000000005</v>
          </cell>
          <cell r="H62">
            <v>33.301866666666669</v>
          </cell>
          <cell r="I62">
            <v>3.2048659838333333</v>
          </cell>
          <cell r="J62">
            <v>77.370511866666675</v>
          </cell>
          <cell r="K62">
            <v>3.2048659838333333</v>
          </cell>
          <cell r="L62">
            <v>103.56</v>
          </cell>
          <cell r="M62">
            <v>148.38479999999998</v>
          </cell>
          <cell r="N62">
            <v>180.93051186666668</v>
          </cell>
          <cell r="O62">
            <v>151.58966598383333</v>
          </cell>
          <cell r="P62">
            <v>191.62961709912722</v>
          </cell>
          <cell r="Q62">
            <v>209.8534504695053</v>
          </cell>
          <cell r="R62">
            <v>236.08265457079844</v>
          </cell>
        </row>
        <row r="63">
          <cell r="A63" t="str">
            <v xml:space="preserve">  Project loans</v>
          </cell>
          <cell r="B63">
            <v>169</v>
          </cell>
          <cell r="C63">
            <v>209</v>
          </cell>
          <cell r="D63">
            <v>289</v>
          </cell>
          <cell r="E63">
            <v>433.93425503333333</v>
          </cell>
          <cell r="F63">
            <v>482.59517249999999</v>
          </cell>
          <cell r="G63">
            <v>633.14227915999993</v>
          </cell>
          <cell r="H63">
            <v>265.00558333333333</v>
          </cell>
          <cell r="I63">
            <v>261.60539291666663</v>
          </cell>
          <cell r="J63">
            <v>402.20308333333332</v>
          </cell>
          <cell r="K63">
            <v>393.79223213624334</v>
          </cell>
          <cell r="L63">
            <v>145.54833333333332</v>
          </cell>
          <cell r="M63">
            <v>140.14916666666667</v>
          </cell>
          <cell r="N63">
            <v>547.75141666666661</v>
          </cell>
          <cell r="O63">
            <v>533.94139880291004</v>
          </cell>
          <cell r="P63">
            <v>376.68907589771288</v>
          </cell>
          <cell r="Q63">
            <v>473.05947309227469</v>
          </cell>
          <cell r="R63">
            <v>515.15720307922641</v>
          </cell>
        </row>
        <row r="64">
          <cell r="A64" t="str">
            <v xml:space="preserve">  Amortization 2/</v>
          </cell>
          <cell r="B64">
            <v>-123</v>
          </cell>
          <cell r="C64">
            <v>-249</v>
          </cell>
          <cell r="D64">
            <v>-237</v>
          </cell>
          <cell r="E64">
            <v>-131.69379533333333</v>
          </cell>
          <cell r="F64">
            <v>-84.431498419999997</v>
          </cell>
          <cell r="G64">
            <v>-370.99158378939399</v>
          </cell>
          <cell r="H64">
            <v>-273.27198915199335</v>
          </cell>
          <cell r="I64">
            <v>-201.03051155553032</v>
          </cell>
          <cell r="J64">
            <v>-383.01720215199339</v>
          </cell>
          <cell r="K64">
            <v>-298.41249236497475</v>
          </cell>
          <cell r="L64">
            <v>-39.670191959000022</v>
          </cell>
          <cell r="M64">
            <v>-99.138100999999992</v>
          </cell>
          <cell r="N64">
            <v>-422.68739411099341</v>
          </cell>
          <cell r="O64">
            <v>-397.55059336497476</v>
          </cell>
          <cell r="P64">
            <v>-383.76294633462925</v>
          </cell>
          <cell r="Q64">
            <v>-185.97533119051312</v>
          </cell>
          <cell r="R64">
            <v>-190.87361290312617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109.50263834235841</v>
          </cell>
          <cell r="Q65">
            <v>177.84190717754689</v>
          </cell>
          <cell r="R65">
            <v>186.38104308220932</v>
          </cell>
        </row>
        <row r="67">
          <cell r="A67" t="str">
            <v>Financing gap</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9">
          <cell r="A69" t="str">
            <v>Memorandum items:</v>
          </cell>
        </row>
        <row r="70">
          <cell r="A70" t="str">
            <v>Priority poverty-reducing spending 6/</v>
          </cell>
          <cell r="C70">
            <v>0</v>
          </cell>
          <cell r="D70">
            <v>0</v>
          </cell>
          <cell r="E70">
            <v>186</v>
          </cell>
          <cell r="F70">
            <v>153.94</v>
          </cell>
          <cell r="G70">
            <v>212.952</v>
          </cell>
          <cell r="H70">
            <v>228.58199999999999</v>
          </cell>
          <cell r="I70">
            <v>240.798</v>
          </cell>
          <cell r="J70">
            <v>403.02</v>
          </cell>
          <cell r="K70">
            <v>360.53</v>
          </cell>
          <cell r="L70">
            <v>130.58799999999999</v>
          </cell>
          <cell r="M70">
            <v>172.97</v>
          </cell>
          <cell r="N70">
            <v>533.61400000000003</v>
          </cell>
          <cell r="O70">
            <v>533.5</v>
          </cell>
          <cell r="P70" t="str">
            <v>...</v>
          </cell>
          <cell r="Q70" t="str">
            <v>...</v>
          </cell>
          <cell r="R70" t="str">
            <v>...</v>
          </cell>
        </row>
        <row r="71">
          <cell r="A71" t="str">
            <v>External budget support</v>
          </cell>
          <cell r="D71">
            <v>579</v>
          </cell>
          <cell r="E71">
            <v>271.84397733333333</v>
          </cell>
          <cell r="F71">
            <v>619.19541344999993</v>
          </cell>
          <cell r="G71">
            <v>275.28182200000003</v>
          </cell>
          <cell r="H71">
            <v>136.05476166666668</v>
          </cell>
          <cell r="I71">
            <v>3.2048659838333333</v>
          </cell>
          <cell r="J71">
            <v>240.59020686666668</v>
          </cell>
          <cell r="K71">
            <v>128.44048093621427</v>
          </cell>
          <cell r="L71">
            <v>103.56</v>
          </cell>
          <cell r="M71">
            <v>200.70479999999998</v>
          </cell>
          <cell r="N71">
            <v>344.15020686666668</v>
          </cell>
          <cell r="O71">
            <v>329.14528093621425</v>
          </cell>
          <cell r="P71">
            <v>672.89371261379233</v>
          </cell>
          <cell r="Q71">
            <v>601.10564626010841</v>
          </cell>
          <cell r="R71">
            <v>509.4415177580388</v>
          </cell>
        </row>
        <row r="72">
          <cell r="A72" t="str">
            <v>External debt service</v>
          </cell>
          <cell r="C72">
            <v>356</v>
          </cell>
          <cell r="D72">
            <v>404</v>
          </cell>
          <cell r="E72">
            <v>255.53802533333331</v>
          </cell>
          <cell r="F72">
            <v>294.43149842000003</v>
          </cell>
          <cell r="G72">
            <v>599.99158378939399</v>
          </cell>
          <cell r="H72">
            <v>391.16222191204338</v>
          </cell>
          <cell r="I72">
            <v>306.59298031631818</v>
          </cell>
          <cell r="J72">
            <v>541.68267991204334</v>
          </cell>
          <cell r="K72">
            <v>437.51076918481021</v>
          </cell>
          <cell r="L72">
            <v>93.874263959000018</v>
          </cell>
          <cell r="M72">
            <v>156.13810100000001</v>
          </cell>
          <cell r="N72">
            <v>635.55694387104336</v>
          </cell>
          <cell r="O72">
            <v>593.64887018481022</v>
          </cell>
          <cell r="P72">
            <v>576.33428612350076</v>
          </cell>
          <cell r="Q72">
            <v>401.41602381203154</v>
          </cell>
          <cell r="R72">
            <v>399.8455971168425</v>
          </cell>
        </row>
        <row r="73">
          <cell r="A73" t="str">
            <v>Stock of domestic arrears (end period) 7/</v>
          </cell>
          <cell r="E73">
            <v>346.21</v>
          </cell>
          <cell r="F73">
            <v>601.52599999999995</v>
          </cell>
          <cell r="G73">
            <v>747</v>
          </cell>
          <cell r="H73">
            <v>706.92</v>
          </cell>
          <cell r="I73">
            <v>716.995</v>
          </cell>
          <cell r="J73">
            <v>681.7</v>
          </cell>
          <cell r="K73">
            <v>695.28</v>
          </cell>
          <cell r="L73">
            <v>670.3</v>
          </cell>
          <cell r="M73">
            <v>670.3</v>
          </cell>
          <cell r="N73">
            <v>670</v>
          </cell>
          <cell r="O73">
            <v>670.3</v>
          </cell>
          <cell r="P73">
            <v>529.43333333333328</v>
          </cell>
          <cell r="Q73">
            <v>341.26666666666665</v>
          </cell>
          <cell r="R73">
            <v>224.1</v>
          </cell>
        </row>
        <row r="74">
          <cell r="A74" t="str">
            <v>Stock of domestic debt (end period) 8/</v>
          </cell>
          <cell r="C74">
            <v>631.09965900000032</v>
          </cell>
          <cell r="D74">
            <v>772.69965900000034</v>
          </cell>
          <cell r="E74">
            <v>2890.6462350000002</v>
          </cell>
          <cell r="F74">
            <v>3408.2462350000001</v>
          </cell>
          <cell r="G74">
            <v>4481.0883544380004</v>
          </cell>
          <cell r="H74" t="str">
            <v>...</v>
          </cell>
          <cell r="I74" t="str">
            <v>...</v>
          </cell>
          <cell r="J74">
            <v>5058.0313234675805</v>
          </cell>
          <cell r="K74">
            <v>4791.0618646775811</v>
          </cell>
          <cell r="L74" t="str">
            <v>...</v>
          </cell>
          <cell r="M74" t="str">
            <v>...</v>
          </cell>
          <cell r="N74">
            <v>5054.0313234675805</v>
          </cell>
          <cell r="O74">
            <v>5031.1799436865967</v>
          </cell>
          <cell r="P74">
            <v>5531.6911971100208</v>
          </cell>
          <cell r="Q74">
            <v>5943.2277488559803</v>
          </cell>
          <cell r="R74">
            <v>6188.3853448150867</v>
          </cell>
        </row>
        <row r="75">
          <cell r="A75" t="str">
            <v>GDP (annual)</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2" refreshError="1">
        <row r="1">
          <cell r="A1" t="str">
            <v>Table 3. Zambia: Central Government Overall Operations, 2003-07</v>
          </cell>
        </row>
        <row r="2">
          <cell r="A2" t="str">
            <v>(In percent of annual  GDP)</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25.343941654235042</v>
          </cell>
          <cell r="C10">
            <v>25.681818181818183</v>
          </cell>
          <cell r="D10">
            <v>25.091811414392062</v>
          </cell>
          <cell r="E10">
            <v>24.944057633611123</v>
          </cell>
          <cell r="F10">
            <v>26.193050620222262</v>
          </cell>
          <cell r="G10">
            <v>24.874207212475639</v>
          </cell>
          <cell r="H10">
            <v>11.303110106323127</v>
          </cell>
          <cell r="I10">
            <v>10.874915762392941</v>
          </cell>
          <cell r="J10">
            <v>17.637019630914583</v>
          </cell>
          <cell r="K10">
            <v>17.193691357244674</v>
          </cell>
          <cell r="L10">
            <v>6.4941134232128714</v>
          </cell>
          <cell r="M10">
            <v>6.3084797236779426</v>
          </cell>
          <cell r="N10">
            <v>24.131133054127456</v>
          </cell>
          <cell r="O10">
            <v>23.502171080922622</v>
          </cell>
          <cell r="P10">
            <v>24.79907942870976</v>
          </cell>
          <cell r="Q10">
            <v>25.349378804192174</v>
          </cell>
          <cell r="R10">
            <v>25.044901587820934</v>
          </cell>
        </row>
        <row r="11">
          <cell r="A11" t="str">
            <v>Revenue</v>
          </cell>
          <cell r="B11">
            <v>18.74689209348583</v>
          </cell>
          <cell r="C11">
            <v>17.700534759358288</v>
          </cell>
          <cell r="D11">
            <v>19.384615384615383</v>
          </cell>
          <cell r="E11">
            <v>19.179723220429693</v>
          </cell>
          <cell r="F11">
            <v>17.891459567166656</v>
          </cell>
          <cell r="G11">
            <v>18.3</v>
          </cell>
          <cell r="H11">
            <v>8.5843584354171121</v>
          </cell>
          <cell r="I11">
            <v>8.5497918243564488</v>
          </cell>
          <cell r="J11">
            <v>13.482305045028292</v>
          </cell>
          <cell r="K11">
            <v>13.235944040708983</v>
          </cell>
          <cell r="L11">
            <v>5.2215383161023246</v>
          </cell>
          <cell r="M11">
            <v>4.9480905992748321</v>
          </cell>
          <cell r="N11">
            <v>18.703843361130602</v>
          </cell>
          <cell r="O11">
            <v>18.184034639983814</v>
          </cell>
          <cell r="P11">
            <v>18.27175486853324</v>
          </cell>
          <cell r="Q11">
            <v>18.318230284447594</v>
          </cell>
          <cell r="R11">
            <v>18.30403557468258</v>
          </cell>
        </row>
        <row r="12">
          <cell r="A12" t="str">
            <v>Tax revenue</v>
          </cell>
          <cell r="B12">
            <v>18.133598541355873</v>
          </cell>
          <cell r="C12">
            <v>17.232620320855617</v>
          </cell>
          <cell r="D12">
            <v>19.16625310173697</v>
          </cell>
          <cell r="E12">
            <v>18.722402324336723</v>
          </cell>
          <cell r="F12">
            <v>17.520955947922239</v>
          </cell>
          <cell r="G12">
            <v>17.288299707602341</v>
          </cell>
          <cell r="H12">
            <v>8.3029992295261028</v>
          </cell>
          <cell r="I12">
            <v>8.2530639299408932</v>
          </cell>
          <cell r="J12">
            <v>13.01946160578458</v>
          </cell>
          <cell r="K12">
            <v>12.857709185975944</v>
          </cell>
          <cell r="L12">
            <v>4.7562709168267583</v>
          </cell>
          <cell r="M12">
            <v>4.6412287390485671</v>
          </cell>
          <cell r="N12">
            <v>17.775732522611339</v>
          </cell>
          <cell r="O12">
            <v>17.498937925024507</v>
          </cell>
          <cell r="P12">
            <v>17.576922658529426</v>
          </cell>
          <cell r="Q12">
            <v>17.61155021414335</v>
          </cell>
          <cell r="R12">
            <v>17.608096012078779</v>
          </cell>
        </row>
        <row r="13">
          <cell r="A13" t="str">
            <v>Income taxes</v>
          </cell>
          <cell r="B13">
            <v>6.5970495607492126</v>
          </cell>
          <cell r="C13">
            <v>6.4572192513368982</v>
          </cell>
          <cell r="D13">
            <v>6.2928039702233249</v>
          </cell>
          <cell r="E13">
            <v>7.4717180212554481</v>
          </cell>
          <cell r="F13">
            <v>7.6484628204891676</v>
          </cell>
          <cell r="G13">
            <v>7.9051954191033138</v>
          </cell>
          <cell r="H13">
            <v>3.7124450770061301</v>
          </cell>
          <cell r="I13">
            <v>3.6835474047296426</v>
          </cell>
          <cell r="J13">
            <v>5.9075980588406871</v>
          </cell>
          <cell r="K13">
            <v>5.7968869143026094</v>
          </cell>
          <cell r="L13">
            <v>2.103207565832693</v>
          </cell>
          <cell r="M13">
            <v>2.0696845676226636</v>
          </cell>
          <cell r="N13">
            <v>8.0108056246733792</v>
          </cell>
          <cell r="O13">
            <v>7.8665714819252734</v>
          </cell>
          <cell r="P13">
            <v>7.8828279533744299</v>
          </cell>
          <cell r="Q13">
            <v>7.8828435775696137</v>
          </cell>
          <cell r="R13">
            <v>7.8828435775696146</v>
          </cell>
        </row>
        <row r="14">
          <cell r="A14" t="str">
            <v>Excise taxes</v>
          </cell>
          <cell r="B14">
            <v>3.4974307972816177</v>
          </cell>
          <cell r="C14">
            <v>2.9679144385026737</v>
          </cell>
          <cell r="D14">
            <v>2.7593052109181144</v>
          </cell>
          <cell r="E14">
            <v>2.7988684150164387</v>
          </cell>
          <cell r="F14">
            <v>2.601378818348985</v>
          </cell>
          <cell r="G14">
            <v>2.3495516569200783</v>
          </cell>
          <cell r="H14">
            <v>1.1537541501942319</v>
          </cell>
          <cell r="I14">
            <v>1.0577301464162105</v>
          </cell>
          <cell r="J14">
            <v>1.7499701257712952</v>
          </cell>
          <cell r="K14">
            <v>1.6908389225191018</v>
          </cell>
          <cell r="L14">
            <v>0.65446920860065805</v>
          </cell>
          <cell r="M14">
            <v>0.65708594637493967</v>
          </cell>
          <cell r="N14">
            <v>2.4044393343719532</v>
          </cell>
          <cell r="O14">
            <v>2.3479248688940411</v>
          </cell>
          <cell r="P14">
            <v>2.3001740365332357</v>
          </cell>
          <cell r="Q14">
            <v>2.331414194638664</v>
          </cell>
          <cell r="R14">
            <v>2.3279599925740926</v>
          </cell>
        </row>
        <row r="15">
          <cell r="A15" t="str">
            <v>Value-added tax (VAT)</v>
          </cell>
          <cell r="B15">
            <v>5.0223769269020391</v>
          </cell>
          <cell r="C15">
            <v>5.7352941176470589</v>
          </cell>
          <cell r="D15">
            <v>5.7071960297766751</v>
          </cell>
          <cell r="E15">
            <v>6.2806101383897843</v>
          </cell>
          <cell r="F15">
            <v>4.9949631925610234</v>
          </cell>
          <cell r="G15">
            <v>5.0400146198830411</v>
          </cell>
          <cell r="H15">
            <v>2.4509285420151454</v>
          </cell>
          <cell r="I15">
            <v>2.5082356487037263</v>
          </cell>
          <cell r="J15">
            <v>3.8810649608091765</v>
          </cell>
          <cell r="K15">
            <v>3.8194278022439736</v>
          </cell>
          <cell r="L15">
            <v>1.4883896518176256</v>
          </cell>
          <cell r="M15">
            <v>1.381475545042872</v>
          </cell>
          <cell r="N15">
            <v>5.3694546126268019</v>
          </cell>
          <cell r="O15">
            <v>5.2009033472868467</v>
          </cell>
          <cell r="P15">
            <v>5.1970459402842986</v>
          </cell>
          <cell r="Q15">
            <v>5.1972924419350708</v>
          </cell>
          <cell r="R15">
            <v>5.1972924419350699</v>
          </cell>
        </row>
        <row r="16">
          <cell r="A16" t="str">
            <v>Domestic VAT</v>
          </cell>
          <cell r="B16">
            <v>3.3151002817835242</v>
          </cell>
          <cell r="C16">
            <v>3.3155080213903747</v>
          </cell>
          <cell r="D16">
            <v>2.2828784119106702</v>
          </cell>
          <cell r="E16">
            <v>2.123900909855494</v>
          </cell>
          <cell r="F16">
            <v>2.101308093946606</v>
          </cell>
          <cell r="G16">
            <v>1.9136062378167642</v>
          </cell>
          <cell r="H16">
            <v>0.97773946536501899</v>
          </cell>
          <cell r="I16">
            <v>0.89066065602713096</v>
          </cell>
          <cell r="J16">
            <v>1.6474561644886316</v>
          </cell>
          <cell r="K16">
            <v>1.3013258430463268</v>
          </cell>
          <cell r="L16">
            <v>0.7279699321472074</v>
          </cell>
          <cell r="M16">
            <v>0.53570594917601644</v>
          </cell>
          <cell r="N16">
            <v>2.3754260966358389</v>
          </cell>
          <cell r="O16">
            <v>1.8370317922223434</v>
          </cell>
          <cell r="P16">
            <v>2.0563620047668119</v>
          </cell>
          <cell r="Q16">
            <v>2.0566534069036315</v>
          </cell>
          <cell r="R16">
            <v>2.0566534069036315</v>
          </cell>
        </row>
        <row r="17">
          <cell r="A17" t="str">
            <v>Import VAT</v>
          </cell>
          <cell r="B17">
            <v>1.7072766451185148</v>
          </cell>
          <cell r="C17">
            <v>2.4197860962566842</v>
          </cell>
          <cell r="D17">
            <v>3.4243176178660053</v>
          </cell>
          <cell r="E17">
            <v>4.1567092285342921</v>
          </cell>
          <cell r="F17">
            <v>2.8936550986144165</v>
          </cell>
          <cell r="G17">
            <v>3.1264083820662765</v>
          </cell>
          <cell r="H17">
            <v>1.4731890766501265</v>
          </cell>
          <cell r="I17">
            <v>1.6175749926765954</v>
          </cell>
          <cell r="J17">
            <v>2.2336087963205449</v>
          </cell>
          <cell r="K17">
            <v>2.5181019591976472</v>
          </cell>
          <cell r="L17">
            <v>0.76041971967041821</v>
          </cell>
          <cell r="M17">
            <v>0.84576959586685541</v>
          </cell>
          <cell r="N17">
            <v>2.994028515990963</v>
          </cell>
          <cell r="O17">
            <v>3.3638715550645024</v>
          </cell>
          <cell r="P17">
            <v>3.1406839355174867</v>
          </cell>
          <cell r="Q17">
            <v>3.1406390350314388</v>
          </cell>
          <cell r="R17">
            <v>3.1406390350314379</v>
          </cell>
        </row>
        <row r="18">
          <cell r="A18" t="str">
            <v>Customs duty</v>
          </cell>
          <cell r="B18">
            <v>3.0167412564230065</v>
          </cell>
          <cell r="C18">
            <v>2.0855614973262031</v>
          </cell>
          <cell r="D18">
            <v>2.501240694789082</v>
          </cell>
          <cell r="E18">
            <v>2.1757932563651656</v>
          </cell>
          <cell r="F18">
            <v>2.257701272424248</v>
          </cell>
          <cell r="G18">
            <v>1.9935380116959067</v>
          </cell>
          <cell r="H18">
            <v>0.98587146031059469</v>
          </cell>
          <cell r="I18">
            <v>1.0035507300913125</v>
          </cell>
          <cell r="J18">
            <v>1.4808284603634219</v>
          </cell>
          <cell r="K18">
            <v>1.5505555469102565</v>
          </cell>
          <cell r="L18">
            <v>0.51020449057578188</v>
          </cell>
          <cell r="M18">
            <v>0.53298268000809201</v>
          </cell>
          <cell r="N18">
            <v>1.9910329509392037</v>
          </cell>
          <cell r="O18">
            <v>2.083538226918348</v>
          </cell>
          <cell r="P18">
            <v>2.1968747283374612</v>
          </cell>
          <cell r="Q18">
            <v>2.2000000000000002</v>
          </cell>
          <cell r="R18">
            <v>2.2000000000000002</v>
          </cell>
        </row>
        <row r="19">
          <cell r="A19" t="str">
            <v>Nontax revenue</v>
          </cell>
          <cell r="B19">
            <v>0.62986905353886957</v>
          </cell>
          <cell r="C19">
            <v>0.45454545454545453</v>
          </cell>
          <cell r="D19">
            <v>0.21836228287841192</v>
          </cell>
          <cell r="E19">
            <v>0.45732089609297349</v>
          </cell>
          <cell r="F19">
            <v>0.37050361924441738</v>
          </cell>
          <cell r="G19">
            <v>0.64521929824561408</v>
          </cell>
          <cell r="H19">
            <v>0.28469019612833169</v>
          </cell>
          <cell r="I19">
            <v>0.29672789441555641</v>
          </cell>
          <cell r="J19">
            <v>0.46950541971835741</v>
          </cell>
          <cell r="K19">
            <v>0.37823485473304169</v>
          </cell>
          <cell r="L19">
            <v>0.46658884845422299</v>
          </cell>
          <cell r="M19">
            <v>0.30686186022626488</v>
          </cell>
          <cell r="N19">
            <v>0.93609426817258046</v>
          </cell>
          <cell r="O19">
            <v>0.68509671495930646</v>
          </cell>
          <cell r="P19">
            <v>0.69483221000381257</v>
          </cell>
          <cell r="Q19">
            <v>0.70668007030424451</v>
          </cell>
          <cell r="R19">
            <v>0.69593956260380141</v>
          </cell>
        </row>
        <row r="20">
          <cell r="A20" t="str">
            <v>Grants</v>
          </cell>
          <cell r="B20">
            <v>6.5970495607492126</v>
          </cell>
          <cell r="C20">
            <v>7.9812834224598932</v>
          </cell>
          <cell r="D20">
            <v>5.7071960297766751</v>
          </cell>
          <cell r="E20">
            <v>5.7643344131814356</v>
          </cell>
          <cell r="F20">
            <v>8.301591053055601</v>
          </cell>
          <cell r="G20">
            <v>6.9406882066276809</v>
          </cell>
          <cell r="H20">
            <v>2.7187516709060131</v>
          </cell>
          <cell r="I20">
            <v>2.3251239380364934</v>
          </cell>
          <cell r="J20">
            <v>4.1547145858862899</v>
          </cell>
          <cell r="K20">
            <v>3.9577473165356922</v>
          </cell>
          <cell r="L20">
            <v>1.2725751071105473</v>
          </cell>
          <cell r="M20">
            <v>1.360389124403111</v>
          </cell>
          <cell r="N20">
            <v>5.4272896929968377</v>
          </cell>
          <cell r="O20">
            <v>5.3181364409388037</v>
          </cell>
          <cell r="P20">
            <v>6.5273245601765213</v>
          </cell>
          <cell r="Q20">
            <v>7.0311485197445789</v>
          </cell>
          <cell r="R20">
            <v>6.7408660131383566</v>
          </cell>
        </row>
        <row r="21">
          <cell r="A21" t="str">
            <v>Program</v>
          </cell>
          <cell r="B21">
            <v>0</v>
          </cell>
          <cell r="C21">
            <v>1.8716577540106951</v>
          </cell>
          <cell r="D21">
            <v>0.99255583126550873</v>
          </cell>
          <cell r="E21">
            <v>0.81928119377118536</v>
          </cell>
          <cell r="F21">
            <v>1.9925831626722754</v>
          </cell>
          <cell r="G21">
            <v>1.1159844054580899</v>
          </cell>
          <cell r="H21">
            <v>0.40172404941503304</v>
          </cell>
          <cell r="I21">
            <v>0</v>
          </cell>
          <cell r="J21">
            <v>0.63812583401846346</v>
          </cell>
          <cell r="K21">
            <v>0.4872146984655582</v>
          </cell>
          <cell r="L21">
            <v>0</v>
          </cell>
          <cell r="M21">
            <v>0.20354491837973263</v>
          </cell>
          <cell r="N21">
            <v>0.63812583401846346</v>
          </cell>
          <cell r="O21">
            <v>0.69075961684529086</v>
          </cell>
          <cell r="P21">
            <v>1.5439207492586946</v>
          </cell>
          <cell r="Q21">
            <v>1.1123314979748944</v>
          </cell>
          <cell r="R21">
            <v>0.69132059528092071</v>
          </cell>
        </row>
        <row r="22">
          <cell r="A22" t="str">
            <v xml:space="preserve">Project </v>
          </cell>
          <cell r="B22">
            <v>6.5970495607492126</v>
          </cell>
          <cell r="C22">
            <v>6.1096256684491976</v>
          </cell>
          <cell r="D22">
            <v>4.7245657568238215</v>
          </cell>
          <cell r="E22">
            <v>4.9450532194102497</v>
          </cell>
          <cell r="F22">
            <v>6.3090078903833255</v>
          </cell>
          <cell r="G22">
            <v>5.8247038011695915</v>
          </cell>
          <cell r="H22">
            <v>2.3170276214909804</v>
          </cell>
          <cell r="I22">
            <v>2.3251239380364934</v>
          </cell>
          <cell r="J22">
            <v>3.5165887518678258</v>
          </cell>
          <cell r="K22">
            <v>3.470532618070135</v>
          </cell>
          <cell r="L22">
            <v>1.2725751071105473</v>
          </cell>
          <cell r="M22">
            <v>1.1568442060233783</v>
          </cell>
          <cell r="N22">
            <v>4.7891638589783732</v>
          </cell>
          <cell r="O22">
            <v>4.6273768240935134</v>
          </cell>
          <cell r="P22">
            <v>4.9834038109178271</v>
          </cell>
          <cell r="Q22">
            <v>5.9188170217696836</v>
          </cell>
          <cell r="R22">
            <v>6.049545417857435</v>
          </cell>
        </row>
        <row r="24">
          <cell r="A24" t="str">
            <v>Expenditures</v>
          </cell>
          <cell r="B24">
            <v>30.532073595226255</v>
          </cell>
          <cell r="C24">
            <v>29.344919786096256</v>
          </cell>
          <cell r="D24">
            <v>30.98759305210918</v>
          </cell>
          <cell r="E24">
            <v>32.207339977062475</v>
          </cell>
          <cell r="F24">
            <v>31.278535958746147</v>
          </cell>
          <cell r="G24">
            <v>30.883057988109158</v>
          </cell>
          <cell r="H24">
            <v>12.824035096784241</v>
          </cell>
          <cell r="I24">
            <v>12.666323335082467</v>
          </cell>
          <cell r="J24">
            <v>19.99624747564302</v>
          </cell>
          <cell r="K24">
            <v>19.462528186751289</v>
          </cell>
          <cell r="L24">
            <v>7.297297042099669</v>
          </cell>
          <cell r="M24">
            <v>7.0277385535540224</v>
          </cell>
          <cell r="N24">
            <v>27.293544517742685</v>
          </cell>
          <cell r="O24">
            <v>26.490266740305312</v>
          </cell>
          <cell r="P24">
            <v>26.994119529338175</v>
          </cell>
          <cell r="Q24">
            <v>29.762192459685838</v>
          </cell>
          <cell r="R24">
            <v>28.544126097292228</v>
          </cell>
        </row>
        <row r="25">
          <cell r="A25" t="str">
            <v>Current expenditures</v>
          </cell>
          <cell r="B25">
            <v>19.260732637162274</v>
          </cell>
          <cell r="C25">
            <v>16.751336898395721</v>
          </cell>
          <cell r="D25">
            <v>16.883374689826304</v>
          </cell>
          <cell r="E25">
            <v>19.711699900604025</v>
          </cell>
          <cell r="F25">
            <v>19.439549085810224</v>
          </cell>
          <cell r="G25">
            <v>19.504088693957115</v>
          </cell>
          <cell r="H25">
            <v>8.5584719270883198</v>
          </cell>
          <cell r="I25">
            <v>8.4356055914645864</v>
          </cell>
          <cell r="J25">
            <v>13.389561153374952</v>
          </cell>
          <cell r="K25">
            <v>13.116891570391978</v>
          </cell>
          <cell r="L25">
            <v>4.7513010482760594</v>
          </cell>
          <cell r="M25">
            <v>4.3697771587743723</v>
          </cell>
          <cell r="N25">
            <v>18.140862201651</v>
          </cell>
          <cell r="O25">
            <v>17.48666872916635</v>
          </cell>
          <cell r="P25">
            <v>18.680894355776168</v>
          </cell>
          <cell r="Q25">
            <v>20.156967567019528</v>
          </cell>
          <cell r="R25">
            <v>18.451599828560187</v>
          </cell>
        </row>
        <row r="26">
          <cell r="A26" t="str">
            <v>Wages and salaries</v>
          </cell>
          <cell r="B26">
            <v>5.4201889607160618</v>
          </cell>
          <cell r="C26">
            <v>5.3743315508021388</v>
          </cell>
          <cell r="D26">
            <v>5.3399503722084365</v>
          </cell>
          <cell r="E26">
            <v>6.786183959018274</v>
          </cell>
          <cell r="F26">
            <v>8.0037330184559945</v>
          </cell>
          <cell r="G26">
            <v>8.4223148148148148</v>
          </cell>
          <cell r="H26">
            <v>3.7743716232780411</v>
          </cell>
          <cell r="I26">
            <v>3.791929695057167</v>
          </cell>
          <cell r="J26">
            <v>5.832771115038021</v>
          </cell>
          <cell r="K26">
            <v>5.7881568914271488</v>
          </cell>
          <cell r="L26">
            <v>2.0583994917599799</v>
          </cell>
          <cell r="M26">
            <v>1.967013429607382</v>
          </cell>
          <cell r="N26">
            <v>7.8911706067980019</v>
          </cell>
          <cell r="O26">
            <v>7.7551703210345311</v>
          </cell>
          <cell r="P26">
            <v>7.8833200083620891</v>
          </cell>
          <cell r="Q26">
            <v>8.1033373142338974</v>
          </cell>
          <cell r="R26">
            <v>7.9039505785022115</v>
          </cell>
        </row>
        <row r="27">
          <cell r="A27" t="str">
            <v>Public service retrenchment</v>
          </cell>
          <cell r="B27">
            <v>1.2763136084866566</v>
          </cell>
          <cell r="C27">
            <v>0.68181818181818177</v>
          </cell>
          <cell r="D27">
            <v>0.73449131513647647</v>
          </cell>
          <cell r="E27">
            <v>0.14603562963529323</v>
          </cell>
          <cell r="F27">
            <v>0.49199584263512974</v>
          </cell>
          <cell r="G27">
            <v>4.8732943469785572E-2</v>
          </cell>
          <cell r="H27">
            <v>0</v>
          </cell>
          <cell r="I27">
            <v>0</v>
          </cell>
          <cell r="J27">
            <v>6.4508613750960925E-2</v>
          </cell>
          <cell r="K27">
            <v>0</v>
          </cell>
          <cell r="L27">
            <v>6.4508613750960925E-2</v>
          </cell>
          <cell r="M27">
            <v>0</v>
          </cell>
          <cell r="N27">
            <v>0.12901722750192185</v>
          </cell>
          <cell r="O27">
            <v>0</v>
          </cell>
          <cell r="P27">
            <v>0.21076908535597436</v>
          </cell>
          <cell r="Q27">
            <v>0.21322528856238238</v>
          </cell>
          <cell r="R27">
            <v>0.20231883823935648</v>
          </cell>
        </row>
        <row r="28">
          <cell r="A28" t="str">
            <v>Recurrent departmental charges (RDCs) 1/</v>
          </cell>
          <cell r="B28">
            <v>2.6686557268357367</v>
          </cell>
          <cell r="C28">
            <v>2.5668449197860963</v>
          </cell>
          <cell r="D28">
            <v>2.9776674937965262</v>
          </cell>
          <cell r="E28">
            <v>6.1212707393531618</v>
          </cell>
          <cell r="F28">
            <v>3.592239995572037</v>
          </cell>
          <cell r="G28">
            <v>3.1568226120857696</v>
          </cell>
          <cell r="H28">
            <v>1.3186733534582793</v>
          </cell>
          <cell r="I28">
            <v>1.2868060982653045</v>
          </cell>
          <cell r="J28">
            <v>2.0016710077886803</v>
          </cell>
          <cell r="K28">
            <v>2.2006971569069882</v>
          </cell>
          <cell r="L28">
            <v>0.67875963388761029</v>
          </cell>
          <cell r="M28">
            <v>0.82485488865719525</v>
          </cell>
          <cell r="N28">
            <v>2.6804306416762915</v>
          </cell>
          <cell r="O28">
            <v>3.0255520455641833</v>
          </cell>
          <cell r="P28">
            <v>3.6118399933959355</v>
          </cell>
          <cell r="Q28">
            <v>5.1804268441167247</v>
          </cell>
          <cell r="R28">
            <v>3.9962185528069551</v>
          </cell>
        </row>
        <row r="29">
          <cell r="A29" t="str">
            <v>Arrears clearance</v>
          </cell>
          <cell r="B29">
            <v>0</v>
          </cell>
          <cell r="C29">
            <v>0</v>
          </cell>
          <cell r="D29">
            <v>0</v>
          </cell>
          <cell r="E29">
            <v>0.89533603486505087</v>
          </cell>
          <cell r="F29">
            <v>0.90527850039667168</v>
          </cell>
          <cell r="G29">
            <v>0.25535087719298244</v>
          </cell>
          <cell r="H29">
            <v>0.15669728722051596</v>
          </cell>
          <cell r="I29">
            <v>0.11730793670288377</v>
          </cell>
          <cell r="J29">
            <v>0.25529772593562106</v>
          </cell>
          <cell r="K29">
            <v>0.20121068766436873</v>
          </cell>
          <cell r="L29">
            <v>4.4569587682481648E-2</v>
          </cell>
          <cell r="M29">
            <v>9.7181805449650646E-2</v>
          </cell>
          <cell r="N29">
            <v>0.29986731361810276</v>
          </cell>
          <cell r="O29">
            <v>0.29839249311401939</v>
          </cell>
          <cell r="P29">
            <v>0.45190773958109975</v>
          </cell>
          <cell r="Q29">
            <v>0.53495855730428821</v>
          </cell>
          <cell r="R29">
            <v>0.47587076744215301</v>
          </cell>
        </row>
        <row r="30">
          <cell r="A30" t="str">
            <v>Awards and compensations (court decisions)</v>
          </cell>
          <cell r="B30">
            <v>0</v>
          </cell>
          <cell r="C30">
            <v>0</v>
          </cell>
          <cell r="D30">
            <v>0</v>
          </cell>
          <cell r="E30">
            <v>0</v>
          </cell>
          <cell r="F30">
            <v>6.1499480329391226E-16</v>
          </cell>
          <cell r="G30">
            <v>7.119883040935672E-2</v>
          </cell>
          <cell r="H30">
            <v>5.7561231530630155E-2</v>
          </cell>
          <cell r="I30">
            <v>5.5606425053328315E-2</v>
          </cell>
          <cell r="J30">
            <v>7.8192259092073849E-2</v>
          </cell>
          <cell r="K30">
            <v>0.11048303014269929</v>
          </cell>
          <cell r="L30">
            <v>0</v>
          </cell>
          <cell r="M30">
            <v>-1.5522634257170013E-3</v>
          </cell>
          <cell r="N30">
            <v>7.8192259092073849E-2</v>
          </cell>
          <cell r="O30">
            <v>0.10893076671698229</v>
          </cell>
          <cell r="P30">
            <v>0.1732348646761433</v>
          </cell>
          <cell r="Q30">
            <v>0.1705802308499059</v>
          </cell>
          <cell r="R30">
            <v>0.15173912867951736</v>
          </cell>
        </row>
        <row r="31">
          <cell r="A31" t="str">
            <v>Presidential affairs</v>
          </cell>
          <cell r="B31">
            <v>0</v>
          </cell>
          <cell r="C31">
            <v>0</v>
          </cell>
          <cell r="D31">
            <v>0</v>
          </cell>
          <cell r="E31">
            <v>0</v>
          </cell>
          <cell r="F31">
            <v>0</v>
          </cell>
          <cell r="G31">
            <v>0</v>
          </cell>
          <cell r="H31">
            <v>2.8673101409063477E-2</v>
          </cell>
          <cell r="I31">
            <v>2.6597096930168918E-2</v>
          </cell>
          <cell r="J31">
            <v>4.9515248070055758E-2</v>
          </cell>
          <cell r="K31">
            <v>7.2123838720219116E-2</v>
          </cell>
          <cell r="L31">
            <v>2.0842146660992281E-2</v>
          </cell>
          <cell r="M31">
            <v>9.574236317517618E-3</v>
          </cell>
          <cell r="N31">
            <v>7.0357394731048031E-2</v>
          </cell>
          <cell r="O31">
            <v>8.1698075037736725E-2</v>
          </cell>
          <cell r="P31">
            <v>8.020132623895522E-2</v>
          </cell>
          <cell r="Q31">
            <v>7.8182605806206867E-2</v>
          </cell>
          <cell r="R31">
            <v>7.586956433975868E-2</v>
          </cell>
        </row>
        <row r="32">
          <cell r="A32" t="str">
            <v>Elections and constitutional review</v>
          </cell>
          <cell r="B32">
            <v>0</v>
          </cell>
          <cell r="C32">
            <v>0</v>
          </cell>
          <cell r="D32">
            <v>0</v>
          </cell>
          <cell r="E32">
            <v>0.54670081810535975</v>
          </cell>
          <cell r="F32">
            <v>0</v>
          </cell>
          <cell r="G32">
            <v>0</v>
          </cell>
          <cell r="H32">
            <v>4.1703841386757576E-2</v>
          </cell>
          <cell r="I32">
            <v>4.1336337769024845E-2</v>
          </cell>
          <cell r="J32">
            <v>6.7116325591681569E-2</v>
          </cell>
          <cell r="K32">
            <v>5.1656525731003253E-2</v>
          </cell>
          <cell r="L32">
            <v>3.4538824045287214E-2</v>
          </cell>
          <cell r="M32">
            <v>2.6151164781126966E-2</v>
          </cell>
          <cell r="N32">
            <v>0.10165514963696878</v>
          </cell>
          <cell r="O32">
            <v>7.7807690512130212E-2</v>
          </cell>
          <cell r="P32">
            <v>0.59669786721782681</v>
          </cell>
          <cell r="Q32">
            <v>2.0299047471138802</v>
          </cell>
          <cell r="R32">
            <v>0.77386955626553855</v>
          </cell>
        </row>
        <row r="33">
          <cell r="A33" t="str">
            <v>Other RDCs</v>
          </cell>
          <cell r="B33">
            <v>2.6686557268357367</v>
          </cell>
          <cell r="C33">
            <v>2.5668449197860963</v>
          </cell>
          <cell r="D33">
            <v>2.9776674937965262</v>
          </cell>
          <cell r="E33">
            <v>4.3007645844483529</v>
          </cell>
          <cell r="F33">
            <v>2.6193120668130359</v>
          </cell>
          <cell r="G33">
            <v>2.7481335282651074</v>
          </cell>
          <cell r="H33">
            <v>1.0340378919113122</v>
          </cell>
          <cell r="I33">
            <v>1.045958301809899</v>
          </cell>
          <cell r="J33">
            <v>1.5515494490992483</v>
          </cell>
          <cell r="K33">
            <v>1.7652230746486981</v>
          </cell>
          <cell r="L33">
            <v>0.57880907549884908</v>
          </cell>
          <cell r="M33">
            <v>0.69349994553461658</v>
          </cell>
          <cell r="N33">
            <v>2.1303585245980972</v>
          </cell>
          <cell r="O33">
            <v>2.458723020183315</v>
          </cell>
          <cell r="P33">
            <v>2.3097981956819105</v>
          </cell>
          <cell r="Q33">
            <v>2.3668007030424443</v>
          </cell>
          <cell r="R33">
            <v>2.518869536079988</v>
          </cell>
        </row>
        <row r="34">
          <cell r="A34" t="str">
            <v>Transfers and pensions</v>
          </cell>
          <cell r="B34">
            <v>2.4697497099287253</v>
          </cell>
          <cell r="C34">
            <v>2.4197860962566842</v>
          </cell>
          <cell r="D34">
            <v>2.1736972704714641</v>
          </cell>
          <cell r="E34">
            <v>2.7023090450340241</v>
          </cell>
          <cell r="F34">
            <v>2.5329483465864713</v>
          </cell>
          <cell r="G34">
            <v>1.7605506822612087</v>
          </cell>
          <cell r="H34">
            <v>0.82875584450393613</v>
          </cell>
          <cell r="I34">
            <v>0.73675483245620199</v>
          </cell>
          <cell r="J34">
            <v>1.2350662804240793</v>
          </cell>
          <cell r="K34">
            <v>1.1721534056426137</v>
          </cell>
          <cell r="L34">
            <v>0.40386301821056142</v>
          </cell>
          <cell r="M34">
            <v>0.45873469133689176</v>
          </cell>
          <cell r="N34">
            <v>1.6389292986346407</v>
          </cell>
          <cell r="O34">
            <v>1.6308880969795052</v>
          </cell>
          <cell r="P34">
            <v>1.9226559677540629</v>
          </cell>
          <cell r="Q34">
            <v>1.9018111916536085</v>
          </cell>
          <cell r="R34">
            <v>1.8197697194447384</v>
          </cell>
        </row>
        <row r="35">
          <cell r="A35" t="str">
            <v>Of which: settlement of statutory pension arrears</v>
          </cell>
          <cell r="B35">
            <v>0</v>
          </cell>
          <cell r="C35">
            <v>0</v>
          </cell>
          <cell r="D35">
            <v>0</v>
          </cell>
          <cell r="E35">
            <v>0</v>
          </cell>
          <cell r="F35">
            <v>0</v>
          </cell>
          <cell r="G35">
            <v>2.4585769980506822E-2</v>
          </cell>
          <cell r="H35">
            <v>6.1091612028637297E-2</v>
          </cell>
          <cell r="I35">
            <v>5.213468874964023E-2</v>
          </cell>
          <cell r="J35">
            <v>9.0413709188164978E-2</v>
          </cell>
          <cell r="K35">
            <v>6.2417329328830859E-2</v>
          </cell>
          <cell r="L35">
            <v>2.6874679449945781E-2</v>
          </cell>
          <cell r="M35">
            <v>5.4294206439364466E-2</v>
          </cell>
          <cell r="N35">
            <v>0.11728838863811077</v>
          </cell>
          <cell r="O35">
            <v>0.11671153576819533</v>
          </cell>
          <cell r="P35">
            <v>0.45554353303726564</v>
          </cell>
          <cell r="Q35">
            <v>0.43782259251475847</v>
          </cell>
          <cell r="R35">
            <v>0.41981158934666468</v>
          </cell>
        </row>
        <row r="36">
          <cell r="A36" t="str">
            <v xml:space="preserve">Domestic interest </v>
          </cell>
          <cell r="B36">
            <v>1.3260401127134096</v>
          </cell>
          <cell r="C36">
            <v>1.4037433155080214</v>
          </cell>
          <cell r="D36">
            <v>1.3895781637717122</v>
          </cell>
          <cell r="E36">
            <v>1.5814205979050386</v>
          </cell>
          <cell r="F36">
            <v>2.7666217720460264</v>
          </cell>
          <cell r="G36">
            <v>2.7459015594541909</v>
          </cell>
          <cell r="H36">
            <v>1.4981166208196239</v>
          </cell>
          <cell r="I36">
            <v>1.390868266277991</v>
          </cell>
          <cell r="J36">
            <v>2.4067606358772786</v>
          </cell>
          <cell r="K36">
            <v>2.2665535861564554</v>
          </cell>
          <cell r="L36">
            <v>0.93595844030887709</v>
          </cell>
          <cell r="M36">
            <v>0.6706867306764599</v>
          </cell>
          <cell r="N36">
            <v>3.3427190761861567</v>
          </cell>
          <cell r="O36">
            <v>2.9372403168329155</v>
          </cell>
          <cell r="P36">
            <v>2.7268450921244773</v>
          </cell>
          <cell r="Q36">
            <v>2.2573450549137548</v>
          </cell>
          <cell r="R36">
            <v>1.8663912827580633</v>
          </cell>
        </row>
        <row r="37">
          <cell r="A37" t="str">
            <v>External interest 2/</v>
          </cell>
          <cell r="B37">
            <v>2.0387866732968671</v>
          </cell>
          <cell r="C37">
            <v>1.4304812834224598</v>
          </cell>
          <cell r="D37">
            <v>1.6575682382133996</v>
          </cell>
          <cell r="E37">
            <v>0.94689372276167882</v>
          </cell>
          <cell r="F37">
            <v>1.2914890869172155</v>
          </cell>
          <cell r="G37">
            <v>1.1159844054580899</v>
          </cell>
          <cell r="H37">
            <v>0.46090518121993601</v>
          </cell>
          <cell r="I37">
            <v>0.41270839538712384</v>
          </cell>
          <cell r="J37">
            <v>0.62032060729907545</v>
          </cell>
          <cell r="K37">
            <v>0.54114578367841881</v>
          </cell>
          <cell r="L37">
            <v>0.21191694208347123</v>
          </cell>
          <cell r="M37">
            <v>0.22175191795957111</v>
          </cell>
          <cell r="N37">
            <v>0.83223754938254679</v>
          </cell>
          <cell r="O37">
            <v>0.76289770163798998</v>
          </cell>
          <cell r="P37">
            <v>0.6177790738671991</v>
          </cell>
          <cell r="Q37">
            <v>0.61249871803070399</v>
          </cell>
          <cell r="R37">
            <v>0.52848711338365284</v>
          </cell>
        </row>
        <row r="38">
          <cell r="A38" t="str">
            <v>Other current expenditures</v>
          </cell>
          <cell r="B38">
            <v>2.1050886789325376</v>
          </cell>
          <cell r="C38">
            <v>1.2700534759358288</v>
          </cell>
          <cell r="D38">
            <v>0.87344913151364767</v>
          </cell>
          <cell r="E38">
            <v>1.3590794403241839</v>
          </cell>
          <cell r="F38">
            <v>0.58424506312921665</v>
          </cell>
          <cell r="G38">
            <v>2.222300194931774</v>
          </cell>
          <cell r="H38">
            <v>0.66298825522873961</v>
          </cell>
          <cell r="I38">
            <v>0.76522854360458059</v>
          </cell>
          <cell r="J38">
            <v>1.202073005753282</v>
          </cell>
          <cell r="K38">
            <v>1.0966176996934376</v>
          </cell>
          <cell r="L38">
            <v>0.38127905321753391</v>
          </cell>
          <cell r="M38">
            <v>0.21895473148565986</v>
          </cell>
          <cell r="N38">
            <v>1.5833520589708161</v>
          </cell>
          <cell r="O38">
            <v>1.3155724311790977</v>
          </cell>
          <cell r="P38">
            <v>1.6595643391730561</v>
          </cell>
          <cell r="Q38">
            <v>1.8456780977959819</v>
          </cell>
          <cell r="R38">
            <v>2.0889420048213556</v>
          </cell>
        </row>
        <row r="39">
          <cell r="A39" t="str">
            <v xml:space="preserve">   Non-PRP current expenditures</v>
          </cell>
          <cell r="B39">
            <v>0</v>
          </cell>
          <cell r="C39">
            <v>0</v>
          </cell>
          <cell r="D39">
            <v>0</v>
          </cell>
          <cell r="E39">
            <v>0</v>
          </cell>
          <cell r="F39">
            <v>0.31979729771283433</v>
          </cell>
          <cell r="G39">
            <v>2.222300194931774</v>
          </cell>
          <cell r="H39">
            <v>0.33128105370834388</v>
          </cell>
          <cell r="I39">
            <v>0.43801739698197906</v>
          </cell>
          <cell r="J39">
            <v>0.64869074970685714</v>
          </cell>
          <cell r="K39">
            <v>0.51731999190800015</v>
          </cell>
          <cell r="L39">
            <v>0.32713091379627279</v>
          </cell>
          <cell r="M39">
            <v>0.19524283780208834</v>
          </cell>
          <cell r="N39">
            <v>0.9773620510072446</v>
          </cell>
          <cell r="O39">
            <v>0.71256282971008844</v>
          </cell>
          <cell r="P39">
            <v>0.77955689104264481</v>
          </cell>
          <cell r="Q39">
            <v>0.88701720041951071</v>
          </cell>
          <cell r="R39">
            <v>0.8902028882531684</v>
          </cell>
        </row>
        <row r="40">
          <cell r="A40" t="str">
            <v xml:space="preserve">   Of which: financial restructuring</v>
          </cell>
          <cell r="B40">
            <v>0</v>
          </cell>
          <cell r="C40">
            <v>0</v>
          </cell>
          <cell r="D40">
            <v>0</v>
          </cell>
          <cell r="E40">
            <v>0.48791956571603334</v>
          </cell>
          <cell r="F40">
            <v>0</v>
          </cell>
          <cell r="G40">
            <v>1.0168567251461988</v>
          </cell>
          <cell r="H40">
            <v>7.6800436880234926E-2</v>
          </cell>
          <cell r="I40">
            <v>0.18471748326616064</v>
          </cell>
          <cell r="J40">
            <v>0.26519290537682622</v>
          </cell>
          <cell r="K40">
            <v>0.13299668539238418</v>
          </cell>
          <cell r="L40">
            <v>0.20238298364077817</v>
          </cell>
          <cell r="M40">
            <v>6.9809059927483236E-2</v>
          </cell>
          <cell r="N40">
            <v>0.46757588901760527</v>
          </cell>
          <cell r="O40">
            <v>0.20280574531986742</v>
          </cell>
          <cell r="P40">
            <v>0.32080530495582088</v>
          </cell>
          <cell r="Q40">
            <v>0.42645057712476475</v>
          </cell>
          <cell r="R40">
            <v>0.45521738603855211</v>
          </cell>
        </row>
        <row r="41">
          <cell r="A41" t="str">
            <v xml:space="preserve">   PRP current expenditures</v>
          </cell>
          <cell r="B41">
            <v>0</v>
          </cell>
          <cell r="C41">
            <v>0</v>
          </cell>
          <cell r="D41">
            <v>0</v>
          </cell>
          <cell r="E41">
            <v>0</v>
          </cell>
          <cell r="F41">
            <v>0.26444776541638226</v>
          </cell>
          <cell r="G41">
            <v>0</v>
          </cell>
          <cell r="H41">
            <v>0.33170720152039562</v>
          </cell>
          <cell r="I41">
            <v>0.32721114662260142</v>
          </cell>
          <cell r="J41">
            <v>0.55338225604642499</v>
          </cell>
          <cell r="K41">
            <v>0.57929770778543754</v>
          </cell>
          <cell r="L41">
            <v>5.4148139421261135E-2</v>
          </cell>
          <cell r="M41">
            <v>2.3711893683571534E-2</v>
          </cell>
          <cell r="N41">
            <v>0.60755385314541377</v>
          </cell>
          <cell r="O41">
            <v>0.60300960146900917</v>
          </cell>
          <cell r="P41">
            <v>0.88000744813041143</v>
          </cell>
          <cell r="Q41">
            <v>0.95866089737647109</v>
          </cell>
          <cell r="R41">
            <v>1.1987391165681871</v>
          </cell>
        </row>
        <row r="42">
          <cell r="A42" t="str">
            <v>Contingency</v>
          </cell>
          <cell r="B42">
            <v>0</v>
          </cell>
          <cell r="C42">
            <v>0</v>
          </cell>
          <cell r="D42">
            <v>0.81389578163771714</v>
          </cell>
          <cell r="E42">
            <v>6.0860922088844714E-2</v>
          </cell>
          <cell r="F42">
            <v>0.17627596046813407</v>
          </cell>
          <cell r="G42">
            <v>3.1481481481481478E-2</v>
          </cell>
          <cell r="H42">
            <v>1.4661048579763846E-2</v>
          </cell>
          <cell r="I42">
            <v>5.1309760416218847E-2</v>
          </cell>
          <cell r="J42">
            <v>2.6389887443574921E-2</v>
          </cell>
          <cell r="K42">
            <v>5.1567046886914304E-2</v>
          </cell>
          <cell r="L42">
            <v>1.6615855057065691E-2</v>
          </cell>
          <cell r="M42">
            <v>7.7807690512130216E-3</v>
          </cell>
          <cell r="N42">
            <v>4.3005742500640612E-2</v>
          </cell>
          <cell r="O42">
            <v>5.9347815938127317E-2</v>
          </cell>
          <cell r="P42">
            <v>4.8120795743373135E-2</v>
          </cell>
          <cell r="Q42">
            <v>4.2645057712476474E-2</v>
          </cell>
          <cell r="R42">
            <v>4.5521738603855208E-2</v>
          </cell>
        </row>
        <row r="43">
          <cell r="A43" t="str">
            <v>Capital expenditure</v>
          </cell>
          <cell r="B43">
            <v>11.271340958063982</v>
          </cell>
          <cell r="C43">
            <v>10.54812834224599</v>
          </cell>
          <cell r="D43">
            <v>10.014888337468983</v>
          </cell>
          <cell r="E43">
            <v>11.905235611285267</v>
          </cell>
          <cell r="F43">
            <v>11.838986872935923</v>
          </cell>
          <cell r="G43">
            <v>11.378969294152048</v>
          </cell>
          <cell r="H43">
            <v>4.2655631696959215</v>
          </cell>
          <cell r="I43">
            <v>4.2307177436178778</v>
          </cell>
          <cell r="J43">
            <v>6.6066863222680672</v>
          </cell>
          <cell r="K43">
            <v>6.345636616359311</v>
          </cell>
          <cell r="L43">
            <v>2.5459959938236096</v>
          </cell>
          <cell r="M43">
            <v>2.6579613947796488</v>
          </cell>
          <cell r="N43">
            <v>9.1526823160916777</v>
          </cell>
          <cell r="O43">
            <v>9.0035980111389602</v>
          </cell>
          <cell r="P43">
            <v>8.3132251735620049</v>
          </cell>
          <cell r="Q43">
            <v>9.6052248926663104</v>
          </cell>
          <cell r="R43">
            <v>10.092526268732035</v>
          </cell>
        </row>
        <row r="44">
          <cell r="A44" t="str">
            <v>Domestically financed</v>
          </cell>
          <cell r="B44">
            <v>1.8730316592076908</v>
          </cell>
          <cell r="C44">
            <v>1.6577540106951874</v>
          </cell>
          <cell r="D44">
            <v>2.2630272952853598</v>
          </cell>
          <cell r="E44">
            <v>3.78001376252007</v>
          </cell>
          <cell r="F44">
            <v>2.5620437507303064</v>
          </cell>
          <cell r="G44">
            <v>2.4687768031189083</v>
          </cell>
          <cell r="H44">
            <v>0.91246628656263318</v>
          </cell>
          <cell r="I44">
            <v>0.88281797244019589</v>
          </cell>
          <cell r="J44">
            <v>1.5821477991696531</v>
          </cell>
          <cell r="K44">
            <v>1.3431007920822893</v>
          </cell>
          <cell r="L44">
            <v>0.76889185094304724</v>
          </cell>
          <cell r="M44">
            <v>0.95588303947962272</v>
          </cell>
          <cell r="N44">
            <v>2.3510396501127002</v>
          </cell>
          <cell r="O44">
            <v>2.2989838315619116</v>
          </cell>
          <cell r="P44">
            <v>2.1213828239752579</v>
          </cell>
          <cell r="Q44">
            <v>2.3414979687997084</v>
          </cell>
          <cell r="R44">
            <v>2.7401557654042845</v>
          </cell>
        </row>
        <row r="45">
          <cell r="A45" t="str">
            <v xml:space="preserve">Of which: HIPC financed </v>
          </cell>
          <cell r="B45">
            <v>0</v>
          </cell>
          <cell r="C45">
            <v>0</v>
          </cell>
          <cell r="D45">
            <v>0</v>
          </cell>
          <cell r="E45">
            <v>0.55432372505543237</v>
          </cell>
          <cell r="F45">
            <v>0.48732188213009597</v>
          </cell>
          <cell r="G45">
            <v>1.0377777777777777</v>
          </cell>
          <cell r="H45">
            <v>0.56195994686882556</v>
          </cell>
          <cell r="I45">
            <v>0.61421583362005838</v>
          </cell>
          <cell r="J45">
            <v>1.022269956917955</v>
          </cell>
          <cell r="K45">
            <v>0.82330262523147779</v>
          </cell>
          <cell r="L45">
            <v>0.45640039709452579</v>
          </cell>
          <cell r="M45">
            <v>0.6492079177105865</v>
          </cell>
          <cell r="N45">
            <v>1.4786703540124808</v>
          </cell>
          <cell r="O45">
            <v>1.4725105429420644</v>
          </cell>
          <cell r="P45">
            <v>1.3200111721956171</v>
          </cell>
          <cell r="Q45">
            <v>1.4379913460647069</v>
          </cell>
          <cell r="R45">
            <v>1.7981086748522808</v>
          </cell>
        </row>
        <row r="46">
          <cell r="A46" t="str">
            <v xml:space="preserve">Foreign financed </v>
          </cell>
          <cell r="B46">
            <v>9.3983092988562902</v>
          </cell>
          <cell r="C46">
            <v>8.9037433155080219</v>
          </cell>
          <cell r="D46">
            <v>7.7518610421836236</v>
          </cell>
          <cell r="E46">
            <v>8.1252218487651948</v>
          </cell>
          <cell r="F46">
            <v>9.2769431222056173</v>
          </cell>
          <cell r="G46">
            <v>8.910192491033138</v>
          </cell>
          <cell r="H46">
            <v>3.3530968831332886</v>
          </cell>
          <cell r="I46">
            <v>3.3478997711776821</v>
          </cell>
          <cell r="J46">
            <v>5.0245385230984141</v>
          </cell>
          <cell r="K46">
            <v>5.0025358242770226</v>
          </cell>
          <cell r="L46">
            <v>1.7771041428805625</v>
          </cell>
          <cell r="M46">
            <v>1.702078355300026</v>
          </cell>
          <cell r="N46">
            <v>6.801642665978977</v>
          </cell>
          <cell r="O46">
            <v>6.7046141795770495</v>
          </cell>
          <cell r="P46">
            <v>6.1918423495867483</v>
          </cell>
          <cell r="Q46">
            <v>7.263726923866602</v>
          </cell>
          <cell r="R46">
            <v>7.3523705033277515</v>
          </cell>
        </row>
        <row r="48">
          <cell r="A48" t="str">
            <v>Change in balances and statistical discrepancy (overfinancing -) 3/</v>
          </cell>
          <cell r="B48">
            <v>0.76247306481021049</v>
          </cell>
          <cell r="C48">
            <v>-0.32085561497326204</v>
          </cell>
          <cell r="D48">
            <v>-1.1315136476426799</v>
          </cell>
          <cell r="E48">
            <v>-0.81249294288554175</v>
          </cell>
          <cell r="F48">
            <v>-1.2530667640203472</v>
          </cell>
          <cell r="G48">
            <v>-0.56762786652342745</v>
          </cell>
          <cell r="H48">
            <v>-0.27389398616741817</v>
          </cell>
          <cell r="I48">
            <v>0.32744026594341502</v>
          </cell>
          <cell r="J48">
            <v>-0.2738939861674175</v>
          </cell>
          <cell r="K48">
            <v>0.67938865722995201</v>
          </cell>
          <cell r="L48">
            <v>-7.77825183667626E-16</v>
          </cell>
          <cell r="M48">
            <v>-0.95171557402240758</v>
          </cell>
          <cell r="N48">
            <v>-0.27389398616742228</v>
          </cell>
          <cell r="O48">
            <v>-0.27232691679245552</v>
          </cell>
          <cell r="P48">
            <v>-2.6911781480051483E-3</v>
          </cell>
          <cell r="Q48">
            <v>0</v>
          </cell>
          <cell r="R48">
            <v>0</v>
          </cell>
        </row>
        <row r="50">
          <cell r="A50" t="str">
            <v>Additional grants/measures /4</v>
          </cell>
          <cell r="G50" t="str">
            <v>...</v>
          </cell>
          <cell r="J50" t="str">
            <v>...</v>
          </cell>
          <cell r="K50" t="str">
            <v>...</v>
          </cell>
          <cell r="N50" t="str">
            <v>...</v>
          </cell>
          <cell r="O50" t="str">
            <v>...</v>
          </cell>
          <cell r="P50">
            <v>0</v>
          </cell>
          <cell r="Q50">
            <v>1.8300181684155468</v>
          </cell>
          <cell r="R50">
            <v>1.4620664141494999</v>
          </cell>
        </row>
        <row r="52">
          <cell r="A52" t="str">
            <v>Overall balance (cash basis)</v>
          </cell>
          <cell r="B52">
            <v>-4.4256588761810045</v>
          </cell>
          <cell r="C52">
            <v>-3.9705882352941173</v>
          </cell>
          <cell r="D52">
            <v>-7.0272952853598012</v>
          </cell>
          <cell r="E52">
            <v>-8.0757752863368761</v>
          </cell>
          <cell r="F52">
            <v>-6.3385521025442326</v>
          </cell>
          <cell r="G52">
            <v>-6.5764786421569479</v>
          </cell>
          <cell r="H52">
            <v>-1.7948189766285347</v>
          </cell>
          <cell r="I52">
            <v>-1.4639673067461096</v>
          </cell>
          <cell r="J52">
            <v>-2.6331218308958548</v>
          </cell>
          <cell r="K52">
            <v>-1.5894481722766627</v>
          </cell>
          <cell r="L52">
            <v>-0.80318361888679823</v>
          </cell>
          <cell r="M52">
            <v>-1.6709744038984862</v>
          </cell>
          <cell r="N52">
            <v>-3.4363054497826533</v>
          </cell>
          <cell r="O52">
            <v>-3.2604225761751491</v>
          </cell>
          <cell r="P52">
            <v>-2.1977312787764158</v>
          </cell>
          <cell r="Q52">
            <v>-2.582795487078128</v>
          </cell>
          <cell r="R52">
            <v>-2.0371580953217916</v>
          </cell>
        </row>
        <row r="53">
          <cell r="A53" t="str">
            <v>Overall balance excluding grants</v>
          </cell>
          <cell r="B53">
            <v>-11.022708436930218</v>
          </cell>
          <cell r="C53">
            <v>-11.951871657754012</v>
          </cell>
          <cell r="D53">
            <v>-12.734491315136475</v>
          </cell>
          <cell r="E53">
            <v>-13.863047232968881</v>
          </cell>
          <cell r="F53">
            <v>-13.387076391579489</v>
          </cell>
          <cell r="G53">
            <v>-12.949538982261204</v>
          </cell>
          <cell r="H53">
            <v>-4.5135706475345483</v>
          </cell>
          <cell r="I53">
            <v>-3.7890912447826026</v>
          </cell>
          <cell r="J53">
            <v>-6.7878364167821452</v>
          </cell>
          <cell r="K53">
            <v>-5.5471954888123554</v>
          </cell>
          <cell r="L53">
            <v>-2.0757587259973458</v>
          </cell>
          <cell r="M53">
            <v>-3.0313635283015974</v>
          </cell>
          <cell r="N53">
            <v>-8.8635951427795092</v>
          </cell>
          <cell r="O53">
            <v>-8.5785590171139532</v>
          </cell>
          <cell r="P53">
            <v>-8.7223646608049314</v>
          </cell>
          <cell r="Q53">
            <v>-11.443962175238246</v>
          </cell>
          <cell r="R53">
            <v>-10.240090522609648</v>
          </cell>
        </row>
        <row r="54">
          <cell r="A54" t="str">
            <v xml:space="preserve">   Domestic balance</v>
          </cell>
          <cell r="B54">
            <v>0.41438753522294053</v>
          </cell>
          <cell r="C54">
            <v>0.41443850267379684</v>
          </cell>
          <cell r="D54">
            <v>-3.3250620347394539</v>
          </cell>
          <cell r="E54">
            <v>-4.6380147717715419</v>
          </cell>
          <cell r="F54">
            <v>-2.8186441824566537</v>
          </cell>
          <cell r="G54">
            <v>-2.9233620857699738</v>
          </cell>
          <cell r="H54">
            <v>-0.42567459701390525</v>
          </cell>
          <cell r="I54">
            <v>-0.35592334416121274</v>
          </cell>
          <cell r="J54">
            <v>-0.86908330021723823</v>
          </cell>
          <cell r="K54">
            <v>-0.68290253808686374</v>
          </cell>
          <cell r="L54">
            <v>-8.6737641033311344E-2</v>
          </cell>
          <cell r="M54">
            <v>-0.15581768101959251</v>
          </cell>
          <cell r="N54">
            <v>-0.95582094125054207</v>
          </cell>
          <cell r="O54">
            <v>-0.83872021910645633</v>
          </cell>
          <cell r="P54">
            <v>-1.9127432373509816</v>
          </cell>
          <cell r="Q54">
            <v>-3.5677365333409412</v>
          </cell>
          <cell r="R54">
            <v>-2.3592329058982444</v>
          </cell>
        </row>
        <row r="55">
          <cell r="A55" t="str">
            <v xml:space="preserve">   Domestic primary balance </v>
          </cell>
          <cell r="B55" t="e">
            <v>#VALUE!</v>
          </cell>
          <cell r="C55">
            <v>1.8181818181818181</v>
          </cell>
          <cell r="D55">
            <v>-1.935483870967742</v>
          </cell>
          <cell r="E55">
            <v>-3.0565941738665034</v>
          </cell>
          <cell r="F55">
            <v>-5.2022410410627502E-2</v>
          </cell>
          <cell r="G55">
            <v>-0.17746052631578332</v>
          </cell>
          <cell r="H55">
            <v>1.0724420238057186</v>
          </cell>
          <cell r="I55">
            <v>1.0349449221167781</v>
          </cell>
          <cell r="J55">
            <v>1.5376773356600406</v>
          </cell>
          <cell r="K55">
            <v>1.5836510480695918</v>
          </cell>
          <cell r="L55">
            <v>0.84922079927556571</v>
          </cell>
          <cell r="M55">
            <v>0.51486904965686731</v>
          </cell>
          <cell r="N55">
            <v>2.3868981349356138</v>
          </cell>
          <cell r="O55">
            <v>2.0985200977264595</v>
          </cell>
          <cell r="P55">
            <v>0.81410185477349595</v>
          </cell>
          <cell r="Q55">
            <v>-1.3103914784271866</v>
          </cell>
          <cell r="R55">
            <v>-0.49284162314018082</v>
          </cell>
        </row>
        <row r="57">
          <cell r="A57" t="str">
            <v>Financing</v>
          </cell>
          <cell r="B57">
            <v>4.4256588761810045</v>
          </cell>
          <cell r="C57">
            <v>3.9705882352941173</v>
          </cell>
          <cell r="D57">
            <v>7.0272952853598012</v>
          </cell>
          <cell r="E57">
            <v>8.0757752863368761</v>
          </cell>
          <cell r="F57">
            <v>6.3385521025442326</v>
          </cell>
          <cell r="G57">
            <v>6.5764786421569479</v>
          </cell>
          <cell r="H57">
            <v>1.7948189766285347</v>
          </cell>
          <cell r="I57">
            <v>1.4639673067461096</v>
          </cell>
          <cell r="J57">
            <v>2.6331218308958548</v>
          </cell>
          <cell r="K57">
            <v>1.5894481722766616</v>
          </cell>
          <cell r="L57">
            <v>0.80318361888679823</v>
          </cell>
          <cell r="M57">
            <v>1.6709744038984862</v>
          </cell>
          <cell r="N57">
            <v>3.4363054497826533</v>
          </cell>
          <cell r="O57">
            <v>3.2604225761751473</v>
          </cell>
          <cell r="P57">
            <v>2.1977312787764158</v>
          </cell>
          <cell r="Q57">
            <v>2.5827954870781191</v>
          </cell>
          <cell r="R57">
            <v>2.0371580953217934</v>
          </cell>
        </row>
        <row r="58">
          <cell r="A58" t="str">
            <v>Domestic 5/</v>
          </cell>
          <cell r="B58">
            <v>3.6466103099618765</v>
          </cell>
          <cell r="C58">
            <v>0.96256684491978617</v>
          </cell>
          <cell r="D58">
            <v>1.7568238213399503</v>
          </cell>
          <cell r="E58">
            <v>4.5056961541402245</v>
          </cell>
          <cell r="F58">
            <v>2.0744297460686449</v>
          </cell>
          <cell r="G58">
            <v>5.0733961988304088</v>
          </cell>
          <cell r="H58">
            <v>1.6969400145726943</v>
          </cell>
          <cell r="I58">
            <v>1.2146131802848661</v>
          </cell>
          <cell r="J58">
            <v>2.2556237057855619</v>
          </cell>
          <cell r="K58">
            <v>1.2059161475839946</v>
          </cell>
          <cell r="L58">
            <v>-1.5638451818414768E-2</v>
          </cell>
          <cell r="M58">
            <v>0.93415165889503704</v>
          </cell>
          <cell r="N58">
            <v>2.2399852539671476</v>
          </cell>
          <cell r="O58">
            <v>2.1400678064790313</v>
          </cell>
          <cell r="P58">
            <v>1.605666652883218</v>
          </cell>
          <cell r="Q58">
            <v>1.17</v>
          </cell>
          <cell r="R58">
            <v>0.62</v>
          </cell>
        </row>
        <row r="59">
          <cell r="A59" t="str">
            <v xml:space="preserve">  Bank</v>
          </cell>
          <cell r="B59">
            <v>3.712912315597547</v>
          </cell>
          <cell r="C59">
            <v>0.46791443850267378</v>
          </cell>
          <cell r="D59">
            <v>1.3796526054590572</v>
          </cell>
          <cell r="E59">
            <v>3.6929428855417079</v>
          </cell>
          <cell r="F59">
            <v>0.55470870771141922</v>
          </cell>
          <cell r="G59">
            <v>4.772799220272903</v>
          </cell>
          <cell r="H59">
            <v>1.4145528365542728</v>
          </cell>
          <cell r="I59">
            <v>1.2632005025974795</v>
          </cell>
          <cell r="J59">
            <v>1.8094237449692456</v>
          </cell>
          <cell r="K59">
            <v>0.76796643990748759</v>
          </cell>
          <cell r="L59">
            <v>-0.11337877568350707</v>
          </cell>
          <cell r="M59">
            <v>0.82911127670366125</v>
          </cell>
          <cell r="N59">
            <v>1.6960449692857389</v>
          </cell>
          <cell r="O59">
            <v>1.5970777166111487</v>
          </cell>
          <cell r="P59" t="str">
            <v>...</v>
          </cell>
          <cell r="Q59" t="str">
            <v>...</v>
          </cell>
          <cell r="R59" t="str">
            <v>...</v>
          </cell>
        </row>
        <row r="60">
          <cell r="A60" t="str">
            <v xml:space="preserve">  Nonbank</v>
          </cell>
          <cell r="B60">
            <v>-4.9726504226752857E-2</v>
          </cell>
          <cell r="C60">
            <v>0.49465240641711233</v>
          </cell>
          <cell r="D60">
            <v>0.37717121588089331</v>
          </cell>
          <cell r="E60">
            <v>0.8127532685985166</v>
          </cell>
          <cell r="F60">
            <v>1.5197210383572259</v>
          </cell>
          <cell r="G60">
            <v>0.30059697855750517</v>
          </cell>
          <cell r="H60">
            <v>0.28238717801842139</v>
          </cell>
          <cell r="I60">
            <v>-4.8587322312613535E-2</v>
          </cell>
          <cell r="J60">
            <v>0.44619996081631608</v>
          </cell>
          <cell r="K60">
            <v>0.43794970767650698</v>
          </cell>
          <cell r="L60">
            <v>9.7740323865092293E-2</v>
          </cell>
          <cell r="M60">
            <v>0.10504038219137579</v>
          </cell>
          <cell r="N60">
            <v>0.54394028468140831</v>
          </cell>
          <cell r="O60">
            <v>0.54299008986788277</v>
          </cell>
          <cell r="P60" t="str">
            <v>...</v>
          </cell>
          <cell r="Q60" t="str">
            <v>...</v>
          </cell>
          <cell r="R60" t="str">
            <v>...</v>
          </cell>
        </row>
        <row r="61">
          <cell r="A61" t="str">
            <v>External</v>
          </cell>
          <cell r="B61">
            <v>0.77904856621912821</v>
          </cell>
          <cell r="C61">
            <v>3.0213903743315509</v>
          </cell>
          <cell r="D61">
            <v>5.2704714640198516</v>
          </cell>
          <cell r="E61">
            <v>3.5700791321966512</v>
          </cell>
          <cell r="F61">
            <v>4.2641223564755872</v>
          </cell>
          <cell r="G61">
            <v>1.50308244332654</v>
          </cell>
          <cell r="H61">
            <v>9.7878962055840443E-2</v>
          </cell>
          <cell r="I61">
            <v>0.24935412646124366</v>
          </cell>
          <cell r="J61">
            <v>0.37749812511029268</v>
          </cell>
          <cell r="K61">
            <v>0.38353202469266712</v>
          </cell>
          <cell r="L61">
            <v>0.81882207070521296</v>
          </cell>
          <cell r="M61">
            <v>0.73682274500344924</v>
          </cell>
          <cell r="N61">
            <v>1.1963201958155056</v>
          </cell>
          <cell r="O61">
            <v>1.1203547696961165</v>
          </cell>
          <cell r="P61">
            <v>0.59206462589319786</v>
          </cell>
          <cell r="Q61">
            <v>1.412795487078119</v>
          </cell>
          <cell r="R61">
            <v>1.417158095321793</v>
          </cell>
        </row>
        <row r="62">
          <cell r="A62" t="str">
            <v xml:space="preserve">  Program loans</v>
          </cell>
          <cell r="B62">
            <v>0</v>
          </cell>
          <cell r="C62">
            <v>3.5561497326203209</v>
          </cell>
          <cell r="D62">
            <v>4.7543424317617866</v>
          </cell>
          <cell r="E62">
            <v>1.2591955807018886</v>
          </cell>
          <cell r="F62">
            <v>1.8154364522794779</v>
          </cell>
          <cell r="G62">
            <v>0.22554494152046783</v>
          </cell>
          <cell r="H62">
            <v>0.13019740933248489</v>
          </cell>
          <cell r="I62">
            <v>1.2529785568163507E-2</v>
          </cell>
          <cell r="J62">
            <v>0.30248875549823873</v>
          </cell>
          <cell r="K62">
            <v>1.2468161030147886E-2</v>
          </cell>
          <cell r="L62">
            <v>0.40487951757875834</v>
          </cell>
          <cell r="M62">
            <v>0.57727392975521696</v>
          </cell>
          <cell r="N62">
            <v>0.70736827307699712</v>
          </cell>
          <cell r="O62">
            <v>0.58974209078536488</v>
          </cell>
          <cell r="P62">
            <v>0.61475797752052697</v>
          </cell>
          <cell r="Q62">
            <v>0.5966141670956252</v>
          </cell>
          <cell r="R62">
            <v>0.59704960501534055</v>
          </cell>
        </row>
        <row r="63">
          <cell r="A63" t="str">
            <v xml:space="preserve">  Project loans</v>
          </cell>
          <cell r="B63">
            <v>2.8012597381070776</v>
          </cell>
          <cell r="C63">
            <v>2.7941176470588238</v>
          </cell>
          <cell r="D63">
            <v>2.8684863523573201</v>
          </cell>
          <cell r="E63">
            <v>3.3177938300583634</v>
          </cell>
          <cell r="F63">
            <v>2.9679352318222914</v>
          </cell>
          <cell r="G63">
            <v>3.0854886898635474</v>
          </cell>
          <cell r="H63">
            <v>1.0360692616423082</v>
          </cell>
          <cell r="I63">
            <v>1.0227758331411887</v>
          </cell>
          <cell r="J63">
            <v>1.5724583849815481</v>
          </cell>
          <cell r="K63">
            <v>1.532003206206888</v>
          </cell>
          <cell r="L63">
            <v>0.56903764952097635</v>
          </cell>
          <cell r="M63">
            <v>0.54523414927664782</v>
          </cell>
          <cell r="N63">
            <v>2.1414960345025245</v>
          </cell>
          <cell r="O63">
            <v>2.0772373554835357</v>
          </cell>
          <cell r="P63">
            <v>1.2084385386689216</v>
          </cell>
          <cell r="Q63">
            <v>1.3449099020969177</v>
          </cell>
          <cell r="R63">
            <v>1.3028250854703165</v>
          </cell>
        </row>
        <row r="64">
          <cell r="A64" t="str">
            <v xml:space="preserve">  Amortization 2/</v>
          </cell>
          <cell r="B64">
            <v>-2.0387866732968671</v>
          </cell>
          <cell r="C64">
            <v>-3.3288770053475933</v>
          </cell>
          <cell r="D64">
            <v>-2.3523573200992556</v>
          </cell>
          <cell r="E64">
            <v>-1.0069102785636006</v>
          </cell>
          <cell r="F64">
            <v>-0.51924932762618159</v>
          </cell>
          <cell r="G64">
            <v>-1.8079511880574755</v>
          </cell>
          <cell r="H64">
            <v>-1.0683877089189528</v>
          </cell>
          <cell r="I64">
            <v>-0.78595149224810856</v>
          </cell>
          <cell r="J64">
            <v>-1.4974490153694946</v>
          </cell>
          <cell r="K64">
            <v>-1.1609393425443688</v>
          </cell>
          <cell r="L64">
            <v>-0.15509509639452171</v>
          </cell>
          <cell r="M64">
            <v>-0.38568533402841532</v>
          </cell>
          <cell r="N64">
            <v>-1.6525441117640163</v>
          </cell>
          <cell r="O64">
            <v>-1.5466246765727842</v>
          </cell>
          <cell r="P64">
            <v>-1.2311318902962507</v>
          </cell>
          <cell r="Q64">
            <v>-0.52872858211442386</v>
          </cell>
          <cell r="R64">
            <v>-0.48271659516386417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0.3512902728688726</v>
          </cell>
          <cell r="Q65">
            <v>0.50560522635222471</v>
          </cell>
          <cell r="R65">
            <v>0.47135495132790045</v>
          </cell>
        </row>
        <row r="67">
          <cell r="A67" t="str">
            <v xml:space="preserve">Financing gap </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8">
          <cell r="B68">
            <v>0</v>
          </cell>
          <cell r="C68">
            <v>0</v>
          </cell>
          <cell r="D68">
            <v>0</v>
          </cell>
          <cell r="E68">
            <v>0</v>
          </cell>
          <cell r="F68">
            <v>0</v>
          </cell>
          <cell r="H68">
            <v>0</v>
          </cell>
          <cell r="I68">
            <v>0</v>
          </cell>
        </row>
        <row r="69">
          <cell r="A69" t="str">
            <v>Memorandum items:</v>
          </cell>
          <cell r="B69">
            <v>0</v>
          </cell>
          <cell r="C69">
            <v>0</v>
          </cell>
          <cell r="D69">
            <v>0</v>
          </cell>
          <cell r="E69">
            <v>0</v>
          </cell>
          <cell r="F69">
            <v>0</v>
          </cell>
          <cell r="H69">
            <v>0</v>
          </cell>
          <cell r="I69">
            <v>0</v>
          </cell>
        </row>
        <row r="70">
          <cell r="A70" t="str">
            <v>Priority poverty-reducing spending 6/</v>
          </cell>
          <cell r="B70">
            <v>0</v>
          </cell>
          <cell r="C70">
            <v>0</v>
          </cell>
          <cell r="D70">
            <v>0</v>
          </cell>
          <cell r="E70">
            <v>1.4221270739353162</v>
          </cell>
          <cell r="F70">
            <v>0.94672300019064837</v>
          </cell>
          <cell r="G70">
            <v>1.0377777777777777</v>
          </cell>
          <cell r="H70">
            <v>0.89366714838922112</v>
          </cell>
          <cell r="I70">
            <v>0.94142698024265981</v>
          </cell>
          <cell r="J70">
            <v>1.5756522129643802</v>
          </cell>
          <cell r="K70">
            <v>1.4026003330169152</v>
          </cell>
          <cell r="L70">
            <v>0.51054853651578691</v>
          </cell>
          <cell r="M70">
            <v>0.67291981139415813</v>
          </cell>
          <cell r="N70">
            <v>2.0862242071578949</v>
          </cell>
          <cell r="O70">
            <v>2.0755201444110734</v>
          </cell>
          <cell r="P70" t="str">
            <v>...</v>
          </cell>
          <cell r="Q70" t="str">
            <v>...</v>
          </cell>
          <cell r="R70" t="str">
            <v>...</v>
          </cell>
        </row>
        <row r="71">
          <cell r="A71" t="str">
            <v>External budget support</v>
          </cell>
          <cell r="B71">
            <v>0</v>
          </cell>
          <cell r="C71">
            <v>0</v>
          </cell>
          <cell r="D71">
            <v>5.7468982630272958</v>
          </cell>
          <cell r="E71">
            <v>2.0784767744730739</v>
          </cell>
          <cell r="F71">
            <v>3.8080196149517533</v>
          </cell>
          <cell r="G71">
            <v>1.3415293469785576</v>
          </cell>
          <cell r="H71">
            <v>0.53192145874751784</v>
          </cell>
          <cell r="I71">
            <v>1.2529785568163507E-2</v>
          </cell>
          <cell r="J71">
            <v>0.94061458951670218</v>
          </cell>
          <cell r="K71">
            <v>0.49968285949570601</v>
          </cell>
          <cell r="L71">
            <v>0.40487951757875834</v>
          </cell>
          <cell r="M71">
            <v>0.78081884813494962</v>
          </cell>
          <cell r="N71">
            <v>1.3454941070954607</v>
          </cell>
          <cell r="O71">
            <v>1.2805017076306555</v>
          </cell>
          <cell r="P71">
            <v>2.1586787267792213</v>
          </cell>
          <cell r="Q71">
            <v>1.7089456650705195</v>
          </cell>
          <cell r="R71">
            <v>1.2883702002962614</v>
          </cell>
        </row>
        <row r="72">
          <cell r="A72" t="str">
            <v>External debt service</v>
          </cell>
          <cell r="B72">
            <v>0</v>
          </cell>
          <cell r="C72">
            <v>4.759358288770053</v>
          </cell>
          <cell r="D72">
            <v>4.0099255583126556</v>
          </cell>
          <cell r="E72">
            <v>1.9538040013252793</v>
          </cell>
          <cell r="F72">
            <v>1.8107384145433976</v>
          </cell>
          <cell r="G72">
            <v>2.9239355935155653</v>
          </cell>
          <cell r="H72">
            <v>1.5292928901388889</v>
          </cell>
          <cell r="I72">
            <v>1.1986598876352323</v>
          </cell>
          <cell r="J72">
            <v>2.1177696226685696</v>
          </cell>
          <cell r="K72">
            <v>1.7020851262227874</v>
          </cell>
          <cell r="L72">
            <v>0.36701203847799296</v>
          </cell>
          <cell r="M72">
            <v>0.60743725198798648</v>
          </cell>
          <cell r="N72">
            <v>2.4847816611465627</v>
          </cell>
          <cell r="O72">
            <v>2.3095223782107741</v>
          </cell>
          <cell r="P72">
            <v>1.84891096416345</v>
          </cell>
          <cell r="Q72">
            <v>1.1412273001451276</v>
          </cell>
          <cell r="R72">
            <v>1.011203708547517</v>
          </cell>
        </row>
        <row r="73">
          <cell r="A73" t="str">
            <v>Stock of domestic arrears (end period) 7/</v>
          </cell>
          <cell r="B73">
            <v>0</v>
          </cell>
          <cell r="C73">
            <v>0</v>
          </cell>
          <cell r="D73">
            <v>0</v>
          </cell>
          <cell r="E73">
            <v>2.6470678186405685</v>
          </cell>
          <cell r="F73">
            <v>3.6993536404617382</v>
          </cell>
          <cell r="G73">
            <v>3.6403508771929829</v>
          </cell>
          <cell r="H73">
            <v>2.7637835898684417</v>
          </cell>
          <cell r="I73">
            <v>2.8031729403860743</v>
          </cell>
          <cell r="J73">
            <v>2.6651831511533373</v>
          </cell>
          <cell r="K73">
            <v>2.7049065529636946</v>
          </cell>
          <cell r="L73">
            <v>2.6206135634708549</v>
          </cell>
          <cell r="M73">
            <v>2.6077247475140437</v>
          </cell>
          <cell r="N73">
            <v>2.6194406795844736</v>
          </cell>
          <cell r="O73">
            <v>2.6077247475140437</v>
          </cell>
          <cell r="P73">
            <v>1.6984502195377675</v>
          </cell>
          <cell r="Q73">
            <v>0.97022244635629806</v>
          </cell>
          <cell r="R73">
            <v>0.56674564561799734</v>
          </cell>
        </row>
        <row r="74">
          <cell r="A74" t="str">
            <v>Stock of domestic debt (end period) 8/</v>
          </cell>
          <cell r="B74">
            <v>0</v>
          </cell>
          <cell r="C74">
            <v>8.4371612165775449</v>
          </cell>
          <cell r="D74">
            <v>7.6694755235732046</v>
          </cell>
          <cell r="E74">
            <v>22.101431569691872</v>
          </cell>
          <cell r="F74">
            <v>20.960537228710418</v>
          </cell>
          <cell r="G74">
            <v>21.837662545994156</v>
          </cell>
          <cell r="H74" t="str">
            <v>...</v>
          </cell>
          <cell r="I74" t="str">
            <v>...</v>
          </cell>
          <cell r="J74">
            <v>19.774944787020111</v>
          </cell>
          <cell r="K74">
            <v>18.639072939565136</v>
          </cell>
          <cell r="L74" t="str">
            <v>...</v>
          </cell>
          <cell r="M74" t="str">
            <v>...</v>
          </cell>
          <cell r="N74">
            <v>19.759306335201696</v>
          </cell>
          <cell r="O74">
            <v>19.573224598460172</v>
          </cell>
          <cell r="P74">
            <v>17.745958814103101</v>
          </cell>
          <cell r="Q74">
            <v>16.896619356556993</v>
          </cell>
          <cell r="R74">
            <v>15.650336669255596</v>
          </cell>
        </row>
        <row r="75">
          <cell r="A75" t="str">
            <v>GDP (annual; in billions of kwacha)</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3"/>
      <sheetData sheetId="4"/>
      <sheetData sheetId="5" refreshError="1">
        <row r="2">
          <cell r="B2" t="str">
            <v>Table 6: Zambia: Balance of Payments, 2000-07</v>
          </cell>
        </row>
        <row r="3">
          <cell r="B3" t="str">
            <v>(In millions of U.S. dollars, unless otherwise indicated)</v>
          </cell>
        </row>
        <row r="5">
          <cell r="D5">
            <v>2000</v>
          </cell>
          <cell r="E5">
            <v>2001</v>
          </cell>
          <cell r="F5">
            <v>2002</v>
          </cell>
          <cell r="G5">
            <v>2003</v>
          </cell>
          <cell r="I5">
            <v>2004</v>
          </cell>
          <cell r="K5">
            <v>2005</v>
          </cell>
          <cell r="L5">
            <v>2006</v>
          </cell>
          <cell r="M5">
            <v>2007</v>
          </cell>
          <cell r="N5">
            <v>2008</v>
          </cell>
          <cell r="O5">
            <v>2009</v>
          </cell>
          <cell r="P5">
            <v>2010</v>
          </cell>
        </row>
        <row r="6">
          <cell r="G6" t="str">
            <v>Prel.</v>
          </cell>
          <cell r="I6" t="str">
            <v>Prog.</v>
          </cell>
          <cell r="J6" t="str">
            <v>Proj.</v>
          </cell>
          <cell r="K6" t="str">
            <v>Proj.</v>
          </cell>
          <cell r="L6" t="str">
            <v>Proj.</v>
          </cell>
          <cell r="M6" t="str">
            <v>Proj.</v>
          </cell>
          <cell r="N6" t="str">
            <v>Proj.</v>
          </cell>
          <cell r="O6" t="str">
            <v>Proj.</v>
          </cell>
          <cell r="P6" t="str">
            <v>Proj.</v>
          </cell>
        </row>
        <row r="8">
          <cell r="B8" t="str">
            <v>Current account balance 1/</v>
          </cell>
          <cell r="D8">
            <v>-621.71698109389854</v>
          </cell>
          <cell r="E8">
            <v>-758.0615207411347</v>
          </cell>
          <cell r="F8">
            <v>-651.9063235001106</v>
          </cell>
          <cell r="G8">
            <v>-699.48904078562907</v>
          </cell>
          <cell r="I8">
            <v>-588.91465832887889</v>
          </cell>
          <cell r="J8">
            <v>-696.54713534240204</v>
          </cell>
          <cell r="K8">
            <v>-661.91533358966456</v>
          </cell>
          <cell r="L8">
            <v>-783.5672930125944</v>
          </cell>
          <cell r="M8">
            <v>-808.7651201572985</v>
          </cell>
          <cell r="N8">
            <v>-612.44305337964238</v>
          </cell>
          <cell r="O8">
            <v>-592.6291028293449</v>
          </cell>
          <cell r="P8">
            <v>-607.16535191471849</v>
          </cell>
        </row>
        <row r="9">
          <cell r="B9" t="str">
            <v>Trade balance on goods and nonfactor services</v>
          </cell>
          <cell r="D9">
            <v>-445.75022420075038</v>
          </cell>
          <cell r="E9">
            <v>-569.91335200195999</v>
          </cell>
          <cell r="F9">
            <v>-504.27616001819297</v>
          </cell>
          <cell r="G9">
            <v>-549.01900000000001</v>
          </cell>
          <cell r="I9">
            <v>-432.52692739864307</v>
          </cell>
          <cell r="J9">
            <v>-507</v>
          </cell>
          <cell r="K9">
            <v>-350.89723209951808</v>
          </cell>
          <cell r="L9">
            <v>-405.02760509475024</v>
          </cell>
          <cell r="M9">
            <v>-370.00642191764433</v>
          </cell>
          <cell r="N9">
            <v>-282.65780751428167</v>
          </cell>
          <cell r="O9">
            <v>-241.74055407525012</v>
          </cell>
          <cell r="P9">
            <v>-307.41024031820041</v>
          </cell>
        </row>
        <row r="10">
          <cell r="B10" t="str">
            <v>Receipts</v>
          </cell>
          <cell r="D10">
            <v>872.24977579924962</v>
          </cell>
          <cell r="E10">
            <v>1055.08664799804</v>
          </cell>
          <cell r="F10">
            <v>1080.2787588000001</v>
          </cell>
          <cell r="G10">
            <v>1246.481</v>
          </cell>
          <cell r="I10">
            <v>1609.0879458863985</v>
          </cell>
          <cell r="J10">
            <v>1794</v>
          </cell>
          <cell r="K10">
            <v>1924.0425675492436</v>
          </cell>
          <cell r="L10">
            <v>2026.7098704670946</v>
          </cell>
          <cell r="M10">
            <v>2083.915559802429</v>
          </cell>
          <cell r="N10">
            <v>2194.0605398559928</v>
          </cell>
          <cell r="O10">
            <v>2310.3713572711945</v>
          </cell>
          <cell r="P10">
            <v>2418.0208630042171</v>
          </cell>
        </row>
        <row r="11">
          <cell r="B11" t="str">
            <v>Payments</v>
          </cell>
          <cell r="D11">
            <v>-1318</v>
          </cell>
          <cell r="E11">
            <v>-1625</v>
          </cell>
          <cell r="F11">
            <v>-1584.5549188181931</v>
          </cell>
          <cell r="G11">
            <v>18.3</v>
          </cell>
          <cell r="I11">
            <v>-2041.6148732850415</v>
          </cell>
          <cell r="J11">
            <v>-2301</v>
          </cell>
          <cell r="K11">
            <v>-2274.9397996487614</v>
          </cell>
          <cell r="L11">
            <v>-2431.7374755618448</v>
          </cell>
          <cell r="M11">
            <v>-2453.9219817200728</v>
          </cell>
          <cell r="N11">
            <v>-2476.7183473702744</v>
          </cell>
          <cell r="O11">
            <v>-2552.1119113464447</v>
          </cell>
          <cell r="P11">
            <v>-2725.4311033224176</v>
          </cell>
        </row>
        <row r="12">
          <cell r="B12" t="str">
            <v>Metal</v>
          </cell>
          <cell r="D12">
            <v>171.43862762747762</v>
          </cell>
          <cell r="E12">
            <v>78.788720034804356</v>
          </cell>
          <cell r="F12">
            <v>175.89626302840372</v>
          </cell>
          <cell r="G12">
            <v>288.85588128271576</v>
          </cell>
          <cell r="I12">
            <v>573.70993807394245</v>
          </cell>
          <cell r="J12">
            <v>554.95052668990627</v>
          </cell>
          <cell r="K12">
            <v>719.51763157697587</v>
          </cell>
          <cell r="L12">
            <v>757.85898006965999</v>
          </cell>
          <cell r="M12">
            <v>734.52853888150128</v>
          </cell>
          <cell r="N12">
            <v>818.04538967347389</v>
          </cell>
          <cell r="O12">
            <v>853.299169850819</v>
          </cell>
          <cell r="P12">
            <v>865.3101439004887</v>
          </cell>
        </row>
        <row r="13">
          <cell r="B13" t="str">
            <v>Nonmetal</v>
          </cell>
          <cell r="D13">
            <v>-628.18885182822783</v>
          </cell>
          <cell r="E13">
            <v>-675.70207203676421</v>
          </cell>
          <cell r="F13">
            <v>-708.1724230465968</v>
          </cell>
          <cell r="G13">
            <v>-866.87488128271571</v>
          </cell>
          <cell r="I13">
            <v>-1036.6868654725856</v>
          </cell>
          <cell r="J13">
            <v>-1092.4505266899062</v>
          </cell>
          <cell r="K13">
            <v>-1102.439863676494</v>
          </cell>
          <cell r="L13">
            <v>-1196.5128351644105</v>
          </cell>
          <cell r="M13">
            <v>-1139.8425232991458</v>
          </cell>
          <cell r="N13">
            <v>-1137.7761378127555</v>
          </cell>
          <cell r="O13">
            <v>-1133.9663115823191</v>
          </cell>
          <cell r="P13">
            <v>-1213.5933012577518</v>
          </cell>
        </row>
        <row r="14">
          <cell r="B14" t="str">
            <v>Merchandise trade balance</v>
          </cell>
          <cell r="D14">
            <v>-220.75022420075038</v>
          </cell>
          <cell r="E14">
            <v>-341.91335200195999</v>
          </cell>
          <cell r="F14">
            <v>-259.27616001819297</v>
          </cell>
          <cell r="G14">
            <v>-311.21900000000005</v>
          </cell>
          <cell r="I14">
            <v>-165.50162347919655</v>
          </cell>
          <cell r="J14">
            <v>-226.6</v>
          </cell>
          <cell r="K14">
            <v>-66.369961702026643</v>
          </cell>
          <cell r="L14">
            <v>-107.35976624226922</v>
          </cell>
          <cell r="M14">
            <v>-75.845499593752393</v>
          </cell>
          <cell r="N14">
            <v>12.026003793357184</v>
          </cell>
          <cell r="O14">
            <v>56.473095923930344</v>
          </cell>
          <cell r="P14">
            <v>13.517884419750793</v>
          </cell>
        </row>
        <row r="15">
          <cell r="B15" t="str">
            <v>Metal</v>
          </cell>
          <cell r="D15">
            <v>320.37334399999997</v>
          </cell>
          <cell r="E15">
            <v>279.57254</v>
          </cell>
          <cell r="F15">
            <v>383.87820999999997</v>
          </cell>
          <cell r="G15">
            <v>500.68100000000004</v>
          </cell>
          <cell r="I15">
            <v>793.72159208031348</v>
          </cell>
          <cell r="J15">
            <v>776.7</v>
          </cell>
          <cell r="K15">
            <v>953.00894321452347</v>
          </cell>
          <cell r="L15">
            <v>999.74611876913445</v>
          </cell>
          <cell r="M15">
            <v>983.34456467263976</v>
          </cell>
          <cell r="N15">
            <v>1069.5057851677911</v>
          </cell>
          <cell r="O15">
            <v>1109.8107426805052</v>
          </cell>
          <cell r="P15">
            <v>1134.7547016112483</v>
          </cell>
        </row>
        <row r="16">
          <cell r="B16" t="str">
            <v>Nonmetal</v>
          </cell>
          <cell r="D16">
            <v>-552.12356820075024</v>
          </cell>
          <cell r="E16">
            <v>-648.48589200195988</v>
          </cell>
          <cell r="F16">
            <v>-671.15437001819305</v>
          </cell>
          <cell r="G16">
            <v>-840.9</v>
          </cell>
          <cell r="I16">
            <v>-989.67321555951003</v>
          </cell>
          <cell r="J16">
            <v>-1033.8</v>
          </cell>
          <cell r="K16">
            <v>-1051.4039049165503</v>
          </cell>
          <cell r="L16">
            <v>-1140.7321350114039</v>
          </cell>
          <cell r="M16">
            <v>-1094.4976267663924</v>
          </cell>
          <cell r="N16">
            <v>-1094.552721999434</v>
          </cell>
          <cell r="O16">
            <v>-1092.2642344128249</v>
          </cell>
          <cell r="P16">
            <v>-1162.1097342305602</v>
          </cell>
        </row>
        <row r="17">
          <cell r="B17" t="str">
            <v>Airlines</v>
          </cell>
          <cell r="D17">
            <v>11</v>
          </cell>
          <cell r="E17">
            <v>27</v>
          </cell>
          <cell r="F17">
            <v>28</v>
          </cell>
          <cell r="G17">
            <v>29</v>
          </cell>
          <cell r="I17">
            <v>30.45</v>
          </cell>
          <cell r="J17">
            <v>30.5</v>
          </cell>
          <cell r="K17">
            <v>32.024999999999999</v>
          </cell>
          <cell r="L17">
            <v>33.626249999999999</v>
          </cell>
          <cell r="M17">
            <v>35.307562500000003</v>
          </cell>
          <cell r="N17">
            <v>37.072940625000008</v>
          </cell>
          <cell r="O17">
            <v>38.926587656250007</v>
          </cell>
          <cell r="P17">
            <v>40.872917039062507</v>
          </cell>
        </row>
        <row r="18">
          <cell r="B18" t="str">
            <v>Exports, f.o.b.</v>
          </cell>
          <cell r="D18">
            <v>746.24977579924962</v>
          </cell>
          <cell r="E18">
            <v>884.08664799804001</v>
          </cell>
          <cell r="F18">
            <v>916.27875880000011</v>
          </cell>
          <cell r="G18">
            <v>1052.2809999999999</v>
          </cell>
          <cell r="I18">
            <v>1403.2047931679574</v>
          </cell>
          <cell r="J18">
            <v>1587.9</v>
          </cell>
          <cell r="K18">
            <v>1698.3550269269945</v>
          </cell>
          <cell r="L18">
            <v>1783.6699118732427</v>
          </cell>
          <cell r="M18">
            <v>1827.9287554537914</v>
          </cell>
          <cell r="N18">
            <v>1925.2012685937827</v>
          </cell>
          <cell r="O18">
            <v>2028.8179378698151</v>
          </cell>
          <cell r="P18">
            <v>2122.954087233109</v>
          </cell>
        </row>
        <row r="19">
          <cell r="B19" t="str">
            <v>Metals</v>
          </cell>
          <cell r="D19">
            <v>497.37334399999997</v>
          </cell>
          <cell r="E19">
            <v>589.57254</v>
          </cell>
          <cell r="F19">
            <v>559.62121000000002</v>
          </cell>
          <cell r="G19">
            <v>669.18100000000004</v>
          </cell>
          <cell r="I19">
            <v>949.45152628651886</v>
          </cell>
          <cell r="J19">
            <v>1102.7</v>
          </cell>
          <cell r="K19">
            <v>1163.0089432145235</v>
          </cell>
          <cell r="L19">
            <v>1204.7461187691345</v>
          </cell>
          <cell r="M19">
            <v>1197.3900635772131</v>
          </cell>
          <cell r="N19">
            <v>1236.4504020751492</v>
          </cell>
          <cell r="O19">
            <v>1277.3483769130198</v>
          </cell>
          <cell r="P19">
            <v>1302.8953444512799</v>
          </cell>
        </row>
        <row r="20">
          <cell r="B20" t="str">
            <v>Nonmetal</v>
          </cell>
          <cell r="D20">
            <v>248.8764317992497</v>
          </cell>
          <cell r="E20">
            <v>294.51410799804006</v>
          </cell>
          <cell r="F20">
            <v>356.65754880000003</v>
          </cell>
          <cell r="G20">
            <v>383.1</v>
          </cell>
          <cell r="I20">
            <v>453.75326688143849</v>
          </cell>
          <cell r="J20">
            <v>485.2</v>
          </cell>
          <cell r="K20">
            <v>535.34608371247089</v>
          </cell>
          <cell r="L20">
            <v>578.92379310410809</v>
          </cell>
          <cell r="M20">
            <v>630.53869187657813</v>
          </cell>
          <cell r="N20">
            <v>688.75086651863353</v>
          </cell>
          <cell r="O20">
            <v>751.46956095679536</v>
          </cell>
          <cell r="P20">
            <v>820.0587427818291</v>
          </cell>
        </row>
        <row r="21">
          <cell r="B21" t="str">
            <v>Imports, f.o.b.</v>
          </cell>
          <cell r="D21">
            <v>-978</v>
          </cell>
          <cell r="E21">
            <v>-1253</v>
          </cell>
          <cell r="F21">
            <v>-1203.5549188181931</v>
          </cell>
          <cell r="G21">
            <v>-1392.5</v>
          </cell>
          <cell r="I21">
            <v>-1599.1564166471539</v>
          </cell>
          <cell r="J21">
            <v>-1845</v>
          </cell>
          <cell r="K21">
            <v>-1796.7499886290211</v>
          </cell>
          <cell r="L21">
            <v>-1924.6559281155119</v>
          </cell>
          <cell r="M21">
            <v>-1939.0818175475438</v>
          </cell>
          <cell r="N21">
            <v>-1950.2482054254256</v>
          </cell>
          <cell r="O21">
            <v>-2011.2714296021347</v>
          </cell>
          <cell r="P21">
            <v>-2150.3091198524207</v>
          </cell>
        </row>
        <row r="22">
          <cell r="B22" t="str">
            <v>Metal sector</v>
          </cell>
          <cell r="D22">
            <v>-177</v>
          </cell>
          <cell r="E22">
            <v>-310</v>
          </cell>
          <cell r="F22">
            <v>-175.74300000000002</v>
          </cell>
          <cell r="G22">
            <v>-168.5</v>
          </cell>
          <cell r="I22">
            <v>-155.7299342062054</v>
          </cell>
          <cell r="J22">
            <v>-326</v>
          </cell>
          <cell r="K22">
            <v>-210</v>
          </cell>
          <cell r="L22">
            <v>-205</v>
          </cell>
          <cell r="M22">
            <v>-214.04549890457338</v>
          </cell>
          <cell r="N22">
            <v>-166.94461690735812</v>
          </cell>
          <cell r="O22">
            <v>-167.5376342325147</v>
          </cell>
          <cell r="P22">
            <v>-168.14064284003166</v>
          </cell>
        </row>
        <row r="23">
          <cell r="B23" t="str">
            <v>Nonmetal</v>
          </cell>
          <cell r="D23">
            <v>-801</v>
          </cell>
          <cell r="E23">
            <v>-943</v>
          </cell>
          <cell r="F23">
            <v>-1027.8119188181931</v>
          </cell>
          <cell r="G23">
            <v>-1224</v>
          </cell>
          <cell r="I23">
            <v>-1443.4264824409486</v>
          </cell>
          <cell r="J23">
            <v>-1519</v>
          </cell>
          <cell r="K23">
            <v>-1586.7499886290211</v>
          </cell>
          <cell r="L23">
            <v>-1719.6559281155119</v>
          </cell>
          <cell r="M23">
            <v>-1725.0363186429704</v>
          </cell>
          <cell r="N23">
            <v>-1783.3035885180675</v>
          </cell>
          <cell r="O23">
            <v>-1843.7337953696201</v>
          </cell>
          <cell r="P23">
            <v>-1982.1684770123893</v>
          </cell>
        </row>
        <row r="24">
          <cell r="B24" t="str">
            <v>Goods procured by airlines</v>
          </cell>
          <cell r="D24">
            <v>11</v>
          </cell>
          <cell r="E24">
            <v>27</v>
          </cell>
          <cell r="F24">
            <v>28</v>
          </cell>
          <cell r="G24">
            <v>29</v>
          </cell>
          <cell r="I24">
            <v>30.45</v>
          </cell>
          <cell r="J24">
            <v>30.5</v>
          </cell>
          <cell r="K24">
            <v>32.024999999999999</v>
          </cell>
          <cell r="L24">
            <v>33.626249999999999</v>
          </cell>
          <cell r="M24">
            <v>35.307562500000003</v>
          </cell>
          <cell r="N24">
            <v>37.072940625000008</v>
          </cell>
          <cell r="O24">
            <v>38.926587656250007</v>
          </cell>
          <cell r="P24">
            <v>40.872917039062507</v>
          </cell>
        </row>
        <row r="25">
          <cell r="B25" t="str">
            <v>Services, nonfactor (net)</v>
          </cell>
          <cell r="D25">
            <v>-225</v>
          </cell>
          <cell r="E25">
            <v>-228</v>
          </cell>
          <cell r="F25">
            <v>-245</v>
          </cell>
          <cell r="G25">
            <v>-237.8</v>
          </cell>
          <cell r="I25">
            <v>-267.02530391944651</v>
          </cell>
          <cell r="J25">
            <v>-280.39999999999998</v>
          </cell>
          <cell r="K25">
            <v>-284.52727039749146</v>
          </cell>
          <cell r="L25">
            <v>-297.667838852481</v>
          </cell>
          <cell r="M25">
            <v>-294.16092232389195</v>
          </cell>
          <cell r="N25">
            <v>-294.68381130763885</v>
          </cell>
          <cell r="O25">
            <v>-298.21364999918046</v>
          </cell>
          <cell r="P25">
            <v>-320.92812473795118</v>
          </cell>
        </row>
        <row r="26">
          <cell r="B26" t="str">
            <v>Receipts</v>
          </cell>
          <cell r="D26">
            <v>115</v>
          </cell>
          <cell r="E26">
            <v>144</v>
          </cell>
          <cell r="F26">
            <v>136</v>
          </cell>
          <cell r="G26">
            <v>165.2</v>
          </cell>
          <cell r="I26">
            <v>175.43315271844105</v>
          </cell>
          <cell r="J26">
            <v>175.6</v>
          </cell>
          <cell r="K26">
            <v>193.66254062224897</v>
          </cell>
          <cell r="L26">
            <v>209.41370859385194</v>
          </cell>
          <cell r="M26">
            <v>220.67924184863733</v>
          </cell>
          <cell r="N26">
            <v>231.78633063720974</v>
          </cell>
          <cell r="O26">
            <v>242.62683174512938</v>
          </cell>
          <cell r="P26">
            <v>254.19385873204567</v>
          </cell>
        </row>
        <row r="27">
          <cell r="B27" t="str">
            <v>Payments</v>
          </cell>
          <cell r="D27">
            <v>-340</v>
          </cell>
          <cell r="E27">
            <v>-372</v>
          </cell>
          <cell r="F27">
            <v>-381</v>
          </cell>
          <cell r="G27">
            <v>-403</v>
          </cell>
          <cell r="I27">
            <v>-442.45845663788754</v>
          </cell>
          <cell r="J27">
            <v>-456</v>
          </cell>
          <cell r="K27">
            <v>-478.18981101974043</v>
          </cell>
          <cell r="L27">
            <v>-507.08154744633293</v>
          </cell>
          <cell r="M27">
            <v>-514.84016417252928</v>
          </cell>
          <cell r="N27">
            <v>-526.47014194484859</v>
          </cell>
          <cell r="O27">
            <v>-540.84048174430984</v>
          </cell>
          <cell r="P27">
            <v>-575.12198346999685</v>
          </cell>
        </row>
        <row r="28">
          <cell r="B28" t="str">
            <v>Income (net)</v>
          </cell>
          <cell r="D28">
            <v>-157.96675689314813</v>
          </cell>
          <cell r="E28">
            <v>-168.14816873917476</v>
          </cell>
          <cell r="F28">
            <v>-155.06516348191758</v>
          </cell>
          <cell r="G28">
            <v>-147.99366578002136</v>
          </cell>
          <cell r="I28">
            <v>-131.88925265687911</v>
          </cell>
          <cell r="J28">
            <v>-164.71</v>
          </cell>
          <cell r="K28">
            <v>-280.15865540052732</v>
          </cell>
          <cell r="L28">
            <v>-342.52277010325537</v>
          </cell>
          <cell r="M28">
            <v>-400.45126408727708</v>
          </cell>
          <cell r="N28">
            <v>-289.52809319291822</v>
          </cell>
          <cell r="O28">
            <v>-309.05238354793431</v>
          </cell>
          <cell r="P28">
            <v>-256.22876531602878</v>
          </cell>
        </row>
        <row r="29">
          <cell r="B29" t="str">
            <v xml:space="preserve">      Interest (net)</v>
          </cell>
          <cell r="D29">
            <v>-151.86675689314814</v>
          </cell>
          <cell r="E29">
            <v>-159.79816873917477</v>
          </cell>
          <cell r="F29">
            <v>-137.59846348191758</v>
          </cell>
          <cell r="G29">
            <v>-130.49366578002136</v>
          </cell>
          <cell r="I29">
            <v>-107.8792526568791</v>
          </cell>
          <cell r="J29">
            <v>-140.69999999999999</v>
          </cell>
          <cell r="K29">
            <v>-138.93513540052734</v>
          </cell>
          <cell r="L29">
            <v>-122.28672287820979</v>
          </cell>
          <cell r="M29">
            <v>-106.83461473072512</v>
          </cell>
          <cell r="N29">
            <v>-94.250482433847097</v>
          </cell>
          <cell r="O29">
            <v>-83.492160036362293</v>
          </cell>
          <cell r="P29">
            <v>-71.55452988765677</v>
          </cell>
        </row>
        <row r="30">
          <cell r="B30" t="str">
            <v xml:space="preserve">        Receipts</v>
          </cell>
          <cell r="D30">
            <v>21</v>
          </cell>
          <cell r="E30">
            <v>21</v>
          </cell>
          <cell r="F30">
            <v>27</v>
          </cell>
          <cell r="G30">
            <v>32.459363428677428</v>
          </cell>
          <cell r="I30">
            <v>34.516185411612312</v>
          </cell>
          <cell r="J30">
            <v>32</v>
          </cell>
          <cell r="K30">
            <v>36.520510538491997</v>
          </cell>
          <cell r="L30">
            <v>42.697425670940682</v>
          </cell>
          <cell r="M30">
            <v>51.355378138585387</v>
          </cell>
          <cell r="N30">
            <v>56.261269495388532</v>
          </cell>
          <cell r="O30">
            <v>59.299840859361439</v>
          </cell>
          <cell r="P30">
            <v>62.59376396974212</v>
          </cell>
        </row>
        <row r="31">
          <cell r="B31" t="str">
            <v xml:space="preserve">        Payments</v>
          </cell>
          <cell r="D31">
            <v>-172.86675689314814</v>
          </cell>
          <cell r="E31">
            <v>-180.79816873917477</v>
          </cell>
          <cell r="F31">
            <v>-164.59846348191758</v>
          </cell>
          <cell r="G31">
            <v>-162.95302920869878</v>
          </cell>
          <cell r="I31">
            <v>-142.39543806849142</v>
          </cell>
          <cell r="J31">
            <v>-172.7</v>
          </cell>
          <cell r="K31">
            <v>-175.45564593901935</v>
          </cell>
          <cell r="L31">
            <v>-164.98414854915046</v>
          </cell>
          <cell r="M31">
            <v>-158.18999286931052</v>
          </cell>
          <cell r="N31">
            <v>-150.51175192923563</v>
          </cell>
          <cell r="O31">
            <v>-142.79200089572373</v>
          </cell>
          <cell r="P31">
            <v>-134.1482938573989</v>
          </cell>
        </row>
        <row r="32">
          <cell r="B32" t="str">
            <v>Of which: official interest payments</v>
          </cell>
          <cell r="D32">
            <v>-154.86675689314814</v>
          </cell>
          <cell r="E32">
            <v>-143.79816873917477</v>
          </cell>
          <cell r="F32">
            <v>-136.59846348191758</v>
          </cell>
          <cell r="G32">
            <v>-130.95302920869878</v>
          </cell>
          <cell r="I32">
            <v>-120.39543806849142</v>
          </cell>
          <cell r="J32">
            <v>-120.34981706849142</v>
          </cell>
          <cell r="K32">
            <v>-108.45564593901935</v>
          </cell>
          <cell r="L32">
            <v>-100.98414854915046</v>
          </cell>
          <cell r="M32">
            <v>-97.189992869310529</v>
          </cell>
          <cell r="N32">
            <v>-92.511751929235615</v>
          </cell>
          <cell r="O32">
            <v>-87.792000895723731</v>
          </cell>
          <cell r="P32">
            <v>-82.148293857398897</v>
          </cell>
        </row>
        <row r="33">
          <cell r="B33" t="str">
            <v xml:space="preserve">      Other factor services (net)</v>
          </cell>
          <cell r="D33">
            <v>-6.1</v>
          </cell>
          <cell r="E33">
            <v>-8.35</v>
          </cell>
          <cell r="F33">
            <v>-17.466699999999996</v>
          </cell>
          <cell r="G33">
            <v>-17.5</v>
          </cell>
          <cell r="I33">
            <v>-24.01</v>
          </cell>
          <cell r="J33">
            <v>-24.01</v>
          </cell>
          <cell r="K33">
            <v>-141.22352000000001</v>
          </cell>
          <cell r="L33">
            <v>-220.23604722504558</v>
          </cell>
          <cell r="M33">
            <v>-293.61664935655199</v>
          </cell>
          <cell r="N33">
            <v>-195.27761075907114</v>
          </cell>
          <cell r="O33">
            <v>-225.56022351157202</v>
          </cell>
          <cell r="P33">
            <v>-184.67423542837201</v>
          </cell>
        </row>
        <row r="34">
          <cell r="B34" t="str">
            <v>Current transfers (net)</v>
          </cell>
          <cell r="D34">
            <v>-18</v>
          </cell>
          <cell r="E34">
            <v>-20</v>
          </cell>
          <cell r="F34">
            <v>7.4349999999999996</v>
          </cell>
          <cell r="G34">
            <v>-2.4763750056077072</v>
          </cell>
          <cell r="I34">
            <v>-24.498478273356692</v>
          </cell>
          <cell r="J34">
            <v>-24.837135342402245</v>
          </cell>
          <cell r="K34">
            <v>-30.859446089619134</v>
          </cell>
          <cell r="L34">
            <v>-36.016917814588737</v>
          </cell>
          <cell r="M34">
            <v>-38.307434152376992</v>
          </cell>
          <cell r="N34">
            <v>-40.257152672442537</v>
          </cell>
          <cell r="O34">
            <v>-41.836165206160388</v>
          </cell>
          <cell r="P34">
            <v>-43.526346280489271</v>
          </cell>
        </row>
        <row r="35">
          <cell r="B35" t="str">
            <v>of which: Official transfers</v>
          </cell>
          <cell r="D35">
            <v>0</v>
          </cell>
          <cell r="E35">
            <v>0</v>
          </cell>
          <cell r="F35">
            <v>27.434999999999999</v>
          </cell>
          <cell r="G35">
            <v>20</v>
          </cell>
          <cell r="I35">
            <v>0</v>
          </cell>
          <cell r="J35">
            <v>0</v>
          </cell>
          <cell r="K35">
            <v>0</v>
          </cell>
          <cell r="L35">
            <v>0</v>
          </cell>
          <cell r="M35">
            <v>0</v>
          </cell>
          <cell r="N35">
            <v>0</v>
          </cell>
          <cell r="O35">
            <v>0</v>
          </cell>
          <cell r="P35">
            <v>0</v>
          </cell>
        </row>
        <row r="37">
          <cell r="B37" t="str">
            <v>Capital and financial accounts</v>
          </cell>
          <cell r="D37">
            <v>201.66971545347423</v>
          </cell>
          <cell r="E37">
            <v>466.24968139391359</v>
          </cell>
          <cell r="F37">
            <v>237.98128588644386</v>
          </cell>
          <cell r="G37">
            <v>380.33793553145722</v>
          </cell>
          <cell r="I37">
            <v>306.21104315804183</v>
          </cell>
          <cell r="J37">
            <v>450.43604315804185</v>
          </cell>
          <cell r="K37">
            <v>379.24379178301848</v>
          </cell>
          <cell r="L37">
            <v>447.13509770310287</v>
          </cell>
          <cell r="M37">
            <v>530.60163124182759</v>
          </cell>
          <cell r="N37">
            <v>563.22905018164636</v>
          </cell>
          <cell r="O37">
            <v>620.75749006140211</v>
          </cell>
          <cell r="P37">
            <v>684.88106389839515</v>
          </cell>
        </row>
        <row r="38">
          <cell r="B38" t="str">
            <v>Project grants</v>
          </cell>
          <cell r="D38">
            <v>152.55000000000001</v>
          </cell>
          <cell r="E38">
            <v>221.5</v>
          </cell>
          <cell r="F38">
            <v>235.5438202247191</v>
          </cell>
          <cell r="G38">
            <v>240.44269662921349</v>
          </cell>
          <cell r="I38">
            <v>246.2</v>
          </cell>
          <cell r="J38">
            <v>246.2</v>
          </cell>
          <cell r="K38">
            <v>283.72000000000003</v>
          </cell>
          <cell r="L38">
            <v>351.19200000000001</v>
          </cell>
          <cell r="M38">
            <v>385.03120000000001</v>
          </cell>
          <cell r="N38">
            <v>407.75632000000002</v>
          </cell>
          <cell r="O38">
            <v>452.03195200000005</v>
          </cell>
          <cell r="P38">
            <v>501.92772719999999</v>
          </cell>
        </row>
        <row r="40">
          <cell r="B40" t="str">
            <v>Financial account</v>
          </cell>
          <cell r="D40">
            <v>49.119715453474214</v>
          </cell>
          <cell r="E40">
            <v>244.74968139391359</v>
          </cell>
          <cell r="F40">
            <v>2.4374656617247581</v>
          </cell>
          <cell r="G40">
            <v>139.8952389022437</v>
          </cell>
          <cell r="I40">
            <v>60.011043158041844</v>
          </cell>
          <cell r="J40">
            <v>204.23604315804187</v>
          </cell>
          <cell r="K40">
            <v>95.523791783018467</v>
          </cell>
          <cell r="L40">
            <v>95.943097703102879</v>
          </cell>
          <cell r="M40">
            <v>145.57043124182766</v>
          </cell>
          <cell r="N40">
            <v>155.47273018164634</v>
          </cell>
          <cell r="O40">
            <v>168.72553806140209</v>
          </cell>
          <cell r="P40">
            <v>182.95333669839519</v>
          </cell>
        </row>
        <row r="41">
          <cell r="B41" t="str">
            <v>Official loan disbursement (net)</v>
          </cell>
          <cell r="D41">
            <v>-139.88028454652579</v>
          </cell>
          <cell r="E41">
            <v>-96.25031860608641</v>
          </cell>
          <cell r="F41">
            <v>-122.46625929642317</v>
          </cell>
          <cell r="G41">
            <v>-140.71624161471232</v>
          </cell>
          <cell r="I41">
            <v>-106.40762350862482</v>
          </cell>
          <cell r="J41">
            <v>-114.18262350862483</v>
          </cell>
          <cell r="K41">
            <v>-108.98740821698156</v>
          </cell>
          <cell r="L41">
            <v>-57.834862296897128</v>
          </cell>
          <cell r="M41">
            <v>-59.653436758172319</v>
          </cell>
          <cell r="N41">
            <v>-62.211614218353688</v>
          </cell>
          <cell r="O41">
            <v>-72.005312458597928</v>
          </cell>
          <cell r="P41">
            <v>-64.626656217604847</v>
          </cell>
        </row>
        <row r="42">
          <cell r="B42" t="str">
            <v>Disbursement</v>
          </cell>
          <cell r="D42">
            <v>93.3</v>
          </cell>
          <cell r="E42">
            <v>136.27000000000001</v>
          </cell>
          <cell r="F42">
            <v>111.1</v>
          </cell>
          <cell r="G42">
            <v>101</v>
          </cell>
          <cell r="I42">
            <v>110</v>
          </cell>
          <cell r="J42">
            <v>110</v>
          </cell>
          <cell r="K42">
            <v>68.8</v>
          </cell>
          <cell r="L42">
            <v>79.8</v>
          </cell>
          <cell r="M42">
            <v>82.92</v>
          </cell>
          <cell r="N42">
            <v>86.230499999999992</v>
          </cell>
          <cell r="O42">
            <v>69.965000000000003</v>
          </cell>
          <cell r="P42">
            <v>76.961500000000001</v>
          </cell>
        </row>
        <row r="43">
          <cell r="B43" t="str">
            <v>Amortization (-)</v>
          </cell>
          <cell r="D43">
            <v>-233.1802845465258</v>
          </cell>
          <cell r="E43">
            <v>-232.52031860608642</v>
          </cell>
          <cell r="F43">
            <v>-233.56625929642317</v>
          </cell>
          <cell r="G43">
            <v>-241.71624161471232</v>
          </cell>
          <cell r="I43">
            <v>-216.40762350862482</v>
          </cell>
          <cell r="J43">
            <v>-224.18262350862483</v>
          </cell>
          <cell r="K43">
            <v>-177.78740821698156</v>
          </cell>
          <cell r="L43">
            <v>-137.63486229689713</v>
          </cell>
          <cell r="M43">
            <v>-142.57343675817231</v>
          </cell>
          <cell r="N43">
            <v>-148.44211421835368</v>
          </cell>
          <cell r="O43">
            <v>-141.97031245859793</v>
          </cell>
          <cell r="P43">
            <v>-141.58815621760485</v>
          </cell>
        </row>
        <row r="44">
          <cell r="B44" t="str">
            <v>Change in n.f.a.of commercial banks (increase -)</v>
          </cell>
          <cell r="D44">
            <v>-89</v>
          </cell>
          <cell r="E44">
            <v>40</v>
          </cell>
          <cell r="F44">
            <v>-52.761608375185396</v>
          </cell>
          <cell r="G44">
            <v>47.576813850289334</v>
          </cell>
          <cell r="I44">
            <v>-5</v>
          </cell>
          <cell r="J44">
            <v>-7</v>
          </cell>
          <cell r="K44">
            <v>-10.5</v>
          </cell>
          <cell r="L44">
            <v>-10</v>
          </cell>
          <cell r="M44">
            <v>-10</v>
          </cell>
          <cell r="N44">
            <v>-10</v>
          </cell>
          <cell r="O44">
            <v>-10</v>
          </cell>
          <cell r="P44">
            <v>-10</v>
          </cell>
        </row>
        <row r="45">
          <cell r="B45" t="str">
            <v>Private capital (net)</v>
          </cell>
          <cell r="D45">
            <v>278</v>
          </cell>
          <cell r="E45">
            <v>301</v>
          </cell>
          <cell r="F45">
            <v>177.66533333333334</v>
          </cell>
          <cell r="G45">
            <v>233.03466666666668</v>
          </cell>
          <cell r="I45">
            <v>171.41866666666667</v>
          </cell>
          <cell r="J45">
            <v>325.4186666666667</v>
          </cell>
          <cell r="K45">
            <v>215.01120000000003</v>
          </cell>
          <cell r="L45">
            <v>163.77796000000001</v>
          </cell>
          <cell r="M45">
            <v>215.22386799999998</v>
          </cell>
          <cell r="N45">
            <v>227.68434440000001</v>
          </cell>
          <cell r="O45">
            <v>250.73085052000002</v>
          </cell>
          <cell r="P45">
            <v>257.57999291600004</v>
          </cell>
        </row>
        <row r="46">
          <cell r="B46" t="str">
            <v>Foreign direct investment</v>
          </cell>
          <cell r="D46">
            <v>122</v>
          </cell>
          <cell r="E46">
            <v>72</v>
          </cell>
          <cell r="F46">
            <v>178</v>
          </cell>
          <cell r="G46">
            <v>172</v>
          </cell>
          <cell r="I46">
            <v>192</v>
          </cell>
          <cell r="J46">
            <v>270</v>
          </cell>
          <cell r="K46">
            <v>206</v>
          </cell>
          <cell r="L46">
            <v>157.6</v>
          </cell>
          <cell r="M46">
            <v>187.4</v>
          </cell>
          <cell r="N46">
            <v>210</v>
          </cell>
          <cell r="O46">
            <v>220</v>
          </cell>
          <cell r="P46">
            <v>230</v>
          </cell>
        </row>
        <row r="47">
          <cell r="B47" t="str">
            <v>Private borrowing (net)</v>
          </cell>
          <cell r="D47">
            <v>156</v>
          </cell>
          <cell r="E47">
            <v>229</v>
          </cell>
          <cell r="F47">
            <v>-0.33466666666666356</v>
          </cell>
          <cell r="G47">
            <v>61.034666666666681</v>
          </cell>
          <cell r="I47">
            <v>-20.581333333333333</v>
          </cell>
          <cell r="J47">
            <v>55.418666666666695</v>
          </cell>
          <cell r="K47">
            <v>9.0112000000000307</v>
          </cell>
          <cell r="L47">
            <v>6.177960000000013</v>
          </cell>
          <cell r="M47">
            <v>27.823868000000004</v>
          </cell>
          <cell r="N47">
            <v>17.684344400000015</v>
          </cell>
          <cell r="O47">
            <v>30.730850520000018</v>
          </cell>
          <cell r="P47">
            <v>27.579992916000037</v>
          </cell>
        </row>
        <row r="49">
          <cell r="B49" t="str">
            <v>Errors and omissions, short-term capital</v>
          </cell>
          <cell r="D49">
            <v>110.72317550580345</v>
          </cell>
          <cell r="E49">
            <v>-106.85258102103916</v>
          </cell>
          <cell r="F49">
            <v>30.888428107764184</v>
          </cell>
          <cell r="G49">
            <v>-1.7428584315408386</v>
          </cell>
          <cell r="I49">
            <v>0</v>
          </cell>
          <cell r="J49">
            <v>-0.15638886343595004</v>
          </cell>
          <cell r="K49">
            <v>-0.2750457339439123</v>
          </cell>
          <cell r="L49">
            <v>0</v>
          </cell>
          <cell r="M49">
            <v>0</v>
          </cell>
          <cell r="N49">
            <v>0</v>
          </cell>
          <cell r="O49">
            <v>0</v>
          </cell>
          <cell r="P49">
            <v>0</v>
          </cell>
        </row>
        <row r="51">
          <cell r="B51" t="str">
            <v>Overall balance</v>
          </cell>
          <cell r="D51">
            <v>-309.32409013462086</v>
          </cell>
          <cell r="E51">
            <v>-398.66442036826027</v>
          </cell>
          <cell r="F51">
            <v>-383.03660950590256</v>
          </cell>
          <cell r="G51">
            <v>-320.89396368571272</v>
          </cell>
          <cell r="I51">
            <v>-282.70361517083705</v>
          </cell>
          <cell r="J51">
            <v>-246.26748104779614</v>
          </cell>
          <cell r="K51">
            <v>-282.94658754058997</v>
          </cell>
          <cell r="L51">
            <v>-336.43219530949153</v>
          </cell>
          <cell r="M51">
            <v>-278.16348891547079</v>
          </cell>
          <cell r="N51">
            <v>-49.214003197996021</v>
          </cell>
          <cell r="O51">
            <v>28.128387232057236</v>
          </cell>
          <cell r="P51">
            <v>77.715711983676698</v>
          </cell>
        </row>
        <row r="53">
          <cell r="B53" t="str">
            <v>Financing</v>
          </cell>
          <cell r="D53">
            <v>309.32409013462086</v>
          </cell>
          <cell r="E53">
            <v>398.66442036826027</v>
          </cell>
          <cell r="F53">
            <v>383.03660950590256</v>
          </cell>
          <cell r="G53">
            <v>320.89396368571272</v>
          </cell>
          <cell r="I53">
            <v>282.55754019468327</v>
          </cell>
          <cell r="J53">
            <v>246.26748104779614</v>
          </cell>
          <cell r="K53">
            <v>282.94658754058997</v>
          </cell>
          <cell r="L53">
            <v>227.87527760710586</v>
          </cell>
          <cell r="M53">
            <v>185.62464542358859</v>
          </cell>
          <cell r="N53">
            <v>115.27458585624672</v>
          </cell>
          <cell r="O53" t="e">
            <v>#REF!</v>
          </cell>
          <cell r="P53" t="e">
            <v>#REF!</v>
          </cell>
        </row>
        <row r="54">
          <cell r="B54" t="str">
            <v>Change in net int. reserves of BoZ (increase -)</v>
          </cell>
          <cell r="D54">
            <v>-154.91317080986983</v>
          </cell>
          <cell r="E54">
            <v>-124.06332927485717</v>
          </cell>
          <cell r="F54">
            <v>-225.24023999999997</v>
          </cell>
          <cell r="G54">
            <v>-163.66868485469328</v>
          </cell>
          <cell r="I54">
            <v>12.210891402706984</v>
          </cell>
          <cell r="J54">
            <v>-20.751367744180122</v>
          </cell>
          <cell r="K54">
            <v>-274.48254611691095</v>
          </cell>
          <cell r="L54">
            <v>-40.99627900381563</v>
          </cell>
          <cell r="M54">
            <v>-66.661340082570916</v>
          </cell>
          <cell r="N54">
            <v>-138.05870206009996</v>
          </cell>
          <cell r="O54" t="e">
            <v>#REF!</v>
          </cell>
          <cell r="P54" t="e">
            <v>#REF!</v>
          </cell>
        </row>
        <row r="55">
          <cell r="B55" t="str">
            <v>Gross official reserves of BoZ  (increase -)</v>
          </cell>
          <cell r="D55">
            <v>-67.5</v>
          </cell>
          <cell r="E55">
            <v>0</v>
          </cell>
          <cell r="F55">
            <v>-169.47</v>
          </cell>
          <cell r="G55">
            <v>86.555730901906713</v>
          </cell>
          <cell r="I55">
            <v>23.797073350451768</v>
          </cell>
          <cell r="J55">
            <v>-4.8663772861115433</v>
          </cell>
          <cell r="K55">
            <v>-45.071165244410992</v>
          </cell>
          <cell r="L55">
            <v>-57.515372816614786</v>
          </cell>
          <cell r="M55">
            <v>-43.671762965113032</v>
          </cell>
          <cell r="N55">
            <v>-69.807782189577949</v>
          </cell>
          <cell r="O55">
            <v>-77.364417603974914</v>
          </cell>
          <cell r="P55">
            <v>-61.647714625129026</v>
          </cell>
        </row>
        <row r="56">
          <cell r="B56" t="str">
            <v>IMF (net)</v>
          </cell>
          <cell r="D56">
            <v>-80.013170809869834</v>
          </cell>
          <cell r="E56">
            <v>-119.06332927485717</v>
          </cell>
          <cell r="F56">
            <v>-49.670239999999978</v>
          </cell>
          <cell r="G56">
            <v>-243.82441575659999</v>
          </cell>
          <cell r="I56">
            <v>-5.1861819477447852</v>
          </cell>
          <cell r="J56">
            <v>-9.4849904580685802</v>
          </cell>
          <cell r="K56">
            <v>-223.01138087249998</v>
          </cell>
          <cell r="L56">
            <v>16.519093812799156</v>
          </cell>
          <cell r="M56">
            <v>-22.98957711745788</v>
          </cell>
          <cell r="N56">
            <v>-68.250919870521997</v>
          </cell>
          <cell r="O56">
            <v>-66.814058399563635</v>
          </cell>
          <cell r="P56">
            <v>-112.80440193126327</v>
          </cell>
        </row>
        <row r="57">
          <cell r="B57" t="str">
            <v xml:space="preserve">      Disbursements</v>
          </cell>
          <cell r="D57">
            <v>26.375829190130165</v>
          </cell>
          <cell r="E57">
            <v>94.229670725142839</v>
          </cell>
          <cell r="F57">
            <v>172.76976000000002</v>
          </cell>
          <cell r="G57">
            <v>0</v>
          </cell>
          <cell r="I57">
            <v>235.91857715237128</v>
          </cell>
          <cell r="J57">
            <v>235.91857715237128</v>
          </cell>
          <cell r="K57">
            <v>32.321097599999995</v>
          </cell>
          <cell r="L57">
            <v>31.595189860986132</v>
          </cell>
          <cell r="M57">
            <v>15.811396920445713</v>
          </cell>
          <cell r="N57">
            <v>0</v>
          </cell>
          <cell r="O57">
            <v>0</v>
          </cell>
          <cell r="P57">
            <v>0</v>
          </cell>
        </row>
        <row r="58">
          <cell r="B58" t="str">
            <v xml:space="preserve">      Repayments</v>
          </cell>
          <cell r="D58">
            <v>-106.389</v>
          </cell>
          <cell r="E58">
            <v>-213.29300000000001</v>
          </cell>
          <cell r="F58">
            <v>-222.44</v>
          </cell>
          <cell r="G58">
            <v>-243.82441575659999</v>
          </cell>
          <cell r="I58">
            <v>-241.10475910011607</v>
          </cell>
          <cell r="J58">
            <v>-245.40356761043986</v>
          </cell>
          <cell r="K58">
            <v>-255.33247847249999</v>
          </cell>
          <cell r="L58">
            <v>-15.076096048186976</v>
          </cell>
          <cell r="M58">
            <v>-38.800974037903593</v>
          </cell>
          <cell r="N58">
            <v>-68.250919870521997</v>
          </cell>
          <cell r="O58">
            <v>-66.814058399563635</v>
          </cell>
          <cell r="P58">
            <v>-112.80440193126327</v>
          </cell>
        </row>
        <row r="59">
          <cell r="B59" t="str">
            <v xml:space="preserve">Debt relief </v>
          </cell>
          <cell r="D59">
            <v>217.13726094449066</v>
          </cell>
          <cell r="E59">
            <v>435.92774964311741</v>
          </cell>
          <cell r="F59">
            <v>437.04884950590252</v>
          </cell>
          <cell r="G59">
            <v>391.29004854040596</v>
          </cell>
          <cell r="I59">
            <v>276.19184879197627</v>
          </cell>
          <cell r="J59">
            <v>276.19184879197627</v>
          </cell>
          <cell r="K59">
            <v>434.52913365750095</v>
          </cell>
          <cell r="L59">
            <v>167.47155661092148</v>
          </cell>
          <cell r="M59">
            <v>170.28598550615951</v>
          </cell>
          <cell r="N59">
            <v>174.33328791634668</v>
          </cell>
          <cell r="O59">
            <v>178.98491621212133</v>
          </cell>
          <cell r="P59">
            <v>175.86182948496239</v>
          </cell>
        </row>
        <row r="60">
          <cell r="B60" t="str">
            <v>Non-HIPC 2/</v>
          </cell>
          <cell r="D60">
            <v>217.13726094449066</v>
          </cell>
          <cell r="E60">
            <v>170.2241752077714</v>
          </cell>
          <cell r="F60">
            <v>170.82042576598064</v>
          </cell>
          <cell r="G60">
            <v>154.31869287264283</v>
          </cell>
          <cell r="I60">
            <v>120.26222682920667</v>
          </cell>
          <cell r="J60">
            <v>120.26222682920667</v>
          </cell>
          <cell r="K60">
            <v>66.931055404964482</v>
          </cell>
          <cell r="L60">
            <v>19.228918845316301</v>
          </cell>
          <cell r="M60">
            <v>20.679800474974627</v>
          </cell>
          <cell r="N60">
            <v>36.21795928599542</v>
          </cell>
          <cell r="O60">
            <v>36.880722345375816</v>
          </cell>
          <cell r="P60">
            <v>33.043647357418024</v>
          </cell>
        </row>
        <row r="61">
          <cell r="B61" t="str">
            <v>HIPC, including IMF 3/</v>
          </cell>
          <cell r="D61" t="str">
            <v>...</v>
          </cell>
          <cell r="E61">
            <v>265.70357443534601</v>
          </cell>
          <cell r="F61">
            <v>266.22842373992188</v>
          </cell>
          <cell r="G61">
            <v>236.97135566776313</v>
          </cell>
          <cell r="I61">
            <v>155.9296219627696</v>
          </cell>
          <cell r="J61">
            <v>155.9296219627696</v>
          </cell>
          <cell r="K61">
            <v>338.08793912979405</v>
          </cell>
          <cell r="L61">
            <v>118.01998310756869</v>
          </cell>
          <cell r="M61">
            <v>120.09604590844242</v>
          </cell>
          <cell r="N61">
            <v>116.44448098309282</v>
          </cell>
          <cell r="O61">
            <v>120.67006460430029</v>
          </cell>
          <cell r="P61">
            <v>121.62082541147034</v>
          </cell>
        </row>
        <row r="62">
          <cell r="B62" t="str">
            <v>Of which: IMF</v>
          </cell>
          <cell r="D62" t="str">
            <v>...</v>
          </cell>
          <cell r="E62">
            <v>149.5</v>
          </cell>
          <cell r="F62">
            <v>152.83799999999999</v>
          </cell>
          <cell r="G62">
            <v>171.20888499999998</v>
          </cell>
          <cell r="I62">
            <v>0</v>
          </cell>
          <cell r="J62">
            <v>0</v>
          </cell>
          <cell r="K62">
            <v>224.68049999999999</v>
          </cell>
          <cell r="L62">
            <v>0</v>
          </cell>
          <cell r="M62">
            <v>0</v>
          </cell>
          <cell r="N62">
            <v>0</v>
          </cell>
          <cell r="O62">
            <v>0</v>
          </cell>
          <cell r="P62">
            <v>0</v>
          </cell>
        </row>
        <row r="63">
          <cell r="B63" t="str">
            <v>Of which: Paris Club  4/</v>
          </cell>
          <cell r="D63" t="str">
            <v>...</v>
          </cell>
          <cell r="E63">
            <v>64.557578130905227</v>
          </cell>
          <cell r="F63">
            <v>64.307142987196727</v>
          </cell>
          <cell r="G63">
            <v>15.704417311514135</v>
          </cell>
          <cell r="I63">
            <v>99.631408082137455</v>
          </cell>
          <cell r="J63">
            <v>99.631408082137455</v>
          </cell>
          <cell r="K63">
            <v>53.163100033453276</v>
          </cell>
          <cell r="L63">
            <v>54.744059592038354</v>
          </cell>
          <cell r="M63">
            <v>57.350783791315337</v>
          </cell>
          <cell r="N63">
            <v>60.477527628445863</v>
          </cell>
          <cell r="O63">
            <v>63.917879593496039</v>
          </cell>
          <cell r="P63">
            <v>66.995785405678319</v>
          </cell>
        </row>
        <row r="64">
          <cell r="B64" t="str">
            <v>Possible additional debt relief after HIPC CP 6/</v>
          </cell>
          <cell r="D64" t="str">
            <v>...</v>
          </cell>
          <cell r="E64" t="str">
            <v>...</v>
          </cell>
          <cell r="F64" t="str">
            <v>...</v>
          </cell>
          <cell r="G64" t="str">
            <v>...</v>
          </cell>
          <cell r="I64" t="str">
            <v>...</v>
          </cell>
          <cell r="J64" t="str">
            <v>...</v>
          </cell>
          <cell r="K64" t="str">
            <v>...</v>
          </cell>
          <cell r="L64">
            <v>30.222654658036511</v>
          </cell>
          <cell r="M64">
            <v>29.510139122742455</v>
          </cell>
          <cell r="N64">
            <v>21.670847647258451</v>
          </cell>
          <cell r="O64">
            <v>21.434129262445232</v>
          </cell>
          <cell r="P64">
            <v>21.197356716074033</v>
          </cell>
        </row>
        <row r="65">
          <cell r="B65" t="str">
            <v>Other debt-related items  5/</v>
          </cell>
          <cell r="D65">
            <v>42</v>
          </cell>
          <cell r="E65">
            <v>-19</v>
          </cell>
          <cell r="F65">
            <v>20.6</v>
          </cell>
          <cell r="G65">
            <v>-9.9</v>
          </cell>
          <cell r="I65">
            <v>-14.4</v>
          </cell>
          <cell r="J65">
            <v>-14.4</v>
          </cell>
          <cell r="K65">
            <v>0</v>
          </cell>
          <cell r="L65">
            <v>0</v>
          </cell>
          <cell r="M65">
            <v>0</v>
          </cell>
          <cell r="N65">
            <v>0</v>
          </cell>
          <cell r="O65">
            <v>0</v>
          </cell>
          <cell r="P65">
            <v>0</v>
          </cell>
        </row>
        <row r="66">
          <cell r="B66" t="str">
            <v>Net change in arrears (increase +)  4/</v>
          </cell>
          <cell r="D66">
            <v>-10.1</v>
          </cell>
          <cell r="E66">
            <v>31</v>
          </cell>
          <cell r="F66">
            <v>12.3</v>
          </cell>
          <cell r="G66">
            <v>48.35</v>
          </cell>
          <cell r="I66">
            <v>-60.35</v>
          </cell>
          <cell r="J66">
            <v>-60.35</v>
          </cell>
          <cell r="K66">
            <v>0</v>
          </cell>
          <cell r="L66">
            <v>0</v>
          </cell>
          <cell r="M66">
            <v>0</v>
          </cell>
          <cell r="N66">
            <v>0</v>
          </cell>
          <cell r="O66">
            <v>0</v>
          </cell>
          <cell r="P66">
            <v>0</v>
          </cell>
        </row>
        <row r="67">
          <cell r="B67" t="str">
            <v>Program support</v>
          </cell>
          <cell r="D67">
            <v>185.2</v>
          </cell>
          <cell r="E67">
            <v>74.8</v>
          </cell>
          <cell r="F67">
            <v>138.328</v>
          </cell>
          <cell r="G67">
            <v>54.822599999999994</v>
          </cell>
          <cell r="I67">
            <v>68.904800000000009</v>
          </cell>
          <cell r="J67">
            <v>65.576999999999998</v>
          </cell>
          <cell r="K67">
            <v>122.9</v>
          </cell>
          <cell r="L67">
            <v>101.4</v>
          </cell>
          <cell r="M67">
            <v>82</v>
          </cell>
          <cell r="N67">
            <v>79</v>
          </cell>
          <cell r="O67" t="e">
            <v>#REF!</v>
          </cell>
          <cell r="P67" t="e">
            <v>#REF!</v>
          </cell>
        </row>
        <row r="68">
          <cell r="B68" t="str">
            <v>Grants</v>
          </cell>
          <cell r="D68">
            <v>31.6</v>
          </cell>
          <cell r="E68">
            <v>31</v>
          </cell>
          <cell r="F68">
            <v>68.83</v>
          </cell>
          <cell r="G68">
            <v>45.282599999999995</v>
          </cell>
          <cell r="I68">
            <v>33.244999999999997</v>
          </cell>
          <cell r="J68">
            <v>36</v>
          </cell>
          <cell r="K68">
            <v>87.9</v>
          </cell>
          <cell r="L68">
            <v>66</v>
          </cell>
          <cell r="M68">
            <v>44</v>
          </cell>
          <cell r="N68">
            <v>46</v>
          </cell>
          <cell r="O68">
            <v>54</v>
          </cell>
          <cell r="P68">
            <v>76</v>
          </cell>
        </row>
        <row r="69">
          <cell r="B69" t="str">
            <v>Loans</v>
          </cell>
          <cell r="D69">
            <v>153.6</v>
          </cell>
          <cell r="E69">
            <v>43.8</v>
          </cell>
          <cell r="F69">
            <v>69.498000000000005</v>
          </cell>
          <cell r="G69">
            <v>9.5399999999999991</v>
          </cell>
          <cell r="I69">
            <v>35.659800000000004</v>
          </cell>
          <cell r="J69">
            <v>29.576999999999998</v>
          </cell>
          <cell r="K69">
            <v>35</v>
          </cell>
          <cell r="L69">
            <v>35.4</v>
          </cell>
          <cell r="M69">
            <v>38</v>
          </cell>
          <cell r="N69">
            <v>33</v>
          </cell>
          <cell r="O69" t="e">
            <v>#REF!</v>
          </cell>
          <cell r="P69" t="e">
            <v>#REF!</v>
          </cell>
        </row>
        <row r="71">
          <cell r="B71" t="str">
            <v>Financing gap (+ deficit)</v>
          </cell>
          <cell r="D71">
            <v>0</v>
          </cell>
          <cell r="E71">
            <v>0</v>
          </cell>
          <cell r="F71">
            <v>0</v>
          </cell>
          <cell r="G71">
            <v>0</v>
          </cell>
          <cell r="I71">
            <v>0.14607497615378406</v>
          </cell>
          <cell r="J71">
            <v>0</v>
          </cell>
          <cell r="K71">
            <v>0</v>
          </cell>
          <cell r="L71">
            <v>108.55691770238568</v>
          </cell>
          <cell r="M71">
            <v>92.538843491882204</v>
          </cell>
          <cell r="N71">
            <v>-66.060582658250695</v>
          </cell>
          <cell r="O71" t="e">
            <v>#REF!</v>
          </cell>
          <cell r="P71" t="e">
            <v>#REF!</v>
          </cell>
        </row>
        <row r="73">
          <cell r="B73" t="str">
            <v>Memorandum items:</v>
          </cell>
        </row>
        <row r="74">
          <cell r="B74" t="str">
            <v>Current acc't bal. excl. grants (in percent of GDP)</v>
          </cell>
          <cell r="D74">
            <v>-19.194720009073745</v>
          </cell>
          <cell r="E74">
            <v>-20.825960632019328</v>
          </cell>
          <cell r="F74">
            <v>-17.266645903454997</v>
          </cell>
          <cell r="G74">
            <v>-16.198184313209012</v>
          </cell>
          <cell r="I74">
            <v>-11.420331342973606</v>
          </cell>
          <cell r="J74">
            <v>-13.091738712315834</v>
          </cell>
          <cell r="K74">
            <v>-11.626220907640201</v>
          </cell>
          <cell r="L74">
            <v>-13.205857284861091</v>
          </cell>
          <cell r="M74">
            <v>-12.707181461581566</v>
          </cell>
          <cell r="N74">
            <v>-8.9427358856402126</v>
          </cell>
          <cell r="O74">
            <v>-8.064293096179453</v>
          </cell>
          <cell r="P74">
            <v>-7.7143766353265972</v>
          </cell>
        </row>
        <row r="75">
          <cell r="B75" t="str">
            <v>Current acc't bal. incl. grants (in US$m)  6/</v>
          </cell>
          <cell r="D75">
            <v>-368.82321807842686</v>
          </cell>
          <cell r="E75">
            <v>-394.30389145868151</v>
          </cell>
          <cell r="F75">
            <v>-245.84960710705542</v>
          </cell>
          <cell r="G75">
            <v>-322.8701970325024</v>
          </cell>
          <cell r="I75">
            <v>-237.99971201782108</v>
          </cell>
          <cell r="J75">
            <v>-342.87718903134424</v>
          </cell>
          <cell r="K75">
            <v>-225.85720699181485</v>
          </cell>
          <cell r="L75">
            <v>-238.08394400493239</v>
          </cell>
          <cell r="M75">
            <v>-260.65813563744041</v>
          </cell>
          <cell r="N75">
            <v>-142.73113529708559</v>
          </cell>
          <cell r="O75">
            <v>-126.18776303653262</v>
          </cell>
          <cell r="P75">
            <v>-97.191508213538881</v>
          </cell>
        </row>
        <row r="76">
          <cell r="B76" t="str">
            <v>Current acc't bal. incl. grants (in percent of GDP)  7/</v>
          </cell>
          <cell r="D76">
            <v>-11.386947146601631</v>
          </cell>
          <cell r="E76">
            <v>-10.832573736947005</v>
          </cell>
          <cell r="F76">
            <v>-6.5116688677439072</v>
          </cell>
          <cell r="G76">
            <v>-7.4767589709491729</v>
          </cell>
          <cell r="I76">
            <v>-4.615330137117982</v>
          </cell>
          <cell r="J76">
            <v>-6.4444433713808795</v>
          </cell>
          <cell r="K76">
            <v>-3.9670719936778029</v>
          </cell>
          <cell r="L76">
            <v>-4.0125495466481409</v>
          </cell>
          <cell r="M76">
            <v>-4.0954167612202328</v>
          </cell>
          <cell r="N76">
            <v>-2.0841233133037012</v>
          </cell>
          <cell r="O76">
            <v>-1.7171196983400157</v>
          </cell>
          <cell r="P76">
            <v>-1.2348726714234335</v>
          </cell>
        </row>
        <row r="77">
          <cell r="B77" t="str">
            <v>Merchandise trade balance (in percent of GDP)</v>
          </cell>
          <cell r="D77">
            <v>-6.8153820376891137</v>
          </cell>
          <cell r="E77">
            <v>-9.3932666591398934</v>
          </cell>
          <cell r="F77">
            <v>-6.8672898004814549</v>
          </cell>
          <cell r="G77">
            <v>-7.2069502591643282</v>
          </cell>
          <cell r="I77">
            <v>-3.2094351043932914</v>
          </cell>
          <cell r="J77">
            <v>-4.2589910168139307</v>
          </cell>
          <cell r="K77">
            <v>-1.1657560978300778</v>
          </cell>
          <cell r="L77">
            <v>-1.8093886304014819</v>
          </cell>
          <cell r="M77">
            <v>-1.1916717256484484</v>
          </cell>
          <cell r="N77">
            <v>0.17560061313494102</v>
          </cell>
          <cell r="O77">
            <v>0.76846647490812503</v>
          </cell>
          <cell r="P77">
            <v>0.17175230997275062</v>
          </cell>
        </row>
        <row r="78">
          <cell r="B78" t="str">
            <v>Terms of trade (percentage change)</v>
          </cell>
          <cell r="D78">
            <v>-4.4656665015859627</v>
          </cell>
          <cell r="E78">
            <v>-2.0705611010255254</v>
          </cell>
          <cell r="F78">
            <v>-7.00152477233339</v>
          </cell>
          <cell r="G78">
            <v>4.6442165372664101</v>
          </cell>
          <cell r="I78">
            <v>10.70452266561106</v>
          </cell>
          <cell r="J78">
            <v>22.142051372191474</v>
          </cell>
          <cell r="K78">
            <v>-8.3348060984524519</v>
          </cell>
          <cell r="L78">
            <v>-3.1192731447020838</v>
          </cell>
          <cell r="M78">
            <v>0.42052656471496253</v>
          </cell>
          <cell r="N78">
            <v>2.1831961142998679</v>
          </cell>
          <cell r="O78">
            <v>1.1382235306087063</v>
          </cell>
          <cell r="P78">
            <v>-7.7320441912032134E-2</v>
          </cell>
        </row>
        <row r="79">
          <cell r="B79" t="str">
            <v>Copper volume (in thousands of metric tons)</v>
          </cell>
          <cell r="D79">
            <v>233.55815999999999</v>
          </cell>
          <cell r="E79">
            <v>296.5</v>
          </cell>
          <cell r="F79">
            <v>329.96444600000001</v>
          </cell>
          <cell r="G79">
            <v>353.41399999999999</v>
          </cell>
          <cell r="I79">
            <v>381.6</v>
          </cell>
          <cell r="J79">
            <v>384.3</v>
          </cell>
          <cell r="K79">
            <v>468.9</v>
          </cell>
          <cell r="L79">
            <v>538.20000000000005</v>
          </cell>
          <cell r="M79">
            <v>562.5</v>
          </cell>
          <cell r="N79">
            <v>580.5</v>
          </cell>
          <cell r="O79">
            <v>592.11</v>
          </cell>
          <cell r="P79">
            <v>603.95220000000006</v>
          </cell>
        </row>
        <row r="80">
          <cell r="B80" t="str">
            <v>Copper price (in U.S. dollars per pound)</v>
          </cell>
          <cell r="D80">
            <v>0.82370897956055222</v>
          </cell>
          <cell r="E80">
            <v>0.77422336424554006</v>
          </cell>
          <cell r="F80">
            <v>0.70068066331965262</v>
          </cell>
          <cell r="G80">
            <v>0.77903675009752249</v>
          </cell>
          <cell r="I80">
            <v>0.96319988477373208</v>
          </cell>
          <cell r="J80">
            <v>1.1599999999999999</v>
          </cell>
          <cell r="K80">
            <v>0.98583359684261529</v>
          </cell>
          <cell r="L80">
            <v>0.85724660595010027</v>
          </cell>
          <cell r="M80">
            <v>0.81438427565259508</v>
          </cell>
          <cell r="N80">
            <v>0.83581544080134762</v>
          </cell>
          <cell r="O80">
            <v>0.84653102337572395</v>
          </cell>
          <cell r="P80">
            <v>0.84653102337572395</v>
          </cell>
        </row>
        <row r="81">
          <cell r="B81" t="str">
            <v>Gross official reserves  8/</v>
          </cell>
          <cell r="D81">
            <v>113.6</v>
          </cell>
          <cell r="E81">
            <v>113.6</v>
          </cell>
          <cell r="F81">
            <v>283.07</v>
          </cell>
          <cell r="G81">
            <v>196.51426909809328</v>
          </cell>
          <cell r="I81">
            <v>172.71719574764151</v>
          </cell>
          <cell r="J81">
            <v>201.38064638420482</v>
          </cell>
          <cell r="K81">
            <v>246.45181162861581</v>
          </cell>
          <cell r="L81">
            <v>303.9671844452306</v>
          </cell>
          <cell r="M81">
            <v>347.63894741034363</v>
          </cell>
          <cell r="N81">
            <v>417.44672959992158</v>
          </cell>
          <cell r="O81">
            <v>494.8111472038965</v>
          </cell>
          <cell r="P81">
            <v>556.45886182902552</v>
          </cell>
        </row>
        <row r="82">
          <cell r="B82" t="str">
            <v xml:space="preserve">(in months of imports) </v>
          </cell>
          <cell r="D82">
            <v>1.0342943854324735</v>
          </cell>
          <cell r="E82">
            <v>0.85467084639498436</v>
          </cell>
          <cell r="F82">
            <v>2.2295487730989678</v>
          </cell>
          <cell r="G82">
            <v>1.3333547603625011</v>
          </cell>
          <cell r="I82">
            <v>1.0151798833816243</v>
          </cell>
          <cell r="J82">
            <v>1.0640985277897217</v>
          </cell>
          <cell r="K82">
            <v>1.3</v>
          </cell>
          <cell r="L82">
            <v>1.5</v>
          </cell>
          <cell r="M82">
            <v>1.7</v>
          </cell>
          <cell r="N82">
            <v>2.0225799031681939</v>
          </cell>
          <cell r="O82">
            <v>2.3265961574992708</v>
          </cell>
          <cell r="P82">
            <v>2.4500734338168151</v>
          </cell>
        </row>
        <row r="83">
          <cell r="B83" t="str">
            <v>Official debt service, cash payments 9/</v>
          </cell>
          <cell r="D83">
            <v>139.09100000000001</v>
          </cell>
          <cell r="E83">
            <v>142.09086719999999</v>
          </cell>
          <cell r="F83">
            <v>122.74800000000002</v>
          </cell>
          <cell r="G83">
            <v>186.92726197070004</v>
          </cell>
          <cell r="I83">
            <v>376.48445050282305</v>
          </cell>
          <cell r="J83">
            <v>372.66402700644574</v>
          </cell>
          <cell r="K83">
            <v>131.90450962124237</v>
          </cell>
          <cell r="L83">
            <v>86.540437498764845</v>
          </cell>
          <cell r="M83">
            <v>108.83821983884488</v>
          </cell>
          <cell r="N83">
            <v>135.2430271208066</v>
          </cell>
          <cell r="O83">
            <v>117.52997030260011</v>
          </cell>
          <cell r="P83">
            <v>160.07567982114088</v>
          </cell>
        </row>
        <row r="84">
          <cell r="B84" t="str">
            <v>(in percent of exports)</v>
          </cell>
          <cell r="D84">
            <v>15.946235110527807</v>
          </cell>
          <cell r="E84">
            <v>13.467222570734677</v>
          </cell>
          <cell r="F84">
            <v>11.362622748997813</v>
          </cell>
          <cell r="G84">
            <v>14.996398819612978</v>
          </cell>
          <cell r="I84">
            <v>23.397381819017294</v>
          </cell>
          <cell r="J84">
            <v>20.772799721652493</v>
          </cell>
          <cell r="K84">
            <v>6.8555920667210728</v>
          </cell>
          <cell r="L84">
            <v>4.2699963502333915</v>
          </cell>
          <cell r="M84">
            <v>5.222774950111873</v>
          </cell>
          <cell r="N84">
            <v>6.1640517508091772</v>
          </cell>
          <cell r="O84">
            <v>5.0870597028789373</v>
          </cell>
          <cell r="P84">
            <v>6.6201116074018627</v>
          </cell>
        </row>
        <row r="85">
          <cell r="B85" t="str">
            <v>Official budget debt service, cash payments</v>
          </cell>
          <cell r="D85">
            <v>129.64100000000002</v>
          </cell>
          <cell r="E85">
            <v>70.323999999999998</v>
          </cell>
          <cell r="F85">
            <v>50.084000000000003</v>
          </cell>
          <cell r="G85">
            <v>108.42800000000001</v>
          </cell>
          <cell r="I85">
            <v>129.39032506000001</v>
          </cell>
          <cell r="J85">
            <v>122.4</v>
          </cell>
          <cell r="K85">
            <v>100.71077892141182</v>
          </cell>
          <cell r="L85">
            <v>67.666260058171588</v>
          </cell>
          <cell r="M85">
            <v>65.438252572615355</v>
          </cell>
          <cell r="N85">
            <v>62.537477474945938</v>
          </cell>
          <cell r="O85">
            <v>46.548654421889495</v>
          </cell>
          <cell r="P85">
            <v>43.222588421237269</v>
          </cell>
        </row>
        <row r="86">
          <cell r="B86" t="str">
            <v>Net present value of debt, in percent  of exports  10/</v>
          </cell>
          <cell r="D86">
            <v>214.00619739238155</v>
          </cell>
          <cell r="E86">
            <v>210.71088763801194</v>
          </cell>
          <cell r="F86">
            <v>211.60263306996558</v>
          </cell>
          <cell r="G86">
            <v>191.96803614892667</v>
          </cell>
          <cell r="I86">
            <v>157.43801015485053</v>
          </cell>
          <cell r="J86">
            <v>163.52882034019007</v>
          </cell>
          <cell r="K86">
            <v>131.58833510711935</v>
          </cell>
          <cell r="L86">
            <v>117.40954863232965</v>
          </cell>
          <cell r="M86">
            <v>114.03890303425923</v>
          </cell>
          <cell r="N86">
            <v>109.47044234373524</v>
          </cell>
          <cell r="O86">
            <v>105.02057854799193</v>
          </cell>
          <cell r="P86">
            <v>98.347896308840291</v>
          </cell>
        </row>
        <row r="89">
          <cell r="B89" t="str">
            <v>Sources: Bank of Zambia; and Fund staff estimates and projections.</v>
          </cell>
        </row>
        <row r="91">
          <cell r="B91" t="str">
            <v>1/ Exclues grants and debt relief on interest.</v>
          </cell>
        </row>
        <row r="92">
          <cell r="B92" t="str">
            <v xml:space="preserve">2/ Indicates debt relief that would have been available under the traditional mechanism, relative to 1999 Paris Club rescheduling, comparable treatment </v>
          </cell>
        </row>
        <row r="93">
          <cell r="B93" t="str">
            <v>from non-Paris Club bilaterals, and the 1997 restructuring of Camdex claim on the BoZ.</v>
          </cell>
        </row>
        <row r="94">
          <cell r="B94" t="str">
            <v>3/ It is assumed that Zambia will reach the HIPC completion point in early 2005.</v>
          </cell>
        </row>
        <row r="95">
          <cell r="B95" t="str">
            <v>4/ The Paris Club has agreed to provide debt relief on Cologne flow terms up to end-June 2005. Once the completion point under the HIPC Initiative</v>
          </cell>
        </row>
        <row r="96">
          <cell r="B96" t="str">
            <v xml:space="preserve"> is reached, the Paris Club is expected to provide debt relief on Cologne stock terms.</v>
          </cell>
        </row>
        <row r="97">
          <cell r="B97" t="str">
            <v xml:space="preserve">5/  Reconciliation of scheduled debt service after scheduled debt relief with actual cash payments. Item includes overpayments, refunds, debt service </v>
          </cell>
        </row>
        <row r="98">
          <cell r="B98" t="str">
            <v>carryover, currency revaluations and additional debt relief.</v>
          </cell>
        </row>
        <row r="99">
          <cell r="B99" t="str">
            <v>6/ Additional debt relief is expected from Paris Club creditors once Zambia reaches the HIPC completion point.</v>
          </cell>
        </row>
        <row r="100">
          <cell r="B100" t="str">
            <v>7/ Includes project and program grants, as well as debt relief on interest payments.</v>
          </cell>
        </row>
        <row r="101">
          <cell r="B101" t="str">
            <v>8/ Reserves at current exchange rates. Includes balances in the special Bank for International Settlements.</v>
          </cell>
        </row>
        <row r="102">
          <cell r="B102" t="str">
            <v xml:space="preserve">9/ Includes debt service on new PRGF disbursements as well as loans assumed to help close the financing gap. Also assumes possible additional </v>
          </cell>
        </row>
        <row r="103">
          <cell r="B103" t="str">
            <v>debt relief beyond HIPC from 2005.</v>
          </cell>
        </row>
        <row r="104">
          <cell r="B104" t="str">
            <v>10/ Includes possible additional loans to fill the financing gap and possible additional debt relief beyond the HIPC Initiative.</v>
          </cell>
        </row>
      </sheetData>
      <sheetData sheetId="6" refreshError="1">
        <row r="2">
          <cell r="B2" t="str">
            <v>Table 7.  Zambia:  External Financing, 2000-07</v>
          </cell>
        </row>
        <row r="3">
          <cell r="B3" t="str">
            <v>(In millions of U.S. dollars)</v>
          </cell>
        </row>
        <row r="5">
          <cell r="D5">
            <v>2000</v>
          </cell>
          <cell r="E5">
            <v>2001</v>
          </cell>
          <cell r="F5">
            <v>2002</v>
          </cell>
          <cell r="G5">
            <v>2003</v>
          </cell>
          <cell r="H5">
            <v>2004</v>
          </cell>
          <cell r="J5">
            <v>2005</v>
          </cell>
          <cell r="K5">
            <v>2006</v>
          </cell>
          <cell r="L5">
            <v>2007</v>
          </cell>
        </row>
        <row r="6">
          <cell r="G6" t="str">
            <v>Prel.</v>
          </cell>
          <cell r="H6" t="str">
            <v>Prog.</v>
          </cell>
          <cell r="I6" t="str">
            <v>Proj.</v>
          </cell>
          <cell r="J6" t="str">
            <v>Proj.</v>
          </cell>
          <cell r="K6" t="str">
            <v>Proj.</v>
          </cell>
          <cell r="L6" t="str">
            <v>Proj.</v>
          </cell>
        </row>
        <row r="8">
          <cell r="B8" t="str">
            <v>Current account deficit (excl. official transfers and interest )</v>
          </cell>
          <cell r="D8">
            <v>-466.8502242007504</v>
          </cell>
          <cell r="E8">
            <v>-614.2633520019599</v>
          </cell>
          <cell r="F8">
            <v>-542.74286001819291</v>
          </cell>
          <cell r="G8">
            <v>-588.53601157693026</v>
          </cell>
          <cell r="H8">
            <v>-468.51922026038744</v>
          </cell>
          <cell r="I8">
            <v>-576.19731827391058</v>
          </cell>
          <cell r="J8">
            <v>-553.45968765064526</v>
          </cell>
          <cell r="K8">
            <v>-682.58314446344389</v>
          </cell>
          <cell r="L8">
            <v>-711.57512728798793</v>
          </cell>
        </row>
        <row r="9">
          <cell r="B9" t="str">
            <v>Change in n.f.a. of commercial banks</v>
          </cell>
          <cell r="D9">
            <v>-89</v>
          </cell>
          <cell r="E9">
            <v>40</v>
          </cell>
          <cell r="F9">
            <v>-52.761608375185396</v>
          </cell>
          <cell r="G9">
            <v>47.576813850289334</v>
          </cell>
          <cell r="H9">
            <v>-5</v>
          </cell>
          <cell r="I9">
            <v>-7</v>
          </cell>
          <cell r="J9">
            <v>-10.5</v>
          </cell>
          <cell r="K9">
            <v>-10</v>
          </cell>
          <cell r="L9">
            <v>-10</v>
          </cell>
        </row>
        <row r="10">
          <cell r="B10" t="str">
            <v>Private capital (net)</v>
          </cell>
          <cell r="D10">
            <v>278</v>
          </cell>
          <cell r="E10">
            <v>301</v>
          </cell>
          <cell r="F10">
            <v>177.66533333333334</v>
          </cell>
          <cell r="G10">
            <v>233.03466666666668</v>
          </cell>
          <cell r="H10">
            <v>171.41866666666667</v>
          </cell>
          <cell r="I10">
            <v>325.4186666666667</v>
          </cell>
          <cell r="J10">
            <v>215.01120000000003</v>
          </cell>
          <cell r="K10">
            <v>163.77796000000001</v>
          </cell>
          <cell r="L10">
            <v>215.22386799999998</v>
          </cell>
        </row>
        <row r="11">
          <cell r="B11" t="str">
            <v>Gross reserves (increase -)</v>
          </cell>
          <cell r="D11">
            <v>-67.5</v>
          </cell>
          <cell r="E11">
            <v>0</v>
          </cell>
          <cell r="F11">
            <v>-169.47</v>
          </cell>
          <cell r="G11">
            <v>18.3</v>
          </cell>
          <cell r="H11">
            <v>23.797073350451768</v>
          </cell>
          <cell r="I11">
            <v>-4.8663772861115433</v>
          </cell>
          <cell r="J11">
            <v>-45.071165244410992</v>
          </cell>
          <cell r="K11">
            <v>-57.515372816614786</v>
          </cell>
          <cell r="L11">
            <v>-43.671762965113032</v>
          </cell>
        </row>
        <row r="12">
          <cell r="B12" t="str">
            <v>BoZ liabilities</v>
          </cell>
          <cell r="D12">
            <v>-7.4</v>
          </cell>
          <cell r="E12">
            <v>-5</v>
          </cell>
          <cell r="F12">
            <v>-6.1</v>
          </cell>
          <cell r="G12">
            <v>-6.4</v>
          </cell>
          <cell r="H12">
            <v>-6.4</v>
          </cell>
          <cell r="I12">
            <v>-6.4</v>
          </cell>
          <cell r="J12">
            <v>-6.4</v>
          </cell>
          <cell r="K12">
            <v>0</v>
          </cell>
          <cell r="L12">
            <v>0</v>
          </cell>
        </row>
        <row r="13">
          <cell r="B13" t="str">
            <v>Other foreign assets of the BoZ</v>
          </cell>
          <cell r="D13">
            <v>30</v>
          </cell>
          <cell r="E13" t="str">
            <v>...</v>
          </cell>
          <cell r="F13" t="str">
            <v>...</v>
          </cell>
          <cell r="G13" t="str">
            <v>...</v>
          </cell>
          <cell r="H13" t="str">
            <v>...</v>
          </cell>
          <cell r="I13" t="str">
            <v>...</v>
          </cell>
          <cell r="J13" t="str">
            <v>...</v>
          </cell>
          <cell r="K13" t="str">
            <v>...</v>
          </cell>
          <cell r="L13" t="str">
            <v>...</v>
          </cell>
        </row>
        <row r="15">
          <cell r="B15" t="str">
            <v>Debt service, scheduled  1/</v>
          </cell>
          <cell r="D15">
            <v>-494.43604143967394</v>
          </cell>
          <cell r="E15">
            <v>-589.61148734526125</v>
          </cell>
          <cell r="F15">
            <v>-592.60472277834083</v>
          </cell>
          <cell r="G15">
            <v>-616.49368658001106</v>
          </cell>
          <cell r="H15">
            <v>-577.90782067723228</v>
          </cell>
          <cell r="I15">
            <v>-589.93600818755613</v>
          </cell>
          <cell r="J15">
            <v>-541.57553262850092</v>
          </cell>
          <cell r="K15">
            <v>-253.69510689423456</v>
          </cell>
          <cell r="L15">
            <v>-278.56440366538641</v>
          </cell>
        </row>
        <row r="16">
          <cell r="B16" t="str">
            <v>Interest</v>
          </cell>
          <cell r="D16">
            <v>-154.86675689314814</v>
          </cell>
          <cell r="E16">
            <v>-143.79816873917477</v>
          </cell>
          <cell r="F16">
            <v>-136.59846348191758</v>
          </cell>
          <cell r="G16">
            <v>-130.95302920869878</v>
          </cell>
          <cell r="H16">
            <v>-120.39543806849142</v>
          </cell>
          <cell r="I16">
            <v>-120.34981706849142</v>
          </cell>
          <cell r="J16">
            <v>-108.45564593901935</v>
          </cell>
          <cell r="K16">
            <v>-100.98414854915046</v>
          </cell>
          <cell r="L16">
            <v>-97.189992869310529</v>
          </cell>
        </row>
        <row r="17">
          <cell r="B17" t="str">
            <v>Multilaterals</v>
          </cell>
          <cell r="D17">
            <v>-38.622249144519301</v>
          </cell>
          <cell r="E17">
            <v>-37.054050543493744</v>
          </cell>
          <cell r="F17">
            <v>-31.417573734157173</v>
          </cell>
          <cell r="G17">
            <v>-33.201854136317749</v>
          </cell>
          <cell r="H17">
            <v>-32.577684657943323</v>
          </cell>
          <cell r="I17">
            <v>-32.532063657943326</v>
          </cell>
          <cell r="J17">
            <v>-31.07183739610911</v>
          </cell>
          <cell r="K17">
            <v>-29.220041050099901</v>
          </cell>
          <cell r="L17">
            <v>-29.691630996333672</v>
          </cell>
        </row>
        <row r="18">
          <cell r="B18" t="str">
            <v>Of which: IMF</v>
          </cell>
          <cell r="D18">
            <v>-8.8737217613778743</v>
          </cell>
          <cell r="E18">
            <v>-7.9738672000000008</v>
          </cell>
          <cell r="F18">
            <v>-3.0620000000000003</v>
          </cell>
          <cell r="G18">
            <v>-5.8324812140999995</v>
          </cell>
          <cell r="H18">
            <v>-5.8653322650000002</v>
          </cell>
          <cell r="I18">
            <v>-5.8653322650000002</v>
          </cell>
          <cell r="J18">
            <v>-5.2012806998305692</v>
          </cell>
          <cell r="K18">
            <v>-3.7980813924062859</v>
          </cell>
          <cell r="L18">
            <v>-4.5989932283259618</v>
          </cell>
        </row>
        <row r="19">
          <cell r="B19" t="str">
            <v>Bilaterals</v>
          </cell>
          <cell r="D19">
            <v>-116.24450774862883</v>
          </cell>
          <cell r="E19">
            <v>-106.74411819568105</v>
          </cell>
          <cell r="F19">
            <v>-105.18088974776038</v>
          </cell>
          <cell r="G19">
            <v>-97.751175072381031</v>
          </cell>
          <cell r="H19">
            <v>-87.817753410548093</v>
          </cell>
          <cell r="I19">
            <v>-87.817753410548093</v>
          </cell>
          <cell r="J19">
            <v>-77.383808542910231</v>
          </cell>
          <cell r="K19">
            <v>-71.764107499050567</v>
          </cell>
          <cell r="L19">
            <v>-67.498361872976844</v>
          </cell>
        </row>
        <row r="20">
          <cell r="B20" t="str">
            <v>Of which: Paris Club</v>
          </cell>
          <cell r="D20">
            <v>-114.30979312081476</v>
          </cell>
          <cell r="E20">
            <v>-105.2457021013621</v>
          </cell>
          <cell r="F20">
            <v>-104.12805190193754</v>
          </cell>
          <cell r="G20">
            <v>-97.087359233580798</v>
          </cell>
          <cell r="H20">
            <v>-87.507972685774646</v>
          </cell>
          <cell r="I20">
            <v>-87.507972685774646</v>
          </cell>
          <cell r="J20">
            <v>-77.361681348283554</v>
          </cell>
          <cell r="K20">
            <v>-71.764107499050567</v>
          </cell>
          <cell r="L20">
            <v>-67.498361872976844</v>
          </cell>
        </row>
        <row r="21">
          <cell r="B21" t="str">
            <v>Amortization</v>
          </cell>
          <cell r="D21">
            <v>-339.56928454652581</v>
          </cell>
          <cell r="E21">
            <v>-445.81331860608645</v>
          </cell>
          <cell r="F21">
            <v>-456.0062592964232</v>
          </cell>
          <cell r="G21">
            <v>-485.54065737131231</v>
          </cell>
          <cell r="H21">
            <v>-457.51238260874089</v>
          </cell>
          <cell r="I21">
            <v>-469.58619111906467</v>
          </cell>
          <cell r="J21">
            <v>-433.11988668948152</v>
          </cell>
          <cell r="K21">
            <v>-152.71095834508409</v>
          </cell>
          <cell r="L21">
            <v>-181.37441079607589</v>
          </cell>
        </row>
        <row r="22">
          <cell r="B22" t="str">
            <v>Multilaterals</v>
          </cell>
          <cell r="D22">
            <v>-41.335715985978865</v>
          </cell>
          <cell r="E22">
            <v>-259.92465225197321</v>
          </cell>
          <cell r="F22">
            <v>-269.71530738813635</v>
          </cell>
          <cell r="G22">
            <v>-294.82675893729163</v>
          </cell>
          <cell r="H22">
            <v>-292.44430466006622</v>
          </cell>
          <cell r="I22">
            <v>-296.74311317038996</v>
          </cell>
          <cell r="J22">
            <v>-305.12263406709087</v>
          </cell>
          <cell r="K22">
            <v>-74.346560557169937</v>
          </cell>
          <cell r="L22">
            <v>-98.414313277691932</v>
          </cell>
        </row>
        <row r="23">
          <cell r="B23" t="str">
            <v>Of which: IMF</v>
          </cell>
          <cell r="D23">
            <v>0</v>
          </cell>
          <cell r="E23">
            <v>-213.29300000000001</v>
          </cell>
          <cell r="F23">
            <v>-222.44</v>
          </cell>
          <cell r="G23">
            <v>-243.82441575659999</v>
          </cell>
          <cell r="H23">
            <v>-241.10475910011607</v>
          </cell>
          <cell r="I23">
            <v>-245.40356761043986</v>
          </cell>
          <cell r="J23">
            <v>-250.67294999999996</v>
          </cell>
          <cell r="K23">
            <v>-15.076096048186976</v>
          </cell>
          <cell r="L23">
            <v>-38.800974037903593</v>
          </cell>
        </row>
        <row r="24">
          <cell r="B24" t="str">
            <v>Bilaterals</v>
          </cell>
          <cell r="D24">
            <v>-191.84456856054695</v>
          </cell>
          <cell r="E24">
            <v>-185.88866635411321</v>
          </cell>
          <cell r="F24">
            <v>-186.29095190828681</v>
          </cell>
          <cell r="G24">
            <v>-190.71389843402071</v>
          </cell>
          <cell r="H24">
            <v>-172.8430779486747</v>
          </cell>
          <cell r="I24">
            <v>-172.8430779486747</v>
          </cell>
          <cell r="J24">
            <v>-123.33772414989063</v>
          </cell>
          <cell r="K24">
            <v>-78.364397787914157</v>
          </cell>
          <cell r="L24">
            <v>-82.960097518383961</v>
          </cell>
        </row>
        <row r="25">
          <cell r="B25" t="str">
            <v>Of which: Paris Club</v>
          </cell>
          <cell r="D25">
            <v>-173.14196983244582</v>
          </cell>
          <cell r="E25">
            <v>-167.3326302926788</v>
          </cell>
          <cell r="F25">
            <v>-169.07849591365257</v>
          </cell>
          <cell r="G25">
            <v>-179.93538955280874</v>
          </cell>
          <cell r="H25">
            <v>-162.06456906746274</v>
          </cell>
          <cell r="I25">
            <v>-162.06456906746274</v>
          </cell>
          <cell r="J25">
            <v>-115.87974867298226</v>
          </cell>
          <cell r="K25">
            <v>-73.940108642434367</v>
          </cell>
          <cell r="L25">
            <v>-79.578250788508967</v>
          </cell>
        </row>
        <row r="27">
          <cell r="B27" t="str">
            <v>Other debt-related items</v>
          </cell>
          <cell r="D27">
            <v>42</v>
          </cell>
          <cell r="E27">
            <v>-19</v>
          </cell>
          <cell r="F27">
            <v>20.6</v>
          </cell>
          <cell r="G27">
            <v>-9.9</v>
          </cell>
          <cell r="H27">
            <v>-14.4</v>
          </cell>
          <cell r="I27">
            <v>-14.4</v>
          </cell>
          <cell r="J27">
            <v>0</v>
          </cell>
          <cell r="K27">
            <v>0</v>
          </cell>
          <cell r="L27">
            <v>0</v>
          </cell>
        </row>
        <row r="29">
          <cell r="B29" t="str">
            <v>Accumulation of arrears (increase +)</v>
          </cell>
          <cell r="D29">
            <v>-10.1</v>
          </cell>
          <cell r="E29">
            <v>31</v>
          </cell>
          <cell r="F29">
            <v>12.3</v>
          </cell>
          <cell r="G29">
            <v>48.35</v>
          </cell>
          <cell r="H29">
            <v>-60.35</v>
          </cell>
          <cell r="I29">
            <v>-60.35</v>
          </cell>
          <cell r="J29">
            <v>0</v>
          </cell>
          <cell r="K29">
            <v>0</v>
          </cell>
          <cell r="L29">
            <v>0</v>
          </cell>
        </row>
        <row r="31">
          <cell r="B31" t="str">
            <v>Financing gap before debt relief and donor disbursements</v>
          </cell>
          <cell r="D31">
            <v>-785.2862656404244</v>
          </cell>
          <cell r="E31">
            <v>-855.87483934722115</v>
          </cell>
          <cell r="F31">
            <v>-1153.1138578383859</v>
          </cell>
          <cell r="G31">
            <v>-805.81248673807852</v>
          </cell>
          <cell r="H31">
            <v>-937.36130092050121</v>
          </cell>
          <cell r="I31">
            <v>-933.73103708091151</v>
          </cell>
          <cell r="J31">
            <v>-941.9951855235571</v>
          </cell>
          <cell r="K31">
            <v>-840.01566417429319</v>
          </cell>
          <cell r="L31">
            <v>-828.58742591848738</v>
          </cell>
        </row>
        <row r="33">
          <cell r="B33" t="str">
            <v>Debt relief</v>
          </cell>
          <cell r="D33">
            <v>217.13726094449066</v>
          </cell>
          <cell r="E33">
            <v>435.92774964311741</v>
          </cell>
          <cell r="F33">
            <v>437.04884950590252</v>
          </cell>
          <cell r="G33">
            <v>391.29004854040596</v>
          </cell>
          <cell r="H33">
            <v>276.19184879197627</v>
          </cell>
          <cell r="I33">
            <v>276.19184879197627</v>
          </cell>
          <cell r="J33">
            <v>434.52913365750095</v>
          </cell>
          <cell r="K33">
            <v>167.47155661092148</v>
          </cell>
          <cell r="L33">
            <v>170.28598550615951</v>
          </cell>
        </row>
        <row r="34">
          <cell r="B34" t="str">
            <v>Before HIPC-Paris Club  2/</v>
          </cell>
          <cell r="D34">
            <v>217.13726094449066</v>
          </cell>
          <cell r="E34">
            <v>170.2241752077714</v>
          </cell>
          <cell r="F34">
            <v>170.82042576598064</v>
          </cell>
          <cell r="G34">
            <v>154.31869287264283</v>
          </cell>
          <cell r="H34">
            <v>120.26222682920667</v>
          </cell>
          <cell r="I34">
            <v>120.26222682920667</v>
          </cell>
          <cell r="J34">
            <v>66.931055404964482</v>
          </cell>
          <cell r="K34">
            <v>19.228918845316301</v>
          </cell>
          <cell r="L34">
            <v>20.679800474974627</v>
          </cell>
        </row>
        <row r="35">
          <cell r="B35" t="str">
            <v>HIPC debt relief  3/</v>
          </cell>
          <cell r="D35" t="str">
            <v>...</v>
          </cell>
          <cell r="E35">
            <v>265.70357443534601</v>
          </cell>
          <cell r="F35">
            <v>266.22842373992188</v>
          </cell>
          <cell r="G35">
            <v>236.97135566776313</v>
          </cell>
          <cell r="H35">
            <v>155.9296219627696</v>
          </cell>
          <cell r="I35">
            <v>155.9296219627696</v>
          </cell>
          <cell r="J35">
            <v>338.08793912979405</v>
          </cell>
          <cell r="K35">
            <v>118.01998310756869</v>
          </cell>
          <cell r="L35">
            <v>120.09604590844242</v>
          </cell>
        </row>
        <row r="36">
          <cell r="B36" t="str">
            <v>Of which: IMF</v>
          </cell>
          <cell r="D36" t="str">
            <v>…</v>
          </cell>
          <cell r="E36">
            <v>149.5</v>
          </cell>
          <cell r="F36">
            <v>152.83799999999999</v>
          </cell>
          <cell r="G36">
            <v>171.20888499999998</v>
          </cell>
          <cell r="H36">
            <v>0</v>
          </cell>
          <cell r="I36">
            <v>0</v>
          </cell>
          <cell r="J36">
            <v>224.68049999999999</v>
          </cell>
          <cell r="K36">
            <v>0</v>
          </cell>
          <cell r="L36">
            <v>0</v>
          </cell>
        </row>
        <row r="37">
          <cell r="B37" t="str">
            <v>Of which: Paris Club</v>
          </cell>
          <cell r="D37" t="str">
            <v>…</v>
          </cell>
          <cell r="E37">
            <v>64.557578130905227</v>
          </cell>
          <cell r="F37">
            <v>64.307142987196727</v>
          </cell>
          <cell r="G37">
            <v>15.704417311514135</v>
          </cell>
          <cell r="H37">
            <v>99.631408082137455</v>
          </cell>
          <cell r="I37">
            <v>99.631408082137455</v>
          </cell>
          <cell r="J37">
            <v>53.163100033453276</v>
          </cell>
          <cell r="K37">
            <v>54.744059592038354</v>
          </cell>
          <cell r="L37">
            <v>57.350783791315337</v>
          </cell>
        </row>
        <row r="38">
          <cell r="B38" t="str">
            <v>Possible additional debt relief after HIPC CP  4/</v>
          </cell>
          <cell r="D38" t="str">
            <v>...</v>
          </cell>
          <cell r="E38" t="str">
            <v>...</v>
          </cell>
          <cell r="F38" t="str">
            <v>...</v>
          </cell>
          <cell r="G38" t="str">
            <v>...</v>
          </cell>
          <cell r="H38" t="str">
            <v>...</v>
          </cell>
          <cell r="I38" t="str">
            <v>...</v>
          </cell>
          <cell r="J38" t="str">
            <v>...</v>
          </cell>
          <cell r="K38">
            <v>30.222654658036511</v>
          </cell>
          <cell r="L38">
            <v>29.510139122742455</v>
          </cell>
        </row>
        <row r="40">
          <cell r="B40" t="str">
            <v>Gross official assistance</v>
          </cell>
          <cell r="D40">
            <v>457.42582919013023</v>
          </cell>
          <cell r="E40">
            <v>526.79967072514285</v>
          </cell>
          <cell r="F40">
            <v>685.17658022471903</v>
          </cell>
          <cell r="G40">
            <v>416.26529662921348</v>
          </cell>
          <cell r="H40">
            <v>661.02337715237127</v>
          </cell>
          <cell r="I40">
            <v>657.69557715237124</v>
          </cell>
          <cell r="J40">
            <v>507.74109759999999</v>
          </cell>
          <cell r="K40">
            <v>563.98718986098618</v>
          </cell>
          <cell r="L40">
            <v>565.76259692044573</v>
          </cell>
        </row>
        <row r="41">
          <cell r="B41" t="str">
            <v>Official creditors, excl. IMF</v>
          </cell>
          <cell r="D41">
            <v>431.05</v>
          </cell>
          <cell r="E41">
            <v>432.57</v>
          </cell>
          <cell r="F41">
            <v>512.40682022471901</v>
          </cell>
          <cell r="G41">
            <v>416.26529662921348</v>
          </cell>
          <cell r="H41">
            <v>425.10480000000001</v>
          </cell>
          <cell r="I41">
            <v>421.77699999999999</v>
          </cell>
          <cell r="J41">
            <v>475.42</v>
          </cell>
          <cell r="K41">
            <v>532.39200000000005</v>
          </cell>
          <cell r="L41">
            <v>549.95119999999997</v>
          </cell>
        </row>
        <row r="42">
          <cell r="B42" t="str">
            <v>Budgetary support</v>
          </cell>
          <cell r="D42">
            <v>185.2</v>
          </cell>
          <cell r="E42">
            <v>74.8</v>
          </cell>
          <cell r="F42">
            <v>138.328</v>
          </cell>
          <cell r="G42">
            <v>54.822599999999994</v>
          </cell>
          <cell r="H42">
            <v>68.904800000000009</v>
          </cell>
          <cell r="I42">
            <v>65.576999999999998</v>
          </cell>
          <cell r="J42">
            <v>122.9</v>
          </cell>
          <cell r="K42">
            <v>101.4</v>
          </cell>
          <cell r="L42">
            <v>82</v>
          </cell>
        </row>
        <row r="43">
          <cell r="B43" t="str">
            <v>World Bank  5/</v>
          </cell>
          <cell r="D43">
            <v>140.30000000000001</v>
          </cell>
          <cell r="E43">
            <v>43.8</v>
          </cell>
          <cell r="F43">
            <v>56.271000000000001</v>
          </cell>
          <cell r="G43">
            <v>19.866</v>
          </cell>
          <cell r="H43">
            <v>33.6</v>
          </cell>
          <cell r="I43">
            <v>20.677</v>
          </cell>
          <cell r="J43">
            <v>20</v>
          </cell>
          <cell r="K43">
            <v>20</v>
          </cell>
          <cell r="L43">
            <v>20</v>
          </cell>
        </row>
        <row r="44">
          <cell r="B44" t="str">
            <v>AfDB</v>
          </cell>
          <cell r="D44">
            <v>13.3</v>
          </cell>
          <cell r="E44">
            <v>0</v>
          </cell>
          <cell r="F44">
            <v>13.227</v>
          </cell>
          <cell r="G44">
            <v>0</v>
          </cell>
          <cell r="H44">
            <v>8.8597999999999999</v>
          </cell>
          <cell r="I44">
            <v>8.9</v>
          </cell>
          <cell r="J44">
            <v>15</v>
          </cell>
          <cell r="K44">
            <v>15.4</v>
          </cell>
          <cell r="L44">
            <v>18</v>
          </cell>
        </row>
        <row r="45">
          <cell r="B45" t="str">
            <v>EU/Other  6/</v>
          </cell>
          <cell r="D45">
            <v>31.6</v>
          </cell>
          <cell r="E45">
            <v>31</v>
          </cell>
          <cell r="F45">
            <v>68.83</v>
          </cell>
          <cell r="G45">
            <v>34.956599999999995</v>
          </cell>
          <cell r="H45">
            <v>26.445</v>
          </cell>
          <cell r="I45">
            <v>36</v>
          </cell>
          <cell r="J45">
            <v>87.9</v>
          </cell>
          <cell r="K45">
            <v>66</v>
          </cell>
          <cell r="L45">
            <v>44</v>
          </cell>
        </row>
        <row r="46">
          <cell r="B46" t="str">
            <v>Project financing</v>
          </cell>
          <cell r="D46">
            <v>245.85</v>
          </cell>
          <cell r="E46">
            <v>357.77</v>
          </cell>
          <cell r="F46">
            <v>346.64382022471909</v>
          </cell>
          <cell r="G46">
            <v>341.44269662921351</v>
          </cell>
          <cell r="H46">
            <v>356.2</v>
          </cell>
          <cell r="I46">
            <v>356.2</v>
          </cell>
          <cell r="J46">
            <v>352.52</v>
          </cell>
          <cell r="K46">
            <v>430.99200000000002</v>
          </cell>
          <cell r="L46">
            <v>467.95119999999997</v>
          </cell>
        </row>
        <row r="47">
          <cell r="B47" t="str">
            <v>Grants</v>
          </cell>
          <cell r="D47">
            <v>152.55000000000001</v>
          </cell>
          <cell r="E47">
            <v>221.5</v>
          </cell>
          <cell r="F47">
            <v>235.5438202247191</v>
          </cell>
          <cell r="G47">
            <v>240.44269662921349</v>
          </cell>
          <cell r="H47">
            <v>246.2</v>
          </cell>
          <cell r="I47">
            <v>246.2</v>
          </cell>
          <cell r="J47">
            <v>283.72000000000003</v>
          </cell>
          <cell r="K47">
            <v>351.19200000000001</v>
          </cell>
          <cell r="L47">
            <v>385.03120000000001</v>
          </cell>
        </row>
        <row r="48">
          <cell r="B48" t="str">
            <v>Loans</v>
          </cell>
          <cell r="D48">
            <v>93.3</v>
          </cell>
          <cell r="E48">
            <v>136.27000000000001</v>
          </cell>
          <cell r="F48">
            <v>111.1</v>
          </cell>
          <cell r="G48">
            <v>101</v>
          </cell>
          <cell r="H48">
            <v>110</v>
          </cell>
          <cell r="I48">
            <v>110</v>
          </cell>
          <cell r="J48">
            <v>68.8</v>
          </cell>
          <cell r="K48">
            <v>79.8</v>
          </cell>
          <cell r="L48">
            <v>82.92</v>
          </cell>
        </row>
        <row r="49">
          <cell r="B49" t="str">
            <v>Commodity support</v>
          </cell>
          <cell r="D49">
            <v>0</v>
          </cell>
          <cell r="E49">
            <v>0</v>
          </cell>
          <cell r="F49">
            <v>27.434999999999999</v>
          </cell>
          <cell r="G49">
            <v>20</v>
          </cell>
          <cell r="H49">
            <v>0</v>
          </cell>
          <cell r="I49">
            <v>0</v>
          </cell>
          <cell r="J49">
            <v>0</v>
          </cell>
          <cell r="K49">
            <v>0</v>
          </cell>
          <cell r="L49">
            <v>0</v>
          </cell>
        </row>
        <row r="50">
          <cell r="B50" t="str">
            <v>IMF (PRGF)</v>
          </cell>
          <cell r="D50">
            <v>26.375829190130165</v>
          </cell>
          <cell r="E50">
            <v>94.229670725142839</v>
          </cell>
          <cell r="F50">
            <v>172.76976000000002</v>
          </cell>
          <cell r="G50">
            <v>0</v>
          </cell>
          <cell r="H50">
            <v>235.91857715237128</v>
          </cell>
          <cell r="I50">
            <v>235.91857715237128</v>
          </cell>
          <cell r="J50">
            <v>32.321097599999995</v>
          </cell>
          <cell r="K50">
            <v>31.595189860986132</v>
          </cell>
          <cell r="L50">
            <v>15.811396920445713</v>
          </cell>
        </row>
        <row r="52">
          <cell r="B52" t="str">
            <v>Errors and ommissions</v>
          </cell>
          <cell r="D52">
            <v>110.72317550580345</v>
          </cell>
          <cell r="E52">
            <v>-106.85258102103916</v>
          </cell>
          <cell r="F52">
            <v>30.888428107764184</v>
          </cell>
          <cell r="G52">
            <v>-1.7428584315408386</v>
          </cell>
          <cell r="H52">
            <v>0</v>
          </cell>
          <cell r="I52">
            <v>-0.15638886343595004</v>
          </cell>
          <cell r="J52">
            <v>-0.2750457339439123</v>
          </cell>
          <cell r="K52">
            <v>0</v>
          </cell>
          <cell r="L52">
            <v>0</v>
          </cell>
        </row>
        <row r="54">
          <cell r="B54" t="str">
            <v xml:space="preserve">Financing gap (deficit -) </v>
          </cell>
          <cell r="D54">
            <v>0</v>
          </cell>
          <cell r="E54">
            <v>0</v>
          </cell>
          <cell r="F54">
            <v>0</v>
          </cell>
          <cell r="G54">
            <v>8.5265128291212022E-14</v>
          </cell>
          <cell r="H54">
            <v>-0.14607497615367038</v>
          </cell>
          <cell r="I54">
            <v>5.6843418860808015E-14</v>
          </cell>
          <cell r="J54">
            <v>-7.1054273576010019E-14</v>
          </cell>
          <cell r="K54">
            <v>-108.55691770238553</v>
          </cell>
          <cell r="L54">
            <v>-92.538843491882147</v>
          </cell>
        </row>
        <row r="56">
          <cell r="B56" t="str">
            <v>Memorandum items:</v>
          </cell>
        </row>
        <row r="58">
          <cell r="B58" t="str">
            <v>Official debt service, cash payments, incl IMF</v>
          </cell>
          <cell r="D58">
            <v>-245.3987804951833</v>
          </cell>
          <cell r="E58">
            <v>-141.68373770214384</v>
          </cell>
          <cell r="F58">
            <v>-122.65587327243833</v>
          </cell>
          <cell r="G58">
            <v>-186.75363803960505</v>
          </cell>
          <cell r="H58">
            <v>-376.46597188525601</v>
          </cell>
          <cell r="I58">
            <v>-388.49415939557986</v>
          </cell>
          <cell r="J58">
            <v>-107.04639897099997</v>
          </cell>
          <cell r="K58">
            <v>-86.223550283313074</v>
          </cell>
          <cell r="L58">
            <v>-108.2784181592269</v>
          </cell>
        </row>
        <row r="59">
          <cell r="B59" t="str">
            <v>Official debt service, cash payments, excl IMF</v>
          </cell>
          <cell r="D59">
            <v>-236.52505873380545</v>
          </cell>
          <cell r="E59">
            <v>-69.916870502143865</v>
          </cell>
          <cell r="F59">
            <v>-49.991873272438283</v>
          </cell>
          <cell r="G59">
            <v>-108.30562606890507</v>
          </cell>
          <cell r="H59">
            <v>-129.49588052013991</v>
          </cell>
          <cell r="I59">
            <v>-137.22525952014001</v>
          </cell>
          <cell r="J59">
            <v>-75.852668271169421</v>
          </cell>
          <cell r="K59">
            <v>-67.349372842719816</v>
          </cell>
          <cell r="L59">
            <v>-64.878450892997336</v>
          </cell>
        </row>
        <row r="60">
          <cell r="B60" t="str">
            <v>Of which: Paris Club</v>
          </cell>
          <cell r="D60">
            <v>-38.414502008769915</v>
          </cell>
          <cell r="E60">
            <v>-25.796579055364276</v>
          </cell>
          <cell r="F60">
            <v>-5.1789790624127363</v>
          </cell>
          <cell r="G60">
            <v>-68.549638602232591</v>
          </cell>
          <cell r="H60">
            <v>-104.42890684189325</v>
          </cell>
          <cell r="I60">
            <v>-104.42890684189325</v>
          </cell>
          <cell r="J60">
            <v>-73.147274582848056</v>
          </cell>
          <cell r="K60">
            <v>-41.508583046093783</v>
          </cell>
          <cell r="L60">
            <v>-39.535889272453375</v>
          </cell>
        </row>
        <row r="61">
          <cell r="B61" t="str">
            <v>Net resource inflows, incl. IMF</v>
          </cell>
          <cell r="D61">
            <v>212.02704869494693</v>
          </cell>
          <cell r="E61">
            <v>385.115933022999</v>
          </cell>
          <cell r="F61">
            <v>562.52070695228076</v>
          </cell>
          <cell r="G61">
            <v>229.51165858960843</v>
          </cell>
          <cell r="H61">
            <v>284.55740526711526</v>
          </cell>
          <cell r="I61">
            <v>269.20141775679139</v>
          </cell>
          <cell r="J61">
            <v>400.69469862900002</v>
          </cell>
          <cell r="K61">
            <v>477.76363957767308</v>
          </cell>
          <cell r="L61">
            <v>457.4841787612188</v>
          </cell>
        </row>
        <row r="62">
          <cell r="B62" t="str">
            <v>In percent of GDP</v>
          </cell>
          <cell r="D62">
            <v>6.5460651032709762</v>
          </cell>
          <cell r="E62">
            <v>10.580156148882281</v>
          </cell>
          <cell r="F62">
            <v>14.899143496810336</v>
          </cell>
          <cell r="G62">
            <v>5.3148397345715175</v>
          </cell>
          <cell r="H62">
            <v>5.5210174053098964</v>
          </cell>
          <cell r="I62">
            <v>5.0596929388338419</v>
          </cell>
          <cell r="J62">
            <v>7.0380075009246035</v>
          </cell>
          <cell r="K62">
            <v>9.8815579359515535</v>
          </cell>
          <cell r="L62">
            <v>8.6418691627778355</v>
          </cell>
        </row>
        <row r="63">
          <cell r="B63" t="str">
            <v>Net resource inflows, excl. IMF</v>
          </cell>
          <cell r="D63">
            <v>194.52494126619462</v>
          </cell>
          <cell r="E63">
            <v>362.65312949785613</v>
          </cell>
          <cell r="F63">
            <v>462.41494695228073</v>
          </cell>
          <cell r="G63">
            <v>307.95967056030838</v>
          </cell>
          <cell r="H63">
            <v>295.60891947986011</v>
          </cell>
          <cell r="I63">
            <v>284.55174047985997</v>
          </cell>
          <cell r="J63">
            <v>399.5673317288306</v>
          </cell>
          <cell r="K63">
            <v>465.04262715728021</v>
          </cell>
          <cell r="L63">
            <v>485.07274910700266</v>
          </cell>
        </row>
        <row r="64">
          <cell r="B64" t="str">
            <v>In percent of GDP</v>
          </cell>
          <cell r="D64">
            <v>6.0057098260634341</v>
          </cell>
          <cell r="E64">
            <v>9.9630433564508092</v>
          </cell>
          <cell r="F64">
            <v>12.247703177078636</v>
          </cell>
          <cell r="G64">
            <v>7.1314734240415127</v>
          </cell>
          <cell r="H64">
            <v>5.7324975030815244</v>
          </cell>
          <cell r="I64">
            <v>5.3482052361981145</v>
          </cell>
          <cell r="J64">
            <v>7.0182058496254101</v>
          </cell>
          <cell r="K64">
            <v>7.8375994255763306</v>
          </cell>
          <cell r="L64">
            <v>7.621381401527402</v>
          </cell>
        </row>
        <row r="65">
          <cell r="B65" t="str">
            <v>Gross official external reserves , eop</v>
          </cell>
          <cell r="D65">
            <v>113.6</v>
          </cell>
          <cell r="E65">
            <v>113.6</v>
          </cell>
          <cell r="F65">
            <v>283.07</v>
          </cell>
          <cell r="G65">
            <v>196.51426909809328</v>
          </cell>
          <cell r="H65">
            <v>172.71719574764151</v>
          </cell>
          <cell r="I65">
            <v>201.38064638420482</v>
          </cell>
          <cell r="J65">
            <v>246.45181162861581</v>
          </cell>
          <cell r="K65">
            <v>303.9671844452306</v>
          </cell>
          <cell r="L65">
            <v>347.63894741034363</v>
          </cell>
        </row>
        <row r="66">
          <cell r="B66" t="str">
            <v>In months of imports</v>
          </cell>
          <cell r="D66">
            <v>1.0342943854324735</v>
          </cell>
          <cell r="E66">
            <v>0.85467084639498436</v>
          </cell>
          <cell r="F66">
            <v>2.2295487730989678</v>
          </cell>
          <cell r="G66">
            <v>1.3333547603625011</v>
          </cell>
          <cell r="H66">
            <v>1.0151798833816243</v>
          </cell>
          <cell r="I66">
            <v>1.0640985277897217</v>
          </cell>
          <cell r="J66">
            <v>1.3</v>
          </cell>
          <cell r="K66">
            <v>1.5</v>
          </cell>
          <cell r="L66">
            <v>1.7</v>
          </cell>
        </row>
        <row r="67">
          <cell r="B67" t="str">
            <v>In recent of annual official debt service</v>
          </cell>
          <cell r="D67">
            <v>81.67314923323579</v>
          </cell>
          <cell r="E67">
            <v>79.94883994908858</v>
          </cell>
          <cell r="F67">
            <v>230.61068204777263</v>
          </cell>
          <cell r="G67">
            <v>105.12873672161098</v>
          </cell>
          <cell r="H67">
            <v>45.876315878906773</v>
          </cell>
          <cell r="I67">
            <v>54.038123293483778</v>
          </cell>
          <cell r="J67">
            <v>186.84108097311508</v>
          </cell>
          <cell r="K67">
            <v>351.24294864995221</v>
          </cell>
          <cell r="L67">
            <v>319.40888772812292</v>
          </cell>
        </row>
        <row r="70">
          <cell r="B70" t="str">
            <v>Sources: Bank of Zambia (BoZ); and IMF staff estimates and projections.</v>
          </cell>
        </row>
        <row r="71">
          <cell r="B71" t="str">
            <v>1/  Scheduled before debt relief. Drawn from 2000 decision point document adjusted for new loans.</v>
          </cell>
        </row>
        <row r="72">
          <cell r="B72" t="str">
            <v xml:space="preserve">2/ Indicates debt relief that would have been available under the traditional mechanism, relative to 1999 Paris Club rescheduling, comparable treatment </v>
          </cell>
        </row>
        <row r="73">
          <cell r="B73" t="str">
            <v>from non-Paris Club bilaterals and the 1997 restructuring of Camdex claim on the BoZ.</v>
          </cell>
        </row>
        <row r="74">
          <cell r="B74" t="str">
            <v>3/ The Paris Club has agreed to provide debt relief on Cologne flow terms up to end-June 2005. Once the completion point under the HIPC Initiative</v>
          </cell>
        </row>
        <row r="75">
          <cell r="B75" t="str">
            <v xml:space="preserve"> is reached, the Paris Club is expected to provide debt relief on Cologne stock terms.</v>
          </cell>
        </row>
        <row r="76">
          <cell r="B76" t="str">
            <v>4/ Possible additional debt relief above and beyond HIPC assistance from bilateral creditors following the HIPC completion point.</v>
          </cell>
        </row>
        <row r="77">
          <cell r="B77" t="str">
            <v>5/ Assumes that Zambia moves and remains on the base case for CAS.</v>
          </cell>
        </row>
        <row r="78">
          <cell r="B78" t="str">
            <v>6/ Assumes that disbursements under the EU variable tranche will be about 50 percent of funds allocated.</v>
          </cell>
        </row>
      </sheetData>
      <sheetData sheetId="7" refreshError="1">
        <row r="1">
          <cell r="B1" t="str">
            <v>Table 8. Zambia: Quantitative Performance Criteria (PC) and Benchmarks Under the PRGF Program 1/</v>
          </cell>
        </row>
        <row r="2">
          <cell r="B2" t="str">
            <v>(In billions of kwacha, unless otherwise indicated)</v>
          </cell>
        </row>
        <row r="5">
          <cell r="B5">
            <v>38118.541367708334</v>
          </cell>
          <cell r="C5" t="str">
            <v>2003</v>
          </cell>
          <cell r="S5">
            <v>2004</v>
          </cell>
          <cell r="AB5">
            <v>2004</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March</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 xml:space="preserve">                          Sep.</v>
          </cell>
          <cell r="AD7" t="str">
            <v>Status</v>
          </cell>
          <cell r="AE7" t="str">
            <v>Oct.</v>
          </cell>
          <cell r="AG7" t="str">
            <v>Status</v>
          </cell>
          <cell r="AH7" t="str">
            <v>Nov.</v>
          </cell>
          <cell r="AJ7" t="str">
            <v>Status</v>
          </cell>
          <cell r="AK7" t="str">
            <v>Dec.</v>
          </cell>
        </row>
        <row r="8">
          <cell r="C8" t="str">
            <v>Stocks</v>
          </cell>
          <cell r="D8" t="str">
            <v>Prog.</v>
          </cell>
          <cell r="E8" t="str">
            <v>Act.</v>
          </cell>
          <cell r="F8" t="str">
            <v>Observed</v>
          </cell>
          <cell r="G8" t="str">
            <v>Prog.</v>
          </cell>
          <cell r="H8" t="str">
            <v>Act.</v>
          </cell>
          <cell r="I8" t="str">
            <v>Observed</v>
          </cell>
          <cell r="J8" t="str">
            <v>Prog.</v>
          </cell>
          <cell r="K8" t="str">
            <v>Prel. Act.</v>
          </cell>
          <cell r="L8" t="str">
            <v>Observed</v>
          </cell>
          <cell r="V8" t="str">
            <v>Prog.</v>
          </cell>
          <cell r="W8" t="str">
            <v>Act.</v>
          </cell>
          <cell r="Y8" t="str">
            <v>Prog.</v>
          </cell>
          <cell r="Z8" t="str">
            <v>Act.</v>
          </cell>
          <cell r="AB8" t="str">
            <v>Prog.</v>
          </cell>
          <cell r="AC8" t="str">
            <v>Act.</v>
          </cell>
          <cell r="AE8" t="str">
            <v>Prog.</v>
          </cell>
          <cell r="AF8" t="str">
            <v>Act.</v>
          </cell>
          <cell r="AH8" t="str">
            <v>Prog.</v>
          </cell>
          <cell r="AI8" t="str">
            <v>Act.</v>
          </cell>
          <cell r="AK8" t="str">
            <v>Prog.</v>
          </cell>
          <cell r="AL8" t="str">
            <v>Act.</v>
          </cell>
        </row>
        <row r="9">
          <cell r="AL9" t="str">
            <v>[To be completed]</v>
          </cell>
        </row>
        <row r="10">
          <cell r="A10" t="str">
            <v>Performance Criteria</v>
          </cell>
        </row>
        <row r="11">
          <cell r="G11">
            <v>18.3</v>
          </cell>
        </row>
        <row r="12">
          <cell r="A12">
            <v>1</v>
          </cell>
          <cell r="B12" t="str">
            <v>Ceiling on the cumulative increase in net domestic</v>
          </cell>
        </row>
        <row r="13">
          <cell r="B13" t="str">
            <v xml:space="preserve">  assets (NDA) of the Bank of Zambia 2/ 3/ 4/ 5/ </v>
          </cell>
          <cell r="C13">
            <v>6208.1413700000003</v>
          </cell>
          <cell r="D13">
            <v>119</v>
          </cell>
          <cell r="E13">
            <v>88.068542680000974</v>
          </cell>
          <cell r="F13" t="str">
            <v>Yes</v>
          </cell>
          <cell r="G13">
            <v>81</v>
          </cell>
          <cell r="H13">
            <v>161.19954268000129</v>
          </cell>
          <cell r="I13" t="str">
            <v>Yes</v>
          </cell>
          <cell r="J13">
            <v>113</v>
          </cell>
          <cell r="K13">
            <v>199.35924268000053</v>
          </cell>
          <cell r="L13" t="str">
            <v>Yes</v>
          </cell>
          <cell r="M13">
            <v>178</v>
          </cell>
          <cell r="N13">
            <v>191.73784268000054</v>
          </cell>
          <cell r="O13" t="str">
            <v>Yes</v>
          </cell>
          <cell r="P13">
            <v>185</v>
          </cell>
          <cell r="S13">
            <v>225</v>
          </cell>
          <cell r="V13">
            <v>100.62421842157892</v>
          </cell>
          <cell r="W13">
            <v>115.42642100000012</v>
          </cell>
          <cell r="X13" t="str">
            <v>Yes</v>
          </cell>
          <cell r="Y13">
            <v>94.542191625634587</v>
          </cell>
          <cell r="Z13">
            <v>72.536621000000196</v>
          </cell>
          <cell r="AA13" t="str">
            <v>Yes</v>
          </cell>
          <cell r="AB13">
            <v>130.97358021777291</v>
          </cell>
          <cell r="AC13">
            <v>37.896920999999566</v>
          </cell>
          <cell r="AD13" t="str">
            <v>Yes</v>
          </cell>
          <cell r="AE13">
            <v>97.944391211755828</v>
          </cell>
          <cell r="AH13">
            <v>110.46167050893109</v>
          </cell>
          <cell r="AK13">
            <v>126.626088621907</v>
          </cell>
        </row>
        <row r="14">
          <cell r="B14" t="str">
            <v xml:space="preserve">         Adjusted NDA</v>
          </cell>
          <cell r="D14">
            <v>111.535335</v>
          </cell>
          <cell r="G14">
            <v>225.32</v>
          </cell>
          <cell r="J14">
            <v>257.32</v>
          </cell>
          <cell r="M14">
            <v>322</v>
          </cell>
          <cell r="V14">
            <v>136.59045342157884</v>
          </cell>
          <cell r="Y14">
            <v>159.57219162563459</v>
          </cell>
          <cell r="AB14">
            <v>173.82201612686376</v>
          </cell>
          <cell r="AK14">
            <v>109.90408862190706</v>
          </cell>
        </row>
        <row r="16">
          <cell r="A16">
            <v>2</v>
          </cell>
          <cell r="B16" t="str">
            <v xml:space="preserve">Ceiling on the cumulative increase in net domestic </v>
          </cell>
        </row>
        <row r="17">
          <cell r="B17" t="str">
            <v xml:space="preserve">   financing  (NDF) 2/ 5/</v>
          </cell>
          <cell r="C17">
            <v>3093.096222315</v>
          </cell>
          <cell r="D17">
            <v>133.30000000000001</v>
          </cell>
          <cell r="E17">
            <v>20.384539684999964</v>
          </cell>
          <cell r="F17" t="str">
            <v>Yes</v>
          </cell>
          <cell r="G17">
            <v>130.9</v>
          </cell>
          <cell r="H17">
            <v>147.71051983800007</v>
          </cell>
          <cell r="I17" t="str">
            <v>Yes</v>
          </cell>
          <cell r="J17">
            <v>206.6</v>
          </cell>
          <cell r="K17">
            <v>206.67247768499971</v>
          </cell>
          <cell r="L17" t="str">
            <v>Yes</v>
          </cell>
          <cell r="M17">
            <v>271.60000000000002</v>
          </cell>
          <cell r="N17">
            <v>182.22776578199981</v>
          </cell>
          <cell r="O17" t="str">
            <v>Yes</v>
          </cell>
          <cell r="P17">
            <v>307.7</v>
          </cell>
          <cell r="S17">
            <v>390.6</v>
          </cell>
          <cell r="V17">
            <v>482</v>
          </cell>
          <cell r="W17">
            <v>304.41887109400051</v>
          </cell>
          <cell r="X17" t="str">
            <v>Yes</v>
          </cell>
          <cell r="Y17">
            <v>526.4</v>
          </cell>
          <cell r="Z17">
            <v>296.87171154200007</v>
          </cell>
          <cell r="AA17" t="str">
            <v>Yes</v>
          </cell>
          <cell r="AB17">
            <v>577.4</v>
          </cell>
          <cell r="AC17">
            <v>308.21931154200013</v>
          </cell>
          <cell r="AD17" t="str">
            <v>Yes</v>
          </cell>
          <cell r="AE17">
            <v>576.08000000000004</v>
          </cell>
          <cell r="AH17">
            <v>574.76</v>
          </cell>
          <cell r="AK17">
            <v>573.46</v>
          </cell>
        </row>
        <row r="18">
          <cell r="B18" t="str">
            <v xml:space="preserve">                                     Banks</v>
          </cell>
          <cell r="C18">
            <v>2473.4168752149999</v>
          </cell>
          <cell r="D18">
            <v>116.2</v>
          </cell>
          <cell r="E18">
            <v>75.321786785</v>
          </cell>
          <cell r="G18">
            <v>109.7</v>
          </cell>
          <cell r="H18">
            <v>108.431140778</v>
          </cell>
          <cell r="J18">
            <v>181.4</v>
          </cell>
          <cell r="M18">
            <v>233.7</v>
          </cell>
          <cell r="N18">
            <v>154.51501288199984</v>
          </cell>
          <cell r="P18">
            <v>257.10000000000002</v>
          </cell>
          <cell r="S18">
            <v>327.3</v>
          </cell>
          <cell r="V18">
            <v>406.6</v>
          </cell>
          <cell r="Y18">
            <v>451</v>
          </cell>
          <cell r="AB18">
            <v>463.1</v>
          </cell>
          <cell r="AE18">
            <v>453.4</v>
          </cell>
          <cell r="AH18">
            <v>443.7</v>
          </cell>
          <cell r="AK18">
            <v>434</v>
          </cell>
        </row>
        <row r="19">
          <cell r="B19" t="str">
            <v xml:space="preserve">                                     Non-Banks</v>
          </cell>
          <cell r="C19">
            <v>619.67934709999997</v>
          </cell>
          <cell r="D19">
            <v>17.100000000000001</v>
          </cell>
          <cell r="E19">
            <v>-54.937247100000036</v>
          </cell>
          <cell r="G19">
            <v>21.2</v>
          </cell>
          <cell r="H19">
            <v>39.279379060000068</v>
          </cell>
          <cell r="J19">
            <v>25.2</v>
          </cell>
          <cell r="M19">
            <v>37.9</v>
          </cell>
          <cell r="N19">
            <v>27.712752899999963</v>
          </cell>
          <cell r="P19">
            <v>50.6</v>
          </cell>
          <cell r="S19">
            <v>63.3</v>
          </cell>
          <cell r="V19">
            <v>72.2</v>
          </cell>
          <cell r="Y19">
            <v>75.2</v>
          </cell>
          <cell r="AB19">
            <v>114.1</v>
          </cell>
          <cell r="AE19">
            <v>122.4</v>
          </cell>
          <cell r="AH19">
            <v>130.69999999999999</v>
          </cell>
          <cell r="AK19">
            <v>139</v>
          </cell>
        </row>
        <row r="20">
          <cell r="B20" t="str">
            <v xml:space="preserve">         Adjusted NDF</v>
          </cell>
          <cell r="D20">
            <v>125.83533500000001</v>
          </cell>
          <cell r="G20">
            <v>275.22000000000003</v>
          </cell>
          <cell r="J20">
            <v>350.92</v>
          </cell>
          <cell r="M20">
            <v>415.92</v>
          </cell>
          <cell r="V20">
            <v>517.96623499999998</v>
          </cell>
          <cell r="Y20">
            <v>591.42999999999995</v>
          </cell>
          <cell r="AB20">
            <v>589.44448499999987</v>
          </cell>
          <cell r="AK20">
            <v>556.73800000000006</v>
          </cell>
        </row>
        <row r="22">
          <cell r="A22">
            <v>3</v>
          </cell>
          <cell r="B22" t="str">
            <v>Floor on the stock of gross international reserves (GIR)</v>
          </cell>
        </row>
        <row r="23">
          <cell r="B23" t="str">
            <v xml:space="preserve">  of the Bank of Zambia  (in millions of U.S. dollars) 2/</v>
          </cell>
          <cell r="C23">
            <v>196.5</v>
          </cell>
          <cell r="D23">
            <v>173</v>
          </cell>
          <cell r="E23">
            <v>191.1</v>
          </cell>
          <cell r="F23" t="str">
            <v>Yes</v>
          </cell>
          <cell r="G23">
            <v>187</v>
          </cell>
          <cell r="H23">
            <v>162.97</v>
          </cell>
          <cell r="I23" t="str">
            <v>No</v>
          </cell>
          <cell r="J23">
            <v>187</v>
          </cell>
          <cell r="K23">
            <v>176.977</v>
          </cell>
          <cell r="L23" t="str">
            <v>Yes</v>
          </cell>
          <cell r="M23">
            <v>175</v>
          </cell>
          <cell r="N23">
            <v>189.43799999999999</v>
          </cell>
          <cell r="O23" t="str">
            <v>Yes</v>
          </cell>
          <cell r="P23">
            <v>178</v>
          </cell>
          <cell r="S23">
            <v>46</v>
          </cell>
          <cell r="V23">
            <v>161</v>
          </cell>
          <cell r="W23">
            <v>192.023</v>
          </cell>
          <cell r="X23" t="str">
            <v>Yes</v>
          </cell>
          <cell r="Y23">
            <v>169</v>
          </cell>
          <cell r="Z23">
            <v>193.238</v>
          </cell>
          <cell r="AA23" t="str">
            <v>Yes</v>
          </cell>
          <cell r="AB23">
            <v>163.69999999999999</v>
          </cell>
          <cell r="AC23">
            <v>217.09399999999999</v>
          </cell>
          <cell r="AD23" t="str">
            <v>Yes</v>
          </cell>
          <cell r="AE23">
            <v>177.2</v>
          </cell>
          <cell r="AH23">
            <v>176</v>
          </cell>
          <cell r="AK23">
            <v>175.1</v>
          </cell>
        </row>
        <row r="24">
          <cell r="B24" t="str">
            <v xml:space="preserve">   Adjusted GIR</v>
          </cell>
          <cell r="D24">
            <v>189.67699999999999</v>
          </cell>
          <cell r="G24">
            <v>171</v>
          </cell>
          <cell r="J24">
            <v>171</v>
          </cell>
          <cell r="M24">
            <v>159</v>
          </cell>
          <cell r="V24">
            <v>153.25700000000001</v>
          </cell>
          <cell r="Y24">
            <v>155</v>
          </cell>
          <cell r="AB24">
            <v>161.107</v>
          </cell>
          <cell r="AK24">
            <v>178.7</v>
          </cell>
        </row>
        <row r="26">
          <cell r="A26">
            <v>4</v>
          </cell>
          <cell r="B26" t="str">
            <v>Ceiling on new external payment arrears</v>
          </cell>
          <cell r="D26">
            <v>0</v>
          </cell>
          <cell r="E26">
            <v>0</v>
          </cell>
          <cell r="F26" t="str">
            <v>Yes</v>
          </cell>
          <cell r="G26">
            <v>0</v>
          </cell>
          <cell r="H26">
            <v>0</v>
          </cell>
          <cell r="I26" t="str">
            <v>Yes</v>
          </cell>
          <cell r="J26">
            <v>0</v>
          </cell>
          <cell r="K26">
            <v>0</v>
          </cell>
          <cell r="L26" t="str">
            <v>Yes</v>
          </cell>
          <cell r="M26">
            <v>0</v>
          </cell>
          <cell r="N26">
            <v>0</v>
          </cell>
          <cell r="O26" t="str">
            <v>Yes</v>
          </cell>
          <cell r="P26">
            <v>0</v>
          </cell>
          <cell r="S26">
            <v>0</v>
          </cell>
          <cell r="V26">
            <v>0</v>
          </cell>
          <cell r="W26">
            <v>0</v>
          </cell>
          <cell r="X26" t="str">
            <v>Yes</v>
          </cell>
          <cell r="Y26">
            <v>0</v>
          </cell>
          <cell r="Z26">
            <v>0</v>
          </cell>
          <cell r="AA26" t="str">
            <v>Yes</v>
          </cell>
          <cell r="AB26">
            <v>0</v>
          </cell>
          <cell r="AC26">
            <v>0</v>
          </cell>
          <cell r="AD26" t="str">
            <v>Yes</v>
          </cell>
          <cell r="AE26">
            <v>0</v>
          </cell>
          <cell r="AH26">
            <v>0</v>
          </cell>
          <cell r="AK26">
            <v>0</v>
          </cell>
        </row>
        <row r="28">
          <cell r="A28">
            <v>5</v>
          </cell>
          <cell r="B28" t="str">
            <v>Ceiling on the stock of short-term debt and on contracting or guaranteeing</v>
          </cell>
        </row>
        <row r="29">
          <cell r="B29" t="str">
            <v xml:space="preserve">of nonconcessional debt (in millions of U.S. dollars) 6/ </v>
          </cell>
          <cell r="D29">
            <v>0</v>
          </cell>
          <cell r="E29">
            <v>0</v>
          </cell>
          <cell r="F29" t="str">
            <v>Yes</v>
          </cell>
          <cell r="G29">
            <v>0</v>
          </cell>
          <cell r="H29">
            <v>0</v>
          </cell>
          <cell r="I29" t="str">
            <v>Yes</v>
          </cell>
          <cell r="J29">
            <v>0</v>
          </cell>
          <cell r="K29">
            <v>0</v>
          </cell>
          <cell r="L29" t="str">
            <v>Yes</v>
          </cell>
          <cell r="M29">
            <v>0</v>
          </cell>
          <cell r="N29">
            <v>0</v>
          </cell>
          <cell r="O29" t="str">
            <v>Yes</v>
          </cell>
          <cell r="P29">
            <v>0</v>
          </cell>
          <cell r="S29">
            <v>0</v>
          </cell>
          <cell r="V29">
            <v>0</v>
          </cell>
          <cell r="W29">
            <v>0</v>
          </cell>
          <cell r="X29" t="str">
            <v>Yes</v>
          </cell>
          <cell r="Y29">
            <v>0</v>
          </cell>
          <cell r="Z29">
            <v>0</v>
          </cell>
          <cell r="AA29" t="str">
            <v>Yes</v>
          </cell>
          <cell r="AB29">
            <v>0</v>
          </cell>
          <cell r="AC29">
            <v>0</v>
          </cell>
          <cell r="AD29" t="str">
            <v>Yes</v>
          </cell>
          <cell r="AE29">
            <v>0</v>
          </cell>
          <cell r="AH29">
            <v>0</v>
          </cell>
          <cell r="AK29">
            <v>0</v>
          </cell>
        </row>
        <row r="31">
          <cell r="A31">
            <v>6</v>
          </cell>
          <cell r="B31" t="str">
            <v>Ceiling on cumulative new concessional loans collateralized or guaranteed</v>
          </cell>
        </row>
        <row r="32">
          <cell r="B32" t="str">
            <v>by the central government or the Bank of Zambia for ZESCO</v>
          </cell>
          <cell r="D32">
            <v>20</v>
          </cell>
          <cell r="E32">
            <v>0</v>
          </cell>
          <cell r="F32" t="str">
            <v>Yes</v>
          </cell>
          <cell r="G32">
            <v>20</v>
          </cell>
          <cell r="H32">
            <v>0</v>
          </cell>
          <cell r="I32" t="str">
            <v>Yes</v>
          </cell>
          <cell r="J32">
            <v>20</v>
          </cell>
          <cell r="K32">
            <v>0</v>
          </cell>
          <cell r="L32" t="str">
            <v>Yes</v>
          </cell>
          <cell r="M32">
            <v>20</v>
          </cell>
          <cell r="N32">
            <v>0</v>
          </cell>
          <cell r="O32" t="str">
            <v>Yes</v>
          </cell>
          <cell r="P32">
            <v>20</v>
          </cell>
          <cell r="S32">
            <v>20</v>
          </cell>
          <cell r="V32">
            <v>20</v>
          </cell>
          <cell r="W32">
            <v>0</v>
          </cell>
          <cell r="X32" t="str">
            <v>Yes</v>
          </cell>
          <cell r="Y32">
            <v>20</v>
          </cell>
          <cell r="Z32">
            <v>0</v>
          </cell>
          <cell r="AA32" t="str">
            <v>Yes</v>
          </cell>
          <cell r="AB32">
            <v>20</v>
          </cell>
          <cell r="AC32">
            <v>0</v>
          </cell>
          <cell r="AD32" t="str">
            <v>Yes</v>
          </cell>
          <cell r="AE32">
            <v>20</v>
          </cell>
          <cell r="AH32">
            <v>20</v>
          </cell>
          <cell r="AK32">
            <v>20</v>
          </cell>
        </row>
        <row r="33">
          <cell r="B33" t="str">
            <v xml:space="preserve">(in millions of U.S. dollars) 5/ </v>
          </cell>
        </row>
        <row r="35">
          <cell r="A35">
            <v>7</v>
          </cell>
          <cell r="B35" t="str">
            <v>Floor on the cumulative payment of domestic arrears</v>
          </cell>
        </row>
        <row r="36">
          <cell r="B36" t="str">
            <v xml:space="preserve">  of the government 5/</v>
          </cell>
          <cell r="D36">
            <v>4.2</v>
          </cell>
          <cell r="E36">
            <v>0</v>
          </cell>
          <cell r="F36" t="str">
            <v>No</v>
          </cell>
          <cell r="G36">
            <v>8.4</v>
          </cell>
          <cell r="H36">
            <v>4.2</v>
          </cell>
          <cell r="I36" t="str">
            <v>No</v>
          </cell>
          <cell r="J36">
            <v>12.6</v>
          </cell>
          <cell r="K36">
            <v>17.399999999999999</v>
          </cell>
          <cell r="L36" t="str">
            <v>Yes</v>
          </cell>
          <cell r="M36">
            <v>19</v>
          </cell>
          <cell r="N36">
            <v>21.6</v>
          </cell>
          <cell r="O36" t="str">
            <v>Yes</v>
          </cell>
          <cell r="P36">
            <v>25.4</v>
          </cell>
          <cell r="S36">
            <v>32</v>
          </cell>
          <cell r="V36">
            <v>55.5</v>
          </cell>
          <cell r="W36">
            <v>32.200000000000003</v>
          </cell>
          <cell r="X36" t="str">
            <v>No</v>
          </cell>
          <cell r="Y36">
            <v>60.6</v>
          </cell>
          <cell r="Z36">
            <v>46.715000000000003</v>
          </cell>
          <cell r="AA36" t="str">
            <v>No</v>
          </cell>
          <cell r="AB36">
            <v>65.7</v>
          </cell>
          <cell r="AC36">
            <v>51.715000000000003</v>
          </cell>
          <cell r="AD36" t="str">
            <v>No</v>
          </cell>
          <cell r="AE36">
            <v>67.900000000000006</v>
          </cell>
          <cell r="AH36">
            <v>70.099999999999994</v>
          </cell>
          <cell r="AK36">
            <v>77</v>
          </cell>
        </row>
        <row r="38">
          <cell r="A38" t="str">
            <v>Quantitative Benchmarks</v>
          </cell>
        </row>
        <row r="40">
          <cell r="A40">
            <v>8</v>
          </cell>
          <cell r="B40" t="str">
            <v>Cumulative ceiling for the Central Government wage bill 5/</v>
          </cell>
          <cell r="D40">
            <v>169</v>
          </cell>
          <cell r="E40">
            <v>147.19999999999999</v>
          </cell>
          <cell r="F40" t="str">
            <v>Yes</v>
          </cell>
          <cell r="G40">
            <v>338</v>
          </cell>
          <cell r="H40">
            <v>300.62900000000002</v>
          </cell>
          <cell r="I40" t="str">
            <v>Yes</v>
          </cell>
          <cell r="J40">
            <v>506</v>
          </cell>
          <cell r="K40">
            <v>459.86300000000006</v>
          </cell>
          <cell r="L40" t="str">
            <v>Yes</v>
          </cell>
          <cell r="M40">
            <v>674.7</v>
          </cell>
          <cell r="N40">
            <v>636.16399999999999</v>
          </cell>
          <cell r="O40" t="str">
            <v>Yes</v>
          </cell>
          <cell r="P40">
            <v>844</v>
          </cell>
          <cell r="S40">
            <v>1012</v>
          </cell>
          <cell r="V40">
            <v>1140.5</v>
          </cell>
          <cell r="W40">
            <v>1125.2529999999999</v>
          </cell>
          <cell r="X40" t="str">
            <v>Yes</v>
          </cell>
          <cell r="Y40">
            <v>1316</v>
          </cell>
          <cell r="Z40">
            <v>1294.172</v>
          </cell>
          <cell r="AA40" t="str">
            <v>Yes</v>
          </cell>
          <cell r="AB40">
            <v>1491.5</v>
          </cell>
          <cell r="AC40">
            <v>1481.114</v>
          </cell>
          <cell r="AD40" t="str">
            <v>Yes</v>
          </cell>
          <cell r="AE40">
            <v>1667</v>
          </cell>
          <cell r="AH40">
            <v>1842.5</v>
          </cell>
          <cell r="AK40">
            <v>2018</v>
          </cell>
        </row>
        <row r="42">
          <cell r="A42">
            <v>9</v>
          </cell>
          <cell r="B42" t="str">
            <v>Ceiling on the cumulative arrears on the Central Government wage bill</v>
          </cell>
          <cell r="D42">
            <v>0</v>
          </cell>
          <cell r="E42">
            <v>9.83</v>
          </cell>
          <cell r="F42" t="str">
            <v>No</v>
          </cell>
          <cell r="G42">
            <v>0</v>
          </cell>
          <cell r="H42">
            <v>13.255000000000001</v>
          </cell>
          <cell r="I42" t="str">
            <v>No</v>
          </cell>
          <cell r="J42">
            <v>0</v>
          </cell>
          <cell r="K42">
            <v>16.111000000000001</v>
          </cell>
          <cell r="L42" t="str">
            <v>No</v>
          </cell>
          <cell r="M42">
            <v>0</v>
          </cell>
          <cell r="N42">
            <v>8.9110000000000014</v>
          </cell>
          <cell r="O42" t="str">
            <v>No</v>
          </cell>
          <cell r="P42">
            <v>0</v>
          </cell>
          <cell r="S42">
            <v>0</v>
          </cell>
          <cell r="V42">
            <v>0</v>
          </cell>
          <cell r="W42">
            <v>0</v>
          </cell>
          <cell r="X42" t="str">
            <v>Yes</v>
          </cell>
          <cell r="Y42">
            <v>0</v>
          </cell>
          <cell r="Z42">
            <v>0</v>
          </cell>
          <cell r="AA42" t="str">
            <v>Yes</v>
          </cell>
          <cell r="AB42">
            <v>0</v>
          </cell>
          <cell r="AC42">
            <v>0</v>
          </cell>
          <cell r="AD42" t="str">
            <v>Yes</v>
          </cell>
          <cell r="AE42">
            <v>0</v>
          </cell>
          <cell r="AH42">
            <v>0</v>
          </cell>
          <cell r="AK42">
            <v>0</v>
          </cell>
        </row>
        <row r="44">
          <cell r="A44">
            <v>10</v>
          </cell>
          <cell r="B44" t="str">
            <v>Floor on the cumulative deposits into the HIPC Account 49 at the BoZ</v>
          </cell>
          <cell r="D44">
            <v>58</v>
          </cell>
          <cell r="E44">
            <v>0</v>
          </cell>
          <cell r="F44" t="str">
            <v>No</v>
          </cell>
          <cell r="G44">
            <v>87</v>
          </cell>
          <cell r="H44">
            <v>70</v>
          </cell>
          <cell r="I44" t="str">
            <v>No</v>
          </cell>
          <cell r="J44">
            <v>117</v>
          </cell>
          <cell r="K44">
            <v>120</v>
          </cell>
          <cell r="L44" t="str">
            <v>Yes</v>
          </cell>
          <cell r="M44">
            <v>165</v>
          </cell>
          <cell r="N44">
            <v>165</v>
          </cell>
          <cell r="O44" t="str">
            <v>Yes</v>
          </cell>
          <cell r="P44">
            <v>205</v>
          </cell>
          <cell r="S44">
            <v>244</v>
          </cell>
          <cell r="V44">
            <v>290.33333333333331</v>
          </cell>
          <cell r="W44">
            <v>290</v>
          </cell>
          <cell r="X44" t="str">
            <v>Yes</v>
          </cell>
          <cell r="Y44">
            <v>336.66666666666663</v>
          </cell>
          <cell r="Z44">
            <v>337</v>
          </cell>
          <cell r="AA44" t="str">
            <v>Yes</v>
          </cell>
          <cell r="AB44">
            <v>383</v>
          </cell>
          <cell r="AC44">
            <v>383.66899999999998</v>
          </cell>
          <cell r="AD44" t="str">
            <v>Yes</v>
          </cell>
          <cell r="AE44">
            <v>429.33333333333326</v>
          </cell>
          <cell r="AH44">
            <v>475.66666666666657</v>
          </cell>
          <cell r="AK44">
            <v>522</v>
          </cell>
        </row>
        <row r="47">
          <cell r="B47" t="str">
            <v>Memorandum item:</v>
          </cell>
        </row>
        <row r="48">
          <cell r="D48">
            <v>-18.7</v>
          </cell>
          <cell r="E48">
            <v>-2.0230000000000001</v>
          </cell>
          <cell r="G48">
            <v>-3.6</v>
          </cell>
          <cell r="H48">
            <v>-33.582999999999998</v>
          </cell>
        </row>
        <row r="49">
          <cell r="A49">
            <v>11</v>
          </cell>
          <cell r="B49" t="str">
            <v>Cumulative net balance of payments support (in millions of U.S. dollars)</v>
          </cell>
          <cell r="D49">
            <v>0</v>
          </cell>
          <cell r="E49">
            <v>0</v>
          </cell>
          <cell r="G49">
            <v>16.899999999999999</v>
          </cell>
          <cell r="H49">
            <v>0</v>
          </cell>
          <cell r="J49">
            <v>-3</v>
          </cell>
          <cell r="K49">
            <v>-38.064999999999998</v>
          </cell>
          <cell r="M49">
            <v>-18.600000000000001</v>
          </cell>
          <cell r="N49">
            <v>-38.800999999999995</v>
          </cell>
          <cell r="P49">
            <v>-17.5</v>
          </cell>
          <cell r="S49">
            <v>-31.6</v>
          </cell>
          <cell r="V49">
            <v>-58.1</v>
          </cell>
          <cell r="W49">
            <v>-65.842999999999989</v>
          </cell>
          <cell r="Y49">
            <v>-52</v>
          </cell>
          <cell r="Z49">
            <v>-67.59</v>
          </cell>
          <cell r="AB49">
            <v>-62.5</v>
          </cell>
          <cell r="AC49">
            <v>-65.092999999999989</v>
          </cell>
          <cell r="AE49">
            <v>-53.2</v>
          </cell>
          <cell r="AH49">
            <v>-58.7</v>
          </cell>
          <cell r="AK49">
            <v>-60.4</v>
          </cell>
        </row>
        <row r="50">
          <cell r="B50" t="str">
            <v xml:space="preserve">   Balance of payments assistance</v>
          </cell>
          <cell r="D50">
            <v>-18.7</v>
          </cell>
          <cell r="E50">
            <v>-2.0230000000000001</v>
          </cell>
          <cell r="G50">
            <v>-20.5</v>
          </cell>
          <cell r="H50">
            <v>-33.582999999999998</v>
          </cell>
          <cell r="J50">
            <v>22.4</v>
          </cell>
          <cell r="K50">
            <v>0</v>
          </cell>
          <cell r="M50">
            <v>24.8</v>
          </cell>
          <cell r="N50">
            <v>0.67700000000000005</v>
          </cell>
          <cell r="P50">
            <v>29.2</v>
          </cell>
          <cell r="S50">
            <v>29.2</v>
          </cell>
          <cell r="V50">
            <v>40.1</v>
          </cell>
          <cell r="W50">
            <v>0.67700000000000005</v>
          </cell>
          <cell r="Y50">
            <v>49</v>
          </cell>
          <cell r="Z50">
            <v>14.528</v>
          </cell>
          <cell r="AB50">
            <v>49</v>
          </cell>
          <cell r="AC50">
            <v>26.686</v>
          </cell>
          <cell r="AE50">
            <v>69</v>
          </cell>
          <cell r="AH50">
            <v>69</v>
          </cell>
          <cell r="AK50">
            <v>69</v>
          </cell>
        </row>
        <row r="51">
          <cell r="B51" t="str">
            <v xml:space="preserve">   Central Government debt service obligations (excl. IMF)</v>
          </cell>
          <cell r="E51">
            <v>16.677</v>
          </cell>
          <cell r="H51">
            <v>-29.982999999999997</v>
          </cell>
          <cell r="J51">
            <v>-25.4</v>
          </cell>
          <cell r="K51">
            <v>-38.064999999999998</v>
          </cell>
          <cell r="M51">
            <v>-43.4</v>
          </cell>
          <cell r="N51">
            <v>-39.477999999999994</v>
          </cell>
          <cell r="P51">
            <v>-46.7</v>
          </cell>
          <cell r="S51">
            <v>-60.8</v>
          </cell>
          <cell r="V51">
            <v>-98.2</v>
          </cell>
          <cell r="W51">
            <v>-66.52</v>
          </cell>
          <cell r="Y51">
            <v>-101</v>
          </cell>
          <cell r="Z51">
            <v>-82.117999999999995</v>
          </cell>
          <cell r="AB51">
            <v>-111.5</v>
          </cell>
          <cell r="AC51">
            <v>-91.778999999999996</v>
          </cell>
          <cell r="AE51">
            <v>-122.2</v>
          </cell>
          <cell r="AH51">
            <v>-127.7</v>
          </cell>
          <cell r="AK51">
            <v>-129.4</v>
          </cell>
        </row>
        <row r="52">
          <cell r="B52" t="str">
            <v>Shortfall (-)/Excess (+) net BOP support</v>
          </cell>
          <cell r="K52">
            <v>-35.064999999999998</v>
          </cell>
          <cell r="N52">
            <v>-20.200999999999993</v>
          </cell>
          <cell r="W52">
            <v>-7.7429999999999879</v>
          </cell>
          <cell r="Z52">
            <v>-15.59</v>
          </cell>
          <cell r="AC52">
            <v>-2.5929999999999893</v>
          </cell>
        </row>
        <row r="56">
          <cell r="B56" t="str">
            <v>1/ The definitions of performance criteria and benchmarks are contained in the Technical Memorandum of Understanding (TMU).</v>
          </cell>
        </row>
        <row r="57">
          <cell r="B57" t="str">
            <v>2/  Adjustors, including for balance of payments support, are defined in the TMU.</v>
          </cell>
        </row>
        <row r="58">
          <cell r="B58" t="str">
            <v>3/  Excludes HIPC debt relief from the IMF.</v>
          </cell>
        </row>
        <row r="59">
          <cell r="B59" t="str">
            <v>4/ The ceiling will be adjusted for changes in the legal reserve requirements.</v>
          </cell>
        </row>
        <row r="60">
          <cell r="B60" t="str">
            <v>5/ Cumulative from the end of 2003.</v>
          </cell>
        </row>
        <row r="61">
          <cell r="B61" t="str">
            <v>6/ Nonconcessional loans are defined as having a grant element of less than 40 percent.</v>
          </cell>
        </row>
      </sheetData>
      <sheetData sheetId="8" refreshError="1"/>
      <sheetData sheetId="9" refreshError="1">
        <row r="1">
          <cell r="B1" t="str">
            <v>Table 10. Zambia: Quantitative Performance Criteria (PC), Benchmarks, and Indicative Targets Under the PRGF Program 1/</v>
          </cell>
        </row>
        <row r="2">
          <cell r="B2" t="str">
            <v>(In billions of kwacha, unless otherwise indicated)</v>
          </cell>
        </row>
        <row r="5">
          <cell r="B5">
            <v>38118.541367708334</v>
          </cell>
          <cell r="C5" t="str">
            <v>2004</v>
          </cell>
          <cell r="S5">
            <v>2005</v>
          </cell>
          <cell r="W5">
            <v>2005</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Sep.</v>
          </cell>
          <cell r="AD7" t="str">
            <v>Status</v>
          </cell>
          <cell r="AE7" t="str">
            <v>Oct.</v>
          </cell>
          <cell r="AG7" t="str">
            <v>Status</v>
          </cell>
          <cell r="AH7" t="str">
            <v>Nov.</v>
          </cell>
          <cell r="AJ7" t="str">
            <v>Status</v>
          </cell>
          <cell r="AK7" t="str">
            <v>Dec.</v>
          </cell>
          <cell r="AM7" t="str">
            <v>Status</v>
          </cell>
        </row>
        <row r="8">
          <cell r="C8" t="str">
            <v>Proj.</v>
          </cell>
          <cell r="D8" t="str">
            <v>Prog.</v>
          </cell>
          <cell r="E8" t="str">
            <v>Act.</v>
          </cell>
          <cell r="F8" t="str">
            <v>Observed</v>
          </cell>
          <cell r="G8" t="str">
            <v>Prog.</v>
          </cell>
          <cell r="H8" t="str">
            <v>Act.</v>
          </cell>
          <cell r="I8" t="str">
            <v>Observed</v>
          </cell>
          <cell r="J8" t="str">
            <v>Prog.</v>
          </cell>
          <cell r="K8" t="str">
            <v>Prel. Act.</v>
          </cell>
          <cell r="L8" t="str">
            <v>Observed</v>
          </cell>
          <cell r="O8" t="str">
            <v>Observed</v>
          </cell>
          <cell r="R8" t="str">
            <v>Observed</v>
          </cell>
          <cell r="S8" t="str">
            <v>Prog.</v>
          </cell>
          <cell r="U8" t="str">
            <v>Observed</v>
          </cell>
          <cell r="V8" t="str">
            <v>Prog.</v>
          </cell>
          <cell r="W8" t="str">
            <v>Act.</v>
          </cell>
          <cell r="X8" t="str">
            <v>Observed</v>
          </cell>
          <cell r="Y8" t="str">
            <v>Prog.</v>
          </cell>
          <cell r="Z8" t="str">
            <v>Act.</v>
          </cell>
          <cell r="AA8" t="str">
            <v>Observed</v>
          </cell>
          <cell r="AB8" t="str">
            <v>Prog.</v>
          </cell>
          <cell r="AC8" t="str">
            <v>Act.</v>
          </cell>
          <cell r="AD8" t="str">
            <v>Observed</v>
          </cell>
          <cell r="AE8" t="str">
            <v>Prog.</v>
          </cell>
          <cell r="AF8" t="str">
            <v>Act.</v>
          </cell>
          <cell r="AG8" t="str">
            <v>Observed</v>
          </cell>
          <cell r="AH8" t="str">
            <v>Prog.</v>
          </cell>
          <cell r="AI8" t="str">
            <v>Act.</v>
          </cell>
          <cell r="AJ8" t="str">
            <v>Observed</v>
          </cell>
          <cell r="AK8" t="str">
            <v>Prog.</v>
          </cell>
          <cell r="AL8" t="str">
            <v>Act.</v>
          </cell>
          <cell r="AM8" t="str">
            <v>Observed</v>
          </cell>
        </row>
        <row r="10">
          <cell r="A10" t="str">
            <v>Performance Criteria</v>
          </cell>
        </row>
        <row r="11">
          <cell r="G11">
            <v>18.3</v>
          </cell>
        </row>
        <row r="12">
          <cell r="A12">
            <v>1</v>
          </cell>
          <cell r="B12" t="str">
            <v>Ceiling on the cumulative increase in net domestic</v>
          </cell>
          <cell r="D12">
            <v>96.625844911779495</v>
          </cell>
          <cell r="G12">
            <v>53.247038797158893</v>
          </cell>
          <cell r="J12">
            <v>74.839126771761585</v>
          </cell>
          <cell r="M12">
            <v>86.635707830928368</v>
          </cell>
          <cell r="P12">
            <v>93.004868018764682</v>
          </cell>
          <cell r="S12">
            <v>109.47405193924169</v>
          </cell>
          <cell r="V12">
            <v>92.623516905082397</v>
          </cell>
          <cell r="Y12">
            <v>112.85908770086735</v>
          </cell>
          <cell r="AB12">
            <v>129.85621474268373</v>
          </cell>
          <cell r="AE12">
            <v>126.24242799315925</v>
          </cell>
          <cell r="AH12">
            <v>140.48971263265685</v>
          </cell>
          <cell r="AK12">
            <v>137.47805890761811</v>
          </cell>
        </row>
        <row r="13">
          <cell r="B13" t="str">
            <v xml:space="preserve">  assets (NDA) of the Bank of Zambia 2/ 3/ 4/ 5/ </v>
          </cell>
        </row>
        <row r="14">
          <cell r="B14" t="str">
            <v xml:space="preserve">         Adjusted NDA</v>
          </cell>
        </row>
        <row r="16">
          <cell r="A16">
            <v>2</v>
          </cell>
          <cell r="B16" t="str">
            <v xml:space="preserve">Ceiling on the cumulative increase in net domestic </v>
          </cell>
          <cell r="D16">
            <v>19.853833333333334</v>
          </cell>
          <cell r="G16">
            <v>26.520500000000002</v>
          </cell>
          <cell r="J16">
            <v>48.574333333333342</v>
          </cell>
          <cell r="M16">
            <v>122.38966666666667</v>
          </cell>
          <cell r="P16">
            <v>167.63066666666668</v>
          </cell>
          <cell r="S16">
            <v>241.44600000000003</v>
          </cell>
          <cell r="V16">
            <v>308.59466666666668</v>
          </cell>
          <cell r="Y16">
            <v>375.74333333333334</v>
          </cell>
          <cell r="AB16">
            <v>414.3176666666667</v>
          </cell>
          <cell r="AE16">
            <v>461.11133333333333</v>
          </cell>
          <cell r="AH16">
            <v>479.33066666666662</v>
          </cell>
          <cell r="AK16">
            <v>497.65</v>
          </cell>
        </row>
        <row r="17">
          <cell r="B17" t="str">
            <v xml:space="preserve">   financing  (NDF) of the Central Government 2/ 5/</v>
          </cell>
        </row>
        <row r="18">
          <cell r="B18" t="str">
            <v xml:space="preserve">                                     Banks</v>
          </cell>
        </row>
        <row r="19">
          <cell r="B19" t="str">
            <v xml:space="preserve">                                     Non-Banks</v>
          </cell>
        </row>
        <row r="20">
          <cell r="B20" t="str">
            <v xml:space="preserve">         Adjusted NDF</v>
          </cell>
        </row>
        <row r="22">
          <cell r="A22">
            <v>3</v>
          </cell>
          <cell r="B22" t="str">
            <v>Floor on the stock of gross international reserves (GIR)</v>
          </cell>
          <cell r="C22">
            <v>209.29064600000001</v>
          </cell>
          <cell r="D22">
            <v>189.92601381804195</v>
          </cell>
          <cell r="G22">
            <v>205.28572878387527</v>
          </cell>
          <cell r="J22">
            <v>212.55320005604304</v>
          </cell>
          <cell r="M22">
            <v>217.77170581291944</v>
          </cell>
          <cell r="P22">
            <v>221.49254679229583</v>
          </cell>
          <cell r="S22">
            <v>223.03858120104638</v>
          </cell>
          <cell r="V22">
            <v>234.46605247321412</v>
          </cell>
          <cell r="Y22">
            <v>236.63387089317325</v>
          </cell>
          <cell r="AB22">
            <v>242.62406628767215</v>
          </cell>
          <cell r="AE22">
            <v>249.37301332513138</v>
          </cell>
          <cell r="AH22">
            <v>249.09562483683888</v>
          </cell>
          <cell r="AK22">
            <v>246.45821076967221</v>
          </cell>
        </row>
        <row r="23">
          <cell r="B23" t="str">
            <v xml:space="preserve">  of the Bank of Zambia  (in millions of U.S. dollars) 2/ </v>
          </cell>
        </row>
        <row r="24">
          <cell r="B24" t="str">
            <v xml:space="preserve">   Adjusted GIR</v>
          </cell>
        </row>
        <row r="26">
          <cell r="A26">
            <v>4</v>
          </cell>
          <cell r="B26" t="str">
            <v>Ceiling on new external payment arrears</v>
          </cell>
          <cell r="D26">
            <v>0</v>
          </cell>
          <cell r="G26">
            <v>0</v>
          </cell>
          <cell r="J26">
            <v>0</v>
          </cell>
          <cell r="M26">
            <v>0</v>
          </cell>
          <cell r="P26">
            <v>0</v>
          </cell>
          <cell r="S26">
            <v>0</v>
          </cell>
          <cell r="V26">
            <v>0</v>
          </cell>
          <cell r="Y26">
            <v>0</v>
          </cell>
          <cell r="AB26">
            <v>0</v>
          </cell>
          <cell r="AE26">
            <v>0</v>
          </cell>
          <cell r="AH26">
            <v>0</v>
          </cell>
          <cell r="AK26">
            <v>0</v>
          </cell>
        </row>
        <row r="28">
          <cell r="A28">
            <v>5</v>
          </cell>
          <cell r="B28" t="str">
            <v>Ceiling on the stock of short-term debt and on contracting or guaranteeing</v>
          </cell>
          <cell r="D28">
            <v>0</v>
          </cell>
          <cell r="G28">
            <v>0</v>
          </cell>
          <cell r="J28">
            <v>0</v>
          </cell>
          <cell r="M28">
            <v>0</v>
          </cell>
          <cell r="P28">
            <v>0</v>
          </cell>
          <cell r="S28">
            <v>0</v>
          </cell>
          <cell r="V28">
            <v>0</v>
          </cell>
          <cell r="Y28">
            <v>0</v>
          </cell>
          <cell r="AB28">
            <v>0</v>
          </cell>
          <cell r="AE28">
            <v>0</v>
          </cell>
          <cell r="AH28">
            <v>0</v>
          </cell>
          <cell r="AK28">
            <v>0</v>
          </cell>
        </row>
        <row r="29">
          <cell r="B29" t="str">
            <v xml:space="preserve">of nonconcessional medium and long term debt (in millions of U.S. dollars) 6/ </v>
          </cell>
        </row>
        <row r="31">
          <cell r="A31">
            <v>6</v>
          </cell>
          <cell r="B31" t="str">
            <v>Ceiling on cumulative new concessional loans collateralized or guaranteed</v>
          </cell>
          <cell r="D31">
            <v>20</v>
          </cell>
          <cell r="G31">
            <v>20</v>
          </cell>
          <cell r="J31">
            <v>20</v>
          </cell>
          <cell r="M31">
            <v>20</v>
          </cell>
          <cell r="P31">
            <v>20</v>
          </cell>
          <cell r="S31">
            <v>20</v>
          </cell>
          <cell r="V31">
            <v>20</v>
          </cell>
          <cell r="Y31">
            <v>20</v>
          </cell>
          <cell r="AB31">
            <v>20</v>
          </cell>
          <cell r="AE31">
            <v>20</v>
          </cell>
          <cell r="AH31">
            <v>20</v>
          </cell>
          <cell r="AK31">
            <v>20</v>
          </cell>
        </row>
        <row r="32">
          <cell r="B32" t="str">
            <v>by the Central Government or the Bank of Zambia for ZESCO (in millions</v>
          </cell>
        </row>
        <row r="33">
          <cell r="B33" t="str">
            <v>of U.S. dollars) 5/</v>
          </cell>
        </row>
        <row r="35">
          <cell r="A35">
            <v>7</v>
          </cell>
          <cell r="B35" t="str">
            <v>Floor on the cumulative payment of domestic arrears</v>
          </cell>
          <cell r="D35">
            <v>20.2</v>
          </cell>
          <cell r="G35">
            <v>40.4</v>
          </cell>
          <cell r="J35">
            <v>59.6</v>
          </cell>
          <cell r="M35">
            <v>69.8</v>
          </cell>
          <cell r="P35">
            <v>80</v>
          </cell>
          <cell r="S35">
            <v>90.2</v>
          </cell>
          <cell r="V35">
            <v>121.4</v>
          </cell>
          <cell r="Y35">
            <v>152.6</v>
          </cell>
          <cell r="AB35">
            <v>183.8</v>
          </cell>
          <cell r="AE35">
            <v>216.8</v>
          </cell>
          <cell r="AH35">
            <v>250</v>
          </cell>
          <cell r="AK35">
            <v>284</v>
          </cell>
        </row>
        <row r="36">
          <cell r="B36" t="str">
            <v xml:space="preserve">  of the Central Government 5/</v>
          </cell>
        </row>
        <row r="38">
          <cell r="A38" t="str">
            <v>Quantitative Benchmarks</v>
          </cell>
        </row>
        <row r="40">
          <cell r="A40">
            <v>8</v>
          </cell>
          <cell r="B40" t="str">
            <v>Cumulative ceiling for the Central Government wage bill 5/</v>
          </cell>
          <cell r="D40">
            <v>197.16666666666666</v>
          </cell>
          <cell r="G40">
            <v>394.16666666666663</v>
          </cell>
          <cell r="J40">
            <v>591.16666666666663</v>
          </cell>
          <cell r="M40">
            <v>804.33333333333326</v>
          </cell>
          <cell r="P40">
            <v>1012.5</v>
          </cell>
          <cell r="S40">
            <v>1220.6666666666665</v>
          </cell>
          <cell r="V40">
            <v>1428.8333333333333</v>
          </cell>
          <cell r="Y40">
            <v>1637</v>
          </cell>
          <cell r="AB40">
            <v>1845.1666666666667</v>
          </cell>
          <cell r="AE40">
            <v>2047.3333333333335</v>
          </cell>
          <cell r="AH40">
            <v>2254.5</v>
          </cell>
          <cell r="AK40">
            <v>2457.9666666666667</v>
          </cell>
        </row>
        <row r="42">
          <cell r="A42">
            <v>9</v>
          </cell>
          <cell r="B42" t="str">
            <v>Ceiling on the cumulative arrears on the Central Government wage bill</v>
          </cell>
          <cell r="D42">
            <v>0</v>
          </cell>
          <cell r="G42">
            <v>0</v>
          </cell>
          <cell r="J42">
            <v>0</v>
          </cell>
          <cell r="M42">
            <v>0</v>
          </cell>
          <cell r="P42">
            <v>0</v>
          </cell>
          <cell r="S42">
            <v>0</v>
          </cell>
          <cell r="V42">
            <v>0</v>
          </cell>
          <cell r="Y42">
            <v>0</v>
          </cell>
          <cell r="AB42">
            <v>0</v>
          </cell>
          <cell r="AE42">
            <v>0</v>
          </cell>
          <cell r="AH42">
            <v>0</v>
          </cell>
          <cell r="AK42">
            <v>0</v>
          </cell>
        </row>
        <row r="45">
          <cell r="B45" t="str">
            <v>Memorandum items:</v>
          </cell>
        </row>
        <row r="47">
          <cell r="A47">
            <v>10</v>
          </cell>
          <cell r="B47" t="str">
            <v>Cumulative net balance of payments support (in millions of U.S. dollars)</v>
          </cell>
          <cell r="D47">
            <v>-14.4</v>
          </cell>
          <cell r="G47">
            <v>-1.7</v>
          </cell>
          <cell r="J47">
            <v>-0.70000000000000284</v>
          </cell>
          <cell r="M47">
            <v>-3.5999999999999943</v>
          </cell>
          <cell r="P47">
            <v>-6.7</v>
          </cell>
          <cell r="S47">
            <v>-6.2</v>
          </cell>
          <cell r="V47">
            <v>3.8000000000000114</v>
          </cell>
          <cell r="Y47">
            <v>1.7000000000000171</v>
          </cell>
          <cell r="AB47">
            <v>11.2</v>
          </cell>
          <cell r="AE47">
            <v>16.2</v>
          </cell>
          <cell r="AH47">
            <v>11.3</v>
          </cell>
          <cell r="AK47">
            <v>13</v>
          </cell>
        </row>
        <row r="48">
          <cell r="B48" t="str">
            <v xml:space="preserve">   Balance of payments assistance</v>
          </cell>
          <cell r="D48">
            <v>0</v>
          </cell>
          <cell r="G48">
            <v>14.6</v>
          </cell>
          <cell r="J48">
            <v>22.4</v>
          </cell>
          <cell r="M48">
            <v>46.7</v>
          </cell>
          <cell r="P48">
            <v>46.7</v>
          </cell>
          <cell r="S48">
            <v>54.5</v>
          </cell>
          <cell r="V48">
            <v>74.5</v>
          </cell>
          <cell r="Y48">
            <v>74.5</v>
          </cell>
          <cell r="AB48">
            <v>90.4</v>
          </cell>
          <cell r="AE48">
            <v>110.7</v>
          </cell>
          <cell r="AH48">
            <v>110.7</v>
          </cell>
          <cell r="AK48">
            <v>118.3</v>
          </cell>
        </row>
        <row r="49">
          <cell r="B49" t="str">
            <v xml:space="preserve">   Central Government debt service obligations (excl. IMF)</v>
          </cell>
          <cell r="D49">
            <v>-14.4</v>
          </cell>
          <cell r="G49">
            <v>-16.3</v>
          </cell>
          <cell r="J49">
            <v>-23.1</v>
          </cell>
          <cell r="M49">
            <v>-50.3</v>
          </cell>
          <cell r="P49">
            <v>-53.4</v>
          </cell>
          <cell r="S49">
            <v>-60.7</v>
          </cell>
          <cell r="V49">
            <v>-70.7</v>
          </cell>
          <cell r="Y49">
            <v>-72.8</v>
          </cell>
          <cell r="AB49">
            <v>-79.2</v>
          </cell>
          <cell r="AE49">
            <v>-94.5</v>
          </cell>
          <cell r="AH49">
            <v>-99.4</v>
          </cell>
          <cell r="AK49">
            <v>-105.3</v>
          </cell>
        </row>
        <row r="50">
          <cell r="B50" t="str">
            <v>Shortfall (-)/Excess (+) net BOP support</v>
          </cell>
        </row>
        <row r="52">
          <cell r="B52" t="str">
            <v>Program exchange rates</v>
          </cell>
        </row>
        <row r="53">
          <cell r="B53" t="str">
            <v xml:space="preserve">    Kwacha/US$ </v>
          </cell>
          <cell r="C53">
            <v>5167</v>
          </cell>
        </row>
        <row r="54">
          <cell r="B54" t="str">
            <v xml:space="preserve">    US$/SDR</v>
          </cell>
          <cell r="C54">
            <v>1.4684999999999999</v>
          </cell>
        </row>
        <row r="57">
          <cell r="B57" t="str">
            <v>1/ Performance criteria and benchmarks through June 2005. Indicative targets thereafter. The definitions of the performance</v>
          </cell>
        </row>
        <row r="58">
          <cell r="B58" t="str">
            <v xml:space="preserve">    criteria, benchmarks, and indicative targets are contained in the Technical Memorandum of Understanding (TMU).</v>
          </cell>
        </row>
        <row r="59">
          <cell r="B59" t="str">
            <v>2/  Adjustors, including for balance of payments support, are defined in the TMU.</v>
          </cell>
        </row>
        <row r="60">
          <cell r="B60" t="str">
            <v>3/  Excludes HIPC debt relief from the IMF.</v>
          </cell>
        </row>
        <row r="61">
          <cell r="B61" t="str">
            <v>4/ The ceiling will be adjusted for changes in the legal reserve requirements.</v>
          </cell>
        </row>
        <row r="62">
          <cell r="B62" t="str">
            <v>5/ Cumulative from the end of 2004.</v>
          </cell>
        </row>
        <row r="63">
          <cell r="B63" t="str">
            <v>6/ Nonconcessional loans are defined as having a grant element of less than 40 percent.</v>
          </cell>
          <cell r="E63">
            <v>32.21740384615385</v>
          </cell>
          <cell r="F63">
            <v>46.646284224250323</v>
          </cell>
          <cell r="G63">
            <v>112.60820241199474</v>
          </cell>
          <cell r="H63">
            <v>92.478109517600998</v>
          </cell>
          <cell r="I63">
            <v>283.95</v>
          </cell>
        </row>
      </sheetData>
      <sheetData sheetId="10" refreshError="1">
        <row r="1">
          <cell r="A1" t="str">
            <v>Table 11. Zambia: Status of Key Reform Objectives for Reaching the Floating Completion Point Under the Enhanced HIPC Initiative</v>
          </cell>
        </row>
        <row r="3">
          <cell r="A3" t="str">
            <v>Reform Objectives/Measures</v>
          </cell>
          <cell r="C3" t="str">
            <v>Status</v>
          </cell>
        </row>
        <row r="5">
          <cell r="A5" t="str">
            <v>Poverty reduction</v>
          </cell>
        </row>
        <row r="7">
          <cell r="A7" t="str">
            <v xml:space="preserve"> • The adoption of a PRSP to be prepared through a participatory process, and satisfactory progress</v>
          </cell>
          <cell r="C7" t="str">
            <v>The implementation of the PRSP is ongoing. The</v>
          </cell>
        </row>
        <row r="8">
          <cell r="A8" t="str">
            <v>with implementing and monitoring the PRSP for at least one year based on annual report.</v>
          </cell>
          <cell r="C8" t="str">
            <v xml:space="preserve">government is finalizing the second progress </v>
          </cell>
        </row>
        <row r="9">
          <cell r="C9" t="str">
            <v xml:space="preserve"> report. Implementation and monitoring</v>
          </cell>
        </row>
        <row r="10">
          <cell r="A10" t="str">
            <v>Social sectors</v>
          </cell>
          <cell r="C10" t="str">
            <v xml:space="preserve"> of the PRSP improved through June 2004.</v>
          </cell>
        </row>
        <row r="12">
          <cell r="A12" t="str">
            <v>Progress in combating HIV/AIDS</v>
          </cell>
        </row>
        <row r="14">
          <cell r="A14" t="str">
            <v xml:space="preserve"> • full staffing of secretariat to National HIV/AIDS/STD/TB Council.</v>
          </cell>
          <cell r="C14" t="str">
            <v>Implemented</v>
          </cell>
        </row>
        <row r="16">
          <cell r="A16" t="str">
            <v xml:space="preserve"> • integration of  HIV/AIDS awareness and prevention programs in the pre-service and in-service </v>
          </cell>
          <cell r="C16" t="str">
            <v>Implemented</v>
          </cell>
        </row>
        <row r="17">
          <cell r="A17" t="str">
            <v>programs of at least 10 key ministries.</v>
          </cell>
        </row>
        <row r="19">
          <cell r="A19" t="str">
            <v>Progress in education sector reform as indicated by</v>
          </cell>
        </row>
        <row r="21">
          <cell r="A21" t="str">
            <v xml:space="preserve">• increasing the share of education in the discretionary budget from 18.5 percent in 1999  </v>
          </cell>
          <cell r="C21" t="str">
            <v>The target was met in 2001, but the indicator fell to</v>
          </cell>
        </row>
        <row r="22">
          <cell r="A22" t="str">
            <v>to at least 20.5 percent.</v>
          </cell>
          <cell r="C22" t="str">
            <v>18 percent in 2002. In 2003, it increased to 20.6 percent.</v>
          </cell>
        </row>
        <row r="23">
          <cell r="C23" t="str">
            <v>For 2004, it is projected at 20.8 percent.</v>
          </cell>
        </row>
        <row r="25">
          <cell r="A25" t="str">
            <v xml:space="preserve">• raising the starting compensation of teachers in rural areas above the poverty line  </v>
          </cell>
          <cell r="C25" t="str">
            <v xml:space="preserve">Implemented </v>
          </cell>
        </row>
        <row r="26">
          <cell r="A26" t="str">
            <v>for a household, as defined by the Central Statistical Office.</v>
          </cell>
        </row>
        <row r="28">
          <cell r="A28" t="str">
            <v xml:space="preserve">• increasing student retention in northern, eastern, northwestern, and western </v>
          </cell>
          <cell r="C28" t="str">
            <v>Observed</v>
          </cell>
        </row>
        <row r="29">
          <cell r="A29" t="str">
            <v>provinces and Luapula Province.</v>
          </cell>
        </row>
        <row r="31">
          <cell r="A31" t="str">
            <v>Progress in health sector reform as indicated by</v>
          </cell>
        </row>
        <row r="33">
          <cell r="A33" t="str">
            <v>• implementation and scaling up of an action plan for malaria;</v>
          </cell>
          <cell r="C33" t="str">
            <v xml:space="preserve">Implemented </v>
          </cell>
        </row>
        <row r="35">
          <cell r="A35" t="str">
            <v xml:space="preserve">• procedures and mechanisms for the procurement of drugs reorganized to be fully transparent </v>
          </cell>
          <cell r="C35" t="str">
            <v xml:space="preserve">Implemented </v>
          </cell>
        </row>
        <row r="36">
          <cell r="A36" t="str">
            <v>and efficient;</v>
          </cell>
        </row>
        <row r="38">
          <cell r="A38" t="str">
            <v>• timely release of complete, detailed annual health expenditure data; and</v>
          </cell>
          <cell r="C38" t="str">
            <v xml:space="preserve">Implemented </v>
          </cell>
        </row>
        <row r="40">
          <cell r="A40" t="str">
            <v xml:space="preserve">• actual cash releases to District Health Management Boards shall be at least 80 percent of </v>
          </cell>
          <cell r="C40" t="str">
            <v xml:space="preserve">Implemented </v>
          </cell>
        </row>
        <row r="41">
          <cell r="A41" t="str">
            <v>amount budgeted.</v>
          </cell>
        </row>
        <row r="43">
          <cell r="A43" t="str">
            <v>Macroeconomic and structural reforms</v>
          </cell>
        </row>
        <row r="45">
          <cell r="A45" t="str">
            <v xml:space="preserve">• Maintenance of a stable macroeconomic environment, as evidenced by satisfactory performance  </v>
          </cell>
          <cell r="C45" t="str">
            <v>Observed for 2002. Performance in 2003 was</v>
          </cell>
        </row>
        <row r="46">
          <cell r="A46" t="str">
            <v>under a program supported by PRGF arrangement.</v>
          </cell>
          <cell r="C46" t="str">
            <v xml:space="preserve">unsatisfactory. Implementation of the PRGF </v>
          </cell>
        </row>
        <row r="47">
          <cell r="C47" t="str">
            <v>through Sept 2004 was on track.</v>
          </cell>
        </row>
        <row r="49">
          <cell r="A49" t="str">
            <v xml:space="preserve">• Implementation of an integrated financial management information system (IFMIS) on a  </v>
          </cell>
          <cell r="C49" t="str">
            <v xml:space="preserve">The contract for the supply and installation of </v>
          </cell>
        </row>
        <row r="50">
          <cell r="A50" t="str">
            <v>pilot basis for at least three ministries and a midterm review of the pilot program.</v>
          </cell>
          <cell r="C50" t="str">
            <v xml:space="preserve">hardware and software for an IFMIS is expected to </v>
          </cell>
        </row>
        <row r="51">
          <cell r="C51" t="str">
            <v xml:space="preserve">be signed shortly so that piloting in three line </v>
          </cell>
        </row>
        <row r="52">
          <cell r="C52" t="str">
            <v>ministries can commence.</v>
          </cell>
        </row>
        <row r="54">
          <cell r="A54" t="str">
            <v xml:space="preserve">• Implementation of a Medium-Term Expenditure Framework  (MTEF) prepared by  </v>
          </cell>
          <cell r="C54" t="str">
            <v xml:space="preserve">A MTEF for 2005-07 was approved by Cabinet </v>
          </cell>
        </row>
        <row r="55">
          <cell r="A55" t="str">
            <v>MoFED and approved by the cabinet.</v>
          </cell>
          <cell r="C55" t="str">
            <v>in Oct 2004.</v>
          </cell>
        </row>
        <row r="58">
          <cell r="A58" t="str">
            <v>• Restructuring and issue of international bidding documents for the sale of a majority (controlling)</v>
          </cell>
          <cell r="C58" t="str">
            <v xml:space="preserve">The government is implementing a strategy to </v>
          </cell>
        </row>
        <row r="59">
          <cell r="A59" t="str">
            <v>interest in the power company ZESCO.</v>
          </cell>
          <cell r="C59" t="str">
            <v>commercialize ZESCO to meet the same</v>
          </cell>
        </row>
        <row r="60">
          <cell r="C60" t="str">
            <v>objectives as privatization.</v>
          </cell>
        </row>
        <row r="62">
          <cell r="A62" t="str">
            <v xml:space="preserve">• Issuance of international bidding documents for the sale of a majority (controlling) interest in the </v>
          </cell>
          <cell r="C62" t="str">
            <v xml:space="preserve">Implemented. Negotiations with the preferred </v>
          </cell>
        </row>
        <row r="63">
          <cell r="A63" t="str">
            <v>Zambian National Commercial Bank.</v>
          </cell>
          <cell r="C63" t="str">
            <v>bidders are continuing.</v>
          </cell>
        </row>
        <row r="66">
          <cell r="A66" t="str">
            <v>Source: Zambian authorities; and Fund staff assessment.</v>
          </cell>
        </row>
      </sheetData>
      <sheetData sheetId="11"/>
      <sheetData sheetId="12"/>
      <sheetData sheetId="1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erms"/>
      <sheetName val="Int"/>
      <sheetName val="info"/>
      <sheetName val="Amort"/>
      <sheetName val="Relief"/>
      <sheetName val="Summary"/>
    </sheetNames>
    <sheetDataSet>
      <sheetData sheetId="0" refreshError="1"/>
      <sheetData sheetId="1" refreshError="1"/>
      <sheetData sheetId="2" refreshError="1"/>
      <sheetData sheetId="3" refreshError="1">
        <row r="5">
          <cell r="A5" t="str">
            <v>IDA40</v>
          </cell>
          <cell r="B5">
            <v>0.02</v>
          </cell>
          <cell r="C5">
            <v>0.02</v>
          </cell>
          <cell r="D5">
            <v>0.02</v>
          </cell>
          <cell r="E5">
            <v>0.02</v>
          </cell>
          <cell r="F5">
            <v>0.02</v>
          </cell>
          <cell r="G5">
            <v>0.02</v>
          </cell>
          <cell r="H5">
            <v>0.02</v>
          </cell>
          <cell r="I5">
            <v>0.02</v>
          </cell>
          <cell r="J5">
            <v>0.02</v>
          </cell>
          <cell r="K5">
            <v>0.02</v>
          </cell>
          <cell r="L5">
            <v>0.04</v>
          </cell>
          <cell r="M5">
            <v>0.04</v>
          </cell>
          <cell r="N5">
            <v>0.04</v>
          </cell>
          <cell r="O5">
            <v>0.04</v>
          </cell>
          <cell r="P5">
            <v>0.04</v>
          </cell>
          <cell r="Q5">
            <v>0.04</v>
          </cell>
          <cell r="R5">
            <v>0.04</v>
          </cell>
          <cell r="S5">
            <v>0.04</v>
          </cell>
          <cell r="T5">
            <v>0.04</v>
          </cell>
          <cell r="U5">
            <v>0.04</v>
          </cell>
          <cell r="V5">
            <v>0.04</v>
          </cell>
          <cell r="W5">
            <v>0.04</v>
          </cell>
          <cell r="X5">
            <v>0.04</v>
          </cell>
          <cell r="Y5">
            <v>0.04</v>
          </cell>
          <cell r="Z5">
            <v>0.04</v>
          </cell>
          <cell r="AA5">
            <v>0.04</v>
          </cell>
          <cell r="AB5">
            <v>0.04</v>
          </cell>
          <cell r="AC5">
            <v>0.04</v>
          </cell>
          <cell r="AD5">
            <v>0.04</v>
          </cell>
          <cell r="AE5">
            <v>0.04</v>
          </cell>
        </row>
        <row r="6">
          <cell r="A6" t="str">
            <v>IDA40a</v>
          </cell>
          <cell r="B6">
            <v>0.01</v>
          </cell>
          <cell r="C6">
            <v>0.02</v>
          </cell>
          <cell r="D6">
            <v>0.02</v>
          </cell>
          <cell r="E6">
            <v>0.02</v>
          </cell>
          <cell r="F6">
            <v>0.02</v>
          </cell>
          <cell r="G6">
            <v>0.02</v>
          </cell>
          <cell r="H6">
            <v>0.02</v>
          </cell>
          <cell r="I6">
            <v>0.02</v>
          </cell>
          <cell r="J6">
            <v>0.02</v>
          </cell>
          <cell r="K6">
            <v>0.02</v>
          </cell>
          <cell r="L6">
            <v>0.03</v>
          </cell>
          <cell r="M6">
            <v>0.04</v>
          </cell>
          <cell r="N6">
            <v>0.04</v>
          </cell>
          <cell r="O6">
            <v>0.04</v>
          </cell>
          <cell r="P6">
            <v>0.04</v>
          </cell>
          <cell r="Q6">
            <v>0.04</v>
          </cell>
          <cell r="R6">
            <v>0.04</v>
          </cell>
          <cell r="S6">
            <v>0.04</v>
          </cell>
          <cell r="T6">
            <v>0.04</v>
          </cell>
          <cell r="U6">
            <v>0.04</v>
          </cell>
          <cell r="V6">
            <v>0.04</v>
          </cell>
          <cell r="W6">
            <v>0.04</v>
          </cell>
          <cell r="X6">
            <v>0.04</v>
          </cell>
          <cell r="Y6">
            <v>0.04</v>
          </cell>
          <cell r="Z6">
            <v>0.04</v>
          </cell>
          <cell r="AA6">
            <v>0.04</v>
          </cell>
          <cell r="AB6">
            <v>0.04</v>
          </cell>
          <cell r="AC6">
            <v>0.04</v>
          </cell>
          <cell r="AD6">
            <v>0.04</v>
          </cell>
          <cell r="AE6">
            <v>0.04</v>
          </cell>
          <cell r="AF6">
            <v>0.02</v>
          </cell>
        </row>
        <row r="7">
          <cell r="A7" t="str">
            <v>IDA50</v>
          </cell>
          <cell r="B7">
            <v>0.01</v>
          </cell>
          <cell r="C7">
            <v>0.01</v>
          </cell>
          <cell r="D7">
            <v>0.01</v>
          </cell>
          <cell r="E7">
            <v>0.01</v>
          </cell>
          <cell r="F7">
            <v>0.01</v>
          </cell>
          <cell r="G7">
            <v>0.01</v>
          </cell>
          <cell r="H7">
            <v>0.01</v>
          </cell>
          <cell r="I7">
            <v>0.01</v>
          </cell>
          <cell r="J7">
            <v>0.01</v>
          </cell>
          <cell r="K7">
            <v>0.01</v>
          </cell>
          <cell r="L7">
            <v>0.03</v>
          </cell>
          <cell r="M7">
            <v>0.03</v>
          </cell>
          <cell r="N7">
            <v>0.03</v>
          </cell>
          <cell r="O7">
            <v>0.03</v>
          </cell>
          <cell r="P7">
            <v>0.03</v>
          </cell>
          <cell r="Q7">
            <v>0.03</v>
          </cell>
          <cell r="R7">
            <v>0.03</v>
          </cell>
          <cell r="S7">
            <v>0.03</v>
          </cell>
          <cell r="T7">
            <v>0.03</v>
          </cell>
          <cell r="U7">
            <v>0.03</v>
          </cell>
          <cell r="V7">
            <v>0.03</v>
          </cell>
          <cell r="W7">
            <v>0.03</v>
          </cell>
          <cell r="X7">
            <v>0.03</v>
          </cell>
          <cell r="Y7">
            <v>0.03</v>
          </cell>
          <cell r="Z7">
            <v>0.03</v>
          </cell>
          <cell r="AA7">
            <v>0.03</v>
          </cell>
          <cell r="AB7">
            <v>0.03</v>
          </cell>
          <cell r="AC7">
            <v>0.03</v>
          </cell>
          <cell r="AD7">
            <v>0.03</v>
          </cell>
          <cell r="AE7">
            <v>0.03</v>
          </cell>
          <cell r="AF7">
            <v>0.03</v>
          </cell>
          <cell r="AG7">
            <v>0.03</v>
          </cell>
          <cell r="AH7">
            <v>0.03</v>
          </cell>
          <cell r="AI7">
            <v>0.03</v>
          </cell>
          <cell r="AJ7">
            <v>0.03</v>
          </cell>
          <cell r="AK7">
            <v>0.03</v>
          </cell>
          <cell r="AL7">
            <v>0.03</v>
          </cell>
          <cell r="AM7">
            <v>0.03</v>
          </cell>
          <cell r="AN7">
            <v>0.03</v>
          </cell>
          <cell r="AO7">
            <v>0.03</v>
          </cell>
        </row>
        <row r="8">
          <cell r="A8" t="str">
            <v>IDA50a</v>
          </cell>
          <cell r="B8">
            <v>5.0000000000000001E-3</v>
          </cell>
          <cell r="C8">
            <v>0.01</v>
          </cell>
          <cell r="D8">
            <v>0.01</v>
          </cell>
          <cell r="E8">
            <v>0.01</v>
          </cell>
          <cell r="F8">
            <v>0.01</v>
          </cell>
          <cell r="G8">
            <v>0.01</v>
          </cell>
          <cell r="H8">
            <v>0.01</v>
          </cell>
          <cell r="I8">
            <v>0.01</v>
          </cell>
          <cell r="J8">
            <v>0.01</v>
          </cell>
          <cell r="K8">
            <v>0.01</v>
          </cell>
          <cell r="L8">
            <v>0.02</v>
          </cell>
          <cell r="M8">
            <v>0.03</v>
          </cell>
          <cell r="N8">
            <v>0.03</v>
          </cell>
          <cell r="O8">
            <v>0.03</v>
          </cell>
          <cell r="P8">
            <v>0.03</v>
          </cell>
          <cell r="Q8">
            <v>0.03</v>
          </cell>
          <cell r="R8">
            <v>0.03</v>
          </cell>
          <cell r="S8">
            <v>0.03</v>
          </cell>
          <cell r="T8">
            <v>0.03</v>
          </cell>
          <cell r="U8">
            <v>0.03</v>
          </cell>
          <cell r="V8">
            <v>0.03</v>
          </cell>
          <cell r="W8">
            <v>0.03</v>
          </cell>
          <cell r="X8">
            <v>0.03</v>
          </cell>
          <cell r="Y8">
            <v>0.03</v>
          </cell>
          <cell r="Z8">
            <v>0.03</v>
          </cell>
          <cell r="AA8">
            <v>0.03</v>
          </cell>
          <cell r="AB8">
            <v>0.03</v>
          </cell>
          <cell r="AC8">
            <v>0.03</v>
          </cell>
          <cell r="AD8">
            <v>0.03</v>
          </cell>
          <cell r="AE8">
            <v>0.03</v>
          </cell>
          <cell r="AF8">
            <v>0.03</v>
          </cell>
          <cell r="AG8">
            <v>0.03</v>
          </cell>
          <cell r="AH8">
            <v>0.03</v>
          </cell>
          <cell r="AI8">
            <v>0.03</v>
          </cell>
          <cell r="AJ8">
            <v>0.03</v>
          </cell>
          <cell r="AK8">
            <v>0.03</v>
          </cell>
          <cell r="AL8">
            <v>0.03</v>
          </cell>
          <cell r="AM8">
            <v>0.03</v>
          </cell>
          <cell r="AN8">
            <v>0.03</v>
          </cell>
          <cell r="AO8">
            <v>0.03</v>
          </cell>
          <cell r="AP8">
            <v>1.4999999999999999E-2</v>
          </cell>
        </row>
        <row r="9">
          <cell r="A9" t="str">
            <v>Naples DRa</v>
          </cell>
          <cell r="B9">
            <v>1.1999999999999999E-3</v>
          </cell>
          <cell r="C9">
            <v>4.7999999999999996E-3</v>
          </cell>
          <cell r="D9">
            <v>8.6E-3</v>
          </cell>
          <cell r="E9">
            <v>1.2800000000000001E-2</v>
          </cell>
          <cell r="F9">
            <v>1.7600000000000001E-2</v>
          </cell>
          <cell r="G9">
            <v>2.3E-2</v>
          </cell>
          <cell r="H9">
            <v>2.8799999999999999E-2</v>
          </cell>
          <cell r="I9">
            <v>3.56E-2</v>
          </cell>
          <cell r="J9">
            <v>4.3200000000000002E-2</v>
          </cell>
          <cell r="K9">
            <v>5.1399999999999994E-2</v>
          </cell>
          <cell r="L9">
            <v>6.0999999999999999E-2</v>
          </cell>
          <cell r="M9">
            <v>7.1399999999999991E-2</v>
          </cell>
          <cell r="N9">
            <v>8.3000000000000004E-2</v>
          </cell>
          <cell r="O9">
            <v>9.6199999999999994E-2</v>
          </cell>
          <cell r="P9">
            <v>0.1106</v>
          </cell>
          <cell r="Q9">
            <v>0.12659999999999999</v>
          </cell>
          <cell r="R9">
            <v>0.14460000000000001</v>
          </cell>
          <cell r="S9">
            <v>7.9600000000000004E-2</v>
          </cell>
        </row>
        <row r="10">
          <cell r="A10" t="str">
            <v>Naples DSR</v>
          </cell>
          <cell r="B10">
            <v>3.3E-3</v>
          </cell>
          <cell r="C10">
            <v>3.9000000000000003E-3</v>
          </cell>
          <cell r="D10">
            <v>4.3E-3</v>
          </cell>
          <cell r="E10">
            <v>4.8999999999999998E-3</v>
          </cell>
          <cell r="F10">
            <v>5.5000000000000005E-3</v>
          </cell>
          <cell r="G10">
            <v>6.1999999999999998E-3</v>
          </cell>
          <cell r="H10">
            <v>6.8000000000000005E-3</v>
          </cell>
          <cell r="I10">
            <v>7.7000000000000002E-3</v>
          </cell>
          <cell r="J10">
            <v>8.6E-3</v>
          </cell>
          <cell r="K10">
            <v>9.5999999999999992E-3</v>
          </cell>
          <cell r="L10">
            <v>1.0700000000000001E-2</v>
          </cell>
          <cell r="M10">
            <v>1.1899999999999999E-2</v>
          </cell>
          <cell r="N10">
            <v>1.32E-2</v>
          </cell>
          <cell r="O10">
            <v>1.46E-2</v>
          </cell>
          <cell r="P10">
            <v>1.6200000000000003E-2</v>
          </cell>
          <cell r="Q10">
            <v>1.8000000000000002E-2</v>
          </cell>
          <cell r="R10">
            <v>1.9900000000000001E-2</v>
          </cell>
          <cell r="S10">
            <v>2.2099999999999998E-2</v>
          </cell>
          <cell r="T10">
            <v>2.4500000000000001E-2</v>
          </cell>
          <cell r="U10">
            <v>2.7099999999999999E-2</v>
          </cell>
          <cell r="V10">
            <v>0.03</v>
          </cell>
          <cell r="W10">
            <v>3.32E-2</v>
          </cell>
          <cell r="X10">
            <v>3.6699999999999997E-2</v>
          </cell>
          <cell r="Y10">
            <v>4.0599999999999997E-2</v>
          </cell>
          <cell r="Z10">
            <v>4.4900000000000002E-2</v>
          </cell>
          <cell r="AA10">
            <v>4.9599999999999998E-2</v>
          </cell>
          <cell r="AB10">
            <v>5.4800000000000001E-2</v>
          </cell>
          <cell r="AC10">
            <v>6.0499999999999998E-2</v>
          </cell>
          <cell r="AD10">
            <v>6.6799999999999998E-2</v>
          </cell>
          <cell r="AE10">
            <v>7.3700000000000002E-2</v>
          </cell>
          <cell r="AF10">
            <v>8.14E-2</v>
          </cell>
          <cell r="AG10">
            <v>8.9800000000000005E-2</v>
          </cell>
          <cell r="AH10">
            <v>9.9000000000000005E-2</v>
          </cell>
        </row>
        <row r="11">
          <cell r="A11" t="str">
            <v>Naples ODAa</v>
          </cell>
          <cell r="B11">
            <v>5.3E-3</v>
          </cell>
          <cell r="C11">
            <v>1.15E-2</v>
          </cell>
          <cell r="D11">
            <v>1.2699999999999999E-2</v>
          </cell>
          <cell r="E11">
            <v>1.3899999999999999E-2</v>
          </cell>
          <cell r="F11">
            <v>1.54E-2</v>
          </cell>
          <cell r="G11">
            <v>1.7000000000000001E-2</v>
          </cell>
          <cell r="H11">
            <v>1.8700000000000001E-2</v>
          </cell>
          <cell r="I11">
            <v>2.0499999999999997E-2</v>
          </cell>
          <cell r="J11">
            <v>2.2700000000000001E-2</v>
          </cell>
          <cell r="K11">
            <v>2.5000000000000001E-2</v>
          </cell>
          <cell r="L11">
            <v>2.75E-2</v>
          </cell>
          <cell r="M11">
            <v>3.04E-2</v>
          </cell>
          <cell r="N11">
            <v>3.3500000000000002E-2</v>
          </cell>
          <cell r="O11">
            <v>3.6900000000000002E-2</v>
          </cell>
          <cell r="P11">
            <v>4.07E-2</v>
          </cell>
          <cell r="Q11">
            <v>4.4900000000000002E-2</v>
          </cell>
          <cell r="R11">
            <v>4.9400000000000006E-2</v>
          </cell>
          <cell r="S11">
            <v>5.45E-2</v>
          </cell>
          <cell r="T11">
            <v>6.0100000000000001E-2</v>
          </cell>
          <cell r="U11">
            <v>6.6299999999999998E-2</v>
          </cell>
          <cell r="V11">
            <v>7.3099999999999998E-2</v>
          </cell>
          <cell r="W11">
            <v>8.0600000000000005E-2</v>
          </cell>
          <cell r="X11">
            <v>8.8800000000000004E-2</v>
          </cell>
          <cell r="Y11">
            <v>9.8000000000000004E-2</v>
          </cell>
          <cell r="Z11">
            <v>5.2600000000000001E-2</v>
          </cell>
        </row>
        <row r="12">
          <cell r="A12" t="str">
            <v>Naples ODA</v>
          </cell>
          <cell r="B12">
            <v>1.09E-2</v>
          </cell>
          <cell r="C12">
            <v>1.21E-2</v>
          </cell>
          <cell r="D12">
            <v>1.3300000000000001E-2</v>
          </cell>
          <cell r="E12">
            <v>1.46E-2</v>
          </cell>
          <cell r="F12">
            <v>1.6200000000000003E-2</v>
          </cell>
          <cell r="G12">
            <v>1.78E-2</v>
          </cell>
          <cell r="H12">
            <v>1.9599999999999999E-2</v>
          </cell>
          <cell r="I12">
            <v>2.1600000000000001E-2</v>
          </cell>
          <cell r="J12">
            <v>2.3799999999999998E-2</v>
          </cell>
          <cell r="K12">
            <v>2.6200000000000001E-2</v>
          </cell>
          <cell r="L12">
            <v>2.8900000000000002E-2</v>
          </cell>
          <cell r="M12">
            <v>3.1899999999999998E-2</v>
          </cell>
          <cell r="N12">
            <v>3.5200000000000002E-2</v>
          </cell>
          <cell r="O12">
            <v>3.8800000000000001E-2</v>
          </cell>
          <cell r="P12">
            <v>4.2699999999999995E-2</v>
          </cell>
          <cell r="Q12">
            <v>4.7100000000000003E-2</v>
          </cell>
          <cell r="R12">
            <v>5.1900000000000002E-2</v>
          </cell>
          <cell r="S12">
            <v>5.7200000000000001E-2</v>
          </cell>
          <cell r="T12">
            <v>6.3099999999999989E-2</v>
          </cell>
          <cell r="U12">
            <v>6.9699999999999998E-2</v>
          </cell>
          <cell r="V12">
            <v>7.6700000000000004E-2</v>
          </cell>
          <cell r="W12">
            <v>8.4600000000000009E-2</v>
          </cell>
          <cell r="X12">
            <v>9.3299999999999994E-2</v>
          </cell>
          <cell r="Y12">
            <v>0.10279999999999999</v>
          </cell>
        </row>
        <row r="13">
          <cell r="A13" t="str">
            <v>Naples DR</v>
          </cell>
          <cell r="B13">
            <v>3.2000000000000002E-3</v>
          </cell>
          <cell r="C13">
            <v>6.6E-3</v>
          </cell>
          <cell r="D13">
            <v>1.06E-2</v>
          </cell>
          <cell r="E13">
            <v>1.52E-2</v>
          </cell>
          <cell r="F13">
            <v>2.0199999999999999E-2</v>
          </cell>
          <cell r="G13">
            <v>2.58E-2</v>
          </cell>
          <cell r="H13">
            <v>3.2199999999999999E-2</v>
          </cell>
          <cell r="I13">
            <v>3.9199999999999999E-2</v>
          </cell>
          <cell r="J13">
            <v>4.7199999999999999E-2</v>
          </cell>
          <cell r="K13">
            <v>5.5999999999999994E-2</v>
          </cell>
          <cell r="L13">
            <v>6.6199999999999995E-2</v>
          </cell>
          <cell r="M13">
            <v>7.6999999999999999E-2</v>
          </cell>
          <cell r="N13">
            <v>8.9399999999999993E-2</v>
          </cell>
          <cell r="O13">
            <v>0.1032</v>
          </cell>
          <cell r="P13">
            <v>0.11840000000000001</v>
          </cell>
          <cell r="Q13">
            <v>0.13539999999999999</v>
          </cell>
          <cell r="R13">
            <v>0.1542</v>
          </cell>
        </row>
        <row r="14">
          <cell r="A14" t="str">
            <v>Naples DSRa</v>
          </cell>
          <cell r="B14">
            <v>0.02</v>
          </cell>
          <cell r="C14">
            <v>0.04</v>
          </cell>
          <cell r="D14">
            <v>0.06</v>
          </cell>
          <cell r="E14">
            <v>0.08</v>
          </cell>
          <cell r="F14">
            <v>0.1</v>
          </cell>
          <cell r="G14">
            <v>0.12</v>
          </cell>
          <cell r="H14">
            <v>0.14000000000000001</v>
          </cell>
          <cell r="I14">
            <v>0.16</v>
          </cell>
          <cell r="J14">
            <v>0.18</v>
          </cell>
          <cell r="K14">
            <v>0.1</v>
          </cell>
        </row>
        <row r="15">
          <cell r="A15" t="str">
            <v>PR02</v>
          </cell>
          <cell r="B15">
            <v>5.0000000000000001E-3</v>
          </cell>
          <cell r="C15">
            <v>0.01</v>
          </cell>
          <cell r="D15">
            <v>0.03</v>
          </cell>
          <cell r="E15">
            <v>0.05</v>
          </cell>
          <cell r="F15">
            <v>7.0000000000000007E-2</v>
          </cell>
          <cell r="G15">
            <v>0.09</v>
          </cell>
          <cell r="H15">
            <v>0.11</v>
          </cell>
          <cell r="I15">
            <v>0.13</v>
          </cell>
          <cell r="J15">
            <v>0.15</v>
          </cell>
          <cell r="K15">
            <v>0.17</v>
          </cell>
          <cell r="L15">
            <v>0.185</v>
          </cell>
        </row>
        <row r="16">
          <cell r="A16" t="str">
            <v>PR03</v>
          </cell>
          <cell r="B16">
            <v>0.1</v>
          </cell>
          <cell r="C16">
            <v>0.1</v>
          </cell>
          <cell r="D16">
            <v>0.1</v>
          </cell>
          <cell r="E16">
            <v>0.1</v>
          </cell>
          <cell r="F16">
            <v>0.1</v>
          </cell>
          <cell r="G16">
            <v>0.1</v>
          </cell>
          <cell r="H16">
            <v>0.1</v>
          </cell>
          <cell r="I16">
            <v>0.1</v>
          </cell>
          <cell r="J16">
            <v>0.1</v>
          </cell>
          <cell r="K16">
            <v>0.1</v>
          </cell>
        </row>
      </sheetData>
      <sheetData sheetId="4" refreshError="1"/>
      <sheetData sheetId="5" refreshError="1"/>
      <sheetData sheetId="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in"/>
      <sheetName val="Bolivia"/>
      <sheetName val="Burkina Faso"/>
      <sheetName val="Cameroon"/>
      <sheetName val="Chad"/>
      <sheetName val="Ethiopia"/>
      <sheetName val="The Gambia"/>
      <sheetName val="Guinea"/>
      <sheetName val="Guinea-Bissau"/>
      <sheetName val="Guyana"/>
      <sheetName val="Honduras"/>
      <sheetName val="Madagascar"/>
      <sheetName val="Malawi"/>
      <sheetName val="Mali"/>
      <sheetName val="Mauritania"/>
      <sheetName val="Mozambique"/>
      <sheetName val="Nicaragua"/>
      <sheetName val="Niger"/>
      <sheetName val="Rwanda"/>
      <sheetName val="STP"/>
      <sheetName val="Senegal"/>
      <sheetName val="Tanzania"/>
      <sheetName val="Uganda"/>
      <sheetName val="Zambia"/>
      <sheetName val="Table_for_Text"/>
      <sheetName val="Table 1"/>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Vol4"/>
      <sheetName val="Vol3"/>
      <sheetName val="Vol 2"/>
      <sheetName val="Vol 1"/>
    </sheetNames>
    <sheetDataSet>
      <sheetData sheetId="0"/>
      <sheetData sheetId="1"/>
      <sheetData sheetId="2"/>
      <sheetData sheetId="3"/>
      <sheetData sheetId="4"/>
      <sheetData sheetId="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Input"/>
      <sheetName val="AssBOP"/>
      <sheetName val="C"/>
      <sheetName val="WEO-TRE"/>
      <sheetName val="Exp"/>
      <sheetName val="Imp"/>
      <sheetName val="ToT"/>
      <sheetName val="BOP"/>
      <sheetName val="SRBOP"/>
      <sheetName val="SRBOP GDP"/>
      <sheetName val="E"/>
      <sheetName val="F"/>
      <sheetName val="G"/>
      <sheetName val="WETA"/>
      <sheetName val="I"/>
      <sheetName val="Fin Needs"/>
      <sheetName val="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_Cd-bop"/>
      <sheetName val="CNTRL"/>
      <sheetName val="IN-BOP"/>
      <sheetName val="OUT-BOP"/>
      <sheetName val="OUT-BOP-2"/>
      <sheetName val="OUT-BOP-3"/>
      <sheetName val="T1a"/>
      <sheetName val="T1"/>
      <sheetName val="T2"/>
      <sheetName val="PCT1"/>
      <sheetName val="T14"/>
      <sheetName val="PCT2"/>
      <sheetName val="PCD2"/>
      <sheetName val="PCD3"/>
      <sheetName val="PCD1"/>
      <sheetName val="T2ff-b"/>
      <sheetName val="LTa"/>
      <sheetName val="LTa2"/>
      <sheetName val="LTb"/>
      <sheetName val="LTb2"/>
      <sheetName val="LTtr"/>
      <sheetName val="LTtr2"/>
      <sheetName val="LTc"/>
      <sheetName val="LTc2"/>
      <sheetName val="LTdc"/>
      <sheetName val="LTdnc"/>
      <sheetName val="LTdcm"/>
      <sheetName val="LTTab2"/>
      <sheetName val="DSA IN Sheet"/>
      <sheetName val="LTdc2"/>
      <sheetName val="LTdnc2"/>
      <sheetName val="LTdcm2"/>
      <sheetName val="LTa3"/>
      <sheetName val="LTb3"/>
      <sheetName val="LTtr3"/>
      <sheetName val="LTc3"/>
      <sheetName val="LTdc3"/>
      <sheetName val="LTdnc3"/>
      <sheetName val="LTdcm3"/>
      <sheetName val="LTDcmb3"/>
      <sheetName val="T3"/>
      <sheetName val="T4"/>
      <sheetName val="T4a"/>
      <sheetName val="T4b"/>
      <sheetName val="T5"/>
      <sheetName val="T5a"/>
      <sheetName val="T5b"/>
      <sheetName val="T5c"/>
      <sheetName val="T6"/>
      <sheetName val="T6a"/>
      <sheetName val="T6b"/>
      <sheetName val="T7"/>
      <sheetName val="T8"/>
      <sheetName val="T9"/>
      <sheetName val="T10"/>
      <sheetName val="T10a"/>
      <sheetName val="T10b"/>
      <sheetName val="T10c"/>
      <sheetName val="T10d"/>
      <sheetName val="T11"/>
      <sheetName val="T11a"/>
      <sheetName val="T12"/>
      <sheetName val="T13"/>
      <sheetName val="T14a"/>
      <sheetName val="T14c"/>
      <sheetName val="T14d"/>
      <sheetName val="T15"/>
      <sheetName val="WETA"/>
      <sheetName val="WETAChk"/>
      <sheetName val="Exp2"/>
      <sheetName val="Exp1"/>
      <sheetName val="T2r"/>
      <sheetName val="T2fr"/>
      <sheetName val="T2ff-a"/>
      <sheetName val="T2f-a"/>
      <sheetName val="T2f-b"/>
      <sheetName val="IN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ief"/>
      <sheetName val="Delivered"/>
      <sheetName val="Constants"/>
      <sheetName val="Control"/>
      <sheetName val="MAP"/>
    </sheetNames>
    <sheetDataSet>
      <sheetData sheetId="0" refreshError="1"/>
      <sheetData sheetId="1" refreshError="1"/>
      <sheetData sheetId="2" refreshError="1">
        <row r="2">
          <cell r="C2">
            <v>0.06</v>
          </cell>
        </row>
      </sheetData>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Out_Hub"/>
      <sheetName val="In_Hub"/>
      <sheetName val="Inputs"/>
      <sheetName val="DS"/>
      <sheetName val="BoP-GDP"/>
      <sheetName val="FinReq"/>
      <sheetName val="Aid"/>
      <sheetName val="IMF"/>
      <sheetName val="Res04H1"/>
      <sheetName val="CashScen"/>
      <sheetName val="CashScen (2)"/>
      <sheetName val="BoP"/>
      <sheetName val="M"/>
      <sheetName val="K"/>
      <sheetName val="Cash"/>
      <sheetName val="X"/>
      <sheetName val="Svc"/>
      <sheetName val="Cu"/>
      <sheetName val="Trade"/>
      <sheetName val="Trf"/>
      <sheetName val="ToT"/>
      <sheetName val="DSA"/>
      <sheetName val="Debt"/>
      <sheetName val="Finance"/>
      <sheetName val="Res"/>
      <sheetName val="Access"/>
      <sheetName val="Capacity"/>
      <sheetName val="Burden"/>
      <sheetName val="Disbursements"/>
      <sheetName val="DSimf"/>
      <sheetName val="WETA BOP"/>
      <sheetName val="Table 14(rev)"/>
      <sheetName val="DSA-REP"/>
      <sheetName val="DSc"/>
      <sheetName val="Cu-old"/>
      <sheetName val="Reserves"/>
      <sheetName val="WEO Sub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Bia"/>
      <sheetName val="Btci"/>
      <sheetName val="Utb"/>
      <sheetName val="Relief"/>
      <sheetName val="Constants"/>
      <sheetName val="info"/>
      <sheetName val="debt restructuring comparison c"/>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Read Me"/>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BDDBIL"/>
      <sheetName val="BNCBIL"/>
      <sheetName val="WETA BOP"/>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raw"/>
      <sheetName val="WETA_BOP"/>
      <sheetName val="WETA_submission"/>
      <sheetName val="AFR_-WETA_DAta"/>
      <sheetName val="GDP_con_1994"/>
      <sheetName val="Pgdp_1994"/>
      <sheetName val="Deflators_2000"/>
      <sheetName val="IIP Composition BOPS"/>
      <sheetName val="CountryList"/>
      <sheetName val="APD-CB"/>
      <sheetName val="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ow r="4">
          <cell r="A4">
            <v>0</v>
          </cell>
        </row>
      </sheetData>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4">
          <cell r="A4"/>
        </row>
      </sheetData>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ow r="4">
          <cell r="A4"/>
        </row>
      </sheetData>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sheetData sheetId="298"/>
      <sheetData sheetId="299"/>
      <sheetData sheetId="300" refreshError="1"/>
      <sheetData sheetId="301" refreshError="1"/>
      <sheetData sheetId="302" refreshError="1"/>
      <sheetData sheetId="30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 val="CODE LIST"/>
      <sheetName val="COP FED"/>
      <sheetName val="outsheet"/>
      <sheetName val="Sheet1"/>
      <sheetName val="Ex rate bloom"/>
      <sheetName val="CODE_LIST"/>
      <sheetName val="COP_FED"/>
      <sheetName val="Ex_rate_bloom"/>
      <sheetName val="CODE_LIST1"/>
      <sheetName val="COP_FED1"/>
      <sheetName val="Bloombe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weo"/>
      <sheetName val="real"/>
      <sheetName val="CPI"/>
      <sheetName val="Chart data"/>
      <sheetName val="fiscal"/>
      <sheetName val="WETA Data"/>
      <sheetName val="Debt"/>
      <sheetName val="Monthly data"/>
      <sheetName val="HIPC"/>
      <sheetName val="Money"/>
      <sheetName val="bop"/>
      <sheetName val="IMF"/>
      <sheetName val="indicators"/>
      <sheetName val="AM Table"/>
      <sheetName val="MONA 1"/>
      <sheetName val="MONA 2"/>
      <sheetName val="Social Indicators"/>
      <sheetName val="Debt dynam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1985- )"/>
      <sheetName val="Master"/>
      <sheetName val="Charts"/>
      <sheetName val="ZCCM cashflow"/>
      <sheetName val="Money"/>
      <sheetName val="GRZ cashflow"/>
      <sheetName val="BOZ cashflow"/>
      <sheetName val="Sheet1"/>
      <sheetName val="Reconciliation"/>
      <sheetName val="Table"/>
      <sheetName val="Interest"/>
    </sheetNames>
    <sheetDataSet>
      <sheetData sheetId="0"/>
      <sheetData sheetId="1"/>
      <sheetData sheetId="2"/>
      <sheetData sheetId="3"/>
      <sheetData sheetId="4"/>
      <sheetData sheetId="5" refreshError="1">
        <row r="1">
          <cell r="B1">
            <v>35065</v>
          </cell>
          <cell r="C1">
            <v>35096</v>
          </cell>
          <cell r="D1">
            <v>35125</v>
          </cell>
          <cell r="E1">
            <v>35156</v>
          </cell>
          <cell r="F1">
            <v>35186</v>
          </cell>
          <cell r="G1">
            <v>35217</v>
          </cell>
          <cell r="H1">
            <v>35247</v>
          </cell>
          <cell r="I1">
            <v>35278</v>
          </cell>
          <cell r="J1">
            <v>35309</v>
          </cell>
          <cell r="K1">
            <v>35339</v>
          </cell>
        </row>
        <row r="3">
          <cell r="A3" t="str">
            <v>Domestic revenue</v>
          </cell>
          <cell r="B3">
            <v>63255</v>
          </cell>
          <cell r="C3">
            <v>51878</v>
          </cell>
          <cell r="D3">
            <v>63164</v>
          </cell>
          <cell r="E3">
            <v>66587</v>
          </cell>
          <cell r="F3">
            <v>59988</v>
          </cell>
          <cell r="G3">
            <v>72242</v>
          </cell>
          <cell r="H3">
            <v>64186</v>
          </cell>
          <cell r="I3">
            <v>68616</v>
          </cell>
          <cell r="J3">
            <v>78908</v>
          </cell>
          <cell r="K3">
            <v>72221</v>
          </cell>
        </row>
        <row r="4">
          <cell r="A4" t="str">
            <v xml:space="preserve"> Tax revenue</v>
          </cell>
          <cell r="B4">
            <v>60565</v>
          </cell>
          <cell r="C4">
            <v>51504</v>
          </cell>
          <cell r="D4">
            <v>61562</v>
          </cell>
          <cell r="E4">
            <v>63198</v>
          </cell>
          <cell r="F4">
            <v>59252</v>
          </cell>
          <cell r="G4">
            <v>61529</v>
          </cell>
          <cell r="H4">
            <v>62515</v>
          </cell>
          <cell r="I4">
            <v>59619</v>
          </cell>
          <cell r="J4">
            <v>66660</v>
          </cell>
          <cell r="K4">
            <v>69227</v>
          </cell>
        </row>
        <row r="5">
          <cell r="A5" t="str">
            <v xml:space="preserve">  Income tax</v>
          </cell>
          <cell r="B5">
            <v>27877</v>
          </cell>
          <cell r="C5">
            <v>18857</v>
          </cell>
          <cell r="D5">
            <v>20095</v>
          </cell>
          <cell r="E5">
            <v>25251</v>
          </cell>
          <cell r="F5">
            <v>18411</v>
          </cell>
          <cell r="G5">
            <v>17468</v>
          </cell>
          <cell r="H5">
            <v>21931</v>
          </cell>
          <cell r="I5">
            <v>17326</v>
          </cell>
          <cell r="J5">
            <v>17655</v>
          </cell>
          <cell r="K5">
            <v>29142</v>
          </cell>
        </row>
        <row r="6">
          <cell r="A6" t="str">
            <v xml:space="preserve">     Company income</v>
          </cell>
        </row>
        <row r="7">
          <cell r="A7" t="str">
            <v xml:space="preserve">     PAYE</v>
          </cell>
        </row>
        <row r="8">
          <cell r="A8" t="str">
            <v xml:space="preserve">     Other income tax</v>
          </cell>
        </row>
        <row r="9">
          <cell r="A9" t="str">
            <v xml:space="preserve">     Mineral revenue//extraction royalty</v>
          </cell>
        </row>
        <row r="10">
          <cell r="A10" t="str">
            <v xml:space="preserve">  Domestic goods and services</v>
          </cell>
          <cell r="B10">
            <v>16583</v>
          </cell>
          <cell r="C10">
            <v>17990</v>
          </cell>
          <cell r="D10">
            <v>20465</v>
          </cell>
          <cell r="E10">
            <v>18985</v>
          </cell>
          <cell r="F10">
            <v>20852</v>
          </cell>
          <cell r="G10">
            <v>24359</v>
          </cell>
          <cell r="H10">
            <v>19843</v>
          </cell>
          <cell r="I10">
            <v>22296</v>
          </cell>
          <cell r="J10">
            <v>25049</v>
          </cell>
          <cell r="K10">
            <v>21104</v>
          </cell>
        </row>
        <row r="11">
          <cell r="A11" t="str">
            <v xml:space="preserve">     Excise duty</v>
          </cell>
          <cell r="B11">
            <v>7166</v>
          </cell>
          <cell r="C11">
            <v>7360</v>
          </cell>
          <cell r="D11">
            <v>9609</v>
          </cell>
          <cell r="E11">
            <v>9587</v>
          </cell>
          <cell r="F11">
            <v>7833</v>
          </cell>
          <cell r="G11">
            <v>12472</v>
          </cell>
          <cell r="H11">
            <v>9937</v>
          </cell>
          <cell r="I11">
            <v>10198</v>
          </cell>
          <cell r="J11">
            <v>11877</v>
          </cell>
          <cell r="K11">
            <v>12283</v>
          </cell>
        </row>
        <row r="12">
          <cell r="A12" t="str">
            <v xml:space="preserve">     Domestic VAT</v>
          </cell>
          <cell r="B12">
            <v>9417</v>
          </cell>
          <cell r="C12">
            <v>10630</v>
          </cell>
          <cell r="D12">
            <v>10856</v>
          </cell>
          <cell r="E12">
            <v>9398</v>
          </cell>
          <cell r="F12">
            <v>13019</v>
          </cell>
          <cell r="G12">
            <v>11887</v>
          </cell>
          <cell r="H12">
            <v>9906</v>
          </cell>
          <cell r="I12">
            <v>12098</v>
          </cell>
          <cell r="J12">
            <v>13172</v>
          </cell>
          <cell r="K12">
            <v>8821</v>
          </cell>
        </row>
        <row r="13">
          <cell r="A13" t="str">
            <v xml:space="preserve">  International trade</v>
          </cell>
          <cell r="B13">
            <v>16105</v>
          </cell>
          <cell r="C13">
            <v>14657</v>
          </cell>
          <cell r="D13">
            <v>21002</v>
          </cell>
          <cell r="E13">
            <v>18962</v>
          </cell>
          <cell r="F13">
            <v>19989</v>
          </cell>
          <cell r="G13">
            <v>19702</v>
          </cell>
          <cell r="H13">
            <v>20741</v>
          </cell>
          <cell r="I13">
            <v>19997</v>
          </cell>
          <cell r="J13">
            <v>23956</v>
          </cell>
          <cell r="K13">
            <v>18981</v>
          </cell>
        </row>
        <row r="14">
          <cell r="A14" t="str">
            <v xml:space="preserve">     Customs duty</v>
          </cell>
          <cell r="B14">
            <v>9416</v>
          </cell>
          <cell r="C14">
            <v>6495</v>
          </cell>
          <cell r="D14">
            <v>7203</v>
          </cell>
          <cell r="E14">
            <v>6708</v>
          </cell>
          <cell r="F14">
            <v>8196</v>
          </cell>
          <cell r="G14">
            <v>8722</v>
          </cell>
          <cell r="H14">
            <v>8284</v>
          </cell>
          <cell r="I14">
            <v>8586</v>
          </cell>
          <cell r="J14">
            <v>8086</v>
          </cell>
          <cell r="K14">
            <v>8237</v>
          </cell>
        </row>
        <row r="15">
          <cell r="A15" t="str">
            <v xml:space="preserve">     Import VAT</v>
          </cell>
          <cell r="B15">
            <v>5085</v>
          </cell>
          <cell r="C15">
            <v>6321</v>
          </cell>
          <cell r="D15">
            <v>10724</v>
          </cell>
          <cell r="E15">
            <v>9297</v>
          </cell>
          <cell r="F15">
            <v>9236</v>
          </cell>
          <cell r="G15">
            <v>8795</v>
          </cell>
          <cell r="H15">
            <v>9412</v>
          </cell>
          <cell r="I15">
            <v>9430</v>
          </cell>
          <cell r="J15">
            <v>11898</v>
          </cell>
          <cell r="K15">
            <v>9030</v>
          </cell>
        </row>
        <row r="16">
          <cell r="A16" t="str">
            <v xml:space="preserve">     Pre-shipment fees</v>
          </cell>
          <cell r="B16">
            <v>1604</v>
          </cell>
          <cell r="C16">
            <v>1841</v>
          </cell>
          <cell r="D16">
            <v>3075</v>
          </cell>
          <cell r="E16">
            <v>2957</v>
          </cell>
          <cell r="F16">
            <v>2557</v>
          </cell>
          <cell r="G16">
            <v>2185</v>
          </cell>
          <cell r="H16">
            <v>3045</v>
          </cell>
          <cell r="I16">
            <v>1981</v>
          </cell>
          <cell r="J16">
            <v>3972</v>
          </cell>
          <cell r="K16">
            <v>1714</v>
          </cell>
        </row>
        <row r="17">
          <cell r="A17" t="str">
            <v xml:space="preserve">  Nontax revenue</v>
          </cell>
          <cell r="B17">
            <v>931</v>
          </cell>
          <cell r="C17">
            <v>374</v>
          </cell>
          <cell r="D17">
            <v>1602</v>
          </cell>
          <cell r="E17">
            <v>3389</v>
          </cell>
          <cell r="F17">
            <v>736</v>
          </cell>
          <cell r="G17">
            <v>10713</v>
          </cell>
          <cell r="H17">
            <v>1671</v>
          </cell>
          <cell r="I17">
            <v>8997</v>
          </cell>
          <cell r="J17">
            <v>10648</v>
          </cell>
          <cell r="K17">
            <v>2994</v>
          </cell>
        </row>
        <row r="18">
          <cell r="A18" t="str">
            <v xml:space="preserve">     Fuel levy</v>
          </cell>
          <cell r="B18">
            <v>0</v>
          </cell>
          <cell r="C18">
            <v>0</v>
          </cell>
          <cell r="D18">
            <v>0</v>
          </cell>
          <cell r="E18">
            <v>0</v>
          </cell>
          <cell r="F18">
            <v>0</v>
          </cell>
          <cell r="G18">
            <v>0</v>
          </cell>
          <cell r="H18">
            <v>0</v>
          </cell>
          <cell r="I18">
            <v>0</v>
          </cell>
          <cell r="J18">
            <v>0</v>
          </cell>
          <cell r="K18">
            <v>0</v>
          </cell>
        </row>
        <row r="19">
          <cell r="A19" t="str">
            <v xml:space="preserve">     Privatization receipts</v>
          </cell>
          <cell r="B19">
            <v>170</v>
          </cell>
          <cell r="C19">
            <v>23</v>
          </cell>
          <cell r="D19">
            <v>734</v>
          </cell>
          <cell r="E19">
            <v>2930</v>
          </cell>
          <cell r="F19">
            <v>150</v>
          </cell>
          <cell r="G19">
            <v>10096</v>
          </cell>
          <cell r="H19">
            <v>307</v>
          </cell>
          <cell r="I19">
            <v>7788</v>
          </cell>
          <cell r="J19">
            <v>9292</v>
          </cell>
          <cell r="K19">
            <v>2030</v>
          </cell>
        </row>
        <row r="20">
          <cell r="A20" t="str">
            <v xml:space="preserve">     Fees and fines</v>
          </cell>
          <cell r="B20">
            <v>761</v>
          </cell>
          <cell r="C20">
            <v>351</v>
          </cell>
          <cell r="D20">
            <v>868</v>
          </cell>
          <cell r="E20">
            <v>459</v>
          </cell>
          <cell r="F20">
            <v>586</v>
          </cell>
          <cell r="G20">
            <v>617</v>
          </cell>
          <cell r="H20">
            <v>1364</v>
          </cell>
          <cell r="I20">
            <v>1209</v>
          </cell>
          <cell r="J20">
            <v>1356</v>
          </cell>
          <cell r="K20">
            <v>964</v>
          </cell>
        </row>
        <row r="21">
          <cell r="A21" t="str">
            <v xml:space="preserve">  Exceptional revenue</v>
          </cell>
          <cell r="B21">
            <v>1759</v>
          </cell>
          <cell r="C21">
            <v>0</v>
          </cell>
          <cell r="D21">
            <v>0</v>
          </cell>
          <cell r="E21">
            <v>0</v>
          </cell>
          <cell r="F21">
            <v>0</v>
          </cell>
          <cell r="G21">
            <v>0</v>
          </cell>
          <cell r="H21">
            <v>0</v>
          </cell>
          <cell r="I21">
            <v>0</v>
          </cell>
          <cell r="J21">
            <v>1600</v>
          </cell>
          <cell r="K21">
            <v>0</v>
          </cell>
        </row>
        <row r="22">
          <cell r="A22" t="str">
            <v xml:space="preserve">     ZESCO excises</v>
          </cell>
          <cell r="B22">
            <v>0</v>
          </cell>
          <cell r="C22">
            <v>0</v>
          </cell>
          <cell r="D22">
            <v>0</v>
          </cell>
          <cell r="E22">
            <v>0</v>
          </cell>
          <cell r="F22">
            <v>0</v>
          </cell>
          <cell r="G22">
            <v>0</v>
          </cell>
          <cell r="H22">
            <v>0</v>
          </cell>
          <cell r="I22">
            <v>0</v>
          </cell>
          <cell r="J22">
            <v>1600</v>
          </cell>
          <cell r="K22">
            <v>0</v>
          </cell>
        </row>
        <row r="23">
          <cell r="A23" t="str">
            <v xml:space="preserve">     UN refunds</v>
          </cell>
          <cell r="B23">
            <v>1759</v>
          </cell>
          <cell r="C23">
            <v>0</v>
          </cell>
          <cell r="D23">
            <v>0</v>
          </cell>
          <cell r="E23">
            <v>0</v>
          </cell>
          <cell r="F23">
            <v>0</v>
          </cell>
          <cell r="G23">
            <v>0</v>
          </cell>
          <cell r="H23">
            <v>0</v>
          </cell>
          <cell r="I23">
            <v>0</v>
          </cell>
          <cell r="J23">
            <v>0</v>
          </cell>
          <cell r="K23">
            <v>0</v>
          </cell>
        </row>
        <row r="24">
          <cell r="A24" t="str">
            <v xml:space="preserve">     Other</v>
          </cell>
          <cell r="B24">
            <v>0</v>
          </cell>
          <cell r="C24">
            <v>0</v>
          </cell>
          <cell r="D24">
            <v>0</v>
          </cell>
          <cell r="E24">
            <v>0</v>
          </cell>
          <cell r="F24">
            <v>0</v>
          </cell>
          <cell r="G24">
            <v>0</v>
          </cell>
          <cell r="H24">
            <v>0</v>
          </cell>
          <cell r="I24">
            <v>0</v>
          </cell>
          <cell r="J24">
            <v>0</v>
          </cell>
          <cell r="K24">
            <v>0</v>
          </cell>
        </row>
        <row r="26">
          <cell r="A26" t="str">
            <v>Domestic expenditure and net lending</v>
          </cell>
          <cell r="B26">
            <v>63208</v>
          </cell>
          <cell r="C26">
            <v>67363</v>
          </cell>
          <cell r="D26">
            <v>35746</v>
          </cell>
          <cell r="E26">
            <v>59993</v>
          </cell>
          <cell r="F26">
            <v>50402</v>
          </cell>
          <cell r="G26">
            <v>50468</v>
          </cell>
          <cell r="H26">
            <v>73973</v>
          </cell>
          <cell r="I26">
            <v>69837</v>
          </cell>
          <cell r="J26">
            <v>51618</v>
          </cell>
          <cell r="K26">
            <v>80043</v>
          </cell>
        </row>
        <row r="27">
          <cell r="A27" t="str">
            <v xml:space="preserve"> Current expenditure</v>
          </cell>
          <cell r="B27">
            <v>57407</v>
          </cell>
          <cell r="C27">
            <v>64063</v>
          </cell>
          <cell r="D27">
            <v>35496</v>
          </cell>
          <cell r="E27">
            <v>55830</v>
          </cell>
          <cell r="F27">
            <v>46028</v>
          </cell>
          <cell r="G27">
            <v>47629</v>
          </cell>
          <cell r="H27">
            <v>70722</v>
          </cell>
          <cell r="I27">
            <v>64242</v>
          </cell>
          <cell r="J27">
            <v>49128</v>
          </cell>
          <cell r="K27">
            <v>77079</v>
          </cell>
        </row>
        <row r="28">
          <cell r="A28" t="str">
            <v xml:space="preserve">   Wages and salaries</v>
          </cell>
          <cell r="B28">
            <v>15964</v>
          </cell>
          <cell r="C28">
            <v>18151</v>
          </cell>
          <cell r="D28">
            <v>15712</v>
          </cell>
          <cell r="E28">
            <v>16276</v>
          </cell>
          <cell r="F28">
            <v>17679</v>
          </cell>
          <cell r="G28">
            <v>18122</v>
          </cell>
          <cell r="H28">
            <v>18844</v>
          </cell>
          <cell r="I28">
            <v>19037</v>
          </cell>
          <cell r="J28">
            <v>19234</v>
          </cell>
          <cell r="K28">
            <v>20609</v>
          </cell>
        </row>
        <row r="29">
          <cell r="A29" t="str">
            <v xml:space="preserve">     Personal emoluments</v>
          </cell>
          <cell r="B29">
            <v>15964</v>
          </cell>
          <cell r="C29">
            <v>15813</v>
          </cell>
          <cell r="D29">
            <v>14933</v>
          </cell>
          <cell r="E29">
            <v>14308</v>
          </cell>
          <cell r="F29">
            <v>16096</v>
          </cell>
          <cell r="G29">
            <v>16922</v>
          </cell>
          <cell r="H29">
            <v>16849</v>
          </cell>
          <cell r="I29">
            <v>16925</v>
          </cell>
          <cell r="J29">
            <v>19234</v>
          </cell>
          <cell r="K29">
            <v>17459</v>
          </cell>
        </row>
        <row r="30">
          <cell r="A30" t="str">
            <v xml:space="preserve">        Nondefence</v>
          </cell>
          <cell r="B30">
            <v>13292</v>
          </cell>
          <cell r="C30">
            <v>13231</v>
          </cell>
          <cell r="D30">
            <v>12351</v>
          </cell>
          <cell r="E30">
            <v>11703</v>
          </cell>
          <cell r="F30">
            <v>13496</v>
          </cell>
          <cell r="G30">
            <v>14108</v>
          </cell>
          <cell r="H30">
            <v>13919</v>
          </cell>
          <cell r="I30">
            <v>14325</v>
          </cell>
          <cell r="J30">
            <v>16634</v>
          </cell>
          <cell r="K30">
            <v>14859</v>
          </cell>
        </row>
        <row r="31">
          <cell r="A31" t="str">
            <v xml:space="preserve">        Defense</v>
          </cell>
          <cell r="B31">
            <v>2672</v>
          </cell>
          <cell r="C31">
            <v>2582</v>
          </cell>
          <cell r="D31">
            <v>2582</v>
          </cell>
          <cell r="E31">
            <v>2605</v>
          </cell>
          <cell r="F31">
            <v>2600</v>
          </cell>
          <cell r="G31">
            <v>2814</v>
          </cell>
          <cell r="H31">
            <v>2930</v>
          </cell>
          <cell r="I31">
            <v>2600</v>
          </cell>
          <cell r="J31">
            <v>2600</v>
          </cell>
          <cell r="K31">
            <v>2600</v>
          </cell>
        </row>
        <row r="32">
          <cell r="A32" t="str">
            <v xml:space="preserve">     Wage adjustment</v>
          </cell>
          <cell r="B32">
            <v>0</v>
          </cell>
          <cell r="C32">
            <v>2338</v>
          </cell>
          <cell r="D32">
            <v>779</v>
          </cell>
          <cell r="E32">
            <v>1968</v>
          </cell>
          <cell r="F32">
            <v>1583</v>
          </cell>
          <cell r="G32">
            <v>1200</v>
          </cell>
          <cell r="H32">
            <v>1995</v>
          </cell>
          <cell r="I32">
            <v>2112</v>
          </cell>
          <cell r="J32">
            <v>0</v>
          </cell>
          <cell r="K32">
            <v>2150</v>
          </cell>
        </row>
        <row r="33">
          <cell r="A33" t="str">
            <v xml:space="preserve">      Inducement allowance</v>
          </cell>
          <cell r="B33">
            <v>0</v>
          </cell>
          <cell r="C33">
            <v>0</v>
          </cell>
          <cell r="D33">
            <v>0</v>
          </cell>
          <cell r="E33">
            <v>0</v>
          </cell>
          <cell r="F33">
            <v>0</v>
          </cell>
          <cell r="G33">
            <v>0</v>
          </cell>
          <cell r="H33">
            <v>650</v>
          </cell>
          <cell r="I33">
            <v>0</v>
          </cell>
          <cell r="J33">
            <v>100</v>
          </cell>
          <cell r="K33">
            <v>1000</v>
          </cell>
        </row>
        <row r="34">
          <cell r="A34" t="str">
            <v xml:space="preserve">  Recurrent departmental charges</v>
          </cell>
          <cell r="B34">
            <v>15178</v>
          </cell>
          <cell r="C34">
            <v>11528</v>
          </cell>
          <cell r="D34">
            <v>296</v>
          </cell>
          <cell r="E34">
            <v>14796</v>
          </cell>
          <cell r="F34">
            <v>10198</v>
          </cell>
          <cell r="G34">
            <v>6689</v>
          </cell>
          <cell r="H34">
            <v>12097</v>
          </cell>
          <cell r="I34">
            <v>5241</v>
          </cell>
          <cell r="J34">
            <v>11642</v>
          </cell>
          <cell r="K34">
            <v>13734</v>
          </cell>
        </row>
        <row r="35">
          <cell r="A35" t="str">
            <v xml:space="preserve">        Nondefense</v>
          </cell>
          <cell r="B35">
            <v>14426</v>
          </cell>
          <cell r="C35">
            <v>10739</v>
          </cell>
          <cell r="D35">
            <v>296</v>
          </cell>
          <cell r="E35">
            <v>13622</v>
          </cell>
          <cell r="F35">
            <v>9281</v>
          </cell>
          <cell r="G35">
            <v>6292</v>
          </cell>
          <cell r="H35">
            <v>11426</v>
          </cell>
          <cell r="I35">
            <v>4966</v>
          </cell>
          <cell r="J35">
            <v>11069</v>
          </cell>
          <cell r="K35">
            <v>13108</v>
          </cell>
        </row>
        <row r="36">
          <cell r="A36" t="str">
            <v xml:space="preserve">        Defense</v>
          </cell>
          <cell r="B36">
            <v>752</v>
          </cell>
          <cell r="C36">
            <v>789</v>
          </cell>
          <cell r="D36">
            <v>0</v>
          </cell>
          <cell r="E36">
            <v>1174</v>
          </cell>
          <cell r="F36">
            <v>917</v>
          </cell>
          <cell r="G36">
            <v>397</v>
          </cell>
          <cell r="H36">
            <v>671</v>
          </cell>
          <cell r="I36">
            <v>275</v>
          </cell>
          <cell r="J36">
            <v>573</v>
          </cell>
          <cell r="K36">
            <v>626</v>
          </cell>
        </row>
        <row r="37">
          <cell r="A37" t="str">
            <v xml:space="preserve">  Transfers and pensions</v>
          </cell>
          <cell r="B37">
            <v>8819</v>
          </cell>
          <cell r="C37">
            <v>8409</v>
          </cell>
          <cell r="D37">
            <v>6790</v>
          </cell>
          <cell r="E37">
            <v>9531</v>
          </cell>
          <cell r="F37">
            <v>4335</v>
          </cell>
          <cell r="G37">
            <v>9958</v>
          </cell>
          <cell r="H37">
            <v>9332</v>
          </cell>
          <cell r="I37">
            <v>8907</v>
          </cell>
          <cell r="J37">
            <v>2180</v>
          </cell>
          <cell r="K37">
            <v>11329</v>
          </cell>
        </row>
        <row r="38">
          <cell r="A38" t="str">
            <v xml:space="preserve">       Grants and other payments</v>
          </cell>
          <cell r="B38">
            <v>7328</v>
          </cell>
          <cell r="C38">
            <v>6918</v>
          </cell>
          <cell r="D38">
            <v>6790</v>
          </cell>
          <cell r="E38">
            <v>7281</v>
          </cell>
          <cell r="F38">
            <v>4335</v>
          </cell>
          <cell r="G38">
            <v>7458</v>
          </cell>
          <cell r="H38">
            <v>7375</v>
          </cell>
          <cell r="I38">
            <v>7407</v>
          </cell>
          <cell r="J38">
            <v>2180</v>
          </cell>
          <cell r="K38">
            <v>9079</v>
          </cell>
        </row>
        <row r="39">
          <cell r="A39" t="str">
            <v xml:space="preserve">       Pensions</v>
          </cell>
          <cell r="B39">
            <v>1491</v>
          </cell>
          <cell r="C39">
            <v>1491</v>
          </cell>
          <cell r="D39">
            <v>0</v>
          </cell>
          <cell r="E39">
            <v>2250</v>
          </cell>
          <cell r="F39">
            <v>0</v>
          </cell>
          <cell r="G39">
            <v>2500</v>
          </cell>
          <cell r="H39">
            <v>1957</v>
          </cell>
          <cell r="I39">
            <v>1500</v>
          </cell>
          <cell r="J39">
            <v>0</v>
          </cell>
          <cell r="K39">
            <v>2250</v>
          </cell>
        </row>
        <row r="40">
          <cell r="A40" t="str">
            <v xml:space="preserve">  Subsidies</v>
          </cell>
          <cell r="B40">
            <v>0</v>
          </cell>
          <cell r="C40">
            <v>0</v>
          </cell>
          <cell r="D40">
            <v>0</v>
          </cell>
          <cell r="E40">
            <v>0</v>
          </cell>
          <cell r="F40">
            <v>0</v>
          </cell>
          <cell r="G40">
            <v>0</v>
          </cell>
          <cell r="H40">
            <v>0</v>
          </cell>
          <cell r="I40">
            <v>0</v>
          </cell>
          <cell r="J40">
            <v>0</v>
          </cell>
          <cell r="K40">
            <v>0</v>
          </cell>
        </row>
        <row r="41">
          <cell r="A41" t="str">
            <v xml:space="preserve">  Interest on domestic debt</v>
          </cell>
          <cell r="B41">
            <v>9071</v>
          </cell>
          <cell r="C41">
            <v>18872</v>
          </cell>
          <cell r="D41">
            <v>8941</v>
          </cell>
          <cell r="E41">
            <v>7496</v>
          </cell>
          <cell r="F41">
            <v>6329</v>
          </cell>
          <cell r="G41">
            <v>6599</v>
          </cell>
          <cell r="H41">
            <v>8878</v>
          </cell>
          <cell r="I41">
            <v>20623</v>
          </cell>
          <cell r="J41">
            <v>10634</v>
          </cell>
          <cell r="K41">
            <v>7787</v>
          </cell>
        </row>
        <row r="42">
          <cell r="A42" t="str">
            <v xml:space="preserve">  Agriculture expenditure</v>
          </cell>
          <cell r="B42">
            <v>4445</v>
          </cell>
          <cell r="C42">
            <v>0</v>
          </cell>
          <cell r="D42">
            <v>0</v>
          </cell>
          <cell r="E42">
            <v>500</v>
          </cell>
          <cell r="F42">
            <v>3279</v>
          </cell>
          <cell r="G42">
            <v>1500</v>
          </cell>
          <cell r="H42">
            <v>3279</v>
          </cell>
          <cell r="I42">
            <v>500</v>
          </cell>
          <cell r="J42">
            <v>2500</v>
          </cell>
          <cell r="K42">
            <v>2000</v>
          </cell>
        </row>
        <row r="43">
          <cell r="A43" t="str">
            <v xml:space="preserve">       Strategic reserve</v>
          </cell>
          <cell r="B43">
            <v>0</v>
          </cell>
          <cell r="C43">
            <v>0</v>
          </cell>
          <cell r="D43">
            <v>0</v>
          </cell>
          <cell r="E43">
            <v>500</v>
          </cell>
          <cell r="F43">
            <v>1000</v>
          </cell>
          <cell r="G43">
            <v>1500</v>
          </cell>
          <cell r="H43">
            <v>0</v>
          </cell>
          <cell r="I43">
            <v>0</v>
          </cell>
          <cell r="J43">
            <v>1500</v>
          </cell>
          <cell r="K43">
            <v>2000</v>
          </cell>
        </row>
        <row r="44">
          <cell r="A44" t="str">
            <v xml:space="preserve">        Input financing</v>
          </cell>
          <cell r="B44">
            <v>1250</v>
          </cell>
          <cell r="C44">
            <v>0</v>
          </cell>
          <cell r="D44">
            <v>0</v>
          </cell>
          <cell r="E44">
            <v>0</v>
          </cell>
          <cell r="F44">
            <v>0</v>
          </cell>
          <cell r="G44">
            <v>0</v>
          </cell>
          <cell r="H44">
            <v>1000</v>
          </cell>
          <cell r="I44">
            <v>0</v>
          </cell>
          <cell r="J44">
            <v>1000</v>
          </cell>
          <cell r="K44">
            <v>0</v>
          </cell>
        </row>
        <row r="45">
          <cell r="A45" t="str">
            <v xml:space="preserve">        Drought relief</v>
          </cell>
          <cell r="B45">
            <v>0</v>
          </cell>
          <cell r="C45">
            <v>0</v>
          </cell>
          <cell r="D45">
            <v>0</v>
          </cell>
          <cell r="E45">
            <v>0</v>
          </cell>
          <cell r="F45">
            <v>0</v>
          </cell>
          <cell r="G45">
            <v>0</v>
          </cell>
          <cell r="H45">
            <v>0</v>
          </cell>
          <cell r="I45">
            <v>500</v>
          </cell>
          <cell r="J45">
            <v>0</v>
          </cell>
          <cell r="K45">
            <v>0</v>
          </cell>
        </row>
        <row r="46">
          <cell r="A46" t="str">
            <v xml:space="preserve">       ASIP</v>
          </cell>
          <cell r="B46">
            <v>3195</v>
          </cell>
          <cell r="C46">
            <v>0</v>
          </cell>
          <cell r="D46">
            <v>0</v>
          </cell>
          <cell r="E46">
            <v>0</v>
          </cell>
          <cell r="F46">
            <v>2279</v>
          </cell>
          <cell r="G46">
            <v>0</v>
          </cell>
          <cell r="H46">
            <v>2279</v>
          </cell>
          <cell r="I46">
            <v>0</v>
          </cell>
          <cell r="J46">
            <v>0</v>
          </cell>
          <cell r="K46">
            <v>0</v>
          </cell>
        </row>
        <row r="47">
          <cell r="A47" t="str">
            <v xml:space="preserve">             o/w RDCs</v>
          </cell>
          <cell r="B47">
            <v>3169</v>
          </cell>
          <cell r="C47">
            <v>0</v>
          </cell>
          <cell r="D47">
            <v>0</v>
          </cell>
          <cell r="E47">
            <v>0</v>
          </cell>
          <cell r="F47">
            <v>0</v>
          </cell>
          <cell r="H47">
            <v>0</v>
          </cell>
          <cell r="I47">
            <v>0</v>
          </cell>
          <cell r="J47">
            <v>0</v>
          </cell>
          <cell r="K47">
            <v>0</v>
          </cell>
        </row>
        <row r="48">
          <cell r="A48" t="str">
            <v xml:space="preserve">             o/w grants</v>
          </cell>
          <cell r="B48">
            <v>26</v>
          </cell>
          <cell r="C48">
            <v>0</v>
          </cell>
          <cell r="D48">
            <v>0</v>
          </cell>
          <cell r="E48">
            <v>0</v>
          </cell>
          <cell r="H48">
            <v>0</v>
          </cell>
          <cell r="I48">
            <v>0</v>
          </cell>
          <cell r="J48">
            <v>0</v>
          </cell>
          <cell r="K48">
            <v>0</v>
          </cell>
        </row>
        <row r="49">
          <cell r="A49" t="str">
            <v xml:space="preserve">  Other current expenditure</v>
          </cell>
          <cell r="B49">
            <v>3930</v>
          </cell>
          <cell r="C49">
            <v>7103</v>
          </cell>
          <cell r="D49">
            <v>3757</v>
          </cell>
          <cell r="E49">
            <v>7231</v>
          </cell>
          <cell r="F49">
            <v>4208</v>
          </cell>
          <cell r="G49">
            <v>4761</v>
          </cell>
          <cell r="H49">
            <v>17642</v>
          </cell>
          <cell r="I49">
            <v>9934</v>
          </cell>
          <cell r="J49">
            <v>2838</v>
          </cell>
          <cell r="K49">
            <v>21620</v>
          </cell>
        </row>
        <row r="50">
          <cell r="A50" t="str">
            <v xml:space="preserve">     Defense</v>
          </cell>
          <cell r="B50">
            <v>1139</v>
          </cell>
          <cell r="C50">
            <v>246</v>
          </cell>
          <cell r="D50">
            <v>140</v>
          </cell>
          <cell r="E50">
            <v>174</v>
          </cell>
          <cell r="F50">
            <v>0</v>
          </cell>
          <cell r="G50">
            <v>2239</v>
          </cell>
          <cell r="H50">
            <v>250</v>
          </cell>
          <cell r="I50">
            <v>700</v>
          </cell>
          <cell r="J50">
            <v>0</v>
          </cell>
        </row>
        <row r="51">
          <cell r="A51" t="str">
            <v xml:space="preserve">     ZRA funding</v>
          </cell>
          <cell r="B51">
            <v>1896</v>
          </cell>
          <cell r="C51">
            <v>3333</v>
          </cell>
          <cell r="D51">
            <v>2967</v>
          </cell>
          <cell r="E51">
            <v>2990</v>
          </cell>
          <cell r="F51">
            <v>3651</v>
          </cell>
          <cell r="G51">
            <v>1890</v>
          </cell>
          <cell r="H51">
            <v>1913</v>
          </cell>
          <cell r="I51">
            <v>1433</v>
          </cell>
          <cell r="J51">
            <v>1433</v>
          </cell>
          <cell r="K51">
            <v>1433</v>
          </cell>
        </row>
        <row r="52">
          <cell r="A52" t="str">
            <v xml:space="preserve">     Civil service reform</v>
          </cell>
          <cell r="B52">
            <v>0</v>
          </cell>
          <cell r="C52">
            <v>0</v>
          </cell>
          <cell r="D52">
            <v>0</v>
          </cell>
          <cell r="E52">
            <v>0</v>
          </cell>
          <cell r="F52">
            <v>0</v>
          </cell>
          <cell r="G52">
            <v>182</v>
          </cell>
          <cell r="H52">
            <v>541</v>
          </cell>
          <cell r="I52">
            <v>1027</v>
          </cell>
          <cell r="J52">
            <v>0</v>
          </cell>
        </row>
        <row r="53">
          <cell r="A53" t="str">
            <v xml:space="preserve">     Contingency</v>
          </cell>
          <cell r="B53">
            <v>895</v>
          </cell>
          <cell r="C53">
            <v>1924</v>
          </cell>
          <cell r="D53">
            <v>650</v>
          </cell>
          <cell r="E53">
            <v>2067</v>
          </cell>
          <cell r="F53">
            <v>157</v>
          </cell>
          <cell r="G53">
            <v>50</v>
          </cell>
          <cell r="H53">
            <v>1152</v>
          </cell>
          <cell r="I53">
            <v>1015</v>
          </cell>
          <cell r="J53">
            <v>1054</v>
          </cell>
          <cell r="K53">
            <v>2050</v>
          </cell>
        </row>
        <row r="54">
          <cell r="A54" t="str">
            <v xml:space="preserve">     Awards and compensation</v>
          </cell>
          <cell r="B54">
            <v>0</v>
          </cell>
          <cell r="C54">
            <v>0</v>
          </cell>
          <cell r="D54">
            <v>0</v>
          </cell>
          <cell r="E54">
            <v>2000</v>
          </cell>
          <cell r="F54">
            <v>0</v>
          </cell>
          <cell r="G54">
            <v>0</v>
          </cell>
          <cell r="H54">
            <v>75</v>
          </cell>
          <cell r="I54">
            <v>0</v>
          </cell>
          <cell r="J54">
            <v>351</v>
          </cell>
          <cell r="K54">
            <v>17537</v>
          </cell>
        </row>
        <row r="55">
          <cell r="A55" t="str">
            <v xml:space="preserve">    Payment to Kynock Fertilizer</v>
          </cell>
        </row>
        <row r="56">
          <cell r="A56" t="str">
            <v xml:space="preserve">    Issue of T-bills to Equator bank</v>
          </cell>
        </row>
        <row r="57">
          <cell r="A57" t="str">
            <v xml:space="preserve">    Transfer to ZIMCO liquidators</v>
          </cell>
        </row>
        <row r="58">
          <cell r="A58" t="str">
            <v xml:space="preserve">     Payment to Zambia Railways</v>
          </cell>
          <cell r="B58">
            <v>0</v>
          </cell>
          <cell r="C58">
            <v>600</v>
          </cell>
          <cell r="D58">
            <v>0</v>
          </cell>
          <cell r="E58">
            <v>0</v>
          </cell>
          <cell r="F58">
            <v>400</v>
          </cell>
          <cell r="G58">
            <v>400</v>
          </cell>
          <cell r="H58">
            <v>400</v>
          </cell>
          <cell r="I58">
            <v>0</v>
          </cell>
          <cell r="J58">
            <v>0</v>
          </cell>
          <cell r="K58">
            <v>600</v>
          </cell>
        </row>
        <row r="59">
          <cell r="A59" t="str">
            <v xml:space="preserve">     Payment to UBZ retrenchees</v>
          </cell>
          <cell r="B59">
            <v>0</v>
          </cell>
          <cell r="C59">
            <v>0</v>
          </cell>
          <cell r="D59">
            <v>0</v>
          </cell>
          <cell r="E59">
            <v>0</v>
          </cell>
          <cell r="F59">
            <v>0</v>
          </cell>
          <cell r="G59">
            <v>0</v>
          </cell>
          <cell r="H59">
            <v>1600</v>
          </cell>
          <cell r="I59">
            <v>0</v>
          </cell>
          <cell r="J59">
            <v>0</v>
          </cell>
          <cell r="K59">
            <v>0</v>
          </cell>
        </row>
        <row r="60">
          <cell r="A60" t="str">
            <v xml:space="preserve">     Recapitalization of BOZ</v>
          </cell>
          <cell r="B60">
            <v>0</v>
          </cell>
          <cell r="C60">
            <v>0</v>
          </cell>
          <cell r="D60">
            <v>0</v>
          </cell>
          <cell r="E60">
            <v>0</v>
          </cell>
          <cell r="F60">
            <v>0</v>
          </cell>
          <cell r="G60">
            <v>0</v>
          </cell>
          <cell r="H60">
            <v>3500</v>
          </cell>
          <cell r="I60">
            <v>0</v>
          </cell>
          <cell r="J60">
            <v>0</v>
          </cell>
          <cell r="K60">
            <v>0</v>
          </cell>
        </row>
        <row r="61">
          <cell r="A61" t="str">
            <v xml:space="preserve">     Transfer to ZANACO/ZNCB</v>
          </cell>
          <cell r="B61">
            <v>0</v>
          </cell>
          <cell r="C61">
            <v>0</v>
          </cell>
          <cell r="D61">
            <v>0</v>
          </cell>
          <cell r="E61">
            <v>0</v>
          </cell>
          <cell r="F61">
            <v>0</v>
          </cell>
          <cell r="G61">
            <v>0</v>
          </cell>
          <cell r="H61">
            <v>1000</v>
          </cell>
          <cell r="I61">
            <v>1000</v>
          </cell>
        </row>
        <row r="62">
          <cell r="A62" t="str">
            <v xml:space="preserve">      Issue of bonds to Lima Bank</v>
          </cell>
          <cell r="B62">
            <v>0</v>
          </cell>
          <cell r="C62">
            <v>0</v>
          </cell>
          <cell r="D62">
            <v>0</v>
          </cell>
          <cell r="E62">
            <v>0</v>
          </cell>
          <cell r="F62">
            <v>0</v>
          </cell>
          <cell r="G62">
            <v>0</v>
          </cell>
          <cell r="H62">
            <v>0</v>
          </cell>
          <cell r="I62">
            <v>1259</v>
          </cell>
          <cell r="J62">
            <v>0</v>
          </cell>
          <cell r="K62">
            <v>0</v>
          </cell>
        </row>
        <row r="63">
          <cell r="A63" t="str">
            <v xml:space="preserve">      Payment to ZPA</v>
          </cell>
          <cell r="B63">
            <v>0</v>
          </cell>
          <cell r="C63">
            <v>1000</v>
          </cell>
          <cell r="D63">
            <v>0</v>
          </cell>
          <cell r="E63">
            <v>0</v>
          </cell>
          <cell r="F63">
            <v>0</v>
          </cell>
          <cell r="G63">
            <v>0</v>
          </cell>
          <cell r="H63">
            <v>7211</v>
          </cell>
          <cell r="I63">
            <v>3500</v>
          </cell>
          <cell r="J63">
            <v>0</v>
          </cell>
          <cell r="K63">
            <v>0</v>
          </cell>
        </row>
        <row r="64">
          <cell r="A64" t="str">
            <v xml:space="preserve"> GRZ financed capital expenditure</v>
          </cell>
          <cell r="B64">
            <v>5801</v>
          </cell>
          <cell r="C64">
            <v>3300</v>
          </cell>
          <cell r="D64">
            <v>250</v>
          </cell>
          <cell r="E64">
            <v>4163</v>
          </cell>
          <cell r="F64">
            <v>4374</v>
          </cell>
          <cell r="G64">
            <v>2839</v>
          </cell>
          <cell r="H64">
            <v>3251</v>
          </cell>
          <cell r="I64">
            <v>5595</v>
          </cell>
          <cell r="J64">
            <v>2490</v>
          </cell>
          <cell r="K64">
            <v>2964</v>
          </cell>
        </row>
        <row r="65">
          <cell r="A65" t="str">
            <v xml:space="preserve">    Nondefense</v>
          </cell>
          <cell r="B65">
            <v>5801</v>
          </cell>
          <cell r="C65">
            <v>3050</v>
          </cell>
          <cell r="D65">
            <v>250</v>
          </cell>
          <cell r="E65">
            <v>4163</v>
          </cell>
          <cell r="F65">
            <v>4374</v>
          </cell>
          <cell r="G65">
            <v>2588</v>
          </cell>
          <cell r="H65">
            <v>3251</v>
          </cell>
          <cell r="I65">
            <v>5595</v>
          </cell>
          <cell r="J65">
            <v>2490</v>
          </cell>
          <cell r="K65">
            <v>2464</v>
          </cell>
        </row>
        <row r="66">
          <cell r="A66" t="str">
            <v xml:space="preserve">       O/w ASIP</v>
          </cell>
          <cell r="B66">
            <v>1084</v>
          </cell>
          <cell r="C66">
            <v>0</v>
          </cell>
          <cell r="D66">
            <v>0</v>
          </cell>
          <cell r="E66">
            <v>0</v>
          </cell>
          <cell r="F66">
            <v>0</v>
          </cell>
          <cell r="G66">
            <v>0</v>
          </cell>
          <cell r="H66">
            <v>0</v>
          </cell>
          <cell r="I66">
            <v>0</v>
          </cell>
          <cell r="J66">
            <v>0</v>
          </cell>
          <cell r="K66">
            <v>0</v>
          </cell>
        </row>
        <row r="67">
          <cell r="A67" t="str">
            <v xml:space="preserve">     Defense</v>
          </cell>
          <cell r="B67">
            <v>0</v>
          </cell>
          <cell r="C67">
            <v>250</v>
          </cell>
          <cell r="D67">
            <v>0</v>
          </cell>
          <cell r="E67">
            <v>0</v>
          </cell>
          <cell r="F67">
            <v>0</v>
          </cell>
          <cell r="G67">
            <v>251</v>
          </cell>
          <cell r="H67">
            <v>0</v>
          </cell>
          <cell r="I67">
            <v>0</v>
          </cell>
          <cell r="J67">
            <v>0</v>
          </cell>
          <cell r="K67">
            <v>500</v>
          </cell>
        </row>
        <row r="68">
          <cell r="A68" t="str">
            <v xml:space="preserve">  Net lending</v>
          </cell>
          <cell r="B68">
            <v>0</v>
          </cell>
          <cell r="C68">
            <v>0</v>
          </cell>
          <cell r="D68">
            <v>0</v>
          </cell>
          <cell r="E68">
            <v>0</v>
          </cell>
          <cell r="F68">
            <v>0</v>
          </cell>
          <cell r="G68">
            <v>0</v>
          </cell>
          <cell r="H68">
            <v>0</v>
          </cell>
          <cell r="I68">
            <v>0</v>
          </cell>
          <cell r="J68">
            <v>0</v>
          </cell>
          <cell r="K68">
            <v>0</v>
          </cell>
        </row>
        <row r="69">
          <cell r="A69" t="str">
            <v xml:space="preserve">     Gross lending</v>
          </cell>
          <cell r="B69">
            <v>0</v>
          </cell>
          <cell r="C69">
            <v>0</v>
          </cell>
          <cell r="D69">
            <v>0</v>
          </cell>
          <cell r="E69">
            <v>0</v>
          </cell>
          <cell r="F69">
            <v>0</v>
          </cell>
          <cell r="G69">
            <v>0</v>
          </cell>
          <cell r="H69">
            <v>0</v>
          </cell>
          <cell r="I69">
            <v>0</v>
          </cell>
          <cell r="J69">
            <v>0</v>
          </cell>
          <cell r="K69">
            <v>0</v>
          </cell>
        </row>
        <row r="70">
          <cell r="A70" t="str">
            <v xml:space="preserve">      Repayments</v>
          </cell>
          <cell r="B70">
            <v>0</v>
          </cell>
          <cell r="C70">
            <v>0</v>
          </cell>
          <cell r="D70">
            <v>0</v>
          </cell>
          <cell r="E70">
            <v>0</v>
          </cell>
          <cell r="F70">
            <v>0</v>
          </cell>
          <cell r="G70">
            <v>0</v>
          </cell>
          <cell r="H70">
            <v>0</v>
          </cell>
          <cell r="I70">
            <v>0</v>
          </cell>
          <cell r="J70">
            <v>0</v>
          </cell>
          <cell r="K70">
            <v>0</v>
          </cell>
        </row>
        <row r="72">
          <cell r="A72" t="str">
            <v>Domestic balance (accrual)</v>
          </cell>
          <cell r="B72">
            <v>47</v>
          </cell>
          <cell r="C72">
            <v>-15485</v>
          </cell>
          <cell r="D72">
            <v>27418</v>
          </cell>
          <cell r="E72">
            <v>6594</v>
          </cell>
          <cell r="F72">
            <v>9586</v>
          </cell>
          <cell r="G72">
            <v>21774</v>
          </cell>
          <cell r="H72">
            <v>-9787</v>
          </cell>
          <cell r="I72">
            <v>-1221</v>
          </cell>
          <cell r="J72">
            <v>27290</v>
          </cell>
          <cell r="K72">
            <v>-7822</v>
          </cell>
        </row>
        <row r="73">
          <cell r="A73" t="str">
            <v xml:space="preserve"> Payments of domestic arrears</v>
          </cell>
          <cell r="B73">
            <v>0</v>
          </cell>
          <cell r="C73">
            <v>2301</v>
          </cell>
          <cell r="D73">
            <v>9993</v>
          </cell>
          <cell r="E73">
            <v>500</v>
          </cell>
          <cell r="F73">
            <v>500</v>
          </cell>
          <cell r="G73">
            <v>500</v>
          </cell>
          <cell r="H73">
            <v>2904</v>
          </cell>
          <cell r="I73">
            <v>2998</v>
          </cell>
          <cell r="J73">
            <v>2800</v>
          </cell>
          <cell r="K73">
            <v>20214</v>
          </cell>
        </row>
        <row r="74">
          <cell r="A74" t="str">
            <v xml:space="preserve"> Change in balances</v>
          </cell>
          <cell r="B74">
            <v>-9081</v>
          </cell>
          <cell r="C74">
            <v>-2443</v>
          </cell>
          <cell r="D74">
            <v>4911</v>
          </cell>
          <cell r="E74">
            <v>-88</v>
          </cell>
          <cell r="F74">
            <v>-5699</v>
          </cell>
          <cell r="G74">
            <v>10906</v>
          </cell>
          <cell r="H74">
            <v>-1790</v>
          </cell>
          <cell r="I74">
            <v>-1437</v>
          </cell>
          <cell r="J74">
            <v>-5222</v>
          </cell>
          <cell r="K74">
            <v>-1896</v>
          </cell>
        </row>
        <row r="75">
          <cell r="A75" t="str">
            <v>Domestic balance (cash)</v>
          </cell>
          <cell r="B75">
            <v>-9034</v>
          </cell>
          <cell r="C75">
            <v>-20229</v>
          </cell>
          <cell r="D75">
            <v>22336</v>
          </cell>
          <cell r="E75">
            <v>6006</v>
          </cell>
          <cell r="F75">
            <v>3387</v>
          </cell>
          <cell r="G75">
            <v>32180</v>
          </cell>
          <cell r="H75">
            <v>-14481</v>
          </cell>
          <cell r="I75">
            <v>-5656</v>
          </cell>
          <cell r="J75">
            <v>19268</v>
          </cell>
          <cell r="K75">
            <v>-29932</v>
          </cell>
        </row>
        <row r="76">
          <cell r="A76" t="str">
            <v xml:space="preserve">Cumulative cash balance </v>
          </cell>
          <cell r="B76">
            <v>-9034</v>
          </cell>
          <cell r="C76">
            <v>-29263</v>
          </cell>
          <cell r="D76">
            <v>-6927</v>
          </cell>
          <cell r="E76">
            <v>-921</v>
          </cell>
          <cell r="F76">
            <v>2466</v>
          </cell>
          <cell r="G76">
            <v>34646</v>
          </cell>
          <cell r="H76">
            <v>20165</v>
          </cell>
          <cell r="I76">
            <v>14509</v>
          </cell>
          <cell r="J76">
            <v>33777</v>
          </cell>
          <cell r="K76">
            <v>3845</v>
          </cell>
        </row>
      </sheetData>
      <sheetData sheetId="6"/>
      <sheetData sheetId="7"/>
      <sheetData sheetId="8"/>
      <sheetData sheetId="9"/>
      <sheetData sheetId="1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ow r="3">
          <cell r="B3">
            <v>10834</v>
          </cell>
        </row>
      </sheetData>
      <sheetData sheetId="1">
        <row r="15">
          <cell r="AC15">
            <v>64244.826753999994</v>
          </cell>
        </row>
        <row r="16">
          <cell r="AC16">
            <v>84461.660201999999</v>
          </cell>
        </row>
        <row r="17">
          <cell r="AC17">
            <v>497193.70521400002</v>
          </cell>
        </row>
        <row r="18">
          <cell r="AC18">
            <v>8.4386240000000008</v>
          </cell>
        </row>
        <row r="19">
          <cell r="AC19">
            <v>889081.82153200009</v>
          </cell>
        </row>
        <row r="20">
          <cell r="AC20">
            <v>1068896.241036</v>
          </cell>
        </row>
        <row r="21">
          <cell r="AC21">
            <v>911370.8645860001</v>
          </cell>
        </row>
        <row r="22">
          <cell r="AC22">
            <v>16.349833999999998</v>
          </cell>
        </row>
        <row r="23">
          <cell r="AC23">
            <v>926824.09478600009</v>
          </cell>
        </row>
        <row r="24">
          <cell r="AC24">
            <v>495153.667862</v>
          </cell>
        </row>
        <row r="25">
          <cell r="AC25">
            <v>411401.37949000002</v>
          </cell>
        </row>
        <row r="26">
          <cell r="AC26">
            <v>427.73275399999994</v>
          </cell>
        </row>
        <row r="27">
          <cell r="AC27">
            <v>15219.058384</v>
          </cell>
        </row>
        <row r="28">
          <cell r="AC28">
            <v>944.07105999999987</v>
          </cell>
        </row>
        <row r="29">
          <cell r="AC29">
            <v>20608.174636</v>
          </cell>
        </row>
        <row r="30">
          <cell r="AC30">
            <v>17668.368999999999</v>
          </cell>
        </row>
        <row r="31">
          <cell r="AC31">
            <v>1007.3607400000001</v>
          </cell>
        </row>
        <row r="32">
          <cell r="AC32">
            <v>32478.154119999996</v>
          </cell>
        </row>
        <row r="33">
          <cell r="AC33">
            <v>128808.21156400001</v>
          </cell>
        </row>
        <row r="34">
          <cell r="AC34">
            <v>49317.428312000004</v>
          </cell>
        </row>
        <row r="35">
          <cell r="AC35">
            <v>2030.5438999999999</v>
          </cell>
        </row>
        <row r="36">
          <cell r="AC36">
            <v>10366.849584</v>
          </cell>
        </row>
        <row r="37">
          <cell r="AC37">
            <v>7005.1127479999996</v>
          </cell>
        </row>
        <row r="38">
          <cell r="AC38">
            <v>1563983.4547340001</v>
          </cell>
        </row>
        <row r="39">
          <cell r="AC39">
            <v>12904.238337999999</v>
          </cell>
        </row>
        <row r="40">
          <cell r="AC40">
            <v>50220.888493999999</v>
          </cell>
        </row>
        <row r="41">
          <cell r="AC41">
            <v>38170.006008000004</v>
          </cell>
        </row>
        <row r="42">
          <cell r="AC42">
            <v>14114.126054</v>
          </cell>
        </row>
        <row r="43">
          <cell r="AC43">
            <v>361066.042158</v>
          </cell>
        </row>
        <row r="44">
          <cell r="AC44">
            <v>60298.187791999997</v>
          </cell>
        </row>
        <row r="45">
          <cell r="AC45">
            <v>266195.33925200003</v>
          </cell>
        </row>
        <row r="46">
          <cell r="AC46">
            <v>2157649.6191720003</v>
          </cell>
        </row>
        <row r="47">
          <cell r="AC47">
            <v>1211291.164654</v>
          </cell>
        </row>
        <row r="48">
          <cell r="AC48">
            <v>199188.44537999999</v>
          </cell>
        </row>
        <row r="49">
          <cell r="AC49">
            <v>17403.079758</v>
          </cell>
        </row>
        <row r="50">
          <cell r="AC50">
            <v>1.0548280000000001</v>
          </cell>
        </row>
        <row r="51">
          <cell r="AC51">
            <v>50241.985053999997</v>
          </cell>
        </row>
        <row r="52">
          <cell r="AC52">
            <v>74.892787999999996</v>
          </cell>
        </row>
        <row r="53">
          <cell r="AC53">
            <v>29399.638601999995</v>
          </cell>
        </row>
        <row r="54">
          <cell r="AC54">
            <v>340235.29881399998</v>
          </cell>
        </row>
        <row r="55">
          <cell r="AC55">
            <v>292184.71892999997</v>
          </cell>
        </row>
        <row r="56">
          <cell r="AC56">
            <v>130.27125800000002</v>
          </cell>
        </row>
        <row r="57">
          <cell r="AC57">
            <v>677747.55914599996</v>
          </cell>
        </row>
        <row r="58">
          <cell r="AC58">
            <v>2.1096560000000002</v>
          </cell>
        </row>
        <row r="59">
          <cell r="AC59">
            <v>357.05927799999995</v>
          </cell>
        </row>
        <row r="60">
          <cell r="AC60">
            <v>66836.011736</v>
          </cell>
        </row>
        <row r="61">
          <cell r="AC61">
            <v>2.1096560000000002</v>
          </cell>
        </row>
        <row r="62">
          <cell r="AC62">
            <v>69130.790049999996</v>
          </cell>
        </row>
        <row r="63">
          <cell r="AC63">
            <v>28480.356</v>
          </cell>
        </row>
        <row r="64">
          <cell r="AC64">
            <v>68007.925644000003</v>
          </cell>
        </row>
        <row r="65">
          <cell r="AC65">
            <v>73.837959999999995</v>
          </cell>
        </row>
        <row r="66">
          <cell r="AC66">
            <v>11.075693999999999</v>
          </cell>
        </row>
        <row r="67">
          <cell r="AC67">
            <v>721242.86431199999</v>
          </cell>
        </row>
        <row r="68">
          <cell r="AC68">
            <v>44276.932713999995</v>
          </cell>
        </row>
        <row r="69">
          <cell r="AC69">
            <v>210166.56779</v>
          </cell>
        </row>
        <row r="70">
          <cell r="AC70">
            <v>0.52741400000000005</v>
          </cell>
        </row>
        <row r="71">
          <cell r="AC71">
            <v>4.7467259999999998</v>
          </cell>
        </row>
        <row r="72">
          <cell r="AC72">
            <v>332617.858412</v>
          </cell>
        </row>
        <row r="73">
          <cell r="AC73">
            <v>10205567.965041999</v>
          </cell>
        </row>
        <row r="74">
          <cell r="AC74">
            <v>1912.4031639999998</v>
          </cell>
        </row>
        <row r="75">
          <cell r="AC75">
            <v>768689.02775200002</v>
          </cell>
        </row>
        <row r="76">
          <cell r="AC76">
            <v>96169.196173999997</v>
          </cell>
        </row>
        <row r="77">
          <cell r="AC77">
            <v>49621.746189999998</v>
          </cell>
        </row>
        <row r="78">
          <cell r="AC78">
            <v>29172.543121630017</v>
          </cell>
        </row>
        <row r="79">
          <cell r="AC79">
            <v>239635.33345864696</v>
          </cell>
        </row>
        <row r="80">
          <cell r="AC80">
            <v>224866.62721983192</v>
          </cell>
        </row>
        <row r="81">
          <cell r="AC81">
            <v>533359.93847262196</v>
          </cell>
        </row>
        <row r="82">
          <cell r="AC82">
            <v>35921.582018958936</v>
          </cell>
        </row>
        <row r="83">
          <cell r="AC83">
            <v>281688.68969990284</v>
          </cell>
        </row>
        <row r="84">
          <cell r="AC84">
            <v>36735.452503969689</v>
          </cell>
        </row>
        <row r="85">
          <cell r="AC85">
            <v>354824.26097428205</v>
          </cell>
        </row>
        <row r="86">
          <cell r="AC86">
            <v>860710.70046462014</v>
          </cell>
        </row>
        <row r="87">
          <cell r="AC87">
            <v>138597.25082755368</v>
          </cell>
        </row>
        <row r="88">
          <cell r="AC88">
            <v>8249.3888493520481</v>
          </cell>
        </row>
        <row r="89">
          <cell r="AC89">
            <v>198395.25102316067</v>
          </cell>
        </row>
        <row r="90">
          <cell r="AC90">
            <v>1234291.2750467251</v>
          </cell>
        </row>
        <row r="91">
          <cell r="AC91">
            <v>3154208.7657908904</v>
          </cell>
        </row>
        <row r="92">
          <cell r="AC92">
            <v>100588.78316246196</v>
          </cell>
        </row>
        <row r="93">
          <cell r="AC93">
            <v>143022.22408036882</v>
          </cell>
        </row>
        <row r="94">
          <cell r="AC94">
            <v>112652.14572162981</v>
          </cell>
        </row>
        <row r="95">
          <cell r="AC95">
            <v>302271.43846507039</v>
          </cell>
        </row>
        <row r="96">
          <cell r="AC96">
            <v>15625.537629192928</v>
          </cell>
        </row>
        <row r="97">
          <cell r="AC97">
            <v>468.98988359124166</v>
          </cell>
        </row>
        <row r="98">
          <cell r="AC98">
            <v>71901.041924315272</v>
          </cell>
        </row>
        <row r="99">
          <cell r="AC99">
            <v>78540267.377412632</v>
          </cell>
        </row>
        <row r="100">
          <cell r="AC100">
            <v>10825.253133656617</v>
          </cell>
        </row>
        <row r="101">
          <cell r="AC101">
            <v>4885695.8471797276</v>
          </cell>
        </row>
        <row r="102">
          <cell r="AC102">
            <v>2230024.5210048086</v>
          </cell>
        </row>
        <row r="103">
          <cell r="AC103">
            <v>25845258.890077095</v>
          </cell>
        </row>
        <row r="104">
          <cell r="AC104">
            <v>148094.89264951754</v>
          </cell>
        </row>
        <row r="105">
          <cell r="AC105">
            <v>34655.130329490225</v>
          </cell>
        </row>
        <row r="106">
          <cell r="AC106">
            <v>174490.19224293451</v>
          </cell>
        </row>
        <row r="107">
          <cell r="AC107">
            <v>161803064.48674136</v>
          </cell>
        </row>
        <row r="108">
          <cell r="AC108">
            <v>9041484.4204737004</v>
          </cell>
        </row>
        <row r="109">
          <cell r="AC109">
            <v>98809.485665173052</v>
          </cell>
        </row>
        <row r="110">
          <cell r="AC110">
            <v>383654.31021145737</v>
          </cell>
        </row>
        <row r="111">
          <cell r="AC111">
            <v>6595192.3151337598</v>
          </cell>
        </row>
        <row r="112">
          <cell r="AC112">
            <v>1150048.5196972177</v>
          </cell>
        </row>
        <row r="113">
          <cell r="AC113">
            <v>463090879.9077332</v>
          </cell>
        </row>
        <row r="114">
          <cell r="AC114">
            <v>209114.89193112304</v>
          </cell>
        </row>
        <row r="115">
          <cell r="AC115">
            <v>549932.40605761553</v>
          </cell>
        </row>
        <row r="116">
          <cell r="AC116">
            <v>377241.79840617103</v>
          </cell>
        </row>
        <row r="117">
          <cell r="AC117">
            <v>853242.96142125363</v>
          </cell>
        </row>
        <row r="118">
          <cell r="AC118">
            <v>1489206.0721746632</v>
          </cell>
        </row>
        <row r="119">
          <cell r="AC119">
            <v>192.72739491090465</v>
          </cell>
        </row>
        <row r="120">
          <cell r="AC120">
            <v>68066058.541737214</v>
          </cell>
        </row>
        <row r="121">
          <cell r="AC121">
            <v>23506.178707477055</v>
          </cell>
        </row>
        <row r="122">
          <cell r="AC122">
            <v>264811.31902265083</v>
          </cell>
        </row>
        <row r="123">
          <cell r="AC123">
            <v>166745.89237126693</v>
          </cell>
        </row>
        <row r="124">
          <cell r="AC124">
            <v>371596.01942583983</v>
          </cell>
        </row>
        <row r="125">
          <cell r="AC125">
            <v>282735.86176822678</v>
          </cell>
        </row>
        <row r="126">
          <cell r="AC126">
            <v>211794.57840339819</v>
          </cell>
        </row>
        <row r="127">
          <cell r="AC127">
            <v>91898252.643064439</v>
          </cell>
        </row>
        <row r="128">
          <cell r="AC128">
            <v>144.39637637287592</v>
          </cell>
        </row>
        <row r="129">
          <cell r="AC129">
            <v>207017.2660586485</v>
          </cell>
        </row>
        <row r="130">
          <cell r="AC130">
            <v>5825191.4779745052</v>
          </cell>
        </row>
        <row r="131">
          <cell r="AC131">
            <v>62230.363122400449</v>
          </cell>
        </row>
        <row r="132">
          <cell r="AC132">
            <v>1870507.0794587876</v>
          </cell>
        </row>
        <row r="133">
          <cell r="AC133">
            <v>22343.549205978921</v>
          </cell>
        </row>
        <row r="134">
          <cell r="AC134">
            <v>12205.670558196487</v>
          </cell>
        </row>
        <row r="135">
          <cell r="AC135">
            <v>50792.618747641529</v>
          </cell>
        </row>
        <row r="136">
          <cell r="AC136">
            <v>186748077.60485011</v>
          </cell>
        </row>
        <row r="137">
          <cell r="AC137">
            <v>4970568.9941475736</v>
          </cell>
        </row>
        <row r="138">
          <cell r="AC138">
            <v>652107.16264321434</v>
          </cell>
        </row>
        <row r="139">
          <cell r="AC139">
            <v>4447.3487243604568</v>
          </cell>
        </row>
        <row r="140">
          <cell r="AC140">
            <v>15871.667816192148</v>
          </cell>
        </row>
        <row r="141">
          <cell r="AC141">
            <v>339634.59753079322</v>
          </cell>
        </row>
        <row r="142">
          <cell r="AC142">
            <v>633339.81046942889</v>
          </cell>
        </row>
        <row r="143">
          <cell r="AC143">
            <v>12826.515308675733</v>
          </cell>
        </row>
        <row r="144">
          <cell r="AC144">
            <v>1193101.0153278799</v>
          </cell>
        </row>
        <row r="145">
          <cell r="AC145">
            <v>0.29833962060511554</v>
          </cell>
        </row>
        <row r="146">
          <cell r="AC146">
            <v>16816.211055027943</v>
          </cell>
        </row>
        <row r="147">
          <cell r="AC147">
            <v>751788.39667979546</v>
          </cell>
        </row>
        <row r="148">
          <cell r="AC148">
            <v>0.29833962060511554</v>
          </cell>
        </row>
        <row r="149">
          <cell r="AC149">
            <v>6330141.4293957641</v>
          </cell>
        </row>
        <row r="150">
          <cell r="AC150">
            <v>67291.993125586843</v>
          </cell>
        </row>
        <row r="151">
          <cell r="AC151">
            <v>15902.396797114474</v>
          </cell>
        </row>
        <row r="152">
          <cell r="AC152">
            <v>201982.18828169594</v>
          </cell>
        </row>
        <row r="153">
          <cell r="AC153">
            <v>429702.43397261575</v>
          </cell>
        </row>
        <row r="154">
          <cell r="AC154">
            <v>5899341.702298562</v>
          </cell>
        </row>
        <row r="155">
          <cell r="AC155">
            <v>5973.3558837556229</v>
          </cell>
        </row>
        <row r="156">
          <cell r="AC156">
            <v>193.62241377271999</v>
          </cell>
        </row>
        <row r="157">
          <cell r="AC157">
            <v>2129525.5380681488</v>
          </cell>
        </row>
        <row r="158">
          <cell r="AC158">
            <v>736630.35723609081</v>
          </cell>
        </row>
        <row r="159">
          <cell r="AC159">
            <v>318476.94831671962</v>
          </cell>
        </row>
        <row r="160">
          <cell r="AC160">
            <v>194564.57029459093</v>
          </cell>
        </row>
        <row r="161">
          <cell r="AC161">
            <v>72462.815429914699</v>
          </cell>
        </row>
        <row r="162">
          <cell r="AC162">
            <v>49303.307361580788</v>
          </cell>
        </row>
        <row r="163">
          <cell r="AC163">
            <v>75901.77623662987</v>
          </cell>
        </row>
        <row r="164">
          <cell r="AC164">
            <v>11630.471769669823</v>
          </cell>
        </row>
        <row r="165">
          <cell r="AC165">
            <v>7159382.0733204745</v>
          </cell>
        </row>
        <row r="166">
          <cell r="AC166">
            <v>5802.1089415282868</v>
          </cell>
        </row>
        <row r="167">
          <cell r="AC167">
            <v>874264.86610795185</v>
          </cell>
        </row>
        <row r="168">
          <cell r="AC168">
            <v>5191.1093985290108</v>
          </cell>
        </row>
        <row r="169">
          <cell r="AC169">
            <v>498680.64263386279</v>
          </cell>
        </row>
        <row r="170">
          <cell r="AC170">
            <v>552847.18415092747</v>
          </cell>
        </row>
        <row r="171">
          <cell r="AC171">
            <v>1986230.3332349267</v>
          </cell>
        </row>
        <row r="172">
          <cell r="AC172">
            <v>22932.471617053416</v>
          </cell>
        </row>
        <row r="173">
          <cell r="AC173">
            <v>310641.65486076748</v>
          </cell>
        </row>
        <row r="174">
          <cell r="AC174">
            <v>8204.3395666406777</v>
          </cell>
        </row>
        <row r="175">
          <cell r="AC175">
            <v>691675.94652407081</v>
          </cell>
        </row>
        <row r="176">
          <cell r="AC176">
            <v>2983.3962060511553</v>
          </cell>
        </row>
        <row r="177">
          <cell r="AC177">
            <v>295932.9148856941</v>
          </cell>
        </row>
        <row r="178">
          <cell r="AC178">
            <v>5630373.3190023992</v>
          </cell>
        </row>
        <row r="179">
          <cell r="AC179">
            <v>23378.489349858064</v>
          </cell>
        </row>
        <row r="180">
          <cell r="AC180">
            <v>2237.5471545383666</v>
          </cell>
        </row>
        <row r="181">
          <cell r="AC181">
            <v>307497655.27679372</v>
          </cell>
        </row>
        <row r="182">
          <cell r="AC182">
            <v>2411186.7805229556</v>
          </cell>
        </row>
        <row r="183">
          <cell r="AC183">
            <v>1578697.8148090977</v>
          </cell>
        </row>
        <row r="184">
          <cell r="AC184">
            <v>8968942.2467047032</v>
          </cell>
        </row>
        <row r="185">
          <cell r="AC185">
            <v>7674793.3035382507</v>
          </cell>
        </row>
        <row r="186">
          <cell r="AC186">
            <v>396479166.45350301</v>
          </cell>
        </row>
        <row r="187">
          <cell r="AC187">
            <v>80697.585637857104</v>
          </cell>
        </row>
        <row r="188">
          <cell r="AC188">
            <v>383597.62568354246</v>
          </cell>
        </row>
        <row r="189">
          <cell r="AC189">
            <v>48046.104200350834</v>
          </cell>
        </row>
        <row r="190">
          <cell r="AC190">
            <v>143973.62913047848</v>
          </cell>
        </row>
        <row r="191">
          <cell r="AC191">
            <v>16476.998906399927</v>
          </cell>
        </row>
        <row r="192">
          <cell r="AC192">
            <v>59099.587143770361</v>
          </cell>
        </row>
        <row r="193">
          <cell r="AC193">
            <v>41175.044398194419</v>
          </cell>
        </row>
        <row r="194">
          <cell r="AC194">
            <v>27982.168035415601</v>
          </cell>
        </row>
        <row r="195">
          <cell r="AC195">
            <v>62844.942740846978</v>
          </cell>
        </row>
        <row r="196">
          <cell r="AC196">
            <v>1573231.6362803704</v>
          </cell>
        </row>
        <row r="197">
          <cell r="AC197">
            <v>2827.9612637158903</v>
          </cell>
        </row>
        <row r="198">
          <cell r="AC198">
            <v>4479697.6894226698</v>
          </cell>
        </row>
        <row r="199">
          <cell r="AC199">
            <v>6550.9413892471275</v>
          </cell>
        </row>
        <row r="200">
          <cell r="AC200">
            <v>2476.5171906430642</v>
          </cell>
        </row>
        <row r="201">
          <cell r="AC201">
            <v>42286.061145327876</v>
          </cell>
        </row>
        <row r="202">
          <cell r="AC202">
            <v>374117.88423881488</v>
          </cell>
        </row>
        <row r="203">
          <cell r="AC203">
            <v>56.087848673761719</v>
          </cell>
        </row>
        <row r="204">
          <cell r="AC204">
            <v>208355.31925706242</v>
          </cell>
        </row>
        <row r="205">
          <cell r="AC205">
            <v>56621613.160759881</v>
          </cell>
        </row>
        <row r="206">
          <cell r="AC206">
            <v>4227.7707635950928</v>
          </cell>
        </row>
        <row r="207">
          <cell r="AC207">
            <v>10671.906568665589</v>
          </cell>
        </row>
        <row r="208">
          <cell r="AC208">
            <v>39250.753845291423</v>
          </cell>
        </row>
        <row r="209">
          <cell r="AC209">
            <v>4624.2641193792906</v>
          </cell>
        </row>
        <row r="210">
          <cell r="AC210">
            <v>8080.2302844689484</v>
          </cell>
        </row>
        <row r="211">
          <cell r="AC211">
            <v>225115.144123796</v>
          </cell>
        </row>
        <row r="212">
          <cell r="AC212">
            <v>1002856.9994188923</v>
          </cell>
        </row>
        <row r="213">
          <cell r="AC213">
            <v>22957104.922847543</v>
          </cell>
        </row>
        <row r="214">
          <cell r="AC214">
            <v>19313.015339872156</v>
          </cell>
        </row>
        <row r="215">
          <cell r="AC215">
            <v>2861903.6606917549</v>
          </cell>
        </row>
        <row r="216">
          <cell r="AC216">
            <v>2.9833962060511556</v>
          </cell>
        </row>
        <row r="217">
          <cell r="AC217">
            <v>148885.79098374175</v>
          </cell>
        </row>
        <row r="218">
          <cell r="AC218">
            <v>3646497.183713668</v>
          </cell>
        </row>
        <row r="219">
          <cell r="AC219">
            <v>48180.953708864348</v>
          </cell>
        </row>
        <row r="220">
          <cell r="AC220">
            <v>164306.07095395832</v>
          </cell>
        </row>
        <row r="221">
          <cell r="AC221">
            <v>22375.471545383665</v>
          </cell>
        </row>
        <row r="222">
          <cell r="AC222">
            <v>102713.5579404116</v>
          </cell>
        </row>
        <row r="223">
          <cell r="AC223">
            <v>609880.47108238679</v>
          </cell>
        </row>
        <row r="224">
          <cell r="AC224">
            <v>6979704.650094077</v>
          </cell>
        </row>
        <row r="225">
          <cell r="AC225">
            <v>258277.97967101942</v>
          </cell>
        </row>
        <row r="226">
          <cell r="AC226">
            <v>601607.51340300695</v>
          </cell>
        </row>
        <row r="227">
          <cell r="AC227">
            <v>633330.56194119004</v>
          </cell>
        </row>
        <row r="228">
          <cell r="AC228">
            <v>356993.78669532249</v>
          </cell>
        </row>
        <row r="229">
          <cell r="AC229">
            <v>4483.149478833072</v>
          </cell>
        </row>
        <row r="230">
          <cell r="AC230">
            <v>203411.23506439445</v>
          </cell>
        </row>
        <row r="231">
          <cell r="AC231">
            <v>128576.02297142787</v>
          </cell>
        </row>
        <row r="232">
          <cell r="AC232">
            <v>26045829.036934469</v>
          </cell>
        </row>
        <row r="233">
          <cell r="AC233">
            <v>1500320.1180610654</v>
          </cell>
        </row>
        <row r="234">
          <cell r="AC234">
            <v>165712.44392549086</v>
          </cell>
        </row>
        <row r="235">
          <cell r="AC235">
            <v>192.13071566969441</v>
          </cell>
        </row>
        <row r="236">
          <cell r="AC236">
            <v>61741.682823849282</v>
          </cell>
        </row>
        <row r="237">
          <cell r="AC237">
            <v>1334909.8921712476</v>
          </cell>
        </row>
        <row r="238">
          <cell r="AC238">
            <v>17342.780485395975</v>
          </cell>
        </row>
        <row r="239">
          <cell r="AC239">
            <v>32760.673738647736</v>
          </cell>
        </row>
        <row r="240">
          <cell r="AC240">
            <v>63065.71406009476</v>
          </cell>
        </row>
        <row r="241">
          <cell r="AC241">
            <v>58832.573183328786</v>
          </cell>
        </row>
        <row r="242">
          <cell r="AC242">
            <v>365661.74603238347</v>
          </cell>
        </row>
        <row r="243">
          <cell r="AC243">
            <v>1048.9621060475861</v>
          </cell>
        </row>
        <row r="244">
          <cell r="AC244">
            <v>368896.94087822537</v>
          </cell>
        </row>
        <row r="245">
          <cell r="AC245">
            <v>21362.608533429298</v>
          </cell>
        </row>
        <row r="246">
          <cell r="AC246">
            <v>654109.61817671591</v>
          </cell>
        </row>
        <row r="247">
          <cell r="AC247">
            <v>237878.41143290343</v>
          </cell>
        </row>
        <row r="248">
          <cell r="AC248">
            <v>357812.72895388346</v>
          </cell>
        </row>
        <row r="249">
          <cell r="AC249">
            <v>102367.18564088906</v>
          </cell>
        </row>
        <row r="250">
          <cell r="AC250">
            <v>200233.02308608813</v>
          </cell>
        </row>
        <row r="251">
          <cell r="AC251">
            <v>1143.5357657794077</v>
          </cell>
        </row>
        <row r="252">
          <cell r="AC252">
            <v>165812.98437763477</v>
          </cell>
        </row>
        <row r="253">
          <cell r="AC253">
            <v>298339.62060511555</v>
          </cell>
        </row>
        <row r="254">
          <cell r="AC254">
            <v>972968.44120780996</v>
          </cell>
        </row>
        <row r="255">
          <cell r="AC255">
            <v>293097.79347108369</v>
          </cell>
        </row>
        <row r="256">
          <cell r="AC256">
            <v>8839753.4341525547</v>
          </cell>
        </row>
        <row r="257">
          <cell r="AC257">
            <v>780142.29588248511</v>
          </cell>
        </row>
        <row r="258">
          <cell r="AC258">
            <v>335959.9484238</v>
          </cell>
        </row>
        <row r="259">
          <cell r="AC259">
            <v>8506775.9869159423</v>
          </cell>
        </row>
        <row r="260">
          <cell r="AC260">
            <v>59790990.407881208</v>
          </cell>
        </row>
        <row r="261">
          <cell r="AC261">
            <v>2739.056056775566</v>
          </cell>
        </row>
        <row r="262">
          <cell r="AC262">
            <v>897.40557878018751</v>
          </cell>
        </row>
        <row r="263">
          <cell r="AC263">
            <v>3651.6769562066147</v>
          </cell>
        </row>
        <row r="264">
          <cell r="AC264">
            <v>4205.6936316703141</v>
          </cell>
        </row>
        <row r="265">
          <cell r="AC265">
            <v>360141.26969270647</v>
          </cell>
        </row>
        <row r="266">
          <cell r="AC266">
            <v>554718.66859098338</v>
          </cell>
        </row>
        <row r="267">
          <cell r="AC267">
            <v>1382438.4235801212</v>
          </cell>
        </row>
        <row r="268">
          <cell r="AC268">
            <v>2616.992063364065</v>
          </cell>
        </row>
        <row r="269">
          <cell r="AC269">
            <v>12781.404223568687</v>
          </cell>
        </row>
        <row r="270">
          <cell r="AC270">
            <v>96344.801070075409</v>
          </cell>
        </row>
        <row r="271">
          <cell r="AC271">
            <v>330.14184794367702</v>
          </cell>
        </row>
        <row r="272">
          <cell r="AC272">
            <v>1.9701559553331105</v>
          </cell>
        </row>
        <row r="273">
          <cell r="AC273">
            <v>143876.47844871291</v>
          </cell>
        </row>
        <row r="274">
          <cell r="AC274">
            <v>453851.16399607837</v>
          </cell>
        </row>
        <row r="275">
          <cell r="AC275">
            <v>3397885.1404815097</v>
          </cell>
        </row>
        <row r="276">
          <cell r="AC276">
            <v>894.13717453951665</v>
          </cell>
        </row>
        <row r="277">
          <cell r="AC277">
            <v>20.84403381161253</v>
          </cell>
        </row>
        <row r="278">
          <cell r="AC278">
            <v>95204.046294860309</v>
          </cell>
        </row>
        <row r="279">
          <cell r="AC279">
            <v>1245.2513302971968</v>
          </cell>
        </row>
        <row r="280">
          <cell r="AC280">
            <v>1115782.9268350853</v>
          </cell>
        </row>
        <row r="281">
          <cell r="AC281">
            <v>252419.81193905449</v>
          </cell>
        </row>
        <row r="282">
          <cell r="AC282">
            <v>9.3438772258952714</v>
          </cell>
        </row>
        <row r="283">
          <cell r="AC283">
            <v>117105.37575257223</v>
          </cell>
        </row>
        <row r="284">
          <cell r="AC284">
            <v>22685.1370050072</v>
          </cell>
        </row>
        <row r="285">
          <cell r="AC285">
            <v>10368937.573704993</v>
          </cell>
        </row>
        <row r="286">
          <cell r="AC286">
            <v>12128.352639212062</v>
          </cell>
        </row>
        <row r="287">
          <cell r="AC287">
            <v>38958.577333583722</v>
          </cell>
        </row>
        <row r="288">
          <cell r="AC288">
            <v>244.01894755318807</v>
          </cell>
        </row>
        <row r="289">
          <cell r="AC289">
            <v>33163.217174168836</v>
          </cell>
        </row>
        <row r="290">
          <cell r="AC290">
            <v>15.0939555187539</v>
          </cell>
        </row>
        <row r="291">
          <cell r="AC291">
            <v>2102072.2936155275</v>
          </cell>
        </row>
        <row r="292">
          <cell r="AC292">
            <v>6660.3875625968103</v>
          </cell>
        </row>
        <row r="293">
          <cell r="AC293">
            <v>1428103.820010101</v>
          </cell>
        </row>
        <row r="294">
          <cell r="AC294">
            <v>51490.513592975803</v>
          </cell>
        </row>
        <row r="295">
          <cell r="AC295">
            <v>129406375.21128716</v>
          </cell>
        </row>
        <row r="296">
          <cell r="AC296">
            <v>10331.093792800439</v>
          </cell>
        </row>
        <row r="297">
          <cell r="AC297">
            <v>4854.8629786392012</v>
          </cell>
        </row>
        <row r="298">
          <cell r="AC298">
            <v>1780179.6763622616</v>
          </cell>
        </row>
        <row r="299">
          <cell r="AC299">
            <v>33338.235182207725</v>
          </cell>
        </row>
        <row r="300">
          <cell r="AC300">
            <v>2202.6393660581589</v>
          </cell>
        </row>
        <row r="301">
          <cell r="AC301">
            <v>402665.04517273081</v>
          </cell>
        </row>
        <row r="302">
          <cell r="AC302">
            <v>194.78390217058603</v>
          </cell>
        </row>
        <row r="303">
          <cell r="AC303">
            <v>14116.082829074629</v>
          </cell>
        </row>
        <row r="304">
          <cell r="AC304">
            <v>28927.206371798547</v>
          </cell>
        </row>
        <row r="305">
          <cell r="AC305">
            <v>11336.998114157394</v>
          </cell>
        </row>
        <row r="306">
          <cell r="AC306">
            <v>5939.1121167363553</v>
          </cell>
        </row>
        <row r="307">
          <cell r="AC307">
            <v>168334.26078322297</v>
          </cell>
        </row>
        <row r="308">
          <cell r="AC308">
            <v>384.53648583492077</v>
          </cell>
        </row>
        <row r="309">
          <cell r="AC309">
            <v>144.4707171080731</v>
          </cell>
        </row>
        <row r="310">
          <cell r="AC310">
            <v>1351573.1529712994</v>
          </cell>
        </row>
        <row r="311">
          <cell r="AC311">
            <v>360915.88296764414</v>
          </cell>
        </row>
        <row r="312">
          <cell r="AC312">
            <v>3578336.2537473589</v>
          </cell>
        </row>
        <row r="313">
          <cell r="AC313">
            <v>1915810.5475269158</v>
          </cell>
        </row>
        <row r="314">
          <cell r="AC314">
            <v>6874.9382172242831</v>
          </cell>
        </row>
        <row r="315">
          <cell r="AC315">
            <v>450923.33118625771</v>
          </cell>
        </row>
        <row r="316">
          <cell r="AC316">
            <v>591367.90094459825</v>
          </cell>
        </row>
        <row r="317">
          <cell r="AC317">
            <v>2729158.0431827502</v>
          </cell>
        </row>
        <row r="318">
          <cell r="AC318">
            <v>7327747.6514920052</v>
          </cell>
        </row>
        <row r="319">
          <cell r="AC319">
            <v>2546583.7422402785</v>
          </cell>
        </row>
        <row r="320">
          <cell r="AC320">
            <v>12369948.286886489</v>
          </cell>
        </row>
        <row r="321">
          <cell r="AC321">
            <v>1622777.7920931238</v>
          </cell>
        </row>
        <row r="322">
          <cell r="AC322">
            <v>3104.8204316374377</v>
          </cell>
        </row>
        <row r="323">
          <cell r="AC323">
            <v>532246.69448199996</v>
          </cell>
        </row>
        <row r="324">
          <cell r="AC324">
            <v>429.84241000000003</v>
          </cell>
        </row>
        <row r="325">
          <cell r="AC325">
            <v>171674710.22720894</v>
          </cell>
        </row>
        <row r="326">
          <cell r="AC326">
            <v>0.52741400000000005</v>
          </cell>
        </row>
        <row r="327">
          <cell r="AC327">
            <v>207196.86651025276</v>
          </cell>
        </row>
        <row r="328">
          <cell r="AC328">
            <v>1399197.69716</v>
          </cell>
        </row>
        <row r="329">
          <cell r="AC329">
            <v>6511.9283340774546</v>
          </cell>
        </row>
        <row r="330">
          <cell r="AC330">
            <v>5118.5528699999995</v>
          </cell>
        </row>
        <row r="331">
          <cell r="AC331">
            <v>6564991.3953399053</v>
          </cell>
        </row>
        <row r="332">
          <cell r="AC332">
            <v>0.52741400000000005</v>
          </cell>
        </row>
        <row r="333">
          <cell r="AC333">
            <v>320047.58926480322</v>
          </cell>
        </row>
        <row r="334">
          <cell r="AC334">
            <v>220.45905199999999</v>
          </cell>
        </row>
        <row r="335">
          <cell r="AC335">
            <v>18837911.582435854</v>
          </cell>
        </row>
        <row r="336">
          <cell r="AC336">
            <v>1.5822419999999999</v>
          </cell>
        </row>
        <row r="337">
          <cell r="AC337">
            <v>19222.021755587597</v>
          </cell>
        </row>
        <row r="338">
          <cell r="AC338">
            <v>876412.61303668807</v>
          </cell>
        </row>
        <row r="339">
          <cell r="AC339">
            <v>193256.35105823755</v>
          </cell>
        </row>
        <row r="340">
          <cell r="AC340">
            <v>12008.319754848639</v>
          </cell>
        </row>
        <row r="341">
          <cell r="AC341">
            <v>33496.080903439346</v>
          </cell>
        </row>
        <row r="342">
          <cell r="AC342">
            <v>105946.39690599999</v>
          </cell>
        </row>
        <row r="343">
          <cell r="AC343">
            <v>2150716.2347279997</v>
          </cell>
        </row>
        <row r="344">
          <cell r="AC344">
            <v>70332.073859552955</v>
          </cell>
        </row>
        <row r="345">
          <cell r="AC345">
            <v>24617.575863999999</v>
          </cell>
        </row>
        <row r="346">
          <cell r="AC346">
            <v>57053939.491695724</v>
          </cell>
        </row>
        <row r="347">
          <cell r="AC347">
            <v>1248220.1675957784</v>
          </cell>
        </row>
        <row r="348">
          <cell r="AC348">
            <v>281.03592261001882</v>
          </cell>
        </row>
        <row r="349">
          <cell r="AC349">
            <v>4690489.5483612139</v>
          </cell>
        </row>
        <row r="350">
          <cell r="AC350">
            <v>32896.158846314582</v>
          </cell>
        </row>
        <row r="351">
          <cell r="AC351">
            <v>2139084.6378519577</v>
          </cell>
        </row>
        <row r="352">
          <cell r="AC352">
            <v>611100.38179104123</v>
          </cell>
        </row>
        <row r="353">
          <cell r="AC353">
            <v>93000.813251991465</v>
          </cell>
        </row>
        <row r="354">
          <cell r="AC354">
            <v>148985.73475664441</v>
          </cell>
        </row>
        <row r="355">
          <cell r="AC355">
            <v>16605.866729882418</v>
          </cell>
        </row>
        <row r="356">
          <cell r="AC356">
            <v>22241.04838</v>
          </cell>
        </row>
        <row r="357">
          <cell r="AC357">
            <v>745.84905151278883</v>
          </cell>
        </row>
        <row r="358">
          <cell r="AC358">
            <v>84700.408327515936</v>
          </cell>
        </row>
        <row r="359">
          <cell r="AC359">
            <v>684831.14060852758</v>
          </cell>
        </row>
        <row r="360">
          <cell r="AC360">
            <v>2022289.4498189839</v>
          </cell>
        </row>
        <row r="361">
          <cell r="AC361">
            <v>108433.1795472615</v>
          </cell>
        </row>
        <row r="362">
          <cell r="AC362">
            <v>170351.92336552098</v>
          </cell>
        </row>
        <row r="363">
          <cell r="AC363">
            <v>694789.36031400005</v>
          </cell>
        </row>
        <row r="364">
          <cell r="AC364">
            <v>7378432.7270339997</v>
          </cell>
        </row>
        <row r="365">
          <cell r="AC365">
            <v>9966937.3910859991</v>
          </cell>
        </row>
        <row r="366">
          <cell r="AC366">
            <v>3553969.7455480001</v>
          </cell>
        </row>
        <row r="367">
          <cell r="AC367">
            <v>5220.9433605895219</v>
          </cell>
        </row>
        <row r="368">
          <cell r="AC368">
            <v>5220.9433605895219</v>
          </cell>
        </row>
        <row r="369">
          <cell r="AC369">
            <v>8003539.6982754394</v>
          </cell>
        </row>
        <row r="370">
          <cell r="AC370">
            <v>11744.735844361585</v>
          </cell>
        </row>
        <row r="371">
          <cell r="AC371">
            <v>4098319.4275694978</v>
          </cell>
        </row>
        <row r="372">
          <cell r="AC372">
            <v>11071.77575289929</v>
          </cell>
        </row>
        <row r="373">
          <cell r="AC373">
            <v>13141.444558435092</v>
          </cell>
        </row>
        <row r="374">
          <cell r="AC374">
            <v>8823496.9827039987</v>
          </cell>
        </row>
        <row r="375">
          <cell r="AC375">
            <v>12859589.835695257</v>
          </cell>
        </row>
        <row r="376">
          <cell r="AC376">
            <v>285969.8632555863</v>
          </cell>
        </row>
        <row r="377">
          <cell r="AC377">
            <v>54471.742948943815</v>
          </cell>
        </row>
        <row r="378">
          <cell r="AC378">
            <v>550250.73443280114</v>
          </cell>
        </row>
        <row r="379">
          <cell r="AC379">
            <v>4178653.0526392395</v>
          </cell>
        </row>
        <row r="380">
          <cell r="AC380">
            <v>300393.09221374057</v>
          </cell>
        </row>
        <row r="381">
          <cell r="AC381">
            <v>38890.980945999996</v>
          </cell>
        </row>
        <row r="382">
          <cell r="AC382">
            <v>546.92831799999999</v>
          </cell>
        </row>
        <row r="383">
          <cell r="AC383">
            <v>769.41788154059293</v>
          </cell>
        </row>
        <row r="384">
          <cell r="AC384">
            <v>26468.799004</v>
          </cell>
        </row>
        <row r="385">
          <cell r="AC385">
            <v>348.16233724616984</v>
          </cell>
        </row>
        <row r="386">
          <cell r="AC386">
            <v>541754.91705682932</v>
          </cell>
        </row>
        <row r="387">
          <cell r="AC387">
            <v>908507.98942138627</v>
          </cell>
        </row>
        <row r="388">
          <cell r="AC388">
            <v>92074547.193332791</v>
          </cell>
        </row>
        <row r="389">
          <cell r="AC389">
            <v>309785.46802775864</v>
          </cell>
        </row>
        <row r="390">
          <cell r="AC390">
            <v>3948757.7348928852</v>
          </cell>
        </row>
        <row r="391">
          <cell r="AC391">
            <v>500877.01892075763</v>
          </cell>
        </row>
        <row r="392">
          <cell r="AC392">
            <v>9185082.5276519991</v>
          </cell>
        </row>
        <row r="393">
          <cell r="AC393">
            <v>5196.1811720792966</v>
          </cell>
        </row>
        <row r="394">
          <cell r="AC394">
            <v>143421.10415311781</v>
          </cell>
        </row>
        <row r="395">
          <cell r="AC395">
            <v>84161.606972703099</v>
          </cell>
        </row>
        <row r="396">
          <cell r="AC396">
            <v>1516838.8845143502</v>
          </cell>
        </row>
        <row r="397">
          <cell r="AC397">
            <v>4383899.9422275051</v>
          </cell>
        </row>
        <row r="398">
          <cell r="AC398">
            <v>6663.1170865946506</v>
          </cell>
        </row>
        <row r="399">
          <cell r="AC399">
            <v>20.569146</v>
          </cell>
        </row>
        <row r="400">
          <cell r="AC400">
            <v>469459.76849369466</v>
          </cell>
        </row>
        <row r="401">
          <cell r="AC401">
            <v>1079092.0366282475</v>
          </cell>
        </row>
        <row r="402">
          <cell r="AC402">
            <v>1224689.0503219343</v>
          </cell>
        </row>
        <row r="403">
          <cell r="AC403">
            <v>246380859.10860366</v>
          </cell>
        </row>
        <row r="404">
          <cell r="AC404">
            <v>111414.3346357392</v>
          </cell>
        </row>
        <row r="405">
          <cell r="AC405">
            <v>194219.09301393022</v>
          </cell>
        </row>
        <row r="406">
          <cell r="AC406">
            <v>77568.301357330041</v>
          </cell>
        </row>
        <row r="407">
          <cell r="AC407">
            <v>415409.57942866592</v>
          </cell>
        </row>
        <row r="408">
          <cell r="AC408">
            <v>432102.27788076334</v>
          </cell>
        </row>
        <row r="409">
          <cell r="AC409">
            <v>1718410.2591384731</v>
          </cell>
        </row>
        <row r="410">
          <cell r="AC410">
            <v>467389.58986631583</v>
          </cell>
        </row>
        <row r="411">
          <cell r="AC411">
            <v>12472.087839396856</v>
          </cell>
        </row>
        <row r="412">
          <cell r="AC412">
            <v>10861.179135423343</v>
          </cell>
        </row>
        <row r="413">
          <cell r="AC413">
            <v>1985.7137099999998</v>
          </cell>
        </row>
        <row r="414">
          <cell r="AC414">
            <v>8018129.9974211315</v>
          </cell>
        </row>
        <row r="415">
          <cell r="AC415">
            <v>83833.830534077089</v>
          </cell>
        </row>
        <row r="416">
          <cell r="AC416">
            <v>92616.870442967236</v>
          </cell>
        </row>
        <row r="417">
          <cell r="AC417">
            <v>1242.5873839999999</v>
          </cell>
        </row>
        <row r="418">
          <cell r="AC418">
            <v>721495.58828279329</v>
          </cell>
        </row>
        <row r="419">
          <cell r="AC419">
            <v>1935467.2501097252</v>
          </cell>
        </row>
        <row r="420">
          <cell r="AC420">
            <v>1250510.8068605429</v>
          </cell>
        </row>
        <row r="421">
          <cell r="AC421">
            <v>3157995.1085224873</v>
          </cell>
        </row>
        <row r="422">
          <cell r="AC422">
            <v>5556100.8391686156</v>
          </cell>
        </row>
        <row r="423">
          <cell r="AC423">
            <v>1081739.947682109</v>
          </cell>
        </row>
        <row r="424">
          <cell r="AC424">
            <v>1680383.724534</v>
          </cell>
        </row>
        <row r="425">
          <cell r="AC425">
            <v>241.65509269014359</v>
          </cell>
        </row>
        <row r="426">
          <cell r="AC426">
            <v>2869206.5901184115</v>
          </cell>
        </row>
        <row r="427">
          <cell r="AC427">
            <v>91117.991906352574</v>
          </cell>
        </row>
        <row r="428">
          <cell r="AC428">
            <v>45440.704293606352</v>
          </cell>
        </row>
        <row r="429">
          <cell r="AC429">
            <v>709280.66919635807</v>
          </cell>
        </row>
        <row r="430">
          <cell r="AC430">
            <v>49458388.473126017</v>
          </cell>
        </row>
        <row r="431">
          <cell r="AC431">
            <v>4821973.7859543012</v>
          </cell>
        </row>
        <row r="432">
          <cell r="AC432">
            <v>219740.67948116572</v>
          </cell>
        </row>
        <row r="433">
          <cell r="AC433">
            <v>4.2193120000000004</v>
          </cell>
        </row>
        <row r="434">
          <cell r="AC434">
            <v>36227731.574152254</v>
          </cell>
        </row>
        <row r="435">
          <cell r="AC435">
            <v>99320.243095649013</v>
          </cell>
        </row>
        <row r="436">
          <cell r="AC436">
            <v>28938.943198696208</v>
          </cell>
        </row>
        <row r="437">
          <cell r="AC437">
            <v>455053.85402800003</v>
          </cell>
        </row>
        <row r="438">
          <cell r="AC438">
            <v>10793.975095375557</v>
          </cell>
        </row>
        <row r="439">
          <cell r="AC439">
            <v>49350871.348954245</v>
          </cell>
        </row>
        <row r="440">
          <cell r="AC440">
            <v>1.5822419999999999</v>
          </cell>
        </row>
        <row r="441">
          <cell r="AC441">
            <v>2296365.4074199065</v>
          </cell>
        </row>
        <row r="442">
          <cell r="AC442">
            <v>147886.94993395577</v>
          </cell>
        </row>
        <row r="443">
          <cell r="AC443">
            <v>26665.893629305832</v>
          </cell>
        </row>
        <row r="444">
          <cell r="AC444">
            <v>1552345.1777814268</v>
          </cell>
        </row>
        <row r="445">
          <cell r="AC445">
            <v>3064756.8689819998</v>
          </cell>
        </row>
        <row r="446">
          <cell r="AC446">
            <v>11092.565433718801</v>
          </cell>
        </row>
        <row r="447">
          <cell r="AC447">
            <v>416613.37979780755</v>
          </cell>
        </row>
        <row r="448">
          <cell r="AC448">
            <v>151846.81171824751</v>
          </cell>
        </row>
        <row r="449">
          <cell r="AC449">
            <v>4881.1345327202962</v>
          </cell>
        </row>
        <row r="450">
          <cell r="AC450">
            <v>2006.417944314358</v>
          </cell>
        </row>
        <row r="451">
          <cell r="AC451">
            <v>10862863.616267821</v>
          </cell>
        </row>
        <row r="452">
          <cell r="AC452">
            <v>420957.20467381802</v>
          </cell>
        </row>
        <row r="453">
          <cell r="AC453">
            <v>5032691.3583273143</v>
          </cell>
        </row>
        <row r="454">
          <cell r="AC454">
            <v>36077871.125616908</v>
          </cell>
        </row>
        <row r="455">
          <cell r="AC455">
            <v>1056456.9939964279</v>
          </cell>
        </row>
        <row r="456">
          <cell r="AC456">
            <v>14927941.132897949</v>
          </cell>
        </row>
        <row r="457">
          <cell r="AC457">
            <v>10340086.977496546</v>
          </cell>
        </row>
        <row r="458">
          <cell r="AC458">
            <v>2546928.1788822152</v>
          </cell>
        </row>
        <row r="459">
          <cell r="AC459">
            <v>63546.637528510226</v>
          </cell>
        </row>
        <row r="460">
          <cell r="AC460">
            <v>16572.085019911869</v>
          </cell>
        </row>
        <row r="461">
          <cell r="AC461">
            <v>7.9112099999999996</v>
          </cell>
        </row>
        <row r="462">
          <cell r="AC462">
            <v>113399.18813162502</v>
          </cell>
        </row>
        <row r="463">
          <cell r="AC463">
            <v>383573.16183465283</v>
          </cell>
        </row>
        <row r="464">
          <cell r="AC464">
            <v>372520.61910231278</v>
          </cell>
        </row>
        <row r="465">
          <cell r="AC465">
            <v>496383.12921558268</v>
          </cell>
        </row>
        <row r="466">
          <cell r="AC466">
            <v>16128.538229533153</v>
          </cell>
        </row>
        <row r="467">
          <cell r="AC467">
            <v>9513.8639154279062</v>
          </cell>
        </row>
        <row r="468">
          <cell r="AC468">
            <v>166584.23931400001</v>
          </cell>
        </row>
        <row r="469">
          <cell r="AC469">
            <v>2570.0884219999998</v>
          </cell>
        </row>
        <row r="470">
          <cell r="AC470">
            <v>3017.705262420744</v>
          </cell>
        </row>
        <row r="471">
          <cell r="AC471">
            <v>146932.26314801941</v>
          </cell>
        </row>
        <row r="472">
          <cell r="AC472">
            <v>1029681.0130471188</v>
          </cell>
        </row>
        <row r="473">
          <cell r="AC473">
            <v>219269.17306115132</v>
          </cell>
        </row>
        <row r="474">
          <cell r="AC474">
            <v>50870.223897133677</v>
          </cell>
        </row>
        <row r="475">
          <cell r="AC475">
            <v>639594.79895503575</v>
          </cell>
        </row>
        <row r="476">
          <cell r="AC476">
            <v>9555309.6772683393</v>
          </cell>
        </row>
        <row r="477">
          <cell r="AC477">
            <v>7256314.4060928002</v>
          </cell>
        </row>
        <row r="478">
          <cell r="AC478">
            <v>67517.059934852703</v>
          </cell>
        </row>
        <row r="479">
          <cell r="AC479">
            <v>82013.404414000004</v>
          </cell>
        </row>
        <row r="480">
          <cell r="AC480">
            <v>116352.45203599505</v>
          </cell>
        </row>
        <row r="481">
          <cell r="AC481">
            <v>3606504.4592319317</v>
          </cell>
        </row>
        <row r="482">
          <cell r="AC482">
            <v>72496.527807043065</v>
          </cell>
        </row>
        <row r="483">
          <cell r="AC483">
            <v>1023699.0053143656</v>
          </cell>
        </row>
        <row r="484">
          <cell r="AC484">
            <v>42841.56951889459</v>
          </cell>
        </row>
        <row r="485">
          <cell r="AC485">
            <v>21019.407630869922</v>
          </cell>
        </row>
        <row r="486">
          <cell r="AC486">
            <v>38.453648583492082</v>
          </cell>
        </row>
        <row r="487">
          <cell r="AC487">
            <v>568771.16880999994</v>
          </cell>
        </row>
        <row r="488">
          <cell r="AC488">
            <v>412693.01637600001</v>
          </cell>
        </row>
        <row r="489">
          <cell r="AC489">
            <v>65250.455101786036</v>
          </cell>
        </row>
        <row r="490">
          <cell r="AC490">
            <v>64826.51450090616</v>
          </cell>
        </row>
        <row r="491">
          <cell r="AC491">
            <v>2205688.0685339998</v>
          </cell>
        </row>
        <row r="492">
          <cell r="AC492">
            <v>171287.51641573865</v>
          </cell>
        </row>
        <row r="493">
          <cell r="AC493">
            <v>83803.599427976966</v>
          </cell>
        </row>
        <row r="494">
          <cell r="AC494">
            <v>35486.523576</v>
          </cell>
        </row>
        <row r="495">
          <cell r="AC495">
            <v>2337.4068260470326</v>
          </cell>
        </row>
        <row r="496">
          <cell r="AC496">
            <v>860776.33518115326</v>
          </cell>
        </row>
        <row r="497">
          <cell r="AC497">
            <v>22972.150786593898</v>
          </cell>
        </row>
        <row r="498">
          <cell r="AC498">
            <v>7471861.2019045493</v>
          </cell>
        </row>
        <row r="499">
          <cell r="AC499">
            <v>1714857.0858159999</v>
          </cell>
        </row>
        <row r="500">
          <cell r="AC500">
            <v>3934544.6840871489</v>
          </cell>
        </row>
        <row r="501">
          <cell r="AC501">
            <v>5169.3306062248375</v>
          </cell>
        </row>
        <row r="502">
          <cell r="AC502">
            <v>8483.4541900000004</v>
          </cell>
        </row>
        <row r="503">
          <cell r="AC503">
            <v>5866.5173782890161</v>
          </cell>
        </row>
        <row r="504">
          <cell r="AC504">
            <v>77633.231144000005</v>
          </cell>
        </row>
        <row r="505">
          <cell r="AC505">
            <v>6032534.8292384744</v>
          </cell>
        </row>
        <row r="506">
          <cell r="AC506">
            <v>72959.252558601613</v>
          </cell>
        </row>
        <row r="507">
          <cell r="AC507">
            <v>2225783.0718070217</v>
          </cell>
        </row>
        <row r="508">
          <cell r="AC508">
            <v>27359.53324721273</v>
          </cell>
        </row>
        <row r="509">
          <cell r="AC509">
            <v>143203.01789045546</v>
          </cell>
        </row>
        <row r="510">
          <cell r="AC510">
            <v>403396.0238757105</v>
          </cell>
        </row>
        <row r="511">
          <cell r="AC511">
            <v>1782.5220548251955</v>
          </cell>
        </row>
        <row r="512">
          <cell r="AC512">
            <v>130075.47790458922</v>
          </cell>
        </row>
        <row r="513">
          <cell r="AC513">
            <v>737467.66633314406</v>
          </cell>
        </row>
        <row r="514">
          <cell r="AC514">
            <v>97925.505369320104</v>
          </cell>
        </row>
        <row r="515">
          <cell r="AC515">
            <v>268995034.27281082</v>
          </cell>
        </row>
        <row r="516">
          <cell r="AC516">
            <v>994.66429509745535</v>
          </cell>
        </row>
        <row r="517">
          <cell r="AC517">
            <v>8668399.6863410398</v>
          </cell>
        </row>
        <row r="518">
          <cell r="AC518">
            <v>304.31787799999995</v>
          </cell>
        </row>
        <row r="519">
          <cell r="AC519">
            <v>4734493.6870980002</v>
          </cell>
        </row>
        <row r="520">
          <cell r="AC520">
            <v>148233.62057309892</v>
          </cell>
        </row>
        <row r="521">
          <cell r="AC521">
            <v>147936.98992999998</v>
          </cell>
        </row>
        <row r="522">
          <cell r="AC522">
            <v>32957017.308099996</v>
          </cell>
        </row>
        <row r="523">
          <cell r="AC523">
            <v>113249.71998170186</v>
          </cell>
        </row>
        <row r="524">
          <cell r="AC524">
            <v>3538.9479399999996</v>
          </cell>
        </row>
        <row r="525">
          <cell r="AC525">
            <v>32167400.788182344</v>
          </cell>
        </row>
        <row r="526">
          <cell r="AC526">
            <v>7349.5965536070216</v>
          </cell>
        </row>
        <row r="527">
          <cell r="AC527">
            <v>2752743.580229308</v>
          </cell>
        </row>
        <row r="528">
          <cell r="AC528">
            <v>2692.975884</v>
          </cell>
        </row>
        <row r="529">
          <cell r="AC529">
            <v>5548589.1979474705</v>
          </cell>
        </row>
        <row r="530">
          <cell r="AC530">
            <v>1254762.7431334071</v>
          </cell>
        </row>
        <row r="531">
          <cell r="AC531">
            <v>36939.21846484299</v>
          </cell>
        </row>
        <row r="532">
          <cell r="AC532">
            <v>284384.78485131124</v>
          </cell>
        </row>
        <row r="533">
          <cell r="AC533">
            <v>180772.62797363708</v>
          </cell>
        </row>
        <row r="534">
          <cell r="AC534">
            <v>440135.37050517672</v>
          </cell>
        </row>
        <row r="535">
          <cell r="AC535">
            <v>4922.9020796050108</v>
          </cell>
        </row>
        <row r="536">
          <cell r="AC536">
            <v>1032514.046084385</v>
          </cell>
        </row>
        <row r="537">
          <cell r="AC537">
            <v>198467.90545684192</v>
          </cell>
        </row>
        <row r="538">
          <cell r="AC538">
            <v>15491752.763271835</v>
          </cell>
        </row>
        <row r="539">
          <cell r="AC539">
            <v>12219227.233246</v>
          </cell>
        </row>
        <row r="540">
          <cell r="AC540">
            <v>3901807.9862518017</v>
          </cell>
        </row>
        <row r="541">
          <cell r="AC541">
            <v>255078.58557965019</v>
          </cell>
        </row>
        <row r="542">
          <cell r="AC542">
            <v>34080.802283977006</v>
          </cell>
        </row>
        <row r="543">
          <cell r="AC543">
            <v>6852577.364320308</v>
          </cell>
        </row>
        <row r="544">
          <cell r="AC544">
            <v>566.84527914971954</v>
          </cell>
        </row>
        <row r="545">
          <cell r="AC545">
            <v>23232.601275382163</v>
          </cell>
        </row>
        <row r="546">
          <cell r="AC546">
            <v>1985417.656108398</v>
          </cell>
        </row>
        <row r="547">
          <cell r="AC547">
            <v>1790.0377236306933</v>
          </cell>
        </row>
        <row r="548">
          <cell r="AC548">
            <v>1044703.9046426893</v>
          </cell>
        </row>
        <row r="549">
          <cell r="AC549">
            <v>198157.17600591775</v>
          </cell>
        </row>
        <row r="550">
          <cell r="AC550">
            <v>2563931.2961596046</v>
          </cell>
        </row>
        <row r="551">
          <cell r="AC551">
            <v>316932.14576122636</v>
          </cell>
        </row>
        <row r="552">
          <cell r="AC552">
            <v>1170422.132388341</v>
          </cell>
        </row>
        <row r="553">
          <cell r="AC553">
            <v>9605.3424250022999</v>
          </cell>
        </row>
        <row r="554">
          <cell r="AC554">
            <v>85018.736702701601</v>
          </cell>
        </row>
        <row r="555">
          <cell r="AC555">
            <v>12603.058932842501</v>
          </cell>
        </row>
        <row r="556">
          <cell r="AC556">
            <v>107640.93511432569</v>
          </cell>
        </row>
        <row r="557">
          <cell r="AC557">
            <v>1012883.8382648068</v>
          </cell>
        </row>
        <row r="558">
          <cell r="AC558">
            <v>154543.80188851774</v>
          </cell>
        </row>
        <row r="559">
          <cell r="AC559">
            <v>836714.35805799998</v>
          </cell>
        </row>
        <row r="560">
          <cell r="AC560">
            <v>11921.138642</v>
          </cell>
        </row>
        <row r="561">
          <cell r="AC561">
            <v>36367.599751763584</v>
          </cell>
        </row>
        <row r="562">
          <cell r="AC562">
            <v>5062.2266824276003</v>
          </cell>
        </row>
        <row r="563">
          <cell r="AC563">
            <v>4938.4157398764773</v>
          </cell>
        </row>
        <row r="564">
          <cell r="AC564">
            <v>2377673.0975819007</v>
          </cell>
        </row>
        <row r="565">
          <cell r="AC565">
            <v>2747184.3197389524</v>
          </cell>
        </row>
        <row r="566">
          <cell r="AC566">
            <v>5290.1581525699085</v>
          </cell>
        </row>
        <row r="567">
          <cell r="AC567">
            <v>5560.7521884587477</v>
          </cell>
        </row>
        <row r="568">
          <cell r="AC568">
            <v>3350.6522790160529</v>
          </cell>
        </row>
        <row r="569">
          <cell r="AC569">
            <v>5974103.8211844806</v>
          </cell>
        </row>
        <row r="570">
          <cell r="AC570">
            <v>1491722.865214088</v>
          </cell>
        </row>
        <row r="571">
          <cell r="AC571">
            <v>254201165.77205431</v>
          </cell>
        </row>
        <row r="572">
          <cell r="AC572">
            <v>1698031.1828313372</v>
          </cell>
        </row>
        <row r="573">
          <cell r="AC573">
            <v>1491698.1030255777</v>
          </cell>
        </row>
        <row r="574">
          <cell r="AC574">
            <v>422.15056315623849</v>
          </cell>
        </row>
        <row r="575">
          <cell r="AC575">
            <v>22599599.782042503</v>
          </cell>
        </row>
        <row r="576">
          <cell r="AC576">
            <v>696411.15836400003</v>
          </cell>
        </row>
        <row r="577">
          <cell r="AC577">
            <v>4433.7890690020395</v>
          </cell>
        </row>
        <row r="578">
          <cell r="AC578">
            <v>5071.7735502869646</v>
          </cell>
        </row>
        <row r="579">
          <cell r="AC579">
            <v>5071.7735502869646</v>
          </cell>
        </row>
        <row r="580">
          <cell r="AC580">
            <v>8957743.472366048</v>
          </cell>
        </row>
        <row r="581">
          <cell r="AC581">
            <v>66531.693857999999</v>
          </cell>
        </row>
        <row r="582">
          <cell r="AC582">
            <v>99.645433282108584</v>
          </cell>
        </row>
        <row r="583">
          <cell r="AC583">
            <v>443596.40844381665</v>
          </cell>
        </row>
        <row r="584">
          <cell r="AC584">
            <v>5556.8248720170377</v>
          </cell>
        </row>
        <row r="585">
          <cell r="AC585">
            <v>25102.295677714425</v>
          </cell>
        </row>
        <row r="586">
          <cell r="AC586">
            <v>298339.62060511555</v>
          </cell>
        </row>
        <row r="587">
          <cell r="AC587">
            <v>1613.71900785307</v>
          </cell>
        </row>
        <row r="588">
          <cell r="AC588">
            <v>5255700.0243179994</v>
          </cell>
        </row>
        <row r="589">
          <cell r="AC589">
            <v>8255711.5609315345</v>
          </cell>
        </row>
        <row r="590">
          <cell r="AC590">
            <v>6.8282179727696217</v>
          </cell>
        </row>
        <row r="591">
          <cell r="AC591">
            <v>52806.112847105454</v>
          </cell>
        </row>
        <row r="592">
          <cell r="AC592">
            <v>789738.68811886921</v>
          </cell>
        </row>
        <row r="593">
          <cell r="AC593">
            <v>71099336.429750234</v>
          </cell>
        </row>
        <row r="594">
          <cell r="AC594">
            <v>22224.698546</v>
          </cell>
        </row>
        <row r="595">
          <cell r="AC595">
            <v>779565.00871661422</v>
          </cell>
        </row>
        <row r="596">
          <cell r="AC596">
            <v>17.968994665183214</v>
          </cell>
        </row>
        <row r="597">
          <cell r="AC597">
            <v>139.02626320198385</v>
          </cell>
        </row>
        <row r="598">
          <cell r="AC598">
            <v>284730.58000630705</v>
          </cell>
        </row>
        <row r="599">
          <cell r="AC599">
            <v>1373456.2661722908</v>
          </cell>
        </row>
        <row r="600">
          <cell r="AC600">
            <v>10164499.790468646</v>
          </cell>
        </row>
        <row r="601">
          <cell r="AC601">
            <v>2983.3962060511553</v>
          </cell>
        </row>
        <row r="602">
          <cell r="AC602">
            <v>6195815.2085767929</v>
          </cell>
        </row>
        <row r="603">
          <cell r="AC603">
            <v>269153.25853105972</v>
          </cell>
        </row>
        <row r="604">
          <cell r="AC604">
            <v>2385175.444021258</v>
          </cell>
        </row>
        <row r="605">
          <cell r="AC605">
            <v>164471.35110377354</v>
          </cell>
        </row>
        <row r="606">
          <cell r="AC606">
            <v>25642649.591912892</v>
          </cell>
        </row>
        <row r="607">
          <cell r="AC607">
            <v>60243.719588790977</v>
          </cell>
        </row>
        <row r="608">
          <cell r="AC608">
            <v>1818801.8398117146</v>
          </cell>
        </row>
        <row r="609">
          <cell r="AC609">
            <v>104318.92343888774</v>
          </cell>
        </row>
        <row r="610">
          <cell r="AC610">
            <v>225813.25883601196</v>
          </cell>
        </row>
        <row r="611">
          <cell r="AC611">
            <v>1579744.6885378007</v>
          </cell>
        </row>
        <row r="612">
          <cell r="AC612">
            <v>15886732.176994983</v>
          </cell>
        </row>
        <row r="613">
          <cell r="AC613">
            <v>2917302.6431815396</v>
          </cell>
        </row>
        <row r="614">
          <cell r="AC614">
            <v>2429696.9639437795</v>
          </cell>
        </row>
        <row r="615">
          <cell r="AC615">
            <v>5734176.7115768818</v>
          </cell>
        </row>
        <row r="616">
          <cell r="AC616">
            <v>183.01265800000002</v>
          </cell>
        </row>
        <row r="617">
          <cell r="AC617">
            <v>149.76648954376805</v>
          </cell>
        </row>
        <row r="618">
          <cell r="AC618">
            <v>900.29569800000002</v>
          </cell>
        </row>
        <row r="619">
          <cell r="AC619">
            <v>900052.14955457556</v>
          </cell>
        </row>
        <row r="620">
          <cell r="AC620">
            <v>1273038.2242675428</v>
          </cell>
        </row>
        <row r="621">
          <cell r="AC621">
            <v>224239.91415123089</v>
          </cell>
        </row>
        <row r="622">
          <cell r="AC622">
            <v>1135998.397214639</v>
          </cell>
        </row>
        <row r="623">
          <cell r="AC623">
            <v>1135998.397214639</v>
          </cell>
        </row>
        <row r="624">
          <cell r="AC624">
            <v>2461732.6724043568</v>
          </cell>
        </row>
        <row r="625">
          <cell r="AC625">
            <v>2375082.9129958074</v>
          </cell>
        </row>
        <row r="626">
          <cell r="AC626">
            <v>29.828531144204138</v>
          </cell>
        </row>
        <row r="627">
          <cell r="AC627">
            <v>10964315.766308</v>
          </cell>
        </row>
        <row r="628">
          <cell r="AC628">
            <v>165148373.20481274</v>
          </cell>
        </row>
        <row r="629">
          <cell r="AC629">
            <v>492021.7023019566</v>
          </cell>
        </row>
        <row r="630">
          <cell r="AC630">
            <v>164698.38755505404</v>
          </cell>
        </row>
        <row r="631">
          <cell r="AC631">
            <v>1798339.8611306828</v>
          </cell>
        </row>
        <row r="632">
          <cell r="AC632">
            <v>477343.3929681849</v>
          </cell>
        </row>
        <row r="633">
          <cell r="AC633">
            <v>560430854.77960002</v>
          </cell>
        </row>
        <row r="634">
          <cell r="AC634">
            <v>131853500</v>
          </cell>
        </row>
        <row r="635">
          <cell r="AC635">
            <v>8738754.7382539995</v>
          </cell>
        </row>
        <row r="636">
          <cell r="AC636">
            <v>7283955.4749720003</v>
          </cell>
        </row>
        <row r="637">
          <cell r="AC637">
            <v>1593735.4058879998</v>
          </cell>
        </row>
        <row r="638">
          <cell r="AC638">
            <v>59382193.616290003</v>
          </cell>
        </row>
        <row r="639">
          <cell r="AC639">
            <v>904010.27480200003</v>
          </cell>
        </row>
        <row r="640">
          <cell r="AC640">
            <v>2487082.9518519999</v>
          </cell>
        </row>
        <row r="641">
          <cell r="AC641">
            <v>34072009.248865999</v>
          </cell>
        </row>
        <row r="642">
          <cell r="AC642">
            <v>2983396.2060511555</v>
          </cell>
        </row>
        <row r="643">
          <cell r="AC643">
            <v>22665038.787784509</v>
          </cell>
        </row>
        <row r="644">
          <cell r="AC644">
            <v>8340138.988506197</v>
          </cell>
        </row>
        <row r="645">
          <cell r="AC645">
            <v>14171131.978742989</v>
          </cell>
        </row>
        <row r="646">
          <cell r="AC646">
            <v>751372.21290905133</v>
          </cell>
        </row>
        <row r="647">
          <cell r="AC647">
            <v>6075530.3420016011</v>
          </cell>
        </row>
        <row r="648">
          <cell r="AC648">
            <v>1432030.1789045546</v>
          </cell>
        </row>
        <row r="649">
          <cell r="AC649">
            <v>53742960.713767365</v>
          </cell>
        </row>
        <row r="650">
          <cell r="AC650">
            <v>67091415.520238951</v>
          </cell>
        </row>
        <row r="651">
          <cell r="AC651">
            <v>1551366.0271466007</v>
          </cell>
        </row>
        <row r="652">
          <cell r="AC652">
            <v>924450.6620672826</v>
          </cell>
        </row>
        <row r="653">
          <cell r="AC653">
            <v>12401227.406069212</v>
          </cell>
        </row>
        <row r="654">
          <cell r="AC654">
            <v>1664597.5484114459</v>
          </cell>
        </row>
        <row r="655">
          <cell r="AC655">
            <v>3417785.5554634775</v>
          </cell>
        </row>
        <row r="656">
          <cell r="AC656">
            <v>103523265.69269605</v>
          </cell>
        </row>
        <row r="657">
          <cell r="AC657">
            <v>491155.92072296049</v>
          </cell>
        </row>
        <row r="658">
          <cell r="AC658">
            <v>3010576.0387697518</v>
          </cell>
        </row>
        <row r="659">
          <cell r="AC659">
            <v>1525863.4167262439</v>
          </cell>
        </row>
        <row r="660">
          <cell r="AC660">
            <v>918460.00571830873</v>
          </cell>
        </row>
        <row r="661">
          <cell r="AC661">
            <v>2489466.6218754291</v>
          </cell>
        </row>
        <row r="662">
          <cell r="AC662">
            <v>1179510.4642000489</v>
          </cell>
        </row>
        <row r="663">
          <cell r="AC663">
            <v>155763115.91793081</v>
          </cell>
        </row>
        <row r="664">
          <cell r="AC664">
            <v>145668.53029245415</v>
          </cell>
        </row>
        <row r="665">
          <cell r="AC665">
            <v>3066198.876052002</v>
          </cell>
        </row>
        <row r="666">
          <cell r="AC666">
            <v>18145132.79651</v>
          </cell>
        </row>
        <row r="667">
          <cell r="AC667">
            <v>2203237.799829158</v>
          </cell>
        </row>
        <row r="668">
          <cell r="AC668">
            <v>705341.69118550874</v>
          </cell>
        </row>
        <row r="669">
          <cell r="AC669">
            <v>3662541.8377875546</v>
          </cell>
        </row>
        <row r="670">
          <cell r="AC670">
            <v>1114143.6446970131</v>
          </cell>
        </row>
        <row r="671">
          <cell r="AC671">
            <v>9163362.7848701496</v>
          </cell>
        </row>
        <row r="672">
          <cell r="AC672">
            <v>2322794.7067319099</v>
          </cell>
        </row>
        <row r="673">
          <cell r="AC673">
            <v>2193684.22100819</v>
          </cell>
        </row>
        <row r="674">
          <cell r="AC674">
            <v>1845949</v>
          </cell>
        </row>
        <row r="675">
          <cell r="AC675">
            <v>11933584.824204622</v>
          </cell>
        </row>
        <row r="676">
          <cell r="AC676">
            <v>1845949</v>
          </cell>
        </row>
        <row r="677">
          <cell r="AC677">
            <v>36781729.999952003</v>
          </cell>
        </row>
        <row r="678">
          <cell r="AC678">
            <v>1297288.9676733224</v>
          </cell>
        </row>
        <row r="679">
          <cell r="AC679">
            <v>3016316.0027379999</v>
          </cell>
        </row>
        <row r="680">
          <cell r="AC680">
            <v>2637070</v>
          </cell>
        </row>
        <row r="681">
          <cell r="AC681">
            <v>1512084.5443203871</v>
          </cell>
        </row>
        <row r="682">
          <cell r="AC682">
            <v>11933584.824204622</v>
          </cell>
        </row>
        <row r="683">
          <cell r="AC683">
            <v>4256091.845439516</v>
          </cell>
        </row>
        <row r="684">
          <cell r="AC684">
            <v>5447027.244651488</v>
          </cell>
        </row>
        <row r="685">
          <cell r="AC685">
            <v>9075483.5019774791</v>
          </cell>
        </row>
        <row r="686">
          <cell r="AC686">
            <v>16692847.025228487</v>
          </cell>
        </row>
        <row r="687">
          <cell r="AC687">
            <v>30880170.394342002</v>
          </cell>
        </row>
        <row r="688">
          <cell r="AC688">
            <v>54848118.667431362</v>
          </cell>
        </row>
        <row r="689">
          <cell r="AC689">
            <v>11005773.119834818</v>
          </cell>
        </row>
        <row r="690">
          <cell r="AC690">
            <v>24035976.470879652</v>
          </cell>
        </row>
        <row r="691">
          <cell r="AC691">
            <v>68017913.090443209</v>
          </cell>
        </row>
        <row r="692">
          <cell r="AC692">
            <v>65338465.289864548</v>
          </cell>
        </row>
        <row r="693">
          <cell r="AC693">
            <v>64499743.114457376</v>
          </cell>
        </row>
        <row r="694">
          <cell r="AC694">
            <v>43395353.489454217</v>
          </cell>
        </row>
        <row r="695">
          <cell r="AC695">
            <v>338166781.10600001</v>
          </cell>
        </row>
        <row r="696">
          <cell r="AC696">
            <v>374497299.14301753</v>
          </cell>
        </row>
        <row r="697">
          <cell r="AC697">
            <v>392434363.79914951</v>
          </cell>
        </row>
        <row r="698">
          <cell r="AC698">
            <v>14113020.594255999</v>
          </cell>
        </row>
        <row r="699">
          <cell r="AC699">
            <v>6723254.79519</v>
          </cell>
        </row>
        <row r="700">
          <cell r="AC700">
            <v>115920825.90814878</v>
          </cell>
        </row>
        <row r="701">
          <cell r="AC701">
            <v>7786136.6333442861</v>
          </cell>
        </row>
        <row r="702">
          <cell r="AC702">
            <v>5966792.4121023109</v>
          </cell>
        </row>
        <row r="703">
          <cell r="AC703">
            <v>8950188.6181534659</v>
          </cell>
        </row>
        <row r="704">
          <cell r="AC704">
            <v>2225716.0877700001</v>
          </cell>
        </row>
        <row r="705">
          <cell r="AC705">
            <v>2999382.4362816601</v>
          </cell>
        </row>
        <row r="706">
          <cell r="AC706">
            <v>61629507.126501746</v>
          </cell>
        </row>
        <row r="707">
          <cell r="AC707">
            <v>2996163.0534357098</v>
          </cell>
        </row>
        <row r="708">
          <cell r="AC708">
            <v>136724566.46554375</v>
          </cell>
        </row>
        <row r="709">
          <cell r="AC709">
            <v>30060579.941304337</v>
          </cell>
        </row>
        <row r="710">
          <cell r="AC710">
            <v>3985807.3627099996</v>
          </cell>
        </row>
        <row r="711">
          <cell r="AC711">
            <v>5565954.933102482</v>
          </cell>
        </row>
        <row r="712">
          <cell r="AC712">
            <v>93816950.253957644</v>
          </cell>
        </row>
        <row r="713">
          <cell r="AC713">
            <v>1398670.6126713043</v>
          </cell>
        </row>
      </sheetData>
      <sheetData sheetId="2" refreshError="1"/>
      <sheetData sheetId="3">
        <row r="15">
          <cell r="Q15">
            <v>267754849.70859998</v>
          </cell>
        </row>
        <row r="16">
          <cell r="Q16">
            <v>292676005.07099998</v>
          </cell>
        </row>
        <row r="17">
          <cell r="Q17">
            <v>131853500</v>
          </cell>
        </row>
        <row r="18">
          <cell r="Q18">
            <v>2983396.2060511555</v>
          </cell>
        </row>
        <row r="19">
          <cell r="Q19">
            <v>1845949</v>
          </cell>
        </row>
        <row r="20">
          <cell r="Q20">
            <v>11933584.824204622</v>
          </cell>
        </row>
        <row r="21">
          <cell r="Q21">
            <v>1845949</v>
          </cell>
        </row>
        <row r="22">
          <cell r="Q22">
            <v>2637070</v>
          </cell>
        </row>
        <row r="23">
          <cell r="Q23">
            <v>70467221.70768708</v>
          </cell>
        </row>
        <row r="24">
          <cell r="Q24">
            <v>11933584.824204622</v>
          </cell>
        </row>
        <row r="25">
          <cell r="Q25">
            <v>89738171.161053911</v>
          </cell>
        </row>
        <row r="26">
          <cell r="Q26">
            <v>29595290.364027463</v>
          </cell>
        </row>
        <row r="27">
          <cell r="Q27">
            <v>8300058.3257947778</v>
          </cell>
        </row>
        <row r="28">
          <cell r="Q28">
            <v>127184805.65262207</v>
          </cell>
        </row>
        <row r="29">
          <cell r="Q29">
            <v>37373506.677123927</v>
          </cell>
        </row>
        <row r="30">
          <cell r="Q30">
            <v>31172910.277787313</v>
          </cell>
        </row>
        <row r="31">
          <cell r="Q31">
            <v>596679241.21023107</v>
          </cell>
        </row>
        <row r="32">
          <cell r="Q32">
            <v>10298832.873098891</v>
          </cell>
        </row>
        <row r="33">
          <cell r="Q33">
            <v>596679241.21023107</v>
          </cell>
        </row>
        <row r="34">
          <cell r="Q34">
            <v>90009011.028790146</v>
          </cell>
        </row>
        <row r="35">
          <cell r="Q35">
            <v>56492141.820587017</v>
          </cell>
        </row>
        <row r="36">
          <cell r="Q36">
            <v>32175092.731324017</v>
          </cell>
        </row>
        <row r="37">
          <cell r="Q37">
            <v>75877054.622308031</v>
          </cell>
        </row>
      </sheetData>
      <sheetData sheetId="4">
        <row r="3">
          <cell r="D3" t="str">
            <v>Data</v>
          </cell>
          <cell r="L3" t="str">
            <v>Data</v>
          </cell>
        </row>
        <row r="4">
          <cell r="C4" t="str">
            <v>CCY/BOM</v>
          </cell>
          <cell r="D4" t="str">
            <v>Min of Interest rate</v>
          </cell>
          <cell r="E4" t="str">
            <v>Max of Interest rate</v>
          </cell>
          <cell r="F4" t="str">
            <v>Sum of Calculated annual interest</v>
          </cell>
          <cell r="G4" t="str">
            <v>Sum of WBS Assets</v>
          </cell>
          <cell r="H4" t="str">
            <v>Average Interest</v>
          </cell>
          <cell r="I4" t="str">
            <v>Depo in Source Currency</v>
          </cell>
          <cell r="K4" t="str">
            <v>Other ccy</v>
          </cell>
          <cell r="L4" t="str">
            <v>Min of Min of Interest rate</v>
          </cell>
          <cell r="M4" t="str">
            <v>Max of Max of Interest rate</v>
          </cell>
          <cell r="N4" t="str">
            <v>Sum of Sum of Calculated annual interest</v>
          </cell>
          <cell r="O4" t="str">
            <v>Sum of Sum of WBS Assets</v>
          </cell>
          <cell r="P4" t="str">
            <v>Average Interest</v>
          </cell>
          <cell r="S4" t="str">
            <v>conso</v>
          </cell>
          <cell r="T4" t="str">
            <v>Min of Min of Interest rate</v>
          </cell>
          <cell r="U4" t="str">
            <v>Max of Max of Interest rate</v>
          </cell>
          <cell r="V4" t="str">
            <v>Sum of Sum of Calculated annual interest</v>
          </cell>
          <cell r="W4" t="str">
            <v>Sum of Sum of WBS Assets</v>
          </cell>
          <cell r="X4" t="str">
            <v>Average Interest</v>
          </cell>
          <cell r="Y4" t="str">
            <v>Depo in Source Currency</v>
          </cell>
        </row>
        <row r="5">
          <cell r="C5" t="str">
            <v>(blank)</v>
          </cell>
          <cell r="H5" t="e">
            <v>#DIV/0!</v>
          </cell>
          <cell r="I5" t="e">
            <v>#N/A</v>
          </cell>
          <cell r="K5" t="str">
            <v>(blank)</v>
          </cell>
          <cell r="L5">
            <v>2.4</v>
          </cell>
          <cell r="M5">
            <v>5.59</v>
          </cell>
          <cell r="N5">
            <v>2177584.9499438205</v>
          </cell>
          <cell r="O5">
            <v>-48870649.400598526</v>
          </cell>
          <cell r="P5">
            <v>4.4558134108141223</v>
          </cell>
          <cell r="S5" t="str">
            <v>(blan</v>
          </cell>
          <cell r="X5" t="e">
            <v>#DIV/0!</v>
          </cell>
          <cell r="Y5" t="e">
            <v>#N/A</v>
          </cell>
        </row>
        <row r="6">
          <cell r="C6" t="str">
            <v>GBPAJ1</v>
          </cell>
          <cell r="D6">
            <v>5.07</v>
          </cell>
          <cell r="E6">
            <v>5.07</v>
          </cell>
          <cell r="F6">
            <v>538738.90980000002</v>
          </cell>
          <cell r="G6">
            <v>-10626014</v>
          </cell>
          <cell r="H6">
            <v>5.07</v>
          </cell>
          <cell r="I6">
            <v>10626014</v>
          </cell>
          <cell r="K6" t="str">
            <v>AJTRUE</v>
          </cell>
          <cell r="L6">
            <v>5.07</v>
          </cell>
          <cell r="M6">
            <v>5.07</v>
          </cell>
          <cell r="N6">
            <v>538738.90980000002</v>
          </cell>
          <cell r="O6">
            <v>-10626014</v>
          </cell>
          <cell r="P6">
            <v>5.07</v>
          </cell>
          <cell r="S6" t="str">
            <v>GBPAB</v>
          </cell>
          <cell r="T6">
            <v>5.59</v>
          </cell>
          <cell r="U6">
            <v>5.59</v>
          </cell>
          <cell r="V6">
            <v>139750</v>
          </cell>
          <cell r="W6">
            <v>-2500000</v>
          </cell>
          <cell r="X6">
            <v>5.59</v>
          </cell>
          <cell r="Y6">
            <v>2500000</v>
          </cell>
        </row>
        <row r="7">
          <cell r="C7" t="str">
            <v>GBPAB17</v>
          </cell>
          <cell r="D7">
            <v>5.59</v>
          </cell>
          <cell r="E7">
            <v>5.59</v>
          </cell>
          <cell r="F7">
            <v>139750</v>
          </cell>
          <cell r="G7">
            <v>-2500000</v>
          </cell>
          <cell r="H7">
            <v>5.59</v>
          </cell>
          <cell r="I7">
            <v>2500000</v>
          </cell>
          <cell r="K7" t="str">
            <v>anFALSE</v>
          </cell>
          <cell r="P7" t="e">
            <v>#DIV/0!</v>
          </cell>
          <cell r="S7" t="str">
            <v>GBPAH</v>
          </cell>
          <cell r="T7">
            <v>5.3</v>
          </cell>
          <cell r="U7">
            <v>5.3</v>
          </cell>
          <cell r="V7">
            <v>6360</v>
          </cell>
          <cell r="W7">
            <v>-120000</v>
          </cell>
          <cell r="X7">
            <v>5.3</v>
          </cell>
          <cell r="Y7">
            <v>120000</v>
          </cell>
        </row>
        <row r="8">
          <cell r="C8" t="str">
            <v>USDAG7</v>
          </cell>
          <cell r="D8">
            <v>4.21</v>
          </cell>
          <cell r="E8">
            <v>4.21</v>
          </cell>
          <cell r="F8">
            <v>2381.4494927088331</v>
          </cell>
          <cell r="G8">
            <v>-56566.496263867768</v>
          </cell>
          <cell r="H8">
            <v>4.21</v>
          </cell>
          <cell r="I8">
            <v>100000</v>
          </cell>
          <cell r="K8" t="str">
            <v>ABTRUE</v>
          </cell>
          <cell r="L8">
            <v>2.4</v>
          </cell>
          <cell r="M8">
            <v>5.59</v>
          </cell>
          <cell r="N8">
            <v>248338.68827662594</v>
          </cell>
          <cell r="O8">
            <v>-5223428.8428898724</v>
          </cell>
          <cell r="P8">
            <v>4.7543231801590329</v>
          </cell>
          <cell r="S8" t="str">
            <v>GBPAJ</v>
          </cell>
          <cell r="T8">
            <v>5.07</v>
          </cell>
          <cell r="U8">
            <v>5.07</v>
          </cell>
          <cell r="V8">
            <v>538738.90980000002</v>
          </cell>
          <cell r="W8">
            <v>-10626014</v>
          </cell>
          <cell r="X8">
            <v>5.07</v>
          </cell>
          <cell r="Y8">
            <v>10626014</v>
          </cell>
        </row>
        <row r="9">
          <cell r="C9" t="str">
            <v>GBPAH6</v>
          </cell>
          <cell r="D9">
            <v>5.3</v>
          </cell>
          <cell r="E9">
            <v>5.3</v>
          </cell>
          <cell r="F9">
            <v>6360</v>
          </cell>
          <cell r="G9">
            <v>-120000</v>
          </cell>
          <cell r="H9">
            <v>5.3</v>
          </cell>
          <cell r="I9">
            <v>120000</v>
          </cell>
          <cell r="K9" t="str">
            <v>AGTRUE</v>
          </cell>
          <cell r="L9">
            <v>4.21</v>
          </cell>
          <cell r="M9">
            <v>4.59</v>
          </cell>
          <cell r="N9">
            <v>370910.57678876404</v>
          </cell>
          <cell r="O9">
            <v>-8485986.7535973024</v>
          </cell>
          <cell r="P9">
            <v>4.3708597191897693</v>
          </cell>
          <cell r="S9" t="str">
            <v>USDAE</v>
          </cell>
          <cell r="T9">
            <v>4.1500000000000004</v>
          </cell>
          <cell r="U9">
            <v>4.4000000000000004</v>
          </cell>
          <cell r="V9">
            <v>19345.741722242776</v>
          </cell>
          <cell r="W9">
            <v>-452531.97011094214</v>
          </cell>
          <cell r="X9">
            <v>4.2750000000000004</v>
          </cell>
          <cell r="Y9">
            <v>800000</v>
          </cell>
        </row>
        <row r="10">
          <cell r="C10" t="str">
            <v>USDAE11</v>
          </cell>
          <cell r="D10">
            <v>4.1500000000000004</v>
          </cell>
          <cell r="E10">
            <v>4.4000000000000004</v>
          </cell>
          <cell r="F10">
            <v>19345.741722242776</v>
          </cell>
          <cell r="G10">
            <v>-452531.97011094214</v>
          </cell>
          <cell r="H10">
            <v>4.2750000000000004</v>
          </cell>
          <cell r="I10">
            <v>800000</v>
          </cell>
          <cell r="K10" t="str">
            <v>AHTRUE</v>
          </cell>
          <cell r="L10">
            <v>5.3</v>
          </cell>
          <cell r="M10">
            <v>5.3</v>
          </cell>
          <cell r="N10">
            <v>6360</v>
          </cell>
          <cell r="O10">
            <v>-120000</v>
          </cell>
          <cell r="P10">
            <v>5.3</v>
          </cell>
          <cell r="S10" t="str">
            <v>USDAG</v>
          </cell>
          <cell r="T10">
            <v>4.21</v>
          </cell>
          <cell r="U10">
            <v>4.59</v>
          </cell>
          <cell r="V10">
            <v>370910.57678876404</v>
          </cell>
          <cell r="W10">
            <v>-8485986.7535973024</v>
          </cell>
          <cell r="X10">
            <v>4.3708597191897693</v>
          </cell>
          <cell r="Y10">
            <v>15001789.599999998</v>
          </cell>
        </row>
        <row r="11">
          <cell r="C11" t="str">
            <v>USDAF8</v>
          </cell>
          <cell r="D11">
            <v>3.6</v>
          </cell>
          <cell r="E11">
            <v>3.6</v>
          </cell>
          <cell r="F11">
            <v>48099.215824318948</v>
          </cell>
          <cell r="G11">
            <v>-1336089.328453304</v>
          </cell>
          <cell r="H11">
            <v>3.6</v>
          </cell>
          <cell r="I11">
            <v>2361980</v>
          </cell>
          <cell r="K11" t="str">
            <v>AETRUE</v>
          </cell>
          <cell r="L11">
            <v>4.1500000000000004</v>
          </cell>
          <cell r="M11">
            <v>4.4000000000000004</v>
          </cell>
          <cell r="N11">
            <v>19345.741722242776</v>
          </cell>
          <cell r="O11">
            <v>-452531.97011094214</v>
          </cell>
          <cell r="P11">
            <v>4.2750000000000004</v>
          </cell>
          <cell r="S11" t="str">
            <v>(blank)</v>
          </cell>
          <cell r="T11">
            <v>2.4</v>
          </cell>
          <cell r="U11">
            <v>5.59</v>
          </cell>
          <cell r="V11">
            <v>2177584.9499438205</v>
          </cell>
          <cell r="W11">
            <v>-48870649.400598526</v>
          </cell>
          <cell r="X11">
            <v>4.4558134108141223</v>
          </cell>
          <cell r="Y11" t="e">
            <v>#N/A</v>
          </cell>
        </row>
        <row r="12">
          <cell r="C12" t="str">
            <v>USDAG1</v>
          </cell>
          <cell r="D12">
            <v>4.2300000000000004</v>
          </cell>
          <cell r="E12">
            <v>4.59</v>
          </cell>
          <cell r="F12">
            <v>368529.1272960552</v>
          </cell>
          <cell r="G12">
            <v>-8429420.2573334351</v>
          </cell>
          <cell r="H12">
            <v>4.3719391849687632</v>
          </cell>
          <cell r="I12">
            <v>14901789.6</v>
          </cell>
          <cell r="K12" t="str">
            <v>AFTRUE</v>
          </cell>
          <cell r="L12">
            <v>3.6</v>
          </cell>
          <cell r="M12">
            <v>4.18</v>
          </cell>
          <cell r="N12">
            <v>993891.03335618787</v>
          </cell>
          <cell r="O12">
            <v>-23962687.834000409</v>
          </cell>
          <cell r="P12">
            <v>4.1476608978145029</v>
          </cell>
          <cell r="S12" t="str">
            <v>USDAF</v>
          </cell>
          <cell r="T12">
            <v>3.6</v>
          </cell>
          <cell r="U12">
            <v>4.18</v>
          </cell>
          <cell r="V12">
            <v>993891.03335618787</v>
          </cell>
          <cell r="W12">
            <v>-23962687.834000409</v>
          </cell>
          <cell r="X12">
            <v>4.1476608978145029</v>
          </cell>
          <cell r="Y12">
            <v>42361979.999999993</v>
          </cell>
        </row>
        <row r="13">
          <cell r="C13" t="str">
            <v>EURAB8</v>
          </cell>
          <cell r="D13">
            <v>2.4</v>
          </cell>
          <cell r="E13">
            <v>2.4</v>
          </cell>
          <cell r="F13">
            <v>3776.9456218279124</v>
          </cell>
          <cell r="G13">
            <v>-157372.7342428297</v>
          </cell>
          <cell r="H13">
            <v>2.4</v>
          </cell>
          <cell r="I13">
            <v>230955</v>
          </cell>
          <cell r="K13" t="str">
            <v>Grand Total</v>
          </cell>
          <cell r="L13">
            <v>2.4</v>
          </cell>
          <cell r="M13">
            <v>5.59</v>
          </cell>
          <cell r="N13">
            <v>4355169.8998876419</v>
          </cell>
          <cell r="O13">
            <v>-97741298.801197037</v>
          </cell>
          <cell r="P13">
            <v>4.4558134108141232</v>
          </cell>
          <cell r="S13" t="str">
            <v>EURAB</v>
          </cell>
          <cell r="T13">
            <v>2.4</v>
          </cell>
          <cell r="U13">
            <v>2.4</v>
          </cell>
          <cell r="V13">
            <v>3776.9456218279124</v>
          </cell>
          <cell r="W13">
            <v>-157372.7342428297</v>
          </cell>
          <cell r="X13">
            <v>2.4</v>
          </cell>
          <cell r="Y13">
            <v>230955</v>
          </cell>
        </row>
        <row r="14">
          <cell r="C14" t="str">
            <v>USDAB13</v>
          </cell>
          <cell r="D14">
            <v>4.05</v>
          </cell>
          <cell r="E14">
            <v>4.12</v>
          </cell>
          <cell r="F14">
            <v>104811.74265479803</v>
          </cell>
          <cell r="G14">
            <v>-2566056.1086470429</v>
          </cell>
          <cell r="H14">
            <v>4.0845460199255026</v>
          </cell>
          <cell r="I14">
            <v>4536353.28</v>
          </cell>
          <cell r="S14" t="str">
            <v>USDAB</v>
          </cell>
          <cell r="T14">
            <v>4.05</v>
          </cell>
          <cell r="U14">
            <v>4.12</v>
          </cell>
          <cell r="V14">
            <v>104811.74265479803</v>
          </cell>
          <cell r="W14">
            <v>-2566056.1086470429</v>
          </cell>
          <cell r="X14">
            <v>4.0845460199255026</v>
          </cell>
          <cell r="Y14">
            <v>4536353.28</v>
          </cell>
        </row>
        <row r="15">
          <cell r="C15" t="str">
            <v>USDAF9</v>
          </cell>
          <cell r="D15">
            <v>4.18</v>
          </cell>
          <cell r="E15">
            <v>4.18</v>
          </cell>
          <cell r="F15">
            <v>945791.81753186893</v>
          </cell>
          <cell r="G15">
            <v>-22626598.505547106</v>
          </cell>
          <cell r="H15">
            <v>4.18</v>
          </cell>
          <cell r="I15">
            <v>40000000</v>
          </cell>
          <cell r="S15" t="str">
            <v>Grand Total</v>
          </cell>
          <cell r="T15">
            <v>2.4</v>
          </cell>
          <cell r="U15">
            <v>5.59</v>
          </cell>
          <cell r="V15">
            <v>4355169.899887641</v>
          </cell>
          <cell r="W15">
            <v>-97741298.801197052</v>
          </cell>
        </row>
        <row r="16">
          <cell r="C16" t="str">
            <v>Grand Total</v>
          </cell>
          <cell r="D16">
            <v>2.4</v>
          </cell>
          <cell r="E16">
            <v>5.59</v>
          </cell>
          <cell r="F16">
            <v>2177584.9499438205</v>
          </cell>
          <cell r="G16">
            <v>-48870649.400598526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m"/>
      <sheetName val="Sheet2"/>
      <sheetName val="Sheet3"/>
      <sheetName val="99TC17FY"/>
      <sheetName val="Sheet1 (2)"/>
      <sheetName val="99TC17FY (2)"/>
      <sheetName val="FAME Persistence"/>
      <sheetName val="mich"/>
      <sheetName val="Consumption"/>
      <sheetName val="Labour"/>
      <sheetName val="Labour 2"/>
      <sheetName val="Moneygdp"/>
      <sheetName val="Consconf"/>
      <sheetName val="Loans"/>
    </sheetNames>
    <sheetDataSet>
      <sheetData sheetId="0"/>
      <sheetData sheetId="1"/>
      <sheetData sheetId="2"/>
      <sheetData sheetId="3">
        <row r="1">
          <cell r="A1" t="str">
            <v>Table 17.--Treasury Department Gross Tax Collections:  Amount Collected by Quarter and Fiscal Year, 1987-1999</v>
          </cell>
        </row>
        <row r="5">
          <cell r="B5" t="str">
            <v xml:space="preserve"> </v>
          </cell>
          <cell r="E5" t="str">
            <v>Amount collected by type of return</v>
          </cell>
        </row>
        <row r="6">
          <cell r="E6" t="str">
            <v>Excise taxes</v>
          </cell>
        </row>
        <row r="7">
          <cell r="A7" t="str">
            <v>Quarter and fiscal year</v>
          </cell>
          <cell r="C7" t="str">
            <v>Individual</v>
          </cell>
          <cell r="D7" t="str">
            <v>Corporation</v>
          </cell>
          <cell r="E7" t="str">
            <v>Internal</v>
          </cell>
          <cell r="F7" t="str">
            <v>Bureau of</v>
          </cell>
          <cell r="G7" t="str">
            <v>Employment</v>
          </cell>
          <cell r="H7" t="str">
            <v>Estate and</v>
          </cell>
        </row>
        <row r="8">
          <cell r="B8" t="str">
            <v>Total [1]</v>
          </cell>
          <cell r="C8" t="str">
            <v>income taxes [2]</v>
          </cell>
          <cell r="D8" t="str">
            <v>income taxes [3]</v>
          </cell>
          <cell r="E8" t="str">
            <v>Revenue</v>
          </cell>
          <cell r="F8" t="str">
            <v>Alcohol, Tobacco</v>
          </cell>
          <cell r="G8" t="str">
            <v>taxes [6]</v>
          </cell>
          <cell r="H8" t="str">
            <v>gift taxes</v>
          </cell>
        </row>
        <row r="9">
          <cell r="E9" t="str">
            <v>Service [4]</v>
          </cell>
          <cell r="F9" t="str">
            <v>and Firearms [5]</v>
          </cell>
        </row>
        <row r="11">
          <cell r="B11">
            <v>1</v>
          </cell>
          <cell r="C11">
            <v>2</v>
          </cell>
          <cell r="D11">
            <v>3</v>
          </cell>
          <cell r="E11">
            <v>4</v>
          </cell>
          <cell r="F11">
            <v>5</v>
          </cell>
          <cell r="G11">
            <v>6</v>
          </cell>
          <cell r="H11">
            <v>7</v>
          </cell>
        </row>
        <row r="12">
          <cell r="A12" t="str">
            <v>FISCAL YEAR 1987, TOTAL [7]</v>
          </cell>
          <cell r="B12">
            <v>886290</v>
          </cell>
          <cell r="C12">
            <v>465452</v>
          </cell>
          <cell r="D12">
            <v>102859</v>
          </cell>
          <cell r="E12">
            <v>33311</v>
          </cell>
          <cell r="F12" t="str">
            <v>[7]</v>
          </cell>
          <cell r="G12">
            <v>277000</v>
          </cell>
          <cell r="H12">
            <v>7668</v>
          </cell>
        </row>
        <row r="13">
          <cell r="A13" t="str">
            <v xml:space="preserve">October 1986 - December 1986 </v>
          </cell>
        </row>
        <row r="14">
          <cell r="A14" t="str">
            <v>January 1987 - March 1987</v>
          </cell>
        </row>
        <row r="15">
          <cell r="A15" t="str">
            <v>April 1987 - June 1987</v>
          </cell>
        </row>
        <row r="16">
          <cell r="A16" t="str">
            <v>July 1987 - September 1987 [7]</v>
          </cell>
        </row>
        <row r="17">
          <cell r="A17" t="str">
            <v>FISCAL YEAR 1988, TOTAL</v>
          </cell>
          <cell r="B17">
            <v>945614</v>
          </cell>
          <cell r="C17">
            <v>473667</v>
          </cell>
          <cell r="D17">
            <v>109683</v>
          </cell>
          <cell r="E17">
            <v>25934</v>
          </cell>
          <cell r="F17">
            <v>10507</v>
          </cell>
          <cell r="G17">
            <v>318039</v>
          </cell>
          <cell r="H17">
            <v>7784</v>
          </cell>
        </row>
        <row r="18">
          <cell r="A18" t="str">
            <v>October 1987 - December 1987</v>
          </cell>
        </row>
        <row r="19">
          <cell r="A19" t="str">
            <v>January 1988 - March 1988</v>
          </cell>
        </row>
        <row r="20">
          <cell r="A20" t="str">
            <v>April 1988 - June 1988</v>
          </cell>
        </row>
        <row r="21">
          <cell r="A21" t="str">
            <v>July 1988 - September 1988</v>
          </cell>
        </row>
        <row r="22">
          <cell r="A22" t="str">
            <v>FISCAL YEAR 1989, TOTAL</v>
          </cell>
          <cell r="B22">
            <v>1024718</v>
          </cell>
          <cell r="C22">
            <v>515732</v>
          </cell>
          <cell r="D22">
            <v>117015</v>
          </cell>
          <cell r="E22">
            <v>25977</v>
          </cell>
          <cell r="F22">
            <v>11397</v>
          </cell>
          <cell r="G22">
            <v>345626</v>
          </cell>
          <cell r="H22">
            <v>8973</v>
          </cell>
        </row>
        <row r="23">
          <cell r="A23" t="str">
            <v>October 1988 - December 1988</v>
          </cell>
        </row>
        <row r="24">
          <cell r="A24" t="str">
            <v>January 1989 - March 1989</v>
          </cell>
        </row>
        <row r="25">
          <cell r="A25" t="str">
            <v>April 1989 - June 1989</v>
          </cell>
        </row>
        <row r="26">
          <cell r="A26" t="str">
            <v>July 1989 - September 1989</v>
          </cell>
        </row>
        <row r="27">
          <cell r="A27" t="str">
            <v>FISCAL YEAR 1990, TOTAL</v>
          </cell>
          <cell r="B27">
            <v>1066600</v>
          </cell>
          <cell r="C27">
            <v>540228</v>
          </cell>
          <cell r="D27">
            <v>110017</v>
          </cell>
          <cell r="E27">
            <v>27139</v>
          </cell>
          <cell r="F27">
            <v>10235</v>
          </cell>
          <cell r="G27">
            <v>367219</v>
          </cell>
          <cell r="H27">
            <v>11762</v>
          </cell>
        </row>
        <row r="28">
          <cell r="A28" t="str">
            <v>October 1989 - December 1989</v>
          </cell>
        </row>
        <row r="29">
          <cell r="A29" t="str">
            <v>January 1990 - March 1990</v>
          </cell>
        </row>
        <row r="30">
          <cell r="A30" t="str">
            <v>April 1990 - June 1990</v>
          </cell>
        </row>
        <row r="31">
          <cell r="A31" t="str">
            <v>July 1990 - September 1990</v>
          </cell>
        </row>
        <row r="32">
          <cell r="A32" t="str">
            <v xml:space="preserve">FISCAL YEAR 1991, TOTAL </v>
          </cell>
          <cell r="B32">
            <v>1099746</v>
          </cell>
          <cell r="C32">
            <v>546877</v>
          </cell>
          <cell r="D32">
            <v>113599</v>
          </cell>
          <cell r="E32">
            <v>30452</v>
          </cell>
          <cell r="F32">
            <v>12895</v>
          </cell>
          <cell r="G32">
            <v>384451</v>
          </cell>
          <cell r="H32">
            <v>11473</v>
          </cell>
        </row>
        <row r="33">
          <cell r="A33" t="str">
            <v>October 1990 - December 1990</v>
          </cell>
        </row>
        <row r="34">
          <cell r="A34" t="str">
            <v>January 1991 - March 1991</v>
          </cell>
        </row>
        <row r="35">
          <cell r="A35" t="str">
            <v>April 1991 - June 1991</v>
          </cell>
        </row>
        <row r="36">
          <cell r="A36" t="str">
            <v>July 1991 - September 1991</v>
          </cell>
        </row>
        <row r="37">
          <cell r="A37" t="str">
            <v>FISCAL YEAR 1992, TOTAL</v>
          </cell>
          <cell r="B37">
            <v>1134195</v>
          </cell>
          <cell r="C37">
            <v>557723</v>
          </cell>
          <cell r="D37">
            <v>117951</v>
          </cell>
          <cell r="E37">
            <v>33566</v>
          </cell>
          <cell r="F37">
            <v>13395</v>
          </cell>
          <cell r="G37">
            <v>400081</v>
          </cell>
          <cell r="H37">
            <v>11479</v>
          </cell>
        </row>
        <row r="38">
          <cell r="A38" t="str">
            <v>October 1991 - December 1991</v>
          </cell>
        </row>
        <row r="39">
          <cell r="A39" t="str">
            <v>January 1992 - March 1992</v>
          </cell>
        </row>
        <row r="40">
          <cell r="A40" t="str">
            <v>April 1992 - June 1992</v>
          </cell>
        </row>
        <row r="94">
          <cell r="A94" t="str">
            <v xml:space="preserve">    See footnotes in file ftnt17.txt</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 val="di_CBS"/>
      <sheetName val="di_DMB"/>
      <sheetName val="di_MSRV"/>
      <sheetName val="MCDEV"/>
      <sheetName val="scrlqdt.not.linked"/>
      <sheetName val="Auction results"/>
      <sheetName val="DAA auction bids"/>
      <sheetName val="Interest rates - 06R"/>
      <sheetName val="RM Monthly"/>
      <sheetName val="MonQ Prg (2)"/>
      <sheetName val="Mon Survey Table"/>
      <sheetName val="Inflation Table "/>
      <sheetName val="SC1"/>
      <sheetName val="SC2"/>
      <sheetName val="SC3"/>
      <sheetName val="SC4"/>
      <sheetName val="Chart - Contribution to M2"/>
      <sheetName val="Consistency checks"/>
      <sheetName val="Chart Money Ratios"/>
      <sheetName val="Chart - Proj. contrib. to M2"/>
      <sheetName val="CBS (old!)"/>
      <sheetName val="DMB (old!)"/>
      <sheetName val="MSRV (old!)"/>
      <sheetName val="Interest rates - 06R OLD!!"/>
      <sheetName val="country name lookup"/>
      <sheetName val="Scmony"/>
      <sheetName val="E"/>
      <sheetName val="C"/>
      <sheetName val="Codes"/>
      <sheetName val="Cover"/>
      <sheetName val="T3a. Fiscal (N$)"/>
      <sheetName val="T1. Select Economic Indicators"/>
      <sheetName val="Input 1- Basics"/>
      <sheetName val="Instructions"/>
      <sheetName val="CountryList"/>
      <sheetName val="CPIINDEX"/>
      <sheetName val="Content"/>
      <sheetName val="CBS_(SRF_pilot)1"/>
      <sheetName val="ODCs_(SRF_pilot)1"/>
      <sheetName val="Monetary_Survey_(SRF_pilot)_1"/>
      <sheetName val="Comparing_AFR_&amp;_SRF_data1"/>
      <sheetName val="Broad_Money_contribution1"/>
      <sheetName val="Figure_X1"/>
      <sheetName val="Quarterly_Interest_Rate_IFS1"/>
      <sheetName val="Annual_Interest_Rate_IFS1"/>
      <sheetName val="Development_Bank_IFS1"/>
      <sheetName val="Financial_Survey_IFS1"/>
      <sheetName val="Nonbank_Institution_IFS1"/>
      <sheetName val="Vuln_ind_from_CBS1"/>
      <sheetName val="SoundnessInd_1"/>
      <sheetName val="DOMDEBT-M_(old)1"/>
      <sheetName val="from_CBS_on_DMB1"/>
      <sheetName val="monetary_aggregates1"/>
      <sheetName val="mon_aggreg_in_percent1"/>
      <sheetName val="data_for_monetary_dev_chart1"/>
      <sheetName val="data_for_Figure_31"/>
      <sheetName val="Figure_31"/>
      <sheetName val="Monetary_Authorites_IFS1"/>
      <sheetName val="Banking_Institution_IFS1"/>
      <sheetName val="Banking_Survey_IFS1"/>
      <sheetName val="CBS_IFS1"/>
      <sheetName val="Commercial_Bank_Assets_IFS1"/>
      <sheetName val="Sheet1_(2)1"/>
      <sheetName val="Interest_Rate_IFS1"/>
      <sheetName val="Gvt_Securities-others1"/>
      <sheetName val="CBS_(SRF)1"/>
      <sheetName val="ODCs_(SRF)1"/>
      <sheetName val="Monetary_Survey_(SRF)_1"/>
      <sheetName val="CBS_weekly1"/>
      <sheetName val="MS_proj1"/>
      <sheetName val="Mon_Ind1"/>
      <sheetName val="Mon_Survey_Table_(2)1"/>
      <sheetName val="MS_montly1"/>
      <sheetName val="CBS_BS_(2)1"/>
      <sheetName val="CBS_BS1"/>
      <sheetName val="MonQ_Prg1"/>
      <sheetName val="IFS_-_Exchange_rates1"/>
      <sheetName val="Input_from_HUB1"/>
      <sheetName val="page_11"/>
      <sheetName val="country_name_lookup"/>
      <sheetName val="by_year"/>
      <sheetName val="list"/>
      <sheetName val="CBS_(SRF_pilot)2"/>
      <sheetName val="ODCs_(SRF_pilot)2"/>
      <sheetName val="Monetary_Survey_(SRF_pilot)_2"/>
      <sheetName val="Comparing_AFR_&amp;_SRF_data2"/>
      <sheetName val="Broad_Money_contribution2"/>
      <sheetName val="Figure_X2"/>
      <sheetName val="Quarterly_Interest_Rate_IFS2"/>
      <sheetName val="Annual_Interest_Rate_IFS2"/>
      <sheetName val="Development_Bank_IFS2"/>
      <sheetName val="Financial_Survey_IFS2"/>
      <sheetName val="Nonbank_Institution_IFS2"/>
      <sheetName val="Vuln_ind_from_CBS2"/>
      <sheetName val="SoundnessInd_2"/>
      <sheetName val="DOMDEBT-M_(old)2"/>
      <sheetName val="from_CBS_on_DMB2"/>
      <sheetName val="monetary_aggregates2"/>
      <sheetName val="mon_aggreg_in_percent2"/>
      <sheetName val="data_for_monetary_dev_chart2"/>
      <sheetName val="data_for_Figure_32"/>
      <sheetName val="Figure_32"/>
      <sheetName val="Monetary_Authorites_IFS2"/>
      <sheetName val="Banking_Institution_IFS2"/>
      <sheetName val="Banking_Survey_IFS2"/>
      <sheetName val="CBS_IFS2"/>
      <sheetName val="Commercial_Bank_Assets_IFS2"/>
      <sheetName val="Sheet1_(2)2"/>
      <sheetName val="Interest_Rate_IFS2"/>
      <sheetName val="Gvt_Securities-others2"/>
      <sheetName val="CBS_(SRF)2"/>
      <sheetName val="ODCs_(SRF)2"/>
      <sheetName val="Monetary_Survey_(SRF)_2"/>
      <sheetName val="CBS_weekly2"/>
      <sheetName val="MS_proj2"/>
      <sheetName val="Mon_Ind2"/>
      <sheetName val="Mon_Survey_Table_(2)2"/>
      <sheetName val="MS_montly2"/>
      <sheetName val="CBS_BS_(2)2"/>
      <sheetName val="CBS_BS2"/>
      <sheetName val="MonQ_Prg2"/>
      <sheetName val="IFS_-_Exchange_rates2"/>
      <sheetName val="Input_from_HUB2"/>
      <sheetName val="page_12"/>
      <sheetName val="country_name_lookup1"/>
      <sheetName val="by_year1"/>
      <sheetName val="BSD5"/>
      <sheetName val="Control"/>
      <sheetName val="WEOData"/>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row r="1">
          <cell r="D1">
            <v>1981</v>
          </cell>
        </row>
      </sheetData>
      <sheetData sheetId="10"/>
      <sheetData sheetId="11">
        <row r="1">
          <cell r="D1">
            <v>1981</v>
          </cell>
        </row>
      </sheetData>
      <sheetData sheetId="12"/>
      <sheetData sheetId="13">
        <row r="1">
          <cell r="D1">
            <v>1981</v>
          </cell>
        </row>
      </sheetData>
      <sheetData sheetId="14">
        <row r="1">
          <cell r="D1">
            <v>1981</v>
          </cell>
        </row>
      </sheetData>
      <sheetData sheetId="15">
        <row r="1">
          <cell r="D1">
            <v>1981</v>
          </cell>
        </row>
      </sheetData>
      <sheetData sheetId="16">
        <row r="1">
          <cell r="D1">
            <v>1981</v>
          </cell>
        </row>
      </sheetData>
      <sheetData sheetId="17">
        <row r="1">
          <cell r="D1">
            <v>1981</v>
          </cell>
        </row>
      </sheetData>
      <sheetData sheetId="18">
        <row r="1">
          <cell r="D1">
            <v>1981</v>
          </cell>
        </row>
      </sheetData>
      <sheetData sheetId="19"/>
      <sheetData sheetId="20">
        <row r="1">
          <cell r="D1">
            <v>1981</v>
          </cell>
        </row>
      </sheetData>
      <sheetData sheetId="21">
        <row r="1">
          <cell r="D1">
            <v>1981</v>
          </cell>
        </row>
      </sheetData>
      <sheetData sheetId="22">
        <row r="1">
          <cell r="D1">
            <v>1981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refreshError="1"/>
      <sheetData sheetId="27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1"/>
      <sheetName val="TAB2"/>
      <sheetName val="TAB3"/>
      <sheetName val="TAB4"/>
      <sheetName val="TAB5"/>
    </sheetNames>
    <sheetDataSet>
      <sheetData sheetId="0">
        <row r="5">
          <cell r="D5" t="str">
            <v>Mozambique</v>
          </cell>
        </row>
        <row r="6">
          <cell r="D6" t="str">
            <v>Mozambican</v>
          </cell>
        </row>
        <row r="9">
          <cell r="D9" t="str">
            <v>Q:\DATA\MOZ\DMX</v>
          </cell>
        </row>
        <row r="11">
          <cell r="D11" t="str">
            <v>MOZ.DMX</v>
          </cell>
        </row>
        <row r="12">
          <cell r="D12" t="str">
            <v>MOZ_PRG_yymmdd.DMX</v>
          </cell>
        </row>
      </sheetData>
      <sheetData sheetId="1"/>
      <sheetData sheetId="2"/>
      <sheetData sheetId="3"/>
      <sheetData sheetId="4"/>
      <sheetData sheetId="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erator"/>
      <sheetName val="t2.1 Topic 2.2.2"/>
      <sheetName val="t2.2 + t 2.3 Topic 2.2.2"/>
      <sheetName val="t2.4 + fig 4"/>
      <sheetName val="Fig 5+ T2.5 &amp; t2.6 Topic 222"/>
      <sheetName val="t2.7 Topic 2.2.2"/>
      <sheetName val="t2.8 &amp; 2.9 Topic 2.2.2"/>
      <sheetName val="t2.10+ t2.11+fig 6 Topic 2.2.2"/>
      <sheetName val="T2.12 + 2.13 Topic 2.2.2"/>
      <sheetName val="t2.14 &amp;fig 7 Topic 2.31"/>
      <sheetName val="t2.16 Topic 2.5.1 "/>
      <sheetName val="t2.17 Topic 2.5.1"/>
      <sheetName val="Fig 8 +t2.18 Topic 2.5.1"/>
      <sheetName val="t2.19 &amp; 2.20 &amp; 2.21 Topic 2.5.2"/>
      <sheetName val="t2.22 &amp; t2.23 Topic 2.5.2"/>
      <sheetName val="t2.24 &amp; t2.25 Topic 2.5.2"/>
      <sheetName val="t2.26 &amp; fig9 Topic 2.5.3"/>
      <sheetName val="t2.27 &amp; t2.28 Topic 2.5.4"/>
      <sheetName val="t 2.28 ctd1"/>
      <sheetName val="t2.29 Topic 2.5.4"/>
      <sheetName val="t2.30 &amp; fig 10 Topic 2.61"/>
      <sheetName val="t2.31n Topic 2.61"/>
      <sheetName val="T2.32 Topic 2.61"/>
      <sheetName val="T233 waterresources Topic 2.6.1"/>
      <sheetName val="t2.34 Topic 2.6.1"/>
      <sheetName val="t 2.35 Topic 2.6.2"/>
      <sheetName val="t2.36 &amp;fig 11 Topic 2.6.2"/>
      <sheetName val="t2.37 Topic 2.6.2"/>
      <sheetName val="t2.38 Topic 2.62"/>
      <sheetName val="t2.39+ fig12+ t2.40 Topic 2.6.2"/>
      <sheetName val="t2.15+ t2.16 Topic 2.6.2"/>
      <sheetName val="t2.17 Topic 2.6.1"/>
      <sheetName val="t2.18 Topic 2.6.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 val="Orgao"/>
      <sheetName val="Provincial"/>
      <sheetName val="MSRV"/>
      <sheetName val="Cover"/>
      <sheetName val="CoefStocks"/>
      <sheetName val="SIGADE"/>
      <sheetName val="GRAFPROM"/>
      <sheetName val=" Costos"/>
      <sheetName val=" Panel de Control"/>
      <sheetName val="C_Summary"/>
      <sheetName val="D_%GDP"/>
      <sheetName val="IN_Chart2 IPI"/>
      <sheetName val="Input 1- Basics"/>
      <sheetName val="Read Me"/>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entGovCons"/>
      <sheetName val="Gen Gvt"/>
      <sheetName val="Rest of GG"/>
      <sheetName val="country name lookup"/>
      <sheetName val="CPIA"/>
      <sheetName val="NPV Reduction"/>
      <sheetName val="Exchange Rate chart"/>
      <sheetName val="Table 1 SEI"/>
      <sheetName val="ReadMe"/>
      <sheetName val="Q6"/>
      <sheetName val="Q5"/>
      <sheetName val="WETA-WEO"/>
      <sheetName val="Control"/>
      <sheetName val="CountryList"/>
      <sheetName val="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ork"/>
      <sheetName val="SR-SEI"/>
      <sheetName val="SR-SEI (fre)"/>
      <sheetName val="prelimhipc sei"/>
      <sheetName val="debt serv"/>
      <sheetName val="BP - SEI"/>
      <sheetName val="Annual Meetings"/>
      <sheetName val="Bench - 00"/>
      <sheetName val="CritReal-Fre"/>
      <sheetName val="CritReal (LOI)"/>
      <sheetName val="CritReal-Fre (LOI)"/>
      <sheetName val="Bench - 99"/>
      <sheetName val="Bench - 99 (f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bt"/>
      <sheetName val="Reference"/>
      <sheetName val="Help"/>
      <sheetName val="Macro"/>
      <sheetName val="Debt Service"/>
      <sheetName val="pvtReport"/>
      <sheetName val="dtb"/>
    </sheetNames>
    <sheetDataSet>
      <sheetData sheetId="0" refreshError="1"/>
      <sheetData sheetId="1" refreshError="1"/>
      <sheetData sheetId="2" refreshError="1">
        <row r="39">
          <cell r="B39" t="str">
            <v>ATS</v>
          </cell>
          <cell r="D39" t="str">
            <v>ATS-Austrian Schillings</v>
          </cell>
          <cell r="E39">
            <v>5.47</v>
          </cell>
          <cell r="F39">
            <v>7.3297370610048998E-2</v>
          </cell>
        </row>
        <row r="40">
          <cell r="B40" t="str">
            <v>BEF</v>
          </cell>
          <cell r="D40" t="str">
            <v>BEC-Belgian Franc</v>
          </cell>
          <cell r="E40">
            <v>5.47</v>
          </cell>
          <cell r="F40">
            <v>2.4903506967082101E-2</v>
          </cell>
        </row>
        <row r="41">
          <cell r="B41" t="str">
            <v>BID</v>
          </cell>
          <cell r="D41" t="str">
            <v>BID-Islamic Dev. Bank Unit of acct</v>
          </cell>
          <cell r="E41">
            <v>5.5891666666666673</v>
          </cell>
          <cell r="F41">
            <v>1.3725099999999999</v>
          </cell>
        </row>
        <row r="42">
          <cell r="B42" t="str">
            <v>BUA</v>
          </cell>
          <cell r="D42" t="str">
            <v>BUA- AfDF/B Unit of acct</v>
          </cell>
          <cell r="E42">
            <v>5.5891666666666673</v>
          </cell>
          <cell r="F42">
            <v>1.3725099999999999</v>
          </cell>
        </row>
        <row r="43">
          <cell r="B43" t="str">
            <v>CAD</v>
          </cell>
          <cell r="D43" t="str">
            <v>CAD-Canadian Dollar</v>
          </cell>
          <cell r="E43">
            <v>6.67</v>
          </cell>
          <cell r="F43">
            <v>0.69285664795953705</v>
          </cell>
        </row>
        <row r="44">
          <cell r="B44" t="str">
            <v>CFA</v>
          </cell>
          <cell r="D44" t="str">
            <v>CFA-CFA Franc</v>
          </cell>
          <cell r="E44">
            <v>5.47</v>
          </cell>
          <cell r="F44">
            <v>1.5315028271670245E-3</v>
          </cell>
        </row>
        <row r="45">
          <cell r="B45" t="str">
            <v>CHF</v>
          </cell>
          <cell r="D45" t="str">
            <v>CHF-Swiss Franc</v>
          </cell>
          <cell r="E45">
            <v>4.2649999999999997</v>
          </cell>
          <cell r="F45">
            <v>0.62515628907226806</v>
          </cell>
        </row>
        <row r="46">
          <cell r="B46" t="str">
            <v>CNY</v>
          </cell>
          <cell r="D46" t="str">
            <v>CNY-Chinese Yuan</v>
          </cell>
          <cell r="E46">
            <v>5.5891666666666673</v>
          </cell>
          <cell r="F46">
            <v>0.1207802403526783</v>
          </cell>
        </row>
        <row r="47">
          <cell r="B47" t="str">
            <v>DEM</v>
          </cell>
          <cell r="D47" t="str">
            <v>DEM-Deutsche Mark</v>
          </cell>
          <cell r="E47">
            <v>5.47</v>
          </cell>
          <cell r="F47">
            <v>0.51364382384972107</v>
          </cell>
        </row>
        <row r="48">
          <cell r="B48" t="str">
            <v>DKK</v>
          </cell>
          <cell r="D48" t="str">
            <v>DKK-Danish Kroner</v>
          </cell>
          <cell r="E48">
            <v>5.3150000000000004</v>
          </cell>
          <cell r="F48">
            <v>0.13515705249499918</v>
          </cell>
        </row>
        <row r="49">
          <cell r="B49" t="str">
            <v>DOM</v>
          </cell>
          <cell r="D49" t="str">
            <v>DOM-Domestic Currency: Dalasi</v>
          </cell>
          <cell r="E49">
            <v>5.5891666666666673</v>
          </cell>
          <cell r="F49">
            <v>7.6923076923076927E-2</v>
          </cell>
        </row>
        <row r="50">
          <cell r="B50" t="str">
            <v>ECU</v>
          </cell>
          <cell r="D50" t="str">
            <v>ECU-European Currency Unit</v>
          </cell>
          <cell r="E50">
            <v>5.47</v>
          </cell>
          <cell r="F50">
            <v>1.0045999999999999</v>
          </cell>
        </row>
        <row r="51">
          <cell r="B51" t="str">
            <v>ESP</v>
          </cell>
          <cell r="D51" t="str">
            <v>ESP-Spanish Peseta</v>
          </cell>
          <cell r="E51">
            <v>5.47</v>
          </cell>
          <cell r="F51">
            <v>6.0759999999999998E-3</v>
          </cell>
        </row>
        <row r="52">
          <cell r="B52" t="str">
            <v>EUR</v>
          </cell>
          <cell r="D52" t="str">
            <v>EUR-Euro</v>
          </cell>
          <cell r="E52">
            <v>5.47</v>
          </cell>
          <cell r="F52">
            <v>1.0045999999999999</v>
          </cell>
        </row>
        <row r="53">
          <cell r="B53" t="str">
            <v>FIM</v>
          </cell>
          <cell r="D53" t="str">
            <v>FIM-Finnish Markaa</v>
          </cell>
          <cell r="E53">
            <v>5.47</v>
          </cell>
          <cell r="F53">
            <v>0.168960795242591</v>
          </cell>
        </row>
        <row r="54">
          <cell r="B54" t="str">
            <v>FRF</v>
          </cell>
          <cell r="D54" t="str">
            <v>FRF-French Franc</v>
          </cell>
          <cell r="E54">
            <v>5.47</v>
          </cell>
          <cell r="F54">
            <v>0.15315028271670245</v>
          </cell>
        </row>
        <row r="55">
          <cell r="B55" t="str">
            <v>GBP</v>
          </cell>
          <cell r="D55" t="str">
            <v>GBP-Great Britain Sterling</v>
          </cell>
          <cell r="E55">
            <v>6.6983333333333333</v>
          </cell>
          <cell r="F55">
            <v>1.6164000000000001</v>
          </cell>
        </row>
        <row r="56">
          <cell r="B56" t="str">
            <v>IEP</v>
          </cell>
          <cell r="D56" t="str">
            <v>IEP-Irish Punt</v>
          </cell>
          <cell r="E56">
            <v>5.47</v>
          </cell>
          <cell r="F56">
            <v>1.2755788735899558</v>
          </cell>
        </row>
        <row r="57">
          <cell r="B57" t="str">
            <v>ITL</v>
          </cell>
          <cell r="D57" t="str">
            <v>ITL-Italian Lira</v>
          </cell>
          <cell r="E57">
            <v>5.47</v>
          </cell>
          <cell r="F57">
            <v>5.1883260082529815E-4</v>
          </cell>
        </row>
        <row r="58">
          <cell r="B58" t="str">
            <v>JPY</v>
          </cell>
          <cell r="D58" t="str">
            <v>JPY-Japanese Yen</v>
          </cell>
          <cell r="E58">
            <v>1.9833333333333334</v>
          </cell>
          <cell r="F58">
            <v>9.7847358121330719E-3</v>
          </cell>
        </row>
        <row r="59">
          <cell r="B59" t="str">
            <v>KWD</v>
          </cell>
          <cell r="D59" t="str">
            <v>KWD-Kuwaiti Dinar</v>
          </cell>
          <cell r="E59">
            <v>5.5891666666666673</v>
          </cell>
          <cell r="F59">
            <v>3.2875299999999998</v>
          </cell>
        </row>
        <row r="60">
          <cell r="B60" t="str">
            <v>LYD</v>
          </cell>
          <cell r="D60" t="str">
            <v>LYD-Libyan Dinar</v>
          </cell>
          <cell r="E60">
            <v>5.5891666666666673</v>
          </cell>
          <cell r="F60">
            <v>2.16445</v>
          </cell>
        </row>
        <row r="61">
          <cell r="B61" t="str">
            <v>LUF</v>
          </cell>
          <cell r="D61" t="str">
            <v>LUF-Luxembourg Franc</v>
          </cell>
          <cell r="E61">
            <v>5.47</v>
          </cell>
          <cell r="F61">
            <v>2.4903383498719629E-2</v>
          </cell>
        </row>
        <row r="62">
          <cell r="B62" t="str">
            <v>NLG</v>
          </cell>
          <cell r="D62" t="str">
            <v>NLG-Netherland Guilders</v>
          </cell>
          <cell r="E62">
            <v>5.47</v>
          </cell>
          <cell r="F62">
            <v>0.45586760508415353</v>
          </cell>
        </row>
        <row r="63">
          <cell r="B63" t="str">
            <v>NOK</v>
          </cell>
          <cell r="D63" t="str">
            <v>NOK-Norwegian Kroner</v>
          </cell>
          <cell r="E63">
            <v>6.6433333333333335</v>
          </cell>
          <cell r="F63">
            <v>0.12438584489085142</v>
          </cell>
        </row>
        <row r="64">
          <cell r="B64" t="str">
            <v>PTE</v>
          </cell>
          <cell r="D64" t="str">
            <v>PTE-Portuguese Escudo</v>
          </cell>
          <cell r="E64">
            <v>5.47</v>
          </cell>
          <cell r="F64">
            <v>5.0109236739457903E-3</v>
          </cell>
        </row>
        <row r="65">
          <cell r="B65" t="str">
            <v>SAR</v>
          </cell>
          <cell r="D65" t="str">
            <v>SAR-Saudi Arabia Ryal</v>
          </cell>
          <cell r="E65">
            <v>5.5891666666666673</v>
          </cell>
          <cell r="F65">
            <v>0.26702269692923897</v>
          </cell>
        </row>
        <row r="66">
          <cell r="B66" t="str">
            <v>SDR</v>
          </cell>
          <cell r="D66" t="str">
            <v>SDR-Special Drawing Rights</v>
          </cell>
          <cell r="E66">
            <v>5.5891666666666673</v>
          </cell>
          <cell r="F66">
            <v>1.3725099999999999</v>
          </cell>
        </row>
        <row r="67">
          <cell r="B67" t="str">
            <v>SEK</v>
          </cell>
          <cell r="D67" t="str">
            <v>SEK-Swedish Kroner</v>
          </cell>
          <cell r="E67">
            <v>5.8</v>
          </cell>
          <cell r="F67">
            <v>0.11730205278592375</v>
          </cell>
        </row>
        <row r="68">
          <cell r="B68" t="str">
            <v>UAE</v>
          </cell>
          <cell r="D68" t="str">
            <v>UAE-United Arab Emirates Dhirams</v>
          </cell>
          <cell r="E68">
            <v>5.5891666666666673</v>
          </cell>
          <cell r="F68">
            <v>0.27229407760381208</v>
          </cell>
        </row>
        <row r="69">
          <cell r="B69" t="str">
            <v>USD</v>
          </cell>
          <cell r="D69" t="str">
            <v>USD-United States Dollar</v>
          </cell>
          <cell r="E69">
            <v>7.0383333333333331</v>
          </cell>
          <cell r="F69">
            <v>1</v>
          </cell>
        </row>
      </sheetData>
      <sheetData sheetId="3" refreshError="1"/>
      <sheetData sheetId="4" refreshError="1"/>
      <sheetData sheetId="5" refreshError="1"/>
      <sheetData sheetId="6" refreshError="1">
        <row r="1">
          <cell r="I1">
            <v>0</v>
          </cell>
        </row>
      </sheetData>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2"/>
      <sheetName val="daily"/>
      <sheetName val="Report"/>
      <sheetName val="Company_List"/>
      <sheetName val="Intermediate"/>
      <sheetName val="CDCAD"/>
      <sheetName val="Table 5"/>
      <sheetName val="ex rate"/>
      <sheetName val="CPIINDEX"/>
      <sheetName val="interv"/>
      <sheetName val="chartdata_D"/>
      <sheetName val="chartdata_M"/>
      <sheetName val="chartdata_Q"/>
      <sheetName val="autoupdate data"/>
      <sheetName val="Table 1 (summary)"/>
      <sheetName val="Debt"/>
      <sheetName val="Debt Summary"/>
      <sheetName val="M"/>
      <sheetName val="Маркетинг"/>
      <sheetName val="Adminstration Budget"/>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sheetName val="8"/>
      <sheetName val="7"/>
      <sheetName val="6"/>
      <sheetName val="5"/>
      <sheetName val="4"/>
      <sheetName val="3"/>
      <sheetName val="2"/>
      <sheetName val="1"/>
    </sheetNames>
    <sheetDataSet>
      <sheetData sheetId="0"/>
      <sheetData sheetId="1"/>
      <sheetData sheetId="2"/>
      <sheetData sheetId="3"/>
      <sheetData sheetId="4"/>
      <sheetData sheetId="5"/>
      <sheetData sheetId="6"/>
      <sheetData sheetId="7"/>
      <sheetData sheetId="8"/>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 val="chart"/>
      <sheetName val="WRI  FIN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c deliv annual"/>
      <sheetName val="HIPC deliv due date"/>
      <sheetName val="implicit cirr"/>
      <sheetName val="DISC RATES"/>
      <sheetName val="BEN"/>
      <sheetName val="BFA"/>
      <sheetName val="CMR"/>
      <sheetName val="GNB"/>
      <sheetName val="MLI"/>
      <sheetName val="MRT"/>
      <sheetName val="UGA"/>
      <sheetName val="TZA"/>
      <sheetName val="MOZ"/>
      <sheetName val="SEN"/>
      <sheetName val="MWI"/>
      <sheetName val="RWA"/>
      <sheetName val="ZMB"/>
      <sheetName val="GMB"/>
      <sheetName val="GIN"/>
      <sheetName val="NER"/>
      <sheetName val="STP"/>
      <sheetName val="MDG"/>
    </sheetNames>
    <sheetDataSet>
      <sheetData sheetId="0"/>
      <sheetData sheetId="1"/>
      <sheetData sheetId="2"/>
      <sheetData sheetId="3" refreshError="1">
        <row r="3">
          <cell r="A3" t="str">
            <v>ATS</v>
          </cell>
          <cell r="B3" t="str">
            <v>Austrian Schilling</v>
          </cell>
          <cell r="C3">
            <v>5.2766666666666663E-2</v>
          </cell>
          <cell r="D3">
            <v>4.6120000000000001E-2</v>
          </cell>
          <cell r="E3">
            <v>5.4699999999999999E-2</v>
          </cell>
        </row>
        <row r="4">
          <cell r="A4" t="str">
            <v>BEF</v>
          </cell>
          <cell r="B4" t="str">
            <v>Belgian Franc</v>
          </cell>
          <cell r="C4">
            <v>5.5899999999999998E-2</v>
          </cell>
          <cell r="D4">
            <v>4.6120000000000001E-2</v>
          </cell>
          <cell r="E4">
            <v>5.4699999999999999E-2</v>
          </cell>
        </row>
        <row r="5">
          <cell r="A5" t="str">
            <v>CAD</v>
          </cell>
          <cell r="B5" t="str">
            <v>Can. Dollar &gt;8.5 yrs</v>
          </cell>
          <cell r="C5">
            <v>6.2483333333333342E-2</v>
          </cell>
          <cell r="D5">
            <v>6.0199999999999997E-2</v>
          </cell>
          <cell r="E5">
            <v>6.6699999999999995E-2</v>
          </cell>
        </row>
        <row r="6">
          <cell r="A6" t="str">
            <v>CHF</v>
          </cell>
          <cell r="B6" t="str">
            <v>Swiss Franc</v>
          </cell>
          <cell r="C6">
            <v>4.0500000000000001E-2</v>
          </cell>
          <cell r="D6">
            <v>3.7350000000000001E-2</v>
          </cell>
          <cell r="E6">
            <v>4.2649999999999993E-2</v>
          </cell>
        </row>
        <row r="7">
          <cell r="A7" t="str">
            <v>DEM</v>
          </cell>
          <cell r="B7" t="str">
            <v>German Mark</v>
          </cell>
          <cell r="C7">
            <v>5.16E-2</v>
          </cell>
          <cell r="D7">
            <v>4.6120000000000001E-2</v>
          </cell>
          <cell r="E7">
            <v>5.4699999999999999E-2</v>
          </cell>
        </row>
        <row r="8">
          <cell r="A8" t="str">
            <v>DKK</v>
          </cell>
          <cell r="B8" t="str">
            <v>Danish Krone</v>
          </cell>
          <cell r="C8">
            <v>5.6349999999999997E-2</v>
          </cell>
          <cell r="D8">
            <v>4.8066666666666667E-2</v>
          </cell>
          <cell r="E8">
            <v>5.3150000000000003E-2</v>
          </cell>
        </row>
        <row r="9">
          <cell r="A9" t="str">
            <v>ESP</v>
          </cell>
          <cell r="B9" t="str">
            <v>Spanish Peseta</v>
          </cell>
          <cell r="C9">
            <v>5.3083333333333337E-2</v>
          </cell>
          <cell r="D9">
            <v>4.6120000000000001E-2</v>
          </cell>
          <cell r="E9">
            <v>5.4699999999999999E-2</v>
          </cell>
        </row>
        <row r="10">
          <cell r="A10" t="str">
            <v>EUR</v>
          </cell>
          <cell r="B10" t="str">
            <v>ECU / Euro</v>
          </cell>
          <cell r="C10">
            <v>4.9950000000000001E-2</v>
          </cell>
          <cell r="D10">
            <v>4.6120000000000001E-2</v>
          </cell>
          <cell r="E10">
            <v>5.4699999999999999E-2</v>
          </cell>
        </row>
        <row r="11">
          <cell r="A11" t="str">
            <v>FIM</v>
          </cell>
          <cell r="B11" t="str">
            <v>Finnish Markkaa</v>
          </cell>
          <cell r="C11">
            <v>5.3449999999999998E-2</v>
          </cell>
          <cell r="D11">
            <v>4.6120000000000001E-2</v>
          </cell>
          <cell r="E11">
            <v>5.4699999999999999E-2</v>
          </cell>
        </row>
        <row r="12">
          <cell r="A12" t="str">
            <v>FRF</v>
          </cell>
          <cell r="B12" t="str">
            <v>French Franc</v>
          </cell>
          <cell r="C12">
            <v>5.3550000000000007E-2</v>
          </cell>
          <cell r="D12">
            <v>4.6120000000000001E-2</v>
          </cell>
          <cell r="E12">
            <v>5.4699999999999999E-2</v>
          </cell>
        </row>
        <row r="13">
          <cell r="A13" t="str">
            <v>GBP</v>
          </cell>
          <cell r="B13" t="str">
            <v>UK Pound</v>
          </cell>
          <cell r="C13">
            <v>6.8066666666666664E-2</v>
          </cell>
          <cell r="D13">
            <v>5.8216666666666667E-2</v>
          </cell>
          <cell r="E13">
            <v>6.6983333333333339E-2</v>
          </cell>
        </row>
        <row r="14">
          <cell r="A14" t="str">
            <v>ITL</v>
          </cell>
          <cell r="B14" t="str">
            <v>Italian Lira</v>
          </cell>
          <cell r="C14">
            <v>5.5766666666666652E-2</v>
          </cell>
          <cell r="D14">
            <v>4.6120000000000001E-2</v>
          </cell>
          <cell r="E14">
            <v>5.4699999999999999E-2</v>
          </cell>
        </row>
        <row r="15">
          <cell r="A15" t="str">
            <v>JPY</v>
          </cell>
          <cell r="B15" t="str">
            <v xml:space="preserve">Japanese Yen </v>
          </cell>
          <cell r="C15">
            <v>2.2166666666666664E-2</v>
          </cell>
          <cell r="D15">
            <v>2.3166666666666669E-2</v>
          </cell>
          <cell r="E15">
            <v>1.9833333333333335E-2</v>
          </cell>
        </row>
        <row r="16">
          <cell r="A16" t="str">
            <v>KRW</v>
          </cell>
          <cell r="B16" t="str">
            <v>Korean Won</v>
          </cell>
          <cell r="C16">
            <v>5.2500833333333337E-2</v>
          </cell>
          <cell r="D16">
            <v>9.1950000000000004E-2</v>
          </cell>
          <cell r="E16">
            <v>9.8533333333333334E-2</v>
          </cell>
        </row>
        <row r="17">
          <cell r="A17" t="str">
            <v>NLG</v>
          </cell>
          <cell r="B17" t="str">
            <v>Neth. Guilder &gt;8.5 yrs</v>
          </cell>
          <cell r="C17">
            <v>5.7833333333333341E-2</v>
          </cell>
          <cell r="D17">
            <v>4.6120000000000001E-2</v>
          </cell>
          <cell r="E17">
            <v>5.4699999999999999E-2</v>
          </cell>
        </row>
        <row r="18">
          <cell r="A18" t="str">
            <v>NOK</v>
          </cell>
          <cell r="B18" t="str">
            <v>Norwegian Krone</v>
          </cell>
          <cell r="C18">
            <v>6.5383333333333335E-2</v>
          </cell>
          <cell r="D18">
            <v>6.0149999999999995E-2</v>
          </cell>
          <cell r="E18">
            <v>6.643333333333333E-2</v>
          </cell>
        </row>
        <row r="19">
          <cell r="A19" t="str">
            <v>SDR</v>
          </cell>
          <cell r="B19" t="str">
            <v>SDR</v>
          </cell>
          <cell r="C19">
            <v>5.2500833333333337E-2</v>
          </cell>
          <cell r="D19">
            <v>4.8712733333333327E-2</v>
          </cell>
          <cell r="E19">
            <v>5.5891666666666673E-2</v>
          </cell>
        </row>
        <row r="20">
          <cell r="A20" t="str">
            <v>SEK</v>
          </cell>
          <cell r="B20" t="str">
            <v>Swedish Krona</v>
          </cell>
          <cell r="C20">
            <v>5.6566666666666661E-2</v>
          </cell>
          <cell r="D20">
            <v>4.7683333333333335E-2</v>
          </cell>
          <cell r="E20">
            <v>5.7999999999999996E-2</v>
          </cell>
        </row>
        <row r="21">
          <cell r="A21" t="str">
            <v>USD</v>
          </cell>
          <cell r="B21" t="str">
            <v>US Dollar &gt;8.5 yrs</v>
          </cell>
          <cell r="C21">
            <v>6.2300000000000001E-2</v>
          </cell>
          <cell r="D21">
            <v>5.9950000000000003E-2</v>
          </cell>
          <cell r="E21">
            <v>7.0383333333333326E-2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a Model"/>
      <sheetName val="Stock after Naples"/>
      <sheetName val="Scheduled Repayment"/>
      <sheetName val="Scheduled Interest"/>
      <sheetName val="Prorata Coefficient"/>
      <sheetName val="Planned Disbursement"/>
      <sheetName val="Adjusted Disbursement"/>
      <sheetName val="Module1"/>
    </sheetNames>
    <sheetDataSet>
      <sheetData sheetId="0" refreshError="1"/>
      <sheetData sheetId="1" refreshError="1"/>
      <sheetData sheetId="2" refreshError="1">
        <row r="1">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V1">
            <v>0</v>
          </cell>
        </row>
        <row r="2">
          <cell r="E2" t="e">
            <v>#VALUE!</v>
          </cell>
          <cell r="F2" t="e">
            <v>#VALUE!</v>
          </cell>
          <cell r="G2" t="e">
            <v>#VALUE!</v>
          </cell>
          <cell r="H2" t="e">
            <v>#VALUE!</v>
          </cell>
          <cell r="I2" t="e">
            <v>#VALUE!</v>
          </cell>
          <cell r="J2" t="e">
            <v>#VALUE!</v>
          </cell>
          <cell r="K2" t="e">
            <v>#VALUE!</v>
          </cell>
          <cell r="L2" t="e">
            <v>#VALUE!</v>
          </cell>
          <cell r="M2" t="e">
            <v>#VALUE!</v>
          </cell>
          <cell r="N2" t="e">
            <v>#VALUE!</v>
          </cell>
          <cell r="O2" t="e">
            <v>#VALUE!</v>
          </cell>
          <cell r="P2" t="e">
            <v>#VALUE!</v>
          </cell>
          <cell r="Q2" t="e">
            <v>#VALUE!</v>
          </cell>
          <cell r="R2" t="e">
            <v>#VALUE!</v>
          </cell>
          <cell r="S2" t="e">
            <v>#VALUE!</v>
          </cell>
          <cell r="T2" t="e">
            <v>#VALUE!</v>
          </cell>
          <cell r="U2" t="e">
            <v>#VALUE!</v>
          </cell>
          <cell r="V2" t="e">
            <v>#VALUE!</v>
          </cell>
          <cell r="W2" t="e">
            <v>#VALUE!</v>
          </cell>
          <cell r="X2" t="e">
            <v>#VALUE!</v>
          </cell>
          <cell r="Y2" t="e">
            <v>#VALUE!</v>
          </cell>
          <cell r="Z2" t="e">
            <v>#VALUE!</v>
          </cell>
          <cell r="AA2" t="e">
            <v>#VALUE!</v>
          </cell>
          <cell r="AB2" t="e">
            <v>#VALUE!</v>
          </cell>
          <cell r="AC2" t="e">
            <v>#VALUE!</v>
          </cell>
          <cell r="AD2" t="e">
            <v>#VALUE!</v>
          </cell>
          <cell r="AE2" t="e">
            <v>#VALUE!</v>
          </cell>
          <cell r="AF2" t="e">
            <v>#VALUE!</v>
          </cell>
          <cell r="AG2" t="e">
            <v>#VALUE!</v>
          </cell>
          <cell r="AH2" t="e">
            <v>#VALUE!</v>
          </cell>
          <cell r="AI2" t="e">
            <v>#VALUE!</v>
          </cell>
          <cell r="AJ2" t="e">
            <v>#VALUE!</v>
          </cell>
          <cell r="AK2" t="e">
            <v>#VALUE!</v>
          </cell>
          <cell r="AL2" t="e">
            <v>#VALUE!</v>
          </cell>
          <cell r="AM2" t="e">
            <v>#VALUE!</v>
          </cell>
          <cell r="AN2" t="e">
            <v>#VALUE!</v>
          </cell>
          <cell r="AO2" t="e">
            <v>#VALUE!</v>
          </cell>
          <cell r="AP2" t="e">
            <v>#VALUE!</v>
          </cell>
          <cell r="AQ2" t="e">
            <v>#VALUE!</v>
          </cell>
          <cell r="AR2" t="e">
            <v>#VALUE!</v>
          </cell>
          <cell r="AS2" t="e">
            <v>#VALUE!</v>
          </cell>
          <cell r="AT2" t="e">
            <v>#VALUE!</v>
          </cell>
          <cell r="AU2" t="e">
            <v>#VALUE!</v>
          </cell>
          <cell r="AV2" t="e">
            <v>#VALUE!</v>
          </cell>
        </row>
        <row r="3">
          <cell r="E3" t="e">
            <v>#VALUE!</v>
          </cell>
          <cell r="F3" t="e">
            <v>#VALUE!</v>
          </cell>
          <cell r="G3" t="e">
            <v>#VALUE!</v>
          </cell>
          <cell r="H3" t="e">
            <v>#VALUE!</v>
          </cell>
          <cell r="I3" t="e">
            <v>#VALUE!</v>
          </cell>
          <cell r="J3" t="e">
            <v>#VALUE!</v>
          </cell>
          <cell r="K3" t="e">
            <v>#VALUE!</v>
          </cell>
          <cell r="L3" t="e">
            <v>#VALUE!</v>
          </cell>
          <cell r="M3" t="e">
            <v>#VALUE!</v>
          </cell>
          <cell r="N3" t="e">
            <v>#VALUE!</v>
          </cell>
          <cell r="O3" t="e">
            <v>#VALUE!</v>
          </cell>
          <cell r="P3" t="e">
            <v>#VALUE!</v>
          </cell>
          <cell r="Q3" t="e">
            <v>#VALUE!</v>
          </cell>
          <cell r="R3" t="e">
            <v>#VALUE!</v>
          </cell>
          <cell r="S3" t="e">
            <v>#VALUE!</v>
          </cell>
          <cell r="T3" t="e">
            <v>#VALUE!</v>
          </cell>
          <cell r="U3" t="e">
            <v>#VALUE!</v>
          </cell>
          <cell r="V3" t="e">
            <v>#VALUE!</v>
          </cell>
          <cell r="W3" t="e">
            <v>#VALUE!</v>
          </cell>
          <cell r="X3" t="e">
            <v>#VALUE!</v>
          </cell>
          <cell r="Y3" t="e">
            <v>#VALUE!</v>
          </cell>
          <cell r="Z3" t="e">
            <v>#VALUE!</v>
          </cell>
          <cell r="AA3" t="e">
            <v>#VALUE!</v>
          </cell>
          <cell r="AB3" t="e">
            <v>#VALUE!</v>
          </cell>
          <cell r="AC3" t="e">
            <v>#VALUE!</v>
          </cell>
          <cell r="AD3" t="e">
            <v>#VALUE!</v>
          </cell>
          <cell r="AE3" t="e">
            <v>#VALUE!</v>
          </cell>
          <cell r="AF3" t="e">
            <v>#VALUE!</v>
          </cell>
          <cell r="AG3" t="e">
            <v>#VALUE!</v>
          </cell>
          <cell r="AH3" t="e">
            <v>#VALUE!</v>
          </cell>
          <cell r="AI3" t="e">
            <v>#VALUE!</v>
          </cell>
          <cell r="AJ3" t="e">
            <v>#VALUE!</v>
          </cell>
          <cell r="AK3" t="e">
            <v>#VALUE!</v>
          </cell>
        </row>
        <row r="4">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row>
        <row r="8">
          <cell r="F8">
            <v>1999</v>
          </cell>
        </row>
      </sheetData>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DP"/>
      <sheetName val="Graphs"/>
      <sheetName val="Tables"/>
      <sheetName val="Tables print"/>
      <sheetName val="HIPC-to-Oxfam"/>
      <sheetName val="HIPC Docs"/>
      <sheetName val="Senegal 2"/>
      <sheetName val="Tab5"/>
      <sheetName val="Tab4"/>
      <sheetName val="Tab3"/>
      <sheetName val="Tab2"/>
      <sheetName val="Tab1"/>
      <sheetName val="Mali"/>
      <sheetName val="Benin"/>
      <sheetName val="Burkina Faso"/>
      <sheetName val="Mauritania"/>
      <sheetName val="Mozambique"/>
      <sheetName val="Senegal"/>
      <sheetName val="Tanzania"/>
      <sheetName val="Uganda"/>
      <sheetName val="Bolivia"/>
      <sheetName val="Honduras"/>
      <sheetName val="Key Indicators"/>
      <sheetName val="Figure A"/>
      <sheetName val="Fig1"/>
      <sheetName val="Fig2"/>
      <sheetName val="Fig2A"/>
      <sheetName val="HIPC Docs (2)"/>
      <sheetName val="Fig2 raw"/>
      <sheetName val="SIMA"/>
      <sheetName val="Template"/>
      <sheetName val="debt-to-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A_CIRRs"/>
      <sheetName val="Links-Out"/>
      <sheetName val="Exogenous Assumptions"/>
      <sheetName val="Planned Disbursement, CFA"/>
      <sheetName val="Disbursement Loop"/>
      <sheetName val="Module1"/>
    </sheetNames>
    <sheetDataSet>
      <sheetData sheetId="0" refreshError="1"/>
      <sheetData sheetId="1" refreshError="1">
        <row r="6">
          <cell r="B6">
            <v>0</v>
          </cell>
          <cell r="C6">
            <v>794.95706698266827</v>
          </cell>
          <cell r="D6">
            <v>845.32322557680016</v>
          </cell>
          <cell r="E6">
            <v>899.65986642981522</v>
          </cell>
          <cell r="F6">
            <v>948.98061852373075</v>
          </cell>
          <cell r="G6">
            <v>989.13114426520542</v>
          </cell>
          <cell r="H6">
            <v>1006.6359241282349</v>
          </cell>
          <cell r="I6">
            <v>1020.7166005516202</v>
          </cell>
          <cell r="J6">
            <v>1037.1075181092874</v>
          </cell>
          <cell r="K6">
            <v>1056.0106514795898</v>
          </cell>
          <cell r="L6">
            <v>1074.6882269590353</v>
          </cell>
          <cell r="M6">
            <v>1098.5862398396616</v>
          </cell>
          <cell r="N6">
            <v>1127.7223771983693</v>
          </cell>
          <cell r="O6">
            <v>1160.6286541190175</v>
          </cell>
          <cell r="P6">
            <v>1205.3205871076432</v>
          </cell>
          <cell r="Q6">
            <v>1253.5770929954808</v>
          </cell>
          <cell r="R6">
            <v>1307.5974565918739</v>
          </cell>
          <cell r="S6">
            <v>1362.7295090652683</v>
          </cell>
          <cell r="T6">
            <v>1425.8698120991205</v>
          </cell>
          <cell r="U6">
            <v>1486.0643413269863</v>
          </cell>
        </row>
        <row r="7">
          <cell r="B7">
            <v>0</v>
          </cell>
          <cell r="C7">
            <v>446.93281262832591</v>
          </cell>
          <cell r="D7">
            <v>475.24917065153278</v>
          </cell>
          <cell r="E7">
            <v>505.79777350550631</v>
          </cell>
          <cell r="F7">
            <v>533.52639354022665</v>
          </cell>
          <cell r="G7">
            <v>556.09942061734102</v>
          </cell>
          <cell r="H7">
            <v>565.94078290413484</v>
          </cell>
          <cell r="I7">
            <v>573.85707999612634</v>
          </cell>
          <cell r="J7">
            <v>583.07221775622236</v>
          </cell>
          <cell r="K7">
            <v>593.69974836834012</v>
          </cell>
          <cell r="L7">
            <v>604.20046807863912</v>
          </cell>
          <cell r="M7">
            <v>617.63616990025605</v>
          </cell>
          <cell r="N7">
            <v>634.01679768469512</v>
          </cell>
          <cell r="O7">
            <v>652.51703563225271</v>
          </cell>
          <cell r="P7">
            <v>677.64328727778798</v>
          </cell>
          <cell r="Q7">
            <v>704.77357745298923</v>
          </cell>
          <cell r="R7">
            <v>735.14436607051732</v>
          </cell>
          <cell r="S7">
            <v>766.14015729158439</v>
          </cell>
          <cell r="T7">
            <v>801.63826706024645</v>
          </cell>
          <cell r="U7">
            <v>835.48023333744482</v>
          </cell>
        </row>
        <row r="9">
          <cell r="C9">
            <v>1.8956578201805891</v>
          </cell>
          <cell r="D9">
            <v>1.5199476307133302</v>
          </cell>
          <cell r="E9">
            <v>2.4769974393399927</v>
          </cell>
          <cell r="F9">
            <v>3.1099412598254954</v>
          </cell>
          <cell r="G9">
            <v>4.0078603053786948</v>
          </cell>
          <cell r="H9">
            <v>4.5950630240209964</v>
          </cell>
          <cell r="I9">
            <v>4.5460622751236937</v>
          </cell>
          <cell r="J9">
            <v>4.4253217761125798</v>
          </cell>
          <cell r="K9">
            <v>4.2941870296335054</v>
          </cell>
          <cell r="L9">
            <v>4.1749961785580574</v>
          </cell>
          <cell r="M9">
            <v>4.1278260150921913</v>
          </cell>
          <cell r="N9">
            <v>3.9895137342873332</v>
          </cell>
          <cell r="O9">
            <v>3.097509427611171</v>
          </cell>
          <cell r="P9">
            <v>2.52699255858245</v>
          </cell>
          <cell r="Q9">
            <v>2.1184709158914758</v>
          </cell>
          <cell r="R9">
            <v>1.876218093866507</v>
          </cell>
          <cell r="S9">
            <v>1.1993842041736829</v>
          </cell>
          <cell r="T9">
            <v>0.84507492764206538</v>
          </cell>
          <cell r="U9">
            <v>0.87434886979210558</v>
          </cell>
        </row>
        <row r="10">
          <cell r="C10">
            <v>1.331218425001623</v>
          </cell>
          <cell r="D10">
            <v>0.82554655008042721</v>
          </cell>
          <cell r="E10">
            <v>1.5622823213331563</v>
          </cell>
          <cell r="F10">
            <v>1.9280417697820917</v>
          </cell>
          <cell r="G10">
            <v>2.6391899454761778</v>
          </cell>
          <cell r="H10">
            <v>3.2058114791881871</v>
          </cell>
          <cell r="I10">
            <v>3.2204538568127306</v>
          </cell>
          <cell r="J10">
            <v>3.2305847615942609</v>
          </cell>
          <cell r="K10">
            <v>3.2331200782069005</v>
          </cell>
          <cell r="L10">
            <v>3.2462842134568266</v>
          </cell>
          <cell r="M10">
            <v>3.3333098025375691</v>
          </cell>
          <cell r="N10">
            <v>3.3345388221358707</v>
          </cell>
          <cell r="O10">
            <v>2.5762004357982549</v>
          </cell>
          <cell r="P10">
            <v>2.1070816209489989</v>
          </cell>
          <cell r="Q10">
            <v>1.7826433221933877</v>
          </cell>
          <cell r="R10">
            <v>1.6124057809638312</v>
          </cell>
          <cell r="S10">
            <v>0.9995784741219258</v>
          </cell>
          <cell r="T10">
            <v>0.67606216965187127</v>
          </cell>
          <cell r="U10">
            <v>0.72696703532588702</v>
          </cell>
        </row>
        <row r="11">
          <cell r="C11">
            <v>0.56443939517896624</v>
          </cell>
          <cell r="D11">
            <v>0.69440108063290296</v>
          </cell>
          <cell r="E11">
            <v>0.91471511800683625</v>
          </cell>
          <cell r="F11">
            <v>1.1818994900434034</v>
          </cell>
          <cell r="G11">
            <v>1.3686703599025167</v>
          </cell>
          <cell r="H11">
            <v>1.3892515448328089</v>
          </cell>
          <cell r="I11">
            <v>1.3256084183109627</v>
          </cell>
          <cell r="J11">
            <v>1.1947370145183187</v>
          </cell>
          <cell r="K11">
            <v>1.0610669514266047</v>
          </cell>
          <cell r="L11">
            <v>0.92871196510123122</v>
          </cell>
          <cell r="M11">
            <v>0.79451621255462246</v>
          </cell>
          <cell r="N11">
            <v>0.65497491215146242</v>
          </cell>
          <cell r="O11">
            <v>0.52130899181291601</v>
          </cell>
          <cell r="P11">
            <v>0.41991093763345105</v>
          </cell>
          <cell r="Q11">
            <v>0.33582759369808812</v>
          </cell>
          <cell r="R11">
            <v>0.26381231290267571</v>
          </cell>
          <cell r="S11">
            <v>0.19980573005175706</v>
          </cell>
          <cell r="T11">
            <v>0.16901275799019408</v>
          </cell>
          <cell r="U11">
            <v>0.14738183446621853</v>
          </cell>
        </row>
      </sheetData>
      <sheetData sheetId="2" refreshError="1"/>
      <sheetData sheetId="3" refreshError="1"/>
      <sheetData sheetId="4" refreshError="1"/>
      <sheetData sheetId="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REV"/>
      <sheetName val="5 old"/>
      <sheetName val="7"/>
      <sheetName val="6"/>
      <sheetName val="8"/>
      <sheetName val="10"/>
      <sheetName val="11"/>
      <sheetName val="12"/>
      <sheetName val="13"/>
      <sheetName val="14"/>
      <sheetName val="15"/>
      <sheetName val="16"/>
      <sheetName val="17"/>
      <sheetName val="18"/>
      <sheetName val="27"/>
      <sheetName val="28"/>
      <sheetName val="29"/>
      <sheetName val="30"/>
      <sheetName val="31"/>
      <sheetName val="32"/>
      <sheetName val="33"/>
      <sheetName val="Blank"/>
      <sheetName val="9"/>
      <sheetName val="18(3)"/>
      <sheetName val="19"/>
      <sheetName val="20"/>
      <sheetName val="21"/>
      <sheetName val="22"/>
      <sheetName val="23"/>
      <sheetName val="24"/>
      <sheetName val="25"/>
      <sheetName val="26"/>
      <sheetName val="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B_BARC_LN_Price_Ratio_Ana_m"/>
      <sheetName val="Sheet1"/>
      <sheetName val="Cover"/>
      <sheetName val="Issuance Tables"/>
      <sheetName val="AT1 - CS OLD"/>
      <sheetName val="AT1 - CS"/>
      <sheetName val="T2 Static Data"/>
      <sheetName val="Capital - BB"/>
      <sheetName val="AT1 T2 - DL"/>
      <sheetName val="P2 for SC"/>
      <sheetName val="Ann. Report"/>
      <sheetName val="003 vs published"/>
      <sheetName val="Board - Notes for Sasha"/>
      <sheetName val="Aisha"/>
      <sheetName val="NTS"/>
      <sheetName val="P2 Data"/>
      <sheetName val="Valuation Charts"/>
      <sheetName val="Price Charts"/>
      <sheetName val="P2 Coop"/>
      <sheetName val="FPC April 14"/>
      <sheetName val="BARC"/>
      <sheetName val="Risk Pack"/>
      <sheetName val="003+ Review"/>
      <sheetName val="Capital Data"/>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8">
          <cell r="D78">
            <v>40908</v>
          </cell>
        </row>
        <row r="79">
          <cell r="B79" t="str">
            <v>BARC</v>
          </cell>
          <cell r="C79" t="str">
            <v>Total Assets</v>
          </cell>
        </row>
        <row r="80">
          <cell r="B80" t="str">
            <v>BARC</v>
          </cell>
          <cell r="C80" t="str">
            <v>CET1</v>
          </cell>
        </row>
        <row r="81">
          <cell r="B81" t="str">
            <v>BARC</v>
          </cell>
          <cell r="C81" t="str">
            <v>AT1</v>
          </cell>
        </row>
        <row r="82">
          <cell r="B82" t="str">
            <v>BARC</v>
          </cell>
          <cell r="C82" t="str">
            <v>Credit</v>
          </cell>
        </row>
        <row r="83">
          <cell r="B83" t="str">
            <v>BARC</v>
          </cell>
          <cell r="C83" t="str">
            <v>Counterparty</v>
          </cell>
        </row>
        <row r="84">
          <cell r="B84" t="str">
            <v>BARC</v>
          </cell>
          <cell r="C84" t="str">
            <v>CVA</v>
          </cell>
        </row>
        <row r="85">
          <cell r="B85" t="str">
            <v>BARC</v>
          </cell>
          <cell r="C85" t="str">
            <v>Market</v>
          </cell>
        </row>
        <row r="86">
          <cell r="B86" t="str">
            <v>BARC</v>
          </cell>
          <cell r="C86" t="str">
            <v>Total RWA</v>
          </cell>
        </row>
        <row r="87">
          <cell r="B87" t="str">
            <v>BARC</v>
          </cell>
          <cell r="C87" t="str">
            <v>Exposure measure</v>
          </cell>
        </row>
        <row r="88">
          <cell r="B88" t="str">
            <v>BARC</v>
          </cell>
          <cell r="C88" t="str">
            <v>CET1 Capital</v>
          </cell>
        </row>
        <row r="89">
          <cell r="B89" t="str">
            <v>BARC</v>
          </cell>
          <cell r="C89" t="str">
            <v>T1 Leverage</v>
          </cell>
        </row>
        <row r="90">
          <cell r="B90" t="str">
            <v>BARC</v>
          </cell>
          <cell r="C90" t="str">
            <v>RWA / Total Assets</v>
          </cell>
        </row>
        <row r="92">
          <cell r="B92" t="str">
            <v>CoOp</v>
          </cell>
          <cell r="C92" t="str">
            <v>Total Assets</v>
          </cell>
        </row>
        <row r="93">
          <cell r="B93" t="str">
            <v>CoOp</v>
          </cell>
          <cell r="C93" t="str">
            <v>CET1</v>
          </cell>
        </row>
        <row r="94">
          <cell r="B94" t="str">
            <v>CoOp</v>
          </cell>
          <cell r="C94" t="str">
            <v>Credit</v>
          </cell>
        </row>
        <row r="95">
          <cell r="B95" t="str">
            <v>CoOp</v>
          </cell>
          <cell r="C95" t="str">
            <v>Counterparty</v>
          </cell>
        </row>
        <row r="96">
          <cell r="B96" t="str">
            <v>CoOp</v>
          </cell>
          <cell r="C96" t="str">
            <v>CVA</v>
          </cell>
        </row>
        <row r="97">
          <cell r="B97" t="str">
            <v>CoOp</v>
          </cell>
          <cell r="C97" t="str">
            <v>Market</v>
          </cell>
        </row>
        <row r="98">
          <cell r="B98" t="str">
            <v>CoOp</v>
          </cell>
          <cell r="C98" t="str">
            <v>Total RWA</v>
          </cell>
        </row>
        <row r="99">
          <cell r="B99" t="str">
            <v>CoOp</v>
          </cell>
          <cell r="C99" t="str">
            <v>Exposure measure</v>
          </cell>
        </row>
        <row r="100">
          <cell r="B100" t="str">
            <v>CoOp</v>
          </cell>
          <cell r="C100" t="str">
            <v>CET1 Capital</v>
          </cell>
        </row>
        <row r="101">
          <cell r="B101" t="str">
            <v>CoOp</v>
          </cell>
          <cell r="C101" t="str">
            <v>T1 Leverage</v>
          </cell>
        </row>
        <row r="102">
          <cell r="B102" t="str">
            <v>CoOp</v>
          </cell>
          <cell r="C102" t="str">
            <v>RWA / Total Assets</v>
          </cell>
        </row>
        <row r="104">
          <cell r="B104" t="str">
            <v>HSBC</v>
          </cell>
          <cell r="C104" t="str">
            <v>Total Assets</v>
          </cell>
        </row>
        <row r="105">
          <cell r="B105" t="str">
            <v>HSBC</v>
          </cell>
          <cell r="C105" t="str">
            <v>CET1</v>
          </cell>
        </row>
        <row r="106">
          <cell r="B106" t="str">
            <v>HSBC</v>
          </cell>
          <cell r="C106" t="str">
            <v>Credit</v>
          </cell>
        </row>
        <row r="107">
          <cell r="B107" t="str">
            <v>HSBC</v>
          </cell>
          <cell r="C107" t="str">
            <v>Counterparty</v>
          </cell>
        </row>
        <row r="108">
          <cell r="B108" t="str">
            <v>HSBC</v>
          </cell>
          <cell r="C108" t="str">
            <v>CVA</v>
          </cell>
        </row>
        <row r="109">
          <cell r="B109" t="str">
            <v>HSBC</v>
          </cell>
          <cell r="C109" t="str">
            <v>Market</v>
          </cell>
        </row>
        <row r="110">
          <cell r="B110" t="str">
            <v>HSBC</v>
          </cell>
          <cell r="C110" t="str">
            <v>Total RWA</v>
          </cell>
        </row>
        <row r="111">
          <cell r="B111" t="str">
            <v>HSBC</v>
          </cell>
          <cell r="C111" t="str">
            <v>Exposure measure</v>
          </cell>
        </row>
        <row r="112">
          <cell r="B112" t="str">
            <v>HSBC</v>
          </cell>
          <cell r="C112" t="str">
            <v>CET1 Capital</v>
          </cell>
        </row>
        <row r="113">
          <cell r="B113" t="str">
            <v>HSBC</v>
          </cell>
          <cell r="C113" t="str">
            <v>T1 Leverage</v>
          </cell>
        </row>
        <row r="114">
          <cell r="B114" t="str">
            <v>HSBC</v>
          </cell>
          <cell r="C114" t="str">
            <v>RWA / Total Assets</v>
          </cell>
        </row>
        <row r="116">
          <cell r="B116" t="str">
            <v>LBG</v>
          </cell>
          <cell r="C116" t="str">
            <v>Total Assets</v>
          </cell>
        </row>
        <row r="117">
          <cell r="B117" t="str">
            <v>LBG</v>
          </cell>
          <cell r="C117" t="str">
            <v>CET1</v>
          </cell>
        </row>
        <row r="118">
          <cell r="B118" t="str">
            <v>LBG</v>
          </cell>
          <cell r="C118" t="str">
            <v>Credit</v>
          </cell>
        </row>
        <row r="119">
          <cell r="B119" t="str">
            <v>LBG</v>
          </cell>
          <cell r="C119" t="str">
            <v>Counterparty</v>
          </cell>
        </row>
        <row r="120">
          <cell r="B120" t="str">
            <v>LBG</v>
          </cell>
          <cell r="C120" t="str">
            <v>CVA</v>
          </cell>
        </row>
        <row r="121">
          <cell r="B121" t="str">
            <v>LBG</v>
          </cell>
          <cell r="C121" t="str">
            <v>Market</v>
          </cell>
        </row>
        <row r="122">
          <cell r="B122" t="str">
            <v>LBG</v>
          </cell>
          <cell r="C122" t="str">
            <v>Total RWA</v>
          </cell>
        </row>
        <row r="123">
          <cell r="B123" t="str">
            <v>LBG</v>
          </cell>
          <cell r="C123" t="str">
            <v>Exposure measure</v>
          </cell>
        </row>
        <row r="124">
          <cell r="B124" t="str">
            <v>LBG</v>
          </cell>
          <cell r="C124" t="str">
            <v>CET1 Capital</v>
          </cell>
        </row>
        <row r="125">
          <cell r="B125" t="str">
            <v>LBG</v>
          </cell>
          <cell r="C125" t="str">
            <v>T1 Leverage</v>
          </cell>
        </row>
        <row r="126">
          <cell r="B126" t="str">
            <v>LBG</v>
          </cell>
          <cell r="C126" t="str">
            <v>RWA / Total Assets</v>
          </cell>
        </row>
        <row r="128">
          <cell r="B128" t="str">
            <v>NW</v>
          </cell>
          <cell r="C128" t="str">
            <v>Total Assets</v>
          </cell>
        </row>
        <row r="129">
          <cell r="B129" t="str">
            <v>NW</v>
          </cell>
          <cell r="C129" t="str">
            <v>CET1</v>
          </cell>
        </row>
        <row r="130">
          <cell r="B130" t="str">
            <v>NW</v>
          </cell>
          <cell r="C130" t="str">
            <v>AT1</v>
          </cell>
        </row>
        <row r="131">
          <cell r="B131" t="str">
            <v>NW</v>
          </cell>
          <cell r="C131" t="str">
            <v>Credit</v>
          </cell>
        </row>
        <row r="132">
          <cell r="B132" t="str">
            <v>NW</v>
          </cell>
          <cell r="C132" t="str">
            <v>Counterparty</v>
          </cell>
        </row>
        <row r="133">
          <cell r="B133" t="str">
            <v>NW</v>
          </cell>
          <cell r="C133" t="str">
            <v>CVA</v>
          </cell>
        </row>
        <row r="134">
          <cell r="B134" t="str">
            <v>NW</v>
          </cell>
          <cell r="C134" t="str">
            <v>Market</v>
          </cell>
        </row>
        <row r="135">
          <cell r="B135" t="str">
            <v>NW</v>
          </cell>
          <cell r="C135" t="str">
            <v>Total RWA</v>
          </cell>
        </row>
        <row r="136">
          <cell r="B136" t="str">
            <v>NW</v>
          </cell>
          <cell r="C136" t="str">
            <v>Exposure measure</v>
          </cell>
        </row>
        <row r="137">
          <cell r="B137" t="str">
            <v>NW</v>
          </cell>
          <cell r="C137" t="str">
            <v>CET1 Capital</v>
          </cell>
        </row>
        <row r="138">
          <cell r="B138" t="str">
            <v>NW</v>
          </cell>
          <cell r="C138" t="str">
            <v>T1 Leverage</v>
          </cell>
        </row>
        <row r="139">
          <cell r="B139" t="str">
            <v>NW</v>
          </cell>
          <cell r="C139" t="str">
            <v>RWA / Total Assets</v>
          </cell>
        </row>
        <row r="141">
          <cell r="B141" t="str">
            <v>RBS</v>
          </cell>
          <cell r="C141" t="str">
            <v>Total Assets</v>
          </cell>
        </row>
        <row r="142">
          <cell r="B142" t="str">
            <v>RBS</v>
          </cell>
          <cell r="C142" t="str">
            <v>CET1</v>
          </cell>
        </row>
        <row r="143">
          <cell r="B143" t="str">
            <v>RBS</v>
          </cell>
          <cell r="C143" t="str">
            <v>Credit</v>
          </cell>
        </row>
        <row r="144">
          <cell r="B144" t="str">
            <v>RBS</v>
          </cell>
          <cell r="C144" t="str">
            <v>Counterparty</v>
          </cell>
        </row>
        <row r="145">
          <cell r="B145" t="str">
            <v>RBS</v>
          </cell>
          <cell r="C145" t="str">
            <v>CVA</v>
          </cell>
        </row>
        <row r="146">
          <cell r="B146" t="str">
            <v>RBS</v>
          </cell>
          <cell r="C146" t="str">
            <v>Market</v>
          </cell>
        </row>
        <row r="147">
          <cell r="B147" t="str">
            <v>RBS</v>
          </cell>
          <cell r="C147" t="str">
            <v>Total RWA</v>
          </cell>
        </row>
        <row r="148">
          <cell r="B148" t="str">
            <v>RBS</v>
          </cell>
          <cell r="C148" t="str">
            <v>Exposure measure</v>
          </cell>
        </row>
        <row r="149">
          <cell r="B149" t="str">
            <v>RBS</v>
          </cell>
          <cell r="C149" t="str">
            <v>CET1 Capital</v>
          </cell>
        </row>
        <row r="150">
          <cell r="B150" t="str">
            <v>RBS</v>
          </cell>
          <cell r="C150" t="str">
            <v>T1 Leverage</v>
          </cell>
        </row>
        <row r="151">
          <cell r="B151" t="str">
            <v>RBS</v>
          </cell>
          <cell r="C151" t="str">
            <v>RWA / Total Assets</v>
          </cell>
        </row>
        <row r="153">
          <cell r="B153" t="str">
            <v>San UK</v>
          </cell>
          <cell r="C153" t="str">
            <v>Total Assets</v>
          </cell>
        </row>
        <row r="154">
          <cell r="B154" t="str">
            <v>San UK</v>
          </cell>
          <cell r="C154" t="str">
            <v>CET1</v>
          </cell>
        </row>
        <row r="155">
          <cell r="B155" t="str">
            <v>San UK</v>
          </cell>
          <cell r="C155" t="str">
            <v>Credit</v>
          </cell>
        </row>
        <row r="156">
          <cell r="B156" t="str">
            <v>San UK</v>
          </cell>
          <cell r="C156" t="str">
            <v>Counterparty</v>
          </cell>
        </row>
        <row r="157">
          <cell r="B157" t="str">
            <v>San UK</v>
          </cell>
          <cell r="C157" t="str">
            <v>CVA</v>
          </cell>
        </row>
        <row r="158">
          <cell r="B158" t="str">
            <v>San UK</v>
          </cell>
          <cell r="C158" t="str">
            <v>Market</v>
          </cell>
        </row>
        <row r="159">
          <cell r="B159" t="str">
            <v>San UK</v>
          </cell>
          <cell r="C159" t="str">
            <v>Total RWA</v>
          </cell>
        </row>
        <row r="160">
          <cell r="B160" t="str">
            <v>San UK</v>
          </cell>
          <cell r="C160" t="str">
            <v>Exposure measure</v>
          </cell>
        </row>
        <row r="161">
          <cell r="B161" t="str">
            <v>San UK</v>
          </cell>
          <cell r="C161" t="str">
            <v>CET1 Capital</v>
          </cell>
        </row>
        <row r="162">
          <cell r="B162" t="str">
            <v>San UK</v>
          </cell>
          <cell r="C162" t="str">
            <v>T1 Leverage</v>
          </cell>
        </row>
        <row r="163">
          <cell r="B163" t="str">
            <v>San UK</v>
          </cell>
          <cell r="C163" t="str">
            <v>RWA / Total Assets</v>
          </cell>
        </row>
        <row r="165">
          <cell r="B165" t="str">
            <v>SCB</v>
          </cell>
          <cell r="C165" t="str">
            <v>Total Assets</v>
          </cell>
        </row>
        <row r="166">
          <cell r="B166" t="str">
            <v>SCB</v>
          </cell>
          <cell r="C166" t="str">
            <v>CET1</v>
          </cell>
        </row>
        <row r="167">
          <cell r="B167" t="str">
            <v>SCB</v>
          </cell>
          <cell r="C167" t="str">
            <v>Credit</v>
          </cell>
        </row>
        <row r="168">
          <cell r="B168" t="str">
            <v>SCB</v>
          </cell>
          <cell r="C168" t="str">
            <v>Counterparty</v>
          </cell>
        </row>
        <row r="169">
          <cell r="B169" t="str">
            <v>SCB</v>
          </cell>
          <cell r="C169" t="str">
            <v>CVA</v>
          </cell>
        </row>
        <row r="170">
          <cell r="B170" t="str">
            <v>SCB</v>
          </cell>
          <cell r="C170" t="str">
            <v>Market</v>
          </cell>
        </row>
        <row r="171">
          <cell r="B171" t="str">
            <v>SCB</v>
          </cell>
          <cell r="C171" t="str">
            <v>Total RWA</v>
          </cell>
        </row>
        <row r="172">
          <cell r="B172" t="str">
            <v>SCB</v>
          </cell>
          <cell r="C172" t="str">
            <v>Exposure measure</v>
          </cell>
        </row>
        <row r="173">
          <cell r="B173" t="str">
            <v>SCB</v>
          </cell>
          <cell r="C173" t="str">
            <v>CET1 Capital</v>
          </cell>
        </row>
        <row r="174">
          <cell r="B174" t="str">
            <v>SCB</v>
          </cell>
          <cell r="C174" t="str">
            <v>T1 Leverage</v>
          </cell>
        </row>
        <row r="175">
          <cell r="B175" t="str">
            <v>SCB</v>
          </cell>
          <cell r="C175" t="str">
            <v>RWA / Total Assets</v>
          </cell>
        </row>
      </sheetData>
      <sheetData sheetId="23"/>
      <sheetData sheetId="2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1 Def."/>
      <sheetName val="Table 2a"/>
      <sheetName val="Table 2b"/>
      <sheetName val="Table 2a&amp;BDef"/>
      <sheetName val="Table 3"/>
      <sheetName val="Table 3 def"/>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Latest_CIRRs"/>
      <sheetName val="aux_chart"/>
      <sheetName val="6-mo, 10-yr CIRRs"/>
      <sheetName val="Max_Int_6mo"/>
      <sheetName val="Max_Int_10yrs"/>
      <sheetName val="GE-calcul"/>
      <sheetName val="GE for NPV"/>
      <sheetName val="DSA_CIRRs"/>
      <sheetName val="dsa_Aux_CIRRS"/>
      <sheetName val="current CIRR_SDR"/>
      <sheetName val="former CIRR_SDR"/>
      <sheetName val="Chart4"/>
      <sheetName val="Yen"/>
      <sheetName val="cirr_series"/>
    </sheetNames>
    <sheetDataSet>
      <sheetData sheetId="0"/>
      <sheetData sheetId="1"/>
      <sheetData sheetId="2"/>
      <sheetData sheetId="3"/>
      <sheetData sheetId="4" refreshError="1"/>
      <sheetData sheetId="5"/>
      <sheetData sheetId="6"/>
      <sheetData sheetId="7"/>
      <sheetData sheetId="8" refreshError="1"/>
      <sheetData sheetId="9" refreshError="1"/>
      <sheetData sheetId="10"/>
      <sheetData sheetId="11" refreshError="1"/>
      <sheetData sheetId="12" refreshError="1"/>
      <sheetData sheetId="13"/>
      <sheetData sheetId="14" refreshError="1">
        <row r="102">
          <cell r="N102">
            <v>3.1</v>
          </cell>
          <cell r="W102">
            <v>8.2200000000000006</v>
          </cell>
          <cell r="AA102">
            <v>7.52</v>
          </cell>
          <cell r="AI102">
            <v>6.63</v>
          </cell>
          <cell r="AJ102">
            <v>6.46</v>
          </cell>
        </row>
        <row r="103">
          <cell r="N103">
            <v>2.8</v>
          </cell>
          <cell r="W103">
            <v>8.2100000000000009</v>
          </cell>
          <cell r="AA103">
            <v>7.73</v>
          </cell>
          <cell r="AI103">
            <v>6.45</v>
          </cell>
          <cell r="AJ103">
            <v>6.18</v>
          </cell>
        </row>
        <row r="104">
          <cell r="N104">
            <v>2.5</v>
          </cell>
          <cell r="W104">
            <v>8.02</v>
          </cell>
          <cell r="AA104">
            <v>7.42</v>
          </cell>
          <cell r="AI104">
            <v>6.1</v>
          </cell>
          <cell r="AJ104">
            <v>6.1</v>
          </cell>
        </row>
        <row r="105">
          <cell r="N105">
            <v>2.5</v>
          </cell>
          <cell r="W105">
            <v>8.25</v>
          </cell>
          <cell r="AA105">
            <v>7.1</v>
          </cell>
          <cell r="AI105">
            <v>5.96</v>
          </cell>
          <cell r="AJ105">
            <v>5.92</v>
          </cell>
        </row>
        <row r="106">
          <cell r="N106">
            <v>2.2999999999999998</v>
          </cell>
          <cell r="W106">
            <v>8.2799999999999994</v>
          </cell>
          <cell r="AA106">
            <v>7.2</v>
          </cell>
          <cell r="AI106">
            <v>5.83</v>
          </cell>
          <cell r="AJ106">
            <v>5.9</v>
          </cell>
        </row>
        <row r="107">
          <cell r="N107">
            <v>2.2999999999999998</v>
          </cell>
          <cell r="W107">
            <v>8.23</v>
          </cell>
          <cell r="AA107">
            <v>7.47</v>
          </cell>
          <cell r="AI107">
            <v>5.78</v>
          </cell>
          <cell r="AJ107">
            <v>5.79</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HUB"/>
      <sheetName val="OutHUB"/>
      <sheetName val="WETA Data"/>
      <sheetName val="GDP_Real"/>
      <sheetName val="GDP_Nom"/>
      <sheetName val="GDP_Exp"/>
      <sheetName val="Sav_Inv"/>
      <sheetName val="SR_Table"/>
      <sheetName val="All 92 based CPI"/>
      <sheetName val="Old--TBDeleted"/>
      <sheetName val="Charts"/>
      <sheetName val="Temporary"/>
      <sheetName val="WETA"/>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input-adj"/>
      <sheetName val="output"/>
      <sheetName val="output-adj"/>
      <sheetName val="output-q"/>
      <sheetName val="output-weo"/>
      <sheetName val="CSO"/>
      <sheetName val="PROJ"/>
      <sheetName val="PROJ-adj"/>
      <sheetName val="PROJ-q"/>
      <sheetName val="PROJold"/>
      <sheetName val="PROJ-adjold"/>
      <sheetName val="fao-wfp"/>
      <sheetName val="agric"/>
      <sheetName val="EDSS"/>
      <sheetName val="ControlSheet"/>
      <sheetName val="pop"/>
      <sheetName val="G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iliados"/>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ic Data"/>
      <sheetName val="Contents"/>
      <sheetName val="EDSS m"/>
      <sheetName val="Balance Sheet"/>
      <sheetName val="#REF"/>
      <sheetName val="Bal-Gener"/>
      <sheetName val="dt-f20"/>
      <sheetName val="Table 2a"/>
      <sheetName val="Table 2b"/>
      <sheetName val="IN-BLMBG"/>
      <sheetName val="IN"/>
      <sheetName val="30_BOP"/>
      <sheetName val="34_EXDO"/>
      <sheetName val="CRI-BOP-01"/>
      <sheetName val="Indic"/>
      <sheetName val="BOP"/>
      <sheetName val="Main"/>
      <sheetName val="Links"/>
      <sheetName val="ErrCheck"/>
      <sheetName val="Macroframework-Ver.1"/>
      <sheetName val="SUMMARY TABLE"/>
      <sheetName val="LABEL"/>
      <sheetName val="Cash Flow"/>
      <sheetName val="Note 2"/>
      <sheetName val="Old Table"/>
      <sheetName val="Rakia"/>
      <sheetName val="TAB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tab4a"/>
      <sheetName val="raw tab4b2"/>
      <sheetName val="new bil borr (Sce 2)"/>
      <sheetName val="new multi borr (Sce 2)"/>
      <sheetName val="Fig1"/>
      <sheetName val="Fig3"/>
      <sheetName val="Tab1"/>
      <sheetName val="Tab2"/>
      <sheetName val="Tab3"/>
      <sheetName val="Tab4a"/>
      <sheetName val="Tab4b"/>
      <sheetName val="data Fig1"/>
      <sheetName val="new multi borr"/>
      <sheetName val="macro figures"/>
      <sheetName val="new bil borr"/>
      <sheetName val="raw Tab4b1"/>
      <sheetName val="Tab5"/>
      <sheetName val="rawTab6"/>
      <sheetName val="Tab6"/>
      <sheetName val="Tab7"/>
      <sheetName val="Tab8"/>
      <sheetName val="Tab9"/>
      <sheetName val="Tab10"/>
      <sheetName val="Tab11"/>
      <sheetName val="Proj. NPV"/>
      <sheetName val="arrears"/>
    </sheetNames>
    <sheetDataSet>
      <sheetData sheetId="0" refreshError="1"/>
      <sheetData sheetId="1" refreshError="1"/>
      <sheetData sheetId="2" refreshError="1"/>
      <sheetData sheetId="3" refreshError="1">
        <row r="14">
          <cell r="C14">
            <v>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Guide"/>
      <sheetName val="Liquidity Calculation"/>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1.30.01"/>
      <sheetName val="Position 12.31.01"/>
      <sheetName val="Budget Countries (RT)"/>
      <sheetName val="Budget Countries"/>
      <sheetName val="INPUT - Financial Assistance"/>
      <sheetName val="Formulas"/>
    </sheetNames>
    <sheetDataSet>
      <sheetData sheetId="0"/>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30_BOP"/>
      <sheetName val="34_EXDO"/>
      <sheetName val="CRI-BOP-01"/>
      <sheetName val="LABEL"/>
      <sheetName val="Balance Sheet"/>
      <sheetName val="#REF"/>
      <sheetName val="Bal-Gener"/>
      <sheetName val="dt-f20"/>
      <sheetName val="Table 2a"/>
      <sheetName val="Table 2b"/>
      <sheetName val="IN-BLMBG"/>
      <sheetName val="content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B5881A6-A720-459D-BD9D-12B26FF6B206}" name="Table134" displayName="Table134" ref="A4:K12" totalsRowShown="0" headerRowDxfId="29" dataDxfId="27" headerRowBorderDxfId="28" tableBorderDxfId="26">
  <tableColumns count="11">
    <tableColumn id="1" xr3:uid="{3D5A883A-9D83-4419-BE20-858E930EB5FA}" name="Type of plant" dataDxfId="25"/>
    <tableColumn id="6" xr3:uid="{EB0DE7AA-8FAE-4AE8-8B73-06CE302835D5}" name="2014" dataDxfId="24" dataCellStyle="Comma 2"/>
    <tableColumn id="7" xr3:uid="{13764635-9AF3-43FA-B63B-FC551479DD4F}" name="2015" dataDxfId="23" dataCellStyle="Comma 2"/>
    <tableColumn id="8" xr3:uid="{69EC8730-3A7D-40A7-BD8A-02454024B018}" name="2016" dataDxfId="22" dataCellStyle="Comma 2"/>
    <tableColumn id="9" xr3:uid="{66DCDFE6-3FB6-4E2B-84BE-FC7F7BB3A9DB}" name="2017" dataDxfId="21" dataCellStyle="Comma 2"/>
    <tableColumn id="10" xr3:uid="{DB700E8A-5915-40F2-8A49-A4ADBDC48239}" name="2018" dataDxfId="20" dataCellStyle="Comma 2"/>
    <tableColumn id="11" xr3:uid="{864052E9-8817-420A-9E26-A574ABF96855}" name="2019" dataDxfId="19" dataCellStyle="Comma 2"/>
    <tableColumn id="12" xr3:uid="{46F40435-C3D8-4330-9038-AE60B6ACBAA9}" name="2020" dataDxfId="18" dataCellStyle="Comma 2"/>
    <tableColumn id="13" xr3:uid="{48A69EF8-6838-490D-BC81-2D75CDA5AD0F}" name="2021" dataDxfId="17" dataCellStyle="Comma 2 2 4"/>
    <tableColumn id="14" xr3:uid="{9C132753-5195-41EE-B0ED-FF8B0B7B7746}" name="2022" dataDxfId="16" dataCellStyle="Comma 2"/>
    <tableColumn id="5" xr3:uid="{7B7DE681-BE51-4D1F-A956-CE4F286BF048}" name="2023" dataDxfId="15"/>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0537A0D-9CFD-4B25-AC43-4CBE076C5515}" name="Table5397" displayName="Table5397" ref="A18:K28" totalsRowShown="0" headerRowDxfId="14" dataDxfId="12" headerRowBorderDxfId="13" tableBorderDxfId="11">
  <tableColumns count="11">
    <tableColumn id="1" xr3:uid="{4702E1F1-9148-478B-8682-26DE3B0C57B3}" name="Year" dataDxfId="10"/>
    <tableColumn id="2" xr3:uid="{BDF1A4BB-F45C-4F89-A13D-F27D28C7DDC3}" name="2014" dataDxfId="9" dataCellStyle="Normal 2 2"/>
    <tableColumn id="3" xr3:uid="{307676CA-907C-4B26-869C-EB8441D7F01C}" name="2015" dataDxfId="8" dataCellStyle="Normal 2 2"/>
    <tableColumn id="4" xr3:uid="{67F6582F-FE4C-4509-9B17-E94FB2D3A290}" name="2016" dataDxfId="7" dataCellStyle="Normal 2 2"/>
    <tableColumn id="5" xr3:uid="{20E6E3A4-6ABB-42C2-979B-A93E5E7C7476}" name="2017" dataDxfId="6" dataCellStyle="Normal 2 2"/>
    <tableColumn id="6" xr3:uid="{75558A0D-9844-4942-9A53-8EDEA529B99D}" name="2018" dataDxfId="5" dataCellStyle="Normal 2 2"/>
    <tableColumn id="7" xr3:uid="{41109884-BE49-4EFA-9B52-BAF02BD29BE4}" name="2019" dataDxfId="4" dataCellStyle="Normal 2 2"/>
    <tableColumn id="8" xr3:uid="{52B4C7DC-E815-423A-842D-BBCEEF88B6D5}" name="2020" dataDxfId="3" dataCellStyle="Normal 2 10"/>
    <tableColumn id="9" xr3:uid="{0C7FDEB5-9618-471A-A11B-0A6F3FC337A8}" name="2021" dataDxfId="2" dataCellStyle="Normal 2 10"/>
    <tableColumn id="10" xr3:uid="{E88A8B9A-A2C8-43B6-BD7D-D28937956C11}" name="2022" dataDxfId="1" dataCellStyle="Normal 2 10"/>
    <tableColumn id="11" xr3:uid="{131E259B-6A38-4D19-998A-08A90FDF52CA}" name="2023" dataDxfId="0" dataCellStyle="Normal 2 10"/>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statsmauritius.govmu.org/Pages/Statistics/statsbysubj.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4DF58-501F-48F0-8CD9-62C2C53F0020}">
  <dimension ref="A1:A26"/>
  <sheetViews>
    <sheetView showGridLines="0" workbookViewId="0"/>
  </sheetViews>
  <sheetFormatPr defaultColWidth="9.140625" defaultRowHeight="12.75"/>
  <cols>
    <col min="1" max="1" width="94.5703125" style="11" customWidth="1"/>
    <col min="2" max="16384" width="9.140625" style="2"/>
  </cols>
  <sheetData>
    <row r="1" spans="1:1" ht="18.75">
      <c r="A1" s="1" t="s">
        <v>836</v>
      </c>
    </row>
    <row r="2" spans="1:1" ht="19.5">
      <c r="A2" s="3"/>
    </row>
    <row r="3" spans="1:1" ht="18.75">
      <c r="A3" s="1" t="s">
        <v>0</v>
      </c>
    </row>
    <row r="4" spans="1:1" ht="19.5">
      <c r="A4" s="3"/>
    </row>
    <row r="5" spans="1:1" ht="47.25">
      <c r="A5" s="4" t="s">
        <v>4355</v>
      </c>
    </row>
    <row r="6" spans="1:1" ht="15.75">
      <c r="A6" s="5"/>
    </row>
    <row r="7" spans="1:1" ht="31.5">
      <c r="A7" s="4" t="s">
        <v>4354</v>
      </c>
    </row>
    <row r="8" spans="1:1" ht="15.75">
      <c r="A8" s="5"/>
    </row>
    <row r="9" spans="1:1" ht="31.5">
      <c r="A9" s="4" t="s">
        <v>1</v>
      </c>
    </row>
    <row r="10" spans="1:1" ht="15.75">
      <c r="A10" s="5"/>
    </row>
    <row r="11" spans="1:1" ht="31.5">
      <c r="A11" s="4" t="s">
        <v>2</v>
      </c>
    </row>
    <row r="12" spans="1:1" ht="15.75">
      <c r="A12" s="6" t="s">
        <v>744</v>
      </c>
    </row>
    <row r="13" spans="1:1" ht="15.75">
      <c r="A13" s="5"/>
    </row>
    <row r="14" spans="1:1" ht="47.25">
      <c r="A14" s="4" t="s">
        <v>741</v>
      </c>
    </row>
    <row r="15" spans="1:1" ht="15.75">
      <c r="A15" s="5"/>
    </row>
    <row r="16" spans="1:1" ht="47.25">
      <c r="A16" s="4" t="s">
        <v>742</v>
      </c>
    </row>
    <row r="17" spans="1:1" ht="15.75">
      <c r="A17" s="5"/>
    </row>
    <row r="18" spans="1:1" ht="15.75">
      <c r="A18" s="7" t="s">
        <v>743</v>
      </c>
    </row>
    <row r="19" spans="1:1" ht="15.75">
      <c r="A19" s="18" t="s">
        <v>3</v>
      </c>
    </row>
    <row r="20" spans="1:1" ht="15.75">
      <c r="A20" s="7"/>
    </row>
    <row r="21" spans="1:1" ht="15.75">
      <c r="A21" s="8" t="s">
        <v>4</v>
      </c>
    </row>
    <row r="22" spans="1:1" ht="15.75">
      <c r="A22" s="8" t="s">
        <v>5</v>
      </c>
    </row>
    <row r="23" spans="1:1" ht="15.75">
      <c r="A23" s="8" t="s">
        <v>6</v>
      </c>
    </row>
    <row r="24" spans="1:1" ht="15.75">
      <c r="A24" s="9" t="s">
        <v>7</v>
      </c>
    </row>
    <row r="25" spans="1:1" ht="8.25" customHeight="1">
      <c r="A25" s="9"/>
    </row>
    <row r="26" spans="1:1" ht="15.75">
      <c r="A26" s="10" t="s">
        <v>4353</v>
      </c>
    </row>
  </sheetData>
  <hyperlinks>
    <hyperlink ref="A12" r:id="rId1" display="https://statsmauritius.govmu.org/Pages/Statistics/statsbysubj.aspx" xr:uid="{A25ADEE8-7979-4862-94F4-BF6C61C8B8D0}"/>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672D9-4AE6-4C57-A26E-1476A725AE15}">
  <dimension ref="A1:IV25"/>
  <sheetViews>
    <sheetView showGridLines="0" workbookViewId="0">
      <selection sqref="A1:B1"/>
    </sheetView>
  </sheetViews>
  <sheetFormatPr defaultColWidth="9.140625" defaultRowHeight="15.75"/>
  <cols>
    <col min="1" max="1" width="23.5703125" style="257" customWidth="1"/>
    <col min="2" max="2" width="8.7109375" style="257" customWidth="1"/>
    <col min="3" max="3" width="13" style="257" customWidth="1"/>
    <col min="4" max="4" width="10.5703125" style="257" customWidth="1"/>
    <col min="5" max="5" width="10" style="257" customWidth="1"/>
    <col min="6" max="6" width="9.42578125" style="257" customWidth="1"/>
    <col min="7" max="7" width="12.7109375" style="257" customWidth="1"/>
    <col min="8" max="8" width="11" style="257" customWidth="1"/>
    <col min="9" max="9" width="11.42578125" style="257" customWidth="1"/>
    <col min="10" max="10" width="9.42578125" style="257" customWidth="1"/>
    <col min="11" max="11" width="8.85546875" style="257" customWidth="1"/>
    <col min="12" max="12" width="10.85546875" style="257" customWidth="1"/>
    <col min="13" max="13" width="9.7109375" style="257" customWidth="1"/>
    <col min="14" max="14" width="8.7109375" style="257" customWidth="1"/>
    <col min="15" max="15" width="8.140625" style="257" customWidth="1"/>
    <col min="16"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24" customHeight="1">
      <c r="A2" s="262" t="s">
        <v>787</v>
      </c>
      <c r="B2" s="266"/>
      <c r="C2" s="266"/>
      <c r="D2" s="266"/>
      <c r="E2" s="266"/>
      <c r="F2" s="266"/>
      <c r="G2" s="266"/>
      <c r="H2" s="266"/>
      <c r="I2" s="266"/>
      <c r="J2" s="266"/>
    </row>
    <row r="3" spans="1:256" ht="24" customHeight="1">
      <c r="A3" s="447" t="s">
        <v>192</v>
      </c>
      <c r="B3" s="266"/>
      <c r="C3" s="266"/>
      <c r="D3" s="266"/>
      <c r="E3" s="266"/>
      <c r="F3" s="266"/>
      <c r="G3" s="266"/>
      <c r="H3" s="266"/>
      <c r="I3" s="266"/>
      <c r="J3" s="266"/>
    </row>
    <row r="4" spans="1:256" ht="12" customHeight="1" thickBot="1">
      <c r="A4" s="266"/>
      <c r="B4" s="448"/>
      <c r="C4" s="266"/>
      <c r="D4" s="266"/>
      <c r="E4" s="493"/>
      <c r="F4" s="493"/>
      <c r="G4" s="493"/>
      <c r="H4" s="493"/>
      <c r="I4" s="493"/>
      <c r="J4" s="493"/>
      <c r="K4" s="415"/>
    </row>
    <row r="5" spans="1:256" ht="33" customHeight="1" thickBot="1">
      <c r="A5" s="449"/>
      <c r="B5" s="450" t="s">
        <v>185</v>
      </c>
      <c r="C5" s="494" t="s">
        <v>193</v>
      </c>
      <c r="D5" s="451"/>
      <c r="E5" s="452"/>
      <c r="F5" s="495"/>
      <c r="G5" s="494" t="s">
        <v>788</v>
      </c>
      <c r="H5" s="451"/>
      <c r="I5" s="452"/>
      <c r="J5" s="495"/>
      <c r="L5" s="415"/>
      <c r="M5" s="415"/>
      <c r="N5" s="415"/>
      <c r="O5" s="415"/>
    </row>
    <row r="6" spans="1:256" ht="36" customHeight="1" thickBot="1">
      <c r="A6" s="454" t="s">
        <v>169</v>
      </c>
      <c r="B6" s="455" t="s">
        <v>187</v>
      </c>
      <c r="C6" s="496" t="s">
        <v>84</v>
      </c>
      <c r="D6" s="497" t="s">
        <v>85</v>
      </c>
      <c r="E6" s="498" t="s">
        <v>86</v>
      </c>
      <c r="F6" s="499" t="s">
        <v>188</v>
      </c>
      <c r="G6" s="496" t="s">
        <v>84</v>
      </c>
      <c r="H6" s="497" t="s">
        <v>85</v>
      </c>
      <c r="I6" s="498" t="s">
        <v>86</v>
      </c>
      <c r="J6" s="499" t="s">
        <v>188</v>
      </c>
      <c r="K6" s="415"/>
      <c r="L6" s="415"/>
      <c r="M6" s="415"/>
      <c r="N6" s="415"/>
      <c r="O6" s="415"/>
    </row>
    <row r="7" spans="1:256" ht="26.25" customHeight="1">
      <c r="A7" s="460" t="s">
        <v>171</v>
      </c>
      <c r="B7" s="461">
        <v>40.4</v>
      </c>
      <c r="C7" s="462">
        <v>116055</v>
      </c>
      <c r="D7" s="463">
        <v>57630</v>
      </c>
      <c r="E7" s="463">
        <v>58425</v>
      </c>
      <c r="F7" s="464">
        <v>2872.6485148514853</v>
      </c>
      <c r="G7" s="462">
        <v>115403</v>
      </c>
      <c r="H7" s="463">
        <v>57285</v>
      </c>
      <c r="I7" s="463">
        <v>58118</v>
      </c>
      <c r="J7" s="464">
        <v>2856.5099009900991</v>
      </c>
      <c r="K7" s="415"/>
      <c r="L7" s="415"/>
      <c r="M7" s="415"/>
      <c r="N7" s="415"/>
      <c r="O7" s="415"/>
    </row>
    <row r="8" spans="1:256" ht="24.95" customHeight="1">
      <c r="A8" s="466" t="s">
        <v>172</v>
      </c>
      <c r="B8" s="467">
        <v>179.6</v>
      </c>
      <c r="C8" s="468">
        <v>142408</v>
      </c>
      <c r="D8" s="278">
        <v>70358</v>
      </c>
      <c r="E8" s="278">
        <v>72050</v>
      </c>
      <c r="F8" s="469">
        <v>792.91759465478845</v>
      </c>
      <c r="G8" s="468">
        <v>142633</v>
      </c>
      <c r="H8" s="278">
        <v>70456</v>
      </c>
      <c r="I8" s="278">
        <v>72177</v>
      </c>
      <c r="J8" s="469">
        <v>794.17037861915367</v>
      </c>
      <c r="K8" s="415"/>
      <c r="L8" s="415"/>
      <c r="M8" s="415"/>
      <c r="N8" s="415"/>
      <c r="O8" s="415"/>
    </row>
    <row r="9" spans="1:256" ht="24.95" customHeight="1">
      <c r="A9" s="466" t="s">
        <v>173</v>
      </c>
      <c r="B9" s="467">
        <v>154.30000000000001</v>
      </c>
      <c r="C9" s="468">
        <v>107604</v>
      </c>
      <c r="D9" s="278">
        <v>53165</v>
      </c>
      <c r="E9" s="278">
        <v>54439</v>
      </c>
      <c r="F9" s="469">
        <v>697.36876215165262</v>
      </c>
      <c r="G9" s="468">
        <v>107559</v>
      </c>
      <c r="H9" s="278">
        <v>53135</v>
      </c>
      <c r="I9" s="278">
        <v>54424</v>
      </c>
      <c r="J9" s="469">
        <v>697.07712248865846</v>
      </c>
      <c r="K9" s="415"/>
      <c r="L9" s="415"/>
      <c r="M9" s="415"/>
      <c r="N9" s="415"/>
      <c r="O9" s="415"/>
    </row>
    <row r="10" spans="1:256" ht="24.95" customHeight="1">
      <c r="A10" s="466" t="s">
        <v>174</v>
      </c>
      <c r="B10" s="467">
        <v>298.8</v>
      </c>
      <c r="C10" s="468">
        <v>138221</v>
      </c>
      <c r="D10" s="278">
        <v>68607</v>
      </c>
      <c r="E10" s="278">
        <v>69614</v>
      </c>
      <c r="F10" s="469">
        <v>462.58701472556891</v>
      </c>
      <c r="G10" s="468">
        <v>138265</v>
      </c>
      <c r="H10" s="278">
        <v>68606</v>
      </c>
      <c r="I10" s="278">
        <v>69659</v>
      </c>
      <c r="J10" s="469">
        <v>462.73427041499326</v>
      </c>
      <c r="K10" s="415"/>
      <c r="L10" s="415"/>
      <c r="M10" s="415"/>
      <c r="N10" s="415"/>
      <c r="O10" s="415"/>
    </row>
    <row r="11" spans="1:256" ht="24.95" customHeight="1">
      <c r="A11" s="466" t="s">
        <v>175</v>
      </c>
      <c r="B11" s="467">
        <v>261.3</v>
      </c>
      <c r="C11" s="468">
        <v>111986</v>
      </c>
      <c r="D11" s="278">
        <v>55666</v>
      </c>
      <c r="E11" s="278">
        <v>56320</v>
      </c>
      <c r="F11" s="469">
        <v>428.57252200535783</v>
      </c>
      <c r="G11" s="468">
        <v>111768</v>
      </c>
      <c r="H11" s="278">
        <v>55531</v>
      </c>
      <c r="I11" s="278">
        <v>56237</v>
      </c>
      <c r="J11" s="469">
        <v>427.73823191733635</v>
      </c>
      <c r="K11" s="415"/>
      <c r="L11" s="415"/>
      <c r="M11" s="415"/>
      <c r="N11" s="415"/>
      <c r="O11" s="415"/>
    </row>
    <row r="12" spans="1:256" ht="24.95" customHeight="1">
      <c r="A12" s="466" t="s">
        <v>176</v>
      </c>
      <c r="B12" s="467">
        <v>246.2</v>
      </c>
      <c r="C12" s="468">
        <v>67730</v>
      </c>
      <c r="D12" s="278">
        <v>33711</v>
      </c>
      <c r="E12" s="278">
        <v>34019</v>
      </c>
      <c r="F12" s="469">
        <v>275.10154346060114</v>
      </c>
      <c r="G12" s="468">
        <v>67578</v>
      </c>
      <c r="H12" s="278">
        <v>33653</v>
      </c>
      <c r="I12" s="278">
        <v>33925</v>
      </c>
      <c r="J12" s="469">
        <v>274.48415922014624</v>
      </c>
      <c r="K12" s="415"/>
      <c r="L12" s="415"/>
      <c r="M12" s="415"/>
      <c r="N12" s="415"/>
      <c r="O12" s="415"/>
    </row>
    <row r="13" spans="1:256" ht="24.95" customHeight="1">
      <c r="A13" s="466" t="s">
        <v>177</v>
      </c>
      <c r="B13" s="467">
        <v>196.2</v>
      </c>
      <c r="C13" s="468">
        <v>362463</v>
      </c>
      <c r="D13" s="278">
        <v>177259</v>
      </c>
      <c r="E13" s="278">
        <v>185204</v>
      </c>
      <c r="F13" s="469">
        <v>1847.4159021406729</v>
      </c>
      <c r="G13" s="468">
        <v>361353</v>
      </c>
      <c r="H13" s="278">
        <v>176731</v>
      </c>
      <c r="I13" s="278">
        <v>184622</v>
      </c>
      <c r="J13" s="469">
        <v>1841.7584097859328</v>
      </c>
      <c r="K13" s="415"/>
      <c r="L13" s="415"/>
      <c r="M13" s="415"/>
      <c r="N13" s="415"/>
      <c r="O13" s="415"/>
    </row>
    <row r="14" spans="1:256" ht="24.95" customHeight="1">
      <c r="A14" s="466" t="s">
        <v>178</v>
      </c>
      <c r="B14" s="467">
        <v>234.4</v>
      </c>
      <c r="C14" s="468">
        <v>83531</v>
      </c>
      <c r="D14" s="278">
        <v>41610</v>
      </c>
      <c r="E14" s="278">
        <v>41921</v>
      </c>
      <c r="F14" s="469">
        <v>356.36092150170646</v>
      </c>
      <c r="G14" s="468">
        <v>83580</v>
      </c>
      <c r="H14" s="278">
        <v>41614</v>
      </c>
      <c r="I14" s="278">
        <v>41966</v>
      </c>
      <c r="J14" s="469">
        <v>356.56996587030716</v>
      </c>
      <c r="K14" s="415"/>
      <c r="L14" s="415"/>
      <c r="M14" s="415"/>
      <c r="N14" s="415"/>
      <c r="O14" s="415"/>
    </row>
    <row r="15" spans="1:256" ht="24.95" customHeight="1" thickBot="1">
      <c r="A15" s="466" t="s">
        <v>179</v>
      </c>
      <c r="B15" s="467">
        <v>257.2</v>
      </c>
      <c r="C15" s="470">
        <v>86141</v>
      </c>
      <c r="D15" s="278">
        <v>43120</v>
      </c>
      <c r="E15" s="278">
        <v>43021</v>
      </c>
      <c r="F15" s="469">
        <v>334.91835147744945</v>
      </c>
      <c r="G15" s="470">
        <v>86858</v>
      </c>
      <c r="H15" s="278">
        <v>43448</v>
      </c>
      <c r="I15" s="278">
        <v>43410</v>
      </c>
      <c r="J15" s="469">
        <v>337.70606531881805</v>
      </c>
      <c r="K15" s="415"/>
      <c r="L15" s="415"/>
      <c r="M15" s="415"/>
      <c r="N15" s="415"/>
      <c r="O15" s="415"/>
    </row>
    <row r="16" spans="1:256" ht="29.25" customHeight="1">
      <c r="A16" s="460" t="s">
        <v>180</v>
      </c>
      <c r="B16" s="472">
        <v>1868.4000000000003</v>
      </c>
      <c r="C16" s="500">
        <v>1216139</v>
      </c>
      <c r="D16" s="474">
        <v>601126</v>
      </c>
      <c r="E16" s="474">
        <v>615013</v>
      </c>
      <c r="F16" s="501">
        <v>650.89862984371644</v>
      </c>
      <c r="G16" s="500">
        <v>1214997</v>
      </c>
      <c r="H16" s="474">
        <v>600459</v>
      </c>
      <c r="I16" s="474">
        <v>614538</v>
      </c>
      <c r="J16" s="501">
        <v>650.28741168914564</v>
      </c>
      <c r="K16" s="415"/>
      <c r="L16" s="415"/>
      <c r="M16" s="415"/>
      <c r="N16" s="415"/>
      <c r="O16" s="415"/>
    </row>
    <row r="17" spans="1:15" ht="24" customHeight="1" thickBot="1">
      <c r="A17" s="477" t="s">
        <v>181</v>
      </c>
      <c r="B17" s="478">
        <v>110.1</v>
      </c>
      <c r="C17" s="479">
        <v>44783</v>
      </c>
      <c r="D17" s="480">
        <v>21881</v>
      </c>
      <c r="E17" s="481">
        <v>22902</v>
      </c>
      <c r="F17" s="502">
        <v>406.74841053587647</v>
      </c>
      <c r="G17" s="479">
        <v>45108</v>
      </c>
      <c r="H17" s="480">
        <v>22014</v>
      </c>
      <c r="I17" s="481">
        <v>23094</v>
      </c>
      <c r="J17" s="502">
        <v>409.70027247956403</v>
      </c>
      <c r="K17" s="415"/>
      <c r="L17" s="415"/>
      <c r="M17" s="415"/>
      <c r="N17" s="415"/>
      <c r="O17" s="415"/>
    </row>
    <row r="18" spans="1:15" ht="29.25" customHeight="1" thickBot="1">
      <c r="A18" s="482" t="s">
        <v>94</v>
      </c>
      <c r="B18" s="483">
        <v>1978.5000000000002</v>
      </c>
      <c r="C18" s="484">
        <v>1260922</v>
      </c>
      <c r="D18" s="488">
        <v>623007</v>
      </c>
      <c r="E18" s="488">
        <v>637915</v>
      </c>
      <c r="F18" s="487">
        <v>637.31210513014901</v>
      </c>
      <c r="G18" s="484">
        <v>1260105</v>
      </c>
      <c r="H18" s="488">
        <v>622473</v>
      </c>
      <c r="I18" s="488">
        <v>637632</v>
      </c>
      <c r="J18" s="487">
        <v>636.89916603487484</v>
      </c>
      <c r="K18" s="415"/>
      <c r="L18" s="415"/>
      <c r="M18" s="415"/>
      <c r="N18" s="415"/>
      <c r="O18" s="415"/>
    </row>
    <row r="19" spans="1:15" ht="21" customHeight="1">
      <c r="A19" s="492" t="s">
        <v>194</v>
      </c>
      <c r="B19" s="491"/>
      <c r="C19" s="491"/>
      <c r="D19" s="491"/>
      <c r="E19" s="491"/>
      <c r="F19" s="491"/>
      <c r="G19" s="491"/>
      <c r="H19" s="491"/>
      <c r="I19" s="491"/>
      <c r="J19" s="491"/>
    </row>
    <row r="20" spans="1:15" ht="13.5" customHeight="1">
      <c r="A20" s="492" t="s">
        <v>195</v>
      </c>
      <c r="B20" s="491"/>
      <c r="C20" s="491"/>
      <c r="D20" s="491"/>
      <c r="E20" s="491"/>
      <c r="F20" s="491"/>
      <c r="G20" s="491"/>
      <c r="H20" s="491"/>
      <c r="I20" s="491"/>
      <c r="J20" s="491"/>
    </row>
    <row r="21" spans="1:15" ht="15.75" customHeight="1">
      <c r="A21" s="492" t="s">
        <v>183</v>
      </c>
      <c r="B21" s="491"/>
      <c r="C21" s="491"/>
      <c r="D21" s="491"/>
      <c r="E21" s="491"/>
      <c r="F21" s="491"/>
      <c r="G21" s="491"/>
      <c r="H21" s="491"/>
      <c r="I21" s="491"/>
      <c r="J21" s="491"/>
    </row>
    <row r="22" spans="1:15" ht="1.5" customHeight="1">
      <c r="A22" s="294"/>
    </row>
    <row r="23" spans="1:15" ht="12.75" customHeight="1"/>
    <row r="24" spans="1:15" ht="12" customHeight="1"/>
    <row r="25" spans="1:15" ht="21" customHeight="1"/>
  </sheetData>
  <mergeCells count="1">
    <mergeCell ref="A1:G1"/>
  </mergeCells>
  <hyperlinks>
    <hyperlink ref="A1" location="CONTENT!A1" display="Back to table of contents" xr:uid="{990DCB5E-D019-4E5B-8904-8EC68478352A}"/>
    <hyperlink ref="A1:G1" location="CONTENT!A3" display="Back to table of contents" xr:uid="{52243A75-FAFB-4B90-B4DA-4B77BAB56E3F}"/>
  </hyperlinks>
  <pageMargins left="0.9055118110236221" right="0.23622047244094491" top="0.74803149606299213" bottom="0.43307086614173229" header="0.51181102362204722" footer="0.51181102362204722"/>
  <pageSetup paperSize="9"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5BBC7-1161-45F2-937E-9106F82384E3}">
  <sheetPr>
    <pageSetUpPr fitToPage="1"/>
  </sheetPr>
  <dimension ref="A1:L54"/>
  <sheetViews>
    <sheetView showGridLines="0" workbookViewId="0">
      <selection sqref="A1:B1"/>
    </sheetView>
  </sheetViews>
  <sheetFormatPr defaultColWidth="7.85546875" defaultRowHeight="12.75"/>
  <cols>
    <col min="1" max="12" width="7.5703125" style="3607" customWidth="1"/>
    <col min="13" max="13" width="2.140625" style="3607" customWidth="1"/>
    <col min="14" max="14" width="29.5703125" style="3607" customWidth="1"/>
    <col min="15" max="256" width="7.85546875" style="3607"/>
    <col min="257" max="257" width="1.140625" style="3607" customWidth="1"/>
    <col min="258" max="258" width="9.140625" style="3607" customWidth="1"/>
    <col min="259" max="259" width="6.42578125" style="3607" customWidth="1"/>
    <col min="260" max="260" width="2.7109375" style="3607" customWidth="1"/>
    <col min="261" max="261" width="6.7109375" style="3607" customWidth="1"/>
    <col min="262" max="262" width="7.28515625" style="3607" customWidth="1"/>
    <col min="263" max="263" width="3.42578125" style="3607" customWidth="1"/>
    <col min="264" max="264" width="17.85546875" style="3607" customWidth="1"/>
    <col min="265" max="265" width="0" style="3607" hidden="1" customWidth="1"/>
    <col min="266" max="266" width="4.5703125" style="3607" customWidth="1"/>
    <col min="267" max="267" width="6.28515625" style="3607" customWidth="1"/>
    <col min="268" max="268" width="6.140625" style="3607" customWidth="1"/>
    <col min="269" max="269" width="2.140625" style="3607" customWidth="1"/>
    <col min="270" max="270" width="29.5703125" style="3607" customWidth="1"/>
    <col min="271" max="512" width="7.85546875" style="3607"/>
    <col min="513" max="513" width="1.140625" style="3607" customWidth="1"/>
    <col min="514" max="514" width="9.140625" style="3607" customWidth="1"/>
    <col min="515" max="515" width="6.42578125" style="3607" customWidth="1"/>
    <col min="516" max="516" width="2.7109375" style="3607" customWidth="1"/>
    <col min="517" max="517" width="6.7109375" style="3607" customWidth="1"/>
    <col min="518" max="518" width="7.28515625" style="3607" customWidth="1"/>
    <col min="519" max="519" width="3.42578125" style="3607" customWidth="1"/>
    <col min="520" max="520" width="17.85546875" style="3607" customWidth="1"/>
    <col min="521" max="521" width="0" style="3607" hidden="1" customWidth="1"/>
    <col min="522" max="522" width="4.5703125" style="3607" customWidth="1"/>
    <col min="523" max="523" width="6.28515625" style="3607" customWidth="1"/>
    <col min="524" max="524" width="6.140625" style="3607" customWidth="1"/>
    <col min="525" max="525" width="2.140625" style="3607" customWidth="1"/>
    <col min="526" max="526" width="29.5703125" style="3607" customWidth="1"/>
    <col min="527" max="768" width="7.85546875" style="3607"/>
    <col min="769" max="769" width="1.140625" style="3607" customWidth="1"/>
    <col min="770" max="770" width="9.140625" style="3607" customWidth="1"/>
    <col min="771" max="771" width="6.42578125" style="3607" customWidth="1"/>
    <col min="772" max="772" width="2.7109375" style="3607" customWidth="1"/>
    <col min="773" max="773" width="6.7109375" style="3607" customWidth="1"/>
    <col min="774" max="774" width="7.28515625" style="3607" customWidth="1"/>
    <col min="775" max="775" width="3.42578125" style="3607" customWidth="1"/>
    <col min="776" max="776" width="17.85546875" style="3607" customWidth="1"/>
    <col min="777" max="777" width="0" style="3607" hidden="1" customWidth="1"/>
    <col min="778" max="778" width="4.5703125" style="3607" customWidth="1"/>
    <col min="779" max="779" width="6.28515625" style="3607" customWidth="1"/>
    <col min="780" max="780" width="6.140625" style="3607" customWidth="1"/>
    <col min="781" max="781" width="2.140625" style="3607" customWidth="1"/>
    <col min="782" max="782" width="29.5703125" style="3607" customWidth="1"/>
    <col min="783" max="1024" width="7.85546875" style="3607"/>
    <col min="1025" max="1025" width="1.140625" style="3607" customWidth="1"/>
    <col min="1026" max="1026" width="9.140625" style="3607" customWidth="1"/>
    <col min="1027" max="1027" width="6.42578125" style="3607" customWidth="1"/>
    <col min="1028" max="1028" width="2.7109375" style="3607" customWidth="1"/>
    <col min="1029" max="1029" width="6.7109375" style="3607" customWidth="1"/>
    <col min="1030" max="1030" width="7.28515625" style="3607" customWidth="1"/>
    <col min="1031" max="1031" width="3.42578125" style="3607" customWidth="1"/>
    <col min="1032" max="1032" width="17.85546875" style="3607" customWidth="1"/>
    <col min="1033" max="1033" width="0" style="3607" hidden="1" customWidth="1"/>
    <col min="1034" max="1034" width="4.5703125" style="3607" customWidth="1"/>
    <col min="1035" max="1035" width="6.28515625" style="3607" customWidth="1"/>
    <col min="1036" max="1036" width="6.140625" style="3607" customWidth="1"/>
    <col min="1037" max="1037" width="2.140625" style="3607" customWidth="1"/>
    <col min="1038" max="1038" width="29.5703125" style="3607" customWidth="1"/>
    <col min="1039" max="1280" width="7.85546875" style="3607"/>
    <col min="1281" max="1281" width="1.140625" style="3607" customWidth="1"/>
    <col min="1282" max="1282" width="9.140625" style="3607" customWidth="1"/>
    <col min="1283" max="1283" width="6.42578125" style="3607" customWidth="1"/>
    <col min="1284" max="1284" width="2.7109375" style="3607" customWidth="1"/>
    <col min="1285" max="1285" width="6.7109375" style="3607" customWidth="1"/>
    <col min="1286" max="1286" width="7.28515625" style="3607" customWidth="1"/>
    <col min="1287" max="1287" width="3.42578125" style="3607" customWidth="1"/>
    <col min="1288" max="1288" width="17.85546875" style="3607" customWidth="1"/>
    <col min="1289" max="1289" width="0" style="3607" hidden="1" customWidth="1"/>
    <col min="1290" max="1290" width="4.5703125" style="3607" customWidth="1"/>
    <col min="1291" max="1291" width="6.28515625" style="3607" customWidth="1"/>
    <col min="1292" max="1292" width="6.140625" style="3607" customWidth="1"/>
    <col min="1293" max="1293" width="2.140625" style="3607" customWidth="1"/>
    <col min="1294" max="1294" width="29.5703125" style="3607" customWidth="1"/>
    <col min="1295" max="1536" width="7.85546875" style="3607"/>
    <col min="1537" max="1537" width="1.140625" style="3607" customWidth="1"/>
    <col min="1538" max="1538" width="9.140625" style="3607" customWidth="1"/>
    <col min="1539" max="1539" width="6.42578125" style="3607" customWidth="1"/>
    <col min="1540" max="1540" width="2.7109375" style="3607" customWidth="1"/>
    <col min="1541" max="1541" width="6.7109375" style="3607" customWidth="1"/>
    <col min="1542" max="1542" width="7.28515625" style="3607" customWidth="1"/>
    <col min="1543" max="1543" width="3.42578125" style="3607" customWidth="1"/>
    <col min="1544" max="1544" width="17.85546875" style="3607" customWidth="1"/>
    <col min="1545" max="1545" width="0" style="3607" hidden="1" customWidth="1"/>
    <col min="1546" max="1546" width="4.5703125" style="3607" customWidth="1"/>
    <col min="1547" max="1547" width="6.28515625" style="3607" customWidth="1"/>
    <col min="1548" max="1548" width="6.140625" style="3607" customWidth="1"/>
    <col min="1549" max="1549" width="2.140625" style="3607" customWidth="1"/>
    <col min="1550" max="1550" width="29.5703125" style="3607" customWidth="1"/>
    <col min="1551" max="1792" width="7.85546875" style="3607"/>
    <col min="1793" max="1793" width="1.140625" style="3607" customWidth="1"/>
    <col min="1794" max="1794" width="9.140625" style="3607" customWidth="1"/>
    <col min="1795" max="1795" width="6.42578125" style="3607" customWidth="1"/>
    <col min="1796" max="1796" width="2.7109375" style="3607" customWidth="1"/>
    <col min="1797" max="1797" width="6.7109375" style="3607" customWidth="1"/>
    <col min="1798" max="1798" width="7.28515625" style="3607" customWidth="1"/>
    <col min="1799" max="1799" width="3.42578125" style="3607" customWidth="1"/>
    <col min="1800" max="1800" width="17.85546875" style="3607" customWidth="1"/>
    <col min="1801" max="1801" width="0" style="3607" hidden="1" customWidth="1"/>
    <col min="1802" max="1802" width="4.5703125" style="3607" customWidth="1"/>
    <col min="1803" max="1803" width="6.28515625" style="3607" customWidth="1"/>
    <col min="1804" max="1804" width="6.140625" style="3607" customWidth="1"/>
    <col min="1805" max="1805" width="2.140625" style="3607" customWidth="1"/>
    <col min="1806" max="1806" width="29.5703125" style="3607" customWidth="1"/>
    <col min="1807" max="2048" width="7.85546875" style="3607"/>
    <col min="2049" max="2049" width="1.140625" style="3607" customWidth="1"/>
    <col min="2050" max="2050" width="9.140625" style="3607" customWidth="1"/>
    <col min="2051" max="2051" width="6.42578125" style="3607" customWidth="1"/>
    <col min="2052" max="2052" width="2.7109375" style="3607" customWidth="1"/>
    <col min="2053" max="2053" width="6.7109375" style="3607" customWidth="1"/>
    <col min="2054" max="2054" width="7.28515625" style="3607" customWidth="1"/>
    <col min="2055" max="2055" width="3.42578125" style="3607" customWidth="1"/>
    <col min="2056" max="2056" width="17.85546875" style="3607" customWidth="1"/>
    <col min="2057" max="2057" width="0" style="3607" hidden="1" customWidth="1"/>
    <col min="2058" max="2058" width="4.5703125" style="3607" customWidth="1"/>
    <col min="2059" max="2059" width="6.28515625" style="3607" customWidth="1"/>
    <col min="2060" max="2060" width="6.140625" style="3607" customWidth="1"/>
    <col min="2061" max="2061" width="2.140625" style="3607" customWidth="1"/>
    <col min="2062" max="2062" width="29.5703125" style="3607" customWidth="1"/>
    <col min="2063" max="2304" width="7.85546875" style="3607"/>
    <col min="2305" max="2305" width="1.140625" style="3607" customWidth="1"/>
    <col min="2306" max="2306" width="9.140625" style="3607" customWidth="1"/>
    <col min="2307" max="2307" width="6.42578125" style="3607" customWidth="1"/>
    <col min="2308" max="2308" width="2.7109375" style="3607" customWidth="1"/>
    <col min="2309" max="2309" width="6.7109375" style="3607" customWidth="1"/>
    <col min="2310" max="2310" width="7.28515625" style="3607" customWidth="1"/>
    <col min="2311" max="2311" width="3.42578125" style="3607" customWidth="1"/>
    <col min="2312" max="2312" width="17.85546875" style="3607" customWidth="1"/>
    <col min="2313" max="2313" width="0" style="3607" hidden="1" customWidth="1"/>
    <col min="2314" max="2314" width="4.5703125" style="3607" customWidth="1"/>
    <col min="2315" max="2315" width="6.28515625" style="3607" customWidth="1"/>
    <col min="2316" max="2316" width="6.140625" style="3607" customWidth="1"/>
    <col min="2317" max="2317" width="2.140625" style="3607" customWidth="1"/>
    <col min="2318" max="2318" width="29.5703125" style="3607" customWidth="1"/>
    <col min="2319" max="2560" width="7.85546875" style="3607"/>
    <col min="2561" max="2561" width="1.140625" style="3607" customWidth="1"/>
    <col min="2562" max="2562" width="9.140625" style="3607" customWidth="1"/>
    <col min="2563" max="2563" width="6.42578125" style="3607" customWidth="1"/>
    <col min="2564" max="2564" width="2.7109375" style="3607" customWidth="1"/>
    <col min="2565" max="2565" width="6.7109375" style="3607" customWidth="1"/>
    <col min="2566" max="2566" width="7.28515625" style="3607" customWidth="1"/>
    <col min="2567" max="2567" width="3.42578125" style="3607" customWidth="1"/>
    <col min="2568" max="2568" width="17.85546875" style="3607" customWidth="1"/>
    <col min="2569" max="2569" width="0" style="3607" hidden="1" customWidth="1"/>
    <col min="2570" max="2570" width="4.5703125" style="3607" customWidth="1"/>
    <col min="2571" max="2571" width="6.28515625" style="3607" customWidth="1"/>
    <col min="2572" max="2572" width="6.140625" style="3607" customWidth="1"/>
    <col min="2573" max="2573" width="2.140625" style="3607" customWidth="1"/>
    <col min="2574" max="2574" width="29.5703125" style="3607" customWidth="1"/>
    <col min="2575" max="2816" width="7.85546875" style="3607"/>
    <col min="2817" max="2817" width="1.140625" style="3607" customWidth="1"/>
    <col min="2818" max="2818" width="9.140625" style="3607" customWidth="1"/>
    <col min="2819" max="2819" width="6.42578125" style="3607" customWidth="1"/>
    <col min="2820" max="2820" width="2.7109375" style="3607" customWidth="1"/>
    <col min="2821" max="2821" width="6.7109375" style="3607" customWidth="1"/>
    <col min="2822" max="2822" width="7.28515625" style="3607" customWidth="1"/>
    <col min="2823" max="2823" width="3.42578125" style="3607" customWidth="1"/>
    <col min="2824" max="2824" width="17.85546875" style="3607" customWidth="1"/>
    <col min="2825" max="2825" width="0" style="3607" hidden="1" customWidth="1"/>
    <col min="2826" max="2826" width="4.5703125" style="3607" customWidth="1"/>
    <col min="2827" max="2827" width="6.28515625" style="3607" customWidth="1"/>
    <col min="2828" max="2828" width="6.140625" style="3607" customWidth="1"/>
    <col min="2829" max="2829" width="2.140625" style="3607" customWidth="1"/>
    <col min="2830" max="2830" width="29.5703125" style="3607" customWidth="1"/>
    <col min="2831" max="3072" width="7.85546875" style="3607"/>
    <col min="3073" max="3073" width="1.140625" style="3607" customWidth="1"/>
    <col min="3074" max="3074" width="9.140625" style="3607" customWidth="1"/>
    <col min="3075" max="3075" width="6.42578125" style="3607" customWidth="1"/>
    <col min="3076" max="3076" width="2.7109375" style="3607" customWidth="1"/>
    <col min="3077" max="3077" width="6.7109375" style="3607" customWidth="1"/>
    <col min="3078" max="3078" width="7.28515625" style="3607" customWidth="1"/>
    <col min="3079" max="3079" width="3.42578125" style="3607" customWidth="1"/>
    <col min="3080" max="3080" width="17.85546875" style="3607" customWidth="1"/>
    <col min="3081" max="3081" width="0" style="3607" hidden="1" customWidth="1"/>
    <col min="3082" max="3082" width="4.5703125" style="3607" customWidth="1"/>
    <col min="3083" max="3083" width="6.28515625" style="3607" customWidth="1"/>
    <col min="3084" max="3084" width="6.140625" style="3607" customWidth="1"/>
    <col min="3085" max="3085" width="2.140625" style="3607" customWidth="1"/>
    <col min="3086" max="3086" width="29.5703125" style="3607" customWidth="1"/>
    <col min="3087" max="3328" width="7.85546875" style="3607"/>
    <col min="3329" max="3329" width="1.140625" style="3607" customWidth="1"/>
    <col min="3330" max="3330" width="9.140625" style="3607" customWidth="1"/>
    <col min="3331" max="3331" width="6.42578125" style="3607" customWidth="1"/>
    <col min="3332" max="3332" width="2.7109375" style="3607" customWidth="1"/>
    <col min="3333" max="3333" width="6.7109375" style="3607" customWidth="1"/>
    <col min="3334" max="3334" width="7.28515625" style="3607" customWidth="1"/>
    <col min="3335" max="3335" width="3.42578125" style="3607" customWidth="1"/>
    <col min="3336" max="3336" width="17.85546875" style="3607" customWidth="1"/>
    <col min="3337" max="3337" width="0" style="3607" hidden="1" customWidth="1"/>
    <col min="3338" max="3338" width="4.5703125" style="3607" customWidth="1"/>
    <col min="3339" max="3339" width="6.28515625" style="3607" customWidth="1"/>
    <col min="3340" max="3340" width="6.140625" style="3607" customWidth="1"/>
    <col min="3341" max="3341" width="2.140625" style="3607" customWidth="1"/>
    <col min="3342" max="3342" width="29.5703125" style="3607" customWidth="1"/>
    <col min="3343" max="3584" width="7.85546875" style="3607"/>
    <col min="3585" max="3585" width="1.140625" style="3607" customWidth="1"/>
    <col min="3586" max="3586" width="9.140625" style="3607" customWidth="1"/>
    <col min="3587" max="3587" width="6.42578125" style="3607" customWidth="1"/>
    <col min="3588" max="3588" width="2.7109375" style="3607" customWidth="1"/>
    <col min="3589" max="3589" width="6.7109375" style="3607" customWidth="1"/>
    <col min="3590" max="3590" width="7.28515625" style="3607" customWidth="1"/>
    <col min="3591" max="3591" width="3.42578125" style="3607" customWidth="1"/>
    <col min="3592" max="3592" width="17.85546875" style="3607" customWidth="1"/>
    <col min="3593" max="3593" width="0" style="3607" hidden="1" customWidth="1"/>
    <col min="3594" max="3594" width="4.5703125" style="3607" customWidth="1"/>
    <col min="3595" max="3595" width="6.28515625" style="3607" customWidth="1"/>
    <col min="3596" max="3596" width="6.140625" style="3607" customWidth="1"/>
    <col min="3597" max="3597" width="2.140625" style="3607" customWidth="1"/>
    <col min="3598" max="3598" width="29.5703125" style="3607" customWidth="1"/>
    <col min="3599" max="3840" width="7.85546875" style="3607"/>
    <col min="3841" max="3841" width="1.140625" style="3607" customWidth="1"/>
    <col min="3842" max="3842" width="9.140625" style="3607" customWidth="1"/>
    <col min="3843" max="3843" width="6.42578125" style="3607" customWidth="1"/>
    <col min="3844" max="3844" width="2.7109375" style="3607" customWidth="1"/>
    <col min="3845" max="3845" width="6.7109375" style="3607" customWidth="1"/>
    <col min="3846" max="3846" width="7.28515625" style="3607" customWidth="1"/>
    <col min="3847" max="3847" width="3.42578125" style="3607" customWidth="1"/>
    <col min="3848" max="3848" width="17.85546875" style="3607" customWidth="1"/>
    <col min="3849" max="3849" width="0" style="3607" hidden="1" customWidth="1"/>
    <col min="3850" max="3850" width="4.5703125" style="3607" customWidth="1"/>
    <col min="3851" max="3851" width="6.28515625" style="3607" customWidth="1"/>
    <col min="3852" max="3852" width="6.140625" style="3607" customWidth="1"/>
    <col min="3853" max="3853" width="2.140625" style="3607" customWidth="1"/>
    <col min="3854" max="3854" width="29.5703125" style="3607" customWidth="1"/>
    <col min="3855" max="4096" width="7.85546875" style="3607"/>
    <col min="4097" max="4097" width="1.140625" style="3607" customWidth="1"/>
    <col min="4098" max="4098" width="9.140625" style="3607" customWidth="1"/>
    <col min="4099" max="4099" width="6.42578125" style="3607" customWidth="1"/>
    <col min="4100" max="4100" width="2.7109375" style="3607" customWidth="1"/>
    <col min="4101" max="4101" width="6.7109375" style="3607" customWidth="1"/>
    <col min="4102" max="4102" width="7.28515625" style="3607" customWidth="1"/>
    <col min="4103" max="4103" width="3.42578125" style="3607" customWidth="1"/>
    <col min="4104" max="4104" width="17.85546875" style="3607" customWidth="1"/>
    <col min="4105" max="4105" width="0" style="3607" hidden="1" customWidth="1"/>
    <col min="4106" max="4106" width="4.5703125" style="3607" customWidth="1"/>
    <col min="4107" max="4107" width="6.28515625" style="3607" customWidth="1"/>
    <col min="4108" max="4108" width="6.140625" style="3607" customWidth="1"/>
    <col min="4109" max="4109" width="2.140625" style="3607" customWidth="1"/>
    <col min="4110" max="4110" width="29.5703125" style="3607" customWidth="1"/>
    <col min="4111" max="4352" width="7.85546875" style="3607"/>
    <col min="4353" max="4353" width="1.140625" style="3607" customWidth="1"/>
    <col min="4354" max="4354" width="9.140625" style="3607" customWidth="1"/>
    <col min="4355" max="4355" width="6.42578125" style="3607" customWidth="1"/>
    <col min="4356" max="4356" width="2.7109375" style="3607" customWidth="1"/>
    <col min="4357" max="4357" width="6.7109375" style="3607" customWidth="1"/>
    <col min="4358" max="4358" width="7.28515625" style="3607" customWidth="1"/>
    <col min="4359" max="4359" width="3.42578125" style="3607" customWidth="1"/>
    <col min="4360" max="4360" width="17.85546875" style="3607" customWidth="1"/>
    <col min="4361" max="4361" width="0" style="3607" hidden="1" customWidth="1"/>
    <col min="4362" max="4362" width="4.5703125" style="3607" customWidth="1"/>
    <col min="4363" max="4363" width="6.28515625" style="3607" customWidth="1"/>
    <col min="4364" max="4364" width="6.140625" style="3607" customWidth="1"/>
    <col min="4365" max="4365" width="2.140625" style="3607" customWidth="1"/>
    <col min="4366" max="4366" width="29.5703125" style="3607" customWidth="1"/>
    <col min="4367" max="4608" width="7.85546875" style="3607"/>
    <col min="4609" max="4609" width="1.140625" style="3607" customWidth="1"/>
    <col min="4610" max="4610" width="9.140625" style="3607" customWidth="1"/>
    <col min="4611" max="4611" width="6.42578125" style="3607" customWidth="1"/>
    <col min="4612" max="4612" width="2.7109375" style="3607" customWidth="1"/>
    <col min="4613" max="4613" width="6.7109375" style="3607" customWidth="1"/>
    <col min="4614" max="4614" width="7.28515625" style="3607" customWidth="1"/>
    <col min="4615" max="4615" width="3.42578125" style="3607" customWidth="1"/>
    <col min="4616" max="4616" width="17.85546875" style="3607" customWidth="1"/>
    <col min="4617" max="4617" width="0" style="3607" hidden="1" customWidth="1"/>
    <col min="4618" max="4618" width="4.5703125" style="3607" customWidth="1"/>
    <col min="4619" max="4619" width="6.28515625" style="3607" customWidth="1"/>
    <col min="4620" max="4620" width="6.140625" style="3607" customWidth="1"/>
    <col min="4621" max="4621" width="2.140625" style="3607" customWidth="1"/>
    <col min="4622" max="4622" width="29.5703125" style="3607" customWidth="1"/>
    <col min="4623" max="4864" width="7.85546875" style="3607"/>
    <col min="4865" max="4865" width="1.140625" style="3607" customWidth="1"/>
    <col min="4866" max="4866" width="9.140625" style="3607" customWidth="1"/>
    <col min="4867" max="4867" width="6.42578125" style="3607" customWidth="1"/>
    <col min="4868" max="4868" width="2.7109375" style="3607" customWidth="1"/>
    <col min="4869" max="4869" width="6.7109375" style="3607" customWidth="1"/>
    <col min="4870" max="4870" width="7.28515625" style="3607" customWidth="1"/>
    <col min="4871" max="4871" width="3.42578125" style="3607" customWidth="1"/>
    <col min="4872" max="4872" width="17.85546875" style="3607" customWidth="1"/>
    <col min="4873" max="4873" width="0" style="3607" hidden="1" customWidth="1"/>
    <col min="4874" max="4874" width="4.5703125" style="3607" customWidth="1"/>
    <col min="4875" max="4875" width="6.28515625" style="3607" customWidth="1"/>
    <col min="4876" max="4876" width="6.140625" style="3607" customWidth="1"/>
    <col min="4877" max="4877" width="2.140625" style="3607" customWidth="1"/>
    <col min="4878" max="4878" width="29.5703125" style="3607" customWidth="1"/>
    <col min="4879" max="5120" width="7.85546875" style="3607"/>
    <col min="5121" max="5121" width="1.140625" style="3607" customWidth="1"/>
    <col min="5122" max="5122" width="9.140625" style="3607" customWidth="1"/>
    <col min="5123" max="5123" width="6.42578125" style="3607" customWidth="1"/>
    <col min="5124" max="5124" width="2.7109375" style="3607" customWidth="1"/>
    <col min="5125" max="5125" width="6.7109375" style="3607" customWidth="1"/>
    <col min="5126" max="5126" width="7.28515625" style="3607" customWidth="1"/>
    <col min="5127" max="5127" width="3.42578125" style="3607" customWidth="1"/>
    <col min="5128" max="5128" width="17.85546875" style="3607" customWidth="1"/>
    <col min="5129" max="5129" width="0" style="3607" hidden="1" customWidth="1"/>
    <col min="5130" max="5130" width="4.5703125" style="3607" customWidth="1"/>
    <col min="5131" max="5131" width="6.28515625" style="3607" customWidth="1"/>
    <col min="5132" max="5132" width="6.140625" style="3607" customWidth="1"/>
    <col min="5133" max="5133" width="2.140625" style="3607" customWidth="1"/>
    <col min="5134" max="5134" width="29.5703125" style="3607" customWidth="1"/>
    <col min="5135" max="5376" width="7.85546875" style="3607"/>
    <col min="5377" max="5377" width="1.140625" style="3607" customWidth="1"/>
    <col min="5378" max="5378" width="9.140625" style="3607" customWidth="1"/>
    <col min="5379" max="5379" width="6.42578125" style="3607" customWidth="1"/>
    <col min="5380" max="5380" width="2.7109375" style="3607" customWidth="1"/>
    <col min="5381" max="5381" width="6.7109375" style="3607" customWidth="1"/>
    <col min="5382" max="5382" width="7.28515625" style="3607" customWidth="1"/>
    <col min="5383" max="5383" width="3.42578125" style="3607" customWidth="1"/>
    <col min="5384" max="5384" width="17.85546875" style="3607" customWidth="1"/>
    <col min="5385" max="5385" width="0" style="3607" hidden="1" customWidth="1"/>
    <col min="5386" max="5386" width="4.5703125" style="3607" customWidth="1"/>
    <col min="5387" max="5387" width="6.28515625" style="3607" customWidth="1"/>
    <col min="5388" max="5388" width="6.140625" style="3607" customWidth="1"/>
    <col min="5389" max="5389" width="2.140625" style="3607" customWidth="1"/>
    <col min="5390" max="5390" width="29.5703125" style="3607" customWidth="1"/>
    <col min="5391" max="5632" width="7.85546875" style="3607"/>
    <col min="5633" max="5633" width="1.140625" style="3607" customWidth="1"/>
    <col min="5634" max="5634" width="9.140625" style="3607" customWidth="1"/>
    <col min="5635" max="5635" width="6.42578125" style="3607" customWidth="1"/>
    <col min="5636" max="5636" width="2.7109375" style="3607" customWidth="1"/>
    <col min="5637" max="5637" width="6.7109375" style="3607" customWidth="1"/>
    <col min="5638" max="5638" width="7.28515625" style="3607" customWidth="1"/>
    <col min="5639" max="5639" width="3.42578125" style="3607" customWidth="1"/>
    <col min="5640" max="5640" width="17.85546875" style="3607" customWidth="1"/>
    <col min="5641" max="5641" width="0" style="3607" hidden="1" customWidth="1"/>
    <col min="5642" max="5642" width="4.5703125" style="3607" customWidth="1"/>
    <col min="5643" max="5643" width="6.28515625" style="3607" customWidth="1"/>
    <col min="5644" max="5644" width="6.140625" style="3607" customWidth="1"/>
    <col min="5645" max="5645" width="2.140625" style="3607" customWidth="1"/>
    <col min="5646" max="5646" width="29.5703125" style="3607" customWidth="1"/>
    <col min="5647" max="5888" width="7.85546875" style="3607"/>
    <col min="5889" max="5889" width="1.140625" style="3607" customWidth="1"/>
    <col min="5890" max="5890" width="9.140625" style="3607" customWidth="1"/>
    <col min="5891" max="5891" width="6.42578125" style="3607" customWidth="1"/>
    <col min="5892" max="5892" width="2.7109375" style="3607" customWidth="1"/>
    <col min="5893" max="5893" width="6.7109375" style="3607" customWidth="1"/>
    <col min="5894" max="5894" width="7.28515625" style="3607" customWidth="1"/>
    <col min="5895" max="5895" width="3.42578125" style="3607" customWidth="1"/>
    <col min="5896" max="5896" width="17.85546875" style="3607" customWidth="1"/>
    <col min="5897" max="5897" width="0" style="3607" hidden="1" customWidth="1"/>
    <col min="5898" max="5898" width="4.5703125" style="3607" customWidth="1"/>
    <col min="5899" max="5899" width="6.28515625" style="3607" customWidth="1"/>
    <col min="5900" max="5900" width="6.140625" style="3607" customWidth="1"/>
    <col min="5901" max="5901" width="2.140625" style="3607" customWidth="1"/>
    <col min="5902" max="5902" width="29.5703125" style="3607" customWidth="1"/>
    <col min="5903" max="6144" width="7.85546875" style="3607"/>
    <col min="6145" max="6145" width="1.140625" style="3607" customWidth="1"/>
    <col min="6146" max="6146" width="9.140625" style="3607" customWidth="1"/>
    <col min="6147" max="6147" width="6.42578125" style="3607" customWidth="1"/>
    <col min="6148" max="6148" width="2.7109375" style="3607" customWidth="1"/>
    <col min="6149" max="6149" width="6.7109375" style="3607" customWidth="1"/>
    <col min="6150" max="6150" width="7.28515625" style="3607" customWidth="1"/>
    <col min="6151" max="6151" width="3.42578125" style="3607" customWidth="1"/>
    <col min="6152" max="6152" width="17.85546875" style="3607" customWidth="1"/>
    <col min="6153" max="6153" width="0" style="3607" hidden="1" customWidth="1"/>
    <col min="6154" max="6154" width="4.5703125" style="3607" customWidth="1"/>
    <col min="6155" max="6155" width="6.28515625" style="3607" customWidth="1"/>
    <col min="6156" max="6156" width="6.140625" style="3607" customWidth="1"/>
    <col min="6157" max="6157" width="2.140625" style="3607" customWidth="1"/>
    <col min="6158" max="6158" width="29.5703125" style="3607" customWidth="1"/>
    <col min="6159" max="6400" width="7.85546875" style="3607"/>
    <col min="6401" max="6401" width="1.140625" style="3607" customWidth="1"/>
    <col min="6402" max="6402" width="9.140625" style="3607" customWidth="1"/>
    <col min="6403" max="6403" width="6.42578125" style="3607" customWidth="1"/>
    <col min="6404" max="6404" width="2.7109375" style="3607" customWidth="1"/>
    <col min="6405" max="6405" width="6.7109375" style="3607" customWidth="1"/>
    <col min="6406" max="6406" width="7.28515625" style="3607" customWidth="1"/>
    <col min="6407" max="6407" width="3.42578125" style="3607" customWidth="1"/>
    <col min="6408" max="6408" width="17.85546875" style="3607" customWidth="1"/>
    <col min="6409" max="6409" width="0" style="3607" hidden="1" customWidth="1"/>
    <col min="6410" max="6410" width="4.5703125" style="3607" customWidth="1"/>
    <col min="6411" max="6411" width="6.28515625" style="3607" customWidth="1"/>
    <col min="6412" max="6412" width="6.140625" style="3607" customWidth="1"/>
    <col min="6413" max="6413" width="2.140625" style="3607" customWidth="1"/>
    <col min="6414" max="6414" width="29.5703125" style="3607" customWidth="1"/>
    <col min="6415" max="6656" width="7.85546875" style="3607"/>
    <col min="6657" max="6657" width="1.140625" style="3607" customWidth="1"/>
    <col min="6658" max="6658" width="9.140625" style="3607" customWidth="1"/>
    <col min="6659" max="6659" width="6.42578125" style="3607" customWidth="1"/>
    <col min="6660" max="6660" width="2.7109375" style="3607" customWidth="1"/>
    <col min="6661" max="6661" width="6.7109375" style="3607" customWidth="1"/>
    <col min="6662" max="6662" width="7.28515625" style="3607" customWidth="1"/>
    <col min="6663" max="6663" width="3.42578125" style="3607" customWidth="1"/>
    <col min="6664" max="6664" width="17.85546875" style="3607" customWidth="1"/>
    <col min="6665" max="6665" width="0" style="3607" hidden="1" customWidth="1"/>
    <col min="6666" max="6666" width="4.5703125" style="3607" customWidth="1"/>
    <col min="6667" max="6667" width="6.28515625" style="3607" customWidth="1"/>
    <col min="6668" max="6668" width="6.140625" style="3607" customWidth="1"/>
    <col min="6669" max="6669" width="2.140625" style="3607" customWidth="1"/>
    <col min="6670" max="6670" width="29.5703125" style="3607" customWidth="1"/>
    <col min="6671" max="6912" width="7.85546875" style="3607"/>
    <col min="6913" max="6913" width="1.140625" style="3607" customWidth="1"/>
    <col min="6914" max="6914" width="9.140625" style="3607" customWidth="1"/>
    <col min="6915" max="6915" width="6.42578125" style="3607" customWidth="1"/>
    <col min="6916" max="6916" width="2.7109375" style="3607" customWidth="1"/>
    <col min="6917" max="6917" width="6.7109375" style="3607" customWidth="1"/>
    <col min="6918" max="6918" width="7.28515625" style="3607" customWidth="1"/>
    <col min="6919" max="6919" width="3.42578125" style="3607" customWidth="1"/>
    <col min="6920" max="6920" width="17.85546875" style="3607" customWidth="1"/>
    <col min="6921" max="6921" width="0" style="3607" hidden="1" customWidth="1"/>
    <col min="6922" max="6922" width="4.5703125" style="3607" customWidth="1"/>
    <col min="6923" max="6923" width="6.28515625" style="3607" customWidth="1"/>
    <col min="6924" max="6924" width="6.140625" style="3607" customWidth="1"/>
    <col min="6925" max="6925" width="2.140625" style="3607" customWidth="1"/>
    <col min="6926" max="6926" width="29.5703125" style="3607" customWidth="1"/>
    <col min="6927" max="7168" width="7.85546875" style="3607"/>
    <col min="7169" max="7169" width="1.140625" style="3607" customWidth="1"/>
    <col min="7170" max="7170" width="9.140625" style="3607" customWidth="1"/>
    <col min="7171" max="7171" width="6.42578125" style="3607" customWidth="1"/>
    <col min="7172" max="7172" width="2.7109375" style="3607" customWidth="1"/>
    <col min="7173" max="7173" width="6.7109375" style="3607" customWidth="1"/>
    <col min="7174" max="7174" width="7.28515625" style="3607" customWidth="1"/>
    <col min="7175" max="7175" width="3.42578125" style="3607" customWidth="1"/>
    <col min="7176" max="7176" width="17.85546875" style="3607" customWidth="1"/>
    <col min="7177" max="7177" width="0" style="3607" hidden="1" customWidth="1"/>
    <col min="7178" max="7178" width="4.5703125" style="3607" customWidth="1"/>
    <col min="7179" max="7179" width="6.28515625" style="3607" customWidth="1"/>
    <col min="7180" max="7180" width="6.140625" style="3607" customWidth="1"/>
    <col min="7181" max="7181" width="2.140625" style="3607" customWidth="1"/>
    <col min="7182" max="7182" width="29.5703125" style="3607" customWidth="1"/>
    <col min="7183" max="7424" width="7.85546875" style="3607"/>
    <col min="7425" max="7425" width="1.140625" style="3607" customWidth="1"/>
    <col min="7426" max="7426" width="9.140625" style="3607" customWidth="1"/>
    <col min="7427" max="7427" width="6.42578125" style="3607" customWidth="1"/>
    <col min="7428" max="7428" width="2.7109375" style="3607" customWidth="1"/>
    <col min="7429" max="7429" width="6.7109375" style="3607" customWidth="1"/>
    <col min="7430" max="7430" width="7.28515625" style="3607" customWidth="1"/>
    <col min="7431" max="7431" width="3.42578125" style="3607" customWidth="1"/>
    <col min="7432" max="7432" width="17.85546875" style="3607" customWidth="1"/>
    <col min="7433" max="7433" width="0" style="3607" hidden="1" customWidth="1"/>
    <col min="7434" max="7434" width="4.5703125" style="3607" customWidth="1"/>
    <col min="7435" max="7435" width="6.28515625" style="3607" customWidth="1"/>
    <col min="7436" max="7436" width="6.140625" style="3607" customWidth="1"/>
    <col min="7437" max="7437" width="2.140625" style="3607" customWidth="1"/>
    <col min="7438" max="7438" width="29.5703125" style="3607" customWidth="1"/>
    <col min="7439" max="7680" width="7.85546875" style="3607"/>
    <col min="7681" max="7681" width="1.140625" style="3607" customWidth="1"/>
    <col min="7682" max="7682" width="9.140625" style="3607" customWidth="1"/>
    <col min="7683" max="7683" width="6.42578125" style="3607" customWidth="1"/>
    <col min="7684" max="7684" width="2.7109375" style="3607" customWidth="1"/>
    <col min="7685" max="7685" width="6.7109375" style="3607" customWidth="1"/>
    <col min="7686" max="7686" width="7.28515625" style="3607" customWidth="1"/>
    <col min="7687" max="7687" width="3.42578125" style="3607" customWidth="1"/>
    <col min="7688" max="7688" width="17.85546875" style="3607" customWidth="1"/>
    <col min="7689" max="7689" width="0" style="3607" hidden="1" customWidth="1"/>
    <col min="7690" max="7690" width="4.5703125" style="3607" customWidth="1"/>
    <col min="7691" max="7691" width="6.28515625" style="3607" customWidth="1"/>
    <col min="7692" max="7692" width="6.140625" style="3607" customWidth="1"/>
    <col min="7693" max="7693" width="2.140625" style="3607" customWidth="1"/>
    <col min="7694" max="7694" width="29.5703125" style="3607" customWidth="1"/>
    <col min="7695" max="7936" width="7.85546875" style="3607"/>
    <col min="7937" max="7937" width="1.140625" style="3607" customWidth="1"/>
    <col min="7938" max="7938" width="9.140625" style="3607" customWidth="1"/>
    <col min="7939" max="7939" width="6.42578125" style="3607" customWidth="1"/>
    <col min="7940" max="7940" width="2.7109375" style="3607" customWidth="1"/>
    <col min="7941" max="7941" width="6.7109375" style="3607" customWidth="1"/>
    <col min="7942" max="7942" width="7.28515625" style="3607" customWidth="1"/>
    <col min="7943" max="7943" width="3.42578125" style="3607" customWidth="1"/>
    <col min="7944" max="7944" width="17.85546875" style="3607" customWidth="1"/>
    <col min="7945" max="7945" width="0" style="3607" hidden="1" customWidth="1"/>
    <col min="7946" max="7946" width="4.5703125" style="3607" customWidth="1"/>
    <col min="7947" max="7947" width="6.28515625" style="3607" customWidth="1"/>
    <col min="7948" max="7948" width="6.140625" style="3607" customWidth="1"/>
    <col min="7949" max="7949" width="2.140625" style="3607" customWidth="1"/>
    <col min="7950" max="7950" width="29.5703125" style="3607" customWidth="1"/>
    <col min="7951" max="8192" width="7.85546875" style="3607"/>
    <col min="8193" max="8193" width="1.140625" style="3607" customWidth="1"/>
    <col min="8194" max="8194" width="9.140625" style="3607" customWidth="1"/>
    <col min="8195" max="8195" width="6.42578125" style="3607" customWidth="1"/>
    <col min="8196" max="8196" width="2.7109375" style="3607" customWidth="1"/>
    <col min="8197" max="8197" width="6.7109375" style="3607" customWidth="1"/>
    <col min="8198" max="8198" width="7.28515625" style="3607" customWidth="1"/>
    <col min="8199" max="8199" width="3.42578125" style="3607" customWidth="1"/>
    <col min="8200" max="8200" width="17.85546875" style="3607" customWidth="1"/>
    <col min="8201" max="8201" width="0" style="3607" hidden="1" customWidth="1"/>
    <col min="8202" max="8202" width="4.5703125" style="3607" customWidth="1"/>
    <col min="8203" max="8203" width="6.28515625" style="3607" customWidth="1"/>
    <col min="8204" max="8204" width="6.140625" style="3607" customWidth="1"/>
    <col min="8205" max="8205" width="2.140625" style="3607" customWidth="1"/>
    <col min="8206" max="8206" width="29.5703125" style="3607" customWidth="1"/>
    <col min="8207" max="8448" width="7.85546875" style="3607"/>
    <col min="8449" max="8449" width="1.140625" style="3607" customWidth="1"/>
    <col min="8450" max="8450" width="9.140625" style="3607" customWidth="1"/>
    <col min="8451" max="8451" width="6.42578125" style="3607" customWidth="1"/>
    <col min="8452" max="8452" width="2.7109375" style="3607" customWidth="1"/>
    <col min="8453" max="8453" width="6.7109375" style="3607" customWidth="1"/>
    <col min="8454" max="8454" width="7.28515625" style="3607" customWidth="1"/>
    <col min="8455" max="8455" width="3.42578125" style="3607" customWidth="1"/>
    <col min="8456" max="8456" width="17.85546875" style="3607" customWidth="1"/>
    <col min="8457" max="8457" width="0" style="3607" hidden="1" customWidth="1"/>
    <col min="8458" max="8458" width="4.5703125" style="3607" customWidth="1"/>
    <col min="8459" max="8459" width="6.28515625" style="3607" customWidth="1"/>
    <col min="8460" max="8460" width="6.140625" style="3607" customWidth="1"/>
    <col min="8461" max="8461" width="2.140625" style="3607" customWidth="1"/>
    <col min="8462" max="8462" width="29.5703125" style="3607" customWidth="1"/>
    <col min="8463" max="8704" width="7.85546875" style="3607"/>
    <col min="8705" max="8705" width="1.140625" style="3607" customWidth="1"/>
    <col min="8706" max="8706" width="9.140625" style="3607" customWidth="1"/>
    <col min="8707" max="8707" width="6.42578125" style="3607" customWidth="1"/>
    <col min="8708" max="8708" width="2.7109375" style="3607" customWidth="1"/>
    <col min="8709" max="8709" width="6.7109375" style="3607" customWidth="1"/>
    <col min="8710" max="8710" width="7.28515625" style="3607" customWidth="1"/>
    <col min="8711" max="8711" width="3.42578125" style="3607" customWidth="1"/>
    <col min="8712" max="8712" width="17.85546875" style="3607" customWidth="1"/>
    <col min="8713" max="8713" width="0" style="3607" hidden="1" customWidth="1"/>
    <col min="8714" max="8714" width="4.5703125" style="3607" customWidth="1"/>
    <col min="8715" max="8715" width="6.28515625" style="3607" customWidth="1"/>
    <col min="8716" max="8716" width="6.140625" style="3607" customWidth="1"/>
    <col min="8717" max="8717" width="2.140625" style="3607" customWidth="1"/>
    <col min="8718" max="8718" width="29.5703125" style="3607" customWidth="1"/>
    <col min="8719" max="8960" width="7.85546875" style="3607"/>
    <col min="8961" max="8961" width="1.140625" style="3607" customWidth="1"/>
    <col min="8962" max="8962" width="9.140625" style="3607" customWidth="1"/>
    <col min="8963" max="8963" width="6.42578125" style="3607" customWidth="1"/>
    <col min="8964" max="8964" width="2.7109375" style="3607" customWidth="1"/>
    <col min="8965" max="8965" width="6.7109375" style="3607" customWidth="1"/>
    <col min="8966" max="8966" width="7.28515625" style="3607" customWidth="1"/>
    <col min="8967" max="8967" width="3.42578125" style="3607" customWidth="1"/>
    <col min="8968" max="8968" width="17.85546875" style="3607" customWidth="1"/>
    <col min="8969" max="8969" width="0" style="3607" hidden="1" customWidth="1"/>
    <col min="8970" max="8970" width="4.5703125" style="3607" customWidth="1"/>
    <col min="8971" max="8971" width="6.28515625" style="3607" customWidth="1"/>
    <col min="8972" max="8972" width="6.140625" style="3607" customWidth="1"/>
    <col min="8973" max="8973" width="2.140625" style="3607" customWidth="1"/>
    <col min="8974" max="8974" width="29.5703125" style="3607" customWidth="1"/>
    <col min="8975" max="9216" width="7.85546875" style="3607"/>
    <col min="9217" max="9217" width="1.140625" style="3607" customWidth="1"/>
    <col min="9218" max="9218" width="9.140625" style="3607" customWidth="1"/>
    <col min="9219" max="9219" width="6.42578125" style="3607" customWidth="1"/>
    <col min="9220" max="9220" width="2.7109375" style="3607" customWidth="1"/>
    <col min="9221" max="9221" width="6.7109375" style="3607" customWidth="1"/>
    <col min="9222" max="9222" width="7.28515625" style="3607" customWidth="1"/>
    <col min="9223" max="9223" width="3.42578125" style="3607" customWidth="1"/>
    <col min="9224" max="9224" width="17.85546875" style="3607" customWidth="1"/>
    <col min="9225" max="9225" width="0" style="3607" hidden="1" customWidth="1"/>
    <col min="9226" max="9226" width="4.5703125" style="3607" customWidth="1"/>
    <col min="9227" max="9227" width="6.28515625" style="3607" customWidth="1"/>
    <col min="9228" max="9228" width="6.140625" style="3607" customWidth="1"/>
    <col min="9229" max="9229" width="2.140625" style="3607" customWidth="1"/>
    <col min="9230" max="9230" width="29.5703125" style="3607" customWidth="1"/>
    <col min="9231" max="9472" width="7.85546875" style="3607"/>
    <col min="9473" max="9473" width="1.140625" style="3607" customWidth="1"/>
    <col min="9474" max="9474" width="9.140625" style="3607" customWidth="1"/>
    <col min="9475" max="9475" width="6.42578125" style="3607" customWidth="1"/>
    <col min="9476" max="9476" width="2.7109375" style="3607" customWidth="1"/>
    <col min="9477" max="9477" width="6.7109375" style="3607" customWidth="1"/>
    <col min="9478" max="9478" width="7.28515625" style="3607" customWidth="1"/>
    <col min="9479" max="9479" width="3.42578125" style="3607" customWidth="1"/>
    <col min="9480" max="9480" width="17.85546875" style="3607" customWidth="1"/>
    <col min="9481" max="9481" width="0" style="3607" hidden="1" customWidth="1"/>
    <col min="9482" max="9482" width="4.5703125" style="3607" customWidth="1"/>
    <col min="9483" max="9483" width="6.28515625" style="3607" customWidth="1"/>
    <col min="9484" max="9484" width="6.140625" style="3607" customWidth="1"/>
    <col min="9485" max="9485" width="2.140625" style="3607" customWidth="1"/>
    <col min="9486" max="9486" width="29.5703125" style="3607" customWidth="1"/>
    <col min="9487" max="9728" width="7.85546875" style="3607"/>
    <col min="9729" max="9729" width="1.140625" style="3607" customWidth="1"/>
    <col min="9730" max="9730" width="9.140625" style="3607" customWidth="1"/>
    <col min="9731" max="9731" width="6.42578125" style="3607" customWidth="1"/>
    <col min="9732" max="9732" width="2.7109375" style="3607" customWidth="1"/>
    <col min="9733" max="9733" width="6.7109375" style="3607" customWidth="1"/>
    <col min="9734" max="9734" width="7.28515625" style="3607" customWidth="1"/>
    <col min="9735" max="9735" width="3.42578125" style="3607" customWidth="1"/>
    <col min="9736" max="9736" width="17.85546875" style="3607" customWidth="1"/>
    <col min="9737" max="9737" width="0" style="3607" hidden="1" customWidth="1"/>
    <col min="9738" max="9738" width="4.5703125" style="3607" customWidth="1"/>
    <col min="9739" max="9739" width="6.28515625" style="3607" customWidth="1"/>
    <col min="9740" max="9740" width="6.140625" style="3607" customWidth="1"/>
    <col min="9741" max="9741" width="2.140625" style="3607" customWidth="1"/>
    <col min="9742" max="9742" width="29.5703125" style="3607" customWidth="1"/>
    <col min="9743" max="9984" width="7.85546875" style="3607"/>
    <col min="9985" max="9985" width="1.140625" style="3607" customWidth="1"/>
    <col min="9986" max="9986" width="9.140625" style="3607" customWidth="1"/>
    <col min="9987" max="9987" width="6.42578125" style="3607" customWidth="1"/>
    <col min="9988" max="9988" width="2.7109375" style="3607" customWidth="1"/>
    <col min="9989" max="9989" width="6.7109375" style="3607" customWidth="1"/>
    <col min="9990" max="9990" width="7.28515625" style="3607" customWidth="1"/>
    <col min="9991" max="9991" width="3.42578125" style="3607" customWidth="1"/>
    <col min="9992" max="9992" width="17.85546875" style="3607" customWidth="1"/>
    <col min="9993" max="9993" width="0" style="3607" hidden="1" customWidth="1"/>
    <col min="9994" max="9994" width="4.5703125" style="3607" customWidth="1"/>
    <col min="9995" max="9995" width="6.28515625" style="3607" customWidth="1"/>
    <col min="9996" max="9996" width="6.140625" style="3607" customWidth="1"/>
    <col min="9997" max="9997" width="2.140625" style="3607" customWidth="1"/>
    <col min="9998" max="9998" width="29.5703125" style="3607" customWidth="1"/>
    <col min="9999" max="10240" width="7.85546875" style="3607"/>
    <col min="10241" max="10241" width="1.140625" style="3607" customWidth="1"/>
    <col min="10242" max="10242" width="9.140625" style="3607" customWidth="1"/>
    <col min="10243" max="10243" width="6.42578125" style="3607" customWidth="1"/>
    <col min="10244" max="10244" width="2.7109375" style="3607" customWidth="1"/>
    <col min="10245" max="10245" width="6.7109375" style="3607" customWidth="1"/>
    <col min="10246" max="10246" width="7.28515625" style="3607" customWidth="1"/>
    <col min="10247" max="10247" width="3.42578125" style="3607" customWidth="1"/>
    <col min="10248" max="10248" width="17.85546875" style="3607" customWidth="1"/>
    <col min="10249" max="10249" width="0" style="3607" hidden="1" customWidth="1"/>
    <col min="10250" max="10250" width="4.5703125" style="3607" customWidth="1"/>
    <col min="10251" max="10251" width="6.28515625" style="3607" customWidth="1"/>
    <col min="10252" max="10252" width="6.140625" style="3607" customWidth="1"/>
    <col min="10253" max="10253" width="2.140625" style="3607" customWidth="1"/>
    <col min="10254" max="10254" width="29.5703125" style="3607" customWidth="1"/>
    <col min="10255" max="10496" width="7.85546875" style="3607"/>
    <col min="10497" max="10497" width="1.140625" style="3607" customWidth="1"/>
    <col min="10498" max="10498" width="9.140625" style="3607" customWidth="1"/>
    <col min="10499" max="10499" width="6.42578125" style="3607" customWidth="1"/>
    <col min="10500" max="10500" width="2.7109375" style="3607" customWidth="1"/>
    <col min="10501" max="10501" width="6.7109375" style="3607" customWidth="1"/>
    <col min="10502" max="10502" width="7.28515625" style="3607" customWidth="1"/>
    <col min="10503" max="10503" width="3.42578125" style="3607" customWidth="1"/>
    <col min="10504" max="10504" width="17.85546875" style="3607" customWidth="1"/>
    <col min="10505" max="10505" width="0" style="3607" hidden="1" customWidth="1"/>
    <col min="10506" max="10506" width="4.5703125" style="3607" customWidth="1"/>
    <col min="10507" max="10507" width="6.28515625" style="3607" customWidth="1"/>
    <col min="10508" max="10508" width="6.140625" style="3607" customWidth="1"/>
    <col min="10509" max="10509" width="2.140625" style="3607" customWidth="1"/>
    <col min="10510" max="10510" width="29.5703125" style="3607" customWidth="1"/>
    <col min="10511" max="10752" width="7.85546875" style="3607"/>
    <col min="10753" max="10753" width="1.140625" style="3607" customWidth="1"/>
    <col min="10754" max="10754" width="9.140625" style="3607" customWidth="1"/>
    <col min="10755" max="10755" width="6.42578125" style="3607" customWidth="1"/>
    <col min="10756" max="10756" width="2.7109375" style="3607" customWidth="1"/>
    <col min="10757" max="10757" width="6.7109375" style="3607" customWidth="1"/>
    <col min="10758" max="10758" width="7.28515625" style="3607" customWidth="1"/>
    <col min="10759" max="10759" width="3.42578125" style="3607" customWidth="1"/>
    <col min="10760" max="10760" width="17.85546875" style="3607" customWidth="1"/>
    <col min="10761" max="10761" width="0" style="3607" hidden="1" customWidth="1"/>
    <col min="10762" max="10762" width="4.5703125" style="3607" customWidth="1"/>
    <col min="10763" max="10763" width="6.28515625" style="3607" customWidth="1"/>
    <col min="10764" max="10764" width="6.140625" style="3607" customWidth="1"/>
    <col min="10765" max="10765" width="2.140625" style="3607" customWidth="1"/>
    <col min="10766" max="10766" width="29.5703125" style="3607" customWidth="1"/>
    <col min="10767" max="11008" width="7.85546875" style="3607"/>
    <col min="11009" max="11009" width="1.140625" style="3607" customWidth="1"/>
    <col min="11010" max="11010" width="9.140625" style="3607" customWidth="1"/>
    <col min="11011" max="11011" width="6.42578125" style="3607" customWidth="1"/>
    <col min="11012" max="11012" width="2.7109375" style="3607" customWidth="1"/>
    <col min="11013" max="11013" width="6.7109375" style="3607" customWidth="1"/>
    <col min="11014" max="11014" width="7.28515625" style="3607" customWidth="1"/>
    <col min="11015" max="11015" width="3.42578125" style="3607" customWidth="1"/>
    <col min="11016" max="11016" width="17.85546875" style="3607" customWidth="1"/>
    <col min="11017" max="11017" width="0" style="3607" hidden="1" customWidth="1"/>
    <col min="11018" max="11018" width="4.5703125" style="3607" customWidth="1"/>
    <col min="11019" max="11019" width="6.28515625" style="3607" customWidth="1"/>
    <col min="11020" max="11020" width="6.140625" style="3607" customWidth="1"/>
    <col min="11021" max="11021" width="2.140625" style="3607" customWidth="1"/>
    <col min="11022" max="11022" width="29.5703125" style="3607" customWidth="1"/>
    <col min="11023" max="11264" width="7.85546875" style="3607"/>
    <col min="11265" max="11265" width="1.140625" style="3607" customWidth="1"/>
    <col min="11266" max="11266" width="9.140625" style="3607" customWidth="1"/>
    <col min="11267" max="11267" width="6.42578125" style="3607" customWidth="1"/>
    <col min="11268" max="11268" width="2.7109375" style="3607" customWidth="1"/>
    <col min="11269" max="11269" width="6.7109375" style="3607" customWidth="1"/>
    <col min="11270" max="11270" width="7.28515625" style="3607" customWidth="1"/>
    <col min="11271" max="11271" width="3.42578125" style="3607" customWidth="1"/>
    <col min="11272" max="11272" width="17.85546875" style="3607" customWidth="1"/>
    <col min="11273" max="11273" width="0" style="3607" hidden="1" customWidth="1"/>
    <col min="11274" max="11274" width="4.5703125" style="3607" customWidth="1"/>
    <col min="11275" max="11275" width="6.28515625" style="3607" customWidth="1"/>
    <col min="11276" max="11276" width="6.140625" style="3607" customWidth="1"/>
    <col min="11277" max="11277" width="2.140625" style="3607" customWidth="1"/>
    <col min="11278" max="11278" width="29.5703125" style="3607" customWidth="1"/>
    <col min="11279" max="11520" width="7.85546875" style="3607"/>
    <col min="11521" max="11521" width="1.140625" style="3607" customWidth="1"/>
    <col min="11522" max="11522" width="9.140625" style="3607" customWidth="1"/>
    <col min="11523" max="11523" width="6.42578125" style="3607" customWidth="1"/>
    <col min="11524" max="11524" width="2.7109375" style="3607" customWidth="1"/>
    <col min="11525" max="11525" width="6.7109375" style="3607" customWidth="1"/>
    <col min="11526" max="11526" width="7.28515625" style="3607" customWidth="1"/>
    <col min="11527" max="11527" width="3.42578125" style="3607" customWidth="1"/>
    <col min="11528" max="11528" width="17.85546875" style="3607" customWidth="1"/>
    <col min="11529" max="11529" width="0" style="3607" hidden="1" customWidth="1"/>
    <col min="11530" max="11530" width="4.5703125" style="3607" customWidth="1"/>
    <col min="11531" max="11531" width="6.28515625" style="3607" customWidth="1"/>
    <col min="11532" max="11532" width="6.140625" style="3607" customWidth="1"/>
    <col min="11533" max="11533" width="2.140625" style="3607" customWidth="1"/>
    <col min="11534" max="11534" width="29.5703125" style="3607" customWidth="1"/>
    <col min="11535" max="11776" width="7.85546875" style="3607"/>
    <col min="11777" max="11777" width="1.140625" style="3607" customWidth="1"/>
    <col min="11778" max="11778" width="9.140625" style="3607" customWidth="1"/>
    <col min="11779" max="11779" width="6.42578125" style="3607" customWidth="1"/>
    <col min="11780" max="11780" width="2.7109375" style="3607" customWidth="1"/>
    <col min="11781" max="11781" width="6.7109375" style="3607" customWidth="1"/>
    <col min="11782" max="11782" width="7.28515625" style="3607" customWidth="1"/>
    <col min="11783" max="11783" width="3.42578125" style="3607" customWidth="1"/>
    <col min="11784" max="11784" width="17.85546875" style="3607" customWidth="1"/>
    <col min="11785" max="11785" width="0" style="3607" hidden="1" customWidth="1"/>
    <col min="11786" max="11786" width="4.5703125" style="3607" customWidth="1"/>
    <col min="11787" max="11787" width="6.28515625" style="3607" customWidth="1"/>
    <col min="11788" max="11788" width="6.140625" style="3607" customWidth="1"/>
    <col min="11789" max="11789" width="2.140625" style="3607" customWidth="1"/>
    <col min="11790" max="11790" width="29.5703125" style="3607" customWidth="1"/>
    <col min="11791" max="12032" width="7.85546875" style="3607"/>
    <col min="12033" max="12033" width="1.140625" style="3607" customWidth="1"/>
    <col min="12034" max="12034" width="9.140625" style="3607" customWidth="1"/>
    <col min="12035" max="12035" width="6.42578125" style="3607" customWidth="1"/>
    <col min="12036" max="12036" width="2.7109375" style="3607" customWidth="1"/>
    <col min="12037" max="12037" width="6.7109375" style="3607" customWidth="1"/>
    <col min="12038" max="12038" width="7.28515625" style="3607" customWidth="1"/>
    <col min="12039" max="12039" width="3.42578125" style="3607" customWidth="1"/>
    <col min="12040" max="12040" width="17.85546875" style="3607" customWidth="1"/>
    <col min="12041" max="12041" width="0" style="3607" hidden="1" customWidth="1"/>
    <col min="12042" max="12042" width="4.5703125" style="3607" customWidth="1"/>
    <col min="12043" max="12043" width="6.28515625" style="3607" customWidth="1"/>
    <col min="12044" max="12044" width="6.140625" style="3607" customWidth="1"/>
    <col min="12045" max="12045" width="2.140625" style="3607" customWidth="1"/>
    <col min="12046" max="12046" width="29.5703125" style="3607" customWidth="1"/>
    <col min="12047" max="12288" width="7.85546875" style="3607"/>
    <col min="12289" max="12289" width="1.140625" style="3607" customWidth="1"/>
    <col min="12290" max="12290" width="9.140625" style="3607" customWidth="1"/>
    <col min="12291" max="12291" width="6.42578125" style="3607" customWidth="1"/>
    <col min="12292" max="12292" width="2.7109375" style="3607" customWidth="1"/>
    <col min="12293" max="12293" width="6.7109375" style="3607" customWidth="1"/>
    <col min="12294" max="12294" width="7.28515625" style="3607" customWidth="1"/>
    <col min="12295" max="12295" width="3.42578125" style="3607" customWidth="1"/>
    <col min="12296" max="12296" width="17.85546875" style="3607" customWidth="1"/>
    <col min="12297" max="12297" width="0" style="3607" hidden="1" customWidth="1"/>
    <col min="12298" max="12298" width="4.5703125" style="3607" customWidth="1"/>
    <col min="12299" max="12299" width="6.28515625" style="3607" customWidth="1"/>
    <col min="12300" max="12300" width="6.140625" style="3607" customWidth="1"/>
    <col min="12301" max="12301" width="2.140625" style="3607" customWidth="1"/>
    <col min="12302" max="12302" width="29.5703125" style="3607" customWidth="1"/>
    <col min="12303" max="12544" width="7.85546875" style="3607"/>
    <col min="12545" max="12545" width="1.140625" style="3607" customWidth="1"/>
    <col min="12546" max="12546" width="9.140625" style="3607" customWidth="1"/>
    <col min="12547" max="12547" width="6.42578125" style="3607" customWidth="1"/>
    <col min="12548" max="12548" width="2.7109375" style="3607" customWidth="1"/>
    <col min="12549" max="12549" width="6.7109375" style="3607" customWidth="1"/>
    <col min="12550" max="12550" width="7.28515625" style="3607" customWidth="1"/>
    <col min="12551" max="12551" width="3.42578125" style="3607" customWidth="1"/>
    <col min="12552" max="12552" width="17.85546875" style="3607" customWidth="1"/>
    <col min="12553" max="12553" width="0" style="3607" hidden="1" customWidth="1"/>
    <col min="12554" max="12554" width="4.5703125" style="3607" customWidth="1"/>
    <col min="12555" max="12555" width="6.28515625" style="3607" customWidth="1"/>
    <col min="12556" max="12556" width="6.140625" style="3607" customWidth="1"/>
    <col min="12557" max="12557" width="2.140625" style="3607" customWidth="1"/>
    <col min="12558" max="12558" width="29.5703125" style="3607" customWidth="1"/>
    <col min="12559" max="12800" width="7.85546875" style="3607"/>
    <col min="12801" max="12801" width="1.140625" style="3607" customWidth="1"/>
    <col min="12802" max="12802" width="9.140625" style="3607" customWidth="1"/>
    <col min="12803" max="12803" width="6.42578125" style="3607" customWidth="1"/>
    <col min="12804" max="12804" width="2.7109375" style="3607" customWidth="1"/>
    <col min="12805" max="12805" width="6.7109375" style="3607" customWidth="1"/>
    <col min="12806" max="12806" width="7.28515625" style="3607" customWidth="1"/>
    <col min="12807" max="12807" width="3.42578125" style="3607" customWidth="1"/>
    <col min="12808" max="12808" width="17.85546875" style="3607" customWidth="1"/>
    <col min="12809" max="12809" width="0" style="3607" hidden="1" customWidth="1"/>
    <col min="12810" max="12810" width="4.5703125" style="3607" customWidth="1"/>
    <col min="12811" max="12811" width="6.28515625" style="3607" customWidth="1"/>
    <col min="12812" max="12812" width="6.140625" style="3607" customWidth="1"/>
    <col min="12813" max="12813" width="2.140625" style="3607" customWidth="1"/>
    <col min="12814" max="12814" width="29.5703125" style="3607" customWidth="1"/>
    <col min="12815" max="13056" width="7.85546875" style="3607"/>
    <col min="13057" max="13057" width="1.140625" style="3607" customWidth="1"/>
    <col min="13058" max="13058" width="9.140625" style="3607" customWidth="1"/>
    <col min="13059" max="13059" width="6.42578125" style="3607" customWidth="1"/>
    <col min="13060" max="13060" width="2.7109375" style="3607" customWidth="1"/>
    <col min="13061" max="13061" width="6.7109375" style="3607" customWidth="1"/>
    <col min="13062" max="13062" width="7.28515625" style="3607" customWidth="1"/>
    <col min="13063" max="13063" width="3.42578125" style="3607" customWidth="1"/>
    <col min="13064" max="13064" width="17.85546875" style="3607" customWidth="1"/>
    <col min="13065" max="13065" width="0" style="3607" hidden="1" customWidth="1"/>
    <col min="13066" max="13066" width="4.5703125" style="3607" customWidth="1"/>
    <col min="13067" max="13067" width="6.28515625" style="3607" customWidth="1"/>
    <col min="13068" max="13068" width="6.140625" style="3607" customWidth="1"/>
    <col min="13069" max="13069" width="2.140625" style="3607" customWidth="1"/>
    <col min="13070" max="13070" width="29.5703125" style="3607" customWidth="1"/>
    <col min="13071" max="13312" width="7.85546875" style="3607"/>
    <col min="13313" max="13313" width="1.140625" style="3607" customWidth="1"/>
    <col min="13314" max="13314" width="9.140625" style="3607" customWidth="1"/>
    <col min="13315" max="13315" width="6.42578125" style="3607" customWidth="1"/>
    <col min="13316" max="13316" width="2.7109375" style="3607" customWidth="1"/>
    <col min="13317" max="13317" width="6.7109375" style="3607" customWidth="1"/>
    <col min="13318" max="13318" width="7.28515625" style="3607" customWidth="1"/>
    <col min="13319" max="13319" width="3.42578125" style="3607" customWidth="1"/>
    <col min="13320" max="13320" width="17.85546875" style="3607" customWidth="1"/>
    <col min="13321" max="13321" width="0" style="3607" hidden="1" customWidth="1"/>
    <col min="13322" max="13322" width="4.5703125" style="3607" customWidth="1"/>
    <col min="13323" max="13323" width="6.28515625" style="3607" customWidth="1"/>
    <col min="13324" max="13324" width="6.140625" style="3607" customWidth="1"/>
    <col min="13325" max="13325" width="2.140625" style="3607" customWidth="1"/>
    <col min="13326" max="13326" width="29.5703125" style="3607" customWidth="1"/>
    <col min="13327" max="13568" width="7.85546875" style="3607"/>
    <col min="13569" max="13569" width="1.140625" style="3607" customWidth="1"/>
    <col min="13570" max="13570" width="9.140625" style="3607" customWidth="1"/>
    <col min="13571" max="13571" width="6.42578125" style="3607" customWidth="1"/>
    <col min="13572" max="13572" width="2.7109375" style="3607" customWidth="1"/>
    <col min="13573" max="13573" width="6.7109375" style="3607" customWidth="1"/>
    <col min="13574" max="13574" width="7.28515625" style="3607" customWidth="1"/>
    <col min="13575" max="13575" width="3.42578125" style="3607" customWidth="1"/>
    <col min="13576" max="13576" width="17.85546875" style="3607" customWidth="1"/>
    <col min="13577" max="13577" width="0" style="3607" hidden="1" customWidth="1"/>
    <col min="13578" max="13578" width="4.5703125" style="3607" customWidth="1"/>
    <col min="13579" max="13579" width="6.28515625" style="3607" customWidth="1"/>
    <col min="13580" max="13580" width="6.140625" style="3607" customWidth="1"/>
    <col min="13581" max="13581" width="2.140625" style="3607" customWidth="1"/>
    <col min="13582" max="13582" width="29.5703125" style="3607" customWidth="1"/>
    <col min="13583" max="13824" width="7.85546875" style="3607"/>
    <col min="13825" max="13825" width="1.140625" style="3607" customWidth="1"/>
    <col min="13826" max="13826" width="9.140625" style="3607" customWidth="1"/>
    <col min="13827" max="13827" width="6.42578125" style="3607" customWidth="1"/>
    <col min="13828" max="13828" width="2.7109375" style="3607" customWidth="1"/>
    <col min="13829" max="13829" width="6.7109375" style="3607" customWidth="1"/>
    <col min="13830" max="13830" width="7.28515625" style="3607" customWidth="1"/>
    <col min="13831" max="13831" width="3.42578125" style="3607" customWidth="1"/>
    <col min="13832" max="13832" width="17.85546875" style="3607" customWidth="1"/>
    <col min="13833" max="13833" width="0" style="3607" hidden="1" customWidth="1"/>
    <col min="13834" max="13834" width="4.5703125" style="3607" customWidth="1"/>
    <col min="13835" max="13835" width="6.28515625" style="3607" customWidth="1"/>
    <col min="13836" max="13836" width="6.140625" style="3607" customWidth="1"/>
    <col min="13837" max="13837" width="2.140625" style="3607" customWidth="1"/>
    <col min="13838" max="13838" width="29.5703125" style="3607" customWidth="1"/>
    <col min="13839" max="14080" width="7.85546875" style="3607"/>
    <col min="14081" max="14081" width="1.140625" style="3607" customWidth="1"/>
    <col min="14082" max="14082" width="9.140625" style="3607" customWidth="1"/>
    <col min="14083" max="14083" width="6.42578125" style="3607" customWidth="1"/>
    <col min="14084" max="14084" width="2.7109375" style="3607" customWidth="1"/>
    <col min="14085" max="14085" width="6.7109375" style="3607" customWidth="1"/>
    <col min="14086" max="14086" width="7.28515625" style="3607" customWidth="1"/>
    <col min="14087" max="14087" width="3.42578125" style="3607" customWidth="1"/>
    <col min="14088" max="14088" width="17.85546875" style="3607" customWidth="1"/>
    <col min="14089" max="14089" width="0" style="3607" hidden="1" customWidth="1"/>
    <col min="14090" max="14090" width="4.5703125" style="3607" customWidth="1"/>
    <col min="14091" max="14091" width="6.28515625" style="3607" customWidth="1"/>
    <col min="14092" max="14092" width="6.140625" style="3607" customWidth="1"/>
    <col min="14093" max="14093" width="2.140625" style="3607" customWidth="1"/>
    <col min="14094" max="14094" width="29.5703125" style="3607" customWidth="1"/>
    <col min="14095" max="14336" width="7.85546875" style="3607"/>
    <col min="14337" max="14337" width="1.140625" style="3607" customWidth="1"/>
    <col min="14338" max="14338" width="9.140625" style="3607" customWidth="1"/>
    <col min="14339" max="14339" width="6.42578125" style="3607" customWidth="1"/>
    <col min="14340" max="14340" width="2.7109375" style="3607" customWidth="1"/>
    <col min="14341" max="14341" width="6.7109375" style="3607" customWidth="1"/>
    <col min="14342" max="14342" width="7.28515625" style="3607" customWidth="1"/>
    <col min="14343" max="14343" width="3.42578125" style="3607" customWidth="1"/>
    <col min="14344" max="14344" width="17.85546875" style="3607" customWidth="1"/>
    <col min="14345" max="14345" width="0" style="3607" hidden="1" customWidth="1"/>
    <col min="14346" max="14346" width="4.5703125" style="3607" customWidth="1"/>
    <col min="14347" max="14347" width="6.28515625" style="3607" customWidth="1"/>
    <col min="14348" max="14348" width="6.140625" style="3607" customWidth="1"/>
    <col min="14349" max="14349" width="2.140625" style="3607" customWidth="1"/>
    <col min="14350" max="14350" width="29.5703125" style="3607" customWidth="1"/>
    <col min="14351" max="14592" width="7.85546875" style="3607"/>
    <col min="14593" max="14593" width="1.140625" style="3607" customWidth="1"/>
    <col min="14594" max="14594" width="9.140625" style="3607" customWidth="1"/>
    <col min="14595" max="14595" width="6.42578125" style="3607" customWidth="1"/>
    <col min="14596" max="14596" width="2.7109375" style="3607" customWidth="1"/>
    <col min="14597" max="14597" width="6.7109375" style="3607" customWidth="1"/>
    <col min="14598" max="14598" width="7.28515625" style="3607" customWidth="1"/>
    <col min="14599" max="14599" width="3.42578125" style="3607" customWidth="1"/>
    <col min="14600" max="14600" width="17.85546875" style="3607" customWidth="1"/>
    <col min="14601" max="14601" width="0" style="3607" hidden="1" customWidth="1"/>
    <col min="14602" max="14602" width="4.5703125" style="3607" customWidth="1"/>
    <col min="14603" max="14603" width="6.28515625" style="3607" customWidth="1"/>
    <col min="14604" max="14604" width="6.140625" style="3607" customWidth="1"/>
    <col min="14605" max="14605" width="2.140625" style="3607" customWidth="1"/>
    <col min="14606" max="14606" width="29.5703125" style="3607" customWidth="1"/>
    <col min="14607" max="14848" width="7.85546875" style="3607"/>
    <col min="14849" max="14849" width="1.140625" style="3607" customWidth="1"/>
    <col min="14850" max="14850" width="9.140625" style="3607" customWidth="1"/>
    <col min="14851" max="14851" width="6.42578125" style="3607" customWidth="1"/>
    <col min="14852" max="14852" width="2.7109375" style="3607" customWidth="1"/>
    <col min="14853" max="14853" width="6.7109375" style="3607" customWidth="1"/>
    <col min="14854" max="14854" width="7.28515625" style="3607" customWidth="1"/>
    <col min="14855" max="14855" width="3.42578125" style="3607" customWidth="1"/>
    <col min="14856" max="14856" width="17.85546875" style="3607" customWidth="1"/>
    <col min="14857" max="14857" width="0" style="3607" hidden="1" customWidth="1"/>
    <col min="14858" max="14858" width="4.5703125" style="3607" customWidth="1"/>
    <col min="14859" max="14859" width="6.28515625" style="3607" customWidth="1"/>
    <col min="14860" max="14860" width="6.140625" style="3607" customWidth="1"/>
    <col min="14861" max="14861" width="2.140625" style="3607" customWidth="1"/>
    <col min="14862" max="14862" width="29.5703125" style="3607" customWidth="1"/>
    <col min="14863" max="15104" width="7.85546875" style="3607"/>
    <col min="15105" max="15105" width="1.140625" style="3607" customWidth="1"/>
    <col min="15106" max="15106" width="9.140625" style="3607" customWidth="1"/>
    <col min="15107" max="15107" width="6.42578125" style="3607" customWidth="1"/>
    <col min="15108" max="15108" width="2.7109375" style="3607" customWidth="1"/>
    <col min="15109" max="15109" width="6.7109375" style="3607" customWidth="1"/>
    <col min="15110" max="15110" width="7.28515625" style="3607" customWidth="1"/>
    <col min="15111" max="15111" width="3.42578125" style="3607" customWidth="1"/>
    <col min="15112" max="15112" width="17.85546875" style="3607" customWidth="1"/>
    <col min="15113" max="15113" width="0" style="3607" hidden="1" customWidth="1"/>
    <col min="15114" max="15114" width="4.5703125" style="3607" customWidth="1"/>
    <col min="15115" max="15115" width="6.28515625" style="3607" customWidth="1"/>
    <col min="15116" max="15116" width="6.140625" style="3607" customWidth="1"/>
    <col min="15117" max="15117" width="2.140625" style="3607" customWidth="1"/>
    <col min="15118" max="15118" width="29.5703125" style="3607" customWidth="1"/>
    <col min="15119" max="15360" width="7.85546875" style="3607"/>
    <col min="15361" max="15361" width="1.140625" style="3607" customWidth="1"/>
    <col min="15362" max="15362" width="9.140625" style="3607" customWidth="1"/>
    <col min="15363" max="15363" width="6.42578125" style="3607" customWidth="1"/>
    <col min="15364" max="15364" width="2.7109375" style="3607" customWidth="1"/>
    <col min="15365" max="15365" width="6.7109375" style="3607" customWidth="1"/>
    <col min="15366" max="15366" width="7.28515625" style="3607" customWidth="1"/>
    <col min="15367" max="15367" width="3.42578125" style="3607" customWidth="1"/>
    <col min="15368" max="15368" width="17.85546875" style="3607" customWidth="1"/>
    <col min="15369" max="15369" width="0" style="3607" hidden="1" customWidth="1"/>
    <col min="15370" max="15370" width="4.5703125" style="3607" customWidth="1"/>
    <col min="15371" max="15371" width="6.28515625" style="3607" customWidth="1"/>
    <col min="15372" max="15372" width="6.140625" style="3607" customWidth="1"/>
    <col min="15373" max="15373" width="2.140625" style="3607" customWidth="1"/>
    <col min="15374" max="15374" width="29.5703125" style="3607" customWidth="1"/>
    <col min="15375" max="15616" width="7.85546875" style="3607"/>
    <col min="15617" max="15617" width="1.140625" style="3607" customWidth="1"/>
    <col min="15618" max="15618" width="9.140625" style="3607" customWidth="1"/>
    <col min="15619" max="15619" width="6.42578125" style="3607" customWidth="1"/>
    <col min="15620" max="15620" width="2.7109375" style="3607" customWidth="1"/>
    <col min="15621" max="15621" width="6.7109375" style="3607" customWidth="1"/>
    <col min="15622" max="15622" width="7.28515625" style="3607" customWidth="1"/>
    <col min="15623" max="15623" width="3.42578125" style="3607" customWidth="1"/>
    <col min="15624" max="15624" width="17.85546875" style="3607" customWidth="1"/>
    <col min="15625" max="15625" width="0" style="3607" hidden="1" customWidth="1"/>
    <col min="15626" max="15626" width="4.5703125" style="3607" customWidth="1"/>
    <col min="15627" max="15627" width="6.28515625" style="3607" customWidth="1"/>
    <col min="15628" max="15628" width="6.140625" style="3607" customWidth="1"/>
    <col min="15629" max="15629" width="2.140625" style="3607" customWidth="1"/>
    <col min="15630" max="15630" width="29.5703125" style="3607" customWidth="1"/>
    <col min="15631" max="15872" width="7.85546875" style="3607"/>
    <col min="15873" max="15873" width="1.140625" style="3607" customWidth="1"/>
    <col min="15874" max="15874" width="9.140625" style="3607" customWidth="1"/>
    <col min="15875" max="15875" width="6.42578125" style="3607" customWidth="1"/>
    <col min="15876" max="15876" width="2.7109375" style="3607" customWidth="1"/>
    <col min="15877" max="15877" width="6.7109375" style="3607" customWidth="1"/>
    <col min="15878" max="15878" width="7.28515625" style="3607" customWidth="1"/>
    <col min="15879" max="15879" width="3.42578125" style="3607" customWidth="1"/>
    <col min="15880" max="15880" width="17.85546875" style="3607" customWidth="1"/>
    <col min="15881" max="15881" width="0" style="3607" hidden="1" customWidth="1"/>
    <col min="15882" max="15882" width="4.5703125" style="3607" customWidth="1"/>
    <col min="15883" max="15883" width="6.28515625" style="3607" customWidth="1"/>
    <col min="15884" max="15884" width="6.140625" style="3607" customWidth="1"/>
    <col min="15885" max="15885" width="2.140625" style="3607" customWidth="1"/>
    <col min="15886" max="15886" width="29.5703125" style="3607" customWidth="1"/>
    <col min="15887" max="16128" width="7.85546875" style="3607"/>
    <col min="16129" max="16129" width="1.140625" style="3607" customWidth="1"/>
    <col min="16130" max="16130" width="9.140625" style="3607" customWidth="1"/>
    <col min="16131" max="16131" width="6.42578125" style="3607" customWidth="1"/>
    <col min="16132" max="16132" width="2.7109375" style="3607" customWidth="1"/>
    <col min="16133" max="16133" width="6.7109375" style="3607" customWidth="1"/>
    <col min="16134" max="16134" width="7.28515625" style="3607" customWidth="1"/>
    <col min="16135" max="16135" width="3.42578125" style="3607" customWidth="1"/>
    <col min="16136" max="16136" width="17.85546875" style="3607" customWidth="1"/>
    <col min="16137" max="16137" width="0" style="3607" hidden="1" customWidth="1"/>
    <col min="16138" max="16138" width="4.5703125" style="3607" customWidth="1"/>
    <col min="16139" max="16139" width="6.28515625" style="3607" customWidth="1"/>
    <col min="16140" max="16140" width="6.140625" style="3607" customWidth="1"/>
    <col min="16141" max="16141" width="2.140625" style="3607" customWidth="1"/>
    <col min="16142" max="16142" width="29.5703125" style="3607" customWidth="1"/>
    <col min="16143" max="16384" width="7.85546875" style="3607"/>
  </cols>
  <sheetData>
    <row r="1" spans="1:12" s="3647" customFormat="1" ht="17.25" customHeight="1">
      <c r="A1" s="5894" t="s">
        <v>1661</v>
      </c>
      <c r="B1" s="5894"/>
      <c r="C1" s="5894"/>
      <c r="D1" s="5894"/>
      <c r="E1" s="5894"/>
    </row>
    <row r="2" spans="1:12" ht="16.5">
      <c r="A2" s="3671" t="s">
        <v>2109</v>
      </c>
    </row>
    <row r="3" spans="1:12" ht="17.25" thickBot="1">
      <c r="A3" s="3672"/>
    </row>
    <row r="4" spans="1:12" ht="16.5" thickBot="1">
      <c r="A4" s="5963" t="s">
        <v>2110</v>
      </c>
      <c r="B4" s="5964"/>
      <c r="C4" s="5965"/>
      <c r="D4" s="5966" t="s">
        <v>2111</v>
      </c>
      <c r="E4" s="5964"/>
      <c r="F4" s="5967"/>
      <c r="G4" s="5964" t="s">
        <v>82</v>
      </c>
      <c r="H4" s="5964"/>
      <c r="I4" s="5965"/>
      <c r="J4" s="3673"/>
      <c r="K4" s="3674" t="s">
        <v>2111</v>
      </c>
      <c r="L4" s="3675"/>
    </row>
    <row r="5" spans="1:12" ht="29.45" customHeight="1">
      <c r="A5" s="3676"/>
      <c r="B5" s="3677">
        <v>1975</v>
      </c>
      <c r="C5" s="3678"/>
      <c r="D5" s="3679"/>
      <c r="E5" s="3680">
        <v>14.7</v>
      </c>
      <c r="F5" s="3681"/>
      <c r="G5" s="3682"/>
      <c r="H5" s="3683" t="s">
        <v>2112</v>
      </c>
      <c r="I5" s="3678"/>
      <c r="J5" s="3679"/>
      <c r="K5" s="3680">
        <v>20.6</v>
      </c>
      <c r="L5" s="3684"/>
    </row>
    <row r="6" spans="1:12" ht="13.5" customHeight="1">
      <c r="A6" s="3676"/>
      <c r="B6" s="3677">
        <v>1976</v>
      </c>
      <c r="C6" s="3678"/>
      <c r="D6" s="3679"/>
      <c r="E6" s="3680">
        <v>13.4</v>
      </c>
      <c r="F6" s="3681"/>
      <c r="G6" s="3682"/>
      <c r="H6" s="3685" t="s">
        <v>2113</v>
      </c>
      <c r="I6" s="3678"/>
      <c r="J6" s="3679"/>
      <c r="K6" s="3680">
        <v>14.7</v>
      </c>
      <c r="L6" s="3684"/>
    </row>
    <row r="7" spans="1:12" ht="15.95" customHeight="1">
      <c r="A7" s="3676"/>
      <c r="B7" s="3677">
        <v>1977</v>
      </c>
      <c r="C7" s="3678"/>
      <c r="D7" s="3679"/>
      <c r="E7" s="3680">
        <v>9.1999999999999993</v>
      </c>
      <c r="F7" s="3681"/>
      <c r="G7" s="3682"/>
      <c r="H7" s="3685" t="s">
        <v>2114</v>
      </c>
      <c r="I7" s="3678"/>
      <c r="J7" s="3679"/>
      <c r="K7" s="3680">
        <v>9.6</v>
      </c>
      <c r="L7" s="3684"/>
    </row>
    <row r="8" spans="1:12" ht="15.95" customHeight="1">
      <c r="A8" s="3676"/>
      <c r="B8" s="3677">
        <v>1978</v>
      </c>
      <c r="C8" s="3678"/>
      <c r="D8" s="3679"/>
      <c r="E8" s="3680">
        <v>8.5</v>
      </c>
      <c r="F8" s="3681"/>
      <c r="G8" s="3682"/>
      <c r="H8" s="3685" t="s">
        <v>2115</v>
      </c>
      <c r="I8" s="3678"/>
      <c r="J8" s="3679"/>
      <c r="K8" s="3680">
        <v>10.1</v>
      </c>
      <c r="L8" s="3684"/>
    </row>
    <row r="9" spans="1:12" ht="15.95" customHeight="1">
      <c r="A9" s="3676"/>
      <c r="B9" s="3677">
        <v>1979</v>
      </c>
      <c r="C9" s="3678"/>
      <c r="D9" s="3679"/>
      <c r="E9" s="3680">
        <v>14.5</v>
      </c>
      <c r="F9" s="3681"/>
      <c r="G9" s="3682"/>
      <c r="H9" s="3685" t="s">
        <v>2116</v>
      </c>
      <c r="I9" s="3678"/>
      <c r="J9" s="3679"/>
      <c r="K9" s="3680">
        <v>8</v>
      </c>
      <c r="L9" s="3684"/>
    </row>
    <row r="10" spans="1:12" ht="15.95" customHeight="1">
      <c r="A10" s="3676"/>
      <c r="B10" s="3677">
        <v>1980</v>
      </c>
      <c r="C10" s="3678"/>
      <c r="D10" s="3679"/>
      <c r="E10" s="3680">
        <v>42</v>
      </c>
      <c r="F10" s="3681"/>
      <c r="G10" s="3682"/>
      <c r="H10" s="3685" t="s">
        <v>2117</v>
      </c>
      <c r="I10" s="3678"/>
      <c r="J10" s="3679"/>
      <c r="K10" s="3680">
        <v>33</v>
      </c>
      <c r="L10" s="3684"/>
    </row>
    <row r="11" spans="1:12" ht="15.95" customHeight="1">
      <c r="A11" s="3676"/>
      <c r="B11" s="3677">
        <v>1981</v>
      </c>
      <c r="C11" s="3678"/>
      <c r="D11" s="3679"/>
      <c r="E11" s="3680">
        <v>14.5</v>
      </c>
      <c r="F11" s="3681"/>
      <c r="G11" s="3682"/>
      <c r="H11" s="3685" t="s">
        <v>2118</v>
      </c>
      <c r="I11" s="3678"/>
      <c r="J11" s="3679"/>
      <c r="K11" s="3680">
        <v>26.5</v>
      </c>
      <c r="L11" s="3684"/>
    </row>
    <row r="12" spans="1:12" ht="15.95" customHeight="1">
      <c r="A12" s="3676"/>
      <c r="B12" s="3677">
        <v>1982</v>
      </c>
      <c r="C12" s="3678"/>
      <c r="D12" s="3679"/>
      <c r="E12" s="3680">
        <v>11.4</v>
      </c>
      <c r="F12" s="3681"/>
      <c r="G12" s="3682"/>
      <c r="H12" s="3685" t="s">
        <v>2119</v>
      </c>
      <c r="I12" s="3678"/>
      <c r="J12" s="3679"/>
      <c r="K12" s="3680">
        <v>13.4</v>
      </c>
      <c r="L12" s="3684"/>
    </row>
    <row r="13" spans="1:12" ht="15.95" customHeight="1">
      <c r="A13" s="3676"/>
      <c r="B13" s="3677">
        <v>1983</v>
      </c>
      <c r="C13" s="3678"/>
      <c r="D13" s="3679"/>
      <c r="E13" s="3680">
        <v>5.6</v>
      </c>
      <c r="F13" s="3681"/>
      <c r="G13" s="3682"/>
      <c r="H13" s="3685" t="s">
        <v>2120</v>
      </c>
      <c r="I13" s="3678"/>
      <c r="J13" s="3679"/>
      <c r="K13" s="3680">
        <v>7.5</v>
      </c>
      <c r="L13" s="3684"/>
    </row>
    <row r="14" spans="1:12" ht="15.95" customHeight="1">
      <c r="A14" s="3676"/>
      <c r="B14" s="3677">
        <v>1984</v>
      </c>
      <c r="C14" s="3678"/>
      <c r="D14" s="3679"/>
      <c r="E14" s="3680">
        <v>7.3</v>
      </c>
      <c r="F14" s="3681"/>
      <c r="G14" s="3682"/>
      <c r="H14" s="3685" t="s">
        <v>2121</v>
      </c>
      <c r="I14" s="3678"/>
      <c r="J14" s="3679"/>
      <c r="K14" s="3680">
        <v>5.6</v>
      </c>
      <c r="L14" s="3684"/>
    </row>
    <row r="15" spans="1:12" ht="15.95" customHeight="1">
      <c r="A15" s="3676"/>
      <c r="B15" s="3677">
        <v>1985</v>
      </c>
      <c r="C15" s="3678"/>
      <c r="D15" s="3679"/>
      <c r="E15" s="3680">
        <v>6.7</v>
      </c>
      <c r="F15" s="3681"/>
      <c r="G15" s="3682"/>
      <c r="H15" s="3685" t="s">
        <v>2122</v>
      </c>
      <c r="I15" s="3678"/>
      <c r="J15" s="3679"/>
      <c r="K15" s="3680">
        <v>8.3000000000000007</v>
      </c>
      <c r="L15" s="3684"/>
    </row>
    <row r="16" spans="1:12" ht="15.95" customHeight="1">
      <c r="A16" s="3676"/>
      <c r="B16" s="3677">
        <v>1986</v>
      </c>
      <c r="C16" s="3678"/>
      <c r="D16" s="3679"/>
      <c r="E16" s="3680">
        <v>1.8</v>
      </c>
      <c r="F16" s="3681"/>
      <c r="G16" s="3682"/>
      <c r="H16" s="3685" t="s">
        <v>2123</v>
      </c>
      <c r="I16" s="3678"/>
      <c r="J16" s="3679"/>
      <c r="K16" s="3680">
        <v>4.3</v>
      </c>
      <c r="L16" s="3684"/>
    </row>
    <row r="17" spans="1:12" ht="15.95" customHeight="1">
      <c r="A17" s="3676"/>
      <c r="B17" s="3677">
        <v>1987</v>
      </c>
      <c r="C17" s="3678"/>
      <c r="D17" s="3679"/>
      <c r="E17" s="3680">
        <v>0.6</v>
      </c>
      <c r="F17" s="3681"/>
      <c r="G17" s="3682"/>
      <c r="H17" s="3685" t="s">
        <v>2124</v>
      </c>
      <c r="I17" s="3678"/>
      <c r="J17" s="3679"/>
      <c r="K17" s="3680">
        <v>0.7</v>
      </c>
      <c r="L17" s="3684"/>
    </row>
    <row r="18" spans="1:12" ht="15.95" customHeight="1">
      <c r="A18" s="3676"/>
      <c r="B18" s="3677">
        <v>1988</v>
      </c>
      <c r="C18" s="3678"/>
      <c r="D18" s="3679"/>
      <c r="E18" s="3680">
        <v>9.1999999999999993</v>
      </c>
      <c r="F18" s="3681"/>
      <c r="G18" s="3682"/>
      <c r="H18" s="3685" t="s">
        <v>2125</v>
      </c>
      <c r="I18" s="3678"/>
      <c r="J18" s="3679"/>
      <c r="K18" s="3680">
        <v>1.5</v>
      </c>
      <c r="L18" s="3684"/>
    </row>
    <row r="19" spans="1:12" ht="15.95" customHeight="1">
      <c r="A19" s="3676"/>
      <c r="B19" s="3677">
        <v>1989</v>
      </c>
      <c r="C19" s="3678"/>
      <c r="D19" s="3679"/>
      <c r="E19" s="3680">
        <v>12.6</v>
      </c>
      <c r="F19" s="3681"/>
      <c r="G19" s="3682"/>
      <c r="H19" s="3685" t="s">
        <v>2126</v>
      </c>
      <c r="I19" s="3678"/>
      <c r="J19" s="3679"/>
      <c r="K19" s="3680">
        <v>16</v>
      </c>
      <c r="L19" s="3684"/>
    </row>
    <row r="20" spans="1:12" ht="15.95" customHeight="1">
      <c r="A20" s="3676"/>
      <c r="B20" s="3677">
        <v>1990</v>
      </c>
      <c r="C20" s="3678"/>
      <c r="D20" s="3679"/>
      <c r="E20" s="3680">
        <v>13.5</v>
      </c>
      <c r="F20" s="3681"/>
      <c r="G20" s="3682"/>
      <c r="H20" s="3685" t="s">
        <v>2127</v>
      </c>
      <c r="I20" s="3678"/>
      <c r="J20" s="3679"/>
      <c r="K20" s="3680">
        <v>10.7</v>
      </c>
      <c r="L20" s="3684"/>
    </row>
    <row r="21" spans="1:12" ht="15.95" customHeight="1">
      <c r="A21" s="3676"/>
      <c r="B21" s="3677">
        <v>1991</v>
      </c>
      <c r="C21" s="3678"/>
      <c r="D21" s="3679"/>
      <c r="E21" s="3680">
        <v>7</v>
      </c>
      <c r="F21" s="3681"/>
      <c r="G21" s="3682"/>
      <c r="H21" s="3685" t="s">
        <v>2128</v>
      </c>
      <c r="I21" s="3678"/>
      <c r="J21" s="3679"/>
      <c r="K21" s="3680">
        <v>12.8</v>
      </c>
      <c r="L21" s="3684"/>
    </row>
    <row r="22" spans="1:12" ht="15.95" customHeight="1">
      <c r="A22" s="3676"/>
      <c r="B22" s="3677">
        <v>1992</v>
      </c>
      <c r="C22" s="3678"/>
      <c r="D22" s="3679"/>
      <c r="E22" s="3680">
        <v>4.5999999999999996</v>
      </c>
      <c r="F22" s="3681"/>
      <c r="G22" s="3682"/>
      <c r="H22" s="3685" t="s">
        <v>2129</v>
      </c>
      <c r="I22" s="3678"/>
      <c r="J22" s="3679"/>
      <c r="K22" s="3680">
        <v>2.9</v>
      </c>
      <c r="L22" s="3684"/>
    </row>
    <row r="23" spans="1:12" ht="15.95" customHeight="1">
      <c r="A23" s="3676"/>
      <c r="B23" s="3677">
        <v>1993</v>
      </c>
      <c r="C23" s="3678"/>
      <c r="D23" s="3679"/>
      <c r="E23" s="3680">
        <v>10.5</v>
      </c>
      <c r="F23" s="3681"/>
      <c r="G23" s="3682"/>
      <c r="H23" s="3685" t="s">
        <v>2130</v>
      </c>
      <c r="I23" s="3678"/>
      <c r="J23" s="3679"/>
      <c r="K23" s="3680">
        <v>8.9</v>
      </c>
      <c r="L23" s="3684"/>
    </row>
    <row r="24" spans="1:12" ht="15.95" customHeight="1">
      <c r="A24" s="3676"/>
      <c r="B24" s="3677">
        <v>1994</v>
      </c>
      <c r="C24" s="3678"/>
      <c r="D24" s="3679"/>
      <c r="E24" s="3680">
        <v>7.3</v>
      </c>
      <c r="F24" s="3681"/>
      <c r="G24" s="3682"/>
      <c r="H24" s="3685" t="s">
        <v>2131</v>
      </c>
      <c r="I24" s="3678"/>
      <c r="J24" s="3679"/>
      <c r="K24" s="3680">
        <v>9.4</v>
      </c>
      <c r="L24" s="3684"/>
    </row>
    <row r="25" spans="1:12" ht="15.95" customHeight="1">
      <c r="A25" s="3676"/>
      <c r="B25" s="3677">
        <v>1995</v>
      </c>
      <c r="C25" s="3678"/>
      <c r="D25" s="3679"/>
      <c r="E25" s="3680">
        <v>6</v>
      </c>
      <c r="F25" s="3681"/>
      <c r="G25" s="3682"/>
      <c r="H25" s="3685" t="s">
        <v>2132</v>
      </c>
      <c r="I25" s="3678"/>
      <c r="J25" s="3679"/>
      <c r="K25" s="3680">
        <v>6.1</v>
      </c>
      <c r="L25" s="3684"/>
    </row>
    <row r="26" spans="1:12" ht="15.95" customHeight="1">
      <c r="A26" s="3676"/>
      <c r="B26" s="3677">
        <v>1996</v>
      </c>
      <c r="C26" s="3678"/>
      <c r="D26" s="3679"/>
      <c r="E26" s="3680">
        <v>6.6</v>
      </c>
      <c r="F26" s="3681"/>
      <c r="G26" s="3682"/>
      <c r="H26" s="3685" t="s">
        <v>2133</v>
      </c>
      <c r="I26" s="3678"/>
      <c r="J26" s="3679"/>
      <c r="K26" s="3680">
        <v>5.8</v>
      </c>
      <c r="L26" s="3684"/>
    </row>
    <row r="27" spans="1:12" ht="15.95" customHeight="1">
      <c r="A27" s="3676"/>
      <c r="B27" s="3677">
        <v>1997</v>
      </c>
      <c r="C27" s="3678"/>
      <c r="D27" s="3679"/>
      <c r="E27" s="3680">
        <v>6.6</v>
      </c>
      <c r="F27" s="3681"/>
      <c r="G27" s="3682"/>
      <c r="H27" s="3685" t="s">
        <v>2134</v>
      </c>
      <c r="I27" s="3678"/>
      <c r="J27" s="3679"/>
      <c r="K27" s="3680">
        <v>7.9</v>
      </c>
      <c r="L27" s="3684"/>
    </row>
    <row r="28" spans="1:12" ht="15.95" customHeight="1">
      <c r="A28" s="3676"/>
      <c r="B28" s="3677">
        <v>1998</v>
      </c>
      <c r="C28" s="3678"/>
      <c r="D28" s="3679"/>
      <c r="E28" s="3680">
        <v>6.8</v>
      </c>
      <c r="F28" s="3681"/>
      <c r="G28" s="3682"/>
      <c r="H28" s="3685" t="s">
        <v>2135</v>
      </c>
      <c r="I28" s="3678"/>
      <c r="J28" s="3679"/>
      <c r="K28" s="3680">
        <v>5.4</v>
      </c>
      <c r="L28" s="3684"/>
    </row>
    <row r="29" spans="1:12" ht="15.95" customHeight="1">
      <c r="A29" s="3676"/>
      <c r="B29" s="3677">
        <v>1999</v>
      </c>
      <c r="C29" s="3678"/>
      <c r="D29" s="3679"/>
      <c r="E29" s="3680">
        <v>6.9</v>
      </c>
      <c r="F29" s="3681"/>
      <c r="G29" s="3682"/>
      <c r="H29" s="3685" t="s">
        <v>2136</v>
      </c>
      <c r="I29" s="3678"/>
      <c r="J29" s="3679"/>
      <c r="K29" s="3680">
        <v>7.9</v>
      </c>
      <c r="L29" s="3684"/>
    </row>
    <row r="30" spans="1:12" ht="15.95" customHeight="1">
      <c r="A30" s="3676"/>
      <c r="B30" s="3677">
        <v>2000</v>
      </c>
      <c r="C30" s="3678"/>
      <c r="D30" s="3679"/>
      <c r="E30" s="3680">
        <v>4.2</v>
      </c>
      <c r="F30" s="3681"/>
      <c r="G30" s="3682"/>
      <c r="H30" s="3685" t="s">
        <v>2137</v>
      </c>
      <c r="I30" s="3678"/>
      <c r="J30" s="3679"/>
      <c r="K30" s="3680">
        <v>5.3</v>
      </c>
      <c r="L30" s="3684"/>
    </row>
    <row r="31" spans="1:12" ht="15.95" customHeight="1">
      <c r="A31" s="3676"/>
      <c r="B31" s="3677">
        <v>2001</v>
      </c>
      <c r="C31" s="3678"/>
      <c r="D31" s="3679"/>
      <c r="E31" s="3680">
        <v>5.4</v>
      </c>
      <c r="F31" s="3681"/>
      <c r="G31" s="3682"/>
      <c r="H31" s="3685" t="s">
        <v>2138</v>
      </c>
      <c r="I31" s="3678"/>
      <c r="J31" s="3679"/>
      <c r="K31" s="3680">
        <v>4.4000000000000004</v>
      </c>
      <c r="L31" s="3684"/>
    </row>
    <row r="32" spans="1:12" ht="15.95" customHeight="1">
      <c r="A32" s="3676"/>
      <c r="B32" s="3677">
        <v>2002</v>
      </c>
      <c r="C32" s="3678"/>
      <c r="D32" s="3679"/>
      <c r="E32" s="3680">
        <v>6.4</v>
      </c>
      <c r="F32" s="3681"/>
      <c r="G32" s="3682"/>
      <c r="H32" s="3685" t="s">
        <v>2139</v>
      </c>
      <c r="I32" s="3678"/>
      <c r="J32" s="3679"/>
      <c r="K32" s="3680">
        <v>6.3</v>
      </c>
      <c r="L32" s="3684"/>
    </row>
    <row r="33" spans="1:12" ht="15.95" customHeight="1">
      <c r="A33" s="3676"/>
      <c r="B33" s="3677">
        <v>2003</v>
      </c>
      <c r="C33" s="3678"/>
      <c r="D33" s="3679"/>
      <c r="E33" s="3680">
        <v>3.9</v>
      </c>
      <c r="F33" s="3681"/>
      <c r="G33" s="3682"/>
      <c r="H33" s="3685" t="s">
        <v>2140</v>
      </c>
      <c r="I33" s="3678"/>
      <c r="J33" s="3679"/>
      <c r="K33" s="3680">
        <v>5.0999999999999996</v>
      </c>
      <c r="L33" s="3684"/>
    </row>
    <row r="34" spans="1:12" ht="15.95" customHeight="1">
      <c r="A34" s="3676"/>
      <c r="B34" s="3677">
        <v>2004</v>
      </c>
      <c r="C34" s="3678"/>
      <c r="D34" s="3679"/>
      <c r="E34" s="3680">
        <v>4.7</v>
      </c>
      <c r="F34" s="3681"/>
      <c r="G34" s="3682"/>
      <c r="H34" s="3685" t="s">
        <v>2141</v>
      </c>
      <c r="I34" s="3678"/>
      <c r="J34" s="3679"/>
      <c r="K34" s="3680">
        <v>3.9</v>
      </c>
      <c r="L34" s="3684"/>
    </row>
    <row r="35" spans="1:12" ht="15.95" customHeight="1">
      <c r="A35" s="3676"/>
      <c r="B35" s="3677">
        <v>2005</v>
      </c>
      <c r="C35" s="3678"/>
      <c r="D35" s="3679"/>
      <c r="E35" s="3680">
        <v>4.9000000000000004</v>
      </c>
      <c r="F35" s="3681"/>
      <c r="G35" s="3682"/>
      <c r="H35" s="3685" t="s">
        <v>2142</v>
      </c>
      <c r="I35" s="3678"/>
      <c r="J35" s="3679"/>
      <c r="K35" s="3680">
        <v>5.6</v>
      </c>
      <c r="L35" s="3684"/>
    </row>
    <row r="36" spans="1:12" ht="15.95" customHeight="1">
      <c r="A36" s="3676"/>
      <c r="B36" s="3677">
        <v>2006</v>
      </c>
      <c r="C36" s="3678"/>
      <c r="D36" s="3682"/>
      <c r="E36" s="3680">
        <v>8.9</v>
      </c>
      <c r="F36" s="3681"/>
      <c r="G36" s="3682"/>
      <c r="H36" s="3685" t="s">
        <v>2143</v>
      </c>
      <c r="I36" s="3678"/>
      <c r="J36" s="3679"/>
      <c r="K36" s="3680">
        <v>5.0999999999999996</v>
      </c>
      <c r="L36" s="3684"/>
    </row>
    <row r="37" spans="1:12" ht="15.95" customHeight="1">
      <c r="A37" s="3676"/>
      <c r="B37" s="3677">
        <v>2007</v>
      </c>
      <c r="C37" s="3678"/>
      <c r="D37" s="3682"/>
      <c r="E37" s="3680">
        <v>8.8000000000000007</v>
      </c>
      <c r="F37" s="3681"/>
      <c r="G37" s="3682"/>
      <c r="H37" s="3685" t="s">
        <v>2144</v>
      </c>
      <c r="I37" s="3686"/>
      <c r="J37" s="3679"/>
      <c r="K37" s="3680">
        <v>10.7</v>
      </c>
      <c r="L37" s="3684"/>
    </row>
    <row r="38" spans="1:12" ht="15.95" customHeight="1">
      <c r="A38" s="3676"/>
      <c r="B38" s="3677">
        <v>2008</v>
      </c>
      <c r="C38" s="3678"/>
      <c r="D38" s="3682"/>
      <c r="E38" s="3680">
        <v>9.6999999999999993</v>
      </c>
      <c r="F38" s="3681"/>
      <c r="G38" s="3682"/>
      <c r="H38" s="3685" t="s">
        <v>2145</v>
      </c>
      <c r="I38" s="3686"/>
      <c r="J38" s="3679"/>
      <c r="K38" s="3680">
        <v>8.8000000000000007</v>
      </c>
      <c r="L38" s="3684"/>
    </row>
    <row r="39" spans="1:12" ht="15.95" customHeight="1">
      <c r="A39" s="3676"/>
      <c r="B39" s="3677">
        <v>2009</v>
      </c>
      <c r="C39" s="3678"/>
      <c r="D39" s="3682"/>
      <c r="E39" s="3680">
        <v>2.5</v>
      </c>
      <c r="F39" s="3681"/>
      <c r="G39" s="3682"/>
      <c r="H39" s="3685" t="s">
        <v>2146</v>
      </c>
      <c r="I39" s="3686"/>
      <c r="J39" s="3679"/>
      <c r="K39" s="3680">
        <v>6.9</v>
      </c>
      <c r="L39" s="3684"/>
    </row>
    <row r="40" spans="1:12" ht="15.95" customHeight="1">
      <c r="A40" s="3676"/>
      <c r="B40" s="3677">
        <v>2010</v>
      </c>
      <c r="C40" s="3678"/>
      <c r="D40" s="3682"/>
      <c r="E40" s="3680">
        <v>2.9</v>
      </c>
      <c r="F40" s="3681"/>
      <c r="G40" s="3682"/>
      <c r="H40" s="3685" t="s">
        <v>2147</v>
      </c>
      <c r="I40" s="3686"/>
      <c r="J40" s="3679"/>
      <c r="K40" s="3680">
        <v>1.7</v>
      </c>
      <c r="L40" s="3684"/>
    </row>
    <row r="41" spans="1:12" ht="15.95" customHeight="1">
      <c r="A41" s="3676"/>
      <c r="B41" s="3677">
        <v>2011</v>
      </c>
      <c r="C41" s="3678"/>
      <c r="D41" s="3682"/>
      <c r="E41" s="3680">
        <v>6.5</v>
      </c>
      <c r="F41" s="3681"/>
      <c r="G41" s="3682"/>
      <c r="H41" s="3685" t="s">
        <v>2148</v>
      </c>
      <c r="I41" s="3686"/>
      <c r="J41" s="3679"/>
      <c r="K41" s="3680">
        <v>5.0999999999999996</v>
      </c>
      <c r="L41" s="3684"/>
    </row>
    <row r="42" spans="1:12" ht="15.95" customHeight="1">
      <c r="A42" s="3676"/>
      <c r="B42" s="3677">
        <v>2012</v>
      </c>
      <c r="C42" s="3678"/>
      <c r="D42" s="3682"/>
      <c r="E42" s="3680">
        <v>3.9</v>
      </c>
      <c r="F42" s="3681"/>
      <c r="G42" s="3682"/>
      <c r="H42" s="3685" t="s">
        <v>2149</v>
      </c>
      <c r="I42" s="3686"/>
      <c r="J42" s="3679"/>
      <c r="K42" s="3680">
        <v>5.0999999999999996</v>
      </c>
      <c r="L42" s="3684"/>
    </row>
    <row r="43" spans="1:12" ht="15.95" customHeight="1">
      <c r="A43" s="3676"/>
      <c r="B43" s="3677">
        <v>2013</v>
      </c>
      <c r="C43" s="3678"/>
      <c r="D43" s="3682"/>
      <c r="E43" s="3680">
        <v>3.5</v>
      </c>
      <c r="F43" s="3681"/>
      <c r="G43" s="3682"/>
      <c r="H43" s="3685" t="s">
        <v>2150</v>
      </c>
      <c r="I43" s="3686"/>
      <c r="J43" s="3679"/>
      <c r="K43" s="3680">
        <v>3.6</v>
      </c>
      <c r="L43" s="3684"/>
    </row>
    <row r="44" spans="1:12" ht="15.95" customHeight="1">
      <c r="A44" s="3676"/>
      <c r="B44" s="3677">
        <v>2014</v>
      </c>
      <c r="C44" s="3678"/>
      <c r="D44" s="3682"/>
      <c r="E44" s="3680">
        <v>3.2</v>
      </c>
      <c r="F44" s="3681"/>
      <c r="G44" s="3682"/>
      <c r="H44" s="3685" t="s">
        <v>2151</v>
      </c>
      <c r="I44" s="3686"/>
      <c r="J44" s="3679"/>
      <c r="K44" s="3680">
        <v>4</v>
      </c>
      <c r="L44" s="3684"/>
    </row>
    <row r="45" spans="1:12" ht="15.95" customHeight="1">
      <c r="A45" s="3676"/>
      <c r="B45" s="3677">
        <v>2015</v>
      </c>
      <c r="C45" s="3678"/>
      <c r="D45" s="3682"/>
      <c r="E45" s="3680">
        <v>1.3</v>
      </c>
      <c r="F45" s="3681"/>
      <c r="G45" s="3682"/>
      <c r="H45" s="3685" t="s">
        <v>2152</v>
      </c>
      <c r="I45" s="3686"/>
      <c r="J45" s="3679"/>
      <c r="K45" s="3680">
        <v>1.7</v>
      </c>
      <c r="L45" s="3684"/>
    </row>
    <row r="46" spans="1:12" ht="15.95" customHeight="1">
      <c r="A46" s="3676"/>
      <c r="B46" s="3677">
        <v>2016</v>
      </c>
      <c r="C46" s="3678"/>
      <c r="D46" s="3682"/>
      <c r="E46" s="3680">
        <v>1</v>
      </c>
      <c r="F46" s="3681"/>
      <c r="G46" s="3682"/>
      <c r="H46" s="3685" t="s">
        <v>2153</v>
      </c>
      <c r="I46" s="3686"/>
      <c r="J46" s="3679"/>
      <c r="K46" s="3680">
        <v>0.9</v>
      </c>
      <c r="L46" s="3684"/>
    </row>
    <row r="47" spans="1:12" ht="15.95" customHeight="1">
      <c r="A47" s="3676"/>
      <c r="B47" s="3677">
        <v>2017</v>
      </c>
      <c r="C47" s="3678"/>
      <c r="D47" s="3682"/>
      <c r="E47" s="3680">
        <v>3.7</v>
      </c>
      <c r="F47" s="3681"/>
      <c r="G47" s="3682"/>
      <c r="H47" s="3685" t="s">
        <v>2154</v>
      </c>
      <c r="I47" s="3686"/>
      <c r="J47" s="3679"/>
      <c r="K47" s="3680">
        <v>2.4</v>
      </c>
      <c r="L47" s="3684"/>
    </row>
    <row r="48" spans="1:12" ht="15.95" customHeight="1">
      <c r="A48" s="3676"/>
      <c r="B48" s="3677">
        <v>2018</v>
      </c>
      <c r="C48" s="3678"/>
      <c r="D48" s="3682"/>
      <c r="E48" s="3680">
        <v>3.2</v>
      </c>
      <c r="F48" s="3681"/>
      <c r="G48" s="3682"/>
      <c r="H48" s="3685" t="s">
        <v>2155</v>
      </c>
      <c r="I48" s="3686"/>
      <c r="J48" s="3679"/>
      <c r="K48" s="3680">
        <v>4.3</v>
      </c>
      <c r="L48" s="3684"/>
    </row>
    <row r="49" spans="1:12" ht="15.95" customHeight="1">
      <c r="A49" s="3676"/>
      <c r="B49" s="3677">
        <v>2019</v>
      </c>
      <c r="C49" s="3678"/>
      <c r="D49" s="3682"/>
      <c r="E49" s="3680">
        <v>0.5</v>
      </c>
      <c r="F49" s="3681"/>
      <c r="G49" s="3682"/>
      <c r="H49" s="3685" t="s">
        <v>2156</v>
      </c>
      <c r="I49" s="3686"/>
      <c r="J49" s="3679"/>
      <c r="K49" s="3680">
        <v>1</v>
      </c>
      <c r="L49" s="3684"/>
    </row>
    <row r="50" spans="1:12" ht="15.95" customHeight="1">
      <c r="A50" s="3676"/>
      <c r="B50" s="3677">
        <v>2020</v>
      </c>
      <c r="C50" s="3678"/>
      <c r="D50" s="3682"/>
      <c r="E50" s="3680">
        <v>2.5</v>
      </c>
      <c r="F50" s="3681"/>
      <c r="G50" s="3682"/>
      <c r="H50" s="3685" t="s">
        <v>2157</v>
      </c>
      <c r="I50" s="3686"/>
      <c r="J50" s="3679"/>
      <c r="K50" s="3680">
        <v>1.8</v>
      </c>
      <c r="L50" s="3684"/>
    </row>
    <row r="51" spans="1:12" ht="15.95" customHeight="1">
      <c r="A51" s="3676"/>
      <c r="B51" s="3677">
        <v>2021</v>
      </c>
      <c r="C51" s="3678"/>
      <c r="D51" s="3682"/>
      <c r="E51" s="3680">
        <v>4</v>
      </c>
      <c r="F51" s="3681"/>
      <c r="G51" s="3682"/>
      <c r="H51" s="3685" t="s">
        <v>2158</v>
      </c>
      <c r="I51" s="3686"/>
      <c r="J51" s="3679"/>
      <c r="K51" s="3680">
        <v>2.2000000000000002</v>
      </c>
      <c r="L51" s="3684"/>
    </row>
    <row r="52" spans="1:12" ht="15.95" customHeight="1">
      <c r="A52" s="3676"/>
      <c r="B52" s="3677">
        <v>2022</v>
      </c>
      <c r="C52" s="3678"/>
      <c r="D52" s="3682"/>
      <c r="E52" s="3680">
        <v>10.8</v>
      </c>
      <c r="F52" s="3681"/>
      <c r="G52" s="3682"/>
      <c r="H52" s="3685" t="s">
        <v>2159</v>
      </c>
      <c r="I52" s="3686"/>
      <c r="J52" s="3682"/>
      <c r="K52" s="3680">
        <v>8</v>
      </c>
      <c r="L52" s="3684"/>
    </row>
    <row r="53" spans="1:12" ht="13.5" thickBot="1">
      <c r="A53" s="3687"/>
      <c r="B53" s="3688">
        <v>2023</v>
      </c>
      <c r="C53" s="3689"/>
      <c r="D53" s="3690"/>
      <c r="E53" s="3691">
        <v>7</v>
      </c>
      <c r="F53" s="3692"/>
      <c r="G53" s="3690"/>
      <c r="H53" s="3693" t="s">
        <v>2160</v>
      </c>
      <c r="I53" s="3689"/>
      <c r="J53" s="3690"/>
      <c r="K53" s="3694">
        <v>10.5</v>
      </c>
      <c r="L53" s="3695"/>
    </row>
    <row r="54" spans="1:12" ht="15.95" customHeight="1">
      <c r="A54" s="3696"/>
      <c r="B54" s="3677"/>
      <c r="C54" s="3682"/>
      <c r="D54" s="3682"/>
      <c r="E54" s="3680"/>
      <c r="F54" s="3682"/>
      <c r="G54" s="3682"/>
      <c r="H54" s="3685"/>
      <c r="I54" s="3685"/>
      <c r="J54" s="3682"/>
      <c r="K54" s="3680"/>
      <c r="L54" s="3682"/>
    </row>
  </sheetData>
  <mergeCells count="4">
    <mergeCell ref="A4:C4"/>
    <mergeCell ref="D4:F4"/>
    <mergeCell ref="G4:I4"/>
    <mergeCell ref="A1:E1"/>
  </mergeCells>
  <hyperlinks>
    <hyperlink ref="A1" location="CONTENT!A1" display="Back to Table of Contents" xr:uid="{3BA70709-59D3-4C72-B6CF-5350C9D8A018}"/>
    <hyperlink ref="A1:E1" location="CONTENT!A109" display="Back to Table of Contents" xr:uid="{803C9705-0963-4134-98C4-6286787553FC}"/>
  </hyperlinks>
  <pageMargins left="0.7" right="0.7" top="0.75" bottom="0.75" header="0.3" footer="0.3"/>
  <pageSetup paperSize="9" scale="92"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73BB6-50E2-4459-9062-C2E9E487E41D}">
  <sheetPr>
    <pageSetUpPr fitToPage="1"/>
  </sheetPr>
  <dimension ref="A1:O17"/>
  <sheetViews>
    <sheetView showGridLines="0" workbookViewId="0">
      <selection sqref="A1:B1"/>
    </sheetView>
  </sheetViews>
  <sheetFormatPr defaultColWidth="7.85546875" defaultRowHeight="12.75"/>
  <cols>
    <col min="1" max="1" width="6.7109375" style="603" customWidth="1"/>
    <col min="2" max="2" width="29.140625" style="603" customWidth="1"/>
    <col min="3" max="15" width="10.140625" style="603" customWidth="1"/>
    <col min="16" max="16384" width="7.85546875" style="603"/>
  </cols>
  <sheetData>
    <row r="1" spans="1:15" s="3647" customFormat="1" ht="17.25" customHeight="1">
      <c r="A1" s="5894" t="s">
        <v>1661</v>
      </c>
      <c r="B1" s="5894"/>
      <c r="C1" s="5894"/>
      <c r="D1" s="5894"/>
      <c r="E1" s="5894"/>
    </row>
    <row r="2" spans="1:15" ht="15.75">
      <c r="A2" s="3648" t="s">
        <v>2161</v>
      </c>
      <c r="B2" s="3649"/>
      <c r="C2" s="3607"/>
      <c r="D2" s="3607"/>
      <c r="E2" s="3607"/>
      <c r="F2" s="3607"/>
      <c r="G2" s="3607"/>
      <c r="H2" s="3607"/>
      <c r="I2" s="3607"/>
      <c r="J2" s="3607"/>
      <c r="K2" s="3607"/>
      <c r="L2" s="3607"/>
      <c r="M2" s="3607"/>
      <c r="N2" s="3607"/>
      <c r="O2" s="3607"/>
    </row>
    <row r="3" spans="1:15" ht="16.5" thickBot="1">
      <c r="A3" s="3650"/>
      <c r="B3" s="3651"/>
      <c r="C3" s="3607"/>
      <c r="D3" s="5968" t="s">
        <v>2162</v>
      </c>
      <c r="E3" s="5968"/>
      <c r="F3" s="5968"/>
      <c r="G3" s="5968"/>
      <c r="H3" s="5968"/>
      <c r="I3" s="5968"/>
      <c r="J3" s="5968"/>
      <c r="K3" s="5968"/>
      <c r="L3" s="5968"/>
      <c r="M3" s="5968"/>
      <c r="N3" s="5968"/>
      <c r="O3" s="5968"/>
    </row>
    <row r="4" spans="1:15" ht="13.5" thickBot="1">
      <c r="A4" s="3652" t="s">
        <v>2163</v>
      </c>
      <c r="B4" s="3653" t="s">
        <v>2164</v>
      </c>
      <c r="C4" s="3654" t="s">
        <v>2165</v>
      </c>
      <c r="D4" s="3655">
        <v>44927</v>
      </c>
      <c r="E4" s="3655">
        <v>44958</v>
      </c>
      <c r="F4" s="3655">
        <v>44986</v>
      </c>
      <c r="G4" s="3655">
        <v>45017</v>
      </c>
      <c r="H4" s="3655">
        <v>45047</v>
      </c>
      <c r="I4" s="3655">
        <v>45078</v>
      </c>
      <c r="J4" s="3655">
        <v>45108</v>
      </c>
      <c r="K4" s="3655">
        <v>45139</v>
      </c>
      <c r="L4" s="3655">
        <v>45170</v>
      </c>
      <c r="M4" s="3655">
        <v>45200</v>
      </c>
      <c r="N4" s="3655">
        <v>45231</v>
      </c>
      <c r="O4" s="3656">
        <v>45261</v>
      </c>
    </row>
    <row r="5" spans="1:15" ht="45" customHeight="1">
      <c r="A5" s="3657" t="s">
        <v>2166</v>
      </c>
      <c r="B5" s="3658" t="s">
        <v>2167</v>
      </c>
      <c r="C5" s="108">
        <v>248</v>
      </c>
      <c r="D5" s="3659">
        <v>142.4</v>
      </c>
      <c r="E5" s="3659">
        <v>147.4</v>
      </c>
      <c r="F5" s="3659">
        <v>148.30000000000001</v>
      </c>
      <c r="G5" s="3659">
        <v>146.80000000000001</v>
      </c>
      <c r="H5" s="3659">
        <v>147.30000000000001</v>
      </c>
      <c r="I5" s="3659">
        <v>146.9</v>
      </c>
      <c r="J5" s="3659">
        <v>145.69999999999999</v>
      </c>
      <c r="K5" s="3659">
        <v>146.1</v>
      </c>
      <c r="L5" s="3659">
        <v>145.1</v>
      </c>
      <c r="M5" s="3659">
        <v>144.6</v>
      </c>
      <c r="N5" s="3659">
        <v>145.80000000000001</v>
      </c>
      <c r="O5" s="3660">
        <v>146.4</v>
      </c>
    </row>
    <row r="6" spans="1:15" ht="45" customHeight="1">
      <c r="A6" s="3661" t="s">
        <v>2168</v>
      </c>
      <c r="B6" s="3662" t="s">
        <v>2169</v>
      </c>
      <c r="C6" s="109">
        <v>110</v>
      </c>
      <c r="D6" s="3663">
        <v>128.6</v>
      </c>
      <c r="E6" s="3663">
        <v>131.30000000000001</v>
      </c>
      <c r="F6" s="3663">
        <v>132.6</v>
      </c>
      <c r="G6" s="3663">
        <v>132.19999999999999</v>
      </c>
      <c r="H6" s="3663">
        <v>132.6</v>
      </c>
      <c r="I6" s="3663">
        <v>141.9</v>
      </c>
      <c r="J6" s="3663">
        <v>140.69999999999999</v>
      </c>
      <c r="K6" s="3663">
        <v>141.1</v>
      </c>
      <c r="L6" s="3663">
        <v>141.30000000000001</v>
      </c>
      <c r="M6" s="3663">
        <v>141.19999999999999</v>
      </c>
      <c r="N6" s="3663">
        <v>141.1</v>
      </c>
      <c r="O6" s="3664">
        <v>140.30000000000001</v>
      </c>
    </row>
    <row r="7" spans="1:15" ht="45" customHeight="1">
      <c r="A7" s="3661" t="s">
        <v>2170</v>
      </c>
      <c r="B7" s="3662" t="s">
        <v>2171</v>
      </c>
      <c r="C7" s="109">
        <v>46</v>
      </c>
      <c r="D7" s="3663">
        <v>115.9</v>
      </c>
      <c r="E7" s="3663">
        <v>116.2</v>
      </c>
      <c r="F7" s="3663">
        <v>116.2</v>
      </c>
      <c r="G7" s="3663">
        <v>116.3</v>
      </c>
      <c r="H7" s="3663">
        <v>116.5</v>
      </c>
      <c r="I7" s="3663">
        <v>116.7</v>
      </c>
      <c r="J7" s="3663">
        <v>116.9</v>
      </c>
      <c r="K7" s="3663">
        <v>117.3</v>
      </c>
      <c r="L7" s="3663">
        <v>117.4</v>
      </c>
      <c r="M7" s="3663">
        <v>117.4</v>
      </c>
      <c r="N7" s="3663">
        <v>117.5</v>
      </c>
      <c r="O7" s="3664">
        <v>118.5</v>
      </c>
    </row>
    <row r="8" spans="1:15" ht="45" customHeight="1">
      <c r="A8" s="3661" t="s">
        <v>2172</v>
      </c>
      <c r="B8" s="3662" t="s">
        <v>2173</v>
      </c>
      <c r="C8" s="109">
        <v>112</v>
      </c>
      <c r="D8" s="3663">
        <v>106.5</v>
      </c>
      <c r="E8" s="3663">
        <v>110.3</v>
      </c>
      <c r="F8" s="3663">
        <v>110.3</v>
      </c>
      <c r="G8" s="3663">
        <v>110.4</v>
      </c>
      <c r="H8" s="3663">
        <v>110.4</v>
      </c>
      <c r="I8" s="3663">
        <v>110</v>
      </c>
      <c r="J8" s="3663">
        <v>110</v>
      </c>
      <c r="K8" s="3663">
        <v>110</v>
      </c>
      <c r="L8" s="3663">
        <v>110</v>
      </c>
      <c r="M8" s="3663">
        <v>110</v>
      </c>
      <c r="N8" s="3663">
        <v>110</v>
      </c>
      <c r="O8" s="3664">
        <v>110.1</v>
      </c>
    </row>
    <row r="9" spans="1:15" ht="45" customHeight="1">
      <c r="A9" s="3661" t="s">
        <v>2174</v>
      </c>
      <c r="B9" s="3662" t="s">
        <v>2175</v>
      </c>
      <c r="C9" s="109">
        <v>59</v>
      </c>
      <c r="D9" s="3663">
        <v>133</v>
      </c>
      <c r="E9" s="3663">
        <v>134.19999999999999</v>
      </c>
      <c r="F9" s="3663">
        <v>134.69999999999999</v>
      </c>
      <c r="G9" s="3663">
        <v>135</v>
      </c>
      <c r="H9" s="3663">
        <v>134.80000000000001</v>
      </c>
      <c r="I9" s="3663">
        <v>135.19999999999999</v>
      </c>
      <c r="J9" s="3663">
        <v>135</v>
      </c>
      <c r="K9" s="3663">
        <v>135.69999999999999</v>
      </c>
      <c r="L9" s="3663">
        <v>135.4</v>
      </c>
      <c r="M9" s="3663">
        <v>134.6</v>
      </c>
      <c r="N9" s="3663">
        <v>135.9</v>
      </c>
      <c r="O9" s="3664">
        <v>134.80000000000001</v>
      </c>
    </row>
    <row r="10" spans="1:15" ht="45" customHeight="1">
      <c r="A10" s="3661" t="s">
        <v>2176</v>
      </c>
      <c r="B10" s="3662" t="s">
        <v>2177</v>
      </c>
      <c r="C10" s="109">
        <v>38</v>
      </c>
      <c r="D10" s="3663">
        <v>130.80000000000001</v>
      </c>
      <c r="E10" s="3663">
        <v>130.69999999999999</v>
      </c>
      <c r="F10" s="3663">
        <v>130.80000000000001</v>
      </c>
      <c r="G10" s="3663">
        <v>130.9</v>
      </c>
      <c r="H10" s="3663">
        <v>131</v>
      </c>
      <c r="I10" s="3663">
        <v>131.30000000000001</v>
      </c>
      <c r="J10" s="3663">
        <v>131.69999999999999</v>
      </c>
      <c r="K10" s="3663">
        <v>132</v>
      </c>
      <c r="L10" s="3663">
        <v>131.9</v>
      </c>
      <c r="M10" s="3663">
        <v>131.9</v>
      </c>
      <c r="N10" s="3663">
        <v>131.9</v>
      </c>
      <c r="O10" s="3664">
        <v>132.1</v>
      </c>
    </row>
    <row r="11" spans="1:15" ht="45" customHeight="1">
      <c r="A11" s="3661" t="s">
        <v>2178</v>
      </c>
      <c r="B11" s="3662" t="s">
        <v>1163</v>
      </c>
      <c r="C11" s="109">
        <v>147</v>
      </c>
      <c r="D11" s="3663">
        <v>141.6</v>
      </c>
      <c r="E11" s="3663">
        <v>141.6</v>
      </c>
      <c r="F11" s="3663">
        <v>142.1</v>
      </c>
      <c r="G11" s="3663">
        <v>142.6</v>
      </c>
      <c r="H11" s="3663">
        <v>143.1</v>
      </c>
      <c r="I11" s="3663">
        <v>138.80000000000001</v>
      </c>
      <c r="J11" s="3663">
        <v>139.19999999999999</v>
      </c>
      <c r="K11" s="3663">
        <v>139.30000000000001</v>
      </c>
      <c r="L11" s="3663">
        <v>139.30000000000001</v>
      </c>
      <c r="M11" s="3663">
        <v>140.6</v>
      </c>
      <c r="N11" s="3663">
        <v>140.4</v>
      </c>
      <c r="O11" s="3664">
        <v>140.4</v>
      </c>
    </row>
    <row r="12" spans="1:15" ht="45" customHeight="1">
      <c r="A12" s="3661" t="s">
        <v>2179</v>
      </c>
      <c r="B12" s="3662" t="s">
        <v>2180</v>
      </c>
      <c r="C12" s="109">
        <v>44</v>
      </c>
      <c r="D12" s="3663">
        <v>99</v>
      </c>
      <c r="E12" s="3663">
        <v>98.8</v>
      </c>
      <c r="F12" s="3663">
        <v>98.8</v>
      </c>
      <c r="G12" s="3663">
        <v>98.8</v>
      </c>
      <c r="H12" s="3663">
        <v>98.9</v>
      </c>
      <c r="I12" s="3663">
        <v>98.9</v>
      </c>
      <c r="J12" s="3663">
        <v>98.9</v>
      </c>
      <c r="K12" s="3663">
        <v>98.8</v>
      </c>
      <c r="L12" s="3663">
        <v>98.8</v>
      </c>
      <c r="M12" s="3663">
        <v>98.8</v>
      </c>
      <c r="N12" s="3663">
        <v>98.8</v>
      </c>
      <c r="O12" s="3664">
        <v>98.7</v>
      </c>
    </row>
    <row r="13" spans="1:15" ht="45" customHeight="1">
      <c r="A13" s="3661" t="s">
        <v>2181</v>
      </c>
      <c r="B13" s="3662" t="s">
        <v>2182</v>
      </c>
      <c r="C13" s="109">
        <v>42</v>
      </c>
      <c r="D13" s="3663">
        <v>115.3</v>
      </c>
      <c r="E13" s="3663">
        <v>115.6</v>
      </c>
      <c r="F13" s="3663">
        <v>116.1</v>
      </c>
      <c r="G13" s="3663">
        <v>117</v>
      </c>
      <c r="H13" s="3663">
        <v>116.7</v>
      </c>
      <c r="I13" s="3663">
        <v>117.4</v>
      </c>
      <c r="J13" s="3663">
        <v>117.7</v>
      </c>
      <c r="K13" s="3663">
        <v>118</v>
      </c>
      <c r="L13" s="3663">
        <v>118.7</v>
      </c>
      <c r="M13" s="3663">
        <v>116.7</v>
      </c>
      <c r="N13" s="3663">
        <v>118.6</v>
      </c>
      <c r="O13" s="3664">
        <v>119.6</v>
      </c>
    </row>
    <row r="14" spans="1:15" ht="45" customHeight="1">
      <c r="A14" s="3661" t="s">
        <v>2183</v>
      </c>
      <c r="B14" s="3662" t="s">
        <v>1774</v>
      </c>
      <c r="C14" s="109">
        <v>50</v>
      </c>
      <c r="D14" s="3663">
        <v>112.6</v>
      </c>
      <c r="E14" s="3663">
        <v>113</v>
      </c>
      <c r="F14" s="3663">
        <v>114.6</v>
      </c>
      <c r="G14" s="3663">
        <v>114.6</v>
      </c>
      <c r="H14" s="3663">
        <v>114.6</v>
      </c>
      <c r="I14" s="3663">
        <v>114.6</v>
      </c>
      <c r="J14" s="3663">
        <v>115.1</v>
      </c>
      <c r="K14" s="3663">
        <v>115.1</v>
      </c>
      <c r="L14" s="3663">
        <v>116.9</v>
      </c>
      <c r="M14" s="3663">
        <v>116.9</v>
      </c>
      <c r="N14" s="3663">
        <v>116.9</v>
      </c>
      <c r="O14" s="3664">
        <v>116.9</v>
      </c>
    </row>
    <row r="15" spans="1:15" ht="45" customHeight="1">
      <c r="A15" s="3661" t="s">
        <v>1042</v>
      </c>
      <c r="B15" s="3662" t="s">
        <v>2184</v>
      </c>
      <c r="C15" s="109">
        <v>54</v>
      </c>
      <c r="D15" s="3663">
        <v>130.80000000000001</v>
      </c>
      <c r="E15" s="3663">
        <v>130.80000000000001</v>
      </c>
      <c r="F15" s="3663">
        <v>131</v>
      </c>
      <c r="G15" s="3663">
        <v>132</v>
      </c>
      <c r="H15" s="3663">
        <v>132.1</v>
      </c>
      <c r="I15" s="3663">
        <v>134.6</v>
      </c>
      <c r="J15" s="3663">
        <v>134.19999999999999</v>
      </c>
      <c r="K15" s="3663">
        <v>136.4</v>
      </c>
      <c r="L15" s="3663">
        <v>136.80000000000001</v>
      </c>
      <c r="M15" s="3663">
        <v>136.9</v>
      </c>
      <c r="N15" s="3663">
        <v>136.9</v>
      </c>
      <c r="O15" s="3664">
        <v>137</v>
      </c>
    </row>
    <row r="16" spans="1:15" ht="45" customHeight="1" thickBot="1">
      <c r="A16" s="3665" t="s">
        <v>1044</v>
      </c>
      <c r="B16" s="3666" t="s">
        <v>2185</v>
      </c>
      <c r="C16" s="110">
        <v>50</v>
      </c>
      <c r="D16" s="3667">
        <v>124.2</v>
      </c>
      <c r="E16" s="3667">
        <v>123.9</v>
      </c>
      <c r="F16" s="3667">
        <v>124.5</v>
      </c>
      <c r="G16" s="3667">
        <v>125.3</v>
      </c>
      <c r="H16" s="3667">
        <v>126</v>
      </c>
      <c r="I16" s="3667">
        <v>126.1</v>
      </c>
      <c r="J16" s="3667">
        <v>125.7</v>
      </c>
      <c r="K16" s="3667">
        <v>126.7</v>
      </c>
      <c r="L16" s="3667">
        <v>126.1</v>
      </c>
      <c r="M16" s="3667">
        <v>125.8</v>
      </c>
      <c r="N16" s="3667">
        <v>125.5</v>
      </c>
      <c r="O16" s="3668">
        <v>124.8</v>
      </c>
    </row>
    <row r="17" spans="1:15" ht="45" customHeight="1" thickBot="1">
      <c r="A17" s="5969" t="s">
        <v>316</v>
      </c>
      <c r="B17" s="5970"/>
      <c r="C17" s="111">
        <v>1000</v>
      </c>
      <c r="D17" s="3669">
        <v>128.5</v>
      </c>
      <c r="E17" s="3669">
        <v>130.5</v>
      </c>
      <c r="F17" s="3669">
        <v>131.1</v>
      </c>
      <c r="G17" s="3669">
        <v>131</v>
      </c>
      <c r="H17" s="3669">
        <v>131.19999999999999</v>
      </c>
      <c r="I17" s="3669">
        <v>131.69999999999999</v>
      </c>
      <c r="J17" s="3669">
        <v>131.30000000000001</v>
      </c>
      <c r="K17" s="3669">
        <v>131.69999999999999</v>
      </c>
      <c r="L17" s="3669">
        <v>131.6</v>
      </c>
      <c r="M17" s="3669">
        <v>131.5</v>
      </c>
      <c r="N17" s="3669">
        <v>131.9</v>
      </c>
      <c r="O17" s="3670">
        <v>132</v>
      </c>
    </row>
  </sheetData>
  <mergeCells count="3">
    <mergeCell ref="D3:O3"/>
    <mergeCell ref="A17:B17"/>
    <mergeCell ref="A1:E1"/>
  </mergeCells>
  <hyperlinks>
    <hyperlink ref="A1" location="CONTENT!A1" display="Back to Table of Contents" xr:uid="{A0449CB5-7F8A-474D-913D-C11C86721058}"/>
    <hyperlink ref="A1:E1" location="CONTENT!A109" display="Back to Table of Contents" xr:uid="{3E8EBAC6-252A-4F92-BB24-76CA15905312}"/>
  </hyperlinks>
  <pageMargins left="0.7" right="0.7" top="0.75" bottom="0.75" header="0.3" footer="0.3"/>
  <pageSetup paperSize="9" scale="77"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45458-59BA-427A-8950-3EB362B31D04}">
  <sheetPr>
    <pageSetUpPr fitToPage="1"/>
  </sheetPr>
  <dimension ref="A1:AH43"/>
  <sheetViews>
    <sheetView showGridLines="0" workbookViewId="0">
      <selection sqref="A1:B1"/>
    </sheetView>
  </sheetViews>
  <sheetFormatPr defaultColWidth="7.85546875" defaultRowHeight="12.75"/>
  <cols>
    <col min="1" max="1" width="3.42578125" style="603" customWidth="1"/>
    <col min="2" max="2" width="4.140625" style="603" customWidth="1"/>
    <col min="3" max="29" width="5.85546875" style="603" customWidth="1"/>
    <col min="30" max="31" width="6" style="603" customWidth="1"/>
    <col min="32" max="32" width="6.85546875" style="603" customWidth="1"/>
    <col min="33" max="16384" width="7.85546875" style="603"/>
  </cols>
  <sheetData>
    <row r="1" spans="1:34" ht="20.45" customHeight="1">
      <c r="A1" s="5792" t="s">
        <v>80</v>
      </c>
      <c r="B1" s="5792"/>
      <c r="C1" s="5792"/>
      <c r="D1" s="5792"/>
      <c r="E1" s="5792"/>
      <c r="F1" s="5792"/>
      <c r="G1" s="5792"/>
      <c r="H1" s="5792"/>
      <c r="I1" s="5792"/>
      <c r="J1" s="5792"/>
      <c r="K1" s="5792"/>
      <c r="L1" s="5792"/>
      <c r="M1" s="5792"/>
      <c r="N1" s="5792"/>
      <c r="O1" s="5792"/>
      <c r="P1" s="5792"/>
      <c r="Q1" s="5792"/>
      <c r="R1" s="5792"/>
      <c r="S1" s="5792"/>
      <c r="T1" s="5792"/>
      <c r="U1" s="5792"/>
      <c r="V1" s="5792"/>
      <c r="W1" s="5792"/>
      <c r="X1" s="5792"/>
      <c r="Y1" s="5792"/>
      <c r="Z1" s="5792"/>
      <c r="AA1" s="5792"/>
      <c r="AB1" s="5792"/>
      <c r="AC1" s="5792"/>
      <c r="AD1" s="5792"/>
      <c r="AE1" s="234"/>
    </row>
    <row r="2" spans="1:34" ht="20.45" customHeight="1">
      <c r="A2" s="3606" t="s">
        <v>2186</v>
      </c>
      <c r="B2" s="3607"/>
      <c r="C2" s="2703"/>
      <c r="D2" s="2703"/>
      <c r="E2" s="2703"/>
      <c r="F2" s="2703"/>
      <c r="G2" s="2703"/>
      <c r="H2" s="2703"/>
      <c r="I2" s="3608"/>
      <c r="J2" s="2703"/>
      <c r="K2" s="2703"/>
      <c r="L2" s="2703"/>
      <c r="M2" s="2703"/>
      <c r="N2" s="2703"/>
      <c r="O2" s="2703"/>
      <c r="P2" s="2703"/>
      <c r="Q2" s="2703"/>
      <c r="R2" s="2703"/>
      <c r="S2" s="2703"/>
      <c r="T2" s="2703"/>
      <c r="U2" s="3609"/>
      <c r="V2" s="3609"/>
      <c r="W2" s="3609"/>
      <c r="X2" s="3609"/>
      <c r="Y2" s="3609"/>
      <c r="Z2" s="3609"/>
      <c r="AA2" s="3609"/>
      <c r="AB2" s="3609"/>
      <c r="AC2" s="3609"/>
      <c r="AD2" s="3609"/>
      <c r="AE2" s="3609"/>
    </row>
    <row r="3" spans="1:34" ht="20.45" customHeight="1" thickBot="1">
      <c r="A3" s="3608"/>
      <c r="B3" s="3607"/>
      <c r="C3" s="2703"/>
      <c r="D3" s="2703"/>
      <c r="E3" s="2703"/>
      <c r="F3" s="2703"/>
      <c r="G3" s="2703"/>
      <c r="H3" s="2703"/>
      <c r="I3" s="2703"/>
      <c r="J3" s="2703"/>
      <c r="K3" s="2703"/>
      <c r="L3" s="2703"/>
      <c r="M3" s="2703"/>
      <c r="N3" s="2703"/>
      <c r="O3" s="2703"/>
      <c r="P3" s="2703"/>
      <c r="Q3" s="2703"/>
      <c r="R3" s="2703"/>
      <c r="S3" s="2703"/>
      <c r="T3" s="2703"/>
      <c r="U3" s="3610"/>
      <c r="V3" s="3610"/>
      <c r="W3" s="3610"/>
      <c r="X3" s="3610"/>
      <c r="Y3" s="3610"/>
      <c r="Z3" s="3610"/>
      <c r="AA3" s="3610"/>
      <c r="AB3" s="3610"/>
      <c r="AC3" s="3610"/>
      <c r="AD3" s="3610"/>
      <c r="AE3" s="3610"/>
    </row>
    <row r="4" spans="1:34" ht="20.45" customHeight="1" thickBot="1">
      <c r="A4" s="5971" t="s">
        <v>2187</v>
      </c>
      <c r="B4" s="3611"/>
      <c r="C4" s="3612"/>
      <c r="D4" s="3612"/>
      <c r="E4" s="3612"/>
      <c r="F4" s="3612"/>
      <c r="G4" s="3612"/>
      <c r="H4" s="3612"/>
      <c r="I4" s="3612"/>
      <c r="J4" s="3612"/>
      <c r="K4" s="3612"/>
      <c r="L4" s="3612"/>
      <c r="M4" s="3612"/>
      <c r="N4" s="3612"/>
      <c r="O4" s="3612"/>
      <c r="P4" s="3612"/>
      <c r="Q4" s="3612"/>
      <c r="R4" s="3612"/>
      <c r="S4" s="3612"/>
      <c r="T4" s="3612"/>
      <c r="U4" s="3612"/>
      <c r="V4" s="3612"/>
      <c r="W4" s="3612"/>
      <c r="X4" s="3612"/>
      <c r="Y4" s="3612"/>
      <c r="Z4" s="3612"/>
      <c r="AA4" s="3612"/>
      <c r="AB4" s="3612"/>
      <c r="AC4" s="3612"/>
      <c r="AD4" s="5974"/>
      <c r="AE4" s="5974"/>
      <c r="AF4" s="5975"/>
    </row>
    <row r="5" spans="1:34" ht="20.45" customHeight="1" thickBot="1">
      <c r="A5" s="5972"/>
      <c r="B5" s="3613"/>
      <c r="C5" s="3613">
        <v>1994</v>
      </c>
      <c r="D5" s="3613">
        <v>1995</v>
      </c>
      <c r="E5" s="3613">
        <v>1996</v>
      </c>
      <c r="F5" s="3613">
        <v>1997</v>
      </c>
      <c r="G5" s="3613">
        <v>1998</v>
      </c>
      <c r="H5" s="3613">
        <v>1999</v>
      </c>
      <c r="I5" s="3613">
        <v>2000</v>
      </c>
      <c r="J5" s="3613">
        <v>2001</v>
      </c>
      <c r="K5" s="3613">
        <v>2002</v>
      </c>
      <c r="L5" s="3613">
        <v>2003</v>
      </c>
      <c r="M5" s="3613">
        <v>2004</v>
      </c>
      <c r="N5" s="3613">
        <v>2005</v>
      </c>
      <c r="O5" s="3613">
        <v>2006</v>
      </c>
      <c r="P5" s="3613">
        <v>2007</v>
      </c>
      <c r="Q5" s="3613">
        <v>2008</v>
      </c>
      <c r="R5" s="3613">
        <v>2009</v>
      </c>
      <c r="S5" s="3613">
        <v>2010</v>
      </c>
      <c r="T5" s="3613">
        <v>2011</v>
      </c>
      <c r="U5" s="3613">
        <v>2012</v>
      </c>
      <c r="V5" s="3613">
        <v>2013</v>
      </c>
      <c r="W5" s="3613">
        <v>2014</v>
      </c>
      <c r="X5" s="3613">
        <v>2015</v>
      </c>
      <c r="Y5" s="3613">
        <v>2016</v>
      </c>
      <c r="Z5" s="3613">
        <v>2017</v>
      </c>
      <c r="AA5" s="3613">
        <v>2018</v>
      </c>
      <c r="AB5" s="3613">
        <v>2019</v>
      </c>
      <c r="AC5" s="3613">
        <v>2020</v>
      </c>
      <c r="AD5" s="3613">
        <v>2021</v>
      </c>
      <c r="AE5" s="3613">
        <v>2022</v>
      </c>
      <c r="AF5" s="3613">
        <v>2023</v>
      </c>
      <c r="AG5" s="3614"/>
    </row>
    <row r="6" spans="1:34" ht="20.45" customHeight="1" thickBot="1">
      <c r="A6" s="5972"/>
      <c r="B6" s="3615">
        <v>1994</v>
      </c>
      <c r="C6" s="3616">
        <v>100</v>
      </c>
      <c r="D6" s="3617">
        <v>94.3</v>
      </c>
      <c r="E6" s="3617">
        <v>88.461538461538467</v>
      </c>
      <c r="F6" s="3617">
        <v>83</v>
      </c>
      <c r="G6" s="3617">
        <v>77.7</v>
      </c>
      <c r="H6" s="3618">
        <v>72.7</v>
      </c>
      <c r="I6" s="3618">
        <v>69.8</v>
      </c>
      <c r="J6" s="3618">
        <v>66.223908918406067</v>
      </c>
      <c r="K6" s="3618">
        <v>62.240515900757579</v>
      </c>
      <c r="L6" s="3618">
        <v>59.9</v>
      </c>
      <c r="M6" s="3618">
        <v>57.2</v>
      </c>
      <c r="N6" s="3618">
        <v>54.5</v>
      </c>
      <c r="O6" s="3619">
        <v>50.1</v>
      </c>
      <c r="P6" s="3618">
        <v>46</v>
      </c>
      <c r="Q6" s="3618">
        <v>41.9</v>
      </c>
      <c r="R6" s="3618">
        <v>40.878048780487809</v>
      </c>
      <c r="S6" s="3618">
        <v>39.72599492758777</v>
      </c>
      <c r="T6" s="3620">
        <v>37.30140368787584</v>
      </c>
      <c r="U6" s="3618">
        <v>35.901254752527279</v>
      </c>
      <c r="V6" s="3618">
        <v>34.732412017472384</v>
      </c>
      <c r="W6" s="3618">
        <v>33.655438001426731</v>
      </c>
      <c r="X6" s="3618">
        <v>33.223532084330436</v>
      </c>
      <c r="Y6" s="3618">
        <v>32.894586222109339</v>
      </c>
      <c r="Z6" s="3618">
        <v>31.7</v>
      </c>
      <c r="AA6" s="3618">
        <v>30.717054263565888</v>
      </c>
      <c r="AB6" s="3618">
        <v>30.564233098075515</v>
      </c>
      <c r="AC6" s="3618">
        <v>29.818763998122456</v>
      </c>
      <c r="AD6" s="3618">
        <v>28.671888459733129</v>
      </c>
      <c r="AE6" s="3618">
        <v>25.877155649578633</v>
      </c>
      <c r="AF6" s="3621">
        <v>24.184257616428628</v>
      </c>
      <c r="AG6" s="3622"/>
      <c r="AH6" s="3622"/>
    </row>
    <row r="7" spans="1:34" ht="20.45" customHeight="1" thickBot="1">
      <c r="A7" s="5972"/>
      <c r="B7" s="3615">
        <v>1995</v>
      </c>
      <c r="C7" s="3617">
        <v>106</v>
      </c>
      <c r="D7" s="3616">
        <v>100</v>
      </c>
      <c r="E7" s="3617">
        <v>93.808630393996253</v>
      </c>
      <c r="F7" s="3617">
        <v>88</v>
      </c>
      <c r="G7" s="3617">
        <v>82.4</v>
      </c>
      <c r="H7" s="3618">
        <v>77.099999999999994</v>
      </c>
      <c r="I7" s="3618">
        <v>74</v>
      </c>
      <c r="J7" s="3618">
        <v>70.208728652751418</v>
      </c>
      <c r="K7" s="3618">
        <v>65.985647230029528</v>
      </c>
      <c r="L7" s="3618">
        <v>63.5</v>
      </c>
      <c r="M7" s="3618">
        <v>60.7</v>
      </c>
      <c r="N7" s="3618">
        <v>57.8</v>
      </c>
      <c r="O7" s="3619">
        <v>53.1</v>
      </c>
      <c r="P7" s="3618">
        <v>48.8</v>
      </c>
      <c r="Q7" s="3618">
        <v>44.5</v>
      </c>
      <c r="R7" s="3618">
        <v>43.41463414634147</v>
      </c>
      <c r="S7" s="3618">
        <v>42.191092464860517</v>
      </c>
      <c r="T7" s="3620">
        <v>39.616049262779832</v>
      </c>
      <c r="U7" s="3618">
        <v>38.129017577266445</v>
      </c>
      <c r="V7" s="3618">
        <v>36.816356738520739</v>
      </c>
      <c r="W7" s="3618">
        <v>35.674764281512338</v>
      </c>
      <c r="X7" s="3618">
        <v>35.216944009390268</v>
      </c>
      <c r="Y7" s="3618">
        <v>34.868261395435908</v>
      </c>
      <c r="Z7" s="3618">
        <v>33.6</v>
      </c>
      <c r="AA7" s="3618">
        <v>32.558139534883722</v>
      </c>
      <c r="AB7" s="3618">
        <v>32.396158741177835</v>
      </c>
      <c r="AC7" s="3618">
        <v>31.606008527978378</v>
      </c>
      <c r="AD7" s="3618">
        <v>30.390392815363825</v>
      </c>
      <c r="AE7" s="3618">
        <v>27.428152360436663</v>
      </c>
      <c r="AF7" s="3623">
        <v>25.633787252744543</v>
      </c>
      <c r="AG7" s="3622"/>
      <c r="AH7" s="3622"/>
    </row>
    <row r="8" spans="1:34" ht="20.45" customHeight="1" thickBot="1">
      <c r="A8" s="5972"/>
      <c r="B8" s="3615">
        <v>1996</v>
      </c>
      <c r="C8" s="3617">
        <v>113</v>
      </c>
      <c r="D8" s="3617">
        <v>106.6</v>
      </c>
      <c r="E8" s="3616">
        <v>100</v>
      </c>
      <c r="F8" s="3617">
        <v>93.8</v>
      </c>
      <c r="G8" s="3617">
        <v>87.8</v>
      </c>
      <c r="H8" s="3618">
        <v>82.1</v>
      </c>
      <c r="I8" s="3618">
        <v>78.8</v>
      </c>
      <c r="J8" s="3618">
        <v>74.762808349146113</v>
      </c>
      <c r="K8" s="3618">
        <v>70.265797320626035</v>
      </c>
      <c r="L8" s="3618">
        <v>67.7</v>
      </c>
      <c r="M8" s="3618">
        <v>64.599999999999994</v>
      </c>
      <c r="N8" s="3618">
        <v>61.6</v>
      </c>
      <c r="O8" s="3619">
        <v>56.6</v>
      </c>
      <c r="P8" s="3618">
        <v>52</v>
      </c>
      <c r="Q8" s="3618">
        <v>47.4</v>
      </c>
      <c r="R8" s="3618">
        <v>46.243902439024396</v>
      </c>
      <c r="S8" s="3618">
        <v>44.940624333357043</v>
      </c>
      <c r="T8" s="3620">
        <v>42.19776932709582</v>
      </c>
      <c r="U8" s="3618">
        <v>40.613829958706276</v>
      </c>
      <c r="V8" s="3618">
        <v>39.246236283263109</v>
      </c>
      <c r="W8" s="3618">
        <v>38.029298724092158</v>
      </c>
      <c r="X8" s="3618">
        <v>37.541262314010027</v>
      </c>
      <c r="Y8" s="3618">
        <v>37.16956664753468</v>
      </c>
      <c r="Z8" s="3618">
        <v>35.799999999999997</v>
      </c>
      <c r="AA8" s="3618">
        <v>34.689922480620154</v>
      </c>
      <c r="AB8" s="3618">
        <v>34.517335801612099</v>
      </c>
      <c r="AC8" s="3618">
        <v>33.675449562548394</v>
      </c>
      <c r="AD8" s="3618">
        <v>32.380239963988842</v>
      </c>
      <c r="AE8" s="3618">
        <v>29.22404328879859</v>
      </c>
      <c r="AF8" s="3623">
        <v>27.31218998953139</v>
      </c>
      <c r="AG8" s="3622"/>
      <c r="AH8" s="3622"/>
    </row>
    <row r="9" spans="1:34" ht="20.45" customHeight="1" thickBot="1">
      <c r="A9" s="5972"/>
      <c r="B9" s="3624">
        <v>1997</v>
      </c>
      <c r="C9" s="3617">
        <v>120.5</v>
      </c>
      <c r="D9" s="3617">
        <v>113.6</v>
      </c>
      <c r="E9" s="3617">
        <v>106.6</v>
      </c>
      <c r="F9" s="3616">
        <v>100</v>
      </c>
      <c r="G9" s="3617">
        <v>93.6</v>
      </c>
      <c r="H9" s="3618">
        <v>87.6</v>
      </c>
      <c r="I9" s="3618">
        <v>84.1</v>
      </c>
      <c r="J9" s="3618">
        <v>79.791271347248568</v>
      </c>
      <c r="K9" s="3618">
        <v>74.991796378993016</v>
      </c>
      <c r="L9" s="3618">
        <v>72.2</v>
      </c>
      <c r="M9" s="3618">
        <v>68.900000000000006</v>
      </c>
      <c r="N9" s="3618">
        <v>65.7</v>
      </c>
      <c r="O9" s="3619">
        <v>60.3</v>
      </c>
      <c r="P9" s="3618">
        <v>55.4</v>
      </c>
      <c r="Q9" s="3618">
        <v>50.5</v>
      </c>
      <c r="R9" s="3618">
        <v>49.268292682926834</v>
      </c>
      <c r="S9" s="3618">
        <v>47.87977908933609</v>
      </c>
      <c r="T9" s="3620">
        <v>44.957539051019808</v>
      </c>
      <c r="U9" s="3618">
        <v>43.270008711279893</v>
      </c>
      <c r="V9" s="3618">
        <v>41.836487877958461</v>
      </c>
      <c r="W9" s="3618">
        <v>40.539232439882241</v>
      </c>
      <c r="X9" s="3618">
        <v>40.01898562673469</v>
      </c>
      <c r="Y9" s="3618">
        <v>39.622758046271969</v>
      </c>
      <c r="Z9" s="3618">
        <v>38.200000000000003</v>
      </c>
      <c r="AA9" s="3618">
        <v>37.015503875968996</v>
      </c>
      <c r="AB9" s="3618">
        <v>36.83134714026766</v>
      </c>
      <c r="AC9" s="3618">
        <v>35.933021600261135</v>
      </c>
      <c r="AD9" s="3618">
        <v>34.5509823079434</v>
      </c>
      <c r="AE9" s="3618">
        <v>31.183197028829781</v>
      </c>
      <c r="AF9" s="3623">
        <v>29.143174793298858</v>
      </c>
      <c r="AG9" s="3622"/>
      <c r="AH9" s="3622"/>
    </row>
    <row r="10" spans="1:34" ht="20.45" customHeight="1" thickBot="1">
      <c r="A10" s="5972"/>
      <c r="B10" s="3624">
        <v>1998</v>
      </c>
      <c r="C10" s="3617">
        <v>128.69999999999999</v>
      </c>
      <c r="D10" s="3617">
        <v>121.3</v>
      </c>
      <c r="E10" s="3617">
        <v>113.8</v>
      </c>
      <c r="F10" s="3617">
        <v>106.8</v>
      </c>
      <c r="G10" s="3616">
        <v>100</v>
      </c>
      <c r="H10" s="3618">
        <v>93.5</v>
      </c>
      <c r="I10" s="3618">
        <v>89.7</v>
      </c>
      <c r="J10" s="3618">
        <v>85.104364326375702</v>
      </c>
      <c r="K10" s="3618">
        <v>79.985304818022271</v>
      </c>
      <c r="L10" s="3618">
        <v>77</v>
      </c>
      <c r="M10" s="3618">
        <v>73.5</v>
      </c>
      <c r="N10" s="3618">
        <v>70.099999999999994</v>
      </c>
      <c r="O10" s="3619">
        <v>64.400000000000006</v>
      </c>
      <c r="P10" s="3618">
        <v>59.2</v>
      </c>
      <c r="Q10" s="3618">
        <v>54</v>
      </c>
      <c r="R10" s="3618">
        <v>52.682926829268297</v>
      </c>
      <c r="S10" s="3618">
        <v>51.198179620280179</v>
      </c>
      <c r="T10" s="3620">
        <v>48.073408094159795</v>
      </c>
      <c r="U10" s="3618">
        <v>46.268920206121074</v>
      </c>
      <c r="V10" s="3618">
        <v>44.681369053659644</v>
      </c>
      <c r="W10" s="3618">
        <v>43.295900245794236</v>
      </c>
      <c r="X10" s="3618">
        <v>42.740276649352651</v>
      </c>
      <c r="Y10" s="3618">
        <v>42.317105593418468</v>
      </c>
      <c r="Z10" s="3618">
        <v>40.799999999999997</v>
      </c>
      <c r="AA10" s="3618">
        <v>39.534883720930232</v>
      </c>
      <c r="AB10" s="3618">
        <v>39.338192757144512</v>
      </c>
      <c r="AC10" s="3618">
        <v>38.378724641116598</v>
      </c>
      <c r="AD10" s="3618">
        <v>36.902619847227498</v>
      </c>
      <c r="AE10" s="3618">
        <v>33.305613580530228</v>
      </c>
      <c r="AF10" s="3623">
        <v>31.126741664046939</v>
      </c>
      <c r="AG10" s="3622"/>
      <c r="AH10" s="3622"/>
    </row>
    <row r="11" spans="1:34" ht="20.45" customHeight="1" thickBot="1">
      <c r="A11" s="5972"/>
      <c r="B11" s="3624">
        <v>1999</v>
      </c>
      <c r="C11" s="3617">
        <v>137.6</v>
      </c>
      <c r="D11" s="3617">
        <v>129.69999999999999</v>
      </c>
      <c r="E11" s="3617">
        <v>121.7</v>
      </c>
      <c r="F11" s="3617">
        <v>114.2</v>
      </c>
      <c r="G11" s="3625">
        <v>106.9</v>
      </c>
      <c r="H11" s="3626">
        <v>100</v>
      </c>
      <c r="I11" s="3627">
        <v>96</v>
      </c>
      <c r="J11" s="3618">
        <v>91.081593927893735</v>
      </c>
      <c r="K11" s="3618">
        <v>85.603001811930199</v>
      </c>
      <c r="L11" s="3618">
        <v>82.4</v>
      </c>
      <c r="M11" s="3618">
        <v>78.7</v>
      </c>
      <c r="N11" s="3618">
        <v>75</v>
      </c>
      <c r="O11" s="3619">
        <v>68.900000000000006</v>
      </c>
      <c r="P11" s="3618">
        <v>63.3</v>
      </c>
      <c r="Q11" s="3618">
        <v>57.7</v>
      </c>
      <c r="R11" s="3618">
        <v>56.292682926829279</v>
      </c>
      <c r="S11" s="3618">
        <v>54.706203038706789</v>
      </c>
      <c r="T11" s="3620">
        <v>51.367326796907783</v>
      </c>
      <c r="U11" s="3618">
        <v>49.43919807209604</v>
      </c>
      <c r="V11" s="3618">
        <v>47.764383518362166</v>
      </c>
      <c r="W11" s="3618">
        <v>46.283317362754033</v>
      </c>
      <c r="X11" s="3618">
        <v>45.689355738157985</v>
      </c>
      <c r="Y11" s="3618">
        <v>45.23698587936434</v>
      </c>
      <c r="Z11" s="3618">
        <v>43.6</v>
      </c>
      <c r="AA11" s="3618">
        <v>42.248062015503876</v>
      </c>
      <c r="AB11" s="3618">
        <v>42.037872652242669</v>
      </c>
      <c r="AC11" s="3618">
        <v>41.012558685114804</v>
      </c>
      <c r="AD11" s="3618">
        <v>39.435152581841159</v>
      </c>
      <c r="AE11" s="3618">
        <v>35.591292943899958</v>
      </c>
      <c r="AF11" s="3623">
        <v>33.262890601775659</v>
      </c>
      <c r="AG11" s="3622"/>
      <c r="AH11" s="3622"/>
    </row>
    <row r="12" spans="1:34" ht="20.45" customHeight="1" thickBot="1">
      <c r="A12" s="5972"/>
      <c r="B12" s="3624">
        <v>2000</v>
      </c>
      <c r="C12" s="3617">
        <v>143.4</v>
      </c>
      <c r="D12" s="3617">
        <v>135.1</v>
      </c>
      <c r="E12" s="3617">
        <v>126.8</v>
      </c>
      <c r="F12" s="3617">
        <v>119</v>
      </c>
      <c r="G12" s="3617">
        <v>111.4</v>
      </c>
      <c r="H12" s="3623">
        <v>104.2</v>
      </c>
      <c r="I12" s="3626">
        <v>100</v>
      </c>
      <c r="J12" s="3618">
        <v>94.876660341555976</v>
      </c>
      <c r="K12" s="3618">
        <v>89.169793554093957</v>
      </c>
      <c r="L12" s="3618">
        <v>85.9</v>
      </c>
      <c r="M12" s="3618">
        <v>82</v>
      </c>
      <c r="N12" s="3618">
        <v>78.2</v>
      </c>
      <c r="O12" s="3619">
        <v>71.8</v>
      </c>
      <c r="P12" s="3618">
        <v>66</v>
      </c>
      <c r="Q12" s="3618">
        <v>60.2</v>
      </c>
      <c r="R12" s="3618">
        <v>58.73170731707318</v>
      </c>
      <c r="S12" s="3618">
        <v>57.076489132238272</v>
      </c>
      <c r="T12" s="3620">
        <v>53.592947542007771</v>
      </c>
      <c r="U12" s="3618">
        <v>51.581277711268314</v>
      </c>
      <c r="V12" s="3618">
        <v>49.770487626133381</v>
      </c>
      <c r="W12" s="3618">
        <v>48.227216691989703</v>
      </c>
      <c r="X12" s="3618">
        <v>47.608308679160622</v>
      </c>
      <c r="Y12" s="3618">
        <v>47.136939286297647</v>
      </c>
      <c r="Z12" s="3618">
        <v>45.5</v>
      </c>
      <c r="AA12" s="3618">
        <v>44.089147286821706</v>
      </c>
      <c r="AB12" s="3618">
        <v>43.869798295344985</v>
      </c>
      <c r="AC12" s="3618">
        <v>42.799803214970723</v>
      </c>
      <c r="AD12" s="3618">
        <v>41.153656937471844</v>
      </c>
      <c r="AE12" s="3618">
        <v>37.142289654757981</v>
      </c>
      <c r="AF12" s="3623">
        <v>34.712420238091568</v>
      </c>
      <c r="AG12" s="3622"/>
      <c r="AH12" s="3622"/>
    </row>
    <row r="13" spans="1:34" ht="20.45" customHeight="1" thickBot="1">
      <c r="A13" s="5972"/>
      <c r="B13" s="3624">
        <v>2001</v>
      </c>
      <c r="C13" s="3617">
        <v>151.14359999999999</v>
      </c>
      <c r="D13" s="3617">
        <v>142.3954</v>
      </c>
      <c r="E13" s="3628">
        <v>133.6472</v>
      </c>
      <c r="F13" s="3617">
        <v>125.426</v>
      </c>
      <c r="G13" s="3617">
        <v>117.41560000000001</v>
      </c>
      <c r="H13" s="3618">
        <v>109.82680000000001</v>
      </c>
      <c r="I13" s="3618">
        <v>105.4</v>
      </c>
      <c r="J13" s="3626">
        <v>100</v>
      </c>
      <c r="K13" s="3629">
        <v>93.984962406015029</v>
      </c>
      <c r="L13" s="3618">
        <v>90.5</v>
      </c>
      <c r="M13" s="3618">
        <v>86.4</v>
      </c>
      <c r="N13" s="3618">
        <v>82.4</v>
      </c>
      <c r="O13" s="3619">
        <v>75.7</v>
      </c>
      <c r="P13" s="3618">
        <v>69.599999999999994</v>
      </c>
      <c r="Q13" s="3618">
        <v>63.4</v>
      </c>
      <c r="R13" s="3618">
        <v>61.853658536585371</v>
      </c>
      <c r="S13" s="3618">
        <v>60.110455331958576</v>
      </c>
      <c r="T13" s="3620">
        <v>56.441742095735755</v>
      </c>
      <c r="U13" s="3618">
        <v>54.323139649408816</v>
      </c>
      <c r="V13" s="3618">
        <v>52.458093957944591</v>
      </c>
      <c r="W13" s="3618">
        <v>50.831486393357153</v>
      </c>
      <c r="X13" s="3618">
        <v>50.1791573478353</v>
      </c>
      <c r="Y13" s="3618">
        <v>49.682334007757724</v>
      </c>
      <c r="Z13" s="3618">
        <v>47.9</v>
      </c>
      <c r="AA13" s="3618">
        <v>46.414728682170541</v>
      </c>
      <c r="AB13" s="3618">
        <v>46.183809634000546</v>
      </c>
      <c r="AC13" s="3618">
        <v>45.057375252683464</v>
      </c>
      <c r="AD13" s="3618">
        <v>43.324399281426409</v>
      </c>
      <c r="AE13" s="3618">
        <v>39.101443394789172</v>
      </c>
      <c r="AF13" s="3623">
        <v>36.543405041859039</v>
      </c>
      <c r="AG13" s="3622"/>
      <c r="AH13" s="3622"/>
    </row>
    <row r="14" spans="1:34" ht="20.45" customHeight="1" thickBot="1">
      <c r="A14" s="5972"/>
      <c r="B14" s="3624">
        <v>2002</v>
      </c>
      <c r="C14" s="3617">
        <v>160.8167904</v>
      </c>
      <c r="D14" s="3617">
        <v>151.50870560000001</v>
      </c>
      <c r="E14" s="3617">
        <v>142.2006208</v>
      </c>
      <c r="F14" s="3617">
        <v>133.45326400000002</v>
      </c>
      <c r="G14" s="3617">
        <v>124.93019840000002</v>
      </c>
      <c r="H14" s="3618">
        <v>116.85571520000001</v>
      </c>
      <c r="I14" s="3618">
        <v>112.14560000000002</v>
      </c>
      <c r="J14" s="3623">
        <v>106.4</v>
      </c>
      <c r="K14" s="3626">
        <v>100</v>
      </c>
      <c r="L14" s="3630">
        <v>96.2</v>
      </c>
      <c r="M14" s="3618">
        <v>91.9</v>
      </c>
      <c r="N14" s="3618">
        <v>87.6</v>
      </c>
      <c r="O14" s="3619">
        <v>80.400000000000006</v>
      </c>
      <c r="P14" s="3618">
        <v>73.900000000000006</v>
      </c>
      <c r="Q14" s="3618">
        <v>67.400000000000006</v>
      </c>
      <c r="R14" s="3618">
        <v>65.756097560975618</v>
      </c>
      <c r="S14" s="3618">
        <v>63.902913081608965</v>
      </c>
      <c r="T14" s="3620">
        <v>60.002735287895746</v>
      </c>
      <c r="U14" s="3618">
        <v>57.750467072084454</v>
      </c>
      <c r="V14" s="3618">
        <v>55.815411971253035</v>
      </c>
      <c r="W14" s="3618">
        <v>54.084701522532015</v>
      </c>
      <c r="X14" s="3618">
        <v>53.390623418096766</v>
      </c>
      <c r="Y14" s="3618">
        <v>52.862003384254223</v>
      </c>
      <c r="Z14" s="3618">
        <v>51</v>
      </c>
      <c r="AA14" s="3618">
        <v>49.418604651162788</v>
      </c>
      <c r="AB14" s="3618">
        <v>49.172740946430643</v>
      </c>
      <c r="AC14" s="3618">
        <v>47.973405801395756</v>
      </c>
      <c r="AD14" s="3618">
        <v>46.12827480903438</v>
      </c>
      <c r="AE14" s="3618">
        <v>41.632016975662793</v>
      </c>
      <c r="AF14" s="3623">
        <v>38.908427080058686</v>
      </c>
      <c r="AG14" s="3622"/>
      <c r="AH14" s="3622"/>
    </row>
    <row r="15" spans="1:34" ht="20.45" customHeight="1" thickBot="1">
      <c r="A15" s="5972"/>
      <c r="B15" s="3624">
        <v>2003</v>
      </c>
      <c r="C15" s="3617">
        <v>167.1</v>
      </c>
      <c r="D15" s="3617">
        <v>157.4</v>
      </c>
      <c r="E15" s="3617">
        <v>147.69999999999999</v>
      </c>
      <c r="F15" s="3617">
        <v>138.69999999999999</v>
      </c>
      <c r="G15" s="3617">
        <v>129.80000000000001</v>
      </c>
      <c r="H15" s="3618">
        <v>121.4</v>
      </c>
      <c r="I15" s="3618">
        <v>116.5</v>
      </c>
      <c r="J15" s="3618">
        <v>110.5</v>
      </c>
      <c r="K15" s="3623">
        <v>103.9</v>
      </c>
      <c r="L15" s="3626">
        <v>100</v>
      </c>
      <c r="M15" s="3627">
        <v>95.5</v>
      </c>
      <c r="N15" s="3618">
        <v>91</v>
      </c>
      <c r="O15" s="3619">
        <v>83.6</v>
      </c>
      <c r="P15" s="3618">
        <v>76.8</v>
      </c>
      <c r="Q15" s="3618">
        <v>70</v>
      </c>
      <c r="R15" s="3618">
        <v>68.292682926829272</v>
      </c>
      <c r="S15" s="3618">
        <v>66.368010618881712</v>
      </c>
      <c r="T15" s="3620">
        <v>62.31738086279973</v>
      </c>
      <c r="U15" s="3618">
        <v>59.978229896823613</v>
      </c>
      <c r="V15" s="3618">
        <v>57.992213038131908</v>
      </c>
      <c r="W15" s="3618">
        <v>56.194004881910757</v>
      </c>
      <c r="X15" s="3618">
        <v>55.472857731402534</v>
      </c>
      <c r="Y15" s="3618">
        <v>54.923621516240132</v>
      </c>
      <c r="Z15" s="3618">
        <v>53</v>
      </c>
      <c r="AA15" s="3618">
        <v>51.356589147286819</v>
      </c>
      <c r="AB15" s="3618">
        <v>51.101083728643609</v>
      </c>
      <c r="AC15" s="3618">
        <v>49.85471583282304</v>
      </c>
      <c r="AD15" s="3618">
        <v>47.937226762329843</v>
      </c>
      <c r="AE15" s="3618">
        <v>43.264645092355451</v>
      </c>
      <c r="AF15" s="3623">
        <v>40.434247749864902</v>
      </c>
      <c r="AG15" s="3622"/>
      <c r="AH15" s="3622"/>
    </row>
    <row r="16" spans="1:34" ht="20.45" customHeight="1" thickBot="1">
      <c r="A16" s="5972"/>
      <c r="B16" s="3624">
        <v>2004</v>
      </c>
      <c r="C16" s="3617">
        <v>174.9</v>
      </c>
      <c r="D16" s="3617">
        <v>164.8</v>
      </c>
      <c r="E16" s="3617">
        <v>154.69999999999999</v>
      </c>
      <c r="F16" s="3617">
        <v>145.19999999999999</v>
      </c>
      <c r="G16" s="3617">
        <v>135.9</v>
      </c>
      <c r="H16" s="3618">
        <v>127.1</v>
      </c>
      <c r="I16" s="3618">
        <v>122</v>
      </c>
      <c r="J16" s="3618">
        <v>115.7</v>
      </c>
      <c r="K16" s="3618">
        <v>108.8</v>
      </c>
      <c r="L16" s="3631">
        <v>104.7</v>
      </c>
      <c r="M16" s="3626">
        <v>100</v>
      </c>
      <c r="N16" s="3618">
        <v>95.3</v>
      </c>
      <c r="O16" s="3619">
        <v>87.5</v>
      </c>
      <c r="P16" s="3618">
        <v>80.400000000000006</v>
      </c>
      <c r="Q16" s="3618">
        <v>73.3</v>
      </c>
      <c r="R16" s="3618">
        <v>71.512195121951223</v>
      </c>
      <c r="S16" s="3618">
        <v>69.496788262343273</v>
      </c>
      <c r="T16" s="3620">
        <v>65.255200246331711</v>
      </c>
      <c r="U16" s="3618">
        <v>62.805775020531009</v>
      </c>
      <c r="V16" s="3618">
        <v>60.717847050924092</v>
      </c>
      <c r="W16" s="3618">
        <v>58.835123111360559</v>
      </c>
      <c r="X16" s="3618">
        <v>58.08008204477845</v>
      </c>
      <c r="Y16" s="3618">
        <v>57.505031727503415</v>
      </c>
      <c r="Z16" s="3618">
        <v>55.5</v>
      </c>
      <c r="AA16" s="3618">
        <v>53.779069767441861</v>
      </c>
      <c r="AB16" s="3618">
        <v>53.511512206409819</v>
      </c>
      <c r="AC16" s="3618">
        <v>52.206353372107145</v>
      </c>
      <c r="AD16" s="3618">
        <v>50.198416703949178</v>
      </c>
      <c r="AE16" s="3618">
        <v>45.305430238221277</v>
      </c>
      <c r="AF16" s="3623">
        <v>42.341523587122687</v>
      </c>
      <c r="AG16" s="3622"/>
      <c r="AH16" s="3622"/>
    </row>
    <row r="17" spans="1:34" ht="20.45" customHeight="1" thickBot="1">
      <c r="A17" s="5972"/>
      <c r="B17" s="3624">
        <v>2005</v>
      </c>
      <c r="C17" s="3632">
        <v>183.5</v>
      </c>
      <c r="D17" s="3632">
        <v>172.9</v>
      </c>
      <c r="E17" s="3632">
        <v>162.30000000000001</v>
      </c>
      <c r="F17" s="3632">
        <v>152.30000000000001</v>
      </c>
      <c r="G17" s="3632">
        <v>142.6</v>
      </c>
      <c r="H17" s="3619">
        <v>133.30000000000001</v>
      </c>
      <c r="I17" s="3619">
        <v>128</v>
      </c>
      <c r="J17" s="3619">
        <v>121.4</v>
      </c>
      <c r="K17" s="3619">
        <v>114.1</v>
      </c>
      <c r="L17" s="3619">
        <v>109.8</v>
      </c>
      <c r="M17" s="3619">
        <v>104.9</v>
      </c>
      <c r="N17" s="3626">
        <v>100</v>
      </c>
      <c r="O17" s="3619">
        <v>91.8</v>
      </c>
      <c r="P17" s="3618">
        <v>84.4</v>
      </c>
      <c r="Q17" s="3618">
        <v>76.900000000000006</v>
      </c>
      <c r="R17" s="3618">
        <v>75.024390243902445</v>
      </c>
      <c r="S17" s="3618">
        <v>72.910000237028626</v>
      </c>
      <c r="T17" s="3620">
        <v>68.460094119275709</v>
      </c>
      <c r="U17" s="3618">
        <v>65.89036970093909</v>
      </c>
      <c r="V17" s="3618">
        <v>63.693021556419389</v>
      </c>
      <c r="W17" s="3618">
        <v>61.718044143817224</v>
      </c>
      <c r="X17" s="3618">
        <v>60.92600606497259</v>
      </c>
      <c r="Y17" s="3618">
        <v>60.322778282151077</v>
      </c>
      <c r="Z17" s="3618">
        <v>58.2</v>
      </c>
      <c r="AA17" s="3618">
        <v>56.395348837209305</v>
      </c>
      <c r="AB17" s="3618">
        <v>56.114774962397327</v>
      </c>
      <c r="AC17" s="3618">
        <v>54.74612191453398</v>
      </c>
      <c r="AD17" s="3618">
        <v>52.640501840898054</v>
      </c>
      <c r="AE17" s="3618">
        <v>47.509478195756365</v>
      </c>
      <c r="AF17" s="3623">
        <v>44.401381491361086</v>
      </c>
      <c r="AG17" s="3622"/>
      <c r="AH17" s="3622"/>
    </row>
    <row r="18" spans="1:34" ht="20.45" customHeight="1" thickBot="1">
      <c r="A18" s="5972"/>
      <c r="B18" s="3624">
        <v>2006</v>
      </c>
      <c r="C18" s="3617">
        <v>199.8</v>
      </c>
      <c r="D18" s="3617">
        <v>188.3</v>
      </c>
      <c r="E18" s="3617">
        <v>176.7</v>
      </c>
      <c r="F18" s="3617">
        <v>165.8</v>
      </c>
      <c r="G18" s="3617">
        <v>155.30000000000001</v>
      </c>
      <c r="H18" s="3618">
        <v>145.19999999999999</v>
      </c>
      <c r="I18" s="3618">
        <v>139.4</v>
      </c>
      <c r="J18" s="3618">
        <v>132.19999999999999</v>
      </c>
      <c r="K18" s="3618">
        <v>124.3</v>
      </c>
      <c r="L18" s="3618">
        <v>119.6</v>
      </c>
      <c r="M18" s="3618">
        <v>114.2</v>
      </c>
      <c r="N18" s="3621">
        <v>108.9</v>
      </c>
      <c r="O18" s="3626">
        <v>100</v>
      </c>
      <c r="P18" s="3633">
        <v>91.9</v>
      </c>
      <c r="Q18" s="3618">
        <v>83.8</v>
      </c>
      <c r="R18" s="3618">
        <v>81.756097560975618</v>
      </c>
      <c r="S18" s="3618">
        <v>79.45198985517554</v>
      </c>
      <c r="T18" s="3620">
        <v>74.602807375751681</v>
      </c>
      <c r="U18" s="3618">
        <v>71.802509505054559</v>
      </c>
      <c r="V18" s="3618">
        <v>69.36170047494069</v>
      </c>
      <c r="W18" s="3618">
        <v>67.210950072616953</v>
      </c>
      <c r="X18" s="3618">
        <v>66.348420604755148</v>
      </c>
      <c r="Y18" s="3618">
        <v>65.691505549262516</v>
      </c>
      <c r="Z18" s="3618">
        <v>63.3</v>
      </c>
      <c r="AA18" s="3618">
        <v>61.337209302325576</v>
      </c>
      <c r="AB18" s="3618">
        <v>61.032049057040382</v>
      </c>
      <c r="AC18" s="3618">
        <v>59.543462494673548</v>
      </c>
      <c r="AD18" s="3618">
        <v>57.253329321801488</v>
      </c>
      <c r="AE18" s="3618">
        <v>51.672679893322638</v>
      </c>
      <c r="AF18" s="3623">
        <v>48.292224199366949</v>
      </c>
      <c r="AG18" s="3622"/>
      <c r="AH18" s="3622"/>
    </row>
    <row r="19" spans="1:34" ht="20.45" customHeight="1" thickBot="1">
      <c r="A19" s="5972"/>
      <c r="B19" s="3624">
        <v>2007</v>
      </c>
      <c r="C19" s="3632">
        <v>217.4</v>
      </c>
      <c r="D19" s="3632">
        <v>204.9</v>
      </c>
      <c r="E19" s="3632">
        <v>192.2</v>
      </c>
      <c r="F19" s="3632">
        <v>180.4</v>
      </c>
      <c r="G19" s="3632">
        <v>169</v>
      </c>
      <c r="H19" s="3632">
        <v>158</v>
      </c>
      <c r="I19" s="3632">
        <v>151.69999999999999</v>
      </c>
      <c r="J19" s="3632">
        <v>143.80000000000001</v>
      </c>
      <c r="K19" s="3632">
        <v>135.19999999999999</v>
      </c>
      <c r="L19" s="3632">
        <v>130.1</v>
      </c>
      <c r="M19" s="3632">
        <v>124.2</v>
      </c>
      <c r="N19" s="3632">
        <v>118.5</v>
      </c>
      <c r="O19" s="3634">
        <v>108.8</v>
      </c>
      <c r="P19" s="3626">
        <v>100</v>
      </c>
      <c r="Q19" s="3618">
        <v>91.2</v>
      </c>
      <c r="R19" s="3618">
        <v>88.975609756097569</v>
      </c>
      <c r="S19" s="3618">
        <v>86.468036692028747</v>
      </c>
      <c r="T19" s="3620">
        <v>81.190644781247656</v>
      </c>
      <c r="U19" s="3618">
        <v>78.143065237004492</v>
      </c>
      <c r="V19" s="3618">
        <v>75.465530116735479</v>
      </c>
      <c r="W19" s="3618">
        <v>73.125513679007256</v>
      </c>
      <c r="X19" s="3618">
        <v>72.187081617973604</v>
      </c>
      <c r="Y19" s="3618">
        <v>71.47235803759763</v>
      </c>
      <c r="Z19" s="3618">
        <v>68.900000000000006</v>
      </c>
      <c r="AA19" s="3618">
        <v>66.763565891472865</v>
      </c>
      <c r="AB19" s="3618">
        <v>66.431408847236682</v>
      </c>
      <c r="AC19" s="3618">
        <v>64.811130582669932</v>
      </c>
      <c r="AD19" s="3618">
        <v>62.31839479102878</v>
      </c>
      <c r="AE19" s="3618">
        <v>56.244038620062071</v>
      </c>
      <c r="AF19" s="3623">
        <v>52.56452207482436</v>
      </c>
      <c r="AG19" s="3622"/>
      <c r="AH19" s="3622"/>
    </row>
    <row r="20" spans="1:34" ht="20.45" customHeight="1" thickBot="1">
      <c r="A20" s="5972"/>
      <c r="B20" s="3624">
        <v>2008</v>
      </c>
      <c r="C20" s="3632">
        <v>238.5</v>
      </c>
      <c r="D20" s="3632">
        <v>224.7</v>
      </c>
      <c r="E20" s="3632">
        <v>210.8</v>
      </c>
      <c r="F20" s="3632">
        <v>197.9</v>
      </c>
      <c r="G20" s="3632">
        <v>185.4</v>
      </c>
      <c r="H20" s="3632">
        <v>173.3</v>
      </c>
      <c r="I20" s="3632">
        <v>166.4</v>
      </c>
      <c r="J20" s="3632">
        <v>157.69999999999999</v>
      </c>
      <c r="K20" s="3632">
        <v>148.30000000000001</v>
      </c>
      <c r="L20" s="3632">
        <v>142.69999999999999</v>
      </c>
      <c r="M20" s="3632">
        <v>136.19999999999999</v>
      </c>
      <c r="N20" s="3632">
        <v>130</v>
      </c>
      <c r="O20" s="3632">
        <v>119.4</v>
      </c>
      <c r="P20" s="3632">
        <v>109.7</v>
      </c>
      <c r="Q20" s="3626">
        <v>100</v>
      </c>
      <c r="R20" s="3618">
        <v>97.560975609756099</v>
      </c>
      <c r="S20" s="3618">
        <v>94.811443741259581</v>
      </c>
      <c r="T20" s="3620">
        <v>89.024829803999609</v>
      </c>
      <c r="U20" s="3618">
        <v>85.68318556689087</v>
      </c>
      <c r="V20" s="3618">
        <v>82.785686538058812</v>
      </c>
      <c r="W20" s="3618">
        <v>80.218688505870958</v>
      </c>
      <c r="X20" s="3618">
        <v>79.189228534917049</v>
      </c>
      <c r="Y20" s="3618">
        <v>78.405176767244598</v>
      </c>
      <c r="Z20" s="3618">
        <v>75.599999999999994</v>
      </c>
      <c r="AA20" s="3618">
        <v>73.255813953488371</v>
      </c>
      <c r="AB20" s="3618">
        <v>72.891357167650128</v>
      </c>
      <c r="AC20" s="3618">
        <v>71.113519187951354</v>
      </c>
      <c r="AD20" s="3618">
        <v>68.378383834568609</v>
      </c>
      <c r="AE20" s="3618">
        <v>61.713342810982496</v>
      </c>
      <c r="AF20" s="3623">
        <v>57.676021318675225</v>
      </c>
      <c r="AG20" s="3622"/>
      <c r="AH20" s="3622"/>
    </row>
    <row r="21" spans="1:34" ht="20.45" customHeight="1" thickBot="1">
      <c r="A21" s="5972"/>
      <c r="B21" s="3624">
        <v>2009</v>
      </c>
      <c r="C21" s="3632">
        <v>244.46249999999998</v>
      </c>
      <c r="D21" s="3632">
        <v>230.31749999999997</v>
      </c>
      <c r="E21" s="3632">
        <v>216.07</v>
      </c>
      <c r="F21" s="3632">
        <v>202.8475</v>
      </c>
      <c r="G21" s="3632">
        <v>190.035</v>
      </c>
      <c r="H21" s="3632">
        <v>177.63249999999999</v>
      </c>
      <c r="I21" s="3632">
        <v>170.56</v>
      </c>
      <c r="J21" s="3632">
        <v>161.64249999999998</v>
      </c>
      <c r="K21" s="3632">
        <v>152.00749999999999</v>
      </c>
      <c r="L21" s="3632">
        <v>146.26749999999998</v>
      </c>
      <c r="M21" s="3632">
        <v>139.60499999999999</v>
      </c>
      <c r="N21" s="3632">
        <v>133.25</v>
      </c>
      <c r="O21" s="3632">
        <v>122.38499999999999</v>
      </c>
      <c r="P21" s="3632">
        <v>112.4425</v>
      </c>
      <c r="Q21" s="3632">
        <v>102.49999999999999</v>
      </c>
      <c r="R21" s="3626">
        <v>100</v>
      </c>
      <c r="S21" s="3630">
        <v>97.181729834791071</v>
      </c>
      <c r="T21" s="3620">
        <v>91.250450549099597</v>
      </c>
      <c r="U21" s="3618">
        <v>87.825265206063136</v>
      </c>
      <c r="V21" s="3618">
        <v>84.855328701510274</v>
      </c>
      <c r="W21" s="3618">
        <v>82.224155718517721</v>
      </c>
      <c r="X21" s="3618">
        <v>81.168959248289966</v>
      </c>
      <c r="Y21" s="3618">
        <v>80.365306186425713</v>
      </c>
      <c r="Z21" s="3618">
        <v>77.5</v>
      </c>
      <c r="AA21" s="3618">
        <v>75.096899224806194</v>
      </c>
      <c r="AB21" s="3618">
        <v>74.723282810752437</v>
      </c>
      <c r="AC21" s="3618">
        <v>72.900763717807266</v>
      </c>
      <c r="AD21" s="3618">
        <v>70.096888190199294</v>
      </c>
      <c r="AE21" s="3618">
        <v>63.264339521840512</v>
      </c>
      <c r="AF21" s="3623">
        <v>59.125550954991127</v>
      </c>
      <c r="AG21" s="3622"/>
      <c r="AH21" s="3622"/>
    </row>
    <row r="22" spans="1:34" ht="20.45" customHeight="1" thickBot="1">
      <c r="A22" s="5972"/>
      <c r="B22" s="3624">
        <v>2010</v>
      </c>
      <c r="C22" s="3632">
        <v>251.55191249999996</v>
      </c>
      <c r="D22" s="3632">
        <v>236.99670749999996</v>
      </c>
      <c r="E22" s="3632">
        <v>222.33602999999997</v>
      </c>
      <c r="F22" s="3632">
        <v>208.73007749999999</v>
      </c>
      <c r="G22" s="3632">
        <v>195.54601499999998</v>
      </c>
      <c r="H22" s="3632">
        <v>182.78384249999999</v>
      </c>
      <c r="I22" s="3632">
        <v>175.50623999999999</v>
      </c>
      <c r="J22" s="3632">
        <v>166.33013249999996</v>
      </c>
      <c r="K22" s="3632">
        <v>156.41571749999997</v>
      </c>
      <c r="L22" s="3632">
        <v>150.50925749999996</v>
      </c>
      <c r="M22" s="3632">
        <v>143.65354499999998</v>
      </c>
      <c r="N22" s="3632">
        <v>137.11425</v>
      </c>
      <c r="O22" s="3632">
        <v>125.93416499999998</v>
      </c>
      <c r="P22" s="3632">
        <v>115.70333249999999</v>
      </c>
      <c r="Q22" s="3632">
        <v>105.47249999999998</v>
      </c>
      <c r="R22" s="3634">
        <v>102.89999999999999</v>
      </c>
      <c r="S22" s="3626">
        <v>100</v>
      </c>
      <c r="T22" s="3635">
        <v>93.896713615023472</v>
      </c>
      <c r="U22" s="3618">
        <v>90.372197897038959</v>
      </c>
      <c r="V22" s="3618">
        <v>87.316133233854075</v>
      </c>
      <c r="W22" s="3618">
        <v>84.608656234354726</v>
      </c>
      <c r="X22" s="3618">
        <v>83.522859066490369</v>
      </c>
      <c r="Y22" s="3618">
        <v>82.695900065832049</v>
      </c>
      <c r="Z22" s="3618">
        <v>79.7</v>
      </c>
      <c r="AA22" s="3618">
        <v>77.228682170542641</v>
      </c>
      <c r="AB22" s="3618">
        <v>76.844459871186714</v>
      </c>
      <c r="AC22" s="3618">
        <v>74.970204752377285</v>
      </c>
      <c r="AD22" s="3618">
        <v>72.086735338824312</v>
      </c>
      <c r="AE22" s="3618">
        <v>65.06023045020244</v>
      </c>
      <c r="AF22" s="3623">
        <v>60.803953691777977</v>
      </c>
      <c r="AG22" s="3622"/>
      <c r="AH22" s="3622"/>
    </row>
    <row r="23" spans="1:34" ht="20.45" customHeight="1" thickBot="1">
      <c r="A23" s="5972"/>
      <c r="B23" s="3624">
        <v>2011</v>
      </c>
      <c r="C23" s="3632">
        <v>267.90278681249993</v>
      </c>
      <c r="D23" s="3632">
        <v>252.40149348749995</v>
      </c>
      <c r="E23" s="3632">
        <v>236.78787194999995</v>
      </c>
      <c r="F23" s="3632">
        <v>222.29753253749999</v>
      </c>
      <c r="G23" s="3632">
        <v>208.25650597499998</v>
      </c>
      <c r="H23" s="3632">
        <v>194.66479226249999</v>
      </c>
      <c r="I23" s="3632">
        <v>186.91414559999998</v>
      </c>
      <c r="J23" s="3632">
        <v>177.14159111249995</v>
      </c>
      <c r="K23" s="3632">
        <v>166.58273913749997</v>
      </c>
      <c r="L23" s="3632">
        <v>160.29235923749994</v>
      </c>
      <c r="M23" s="3632">
        <v>152.99102542499998</v>
      </c>
      <c r="N23" s="3632">
        <v>146.02667624999998</v>
      </c>
      <c r="O23" s="3632">
        <v>134.11988572499996</v>
      </c>
      <c r="P23" s="3632">
        <v>123.22404911249998</v>
      </c>
      <c r="Q23" s="3632">
        <v>112.32821249999998</v>
      </c>
      <c r="R23" s="3632">
        <v>109.58849999999998</v>
      </c>
      <c r="S23" s="3634">
        <v>106.5</v>
      </c>
      <c r="T23" s="3626">
        <v>100</v>
      </c>
      <c r="U23" s="3630">
        <v>96.2463907603465</v>
      </c>
      <c r="V23" s="3618">
        <v>92.991681894054594</v>
      </c>
      <c r="W23" s="3618">
        <v>90.108218889587775</v>
      </c>
      <c r="X23" s="3618">
        <v>88.951844905812237</v>
      </c>
      <c r="Y23" s="3618">
        <v>88.07113357011113</v>
      </c>
      <c r="Z23" s="3618">
        <v>84.9</v>
      </c>
      <c r="AA23" s="3618">
        <v>82.267441860465127</v>
      </c>
      <c r="AB23" s="3618">
        <v>81.858151104940433</v>
      </c>
      <c r="AC23" s="3618">
        <v>79.861610834088239</v>
      </c>
      <c r="AD23" s="3618">
        <v>76.790010417392537</v>
      </c>
      <c r="AE23" s="3618">
        <v>69.305063553603361</v>
      </c>
      <c r="AF23" s="3623">
        <v>64.771087433274161</v>
      </c>
      <c r="AG23" s="3622"/>
      <c r="AH23" s="3622"/>
    </row>
    <row r="24" spans="1:34" ht="20.45" customHeight="1" thickBot="1">
      <c r="A24" s="5972"/>
      <c r="B24" s="3624">
        <v>2012</v>
      </c>
      <c r="C24" s="3632">
        <v>278.35099549818739</v>
      </c>
      <c r="D24" s="3632">
        <v>262.24515173351244</v>
      </c>
      <c r="E24" s="3632">
        <v>246.02259895604993</v>
      </c>
      <c r="F24" s="3632">
        <v>230.96713630646246</v>
      </c>
      <c r="G24" s="3632">
        <v>216.37850970802498</v>
      </c>
      <c r="H24" s="3632">
        <v>202.25671916073748</v>
      </c>
      <c r="I24" s="3632">
        <v>194.20379727839997</v>
      </c>
      <c r="J24" s="3632">
        <v>184.05011316588744</v>
      </c>
      <c r="K24" s="3632">
        <v>173.07946596386245</v>
      </c>
      <c r="L24" s="3632">
        <v>166.54376124776243</v>
      </c>
      <c r="M24" s="3632">
        <v>158.95767541657497</v>
      </c>
      <c r="N24" s="3632">
        <v>151.72171662374996</v>
      </c>
      <c r="O24" s="3632">
        <v>139.35056126827496</v>
      </c>
      <c r="P24" s="3632">
        <v>128.02978702788747</v>
      </c>
      <c r="Q24" s="3632">
        <v>116.70901278749997</v>
      </c>
      <c r="R24" s="3632">
        <v>113.86245149999998</v>
      </c>
      <c r="S24" s="3632">
        <v>110.65349999999999</v>
      </c>
      <c r="T24" s="3632">
        <v>103.89999999999999</v>
      </c>
      <c r="U24" s="3626">
        <v>100</v>
      </c>
      <c r="V24" s="3630">
        <v>96.618357487922708</v>
      </c>
      <c r="W24" s="3618">
        <v>93.622439426281687</v>
      </c>
      <c r="X24" s="3618">
        <v>92.420966857138907</v>
      </c>
      <c r="Y24" s="3618">
        <v>91.505907779345449</v>
      </c>
      <c r="Z24" s="3618">
        <v>88.2</v>
      </c>
      <c r="AA24" s="3618">
        <v>85.465116279069761</v>
      </c>
      <c r="AB24" s="3618">
        <v>85.039916695591813</v>
      </c>
      <c r="AC24" s="3618">
        <v>82.965772385943239</v>
      </c>
      <c r="AD24" s="3618">
        <v>79.774781140330035</v>
      </c>
      <c r="AE24" s="3618">
        <v>71.998899946146238</v>
      </c>
      <c r="AF24" s="3623">
        <v>67.28869153845443</v>
      </c>
      <c r="AG24" s="3622"/>
      <c r="AH24" s="3622"/>
    </row>
    <row r="25" spans="1:34" ht="20.45" customHeight="1" thickBot="1">
      <c r="A25" s="5972"/>
      <c r="B25" s="3624">
        <v>2013</v>
      </c>
      <c r="C25" s="3632">
        <v>288.05522158757429</v>
      </c>
      <c r="D25" s="3632">
        <v>271.47546659129245</v>
      </c>
      <c r="E25" s="3632">
        <v>254.63338991951167</v>
      </c>
      <c r="F25" s="3632">
        <v>239.03681551161071</v>
      </c>
      <c r="G25" s="3632">
        <v>223.89877834109257</v>
      </c>
      <c r="H25" s="3632">
        <v>209.33742830087976</v>
      </c>
      <c r="I25" s="3632">
        <v>200.9754649114507</v>
      </c>
      <c r="J25" s="3632">
        <v>190.49186712669348</v>
      </c>
      <c r="K25" s="3632">
        <v>179.13724727259762</v>
      </c>
      <c r="L25" s="3632">
        <v>172.43694413635592</v>
      </c>
      <c r="M25" s="3632">
        <v>164.69622171571717</v>
      </c>
      <c r="N25" s="3632">
        <v>157.00307122565985</v>
      </c>
      <c r="O25" s="3632">
        <v>144.17178257636354</v>
      </c>
      <c r="P25" s="3632">
        <v>132.5108295738635</v>
      </c>
      <c r="Q25" s="3632">
        <v>120.79382823506246</v>
      </c>
      <c r="R25" s="3632">
        <v>117.84763730249995</v>
      </c>
      <c r="S25" s="3632">
        <v>114.52637249999997</v>
      </c>
      <c r="T25" s="3632">
        <v>107.53649999999999</v>
      </c>
      <c r="U25" s="3636">
        <v>103.49999999999999</v>
      </c>
      <c r="V25" s="3626">
        <v>100</v>
      </c>
      <c r="W25" s="3630">
        <v>96.899224806201545</v>
      </c>
      <c r="X25" s="3618">
        <v>95.655700697138755</v>
      </c>
      <c r="Y25" s="3618">
        <v>94.708614551622532</v>
      </c>
      <c r="Z25" s="3618">
        <v>91.3</v>
      </c>
      <c r="AA25" s="3618">
        <v>88.468992248062008</v>
      </c>
      <c r="AB25" s="3618">
        <v>88.02884800802191</v>
      </c>
      <c r="AC25" s="3618">
        <v>85.881802934655525</v>
      </c>
      <c r="AD25" s="3618">
        <v>82.578656667938006</v>
      </c>
      <c r="AE25" s="3618">
        <v>74.52947352701986</v>
      </c>
      <c r="AF25" s="3623">
        <v>69.65371357665407</v>
      </c>
      <c r="AG25" s="3622"/>
      <c r="AH25" s="3622"/>
    </row>
    <row r="26" spans="1:34" ht="20.45" customHeight="1" thickBot="1">
      <c r="A26" s="5972"/>
      <c r="B26" s="3624">
        <v>2014</v>
      </c>
      <c r="C26" s="3632">
        <v>297.27298867837669</v>
      </c>
      <c r="D26" s="3632">
        <v>280.1626815222138</v>
      </c>
      <c r="E26" s="3632">
        <v>262.78165839693605</v>
      </c>
      <c r="F26" s="3632">
        <v>246.68599360798225</v>
      </c>
      <c r="G26" s="3632">
        <v>231.06353924800754</v>
      </c>
      <c r="H26" s="3632">
        <v>216.03622600650792</v>
      </c>
      <c r="I26" s="3632">
        <v>207.40667978861714</v>
      </c>
      <c r="J26" s="3632">
        <v>196.58760687474768</v>
      </c>
      <c r="K26" s="3632">
        <v>184.86963918532075</v>
      </c>
      <c r="L26" s="3632">
        <v>177.95492634871931</v>
      </c>
      <c r="M26" s="3632">
        <v>169.96650081062012</v>
      </c>
      <c r="N26" s="3632">
        <v>162.02716950488096</v>
      </c>
      <c r="O26" s="3632">
        <v>148.78527961880718</v>
      </c>
      <c r="P26" s="3632">
        <v>136.75117612022714</v>
      </c>
      <c r="Q26" s="3632">
        <v>124.65923073858447</v>
      </c>
      <c r="R26" s="3632">
        <v>121.61876169617994</v>
      </c>
      <c r="S26" s="3632">
        <v>118.19121641999996</v>
      </c>
      <c r="T26" s="3632">
        <v>110.97766799999999</v>
      </c>
      <c r="U26" s="3632">
        <v>106.81199999999998</v>
      </c>
      <c r="V26" s="3632">
        <v>103.2</v>
      </c>
      <c r="W26" s="3626">
        <v>100</v>
      </c>
      <c r="X26" s="3618">
        <v>98.716683119447197</v>
      </c>
      <c r="Y26" s="3618">
        <v>97.739290217274458</v>
      </c>
      <c r="Z26" s="3618">
        <v>94.3</v>
      </c>
      <c r="AA26" s="3618">
        <v>91.375968992248062</v>
      </c>
      <c r="AB26" s="3618">
        <v>90.921362181341365</v>
      </c>
      <c r="AC26" s="3618">
        <v>88.70376798179646</v>
      </c>
      <c r="AD26" s="3618">
        <v>85.292084597881214</v>
      </c>
      <c r="AE26" s="3618">
        <v>76.978415702058854</v>
      </c>
      <c r="AF26" s="3623">
        <v>71.942444581363404</v>
      </c>
      <c r="AG26" s="3622"/>
      <c r="AH26" s="3622"/>
    </row>
    <row r="27" spans="1:34" ht="20.45" customHeight="1" thickBot="1">
      <c r="A27" s="5972"/>
      <c r="B27" s="3624">
        <v>2015</v>
      </c>
      <c r="C27" s="3632">
        <v>300.991477204087</v>
      </c>
      <c r="D27" s="3632">
        <v>283.95422377744057</v>
      </c>
      <c r="E27" s="3632">
        <v>266.37356827152024</v>
      </c>
      <c r="F27" s="3632">
        <v>249.88139612712965</v>
      </c>
      <c r="G27" s="3632">
        <v>233.97134468832363</v>
      </c>
      <c r="H27" s="3632">
        <v>218.8693589226601</v>
      </c>
      <c r="I27" s="3632">
        <v>210.04736940754327</v>
      </c>
      <c r="J27" s="3632">
        <v>199.28592922916818</v>
      </c>
      <c r="K27" s="3632">
        <v>187.29880566651144</v>
      </c>
      <c r="L27" s="3632">
        <v>180.26834039125259</v>
      </c>
      <c r="M27" s="3632">
        <v>172.17606532115818</v>
      </c>
      <c r="N27" s="3632">
        <v>164.13352270844442</v>
      </c>
      <c r="O27" s="3632">
        <v>150.71948825385164</v>
      </c>
      <c r="P27" s="3632">
        <v>138.52894140979009</v>
      </c>
      <c r="Q27" s="3632">
        <v>126.27980073818604</v>
      </c>
      <c r="R27" s="3632">
        <v>123.1998055982303</v>
      </c>
      <c r="S27" s="3632">
        <v>119.72770223345996</v>
      </c>
      <c r="T27" s="3632">
        <v>112.42037768399997</v>
      </c>
      <c r="U27" s="3632">
        <v>108.20055599999998</v>
      </c>
      <c r="V27" s="3632">
        <v>104.54159999999999</v>
      </c>
      <c r="W27" s="3636">
        <v>101.29999999999998</v>
      </c>
      <c r="X27" s="3637">
        <v>100</v>
      </c>
      <c r="Y27" s="3618">
        <v>99.009900990099013</v>
      </c>
      <c r="Z27" s="3618">
        <v>95.5</v>
      </c>
      <c r="AA27" s="3618">
        <v>92.538759689922472</v>
      </c>
      <c r="AB27" s="3618">
        <v>92.078367850669139</v>
      </c>
      <c r="AC27" s="3618">
        <v>89.83255400065282</v>
      </c>
      <c r="AD27" s="3618">
        <v>86.377455769858472</v>
      </c>
      <c r="AE27" s="3618">
        <v>77.957992572074431</v>
      </c>
      <c r="AF27" s="3623">
        <v>72.857936983247129</v>
      </c>
      <c r="AG27" s="3622"/>
      <c r="AH27" s="3622"/>
    </row>
    <row r="28" spans="1:34" ht="20.45" customHeight="1" thickBot="1">
      <c r="A28" s="5972"/>
      <c r="B28" s="3624">
        <v>2016</v>
      </c>
      <c r="C28" s="3632">
        <v>304.00139197612788</v>
      </c>
      <c r="D28" s="3632">
        <v>286.793766015215</v>
      </c>
      <c r="E28" s="3632">
        <v>269.03730395423543</v>
      </c>
      <c r="F28" s="3632">
        <v>252.38021008840096</v>
      </c>
      <c r="G28" s="3632">
        <v>236.31105813520688</v>
      </c>
      <c r="H28" s="3632">
        <v>221.0580525118867</v>
      </c>
      <c r="I28" s="3632">
        <v>212.14784310161872</v>
      </c>
      <c r="J28" s="3632">
        <v>201.27878852145986</v>
      </c>
      <c r="K28" s="3632">
        <v>189.17179372317656</v>
      </c>
      <c r="L28" s="3632">
        <v>182.07102379516513</v>
      </c>
      <c r="M28" s="3632">
        <v>173.89782597436977</v>
      </c>
      <c r="N28" s="3632">
        <v>165.77485793552887</v>
      </c>
      <c r="O28" s="3632">
        <v>152.22668313639016</v>
      </c>
      <c r="P28" s="3632">
        <v>139.914230823888</v>
      </c>
      <c r="Q28" s="3632">
        <v>127.5425987455679</v>
      </c>
      <c r="R28" s="3632">
        <v>124.4318036542126</v>
      </c>
      <c r="S28" s="3632">
        <v>120.92497925579457</v>
      </c>
      <c r="T28" s="3632">
        <v>113.54458146083998</v>
      </c>
      <c r="U28" s="3632">
        <v>109.28256155999998</v>
      </c>
      <c r="V28" s="3632">
        <v>105.58701599999999</v>
      </c>
      <c r="W28" s="3632">
        <v>102.31299999999999</v>
      </c>
      <c r="X28" s="3636">
        <v>101</v>
      </c>
      <c r="Y28" s="3638">
        <v>100</v>
      </c>
      <c r="Z28" s="3618">
        <v>96.4</v>
      </c>
      <c r="AA28" s="3618">
        <v>93.410852713178301</v>
      </c>
      <c r="AB28" s="3618">
        <v>92.946122102664987</v>
      </c>
      <c r="AC28" s="3618">
        <v>90.679143514795115</v>
      </c>
      <c r="AD28" s="3618">
        <v>87.191484148841454</v>
      </c>
      <c r="AE28" s="3618">
        <v>78.692675224586139</v>
      </c>
      <c r="AF28" s="3623">
        <v>73.544556284659933</v>
      </c>
      <c r="AG28" s="3622"/>
      <c r="AH28" s="3622"/>
    </row>
    <row r="29" spans="1:34" ht="20.45" customHeight="1" thickBot="1">
      <c r="A29" s="5972"/>
      <c r="B29" s="3624">
        <v>2017</v>
      </c>
      <c r="C29" s="3632">
        <v>315.24944347924458</v>
      </c>
      <c r="D29" s="3632">
        <v>297.40513535777791</v>
      </c>
      <c r="E29" s="3632">
        <v>278.99168420054212</v>
      </c>
      <c r="F29" s="3632">
        <v>261.71827786167177</v>
      </c>
      <c r="G29" s="3632">
        <v>245.0545672862095</v>
      </c>
      <c r="H29" s="3632">
        <v>229.23720045482648</v>
      </c>
      <c r="I29" s="3632">
        <v>219.99731329637859</v>
      </c>
      <c r="J29" s="3632">
        <v>208.72610369675385</v>
      </c>
      <c r="K29" s="3632">
        <v>196.17115009093408</v>
      </c>
      <c r="L29" s="3632">
        <v>188.80765167558621</v>
      </c>
      <c r="M29" s="3632">
        <v>180.33204553542143</v>
      </c>
      <c r="N29" s="3632">
        <v>171.90852767914342</v>
      </c>
      <c r="O29" s="3632">
        <v>157.85907041243658</v>
      </c>
      <c r="P29" s="3632">
        <v>145.09105736437186</v>
      </c>
      <c r="Q29" s="3632">
        <v>132.26167489915392</v>
      </c>
      <c r="R29" s="3632">
        <v>129.03578038941845</v>
      </c>
      <c r="S29" s="3632">
        <v>125.39920348825896</v>
      </c>
      <c r="T29" s="3632">
        <v>117.74573097489105</v>
      </c>
      <c r="U29" s="3632">
        <v>113.32601633771996</v>
      </c>
      <c r="V29" s="3632">
        <v>109.49373559199998</v>
      </c>
      <c r="W29" s="3632">
        <v>106.09858099999998</v>
      </c>
      <c r="X29" s="3632">
        <v>104.73699999999999</v>
      </c>
      <c r="Y29" s="3632">
        <v>103.69999999999999</v>
      </c>
      <c r="Z29" s="3638">
        <v>100</v>
      </c>
      <c r="AA29" s="3632">
        <v>96.867054263565876</v>
      </c>
      <c r="AB29" s="3632">
        <v>96.385128620463576</v>
      </c>
      <c r="AC29" s="3618">
        <v>94.03427182484252</v>
      </c>
      <c r="AD29" s="3618">
        <v>90.417569062348576</v>
      </c>
      <c r="AE29" s="3618">
        <v>81.604304207895822</v>
      </c>
      <c r="AF29" s="3623">
        <v>76.265704867192355</v>
      </c>
      <c r="AG29" s="3622"/>
      <c r="AH29" s="3622"/>
    </row>
    <row r="30" spans="1:34" ht="20.45" customHeight="1" thickBot="1">
      <c r="A30" s="5972"/>
      <c r="B30" s="3624">
        <v>2018</v>
      </c>
      <c r="C30" s="3632">
        <v>325.33742567058039</v>
      </c>
      <c r="D30" s="3632">
        <v>306.9220996892268</v>
      </c>
      <c r="E30" s="3632">
        <v>287.9194180949595</v>
      </c>
      <c r="F30" s="3632">
        <v>270.09326275324526</v>
      </c>
      <c r="G30" s="3632">
        <v>252.89631343936821</v>
      </c>
      <c r="H30" s="3632">
        <v>236.57279086938092</v>
      </c>
      <c r="I30" s="3632">
        <v>227.0372273218627</v>
      </c>
      <c r="J30" s="3632">
        <v>215.40533901504998</v>
      </c>
      <c r="K30" s="3632">
        <v>202.44862689384397</v>
      </c>
      <c r="L30" s="3632">
        <v>194.84949652920497</v>
      </c>
      <c r="M30" s="3632">
        <v>186.10267099255492</v>
      </c>
      <c r="N30" s="3632">
        <v>177.409600564876</v>
      </c>
      <c r="O30" s="3632">
        <v>162.91056066563456</v>
      </c>
      <c r="P30" s="3632">
        <v>149.73397120003176</v>
      </c>
      <c r="Q30" s="3632">
        <v>136.49404849592685</v>
      </c>
      <c r="R30" s="3632">
        <v>133.16492536187985</v>
      </c>
      <c r="S30" s="3632">
        <v>129.41197799988299</v>
      </c>
      <c r="T30" s="3632">
        <v>121.51359436608756</v>
      </c>
      <c r="U30" s="3632">
        <v>116.952448860527</v>
      </c>
      <c r="V30" s="3632">
        <v>112.99753513094399</v>
      </c>
      <c r="W30" s="3632">
        <v>109.49373559199998</v>
      </c>
      <c r="X30" s="3632">
        <v>108.088584</v>
      </c>
      <c r="Y30" s="3632">
        <v>107.01839999999999</v>
      </c>
      <c r="Z30" s="3632">
        <v>103.1657376</v>
      </c>
      <c r="AA30" s="3638">
        <v>100</v>
      </c>
      <c r="AB30" s="3632">
        <v>99.469452736318416</v>
      </c>
      <c r="AC30" s="3618">
        <v>97.04336852323749</v>
      </c>
      <c r="AD30" s="3618">
        <v>93.310931272343737</v>
      </c>
      <c r="AE30" s="3618">
        <v>84.215641942548487</v>
      </c>
      <c r="AF30" s="3623">
        <v>78.706207422942512</v>
      </c>
      <c r="AG30" s="3622"/>
      <c r="AH30" s="3622"/>
    </row>
    <row r="31" spans="1:34" ht="20.45" customHeight="1" thickBot="1">
      <c r="A31" s="5972"/>
      <c r="B31" s="3624">
        <v>2019</v>
      </c>
      <c r="C31" s="3632">
        <v>326.96411279893323</v>
      </c>
      <c r="D31" s="3632">
        <v>308.45671018767291</v>
      </c>
      <c r="E31" s="3632">
        <v>289.35901518543426</v>
      </c>
      <c r="F31" s="3632">
        <v>271.44372906701147</v>
      </c>
      <c r="G31" s="3632">
        <v>254.16079500656502</v>
      </c>
      <c r="H31" s="3632">
        <v>237.75565482372781</v>
      </c>
      <c r="I31" s="3632">
        <v>228.17241345847199</v>
      </c>
      <c r="J31" s="3632">
        <v>216.48236571012521</v>
      </c>
      <c r="K31" s="3632">
        <v>203.46087002831317</v>
      </c>
      <c r="L31" s="3632">
        <v>195.82374401185098</v>
      </c>
      <c r="M31" s="3632">
        <v>187.03318434751768</v>
      </c>
      <c r="N31" s="3632">
        <v>178.29664856770037</v>
      </c>
      <c r="O31" s="3632">
        <v>163.72511346896272</v>
      </c>
      <c r="P31" s="3632">
        <v>150.48264105603189</v>
      </c>
      <c r="Q31" s="3632">
        <v>137.17651873840646</v>
      </c>
      <c r="R31" s="3632">
        <v>133.83074998868923</v>
      </c>
      <c r="S31" s="3632">
        <v>130.05903788988266</v>
      </c>
      <c r="T31" s="3632">
        <v>122.12116233791798</v>
      </c>
      <c r="U31" s="3632">
        <v>117.53721110482962</v>
      </c>
      <c r="V31" s="3632">
        <v>113.56252280659869</v>
      </c>
      <c r="W31" s="3632">
        <v>110.04120426995996</v>
      </c>
      <c r="X31" s="3632">
        <v>108.62902691999999</v>
      </c>
      <c r="Y31" s="3632">
        <v>107.55349199999998</v>
      </c>
      <c r="Z31" s="3632">
        <v>103.68156628799998</v>
      </c>
      <c r="AA31" s="3632">
        <v>100.46663399999998</v>
      </c>
      <c r="AB31" s="3638">
        <v>100</v>
      </c>
      <c r="AC31" s="3618">
        <v>97.560975609756099</v>
      </c>
      <c r="AD31" s="3618">
        <v>93.808630393996239</v>
      </c>
      <c r="AE31" s="3618">
        <v>84.664828875447867</v>
      </c>
      <c r="AF31" s="3623">
        <v>79.126008294811086</v>
      </c>
      <c r="AG31" s="3622"/>
      <c r="AH31" s="3622"/>
    </row>
    <row r="32" spans="1:34" ht="20.45" customHeight="1" thickBot="1">
      <c r="A32" s="5972"/>
      <c r="B32" s="3624">
        <v>2020</v>
      </c>
      <c r="C32" s="3632">
        <v>335.13821561890654</v>
      </c>
      <c r="D32" s="3632">
        <v>316.16812794236472</v>
      </c>
      <c r="E32" s="3632">
        <v>296.59299056507007</v>
      </c>
      <c r="F32" s="3632">
        <v>278.22982229368677</v>
      </c>
      <c r="G32" s="3632">
        <v>260.51481488172914</v>
      </c>
      <c r="H32" s="3632">
        <v>243.69954619432099</v>
      </c>
      <c r="I32" s="3632">
        <v>233.87672379493378</v>
      </c>
      <c r="J32" s="3632">
        <v>221.89442485287833</v>
      </c>
      <c r="K32" s="3632">
        <v>208.54739177902098</v>
      </c>
      <c r="L32" s="3632">
        <v>200.71933761214723</v>
      </c>
      <c r="M32" s="3632">
        <v>191.70901395620561</v>
      </c>
      <c r="N32" s="3632">
        <v>182.75406478189288</v>
      </c>
      <c r="O32" s="3632">
        <v>167.81824130568677</v>
      </c>
      <c r="P32" s="3632">
        <v>154.24470708243268</v>
      </c>
      <c r="Q32" s="3632">
        <v>140.60593170686661</v>
      </c>
      <c r="R32" s="3632">
        <v>137.17651873840646</v>
      </c>
      <c r="S32" s="3632">
        <v>133.31051383712972</v>
      </c>
      <c r="T32" s="3632">
        <v>125.17419139636591</v>
      </c>
      <c r="U32" s="3632">
        <v>120.47564138245035</v>
      </c>
      <c r="V32" s="3632">
        <v>116.40158587676365</v>
      </c>
      <c r="W32" s="3632">
        <v>112.79223437670895</v>
      </c>
      <c r="X32" s="3632">
        <v>111.34475259299998</v>
      </c>
      <c r="Y32" s="3632">
        <v>110.24232929999997</v>
      </c>
      <c r="Z32" s="3632">
        <v>106.27360544519998</v>
      </c>
      <c r="AA32" s="3632">
        <v>102.97829984999997</v>
      </c>
      <c r="AB32" s="3632">
        <v>102.49999999999999</v>
      </c>
      <c r="AC32" s="3638">
        <v>100</v>
      </c>
      <c r="AD32" s="3618">
        <v>96.153846153846146</v>
      </c>
      <c r="AE32" s="3618">
        <v>86.78144959733406</v>
      </c>
      <c r="AF32" s="3623">
        <v>81.104158502181363</v>
      </c>
      <c r="AG32" s="3622"/>
      <c r="AH32" s="3622"/>
    </row>
    <row r="33" spans="1:34" ht="20.45" customHeight="1" thickBot="1">
      <c r="A33" s="5973"/>
      <c r="B33" s="3624">
        <v>2021</v>
      </c>
      <c r="C33" s="3632">
        <v>348.54374424366284</v>
      </c>
      <c r="D33" s="3632">
        <v>328.81485306005931</v>
      </c>
      <c r="E33" s="3632">
        <v>308.45671018767285</v>
      </c>
      <c r="F33" s="3632">
        <v>289.35901518543426</v>
      </c>
      <c r="G33" s="3632">
        <v>270.93540747699831</v>
      </c>
      <c r="H33" s="3632">
        <v>253.44752804209384</v>
      </c>
      <c r="I33" s="3632">
        <v>243.23179274673114</v>
      </c>
      <c r="J33" s="3632">
        <v>230.77020184699347</v>
      </c>
      <c r="K33" s="3632">
        <v>216.88928745018183</v>
      </c>
      <c r="L33" s="3632">
        <v>208.74811111663311</v>
      </c>
      <c r="M33" s="3632">
        <v>199.37737451445383</v>
      </c>
      <c r="N33" s="3632">
        <v>190.06422737316859</v>
      </c>
      <c r="O33" s="3632">
        <v>174.53097095791423</v>
      </c>
      <c r="P33" s="3632">
        <v>160.41449536573001</v>
      </c>
      <c r="Q33" s="3632">
        <v>146.23016897514128</v>
      </c>
      <c r="R33" s="3632">
        <v>142.66357948794271</v>
      </c>
      <c r="S33" s="3632">
        <v>138.64293439061493</v>
      </c>
      <c r="T33" s="3632">
        <v>130.18115905222055</v>
      </c>
      <c r="U33" s="3632">
        <v>125.29466703774837</v>
      </c>
      <c r="V33" s="3632">
        <v>121.0576493118342</v>
      </c>
      <c r="W33" s="3632">
        <v>117.3039237517773</v>
      </c>
      <c r="X33" s="3632">
        <v>115.79854269671999</v>
      </c>
      <c r="Y33" s="3632">
        <v>114.65202247199997</v>
      </c>
      <c r="Z33" s="3632">
        <v>110.52454966300797</v>
      </c>
      <c r="AA33" s="3632">
        <v>107.09743184399997</v>
      </c>
      <c r="AB33" s="3632">
        <v>106.6</v>
      </c>
      <c r="AC33" s="3632">
        <v>104</v>
      </c>
      <c r="AD33" s="3639">
        <v>100</v>
      </c>
      <c r="AE33" s="3640">
        <v>90.252707581227426</v>
      </c>
      <c r="AF33" s="3623">
        <v>84.348324842268624</v>
      </c>
      <c r="AG33" s="3622"/>
      <c r="AH33" s="3622"/>
    </row>
    <row r="34" spans="1:34" ht="20.45" customHeight="1" thickBot="1">
      <c r="A34" s="3641"/>
      <c r="B34" s="3624">
        <v>2022</v>
      </c>
      <c r="C34" s="3632">
        <v>386.18646862197846</v>
      </c>
      <c r="D34" s="3632">
        <v>364.32685719054575</v>
      </c>
      <c r="E34" s="3632">
        <v>341.77003488794156</v>
      </c>
      <c r="F34" s="3632">
        <v>320.60978882546118</v>
      </c>
      <c r="G34" s="3632">
        <v>300.19643148451416</v>
      </c>
      <c r="H34" s="3632">
        <v>280.81986107064</v>
      </c>
      <c r="I34" s="3632">
        <v>269.50082636337811</v>
      </c>
      <c r="J34" s="3632">
        <v>255.69338364646879</v>
      </c>
      <c r="K34" s="3632">
        <v>240.31333049480148</v>
      </c>
      <c r="L34" s="3632">
        <v>231.2929071172295</v>
      </c>
      <c r="M34" s="3632">
        <v>220.91013096201488</v>
      </c>
      <c r="N34" s="3632">
        <v>210.59116392947081</v>
      </c>
      <c r="O34" s="3632">
        <v>193.38031582136898</v>
      </c>
      <c r="P34" s="3632">
        <v>177.73926086522886</v>
      </c>
      <c r="Q34" s="3632">
        <v>162.02302722445654</v>
      </c>
      <c r="R34" s="3632">
        <v>158.07124607264055</v>
      </c>
      <c r="S34" s="3632">
        <v>153.61637130480136</v>
      </c>
      <c r="T34" s="3632">
        <v>144.24072422986038</v>
      </c>
      <c r="U34" s="3632">
        <v>138.82649107782521</v>
      </c>
      <c r="V34" s="3632">
        <v>134.13187543751229</v>
      </c>
      <c r="W34" s="3632">
        <v>129.97274751696926</v>
      </c>
      <c r="X34" s="3632">
        <v>128.30478530796577</v>
      </c>
      <c r="Y34" s="3632">
        <v>127.03444089897597</v>
      </c>
      <c r="Z34" s="3632">
        <v>122.46120102661284</v>
      </c>
      <c r="AA34" s="3632">
        <v>118.66395448315198</v>
      </c>
      <c r="AB34" s="3632">
        <v>118.11280000000001</v>
      </c>
      <c r="AC34" s="3632">
        <v>115.23200000000001</v>
      </c>
      <c r="AD34" s="3642">
        <v>110.80000000000001</v>
      </c>
      <c r="AE34" s="3638">
        <v>100</v>
      </c>
      <c r="AF34" s="3643">
        <v>93.457943925233636</v>
      </c>
      <c r="AG34" s="3622"/>
      <c r="AH34" s="3622"/>
    </row>
    <row r="35" spans="1:34" ht="20.45" customHeight="1" thickBot="1">
      <c r="B35" s="3644">
        <v>2023</v>
      </c>
      <c r="C35" s="3645">
        <v>413.21952142551697</v>
      </c>
      <c r="D35" s="3645">
        <v>389.829737193884</v>
      </c>
      <c r="E35" s="3645">
        <v>365.69393733009747</v>
      </c>
      <c r="F35" s="3645">
        <v>343.05247404324348</v>
      </c>
      <c r="G35" s="3645">
        <v>321.21018168843017</v>
      </c>
      <c r="H35" s="3645">
        <v>300.47725134558482</v>
      </c>
      <c r="I35" s="3645">
        <v>288.36588420881458</v>
      </c>
      <c r="J35" s="3645">
        <v>273.59192050172163</v>
      </c>
      <c r="K35" s="3645">
        <v>257.13526362943759</v>
      </c>
      <c r="L35" s="3645">
        <v>247.48341061543559</v>
      </c>
      <c r="M35" s="3645">
        <v>236.37384012935593</v>
      </c>
      <c r="N35" s="3645">
        <v>225.33254540453379</v>
      </c>
      <c r="O35" s="3645">
        <v>206.91693792886483</v>
      </c>
      <c r="P35" s="3645">
        <v>190.1810091257949</v>
      </c>
      <c r="Q35" s="3645">
        <v>173.36463913016851</v>
      </c>
      <c r="R35" s="3645">
        <v>169.1362332977254</v>
      </c>
      <c r="S35" s="3645">
        <v>164.36951729613747</v>
      </c>
      <c r="T35" s="3645">
        <v>154.33757492595061</v>
      </c>
      <c r="U35" s="3645">
        <v>148.544345453273</v>
      </c>
      <c r="V35" s="3645">
        <v>143.52110671813816</v>
      </c>
      <c r="W35" s="3645">
        <v>139.07083984315713</v>
      </c>
      <c r="X35" s="3645">
        <v>137.28612027952337</v>
      </c>
      <c r="Y35" s="3645">
        <v>135.92685176190429</v>
      </c>
      <c r="Z35" s="3645">
        <v>131.03348509847575</v>
      </c>
      <c r="AA35" s="3645">
        <v>126.97043129697263</v>
      </c>
      <c r="AB35" s="3645">
        <v>126.38069600000001</v>
      </c>
      <c r="AC35" s="3645">
        <v>123.29824000000002</v>
      </c>
      <c r="AD35" s="3645">
        <v>118.55600000000003</v>
      </c>
      <c r="AE35" s="3645">
        <v>107</v>
      </c>
      <c r="AF35" s="3646">
        <v>100</v>
      </c>
      <c r="AG35" s="3622"/>
      <c r="AH35" s="3622"/>
    </row>
    <row r="38" spans="1:34">
      <c r="C38" s="3622"/>
      <c r="D38" s="3622"/>
      <c r="E38" s="3622"/>
      <c r="F38" s="3622"/>
      <c r="G38" s="3622"/>
      <c r="H38" s="3622"/>
      <c r="I38" s="3622"/>
      <c r="J38" s="3622"/>
      <c r="K38" s="3622"/>
      <c r="L38" s="3622"/>
      <c r="M38" s="3622"/>
      <c r="N38" s="3622"/>
      <c r="O38" s="3622"/>
      <c r="P38" s="3622"/>
      <c r="Q38" s="3622"/>
      <c r="R38" s="3622"/>
      <c r="S38" s="3622"/>
      <c r="T38" s="3622"/>
      <c r="U38" s="3622"/>
      <c r="V38" s="3622"/>
      <c r="W38" s="3622"/>
      <c r="X38" s="3622"/>
      <c r="Y38" s="3622"/>
      <c r="Z38" s="3622"/>
      <c r="AA38" s="3622"/>
      <c r="AB38" s="3622"/>
      <c r="AC38" s="3622"/>
      <c r="AD38" s="3622"/>
      <c r="AE38" s="3622"/>
      <c r="AF38" s="3622"/>
    </row>
    <row r="41" spans="1:34">
      <c r="C41" s="3622"/>
      <c r="D41" s="3622"/>
      <c r="E41" s="3622"/>
      <c r="F41" s="3622"/>
      <c r="G41" s="3622"/>
      <c r="H41" s="3622"/>
      <c r="I41" s="3622"/>
      <c r="J41" s="3622"/>
      <c r="K41" s="3622"/>
      <c r="L41" s="3622"/>
      <c r="M41" s="3622"/>
      <c r="N41" s="3622"/>
      <c r="O41" s="3622"/>
      <c r="P41" s="3622"/>
      <c r="Q41" s="3622"/>
      <c r="R41" s="3622"/>
      <c r="S41" s="3622"/>
      <c r="T41" s="3622"/>
      <c r="U41" s="3622"/>
      <c r="V41" s="3622"/>
      <c r="W41" s="3622"/>
      <c r="X41" s="3622"/>
      <c r="Y41" s="3622"/>
      <c r="Z41" s="3622"/>
      <c r="AA41" s="3622"/>
      <c r="AB41" s="3622"/>
      <c r="AC41" s="3622"/>
      <c r="AD41" s="3622"/>
      <c r="AE41" s="3622"/>
    </row>
    <row r="43" spans="1:34">
      <c r="C43" s="3622"/>
      <c r="D43" s="3622"/>
      <c r="E43" s="3622"/>
      <c r="F43" s="3622"/>
      <c r="G43" s="3622"/>
      <c r="H43" s="3622"/>
      <c r="I43" s="3622"/>
      <c r="J43" s="3622"/>
      <c r="K43" s="3622"/>
      <c r="L43" s="3622"/>
      <c r="M43" s="3622"/>
      <c r="N43" s="3622"/>
      <c r="O43" s="3622"/>
      <c r="P43" s="3622"/>
      <c r="Q43" s="3622"/>
      <c r="R43" s="3622"/>
      <c r="S43" s="3622"/>
      <c r="T43" s="3622"/>
      <c r="U43" s="3622"/>
      <c r="V43" s="3622"/>
      <c r="W43" s="3622"/>
      <c r="X43" s="3622"/>
      <c r="Y43" s="3622"/>
      <c r="Z43" s="3622"/>
      <c r="AA43" s="3622"/>
      <c r="AB43" s="3622"/>
      <c r="AC43" s="3622"/>
      <c r="AD43" s="3622"/>
      <c r="AE43" s="3622"/>
      <c r="AF43" s="3622"/>
    </row>
  </sheetData>
  <mergeCells count="3">
    <mergeCell ref="A1:AD1"/>
    <mergeCell ref="A4:A33"/>
    <mergeCell ref="AD4:AF4"/>
  </mergeCells>
  <hyperlinks>
    <hyperlink ref="A1" location="CONTENT!A1" display="Back to table of contents" xr:uid="{0105AD14-5F96-4DB3-BE84-9A78B21205FC}"/>
  </hyperlinks>
  <pageMargins left="0.7" right="0.7" top="0.75" bottom="0.75" header="0.3" footer="0.3"/>
  <pageSetup paperSize="9" scale="70"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101C2-194D-477B-B8AE-B63676933054}">
  <sheetPr>
    <pageSetUpPr fitToPage="1"/>
  </sheetPr>
  <dimension ref="A1:AE16"/>
  <sheetViews>
    <sheetView showGridLines="0" zoomScale="110" zoomScaleNormal="110" workbookViewId="0">
      <selection sqref="A1:B1"/>
    </sheetView>
  </sheetViews>
  <sheetFormatPr defaultColWidth="7.85546875" defaultRowHeight="15" customHeight="1"/>
  <cols>
    <col min="1" max="1" width="4" style="603" customWidth="1"/>
    <col min="2" max="2" width="2.28515625" style="603" customWidth="1"/>
    <col min="3" max="3" width="28.28515625" style="603" customWidth="1"/>
    <col min="4" max="11" width="9.28515625" style="603" customWidth="1"/>
    <col min="12" max="16384" width="7.85546875" style="603"/>
  </cols>
  <sheetData>
    <row r="1" spans="1:31" ht="20.45" customHeight="1">
      <c r="A1" s="5684" t="s">
        <v>80</v>
      </c>
      <c r="B1" s="5684"/>
      <c r="C1" s="5684"/>
      <c r="D1" s="5684"/>
      <c r="E1" s="5684"/>
      <c r="F1" s="5684"/>
      <c r="G1" s="5684"/>
      <c r="H1" s="5684"/>
      <c r="I1" s="5684"/>
      <c r="J1" s="5684"/>
      <c r="K1" s="5684"/>
      <c r="L1" s="5684"/>
      <c r="M1" s="5684"/>
      <c r="N1" s="5684"/>
      <c r="O1" s="5684"/>
      <c r="P1" s="5684"/>
      <c r="Q1" s="5684"/>
      <c r="R1" s="5684"/>
      <c r="S1" s="5684"/>
      <c r="T1" s="5684"/>
      <c r="U1" s="5684"/>
      <c r="V1" s="5684"/>
      <c r="W1" s="5684"/>
      <c r="X1" s="5684"/>
      <c r="Y1" s="5684"/>
      <c r="Z1" s="5684"/>
      <c r="AA1" s="5684"/>
      <c r="AB1" s="5684"/>
      <c r="AC1" s="5684"/>
      <c r="AD1" s="5684"/>
      <c r="AE1" s="234"/>
    </row>
    <row r="2" spans="1:31" ht="18.75">
      <c r="A2" s="3561" t="s">
        <v>2188</v>
      </c>
      <c r="B2" s="3562"/>
      <c r="C2" s="3563"/>
      <c r="D2" s="3563"/>
      <c r="E2" s="3563"/>
      <c r="F2" s="3563"/>
      <c r="G2" s="3563"/>
      <c r="H2" s="3563"/>
      <c r="I2" s="3563"/>
      <c r="J2" s="3563"/>
      <c r="K2" s="3563"/>
    </row>
    <row r="3" spans="1:31" ht="12.75" customHeight="1">
      <c r="A3" s="3564"/>
      <c r="B3" s="3563"/>
      <c r="C3" s="3563"/>
      <c r="D3" s="3563"/>
      <c r="E3" s="3563"/>
      <c r="F3" s="3563"/>
      <c r="G3" s="3563"/>
      <c r="H3" s="3563"/>
      <c r="I3" s="3563"/>
      <c r="J3" s="3563"/>
      <c r="K3" s="3563"/>
    </row>
    <row r="4" spans="1:31" ht="16.5" customHeight="1">
      <c r="A4" s="3565" t="s">
        <v>2204</v>
      </c>
      <c r="B4" s="3566"/>
      <c r="C4" s="3566"/>
      <c r="D4" s="3566"/>
      <c r="E4" s="3566"/>
      <c r="F4" s="3566"/>
      <c r="G4" s="3566"/>
      <c r="H4" s="3566"/>
      <c r="I4" s="3566"/>
      <c r="J4" s="3566"/>
      <c r="K4" s="3566"/>
    </row>
    <row r="5" spans="1:31" ht="20.100000000000001" customHeight="1">
      <c r="A5" s="3567"/>
      <c r="B5" s="3568"/>
      <c r="C5" s="3568"/>
      <c r="D5" s="3568"/>
      <c r="E5" s="3568"/>
      <c r="F5" s="3568"/>
      <c r="G5" s="3568"/>
      <c r="H5" s="3568"/>
      <c r="I5" s="3568"/>
      <c r="J5" s="3568"/>
      <c r="K5" s="3568"/>
      <c r="L5" s="5979" t="s">
        <v>2205</v>
      </c>
      <c r="M5" s="5979"/>
      <c r="N5" s="5979"/>
      <c r="O5" s="5979"/>
    </row>
    <row r="6" spans="1:31" ht="39.950000000000003" customHeight="1">
      <c r="A6" s="3569"/>
      <c r="B6" s="3570"/>
      <c r="C6" s="3570"/>
      <c r="D6" s="5980">
        <v>2016</v>
      </c>
      <c r="E6" s="5980">
        <v>2017</v>
      </c>
      <c r="F6" s="5980">
        <v>2018</v>
      </c>
      <c r="G6" s="5980">
        <v>2019</v>
      </c>
      <c r="H6" s="5980">
        <v>2020</v>
      </c>
      <c r="I6" s="5980">
        <v>2021</v>
      </c>
      <c r="J6" s="5980">
        <v>2022</v>
      </c>
      <c r="K6" s="5980">
        <v>2023</v>
      </c>
      <c r="L6" s="5976">
        <v>2023</v>
      </c>
      <c r="M6" s="5976"/>
      <c r="N6" s="5976"/>
      <c r="O6" s="5977"/>
    </row>
    <row r="7" spans="1:31" ht="39.950000000000003" customHeight="1">
      <c r="A7" s="3571"/>
      <c r="B7" s="3572"/>
      <c r="C7" s="3572"/>
      <c r="D7" s="5981"/>
      <c r="E7" s="5981"/>
      <c r="F7" s="5981"/>
      <c r="G7" s="5981"/>
      <c r="H7" s="5981"/>
      <c r="I7" s="5981"/>
      <c r="J7" s="5981"/>
      <c r="K7" s="5981"/>
      <c r="L7" s="3573" t="s">
        <v>2206</v>
      </c>
      <c r="M7" s="3574" t="s">
        <v>2207</v>
      </c>
      <c r="N7" s="3574" t="s">
        <v>2208</v>
      </c>
      <c r="O7" s="3574" t="s">
        <v>2209</v>
      </c>
    </row>
    <row r="8" spans="1:31" ht="39.950000000000003" customHeight="1">
      <c r="A8" s="3575">
        <v>1</v>
      </c>
      <c r="B8" s="3572" t="s">
        <v>2210</v>
      </c>
      <c r="C8" s="3572"/>
      <c r="D8" s="3576">
        <v>78106</v>
      </c>
      <c r="E8" s="3576">
        <v>71662</v>
      </c>
      <c r="F8" s="3577">
        <v>67266</v>
      </c>
      <c r="G8" s="3577">
        <v>66351</v>
      </c>
      <c r="H8" s="3576">
        <v>60427</v>
      </c>
      <c r="I8" s="3576">
        <v>69880</v>
      </c>
      <c r="J8" s="3576">
        <v>83110</v>
      </c>
      <c r="K8" s="3576">
        <v>83750</v>
      </c>
      <c r="L8" s="3578">
        <v>21011</v>
      </c>
      <c r="M8" s="3579">
        <v>20569</v>
      </c>
      <c r="N8" s="3579">
        <v>22278</v>
      </c>
      <c r="O8" s="3579">
        <v>19892</v>
      </c>
    </row>
    <row r="9" spans="1:31" ht="39.950000000000003" customHeight="1">
      <c r="A9" s="3571"/>
      <c r="B9" s="3572" t="s">
        <v>2211</v>
      </c>
      <c r="C9" s="3572"/>
      <c r="D9" s="3576">
        <v>56087</v>
      </c>
      <c r="E9" s="3576">
        <v>53142</v>
      </c>
      <c r="F9" s="3576">
        <v>50631</v>
      </c>
      <c r="G9" s="3576">
        <v>52020</v>
      </c>
      <c r="H9" s="3576">
        <v>47824</v>
      </c>
      <c r="I9" s="3576">
        <v>52152</v>
      </c>
      <c r="J9" s="3576">
        <v>61002</v>
      </c>
      <c r="K9" s="3576">
        <v>60532</v>
      </c>
      <c r="L9" s="3580">
        <v>15234</v>
      </c>
      <c r="M9" s="3581">
        <v>14640</v>
      </c>
      <c r="N9" s="3581">
        <v>15991</v>
      </c>
      <c r="O9" s="3582">
        <v>14667</v>
      </c>
    </row>
    <row r="10" spans="1:31" ht="39.950000000000003" customHeight="1">
      <c r="A10" s="3571"/>
      <c r="B10" s="3572" t="s">
        <v>2212</v>
      </c>
      <c r="C10" s="3572"/>
      <c r="D10" s="3576">
        <v>22019</v>
      </c>
      <c r="E10" s="3576">
        <v>18520</v>
      </c>
      <c r="F10" s="3576">
        <v>16635</v>
      </c>
      <c r="G10" s="3576">
        <v>14331</v>
      </c>
      <c r="H10" s="3576">
        <v>12603</v>
      </c>
      <c r="I10" s="3576">
        <v>17728</v>
      </c>
      <c r="J10" s="3576">
        <v>22108</v>
      </c>
      <c r="K10" s="3576">
        <v>23218</v>
      </c>
      <c r="L10" s="3580">
        <v>5777</v>
      </c>
      <c r="M10" s="3581">
        <v>5929</v>
      </c>
      <c r="N10" s="3581">
        <v>6288</v>
      </c>
      <c r="O10" s="3582">
        <v>5224</v>
      </c>
    </row>
    <row r="11" spans="1:31" ht="39.950000000000003" customHeight="1">
      <c r="A11" s="3575">
        <v>2</v>
      </c>
      <c r="B11" s="3572" t="s">
        <v>2213</v>
      </c>
      <c r="C11" s="3572"/>
      <c r="D11" s="3576">
        <v>6350</v>
      </c>
      <c r="E11" s="3576">
        <v>9018</v>
      </c>
      <c r="F11" s="3576">
        <v>13073</v>
      </c>
      <c r="G11" s="3576">
        <v>12448</v>
      </c>
      <c r="H11" s="3576">
        <v>9796</v>
      </c>
      <c r="I11" s="3576">
        <v>12112</v>
      </c>
      <c r="J11" s="3576">
        <v>22414</v>
      </c>
      <c r="K11" s="3576">
        <v>20145</v>
      </c>
      <c r="L11" s="3580">
        <v>4500</v>
      </c>
      <c r="M11" s="3583">
        <v>4580</v>
      </c>
      <c r="N11" s="3583">
        <v>5129</v>
      </c>
      <c r="O11" s="3582">
        <v>5936</v>
      </c>
    </row>
    <row r="12" spans="1:31" ht="39.950000000000003" customHeight="1">
      <c r="A12" s="3584"/>
      <c r="B12" s="3585" t="s">
        <v>2214</v>
      </c>
      <c r="C12" s="3585" t="s">
        <v>2215</v>
      </c>
      <c r="D12" s="3586">
        <v>84456</v>
      </c>
      <c r="E12" s="3586">
        <v>80680</v>
      </c>
      <c r="F12" s="3586">
        <v>80339</v>
      </c>
      <c r="G12" s="3586">
        <v>78799</v>
      </c>
      <c r="H12" s="3586">
        <v>70223</v>
      </c>
      <c r="I12" s="3586">
        <v>81992</v>
      </c>
      <c r="J12" s="3586">
        <v>105524</v>
      </c>
      <c r="K12" s="3586">
        <v>103895</v>
      </c>
      <c r="L12" s="3587">
        <v>25511</v>
      </c>
      <c r="M12" s="3588">
        <v>25149</v>
      </c>
      <c r="N12" s="3587">
        <v>27407</v>
      </c>
      <c r="O12" s="3587">
        <v>25828</v>
      </c>
    </row>
    <row r="13" spans="1:31" ht="39.950000000000003" customHeight="1">
      <c r="A13" s="3589"/>
      <c r="B13" s="3590" t="s">
        <v>2216</v>
      </c>
      <c r="C13" s="3591" t="s">
        <v>2217</v>
      </c>
      <c r="D13" s="3592">
        <v>165423</v>
      </c>
      <c r="E13" s="3592">
        <v>180867</v>
      </c>
      <c r="F13" s="3592">
        <v>192438</v>
      </c>
      <c r="G13" s="3593">
        <v>198639</v>
      </c>
      <c r="H13" s="3592">
        <v>165722</v>
      </c>
      <c r="I13" s="3592">
        <v>214836</v>
      </c>
      <c r="J13" s="3592">
        <v>292112</v>
      </c>
      <c r="K13" s="3592">
        <v>283871</v>
      </c>
      <c r="L13" s="3594">
        <v>65610</v>
      </c>
      <c r="M13" s="3595">
        <v>72642</v>
      </c>
      <c r="N13" s="3594">
        <v>72197</v>
      </c>
      <c r="O13" s="3594">
        <v>73422</v>
      </c>
    </row>
    <row r="14" spans="1:31" ht="39.950000000000003" customHeight="1">
      <c r="A14" s="3596"/>
      <c r="B14" s="3597" t="s">
        <v>2218</v>
      </c>
      <c r="C14" s="3597"/>
      <c r="D14" s="3598">
        <v>249879</v>
      </c>
      <c r="E14" s="3598">
        <v>261547</v>
      </c>
      <c r="F14" s="3598">
        <v>272777</v>
      </c>
      <c r="G14" s="3598">
        <v>277438</v>
      </c>
      <c r="H14" s="3598">
        <v>235945</v>
      </c>
      <c r="I14" s="3598">
        <v>296828</v>
      </c>
      <c r="J14" s="3598">
        <v>397636</v>
      </c>
      <c r="K14" s="3598">
        <v>387766</v>
      </c>
      <c r="L14" s="3599">
        <v>91121</v>
      </c>
      <c r="M14" s="3600">
        <v>97791</v>
      </c>
      <c r="N14" s="3599">
        <v>99604</v>
      </c>
      <c r="O14" s="3599">
        <v>99250</v>
      </c>
    </row>
    <row r="15" spans="1:31" ht="39.950000000000003" customHeight="1">
      <c r="A15" s="3601"/>
      <c r="B15" s="5978" t="s">
        <v>2219</v>
      </c>
      <c r="C15" s="5978"/>
      <c r="D15" s="3602">
        <v>-80967</v>
      </c>
      <c r="E15" s="3602">
        <v>-100187</v>
      </c>
      <c r="F15" s="3602">
        <v>-112099</v>
      </c>
      <c r="G15" s="3602">
        <v>-119840</v>
      </c>
      <c r="H15" s="3602">
        <v>-95499</v>
      </c>
      <c r="I15" s="3602">
        <v>-132844</v>
      </c>
      <c r="J15" s="3602">
        <v>-186588</v>
      </c>
      <c r="K15" s="3602">
        <v>-179976</v>
      </c>
      <c r="L15" s="3603">
        <v>-40099</v>
      </c>
      <c r="M15" s="3604">
        <v>-47493</v>
      </c>
      <c r="N15" s="3603">
        <v>-44790</v>
      </c>
      <c r="O15" s="3603">
        <v>-47594</v>
      </c>
    </row>
    <row r="16" spans="1:31" ht="25.5" customHeight="1">
      <c r="A16" s="3605" t="s">
        <v>2220</v>
      </c>
      <c r="B16" s="3605"/>
      <c r="C16" s="3605"/>
      <c r="D16" s="3447"/>
      <c r="E16" s="3447"/>
      <c r="F16" s="3447"/>
      <c r="G16" s="3447"/>
      <c r="H16" s="3447"/>
      <c r="I16" s="3447"/>
      <c r="J16" s="3447"/>
      <c r="K16" s="3447"/>
    </row>
  </sheetData>
  <mergeCells count="12">
    <mergeCell ref="A1:AD1"/>
    <mergeCell ref="L6:O6"/>
    <mergeCell ref="B15:C15"/>
    <mergeCell ref="L5:O5"/>
    <mergeCell ref="D6:D7"/>
    <mergeCell ref="E6:E7"/>
    <mergeCell ref="F6:F7"/>
    <mergeCell ref="G6:G7"/>
    <mergeCell ref="H6:H7"/>
    <mergeCell ref="I6:I7"/>
    <mergeCell ref="J6:J7"/>
    <mergeCell ref="K6:K7"/>
  </mergeCells>
  <hyperlinks>
    <hyperlink ref="A1" location="CONTENT!A1" display="Back to table of contents" xr:uid="{052D6748-7C0C-4597-96AB-77F3DC9326C5}"/>
    <hyperlink ref="A1:AD1" location="CONTENT!B118" display="Back to table of contents" xr:uid="{09F4E8F2-3DAC-4E33-A8F9-57978FACE5C0}"/>
  </hyperlinks>
  <pageMargins left="0.7" right="0.7" top="0.75" bottom="0.75" header="0.3" footer="0.3"/>
  <pageSetup paperSize="9" scale="93" orientation="landscape"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9764C-0A4E-4D9C-AF2B-63DD16A8783F}">
  <sheetPr>
    <pageSetUpPr fitToPage="1"/>
  </sheetPr>
  <dimension ref="A1:WUZ35"/>
  <sheetViews>
    <sheetView showGridLines="0" zoomScaleNormal="100" workbookViewId="0">
      <selection sqref="A1:B1"/>
    </sheetView>
  </sheetViews>
  <sheetFormatPr defaultColWidth="6.42578125" defaultRowHeight="12.75"/>
  <cols>
    <col min="1" max="1" width="3.28515625" style="3203" customWidth="1"/>
    <col min="2" max="2" width="20.85546875" style="3203" customWidth="1"/>
    <col min="3" max="3" width="5" style="3560" customWidth="1"/>
    <col min="4" max="6" width="39.140625" style="3203" customWidth="1"/>
    <col min="7" max="7" width="6.42578125" style="3203"/>
    <col min="8" max="8" width="7.140625" style="3203" bestFit="1" customWidth="1"/>
    <col min="9" max="240" width="6.42578125" style="3203"/>
    <col min="241" max="241" width="3.28515625" style="3203" customWidth="1"/>
    <col min="242" max="242" width="20.85546875" style="3203" customWidth="1"/>
    <col min="243" max="243" width="5" style="3203" customWidth="1"/>
    <col min="244" max="244" width="30.42578125" style="3203" customWidth="1"/>
    <col min="245" max="245" width="31.7109375" style="3203" customWidth="1"/>
    <col min="246" max="246" width="28" style="3203" customWidth="1"/>
    <col min="247" max="247" width="4.7109375" style="3203" customWidth="1"/>
    <col min="248" max="248" width="5.140625" style="3203" customWidth="1"/>
    <col min="249" max="496" width="6.42578125" style="3203"/>
    <col min="497" max="497" width="3.28515625" style="3203" customWidth="1"/>
    <col min="498" max="498" width="20.85546875" style="3203" customWidth="1"/>
    <col min="499" max="499" width="5" style="3203" customWidth="1"/>
    <col min="500" max="500" width="30.42578125" style="3203" customWidth="1"/>
    <col min="501" max="501" width="31.7109375" style="3203" customWidth="1"/>
    <col min="502" max="502" width="28" style="3203" customWidth="1"/>
    <col min="503" max="503" width="4.7109375" style="3203" customWidth="1"/>
    <col min="504" max="504" width="5.140625" style="3203" customWidth="1"/>
    <col min="505" max="752" width="6.42578125" style="3203"/>
    <col min="753" max="753" width="3.28515625" style="3203" customWidth="1"/>
    <col min="754" max="754" width="20.85546875" style="3203" customWidth="1"/>
    <col min="755" max="755" width="5" style="3203" customWidth="1"/>
    <col min="756" max="756" width="30.42578125" style="3203" customWidth="1"/>
    <col min="757" max="757" width="31.7109375" style="3203" customWidth="1"/>
    <col min="758" max="758" width="28" style="3203" customWidth="1"/>
    <col min="759" max="759" width="4.7109375" style="3203" customWidth="1"/>
    <col min="760" max="760" width="5.140625" style="3203" customWidth="1"/>
    <col min="761" max="1008" width="6.42578125" style="3203"/>
    <col min="1009" max="1009" width="3.28515625" style="3203" customWidth="1"/>
    <col min="1010" max="1010" width="20.85546875" style="3203" customWidth="1"/>
    <col min="1011" max="1011" width="5" style="3203" customWidth="1"/>
    <col min="1012" max="1012" width="30.42578125" style="3203" customWidth="1"/>
    <col min="1013" max="1013" width="31.7109375" style="3203" customWidth="1"/>
    <col min="1014" max="1014" width="28" style="3203" customWidth="1"/>
    <col min="1015" max="1015" width="4.7109375" style="3203" customWidth="1"/>
    <col min="1016" max="1016" width="5.140625" style="3203" customWidth="1"/>
    <col min="1017" max="1264" width="6.42578125" style="3203"/>
    <col min="1265" max="1265" width="3.28515625" style="3203" customWidth="1"/>
    <col min="1266" max="1266" width="20.85546875" style="3203" customWidth="1"/>
    <col min="1267" max="1267" width="5" style="3203" customWidth="1"/>
    <col min="1268" max="1268" width="30.42578125" style="3203" customWidth="1"/>
    <col min="1269" max="1269" width="31.7109375" style="3203" customWidth="1"/>
    <col min="1270" max="1270" width="28" style="3203" customWidth="1"/>
    <col min="1271" max="1271" width="4.7109375" style="3203" customWidth="1"/>
    <col min="1272" max="1272" width="5.140625" style="3203" customWidth="1"/>
    <col min="1273" max="1520" width="6.42578125" style="3203"/>
    <col min="1521" max="1521" width="3.28515625" style="3203" customWidth="1"/>
    <col min="1522" max="1522" width="20.85546875" style="3203" customWidth="1"/>
    <col min="1523" max="1523" width="5" style="3203" customWidth="1"/>
    <col min="1524" max="1524" width="30.42578125" style="3203" customWidth="1"/>
    <col min="1525" max="1525" width="31.7109375" style="3203" customWidth="1"/>
    <col min="1526" max="1526" width="28" style="3203" customWidth="1"/>
    <col min="1527" max="1527" width="4.7109375" style="3203" customWidth="1"/>
    <col min="1528" max="1528" width="5.140625" style="3203" customWidth="1"/>
    <col min="1529" max="1776" width="6.42578125" style="3203"/>
    <col min="1777" max="1777" width="3.28515625" style="3203" customWidth="1"/>
    <col min="1778" max="1778" width="20.85546875" style="3203" customWidth="1"/>
    <col min="1779" max="1779" width="5" style="3203" customWidth="1"/>
    <col min="1780" max="1780" width="30.42578125" style="3203" customWidth="1"/>
    <col min="1781" max="1781" width="31.7109375" style="3203" customWidth="1"/>
    <col min="1782" max="1782" width="28" style="3203" customWidth="1"/>
    <col min="1783" max="1783" width="4.7109375" style="3203" customWidth="1"/>
    <col min="1784" max="1784" width="5.140625" style="3203" customWidth="1"/>
    <col min="1785" max="2032" width="6.42578125" style="3203"/>
    <col min="2033" max="2033" width="3.28515625" style="3203" customWidth="1"/>
    <col min="2034" max="2034" width="20.85546875" style="3203" customWidth="1"/>
    <col min="2035" max="2035" width="5" style="3203" customWidth="1"/>
    <col min="2036" max="2036" width="30.42578125" style="3203" customWidth="1"/>
    <col min="2037" max="2037" width="31.7109375" style="3203" customWidth="1"/>
    <col min="2038" max="2038" width="28" style="3203" customWidth="1"/>
    <col min="2039" max="2039" width="4.7109375" style="3203" customWidth="1"/>
    <col min="2040" max="2040" width="5.140625" style="3203" customWidth="1"/>
    <col min="2041" max="2288" width="6.42578125" style="3203"/>
    <col min="2289" max="2289" width="3.28515625" style="3203" customWidth="1"/>
    <col min="2290" max="2290" width="20.85546875" style="3203" customWidth="1"/>
    <col min="2291" max="2291" width="5" style="3203" customWidth="1"/>
    <col min="2292" max="2292" width="30.42578125" style="3203" customWidth="1"/>
    <col min="2293" max="2293" width="31.7109375" style="3203" customWidth="1"/>
    <col min="2294" max="2294" width="28" style="3203" customWidth="1"/>
    <col min="2295" max="2295" width="4.7109375" style="3203" customWidth="1"/>
    <col min="2296" max="2296" width="5.140625" style="3203" customWidth="1"/>
    <col min="2297" max="2544" width="6.42578125" style="3203"/>
    <col min="2545" max="2545" width="3.28515625" style="3203" customWidth="1"/>
    <col min="2546" max="2546" width="20.85546875" style="3203" customWidth="1"/>
    <col min="2547" max="2547" width="5" style="3203" customWidth="1"/>
    <col min="2548" max="2548" width="30.42578125" style="3203" customWidth="1"/>
    <col min="2549" max="2549" width="31.7109375" style="3203" customWidth="1"/>
    <col min="2550" max="2550" width="28" style="3203" customWidth="1"/>
    <col min="2551" max="2551" width="4.7109375" style="3203" customWidth="1"/>
    <col min="2552" max="2552" width="5.140625" style="3203" customWidth="1"/>
    <col min="2553" max="2800" width="6.42578125" style="3203"/>
    <col min="2801" max="2801" width="3.28515625" style="3203" customWidth="1"/>
    <col min="2802" max="2802" width="20.85546875" style="3203" customWidth="1"/>
    <col min="2803" max="2803" width="5" style="3203" customWidth="1"/>
    <col min="2804" max="2804" width="30.42578125" style="3203" customWidth="1"/>
    <col min="2805" max="2805" width="31.7109375" style="3203" customWidth="1"/>
    <col min="2806" max="2806" width="28" style="3203" customWidth="1"/>
    <col min="2807" max="2807" width="4.7109375" style="3203" customWidth="1"/>
    <col min="2808" max="2808" width="5.140625" style="3203" customWidth="1"/>
    <col min="2809" max="3056" width="6.42578125" style="3203"/>
    <col min="3057" max="3057" width="3.28515625" style="3203" customWidth="1"/>
    <col min="3058" max="3058" width="20.85546875" style="3203" customWidth="1"/>
    <col min="3059" max="3059" width="5" style="3203" customWidth="1"/>
    <col min="3060" max="3060" width="30.42578125" style="3203" customWidth="1"/>
    <col min="3061" max="3061" width="31.7109375" style="3203" customWidth="1"/>
    <col min="3062" max="3062" width="28" style="3203" customWidth="1"/>
    <col min="3063" max="3063" width="4.7109375" style="3203" customWidth="1"/>
    <col min="3064" max="3064" width="5.140625" style="3203" customWidth="1"/>
    <col min="3065" max="3312" width="6.42578125" style="3203"/>
    <col min="3313" max="3313" width="3.28515625" style="3203" customWidth="1"/>
    <col min="3314" max="3314" width="20.85546875" style="3203" customWidth="1"/>
    <col min="3315" max="3315" width="5" style="3203" customWidth="1"/>
    <col min="3316" max="3316" width="30.42578125" style="3203" customWidth="1"/>
    <col min="3317" max="3317" width="31.7109375" style="3203" customWidth="1"/>
    <col min="3318" max="3318" width="28" style="3203" customWidth="1"/>
    <col min="3319" max="3319" width="4.7109375" style="3203" customWidth="1"/>
    <col min="3320" max="3320" width="5.140625" style="3203" customWidth="1"/>
    <col min="3321" max="3568" width="6.42578125" style="3203"/>
    <col min="3569" max="3569" width="3.28515625" style="3203" customWidth="1"/>
    <col min="3570" max="3570" width="20.85546875" style="3203" customWidth="1"/>
    <col min="3571" max="3571" width="5" style="3203" customWidth="1"/>
    <col min="3572" max="3572" width="30.42578125" style="3203" customWidth="1"/>
    <col min="3573" max="3573" width="31.7109375" style="3203" customWidth="1"/>
    <col min="3574" max="3574" width="28" style="3203" customWidth="1"/>
    <col min="3575" max="3575" width="4.7109375" style="3203" customWidth="1"/>
    <col min="3576" max="3576" width="5.140625" style="3203" customWidth="1"/>
    <col min="3577" max="3824" width="6.42578125" style="3203"/>
    <col min="3825" max="3825" width="3.28515625" style="3203" customWidth="1"/>
    <col min="3826" max="3826" width="20.85546875" style="3203" customWidth="1"/>
    <col min="3827" max="3827" width="5" style="3203" customWidth="1"/>
    <col min="3828" max="3828" width="30.42578125" style="3203" customWidth="1"/>
    <col min="3829" max="3829" width="31.7109375" style="3203" customWidth="1"/>
    <col min="3830" max="3830" width="28" style="3203" customWidth="1"/>
    <col min="3831" max="3831" width="4.7109375" style="3203" customWidth="1"/>
    <col min="3832" max="3832" width="5.140625" style="3203" customWidth="1"/>
    <col min="3833" max="4080" width="6.42578125" style="3203"/>
    <col min="4081" max="4081" width="3.28515625" style="3203" customWidth="1"/>
    <col min="4082" max="4082" width="20.85546875" style="3203" customWidth="1"/>
    <col min="4083" max="4083" width="5" style="3203" customWidth="1"/>
    <col min="4084" max="4084" width="30.42578125" style="3203" customWidth="1"/>
    <col min="4085" max="4085" width="31.7109375" style="3203" customWidth="1"/>
    <col min="4086" max="4086" width="28" style="3203" customWidth="1"/>
    <col min="4087" max="4087" width="4.7109375" style="3203" customWidth="1"/>
    <col min="4088" max="4088" width="5.140625" style="3203" customWidth="1"/>
    <col min="4089" max="4336" width="6.42578125" style="3203"/>
    <col min="4337" max="4337" width="3.28515625" style="3203" customWidth="1"/>
    <col min="4338" max="4338" width="20.85546875" style="3203" customWidth="1"/>
    <col min="4339" max="4339" width="5" style="3203" customWidth="1"/>
    <col min="4340" max="4340" width="30.42578125" style="3203" customWidth="1"/>
    <col min="4341" max="4341" width="31.7109375" style="3203" customWidth="1"/>
    <col min="4342" max="4342" width="28" style="3203" customWidth="1"/>
    <col min="4343" max="4343" width="4.7109375" style="3203" customWidth="1"/>
    <col min="4344" max="4344" width="5.140625" style="3203" customWidth="1"/>
    <col min="4345" max="4592" width="6.42578125" style="3203"/>
    <col min="4593" max="4593" width="3.28515625" style="3203" customWidth="1"/>
    <col min="4594" max="4594" width="20.85546875" style="3203" customWidth="1"/>
    <col min="4595" max="4595" width="5" style="3203" customWidth="1"/>
    <col min="4596" max="4596" width="30.42578125" style="3203" customWidth="1"/>
    <col min="4597" max="4597" width="31.7109375" style="3203" customWidth="1"/>
    <col min="4598" max="4598" width="28" style="3203" customWidth="1"/>
    <col min="4599" max="4599" width="4.7109375" style="3203" customWidth="1"/>
    <col min="4600" max="4600" width="5.140625" style="3203" customWidth="1"/>
    <col min="4601" max="4848" width="6.42578125" style="3203"/>
    <col min="4849" max="4849" width="3.28515625" style="3203" customWidth="1"/>
    <col min="4850" max="4850" width="20.85546875" style="3203" customWidth="1"/>
    <col min="4851" max="4851" width="5" style="3203" customWidth="1"/>
    <col min="4852" max="4852" width="30.42578125" style="3203" customWidth="1"/>
    <col min="4853" max="4853" width="31.7109375" style="3203" customWidth="1"/>
    <col min="4854" max="4854" width="28" style="3203" customWidth="1"/>
    <col min="4855" max="4855" width="4.7109375" style="3203" customWidth="1"/>
    <col min="4856" max="4856" width="5.140625" style="3203" customWidth="1"/>
    <col min="4857" max="5104" width="6.42578125" style="3203"/>
    <col min="5105" max="5105" width="3.28515625" style="3203" customWidth="1"/>
    <col min="5106" max="5106" width="20.85546875" style="3203" customWidth="1"/>
    <col min="5107" max="5107" width="5" style="3203" customWidth="1"/>
    <col min="5108" max="5108" width="30.42578125" style="3203" customWidth="1"/>
    <col min="5109" max="5109" width="31.7109375" style="3203" customWidth="1"/>
    <col min="5110" max="5110" width="28" style="3203" customWidth="1"/>
    <col min="5111" max="5111" width="4.7109375" style="3203" customWidth="1"/>
    <col min="5112" max="5112" width="5.140625" style="3203" customWidth="1"/>
    <col min="5113" max="5360" width="6.42578125" style="3203"/>
    <col min="5361" max="5361" width="3.28515625" style="3203" customWidth="1"/>
    <col min="5362" max="5362" width="20.85546875" style="3203" customWidth="1"/>
    <col min="5363" max="5363" width="5" style="3203" customWidth="1"/>
    <col min="5364" max="5364" width="30.42578125" style="3203" customWidth="1"/>
    <col min="5365" max="5365" width="31.7109375" style="3203" customWidth="1"/>
    <col min="5366" max="5366" width="28" style="3203" customWidth="1"/>
    <col min="5367" max="5367" width="4.7109375" style="3203" customWidth="1"/>
    <col min="5368" max="5368" width="5.140625" style="3203" customWidth="1"/>
    <col min="5369" max="5616" width="6.42578125" style="3203"/>
    <col min="5617" max="5617" width="3.28515625" style="3203" customWidth="1"/>
    <col min="5618" max="5618" width="20.85546875" style="3203" customWidth="1"/>
    <col min="5619" max="5619" width="5" style="3203" customWidth="1"/>
    <col min="5620" max="5620" width="30.42578125" style="3203" customWidth="1"/>
    <col min="5621" max="5621" width="31.7109375" style="3203" customWidth="1"/>
    <col min="5622" max="5622" width="28" style="3203" customWidth="1"/>
    <col min="5623" max="5623" width="4.7109375" style="3203" customWidth="1"/>
    <col min="5624" max="5624" width="5.140625" style="3203" customWidth="1"/>
    <col min="5625" max="5872" width="6.42578125" style="3203"/>
    <col min="5873" max="5873" width="3.28515625" style="3203" customWidth="1"/>
    <col min="5874" max="5874" width="20.85546875" style="3203" customWidth="1"/>
    <col min="5875" max="5875" width="5" style="3203" customWidth="1"/>
    <col min="5876" max="5876" width="30.42578125" style="3203" customWidth="1"/>
    <col min="5877" max="5877" width="31.7109375" style="3203" customWidth="1"/>
    <col min="5878" max="5878" width="28" style="3203" customWidth="1"/>
    <col min="5879" max="5879" width="4.7109375" style="3203" customWidth="1"/>
    <col min="5880" max="5880" width="5.140625" style="3203" customWidth="1"/>
    <col min="5881" max="6128" width="6.42578125" style="3203"/>
    <col min="6129" max="6129" width="3.28515625" style="3203" customWidth="1"/>
    <col min="6130" max="6130" width="20.85546875" style="3203" customWidth="1"/>
    <col min="6131" max="6131" width="5" style="3203" customWidth="1"/>
    <col min="6132" max="6132" width="30.42578125" style="3203" customWidth="1"/>
    <col min="6133" max="6133" width="31.7109375" style="3203" customWidth="1"/>
    <col min="6134" max="6134" width="28" style="3203" customWidth="1"/>
    <col min="6135" max="6135" width="4.7109375" style="3203" customWidth="1"/>
    <col min="6136" max="6136" width="5.140625" style="3203" customWidth="1"/>
    <col min="6137" max="6384" width="6.42578125" style="3203"/>
    <col min="6385" max="6385" width="3.28515625" style="3203" customWidth="1"/>
    <col min="6386" max="6386" width="20.85546875" style="3203" customWidth="1"/>
    <col min="6387" max="6387" width="5" style="3203" customWidth="1"/>
    <col min="6388" max="6388" width="30.42578125" style="3203" customWidth="1"/>
    <col min="6389" max="6389" width="31.7109375" style="3203" customWidth="1"/>
    <col min="6390" max="6390" width="28" style="3203" customWidth="1"/>
    <col min="6391" max="6391" width="4.7109375" style="3203" customWidth="1"/>
    <col min="6392" max="6392" width="5.140625" style="3203" customWidth="1"/>
    <col min="6393" max="6640" width="6.42578125" style="3203"/>
    <col min="6641" max="6641" width="3.28515625" style="3203" customWidth="1"/>
    <col min="6642" max="6642" width="20.85546875" style="3203" customWidth="1"/>
    <col min="6643" max="6643" width="5" style="3203" customWidth="1"/>
    <col min="6644" max="6644" width="30.42578125" style="3203" customWidth="1"/>
    <col min="6645" max="6645" width="31.7109375" style="3203" customWidth="1"/>
    <col min="6646" max="6646" width="28" style="3203" customWidth="1"/>
    <col min="6647" max="6647" width="4.7109375" style="3203" customWidth="1"/>
    <col min="6648" max="6648" width="5.140625" style="3203" customWidth="1"/>
    <col min="6649" max="6896" width="6.42578125" style="3203"/>
    <col min="6897" max="6897" width="3.28515625" style="3203" customWidth="1"/>
    <col min="6898" max="6898" width="20.85546875" style="3203" customWidth="1"/>
    <col min="6899" max="6899" width="5" style="3203" customWidth="1"/>
    <col min="6900" max="6900" width="30.42578125" style="3203" customWidth="1"/>
    <col min="6901" max="6901" width="31.7109375" style="3203" customWidth="1"/>
    <col min="6902" max="6902" width="28" style="3203" customWidth="1"/>
    <col min="6903" max="6903" width="4.7109375" style="3203" customWidth="1"/>
    <col min="6904" max="6904" width="5.140625" style="3203" customWidth="1"/>
    <col min="6905" max="7152" width="6.42578125" style="3203"/>
    <col min="7153" max="7153" width="3.28515625" style="3203" customWidth="1"/>
    <col min="7154" max="7154" width="20.85546875" style="3203" customWidth="1"/>
    <col min="7155" max="7155" width="5" style="3203" customWidth="1"/>
    <col min="7156" max="7156" width="30.42578125" style="3203" customWidth="1"/>
    <col min="7157" max="7157" width="31.7109375" style="3203" customWidth="1"/>
    <col min="7158" max="7158" width="28" style="3203" customWidth="1"/>
    <col min="7159" max="7159" width="4.7109375" style="3203" customWidth="1"/>
    <col min="7160" max="7160" width="5.140625" style="3203" customWidth="1"/>
    <col min="7161" max="7408" width="6.42578125" style="3203"/>
    <col min="7409" max="7409" width="3.28515625" style="3203" customWidth="1"/>
    <col min="7410" max="7410" width="20.85546875" style="3203" customWidth="1"/>
    <col min="7411" max="7411" width="5" style="3203" customWidth="1"/>
    <col min="7412" max="7412" width="30.42578125" style="3203" customWidth="1"/>
    <col min="7413" max="7413" width="31.7109375" style="3203" customWidth="1"/>
    <col min="7414" max="7414" width="28" style="3203" customWidth="1"/>
    <col min="7415" max="7415" width="4.7109375" style="3203" customWidth="1"/>
    <col min="7416" max="7416" width="5.140625" style="3203" customWidth="1"/>
    <col min="7417" max="7664" width="6.42578125" style="3203"/>
    <col min="7665" max="7665" width="3.28515625" style="3203" customWidth="1"/>
    <col min="7666" max="7666" width="20.85546875" style="3203" customWidth="1"/>
    <col min="7667" max="7667" width="5" style="3203" customWidth="1"/>
    <col min="7668" max="7668" width="30.42578125" style="3203" customWidth="1"/>
    <col min="7669" max="7669" width="31.7109375" style="3203" customWidth="1"/>
    <col min="7670" max="7670" width="28" style="3203" customWidth="1"/>
    <col min="7671" max="7671" width="4.7109375" style="3203" customWidth="1"/>
    <col min="7672" max="7672" width="5.140625" style="3203" customWidth="1"/>
    <col min="7673" max="7920" width="6.42578125" style="3203"/>
    <col min="7921" max="7921" width="3.28515625" style="3203" customWidth="1"/>
    <col min="7922" max="7922" width="20.85546875" style="3203" customWidth="1"/>
    <col min="7923" max="7923" width="5" style="3203" customWidth="1"/>
    <col min="7924" max="7924" width="30.42578125" style="3203" customWidth="1"/>
    <col min="7925" max="7925" width="31.7109375" style="3203" customWidth="1"/>
    <col min="7926" max="7926" width="28" style="3203" customWidth="1"/>
    <col min="7927" max="7927" width="4.7109375" style="3203" customWidth="1"/>
    <col min="7928" max="7928" width="5.140625" style="3203" customWidth="1"/>
    <col min="7929" max="8176" width="6.42578125" style="3203"/>
    <col min="8177" max="8177" width="3.28515625" style="3203" customWidth="1"/>
    <col min="8178" max="8178" width="20.85546875" style="3203" customWidth="1"/>
    <col min="8179" max="8179" width="5" style="3203" customWidth="1"/>
    <col min="8180" max="8180" width="30.42578125" style="3203" customWidth="1"/>
    <col min="8181" max="8181" width="31.7109375" style="3203" customWidth="1"/>
    <col min="8182" max="8182" width="28" style="3203" customWidth="1"/>
    <col min="8183" max="8183" width="4.7109375" style="3203" customWidth="1"/>
    <col min="8184" max="8184" width="5.140625" style="3203" customWidth="1"/>
    <col min="8185" max="8432" width="6.42578125" style="3203"/>
    <col min="8433" max="8433" width="3.28515625" style="3203" customWidth="1"/>
    <col min="8434" max="8434" width="20.85546875" style="3203" customWidth="1"/>
    <col min="8435" max="8435" width="5" style="3203" customWidth="1"/>
    <col min="8436" max="8436" width="30.42578125" style="3203" customWidth="1"/>
    <col min="8437" max="8437" width="31.7109375" style="3203" customWidth="1"/>
    <col min="8438" max="8438" width="28" style="3203" customWidth="1"/>
    <col min="8439" max="8439" width="4.7109375" style="3203" customWidth="1"/>
    <col min="8440" max="8440" width="5.140625" style="3203" customWidth="1"/>
    <col min="8441" max="8688" width="6.42578125" style="3203"/>
    <col min="8689" max="8689" width="3.28515625" style="3203" customWidth="1"/>
    <col min="8690" max="8690" width="20.85546875" style="3203" customWidth="1"/>
    <col min="8691" max="8691" width="5" style="3203" customWidth="1"/>
    <col min="8692" max="8692" width="30.42578125" style="3203" customWidth="1"/>
    <col min="8693" max="8693" width="31.7109375" style="3203" customWidth="1"/>
    <col min="8694" max="8694" width="28" style="3203" customWidth="1"/>
    <col min="8695" max="8695" width="4.7109375" style="3203" customWidth="1"/>
    <col min="8696" max="8696" width="5.140625" style="3203" customWidth="1"/>
    <col min="8697" max="8944" width="6.42578125" style="3203"/>
    <col min="8945" max="8945" width="3.28515625" style="3203" customWidth="1"/>
    <col min="8946" max="8946" width="20.85546875" style="3203" customWidth="1"/>
    <col min="8947" max="8947" width="5" style="3203" customWidth="1"/>
    <col min="8948" max="8948" width="30.42578125" style="3203" customWidth="1"/>
    <col min="8949" max="8949" width="31.7109375" style="3203" customWidth="1"/>
    <col min="8950" max="8950" width="28" style="3203" customWidth="1"/>
    <col min="8951" max="8951" width="4.7109375" style="3203" customWidth="1"/>
    <col min="8952" max="8952" width="5.140625" style="3203" customWidth="1"/>
    <col min="8953" max="9200" width="6.42578125" style="3203"/>
    <col min="9201" max="9201" width="3.28515625" style="3203" customWidth="1"/>
    <col min="9202" max="9202" width="20.85546875" style="3203" customWidth="1"/>
    <col min="9203" max="9203" width="5" style="3203" customWidth="1"/>
    <col min="9204" max="9204" width="30.42578125" style="3203" customWidth="1"/>
    <col min="9205" max="9205" width="31.7109375" style="3203" customWidth="1"/>
    <col min="9206" max="9206" width="28" style="3203" customWidth="1"/>
    <col min="9207" max="9207" width="4.7109375" style="3203" customWidth="1"/>
    <col min="9208" max="9208" width="5.140625" style="3203" customWidth="1"/>
    <col min="9209" max="9456" width="6.42578125" style="3203"/>
    <col min="9457" max="9457" width="3.28515625" style="3203" customWidth="1"/>
    <col min="9458" max="9458" width="20.85546875" style="3203" customWidth="1"/>
    <col min="9459" max="9459" width="5" style="3203" customWidth="1"/>
    <col min="9460" max="9460" width="30.42578125" style="3203" customWidth="1"/>
    <col min="9461" max="9461" width="31.7109375" style="3203" customWidth="1"/>
    <col min="9462" max="9462" width="28" style="3203" customWidth="1"/>
    <col min="9463" max="9463" width="4.7109375" style="3203" customWidth="1"/>
    <col min="9464" max="9464" width="5.140625" style="3203" customWidth="1"/>
    <col min="9465" max="9712" width="6.42578125" style="3203"/>
    <col min="9713" max="9713" width="3.28515625" style="3203" customWidth="1"/>
    <col min="9714" max="9714" width="20.85546875" style="3203" customWidth="1"/>
    <col min="9715" max="9715" width="5" style="3203" customWidth="1"/>
    <col min="9716" max="9716" width="30.42578125" style="3203" customWidth="1"/>
    <col min="9717" max="9717" width="31.7109375" style="3203" customWidth="1"/>
    <col min="9718" max="9718" width="28" style="3203" customWidth="1"/>
    <col min="9719" max="9719" width="4.7109375" style="3203" customWidth="1"/>
    <col min="9720" max="9720" width="5.140625" style="3203" customWidth="1"/>
    <col min="9721" max="9968" width="6.42578125" style="3203"/>
    <col min="9969" max="9969" width="3.28515625" style="3203" customWidth="1"/>
    <col min="9970" max="9970" width="20.85546875" style="3203" customWidth="1"/>
    <col min="9971" max="9971" width="5" style="3203" customWidth="1"/>
    <col min="9972" max="9972" width="30.42578125" style="3203" customWidth="1"/>
    <col min="9973" max="9973" width="31.7109375" style="3203" customWidth="1"/>
    <col min="9974" max="9974" width="28" style="3203" customWidth="1"/>
    <col min="9975" max="9975" width="4.7109375" style="3203" customWidth="1"/>
    <col min="9976" max="9976" width="5.140625" style="3203" customWidth="1"/>
    <col min="9977" max="10224" width="6.42578125" style="3203"/>
    <col min="10225" max="10225" width="3.28515625" style="3203" customWidth="1"/>
    <col min="10226" max="10226" width="20.85546875" style="3203" customWidth="1"/>
    <col min="10227" max="10227" width="5" style="3203" customWidth="1"/>
    <col min="10228" max="10228" width="30.42578125" style="3203" customWidth="1"/>
    <col min="10229" max="10229" width="31.7109375" style="3203" customWidth="1"/>
    <col min="10230" max="10230" width="28" style="3203" customWidth="1"/>
    <col min="10231" max="10231" width="4.7109375" style="3203" customWidth="1"/>
    <col min="10232" max="10232" width="5.140625" style="3203" customWidth="1"/>
    <col min="10233" max="10480" width="6.42578125" style="3203"/>
    <col min="10481" max="10481" width="3.28515625" style="3203" customWidth="1"/>
    <col min="10482" max="10482" width="20.85546875" style="3203" customWidth="1"/>
    <col min="10483" max="10483" width="5" style="3203" customWidth="1"/>
    <col min="10484" max="10484" width="30.42578125" style="3203" customWidth="1"/>
    <col min="10485" max="10485" width="31.7109375" style="3203" customWidth="1"/>
    <col min="10486" max="10486" width="28" style="3203" customWidth="1"/>
    <col min="10487" max="10487" width="4.7109375" style="3203" customWidth="1"/>
    <col min="10488" max="10488" width="5.140625" style="3203" customWidth="1"/>
    <col min="10489" max="10736" width="6.42578125" style="3203"/>
    <col min="10737" max="10737" width="3.28515625" style="3203" customWidth="1"/>
    <col min="10738" max="10738" width="20.85546875" style="3203" customWidth="1"/>
    <col min="10739" max="10739" width="5" style="3203" customWidth="1"/>
    <col min="10740" max="10740" width="30.42578125" style="3203" customWidth="1"/>
    <col min="10741" max="10741" width="31.7109375" style="3203" customWidth="1"/>
    <col min="10742" max="10742" width="28" style="3203" customWidth="1"/>
    <col min="10743" max="10743" width="4.7109375" style="3203" customWidth="1"/>
    <col min="10744" max="10744" width="5.140625" style="3203" customWidth="1"/>
    <col min="10745" max="10992" width="6.42578125" style="3203"/>
    <col min="10993" max="10993" width="3.28515625" style="3203" customWidth="1"/>
    <col min="10994" max="10994" width="20.85546875" style="3203" customWidth="1"/>
    <col min="10995" max="10995" width="5" style="3203" customWidth="1"/>
    <col min="10996" max="10996" width="30.42578125" style="3203" customWidth="1"/>
    <col min="10997" max="10997" width="31.7109375" style="3203" customWidth="1"/>
    <col min="10998" max="10998" width="28" style="3203" customWidth="1"/>
    <col min="10999" max="10999" width="4.7109375" style="3203" customWidth="1"/>
    <col min="11000" max="11000" width="5.140625" style="3203" customWidth="1"/>
    <col min="11001" max="11248" width="6.42578125" style="3203"/>
    <col min="11249" max="11249" width="3.28515625" style="3203" customWidth="1"/>
    <col min="11250" max="11250" width="20.85546875" style="3203" customWidth="1"/>
    <col min="11251" max="11251" width="5" style="3203" customWidth="1"/>
    <col min="11252" max="11252" width="30.42578125" style="3203" customWidth="1"/>
    <col min="11253" max="11253" width="31.7109375" style="3203" customWidth="1"/>
    <col min="11254" max="11254" width="28" style="3203" customWidth="1"/>
    <col min="11255" max="11255" width="4.7109375" style="3203" customWidth="1"/>
    <col min="11256" max="11256" width="5.140625" style="3203" customWidth="1"/>
    <col min="11257" max="11504" width="6.42578125" style="3203"/>
    <col min="11505" max="11505" width="3.28515625" style="3203" customWidth="1"/>
    <col min="11506" max="11506" width="20.85546875" style="3203" customWidth="1"/>
    <col min="11507" max="11507" width="5" style="3203" customWidth="1"/>
    <col min="11508" max="11508" width="30.42578125" style="3203" customWidth="1"/>
    <col min="11509" max="11509" width="31.7109375" style="3203" customWidth="1"/>
    <col min="11510" max="11510" width="28" style="3203" customWidth="1"/>
    <col min="11511" max="11511" width="4.7109375" style="3203" customWidth="1"/>
    <col min="11512" max="11512" width="5.140625" style="3203" customWidth="1"/>
    <col min="11513" max="11760" width="6.42578125" style="3203"/>
    <col min="11761" max="11761" width="3.28515625" style="3203" customWidth="1"/>
    <col min="11762" max="11762" width="20.85546875" style="3203" customWidth="1"/>
    <col min="11763" max="11763" width="5" style="3203" customWidth="1"/>
    <col min="11764" max="11764" width="30.42578125" style="3203" customWidth="1"/>
    <col min="11765" max="11765" width="31.7109375" style="3203" customWidth="1"/>
    <col min="11766" max="11766" width="28" style="3203" customWidth="1"/>
    <col min="11767" max="11767" width="4.7109375" style="3203" customWidth="1"/>
    <col min="11768" max="11768" width="5.140625" style="3203" customWidth="1"/>
    <col min="11769" max="12016" width="6.42578125" style="3203"/>
    <col min="12017" max="12017" width="3.28515625" style="3203" customWidth="1"/>
    <col min="12018" max="12018" width="20.85546875" style="3203" customWidth="1"/>
    <col min="12019" max="12019" width="5" style="3203" customWidth="1"/>
    <col min="12020" max="12020" width="30.42578125" style="3203" customWidth="1"/>
    <col min="12021" max="12021" width="31.7109375" style="3203" customWidth="1"/>
    <col min="12022" max="12022" width="28" style="3203" customWidth="1"/>
    <col min="12023" max="12023" width="4.7109375" style="3203" customWidth="1"/>
    <col min="12024" max="12024" width="5.140625" style="3203" customWidth="1"/>
    <col min="12025" max="12272" width="6.42578125" style="3203"/>
    <col min="12273" max="12273" width="3.28515625" style="3203" customWidth="1"/>
    <col min="12274" max="12274" width="20.85546875" style="3203" customWidth="1"/>
    <col min="12275" max="12275" width="5" style="3203" customWidth="1"/>
    <col min="12276" max="12276" width="30.42578125" style="3203" customWidth="1"/>
    <col min="12277" max="12277" width="31.7109375" style="3203" customWidth="1"/>
    <col min="12278" max="12278" width="28" style="3203" customWidth="1"/>
    <col min="12279" max="12279" width="4.7109375" style="3203" customWidth="1"/>
    <col min="12280" max="12280" width="5.140625" style="3203" customWidth="1"/>
    <col min="12281" max="12528" width="6.42578125" style="3203"/>
    <col min="12529" max="12529" width="3.28515625" style="3203" customWidth="1"/>
    <col min="12530" max="12530" width="20.85546875" style="3203" customWidth="1"/>
    <col min="12531" max="12531" width="5" style="3203" customWidth="1"/>
    <col min="12532" max="12532" width="30.42578125" style="3203" customWidth="1"/>
    <col min="12533" max="12533" width="31.7109375" style="3203" customWidth="1"/>
    <col min="12534" max="12534" width="28" style="3203" customWidth="1"/>
    <col min="12535" max="12535" width="4.7109375" style="3203" customWidth="1"/>
    <col min="12536" max="12536" width="5.140625" style="3203" customWidth="1"/>
    <col min="12537" max="12784" width="6.42578125" style="3203"/>
    <col min="12785" max="12785" width="3.28515625" style="3203" customWidth="1"/>
    <col min="12786" max="12786" width="20.85546875" style="3203" customWidth="1"/>
    <col min="12787" max="12787" width="5" style="3203" customWidth="1"/>
    <col min="12788" max="12788" width="30.42578125" style="3203" customWidth="1"/>
    <col min="12789" max="12789" width="31.7109375" style="3203" customWidth="1"/>
    <col min="12790" max="12790" width="28" style="3203" customWidth="1"/>
    <col min="12791" max="12791" width="4.7109375" style="3203" customWidth="1"/>
    <col min="12792" max="12792" width="5.140625" style="3203" customWidth="1"/>
    <col min="12793" max="13040" width="6.42578125" style="3203"/>
    <col min="13041" max="13041" width="3.28515625" style="3203" customWidth="1"/>
    <col min="13042" max="13042" width="20.85546875" style="3203" customWidth="1"/>
    <col min="13043" max="13043" width="5" style="3203" customWidth="1"/>
    <col min="13044" max="13044" width="30.42578125" style="3203" customWidth="1"/>
    <col min="13045" max="13045" width="31.7109375" style="3203" customWidth="1"/>
    <col min="13046" max="13046" width="28" style="3203" customWidth="1"/>
    <col min="13047" max="13047" width="4.7109375" style="3203" customWidth="1"/>
    <col min="13048" max="13048" width="5.140625" style="3203" customWidth="1"/>
    <col min="13049" max="13296" width="6.42578125" style="3203"/>
    <col min="13297" max="13297" width="3.28515625" style="3203" customWidth="1"/>
    <col min="13298" max="13298" width="20.85546875" style="3203" customWidth="1"/>
    <col min="13299" max="13299" width="5" style="3203" customWidth="1"/>
    <col min="13300" max="13300" width="30.42578125" style="3203" customWidth="1"/>
    <col min="13301" max="13301" width="31.7109375" style="3203" customWidth="1"/>
    <col min="13302" max="13302" width="28" style="3203" customWidth="1"/>
    <col min="13303" max="13303" width="4.7109375" style="3203" customWidth="1"/>
    <col min="13304" max="13304" width="5.140625" style="3203" customWidth="1"/>
    <col min="13305" max="13552" width="6.42578125" style="3203"/>
    <col min="13553" max="13553" width="3.28515625" style="3203" customWidth="1"/>
    <col min="13554" max="13554" width="20.85546875" style="3203" customWidth="1"/>
    <col min="13555" max="13555" width="5" style="3203" customWidth="1"/>
    <col min="13556" max="13556" width="30.42578125" style="3203" customWidth="1"/>
    <col min="13557" max="13557" width="31.7109375" style="3203" customWidth="1"/>
    <col min="13558" max="13558" width="28" style="3203" customWidth="1"/>
    <col min="13559" max="13559" width="4.7109375" style="3203" customWidth="1"/>
    <col min="13560" max="13560" width="5.140625" style="3203" customWidth="1"/>
    <col min="13561" max="13808" width="6.42578125" style="3203"/>
    <col min="13809" max="13809" width="3.28515625" style="3203" customWidth="1"/>
    <col min="13810" max="13810" width="20.85546875" style="3203" customWidth="1"/>
    <col min="13811" max="13811" width="5" style="3203" customWidth="1"/>
    <col min="13812" max="13812" width="30.42578125" style="3203" customWidth="1"/>
    <col min="13813" max="13813" width="31.7109375" style="3203" customWidth="1"/>
    <col min="13814" max="13814" width="28" style="3203" customWidth="1"/>
    <col min="13815" max="13815" width="4.7109375" style="3203" customWidth="1"/>
    <col min="13816" max="13816" width="5.140625" style="3203" customWidth="1"/>
    <col min="13817" max="14064" width="6.42578125" style="3203"/>
    <col min="14065" max="14065" width="3.28515625" style="3203" customWidth="1"/>
    <col min="14066" max="14066" width="20.85546875" style="3203" customWidth="1"/>
    <col min="14067" max="14067" width="5" style="3203" customWidth="1"/>
    <col min="14068" max="14068" width="30.42578125" style="3203" customWidth="1"/>
    <col min="14069" max="14069" width="31.7109375" style="3203" customWidth="1"/>
    <col min="14070" max="14070" width="28" style="3203" customWidth="1"/>
    <col min="14071" max="14071" width="4.7109375" style="3203" customWidth="1"/>
    <col min="14072" max="14072" width="5.140625" style="3203" customWidth="1"/>
    <col min="14073" max="14320" width="6.42578125" style="3203"/>
    <col min="14321" max="14321" width="3.28515625" style="3203" customWidth="1"/>
    <col min="14322" max="14322" width="20.85546875" style="3203" customWidth="1"/>
    <col min="14323" max="14323" width="5" style="3203" customWidth="1"/>
    <col min="14324" max="14324" width="30.42578125" style="3203" customWidth="1"/>
    <col min="14325" max="14325" width="31.7109375" style="3203" customWidth="1"/>
    <col min="14326" max="14326" width="28" style="3203" customWidth="1"/>
    <col min="14327" max="14327" width="4.7109375" style="3203" customWidth="1"/>
    <col min="14328" max="14328" width="5.140625" style="3203" customWidth="1"/>
    <col min="14329" max="14576" width="6.42578125" style="3203"/>
    <col min="14577" max="14577" width="3.28515625" style="3203" customWidth="1"/>
    <col min="14578" max="14578" width="20.85546875" style="3203" customWidth="1"/>
    <col min="14579" max="14579" width="5" style="3203" customWidth="1"/>
    <col min="14580" max="14580" width="30.42578125" style="3203" customWidth="1"/>
    <col min="14581" max="14581" width="31.7109375" style="3203" customWidth="1"/>
    <col min="14582" max="14582" width="28" style="3203" customWidth="1"/>
    <col min="14583" max="14583" width="4.7109375" style="3203" customWidth="1"/>
    <col min="14584" max="14584" width="5.140625" style="3203" customWidth="1"/>
    <col min="14585" max="14832" width="6.42578125" style="3203"/>
    <col min="14833" max="14833" width="3.28515625" style="3203" customWidth="1"/>
    <col min="14834" max="14834" width="20.85546875" style="3203" customWidth="1"/>
    <col min="14835" max="14835" width="5" style="3203" customWidth="1"/>
    <col min="14836" max="14836" width="30.42578125" style="3203" customWidth="1"/>
    <col min="14837" max="14837" width="31.7109375" style="3203" customWidth="1"/>
    <col min="14838" max="14838" width="28" style="3203" customWidth="1"/>
    <col min="14839" max="14839" width="4.7109375" style="3203" customWidth="1"/>
    <col min="14840" max="14840" width="5.140625" style="3203" customWidth="1"/>
    <col min="14841" max="15088" width="6.42578125" style="3203"/>
    <col min="15089" max="15089" width="3.28515625" style="3203" customWidth="1"/>
    <col min="15090" max="15090" width="20.85546875" style="3203" customWidth="1"/>
    <col min="15091" max="15091" width="5" style="3203" customWidth="1"/>
    <col min="15092" max="15092" width="30.42578125" style="3203" customWidth="1"/>
    <col min="15093" max="15093" width="31.7109375" style="3203" customWidth="1"/>
    <col min="15094" max="15094" width="28" style="3203" customWidth="1"/>
    <col min="15095" max="15095" width="4.7109375" style="3203" customWidth="1"/>
    <col min="15096" max="15096" width="5.140625" style="3203" customWidth="1"/>
    <col min="15097" max="15344" width="6.42578125" style="3203"/>
    <col min="15345" max="15345" width="3.28515625" style="3203" customWidth="1"/>
    <col min="15346" max="15346" width="20.85546875" style="3203" customWidth="1"/>
    <col min="15347" max="15347" width="5" style="3203" customWidth="1"/>
    <col min="15348" max="15348" width="30.42578125" style="3203" customWidth="1"/>
    <col min="15349" max="15349" width="31.7109375" style="3203" customWidth="1"/>
    <col min="15350" max="15350" width="28" style="3203" customWidth="1"/>
    <col min="15351" max="15351" width="4.7109375" style="3203" customWidth="1"/>
    <col min="15352" max="15352" width="5.140625" style="3203" customWidth="1"/>
    <col min="15353" max="15600" width="6.42578125" style="3203"/>
    <col min="15601" max="15601" width="3.28515625" style="3203" customWidth="1"/>
    <col min="15602" max="15602" width="20.85546875" style="3203" customWidth="1"/>
    <col min="15603" max="15603" width="5" style="3203" customWidth="1"/>
    <col min="15604" max="15604" width="30.42578125" style="3203" customWidth="1"/>
    <col min="15605" max="15605" width="31.7109375" style="3203" customWidth="1"/>
    <col min="15606" max="15606" width="28" style="3203" customWidth="1"/>
    <col min="15607" max="15607" width="4.7109375" style="3203" customWidth="1"/>
    <col min="15608" max="15608" width="5.140625" style="3203" customWidth="1"/>
    <col min="15609" max="15856" width="6.42578125" style="3203"/>
    <col min="15857" max="15857" width="3.28515625" style="3203" customWidth="1"/>
    <col min="15858" max="15858" width="20.85546875" style="3203" customWidth="1"/>
    <col min="15859" max="15859" width="5" style="3203" customWidth="1"/>
    <col min="15860" max="15860" width="30.42578125" style="3203" customWidth="1"/>
    <col min="15861" max="15861" width="31.7109375" style="3203" customWidth="1"/>
    <col min="15862" max="15862" width="28" style="3203" customWidth="1"/>
    <col min="15863" max="15863" width="4.7109375" style="3203" customWidth="1"/>
    <col min="15864" max="15864" width="5.140625" style="3203" customWidth="1"/>
    <col min="15865" max="16112" width="6.42578125" style="3203"/>
    <col min="16113" max="16113" width="3.28515625" style="3203" customWidth="1"/>
    <col min="16114" max="16114" width="20.85546875" style="3203" customWidth="1"/>
    <col min="16115" max="16115" width="5" style="3203" customWidth="1"/>
    <col min="16116" max="16116" width="30.42578125" style="3203" customWidth="1"/>
    <col min="16117" max="16117" width="31.7109375" style="3203" customWidth="1"/>
    <col min="16118" max="16118" width="28" style="3203" customWidth="1"/>
    <col min="16119" max="16119" width="4.7109375" style="3203" customWidth="1"/>
    <col min="16120" max="16120" width="5.140625" style="3203" customWidth="1"/>
    <col min="16121" max="16384" width="6.42578125" style="3203"/>
  </cols>
  <sheetData>
    <row r="1" spans="1:31" s="603" customFormat="1" ht="20.45" customHeight="1">
      <c r="A1" s="5684" t="s">
        <v>80</v>
      </c>
      <c r="B1" s="5684"/>
      <c r="C1" s="5684"/>
      <c r="D1" s="5684"/>
      <c r="E1" s="5684"/>
      <c r="F1" s="5684"/>
      <c r="G1" s="5684"/>
      <c r="H1" s="5684"/>
      <c r="I1" s="5684"/>
      <c r="J1" s="5684"/>
      <c r="K1" s="5684"/>
      <c r="L1" s="5684"/>
      <c r="M1" s="5684"/>
      <c r="N1" s="5684"/>
      <c r="O1" s="5684"/>
      <c r="P1" s="5684"/>
      <c r="Q1" s="5684"/>
      <c r="R1" s="5684"/>
      <c r="S1" s="5684"/>
      <c r="T1" s="5684"/>
      <c r="U1" s="5684"/>
      <c r="V1" s="5684"/>
      <c r="W1" s="5684"/>
      <c r="X1" s="5684"/>
      <c r="Y1" s="5684"/>
      <c r="Z1" s="5684"/>
      <c r="AA1" s="5684"/>
      <c r="AB1" s="5684"/>
      <c r="AC1" s="5684"/>
      <c r="AD1" s="5684"/>
      <c r="AE1" s="234"/>
    </row>
    <row r="2" spans="1:31" ht="16.5">
      <c r="A2" s="3528" t="s">
        <v>4281</v>
      </c>
      <c r="B2" s="3529"/>
      <c r="C2" s="3530"/>
      <c r="D2" s="3529"/>
      <c r="E2" s="3529"/>
      <c r="F2" s="3529"/>
      <c r="G2" s="3529"/>
    </row>
    <row r="3" spans="1:31" ht="19.5" customHeight="1">
      <c r="A3" s="3528"/>
      <c r="B3" s="3531"/>
      <c r="C3" s="3530"/>
      <c r="D3" s="3529"/>
      <c r="E3" s="3529"/>
      <c r="F3" s="3529"/>
      <c r="G3" s="3529"/>
    </row>
    <row r="4" spans="1:31" ht="16.5" thickBot="1">
      <c r="A4" s="3532"/>
      <c r="B4" s="3533"/>
      <c r="C4" s="3534"/>
      <c r="D4" s="3533"/>
      <c r="E4" s="3533"/>
      <c r="F4" s="3533"/>
      <c r="G4" s="3533"/>
    </row>
    <row r="5" spans="1:31" ht="34.35" customHeight="1">
      <c r="A5" s="5982" t="s">
        <v>392</v>
      </c>
      <c r="B5" s="5983"/>
      <c r="C5" s="5983"/>
      <c r="D5" s="5986" t="s">
        <v>4282</v>
      </c>
      <c r="E5" s="5987"/>
      <c r="F5" s="5988" t="s">
        <v>4283</v>
      </c>
      <c r="G5" s="3533"/>
    </row>
    <row r="6" spans="1:31" ht="24.6" customHeight="1">
      <c r="A6" s="5984"/>
      <c r="B6" s="5985"/>
      <c r="C6" s="5985"/>
      <c r="D6" s="3535" t="s">
        <v>4284</v>
      </c>
      <c r="E6" s="3536" t="s">
        <v>4285</v>
      </c>
      <c r="F6" s="5989"/>
      <c r="G6" s="3533"/>
    </row>
    <row r="7" spans="1:31" ht="30.75" customHeight="1">
      <c r="A7" s="3537"/>
      <c r="B7" s="3538"/>
      <c r="C7" s="3539"/>
      <c r="D7" s="5990" t="s">
        <v>4286</v>
      </c>
      <c r="E7" s="5991"/>
      <c r="F7" s="5992"/>
      <c r="G7" s="3533"/>
    </row>
    <row r="8" spans="1:31" ht="49.9" customHeight="1">
      <c r="A8" s="3540"/>
      <c r="B8" s="3541">
        <v>2020</v>
      </c>
      <c r="C8" s="3542"/>
      <c r="D8" s="3543">
        <v>117.7</v>
      </c>
      <c r="E8" s="3544">
        <v>109.2</v>
      </c>
      <c r="F8" s="3545">
        <v>107.8</v>
      </c>
      <c r="G8" s="3533"/>
      <c r="H8" s="3546"/>
    </row>
    <row r="9" spans="1:31" ht="53.25" customHeight="1">
      <c r="A9" s="3547"/>
      <c r="B9" s="3541">
        <v>2021</v>
      </c>
      <c r="C9" s="3542"/>
      <c r="D9" s="3543">
        <v>129.19999999999999</v>
      </c>
      <c r="E9" s="3544">
        <v>130.1</v>
      </c>
      <c r="F9" s="3545">
        <v>99.3</v>
      </c>
      <c r="G9" s="3533"/>
      <c r="H9" s="3546"/>
    </row>
    <row r="10" spans="1:31" ht="53.25" customHeight="1">
      <c r="A10" s="3547"/>
      <c r="B10" s="3541">
        <v>2022</v>
      </c>
      <c r="C10" s="3542"/>
      <c r="D10" s="3543">
        <v>138.6</v>
      </c>
      <c r="E10" s="3544">
        <v>174.8</v>
      </c>
      <c r="F10" s="3545">
        <v>79.3</v>
      </c>
      <c r="G10" s="3533"/>
      <c r="H10" s="3546"/>
    </row>
    <row r="11" spans="1:31" ht="53.25" customHeight="1">
      <c r="A11" s="3547"/>
      <c r="B11" s="3541">
        <v>2023</v>
      </c>
      <c r="C11" s="3542"/>
      <c r="D11" s="3543">
        <v>155.1</v>
      </c>
      <c r="E11" s="3544">
        <v>165.8</v>
      </c>
      <c r="F11" s="3545">
        <v>93.5</v>
      </c>
      <c r="G11" s="3533"/>
      <c r="H11" s="3546"/>
    </row>
    <row r="12" spans="1:31" ht="53.25" customHeight="1">
      <c r="A12" s="3547"/>
      <c r="B12" s="3548"/>
      <c r="C12" s="3542" t="s">
        <v>4287</v>
      </c>
      <c r="D12" s="3543">
        <v>153</v>
      </c>
      <c r="E12" s="3544">
        <v>170.1</v>
      </c>
      <c r="F12" s="3545">
        <v>89.9</v>
      </c>
      <c r="G12" s="3533"/>
      <c r="H12" s="3546"/>
    </row>
    <row r="13" spans="1:31" ht="53.25" customHeight="1">
      <c r="A13" s="3547"/>
      <c r="B13" s="3548"/>
      <c r="C13" s="3542" t="s">
        <v>4288</v>
      </c>
      <c r="D13" s="3543">
        <v>156</v>
      </c>
      <c r="E13" s="3544">
        <v>164.1</v>
      </c>
      <c r="F13" s="3545">
        <v>95.1</v>
      </c>
      <c r="G13" s="3533"/>
      <c r="H13" s="3546"/>
    </row>
    <row r="14" spans="1:31" ht="53.25" customHeight="1">
      <c r="A14" s="3547"/>
      <c r="B14" s="3548"/>
      <c r="C14" s="3542" t="s">
        <v>4289</v>
      </c>
      <c r="D14" s="3543">
        <v>156.69999999999999</v>
      </c>
      <c r="E14" s="3544">
        <v>172.2</v>
      </c>
      <c r="F14" s="3545">
        <v>91</v>
      </c>
      <c r="G14" s="3533"/>
      <c r="H14" s="3546"/>
    </row>
    <row r="15" spans="1:31" ht="53.25" customHeight="1" thickBot="1">
      <c r="A15" s="3549"/>
      <c r="B15" s="3550"/>
      <c r="C15" s="3551" t="s">
        <v>4290</v>
      </c>
      <c r="D15" s="3552">
        <v>154.6</v>
      </c>
      <c r="E15" s="3553">
        <v>156.9</v>
      </c>
      <c r="F15" s="3554">
        <v>98.5</v>
      </c>
      <c r="G15" s="3533"/>
      <c r="H15" s="3546"/>
    </row>
    <row r="16" spans="1:31" ht="19.5" customHeight="1">
      <c r="A16" s="3555" t="s">
        <v>4291</v>
      </c>
      <c r="B16" s="3548"/>
      <c r="C16" s="3556"/>
      <c r="D16" s="3557"/>
      <c r="E16" s="3557"/>
      <c r="F16" s="3557"/>
      <c r="G16" s="3533"/>
    </row>
    <row r="17" spans="1:7">
      <c r="A17" s="3558" t="s">
        <v>4292</v>
      </c>
      <c r="B17" s="3533"/>
      <c r="C17" s="3534"/>
      <c r="D17" s="3533"/>
      <c r="E17" s="3533"/>
      <c r="F17" s="3533"/>
      <c r="G17" s="3533"/>
    </row>
    <row r="18" spans="1:7" ht="4.5" customHeight="1">
      <c r="A18" s="3559"/>
      <c r="B18" s="3534"/>
      <c r="C18" s="3534"/>
      <c r="D18" s="3533"/>
      <c r="E18" s="3533"/>
      <c r="F18" s="3533"/>
    </row>
    <row r="19" spans="1:7">
      <c r="A19" s="3558" t="s">
        <v>4293</v>
      </c>
      <c r="B19" s="3558"/>
      <c r="C19" s="3534"/>
      <c r="D19" s="3558"/>
      <c r="E19" s="3558"/>
      <c r="F19" s="3558"/>
    </row>
    <row r="20" spans="1:7">
      <c r="A20" s="3533" t="s">
        <v>4294</v>
      </c>
      <c r="B20" s="3534"/>
      <c r="C20" s="3534"/>
      <c r="D20" s="3533"/>
      <c r="E20" s="3533"/>
      <c r="F20" s="3533"/>
    </row>
    <row r="21" spans="1:7" ht="15.75">
      <c r="A21" s="3533"/>
      <c r="B21" s="3539"/>
      <c r="C21" s="3534"/>
      <c r="D21" s="3533"/>
      <c r="E21" s="3533"/>
      <c r="F21" s="3533"/>
    </row>
    <row r="22" spans="1:7" ht="15.75">
      <c r="A22" s="3533"/>
      <c r="B22" s="3539"/>
      <c r="C22" s="3534"/>
      <c r="D22" s="3533"/>
      <c r="E22" s="3533"/>
      <c r="F22" s="3533"/>
    </row>
    <row r="23" spans="1:7" ht="15.75">
      <c r="A23" s="3533"/>
      <c r="B23" s="3539"/>
      <c r="C23" s="3534"/>
      <c r="D23" s="3533"/>
      <c r="E23" s="3533"/>
      <c r="F23" s="3533"/>
    </row>
    <row r="24" spans="1:7" ht="15.75">
      <c r="A24" s="3533"/>
      <c r="B24" s="3539"/>
      <c r="C24" s="3534"/>
      <c r="D24" s="3533"/>
      <c r="E24" s="3533"/>
      <c r="F24" s="3533"/>
    </row>
    <row r="25" spans="1:7" ht="15.75">
      <c r="A25" s="3533"/>
      <c r="B25" s="3539"/>
      <c r="C25" s="3534"/>
      <c r="D25" s="3533"/>
      <c r="E25" s="3533"/>
      <c r="F25" s="3533"/>
    </row>
    <row r="26" spans="1:7" ht="15.75">
      <c r="A26" s="3533"/>
      <c r="B26" s="3539"/>
      <c r="C26" s="3534"/>
      <c r="D26" s="3533"/>
      <c r="E26" s="3533"/>
      <c r="F26" s="3533"/>
    </row>
    <row r="27" spans="1:7" ht="15.75">
      <c r="A27" s="3533"/>
      <c r="B27" s="3539"/>
      <c r="C27" s="3534"/>
      <c r="D27" s="3533"/>
      <c r="E27" s="3533"/>
      <c r="F27" s="3533"/>
    </row>
    <row r="28" spans="1:7" ht="15.75">
      <c r="A28" s="3533"/>
      <c r="B28" s="3539"/>
      <c r="C28" s="3534"/>
      <c r="D28" s="3533"/>
      <c r="E28" s="3533"/>
      <c r="F28" s="3533"/>
    </row>
    <row r="29" spans="1:7" ht="15.75">
      <c r="A29" s="3533"/>
      <c r="B29" s="3539"/>
      <c r="C29" s="3534"/>
      <c r="D29" s="3533"/>
      <c r="E29" s="3533"/>
      <c r="F29" s="3533"/>
    </row>
    <row r="30" spans="1:7" ht="15.75">
      <c r="A30" s="3533"/>
      <c r="B30" s="3539"/>
      <c r="C30" s="3534"/>
      <c r="D30" s="3533"/>
      <c r="E30" s="3533"/>
      <c r="F30" s="3533"/>
    </row>
    <row r="31" spans="1:7" ht="15.75">
      <c r="A31" s="3533"/>
      <c r="B31" s="3539"/>
      <c r="C31" s="3534"/>
      <c r="D31" s="3533"/>
      <c r="E31" s="3533"/>
      <c r="F31" s="3533"/>
    </row>
    <row r="32" spans="1:7" ht="15.75">
      <c r="A32" s="3533"/>
      <c r="B32" s="3539"/>
      <c r="C32" s="3534"/>
      <c r="D32" s="3533"/>
      <c r="E32" s="3533"/>
      <c r="F32" s="3533"/>
    </row>
    <row r="33" spans="1:16120" ht="15.75">
      <c r="A33" s="3533"/>
      <c r="B33" s="3539"/>
      <c r="C33" s="3534"/>
      <c r="D33" s="3533"/>
      <c r="E33" s="3533"/>
      <c r="F33" s="3533"/>
    </row>
    <row r="34" spans="1:16120" s="3560" customFormat="1" ht="15.75">
      <c r="A34" s="3203"/>
      <c r="B34" s="3539"/>
      <c r="D34" s="3203"/>
      <c r="E34" s="3203"/>
      <c r="F34" s="3203"/>
      <c r="G34" s="3203"/>
      <c r="H34" s="3203"/>
      <c r="I34" s="3203"/>
      <c r="J34" s="3203"/>
      <c r="K34" s="3203"/>
      <c r="L34" s="3203"/>
      <c r="M34" s="3203"/>
      <c r="N34" s="3203"/>
      <c r="O34" s="3203"/>
      <c r="P34" s="3203"/>
      <c r="Q34" s="3203"/>
      <c r="R34" s="3203"/>
      <c r="S34" s="3203"/>
      <c r="T34" s="3203"/>
      <c r="U34" s="3203"/>
      <c r="V34" s="3203"/>
      <c r="W34" s="3203"/>
      <c r="X34" s="3203"/>
      <c r="Y34" s="3203"/>
      <c r="Z34" s="3203"/>
      <c r="AA34" s="3203"/>
      <c r="AB34" s="3203"/>
      <c r="AC34" s="3203"/>
      <c r="AD34" s="3203"/>
      <c r="AE34" s="3203"/>
      <c r="AF34" s="3203"/>
      <c r="AG34" s="3203"/>
      <c r="AH34" s="3203"/>
      <c r="AI34" s="3203"/>
      <c r="AJ34" s="3203"/>
      <c r="AK34" s="3203"/>
      <c r="AL34" s="3203"/>
      <c r="AM34" s="3203"/>
      <c r="AN34" s="3203"/>
      <c r="AO34" s="3203"/>
      <c r="AP34" s="3203"/>
      <c r="AQ34" s="3203"/>
      <c r="AR34" s="3203"/>
      <c r="AS34" s="3203"/>
      <c r="AT34" s="3203"/>
      <c r="AU34" s="3203"/>
      <c r="AV34" s="3203"/>
      <c r="AW34" s="3203"/>
      <c r="AX34" s="3203"/>
      <c r="AY34" s="3203"/>
      <c r="AZ34" s="3203"/>
      <c r="BA34" s="3203"/>
      <c r="BB34" s="3203"/>
      <c r="BC34" s="3203"/>
      <c r="BD34" s="3203"/>
      <c r="BE34" s="3203"/>
      <c r="BF34" s="3203"/>
      <c r="BG34" s="3203"/>
      <c r="BH34" s="3203"/>
      <c r="BI34" s="3203"/>
      <c r="BJ34" s="3203"/>
      <c r="BK34" s="3203"/>
      <c r="BL34" s="3203"/>
      <c r="BM34" s="3203"/>
      <c r="BN34" s="3203"/>
      <c r="BO34" s="3203"/>
      <c r="BP34" s="3203"/>
      <c r="BQ34" s="3203"/>
      <c r="BR34" s="3203"/>
      <c r="BS34" s="3203"/>
      <c r="BT34" s="3203"/>
      <c r="BU34" s="3203"/>
      <c r="BV34" s="3203"/>
      <c r="BW34" s="3203"/>
      <c r="BX34" s="3203"/>
      <c r="BY34" s="3203"/>
      <c r="BZ34" s="3203"/>
      <c r="CA34" s="3203"/>
      <c r="CB34" s="3203"/>
      <c r="CC34" s="3203"/>
      <c r="CD34" s="3203"/>
      <c r="CE34" s="3203"/>
      <c r="CF34" s="3203"/>
      <c r="CG34" s="3203"/>
      <c r="CH34" s="3203"/>
      <c r="CI34" s="3203"/>
      <c r="CJ34" s="3203"/>
      <c r="CK34" s="3203"/>
      <c r="CL34" s="3203"/>
      <c r="CM34" s="3203"/>
      <c r="CN34" s="3203"/>
      <c r="CO34" s="3203"/>
      <c r="CP34" s="3203"/>
      <c r="CQ34" s="3203"/>
      <c r="CR34" s="3203"/>
      <c r="CS34" s="3203"/>
      <c r="CT34" s="3203"/>
      <c r="CU34" s="3203"/>
      <c r="CV34" s="3203"/>
      <c r="CW34" s="3203"/>
      <c r="CX34" s="3203"/>
      <c r="CY34" s="3203"/>
      <c r="CZ34" s="3203"/>
      <c r="DA34" s="3203"/>
      <c r="DB34" s="3203"/>
      <c r="DC34" s="3203"/>
      <c r="DD34" s="3203"/>
      <c r="DE34" s="3203"/>
      <c r="DF34" s="3203"/>
      <c r="DG34" s="3203"/>
      <c r="DH34" s="3203"/>
      <c r="DI34" s="3203"/>
      <c r="DJ34" s="3203"/>
      <c r="DK34" s="3203"/>
      <c r="DL34" s="3203"/>
      <c r="DM34" s="3203"/>
      <c r="DN34" s="3203"/>
      <c r="DO34" s="3203"/>
      <c r="DP34" s="3203"/>
      <c r="DQ34" s="3203"/>
      <c r="DR34" s="3203"/>
      <c r="DS34" s="3203"/>
      <c r="DT34" s="3203"/>
      <c r="DU34" s="3203"/>
      <c r="DV34" s="3203"/>
      <c r="DW34" s="3203"/>
      <c r="DX34" s="3203"/>
      <c r="DY34" s="3203"/>
      <c r="DZ34" s="3203"/>
      <c r="EA34" s="3203"/>
      <c r="EB34" s="3203"/>
      <c r="EC34" s="3203"/>
      <c r="ED34" s="3203"/>
      <c r="EE34" s="3203"/>
      <c r="EF34" s="3203"/>
      <c r="EG34" s="3203"/>
      <c r="EH34" s="3203"/>
      <c r="EI34" s="3203"/>
      <c r="EJ34" s="3203"/>
      <c r="EK34" s="3203"/>
      <c r="EL34" s="3203"/>
      <c r="EM34" s="3203"/>
      <c r="EN34" s="3203"/>
      <c r="EO34" s="3203"/>
      <c r="EP34" s="3203"/>
      <c r="EQ34" s="3203"/>
      <c r="ER34" s="3203"/>
      <c r="ES34" s="3203"/>
      <c r="ET34" s="3203"/>
      <c r="EU34" s="3203"/>
      <c r="EV34" s="3203"/>
      <c r="EW34" s="3203"/>
      <c r="EX34" s="3203"/>
      <c r="EY34" s="3203"/>
      <c r="EZ34" s="3203"/>
      <c r="FA34" s="3203"/>
      <c r="FB34" s="3203"/>
      <c r="FC34" s="3203"/>
      <c r="FD34" s="3203"/>
      <c r="FE34" s="3203"/>
      <c r="FF34" s="3203"/>
      <c r="FG34" s="3203"/>
      <c r="FH34" s="3203"/>
      <c r="FI34" s="3203"/>
      <c r="FJ34" s="3203"/>
      <c r="FK34" s="3203"/>
      <c r="FL34" s="3203"/>
      <c r="FM34" s="3203"/>
      <c r="FN34" s="3203"/>
      <c r="FO34" s="3203"/>
      <c r="FP34" s="3203"/>
      <c r="FQ34" s="3203"/>
      <c r="FR34" s="3203"/>
      <c r="FS34" s="3203"/>
      <c r="FT34" s="3203"/>
      <c r="FU34" s="3203"/>
      <c r="FV34" s="3203"/>
      <c r="FW34" s="3203"/>
      <c r="FX34" s="3203"/>
      <c r="FY34" s="3203"/>
      <c r="FZ34" s="3203"/>
      <c r="GA34" s="3203"/>
      <c r="GB34" s="3203"/>
      <c r="GC34" s="3203"/>
      <c r="GD34" s="3203"/>
      <c r="GE34" s="3203"/>
      <c r="GF34" s="3203"/>
      <c r="GG34" s="3203"/>
      <c r="GH34" s="3203"/>
      <c r="GI34" s="3203"/>
      <c r="GJ34" s="3203"/>
      <c r="GK34" s="3203"/>
      <c r="GL34" s="3203"/>
      <c r="GM34" s="3203"/>
      <c r="GN34" s="3203"/>
      <c r="GO34" s="3203"/>
      <c r="GP34" s="3203"/>
      <c r="GQ34" s="3203"/>
      <c r="GR34" s="3203"/>
      <c r="GS34" s="3203"/>
      <c r="GT34" s="3203"/>
      <c r="GU34" s="3203"/>
      <c r="GV34" s="3203"/>
      <c r="GW34" s="3203"/>
      <c r="GX34" s="3203"/>
      <c r="GY34" s="3203"/>
      <c r="GZ34" s="3203"/>
      <c r="HA34" s="3203"/>
      <c r="HB34" s="3203"/>
      <c r="HC34" s="3203"/>
      <c r="HD34" s="3203"/>
      <c r="HE34" s="3203"/>
      <c r="HF34" s="3203"/>
      <c r="HG34" s="3203"/>
      <c r="HH34" s="3203"/>
      <c r="HI34" s="3203"/>
      <c r="HJ34" s="3203"/>
      <c r="HK34" s="3203"/>
      <c r="HL34" s="3203"/>
      <c r="HM34" s="3203"/>
      <c r="HN34" s="3203"/>
      <c r="HO34" s="3203"/>
      <c r="HP34" s="3203"/>
      <c r="HQ34" s="3203"/>
      <c r="HR34" s="3203"/>
      <c r="HS34" s="3203"/>
      <c r="HT34" s="3203"/>
      <c r="HU34" s="3203"/>
      <c r="HV34" s="3203"/>
      <c r="HW34" s="3203"/>
      <c r="HX34" s="3203"/>
      <c r="HY34" s="3203"/>
      <c r="HZ34" s="3203"/>
      <c r="IA34" s="3203"/>
      <c r="IB34" s="3203"/>
      <c r="IC34" s="3203"/>
      <c r="ID34" s="3203"/>
      <c r="IE34" s="3203"/>
      <c r="IF34" s="3203"/>
      <c r="IG34" s="3203"/>
      <c r="IH34" s="3203"/>
      <c r="II34" s="3203"/>
      <c r="IJ34" s="3203"/>
      <c r="IK34" s="3203"/>
      <c r="IL34" s="3203"/>
      <c r="IM34" s="3203"/>
      <c r="IN34" s="3203"/>
      <c r="IO34" s="3203"/>
      <c r="IP34" s="3203"/>
      <c r="IQ34" s="3203"/>
      <c r="IR34" s="3203"/>
      <c r="IS34" s="3203"/>
      <c r="IT34" s="3203"/>
      <c r="IU34" s="3203"/>
      <c r="IV34" s="3203"/>
      <c r="IW34" s="3203"/>
      <c r="IX34" s="3203"/>
      <c r="IY34" s="3203"/>
      <c r="IZ34" s="3203"/>
      <c r="JA34" s="3203"/>
      <c r="JB34" s="3203"/>
      <c r="JC34" s="3203"/>
      <c r="JD34" s="3203"/>
      <c r="JE34" s="3203"/>
      <c r="JF34" s="3203"/>
      <c r="JG34" s="3203"/>
      <c r="JH34" s="3203"/>
      <c r="JI34" s="3203"/>
      <c r="JJ34" s="3203"/>
      <c r="JK34" s="3203"/>
      <c r="JL34" s="3203"/>
      <c r="JM34" s="3203"/>
      <c r="JN34" s="3203"/>
      <c r="JO34" s="3203"/>
      <c r="JP34" s="3203"/>
      <c r="JQ34" s="3203"/>
      <c r="JR34" s="3203"/>
      <c r="JS34" s="3203"/>
      <c r="JT34" s="3203"/>
      <c r="JU34" s="3203"/>
      <c r="JV34" s="3203"/>
      <c r="JW34" s="3203"/>
      <c r="JX34" s="3203"/>
      <c r="JY34" s="3203"/>
      <c r="JZ34" s="3203"/>
      <c r="KA34" s="3203"/>
      <c r="KB34" s="3203"/>
      <c r="KC34" s="3203"/>
      <c r="KD34" s="3203"/>
      <c r="KE34" s="3203"/>
      <c r="KF34" s="3203"/>
      <c r="KG34" s="3203"/>
      <c r="KH34" s="3203"/>
      <c r="KI34" s="3203"/>
      <c r="KJ34" s="3203"/>
      <c r="KK34" s="3203"/>
      <c r="KL34" s="3203"/>
      <c r="KM34" s="3203"/>
      <c r="KN34" s="3203"/>
      <c r="KO34" s="3203"/>
      <c r="KP34" s="3203"/>
      <c r="KQ34" s="3203"/>
      <c r="KR34" s="3203"/>
      <c r="KS34" s="3203"/>
      <c r="KT34" s="3203"/>
      <c r="KU34" s="3203"/>
      <c r="KV34" s="3203"/>
      <c r="KW34" s="3203"/>
      <c r="KX34" s="3203"/>
      <c r="KY34" s="3203"/>
      <c r="KZ34" s="3203"/>
      <c r="LA34" s="3203"/>
      <c r="LB34" s="3203"/>
      <c r="LC34" s="3203"/>
      <c r="LD34" s="3203"/>
      <c r="LE34" s="3203"/>
      <c r="LF34" s="3203"/>
      <c r="LG34" s="3203"/>
      <c r="LH34" s="3203"/>
      <c r="LI34" s="3203"/>
      <c r="LJ34" s="3203"/>
      <c r="LK34" s="3203"/>
      <c r="LL34" s="3203"/>
      <c r="LM34" s="3203"/>
      <c r="LN34" s="3203"/>
      <c r="LO34" s="3203"/>
      <c r="LP34" s="3203"/>
      <c r="LQ34" s="3203"/>
      <c r="LR34" s="3203"/>
      <c r="LS34" s="3203"/>
      <c r="LT34" s="3203"/>
      <c r="LU34" s="3203"/>
      <c r="LV34" s="3203"/>
      <c r="LW34" s="3203"/>
      <c r="LX34" s="3203"/>
      <c r="LY34" s="3203"/>
      <c r="LZ34" s="3203"/>
      <c r="MA34" s="3203"/>
      <c r="MB34" s="3203"/>
      <c r="MC34" s="3203"/>
      <c r="MD34" s="3203"/>
      <c r="ME34" s="3203"/>
      <c r="MF34" s="3203"/>
      <c r="MG34" s="3203"/>
      <c r="MH34" s="3203"/>
      <c r="MI34" s="3203"/>
      <c r="MJ34" s="3203"/>
      <c r="MK34" s="3203"/>
      <c r="ML34" s="3203"/>
      <c r="MM34" s="3203"/>
      <c r="MN34" s="3203"/>
      <c r="MO34" s="3203"/>
      <c r="MP34" s="3203"/>
      <c r="MQ34" s="3203"/>
      <c r="MR34" s="3203"/>
      <c r="MS34" s="3203"/>
      <c r="MT34" s="3203"/>
      <c r="MU34" s="3203"/>
      <c r="MV34" s="3203"/>
      <c r="MW34" s="3203"/>
      <c r="MX34" s="3203"/>
      <c r="MY34" s="3203"/>
      <c r="MZ34" s="3203"/>
      <c r="NA34" s="3203"/>
      <c r="NB34" s="3203"/>
      <c r="NC34" s="3203"/>
      <c r="ND34" s="3203"/>
      <c r="NE34" s="3203"/>
      <c r="NF34" s="3203"/>
      <c r="NG34" s="3203"/>
      <c r="NH34" s="3203"/>
      <c r="NI34" s="3203"/>
      <c r="NJ34" s="3203"/>
      <c r="NK34" s="3203"/>
      <c r="NL34" s="3203"/>
      <c r="NM34" s="3203"/>
      <c r="NN34" s="3203"/>
      <c r="NO34" s="3203"/>
      <c r="NP34" s="3203"/>
      <c r="NQ34" s="3203"/>
      <c r="NR34" s="3203"/>
      <c r="NS34" s="3203"/>
      <c r="NT34" s="3203"/>
      <c r="NU34" s="3203"/>
      <c r="NV34" s="3203"/>
      <c r="NW34" s="3203"/>
      <c r="NX34" s="3203"/>
      <c r="NY34" s="3203"/>
      <c r="NZ34" s="3203"/>
      <c r="OA34" s="3203"/>
      <c r="OB34" s="3203"/>
      <c r="OC34" s="3203"/>
      <c r="OD34" s="3203"/>
      <c r="OE34" s="3203"/>
      <c r="OF34" s="3203"/>
      <c r="OG34" s="3203"/>
      <c r="OH34" s="3203"/>
      <c r="OI34" s="3203"/>
      <c r="OJ34" s="3203"/>
      <c r="OK34" s="3203"/>
      <c r="OL34" s="3203"/>
      <c r="OM34" s="3203"/>
      <c r="ON34" s="3203"/>
      <c r="OO34" s="3203"/>
      <c r="OP34" s="3203"/>
      <c r="OQ34" s="3203"/>
      <c r="OR34" s="3203"/>
      <c r="OS34" s="3203"/>
      <c r="OT34" s="3203"/>
      <c r="OU34" s="3203"/>
      <c r="OV34" s="3203"/>
      <c r="OW34" s="3203"/>
      <c r="OX34" s="3203"/>
      <c r="OY34" s="3203"/>
      <c r="OZ34" s="3203"/>
      <c r="PA34" s="3203"/>
      <c r="PB34" s="3203"/>
      <c r="PC34" s="3203"/>
      <c r="PD34" s="3203"/>
      <c r="PE34" s="3203"/>
      <c r="PF34" s="3203"/>
      <c r="PG34" s="3203"/>
      <c r="PH34" s="3203"/>
      <c r="PI34" s="3203"/>
      <c r="PJ34" s="3203"/>
      <c r="PK34" s="3203"/>
      <c r="PL34" s="3203"/>
      <c r="PM34" s="3203"/>
      <c r="PN34" s="3203"/>
      <c r="PO34" s="3203"/>
      <c r="PP34" s="3203"/>
      <c r="PQ34" s="3203"/>
      <c r="PR34" s="3203"/>
      <c r="PS34" s="3203"/>
      <c r="PT34" s="3203"/>
      <c r="PU34" s="3203"/>
      <c r="PV34" s="3203"/>
      <c r="PW34" s="3203"/>
      <c r="PX34" s="3203"/>
      <c r="PY34" s="3203"/>
      <c r="PZ34" s="3203"/>
      <c r="QA34" s="3203"/>
      <c r="QB34" s="3203"/>
      <c r="QC34" s="3203"/>
      <c r="QD34" s="3203"/>
      <c r="QE34" s="3203"/>
      <c r="QF34" s="3203"/>
      <c r="QG34" s="3203"/>
      <c r="QH34" s="3203"/>
      <c r="QI34" s="3203"/>
      <c r="QJ34" s="3203"/>
      <c r="QK34" s="3203"/>
      <c r="QL34" s="3203"/>
      <c r="QM34" s="3203"/>
      <c r="QN34" s="3203"/>
      <c r="QO34" s="3203"/>
      <c r="QP34" s="3203"/>
      <c r="QQ34" s="3203"/>
      <c r="QR34" s="3203"/>
      <c r="QS34" s="3203"/>
      <c r="QT34" s="3203"/>
      <c r="QU34" s="3203"/>
      <c r="QV34" s="3203"/>
      <c r="QW34" s="3203"/>
      <c r="QX34" s="3203"/>
      <c r="QY34" s="3203"/>
      <c r="QZ34" s="3203"/>
      <c r="RA34" s="3203"/>
      <c r="RB34" s="3203"/>
      <c r="RC34" s="3203"/>
      <c r="RD34" s="3203"/>
      <c r="RE34" s="3203"/>
      <c r="RF34" s="3203"/>
      <c r="RG34" s="3203"/>
      <c r="RH34" s="3203"/>
      <c r="RI34" s="3203"/>
      <c r="RJ34" s="3203"/>
      <c r="RK34" s="3203"/>
      <c r="RL34" s="3203"/>
      <c r="RM34" s="3203"/>
      <c r="RN34" s="3203"/>
      <c r="RO34" s="3203"/>
      <c r="RP34" s="3203"/>
      <c r="RQ34" s="3203"/>
      <c r="RR34" s="3203"/>
      <c r="RS34" s="3203"/>
      <c r="RT34" s="3203"/>
      <c r="RU34" s="3203"/>
      <c r="RV34" s="3203"/>
      <c r="RW34" s="3203"/>
      <c r="RX34" s="3203"/>
      <c r="RY34" s="3203"/>
      <c r="RZ34" s="3203"/>
      <c r="SA34" s="3203"/>
      <c r="SB34" s="3203"/>
      <c r="SC34" s="3203"/>
      <c r="SD34" s="3203"/>
      <c r="SE34" s="3203"/>
      <c r="SF34" s="3203"/>
      <c r="SG34" s="3203"/>
      <c r="SH34" s="3203"/>
      <c r="SI34" s="3203"/>
      <c r="SJ34" s="3203"/>
      <c r="SK34" s="3203"/>
      <c r="SL34" s="3203"/>
      <c r="SM34" s="3203"/>
      <c r="SN34" s="3203"/>
      <c r="SO34" s="3203"/>
      <c r="SP34" s="3203"/>
      <c r="SQ34" s="3203"/>
      <c r="SR34" s="3203"/>
      <c r="SS34" s="3203"/>
      <c r="ST34" s="3203"/>
      <c r="SU34" s="3203"/>
      <c r="SV34" s="3203"/>
      <c r="SW34" s="3203"/>
      <c r="SX34" s="3203"/>
      <c r="SY34" s="3203"/>
      <c r="SZ34" s="3203"/>
      <c r="TA34" s="3203"/>
      <c r="TB34" s="3203"/>
      <c r="TC34" s="3203"/>
      <c r="TD34" s="3203"/>
      <c r="TE34" s="3203"/>
      <c r="TF34" s="3203"/>
      <c r="TG34" s="3203"/>
      <c r="TH34" s="3203"/>
      <c r="TI34" s="3203"/>
      <c r="TJ34" s="3203"/>
      <c r="TK34" s="3203"/>
      <c r="TL34" s="3203"/>
      <c r="TM34" s="3203"/>
      <c r="TN34" s="3203"/>
      <c r="TO34" s="3203"/>
      <c r="TP34" s="3203"/>
      <c r="TQ34" s="3203"/>
      <c r="TR34" s="3203"/>
      <c r="TS34" s="3203"/>
      <c r="TT34" s="3203"/>
      <c r="TU34" s="3203"/>
      <c r="TV34" s="3203"/>
      <c r="TW34" s="3203"/>
      <c r="TX34" s="3203"/>
      <c r="TY34" s="3203"/>
      <c r="TZ34" s="3203"/>
      <c r="UA34" s="3203"/>
      <c r="UB34" s="3203"/>
      <c r="UC34" s="3203"/>
      <c r="UD34" s="3203"/>
      <c r="UE34" s="3203"/>
      <c r="UF34" s="3203"/>
      <c r="UG34" s="3203"/>
      <c r="UH34" s="3203"/>
      <c r="UI34" s="3203"/>
      <c r="UJ34" s="3203"/>
      <c r="UK34" s="3203"/>
      <c r="UL34" s="3203"/>
      <c r="UM34" s="3203"/>
      <c r="UN34" s="3203"/>
      <c r="UO34" s="3203"/>
      <c r="UP34" s="3203"/>
      <c r="UQ34" s="3203"/>
      <c r="UR34" s="3203"/>
      <c r="US34" s="3203"/>
      <c r="UT34" s="3203"/>
      <c r="UU34" s="3203"/>
      <c r="UV34" s="3203"/>
      <c r="UW34" s="3203"/>
      <c r="UX34" s="3203"/>
      <c r="UY34" s="3203"/>
      <c r="UZ34" s="3203"/>
      <c r="VA34" s="3203"/>
      <c r="VB34" s="3203"/>
      <c r="VC34" s="3203"/>
      <c r="VD34" s="3203"/>
      <c r="VE34" s="3203"/>
      <c r="VF34" s="3203"/>
      <c r="VG34" s="3203"/>
      <c r="VH34" s="3203"/>
      <c r="VI34" s="3203"/>
      <c r="VJ34" s="3203"/>
      <c r="VK34" s="3203"/>
      <c r="VL34" s="3203"/>
      <c r="VM34" s="3203"/>
      <c r="VN34" s="3203"/>
      <c r="VO34" s="3203"/>
      <c r="VP34" s="3203"/>
      <c r="VQ34" s="3203"/>
      <c r="VR34" s="3203"/>
      <c r="VS34" s="3203"/>
      <c r="VT34" s="3203"/>
      <c r="VU34" s="3203"/>
      <c r="VV34" s="3203"/>
      <c r="VW34" s="3203"/>
      <c r="VX34" s="3203"/>
      <c r="VY34" s="3203"/>
      <c r="VZ34" s="3203"/>
      <c r="WA34" s="3203"/>
      <c r="WB34" s="3203"/>
      <c r="WC34" s="3203"/>
      <c r="WD34" s="3203"/>
      <c r="WE34" s="3203"/>
      <c r="WF34" s="3203"/>
      <c r="WG34" s="3203"/>
      <c r="WH34" s="3203"/>
      <c r="WI34" s="3203"/>
      <c r="WJ34" s="3203"/>
      <c r="WK34" s="3203"/>
      <c r="WL34" s="3203"/>
      <c r="WM34" s="3203"/>
      <c r="WN34" s="3203"/>
      <c r="WO34" s="3203"/>
      <c r="WP34" s="3203"/>
      <c r="WQ34" s="3203"/>
      <c r="WR34" s="3203"/>
      <c r="WS34" s="3203"/>
      <c r="WT34" s="3203"/>
      <c r="WU34" s="3203"/>
      <c r="WV34" s="3203"/>
      <c r="WW34" s="3203"/>
      <c r="WX34" s="3203"/>
      <c r="WY34" s="3203"/>
      <c r="WZ34" s="3203"/>
      <c r="XA34" s="3203"/>
      <c r="XB34" s="3203"/>
      <c r="XC34" s="3203"/>
      <c r="XD34" s="3203"/>
      <c r="XE34" s="3203"/>
      <c r="XF34" s="3203"/>
      <c r="XG34" s="3203"/>
      <c r="XH34" s="3203"/>
      <c r="XI34" s="3203"/>
      <c r="XJ34" s="3203"/>
      <c r="XK34" s="3203"/>
      <c r="XL34" s="3203"/>
      <c r="XM34" s="3203"/>
      <c r="XN34" s="3203"/>
      <c r="XO34" s="3203"/>
      <c r="XP34" s="3203"/>
      <c r="XQ34" s="3203"/>
      <c r="XR34" s="3203"/>
      <c r="XS34" s="3203"/>
      <c r="XT34" s="3203"/>
      <c r="XU34" s="3203"/>
      <c r="XV34" s="3203"/>
      <c r="XW34" s="3203"/>
      <c r="XX34" s="3203"/>
      <c r="XY34" s="3203"/>
      <c r="XZ34" s="3203"/>
      <c r="YA34" s="3203"/>
      <c r="YB34" s="3203"/>
      <c r="YC34" s="3203"/>
      <c r="YD34" s="3203"/>
      <c r="YE34" s="3203"/>
      <c r="YF34" s="3203"/>
      <c r="YG34" s="3203"/>
      <c r="YH34" s="3203"/>
      <c r="YI34" s="3203"/>
      <c r="YJ34" s="3203"/>
      <c r="YK34" s="3203"/>
      <c r="YL34" s="3203"/>
      <c r="YM34" s="3203"/>
      <c r="YN34" s="3203"/>
      <c r="YO34" s="3203"/>
      <c r="YP34" s="3203"/>
      <c r="YQ34" s="3203"/>
      <c r="YR34" s="3203"/>
      <c r="YS34" s="3203"/>
      <c r="YT34" s="3203"/>
      <c r="YU34" s="3203"/>
      <c r="YV34" s="3203"/>
      <c r="YW34" s="3203"/>
      <c r="YX34" s="3203"/>
      <c r="YY34" s="3203"/>
      <c r="YZ34" s="3203"/>
      <c r="ZA34" s="3203"/>
      <c r="ZB34" s="3203"/>
      <c r="ZC34" s="3203"/>
      <c r="ZD34" s="3203"/>
      <c r="ZE34" s="3203"/>
      <c r="ZF34" s="3203"/>
      <c r="ZG34" s="3203"/>
      <c r="ZH34" s="3203"/>
      <c r="ZI34" s="3203"/>
      <c r="ZJ34" s="3203"/>
      <c r="ZK34" s="3203"/>
      <c r="ZL34" s="3203"/>
      <c r="ZM34" s="3203"/>
      <c r="ZN34" s="3203"/>
      <c r="ZO34" s="3203"/>
      <c r="ZP34" s="3203"/>
      <c r="ZQ34" s="3203"/>
      <c r="ZR34" s="3203"/>
      <c r="ZS34" s="3203"/>
      <c r="ZT34" s="3203"/>
      <c r="ZU34" s="3203"/>
      <c r="ZV34" s="3203"/>
      <c r="ZW34" s="3203"/>
      <c r="ZX34" s="3203"/>
      <c r="ZY34" s="3203"/>
      <c r="ZZ34" s="3203"/>
      <c r="AAA34" s="3203"/>
      <c r="AAB34" s="3203"/>
      <c r="AAC34" s="3203"/>
      <c r="AAD34" s="3203"/>
      <c r="AAE34" s="3203"/>
      <c r="AAF34" s="3203"/>
      <c r="AAG34" s="3203"/>
      <c r="AAH34" s="3203"/>
      <c r="AAI34" s="3203"/>
      <c r="AAJ34" s="3203"/>
      <c r="AAK34" s="3203"/>
      <c r="AAL34" s="3203"/>
      <c r="AAM34" s="3203"/>
      <c r="AAN34" s="3203"/>
      <c r="AAO34" s="3203"/>
      <c r="AAP34" s="3203"/>
      <c r="AAQ34" s="3203"/>
      <c r="AAR34" s="3203"/>
      <c r="AAS34" s="3203"/>
      <c r="AAT34" s="3203"/>
      <c r="AAU34" s="3203"/>
      <c r="AAV34" s="3203"/>
      <c r="AAW34" s="3203"/>
      <c r="AAX34" s="3203"/>
      <c r="AAY34" s="3203"/>
      <c r="AAZ34" s="3203"/>
      <c r="ABA34" s="3203"/>
      <c r="ABB34" s="3203"/>
      <c r="ABC34" s="3203"/>
      <c r="ABD34" s="3203"/>
      <c r="ABE34" s="3203"/>
      <c r="ABF34" s="3203"/>
      <c r="ABG34" s="3203"/>
      <c r="ABH34" s="3203"/>
      <c r="ABI34" s="3203"/>
      <c r="ABJ34" s="3203"/>
      <c r="ABK34" s="3203"/>
      <c r="ABL34" s="3203"/>
      <c r="ABM34" s="3203"/>
      <c r="ABN34" s="3203"/>
      <c r="ABO34" s="3203"/>
      <c r="ABP34" s="3203"/>
      <c r="ABQ34" s="3203"/>
      <c r="ABR34" s="3203"/>
      <c r="ABS34" s="3203"/>
      <c r="ABT34" s="3203"/>
      <c r="ABU34" s="3203"/>
      <c r="ABV34" s="3203"/>
      <c r="ABW34" s="3203"/>
      <c r="ABX34" s="3203"/>
      <c r="ABY34" s="3203"/>
      <c r="ABZ34" s="3203"/>
      <c r="ACA34" s="3203"/>
      <c r="ACB34" s="3203"/>
      <c r="ACC34" s="3203"/>
      <c r="ACD34" s="3203"/>
      <c r="ACE34" s="3203"/>
      <c r="ACF34" s="3203"/>
      <c r="ACG34" s="3203"/>
      <c r="ACH34" s="3203"/>
      <c r="ACI34" s="3203"/>
      <c r="ACJ34" s="3203"/>
      <c r="ACK34" s="3203"/>
      <c r="ACL34" s="3203"/>
      <c r="ACM34" s="3203"/>
      <c r="ACN34" s="3203"/>
      <c r="ACO34" s="3203"/>
      <c r="ACP34" s="3203"/>
      <c r="ACQ34" s="3203"/>
      <c r="ACR34" s="3203"/>
      <c r="ACS34" s="3203"/>
      <c r="ACT34" s="3203"/>
      <c r="ACU34" s="3203"/>
      <c r="ACV34" s="3203"/>
      <c r="ACW34" s="3203"/>
      <c r="ACX34" s="3203"/>
      <c r="ACY34" s="3203"/>
      <c r="ACZ34" s="3203"/>
      <c r="ADA34" s="3203"/>
      <c r="ADB34" s="3203"/>
      <c r="ADC34" s="3203"/>
      <c r="ADD34" s="3203"/>
      <c r="ADE34" s="3203"/>
      <c r="ADF34" s="3203"/>
      <c r="ADG34" s="3203"/>
      <c r="ADH34" s="3203"/>
      <c r="ADI34" s="3203"/>
      <c r="ADJ34" s="3203"/>
      <c r="ADK34" s="3203"/>
      <c r="ADL34" s="3203"/>
      <c r="ADM34" s="3203"/>
      <c r="ADN34" s="3203"/>
      <c r="ADO34" s="3203"/>
      <c r="ADP34" s="3203"/>
      <c r="ADQ34" s="3203"/>
      <c r="ADR34" s="3203"/>
      <c r="ADS34" s="3203"/>
      <c r="ADT34" s="3203"/>
      <c r="ADU34" s="3203"/>
      <c r="ADV34" s="3203"/>
      <c r="ADW34" s="3203"/>
      <c r="ADX34" s="3203"/>
      <c r="ADY34" s="3203"/>
      <c r="ADZ34" s="3203"/>
      <c r="AEA34" s="3203"/>
      <c r="AEB34" s="3203"/>
      <c r="AEC34" s="3203"/>
      <c r="AED34" s="3203"/>
      <c r="AEE34" s="3203"/>
      <c r="AEF34" s="3203"/>
      <c r="AEG34" s="3203"/>
      <c r="AEH34" s="3203"/>
      <c r="AEI34" s="3203"/>
      <c r="AEJ34" s="3203"/>
      <c r="AEK34" s="3203"/>
      <c r="AEL34" s="3203"/>
      <c r="AEM34" s="3203"/>
      <c r="AEN34" s="3203"/>
      <c r="AEO34" s="3203"/>
      <c r="AEP34" s="3203"/>
      <c r="AEQ34" s="3203"/>
      <c r="AER34" s="3203"/>
      <c r="AES34" s="3203"/>
      <c r="AET34" s="3203"/>
      <c r="AEU34" s="3203"/>
      <c r="AEV34" s="3203"/>
      <c r="AEW34" s="3203"/>
      <c r="AEX34" s="3203"/>
      <c r="AEY34" s="3203"/>
      <c r="AEZ34" s="3203"/>
      <c r="AFA34" s="3203"/>
      <c r="AFB34" s="3203"/>
      <c r="AFC34" s="3203"/>
      <c r="AFD34" s="3203"/>
      <c r="AFE34" s="3203"/>
      <c r="AFF34" s="3203"/>
      <c r="AFG34" s="3203"/>
      <c r="AFH34" s="3203"/>
      <c r="AFI34" s="3203"/>
      <c r="AFJ34" s="3203"/>
      <c r="AFK34" s="3203"/>
      <c r="AFL34" s="3203"/>
      <c r="AFM34" s="3203"/>
      <c r="AFN34" s="3203"/>
      <c r="AFO34" s="3203"/>
      <c r="AFP34" s="3203"/>
      <c r="AFQ34" s="3203"/>
      <c r="AFR34" s="3203"/>
      <c r="AFS34" s="3203"/>
      <c r="AFT34" s="3203"/>
      <c r="AFU34" s="3203"/>
      <c r="AFV34" s="3203"/>
      <c r="AFW34" s="3203"/>
      <c r="AFX34" s="3203"/>
      <c r="AFY34" s="3203"/>
      <c r="AFZ34" s="3203"/>
      <c r="AGA34" s="3203"/>
      <c r="AGB34" s="3203"/>
      <c r="AGC34" s="3203"/>
      <c r="AGD34" s="3203"/>
      <c r="AGE34" s="3203"/>
      <c r="AGF34" s="3203"/>
      <c r="AGG34" s="3203"/>
      <c r="AGH34" s="3203"/>
      <c r="AGI34" s="3203"/>
      <c r="AGJ34" s="3203"/>
      <c r="AGK34" s="3203"/>
      <c r="AGL34" s="3203"/>
      <c r="AGM34" s="3203"/>
      <c r="AGN34" s="3203"/>
      <c r="AGO34" s="3203"/>
      <c r="AGP34" s="3203"/>
      <c r="AGQ34" s="3203"/>
      <c r="AGR34" s="3203"/>
      <c r="AGS34" s="3203"/>
      <c r="AGT34" s="3203"/>
      <c r="AGU34" s="3203"/>
      <c r="AGV34" s="3203"/>
      <c r="AGW34" s="3203"/>
      <c r="AGX34" s="3203"/>
      <c r="AGY34" s="3203"/>
      <c r="AGZ34" s="3203"/>
      <c r="AHA34" s="3203"/>
      <c r="AHB34" s="3203"/>
      <c r="AHC34" s="3203"/>
      <c r="AHD34" s="3203"/>
      <c r="AHE34" s="3203"/>
      <c r="AHF34" s="3203"/>
      <c r="AHG34" s="3203"/>
      <c r="AHH34" s="3203"/>
      <c r="AHI34" s="3203"/>
      <c r="AHJ34" s="3203"/>
      <c r="AHK34" s="3203"/>
      <c r="AHL34" s="3203"/>
      <c r="AHM34" s="3203"/>
      <c r="AHN34" s="3203"/>
      <c r="AHO34" s="3203"/>
      <c r="AHP34" s="3203"/>
      <c r="AHQ34" s="3203"/>
      <c r="AHR34" s="3203"/>
      <c r="AHS34" s="3203"/>
      <c r="AHT34" s="3203"/>
      <c r="AHU34" s="3203"/>
      <c r="AHV34" s="3203"/>
      <c r="AHW34" s="3203"/>
      <c r="AHX34" s="3203"/>
      <c r="AHY34" s="3203"/>
      <c r="AHZ34" s="3203"/>
      <c r="AIA34" s="3203"/>
      <c r="AIB34" s="3203"/>
      <c r="AIC34" s="3203"/>
      <c r="AID34" s="3203"/>
      <c r="AIE34" s="3203"/>
      <c r="AIF34" s="3203"/>
      <c r="AIG34" s="3203"/>
      <c r="AIH34" s="3203"/>
      <c r="AII34" s="3203"/>
      <c r="AIJ34" s="3203"/>
      <c r="AIK34" s="3203"/>
      <c r="AIL34" s="3203"/>
      <c r="AIM34" s="3203"/>
      <c r="AIN34" s="3203"/>
      <c r="AIO34" s="3203"/>
      <c r="AIP34" s="3203"/>
      <c r="AIQ34" s="3203"/>
      <c r="AIR34" s="3203"/>
      <c r="AIS34" s="3203"/>
      <c r="AIT34" s="3203"/>
      <c r="AIU34" s="3203"/>
      <c r="AIV34" s="3203"/>
      <c r="AIW34" s="3203"/>
      <c r="AIX34" s="3203"/>
      <c r="AIY34" s="3203"/>
      <c r="AIZ34" s="3203"/>
      <c r="AJA34" s="3203"/>
      <c r="AJB34" s="3203"/>
      <c r="AJC34" s="3203"/>
      <c r="AJD34" s="3203"/>
      <c r="AJE34" s="3203"/>
      <c r="AJF34" s="3203"/>
      <c r="AJG34" s="3203"/>
      <c r="AJH34" s="3203"/>
      <c r="AJI34" s="3203"/>
      <c r="AJJ34" s="3203"/>
      <c r="AJK34" s="3203"/>
      <c r="AJL34" s="3203"/>
      <c r="AJM34" s="3203"/>
      <c r="AJN34" s="3203"/>
      <c r="AJO34" s="3203"/>
      <c r="AJP34" s="3203"/>
      <c r="AJQ34" s="3203"/>
      <c r="AJR34" s="3203"/>
      <c r="AJS34" s="3203"/>
      <c r="AJT34" s="3203"/>
      <c r="AJU34" s="3203"/>
      <c r="AJV34" s="3203"/>
      <c r="AJW34" s="3203"/>
      <c r="AJX34" s="3203"/>
      <c r="AJY34" s="3203"/>
      <c r="AJZ34" s="3203"/>
      <c r="AKA34" s="3203"/>
      <c r="AKB34" s="3203"/>
      <c r="AKC34" s="3203"/>
      <c r="AKD34" s="3203"/>
      <c r="AKE34" s="3203"/>
      <c r="AKF34" s="3203"/>
      <c r="AKG34" s="3203"/>
      <c r="AKH34" s="3203"/>
      <c r="AKI34" s="3203"/>
      <c r="AKJ34" s="3203"/>
      <c r="AKK34" s="3203"/>
      <c r="AKL34" s="3203"/>
      <c r="AKM34" s="3203"/>
      <c r="AKN34" s="3203"/>
      <c r="AKO34" s="3203"/>
      <c r="AKP34" s="3203"/>
      <c r="AKQ34" s="3203"/>
      <c r="AKR34" s="3203"/>
      <c r="AKS34" s="3203"/>
      <c r="AKT34" s="3203"/>
      <c r="AKU34" s="3203"/>
      <c r="AKV34" s="3203"/>
      <c r="AKW34" s="3203"/>
      <c r="AKX34" s="3203"/>
      <c r="AKY34" s="3203"/>
      <c r="AKZ34" s="3203"/>
      <c r="ALA34" s="3203"/>
      <c r="ALB34" s="3203"/>
      <c r="ALC34" s="3203"/>
      <c r="ALD34" s="3203"/>
      <c r="ALE34" s="3203"/>
      <c r="ALF34" s="3203"/>
      <c r="ALG34" s="3203"/>
      <c r="ALH34" s="3203"/>
      <c r="ALI34" s="3203"/>
      <c r="ALJ34" s="3203"/>
      <c r="ALK34" s="3203"/>
      <c r="ALL34" s="3203"/>
      <c r="ALM34" s="3203"/>
      <c r="ALN34" s="3203"/>
      <c r="ALO34" s="3203"/>
      <c r="ALP34" s="3203"/>
      <c r="ALQ34" s="3203"/>
      <c r="ALR34" s="3203"/>
      <c r="ALS34" s="3203"/>
      <c r="ALT34" s="3203"/>
      <c r="ALU34" s="3203"/>
      <c r="ALV34" s="3203"/>
      <c r="ALW34" s="3203"/>
      <c r="ALX34" s="3203"/>
      <c r="ALY34" s="3203"/>
      <c r="ALZ34" s="3203"/>
      <c r="AMA34" s="3203"/>
      <c r="AMB34" s="3203"/>
      <c r="AMC34" s="3203"/>
      <c r="AMD34" s="3203"/>
      <c r="AME34" s="3203"/>
      <c r="AMF34" s="3203"/>
      <c r="AMG34" s="3203"/>
      <c r="AMH34" s="3203"/>
      <c r="AMI34" s="3203"/>
      <c r="AMJ34" s="3203"/>
      <c r="AMK34" s="3203"/>
      <c r="AML34" s="3203"/>
      <c r="AMM34" s="3203"/>
      <c r="AMN34" s="3203"/>
      <c r="AMO34" s="3203"/>
      <c r="AMP34" s="3203"/>
      <c r="AMQ34" s="3203"/>
      <c r="AMR34" s="3203"/>
      <c r="AMS34" s="3203"/>
      <c r="AMT34" s="3203"/>
      <c r="AMU34" s="3203"/>
      <c r="AMV34" s="3203"/>
      <c r="AMW34" s="3203"/>
      <c r="AMX34" s="3203"/>
      <c r="AMY34" s="3203"/>
      <c r="AMZ34" s="3203"/>
      <c r="ANA34" s="3203"/>
      <c r="ANB34" s="3203"/>
      <c r="ANC34" s="3203"/>
      <c r="AND34" s="3203"/>
      <c r="ANE34" s="3203"/>
      <c r="ANF34" s="3203"/>
      <c r="ANG34" s="3203"/>
      <c r="ANH34" s="3203"/>
      <c r="ANI34" s="3203"/>
      <c r="ANJ34" s="3203"/>
      <c r="ANK34" s="3203"/>
      <c r="ANL34" s="3203"/>
      <c r="ANM34" s="3203"/>
      <c r="ANN34" s="3203"/>
      <c r="ANO34" s="3203"/>
      <c r="ANP34" s="3203"/>
      <c r="ANQ34" s="3203"/>
      <c r="ANR34" s="3203"/>
      <c r="ANS34" s="3203"/>
      <c r="ANT34" s="3203"/>
      <c r="ANU34" s="3203"/>
      <c r="ANV34" s="3203"/>
      <c r="ANW34" s="3203"/>
      <c r="ANX34" s="3203"/>
      <c r="ANY34" s="3203"/>
      <c r="ANZ34" s="3203"/>
      <c r="AOA34" s="3203"/>
      <c r="AOB34" s="3203"/>
      <c r="AOC34" s="3203"/>
      <c r="AOD34" s="3203"/>
      <c r="AOE34" s="3203"/>
      <c r="AOF34" s="3203"/>
      <c r="AOG34" s="3203"/>
      <c r="AOH34" s="3203"/>
      <c r="AOI34" s="3203"/>
      <c r="AOJ34" s="3203"/>
      <c r="AOK34" s="3203"/>
      <c r="AOL34" s="3203"/>
      <c r="AOM34" s="3203"/>
      <c r="AON34" s="3203"/>
      <c r="AOO34" s="3203"/>
      <c r="AOP34" s="3203"/>
      <c r="AOQ34" s="3203"/>
      <c r="AOR34" s="3203"/>
      <c r="AOS34" s="3203"/>
      <c r="AOT34" s="3203"/>
      <c r="AOU34" s="3203"/>
      <c r="AOV34" s="3203"/>
      <c r="AOW34" s="3203"/>
      <c r="AOX34" s="3203"/>
      <c r="AOY34" s="3203"/>
      <c r="AOZ34" s="3203"/>
      <c r="APA34" s="3203"/>
      <c r="APB34" s="3203"/>
      <c r="APC34" s="3203"/>
      <c r="APD34" s="3203"/>
      <c r="APE34" s="3203"/>
      <c r="APF34" s="3203"/>
      <c r="APG34" s="3203"/>
      <c r="APH34" s="3203"/>
      <c r="API34" s="3203"/>
      <c r="APJ34" s="3203"/>
      <c r="APK34" s="3203"/>
      <c r="APL34" s="3203"/>
      <c r="APM34" s="3203"/>
      <c r="APN34" s="3203"/>
      <c r="APO34" s="3203"/>
      <c r="APP34" s="3203"/>
      <c r="APQ34" s="3203"/>
      <c r="APR34" s="3203"/>
      <c r="APS34" s="3203"/>
      <c r="APT34" s="3203"/>
      <c r="APU34" s="3203"/>
      <c r="APV34" s="3203"/>
      <c r="APW34" s="3203"/>
      <c r="APX34" s="3203"/>
      <c r="APY34" s="3203"/>
      <c r="APZ34" s="3203"/>
      <c r="AQA34" s="3203"/>
      <c r="AQB34" s="3203"/>
      <c r="AQC34" s="3203"/>
      <c r="AQD34" s="3203"/>
      <c r="AQE34" s="3203"/>
      <c r="AQF34" s="3203"/>
      <c r="AQG34" s="3203"/>
      <c r="AQH34" s="3203"/>
      <c r="AQI34" s="3203"/>
      <c r="AQJ34" s="3203"/>
      <c r="AQK34" s="3203"/>
      <c r="AQL34" s="3203"/>
      <c r="AQM34" s="3203"/>
      <c r="AQN34" s="3203"/>
      <c r="AQO34" s="3203"/>
      <c r="AQP34" s="3203"/>
      <c r="AQQ34" s="3203"/>
      <c r="AQR34" s="3203"/>
      <c r="AQS34" s="3203"/>
      <c r="AQT34" s="3203"/>
      <c r="AQU34" s="3203"/>
      <c r="AQV34" s="3203"/>
      <c r="AQW34" s="3203"/>
      <c r="AQX34" s="3203"/>
      <c r="AQY34" s="3203"/>
      <c r="AQZ34" s="3203"/>
      <c r="ARA34" s="3203"/>
      <c r="ARB34" s="3203"/>
      <c r="ARC34" s="3203"/>
      <c r="ARD34" s="3203"/>
      <c r="ARE34" s="3203"/>
      <c r="ARF34" s="3203"/>
      <c r="ARG34" s="3203"/>
      <c r="ARH34" s="3203"/>
      <c r="ARI34" s="3203"/>
      <c r="ARJ34" s="3203"/>
      <c r="ARK34" s="3203"/>
      <c r="ARL34" s="3203"/>
      <c r="ARM34" s="3203"/>
      <c r="ARN34" s="3203"/>
      <c r="ARO34" s="3203"/>
      <c r="ARP34" s="3203"/>
      <c r="ARQ34" s="3203"/>
      <c r="ARR34" s="3203"/>
      <c r="ARS34" s="3203"/>
      <c r="ART34" s="3203"/>
      <c r="ARU34" s="3203"/>
      <c r="ARV34" s="3203"/>
      <c r="ARW34" s="3203"/>
      <c r="ARX34" s="3203"/>
      <c r="ARY34" s="3203"/>
      <c r="ARZ34" s="3203"/>
      <c r="ASA34" s="3203"/>
      <c r="ASB34" s="3203"/>
      <c r="ASC34" s="3203"/>
      <c r="ASD34" s="3203"/>
      <c r="ASE34" s="3203"/>
      <c r="ASF34" s="3203"/>
      <c r="ASG34" s="3203"/>
      <c r="ASH34" s="3203"/>
      <c r="ASI34" s="3203"/>
      <c r="ASJ34" s="3203"/>
      <c r="ASK34" s="3203"/>
      <c r="ASL34" s="3203"/>
      <c r="ASM34" s="3203"/>
      <c r="ASN34" s="3203"/>
      <c r="ASO34" s="3203"/>
      <c r="ASP34" s="3203"/>
      <c r="ASQ34" s="3203"/>
      <c r="ASR34" s="3203"/>
      <c r="ASS34" s="3203"/>
      <c r="AST34" s="3203"/>
      <c r="ASU34" s="3203"/>
      <c r="ASV34" s="3203"/>
      <c r="ASW34" s="3203"/>
      <c r="ASX34" s="3203"/>
      <c r="ASY34" s="3203"/>
      <c r="ASZ34" s="3203"/>
      <c r="ATA34" s="3203"/>
      <c r="ATB34" s="3203"/>
      <c r="ATC34" s="3203"/>
      <c r="ATD34" s="3203"/>
      <c r="ATE34" s="3203"/>
      <c r="ATF34" s="3203"/>
      <c r="ATG34" s="3203"/>
      <c r="ATH34" s="3203"/>
      <c r="ATI34" s="3203"/>
      <c r="ATJ34" s="3203"/>
      <c r="ATK34" s="3203"/>
      <c r="ATL34" s="3203"/>
      <c r="ATM34" s="3203"/>
      <c r="ATN34" s="3203"/>
      <c r="ATO34" s="3203"/>
      <c r="ATP34" s="3203"/>
      <c r="ATQ34" s="3203"/>
      <c r="ATR34" s="3203"/>
      <c r="ATS34" s="3203"/>
      <c r="ATT34" s="3203"/>
      <c r="ATU34" s="3203"/>
      <c r="ATV34" s="3203"/>
      <c r="ATW34" s="3203"/>
      <c r="ATX34" s="3203"/>
      <c r="ATY34" s="3203"/>
      <c r="ATZ34" s="3203"/>
      <c r="AUA34" s="3203"/>
      <c r="AUB34" s="3203"/>
      <c r="AUC34" s="3203"/>
      <c r="AUD34" s="3203"/>
      <c r="AUE34" s="3203"/>
      <c r="AUF34" s="3203"/>
      <c r="AUG34" s="3203"/>
      <c r="AUH34" s="3203"/>
      <c r="AUI34" s="3203"/>
      <c r="AUJ34" s="3203"/>
      <c r="AUK34" s="3203"/>
      <c r="AUL34" s="3203"/>
      <c r="AUM34" s="3203"/>
      <c r="AUN34" s="3203"/>
      <c r="AUO34" s="3203"/>
      <c r="AUP34" s="3203"/>
      <c r="AUQ34" s="3203"/>
      <c r="AUR34" s="3203"/>
      <c r="AUS34" s="3203"/>
      <c r="AUT34" s="3203"/>
      <c r="AUU34" s="3203"/>
      <c r="AUV34" s="3203"/>
      <c r="AUW34" s="3203"/>
      <c r="AUX34" s="3203"/>
      <c r="AUY34" s="3203"/>
      <c r="AUZ34" s="3203"/>
      <c r="AVA34" s="3203"/>
      <c r="AVB34" s="3203"/>
      <c r="AVC34" s="3203"/>
      <c r="AVD34" s="3203"/>
      <c r="AVE34" s="3203"/>
      <c r="AVF34" s="3203"/>
      <c r="AVG34" s="3203"/>
      <c r="AVH34" s="3203"/>
      <c r="AVI34" s="3203"/>
      <c r="AVJ34" s="3203"/>
      <c r="AVK34" s="3203"/>
      <c r="AVL34" s="3203"/>
      <c r="AVM34" s="3203"/>
      <c r="AVN34" s="3203"/>
      <c r="AVO34" s="3203"/>
      <c r="AVP34" s="3203"/>
      <c r="AVQ34" s="3203"/>
      <c r="AVR34" s="3203"/>
      <c r="AVS34" s="3203"/>
      <c r="AVT34" s="3203"/>
      <c r="AVU34" s="3203"/>
      <c r="AVV34" s="3203"/>
      <c r="AVW34" s="3203"/>
      <c r="AVX34" s="3203"/>
      <c r="AVY34" s="3203"/>
      <c r="AVZ34" s="3203"/>
      <c r="AWA34" s="3203"/>
      <c r="AWB34" s="3203"/>
      <c r="AWC34" s="3203"/>
      <c r="AWD34" s="3203"/>
      <c r="AWE34" s="3203"/>
      <c r="AWF34" s="3203"/>
      <c r="AWG34" s="3203"/>
      <c r="AWH34" s="3203"/>
      <c r="AWI34" s="3203"/>
      <c r="AWJ34" s="3203"/>
      <c r="AWK34" s="3203"/>
      <c r="AWL34" s="3203"/>
      <c r="AWM34" s="3203"/>
      <c r="AWN34" s="3203"/>
      <c r="AWO34" s="3203"/>
      <c r="AWP34" s="3203"/>
      <c r="AWQ34" s="3203"/>
      <c r="AWR34" s="3203"/>
      <c r="AWS34" s="3203"/>
      <c r="AWT34" s="3203"/>
      <c r="AWU34" s="3203"/>
      <c r="AWV34" s="3203"/>
      <c r="AWW34" s="3203"/>
      <c r="AWX34" s="3203"/>
      <c r="AWY34" s="3203"/>
      <c r="AWZ34" s="3203"/>
      <c r="AXA34" s="3203"/>
      <c r="AXB34" s="3203"/>
      <c r="AXC34" s="3203"/>
      <c r="AXD34" s="3203"/>
      <c r="AXE34" s="3203"/>
      <c r="AXF34" s="3203"/>
      <c r="AXG34" s="3203"/>
      <c r="AXH34" s="3203"/>
      <c r="AXI34" s="3203"/>
      <c r="AXJ34" s="3203"/>
      <c r="AXK34" s="3203"/>
      <c r="AXL34" s="3203"/>
      <c r="AXM34" s="3203"/>
      <c r="AXN34" s="3203"/>
      <c r="AXO34" s="3203"/>
      <c r="AXP34" s="3203"/>
      <c r="AXQ34" s="3203"/>
      <c r="AXR34" s="3203"/>
      <c r="AXS34" s="3203"/>
      <c r="AXT34" s="3203"/>
      <c r="AXU34" s="3203"/>
      <c r="AXV34" s="3203"/>
      <c r="AXW34" s="3203"/>
      <c r="AXX34" s="3203"/>
      <c r="AXY34" s="3203"/>
      <c r="AXZ34" s="3203"/>
      <c r="AYA34" s="3203"/>
      <c r="AYB34" s="3203"/>
      <c r="AYC34" s="3203"/>
      <c r="AYD34" s="3203"/>
      <c r="AYE34" s="3203"/>
      <c r="AYF34" s="3203"/>
      <c r="AYG34" s="3203"/>
      <c r="AYH34" s="3203"/>
      <c r="AYI34" s="3203"/>
      <c r="AYJ34" s="3203"/>
      <c r="AYK34" s="3203"/>
      <c r="AYL34" s="3203"/>
      <c r="AYM34" s="3203"/>
      <c r="AYN34" s="3203"/>
      <c r="AYO34" s="3203"/>
      <c r="AYP34" s="3203"/>
      <c r="AYQ34" s="3203"/>
      <c r="AYR34" s="3203"/>
      <c r="AYS34" s="3203"/>
      <c r="AYT34" s="3203"/>
      <c r="AYU34" s="3203"/>
      <c r="AYV34" s="3203"/>
      <c r="AYW34" s="3203"/>
      <c r="AYX34" s="3203"/>
      <c r="AYY34" s="3203"/>
      <c r="AYZ34" s="3203"/>
      <c r="AZA34" s="3203"/>
      <c r="AZB34" s="3203"/>
      <c r="AZC34" s="3203"/>
      <c r="AZD34" s="3203"/>
      <c r="AZE34" s="3203"/>
      <c r="AZF34" s="3203"/>
      <c r="AZG34" s="3203"/>
      <c r="AZH34" s="3203"/>
      <c r="AZI34" s="3203"/>
      <c r="AZJ34" s="3203"/>
      <c r="AZK34" s="3203"/>
      <c r="AZL34" s="3203"/>
      <c r="AZM34" s="3203"/>
      <c r="AZN34" s="3203"/>
      <c r="AZO34" s="3203"/>
      <c r="AZP34" s="3203"/>
      <c r="AZQ34" s="3203"/>
      <c r="AZR34" s="3203"/>
      <c r="AZS34" s="3203"/>
      <c r="AZT34" s="3203"/>
      <c r="AZU34" s="3203"/>
      <c r="AZV34" s="3203"/>
      <c r="AZW34" s="3203"/>
      <c r="AZX34" s="3203"/>
      <c r="AZY34" s="3203"/>
      <c r="AZZ34" s="3203"/>
      <c r="BAA34" s="3203"/>
      <c r="BAB34" s="3203"/>
      <c r="BAC34" s="3203"/>
      <c r="BAD34" s="3203"/>
      <c r="BAE34" s="3203"/>
      <c r="BAF34" s="3203"/>
      <c r="BAG34" s="3203"/>
      <c r="BAH34" s="3203"/>
      <c r="BAI34" s="3203"/>
      <c r="BAJ34" s="3203"/>
      <c r="BAK34" s="3203"/>
      <c r="BAL34" s="3203"/>
      <c r="BAM34" s="3203"/>
      <c r="BAN34" s="3203"/>
      <c r="BAO34" s="3203"/>
      <c r="BAP34" s="3203"/>
      <c r="BAQ34" s="3203"/>
      <c r="BAR34" s="3203"/>
      <c r="BAS34" s="3203"/>
      <c r="BAT34" s="3203"/>
      <c r="BAU34" s="3203"/>
      <c r="BAV34" s="3203"/>
      <c r="BAW34" s="3203"/>
      <c r="BAX34" s="3203"/>
      <c r="BAY34" s="3203"/>
      <c r="BAZ34" s="3203"/>
      <c r="BBA34" s="3203"/>
      <c r="BBB34" s="3203"/>
      <c r="BBC34" s="3203"/>
      <c r="BBD34" s="3203"/>
      <c r="BBE34" s="3203"/>
      <c r="BBF34" s="3203"/>
      <c r="BBG34" s="3203"/>
      <c r="BBH34" s="3203"/>
      <c r="BBI34" s="3203"/>
      <c r="BBJ34" s="3203"/>
      <c r="BBK34" s="3203"/>
      <c r="BBL34" s="3203"/>
      <c r="BBM34" s="3203"/>
      <c r="BBN34" s="3203"/>
      <c r="BBO34" s="3203"/>
      <c r="BBP34" s="3203"/>
      <c r="BBQ34" s="3203"/>
      <c r="BBR34" s="3203"/>
      <c r="BBS34" s="3203"/>
      <c r="BBT34" s="3203"/>
      <c r="BBU34" s="3203"/>
      <c r="BBV34" s="3203"/>
      <c r="BBW34" s="3203"/>
      <c r="BBX34" s="3203"/>
      <c r="BBY34" s="3203"/>
      <c r="BBZ34" s="3203"/>
      <c r="BCA34" s="3203"/>
      <c r="BCB34" s="3203"/>
      <c r="BCC34" s="3203"/>
      <c r="BCD34" s="3203"/>
      <c r="BCE34" s="3203"/>
      <c r="BCF34" s="3203"/>
      <c r="BCG34" s="3203"/>
      <c r="BCH34" s="3203"/>
      <c r="BCI34" s="3203"/>
      <c r="BCJ34" s="3203"/>
      <c r="BCK34" s="3203"/>
      <c r="BCL34" s="3203"/>
      <c r="BCM34" s="3203"/>
      <c r="BCN34" s="3203"/>
      <c r="BCO34" s="3203"/>
      <c r="BCP34" s="3203"/>
      <c r="BCQ34" s="3203"/>
      <c r="BCR34" s="3203"/>
      <c r="BCS34" s="3203"/>
      <c r="BCT34" s="3203"/>
      <c r="BCU34" s="3203"/>
      <c r="BCV34" s="3203"/>
      <c r="BCW34" s="3203"/>
      <c r="BCX34" s="3203"/>
      <c r="BCY34" s="3203"/>
      <c r="BCZ34" s="3203"/>
      <c r="BDA34" s="3203"/>
      <c r="BDB34" s="3203"/>
      <c r="BDC34" s="3203"/>
      <c r="BDD34" s="3203"/>
      <c r="BDE34" s="3203"/>
      <c r="BDF34" s="3203"/>
      <c r="BDG34" s="3203"/>
      <c r="BDH34" s="3203"/>
      <c r="BDI34" s="3203"/>
      <c r="BDJ34" s="3203"/>
      <c r="BDK34" s="3203"/>
      <c r="BDL34" s="3203"/>
      <c r="BDM34" s="3203"/>
      <c r="BDN34" s="3203"/>
      <c r="BDO34" s="3203"/>
      <c r="BDP34" s="3203"/>
      <c r="BDQ34" s="3203"/>
      <c r="BDR34" s="3203"/>
      <c r="BDS34" s="3203"/>
      <c r="BDT34" s="3203"/>
      <c r="BDU34" s="3203"/>
      <c r="BDV34" s="3203"/>
      <c r="BDW34" s="3203"/>
      <c r="BDX34" s="3203"/>
      <c r="BDY34" s="3203"/>
      <c r="BDZ34" s="3203"/>
      <c r="BEA34" s="3203"/>
      <c r="BEB34" s="3203"/>
      <c r="BEC34" s="3203"/>
      <c r="BED34" s="3203"/>
      <c r="BEE34" s="3203"/>
      <c r="BEF34" s="3203"/>
      <c r="BEG34" s="3203"/>
      <c r="BEH34" s="3203"/>
      <c r="BEI34" s="3203"/>
      <c r="BEJ34" s="3203"/>
      <c r="BEK34" s="3203"/>
      <c r="BEL34" s="3203"/>
      <c r="BEM34" s="3203"/>
      <c r="BEN34" s="3203"/>
      <c r="BEO34" s="3203"/>
      <c r="BEP34" s="3203"/>
      <c r="BEQ34" s="3203"/>
      <c r="BER34" s="3203"/>
      <c r="BES34" s="3203"/>
      <c r="BET34" s="3203"/>
      <c r="BEU34" s="3203"/>
      <c r="BEV34" s="3203"/>
      <c r="BEW34" s="3203"/>
      <c r="BEX34" s="3203"/>
      <c r="BEY34" s="3203"/>
      <c r="BEZ34" s="3203"/>
      <c r="BFA34" s="3203"/>
      <c r="BFB34" s="3203"/>
      <c r="BFC34" s="3203"/>
      <c r="BFD34" s="3203"/>
      <c r="BFE34" s="3203"/>
      <c r="BFF34" s="3203"/>
      <c r="BFG34" s="3203"/>
      <c r="BFH34" s="3203"/>
      <c r="BFI34" s="3203"/>
      <c r="BFJ34" s="3203"/>
      <c r="BFK34" s="3203"/>
      <c r="BFL34" s="3203"/>
      <c r="BFM34" s="3203"/>
      <c r="BFN34" s="3203"/>
      <c r="BFO34" s="3203"/>
      <c r="BFP34" s="3203"/>
      <c r="BFQ34" s="3203"/>
      <c r="BFR34" s="3203"/>
      <c r="BFS34" s="3203"/>
      <c r="BFT34" s="3203"/>
      <c r="BFU34" s="3203"/>
      <c r="BFV34" s="3203"/>
      <c r="BFW34" s="3203"/>
      <c r="BFX34" s="3203"/>
      <c r="BFY34" s="3203"/>
      <c r="BFZ34" s="3203"/>
      <c r="BGA34" s="3203"/>
      <c r="BGB34" s="3203"/>
      <c r="BGC34" s="3203"/>
      <c r="BGD34" s="3203"/>
      <c r="BGE34" s="3203"/>
      <c r="BGF34" s="3203"/>
      <c r="BGG34" s="3203"/>
      <c r="BGH34" s="3203"/>
      <c r="BGI34" s="3203"/>
      <c r="BGJ34" s="3203"/>
      <c r="BGK34" s="3203"/>
      <c r="BGL34" s="3203"/>
      <c r="BGM34" s="3203"/>
      <c r="BGN34" s="3203"/>
      <c r="BGO34" s="3203"/>
      <c r="BGP34" s="3203"/>
      <c r="BGQ34" s="3203"/>
      <c r="BGR34" s="3203"/>
      <c r="BGS34" s="3203"/>
      <c r="BGT34" s="3203"/>
      <c r="BGU34" s="3203"/>
      <c r="BGV34" s="3203"/>
      <c r="BGW34" s="3203"/>
      <c r="BGX34" s="3203"/>
      <c r="BGY34" s="3203"/>
      <c r="BGZ34" s="3203"/>
      <c r="BHA34" s="3203"/>
      <c r="BHB34" s="3203"/>
      <c r="BHC34" s="3203"/>
      <c r="BHD34" s="3203"/>
      <c r="BHE34" s="3203"/>
      <c r="BHF34" s="3203"/>
      <c r="BHG34" s="3203"/>
      <c r="BHH34" s="3203"/>
      <c r="BHI34" s="3203"/>
      <c r="BHJ34" s="3203"/>
      <c r="BHK34" s="3203"/>
      <c r="BHL34" s="3203"/>
      <c r="BHM34" s="3203"/>
      <c r="BHN34" s="3203"/>
      <c r="BHO34" s="3203"/>
      <c r="BHP34" s="3203"/>
      <c r="BHQ34" s="3203"/>
      <c r="BHR34" s="3203"/>
      <c r="BHS34" s="3203"/>
      <c r="BHT34" s="3203"/>
      <c r="BHU34" s="3203"/>
      <c r="BHV34" s="3203"/>
      <c r="BHW34" s="3203"/>
      <c r="BHX34" s="3203"/>
      <c r="BHY34" s="3203"/>
      <c r="BHZ34" s="3203"/>
      <c r="BIA34" s="3203"/>
      <c r="BIB34" s="3203"/>
      <c r="BIC34" s="3203"/>
      <c r="BID34" s="3203"/>
      <c r="BIE34" s="3203"/>
      <c r="BIF34" s="3203"/>
      <c r="BIG34" s="3203"/>
      <c r="BIH34" s="3203"/>
      <c r="BII34" s="3203"/>
      <c r="BIJ34" s="3203"/>
      <c r="BIK34" s="3203"/>
      <c r="BIL34" s="3203"/>
      <c r="BIM34" s="3203"/>
      <c r="BIN34" s="3203"/>
      <c r="BIO34" s="3203"/>
      <c r="BIP34" s="3203"/>
      <c r="BIQ34" s="3203"/>
      <c r="BIR34" s="3203"/>
      <c r="BIS34" s="3203"/>
      <c r="BIT34" s="3203"/>
      <c r="BIU34" s="3203"/>
      <c r="BIV34" s="3203"/>
      <c r="BIW34" s="3203"/>
      <c r="BIX34" s="3203"/>
      <c r="BIY34" s="3203"/>
      <c r="BIZ34" s="3203"/>
      <c r="BJA34" s="3203"/>
      <c r="BJB34" s="3203"/>
      <c r="BJC34" s="3203"/>
      <c r="BJD34" s="3203"/>
      <c r="BJE34" s="3203"/>
      <c r="BJF34" s="3203"/>
      <c r="BJG34" s="3203"/>
      <c r="BJH34" s="3203"/>
      <c r="BJI34" s="3203"/>
      <c r="BJJ34" s="3203"/>
      <c r="BJK34" s="3203"/>
      <c r="BJL34" s="3203"/>
      <c r="BJM34" s="3203"/>
      <c r="BJN34" s="3203"/>
      <c r="BJO34" s="3203"/>
      <c r="BJP34" s="3203"/>
      <c r="BJQ34" s="3203"/>
      <c r="BJR34" s="3203"/>
      <c r="BJS34" s="3203"/>
      <c r="BJT34" s="3203"/>
      <c r="BJU34" s="3203"/>
      <c r="BJV34" s="3203"/>
      <c r="BJW34" s="3203"/>
      <c r="BJX34" s="3203"/>
      <c r="BJY34" s="3203"/>
      <c r="BJZ34" s="3203"/>
      <c r="BKA34" s="3203"/>
      <c r="BKB34" s="3203"/>
      <c r="BKC34" s="3203"/>
      <c r="BKD34" s="3203"/>
      <c r="BKE34" s="3203"/>
      <c r="BKF34" s="3203"/>
      <c r="BKG34" s="3203"/>
      <c r="BKH34" s="3203"/>
      <c r="BKI34" s="3203"/>
      <c r="BKJ34" s="3203"/>
      <c r="BKK34" s="3203"/>
      <c r="BKL34" s="3203"/>
      <c r="BKM34" s="3203"/>
      <c r="BKN34" s="3203"/>
      <c r="BKO34" s="3203"/>
      <c r="BKP34" s="3203"/>
      <c r="BKQ34" s="3203"/>
      <c r="BKR34" s="3203"/>
      <c r="BKS34" s="3203"/>
      <c r="BKT34" s="3203"/>
      <c r="BKU34" s="3203"/>
      <c r="BKV34" s="3203"/>
      <c r="BKW34" s="3203"/>
      <c r="BKX34" s="3203"/>
      <c r="BKY34" s="3203"/>
      <c r="BKZ34" s="3203"/>
      <c r="BLA34" s="3203"/>
      <c r="BLB34" s="3203"/>
      <c r="BLC34" s="3203"/>
      <c r="BLD34" s="3203"/>
      <c r="BLE34" s="3203"/>
      <c r="BLF34" s="3203"/>
      <c r="BLG34" s="3203"/>
      <c r="BLH34" s="3203"/>
      <c r="BLI34" s="3203"/>
      <c r="BLJ34" s="3203"/>
      <c r="BLK34" s="3203"/>
      <c r="BLL34" s="3203"/>
      <c r="BLM34" s="3203"/>
      <c r="BLN34" s="3203"/>
      <c r="BLO34" s="3203"/>
      <c r="BLP34" s="3203"/>
      <c r="BLQ34" s="3203"/>
      <c r="BLR34" s="3203"/>
      <c r="BLS34" s="3203"/>
      <c r="BLT34" s="3203"/>
      <c r="BLU34" s="3203"/>
      <c r="BLV34" s="3203"/>
      <c r="BLW34" s="3203"/>
      <c r="BLX34" s="3203"/>
      <c r="BLY34" s="3203"/>
      <c r="BLZ34" s="3203"/>
      <c r="BMA34" s="3203"/>
      <c r="BMB34" s="3203"/>
      <c r="BMC34" s="3203"/>
      <c r="BMD34" s="3203"/>
      <c r="BME34" s="3203"/>
      <c r="BMF34" s="3203"/>
      <c r="BMG34" s="3203"/>
      <c r="BMH34" s="3203"/>
      <c r="BMI34" s="3203"/>
      <c r="BMJ34" s="3203"/>
      <c r="BMK34" s="3203"/>
      <c r="BML34" s="3203"/>
      <c r="BMM34" s="3203"/>
      <c r="BMN34" s="3203"/>
      <c r="BMO34" s="3203"/>
      <c r="BMP34" s="3203"/>
      <c r="BMQ34" s="3203"/>
      <c r="BMR34" s="3203"/>
      <c r="BMS34" s="3203"/>
      <c r="BMT34" s="3203"/>
      <c r="BMU34" s="3203"/>
      <c r="BMV34" s="3203"/>
      <c r="BMW34" s="3203"/>
      <c r="BMX34" s="3203"/>
      <c r="BMY34" s="3203"/>
      <c r="BMZ34" s="3203"/>
      <c r="BNA34" s="3203"/>
      <c r="BNB34" s="3203"/>
      <c r="BNC34" s="3203"/>
      <c r="BND34" s="3203"/>
      <c r="BNE34" s="3203"/>
      <c r="BNF34" s="3203"/>
      <c r="BNG34" s="3203"/>
      <c r="BNH34" s="3203"/>
      <c r="BNI34" s="3203"/>
      <c r="BNJ34" s="3203"/>
      <c r="BNK34" s="3203"/>
      <c r="BNL34" s="3203"/>
      <c r="BNM34" s="3203"/>
      <c r="BNN34" s="3203"/>
      <c r="BNO34" s="3203"/>
      <c r="BNP34" s="3203"/>
      <c r="BNQ34" s="3203"/>
      <c r="BNR34" s="3203"/>
      <c r="BNS34" s="3203"/>
      <c r="BNT34" s="3203"/>
      <c r="BNU34" s="3203"/>
      <c r="BNV34" s="3203"/>
      <c r="BNW34" s="3203"/>
      <c r="BNX34" s="3203"/>
      <c r="BNY34" s="3203"/>
      <c r="BNZ34" s="3203"/>
      <c r="BOA34" s="3203"/>
      <c r="BOB34" s="3203"/>
      <c r="BOC34" s="3203"/>
      <c r="BOD34" s="3203"/>
      <c r="BOE34" s="3203"/>
      <c r="BOF34" s="3203"/>
      <c r="BOG34" s="3203"/>
      <c r="BOH34" s="3203"/>
      <c r="BOI34" s="3203"/>
      <c r="BOJ34" s="3203"/>
      <c r="BOK34" s="3203"/>
      <c r="BOL34" s="3203"/>
      <c r="BOM34" s="3203"/>
      <c r="BON34" s="3203"/>
      <c r="BOO34" s="3203"/>
      <c r="BOP34" s="3203"/>
      <c r="BOQ34" s="3203"/>
      <c r="BOR34" s="3203"/>
      <c r="BOS34" s="3203"/>
      <c r="BOT34" s="3203"/>
      <c r="BOU34" s="3203"/>
      <c r="BOV34" s="3203"/>
      <c r="BOW34" s="3203"/>
      <c r="BOX34" s="3203"/>
      <c r="BOY34" s="3203"/>
      <c r="BOZ34" s="3203"/>
      <c r="BPA34" s="3203"/>
      <c r="BPB34" s="3203"/>
      <c r="BPC34" s="3203"/>
      <c r="BPD34" s="3203"/>
      <c r="BPE34" s="3203"/>
      <c r="BPF34" s="3203"/>
      <c r="BPG34" s="3203"/>
      <c r="BPH34" s="3203"/>
      <c r="BPI34" s="3203"/>
      <c r="BPJ34" s="3203"/>
      <c r="BPK34" s="3203"/>
      <c r="BPL34" s="3203"/>
      <c r="BPM34" s="3203"/>
      <c r="BPN34" s="3203"/>
      <c r="BPO34" s="3203"/>
      <c r="BPP34" s="3203"/>
      <c r="BPQ34" s="3203"/>
      <c r="BPR34" s="3203"/>
      <c r="BPS34" s="3203"/>
      <c r="BPT34" s="3203"/>
      <c r="BPU34" s="3203"/>
      <c r="BPV34" s="3203"/>
      <c r="BPW34" s="3203"/>
      <c r="BPX34" s="3203"/>
      <c r="BPY34" s="3203"/>
      <c r="BPZ34" s="3203"/>
      <c r="BQA34" s="3203"/>
      <c r="BQB34" s="3203"/>
      <c r="BQC34" s="3203"/>
      <c r="BQD34" s="3203"/>
      <c r="BQE34" s="3203"/>
      <c r="BQF34" s="3203"/>
      <c r="BQG34" s="3203"/>
      <c r="BQH34" s="3203"/>
      <c r="BQI34" s="3203"/>
      <c r="BQJ34" s="3203"/>
      <c r="BQK34" s="3203"/>
      <c r="BQL34" s="3203"/>
      <c r="BQM34" s="3203"/>
      <c r="BQN34" s="3203"/>
      <c r="BQO34" s="3203"/>
      <c r="BQP34" s="3203"/>
      <c r="BQQ34" s="3203"/>
      <c r="BQR34" s="3203"/>
      <c r="BQS34" s="3203"/>
      <c r="BQT34" s="3203"/>
      <c r="BQU34" s="3203"/>
      <c r="BQV34" s="3203"/>
      <c r="BQW34" s="3203"/>
      <c r="BQX34" s="3203"/>
      <c r="BQY34" s="3203"/>
      <c r="BQZ34" s="3203"/>
      <c r="BRA34" s="3203"/>
      <c r="BRB34" s="3203"/>
      <c r="BRC34" s="3203"/>
      <c r="BRD34" s="3203"/>
      <c r="BRE34" s="3203"/>
      <c r="BRF34" s="3203"/>
      <c r="BRG34" s="3203"/>
      <c r="BRH34" s="3203"/>
      <c r="BRI34" s="3203"/>
      <c r="BRJ34" s="3203"/>
      <c r="BRK34" s="3203"/>
      <c r="BRL34" s="3203"/>
      <c r="BRM34" s="3203"/>
      <c r="BRN34" s="3203"/>
      <c r="BRO34" s="3203"/>
      <c r="BRP34" s="3203"/>
      <c r="BRQ34" s="3203"/>
      <c r="BRR34" s="3203"/>
      <c r="BRS34" s="3203"/>
      <c r="BRT34" s="3203"/>
      <c r="BRU34" s="3203"/>
      <c r="BRV34" s="3203"/>
      <c r="BRW34" s="3203"/>
      <c r="BRX34" s="3203"/>
      <c r="BRY34" s="3203"/>
      <c r="BRZ34" s="3203"/>
      <c r="BSA34" s="3203"/>
      <c r="BSB34" s="3203"/>
      <c r="BSC34" s="3203"/>
      <c r="BSD34" s="3203"/>
      <c r="BSE34" s="3203"/>
      <c r="BSF34" s="3203"/>
      <c r="BSG34" s="3203"/>
      <c r="BSH34" s="3203"/>
      <c r="BSI34" s="3203"/>
      <c r="BSJ34" s="3203"/>
      <c r="BSK34" s="3203"/>
      <c r="BSL34" s="3203"/>
      <c r="BSM34" s="3203"/>
      <c r="BSN34" s="3203"/>
      <c r="BSO34" s="3203"/>
      <c r="BSP34" s="3203"/>
      <c r="BSQ34" s="3203"/>
      <c r="BSR34" s="3203"/>
      <c r="BSS34" s="3203"/>
      <c r="BST34" s="3203"/>
      <c r="BSU34" s="3203"/>
      <c r="BSV34" s="3203"/>
      <c r="BSW34" s="3203"/>
      <c r="BSX34" s="3203"/>
      <c r="BSY34" s="3203"/>
      <c r="BSZ34" s="3203"/>
      <c r="BTA34" s="3203"/>
      <c r="BTB34" s="3203"/>
      <c r="BTC34" s="3203"/>
      <c r="BTD34" s="3203"/>
      <c r="BTE34" s="3203"/>
      <c r="BTF34" s="3203"/>
      <c r="BTG34" s="3203"/>
      <c r="BTH34" s="3203"/>
      <c r="BTI34" s="3203"/>
      <c r="BTJ34" s="3203"/>
      <c r="BTK34" s="3203"/>
      <c r="BTL34" s="3203"/>
      <c r="BTM34" s="3203"/>
      <c r="BTN34" s="3203"/>
      <c r="BTO34" s="3203"/>
      <c r="BTP34" s="3203"/>
      <c r="BTQ34" s="3203"/>
      <c r="BTR34" s="3203"/>
      <c r="BTS34" s="3203"/>
      <c r="BTT34" s="3203"/>
      <c r="BTU34" s="3203"/>
      <c r="BTV34" s="3203"/>
      <c r="BTW34" s="3203"/>
      <c r="BTX34" s="3203"/>
      <c r="BTY34" s="3203"/>
      <c r="BTZ34" s="3203"/>
      <c r="BUA34" s="3203"/>
      <c r="BUB34" s="3203"/>
      <c r="BUC34" s="3203"/>
      <c r="BUD34" s="3203"/>
      <c r="BUE34" s="3203"/>
      <c r="BUF34" s="3203"/>
      <c r="BUG34" s="3203"/>
      <c r="BUH34" s="3203"/>
      <c r="BUI34" s="3203"/>
      <c r="BUJ34" s="3203"/>
      <c r="BUK34" s="3203"/>
      <c r="BUL34" s="3203"/>
      <c r="BUM34" s="3203"/>
      <c r="BUN34" s="3203"/>
      <c r="BUO34" s="3203"/>
      <c r="BUP34" s="3203"/>
      <c r="BUQ34" s="3203"/>
      <c r="BUR34" s="3203"/>
      <c r="BUS34" s="3203"/>
      <c r="BUT34" s="3203"/>
      <c r="BUU34" s="3203"/>
      <c r="BUV34" s="3203"/>
      <c r="BUW34" s="3203"/>
      <c r="BUX34" s="3203"/>
      <c r="BUY34" s="3203"/>
      <c r="BUZ34" s="3203"/>
      <c r="BVA34" s="3203"/>
      <c r="BVB34" s="3203"/>
      <c r="BVC34" s="3203"/>
      <c r="BVD34" s="3203"/>
      <c r="BVE34" s="3203"/>
      <c r="BVF34" s="3203"/>
      <c r="BVG34" s="3203"/>
      <c r="BVH34" s="3203"/>
      <c r="BVI34" s="3203"/>
      <c r="BVJ34" s="3203"/>
      <c r="BVK34" s="3203"/>
      <c r="BVL34" s="3203"/>
      <c r="BVM34" s="3203"/>
      <c r="BVN34" s="3203"/>
      <c r="BVO34" s="3203"/>
      <c r="BVP34" s="3203"/>
      <c r="BVQ34" s="3203"/>
      <c r="BVR34" s="3203"/>
      <c r="BVS34" s="3203"/>
      <c r="BVT34" s="3203"/>
      <c r="BVU34" s="3203"/>
      <c r="BVV34" s="3203"/>
      <c r="BVW34" s="3203"/>
      <c r="BVX34" s="3203"/>
      <c r="BVY34" s="3203"/>
      <c r="BVZ34" s="3203"/>
      <c r="BWA34" s="3203"/>
      <c r="BWB34" s="3203"/>
      <c r="BWC34" s="3203"/>
      <c r="BWD34" s="3203"/>
      <c r="BWE34" s="3203"/>
      <c r="BWF34" s="3203"/>
      <c r="BWG34" s="3203"/>
      <c r="BWH34" s="3203"/>
      <c r="BWI34" s="3203"/>
      <c r="BWJ34" s="3203"/>
      <c r="BWK34" s="3203"/>
      <c r="BWL34" s="3203"/>
      <c r="BWM34" s="3203"/>
      <c r="BWN34" s="3203"/>
      <c r="BWO34" s="3203"/>
      <c r="BWP34" s="3203"/>
      <c r="BWQ34" s="3203"/>
      <c r="BWR34" s="3203"/>
      <c r="BWS34" s="3203"/>
      <c r="BWT34" s="3203"/>
      <c r="BWU34" s="3203"/>
      <c r="BWV34" s="3203"/>
      <c r="BWW34" s="3203"/>
      <c r="BWX34" s="3203"/>
      <c r="BWY34" s="3203"/>
      <c r="BWZ34" s="3203"/>
      <c r="BXA34" s="3203"/>
      <c r="BXB34" s="3203"/>
      <c r="BXC34" s="3203"/>
      <c r="BXD34" s="3203"/>
      <c r="BXE34" s="3203"/>
      <c r="BXF34" s="3203"/>
      <c r="BXG34" s="3203"/>
      <c r="BXH34" s="3203"/>
      <c r="BXI34" s="3203"/>
      <c r="BXJ34" s="3203"/>
      <c r="BXK34" s="3203"/>
      <c r="BXL34" s="3203"/>
      <c r="BXM34" s="3203"/>
      <c r="BXN34" s="3203"/>
      <c r="BXO34" s="3203"/>
      <c r="BXP34" s="3203"/>
      <c r="BXQ34" s="3203"/>
      <c r="BXR34" s="3203"/>
      <c r="BXS34" s="3203"/>
      <c r="BXT34" s="3203"/>
      <c r="BXU34" s="3203"/>
      <c r="BXV34" s="3203"/>
      <c r="BXW34" s="3203"/>
      <c r="BXX34" s="3203"/>
      <c r="BXY34" s="3203"/>
      <c r="BXZ34" s="3203"/>
      <c r="BYA34" s="3203"/>
      <c r="BYB34" s="3203"/>
      <c r="BYC34" s="3203"/>
      <c r="BYD34" s="3203"/>
      <c r="BYE34" s="3203"/>
      <c r="BYF34" s="3203"/>
      <c r="BYG34" s="3203"/>
      <c r="BYH34" s="3203"/>
      <c r="BYI34" s="3203"/>
      <c r="BYJ34" s="3203"/>
      <c r="BYK34" s="3203"/>
      <c r="BYL34" s="3203"/>
      <c r="BYM34" s="3203"/>
      <c r="BYN34" s="3203"/>
      <c r="BYO34" s="3203"/>
      <c r="BYP34" s="3203"/>
      <c r="BYQ34" s="3203"/>
      <c r="BYR34" s="3203"/>
      <c r="BYS34" s="3203"/>
      <c r="BYT34" s="3203"/>
      <c r="BYU34" s="3203"/>
      <c r="BYV34" s="3203"/>
      <c r="BYW34" s="3203"/>
      <c r="BYX34" s="3203"/>
      <c r="BYY34" s="3203"/>
      <c r="BYZ34" s="3203"/>
      <c r="BZA34" s="3203"/>
      <c r="BZB34" s="3203"/>
      <c r="BZC34" s="3203"/>
      <c r="BZD34" s="3203"/>
      <c r="BZE34" s="3203"/>
      <c r="BZF34" s="3203"/>
      <c r="BZG34" s="3203"/>
      <c r="BZH34" s="3203"/>
      <c r="BZI34" s="3203"/>
      <c r="BZJ34" s="3203"/>
      <c r="BZK34" s="3203"/>
      <c r="BZL34" s="3203"/>
      <c r="BZM34" s="3203"/>
      <c r="BZN34" s="3203"/>
      <c r="BZO34" s="3203"/>
      <c r="BZP34" s="3203"/>
      <c r="BZQ34" s="3203"/>
      <c r="BZR34" s="3203"/>
      <c r="BZS34" s="3203"/>
      <c r="BZT34" s="3203"/>
      <c r="BZU34" s="3203"/>
      <c r="BZV34" s="3203"/>
      <c r="BZW34" s="3203"/>
      <c r="BZX34" s="3203"/>
      <c r="BZY34" s="3203"/>
      <c r="BZZ34" s="3203"/>
      <c r="CAA34" s="3203"/>
      <c r="CAB34" s="3203"/>
      <c r="CAC34" s="3203"/>
      <c r="CAD34" s="3203"/>
      <c r="CAE34" s="3203"/>
      <c r="CAF34" s="3203"/>
      <c r="CAG34" s="3203"/>
      <c r="CAH34" s="3203"/>
      <c r="CAI34" s="3203"/>
      <c r="CAJ34" s="3203"/>
      <c r="CAK34" s="3203"/>
      <c r="CAL34" s="3203"/>
      <c r="CAM34" s="3203"/>
      <c r="CAN34" s="3203"/>
      <c r="CAO34" s="3203"/>
      <c r="CAP34" s="3203"/>
      <c r="CAQ34" s="3203"/>
      <c r="CAR34" s="3203"/>
      <c r="CAS34" s="3203"/>
      <c r="CAT34" s="3203"/>
      <c r="CAU34" s="3203"/>
      <c r="CAV34" s="3203"/>
      <c r="CAW34" s="3203"/>
      <c r="CAX34" s="3203"/>
      <c r="CAY34" s="3203"/>
      <c r="CAZ34" s="3203"/>
      <c r="CBA34" s="3203"/>
      <c r="CBB34" s="3203"/>
      <c r="CBC34" s="3203"/>
      <c r="CBD34" s="3203"/>
      <c r="CBE34" s="3203"/>
      <c r="CBF34" s="3203"/>
      <c r="CBG34" s="3203"/>
      <c r="CBH34" s="3203"/>
      <c r="CBI34" s="3203"/>
      <c r="CBJ34" s="3203"/>
      <c r="CBK34" s="3203"/>
      <c r="CBL34" s="3203"/>
      <c r="CBM34" s="3203"/>
      <c r="CBN34" s="3203"/>
      <c r="CBO34" s="3203"/>
      <c r="CBP34" s="3203"/>
      <c r="CBQ34" s="3203"/>
      <c r="CBR34" s="3203"/>
      <c r="CBS34" s="3203"/>
      <c r="CBT34" s="3203"/>
      <c r="CBU34" s="3203"/>
      <c r="CBV34" s="3203"/>
      <c r="CBW34" s="3203"/>
      <c r="CBX34" s="3203"/>
      <c r="CBY34" s="3203"/>
      <c r="CBZ34" s="3203"/>
      <c r="CCA34" s="3203"/>
      <c r="CCB34" s="3203"/>
      <c r="CCC34" s="3203"/>
      <c r="CCD34" s="3203"/>
      <c r="CCE34" s="3203"/>
      <c r="CCF34" s="3203"/>
      <c r="CCG34" s="3203"/>
      <c r="CCH34" s="3203"/>
      <c r="CCI34" s="3203"/>
      <c r="CCJ34" s="3203"/>
      <c r="CCK34" s="3203"/>
      <c r="CCL34" s="3203"/>
      <c r="CCM34" s="3203"/>
      <c r="CCN34" s="3203"/>
      <c r="CCO34" s="3203"/>
      <c r="CCP34" s="3203"/>
      <c r="CCQ34" s="3203"/>
      <c r="CCR34" s="3203"/>
      <c r="CCS34" s="3203"/>
      <c r="CCT34" s="3203"/>
      <c r="CCU34" s="3203"/>
      <c r="CCV34" s="3203"/>
      <c r="CCW34" s="3203"/>
      <c r="CCX34" s="3203"/>
      <c r="CCY34" s="3203"/>
      <c r="CCZ34" s="3203"/>
      <c r="CDA34" s="3203"/>
      <c r="CDB34" s="3203"/>
      <c r="CDC34" s="3203"/>
      <c r="CDD34" s="3203"/>
      <c r="CDE34" s="3203"/>
      <c r="CDF34" s="3203"/>
      <c r="CDG34" s="3203"/>
      <c r="CDH34" s="3203"/>
      <c r="CDI34" s="3203"/>
      <c r="CDJ34" s="3203"/>
      <c r="CDK34" s="3203"/>
      <c r="CDL34" s="3203"/>
      <c r="CDM34" s="3203"/>
      <c r="CDN34" s="3203"/>
      <c r="CDO34" s="3203"/>
      <c r="CDP34" s="3203"/>
      <c r="CDQ34" s="3203"/>
      <c r="CDR34" s="3203"/>
      <c r="CDS34" s="3203"/>
      <c r="CDT34" s="3203"/>
      <c r="CDU34" s="3203"/>
      <c r="CDV34" s="3203"/>
      <c r="CDW34" s="3203"/>
      <c r="CDX34" s="3203"/>
      <c r="CDY34" s="3203"/>
      <c r="CDZ34" s="3203"/>
      <c r="CEA34" s="3203"/>
      <c r="CEB34" s="3203"/>
      <c r="CEC34" s="3203"/>
      <c r="CED34" s="3203"/>
      <c r="CEE34" s="3203"/>
      <c r="CEF34" s="3203"/>
      <c r="CEG34" s="3203"/>
      <c r="CEH34" s="3203"/>
      <c r="CEI34" s="3203"/>
      <c r="CEJ34" s="3203"/>
      <c r="CEK34" s="3203"/>
      <c r="CEL34" s="3203"/>
      <c r="CEM34" s="3203"/>
      <c r="CEN34" s="3203"/>
      <c r="CEO34" s="3203"/>
      <c r="CEP34" s="3203"/>
      <c r="CEQ34" s="3203"/>
      <c r="CER34" s="3203"/>
      <c r="CES34" s="3203"/>
      <c r="CET34" s="3203"/>
      <c r="CEU34" s="3203"/>
      <c r="CEV34" s="3203"/>
      <c r="CEW34" s="3203"/>
      <c r="CEX34" s="3203"/>
      <c r="CEY34" s="3203"/>
      <c r="CEZ34" s="3203"/>
      <c r="CFA34" s="3203"/>
      <c r="CFB34" s="3203"/>
      <c r="CFC34" s="3203"/>
      <c r="CFD34" s="3203"/>
      <c r="CFE34" s="3203"/>
      <c r="CFF34" s="3203"/>
      <c r="CFG34" s="3203"/>
      <c r="CFH34" s="3203"/>
      <c r="CFI34" s="3203"/>
      <c r="CFJ34" s="3203"/>
      <c r="CFK34" s="3203"/>
      <c r="CFL34" s="3203"/>
      <c r="CFM34" s="3203"/>
      <c r="CFN34" s="3203"/>
      <c r="CFO34" s="3203"/>
      <c r="CFP34" s="3203"/>
      <c r="CFQ34" s="3203"/>
      <c r="CFR34" s="3203"/>
      <c r="CFS34" s="3203"/>
      <c r="CFT34" s="3203"/>
      <c r="CFU34" s="3203"/>
      <c r="CFV34" s="3203"/>
      <c r="CFW34" s="3203"/>
      <c r="CFX34" s="3203"/>
      <c r="CFY34" s="3203"/>
      <c r="CFZ34" s="3203"/>
      <c r="CGA34" s="3203"/>
      <c r="CGB34" s="3203"/>
      <c r="CGC34" s="3203"/>
      <c r="CGD34" s="3203"/>
      <c r="CGE34" s="3203"/>
      <c r="CGF34" s="3203"/>
      <c r="CGG34" s="3203"/>
      <c r="CGH34" s="3203"/>
      <c r="CGI34" s="3203"/>
      <c r="CGJ34" s="3203"/>
      <c r="CGK34" s="3203"/>
      <c r="CGL34" s="3203"/>
      <c r="CGM34" s="3203"/>
      <c r="CGN34" s="3203"/>
      <c r="CGO34" s="3203"/>
      <c r="CGP34" s="3203"/>
      <c r="CGQ34" s="3203"/>
      <c r="CGR34" s="3203"/>
      <c r="CGS34" s="3203"/>
      <c r="CGT34" s="3203"/>
      <c r="CGU34" s="3203"/>
      <c r="CGV34" s="3203"/>
      <c r="CGW34" s="3203"/>
      <c r="CGX34" s="3203"/>
      <c r="CGY34" s="3203"/>
      <c r="CGZ34" s="3203"/>
      <c r="CHA34" s="3203"/>
      <c r="CHB34" s="3203"/>
      <c r="CHC34" s="3203"/>
      <c r="CHD34" s="3203"/>
      <c r="CHE34" s="3203"/>
      <c r="CHF34" s="3203"/>
      <c r="CHG34" s="3203"/>
      <c r="CHH34" s="3203"/>
      <c r="CHI34" s="3203"/>
      <c r="CHJ34" s="3203"/>
      <c r="CHK34" s="3203"/>
      <c r="CHL34" s="3203"/>
      <c r="CHM34" s="3203"/>
      <c r="CHN34" s="3203"/>
      <c r="CHO34" s="3203"/>
      <c r="CHP34" s="3203"/>
      <c r="CHQ34" s="3203"/>
      <c r="CHR34" s="3203"/>
      <c r="CHS34" s="3203"/>
      <c r="CHT34" s="3203"/>
      <c r="CHU34" s="3203"/>
      <c r="CHV34" s="3203"/>
      <c r="CHW34" s="3203"/>
      <c r="CHX34" s="3203"/>
      <c r="CHY34" s="3203"/>
      <c r="CHZ34" s="3203"/>
      <c r="CIA34" s="3203"/>
      <c r="CIB34" s="3203"/>
      <c r="CIC34" s="3203"/>
      <c r="CID34" s="3203"/>
      <c r="CIE34" s="3203"/>
      <c r="CIF34" s="3203"/>
      <c r="CIG34" s="3203"/>
      <c r="CIH34" s="3203"/>
      <c r="CII34" s="3203"/>
      <c r="CIJ34" s="3203"/>
      <c r="CIK34" s="3203"/>
      <c r="CIL34" s="3203"/>
      <c r="CIM34" s="3203"/>
      <c r="CIN34" s="3203"/>
      <c r="CIO34" s="3203"/>
      <c r="CIP34" s="3203"/>
      <c r="CIQ34" s="3203"/>
      <c r="CIR34" s="3203"/>
      <c r="CIS34" s="3203"/>
      <c r="CIT34" s="3203"/>
      <c r="CIU34" s="3203"/>
      <c r="CIV34" s="3203"/>
      <c r="CIW34" s="3203"/>
      <c r="CIX34" s="3203"/>
      <c r="CIY34" s="3203"/>
      <c r="CIZ34" s="3203"/>
      <c r="CJA34" s="3203"/>
      <c r="CJB34" s="3203"/>
      <c r="CJC34" s="3203"/>
      <c r="CJD34" s="3203"/>
      <c r="CJE34" s="3203"/>
      <c r="CJF34" s="3203"/>
      <c r="CJG34" s="3203"/>
      <c r="CJH34" s="3203"/>
      <c r="CJI34" s="3203"/>
      <c r="CJJ34" s="3203"/>
      <c r="CJK34" s="3203"/>
      <c r="CJL34" s="3203"/>
      <c r="CJM34" s="3203"/>
      <c r="CJN34" s="3203"/>
      <c r="CJO34" s="3203"/>
      <c r="CJP34" s="3203"/>
      <c r="CJQ34" s="3203"/>
      <c r="CJR34" s="3203"/>
      <c r="CJS34" s="3203"/>
      <c r="CJT34" s="3203"/>
      <c r="CJU34" s="3203"/>
      <c r="CJV34" s="3203"/>
      <c r="CJW34" s="3203"/>
      <c r="CJX34" s="3203"/>
      <c r="CJY34" s="3203"/>
      <c r="CJZ34" s="3203"/>
      <c r="CKA34" s="3203"/>
      <c r="CKB34" s="3203"/>
      <c r="CKC34" s="3203"/>
      <c r="CKD34" s="3203"/>
      <c r="CKE34" s="3203"/>
      <c r="CKF34" s="3203"/>
      <c r="CKG34" s="3203"/>
      <c r="CKH34" s="3203"/>
      <c r="CKI34" s="3203"/>
      <c r="CKJ34" s="3203"/>
      <c r="CKK34" s="3203"/>
      <c r="CKL34" s="3203"/>
      <c r="CKM34" s="3203"/>
      <c r="CKN34" s="3203"/>
      <c r="CKO34" s="3203"/>
      <c r="CKP34" s="3203"/>
      <c r="CKQ34" s="3203"/>
      <c r="CKR34" s="3203"/>
      <c r="CKS34" s="3203"/>
      <c r="CKT34" s="3203"/>
      <c r="CKU34" s="3203"/>
      <c r="CKV34" s="3203"/>
      <c r="CKW34" s="3203"/>
      <c r="CKX34" s="3203"/>
      <c r="CKY34" s="3203"/>
      <c r="CKZ34" s="3203"/>
      <c r="CLA34" s="3203"/>
      <c r="CLB34" s="3203"/>
      <c r="CLC34" s="3203"/>
      <c r="CLD34" s="3203"/>
      <c r="CLE34" s="3203"/>
      <c r="CLF34" s="3203"/>
      <c r="CLG34" s="3203"/>
      <c r="CLH34" s="3203"/>
      <c r="CLI34" s="3203"/>
      <c r="CLJ34" s="3203"/>
      <c r="CLK34" s="3203"/>
      <c r="CLL34" s="3203"/>
      <c r="CLM34" s="3203"/>
      <c r="CLN34" s="3203"/>
      <c r="CLO34" s="3203"/>
      <c r="CLP34" s="3203"/>
      <c r="CLQ34" s="3203"/>
      <c r="CLR34" s="3203"/>
      <c r="CLS34" s="3203"/>
      <c r="CLT34" s="3203"/>
      <c r="CLU34" s="3203"/>
      <c r="CLV34" s="3203"/>
      <c r="CLW34" s="3203"/>
      <c r="CLX34" s="3203"/>
      <c r="CLY34" s="3203"/>
      <c r="CLZ34" s="3203"/>
      <c r="CMA34" s="3203"/>
      <c r="CMB34" s="3203"/>
      <c r="CMC34" s="3203"/>
      <c r="CMD34" s="3203"/>
      <c r="CME34" s="3203"/>
      <c r="CMF34" s="3203"/>
      <c r="CMG34" s="3203"/>
      <c r="CMH34" s="3203"/>
      <c r="CMI34" s="3203"/>
      <c r="CMJ34" s="3203"/>
      <c r="CMK34" s="3203"/>
      <c r="CML34" s="3203"/>
      <c r="CMM34" s="3203"/>
      <c r="CMN34" s="3203"/>
      <c r="CMO34" s="3203"/>
      <c r="CMP34" s="3203"/>
      <c r="CMQ34" s="3203"/>
      <c r="CMR34" s="3203"/>
      <c r="CMS34" s="3203"/>
      <c r="CMT34" s="3203"/>
      <c r="CMU34" s="3203"/>
      <c r="CMV34" s="3203"/>
      <c r="CMW34" s="3203"/>
      <c r="CMX34" s="3203"/>
      <c r="CMY34" s="3203"/>
      <c r="CMZ34" s="3203"/>
      <c r="CNA34" s="3203"/>
      <c r="CNB34" s="3203"/>
      <c r="CNC34" s="3203"/>
      <c r="CND34" s="3203"/>
      <c r="CNE34" s="3203"/>
      <c r="CNF34" s="3203"/>
      <c r="CNG34" s="3203"/>
      <c r="CNH34" s="3203"/>
      <c r="CNI34" s="3203"/>
      <c r="CNJ34" s="3203"/>
      <c r="CNK34" s="3203"/>
      <c r="CNL34" s="3203"/>
      <c r="CNM34" s="3203"/>
      <c r="CNN34" s="3203"/>
      <c r="CNO34" s="3203"/>
      <c r="CNP34" s="3203"/>
      <c r="CNQ34" s="3203"/>
      <c r="CNR34" s="3203"/>
      <c r="CNS34" s="3203"/>
      <c r="CNT34" s="3203"/>
      <c r="CNU34" s="3203"/>
      <c r="CNV34" s="3203"/>
      <c r="CNW34" s="3203"/>
      <c r="CNX34" s="3203"/>
      <c r="CNY34" s="3203"/>
      <c r="CNZ34" s="3203"/>
      <c r="COA34" s="3203"/>
      <c r="COB34" s="3203"/>
      <c r="COC34" s="3203"/>
      <c r="COD34" s="3203"/>
      <c r="COE34" s="3203"/>
      <c r="COF34" s="3203"/>
      <c r="COG34" s="3203"/>
      <c r="COH34" s="3203"/>
      <c r="COI34" s="3203"/>
      <c r="COJ34" s="3203"/>
      <c r="COK34" s="3203"/>
      <c r="COL34" s="3203"/>
      <c r="COM34" s="3203"/>
      <c r="CON34" s="3203"/>
      <c r="COO34" s="3203"/>
      <c r="COP34" s="3203"/>
      <c r="COQ34" s="3203"/>
      <c r="COR34" s="3203"/>
      <c r="COS34" s="3203"/>
      <c r="COT34" s="3203"/>
      <c r="COU34" s="3203"/>
      <c r="COV34" s="3203"/>
      <c r="COW34" s="3203"/>
      <c r="COX34" s="3203"/>
      <c r="COY34" s="3203"/>
      <c r="COZ34" s="3203"/>
      <c r="CPA34" s="3203"/>
      <c r="CPB34" s="3203"/>
      <c r="CPC34" s="3203"/>
      <c r="CPD34" s="3203"/>
      <c r="CPE34" s="3203"/>
      <c r="CPF34" s="3203"/>
      <c r="CPG34" s="3203"/>
      <c r="CPH34" s="3203"/>
      <c r="CPI34" s="3203"/>
      <c r="CPJ34" s="3203"/>
      <c r="CPK34" s="3203"/>
      <c r="CPL34" s="3203"/>
      <c r="CPM34" s="3203"/>
      <c r="CPN34" s="3203"/>
      <c r="CPO34" s="3203"/>
      <c r="CPP34" s="3203"/>
      <c r="CPQ34" s="3203"/>
      <c r="CPR34" s="3203"/>
      <c r="CPS34" s="3203"/>
      <c r="CPT34" s="3203"/>
      <c r="CPU34" s="3203"/>
      <c r="CPV34" s="3203"/>
      <c r="CPW34" s="3203"/>
      <c r="CPX34" s="3203"/>
      <c r="CPY34" s="3203"/>
      <c r="CPZ34" s="3203"/>
      <c r="CQA34" s="3203"/>
      <c r="CQB34" s="3203"/>
      <c r="CQC34" s="3203"/>
      <c r="CQD34" s="3203"/>
      <c r="CQE34" s="3203"/>
      <c r="CQF34" s="3203"/>
      <c r="CQG34" s="3203"/>
      <c r="CQH34" s="3203"/>
      <c r="CQI34" s="3203"/>
      <c r="CQJ34" s="3203"/>
      <c r="CQK34" s="3203"/>
      <c r="CQL34" s="3203"/>
      <c r="CQM34" s="3203"/>
      <c r="CQN34" s="3203"/>
      <c r="CQO34" s="3203"/>
      <c r="CQP34" s="3203"/>
      <c r="CQQ34" s="3203"/>
      <c r="CQR34" s="3203"/>
      <c r="CQS34" s="3203"/>
      <c r="CQT34" s="3203"/>
      <c r="CQU34" s="3203"/>
      <c r="CQV34" s="3203"/>
      <c r="CQW34" s="3203"/>
      <c r="CQX34" s="3203"/>
      <c r="CQY34" s="3203"/>
      <c r="CQZ34" s="3203"/>
      <c r="CRA34" s="3203"/>
      <c r="CRB34" s="3203"/>
      <c r="CRC34" s="3203"/>
      <c r="CRD34" s="3203"/>
      <c r="CRE34" s="3203"/>
      <c r="CRF34" s="3203"/>
      <c r="CRG34" s="3203"/>
      <c r="CRH34" s="3203"/>
      <c r="CRI34" s="3203"/>
      <c r="CRJ34" s="3203"/>
      <c r="CRK34" s="3203"/>
      <c r="CRL34" s="3203"/>
      <c r="CRM34" s="3203"/>
      <c r="CRN34" s="3203"/>
      <c r="CRO34" s="3203"/>
      <c r="CRP34" s="3203"/>
      <c r="CRQ34" s="3203"/>
      <c r="CRR34" s="3203"/>
      <c r="CRS34" s="3203"/>
      <c r="CRT34" s="3203"/>
      <c r="CRU34" s="3203"/>
      <c r="CRV34" s="3203"/>
      <c r="CRW34" s="3203"/>
      <c r="CRX34" s="3203"/>
      <c r="CRY34" s="3203"/>
      <c r="CRZ34" s="3203"/>
      <c r="CSA34" s="3203"/>
      <c r="CSB34" s="3203"/>
      <c r="CSC34" s="3203"/>
      <c r="CSD34" s="3203"/>
      <c r="CSE34" s="3203"/>
      <c r="CSF34" s="3203"/>
      <c r="CSG34" s="3203"/>
      <c r="CSH34" s="3203"/>
      <c r="CSI34" s="3203"/>
      <c r="CSJ34" s="3203"/>
      <c r="CSK34" s="3203"/>
      <c r="CSL34" s="3203"/>
      <c r="CSM34" s="3203"/>
      <c r="CSN34" s="3203"/>
      <c r="CSO34" s="3203"/>
      <c r="CSP34" s="3203"/>
      <c r="CSQ34" s="3203"/>
      <c r="CSR34" s="3203"/>
      <c r="CSS34" s="3203"/>
      <c r="CST34" s="3203"/>
      <c r="CSU34" s="3203"/>
      <c r="CSV34" s="3203"/>
      <c r="CSW34" s="3203"/>
      <c r="CSX34" s="3203"/>
      <c r="CSY34" s="3203"/>
      <c r="CSZ34" s="3203"/>
      <c r="CTA34" s="3203"/>
      <c r="CTB34" s="3203"/>
      <c r="CTC34" s="3203"/>
      <c r="CTD34" s="3203"/>
      <c r="CTE34" s="3203"/>
      <c r="CTF34" s="3203"/>
      <c r="CTG34" s="3203"/>
      <c r="CTH34" s="3203"/>
      <c r="CTI34" s="3203"/>
      <c r="CTJ34" s="3203"/>
      <c r="CTK34" s="3203"/>
      <c r="CTL34" s="3203"/>
      <c r="CTM34" s="3203"/>
      <c r="CTN34" s="3203"/>
      <c r="CTO34" s="3203"/>
      <c r="CTP34" s="3203"/>
      <c r="CTQ34" s="3203"/>
      <c r="CTR34" s="3203"/>
      <c r="CTS34" s="3203"/>
      <c r="CTT34" s="3203"/>
      <c r="CTU34" s="3203"/>
      <c r="CTV34" s="3203"/>
      <c r="CTW34" s="3203"/>
      <c r="CTX34" s="3203"/>
      <c r="CTY34" s="3203"/>
      <c r="CTZ34" s="3203"/>
      <c r="CUA34" s="3203"/>
      <c r="CUB34" s="3203"/>
      <c r="CUC34" s="3203"/>
      <c r="CUD34" s="3203"/>
      <c r="CUE34" s="3203"/>
      <c r="CUF34" s="3203"/>
      <c r="CUG34" s="3203"/>
      <c r="CUH34" s="3203"/>
      <c r="CUI34" s="3203"/>
      <c r="CUJ34" s="3203"/>
      <c r="CUK34" s="3203"/>
      <c r="CUL34" s="3203"/>
      <c r="CUM34" s="3203"/>
      <c r="CUN34" s="3203"/>
      <c r="CUO34" s="3203"/>
      <c r="CUP34" s="3203"/>
      <c r="CUQ34" s="3203"/>
      <c r="CUR34" s="3203"/>
      <c r="CUS34" s="3203"/>
      <c r="CUT34" s="3203"/>
      <c r="CUU34" s="3203"/>
      <c r="CUV34" s="3203"/>
      <c r="CUW34" s="3203"/>
      <c r="CUX34" s="3203"/>
      <c r="CUY34" s="3203"/>
      <c r="CUZ34" s="3203"/>
      <c r="CVA34" s="3203"/>
      <c r="CVB34" s="3203"/>
      <c r="CVC34" s="3203"/>
      <c r="CVD34" s="3203"/>
      <c r="CVE34" s="3203"/>
      <c r="CVF34" s="3203"/>
      <c r="CVG34" s="3203"/>
      <c r="CVH34" s="3203"/>
      <c r="CVI34" s="3203"/>
      <c r="CVJ34" s="3203"/>
      <c r="CVK34" s="3203"/>
      <c r="CVL34" s="3203"/>
      <c r="CVM34" s="3203"/>
      <c r="CVN34" s="3203"/>
      <c r="CVO34" s="3203"/>
      <c r="CVP34" s="3203"/>
      <c r="CVQ34" s="3203"/>
      <c r="CVR34" s="3203"/>
      <c r="CVS34" s="3203"/>
      <c r="CVT34" s="3203"/>
      <c r="CVU34" s="3203"/>
      <c r="CVV34" s="3203"/>
      <c r="CVW34" s="3203"/>
      <c r="CVX34" s="3203"/>
      <c r="CVY34" s="3203"/>
      <c r="CVZ34" s="3203"/>
      <c r="CWA34" s="3203"/>
      <c r="CWB34" s="3203"/>
      <c r="CWC34" s="3203"/>
      <c r="CWD34" s="3203"/>
      <c r="CWE34" s="3203"/>
      <c r="CWF34" s="3203"/>
      <c r="CWG34" s="3203"/>
      <c r="CWH34" s="3203"/>
      <c r="CWI34" s="3203"/>
      <c r="CWJ34" s="3203"/>
      <c r="CWK34" s="3203"/>
      <c r="CWL34" s="3203"/>
      <c r="CWM34" s="3203"/>
      <c r="CWN34" s="3203"/>
      <c r="CWO34" s="3203"/>
      <c r="CWP34" s="3203"/>
      <c r="CWQ34" s="3203"/>
      <c r="CWR34" s="3203"/>
      <c r="CWS34" s="3203"/>
      <c r="CWT34" s="3203"/>
      <c r="CWU34" s="3203"/>
      <c r="CWV34" s="3203"/>
      <c r="CWW34" s="3203"/>
      <c r="CWX34" s="3203"/>
      <c r="CWY34" s="3203"/>
      <c r="CWZ34" s="3203"/>
      <c r="CXA34" s="3203"/>
      <c r="CXB34" s="3203"/>
      <c r="CXC34" s="3203"/>
      <c r="CXD34" s="3203"/>
      <c r="CXE34" s="3203"/>
      <c r="CXF34" s="3203"/>
      <c r="CXG34" s="3203"/>
      <c r="CXH34" s="3203"/>
      <c r="CXI34" s="3203"/>
      <c r="CXJ34" s="3203"/>
      <c r="CXK34" s="3203"/>
      <c r="CXL34" s="3203"/>
      <c r="CXM34" s="3203"/>
      <c r="CXN34" s="3203"/>
      <c r="CXO34" s="3203"/>
      <c r="CXP34" s="3203"/>
      <c r="CXQ34" s="3203"/>
      <c r="CXR34" s="3203"/>
      <c r="CXS34" s="3203"/>
      <c r="CXT34" s="3203"/>
      <c r="CXU34" s="3203"/>
      <c r="CXV34" s="3203"/>
      <c r="CXW34" s="3203"/>
      <c r="CXX34" s="3203"/>
      <c r="CXY34" s="3203"/>
      <c r="CXZ34" s="3203"/>
      <c r="CYA34" s="3203"/>
      <c r="CYB34" s="3203"/>
      <c r="CYC34" s="3203"/>
      <c r="CYD34" s="3203"/>
      <c r="CYE34" s="3203"/>
      <c r="CYF34" s="3203"/>
      <c r="CYG34" s="3203"/>
      <c r="CYH34" s="3203"/>
      <c r="CYI34" s="3203"/>
      <c r="CYJ34" s="3203"/>
      <c r="CYK34" s="3203"/>
      <c r="CYL34" s="3203"/>
      <c r="CYM34" s="3203"/>
      <c r="CYN34" s="3203"/>
      <c r="CYO34" s="3203"/>
      <c r="CYP34" s="3203"/>
      <c r="CYQ34" s="3203"/>
      <c r="CYR34" s="3203"/>
      <c r="CYS34" s="3203"/>
      <c r="CYT34" s="3203"/>
      <c r="CYU34" s="3203"/>
      <c r="CYV34" s="3203"/>
      <c r="CYW34" s="3203"/>
      <c r="CYX34" s="3203"/>
      <c r="CYY34" s="3203"/>
      <c r="CYZ34" s="3203"/>
      <c r="CZA34" s="3203"/>
      <c r="CZB34" s="3203"/>
      <c r="CZC34" s="3203"/>
      <c r="CZD34" s="3203"/>
      <c r="CZE34" s="3203"/>
      <c r="CZF34" s="3203"/>
      <c r="CZG34" s="3203"/>
      <c r="CZH34" s="3203"/>
      <c r="CZI34" s="3203"/>
      <c r="CZJ34" s="3203"/>
      <c r="CZK34" s="3203"/>
      <c r="CZL34" s="3203"/>
      <c r="CZM34" s="3203"/>
      <c r="CZN34" s="3203"/>
      <c r="CZO34" s="3203"/>
      <c r="CZP34" s="3203"/>
      <c r="CZQ34" s="3203"/>
      <c r="CZR34" s="3203"/>
      <c r="CZS34" s="3203"/>
      <c r="CZT34" s="3203"/>
      <c r="CZU34" s="3203"/>
      <c r="CZV34" s="3203"/>
      <c r="CZW34" s="3203"/>
      <c r="CZX34" s="3203"/>
      <c r="CZY34" s="3203"/>
      <c r="CZZ34" s="3203"/>
      <c r="DAA34" s="3203"/>
      <c r="DAB34" s="3203"/>
      <c r="DAC34" s="3203"/>
      <c r="DAD34" s="3203"/>
      <c r="DAE34" s="3203"/>
      <c r="DAF34" s="3203"/>
      <c r="DAG34" s="3203"/>
      <c r="DAH34" s="3203"/>
      <c r="DAI34" s="3203"/>
      <c r="DAJ34" s="3203"/>
      <c r="DAK34" s="3203"/>
      <c r="DAL34" s="3203"/>
      <c r="DAM34" s="3203"/>
      <c r="DAN34" s="3203"/>
      <c r="DAO34" s="3203"/>
      <c r="DAP34" s="3203"/>
      <c r="DAQ34" s="3203"/>
      <c r="DAR34" s="3203"/>
      <c r="DAS34" s="3203"/>
      <c r="DAT34" s="3203"/>
      <c r="DAU34" s="3203"/>
      <c r="DAV34" s="3203"/>
      <c r="DAW34" s="3203"/>
      <c r="DAX34" s="3203"/>
      <c r="DAY34" s="3203"/>
      <c r="DAZ34" s="3203"/>
      <c r="DBA34" s="3203"/>
      <c r="DBB34" s="3203"/>
      <c r="DBC34" s="3203"/>
      <c r="DBD34" s="3203"/>
      <c r="DBE34" s="3203"/>
      <c r="DBF34" s="3203"/>
      <c r="DBG34" s="3203"/>
      <c r="DBH34" s="3203"/>
      <c r="DBI34" s="3203"/>
      <c r="DBJ34" s="3203"/>
      <c r="DBK34" s="3203"/>
      <c r="DBL34" s="3203"/>
      <c r="DBM34" s="3203"/>
      <c r="DBN34" s="3203"/>
      <c r="DBO34" s="3203"/>
      <c r="DBP34" s="3203"/>
      <c r="DBQ34" s="3203"/>
      <c r="DBR34" s="3203"/>
      <c r="DBS34" s="3203"/>
      <c r="DBT34" s="3203"/>
      <c r="DBU34" s="3203"/>
      <c r="DBV34" s="3203"/>
      <c r="DBW34" s="3203"/>
      <c r="DBX34" s="3203"/>
      <c r="DBY34" s="3203"/>
      <c r="DBZ34" s="3203"/>
      <c r="DCA34" s="3203"/>
      <c r="DCB34" s="3203"/>
      <c r="DCC34" s="3203"/>
      <c r="DCD34" s="3203"/>
      <c r="DCE34" s="3203"/>
      <c r="DCF34" s="3203"/>
      <c r="DCG34" s="3203"/>
      <c r="DCH34" s="3203"/>
      <c r="DCI34" s="3203"/>
      <c r="DCJ34" s="3203"/>
      <c r="DCK34" s="3203"/>
      <c r="DCL34" s="3203"/>
      <c r="DCM34" s="3203"/>
      <c r="DCN34" s="3203"/>
      <c r="DCO34" s="3203"/>
      <c r="DCP34" s="3203"/>
      <c r="DCQ34" s="3203"/>
      <c r="DCR34" s="3203"/>
      <c r="DCS34" s="3203"/>
      <c r="DCT34" s="3203"/>
      <c r="DCU34" s="3203"/>
      <c r="DCV34" s="3203"/>
      <c r="DCW34" s="3203"/>
      <c r="DCX34" s="3203"/>
      <c r="DCY34" s="3203"/>
      <c r="DCZ34" s="3203"/>
      <c r="DDA34" s="3203"/>
      <c r="DDB34" s="3203"/>
      <c r="DDC34" s="3203"/>
      <c r="DDD34" s="3203"/>
      <c r="DDE34" s="3203"/>
      <c r="DDF34" s="3203"/>
      <c r="DDG34" s="3203"/>
      <c r="DDH34" s="3203"/>
      <c r="DDI34" s="3203"/>
      <c r="DDJ34" s="3203"/>
      <c r="DDK34" s="3203"/>
      <c r="DDL34" s="3203"/>
      <c r="DDM34" s="3203"/>
      <c r="DDN34" s="3203"/>
      <c r="DDO34" s="3203"/>
      <c r="DDP34" s="3203"/>
      <c r="DDQ34" s="3203"/>
      <c r="DDR34" s="3203"/>
      <c r="DDS34" s="3203"/>
      <c r="DDT34" s="3203"/>
      <c r="DDU34" s="3203"/>
      <c r="DDV34" s="3203"/>
      <c r="DDW34" s="3203"/>
      <c r="DDX34" s="3203"/>
      <c r="DDY34" s="3203"/>
      <c r="DDZ34" s="3203"/>
      <c r="DEA34" s="3203"/>
      <c r="DEB34" s="3203"/>
      <c r="DEC34" s="3203"/>
      <c r="DED34" s="3203"/>
      <c r="DEE34" s="3203"/>
      <c r="DEF34" s="3203"/>
      <c r="DEG34" s="3203"/>
      <c r="DEH34" s="3203"/>
      <c r="DEI34" s="3203"/>
      <c r="DEJ34" s="3203"/>
      <c r="DEK34" s="3203"/>
      <c r="DEL34" s="3203"/>
      <c r="DEM34" s="3203"/>
      <c r="DEN34" s="3203"/>
      <c r="DEO34" s="3203"/>
      <c r="DEP34" s="3203"/>
      <c r="DEQ34" s="3203"/>
      <c r="DER34" s="3203"/>
      <c r="DES34" s="3203"/>
      <c r="DET34" s="3203"/>
      <c r="DEU34" s="3203"/>
      <c r="DEV34" s="3203"/>
      <c r="DEW34" s="3203"/>
      <c r="DEX34" s="3203"/>
      <c r="DEY34" s="3203"/>
      <c r="DEZ34" s="3203"/>
      <c r="DFA34" s="3203"/>
      <c r="DFB34" s="3203"/>
      <c r="DFC34" s="3203"/>
      <c r="DFD34" s="3203"/>
      <c r="DFE34" s="3203"/>
      <c r="DFF34" s="3203"/>
      <c r="DFG34" s="3203"/>
      <c r="DFH34" s="3203"/>
      <c r="DFI34" s="3203"/>
      <c r="DFJ34" s="3203"/>
      <c r="DFK34" s="3203"/>
      <c r="DFL34" s="3203"/>
      <c r="DFM34" s="3203"/>
      <c r="DFN34" s="3203"/>
      <c r="DFO34" s="3203"/>
      <c r="DFP34" s="3203"/>
      <c r="DFQ34" s="3203"/>
      <c r="DFR34" s="3203"/>
      <c r="DFS34" s="3203"/>
      <c r="DFT34" s="3203"/>
      <c r="DFU34" s="3203"/>
      <c r="DFV34" s="3203"/>
      <c r="DFW34" s="3203"/>
      <c r="DFX34" s="3203"/>
      <c r="DFY34" s="3203"/>
      <c r="DFZ34" s="3203"/>
      <c r="DGA34" s="3203"/>
      <c r="DGB34" s="3203"/>
      <c r="DGC34" s="3203"/>
      <c r="DGD34" s="3203"/>
      <c r="DGE34" s="3203"/>
      <c r="DGF34" s="3203"/>
      <c r="DGG34" s="3203"/>
      <c r="DGH34" s="3203"/>
      <c r="DGI34" s="3203"/>
      <c r="DGJ34" s="3203"/>
      <c r="DGK34" s="3203"/>
      <c r="DGL34" s="3203"/>
      <c r="DGM34" s="3203"/>
      <c r="DGN34" s="3203"/>
      <c r="DGO34" s="3203"/>
      <c r="DGP34" s="3203"/>
      <c r="DGQ34" s="3203"/>
      <c r="DGR34" s="3203"/>
      <c r="DGS34" s="3203"/>
      <c r="DGT34" s="3203"/>
      <c r="DGU34" s="3203"/>
      <c r="DGV34" s="3203"/>
      <c r="DGW34" s="3203"/>
      <c r="DGX34" s="3203"/>
      <c r="DGY34" s="3203"/>
      <c r="DGZ34" s="3203"/>
      <c r="DHA34" s="3203"/>
      <c r="DHB34" s="3203"/>
      <c r="DHC34" s="3203"/>
      <c r="DHD34" s="3203"/>
      <c r="DHE34" s="3203"/>
      <c r="DHF34" s="3203"/>
      <c r="DHG34" s="3203"/>
      <c r="DHH34" s="3203"/>
      <c r="DHI34" s="3203"/>
      <c r="DHJ34" s="3203"/>
      <c r="DHK34" s="3203"/>
      <c r="DHL34" s="3203"/>
      <c r="DHM34" s="3203"/>
      <c r="DHN34" s="3203"/>
      <c r="DHO34" s="3203"/>
      <c r="DHP34" s="3203"/>
      <c r="DHQ34" s="3203"/>
      <c r="DHR34" s="3203"/>
      <c r="DHS34" s="3203"/>
      <c r="DHT34" s="3203"/>
      <c r="DHU34" s="3203"/>
      <c r="DHV34" s="3203"/>
      <c r="DHW34" s="3203"/>
      <c r="DHX34" s="3203"/>
      <c r="DHY34" s="3203"/>
      <c r="DHZ34" s="3203"/>
      <c r="DIA34" s="3203"/>
      <c r="DIB34" s="3203"/>
      <c r="DIC34" s="3203"/>
      <c r="DID34" s="3203"/>
      <c r="DIE34" s="3203"/>
      <c r="DIF34" s="3203"/>
      <c r="DIG34" s="3203"/>
      <c r="DIH34" s="3203"/>
      <c r="DII34" s="3203"/>
      <c r="DIJ34" s="3203"/>
      <c r="DIK34" s="3203"/>
      <c r="DIL34" s="3203"/>
      <c r="DIM34" s="3203"/>
      <c r="DIN34" s="3203"/>
      <c r="DIO34" s="3203"/>
      <c r="DIP34" s="3203"/>
      <c r="DIQ34" s="3203"/>
      <c r="DIR34" s="3203"/>
      <c r="DIS34" s="3203"/>
      <c r="DIT34" s="3203"/>
      <c r="DIU34" s="3203"/>
      <c r="DIV34" s="3203"/>
      <c r="DIW34" s="3203"/>
      <c r="DIX34" s="3203"/>
      <c r="DIY34" s="3203"/>
      <c r="DIZ34" s="3203"/>
      <c r="DJA34" s="3203"/>
      <c r="DJB34" s="3203"/>
      <c r="DJC34" s="3203"/>
      <c r="DJD34" s="3203"/>
      <c r="DJE34" s="3203"/>
      <c r="DJF34" s="3203"/>
      <c r="DJG34" s="3203"/>
      <c r="DJH34" s="3203"/>
      <c r="DJI34" s="3203"/>
      <c r="DJJ34" s="3203"/>
      <c r="DJK34" s="3203"/>
      <c r="DJL34" s="3203"/>
      <c r="DJM34" s="3203"/>
      <c r="DJN34" s="3203"/>
      <c r="DJO34" s="3203"/>
      <c r="DJP34" s="3203"/>
      <c r="DJQ34" s="3203"/>
      <c r="DJR34" s="3203"/>
      <c r="DJS34" s="3203"/>
      <c r="DJT34" s="3203"/>
      <c r="DJU34" s="3203"/>
      <c r="DJV34" s="3203"/>
      <c r="DJW34" s="3203"/>
      <c r="DJX34" s="3203"/>
      <c r="DJY34" s="3203"/>
      <c r="DJZ34" s="3203"/>
      <c r="DKA34" s="3203"/>
      <c r="DKB34" s="3203"/>
      <c r="DKC34" s="3203"/>
      <c r="DKD34" s="3203"/>
      <c r="DKE34" s="3203"/>
      <c r="DKF34" s="3203"/>
      <c r="DKG34" s="3203"/>
      <c r="DKH34" s="3203"/>
      <c r="DKI34" s="3203"/>
      <c r="DKJ34" s="3203"/>
      <c r="DKK34" s="3203"/>
      <c r="DKL34" s="3203"/>
      <c r="DKM34" s="3203"/>
      <c r="DKN34" s="3203"/>
      <c r="DKO34" s="3203"/>
      <c r="DKP34" s="3203"/>
      <c r="DKQ34" s="3203"/>
      <c r="DKR34" s="3203"/>
      <c r="DKS34" s="3203"/>
      <c r="DKT34" s="3203"/>
      <c r="DKU34" s="3203"/>
      <c r="DKV34" s="3203"/>
      <c r="DKW34" s="3203"/>
      <c r="DKX34" s="3203"/>
      <c r="DKY34" s="3203"/>
      <c r="DKZ34" s="3203"/>
      <c r="DLA34" s="3203"/>
      <c r="DLB34" s="3203"/>
      <c r="DLC34" s="3203"/>
      <c r="DLD34" s="3203"/>
      <c r="DLE34" s="3203"/>
      <c r="DLF34" s="3203"/>
      <c r="DLG34" s="3203"/>
      <c r="DLH34" s="3203"/>
      <c r="DLI34" s="3203"/>
      <c r="DLJ34" s="3203"/>
      <c r="DLK34" s="3203"/>
      <c r="DLL34" s="3203"/>
      <c r="DLM34" s="3203"/>
      <c r="DLN34" s="3203"/>
      <c r="DLO34" s="3203"/>
      <c r="DLP34" s="3203"/>
      <c r="DLQ34" s="3203"/>
      <c r="DLR34" s="3203"/>
      <c r="DLS34" s="3203"/>
      <c r="DLT34" s="3203"/>
      <c r="DLU34" s="3203"/>
      <c r="DLV34" s="3203"/>
      <c r="DLW34" s="3203"/>
      <c r="DLX34" s="3203"/>
      <c r="DLY34" s="3203"/>
      <c r="DLZ34" s="3203"/>
      <c r="DMA34" s="3203"/>
      <c r="DMB34" s="3203"/>
      <c r="DMC34" s="3203"/>
      <c r="DMD34" s="3203"/>
      <c r="DME34" s="3203"/>
      <c r="DMF34" s="3203"/>
      <c r="DMG34" s="3203"/>
      <c r="DMH34" s="3203"/>
      <c r="DMI34" s="3203"/>
      <c r="DMJ34" s="3203"/>
      <c r="DMK34" s="3203"/>
      <c r="DML34" s="3203"/>
      <c r="DMM34" s="3203"/>
      <c r="DMN34" s="3203"/>
      <c r="DMO34" s="3203"/>
      <c r="DMP34" s="3203"/>
      <c r="DMQ34" s="3203"/>
      <c r="DMR34" s="3203"/>
      <c r="DMS34" s="3203"/>
      <c r="DMT34" s="3203"/>
      <c r="DMU34" s="3203"/>
      <c r="DMV34" s="3203"/>
      <c r="DMW34" s="3203"/>
      <c r="DMX34" s="3203"/>
      <c r="DMY34" s="3203"/>
      <c r="DMZ34" s="3203"/>
      <c r="DNA34" s="3203"/>
      <c r="DNB34" s="3203"/>
      <c r="DNC34" s="3203"/>
      <c r="DND34" s="3203"/>
      <c r="DNE34" s="3203"/>
      <c r="DNF34" s="3203"/>
      <c r="DNG34" s="3203"/>
      <c r="DNH34" s="3203"/>
      <c r="DNI34" s="3203"/>
      <c r="DNJ34" s="3203"/>
      <c r="DNK34" s="3203"/>
      <c r="DNL34" s="3203"/>
      <c r="DNM34" s="3203"/>
      <c r="DNN34" s="3203"/>
      <c r="DNO34" s="3203"/>
      <c r="DNP34" s="3203"/>
      <c r="DNQ34" s="3203"/>
      <c r="DNR34" s="3203"/>
      <c r="DNS34" s="3203"/>
      <c r="DNT34" s="3203"/>
      <c r="DNU34" s="3203"/>
      <c r="DNV34" s="3203"/>
      <c r="DNW34" s="3203"/>
      <c r="DNX34" s="3203"/>
      <c r="DNY34" s="3203"/>
      <c r="DNZ34" s="3203"/>
      <c r="DOA34" s="3203"/>
      <c r="DOB34" s="3203"/>
      <c r="DOC34" s="3203"/>
      <c r="DOD34" s="3203"/>
      <c r="DOE34" s="3203"/>
      <c r="DOF34" s="3203"/>
      <c r="DOG34" s="3203"/>
      <c r="DOH34" s="3203"/>
      <c r="DOI34" s="3203"/>
      <c r="DOJ34" s="3203"/>
      <c r="DOK34" s="3203"/>
      <c r="DOL34" s="3203"/>
      <c r="DOM34" s="3203"/>
      <c r="DON34" s="3203"/>
      <c r="DOO34" s="3203"/>
      <c r="DOP34" s="3203"/>
      <c r="DOQ34" s="3203"/>
      <c r="DOR34" s="3203"/>
      <c r="DOS34" s="3203"/>
      <c r="DOT34" s="3203"/>
      <c r="DOU34" s="3203"/>
      <c r="DOV34" s="3203"/>
      <c r="DOW34" s="3203"/>
      <c r="DOX34" s="3203"/>
      <c r="DOY34" s="3203"/>
      <c r="DOZ34" s="3203"/>
      <c r="DPA34" s="3203"/>
      <c r="DPB34" s="3203"/>
      <c r="DPC34" s="3203"/>
      <c r="DPD34" s="3203"/>
      <c r="DPE34" s="3203"/>
      <c r="DPF34" s="3203"/>
      <c r="DPG34" s="3203"/>
      <c r="DPH34" s="3203"/>
      <c r="DPI34" s="3203"/>
      <c r="DPJ34" s="3203"/>
      <c r="DPK34" s="3203"/>
      <c r="DPL34" s="3203"/>
      <c r="DPM34" s="3203"/>
      <c r="DPN34" s="3203"/>
      <c r="DPO34" s="3203"/>
      <c r="DPP34" s="3203"/>
      <c r="DPQ34" s="3203"/>
      <c r="DPR34" s="3203"/>
      <c r="DPS34" s="3203"/>
      <c r="DPT34" s="3203"/>
      <c r="DPU34" s="3203"/>
      <c r="DPV34" s="3203"/>
      <c r="DPW34" s="3203"/>
      <c r="DPX34" s="3203"/>
      <c r="DPY34" s="3203"/>
      <c r="DPZ34" s="3203"/>
      <c r="DQA34" s="3203"/>
      <c r="DQB34" s="3203"/>
      <c r="DQC34" s="3203"/>
      <c r="DQD34" s="3203"/>
      <c r="DQE34" s="3203"/>
      <c r="DQF34" s="3203"/>
      <c r="DQG34" s="3203"/>
      <c r="DQH34" s="3203"/>
      <c r="DQI34" s="3203"/>
      <c r="DQJ34" s="3203"/>
      <c r="DQK34" s="3203"/>
      <c r="DQL34" s="3203"/>
      <c r="DQM34" s="3203"/>
      <c r="DQN34" s="3203"/>
      <c r="DQO34" s="3203"/>
      <c r="DQP34" s="3203"/>
      <c r="DQQ34" s="3203"/>
      <c r="DQR34" s="3203"/>
      <c r="DQS34" s="3203"/>
      <c r="DQT34" s="3203"/>
      <c r="DQU34" s="3203"/>
      <c r="DQV34" s="3203"/>
      <c r="DQW34" s="3203"/>
      <c r="DQX34" s="3203"/>
      <c r="DQY34" s="3203"/>
      <c r="DQZ34" s="3203"/>
      <c r="DRA34" s="3203"/>
      <c r="DRB34" s="3203"/>
      <c r="DRC34" s="3203"/>
      <c r="DRD34" s="3203"/>
      <c r="DRE34" s="3203"/>
      <c r="DRF34" s="3203"/>
      <c r="DRG34" s="3203"/>
      <c r="DRH34" s="3203"/>
      <c r="DRI34" s="3203"/>
      <c r="DRJ34" s="3203"/>
      <c r="DRK34" s="3203"/>
      <c r="DRL34" s="3203"/>
      <c r="DRM34" s="3203"/>
      <c r="DRN34" s="3203"/>
      <c r="DRO34" s="3203"/>
      <c r="DRP34" s="3203"/>
      <c r="DRQ34" s="3203"/>
      <c r="DRR34" s="3203"/>
      <c r="DRS34" s="3203"/>
      <c r="DRT34" s="3203"/>
      <c r="DRU34" s="3203"/>
      <c r="DRV34" s="3203"/>
      <c r="DRW34" s="3203"/>
      <c r="DRX34" s="3203"/>
      <c r="DRY34" s="3203"/>
      <c r="DRZ34" s="3203"/>
      <c r="DSA34" s="3203"/>
      <c r="DSB34" s="3203"/>
      <c r="DSC34" s="3203"/>
      <c r="DSD34" s="3203"/>
      <c r="DSE34" s="3203"/>
      <c r="DSF34" s="3203"/>
      <c r="DSG34" s="3203"/>
      <c r="DSH34" s="3203"/>
      <c r="DSI34" s="3203"/>
      <c r="DSJ34" s="3203"/>
      <c r="DSK34" s="3203"/>
      <c r="DSL34" s="3203"/>
      <c r="DSM34" s="3203"/>
      <c r="DSN34" s="3203"/>
      <c r="DSO34" s="3203"/>
      <c r="DSP34" s="3203"/>
      <c r="DSQ34" s="3203"/>
      <c r="DSR34" s="3203"/>
      <c r="DSS34" s="3203"/>
      <c r="DST34" s="3203"/>
      <c r="DSU34" s="3203"/>
      <c r="DSV34" s="3203"/>
      <c r="DSW34" s="3203"/>
      <c r="DSX34" s="3203"/>
      <c r="DSY34" s="3203"/>
      <c r="DSZ34" s="3203"/>
      <c r="DTA34" s="3203"/>
      <c r="DTB34" s="3203"/>
      <c r="DTC34" s="3203"/>
      <c r="DTD34" s="3203"/>
      <c r="DTE34" s="3203"/>
      <c r="DTF34" s="3203"/>
      <c r="DTG34" s="3203"/>
      <c r="DTH34" s="3203"/>
      <c r="DTI34" s="3203"/>
      <c r="DTJ34" s="3203"/>
      <c r="DTK34" s="3203"/>
      <c r="DTL34" s="3203"/>
      <c r="DTM34" s="3203"/>
      <c r="DTN34" s="3203"/>
      <c r="DTO34" s="3203"/>
      <c r="DTP34" s="3203"/>
      <c r="DTQ34" s="3203"/>
      <c r="DTR34" s="3203"/>
      <c r="DTS34" s="3203"/>
      <c r="DTT34" s="3203"/>
      <c r="DTU34" s="3203"/>
      <c r="DTV34" s="3203"/>
      <c r="DTW34" s="3203"/>
      <c r="DTX34" s="3203"/>
      <c r="DTY34" s="3203"/>
      <c r="DTZ34" s="3203"/>
      <c r="DUA34" s="3203"/>
      <c r="DUB34" s="3203"/>
      <c r="DUC34" s="3203"/>
      <c r="DUD34" s="3203"/>
      <c r="DUE34" s="3203"/>
      <c r="DUF34" s="3203"/>
      <c r="DUG34" s="3203"/>
      <c r="DUH34" s="3203"/>
      <c r="DUI34" s="3203"/>
      <c r="DUJ34" s="3203"/>
      <c r="DUK34" s="3203"/>
      <c r="DUL34" s="3203"/>
      <c r="DUM34" s="3203"/>
      <c r="DUN34" s="3203"/>
      <c r="DUO34" s="3203"/>
      <c r="DUP34" s="3203"/>
      <c r="DUQ34" s="3203"/>
      <c r="DUR34" s="3203"/>
      <c r="DUS34" s="3203"/>
      <c r="DUT34" s="3203"/>
      <c r="DUU34" s="3203"/>
      <c r="DUV34" s="3203"/>
      <c r="DUW34" s="3203"/>
      <c r="DUX34" s="3203"/>
      <c r="DUY34" s="3203"/>
      <c r="DUZ34" s="3203"/>
      <c r="DVA34" s="3203"/>
      <c r="DVB34" s="3203"/>
      <c r="DVC34" s="3203"/>
      <c r="DVD34" s="3203"/>
      <c r="DVE34" s="3203"/>
      <c r="DVF34" s="3203"/>
      <c r="DVG34" s="3203"/>
      <c r="DVH34" s="3203"/>
      <c r="DVI34" s="3203"/>
      <c r="DVJ34" s="3203"/>
      <c r="DVK34" s="3203"/>
      <c r="DVL34" s="3203"/>
      <c r="DVM34" s="3203"/>
      <c r="DVN34" s="3203"/>
      <c r="DVO34" s="3203"/>
      <c r="DVP34" s="3203"/>
      <c r="DVQ34" s="3203"/>
      <c r="DVR34" s="3203"/>
      <c r="DVS34" s="3203"/>
      <c r="DVT34" s="3203"/>
      <c r="DVU34" s="3203"/>
      <c r="DVV34" s="3203"/>
      <c r="DVW34" s="3203"/>
      <c r="DVX34" s="3203"/>
      <c r="DVY34" s="3203"/>
      <c r="DVZ34" s="3203"/>
      <c r="DWA34" s="3203"/>
      <c r="DWB34" s="3203"/>
      <c r="DWC34" s="3203"/>
      <c r="DWD34" s="3203"/>
      <c r="DWE34" s="3203"/>
      <c r="DWF34" s="3203"/>
      <c r="DWG34" s="3203"/>
      <c r="DWH34" s="3203"/>
      <c r="DWI34" s="3203"/>
      <c r="DWJ34" s="3203"/>
      <c r="DWK34" s="3203"/>
      <c r="DWL34" s="3203"/>
      <c r="DWM34" s="3203"/>
      <c r="DWN34" s="3203"/>
      <c r="DWO34" s="3203"/>
      <c r="DWP34" s="3203"/>
      <c r="DWQ34" s="3203"/>
      <c r="DWR34" s="3203"/>
      <c r="DWS34" s="3203"/>
      <c r="DWT34" s="3203"/>
      <c r="DWU34" s="3203"/>
      <c r="DWV34" s="3203"/>
      <c r="DWW34" s="3203"/>
      <c r="DWX34" s="3203"/>
      <c r="DWY34" s="3203"/>
      <c r="DWZ34" s="3203"/>
      <c r="DXA34" s="3203"/>
      <c r="DXB34" s="3203"/>
      <c r="DXC34" s="3203"/>
      <c r="DXD34" s="3203"/>
      <c r="DXE34" s="3203"/>
      <c r="DXF34" s="3203"/>
      <c r="DXG34" s="3203"/>
      <c r="DXH34" s="3203"/>
      <c r="DXI34" s="3203"/>
      <c r="DXJ34" s="3203"/>
      <c r="DXK34" s="3203"/>
      <c r="DXL34" s="3203"/>
      <c r="DXM34" s="3203"/>
      <c r="DXN34" s="3203"/>
      <c r="DXO34" s="3203"/>
      <c r="DXP34" s="3203"/>
      <c r="DXQ34" s="3203"/>
      <c r="DXR34" s="3203"/>
      <c r="DXS34" s="3203"/>
      <c r="DXT34" s="3203"/>
      <c r="DXU34" s="3203"/>
      <c r="DXV34" s="3203"/>
      <c r="DXW34" s="3203"/>
      <c r="DXX34" s="3203"/>
      <c r="DXY34" s="3203"/>
      <c r="DXZ34" s="3203"/>
      <c r="DYA34" s="3203"/>
      <c r="DYB34" s="3203"/>
      <c r="DYC34" s="3203"/>
      <c r="DYD34" s="3203"/>
      <c r="DYE34" s="3203"/>
      <c r="DYF34" s="3203"/>
      <c r="DYG34" s="3203"/>
      <c r="DYH34" s="3203"/>
      <c r="DYI34" s="3203"/>
      <c r="DYJ34" s="3203"/>
      <c r="DYK34" s="3203"/>
      <c r="DYL34" s="3203"/>
      <c r="DYM34" s="3203"/>
      <c r="DYN34" s="3203"/>
      <c r="DYO34" s="3203"/>
      <c r="DYP34" s="3203"/>
      <c r="DYQ34" s="3203"/>
      <c r="DYR34" s="3203"/>
      <c r="DYS34" s="3203"/>
      <c r="DYT34" s="3203"/>
      <c r="DYU34" s="3203"/>
      <c r="DYV34" s="3203"/>
      <c r="DYW34" s="3203"/>
      <c r="DYX34" s="3203"/>
      <c r="DYY34" s="3203"/>
      <c r="DYZ34" s="3203"/>
      <c r="DZA34" s="3203"/>
      <c r="DZB34" s="3203"/>
      <c r="DZC34" s="3203"/>
      <c r="DZD34" s="3203"/>
      <c r="DZE34" s="3203"/>
      <c r="DZF34" s="3203"/>
      <c r="DZG34" s="3203"/>
      <c r="DZH34" s="3203"/>
      <c r="DZI34" s="3203"/>
      <c r="DZJ34" s="3203"/>
      <c r="DZK34" s="3203"/>
      <c r="DZL34" s="3203"/>
      <c r="DZM34" s="3203"/>
      <c r="DZN34" s="3203"/>
      <c r="DZO34" s="3203"/>
      <c r="DZP34" s="3203"/>
      <c r="DZQ34" s="3203"/>
      <c r="DZR34" s="3203"/>
      <c r="DZS34" s="3203"/>
      <c r="DZT34" s="3203"/>
      <c r="DZU34" s="3203"/>
      <c r="DZV34" s="3203"/>
      <c r="DZW34" s="3203"/>
      <c r="DZX34" s="3203"/>
      <c r="DZY34" s="3203"/>
      <c r="DZZ34" s="3203"/>
      <c r="EAA34" s="3203"/>
      <c r="EAB34" s="3203"/>
      <c r="EAC34" s="3203"/>
      <c r="EAD34" s="3203"/>
      <c r="EAE34" s="3203"/>
      <c r="EAF34" s="3203"/>
      <c r="EAG34" s="3203"/>
      <c r="EAH34" s="3203"/>
      <c r="EAI34" s="3203"/>
      <c r="EAJ34" s="3203"/>
      <c r="EAK34" s="3203"/>
      <c r="EAL34" s="3203"/>
      <c r="EAM34" s="3203"/>
      <c r="EAN34" s="3203"/>
      <c r="EAO34" s="3203"/>
      <c r="EAP34" s="3203"/>
      <c r="EAQ34" s="3203"/>
      <c r="EAR34" s="3203"/>
      <c r="EAS34" s="3203"/>
      <c r="EAT34" s="3203"/>
      <c r="EAU34" s="3203"/>
      <c r="EAV34" s="3203"/>
      <c r="EAW34" s="3203"/>
      <c r="EAX34" s="3203"/>
      <c r="EAY34" s="3203"/>
      <c r="EAZ34" s="3203"/>
      <c r="EBA34" s="3203"/>
      <c r="EBB34" s="3203"/>
      <c r="EBC34" s="3203"/>
      <c r="EBD34" s="3203"/>
      <c r="EBE34" s="3203"/>
      <c r="EBF34" s="3203"/>
      <c r="EBG34" s="3203"/>
      <c r="EBH34" s="3203"/>
      <c r="EBI34" s="3203"/>
      <c r="EBJ34" s="3203"/>
      <c r="EBK34" s="3203"/>
      <c r="EBL34" s="3203"/>
      <c r="EBM34" s="3203"/>
      <c r="EBN34" s="3203"/>
      <c r="EBO34" s="3203"/>
      <c r="EBP34" s="3203"/>
      <c r="EBQ34" s="3203"/>
      <c r="EBR34" s="3203"/>
      <c r="EBS34" s="3203"/>
      <c r="EBT34" s="3203"/>
      <c r="EBU34" s="3203"/>
      <c r="EBV34" s="3203"/>
      <c r="EBW34" s="3203"/>
      <c r="EBX34" s="3203"/>
      <c r="EBY34" s="3203"/>
      <c r="EBZ34" s="3203"/>
      <c r="ECA34" s="3203"/>
      <c r="ECB34" s="3203"/>
      <c r="ECC34" s="3203"/>
      <c r="ECD34" s="3203"/>
      <c r="ECE34" s="3203"/>
      <c r="ECF34" s="3203"/>
      <c r="ECG34" s="3203"/>
      <c r="ECH34" s="3203"/>
      <c r="ECI34" s="3203"/>
      <c r="ECJ34" s="3203"/>
      <c r="ECK34" s="3203"/>
      <c r="ECL34" s="3203"/>
      <c r="ECM34" s="3203"/>
      <c r="ECN34" s="3203"/>
      <c r="ECO34" s="3203"/>
      <c r="ECP34" s="3203"/>
      <c r="ECQ34" s="3203"/>
      <c r="ECR34" s="3203"/>
      <c r="ECS34" s="3203"/>
      <c r="ECT34" s="3203"/>
      <c r="ECU34" s="3203"/>
      <c r="ECV34" s="3203"/>
      <c r="ECW34" s="3203"/>
      <c r="ECX34" s="3203"/>
      <c r="ECY34" s="3203"/>
      <c r="ECZ34" s="3203"/>
      <c r="EDA34" s="3203"/>
      <c r="EDB34" s="3203"/>
      <c r="EDC34" s="3203"/>
      <c r="EDD34" s="3203"/>
      <c r="EDE34" s="3203"/>
      <c r="EDF34" s="3203"/>
      <c r="EDG34" s="3203"/>
      <c r="EDH34" s="3203"/>
      <c r="EDI34" s="3203"/>
      <c r="EDJ34" s="3203"/>
      <c r="EDK34" s="3203"/>
      <c r="EDL34" s="3203"/>
      <c r="EDM34" s="3203"/>
      <c r="EDN34" s="3203"/>
      <c r="EDO34" s="3203"/>
      <c r="EDP34" s="3203"/>
      <c r="EDQ34" s="3203"/>
      <c r="EDR34" s="3203"/>
      <c r="EDS34" s="3203"/>
      <c r="EDT34" s="3203"/>
      <c r="EDU34" s="3203"/>
      <c r="EDV34" s="3203"/>
      <c r="EDW34" s="3203"/>
      <c r="EDX34" s="3203"/>
      <c r="EDY34" s="3203"/>
      <c r="EDZ34" s="3203"/>
      <c r="EEA34" s="3203"/>
      <c r="EEB34" s="3203"/>
      <c r="EEC34" s="3203"/>
      <c r="EED34" s="3203"/>
      <c r="EEE34" s="3203"/>
      <c r="EEF34" s="3203"/>
      <c r="EEG34" s="3203"/>
      <c r="EEH34" s="3203"/>
      <c r="EEI34" s="3203"/>
      <c r="EEJ34" s="3203"/>
      <c r="EEK34" s="3203"/>
      <c r="EEL34" s="3203"/>
      <c r="EEM34" s="3203"/>
      <c r="EEN34" s="3203"/>
      <c r="EEO34" s="3203"/>
      <c r="EEP34" s="3203"/>
      <c r="EEQ34" s="3203"/>
      <c r="EER34" s="3203"/>
      <c r="EES34" s="3203"/>
      <c r="EET34" s="3203"/>
      <c r="EEU34" s="3203"/>
      <c r="EEV34" s="3203"/>
      <c r="EEW34" s="3203"/>
      <c r="EEX34" s="3203"/>
      <c r="EEY34" s="3203"/>
      <c r="EEZ34" s="3203"/>
      <c r="EFA34" s="3203"/>
      <c r="EFB34" s="3203"/>
      <c r="EFC34" s="3203"/>
      <c r="EFD34" s="3203"/>
      <c r="EFE34" s="3203"/>
      <c r="EFF34" s="3203"/>
      <c r="EFG34" s="3203"/>
      <c r="EFH34" s="3203"/>
      <c r="EFI34" s="3203"/>
      <c r="EFJ34" s="3203"/>
      <c r="EFK34" s="3203"/>
      <c r="EFL34" s="3203"/>
      <c r="EFM34" s="3203"/>
      <c r="EFN34" s="3203"/>
      <c r="EFO34" s="3203"/>
      <c r="EFP34" s="3203"/>
      <c r="EFQ34" s="3203"/>
      <c r="EFR34" s="3203"/>
      <c r="EFS34" s="3203"/>
      <c r="EFT34" s="3203"/>
      <c r="EFU34" s="3203"/>
      <c r="EFV34" s="3203"/>
      <c r="EFW34" s="3203"/>
      <c r="EFX34" s="3203"/>
      <c r="EFY34" s="3203"/>
      <c r="EFZ34" s="3203"/>
      <c r="EGA34" s="3203"/>
      <c r="EGB34" s="3203"/>
      <c r="EGC34" s="3203"/>
      <c r="EGD34" s="3203"/>
      <c r="EGE34" s="3203"/>
      <c r="EGF34" s="3203"/>
      <c r="EGG34" s="3203"/>
      <c r="EGH34" s="3203"/>
      <c r="EGI34" s="3203"/>
      <c r="EGJ34" s="3203"/>
      <c r="EGK34" s="3203"/>
      <c r="EGL34" s="3203"/>
      <c r="EGM34" s="3203"/>
      <c r="EGN34" s="3203"/>
      <c r="EGO34" s="3203"/>
      <c r="EGP34" s="3203"/>
      <c r="EGQ34" s="3203"/>
      <c r="EGR34" s="3203"/>
      <c r="EGS34" s="3203"/>
      <c r="EGT34" s="3203"/>
      <c r="EGU34" s="3203"/>
      <c r="EGV34" s="3203"/>
      <c r="EGW34" s="3203"/>
      <c r="EGX34" s="3203"/>
      <c r="EGY34" s="3203"/>
      <c r="EGZ34" s="3203"/>
      <c r="EHA34" s="3203"/>
      <c r="EHB34" s="3203"/>
      <c r="EHC34" s="3203"/>
      <c r="EHD34" s="3203"/>
      <c r="EHE34" s="3203"/>
      <c r="EHF34" s="3203"/>
      <c r="EHG34" s="3203"/>
      <c r="EHH34" s="3203"/>
      <c r="EHI34" s="3203"/>
      <c r="EHJ34" s="3203"/>
      <c r="EHK34" s="3203"/>
      <c r="EHL34" s="3203"/>
      <c r="EHM34" s="3203"/>
      <c r="EHN34" s="3203"/>
      <c r="EHO34" s="3203"/>
      <c r="EHP34" s="3203"/>
      <c r="EHQ34" s="3203"/>
      <c r="EHR34" s="3203"/>
      <c r="EHS34" s="3203"/>
      <c r="EHT34" s="3203"/>
      <c r="EHU34" s="3203"/>
      <c r="EHV34" s="3203"/>
      <c r="EHW34" s="3203"/>
      <c r="EHX34" s="3203"/>
      <c r="EHY34" s="3203"/>
      <c r="EHZ34" s="3203"/>
      <c r="EIA34" s="3203"/>
      <c r="EIB34" s="3203"/>
      <c r="EIC34" s="3203"/>
      <c r="EID34" s="3203"/>
      <c r="EIE34" s="3203"/>
      <c r="EIF34" s="3203"/>
      <c r="EIG34" s="3203"/>
      <c r="EIH34" s="3203"/>
      <c r="EII34" s="3203"/>
      <c r="EIJ34" s="3203"/>
      <c r="EIK34" s="3203"/>
      <c r="EIL34" s="3203"/>
      <c r="EIM34" s="3203"/>
      <c r="EIN34" s="3203"/>
      <c r="EIO34" s="3203"/>
      <c r="EIP34" s="3203"/>
      <c r="EIQ34" s="3203"/>
      <c r="EIR34" s="3203"/>
      <c r="EIS34" s="3203"/>
      <c r="EIT34" s="3203"/>
      <c r="EIU34" s="3203"/>
      <c r="EIV34" s="3203"/>
      <c r="EIW34" s="3203"/>
      <c r="EIX34" s="3203"/>
      <c r="EIY34" s="3203"/>
      <c r="EIZ34" s="3203"/>
      <c r="EJA34" s="3203"/>
      <c r="EJB34" s="3203"/>
      <c r="EJC34" s="3203"/>
      <c r="EJD34" s="3203"/>
      <c r="EJE34" s="3203"/>
      <c r="EJF34" s="3203"/>
      <c r="EJG34" s="3203"/>
      <c r="EJH34" s="3203"/>
      <c r="EJI34" s="3203"/>
      <c r="EJJ34" s="3203"/>
      <c r="EJK34" s="3203"/>
      <c r="EJL34" s="3203"/>
      <c r="EJM34" s="3203"/>
      <c r="EJN34" s="3203"/>
      <c r="EJO34" s="3203"/>
      <c r="EJP34" s="3203"/>
      <c r="EJQ34" s="3203"/>
      <c r="EJR34" s="3203"/>
      <c r="EJS34" s="3203"/>
      <c r="EJT34" s="3203"/>
      <c r="EJU34" s="3203"/>
      <c r="EJV34" s="3203"/>
      <c r="EJW34" s="3203"/>
      <c r="EJX34" s="3203"/>
      <c r="EJY34" s="3203"/>
      <c r="EJZ34" s="3203"/>
      <c r="EKA34" s="3203"/>
      <c r="EKB34" s="3203"/>
      <c r="EKC34" s="3203"/>
      <c r="EKD34" s="3203"/>
      <c r="EKE34" s="3203"/>
      <c r="EKF34" s="3203"/>
      <c r="EKG34" s="3203"/>
      <c r="EKH34" s="3203"/>
      <c r="EKI34" s="3203"/>
      <c r="EKJ34" s="3203"/>
      <c r="EKK34" s="3203"/>
      <c r="EKL34" s="3203"/>
      <c r="EKM34" s="3203"/>
      <c r="EKN34" s="3203"/>
      <c r="EKO34" s="3203"/>
      <c r="EKP34" s="3203"/>
      <c r="EKQ34" s="3203"/>
      <c r="EKR34" s="3203"/>
      <c r="EKS34" s="3203"/>
      <c r="EKT34" s="3203"/>
      <c r="EKU34" s="3203"/>
      <c r="EKV34" s="3203"/>
      <c r="EKW34" s="3203"/>
      <c r="EKX34" s="3203"/>
      <c r="EKY34" s="3203"/>
      <c r="EKZ34" s="3203"/>
      <c r="ELA34" s="3203"/>
      <c r="ELB34" s="3203"/>
      <c r="ELC34" s="3203"/>
      <c r="ELD34" s="3203"/>
      <c r="ELE34" s="3203"/>
      <c r="ELF34" s="3203"/>
      <c r="ELG34" s="3203"/>
      <c r="ELH34" s="3203"/>
      <c r="ELI34" s="3203"/>
      <c r="ELJ34" s="3203"/>
      <c r="ELK34" s="3203"/>
      <c r="ELL34" s="3203"/>
      <c r="ELM34" s="3203"/>
      <c r="ELN34" s="3203"/>
      <c r="ELO34" s="3203"/>
      <c r="ELP34" s="3203"/>
      <c r="ELQ34" s="3203"/>
      <c r="ELR34" s="3203"/>
      <c r="ELS34" s="3203"/>
      <c r="ELT34" s="3203"/>
      <c r="ELU34" s="3203"/>
      <c r="ELV34" s="3203"/>
      <c r="ELW34" s="3203"/>
      <c r="ELX34" s="3203"/>
      <c r="ELY34" s="3203"/>
      <c r="ELZ34" s="3203"/>
      <c r="EMA34" s="3203"/>
      <c r="EMB34" s="3203"/>
      <c r="EMC34" s="3203"/>
      <c r="EMD34" s="3203"/>
      <c r="EME34" s="3203"/>
      <c r="EMF34" s="3203"/>
      <c r="EMG34" s="3203"/>
      <c r="EMH34" s="3203"/>
      <c r="EMI34" s="3203"/>
      <c r="EMJ34" s="3203"/>
      <c r="EMK34" s="3203"/>
      <c r="EML34" s="3203"/>
      <c r="EMM34" s="3203"/>
      <c r="EMN34" s="3203"/>
      <c r="EMO34" s="3203"/>
      <c r="EMP34" s="3203"/>
      <c r="EMQ34" s="3203"/>
      <c r="EMR34" s="3203"/>
      <c r="EMS34" s="3203"/>
      <c r="EMT34" s="3203"/>
      <c r="EMU34" s="3203"/>
      <c r="EMV34" s="3203"/>
      <c r="EMW34" s="3203"/>
      <c r="EMX34" s="3203"/>
      <c r="EMY34" s="3203"/>
      <c r="EMZ34" s="3203"/>
      <c r="ENA34" s="3203"/>
      <c r="ENB34" s="3203"/>
      <c r="ENC34" s="3203"/>
      <c r="END34" s="3203"/>
      <c r="ENE34" s="3203"/>
      <c r="ENF34" s="3203"/>
      <c r="ENG34" s="3203"/>
      <c r="ENH34" s="3203"/>
      <c r="ENI34" s="3203"/>
      <c r="ENJ34" s="3203"/>
      <c r="ENK34" s="3203"/>
      <c r="ENL34" s="3203"/>
      <c r="ENM34" s="3203"/>
      <c r="ENN34" s="3203"/>
      <c r="ENO34" s="3203"/>
      <c r="ENP34" s="3203"/>
      <c r="ENQ34" s="3203"/>
      <c r="ENR34" s="3203"/>
      <c r="ENS34" s="3203"/>
      <c r="ENT34" s="3203"/>
      <c r="ENU34" s="3203"/>
      <c r="ENV34" s="3203"/>
      <c r="ENW34" s="3203"/>
      <c r="ENX34" s="3203"/>
      <c r="ENY34" s="3203"/>
      <c r="ENZ34" s="3203"/>
      <c r="EOA34" s="3203"/>
      <c r="EOB34" s="3203"/>
      <c r="EOC34" s="3203"/>
      <c r="EOD34" s="3203"/>
      <c r="EOE34" s="3203"/>
      <c r="EOF34" s="3203"/>
      <c r="EOG34" s="3203"/>
      <c r="EOH34" s="3203"/>
      <c r="EOI34" s="3203"/>
      <c r="EOJ34" s="3203"/>
      <c r="EOK34" s="3203"/>
      <c r="EOL34" s="3203"/>
      <c r="EOM34" s="3203"/>
      <c r="EON34" s="3203"/>
      <c r="EOO34" s="3203"/>
      <c r="EOP34" s="3203"/>
      <c r="EOQ34" s="3203"/>
      <c r="EOR34" s="3203"/>
      <c r="EOS34" s="3203"/>
      <c r="EOT34" s="3203"/>
      <c r="EOU34" s="3203"/>
      <c r="EOV34" s="3203"/>
      <c r="EOW34" s="3203"/>
      <c r="EOX34" s="3203"/>
      <c r="EOY34" s="3203"/>
      <c r="EOZ34" s="3203"/>
      <c r="EPA34" s="3203"/>
      <c r="EPB34" s="3203"/>
      <c r="EPC34" s="3203"/>
      <c r="EPD34" s="3203"/>
      <c r="EPE34" s="3203"/>
      <c r="EPF34" s="3203"/>
      <c r="EPG34" s="3203"/>
      <c r="EPH34" s="3203"/>
      <c r="EPI34" s="3203"/>
      <c r="EPJ34" s="3203"/>
      <c r="EPK34" s="3203"/>
      <c r="EPL34" s="3203"/>
      <c r="EPM34" s="3203"/>
      <c r="EPN34" s="3203"/>
      <c r="EPO34" s="3203"/>
      <c r="EPP34" s="3203"/>
      <c r="EPQ34" s="3203"/>
      <c r="EPR34" s="3203"/>
      <c r="EPS34" s="3203"/>
      <c r="EPT34" s="3203"/>
      <c r="EPU34" s="3203"/>
      <c r="EPV34" s="3203"/>
      <c r="EPW34" s="3203"/>
      <c r="EPX34" s="3203"/>
      <c r="EPY34" s="3203"/>
      <c r="EPZ34" s="3203"/>
      <c r="EQA34" s="3203"/>
      <c r="EQB34" s="3203"/>
      <c r="EQC34" s="3203"/>
      <c r="EQD34" s="3203"/>
      <c r="EQE34" s="3203"/>
      <c r="EQF34" s="3203"/>
      <c r="EQG34" s="3203"/>
      <c r="EQH34" s="3203"/>
      <c r="EQI34" s="3203"/>
      <c r="EQJ34" s="3203"/>
      <c r="EQK34" s="3203"/>
      <c r="EQL34" s="3203"/>
      <c r="EQM34" s="3203"/>
      <c r="EQN34" s="3203"/>
      <c r="EQO34" s="3203"/>
      <c r="EQP34" s="3203"/>
      <c r="EQQ34" s="3203"/>
      <c r="EQR34" s="3203"/>
      <c r="EQS34" s="3203"/>
      <c r="EQT34" s="3203"/>
      <c r="EQU34" s="3203"/>
      <c r="EQV34" s="3203"/>
      <c r="EQW34" s="3203"/>
      <c r="EQX34" s="3203"/>
      <c r="EQY34" s="3203"/>
      <c r="EQZ34" s="3203"/>
      <c r="ERA34" s="3203"/>
      <c r="ERB34" s="3203"/>
      <c r="ERC34" s="3203"/>
      <c r="ERD34" s="3203"/>
      <c r="ERE34" s="3203"/>
      <c r="ERF34" s="3203"/>
      <c r="ERG34" s="3203"/>
      <c r="ERH34" s="3203"/>
      <c r="ERI34" s="3203"/>
      <c r="ERJ34" s="3203"/>
      <c r="ERK34" s="3203"/>
      <c r="ERL34" s="3203"/>
      <c r="ERM34" s="3203"/>
      <c r="ERN34" s="3203"/>
      <c r="ERO34" s="3203"/>
      <c r="ERP34" s="3203"/>
      <c r="ERQ34" s="3203"/>
      <c r="ERR34" s="3203"/>
      <c r="ERS34" s="3203"/>
      <c r="ERT34" s="3203"/>
      <c r="ERU34" s="3203"/>
      <c r="ERV34" s="3203"/>
      <c r="ERW34" s="3203"/>
      <c r="ERX34" s="3203"/>
      <c r="ERY34" s="3203"/>
      <c r="ERZ34" s="3203"/>
      <c r="ESA34" s="3203"/>
      <c r="ESB34" s="3203"/>
      <c r="ESC34" s="3203"/>
      <c r="ESD34" s="3203"/>
      <c r="ESE34" s="3203"/>
      <c r="ESF34" s="3203"/>
      <c r="ESG34" s="3203"/>
      <c r="ESH34" s="3203"/>
      <c r="ESI34" s="3203"/>
      <c r="ESJ34" s="3203"/>
      <c r="ESK34" s="3203"/>
      <c r="ESL34" s="3203"/>
      <c r="ESM34" s="3203"/>
      <c r="ESN34" s="3203"/>
      <c r="ESO34" s="3203"/>
      <c r="ESP34" s="3203"/>
      <c r="ESQ34" s="3203"/>
      <c r="ESR34" s="3203"/>
      <c r="ESS34" s="3203"/>
      <c r="EST34" s="3203"/>
      <c r="ESU34" s="3203"/>
      <c r="ESV34" s="3203"/>
      <c r="ESW34" s="3203"/>
      <c r="ESX34" s="3203"/>
      <c r="ESY34" s="3203"/>
      <c r="ESZ34" s="3203"/>
      <c r="ETA34" s="3203"/>
      <c r="ETB34" s="3203"/>
      <c r="ETC34" s="3203"/>
      <c r="ETD34" s="3203"/>
      <c r="ETE34" s="3203"/>
      <c r="ETF34" s="3203"/>
      <c r="ETG34" s="3203"/>
      <c r="ETH34" s="3203"/>
      <c r="ETI34" s="3203"/>
      <c r="ETJ34" s="3203"/>
      <c r="ETK34" s="3203"/>
      <c r="ETL34" s="3203"/>
      <c r="ETM34" s="3203"/>
      <c r="ETN34" s="3203"/>
      <c r="ETO34" s="3203"/>
      <c r="ETP34" s="3203"/>
      <c r="ETQ34" s="3203"/>
      <c r="ETR34" s="3203"/>
      <c r="ETS34" s="3203"/>
      <c r="ETT34" s="3203"/>
      <c r="ETU34" s="3203"/>
      <c r="ETV34" s="3203"/>
      <c r="ETW34" s="3203"/>
      <c r="ETX34" s="3203"/>
      <c r="ETY34" s="3203"/>
      <c r="ETZ34" s="3203"/>
      <c r="EUA34" s="3203"/>
      <c r="EUB34" s="3203"/>
      <c r="EUC34" s="3203"/>
      <c r="EUD34" s="3203"/>
      <c r="EUE34" s="3203"/>
      <c r="EUF34" s="3203"/>
      <c r="EUG34" s="3203"/>
      <c r="EUH34" s="3203"/>
      <c r="EUI34" s="3203"/>
      <c r="EUJ34" s="3203"/>
      <c r="EUK34" s="3203"/>
      <c r="EUL34" s="3203"/>
      <c r="EUM34" s="3203"/>
      <c r="EUN34" s="3203"/>
      <c r="EUO34" s="3203"/>
      <c r="EUP34" s="3203"/>
      <c r="EUQ34" s="3203"/>
      <c r="EUR34" s="3203"/>
      <c r="EUS34" s="3203"/>
      <c r="EUT34" s="3203"/>
      <c r="EUU34" s="3203"/>
      <c r="EUV34" s="3203"/>
      <c r="EUW34" s="3203"/>
      <c r="EUX34" s="3203"/>
      <c r="EUY34" s="3203"/>
      <c r="EUZ34" s="3203"/>
      <c r="EVA34" s="3203"/>
      <c r="EVB34" s="3203"/>
      <c r="EVC34" s="3203"/>
      <c r="EVD34" s="3203"/>
      <c r="EVE34" s="3203"/>
      <c r="EVF34" s="3203"/>
      <c r="EVG34" s="3203"/>
      <c r="EVH34" s="3203"/>
      <c r="EVI34" s="3203"/>
      <c r="EVJ34" s="3203"/>
      <c r="EVK34" s="3203"/>
      <c r="EVL34" s="3203"/>
      <c r="EVM34" s="3203"/>
      <c r="EVN34" s="3203"/>
      <c r="EVO34" s="3203"/>
      <c r="EVP34" s="3203"/>
      <c r="EVQ34" s="3203"/>
      <c r="EVR34" s="3203"/>
      <c r="EVS34" s="3203"/>
      <c r="EVT34" s="3203"/>
      <c r="EVU34" s="3203"/>
      <c r="EVV34" s="3203"/>
      <c r="EVW34" s="3203"/>
      <c r="EVX34" s="3203"/>
      <c r="EVY34" s="3203"/>
      <c r="EVZ34" s="3203"/>
      <c r="EWA34" s="3203"/>
      <c r="EWB34" s="3203"/>
      <c r="EWC34" s="3203"/>
      <c r="EWD34" s="3203"/>
      <c r="EWE34" s="3203"/>
      <c r="EWF34" s="3203"/>
      <c r="EWG34" s="3203"/>
      <c r="EWH34" s="3203"/>
      <c r="EWI34" s="3203"/>
      <c r="EWJ34" s="3203"/>
      <c r="EWK34" s="3203"/>
      <c r="EWL34" s="3203"/>
      <c r="EWM34" s="3203"/>
      <c r="EWN34" s="3203"/>
      <c r="EWO34" s="3203"/>
      <c r="EWP34" s="3203"/>
      <c r="EWQ34" s="3203"/>
      <c r="EWR34" s="3203"/>
      <c r="EWS34" s="3203"/>
      <c r="EWT34" s="3203"/>
      <c r="EWU34" s="3203"/>
      <c r="EWV34" s="3203"/>
      <c r="EWW34" s="3203"/>
      <c r="EWX34" s="3203"/>
      <c r="EWY34" s="3203"/>
      <c r="EWZ34" s="3203"/>
      <c r="EXA34" s="3203"/>
      <c r="EXB34" s="3203"/>
      <c r="EXC34" s="3203"/>
      <c r="EXD34" s="3203"/>
      <c r="EXE34" s="3203"/>
      <c r="EXF34" s="3203"/>
      <c r="EXG34" s="3203"/>
      <c r="EXH34" s="3203"/>
      <c r="EXI34" s="3203"/>
      <c r="EXJ34" s="3203"/>
      <c r="EXK34" s="3203"/>
      <c r="EXL34" s="3203"/>
      <c r="EXM34" s="3203"/>
      <c r="EXN34" s="3203"/>
      <c r="EXO34" s="3203"/>
      <c r="EXP34" s="3203"/>
      <c r="EXQ34" s="3203"/>
      <c r="EXR34" s="3203"/>
      <c r="EXS34" s="3203"/>
      <c r="EXT34" s="3203"/>
      <c r="EXU34" s="3203"/>
      <c r="EXV34" s="3203"/>
      <c r="EXW34" s="3203"/>
      <c r="EXX34" s="3203"/>
      <c r="EXY34" s="3203"/>
      <c r="EXZ34" s="3203"/>
      <c r="EYA34" s="3203"/>
      <c r="EYB34" s="3203"/>
      <c r="EYC34" s="3203"/>
      <c r="EYD34" s="3203"/>
      <c r="EYE34" s="3203"/>
      <c r="EYF34" s="3203"/>
      <c r="EYG34" s="3203"/>
      <c r="EYH34" s="3203"/>
      <c r="EYI34" s="3203"/>
      <c r="EYJ34" s="3203"/>
      <c r="EYK34" s="3203"/>
      <c r="EYL34" s="3203"/>
      <c r="EYM34" s="3203"/>
      <c r="EYN34" s="3203"/>
      <c r="EYO34" s="3203"/>
      <c r="EYP34" s="3203"/>
      <c r="EYQ34" s="3203"/>
      <c r="EYR34" s="3203"/>
      <c r="EYS34" s="3203"/>
      <c r="EYT34" s="3203"/>
      <c r="EYU34" s="3203"/>
      <c r="EYV34" s="3203"/>
      <c r="EYW34" s="3203"/>
      <c r="EYX34" s="3203"/>
      <c r="EYY34" s="3203"/>
      <c r="EYZ34" s="3203"/>
      <c r="EZA34" s="3203"/>
      <c r="EZB34" s="3203"/>
      <c r="EZC34" s="3203"/>
      <c r="EZD34" s="3203"/>
      <c r="EZE34" s="3203"/>
      <c r="EZF34" s="3203"/>
      <c r="EZG34" s="3203"/>
      <c r="EZH34" s="3203"/>
      <c r="EZI34" s="3203"/>
      <c r="EZJ34" s="3203"/>
      <c r="EZK34" s="3203"/>
      <c r="EZL34" s="3203"/>
      <c r="EZM34" s="3203"/>
      <c r="EZN34" s="3203"/>
      <c r="EZO34" s="3203"/>
      <c r="EZP34" s="3203"/>
      <c r="EZQ34" s="3203"/>
      <c r="EZR34" s="3203"/>
      <c r="EZS34" s="3203"/>
      <c r="EZT34" s="3203"/>
      <c r="EZU34" s="3203"/>
      <c r="EZV34" s="3203"/>
      <c r="EZW34" s="3203"/>
      <c r="EZX34" s="3203"/>
      <c r="EZY34" s="3203"/>
      <c r="EZZ34" s="3203"/>
      <c r="FAA34" s="3203"/>
      <c r="FAB34" s="3203"/>
      <c r="FAC34" s="3203"/>
      <c r="FAD34" s="3203"/>
      <c r="FAE34" s="3203"/>
      <c r="FAF34" s="3203"/>
      <c r="FAG34" s="3203"/>
      <c r="FAH34" s="3203"/>
      <c r="FAI34" s="3203"/>
      <c r="FAJ34" s="3203"/>
      <c r="FAK34" s="3203"/>
      <c r="FAL34" s="3203"/>
      <c r="FAM34" s="3203"/>
      <c r="FAN34" s="3203"/>
      <c r="FAO34" s="3203"/>
      <c r="FAP34" s="3203"/>
      <c r="FAQ34" s="3203"/>
      <c r="FAR34" s="3203"/>
      <c r="FAS34" s="3203"/>
      <c r="FAT34" s="3203"/>
      <c r="FAU34" s="3203"/>
      <c r="FAV34" s="3203"/>
      <c r="FAW34" s="3203"/>
      <c r="FAX34" s="3203"/>
      <c r="FAY34" s="3203"/>
      <c r="FAZ34" s="3203"/>
      <c r="FBA34" s="3203"/>
      <c r="FBB34" s="3203"/>
      <c r="FBC34" s="3203"/>
      <c r="FBD34" s="3203"/>
      <c r="FBE34" s="3203"/>
      <c r="FBF34" s="3203"/>
      <c r="FBG34" s="3203"/>
      <c r="FBH34" s="3203"/>
      <c r="FBI34" s="3203"/>
      <c r="FBJ34" s="3203"/>
      <c r="FBK34" s="3203"/>
      <c r="FBL34" s="3203"/>
      <c r="FBM34" s="3203"/>
      <c r="FBN34" s="3203"/>
      <c r="FBO34" s="3203"/>
      <c r="FBP34" s="3203"/>
      <c r="FBQ34" s="3203"/>
      <c r="FBR34" s="3203"/>
      <c r="FBS34" s="3203"/>
      <c r="FBT34" s="3203"/>
      <c r="FBU34" s="3203"/>
      <c r="FBV34" s="3203"/>
      <c r="FBW34" s="3203"/>
      <c r="FBX34" s="3203"/>
      <c r="FBY34" s="3203"/>
      <c r="FBZ34" s="3203"/>
      <c r="FCA34" s="3203"/>
      <c r="FCB34" s="3203"/>
      <c r="FCC34" s="3203"/>
      <c r="FCD34" s="3203"/>
      <c r="FCE34" s="3203"/>
      <c r="FCF34" s="3203"/>
      <c r="FCG34" s="3203"/>
      <c r="FCH34" s="3203"/>
      <c r="FCI34" s="3203"/>
      <c r="FCJ34" s="3203"/>
      <c r="FCK34" s="3203"/>
      <c r="FCL34" s="3203"/>
      <c r="FCM34" s="3203"/>
      <c r="FCN34" s="3203"/>
      <c r="FCO34" s="3203"/>
      <c r="FCP34" s="3203"/>
      <c r="FCQ34" s="3203"/>
      <c r="FCR34" s="3203"/>
      <c r="FCS34" s="3203"/>
      <c r="FCT34" s="3203"/>
      <c r="FCU34" s="3203"/>
      <c r="FCV34" s="3203"/>
      <c r="FCW34" s="3203"/>
      <c r="FCX34" s="3203"/>
      <c r="FCY34" s="3203"/>
      <c r="FCZ34" s="3203"/>
      <c r="FDA34" s="3203"/>
      <c r="FDB34" s="3203"/>
      <c r="FDC34" s="3203"/>
      <c r="FDD34" s="3203"/>
      <c r="FDE34" s="3203"/>
      <c r="FDF34" s="3203"/>
      <c r="FDG34" s="3203"/>
      <c r="FDH34" s="3203"/>
      <c r="FDI34" s="3203"/>
      <c r="FDJ34" s="3203"/>
      <c r="FDK34" s="3203"/>
      <c r="FDL34" s="3203"/>
      <c r="FDM34" s="3203"/>
      <c r="FDN34" s="3203"/>
      <c r="FDO34" s="3203"/>
      <c r="FDP34" s="3203"/>
      <c r="FDQ34" s="3203"/>
      <c r="FDR34" s="3203"/>
      <c r="FDS34" s="3203"/>
      <c r="FDT34" s="3203"/>
      <c r="FDU34" s="3203"/>
      <c r="FDV34" s="3203"/>
      <c r="FDW34" s="3203"/>
      <c r="FDX34" s="3203"/>
      <c r="FDY34" s="3203"/>
      <c r="FDZ34" s="3203"/>
      <c r="FEA34" s="3203"/>
      <c r="FEB34" s="3203"/>
      <c r="FEC34" s="3203"/>
      <c r="FED34" s="3203"/>
      <c r="FEE34" s="3203"/>
      <c r="FEF34" s="3203"/>
      <c r="FEG34" s="3203"/>
      <c r="FEH34" s="3203"/>
      <c r="FEI34" s="3203"/>
      <c r="FEJ34" s="3203"/>
      <c r="FEK34" s="3203"/>
      <c r="FEL34" s="3203"/>
      <c r="FEM34" s="3203"/>
      <c r="FEN34" s="3203"/>
      <c r="FEO34" s="3203"/>
      <c r="FEP34" s="3203"/>
      <c r="FEQ34" s="3203"/>
      <c r="FER34" s="3203"/>
      <c r="FES34" s="3203"/>
      <c r="FET34" s="3203"/>
      <c r="FEU34" s="3203"/>
      <c r="FEV34" s="3203"/>
      <c r="FEW34" s="3203"/>
      <c r="FEX34" s="3203"/>
      <c r="FEY34" s="3203"/>
      <c r="FEZ34" s="3203"/>
      <c r="FFA34" s="3203"/>
      <c r="FFB34" s="3203"/>
      <c r="FFC34" s="3203"/>
      <c r="FFD34" s="3203"/>
      <c r="FFE34" s="3203"/>
      <c r="FFF34" s="3203"/>
      <c r="FFG34" s="3203"/>
      <c r="FFH34" s="3203"/>
      <c r="FFI34" s="3203"/>
      <c r="FFJ34" s="3203"/>
      <c r="FFK34" s="3203"/>
      <c r="FFL34" s="3203"/>
      <c r="FFM34" s="3203"/>
      <c r="FFN34" s="3203"/>
      <c r="FFO34" s="3203"/>
      <c r="FFP34" s="3203"/>
      <c r="FFQ34" s="3203"/>
      <c r="FFR34" s="3203"/>
      <c r="FFS34" s="3203"/>
      <c r="FFT34" s="3203"/>
      <c r="FFU34" s="3203"/>
      <c r="FFV34" s="3203"/>
      <c r="FFW34" s="3203"/>
      <c r="FFX34" s="3203"/>
      <c r="FFY34" s="3203"/>
      <c r="FFZ34" s="3203"/>
      <c r="FGA34" s="3203"/>
      <c r="FGB34" s="3203"/>
      <c r="FGC34" s="3203"/>
      <c r="FGD34" s="3203"/>
      <c r="FGE34" s="3203"/>
      <c r="FGF34" s="3203"/>
      <c r="FGG34" s="3203"/>
      <c r="FGH34" s="3203"/>
      <c r="FGI34" s="3203"/>
      <c r="FGJ34" s="3203"/>
      <c r="FGK34" s="3203"/>
      <c r="FGL34" s="3203"/>
      <c r="FGM34" s="3203"/>
      <c r="FGN34" s="3203"/>
      <c r="FGO34" s="3203"/>
      <c r="FGP34" s="3203"/>
      <c r="FGQ34" s="3203"/>
      <c r="FGR34" s="3203"/>
      <c r="FGS34" s="3203"/>
      <c r="FGT34" s="3203"/>
      <c r="FGU34" s="3203"/>
      <c r="FGV34" s="3203"/>
      <c r="FGW34" s="3203"/>
      <c r="FGX34" s="3203"/>
      <c r="FGY34" s="3203"/>
      <c r="FGZ34" s="3203"/>
      <c r="FHA34" s="3203"/>
      <c r="FHB34" s="3203"/>
      <c r="FHC34" s="3203"/>
      <c r="FHD34" s="3203"/>
      <c r="FHE34" s="3203"/>
      <c r="FHF34" s="3203"/>
      <c r="FHG34" s="3203"/>
      <c r="FHH34" s="3203"/>
      <c r="FHI34" s="3203"/>
      <c r="FHJ34" s="3203"/>
      <c r="FHK34" s="3203"/>
      <c r="FHL34" s="3203"/>
      <c r="FHM34" s="3203"/>
      <c r="FHN34" s="3203"/>
      <c r="FHO34" s="3203"/>
      <c r="FHP34" s="3203"/>
      <c r="FHQ34" s="3203"/>
      <c r="FHR34" s="3203"/>
      <c r="FHS34" s="3203"/>
      <c r="FHT34" s="3203"/>
      <c r="FHU34" s="3203"/>
      <c r="FHV34" s="3203"/>
      <c r="FHW34" s="3203"/>
      <c r="FHX34" s="3203"/>
      <c r="FHY34" s="3203"/>
      <c r="FHZ34" s="3203"/>
      <c r="FIA34" s="3203"/>
      <c r="FIB34" s="3203"/>
      <c r="FIC34" s="3203"/>
      <c r="FID34" s="3203"/>
      <c r="FIE34" s="3203"/>
      <c r="FIF34" s="3203"/>
      <c r="FIG34" s="3203"/>
      <c r="FIH34" s="3203"/>
      <c r="FII34" s="3203"/>
      <c r="FIJ34" s="3203"/>
      <c r="FIK34" s="3203"/>
      <c r="FIL34" s="3203"/>
      <c r="FIM34" s="3203"/>
      <c r="FIN34" s="3203"/>
      <c r="FIO34" s="3203"/>
      <c r="FIP34" s="3203"/>
      <c r="FIQ34" s="3203"/>
      <c r="FIR34" s="3203"/>
      <c r="FIS34" s="3203"/>
      <c r="FIT34" s="3203"/>
      <c r="FIU34" s="3203"/>
      <c r="FIV34" s="3203"/>
      <c r="FIW34" s="3203"/>
      <c r="FIX34" s="3203"/>
      <c r="FIY34" s="3203"/>
      <c r="FIZ34" s="3203"/>
      <c r="FJA34" s="3203"/>
      <c r="FJB34" s="3203"/>
      <c r="FJC34" s="3203"/>
      <c r="FJD34" s="3203"/>
      <c r="FJE34" s="3203"/>
      <c r="FJF34" s="3203"/>
      <c r="FJG34" s="3203"/>
      <c r="FJH34" s="3203"/>
      <c r="FJI34" s="3203"/>
      <c r="FJJ34" s="3203"/>
      <c r="FJK34" s="3203"/>
      <c r="FJL34" s="3203"/>
      <c r="FJM34" s="3203"/>
      <c r="FJN34" s="3203"/>
      <c r="FJO34" s="3203"/>
      <c r="FJP34" s="3203"/>
      <c r="FJQ34" s="3203"/>
      <c r="FJR34" s="3203"/>
      <c r="FJS34" s="3203"/>
      <c r="FJT34" s="3203"/>
      <c r="FJU34" s="3203"/>
      <c r="FJV34" s="3203"/>
      <c r="FJW34" s="3203"/>
      <c r="FJX34" s="3203"/>
      <c r="FJY34" s="3203"/>
      <c r="FJZ34" s="3203"/>
      <c r="FKA34" s="3203"/>
      <c r="FKB34" s="3203"/>
      <c r="FKC34" s="3203"/>
      <c r="FKD34" s="3203"/>
      <c r="FKE34" s="3203"/>
      <c r="FKF34" s="3203"/>
      <c r="FKG34" s="3203"/>
      <c r="FKH34" s="3203"/>
      <c r="FKI34" s="3203"/>
      <c r="FKJ34" s="3203"/>
      <c r="FKK34" s="3203"/>
      <c r="FKL34" s="3203"/>
      <c r="FKM34" s="3203"/>
      <c r="FKN34" s="3203"/>
      <c r="FKO34" s="3203"/>
      <c r="FKP34" s="3203"/>
      <c r="FKQ34" s="3203"/>
      <c r="FKR34" s="3203"/>
      <c r="FKS34" s="3203"/>
      <c r="FKT34" s="3203"/>
      <c r="FKU34" s="3203"/>
      <c r="FKV34" s="3203"/>
      <c r="FKW34" s="3203"/>
      <c r="FKX34" s="3203"/>
      <c r="FKY34" s="3203"/>
      <c r="FKZ34" s="3203"/>
      <c r="FLA34" s="3203"/>
      <c r="FLB34" s="3203"/>
      <c r="FLC34" s="3203"/>
      <c r="FLD34" s="3203"/>
      <c r="FLE34" s="3203"/>
      <c r="FLF34" s="3203"/>
      <c r="FLG34" s="3203"/>
      <c r="FLH34" s="3203"/>
      <c r="FLI34" s="3203"/>
      <c r="FLJ34" s="3203"/>
      <c r="FLK34" s="3203"/>
      <c r="FLL34" s="3203"/>
      <c r="FLM34" s="3203"/>
      <c r="FLN34" s="3203"/>
      <c r="FLO34" s="3203"/>
      <c r="FLP34" s="3203"/>
      <c r="FLQ34" s="3203"/>
      <c r="FLR34" s="3203"/>
      <c r="FLS34" s="3203"/>
      <c r="FLT34" s="3203"/>
      <c r="FLU34" s="3203"/>
      <c r="FLV34" s="3203"/>
      <c r="FLW34" s="3203"/>
      <c r="FLX34" s="3203"/>
      <c r="FLY34" s="3203"/>
      <c r="FLZ34" s="3203"/>
      <c r="FMA34" s="3203"/>
      <c r="FMB34" s="3203"/>
      <c r="FMC34" s="3203"/>
      <c r="FMD34" s="3203"/>
      <c r="FME34" s="3203"/>
      <c r="FMF34" s="3203"/>
      <c r="FMG34" s="3203"/>
      <c r="FMH34" s="3203"/>
      <c r="FMI34" s="3203"/>
      <c r="FMJ34" s="3203"/>
      <c r="FMK34" s="3203"/>
      <c r="FML34" s="3203"/>
      <c r="FMM34" s="3203"/>
      <c r="FMN34" s="3203"/>
      <c r="FMO34" s="3203"/>
      <c r="FMP34" s="3203"/>
      <c r="FMQ34" s="3203"/>
      <c r="FMR34" s="3203"/>
      <c r="FMS34" s="3203"/>
      <c r="FMT34" s="3203"/>
      <c r="FMU34" s="3203"/>
      <c r="FMV34" s="3203"/>
      <c r="FMW34" s="3203"/>
      <c r="FMX34" s="3203"/>
      <c r="FMY34" s="3203"/>
      <c r="FMZ34" s="3203"/>
      <c r="FNA34" s="3203"/>
      <c r="FNB34" s="3203"/>
      <c r="FNC34" s="3203"/>
      <c r="FND34" s="3203"/>
      <c r="FNE34" s="3203"/>
      <c r="FNF34" s="3203"/>
      <c r="FNG34" s="3203"/>
      <c r="FNH34" s="3203"/>
      <c r="FNI34" s="3203"/>
      <c r="FNJ34" s="3203"/>
      <c r="FNK34" s="3203"/>
      <c r="FNL34" s="3203"/>
      <c r="FNM34" s="3203"/>
      <c r="FNN34" s="3203"/>
      <c r="FNO34" s="3203"/>
      <c r="FNP34" s="3203"/>
      <c r="FNQ34" s="3203"/>
      <c r="FNR34" s="3203"/>
      <c r="FNS34" s="3203"/>
      <c r="FNT34" s="3203"/>
      <c r="FNU34" s="3203"/>
      <c r="FNV34" s="3203"/>
      <c r="FNW34" s="3203"/>
      <c r="FNX34" s="3203"/>
      <c r="FNY34" s="3203"/>
      <c r="FNZ34" s="3203"/>
      <c r="FOA34" s="3203"/>
      <c r="FOB34" s="3203"/>
      <c r="FOC34" s="3203"/>
      <c r="FOD34" s="3203"/>
      <c r="FOE34" s="3203"/>
      <c r="FOF34" s="3203"/>
      <c r="FOG34" s="3203"/>
      <c r="FOH34" s="3203"/>
      <c r="FOI34" s="3203"/>
      <c r="FOJ34" s="3203"/>
      <c r="FOK34" s="3203"/>
      <c r="FOL34" s="3203"/>
      <c r="FOM34" s="3203"/>
      <c r="FON34" s="3203"/>
      <c r="FOO34" s="3203"/>
      <c r="FOP34" s="3203"/>
      <c r="FOQ34" s="3203"/>
      <c r="FOR34" s="3203"/>
      <c r="FOS34" s="3203"/>
      <c r="FOT34" s="3203"/>
      <c r="FOU34" s="3203"/>
      <c r="FOV34" s="3203"/>
      <c r="FOW34" s="3203"/>
      <c r="FOX34" s="3203"/>
      <c r="FOY34" s="3203"/>
      <c r="FOZ34" s="3203"/>
      <c r="FPA34" s="3203"/>
      <c r="FPB34" s="3203"/>
      <c r="FPC34" s="3203"/>
      <c r="FPD34" s="3203"/>
      <c r="FPE34" s="3203"/>
      <c r="FPF34" s="3203"/>
      <c r="FPG34" s="3203"/>
      <c r="FPH34" s="3203"/>
      <c r="FPI34" s="3203"/>
      <c r="FPJ34" s="3203"/>
      <c r="FPK34" s="3203"/>
      <c r="FPL34" s="3203"/>
      <c r="FPM34" s="3203"/>
      <c r="FPN34" s="3203"/>
      <c r="FPO34" s="3203"/>
      <c r="FPP34" s="3203"/>
      <c r="FPQ34" s="3203"/>
      <c r="FPR34" s="3203"/>
      <c r="FPS34" s="3203"/>
      <c r="FPT34" s="3203"/>
      <c r="FPU34" s="3203"/>
      <c r="FPV34" s="3203"/>
      <c r="FPW34" s="3203"/>
      <c r="FPX34" s="3203"/>
      <c r="FPY34" s="3203"/>
      <c r="FPZ34" s="3203"/>
      <c r="FQA34" s="3203"/>
      <c r="FQB34" s="3203"/>
      <c r="FQC34" s="3203"/>
      <c r="FQD34" s="3203"/>
      <c r="FQE34" s="3203"/>
      <c r="FQF34" s="3203"/>
      <c r="FQG34" s="3203"/>
      <c r="FQH34" s="3203"/>
      <c r="FQI34" s="3203"/>
      <c r="FQJ34" s="3203"/>
      <c r="FQK34" s="3203"/>
      <c r="FQL34" s="3203"/>
      <c r="FQM34" s="3203"/>
      <c r="FQN34" s="3203"/>
      <c r="FQO34" s="3203"/>
      <c r="FQP34" s="3203"/>
      <c r="FQQ34" s="3203"/>
      <c r="FQR34" s="3203"/>
      <c r="FQS34" s="3203"/>
      <c r="FQT34" s="3203"/>
      <c r="FQU34" s="3203"/>
      <c r="FQV34" s="3203"/>
      <c r="FQW34" s="3203"/>
      <c r="FQX34" s="3203"/>
      <c r="FQY34" s="3203"/>
      <c r="FQZ34" s="3203"/>
      <c r="FRA34" s="3203"/>
      <c r="FRB34" s="3203"/>
      <c r="FRC34" s="3203"/>
      <c r="FRD34" s="3203"/>
      <c r="FRE34" s="3203"/>
      <c r="FRF34" s="3203"/>
      <c r="FRG34" s="3203"/>
      <c r="FRH34" s="3203"/>
      <c r="FRI34" s="3203"/>
      <c r="FRJ34" s="3203"/>
      <c r="FRK34" s="3203"/>
      <c r="FRL34" s="3203"/>
      <c r="FRM34" s="3203"/>
      <c r="FRN34" s="3203"/>
      <c r="FRO34" s="3203"/>
      <c r="FRP34" s="3203"/>
      <c r="FRQ34" s="3203"/>
      <c r="FRR34" s="3203"/>
      <c r="FRS34" s="3203"/>
      <c r="FRT34" s="3203"/>
      <c r="FRU34" s="3203"/>
      <c r="FRV34" s="3203"/>
      <c r="FRW34" s="3203"/>
      <c r="FRX34" s="3203"/>
      <c r="FRY34" s="3203"/>
      <c r="FRZ34" s="3203"/>
      <c r="FSA34" s="3203"/>
      <c r="FSB34" s="3203"/>
      <c r="FSC34" s="3203"/>
      <c r="FSD34" s="3203"/>
      <c r="FSE34" s="3203"/>
      <c r="FSF34" s="3203"/>
      <c r="FSG34" s="3203"/>
      <c r="FSH34" s="3203"/>
      <c r="FSI34" s="3203"/>
      <c r="FSJ34" s="3203"/>
      <c r="FSK34" s="3203"/>
      <c r="FSL34" s="3203"/>
      <c r="FSM34" s="3203"/>
      <c r="FSN34" s="3203"/>
      <c r="FSO34" s="3203"/>
      <c r="FSP34" s="3203"/>
      <c r="FSQ34" s="3203"/>
      <c r="FSR34" s="3203"/>
      <c r="FSS34" s="3203"/>
      <c r="FST34" s="3203"/>
      <c r="FSU34" s="3203"/>
      <c r="FSV34" s="3203"/>
      <c r="FSW34" s="3203"/>
      <c r="FSX34" s="3203"/>
      <c r="FSY34" s="3203"/>
      <c r="FSZ34" s="3203"/>
      <c r="FTA34" s="3203"/>
      <c r="FTB34" s="3203"/>
      <c r="FTC34" s="3203"/>
      <c r="FTD34" s="3203"/>
      <c r="FTE34" s="3203"/>
      <c r="FTF34" s="3203"/>
      <c r="FTG34" s="3203"/>
      <c r="FTH34" s="3203"/>
      <c r="FTI34" s="3203"/>
      <c r="FTJ34" s="3203"/>
      <c r="FTK34" s="3203"/>
      <c r="FTL34" s="3203"/>
      <c r="FTM34" s="3203"/>
      <c r="FTN34" s="3203"/>
      <c r="FTO34" s="3203"/>
      <c r="FTP34" s="3203"/>
      <c r="FTQ34" s="3203"/>
      <c r="FTR34" s="3203"/>
      <c r="FTS34" s="3203"/>
      <c r="FTT34" s="3203"/>
      <c r="FTU34" s="3203"/>
      <c r="FTV34" s="3203"/>
      <c r="FTW34" s="3203"/>
      <c r="FTX34" s="3203"/>
      <c r="FTY34" s="3203"/>
      <c r="FTZ34" s="3203"/>
      <c r="FUA34" s="3203"/>
      <c r="FUB34" s="3203"/>
      <c r="FUC34" s="3203"/>
      <c r="FUD34" s="3203"/>
      <c r="FUE34" s="3203"/>
      <c r="FUF34" s="3203"/>
      <c r="FUG34" s="3203"/>
      <c r="FUH34" s="3203"/>
      <c r="FUI34" s="3203"/>
      <c r="FUJ34" s="3203"/>
      <c r="FUK34" s="3203"/>
      <c r="FUL34" s="3203"/>
      <c r="FUM34" s="3203"/>
      <c r="FUN34" s="3203"/>
      <c r="FUO34" s="3203"/>
      <c r="FUP34" s="3203"/>
      <c r="FUQ34" s="3203"/>
      <c r="FUR34" s="3203"/>
      <c r="FUS34" s="3203"/>
      <c r="FUT34" s="3203"/>
      <c r="FUU34" s="3203"/>
      <c r="FUV34" s="3203"/>
      <c r="FUW34" s="3203"/>
      <c r="FUX34" s="3203"/>
      <c r="FUY34" s="3203"/>
      <c r="FUZ34" s="3203"/>
      <c r="FVA34" s="3203"/>
      <c r="FVB34" s="3203"/>
      <c r="FVC34" s="3203"/>
      <c r="FVD34" s="3203"/>
      <c r="FVE34" s="3203"/>
      <c r="FVF34" s="3203"/>
      <c r="FVG34" s="3203"/>
      <c r="FVH34" s="3203"/>
      <c r="FVI34" s="3203"/>
      <c r="FVJ34" s="3203"/>
      <c r="FVK34" s="3203"/>
      <c r="FVL34" s="3203"/>
      <c r="FVM34" s="3203"/>
      <c r="FVN34" s="3203"/>
      <c r="FVO34" s="3203"/>
      <c r="FVP34" s="3203"/>
      <c r="FVQ34" s="3203"/>
      <c r="FVR34" s="3203"/>
      <c r="FVS34" s="3203"/>
      <c r="FVT34" s="3203"/>
      <c r="FVU34" s="3203"/>
      <c r="FVV34" s="3203"/>
      <c r="FVW34" s="3203"/>
      <c r="FVX34" s="3203"/>
      <c r="FVY34" s="3203"/>
      <c r="FVZ34" s="3203"/>
      <c r="FWA34" s="3203"/>
      <c r="FWB34" s="3203"/>
      <c r="FWC34" s="3203"/>
      <c r="FWD34" s="3203"/>
      <c r="FWE34" s="3203"/>
      <c r="FWF34" s="3203"/>
      <c r="FWG34" s="3203"/>
      <c r="FWH34" s="3203"/>
      <c r="FWI34" s="3203"/>
      <c r="FWJ34" s="3203"/>
      <c r="FWK34" s="3203"/>
      <c r="FWL34" s="3203"/>
      <c r="FWM34" s="3203"/>
      <c r="FWN34" s="3203"/>
      <c r="FWO34" s="3203"/>
      <c r="FWP34" s="3203"/>
      <c r="FWQ34" s="3203"/>
      <c r="FWR34" s="3203"/>
      <c r="FWS34" s="3203"/>
      <c r="FWT34" s="3203"/>
      <c r="FWU34" s="3203"/>
      <c r="FWV34" s="3203"/>
      <c r="FWW34" s="3203"/>
      <c r="FWX34" s="3203"/>
      <c r="FWY34" s="3203"/>
      <c r="FWZ34" s="3203"/>
      <c r="FXA34" s="3203"/>
      <c r="FXB34" s="3203"/>
      <c r="FXC34" s="3203"/>
      <c r="FXD34" s="3203"/>
      <c r="FXE34" s="3203"/>
      <c r="FXF34" s="3203"/>
      <c r="FXG34" s="3203"/>
      <c r="FXH34" s="3203"/>
      <c r="FXI34" s="3203"/>
      <c r="FXJ34" s="3203"/>
      <c r="FXK34" s="3203"/>
      <c r="FXL34" s="3203"/>
      <c r="FXM34" s="3203"/>
      <c r="FXN34" s="3203"/>
      <c r="FXO34" s="3203"/>
      <c r="FXP34" s="3203"/>
      <c r="FXQ34" s="3203"/>
      <c r="FXR34" s="3203"/>
      <c r="FXS34" s="3203"/>
      <c r="FXT34" s="3203"/>
      <c r="FXU34" s="3203"/>
      <c r="FXV34" s="3203"/>
      <c r="FXW34" s="3203"/>
      <c r="FXX34" s="3203"/>
      <c r="FXY34" s="3203"/>
      <c r="FXZ34" s="3203"/>
      <c r="FYA34" s="3203"/>
      <c r="FYB34" s="3203"/>
      <c r="FYC34" s="3203"/>
      <c r="FYD34" s="3203"/>
      <c r="FYE34" s="3203"/>
      <c r="FYF34" s="3203"/>
      <c r="FYG34" s="3203"/>
      <c r="FYH34" s="3203"/>
      <c r="FYI34" s="3203"/>
      <c r="FYJ34" s="3203"/>
      <c r="FYK34" s="3203"/>
      <c r="FYL34" s="3203"/>
      <c r="FYM34" s="3203"/>
      <c r="FYN34" s="3203"/>
      <c r="FYO34" s="3203"/>
      <c r="FYP34" s="3203"/>
      <c r="FYQ34" s="3203"/>
      <c r="FYR34" s="3203"/>
      <c r="FYS34" s="3203"/>
      <c r="FYT34" s="3203"/>
      <c r="FYU34" s="3203"/>
      <c r="FYV34" s="3203"/>
      <c r="FYW34" s="3203"/>
      <c r="FYX34" s="3203"/>
      <c r="FYY34" s="3203"/>
      <c r="FYZ34" s="3203"/>
      <c r="FZA34" s="3203"/>
      <c r="FZB34" s="3203"/>
      <c r="FZC34" s="3203"/>
      <c r="FZD34" s="3203"/>
      <c r="FZE34" s="3203"/>
      <c r="FZF34" s="3203"/>
      <c r="FZG34" s="3203"/>
      <c r="FZH34" s="3203"/>
      <c r="FZI34" s="3203"/>
      <c r="FZJ34" s="3203"/>
      <c r="FZK34" s="3203"/>
      <c r="FZL34" s="3203"/>
      <c r="FZM34" s="3203"/>
      <c r="FZN34" s="3203"/>
      <c r="FZO34" s="3203"/>
      <c r="FZP34" s="3203"/>
      <c r="FZQ34" s="3203"/>
      <c r="FZR34" s="3203"/>
      <c r="FZS34" s="3203"/>
      <c r="FZT34" s="3203"/>
      <c r="FZU34" s="3203"/>
      <c r="FZV34" s="3203"/>
      <c r="FZW34" s="3203"/>
      <c r="FZX34" s="3203"/>
      <c r="FZY34" s="3203"/>
      <c r="FZZ34" s="3203"/>
      <c r="GAA34" s="3203"/>
      <c r="GAB34" s="3203"/>
      <c r="GAC34" s="3203"/>
      <c r="GAD34" s="3203"/>
      <c r="GAE34" s="3203"/>
      <c r="GAF34" s="3203"/>
      <c r="GAG34" s="3203"/>
      <c r="GAH34" s="3203"/>
      <c r="GAI34" s="3203"/>
      <c r="GAJ34" s="3203"/>
      <c r="GAK34" s="3203"/>
      <c r="GAL34" s="3203"/>
      <c r="GAM34" s="3203"/>
      <c r="GAN34" s="3203"/>
      <c r="GAO34" s="3203"/>
      <c r="GAP34" s="3203"/>
      <c r="GAQ34" s="3203"/>
      <c r="GAR34" s="3203"/>
      <c r="GAS34" s="3203"/>
      <c r="GAT34" s="3203"/>
      <c r="GAU34" s="3203"/>
      <c r="GAV34" s="3203"/>
      <c r="GAW34" s="3203"/>
      <c r="GAX34" s="3203"/>
      <c r="GAY34" s="3203"/>
      <c r="GAZ34" s="3203"/>
      <c r="GBA34" s="3203"/>
      <c r="GBB34" s="3203"/>
      <c r="GBC34" s="3203"/>
      <c r="GBD34" s="3203"/>
      <c r="GBE34" s="3203"/>
      <c r="GBF34" s="3203"/>
      <c r="GBG34" s="3203"/>
      <c r="GBH34" s="3203"/>
      <c r="GBI34" s="3203"/>
      <c r="GBJ34" s="3203"/>
      <c r="GBK34" s="3203"/>
      <c r="GBL34" s="3203"/>
      <c r="GBM34" s="3203"/>
      <c r="GBN34" s="3203"/>
      <c r="GBO34" s="3203"/>
      <c r="GBP34" s="3203"/>
      <c r="GBQ34" s="3203"/>
      <c r="GBR34" s="3203"/>
      <c r="GBS34" s="3203"/>
      <c r="GBT34" s="3203"/>
      <c r="GBU34" s="3203"/>
      <c r="GBV34" s="3203"/>
      <c r="GBW34" s="3203"/>
      <c r="GBX34" s="3203"/>
      <c r="GBY34" s="3203"/>
      <c r="GBZ34" s="3203"/>
      <c r="GCA34" s="3203"/>
      <c r="GCB34" s="3203"/>
      <c r="GCC34" s="3203"/>
      <c r="GCD34" s="3203"/>
      <c r="GCE34" s="3203"/>
      <c r="GCF34" s="3203"/>
      <c r="GCG34" s="3203"/>
      <c r="GCH34" s="3203"/>
      <c r="GCI34" s="3203"/>
      <c r="GCJ34" s="3203"/>
      <c r="GCK34" s="3203"/>
      <c r="GCL34" s="3203"/>
      <c r="GCM34" s="3203"/>
      <c r="GCN34" s="3203"/>
      <c r="GCO34" s="3203"/>
      <c r="GCP34" s="3203"/>
      <c r="GCQ34" s="3203"/>
      <c r="GCR34" s="3203"/>
      <c r="GCS34" s="3203"/>
      <c r="GCT34" s="3203"/>
      <c r="GCU34" s="3203"/>
      <c r="GCV34" s="3203"/>
      <c r="GCW34" s="3203"/>
      <c r="GCX34" s="3203"/>
      <c r="GCY34" s="3203"/>
      <c r="GCZ34" s="3203"/>
      <c r="GDA34" s="3203"/>
      <c r="GDB34" s="3203"/>
      <c r="GDC34" s="3203"/>
      <c r="GDD34" s="3203"/>
      <c r="GDE34" s="3203"/>
      <c r="GDF34" s="3203"/>
      <c r="GDG34" s="3203"/>
      <c r="GDH34" s="3203"/>
      <c r="GDI34" s="3203"/>
      <c r="GDJ34" s="3203"/>
      <c r="GDK34" s="3203"/>
      <c r="GDL34" s="3203"/>
      <c r="GDM34" s="3203"/>
      <c r="GDN34" s="3203"/>
      <c r="GDO34" s="3203"/>
      <c r="GDP34" s="3203"/>
      <c r="GDQ34" s="3203"/>
      <c r="GDR34" s="3203"/>
      <c r="GDS34" s="3203"/>
      <c r="GDT34" s="3203"/>
      <c r="GDU34" s="3203"/>
      <c r="GDV34" s="3203"/>
      <c r="GDW34" s="3203"/>
      <c r="GDX34" s="3203"/>
      <c r="GDY34" s="3203"/>
      <c r="GDZ34" s="3203"/>
      <c r="GEA34" s="3203"/>
      <c r="GEB34" s="3203"/>
      <c r="GEC34" s="3203"/>
      <c r="GED34" s="3203"/>
      <c r="GEE34" s="3203"/>
      <c r="GEF34" s="3203"/>
      <c r="GEG34" s="3203"/>
      <c r="GEH34" s="3203"/>
      <c r="GEI34" s="3203"/>
      <c r="GEJ34" s="3203"/>
      <c r="GEK34" s="3203"/>
      <c r="GEL34" s="3203"/>
      <c r="GEM34" s="3203"/>
      <c r="GEN34" s="3203"/>
      <c r="GEO34" s="3203"/>
      <c r="GEP34" s="3203"/>
      <c r="GEQ34" s="3203"/>
      <c r="GER34" s="3203"/>
      <c r="GES34" s="3203"/>
      <c r="GET34" s="3203"/>
      <c r="GEU34" s="3203"/>
      <c r="GEV34" s="3203"/>
      <c r="GEW34" s="3203"/>
      <c r="GEX34" s="3203"/>
      <c r="GEY34" s="3203"/>
      <c r="GEZ34" s="3203"/>
      <c r="GFA34" s="3203"/>
      <c r="GFB34" s="3203"/>
      <c r="GFC34" s="3203"/>
      <c r="GFD34" s="3203"/>
      <c r="GFE34" s="3203"/>
      <c r="GFF34" s="3203"/>
      <c r="GFG34" s="3203"/>
      <c r="GFH34" s="3203"/>
      <c r="GFI34" s="3203"/>
      <c r="GFJ34" s="3203"/>
      <c r="GFK34" s="3203"/>
      <c r="GFL34" s="3203"/>
      <c r="GFM34" s="3203"/>
      <c r="GFN34" s="3203"/>
      <c r="GFO34" s="3203"/>
      <c r="GFP34" s="3203"/>
      <c r="GFQ34" s="3203"/>
      <c r="GFR34" s="3203"/>
      <c r="GFS34" s="3203"/>
      <c r="GFT34" s="3203"/>
      <c r="GFU34" s="3203"/>
      <c r="GFV34" s="3203"/>
      <c r="GFW34" s="3203"/>
      <c r="GFX34" s="3203"/>
      <c r="GFY34" s="3203"/>
      <c r="GFZ34" s="3203"/>
      <c r="GGA34" s="3203"/>
      <c r="GGB34" s="3203"/>
      <c r="GGC34" s="3203"/>
      <c r="GGD34" s="3203"/>
      <c r="GGE34" s="3203"/>
      <c r="GGF34" s="3203"/>
      <c r="GGG34" s="3203"/>
      <c r="GGH34" s="3203"/>
      <c r="GGI34" s="3203"/>
      <c r="GGJ34" s="3203"/>
      <c r="GGK34" s="3203"/>
      <c r="GGL34" s="3203"/>
      <c r="GGM34" s="3203"/>
      <c r="GGN34" s="3203"/>
      <c r="GGO34" s="3203"/>
      <c r="GGP34" s="3203"/>
      <c r="GGQ34" s="3203"/>
      <c r="GGR34" s="3203"/>
      <c r="GGS34" s="3203"/>
      <c r="GGT34" s="3203"/>
      <c r="GGU34" s="3203"/>
      <c r="GGV34" s="3203"/>
      <c r="GGW34" s="3203"/>
      <c r="GGX34" s="3203"/>
      <c r="GGY34" s="3203"/>
      <c r="GGZ34" s="3203"/>
      <c r="GHA34" s="3203"/>
      <c r="GHB34" s="3203"/>
      <c r="GHC34" s="3203"/>
      <c r="GHD34" s="3203"/>
      <c r="GHE34" s="3203"/>
      <c r="GHF34" s="3203"/>
      <c r="GHG34" s="3203"/>
      <c r="GHH34" s="3203"/>
      <c r="GHI34" s="3203"/>
      <c r="GHJ34" s="3203"/>
      <c r="GHK34" s="3203"/>
      <c r="GHL34" s="3203"/>
      <c r="GHM34" s="3203"/>
      <c r="GHN34" s="3203"/>
      <c r="GHO34" s="3203"/>
      <c r="GHP34" s="3203"/>
      <c r="GHQ34" s="3203"/>
      <c r="GHR34" s="3203"/>
      <c r="GHS34" s="3203"/>
      <c r="GHT34" s="3203"/>
      <c r="GHU34" s="3203"/>
      <c r="GHV34" s="3203"/>
      <c r="GHW34" s="3203"/>
      <c r="GHX34" s="3203"/>
      <c r="GHY34" s="3203"/>
      <c r="GHZ34" s="3203"/>
      <c r="GIA34" s="3203"/>
      <c r="GIB34" s="3203"/>
      <c r="GIC34" s="3203"/>
      <c r="GID34" s="3203"/>
      <c r="GIE34" s="3203"/>
      <c r="GIF34" s="3203"/>
      <c r="GIG34" s="3203"/>
      <c r="GIH34" s="3203"/>
      <c r="GII34" s="3203"/>
      <c r="GIJ34" s="3203"/>
      <c r="GIK34" s="3203"/>
      <c r="GIL34" s="3203"/>
      <c r="GIM34" s="3203"/>
      <c r="GIN34" s="3203"/>
      <c r="GIO34" s="3203"/>
      <c r="GIP34" s="3203"/>
      <c r="GIQ34" s="3203"/>
      <c r="GIR34" s="3203"/>
      <c r="GIS34" s="3203"/>
      <c r="GIT34" s="3203"/>
      <c r="GIU34" s="3203"/>
      <c r="GIV34" s="3203"/>
      <c r="GIW34" s="3203"/>
      <c r="GIX34" s="3203"/>
      <c r="GIY34" s="3203"/>
      <c r="GIZ34" s="3203"/>
      <c r="GJA34" s="3203"/>
      <c r="GJB34" s="3203"/>
      <c r="GJC34" s="3203"/>
      <c r="GJD34" s="3203"/>
      <c r="GJE34" s="3203"/>
      <c r="GJF34" s="3203"/>
      <c r="GJG34" s="3203"/>
      <c r="GJH34" s="3203"/>
      <c r="GJI34" s="3203"/>
      <c r="GJJ34" s="3203"/>
      <c r="GJK34" s="3203"/>
      <c r="GJL34" s="3203"/>
      <c r="GJM34" s="3203"/>
      <c r="GJN34" s="3203"/>
      <c r="GJO34" s="3203"/>
      <c r="GJP34" s="3203"/>
      <c r="GJQ34" s="3203"/>
      <c r="GJR34" s="3203"/>
      <c r="GJS34" s="3203"/>
      <c r="GJT34" s="3203"/>
      <c r="GJU34" s="3203"/>
      <c r="GJV34" s="3203"/>
      <c r="GJW34" s="3203"/>
      <c r="GJX34" s="3203"/>
      <c r="GJY34" s="3203"/>
      <c r="GJZ34" s="3203"/>
      <c r="GKA34" s="3203"/>
      <c r="GKB34" s="3203"/>
      <c r="GKC34" s="3203"/>
      <c r="GKD34" s="3203"/>
      <c r="GKE34" s="3203"/>
      <c r="GKF34" s="3203"/>
      <c r="GKG34" s="3203"/>
      <c r="GKH34" s="3203"/>
      <c r="GKI34" s="3203"/>
      <c r="GKJ34" s="3203"/>
      <c r="GKK34" s="3203"/>
      <c r="GKL34" s="3203"/>
      <c r="GKM34" s="3203"/>
      <c r="GKN34" s="3203"/>
      <c r="GKO34" s="3203"/>
      <c r="GKP34" s="3203"/>
      <c r="GKQ34" s="3203"/>
      <c r="GKR34" s="3203"/>
      <c r="GKS34" s="3203"/>
      <c r="GKT34" s="3203"/>
      <c r="GKU34" s="3203"/>
      <c r="GKV34" s="3203"/>
      <c r="GKW34" s="3203"/>
      <c r="GKX34" s="3203"/>
      <c r="GKY34" s="3203"/>
      <c r="GKZ34" s="3203"/>
      <c r="GLA34" s="3203"/>
      <c r="GLB34" s="3203"/>
      <c r="GLC34" s="3203"/>
      <c r="GLD34" s="3203"/>
      <c r="GLE34" s="3203"/>
      <c r="GLF34" s="3203"/>
      <c r="GLG34" s="3203"/>
      <c r="GLH34" s="3203"/>
      <c r="GLI34" s="3203"/>
      <c r="GLJ34" s="3203"/>
      <c r="GLK34" s="3203"/>
      <c r="GLL34" s="3203"/>
      <c r="GLM34" s="3203"/>
      <c r="GLN34" s="3203"/>
      <c r="GLO34" s="3203"/>
      <c r="GLP34" s="3203"/>
      <c r="GLQ34" s="3203"/>
      <c r="GLR34" s="3203"/>
      <c r="GLS34" s="3203"/>
      <c r="GLT34" s="3203"/>
      <c r="GLU34" s="3203"/>
      <c r="GLV34" s="3203"/>
      <c r="GLW34" s="3203"/>
      <c r="GLX34" s="3203"/>
      <c r="GLY34" s="3203"/>
      <c r="GLZ34" s="3203"/>
      <c r="GMA34" s="3203"/>
      <c r="GMB34" s="3203"/>
      <c r="GMC34" s="3203"/>
      <c r="GMD34" s="3203"/>
      <c r="GME34" s="3203"/>
      <c r="GMF34" s="3203"/>
      <c r="GMG34" s="3203"/>
      <c r="GMH34" s="3203"/>
      <c r="GMI34" s="3203"/>
      <c r="GMJ34" s="3203"/>
      <c r="GMK34" s="3203"/>
      <c r="GML34" s="3203"/>
      <c r="GMM34" s="3203"/>
      <c r="GMN34" s="3203"/>
      <c r="GMO34" s="3203"/>
      <c r="GMP34" s="3203"/>
      <c r="GMQ34" s="3203"/>
      <c r="GMR34" s="3203"/>
      <c r="GMS34" s="3203"/>
      <c r="GMT34" s="3203"/>
      <c r="GMU34" s="3203"/>
      <c r="GMV34" s="3203"/>
      <c r="GMW34" s="3203"/>
      <c r="GMX34" s="3203"/>
      <c r="GMY34" s="3203"/>
      <c r="GMZ34" s="3203"/>
      <c r="GNA34" s="3203"/>
      <c r="GNB34" s="3203"/>
      <c r="GNC34" s="3203"/>
      <c r="GND34" s="3203"/>
      <c r="GNE34" s="3203"/>
      <c r="GNF34" s="3203"/>
      <c r="GNG34" s="3203"/>
      <c r="GNH34" s="3203"/>
      <c r="GNI34" s="3203"/>
      <c r="GNJ34" s="3203"/>
      <c r="GNK34" s="3203"/>
      <c r="GNL34" s="3203"/>
      <c r="GNM34" s="3203"/>
      <c r="GNN34" s="3203"/>
      <c r="GNO34" s="3203"/>
      <c r="GNP34" s="3203"/>
      <c r="GNQ34" s="3203"/>
      <c r="GNR34" s="3203"/>
      <c r="GNS34" s="3203"/>
      <c r="GNT34" s="3203"/>
      <c r="GNU34" s="3203"/>
      <c r="GNV34" s="3203"/>
      <c r="GNW34" s="3203"/>
      <c r="GNX34" s="3203"/>
      <c r="GNY34" s="3203"/>
      <c r="GNZ34" s="3203"/>
      <c r="GOA34" s="3203"/>
      <c r="GOB34" s="3203"/>
      <c r="GOC34" s="3203"/>
      <c r="GOD34" s="3203"/>
      <c r="GOE34" s="3203"/>
      <c r="GOF34" s="3203"/>
      <c r="GOG34" s="3203"/>
      <c r="GOH34" s="3203"/>
      <c r="GOI34" s="3203"/>
      <c r="GOJ34" s="3203"/>
      <c r="GOK34" s="3203"/>
      <c r="GOL34" s="3203"/>
      <c r="GOM34" s="3203"/>
      <c r="GON34" s="3203"/>
      <c r="GOO34" s="3203"/>
      <c r="GOP34" s="3203"/>
      <c r="GOQ34" s="3203"/>
      <c r="GOR34" s="3203"/>
      <c r="GOS34" s="3203"/>
      <c r="GOT34" s="3203"/>
      <c r="GOU34" s="3203"/>
      <c r="GOV34" s="3203"/>
      <c r="GOW34" s="3203"/>
      <c r="GOX34" s="3203"/>
      <c r="GOY34" s="3203"/>
      <c r="GOZ34" s="3203"/>
      <c r="GPA34" s="3203"/>
      <c r="GPB34" s="3203"/>
      <c r="GPC34" s="3203"/>
      <c r="GPD34" s="3203"/>
      <c r="GPE34" s="3203"/>
      <c r="GPF34" s="3203"/>
      <c r="GPG34" s="3203"/>
      <c r="GPH34" s="3203"/>
      <c r="GPI34" s="3203"/>
      <c r="GPJ34" s="3203"/>
      <c r="GPK34" s="3203"/>
      <c r="GPL34" s="3203"/>
      <c r="GPM34" s="3203"/>
      <c r="GPN34" s="3203"/>
      <c r="GPO34" s="3203"/>
      <c r="GPP34" s="3203"/>
      <c r="GPQ34" s="3203"/>
      <c r="GPR34" s="3203"/>
      <c r="GPS34" s="3203"/>
      <c r="GPT34" s="3203"/>
      <c r="GPU34" s="3203"/>
      <c r="GPV34" s="3203"/>
      <c r="GPW34" s="3203"/>
      <c r="GPX34" s="3203"/>
      <c r="GPY34" s="3203"/>
      <c r="GPZ34" s="3203"/>
      <c r="GQA34" s="3203"/>
      <c r="GQB34" s="3203"/>
      <c r="GQC34" s="3203"/>
      <c r="GQD34" s="3203"/>
      <c r="GQE34" s="3203"/>
      <c r="GQF34" s="3203"/>
      <c r="GQG34" s="3203"/>
      <c r="GQH34" s="3203"/>
      <c r="GQI34" s="3203"/>
      <c r="GQJ34" s="3203"/>
      <c r="GQK34" s="3203"/>
      <c r="GQL34" s="3203"/>
      <c r="GQM34" s="3203"/>
      <c r="GQN34" s="3203"/>
      <c r="GQO34" s="3203"/>
      <c r="GQP34" s="3203"/>
      <c r="GQQ34" s="3203"/>
      <c r="GQR34" s="3203"/>
      <c r="GQS34" s="3203"/>
      <c r="GQT34" s="3203"/>
      <c r="GQU34" s="3203"/>
      <c r="GQV34" s="3203"/>
      <c r="GQW34" s="3203"/>
      <c r="GQX34" s="3203"/>
      <c r="GQY34" s="3203"/>
      <c r="GQZ34" s="3203"/>
      <c r="GRA34" s="3203"/>
      <c r="GRB34" s="3203"/>
      <c r="GRC34" s="3203"/>
      <c r="GRD34" s="3203"/>
      <c r="GRE34" s="3203"/>
      <c r="GRF34" s="3203"/>
      <c r="GRG34" s="3203"/>
      <c r="GRH34" s="3203"/>
      <c r="GRI34" s="3203"/>
      <c r="GRJ34" s="3203"/>
      <c r="GRK34" s="3203"/>
      <c r="GRL34" s="3203"/>
      <c r="GRM34" s="3203"/>
      <c r="GRN34" s="3203"/>
      <c r="GRO34" s="3203"/>
      <c r="GRP34" s="3203"/>
      <c r="GRQ34" s="3203"/>
      <c r="GRR34" s="3203"/>
      <c r="GRS34" s="3203"/>
      <c r="GRT34" s="3203"/>
      <c r="GRU34" s="3203"/>
      <c r="GRV34" s="3203"/>
      <c r="GRW34" s="3203"/>
      <c r="GRX34" s="3203"/>
      <c r="GRY34" s="3203"/>
      <c r="GRZ34" s="3203"/>
      <c r="GSA34" s="3203"/>
      <c r="GSB34" s="3203"/>
      <c r="GSC34" s="3203"/>
      <c r="GSD34" s="3203"/>
      <c r="GSE34" s="3203"/>
      <c r="GSF34" s="3203"/>
      <c r="GSG34" s="3203"/>
      <c r="GSH34" s="3203"/>
      <c r="GSI34" s="3203"/>
      <c r="GSJ34" s="3203"/>
      <c r="GSK34" s="3203"/>
      <c r="GSL34" s="3203"/>
      <c r="GSM34" s="3203"/>
      <c r="GSN34" s="3203"/>
      <c r="GSO34" s="3203"/>
      <c r="GSP34" s="3203"/>
      <c r="GSQ34" s="3203"/>
      <c r="GSR34" s="3203"/>
      <c r="GSS34" s="3203"/>
      <c r="GST34" s="3203"/>
      <c r="GSU34" s="3203"/>
      <c r="GSV34" s="3203"/>
      <c r="GSW34" s="3203"/>
      <c r="GSX34" s="3203"/>
      <c r="GSY34" s="3203"/>
      <c r="GSZ34" s="3203"/>
      <c r="GTA34" s="3203"/>
      <c r="GTB34" s="3203"/>
      <c r="GTC34" s="3203"/>
      <c r="GTD34" s="3203"/>
      <c r="GTE34" s="3203"/>
      <c r="GTF34" s="3203"/>
      <c r="GTG34" s="3203"/>
      <c r="GTH34" s="3203"/>
      <c r="GTI34" s="3203"/>
      <c r="GTJ34" s="3203"/>
      <c r="GTK34" s="3203"/>
      <c r="GTL34" s="3203"/>
      <c r="GTM34" s="3203"/>
      <c r="GTN34" s="3203"/>
      <c r="GTO34" s="3203"/>
      <c r="GTP34" s="3203"/>
      <c r="GTQ34" s="3203"/>
      <c r="GTR34" s="3203"/>
      <c r="GTS34" s="3203"/>
      <c r="GTT34" s="3203"/>
      <c r="GTU34" s="3203"/>
      <c r="GTV34" s="3203"/>
      <c r="GTW34" s="3203"/>
      <c r="GTX34" s="3203"/>
      <c r="GTY34" s="3203"/>
      <c r="GTZ34" s="3203"/>
      <c r="GUA34" s="3203"/>
      <c r="GUB34" s="3203"/>
      <c r="GUC34" s="3203"/>
      <c r="GUD34" s="3203"/>
      <c r="GUE34" s="3203"/>
      <c r="GUF34" s="3203"/>
      <c r="GUG34" s="3203"/>
      <c r="GUH34" s="3203"/>
      <c r="GUI34" s="3203"/>
      <c r="GUJ34" s="3203"/>
      <c r="GUK34" s="3203"/>
      <c r="GUL34" s="3203"/>
      <c r="GUM34" s="3203"/>
      <c r="GUN34" s="3203"/>
      <c r="GUO34" s="3203"/>
      <c r="GUP34" s="3203"/>
      <c r="GUQ34" s="3203"/>
      <c r="GUR34" s="3203"/>
      <c r="GUS34" s="3203"/>
      <c r="GUT34" s="3203"/>
      <c r="GUU34" s="3203"/>
      <c r="GUV34" s="3203"/>
      <c r="GUW34" s="3203"/>
      <c r="GUX34" s="3203"/>
      <c r="GUY34" s="3203"/>
      <c r="GUZ34" s="3203"/>
      <c r="GVA34" s="3203"/>
      <c r="GVB34" s="3203"/>
      <c r="GVC34" s="3203"/>
      <c r="GVD34" s="3203"/>
      <c r="GVE34" s="3203"/>
      <c r="GVF34" s="3203"/>
      <c r="GVG34" s="3203"/>
      <c r="GVH34" s="3203"/>
      <c r="GVI34" s="3203"/>
      <c r="GVJ34" s="3203"/>
      <c r="GVK34" s="3203"/>
      <c r="GVL34" s="3203"/>
      <c r="GVM34" s="3203"/>
      <c r="GVN34" s="3203"/>
      <c r="GVO34" s="3203"/>
      <c r="GVP34" s="3203"/>
      <c r="GVQ34" s="3203"/>
      <c r="GVR34" s="3203"/>
      <c r="GVS34" s="3203"/>
      <c r="GVT34" s="3203"/>
      <c r="GVU34" s="3203"/>
      <c r="GVV34" s="3203"/>
      <c r="GVW34" s="3203"/>
      <c r="GVX34" s="3203"/>
      <c r="GVY34" s="3203"/>
      <c r="GVZ34" s="3203"/>
      <c r="GWA34" s="3203"/>
      <c r="GWB34" s="3203"/>
      <c r="GWC34" s="3203"/>
      <c r="GWD34" s="3203"/>
      <c r="GWE34" s="3203"/>
      <c r="GWF34" s="3203"/>
      <c r="GWG34" s="3203"/>
      <c r="GWH34" s="3203"/>
      <c r="GWI34" s="3203"/>
      <c r="GWJ34" s="3203"/>
      <c r="GWK34" s="3203"/>
      <c r="GWL34" s="3203"/>
      <c r="GWM34" s="3203"/>
      <c r="GWN34" s="3203"/>
      <c r="GWO34" s="3203"/>
      <c r="GWP34" s="3203"/>
      <c r="GWQ34" s="3203"/>
      <c r="GWR34" s="3203"/>
      <c r="GWS34" s="3203"/>
      <c r="GWT34" s="3203"/>
      <c r="GWU34" s="3203"/>
      <c r="GWV34" s="3203"/>
      <c r="GWW34" s="3203"/>
      <c r="GWX34" s="3203"/>
      <c r="GWY34" s="3203"/>
      <c r="GWZ34" s="3203"/>
      <c r="GXA34" s="3203"/>
      <c r="GXB34" s="3203"/>
      <c r="GXC34" s="3203"/>
      <c r="GXD34" s="3203"/>
      <c r="GXE34" s="3203"/>
      <c r="GXF34" s="3203"/>
      <c r="GXG34" s="3203"/>
      <c r="GXH34" s="3203"/>
      <c r="GXI34" s="3203"/>
      <c r="GXJ34" s="3203"/>
      <c r="GXK34" s="3203"/>
      <c r="GXL34" s="3203"/>
      <c r="GXM34" s="3203"/>
      <c r="GXN34" s="3203"/>
      <c r="GXO34" s="3203"/>
      <c r="GXP34" s="3203"/>
      <c r="GXQ34" s="3203"/>
      <c r="GXR34" s="3203"/>
      <c r="GXS34" s="3203"/>
      <c r="GXT34" s="3203"/>
      <c r="GXU34" s="3203"/>
      <c r="GXV34" s="3203"/>
      <c r="GXW34" s="3203"/>
      <c r="GXX34" s="3203"/>
      <c r="GXY34" s="3203"/>
      <c r="GXZ34" s="3203"/>
      <c r="GYA34" s="3203"/>
      <c r="GYB34" s="3203"/>
      <c r="GYC34" s="3203"/>
      <c r="GYD34" s="3203"/>
      <c r="GYE34" s="3203"/>
      <c r="GYF34" s="3203"/>
      <c r="GYG34" s="3203"/>
      <c r="GYH34" s="3203"/>
      <c r="GYI34" s="3203"/>
      <c r="GYJ34" s="3203"/>
      <c r="GYK34" s="3203"/>
      <c r="GYL34" s="3203"/>
      <c r="GYM34" s="3203"/>
      <c r="GYN34" s="3203"/>
      <c r="GYO34" s="3203"/>
      <c r="GYP34" s="3203"/>
      <c r="GYQ34" s="3203"/>
      <c r="GYR34" s="3203"/>
      <c r="GYS34" s="3203"/>
      <c r="GYT34" s="3203"/>
      <c r="GYU34" s="3203"/>
      <c r="GYV34" s="3203"/>
      <c r="GYW34" s="3203"/>
      <c r="GYX34" s="3203"/>
      <c r="GYY34" s="3203"/>
      <c r="GYZ34" s="3203"/>
      <c r="GZA34" s="3203"/>
      <c r="GZB34" s="3203"/>
      <c r="GZC34" s="3203"/>
      <c r="GZD34" s="3203"/>
      <c r="GZE34" s="3203"/>
      <c r="GZF34" s="3203"/>
      <c r="GZG34" s="3203"/>
      <c r="GZH34" s="3203"/>
      <c r="GZI34" s="3203"/>
      <c r="GZJ34" s="3203"/>
      <c r="GZK34" s="3203"/>
      <c r="GZL34" s="3203"/>
      <c r="GZM34" s="3203"/>
      <c r="GZN34" s="3203"/>
      <c r="GZO34" s="3203"/>
      <c r="GZP34" s="3203"/>
      <c r="GZQ34" s="3203"/>
      <c r="GZR34" s="3203"/>
      <c r="GZS34" s="3203"/>
      <c r="GZT34" s="3203"/>
      <c r="GZU34" s="3203"/>
      <c r="GZV34" s="3203"/>
      <c r="GZW34" s="3203"/>
      <c r="GZX34" s="3203"/>
      <c r="GZY34" s="3203"/>
      <c r="GZZ34" s="3203"/>
      <c r="HAA34" s="3203"/>
      <c r="HAB34" s="3203"/>
      <c r="HAC34" s="3203"/>
      <c r="HAD34" s="3203"/>
      <c r="HAE34" s="3203"/>
      <c r="HAF34" s="3203"/>
      <c r="HAG34" s="3203"/>
      <c r="HAH34" s="3203"/>
      <c r="HAI34" s="3203"/>
      <c r="HAJ34" s="3203"/>
      <c r="HAK34" s="3203"/>
      <c r="HAL34" s="3203"/>
      <c r="HAM34" s="3203"/>
      <c r="HAN34" s="3203"/>
      <c r="HAO34" s="3203"/>
      <c r="HAP34" s="3203"/>
      <c r="HAQ34" s="3203"/>
      <c r="HAR34" s="3203"/>
      <c r="HAS34" s="3203"/>
      <c r="HAT34" s="3203"/>
      <c r="HAU34" s="3203"/>
      <c r="HAV34" s="3203"/>
      <c r="HAW34" s="3203"/>
      <c r="HAX34" s="3203"/>
      <c r="HAY34" s="3203"/>
      <c r="HAZ34" s="3203"/>
      <c r="HBA34" s="3203"/>
      <c r="HBB34" s="3203"/>
      <c r="HBC34" s="3203"/>
      <c r="HBD34" s="3203"/>
      <c r="HBE34" s="3203"/>
      <c r="HBF34" s="3203"/>
      <c r="HBG34" s="3203"/>
      <c r="HBH34" s="3203"/>
      <c r="HBI34" s="3203"/>
      <c r="HBJ34" s="3203"/>
      <c r="HBK34" s="3203"/>
      <c r="HBL34" s="3203"/>
      <c r="HBM34" s="3203"/>
      <c r="HBN34" s="3203"/>
      <c r="HBO34" s="3203"/>
      <c r="HBP34" s="3203"/>
      <c r="HBQ34" s="3203"/>
      <c r="HBR34" s="3203"/>
      <c r="HBS34" s="3203"/>
      <c r="HBT34" s="3203"/>
      <c r="HBU34" s="3203"/>
      <c r="HBV34" s="3203"/>
      <c r="HBW34" s="3203"/>
      <c r="HBX34" s="3203"/>
      <c r="HBY34" s="3203"/>
      <c r="HBZ34" s="3203"/>
      <c r="HCA34" s="3203"/>
      <c r="HCB34" s="3203"/>
      <c r="HCC34" s="3203"/>
      <c r="HCD34" s="3203"/>
      <c r="HCE34" s="3203"/>
      <c r="HCF34" s="3203"/>
      <c r="HCG34" s="3203"/>
      <c r="HCH34" s="3203"/>
      <c r="HCI34" s="3203"/>
      <c r="HCJ34" s="3203"/>
      <c r="HCK34" s="3203"/>
      <c r="HCL34" s="3203"/>
      <c r="HCM34" s="3203"/>
      <c r="HCN34" s="3203"/>
      <c r="HCO34" s="3203"/>
      <c r="HCP34" s="3203"/>
      <c r="HCQ34" s="3203"/>
      <c r="HCR34" s="3203"/>
      <c r="HCS34" s="3203"/>
      <c r="HCT34" s="3203"/>
      <c r="HCU34" s="3203"/>
      <c r="HCV34" s="3203"/>
      <c r="HCW34" s="3203"/>
      <c r="HCX34" s="3203"/>
      <c r="HCY34" s="3203"/>
      <c r="HCZ34" s="3203"/>
      <c r="HDA34" s="3203"/>
      <c r="HDB34" s="3203"/>
      <c r="HDC34" s="3203"/>
      <c r="HDD34" s="3203"/>
      <c r="HDE34" s="3203"/>
      <c r="HDF34" s="3203"/>
      <c r="HDG34" s="3203"/>
      <c r="HDH34" s="3203"/>
      <c r="HDI34" s="3203"/>
      <c r="HDJ34" s="3203"/>
      <c r="HDK34" s="3203"/>
      <c r="HDL34" s="3203"/>
      <c r="HDM34" s="3203"/>
      <c r="HDN34" s="3203"/>
      <c r="HDO34" s="3203"/>
      <c r="HDP34" s="3203"/>
      <c r="HDQ34" s="3203"/>
      <c r="HDR34" s="3203"/>
      <c r="HDS34" s="3203"/>
      <c r="HDT34" s="3203"/>
      <c r="HDU34" s="3203"/>
      <c r="HDV34" s="3203"/>
      <c r="HDW34" s="3203"/>
      <c r="HDX34" s="3203"/>
      <c r="HDY34" s="3203"/>
      <c r="HDZ34" s="3203"/>
      <c r="HEA34" s="3203"/>
      <c r="HEB34" s="3203"/>
      <c r="HEC34" s="3203"/>
      <c r="HED34" s="3203"/>
      <c r="HEE34" s="3203"/>
      <c r="HEF34" s="3203"/>
      <c r="HEG34" s="3203"/>
      <c r="HEH34" s="3203"/>
      <c r="HEI34" s="3203"/>
      <c r="HEJ34" s="3203"/>
      <c r="HEK34" s="3203"/>
      <c r="HEL34" s="3203"/>
      <c r="HEM34" s="3203"/>
      <c r="HEN34" s="3203"/>
      <c r="HEO34" s="3203"/>
      <c r="HEP34" s="3203"/>
      <c r="HEQ34" s="3203"/>
      <c r="HER34" s="3203"/>
      <c r="HES34" s="3203"/>
      <c r="HET34" s="3203"/>
      <c r="HEU34" s="3203"/>
      <c r="HEV34" s="3203"/>
      <c r="HEW34" s="3203"/>
      <c r="HEX34" s="3203"/>
      <c r="HEY34" s="3203"/>
      <c r="HEZ34" s="3203"/>
      <c r="HFA34" s="3203"/>
      <c r="HFB34" s="3203"/>
      <c r="HFC34" s="3203"/>
      <c r="HFD34" s="3203"/>
      <c r="HFE34" s="3203"/>
      <c r="HFF34" s="3203"/>
      <c r="HFG34" s="3203"/>
      <c r="HFH34" s="3203"/>
      <c r="HFI34" s="3203"/>
      <c r="HFJ34" s="3203"/>
      <c r="HFK34" s="3203"/>
      <c r="HFL34" s="3203"/>
      <c r="HFM34" s="3203"/>
      <c r="HFN34" s="3203"/>
      <c r="HFO34" s="3203"/>
      <c r="HFP34" s="3203"/>
      <c r="HFQ34" s="3203"/>
      <c r="HFR34" s="3203"/>
      <c r="HFS34" s="3203"/>
      <c r="HFT34" s="3203"/>
      <c r="HFU34" s="3203"/>
      <c r="HFV34" s="3203"/>
      <c r="HFW34" s="3203"/>
      <c r="HFX34" s="3203"/>
      <c r="HFY34" s="3203"/>
      <c r="HFZ34" s="3203"/>
      <c r="HGA34" s="3203"/>
      <c r="HGB34" s="3203"/>
      <c r="HGC34" s="3203"/>
      <c r="HGD34" s="3203"/>
      <c r="HGE34" s="3203"/>
      <c r="HGF34" s="3203"/>
      <c r="HGG34" s="3203"/>
      <c r="HGH34" s="3203"/>
      <c r="HGI34" s="3203"/>
      <c r="HGJ34" s="3203"/>
      <c r="HGK34" s="3203"/>
      <c r="HGL34" s="3203"/>
      <c r="HGM34" s="3203"/>
      <c r="HGN34" s="3203"/>
      <c r="HGO34" s="3203"/>
      <c r="HGP34" s="3203"/>
      <c r="HGQ34" s="3203"/>
      <c r="HGR34" s="3203"/>
      <c r="HGS34" s="3203"/>
      <c r="HGT34" s="3203"/>
      <c r="HGU34" s="3203"/>
      <c r="HGV34" s="3203"/>
      <c r="HGW34" s="3203"/>
      <c r="HGX34" s="3203"/>
      <c r="HGY34" s="3203"/>
      <c r="HGZ34" s="3203"/>
      <c r="HHA34" s="3203"/>
      <c r="HHB34" s="3203"/>
      <c r="HHC34" s="3203"/>
      <c r="HHD34" s="3203"/>
      <c r="HHE34" s="3203"/>
      <c r="HHF34" s="3203"/>
      <c r="HHG34" s="3203"/>
      <c r="HHH34" s="3203"/>
      <c r="HHI34" s="3203"/>
      <c r="HHJ34" s="3203"/>
      <c r="HHK34" s="3203"/>
      <c r="HHL34" s="3203"/>
      <c r="HHM34" s="3203"/>
      <c r="HHN34" s="3203"/>
      <c r="HHO34" s="3203"/>
      <c r="HHP34" s="3203"/>
      <c r="HHQ34" s="3203"/>
      <c r="HHR34" s="3203"/>
      <c r="HHS34" s="3203"/>
      <c r="HHT34" s="3203"/>
      <c r="HHU34" s="3203"/>
      <c r="HHV34" s="3203"/>
      <c r="HHW34" s="3203"/>
      <c r="HHX34" s="3203"/>
      <c r="HHY34" s="3203"/>
      <c r="HHZ34" s="3203"/>
      <c r="HIA34" s="3203"/>
      <c r="HIB34" s="3203"/>
      <c r="HIC34" s="3203"/>
      <c r="HID34" s="3203"/>
      <c r="HIE34" s="3203"/>
      <c r="HIF34" s="3203"/>
      <c r="HIG34" s="3203"/>
      <c r="HIH34" s="3203"/>
      <c r="HII34" s="3203"/>
      <c r="HIJ34" s="3203"/>
      <c r="HIK34" s="3203"/>
      <c r="HIL34" s="3203"/>
      <c r="HIM34" s="3203"/>
      <c r="HIN34" s="3203"/>
      <c r="HIO34" s="3203"/>
      <c r="HIP34" s="3203"/>
      <c r="HIQ34" s="3203"/>
      <c r="HIR34" s="3203"/>
      <c r="HIS34" s="3203"/>
      <c r="HIT34" s="3203"/>
      <c r="HIU34" s="3203"/>
      <c r="HIV34" s="3203"/>
      <c r="HIW34" s="3203"/>
      <c r="HIX34" s="3203"/>
      <c r="HIY34" s="3203"/>
      <c r="HIZ34" s="3203"/>
      <c r="HJA34" s="3203"/>
      <c r="HJB34" s="3203"/>
      <c r="HJC34" s="3203"/>
      <c r="HJD34" s="3203"/>
      <c r="HJE34" s="3203"/>
      <c r="HJF34" s="3203"/>
      <c r="HJG34" s="3203"/>
      <c r="HJH34" s="3203"/>
      <c r="HJI34" s="3203"/>
      <c r="HJJ34" s="3203"/>
      <c r="HJK34" s="3203"/>
      <c r="HJL34" s="3203"/>
      <c r="HJM34" s="3203"/>
      <c r="HJN34" s="3203"/>
      <c r="HJO34" s="3203"/>
      <c r="HJP34" s="3203"/>
      <c r="HJQ34" s="3203"/>
      <c r="HJR34" s="3203"/>
      <c r="HJS34" s="3203"/>
      <c r="HJT34" s="3203"/>
      <c r="HJU34" s="3203"/>
      <c r="HJV34" s="3203"/>
      <c r="HJW34" s="3203"/>
      <c r="HJX34" s="3203"/>
      <c r="HJY34" s="3203"/>
      <c r="HJZ34" s="3203"/>
      <c r="HKA34" s="3203"/>
      <c r="HKB34" s="3203"/>
      <c r="HKC34" s="3203"/>
      <c r="HKD34" s="3203"/>
      <c r="HKE34" s="3203"/>
      <c r="HKF34" s="3203"/>
      <c r="HKG34" s="3203"/>
      <c r="HKH34" s="3203"/>
      <c r="HKI34" s="3203"/>
      <c r="HKJ34" s="3203"/>
      <c r="HKK34" s="3203"/>
      <c r="HKL34" s="3203"/>
      <c r="HKM34" s="3203"/>
      <c r="HKN34" s="3203"/>
      <c r="HKO34" s="3203"/>
      <c r="HKP34" s="3203"/>
      <c r="HKQ34" s="3203"/>
      <c r="HKR34" s="3203"/>
      <c r="HKS34" s="3203"/>
      <c r="HKT34" s="3203"/>
      <c r="HKU34" s="3203"/>
      <c r="HKV34" s="3203"/>
      <c r="HKW34" s="3203"/>
      <c r="HKX34" s="3203"/>
      <c r="HKY34" s="3203"/>
      <c r="HKZ34" s="3203"/>
      <c r="HLA34" s="3203"/>
      <c r="HLB34" s="3203"/>
      <c r="HLC34" s="3203"/>
      <c r="HLD34" s="3203"/>
      <c r="HLE34" s="3203"/>
      <c r="HLF34" s="3203"/>
      <c r="HLG34" s="3203"/>
      <c r="HLH34" s="3203"/>
      <c r="HLI34" s="3203"/>
      <c r="HLJ34" s="3203"/>
      <c r="HLK34" s="3203"/>
      <c r="HLL34" s="3203"/>
      <c r="HLM34" s="3203"/>
      <c r="HLN34" s="3203"/>
      <c r="HLO34" s="3203"/>
      <c r="HLP34" s="3203"/>
      <c r="HLQ34" s="3203"/>
      <c r="HLR34" s="3203"/>
      <c r="HLS34" s="3203"/>
      <c r="HLT34" s="3203"/>
      <c r="HLU34" s="3203"/>
      <c r="HLV34" s="3203"/>
      <c r="HLW34" s="3203"/>
      <c r="HLX34" s="3203"/>
      <c r="HLY34" s="3203"/>
      <c r="HLZ34" s="3203"/>
      <c r="HMA34" s="3203"/>
      <c r="HMB34" s="3203"/>
      <c r="HMC34" s="3203"/>
      <c r="HMD34" s="3203"/>
      <c r="HME34" s="3203"/>
      <c r="HMF34" s="3203"/>
      <c r="HMG34" s="3203"/>
      <c r="HMH34" s="3203"/>
      <c r="HMI34" s="3203"/>
      <c r="HMJ34" s="3203"/>
      <c r="HMK34" s="3203"/>
      <c r="HML34" s="3203"/>
      <c r="HMM34" s="3203"/>
      <c r="HMN34" s="3203"/>
      <c r="HMO34" s="3203"/>
      <c r="HMP34" s="3203"/>
      <c r="HMQ34" s="3203"/>
      <c r="HMR34" s="3203"/>
      <c r="HMS34" s="3203"/>
      <c r="HMT34" s="3203"/>
      <c r="HMU34" s="3203"/>
      <c r="HMV34" s="3203"/>
      <c r="HMW34" s="3203"/>
      <c r="HMX34" s="3203"/>
      <c r="HMY34" s="3203"/>
      <c r="HMZ34" s="3203"/>
      <c r="HNA34" s="3203"/>
      <c r="HNB34" s="3203"/>
      <c r="HNC34" s="3203"/>
      <c r="HND34" s="3203"/>
      <c r="HNE34" s="3203"/>
      <c r="HNF34" s="3203"/>
      <c r="HNG34" s="3203"/>
      <c r="HNH34" s="3203"/>
      <c r="HNI34" s="3203"/>
      <c r="HNJ34" s="3203"/>
      <c r="HNK34" s="3203"/>
      <c r="HNL34" s="3203"/>
      <c r="HNM34" s="3203"/>
      <c r="HNN34" s="3203"/>
      <c r="HNO34" s="3203"/>
      <c r="HNP34" s="3203"/>
      <c r="HNQ34" s="3203"/>
      <c r="HNR34" s="3203"/>
      <c r="HNS34" s="3203"/>
      <c r="HNT34" s="3203"/>
      <c r="HNU34" s="3203"/>
      <c r="HNV34" s="3203"/>
      <c r="HNW34" s="3203"/>
      <c r="HNX34" s="3203"/>
      <c r="HNY34" s="3203"/>
      <c r="HNZ34" s="3203"/>
      <c r="HOA34" s="3203"/>
      <c r="HOB34" s="3203"/>
      <c r="HOC34" s="3203"/>
      <c r="HOD34" s="3203"/>
      <c r="HOE34" s="3203"/>
      <c r="HOF34" s="3203"/>
      <c r="HOG34" s="3203"/>
      <c r="HOH34" s="3203"/>
      <c r="HOI34" s="3203"/>
      <c r="HOJ34" s="3203"/>
      <c r="HOK34" s="3203"/>
      <c r="HOL34" s="3203"/>
      <c r="HOM34" s="3203"/>
      <c r="HON34" s="3203"/>
      <c r="HOO34" s="3203"/>
      <c r="HOP34" s="3203"/>
      <c r="HOQ34" s="3203"/>
      <c r="HOR34" s="3203"/>
      <c r="HOS34" s="3203"/>
      <c r="HOT34" s="3203"/>
      <c r="HOU34" s="3203"/>
      <c r="HOV34" s="3203"/>
      <c r="HOW34" s="3203"/>
      <c r="HOX34" s="3203"/>
      <c r="HOY34" s="3203"/>
      <c r="HOZ34" s="3203"/>
      <c r="HPA34" s="3203"/>
      <c r="HPB34" s="3203"/>
      <c r="HPC34" s="3203"/>
      <c r="HPD34" s="3203"/>
      <c r="HPE34" s="3203"/>
      <c r="HPF34" s="3203"/>
      <c r="HPG34" s="3203"/>
      <c r="HPH34" s="3203"/>
      <c r="HPI34" s="3203"/>
      <c r="HPJ34" s="3203"/>
      <c r="HPK34" s="3203"/>
      <c r="HPL34" s="3203"/>
      <c r="HPM34" s="3203"/>
      <c r="HPN34" s="3203"/>
      <c r="HPO34" s="3203"/>
      <c r="HPP34" s="3203"/>
      <c r="HPQ34" s="3203"/>
      <c r="HPR34" s="3203"/>
      <c r="HPS34" s="3203"/>
      <c r="HPT34" s="3203"/>
      <c r="HPU34" s="3203"/>
      <c r="HPV34" s="3203"/>
      <c r="HPW34" s="3203"/>
      <c r="HPX34" s="3203"/>
      <c r="HPY34" s="3203"/>
      <c r="HPZ34" s="3203"/>
      <c r="HQA34" s="3203"/>
      <c r="HQB34" s="3203"/>
      <c r="HQC34" s="3203"/>
      <c r="HQD34" s="3203"/>
      <c r="HQE34" s="3203"/>
      <c r="HQF34" s="3203"/>
      <c r="HQG34" s="3203"/>
      <c r="HQH34" s="3203"/>
      <c r="HQI34" s="3203"/>
      <c r="HQJ34" s="3203"/>
      <c r="HQK34" s="3203"/>
      <c r="HQL34" s="3203"/>
      <c r="HQM34" s="3203"/>
      <c r="HQN34" s="3203"/>
      <c r="HQO34" s="3203"/>
      <c r="HQP34" s="3203"/>
      <c r="HQQ34" s="3203"/>
      <c r="HQR34" s="3203"/>
      <c r="HQS34" s="3203"/>
      <c r="HQT34" s="3203"/>
      <c r="HQU34" s="3203"/>
      <c r="HQV34" s="3203"/>
      <c r="HQW34" s="3203"/>
      <c r="HQX34" s="3203"/>
      <c r="HQY34" s="3203"/>
      <c r="HQZ34" s="3203"/>
      <c r="HRA34" s="3203"/>
      <c r="HRB34" s="3203"/>
      <c r="HRC34" s="3203"/>
      <c r="HRD34" s="3203"/>
      <c r="HRE34" s="3203"/>
      <c r="HRF34" s="3203"/>
      <c r="HRG34" s="3203"/>
      <c r="HRH34" s="3203"/>
      <c r="HRI34" s="3203"/>
      <c r="HRJ34" s="3203"/>
      <c r="HRK34" s="3203"/>
      <c r="HRL34" s="3203"/>
      <c r="HRM34" s="3203"/>
      <c r="HRN34" s="3203"/>
      <c r="HRO34" s="3203"/>
      <c r="HRP34" s="3203"/>
      <c r="HRQ34" s="3203"/>
      <c r="HRR34" s="3203"/>
      <c r="HRS34" s="3203"/>
      <c r="HRT34" s="3203"/>
      <c r="HRU34" s="3203"/>
      <c r="HRV34" s="3203"/>
      <c r="HRW34" s="3203"/>
      <c r="HRX34" s="3203"/>
      <c r="HRY34" s="3203"/>
      <c r="HRZ34" s="3203"/>
      <c r="HSA34" s="3203"/>
      <c r="HSB34" s="3203"/>
      <c r="HSC34" s="3203"/>
      <c r="HSD34" s="3203"/>
      <c r="HSE34" s="3203"/>
      <c r="HSF34" s="3203"/>
      <c r="HSG34" s="3203"/>
      <c r="HSH34" s="3203"/>
      <c r="HSI34" s="3203"/>
      <c r="HSJ34" s="3203"/>
      <c r="HSK34" s="3203"/>
      <c r="HSL34" s="3203"/>
      <c r="HSM34" s="3203"/>
      <c r="HSN34" s="3203"/>
      <c r="HSO34" s="3203"/>
      <c r="HSP34" s="3203"/>
      <c r="HSQ34" s="3203"/>
      <c r="HSR34" s="3203"/>
      <c r="HSS34" s="3203"/>
      <c r="HST34" s="3203"/>
      <c r="HSU34" s="3203"/>
      <c r="HSV34" s="3203"/>
      <c r="HSW34" s="3203"/>
      <c r="HSX34" s="3203"/>
      <c r="HSY34" s="3203"/>
      <c r="HSZ34" s="3203"/>
      <c r="HTA34" s="3203"/>
      <c r="HTB34" s="3203"/>
      <c r="HTC34" s="3203"/>
      <c r="HTD34" s="3203"/>
      <c r="HTE34" s="3203"/>
      <c r="HTF34" s="3203"/>
      <c r="HTG34" s="3203"/>
      <c r="HTH34" s="3203"/>
      <c r="HTI34" s="3203"/>
      <c r="HTJ34" s="3203"/>
      <c r="HTK34" s="3203"/>
      <c r="HTL34" s="3203"/>
      <c r="HTM34" s="3203"/>
      <c r="HTN34" s="3203"/>
      <c r="HTO34" s="3203"/>
      <c r="HTP34" s="3203"/>
      <c r="HTQ34" s="3203"/>
      <c r="HTR34" s="3203"/>
      <c r="HTS34" s="3203"/>
      <c r="HTT34" s="3203"/>
      <c r="HTU34" s="3203"/>
      <c r="HTV34" s="3203"/>
      <c r="HTW34" s="3203"/>
      <c r="HTX34" s="3203"/>
      <c r="HTY34" s="3203"/>
      <c r="HTZ34" s="3203"/>
      <c r="HUA34" s="3203"/>
      <c r="HUB34" s="3203"/>
      <c r="HUC34" s="3203"/>
      <c r="HUD34" s="3203"/>
      <c r="HUE34" s="3203"/>
      <c r="HUF34" s="3203"/>
      <c r="HUG34" s="3203"/>
      <c r="HUH34" s="3203"/>
      <c r="HUI34" s="3203"/>
      <c r="HUJ34" s="3203"/>
      <c r="HUK34" s="3203"/>
      <c r="HUL34" s="3203"/>
      <c r="HUM34" s="3203"/>
      <c r="HUN34" s="3203"/>
      <c r="HUO34" s="3203"/>
      <c r="HUP34" s="3203"/>
      <c r="HUQ34" s="3203"/>
      <c r="HUR34" s="3203"/>
      <c r="HUS34" s="3203"/>
      <c r="HUT34" s="3203"/>
      <c r="HUU34" s="3203"/>
      <c r="HUV34" s="3203"/>
      <c r="HUW34" s="3203"/>
      <c r="HUX34" s="3203"/>
      <c r="HUY34" s="3203"/>
      <c r="HUZ34" s="3203"/>
      <c r="HVA34" s="3203"/>
      <c r="HVB34" s="3203"/>
      <c r="HVC34" s="3203"/>
      <c r="HVD34" s="3203"/>
      <c r="HVE34" s="3203"/>
      <c r="HVF34" s="3203"/>
      <c r="HVG34" s="3203"/>
      <c r="HVH34" s="3203"/>
      <c r="HVI34" s="3203"/>
      <c r="HVJ34" s="3203"/>
      <c r="HVK34" s="3203"/>
      <c r="HVL34" s="3203"/>
      <c r="HVM34" s="3203"/>
      <c r="HVN34" s="3203"/>
      <c r="HVO34" s="3203"/>
      <c r="HVP34" s="3203"/>
      <c r="HVQ34" s="3203"/>
      <c r="HVR34" s="3203"/>
      <c r="HVS34" s="3203"/>
      <c r="HVT34" s="3203"/>
      <c r="HVU34" s="3203"/>
      <c r="HVV34" s="3203"/>
      <c r="HVW34" s="3203"/>
      <c r="HVX34" s="3203"/>
      <c r="HVY34" s="3203"/>
      <c r="HVZ34" s="3203"/>
      <c r="HWA34" s="3203"/>
      <c r="HWB34" s="3203"/>
      <c r="HWC34" s="3203"/>
      <c r="HWD34" s="3203"/>
      <c r="HWE34" s="3203"/>
      <c r="HWF34" s="3203"/>
      <c r="HWG34" s="3203"/>
      <c r="HWH34" s="3203"/>
      <c r="HWI34" s="3203"/>
      <c r="HWJ34" s="3203"/>
      <c r="HWK34" s="3203"/>
      <c r="HWL34" s="3203"/>
      <c r="HWM34" s="3203"/>
      <c r="HWN34" s="3203"/>
      <c r="HWO34" s="3203"/>
      <c r="HWP34" s="3203"/>
      <c r="HWQ34" s="3203"/>
      <c r="HWR34" s="3203"/>
      <c r="HWS34" s="3203"/>
      <c r="HWT34" s="3203"/>
      <c r="HWU34" s="3203"/>
      <c r="HWV34" s="3203"/>
      <c r="HWW34" s="3203"/>
      <c r="HWX34" s="3203"/>
      <c r="HWY34" s="3203"/>
      <c r="HWZ34" s="3203"/>
      <c r="HXA34" s="3203"/>
      <c r="HXB34" s="3203"/>
      <c r="HXC34" s="3203"/>
      <c r="HXD34" s="3203"/>
      <c r="HXE34" s="3203"/>
      <c r="HXF34" s="3203"/>
      <c r="HXG34" s="3203"/>
      <c r="HXH34" s="3203"/>
      <c r="HXI34" s="3203"/>
      <c r="HXJ34" s="3203"/>
      <c r="HXK34" s="3203"/>
      <c r="HXL34" s="3203"/>
      <c r="HXM34" s="3203"/>
      <c r="HXN34" s="3203"/>
      <c r="HXO34" s="3203"/>
      <c r="HXP34" s="3203"/>
      <c r="HXQ34" s="3203"/>
      <c r="HXR34" s="3203"/>
      <c r="HXS34" s="3203"/>
      <c r="HXT34" s="3203"/>
      <c r="HXU34" s="3203"/>
      <c r="HXV34" s="3203"/>
      <c r="HXW34" s="3203"/>
      <c r="HXX34" s="3203"/>
      <c r="HXY34" s="3203"/>
      <c r="HXZ34" s="3203"/>
      <c r="HYA34" s="3203"/>
      <c r="HYB34" s="3203"/>
      <c r="HYC34" s="3203"/>
      <c r="HYD34" s="3203"/>
      <c r="HYE34" s="3203"/>
      <c r="HYF34" s="3203"/>
      <c r="HYG34" s="3203"/>
      <c r="HYH34" s="3203"/>
      <c r="HYI34" s="3203"/>
      <c r="HYJ34" s="3203"/>
      <c r="HYK34" s="3203"/>
      <c r="HYL34" s="3203"/>
      <c r="HYM34" s="3203"/>
      <c r="HYN34" s="3203"/>
      <c r="HYO34" s="3203"/>
      <c r="HYP34" s="3203"/>
      <c r="HYQ34" s="3203"/>
      <c r="HYR34" s="3203"/>
      <c r="HYS34" s="3203"/>
      <c r="HYT34" s="3203"/>
      <c r="HYU34" s="3203"/>
      <c r="HYV34" s="3203"/>
      <c r="HYW34" s="3203"/>
      <c r="HYX34" s="3203"/>
      <c r="HYY34" s="3203"/>
      <c r="HYZ34" s="3203"/>
      <c r="HZA34" s="3203"/>
      <c r="HZB34" s="3203"/>
      <c r="HZC34" s="3203"/>
      <c r="HZD34" s="3203"/>
      <c r="HZE34" s="3203"/>
      <c r="HZF34" s="3203"/>
      <c r="HZG34" s="3203"/>
      <c r="HZH34" s="3203"/>
      <c r="HZI34" s="3203"/>
      <c r="HZJ34" s="3203"/>
      <c r="HZK34" s="3203"/>
      <c r="HZL34" s="3203"/>
      <c r="HZM34" s="3203"/>
      <c r="HZN34" s="3203"/>
      <c r="HZO34" s="3203"/>
      <c r="HZP34" s="3203"/>
      <c r="HZQ34" s="3203"/>
      <c r="HZR34" s="3203"/>
      <c r="HZS34" s="3203"/>
      <c r="HZT34" s="3203"/>
      <c r="HZU34" s="3203"/>
      <c r="HZV34" s="3203"/>
      <c r="HZW34" s="3203"/>
      <c r="HZX34" s="3203"/>
      <c r="HZY34" s="3203"/>
      <c r="HZZ34" s="3203"/>
      <c r="IAA34" s="3203"/>
      <c r="IAB34" s="3203"/>
      <c r="IAC34" s="3203"/>
      <c r="IAD34" s="3203"/>
      <c r="IAE34" s="3203"/>
      <c r="IAF34" s="3203"/>
      <c r="IAG34" s="3203"/>
      <c r="IAH34" s="3203"/>
      <c r="IAI34" s="3203"/>
      <c r="IAJ34" s="3203"/>
      <c r="IAK34" s="3203"/>
      <c r="IAL34" s="3203"/>
      <c r="IAM34" s="3203"/>
      <c r="IAN34" s="3203"/>
      <c r="IAO34" s="3203"/>
      <c r="IAP34" s="3203"/>
      <c r="IAQ34" s="3203"/>
      <c r="IAR34" s="3203"/>
      <c r="IAS34" s="3203"/>
      <c r="IAT34" s="3203"/>
      <c r="IAU34" s="3203"/>
      <c r="IAV34" s="3203"/>
      <c r="IAW34" s="3203"/>
      <c r="IAX34" s="3203"/>
      <c r="IAY34" s="3203"/>
      <c r="IAZ34" s="3203"/>
      <c r="IBA34" s="3203"/>
      <c r="IBB34" s="3203"/>
      <c r="IBC34" s="3203"/>
      <c r="IBD34" s="3203"/>
      <c r="IBE34" s="3203"/>
      <c r="IBF34" s="3203"/>
      <c r="IBG34" s="3203"/>
      <c r="IBH34" s="3203"/>
      <c r="IBI34" s="3203"/>
      <c r="IBJ34" s="3203"/>
      <c r="IBK34" s="3203"/>
      <c r="IBL34" s="3203"/>
      <c r="IBM34" s="3203"/>
      <c r="IBN34" s="3203"/>
      <c r="IBO34" s="3203"/>
      <c r="IBP34" s="3203"/>
      <c r="IBQ34" s="3203"/>
      <c r="IBR34" s="3203"/>
      <c r="IBS34" s="3203"/>
      <c r="IBT34" s="3203"/>
      <c r="IBU34" s="3203"/>
      <c r="IBV34" s="3203"/>
      <c r="IBW34" s="3203"/>
      <c r="IBX34" s="3203"/>
      <c r="IBY34" s="3203"/>
      <c r="IBZ34" s="3203"/>
      <c r="ICA34" s="3203"/>
      <c r="ICB34" s="3203"/>
      <c r="ICC34" s="3203"/>
      <c r="ICD34" s="3203"/>
      <c r="ICE34" s="3203"/>
      <c r="ICF34" s="3203"/>
      <c r="ICG34" s="3203"/>
      <c r="ICH34" s="3203"/>
      <c r="ICI34" s="3203"/>
      <c r="ICJ34" s="3203"/>
      <c r="ICK34" s="3203"/>
      <c r="ICL34" s="3203"/>
      <c r="ICM34" s="3203"/>
      <c r="ICN34" s="3203"/>
      <c r="ICO34" s="3203"/>
      <c r="ICP34" s="3203"/>
      <c r="ICQ34" s="3203"/>
      <c r="ICR34" s="3203"/>
      <c r="ICS34" s="3203"/>
      <c r="ICT34" s="3203"/>
      <c r="ICU34" s="3203"/>
      <c r="ICV34" s="3203"/>
      <c r="ICW34" s="3203"/>
      <c r="ICX34" s="3203"/>
      <c r="ICY34" s="3203"/>
      <c r="ICZ34" s="3203"/>
      <c r="IDA34" s="3203"/>
      <c r="IDB34" s="3203"/>
      <c r="IDC34" s="3203"/>
      <c r="IDD34" s="3203"/>
      <c r="IDE34" s="3203"/>
      <c r="IDF34" s="3203"/>
      <c r="IDG34" s="3203"/>
      <c r="IDH34" s="3203"/>
      <c r="IDI34" s="3203"/>
      <c r="IDJ34" s="3203"/>
      <c r="IDK34" s="3203"/>
      <c r="IDL34" s="3203"/>
      <c r="IDM34" s="3203"/>
      <c r="IDN34" s="3203"/>
      <c r="IDO34" s="3203"/>
      <c r="IDP34" s="3203"/>
      <c r="IDQ34" s="3203"/>
      <c r="IDR34" s="3203"/>
      <c r="IDS34" s="3203"/>
      <c r="IDT34" s="3203"/>
      <c r="IDU34" s="3203"/>
      <c r="IDV34" s="3203"/>
      <c r="IDW34" s="3203"/>
      <c r="IDX34" s="3203"/>
      <c r="IDY34" s="3203"/>
      <c r="IDZ34" s="3203"/>
      <c r="IEA34" s="3203"/>
      <c r="IEB34" s="3203"/>
      <c r="IEC34" s="3203"/>
      <c r="IED34" s="3203"/>
      <c r="IEE34" s="3203"/>
      <c r="IEF34" s="3203"/>
      <c r="IEG34" s="3203"/>
      <c r="IEH34" s="3203"/>
      <c r="IEI34" s="3203"/>
      <c r="IEJ34" s="3203"/>
      <c r="IEK34" s="3203"/>
      <c r="IEL34" s="3203"/>
      <c r="IEM34" s="3203"/>
      <c r="IEN34" s="3203"/>
      <c r="IEO34" s="3203"/>
      <c r="IEP34" s="3203"/>
      <c r="IEQ34" s="3203"/>
      <c r="IER34" s="3203"/>
      <c r="IES34" s="3203"/>
      <c r="IET34" s="3203"/>
      <c r="IEU34" s="3203"/>
      <c r="IEV34" s="3203"/>
      <c r="IEW34" s="3203"/>
      <c r="IEX34" s="3203"/>
      <c r="IEY34" s="3203"/>
      <c r="IEZ34" s="3203"/>
      <c r="IFA34" s="3203"/>
      <c r="IFB34" s="3203"/>
      <c r="IFC34" s="3203"/>
      <c r="IFD34" s="3203"/>
      <c r="IFE34" s="3203"/>
      <c r="IFF34" s="3203"/>
      <c r="IFG34" s="3203"/>
      <c r="IFH34" s="3203"/>
      <c r="IFI34" s="3203"/>
      <c r="IFJ34" s="3203"/>
      <c r="IFK34" s="3203"/>
      <c r="IFL34" s="3203"/>
      <c r="IFM34" s="3203"/>
      <c r="IFN34" s="3203"/>
      <c r="IFO34" s="3203"/>
      <c r="IFP34" s="3203"/>
      <c r="IFQ34" s="3203"/>
      <c r="IFR34" s="3203"/>
      <c r="IFS34" s="3203"/>
      <c r="IFT34" s="3203"/>
      <c r="IFU34" s="3203"/>
      <c r="IFV34" s="3203"/>
      <c r="IFW34" s="3203"/>
      <c r="IFX34" s="3203"/>
      <c r="IFY34" s="3203"/>
      <c r="IFZ34" s="3203"/>
      <c r="IGA34" s="3203"/>
      <c r="IGB34" s="3203"/>
      <c r="IGC34" s="3203"/>
      <c r="IGD34" s="3203"/>
      <c r="IGE34" s="3203"/>
      <c r="IGF34" s="3203"/>
      <c r="IGG34" s="3203"/>
      <c r="IGH34" s="3203"/>
      <c r="IGI34" s="3203"/>
      <c r="IGJ34" s="3203"/>
      <c r="IGK34" s="3203"/>
      <c r="IGL34" s="3203"/>
      <c r="IGM34" s="3203"/>
      <c r="IGN34" s="3203"/>
      <c r="IGO34" s="3203"/>
      <c r="IGP34" s="3203"/>
      <c r="IGQ34" s="3203"/>
      <c r="IGR34" s="3203"/>
      <c r="IGS34" s="3203"/>
      <c r="IGT34" s="3203"/>
      <c r="IGU34" s="3203"/>
      <c r="IGV34" s="3203"/>
      <c r="IGW34" s="3203"/>
      <c r="IGX34" s="3203"/>
      <c r="IGY34" s="3203"/>
      <c r="IGZ34" s="3203"/>
      <c r="IHA34" s="3203"/>
      <c r="IHB34" s="3203"/>
      <c r="IHC34" s="3203"/>
      <c r="IHD34" s="3203"/>
      <c r="IHE34" s="3203"/>
      <c r="IHF34" s="3203"/>
      <c r="IHG34" s="3203"/>
      <c r="IHH34" s="3203"/>
      <c r="IHI34" s="3203"/>
      <c r="IHJ34" s="3203"/>
      <c r="IHK34" s="3203"/>
      <c r="IHL34" s="3203"/>
      <c r="IHM34" s="3203"/>
      <c r="IHN34" s="3203"/>
      <c r="IHO34" s="3203"/>
      <c r="IHP34" s="3203"/>
      <c r="IHQ34" s="3203"/>
      <c r="IHR34" s="3203"/>
      <c r="IHS34" s="3203"/>
      <c r="IHT34" s="3203"/>
      <c r="IHU34" s="3203"/>
      <c r="IHV34" s="3203"/>
      <c r="IHW34" s="3203"/>
      <c r="IHX34" s="3203"/>
      <c r="IHY34" s="3203"/>
      <c r="IHZ34" s="3203"/>
      <c r="IIA34" s="3203"/>
      <c r="IIB34" s="3203"/>
      <c r="IIC34" s="3203"/>
      <c r="IID34" s="3203"/>
      <c r="IIE34" s="3203"/>
      <c r="IIF34" s="3203"/>
      <c r="IIG34" s="3203"/>
      <c r="IIH34" s="3203"/>
      <c r="III34" s="3203"/>
      <c r="IIJ34" s="3203"/>
      <c r="IIK34" s="3203"/>
      <c r="IIL34" s="3203"/>
      <c r="IIM34" s="3203"/>
      <c r="IIN34" s="3203"/>
      <c r="IIO34" s="3203"/>
      <c r="IIP34" s="3203"/>
      <c r="IIQ34" s="3203"/>
      <c r="IIR34" s="3203"/>
      <c r="IIS34" s="3203"/>
      <c r="IIT34" s="3203"/>
      <c r="IIU34" s="3203"/>
      <c r="IIV34" s="3203"/>
      <c r="IIW34" s="3203"/>
      <c r="IIX34" s="3203"/>
      <c r="IIY34" s="3203"/>
      <c r="IIZ34" s="3203"/>
      <c r="IJA34" s="3203"/>
      <c r="IJB34" s="3203"/>
      <c r="IJC34" s="3203"/>
      <c r="IJD34" s="3203"/>
      <c r="IJE34" s="3203"/>
      <c r="IJF34" s="3203"/>
      <c r="IJG34" s="3203"/>
      <c r="IJH34" s="3203"/>
      <c r="IJI34" s="3203"/>
      <c r="IJJ34" s="3203"/>
      <c r="IJK34" s="3203"/>
      <c r="IJL34" s="3203"/>
      <c r="IJM34" s="3203"/>
      <c r="IJN34" s="3203"/>
      <c r="IJO34" s="3203"/>
      <c r="IJP34" s="3203"/>
      <c r="IJQ34" s="3203"/>
      <c r="IJR34" s="3203"/>
      <c r="IJS34" s="3203"/>
      <c r="IJT34" s="3203"/>
      <c r="IJU34" s="3203"/>
      <c r="IJV34" s="3203"/>
      <c r="IJW34" s="3203"/>
      <c r="IJX34" s="3203"/>
      <c r="IJY34" s="3203"/>
      <c r="IJZ34" s="3203"/>
      <c r="IKA34" s="3203"/>
      <c r="IKB34" s="3203"/>
      <c r="IKC34" s="3203"/>
      <c r="IKD34" s="3203"/>
      <c r="IKE34" s="3203"/>
      <c r="IKF34" s="3203"/>
      <c r="IKG34" s="3203"/>
      <c r="IKH34" s="3203"/>
      <c r="IKI34" s="3203"/>
      <c r="IKJ34" s="3203"/>
      <c r="IKK34" s="3203"/>
      <c r="IKL34" s="3203"/>
      <c r="IKM34" s="3203"/>
      <c r="IKN34" s="3203"/>
      <c r="IKO34" s="3203"/>
      <c r="IKP34" s="3203"/>
      <c r="IKQ34" s="3203"/>
      <c r="IKR34" s="3203"/>
      <c r="IKS34" s="3203"/>
      <c r="IKT34" s="3203"/>
      <c r="IKU34" s="3203"/>
      <c r="IKV34" s="3203"/>
      <c r="IKW34" s="3203"/>
      <c r="IKX34" s="3203"/>
      <c r="IKY34" s="3203"/>
      <c r="IKZ34" s="3203"/>
      <c r="ILA34" s="3203"/>
      <c r="ILB34" s="3203"/>
      <c r="ILC34" s="3203"/>
      <c r="ILD34" s="3203"/>
      <c r="ILE34" s="3203"/>
      <c r="ILF34" s="3203"/>
      <c r="ILG34" s="3203"/>
      <c r="ILH34" s="3203"/>
      <c r="ILI34" s="3203"/>
      <c r="ILJ34" s="3203"/>
      <c r="ILK34" s="3203"/>
      <c r="ILL34" s="3203"/>
      <c r="ILM34" s="3203"/>
      <c r="ILN34" s="3203"/>
      <c r="ILO34" s="3203"/>
      <c r="ILP34" s="3203"/>
      <c r="ILQ34" s="3203"/>
      <c r="ILR34" s="3203"/>
      <c r="ILS34" s="3203"/>
      <c r="ILT34" s="3203"/>
      <c r="ILU34" s="3203"/>
      <c r="ILV34" s="3203"/>
      <c r="ILW34" s="3203"/>
      <c r="ILX34" s="3203"/>
      <c r="ILY34" s="3203"/>
      <c r="ILZ34" s="3203"/>
      <c r="IMA34" s="3203"/>
      <c r="IMB34" s="3203"/>
      <c r="IMC34" s="3203"/>
      <c r="IMD34" s="3203"/>
      <c r="IME34" s="3203"/>
      <c r="IMF34" s="3203"/>
      <c r="IMG34" s="3203"/>
      <c r="IMH34" s="3203"/>
      <c r="IMI34" s="3203"/>
      <c r="IMJ34" s="3203"/>
      <c r="IMK34" s="3203"/>
      <c r="IML34" s="3203"/>
      <c r="IMM34" s="3203"/>
      <c r="IMN34" s="3203"/>
      <c r="IMO34" s="3203"/>
      <c r="IMP34" s="3203"/>
      <c r="IMQ34" s="3203"/>
      <c r="IMR34" s="3203"/>
      <c r="IMS34" s="3203"/>
      <c r="IMT34" s="3203"/>
      <c r="IMU34" s="3203"/>
      <c r="IMV34" s="3203"/>
      <c r="IMW34" s="3203"/>
      <c r="IMX34" s="3203"/>
      <c r="IMY34" s="3203"/>
      <c r="IMZ34" s="3203"/>
      <c r="INA34" s="3203"/>
      <c r="INB34" s="3203"/>
      <c r="INC34" s="3203"/>
      <c r="IND34" s="3203"/>
      <c r="INE34" s="3203"/>
      <c r="INF34" s="3203"/>
      <c r="ING34" s="3203"/>
      <c r="INH34" s="3203"/>
      <c r="INI34" s="3203"/>
      <c r="INJ34" s="3203"/>
      <c r="INK34" s="3203"/>
      <c r="INL34" s="3203"/>
      <c r="INM34" s="3203"/>
      <c r="INN34" s="3203"/>
      <c r="INO34" s="3203"/>
      <c r="INP34" s="3203"/>
      <c r="INQ34" s="3203"/>
      <c r="INR34" s="3203"/>
      <c r="INS34" s="3203"/>
      <c r="INT34" s="3203"/>
      <c r="INU34" s="3203"/>
      <c r="INV34" s="3203"/>
      <c r="INW34" s="3203"/>
      <c r="INX34" s="3203"/>
      <c r="INY34" s="3203"/>
      <c r="INZ34" s="3203"/>
      <c r="IOA34" s="3203"/>
      <c r="IOB34" s="3203"/>
      <c r="IOC34" s="3203"/>
      <c r="IOD34" s="3203"/>
      <c r="IOE34" s="3203"/>
      <c r="IOF34" s="3203"/>
      <c r="IOG34" s="3203"/>
      <c r="IOH34" s="3203"/>
      <c r="IOI34" s="3203"/>
      <c r="IOJ34" s="3203"/>
      <c r="IOK34" s="3203"/>
      <c r="IOL34" s="3203"/>
      <c r="IOM34" s="3203"/>
      <c r="ION34" s="3203"/>
      <c r="IOO34" s="3203"/>
      <c r="IOP34" s="3203"/>
      <c r="IOQ34" s="3203"/>
      <c r="IOR34" s="3203"/>
      <c r="IOS34" s="3203"/>
      <c r="IOT34" s="3203"/>
      <c r="IOU34" s="3203"/>
      <c r="IOV34" s="3203"/>
      <c r="IOW34" s="3203"/>
      <c r="IOX34" s="3203"/>
      <c r="IOY34" s="3203"/>
      <c r="IOZ34" s="3203"/>
      <c r="IPA34" s="3203"/>
      <c r="IPB34" s="3203"/>
      <c r="IPC34" s="3203"/>
      <c r="IPD34" s="3203"/>
      <c r="IPE34" s="3203"/>
      <c r="IPF34" s="3203"/>
      <c r="IPG34" s="3203"/>
      <c r="IPH34" s="3203"/>
      <c r="IPI34" s="3203"/>
      <c r="IPJ34" s="3203"/>
      <c r="IPK34" s="3203"/>
      <c r="IPL34" s="3203"/>
      <c r="IPM34" s="3203"/>
      <c r="IPN34" s="3203"/>
      <c r="IPO34" s="3203"/>
      <c r="IPP34" s="3203"/>
      <c r="IPQ34" s="3203"/>
      <c r="IPR34" s="3203"/>
      <c r="IPS34" s="3203"/>
      <c r="IPT34" s="3203"/>
      <c r="IPU34" s="3203"/>
      <c r="IPV34" s="3203"/>
      <c r="IPW34" s="3203"/>
      <c r="IPX34" s="3203"/>
      <c r="IPY34" s="3203"/>
      <c r="IPZ34" s="3203"/>
      <c r="IQA34" s="3203"/>
      <c r="IQB34" s="3203"/>
      <c r="IQC34" s="3203"/>
      <c r="IQD34" s="3203"/>
      <c r="IQE34" s="3203"/>
      <c r="IQF34" s="3203"/>
      <c r="IQG34" s="3203"/>
      <c r="IQH34" s="3203"/>
      <c r="IQI34" s="3203"/>
      <c r="IQJ34" s="3203"/>
      <c r="IQK34" s="3203"/>
      <c r="IQL34" s="3203"/>
      <c r="IQM34" s="3203"/>
      <c r="IQN34" s="3203"/>
      <c r="IQO34" s="3203"/>
      <c r="IQP34" s="3203"/>
      <c r="IQQ34" s="3203"/>
      <c r="IQR34" s="3203"/>
      <c r="IQS34" s="3203"/>
      <c r="IQT34" s="3203"/>
      <c r="IQU34" s="3203"/>
      <c r="IQV34" s="3203"/>
      <c r="IQW34" s="3203"/>
      <c r="IQX34" s="3203"/>
      <c r="IQY34" s="3203"/>
      <c r="IQZ34" s="3203"/>
      <c r="IRA34" s="3203"/>
      <c r="IRB34" s="3203"/>
      <c r="IRC34" s="3203"/>
      <c r="IRD34" s="3203"/>
      <c r="IRE34" s="3203"/>
      <c r="IRF34" s="3203"/>
      <c r="IRG34" s="3203"/>
      <c r="IRH34" s="3203"/>
      <c r="IRI34" s="3203"/>
      <c r="IRJ34" s="3203"/>
      <c r="IRK34" s="3203"/>
      <c r="IRL34" s="3203"/>
      <c r="IRM34" s="3203"/>
      <c r="IRN34" s="3203"/>
      <c r="IRO34" s="3203"/>
      <c r="IRP34" s="3203"/>
      <c r="IRQ34" s="3203"/>
      <c r="IRR34" s="3203"/>
      <c r="IRS34" s="3203"/>
      <c r="IRT34" s="3203"/>
      <c r="IRU34" s="3203"/>
      <c r="IRV34" s="3203"/>
      <c r="IRW34" s="3203"/>
      <c r="IRX34" s="3203"/>
      <c r="IRY34" s="3203"/>
      <c r="IRZ34" s="3203"/>
      <c r="ISA34" s="3203"/>
      <c r="ISB34" s="3203"/>
      <c r="ISC34" s="3203"/>
      <c r="ISD34" s="3203"/>
      <c r="ISE34" s="3203"/>
      <c r="ISF34" s="3203"/>
      <c r="ISG34" s="3203"/>
      <c r="ISH34" s="3203"/>
      <c r="ISI34" s="3203"/>
      <c r="ISJ34" s="3203"/>
      <c r="ISK34" s="3203"/>
      <c r="ISL34" s="3203"/>
      <c r="ISM34" s="3203"/>
      <c r="ISN34" s="3203"/>
      <c r="ISO34" s="3203"/>
      <c r="ISP34" s="3203"/>
      <c r="ISQ34" s="3203"/>
      <c r="ISR34" s="3203"/>
      <c r="ISS34" s="3203"/>
      <c r="IST34" s="3203"/>
      <c r="ISU34" s="3203"/>
      <c r="ISV34" s="3203"/>
      <c r="ISW34" s="3203"/>
      <c r="ISX34" s="3203"/>
      <c r="ISY34" s="3203"/>
      <c r="ISZ34" s="3203"/>
      <c r="ITA34" s="3203"/>
      <c r="ITB34" s="3203"/>
      <c r="ITC34" s="3203"/>
      <c r="ITD34" s="3203"/>
      <c r="ITE34" s="3203"/>
      <c r="ITF34" s="3203"/>
      <c r="ITG34" s="3203"/>
      <c r="ITH34" s="3203"/>
      <c r="ITI34" s="3203"/>
      <c r="ITJ34" s="3203"/>
      <c r="ITK34" s="3203"/>
      <c r="ITL34" s="3203"/>
      <c r="ITM34" s="3203"/>
      <c r="ITN34" s="3203"/>
      <c r="ITO34" s="3203"/>
      <c r="ITP34" s="3203"/>
      <c r="ITQ34" s="3203"/>
      <c r="ITR34" s="3203"/>
      <c r="ITS34" s="3203"/>
      <c r="ITT34" s="3203"/>
      <c r="ITU34" s="3203"/>
      <c r="ITV34" s="3203"/>
      <c r="ITW34" s="3203"/>
      <c r="ITX34" s="3203"/>
      <c r="ITY34" s="3203"/>
      <c r="ITZ34" s="3203"/>
      <c r="IUA34" s="3203"/>
      <c r="IUB34" s="3203"/>
      <c r="IUC34" s="3203"/>
      <c r="IUD34" s="3203"/>
      <c r="IUE34" s="3203"/>
      <c r="IUF34" s="3203"/>
      <c r="IUG34" s="3203"/>
      <c r="IUH34" s="3203"/>
      <c r="IUI34" s="3203"/>
      <c r="IUJ34" s="3203"/>
      <c r="IUK34" s="3203"/>
      <c r="IUL34" s="3203"/>
      <c r="IUM34" s="3203"/>
      <c r="IUN34" s="3203"/>
      <c r="IUO34" s="3203"/>
      <c r="IUP34" s="3203"/>
      <c r="IUQ34" s="3203"/>
      <c r="IUR34" s="3203"/>
      <c r="IUS34" s="3203"/>
      <c r="IUT34" s="3203"/>
      <c r="IUU34" s="3203"/>
      <c r="IUV34" s="3203"/>
      <c r="IUW34" s="3203"/>
      <c r="IUX34" s="3203"/>
      <c r="IUY34" s="3203"/>
      <c r="IUZ34" s="3203"/>
      <c r="IVA34" s="3203"/>
      <c r="IVB34" s="3203"/>
      <c r="IVC34" s="3203"/>
      <c r="IVD34" s="3203"/>
      <c r="IVE34" s="3203"/>
      <c r="IVF34" s="3203"/>
      <c r="IVG34" s="3203"/>
      <c r="IVH34" s="3203"/>
      <c r="IVI34" s="3203"/>
      <c r="IVJ34" s="3203"/>
      <c r="IVK34" s="3203"/>
      <c r="IVL34" s="3203"/>
      <c r="IVM34" s="3203"/>
      <c r="IVN34" s="3203"/>
      <c r="IVO34" s="3203"/>
      <c r="IVP34" s="3203"/>
      <c r="IVQ34" s="3203"/>
      <c r="IVR34" s="3203"/>
      <c r="IVS34" s="3203"/>
      <c r="IVT34" s="3203"/>
      <c r="IVU34" s="3203"/>
      <c r="IVV34" s="3203"/>
      <c r="IVW34" s="3203"/>
      <c r="IVX34" s="3203"/>
      <c r="IVY34" s="3203"/>
      <c r="IVZ34" s="3203"/>
      <c r="IWA34" s="3203"/>
      <c r="IWB34" s="3203"/>
      <c r="IWC34" s="3203"/>
      <c r="IWD34" s="3203"/>
      <c r="IWE34" s="3203"/>
      <c r="IWF34" s="3203"/>
      <c r="IWG34" s="3203"/>
      <c r="IWH34" s="3203"/>
      <c r="IWI34" s="3203"/>
      <c r="IWJ34" s="3203"/>
      <c r="IWK34" s="3203"/>
      <c r="IWL34" s="3203"/>
      <c r="IWM34" s="3203"/>
      <c r="IWN34" s="3203"/>
      <c r="IWO34" s="3203"/>
      <c r="IWP34" s="3203"/>
      <c r="IWQ34" s="3203"/>
      <c r="IWR34" s="3203"/>
      <c r="IWS34" s="3203"/>
      <c r="IWT34" s="3203"/>
      <c r="IWU34" s="3203"/>
      <c r="IWV34" s="3203"/>
      <c r="IWW34" s="3203"/>
      <c r="IWX34" s="3203"/>
      <c r="IWY34" s="3203"/>
      <c r="IWZ34" s="3203"/>
      <c r="IXA34" s="3203"/>
      <c r="IXB34" s="3203"/>
      <c r="IXC34" s="3203"/>
      <c r="IXD34" s="3203"/>
      <c r="IXE34" s="3203"/>
      <c r="IXF34" s="3203"/>
      <c r="IXG34" s="3203"/>
      <c r="IXH34" s="3203"/>
      <c r="IXI34" s="3203"/>
      <c r="IXJ34" s="3203"/>
      <c r="IXK34" s="3203"/>
      <c r="IXL34" s="3203"/>
      <c r="IXM34" s="3203"/>
      <c r="IXN34" s="3203"/>
      <c r="IXO34" s="3203"/>
      <c r="IXP34" s="3203"/>
      <c r="IXQ34" s="3203"/>
      <c r="IXR34" s="3203"/>
      <c r="IXS34" s="3203"/>
      <c r="IXT34" s="3203"/>
      <c r="IXU34" s="3203"/>
      <c r="IXV34" s="3203"/>
      <c r="IXW34" s="3203"/>
      <c r="IXX34" s="3203"/>
      <c r="IXY34" s="3203"/>
      <c r="IXZ34" s="3203"/>
      <c r="IYA34" s="3203"/>
      <c r="IYB34" s="3203"/>
      <c r="IYC34" s="3203"/>
      <c r="IYD34" s="3203"/>
      <c r="IYE34" s="3203"/>
      <c r="IYF34" s="3203"/>
      <c r="IYG34" s="3203"/>
      <c r="IYH34" s="3203"/>
      <c r="IYI34" s="3203"/>
      <c r="IYJ34" s="3203"/>
      <c r="IYK34" s="3203"/>
      <c r="IYL34" s="3203"/>
      <c r="IYM34" s="3203"/>
      <c r="IYN34" s="3203"/>
      <c r="IYO34" s="3203"/>
      <c r="IYP34" s="3203"/>
      <c r="IYQ34" s="3203"/>
      <c r="IYR34" s="3203"/>
      <c r="IYS34" s="3203"/>
      <c r="IYT34" s="3203"/>
      <c r="IYU34" s="3203"/>
      <c r="IYV34" s="3203"/>
      <c r="IYW34" s="3203"/>
      <c r="IYX34" s="3203"/>
      <c r="IYY34" s="3203"/>
      <c r="IYZ34" s="3203"/>
      <c r="IZA34" s="3203"/>
      <c r="IZB34" s="3203"/>
      <c r="IZC34" s="3203"/>
      <c r="IZD34" s="3203"/>
      <c r="IZE34" s="3203"/>
      <c r="IZF34" s="3203"/>
      <c r="IZG34" s="3203"/>
      <c r="IZH34" s="3203"/>
      <c r="IZI34" s="3203"/>
      <c r="IZJ34" s="3203"/>
      <c r="IZK34" s="3203"/>
      <c r="IZL34" s="3203"/>
      <c r="IZM34" s="3203"/>
      <c r="IZN34" s="3203"/>
      <c r="IZO34" s="3203"/>
      <c r="IZP34" s="3203"/>
      <c r="IZQ34" s="3203"/>
      <c r="IZR34" s="3203"/>
      <c r="IZS34" s="3203"/>
      <c r="IZT34" s="3203"/>
      <c r="IZU34" s="3203"/>
      <c r="IZV34" s="3203"/>
      <c r="IZW34" s="3203"/>
      <c r="IZX34" s="3203"/>
      <c r="IZY34" s="3203"/>
      <c r="IZZ34" s="3203"/>
      <c r="JAA34" s="3203"/>
      <c r="JAB34" s="3203"/>
      <c r="JAC34" s="3203"/>
      <c r="JAD34" s="3203"/>
      <c r="JAE34" s="3203"/>
      <c r="JAF34" s="3203"/>
      <c r="JAG34" s="3203"/>
      <c r="JAH34" s="3203"/>
      <c r="JAI34" s="3203"/>
      <c r="JAJ34" s="3203"/>
      <c r="JAK34" s="3203"/>
      <c r="JAL34" s="3203"/>
      <c r="JAM34" s="3203"/>
      <c r="JAN34" s="3203"/>
      <c r="JAO34" s="3203"/>
      <c r="JAP34" s="3203"/>
      <c r="JAQ34" s="3203"/>
      <c r="JAR34" s="3203"/>
      <c r="JAS34" s="3203"/>
      <c r="JAT34" s="3203"/>
      <c r="JAU34" s="3203"/>
      <c r="JAV34" s="3203"/>
      <c r="JAW34" s="3203"/>
      <c r="JAX34" s="3203"/>
      <c r="JAY34" s="3203"/>
      <c r="JAZ34" s="3203"/>
      <c r="JBA34" s="3203"/>
      <c r="JBB34" s="3203"/>
      <c r="JBC34" s="3203"/>
      <c r="JBD34" s="3203"/>
      <c r="JBE34" s="3203"/>
      <c r="JBF34" s="3203"/>
      <c r="JBG34" s="3203"/>
      <c r="JBH34" s="3203"/>
      <c r="JBI34" s="3203"/>
      <c r="JBJ34" s="3203"/>
      <c r="JBK34" s="3203"/>
      <c r="JBL34" s="3203"/>
      <c r="JBM34" s="3203"/>
      <c r="JBN34" s="3203"/>
      <c r="JBO34" s="3203"/>
      <c r="JBP34" s="3203"/>
      <c r="JBQ34" s="3203"/>
      <c r="JBR34" s="3203"/>
      <c r="JBS34" s="3203"/>
      <c r="JBT34" s="3203"/>
      <c r="JBU34" s="3203"/>
      <c r="JBV34" s="3203"/>
      <c r="JBW34" s="3203"/>
      <c r="JBX34" s="3203"/>
      <c r="JBY34" s="3203"/>
      <c r="JBZ34" s="3203"/>
      <c r="JCA34" s="3203"/>
      <c r="JCB34" s="3203"/>
      <c r="JCC34" s="3203"/>
      <c r="JCD34" s="3203"/>
      <c r="JCE34" s="3203"/>
      <c r="JCF34" s="3203"/>
      <c r="JCG34" s="3203"/>
      <c r="JCH34" s="3203"/>
      <c r="JCI34" s="3203"/>
      <c r="JCJ34" s="3203"/>
      <c r="JCK34" s="3203"/>
      <c r="JCL34" s="3203"/>
      <c r="JCM34" s="3203"/>
      <c r="JCN34" s="3203"/>
      <c r="JCO34" s="3203"/>
      <c r="JCP34" s="3203"/>
      <c r="JCQ34" s="3203"/>
      <c r="JCR34" s="3203"/>
      <c r="JCS34" s="3203"/>
      <c r="JCT34" s="3203"/>
      <c r="JCU34" s="3203"/>
      <c r="JCV34" s="3203"/>
      <c r="JCW34" s="3203"/>
      <c r="JCX34" s="3203"/>
      <c r="JCY34" s="3203"/>
      <c r="JCZ34" s="3203"/>
      <c r="JDA34" s="3203"/>
      <c r="JDB34" s="3203"/>
      <c r="JDC34" s="3203"/>
      <c r="JDD34" s="3203"/>
      <c r="JDE34" s="3203"/>
      <c r="JDF34" s="3203"/>
      <c r="JDG34" s="3203"/>
      <c r="JDH34" s="3203"/>
      <c r="JDI34" s="3203"/>
      <c r="JDJ34" s="3203"/>
      <c r="JDK34" s="3203"/>
      <c r="JDL34" s="3203"/>
      <c r="JDM34" s="3203"/>
      <c r="JDN34" s="3203"/>
      <c r="JDO34" s="3203"/>
      <c r="JDP34" s="3203"/>
      <c r="JDQ34" s="3203"/>
      <c r="JDR34" s="3203"/>
      <c r="JDS34" s="3203"/>
      <c r="JDT34" s="3203"/>
      <c r="JDU34" s="3203"/>
      <c r="JDV34" s="3203"/>
      <c r="JDW34" s="3203"/>
      <c r="JDX34" s="3203"/>
      <c r="JDY34" s="3203"/>
      <c r="JDZ34" s="3203"/>
      <c r="JEA34" s="3203"/>
      <c r="JEB34" s="3203"/>
      <c r="JEC34" s="3203"/>
      <c r="JED34" s="3203"/>
      <c r="JEE34" s="3203"/>
      <c r="JEF34" s="3203"/>
      <c r="JEG34" s="3203"/>
      <c r="JEH34" s="3203"/>
      <c r="JEI34" s="3203"/>
      <c r="JEJ34" s="3203"/>
      <c r="JEK34" s="3203"/>
      <c r="JEL34" s="3203"/>
      <c r="JEM34" s="3203"/>
      <c r="JEN34" s="3203"/>
      <c r="JEO34" s="3203"/>
      <c r="JEP34" s="3203"/>
      <c r="JEQ34" s="3203"/>
      <c r="JER34" s="3203"/>
      <c r="JES34" s="3203"/>
      <c r="JET34" s="3203"/>
      <c r="JEU34" s="3203"/>
      <c r="JEV34" s="3203"/>
      <c r="JEW34" s="3203"/>
      <c r="JEX34" s="3203"/>
      <c r="JEY34" s="3203"/>
      <c r="JEZ34" s="3203"/>
      <c r="JFA34" s="3203"/>
      <c r="JFB34" s="3203"/>
      <c r="JFC34" s="3203"/>
      <c r="JFD34" s="3203"/>
      <c r="JFE34" s="3203"/>
      <c r="JFF34" s="3203"/>
      <c r="JFG34" s="3203"/>
      <c r="JFH34" s="3203"/>
      <c r="JFI34" s="3203"/>
      <c r="JFJ34" s="3203"/>
      <c r="JFK34" s="3203"/>
      <c r="JFL34" s="3203"/>
      <c r="JFM34" s="3203"/>
      <c r="JFN34" s="3203"/>
      <c r="JFO34" s="3203"/>
      <c r="JFP34" s="3203"/>
      <c r="JFQ34" s="3203"/>
      <c r="JFR34" s="3203"/>
      <c r="JFS34" s="3203"/>
      <c r="JFT34" s="3203"/>
      <c r="JFU34" s="3203"/>
      <c r="JFV34" s="3203"/>
      <c r="JFW34" s="3203"/>
      <c r="JFX34" s="3203"/>
      <c r="JFY34" s="3203"/>
      <c r="JFZ34" s="3203"/>
      <c r="JGA34" s="3203"/>
      <c r="JGB34" s="3203"/>
      <c r="JGC34" s="3203"/>
      <c r="JGD34" s="3203"/>
      <c r="JGE34" s="3203"/>
      <c r="JGF34" s="3203"/>
      <c r="JGG34" s="3203"/>
      <c r="JGH34" s="3203"/>
      <c r="JGI34" s="3203"/>
      <c r="JGJ34" s="3203"/>
      <c r="JGK34" s="3203"/>
      <c r="JGL34" s="3203"/>
      <c r="JGM34" s="3203"/>
      <c r="JGN34" s="3203"/>
      <c r="JGO34" s="3203"/>
      <c r="JGP34" s="3203"/>
      <c r="JGQ34" s="3203"/>
      <c r="JGR34" s="3203"/>
      <c r="JGS34" s="3203"/>
      <c r="JGT34" s="3203"/>
      <c r="JGU34" s="3203"/>
      <c r="JGV34" s="3203"/>
      <c r="JGW34" s="3203"/>
      <c r="JGX34" s="3203"/>
      <c r="JGY34" s="3203"/>
      <c r="JGZ34" s="3203"/>
      <c r="JHA34" s="3203"/>
      <c r="JHB34" s="3203"/>
      <c r="JHC34" s="3203"/>
      <c r="JHD34" s="3203"/>
      <c r="JHE34" s="3203"/>
      <c r="JHF34" s="3203"/>
      <c r="JHG34" s="3203"/>
      <c r="JHH34" s="3203"/>
      <c r="JHI34" s="3203"/>
      <c r="JHJ34" s="3203"/>
      <c r="JHK34" s="3203"/>
      <c r="JHL34" s="3203"/>
      <c r="JHM34" s="3203"/>
      <c r="JHN34" s="3203"/>
      <c r="JHO34" s="3203"/>
      <c r="JHP34" s="3203"/>
      <c r="JHQ34" s="3203"/>
      <c r="JHR34" s="3203"/>
      <c r="JHS34" s="3203"/>
      <c r="JHT34" s="3203"/>
      <c r="JHU34" s="3203"/>
      <c r="JHV34" s="3203"/>
      <c r="JHW34" s="3203"/>
      <c r="JHX34" s="3203"/>
      <c r="JHY34" s="3203"/>
      <c r="JHZ34" s="3203"/>
      <c r="JIA34" s="3203"/>
      <c r="JIB34" s="3203"/>
      <c r="JIC34" s="3203"/>
      <c r="JID34" s="3203"/>
      <c r="JIE34" s="3203"/>
      <c r="JIF34" s="3203"/>
      <c r="JIG34" s="3203"/>
      <c r="JIH34" s="3203"/>
      <c r="JII34" s="3203"/>
      <c r="JIJ34" s="3203"/>
      <c r="JIK34" s="3203"/>
      <c r="JIL34" s="3203"/>
      <c r="JIM34" s="3203"/>
      <c r="JIN34" s="3203"/>
      <c r="JIO34" s="3203"/>
      <c r="JIP34" s="3203"/>
      <c r="JIQ34" s="3203"/>
      <c r="JIR34" s="3203"/>
      <c r="JIS34" s="3203"/>
      <c r="JIT34" s="3203"/>
      <c r="JIU34" s="3203"/>
      <c r="JIV34" s="3203"/>
      <c r="JIW34" s="3203"/>
      <c r="JIX34" s="3203"/>
      <c r="JIY34" s="3203"/>
      <c r="JIZ34" s="3203"/>
      <c r="JJA34" s="3203"/>
      <c r="JJB34" s="3203"/>
      <c r="JJC34" s="3203"/>
      <c r="JJD34" s="3203"/>
      <c r="JJE34" s="3203"/>
      <c r="JJF34" s="3203"/>
      <c r="JJG34" s="3203"/>
      <c r="JJH34" s="3203"/>
      <c r="JJI34" s="3203"/>
      <c r="JJJ34" s="3203"/>
      <c r="JJK34" s="3203"/>
      <c r="JJL34" s="3203"/>
      <c r="JJM34" s="3203"/>
      <c r="JJN34" s="3203"/>
      <c r="JJO34" s="3203"/>
      <c r="JJP34" s="3203"/>
      <c r="JJQ34" s="3203"/>
      <c r="JJR34" s="3203"/>
      <c r="JJS34" s="3203"/>
      <c r="JJT34" s="3203"/>
      <c r="JJU34" s="3203"/>
      <c r="JJV34" s="3203"/>
      <c r="JJW34" s="3203"/>
      <c r="JJX34" s="3203"/>
      <c r="JJY34" s="3203"/>
      <c r="JJZ34" s="3203"/>
      <c r="JKA34" s="3203"/>
      <c r="JKB34" s="3203"/>
      <c r="JKC34" s="3203"/>
      <c r="JKD34" s="3203"/>
      <c r="JKE34" s="3203"/>
      <c r="JKF34" s="3203"/>
      <c r="JKG34" s="3203"/>
      <c r="JKH34" s="3203"/>
      <c r="JKI34" s="3203"/>
      <c r="JKJ34" s="3203"/>
      <c r="JKK34" s="3203"/>
      <c r="JKL34" s="3203"/>
      <c r="JKM34" s="3203"/>
      <c r="JKN34" s="3203"/>
      <c r="JKO34" s="3203"/>
      <c r="JKP34" s="3203"/>
      <c r="JKQ34" s="3203"/>
      <c r="JKR34" s="3203"/>
      <c r="JKS34" s="3203"/>
      <c r="JKT34" s="3203"/>
      <c r="JKU34" s="3203"/>
      <c r="JKV34" s="3203"/>
      <c r="JKW34" s="3203"/>
      <c r="JKX34" s="3203"/>
      <c r="JKY34" s="3203"/>
      <c r="JKZ34" s="3203"/>
      <c r="JLA34" s="3203"/>
      <c r="JLB34" s="3203"/>
      <c r="JLC34" s="3203"/>
      <c r="JLD34" s="3203"/>
      <c r="JLE34" s="3203"/>
      <c r="JLF34" s="3203"/>
      <c r="JLG34" s="3203"/>
      <c r="JLH34" s="3203"/>
      <c r="JLI34" s="3203"/>
      <c r="JLJ34" s="3203"/>
      <c r="JLK34" s="3203"/>
      <c r="JLL34" s="3203"/>
      <c r="JLM34" s="3203"/>
      <c r="JLN34" s="3203"/>
      <c r="JLO34" s="3203"/>
      <c r="JLP34" s="3203"/>
      <c r="JLQ34" s="3203"/>
      <c r="JLR34" s="3203"/>
      <c r="JLS34" s="3203"/>
      <c r="JLT34" s="3203"/>
      <c r="JLU34" s="3203"/>
      <c r="JLV34" s="3203"/>
      <c r="JLW34" s="3203"/>
      <c r="JLX34" s="3203"/>
      <c r="JLY34" s="3203"/>
      <c r="JLZ34" s="3203"/>
      <c r="JMA34" s="3203"/>
      <c r="JMB34" s="3203"/>
      <c r="JMC34" s="3203"/>
      <c r="JMD34" s="3203"/>
      <c r="JME34" s="3203"/>
      <c r="JMF34" s="3203"/>
      <c r="JMG34" s="3203"/>
      <c r="JMH34" s="3203"/>
      <c r="JMI34" s="3203"/>
      <c r="JMJ34" s="3203"/>
      <c r="JMK34" s="3203"/>
      <c r="JML34" s="3203"/>
      <c r="JMM34" s="3203"/>
      <c r="JMN34" s="3203"/>
      <c r="JMO34" s="3203"/>
      <c r="JMP34" s="3203"/>
      <c r="JMQ34" s="3203"/>
      <c r="JMR34" s="3203"/>
      <c r="JMS34" s="3203"/>
      <c r="JMT34" s="3203"/>
      <c r="JMU34" s="3203"/>
      <c r="JMV34" s="3203"/>
      <c r="JMW34" s="3203"/>
      <c r="JMX34" s="3203"/>
      <c r="JMY34" s="3203"/>
      <c r="JMZ34" s="3203"/>
      <c r="JNA34" s="3203"/>
      <c r="JNB34" s="3203"/>
      <c r="JNC34" s="3203"/>
      <c r="JND34" s="3203"/>
      <c r="JNE34" s="3203"/>
      <c r="JNF34" s="3203"/>
      <c r="JNG34" s="3203"/>
      <c r="JNH34" s="3203"/>
      <c r="JNI34" s="3203"/>
      <c r="JNJ34" s="3203"/>
      <c r="JNK34" s="3203"/>
      <c r="JNL34" s="3203"/>
      <c r="JNM34" s="3203"/>
      <c r="JNN34" s="3203"/>
      <c r="JNO34" s="3203"/>
      <c r="JNP34" s="3203"/>
      <c r="JNQ34" s="3203"/>
      <c r="JNR34" s="3203"/>
      <c r="JNS34" s="3203"/>
      <c r="JNT34" s="3203"/>
      <c r="JNU34" s="3203"/>
      <c r="JNV34" s="3203"/>
      <c r="JNW34" s="3203"/>
      <c r="JNX34" s="3203"/>
      <c r="JNY34" s="3203"/>
      <c r="JNZ34" s="3203"/>
      <c r="JOA34" s="3203"/>
      <c r="JOB34" s="3203"/>
      <c r="JOC34" s="3203"/>
      <c r="JOD34" s="3203"/>
      <c r="JOE34" s="3203"/>
      <c r="JOF34" s="3203"/>
      <c r="JOG34" s="3203"/>
      <c r="JOH34" s="3203"/>
      <c r="JOI34" s="3203"/>
      <c r="JOJ34" s="3203"/>
      <c r="JOK34" s="3203"/>
      <c r="JOL34" s="3203"/>
      <c r="JOM34" s="3203"/>
      <c r="JON34" s="3203"/>
      <c r="JOO34" s="3203"/>
      <c r="JOP34" s="3203"/>
      <c r="JOQ34" s="3203"/>
      <c r="JOR34" s="3203"/>
      <c r="JOS34" s="3203"/>
      <c r="JOT34" s="3203"/>
      <c r="JOU34" s="3203"/>
      <c r="JOV34" s="3203"/>
      <c r="JOW34" s="3203"/>
      <c r="JOX34" s="3203"/>
      <c r="JOY34" s="3203"/>
      <c r="JOZ34" s="3203"/>
      <c r="JPA34" s="3203"/>
      <c r="JPB34" s="3203"/>
      <c r="JPC34" s="3203"/>
      <c r="JPD34" s="3203"/>
      <c r="JPE34" s="3203"/>
      <c r="JPF34" s="3203"/>
      <c r="JPG34" s="3203"/>
      <c r="JPH34" s="3203"/>
      <c r="JPI34" s="3203"/>
      <c r="JPJ34" s="3203"/>
      <c r="JPK34" s="3203"/>
      <c r="JPL34" s="3203"/>
      <c r="JPM34" s="3203"/>
      <c r="JPN34" s="3203"/>
      <c r="JPO34" s="3203"/>
      <c r="JPP34" s="3203"/>
      <c r="JPQ34" s="3203"/>
      <c r="JPR34" s="3203"/>
      <c r="JPS34" s="3203"/>
      <c r="JPT34" s="3203"/>
      <c r="JPU34" s="3203"/>
      <c r="JPV34" s="3203"/>
      <c r="JPW34" s="3203"/>
      <c r="JPX34" s="3203"/>
      <c r="JPY34" s="3203"/>
      <c r="JPZ34" s="3203"/>
      <c r="JQA34" s="3203"/>
      <c r="JQB34" s="3203"/>
      <c r="JQC34" s="3203"/>
      <c r="JQD34" s="3203"/>
      <c r="JQE34" s="3203"/>
      <c r="JQF34" s="3203"/>
      <c r="JQG34" s="3203"/>
      <c r="JQH34" s="3203"/>
      <c r="JQI34" s="3203"/>
      <c r="JQJ34" s="3203"/>
      <c r="JQK34" s="3203"/>
      <c r="JQL34" s="3203"/>
      <c r="JQM34" s="3203"/>
      <c r="JQN34" s="3203"/>
      <c r="JQO34" s="3203"/>
      <c r="JQP34" s="3203"/>
      <c r="JQQ34" s="3203"/>
      <c r="JQR34" s="3203"/>
      <c r="JQS34" s="3203"/>
      <c r="JQT34" s="3203"/>
      <c r="JQU34" s="3203"/>
      <c r="JQV34" s="3203"/>
      <c r="JQW34" s="3203"/>
      <c r="JQX34" s="3203"/>
      <c r="JQY34" s="3203"/>
      <c r="JQZ34" s="3203"/>
      <c r="JRA34" s="3203"/>
      <c r="JRB34" s="3203"/>
      <c r="JRC34" s="3203"/>
      <c r="JRD34" s="3203"/>
      <c r="JRE34" s="3203"/>
      <c r="JRF34" s="3203"/>
      <c r="JRG34" s="3203"/>
      <c r="JRH34" s="3203"/>
      <c r="JRI34" s="3203"/>
      <c r="JRJ34" s="3203"/>
      <c r="JRK34" s="3203"/>
      <c r="JRL34" s="3203"/>
      <c r="JRM34" s="3203"/>
      <c r="JRN34" s="3203"/>
      <c r="JRO34" s="3203"/>
      <c r="JRP34" s="3203"/>
      <c r="JRQ34" s="3203"/>
      <c r="JRR34" s="3203"/>
      <c r="JRS34" s="3203"/>
      <c r="JRT34" s="3203"/>
      <c r="JRU34" s="3203"/>
      <c r="JRV34" s="3203"/>
      <c r="JRW34" s="3203"/>
      <c r="JRX34" s="3203"/>
      <c r="JRY34" s="3203"/>
      <c r="JRZ34" s="3203"/>
      <c r="JSA34" s="3203"/>
      <c r="JSB34" s="3203"/>
      <c r="JSC34" s="3203"/>
      <c r="JSD34" s="3203"/>
      <c r="JSE34" s="3203"/>
      <c r="JSF34" s="3203"/>
      <c r="JSG34" s="3203"/>
      <c r="JSH34" s="3203"/>
      <c r="JSI34" s="3203"/>
      <c r="JSJ34" s="3203"/>
      <c r="JSK34" s="3203"/>
      <c r="JSL34" s="3203"/>
      <c r="JSM34" s="3203"/>
      <c r="JSN34" s="3203"/>
      <c r="JSO34" s="3203"/>
      <c r="JSP34" s="3203"/>
      <c r="JSQ34" s="3203"/>
      <c r="JSR34" s="3203"/>
      <c r="JSS34" s="3203"/>
      <c r="JST34" s="3203"/>
      <c r="JSU34" s="3203"/>
      <c r="JSV34" s="3203"/>
      <c r="JSW34" s="3203"/>
      <c r="JSX34" s="3203"/>
      <c r="JSY34" s="3203"/>
      <c r="JSZ34" s="3203"/>
      <c r="JTA34" s="3203"/>
      <c r="JTB34" s="3203"/>
      <c r="JTC34" s="3203"/>
      <c r="JTD34" s="3203"/>
      <c r="JTE34" s="3203"/>
      <c r="JTF34" s="3203"/>
      <c r="JTG34" s="3203"/>
      <c r="JTH34" s="3203"/>
      <c r="JTI34" s="3203"/>
      <c r="JTJ34" s="3203"/>
      <c r="JTK34" s="3203"/>
      <c r="JTL34" s="3203"/>
      <c r="JTM34" s="3203"/>
      <c r="JTN34" s="3203"/>
      <c r="JTO34" s="3203"/>
      <c r="JTP34" s="3203"/>
      <c r="JTQ34" s="3203"/>
      <c r="JTR34" s="3203"/>
      <c r="JTS34" s="3203"/>
      <c r="JTT34" s="3203"/>
      <c r="JTU34" s="3203"/>
      <c r="JTV34" s="3203"/>
      <c r="JTW34" s="3203"/>
      <c r="JTX34" s="3203"/>
      <c r="JTY34" s="3203"/>
      <c r="JTZ34" s="3203"/>
      <c r="JUA34" s="3203"/>
      <c r="JUB34" s="3203"/>
      <c r="JUC34" s="3203"/>
      <c r="JUD34" s="3203"/>
      <c r="JUE34" s="3203"/>
      <c r="JUF34" s="3203"/>
      <c r="JUG34" s="3203"/>
      <c r="JUH34" s="3203"/>
      <c r="JUI34" s="3203"/>
      <c r="JUJ34" s="3203"/>
      <c r="JUK34" s="3203"/>
      <c r="JUL34" s="3203"/>
      <c r="JUM34" s="3203"/>
      <c r="JUN34" s="3203"/>
      <c r="JUO34" s="3203"/>
      <c r="JUP34" s="3203"/>
      <c r="JUQ34" s="3203"/>
      <c r="JUR34" s="3203"/>
      <c r="JUS34" s="3203"/>
      <c r="JUT34" s="3203"/>
      <c r="JUU34" s="3203"/>
      <c r="JUV34" s="3203"/>
      <c r="JUW34" s="3203"/>
      <c r="JUX34" s="3203"/>
      <c r="JUY34" s="3203"/>
      <c r="JUZ34" s="3203"/>
      <c r="JVA34" s="3203"/>
      <c r="JVB34" s="3203"/>
      <c r="JVC34" s="3203"/>
      <c r="JVD34" s="3203"/>
      <c r="JVE34" s="3203"/>
      <c r="JVF34" s="3203"/>
      <c r="JVG34" s="3203"/>
      <c r="JVH34" s="3203"/>
      <c r="JVI34" s="3203"/>
      <c r="JVJ34" s="3203"/>
      <c r="JVK34" s="3203"/>
      <c r="JVL34" s="3203"/>
      <c r="JVM34" s="3203"/>
      <c r="JVN34" s="3203"/>
      <c r="JVO34" s="3203"/>
      <c r="JVP34" s="3203"/>
      <c r="JVQ34" s="3203"/>
      <c r="JVR34" s="3203"/>
      <c r="JVS34" s="3203"/>
      <c r="JVT34" s="3203"/>
      <c r="JVU34" s="3203"/>
      <c r="JVV34" s="3203"/>
      <c r="JVW34" s="3203"/>
      <c r="JVX34" s="3203"/>
      <c r="JVY34" s="3203"/>
      <c r="JVZ34" s="3203"/>
      <c r="JWA34" s="3203"/>
      <c r="JWB34" s="3203"/>
      <c r="JWC34" s="3203"/>
      <c r="JWD34" s="3203"/>
      <c r="JWE34" s="3203"/>
      <c r="JWF34" s="3203"/>
      <c r="JWG34" s="3203"/>
      <c r="JWH34" s="3203"/>
      <c r="JWI34" s="3203"/>
      <c r="JWJ34" s="3203"/>
      <c r="JWK34" s="3203"/>
      <c r="JWL34" s="3203"/>
      <c r="JWM34" s="3203"/>
      <c r="JWN34" s="3203"/>
      <c r="JWO34" s="3203"/>
      <c r="JWP34" s="3203"/>
      <c r="JWQ34" s="3203"/>
      <c r="JWR34" s="3203"/>
      <c r="JWS34" s="3203"/>
      <c r="JWT34" s="3203"/>
      <c r="JWU34" s="3203"/>
      <c r="JWV34" s="3203"/>
      <c r="JWW34" s="3203"/>
      <c r="JWX34" s="3203"/>
      <c r="JWY34" s="3203"/>
      <c r="JWZ34" s="3203"/>
      <c r="JXA34" s="3203"/>
      <c r="JXB34" s="3203"/>
      <c r="JXC34" s="3203"/>
      <c r="JXD34" s="3203"/>
      <c r="JXE34" s="3203"/>
      <c r="JXF34" s="3203"/>
      <c r="JXG34" s="3203"/>
      <c r="JXH34" s="3203"/>
      <c r="JXI34" s="3203"/>
      <c r="JXJ34" s="3203"/>
      <c r="JXK34" s="3203"/>
      <c r="JXL34" s="3203"/>
      <c r="JXM34" s="3203"/>
      <c r="JXN34" s="3203"/>
      <c r="JXO34" s="3203"/>
      <c r="JXP34" s="3203"/>
      <c r="JXQ34" s="3203"/>
      <c r="JXR34" s="3203"/>
      <c r="JXS34" s="3203"/>
      <c r="JXT34" s="3203"/>
      <c r="JXU34" s="3203"/>
      <c r="JXV34" s="3203"/>
      <c r="JXW34" s="3203"/>
      <c r="JXX34" s="3203"/>
      <c r="JXY34" s="3203"/>
      <c r="JXZ34" s="3203"/>
      <c r="JYA34" s="3203"/>
      <c r="JYB34" s="3203"/>
      <c r="JYC34" s="3203"/>
      <c r="JYD34" s="3203"/>
      <c r="JYE34" s="3203"/>
      <c r="JYF34" s="3203"/>
      <c r="JYG34" s="3203"/>
      <c r="JYH34" s="3203"/>
      <c r="JYI34" s="3203"/>
      <c r="JYJ34" s="3203"/>
      <c r="JYK34" s="3203"/>
      <c r="JYL34" s="3203"/>
      <c r="JYM34" s="3203"/>
      <c r="JYN34" s="3203"/>
      <c r="JYO34" s="3203"/>
      <c r="JYP34" s="3203"/>
      <c r="JYQ34" s="3203"/>
      <c r="JYR34" s="3203"/>
      <c r="JYS34" s="3203"/>
      <c r="JYT34" s="3203"/>
      <c r="JYU34" s="3203"/>
      <c r="JYV34" s="3203"/>
      <c r="JYW34" s="3203"/>
      <c r="JYX34" s="3203"/>
      <c r="JYY34" s="3203"/>
      <c r="JYZ34" s="3203"/>
      <c r="JZA34" s="3203"/>
      <c r="JZB34" s="3203"/>
      <c r="JZC34" s="3203"/>
      <c r="JZD34" s="3203"/>
      <c r="JZE34" s="3203"/>
      <c r="JZF34" s="3203"/>
      <c r="JZG34" s="3203"/>
      <c r="JZH34" s="3203"/>
      <c r="JZI34" s="3203"/>
      <c r="JZJ34" s="3203"/>
      <c r="JZK34" s="3203"/>
      <c r="JZL34" s="3203"/>
      <c r="JZM34" s="3203"/>
      <c r="JZN34" s="3203"/>
      <c r="JZO34" s="3203"/>
      <c r="JZP34" s="3203"/>
      <c r="JZQ34" s="3203"/>
      <c r="JZR34" s="3203"/>
      <c r="JZS34" s="3203"/>
      <c r="JZT34" s="3203"/>
      <c r="JZU34" s="3203"/>
      <c r="JZV34" s="3203"/>
      <c r="JZW34" s="3203"/>
      <c r="JZX34" s="3203"/>
      <c r="JZY34" s="3203"/>
      <c r="JZZ34" s="3203"/>
      <c r="KAA34" s="3203"/>
      <c r="KAB34" s="3203"/>
      <c r="KAC34" s="3203"/>
      <c r="KAD34" s="3203"/>
      <c r="KAE34" s="3203"/>
      <c r="KAF34" s="3203"/>
      <c r="KAG34" s="3203"/>
      <c r="KAH34" s="3203"/>
      <c r="KAI34" s="3203"/>
      <c r="KAJ34" s="3203"/>
      <c r="KAK34" s="3203"/>
      <c r="KAL34" s="3203"/>
      <c r="KAM34" s="3203"/>
      <c r="KAN34" s="3203"/>
      <c r="KAO34" s="3203"/>
      <c r="KAP34" s="3203"/>
      <c r="KAQ34" s="3203"/>
      <c r="KAR34" s="3203"/>
      <c r="KAS34" s="3203"/>
      <c r="KAT34" s="3203"/>
      <c r="KAU34" s="3203"/>
      <c r="KAV34" s="3203"/>
      <c r="KAW34" s="3203"/>
      <c r="KAX34" s="3203"/>
      <c r="KAY34" s="3203"/>
      <c r="KAZ34" s="3203"/>
      <c r="KBA34" s="3203"/>
      <c r="KBB34" s="3203"/>
      <c r="KBC34" s="3203"/>
      <c r="KBD34" s="3203"/>
      <c r="KBE34" s="3203"/>
      <c r="KBF34" s="3203"/>
      <c r="KBG34" s="3203"/>
      <c r="KBH34" s="3203"/>
      <c r="KBI34" s="3203"/>
      <c r="KBJ34" s="3203"/>
      <c r="KBK34" s="3203"/>
      <c r="KBL34" s="3203"/>
      <c r="KBM34" s="3203"/>
      <c r="KBN34" s="3203"/>
      <c r="KBO34" s="3203"/>
      <c r="KBP34" s="3203"/>
      <c r="KBQ34" s="3203"/>
      <c r="KBR34" s="3203"/>
      <c r="KBS34" s="3203"/>
      <c r="KBT34" s="3203"/>
      <c r="KBU34" s="3203"/>
      <c r="KBV34" s="3203"/>
      <c r="KBW34" s="3203"/>
      <c r="KBX34" s="3203"/>
      <c r="KBY34" s="3203"/>
      <c r="KBZ34" s="3203"/>
      <c r="KCA34" s="3203"/>
      <c r="KCB34" s="3203"/>
      <c r="KCC34" s="3203"/>
      <c r="KCD34" s="3203"/>
      <c r="KCE34" s="3203"/>
      <c r="KCF34" s="3203"/>
      <c r="KCG34" s="3203"/>
      <c r="KCH34" s="3203"/>
      <c r="KCI34" s="3203"/>
      <c r="KCJ34" s="3203"/>
      <c r="KCK34" s="3203"/>
      <c r="KCL34" s="3203"/>
      <c r="KCM34" s="3203"/>
      <c r="KCN34" s="3203"/>
      <c r="KCO34" s="3203"/>
      <c r="KCP34" s="3203"/>
      <c r="KCQ34" s="3203"/>
      <c r="KCR34" s="3203"/>
      <c r="KCS34" s="3203"/>
      <c r="KCT34" s="3203"/>
      <c r="KCU34" s="3203"/>
      <c r="KCV34" s="3203"/>
      <c r="KCW34" s="3203"/>
      <c r="KCX34" s="3203"/>
      <c r="KCY34" s="3203"/>
      <c r="KCZ34" s="3203"/>
      <c r="KDA34" s="3203"/>
      <c r="KDB34" s="3203"/>
      <c r="KDC34" s="3203"/>
      <c r="KDD34" s="3203"/>
      <c r="KDE34" s="3203"/>
      <c r="KDF34" s="3203"/>
      <c r="KDG34" s="3203"/>
      <c r="KDH34" s="3203"/>
      <c r="KDI34" s="3203"/>
      <c r="KDJ34" s="3203"/>
      <c r="KDK34" s="3203"/>
      <c r="KDL34" s="3203"/>
      <c r="KDM34" s="3203"/>
      <c r="KDN34" s="3203"/>
      <c r="KDO34" s="3203"/>
      <c r="KDP34" s="3203"/>
      <c r="KDQ34" s="3203"/>
      <c r="KDR34" s="3203"/>
      <c r="KDS34" s="3203"/>
      <c r="KDT34" s="3203"/>
      <c r="KDU34" s="3203"/>
      <c r="KDV34" s="3203"/>
      <c r="KDW34" s="3203"/>
      <c r="KDX34" s="3203"/>
      <c r="KDY34" s="3203"/>
      <c r="KDZ34" s="3203"/>
      <c r="KEA34" s="3203"/>
      <c r="KEB34" s="3203"/>
      <c r="KEC34" s="3203"/>
      <c r="KED34" s="3203"/>
      <c r="KEE34" s="3203"/>
      <c r="KEF34" s="3203"/>
      <c r="KEG34" s="3203"/>
      <c r="KEH34" s="3203"/>
      <c r="KEI34" s="3203"/>
      <c r="KEJ34" s="3203"/>
      <c r="KEK34" s="3203"/>
      <c r="KEL34" s="3203"/>
      <c r="KEM34" s="3203"/>
      <c r="KEN34" s="3203"/>
      <c r="KEO34" s="3203"/>
      <c r="KEP34" s="3203"/>
      <c r="KEQ34" s="3203"/>
      <c r="KER34" s="3203"/>
      <c r="KES34" s="3203"/>
      <c r="KET34" s="3203"/>
      <c r="KEU34" s="3203"/>
      <c r="KEV34" s="3203"/>
      <c r="KEW34" s="3203"/>
      <c r="KEX34" s="3203"/>
      <c r="KEY34" s="3203"/>
      <c r="KEZ34" s="3203"/>
      <c r="KFA34" s="3203"/>
      <c r="KFB34" s="3203"/>
      <c r="KFC34" s="3203"/>
      <c r="KFD34" s="3203"/>
      <c r="KFE34" s="3203"/>
      <c r="KFF34" s="3203"/>
      <c r="KFG34" s="3203"/>
      <c r="KFH34" s="3203"/>
      <c r="KFI34" s="3203"/>
      <c r="KFJ34" s="3203"/>
      <c r="KFK34" s="3203"/>
      <c r="KFL34" s="3203"/>
      <c r="KFM34" s="3203"/>
      <c r="KFN34" s="3203"/>
      <c r="KFO34" s="3203"/>
      <c r="KFP34" s="3203"/>
      <c r="KFQ34" s="3203"/>
      <c r="KFR34" s="3203"/>
      <c r="KFS34" s="3203"/>
      <c r="KFT34" s="3203"/>
      <c r="KFU34" s="3203"/>
      <c r="KFV34" s="3203"/>
      <c r="KFW34" s="3203"/>
      <c r="KFX34" s="3203"/>
      <c r="KFY34" s="3203"/>
      <c r="KFZ34" s="3203"/>
      <c r="KGA34" s="3203"/>
      <c r="KGB34" s="3203"/>
      <c r="KGC34" s="3203"/>
      <c r="KGD34" s="3203"/>
      <c r="KGE34" s="3203"/>
      <c r="KGF34" s="3203"/>
      <c r="KGG34" s="3203"/>
      <c r="KGH34" s="3203"/>
      <c r="KGI34" s="3203"/>
      <c r="KGJ34" s="3203"/>
      <c r="KGK34" s="3203"/>
      <c r="KGL34" s="3203"/>
      <c r="KGM34" s="3203"/>
      <c r="KGN34" s="3203"/>
      <c r="KGO34" s="3203"/>
      <c r="KGP34" s="3203"/>
      <c r="KGQ34" s="3203"/>
      <c r="KGR34" s="3203"/>
      <c r="KGS34" s="3203"/>
      <c r="KGT34" s="3203"/>
      <c r="KGU34" s="3203"/>
      <c r="KGV34" s="3203"/>
      <c r="KGW34" s="3203"/>
      <c r="KGX34" s="3203"/>
      <c r="KGY34" s="3203"/>
      <c r="KGZ34" s="3203"/>
      <c r="KHA34" s="3203"/>
      <c r="KHB34" s="3203"/>
      <c r="KHC34" s="3203"/>
      <c r="KHD34" s="3203"/>
      <c r="KHE34" s="3203"/>
      <c r="KHF34" s="3203"/>
      <c r="KHG34" s="3203"/>
      <c r="KHH34" s="3203"/>
      <c r="KHI34" s="3203"/>
      <c r="KHJ34" s="3203"/>
      <c r="KHK34" s="3203"/>
      <c r="KHL34" s="3203"/>
      <c r="KHM34" s="3203"/>
      <c r="KHN34" s="3203"/>
      <c r="KHO34" s="3203"/>
      <c r="KHP34" s="3203"/>
      <c r="KHQ34" s="3203"/>
      <c r="KHR34" s="3203"/>
      <c r="KHS34" s="3203"/>
      <c r="KHT34" s="3203"/>
      <c r="KHU34" s="3203"/>
      <c r="KHV34" s="3203"/>
      <c r="KHW34" s="3203"/>
      <c r="KHX34" s="3203"/>
      <c r="KHY34" s="3203"/>
      <c r="KHZ34" s="3203"/>
      <c r="KIA34" s="3203"/>
      <c r="KIB34" s="3203"/>
      <c r="KIC34" s="3203"/>
      <c r="KID34" s="3203"/>
      <c r="KIE34" s="3203"/>
      <c r="KIF34" s="3203"/>
      <c r="KIG34" s="3203"/>
      <c r="KIH34" s="3203"/>
      <c r="KII34" s="3203"/>
      <c r="KIJ34" s="3203"/>
      <c r="KIK34" s="3203"/>
      <c r="KIL34" s="3203"/>
      <c r="KIM34" s="3203"/>
      <c r="KIN34" s="3203"/>
      <c r="KIO34" s="3203"/>
      <c r="KIP34" s="3203"/>
      <c r="KIQ34" s="3203"/>
      <c r="KIR34" s="3203"/>
      <c r="KIS34" s="3203"/>
      <c r="KIT34" s="3203"/>
      <c r="KIU34" s="3203"/>
      <c r="KIV34" s="3203"/>
      <c r="KIW34" s="3203"/>
      <c r="KIX34" s="3203"/>
      <c r="KIY34" s="3203"/>
      <c r="KIZ34" s="3203"/>
      <c r="KJA34" s="3203"/>
      <c r="KJB34" s="3203"/>
      <c r="KJC34" s="3203"/>
      <c r="KJD34" s="3203"/>
      <c r="KJE34" s="3203"/>
      <c r="KJF34" s="3203"/>
      <c r="KJG34" s="3203"/>
      <c r="KJH34" s="3203"/>
      <c r="KJI34" s="3203"/>
      <c r="KJJ34" s="3203"/>
      <c r="KJK34" s="3203"/>
      <c r="KJL34" s="3203"/>
      <c r="KJM34" s="3203"/>
      <c r="KJN34" s="3203"/>
      <c r="KJO34" s="3203"/>
      <c r="KJP34" s="3203"/>
      <c r="KJQ34" s="3203"/>
      <c r="KJR34" s="3203"/>
      <c r="KJS34" s="3203"/>
      <c r="KJT34" s="3203"/>
      <c r="KJU34" s="3203"/>
      <c r="KJV34" s="3203"/>
      <c r="KJW34" s="3203"/>
      <c r="KJX34" s="3203"/>
      <c r="KJY34" s="3203"/>
      <c r="KJZ34" s="3203"/>
      <c r="KKA34" s="3203"/>
      <c r="KKB34" s="3203"/>
      <c r="KKC34" s="3203"/>
      <c r="KKD34" s="3203"/>
      <c r="KKE34" s="3203"/>
      <c r="KKF34" s="3203"/>
      <c r="KKG34" s="3203"/>
      <c r="KKH34" s="3203"/>
      <c r="KKI34" s="3203"/>
      <c r="KKJ34" s="3203"/>
      <c r="KKK34" s="3203"/>
      <c r="KKL34" s="3203"/>
      <c r="KKM34" s="3203"/>
      <c r="KKN34" s="3203"/>
      <c r="KKO34" s="3203"/>
      <c r="KKP34" s="3203"/>
      <c r="KKQ34" s="3203"/>
      <c r="KKR34" s="3203"/>
      <c r="KKS34" s="3203"/>
      <c r="KKT34" s="3203"/>
      <c r="KKU34" s="3203"/>
      <c r="KKV34" s="3203"/>
      <c r="KKW34" s="3203"/>
      <c r="KKX34" s="3203"/>
      <c r="KKY34" s="3203"/>
      <c r="KKZ34" s="3203"/>
      <c r="KLA34" s="3203"/>
      <c r="KLB34" s="3203"/>
      <c r="KLC34" s="3203"/>
      <c r="KLD34" s="3203"/>
      <c r="KLE34" s="3203"/>
      <c r="KLF34" s="3203"/>
      <c r="KLG34" s="3203"/>
      <c r="KLH34" s="3203"/>
      <c r="KLI34" s="3203"/>
      <c r="KLJ34" s="3203"/>
      <c r="KLK34" s="3203"/>
      <c r="KLL34" s="3203"/>
      <c r="KLM34" s="3203"/>
      <c r="KLN34" s="3203"/>
      <c r="KLO34" s="3203"/>
      <c r="KLP34" s="3203"/>
      <c r="KLQ34" s="3203"/>
      <c r="KLR34" s="3203"/>
      <c r="KLS34" s="3203"/>
      <c r="KLT34" s="3203"/>
      <c r="KLU34" s="3203"/>
      <c r="KLV34" s="3203"/>
      <c r="KLW34" s="3203"/>
      <c r="KLX34" s="3203"/>
      <c r="KLY34" s="3203"/>
      <c r="KLZ34" s="3203"/>
      <c r="KMA34" s="3203"/>
      <c r="KMB34" s="3203"/>
      <c r="KMC34" s="3203"/>
      <c r="KMD34" s="3203"/>
      <c r="KME34" s="3203"/>
      <c r="KMF34" s="3203"/>
      <c r="KMG34" s="3203"/>
      <c r="KMH34" s="3203"/>
      <c r="KMI34" s="3203"/>
      <c r="KMJ34" s="3203"/>
      <c r="KMK34" s="3203"/>
      <c r="KML34" s="3203"/>
      <c r="KMM34" s="3203"/>
      <c r="KMN34" s="3203"/>
      <c r="KMO34" s="3203"/>
      <c r="KMP34" s="3203"/>
      <c r="KMQ34" s="3203"/>
      <c r="KMR34" s="3203"/>
      <c r="KMS34" s="3203"/>
      <c r="KMT34" s="3203"/>
      <c r="KMU34" s="3203"/>
      <c r="KMV34" s="3203"/>
      <c r="KMW34" s="3203"/>
      <c r="KMX34" s="3203"/>
      <c r="KMY34" s="3203"/>
      <c r="KMZ34" s="3203"/>
      <c r="KNA34" s="3203"/>
      <c r="KNB34" s="3203"/>
      <c r="KNC34" s="3203"/>
      <c r="KND34" s="3203"/>
      <c r="KNE34" s="3203"/>
      <c r="KNF34" s="3203"/>
      <c r="KNG34" s="3203"/>
      <c r="KNH34" s="3203"/>
      <c r="KNI34" s="3203"/>
      <c r="KNJ34" s="3203"/>
      <c r="KNK34" s="3203"/>
      <c r="KNL34" s="3203"/>
      <c r="KNM34" s="3203"/>
      <c r="KNN34" s="3203"/>
      <c r="KNO34" s="3203"/>
      <c r="KNP34" s="3203"/>
      <c r="KNQ34" s="3203"/>
      <c r="KNR34" s="3203"/>
      <c r="KNS34" s="3203"/>
      <c r="KNT34" s="3203"/>
      <c r="KNU34" s="3203"/>
      <c r="KNV34" s="3203"/>
      <c r="KNW34" s="3203"/>
      <c r="KNX34" s="3203"/>
      <c r="KNY34" s="3203"/>
      <c r="KNZ34" s="3203"/>
      <c r="KOA34" s="3203"/>
      <c r="KOB34" s="3203"/>
      <c r="KOC34" s="3203"/>
      <c r="KOD34" s="3203"/>
      <c r="KOE34" s="3203"/>
      <c r="KOF34" s="3203"/>
      <c r="KOG34" s="3203"/>
      <c r="KOH34" s="3203"/>
      <c r="KOI34" s="3203"/>
      <c r="KOJ34" s="3203"/>
      <c r="KOK34" s="3203"/>
      <c r="KOL34" s="3203"/>
      <c r="KOM34" s="3203"/>
      <c r="KON34" s="3203"/>
      <c r="KOO34" s="3203"/>
      <c r="KOP34" s="3203"/>
      <c r="KOQ34" s="3203"/>
      <c r="KOR34" s="3203"/>
      <c r="KOS34" s="3203"/>
      <c r="KOT34" s="3203"/>
      <c r="KOU34" s="3203"/>
      <c r="KOV34" s="3203"/>
      <c r="KOW34" s="3203"/>
      <c r="KOX34" s="3203"/>
      <c r="KOY34" s="3203"/>
      <c r="KOZ34" s="3203"/>
      <c r="KPA34" s="3203"/>
      <c r="KPB34" s="3203"/>
      <c r="KPC34" s="3203"/>
      <c r="KPD34" s="3203"/>
      <c r="KPE34" s="3203"/>
      <c r="KPF34" s="3203"/>
      <c r="KPG34" s="3203"/>
      <c r="KPH34" s="3203"/>
      <c r="KPI34" s="3203"/>
      <c r="KPJ34" s="3203"/>
      <c r="KPK34" s="3203"/>
      <c r="KPL34" s="3203"/>
      <c r="KPM34" s="3203"/>
      <c r="KPN34" s="3203"/>
      <c r="KPO34" s="3203"/>
      <c r="KPP34" s="3203"/>
      <c r="KPQ34" s="3203"/>
      <c r="KPR34" s="3203"/>
      <c r="KPS34" s="3203"/>
      <c r="KPT34" s="3203"/>
      <c r="KPU34" s="3203"/>
      <c r="KPV34" s="3203"/>
      <c r="KPW34" s="3203"/>
      <c r="KPX34" s="3203"/>
      <c r="KPY34" s="3203"/>
      <c r="KPZ34" s="3203"/>
      <c r="KQA34" s="3203"/>
      <c r="KQB34" s="3203"/>
      <c r="KQC34" s="3203"/>
      <c r="KQD34" s="3203"/>
      <c r="KQE34" s="3203"/>
      <c r="KQF34" s="3203"/>
      <c r="KQG34" s="3203"/>
      <c r="KQH34" s="3203"/>
      <c r="KQI34" s="3203"/>
      <c r="KQJ34" s="3203"/>
      <c r="KQK34" s="3203"/>
      <c r="KQL34" s="3203"/>
      <c r="KQM34" s="3203"/>
      <c r="KQN34" s="3203"/>
      <c r="KQO34" s="3203"/>
      <c r="KQP34" s="3203"/>
      <c r="KQQ34" s="3203"/>
      <c r="KQR34" s="3203"/>
      <c r="KQS34" s="3203"/>
      <c r="KQT34" s="3203"/>
      <c r="KQU34" s="3203"/>
      <c r="KQV34" s="3203"/>
      <c r="KQW34" s="3203"/>
      <c r="KQX34" s="3203"/>
      <c r="KQY34" s="3203"/>
      <c r="KQZ34" s="3203"/>
      <c r="KRA34" s="3203"/>
      <c r="KRB34" s="3203"/>
      <c r="KRC34" s="3203"/>
      <c r="KRD34" s="3203"/>
      <c r="KRE34" s="3203"/>
      <c r="KRF34" s="3203"/>
      <c r="KRG34" s="3203"/>
      <c r="KRH34" s="3203"/>
      <c r="KRI34" s="3203"/>
      <c r="KRJ34" s="3203"/>
      <c r="KRK34" s="3203"/>
      <c r="KRL34" s="3203"/>
      <c r="KRM34" s="3203"/>
      <c r="KRN34" s="3203"/>
      <c r="KRO34" s="3203"/>
      <c r="KRP34" s="3203"/>
      <c r="KRQ34" s="3203"/>
      <c r="KRR34" s="3203"/>
      <c r="KRS34" s="3203"/>
      <c r="KRT34" s="3203"/>
      <c r="KRU34" s="3203"/>
      <c r="KRV34" s="3203"/>
      <c r="KRW34" s="3203"/>
      <c r="KRX34" s="3203"/>
      <c r="KRY34" s="3203"/>
      <c r="KRZ34" s="3203"/>
      <c r="KSA34" s="3203"/>
      <c r="KSB34" s="3203"/>
      <c r="KSC34" s="3203"/>
      <c r="KSD34" s="3203"/>
      <c r="KSE34" s="3203"/>
      <c r="KSF34" s="3203"/>
      <c r="KSG34" s="3203"/>
      <c r="KSH34" s="3203"/>
      <c r="KSI34" s="3203"/>
      <c r="KSJ34" s="3203"/>
      <c r="KSK34" s="3203"/>
      <c r="KSL34" s="3203"/>
      <c r="KSM34" s="3203"/>
      <c r="KSN34" s="3203"/>
      <c r="KSO34" s="3203"/>
      <c r="KSP34" s="3203"/>
      <c r="KSQ34" s="3203"/>
      <c r="KSR34" s="3203"/>
      <c r="KSS34" s="3203"/>
      <c r="KST34" s="3203"/>
      <c r="KSU34" s="3203"/>
      <c r="KSV34" s="3203"/>
      <c r="KSW34" s="3203"/>
      <c r="KSX34" s="3203"/>
      <c r="KSY34" s="3203"/>
      <c r="KSZ34" s="3203"/>
      <c r="KTA34" s="3203"/>
      <c r="KTB34" s="3203"/>
      <c r="KTC34" s="3203"/>
      <c r="KTD34" s="3203"/>
      <c r="KTE34" s="3203"/>
      <c r="KTF34" s="3203"/>
      <c r="KTG34" s="3203"/>
      <c r="KTH34" s="3203"/>
      <c r="KTI34" s="3203"/>
      <c r="KTJ34" s="3203"/>
      <c r="KTK34" s="3203"/>
      <c r="KTL34" s="3203"/>
      <c r="KTM34" s="3203"/>
      <c r="KTN34" s="3203"/>
      <c r="KTO34" s="3203"/>
      <c r="KTP34" s="3203"/>
      <c r="KTQ34" s="3203"/>
      <c r="KTR34" s="3203"/>
      <c r="KTS34" s="3203"/>
      <c r="KTT34" s="3203"/>
      <c r="KTU34" s="3203"/>
      <c r="KTV34" s="3203"/>
      <c r="KTW34" s="3203"/>
      <c r="KTX34" s="3203"/>
      <c r="KTY34" s="3203"/>
      <c r="KTZ34" s="3203"/>
      <c r="KUA34" s="3203"/>
      <c r="KUB34" s="3203"/>
      <c r="KUC34" s="3203"/>
      <c r="KUD34" s="3203"/>
      <c r="KUE34" s="3203"/>
      <c r="KUF34" s="3203"/>
      <c r="KUG34" s="3203"/>
      <c r="KUH34" s="3203"/>
      <c r="KUI34" s="3203"/>
      <c r="KUJ34" s="3203"/>
      <c r="KUK34" s="3203"/>
      <c r="KUL34" s="3203"/>
      <c r="KUM34" s="3203"/>
      <c r="KUN34" s="3203"/>
      <c r="KUO34" s="3203"/>
      <c r="KUP34" s="3203"/>
      <c r="KUQ34" s="3203"/>
      <c r="KUR34" s="3203"/>
      <c r="KUS34" s="3203"/>
      <c r="KUT34" s="3203"/>
      <c r="KUU34" s="3203"/>
      <c r="KUV34" s="3203"/>
      <c r="KUW34" s="3203"/>
      <c r="KUX34" s="3203"/>
      <c r="KUY34" s="3203"/>
      <c r="KUZ34" s="3203"/>
      <c r="KVA34" s="3203"/>
      <c r="KVB34" s="3203"/>
      <c r="KVC34" s="3203"/>
      <c r="KVD34" s="3203"/>
      <c r="KVE34" s="3203"/>
      <c r="KVF34" s="3203"/>
      <c r="KVG34" s="3203"/>
      <c r="KVH34" s="3203"/>
      <c r="KVI34" s="3203"/>
      <c r="KVJ34" s="3203"/>
      <c r="KVK34" s="3203"/>
      <c r="KVL34" s="3203"/>
      <c r="KVM34" s="3203"/>
      <c r="KVN34" s="3203"/>
      <c r="KVO34" s="3203"/>
      <c r="KVP34" s="3203"/>
      <c r="KVQ34" s="3203"/>
      <c r="KVR34" s="3203"/>
      <c r="KVS34" s="3203"/>
      <c r="KVT34" s="3203"/>
      <c r="KVU34" s="3203"/>
      <c r="KVV34" s="3203"/>
      <c r="KVW34" s="3203"/>
      <c r="KVX34" s="3203"/>
      <c r="KVY34" s="3203"/>
      <c r="KVZ34" s="3203"/>
      <c r="KWA34" s="3203"/>
      <c r="KWB34" s="3203"/>
      <c r="KWC34" s="3203"/>
      <c r="KWD34" s="3203"/>
      <c r="KWE34" s="3203"/>
      <c r="KWF34" s="3203"/>
      <c r="KWG34" s="3203"/>
      <c r="KWH34" s="3203"/>
      <c r="KWI34" s="3203"/>
      <c r="KWJ34" s="3203"/>
      <c r="KWK34" s="3203"/>
      <c r="KWL34" s="3203"/>
      <c r="KWM34" s="3203"/>
      <c r="KWN34" s="3203"/>
      <c r="KWO34" s="3203"/>
      <c r="KWP34" s="3203"/>
      <c r="KWQ34" s="3203"/>
      <c r="KWR34" s="3203"/>
      <c r="KWS34" s="3203"/>
      <c r="KWT34" s="3203"/>
      <c r="KWU34" s="3203"/>
      <c r="KWV34" s="3203"/>
      <c r="KWW34" s="3203"/>
      <c r="KWX34" s="3203"/>
      <c r="KWY34" s="3203"/>
      <c r="KWZ34" s="3203"/>
      <c r="KXA34" s="3203"/>
      <c r="KXB34" s="3203"/>
      <c r="KXC34" s="3203"/>
      <c r="KXD34" s="3203"/>
      <c r="KXE34" s="3203"/>
      <c r="KXF34" s="3203"/>
      <c r="KXG34" s="3203"/>
      <c r="KXH34" s="3203"/>
      <c r="KXI34" s="3203"/>
      <c r="KXJ34" s="3203"/>
      <c r="KXK34" s="3203"/>
      <c r="KXL34" s="3203"/>
      <c r="KXM34" s="3203"/>
      <c r="KXN34" s="3203"/>
      <c r="KXO34" s="3203"/>
      <c r="KXP34" s="3203"/>
      <c r="KXQ34" s="3203"/>
      <c r="KXR34" s="3203"/>
      <c r="KXS34" s="3203"/>
      <c r="KXT34" s="3203"/>
      <c r="KXU34" s="3203"/>
      <c r="KXV34" s="3203"/>
      <c r="KXW34" s="3203"/>
      <c r="KXX34" s="3203"/>
      <c r="KXY34" s="3203"/>
      <c r="KXZ34" s="3203"/>
      <c r="KYA34" s="3203"/>
      <c r="KYB34" s="3203"/>
      <c r="KYC34" s="3203"/>
      <c r="KYD34" s="3203"/>
      <c r="KYE34" s="3203"/>
      <c r="KYF34" s="3203"/>
      <c r="KYG34" s="3203"/>
      <c r="KYH34" s="3203"/>
      <c r="KYI34" s="3203"/>
      <c r="KYJ34" s="3203"/>
      <c r="KYK34" s="3203"/>
      <c r="KYL34" s="3203"/>
      <c r="KYM34" s="3203"/>
      <c r="KYN34" s="3203"/>
      <c r="KYO34" s="3203"/>
      <c r="KYP34" s="3203"/>
      <c r="KYQ34" s="3203"/>
      <c r="KYR34" s="3203"/>
      <c r="KYS34" s="3203"/>
      <c r="KYT34" s="3203"/>
      <c r="KYU34" s="3203"/>
      <c r="KYV34" s="3203"/>
      <c r="KYW34" s="3203"/>
      <c r="KYX34" s="3203"/>
      <c r="KYY34" s="3203"/>
      <c r="KYZ34" s="3203"/>
      <c r="KZA34" s="3203"/>
      <c r="KZB34" s="3203"/>
      <c r="KZC34" s="3203"/>
      <c r="KZD34" s="3203"/>
      <c r="KZE34" s="3203"/>
      <c r="KZF34" s="3203"/>
      <c r="KZG34" s="3203"/>
      <c r="KZH34" s="3203"/>
      <c r="KZI34" s="3203"/>
      <c r="KZJ34" s="3203"/>
      <c r="KZK34" s="3203"/>
      <c r="KZL34" s="3203"/>
      <c r="KZM34" s="3203"/>
      <c r="KZN34" s="3203"/>
      <c r="KZO34" s="3203"/>
      <c r="KZP34" s="3203"/>
      <c r="KZQ34" s="3203"/>
      <c r="KZR34" s="3203"/>
      <c r="KZS34" s="3203"/>
      <c r="KZT34" s="3203"/>
      <c r="KZU34" s="3203"/>
      <c r="KZV34" s="3203"/>
      <c r="KZW34" s="3203"/>
      <c r="KZX34" s="3203"/>
      <c r="KZY34" s="3203"/>
      <c r="KZZ34" s="3203"/>
      <c r="LAA34" s="3203"/>
      <c r="LAB34" s="3203"/>
      <c r="LAC34" s="3203"/>
      <c r="LAD34" s="3203"/>
      <c r="LAE34" s="3203"/>
      <c r="LAF34" s="3203"/>
      <c r="LAG34" s="3203"/>
      <c r="LAH34" s="3203"/>
      <c r="LAI34" s="3203"/>
      <c r="LAJ34" s="3203"/>
      <c r="LAK34" s="3203"/>
      <c r="LAL34" s="3203"/>
      <c r="LAM34" s="3203"/>
      <c r="LAN34" s="3203"/>
      <c r="LAO34" s="3203"/>
      <c r="LAP34" s="3203"/>
      <c r="LAQ34" s="3203"/>
      <c r="LAR34" s="3203"/>
      <c r="LAS34" s="3203"/>
      <c r="LAT34" s="3203"/>
      <c r="LAU34" s="3203"/>
      <c r="LAV34" s="3203"/>
      <c r="LAW34" s="3203"/>
      <c r="LAX34" s="3203"/>
      <c r="LAY34" s="3203"/>
      <c r="LAZ34" s="3203"/>
      <c r="LBA34" s="3203"/>
      <c r="LBB34" s="3203"/>
      <c r="LBC34" s="3203"/>
      <c r="LBD34" s="3203"/>
      <c r="LBE34" s="3203"/>
      <c r="LBF34" s="3203"/>
      <c r="LBG34" s="3203"/>
      <c r="LBH34" s="3203"/>
      <c r="LBI34" s="3203"/>
      <c r="LBJ34" s="3203"/>
      <c r="LBK34" s="3203"/>
      <c r="LBL34" s="3203"/>
      <c r="LBM34" s="3203"/>
      <c r="LBN34" s="3203"/>
      <c r="LBO34" s="3203"/>
      <c r="LBP34" s="3203"/>
      <c r="LBQ34" s="3203"/>
      <c r="LBR34" s="3203"/>
      <c r="LBS34" s="3203"/>
      <c r="LBT34" s="3203"/>
      <c r="LBU34" s="3203"/>
      <c r="LBV34" s="3203"/>
      <c r="LBW34" s="3203"/>
      <c r="LBX34" s="3203"/>
      <c r="LBY34" s="3203"/>
      <c r="LBZ34" s="3203"/>
      <c r="LCA34" s="3203"/>
      <c r="LCB34" s="3203"/>
      <c r="LCC34" s="3203"/>
      <c r="LCD34" s="3203"/>
      <c r="LCE34" s="3203"/>
      <c r="LCF34" s="3203"/>
      <c r="LCG34" s="3203"/>
      <c r="LCH34" s="3203"/>
      <c r="LCI34" s="3203"/>
      <c r="LCJ34" s="3203"/>
      <c r="LCK34" s="3203"/>
      <c r="LCL34" s="3203"/>
      <c r="LCM34" s="3203"/>
      <c r="LCN34" s="3203"/>
      <c r="LCO34" s="3203"/>
      <c r="LCP34" s="3203"/>
      <c r="LCQ34" s="3203"/>
      <c r="LCR34" s="3203"/>
      <c r="LCS34" s="3203"/>
      <c r="LCT34" s="3203"/>
      <c r="LCU34" s="3203"/>
      <c r="LCV34" s="3203"/>
      <c r="LCW34" s="3203"/>
      <c r="LCX34" s="3203"/>
      <c r="LCY34" s="3203"/>
      <c r="LCZ34" s="3203"/>
      <c r="LDA34" s="3203"/>
      <c r="LDB34" s="3203"/>
      <c r="LDC34" s="3203"/>
      <c r="LDD34" s="3203"/>
      <c r="LDE34" s="3203"/>
      <c r="LDF34" s="3203"/>
      <c r="LDG34" s="3203"/>
      <c r="LDH34" s="3203"/>
      <c r="LDI34" s="3203"/>
      <c r="LDJ34" s="3203"/>
      <c r="LDK34" s="3203"/>
      <c r="LDL34" s="3203"/>
      <c r="LDM34" s="3203"/>
      <c r="LDN34" s="3203"/>
      <c r="LDO34" s="3203"/>
      <c r="LDP34" s="3203"/>
      <c r="LDQ34" s="3203"/>
      <c r="LDR34" s="3203"/>
      <c r="LDS34" s="3203"/>
      <c r="LDT34" s="3203"/>
      <c r="LDU34" s="3203"/>
      <c r="LDV34" s="3203"/>
      <c r="LDW34" s="3203"/>
      <c r="LDX34" s="3203"/>
      <c r="LDY34" s="3203"/>
      <c r="LDZ34" s="3203"/>
      <c r="LEA34" s="3203"/>
      <c r="LEB34" s="3203"/>
      <c r="LEC34" s="3203"/>
      <c r="LED34" s="3203"/>
      <c r="LEE34" s="3203"/>
      <c r="LEF34" s="3203"/>
      <c r="LEG34" s="3203"/>
      <c r="LEH34" s="3203"/>
      <c r="LEI34" s="3203"/>
      <c r="LEJ34" s="3203"/>
      <c r="LEK34" s="3203"/>
      <c r="LEL34" s="3203"/>
      <c r="LEM34" s="3203"/>
      <c r="LEN34" s="3203"/>
      <c r="LEO34" s="3203"/>
      <c r="LEP34" s="3203"/>
      <c r="LEQ34" s="3203"/>
      <c r="LER34" s="3203"/>
      <c r="LES34" s="3203"/>
      <c r="LET34" s="3203"/>
      <c r="LEU34" s="3203"/>
      <c r="LEV34" s="3203"/>
      <c r="LEW34" s="3203"/>
      <c r="LEX34" s="3203"/>
      <c r="LEY34" s="3203"/>
      <c r="LEZ34" s="3203"/>
      <c r="LFA34" s="3203"/>
      <c r="LFB34" s="3203"/>
      <c r="LFC34" s="3203"/>
      <c r="LFD34" s="3203"/>
      <c r="LFE34" s="3203"/>
      <c r="LFF34" s="3203"/>
      <c r="LFG34" s="3203"/>
      <c r="LFH34" s="3203"/>
      <c r="LFI34" s="3203"/>
      <c r="LFJ34" s="3203"/>
      <c r="LFK34" s="3203"/>
      <c r="LFL34" s="3203"/>
      <c r="LFM34" s="3203"/>
      <c r="LFN34" s="3203"/>
      <c r="LFO34" s="3203"/>
      <c r="LFP34" s="3203"/>
      <c r="LFQ34" s="3203"/>
      <c r="LFR34" s="3203"/>
      <c r="LFS34" s="3203"/>
      <c r="LFT34" s="3203"/>
      <c r="LFU34" s="3203"/>
      <c r="LFV34" s="3203"/>
      <c r="LFW34" s="3203"/>
      <c r="LFX34" s="3203"/>
      <c r="LFY34" s="3203"/>
      <c r="LFZ34" s="3203"/>
      <c r="LGA34" s="3203"/>
      <c r="LGB34" s="3203"/>
      <c r="LGC34" s="3203"/>
      <c r="LGD34" s="3203"/>
      <c r="LGE34" s="3203"/>
      <c r="LGF34" s="3203"/>
      <c r="LGG34" s="3203"/>
      <c r="LGH34" s="3203"/>
      <c r="LGI34" s="3203"/>
      <c r="LGJ34" s="3203"/>
      <c r="LGK34" s="3203"/>
      <c r="LGL34" s="3203"/>
      <c r="LGM34" s="3203"/>
      <c r="LGN34" s="3203"/>
      <c r="LGO34" s="3203"/>
      <c r="LGP34" s="3203"/>
      <c r="LGQ34" s="3203"/>
      <c r="LGR34" s="3203"/>
      <c r="LGS34" s="3203"/>
      <c r="LGT34" s="3203"/>
      <c r="LGU34" s="3203"/>
      <c r="LGV34" s="3203"/>
      <c r="LGW34" s="3203"/>
      <c r="LGX34" s="3203"/>
      <c r="LGY34" s="3203"/>
      <c r="LGZ34" s="3203"/>
      <c r="LHA34" s="3203"/>
      <c r="LHB34" s="3203"/>
      <c r="LHC34" s="3203"/>
      <c r="LHD34" s="3203"/>
      <c r="LHE34" s="3203"/>
      <c r="LHF34" s="3203"/>
      <c r="LHG34" s="3203"/>
      <c r="LHH34" s="3203"/>
      <c r="LHI34" s="3203"/>
      <c r="LHJ34" s="3203"/>
      <c r="LHK34" s="3203"/>
      <c r="LHL34" s="3203"/>
      <c r="LHM34" s="3203"/>
      <c r="LHN34" s="3203"/>
      <c r="LHO34" s="3203"/>
      <c r="LHP34" s="3203"/>
      <c r="LHQ34" s="3203"/>
      <c r="LHR34" s="3203"/>
      <c r="LHS34" s="3203"/>
      <c r="LHT34" s="3203"/>
      <c r="LHU34" s="3203"/>
      <c r="LHV34" s="3203"/>
      <c r="LHW34" s="3203"/>
      <c r="LHX34" s="3203"/>
      <c r="LHY34" s="3203"/>
      <c r="LHZ34" s="3203"/>
      <c r="LIA34" s="3203"/>
      <c r="LIB34" s="3203"/>
      <c r="LIC34" s="3203"/>
      <c r="LID34" s="3203"/>
      <c r="LIE34" s="3203"/>
      <c r="LIF34" s="3203"/>
      <c r="LIG34" s="3203"/>
      <c r="LIH34" s="3203"/>
      <c r="LII34" s="3203"/>
      <c r="LIJ34" s="3203"/>
      <c r="LIK34" s="3203"/>
      <c r="LIL34" s="3203"/>
      <c r="LIM34" s="3203"/>
      <c r="LIN34" s="3203"/>
      <c r="LIO34" s="3203"/>
      <c r="LIP34" s="3203"/>
      <c r="LIQ34" s="3203"/>
      <c r="LIR34" s="3203"/>
      <c r="LIS34" s="3203"/>
      <c r="LIT34" s="3203"/>
      <c r="LIU34" s="3203"/>
      <c r="LIV34" s="3203"/>
      <c r="LIW34" s="3203"/>
      <c r="LIX34" s="3203"/>
      <c r="LIY34" s="3203"/>
      <c r="LIZ34" s="3203"/>
      <c r="LJA34" s="3203"/>
      <c r="LJB34" s="3203"/>
      <c r="LJC34" s="3203"/>
      <c r="LJD34" s="3203"/>
      <c r="LJE34" s="3203"/>
      <c r="LJF34" s="3203"/>
      <c r="LJG34" s="3203"/>
      <c r="LJH34" s="3203"/>
      <c r="LJI34" s="3203"/>
      <c r="LJJ34" s="3203"/>
      <c r="LJK34" s="3203"/>
      <c r="LJL34" s="3203"/>
      <c r="LJM34" s="3203"/>
      <c r="LJN34" s="3203"/>
      <c r="LJO34" s="3203"/>
      <c r="LJP34" s="3203"/>
      <c r="LJQ34" s="3203"/>
      <c r="LJR34" s="3203"/>
      <c r="LJS34" s="3203"/>
      <c r="LJT34" s="3203"/>
      <c r="LJU34" s="3203"/>
      <c r="LJV34" s="3203"/>
      <c r="LJW34" s="3203"/>
      <c r="LJX34" s="3203"/>
      <c r="LJY34" s="3203"/>
      <c r="LJZ34" s="3203"/>
      <c r="LKA34" s="3203"/>
      <c r="LKB34" s="3203"/>
      <c r="LKC34" s="3203"/>
      <c r="LKD34" s="3203"/>
      <c r="LKE34" s="3203"/>
      <c r="LKF34" s="3203"/>
      <c r="LKG34" s="3203"/>
      <c r="LKH34" s="3203"/>
      <c r="LKI34" s="3203"/>
      <c r="LKJ34" s="3203"/>
      <c r="LKK34" s="3203"/>
      <c r="LKL34" s="3203"/>
      <c r="LKM34" s="3203"/>
      <c r="LKN34" s="3203"/>
      <c r="LKO34" s="3203"/>
      <c r="LKP34" s="3203"/>
      <c r="LKQ34" s="3203"/>
      <c r="LKR34" s="3203"/>
      <c r="LKS34" s="3203"/>
      <c r="LKT34" s="3203"/>
      <c r="LKU34" s="3203"/>
      <c r="LKV34" s="3203"/>
      <c r="LKW34" s="3203"/>
      <c r="LKX34" s="3203"/>
      <c r="LKY34" s="3203"/>
      <c r="LKZ34" s="3203"/>
      <c r="LLA34" s="3203"/>
      <c r="LLB34" s="3203"/>
      <c r="LLC34" s="3203"/>
      <c r="LLD34" s="3203"/>
      <c r="LLE34" s="3203"/>
      <c r="LLF34" s="3203"/>
      <c r="LLG34" s="3203"/>
      <c r="LLH34" s="3203"/>
      <c r="LLI34" s="3203"/>
      <c r="LLJ34" s="3203"/>
      <c r="LLK34" s="3203"/>
      <c r="LLL34" s="3203"/>
      <c r="LLM34" s="3203"/>
      <c r="LLN34" s="3203"/>
      <c r="LLO34" s="3203"/>
      <c r="LLP34" s="3203"/>
      <c r="LLQ34" s="3203"/>
      <c r="LLR34" s="3203"/>
      <c r="LLS34" s="3203"/>
      <c r="LLT34" s="3203"/>
      <c r="LLU34" s="3203"/>
      <c r="LLV34" s="3203"/>
      <c r="LLW34" s="3203"/>
      <c r="LLX34" s="3203"/>
      <c r="LLY34" s="3203"/>
      <c r="LLZ34" s="3203"/>
      <c r="LMA34" s="3203"/>
      <c r="LMB34" s="3203"/>
      <c r="LMC34" s="3203"/>
      <c r="LMD34" s="3203"/>
      <c r="LME34" s="3203"/>
      <c r="LMF34" s="3203"/>
      <c r="LMG34" s="3203"/>
      <c r="LMH34" s="3203"/>
      <c r="LMI34" s="3203"/>
      <c r="LMJ34" s="3203"/>
      <c r="LMK34" s="3203"/>
      <c r="LML34" s="3203"/>
      <c r="LMM34" s="3203"/>
      <c r="LMN34" s="3203"/>
      <c r="LMO34" s="3203"/>
      <c r="LMP34" s="3203"/>
      <c r="LMQ34" s="3203"/>
      <c r="LMR34" s="3203"/>
      <c r="LMS34" s="3203"/>
      <c r="LMT34" s="3203"/>
      <c r="LMU34" s="3203"/>
      <c r="LMV34" s="3203"/>
      <c r="LMW34" s="3203"/>
      <c r="LMX34" s="3203"/>
      <c r="LMY34" s="3203"/>
      <c r="LMZ34" s="3203"/>
      <c r="LNA34" s="3203"/>
      <c r="LNB34" s="3203"/>
      <c r="LNC34" s="3203"/>
      <c r="LND34" s="3203"/>
      <c r="LNE34" s="3203"/>
      <c r="LNF34" s="3203"/>
      <c r="LNG34" s="3203"/>
      <c r="LNH34" s="3203"/>
      <c r="LNI34" s="3203"/>
      <c r="LNJ34" s="3203"/>
      <c r="LNK34" s="3203"/>
      <c r="LNL34" s="3203"/>
      <c r="LNM34" s="3203"/>
      <c r="LNN34" s="3203"/>
      <c r="LNO34" s="3203"/>
      <c r="LNP34" s="3203"/>
      <c r="LNQ34" s="3203"/>
      <c r="LNR34" s="3203"/>
      <c r="LNS34" s="3203"/>
      <c r="LNT34" s="3203"/>
      <c r="LNU34" s="3203"/>
      <c r="LNV34" s="3203"/>
      <c r="LNW34" s="3203"/>
      <c r="LNX34" s="3203"/>
      <c r="LNY34" s="3203"/>
      <c r="LNZ34" s="3203"/>
      <c r="LOA34" s="3203"/>
      <c r="LOB34" s="3203"/>
      <c r="LOC34" s="3203"/>
      <c r="LOD34" s="3203"/>
      <c r="LOE34" s="3203"/>
      <c r="LOF34" s="3203"/>
      <c r="LOG34" s="3203"/>
      <c r="LOH34" s="3203"/>
      <c r="LOI34" s="3203"/>
      <c r="LOJ34" s="3203"/>
      <c r="LOK34" s="3203"/>
      <c r="LOL34" s="3203"/>
      <c r="LOM34" s="3203"/>
      <c r="LON34" s="3203"/>
      <c r="LOO34" s="3203"/>
      <c r="LOP34" s="3203"/>
      <c r="LOQ34" s="3203"/>
      <c r="LOR34" s="3203"/>
      <c r="LOS34" s="3203"/>
      <c r="LOT34" s="3203"/>
      <c r="LOU34" s="3203"/>
      <c r="LOV34" s="3203"/>
      <c r="LOW34" s="3203"/>
      <c r="LOX34" s="3203"/>
      <c r="LOY34" s="3203"/>
      <c r="LOZ34" s="3203"/>
      <c r="LPA34" s="3203"/>
      <c r="LPB34" s="3203"/>
      <c r="LPC34" s="3203"/>
      <c r="LPD34" s="3203"/>
      <c r="LPE34" s="3203"/>
      <c r="LPF34" s="3203"/>
      <c r="LPG34" s="3203"/>
      <c r="LPH34" s="3203"/>
      <c r="LPI34" s="3203"/>
      <c r="LPJ34" s="3203"/>
      <c r="LPK34" s="3203"/>
      <c r="LPL34" s="3203"/>
      <c r="LPM34" s="3203"/>
      <c r="LPN34" s="3203"/>
      <c r="LPO34" s="3203"/>
      <c r="LPP34" s="3203"/>
      <c r="LPQ34" s="3203"/>
      <c r="LPR34" s="3203"/>
      <c r="LPS34" s="3203"/>
      <c r="LPT34" s="3203"/>
      <c r="LPU34" s="3203"/>
      <c r="LPV34" s="3203"/>
      <c r="LPW34" s="3203"/>
      <c r="LPX34" s="3203"/>
      <c r="LPY34" s="3203"/>
      <c r="LPZ34" s="3203"/>
      <c r="LQA34" s="3203"/>
      <c r="LQB34" s="3203"/>
      <c r="LQC34" s="3203"/>
      <c r="LQD34" s="3203"/>
      <c r="LQE34" s="3203"/>
      <c r="LQF34" s="3203"/>
      <c r="LQG34" s="3203"/>
      <c r="LQH34" s="3203"/>
      <c r="LQI34" s="3203"/>
      <c r="LQJ34" s="3203"/>
      <c r="LQK34" s="3203"/>
      <c r="LQL34" s="3203"/>
      <c r="LQM34" s="3203"/>
      <c r="LQN34" s="3203"/>
      <c r="LQO34" s="3203"/>
      <c r="LQP34" s="3203"/>
      <c r="LQQ34" s="3203"/>
      <c r="LQR34" s="3203"/>
      <c r="LQS34" s="3203"/>
      <c r="LQT34" s="3203"/>
      <c r="LQU34" s="3203"/>
      <c r="LQV34" s="3203"/>
      <c r="LQW34" s="3203"/>
      <c r="LQX34" s="3203"/>
      <c r="LQY34" s="3203"/>
      <c r="LQZ34" s="3203"/>
      <c r="LRA34" s="3203"/>
      <c r="LRB34" s="3203"/>
      <c r="LRC34" s="3203"/>
      <c r="LRD34" s="3203"/>
      <c r="LRE34" s="3203"/>
      <c r="LRF34" s="3203"/>
      <c r="LRG34" s="3203"/>
      <c r="LRH34" s="3203"/>
      <c r="LRI34" s="3203"/>
      <c r="LRJ34" s="3203"/>
      <c r="LRK34" s="3203"/>
      <c r="LRL34" s="3203"/>
      <c r="LRM34" s="3203"/>
      <c r="LRN34" s="3203"/>
      <c r="LRO34" s="3203"/>
      <c r="LRP34" s="3203"/>
      <c r="LRQ34" s="3203"/>
      <c r="LRR34" s="3203"/>
      <c r="LRS34" s="3203"/>
      <c r="LRT34" s="3203"/>
      <c r="LRU34" s="3203"/>
      <c r="LRV34" s="3203"/>
      <c r="LRW34" s="3203"/>
      <c r="LRX34" s="3203"/>
      <c r="LRY34" s="3203"/>
      <c r="LRZ34" s="3203"/>
      <c r="LSA34" s="3203"/>
      <c r="LSB34" s="3203"/>
      <c r="LSC34" s="3203"/>
      <c r="LSD34" s="3203"/>
      <c r="LSE34" s="3203"/>
      <c r="LSF34" s="3203"/>
      <c r="LSG34" s="3203"/>
      <c r="LSH34" s="3203"/>
      <c r="LSI34" s="3203"/>
      <c r="LSJ34" s="3203"/>
      <c r="LSK34" s="3203"/>
      <c r="LSL34" s="3203"/>
      <c r="LSM34" s="3203"/>
      <c r="LSN34" s="3203"/>
      <c r="LSO34" s="3203"/>
      <c r="LSP34" s="3203"/>
      <c r="LSQ34" s="3203"/>
      <c r="LSR34" s="3203"/>
      <c r="LSS34" s="3203"/>
      <c r="LST34" s="3203"/>
      <c r="LSU34" s="3203"/>
      <c r="LSV34" s="3203"/>
      <c r="LSW34" s="3203"/>
      <c r="LSX34" s="3203"/>
      <c r="LSY34" s="3203"/>
      <c r="LSZ34" s="3203"/>
      <c r="LTA34" s="3203"/>
      <c r="LTB34" s="3203"/>
      <c r="LTC34" s="3203"/>
      <c r="LTD34" s="3203"/>
      <c r="LTE34" s="3203"/>
      <c r="LTF34" s="3203"/>
      <c r="LTG34" s="3203"/>
      <c r="LTH34" s="3203"/>
      <c r="LTI34" s="3203"/>
      <c r="LTJ34" s="3203"/>
      <c r="LTK34" s="3203"/>
      <c r="LTL34" s="3203"/>
      <c r="LTM34" s="3203"/>
      <c r="LTN34" s="3203"/>
      <c r="LTO34" s="3203"/>
      <c r="LTP34" s="3203"/>
      <c r="LTQ34" s="3203"/>
      <c r="LTR34" s="3203"/>
      <c r="LTS34" s="3203"/>
      <c r="LTT34" s="3203"/>
      <c r="LTU34" s="3203"/>
      <c r="LTV34" s="3203"/>
      <c r="LTW34" s="3203"/>
      <c r="LTX34" s="3203"/>
      <c r="LTY34" s="3203"/>
      <c r="LTZ34" s="3203"/>
      <c r="LUA34" s="3203"/>
      <c r="LUB34" s="3203"/>
      <c r="LUC34" s="3203"/>
      <c r="LUD34" s="3203"/>
      <c r="LUE34" s="3203"/>
      <c r="LUF34" s="3203"/>
      <c r="LUG34" s="3203"/>
      <c r="LUH34" s="3203"/>
      <c r="LUI34" s="3203"/>
      <c r="LUJ34" s="3203"/>
      <c r="LUK34" s="3203"/>
      <c r="LUL34" s="3203"/>
      <c r="LUM34" s="3203"/>
      <c r="LUN34" s="3203"/>
      <c r="LUO34" s="3203"/>
      <c r="LUP34" s="3203"/>
      <c r="LUQ34" s="3203"/>
      <c r="LUR34" s="3203"/>
      <c r="LUS34" s="3203"/>
      <c r="LUT34" s="3203"/>
      <c r="LUU34" s="3203"/>
      <c r="LUV34" s="3203"/>
      <c r="LUW34" s="3203"/>
      <c r="LUX34" s="3203"/>
      <c r="LUY34" s="3203"/>
      <c r="LUZ34" s="3203"/>
      <c r="LVA34" s="3203"/>
      <c r="LVB34" s="3203"/>
      <c r="LVC34" s="3203"/>
      <c r="LVD34" s="3203"/>
      <c r="LVE34" s="3203"/>
      <c r="LVF34" s="3203"/>
      <c r="LVG34" s="3203"/>
      <c r="LVH34" s="3203"/>
      <c r="LVI34" s="3203"/>
      <c r="LVJ34" s="3203"/>
      <c r="LVK34" s="3203"/>
      <c r="LVL34" s="3203"/>
      <c r="LVM34" s="3203"/>
      <c r="LVN34" s="3203"/>
      <c r="LVO34" s="3203"/>
      <c r="LVP34" s="3203"/>
      <c r="LVQ34" s="3203"/>
      <c r="LVR34" s="3203"/>
      <c r="LVS34" s="3203"/>
      <c r="LVT34" s="3203"/>
      <c r="LVU34" s="3203"/>
      <c r="LVV34" s="3203"/>
      <c r="LVW34" s="3203"/>
      <c r="LVX34" s="3203"/>
      <c r="LVY34" s="3203"/>
      <c r="LVZ34" s="3203"/>
      <c r="LWA34" s="3203"/>
      <c r="LWB34" s="3203"/>
      <c r="LWC34" s="3203"/>
      <c r="LWD34" s="3203"/>
      <c r="LWE34" s="3203"/>
      <c r="LWF34" s="3203"/>
      <c r="LWG34" s="3203"/>
      <c r="LWH34" s="3203"/>
      <c r="LWI34" s="3203"/>
      <c r="LWJ34" s="3203"/>
      <c r="LWK34" s="3203"/>
      <c r="LWL34" s="3203"/>
      <c r="LWM34" s="3203"/>
      <c r="LWN34" s="3203"/>
      <c r="LWO34" s="3203"/>
      <c r="LWP34" s="3203"/>
      <c r="LWQ34" s="3203"/>
      <c r="LWR34" s="3203"/>
      <c r="LWS34" s="3203"/>
      <c r="LWT34" s="3203"/>
      <c r="LWU34" s="3203"/>
      <c r="LWV34" s="3203"/>
      <c r="LWW34" s="3203"/>
      <c r="LWX34" s="3203"/>
      <c r="LWY34" s="3203"/>
      <c r="LWZ34" s="3203"/>
      <c r="LXA34" s="3203"/>
      <c r="LXB34" s="3203"/>
      <c r="LXC34" s="3203"/>
      <c r="LXD34" s="3203"/>
      <c r="LXE34" s="3203"/>
      <c r="LXF34" s="3203"/>
      <c r="LXG34" s="3203"/>
      <c r="LXH34" s="3203"/>
      <c r="LXI34" s="3203"/>
      <c r="LXJ34" s="3203"/>
      <c r="LXK34" s="3203"/>
      <c r="LXL34" s="3203"/>
      <c r="LXM34" s="3203"/>
      <c r="LXN34" s="3203"/>
      <c r="LXO34" s="3203"/>
      <c r="LXP34" s="3203"/>
      <c r="LXQ34" s="3203"/>
      <c r="LXR34" s="3203"/>
      <c r="LXS34" s="3203"/>
      <c r="LXT34" s="3203"/>
      <c r="LXU34" s="3203"/>
      <c r="LXV34" s="3203"/>
      <c r="LXW34" s="3203"/>
      <c r="LXX34" s="3203"/>
      <c r="LXY34" s="3203"/>
      <c r="LXZ34" s="3203"/>
      <c r="LYA34" s="3203"/>
      <c r="LYB34" s="3203"/>
      <c r="LYC34" s="3203"/>
      <c r="LYD34" s="3203"/>
      <c r="LYE34" s="3203"/>
      <c r="LYF34" s="3203"/>
      <c r="LYG34" s="3203"/>
      <c r="LYH34" s="3203"/>
      <c r="LYI34" s="3203"/>
      <c r="LYJ34" s="3203"/>
      <c r="LYK34" s="3203"/>
      <c r="LYL34" s="3203"/>
      <c r="LYM34" s="3203"/>
      <c r="LYN34" s="3203"/>
      <c r="LYO34" s="3203"/>
      <c r="LYP34" s="3203"/>
      <c r="LYQ34" s="3203"/>
      <c r="LYR34" s="3203"/>
      <c r="LYS34" s="3203"/>
      <c r="LYT34" s="3203"/>
      <c r="LYU34" s="3203"/>
      <c r="LYV34" s="3203"/>
      <c r="LYW34" s="3203"/>
      <c r="LYX34" s="3203"/>
      <c r="LYY34" s="3203"/>
      <c r="LYZ34" s="3203"/>
      <c r="LZA34" s="3203"/>
      <c r="LZB34" s="3203"/>
      <c r="LZC34" s="3203"/>
      <c r="LZD34" s="3203"/>
      <c r="LZE34" s="3203"/>
      <c r="LZF34" s="3203"/>
      <c r="LZG34" s="3203"/>
      <c r="LZH34" s="3203"/>
      <c r="LZI34" s="3203"/>
      <c r="LZJ34" s="3203"/>
      <c r="LZK34" s="3203"/>
      <c r="LZL34" s="3203"/>
      <c r="LZM34" s="3203"/>
      <c r="LZN34" s="3203"/>
      <c r="LZO34" s="3203"/>
      <c r="LZP34" s="3203"/>
      <c r="LZQ34" s="3203"/>
      <c r="LZR34" s="3203"/>
      <c r="LZS34" s="3203"/>
      <c r="LZT34" s="3203"/>
      <c r="LZU34" s="3203"/>
      <c r="LZV34" s="3203"/>
      <c r="LZW34" s="3203"/>
      <c r="LZX34" s="3203"/>
      <c r="LZY34" s="3203"/>
      <c r="LZZ34" s="3203"/>
      <c r="MAA34" s="3203"/>
      <c r="MAB34" s="3203"/>
      <c r="MAC34" s="3203"/>
      <c r="MAD34" s="3203"/>
      <c r="MAE34" s="3203"/>
      <c r="MAF34" s="3203"/>
      <c r="MAG34" s="3203"/>
      <c r="MAH34" s="3203"/>
      <c r="MAI34" s="3203"/>
      <c r="MAJ34" s="3203"/>
      <c r="MAK34" s="3203"/>
      <c r="MAL34" s="3203"/>
      <c r="MAM34" s="3203"/>
      <c r="MAN34" s="3203"/>
      <c r="MAO34" s="3203"/>
      <c r="MAP34" s="3203"/>
      <c r="MAQ34" s="3203"/>
      <c r="MAR34" s="3203"/>
      <c r="MAS34" s="3203"/>
      <c r="MAT34" s="3203"/>
      <c r="MAU34" s="3203"/>
      <c r="MAV34" s="3203"/>
      <c r="MAW34" s="3203"/>
      <c r="MAX34" s="3203"/>
      <c r="MAY34" s="3203"/>
      <c r="MAZ34" s="3203"/>
      <c r="MBA34" s="3203"/>
      <c r="MBB34" s="3203"/>
      <c r="MBC34" s="3203"/>
      <c r="MBD34" s="3203"/>
      <c r="MBE34" s="3203"/>
      <c r="MBF34" s="3203"/>
      <c r="MBG34" s="3203"/>
      <c r="MBH34" s="3203"/>
      <c r="MBI34" s="3203"/>
      <c r="MBJ34" s="3203"/>
      <c r="MBK34" s="3203"/>
      <c r="MBL34" s="3203"/>
      <c r="MBM34" s="3203"/>
      <c r="MBN34" s="3203"/>
      <c r="MBO34" s="3203"/>
      <c r="MBP34" s="3203"/>
      <c r="MBQ34" s="3203"/>
      <c r="MBR34" s="3203"/>
      <c r="MBS34" s="3203"/>
      <c r="MBT34" s="3203"/>
      <c r="MBU34" s="3203"/>
      <c r="MBV34" s="3203"/>
      <c r="MBW34" s="3203"/>
      <c r="MBX34" s="3203"/>
      <c r="MBY34" s="3203"/>
      <c r="MBZ34" s="3203"/>
      <c r="MCA34" s="3203"/>
      <c r="MCB34" s="3203"/>
      <c r="MCC34" s="3203"/>
      <c r="MCD34" s="3203"/>
      <c r="MCE34" s="3203"/>
      <c r="MCF34" s="3203"/>
      <c r="MCG34" s="3203"/>
      <c r="MCH34" s="3203"/>
      <c r="MCI34" s="3203"/>
      <c r="MCJ34" s="3203"/>
      <c r="MCK34" s="3203"/>
      <c r="MCL34" s="3203"/>
      <c r="MCM34" s="3203"/>
      <c r="MCN34" s="3203"/>
      <c r="MCO34" s="3203"/>
      <c r="MCP34" s="3203"/>
      <c r="MCQ34" s="3203"/>
      <c r="MCR34" s="3203"/>
      <c r="MCS34" s="3203"/>
      <c r="MCT34" s="3203"/>
      <c r="MCU34" s="3203"/>
      <c r="MCV34" s="3203"/>
      <c r="MCW34" s="3203"/>
      <c r="MCX34" s="3203"/>
      <c r="MCY34" s="3203"/>
      <c r="MCZ34" s="3203"/>
      <c r="MDA34" s="3203"/>
      <c r="MDB34" s="3203"/>
      <c r="MDC34" s="3203"/>
      <c r="MDD34" s="3203"/>
      <c r="MDE34" s="3203"/>
      <c r="MDF34" s="3203"/>
      <c r="MDG34" s="3203"/>
      <c r="MDH34" s="3203"/>
      <c r="MDI34" s="3203"/>
      <c r="MDJ34" s="3203"/>
      <c r="MDK34" s="3203"/>
      <c r="MDL34" s="3203"/>
      <c r="MDM34" s="3203"/>
      <c r="MDN34" s="3203"/>
      <c r="MDO34" s="3203"/>
      <c r="MDP34" s="3203"/>
      <c r="MDQ34" s="3203"/>
      <c r="MDR34" s="3203"/>
      <c r="MDS34" s="3203"/>
      <c r="MDT34" s="3203"/>
      <c r="MDU34" s="3203"/>
      <c r="MDV34" s="3203"/>
      <c r="MDW34" s="3203"/>
      <c r="MDX34" s="3203"/>
      <c r="MDY34" s="3203"/>
      <c r="MDZ34" s="3203"/>
      <c r="MEA34" s="3203"/>
      <c r="MEB34" s="3203"/>
      <c r="MEC34" s="3203"/>
      <c r="MED34" s="3203"/>
      <c r="MEE34" s="3203"/>
      <c r="MEF34" s="3203"/>
      <c r="MEG34" s="3203"/>
      <c r="MEH34" s="3203"/>
      <c r="MEI34" s="3203"/>
      <c r="MEJ34" s="3203"/>
      <c r="MEK34" s="3203"/>
      <c r="MEL34" s="3203"/>
      <c r="MEM34" s="3203"/>
      <c r="MEN34" s="3203"/>
      <c r="MEO34" s="3203"/>
      <c r="MEP34" s="3203"/>
      <c r="MEQ34" s="3203"/>
      <c r="MER34" s="3203"/>
      <c r="MES34" s="3203"/>
      <c r="MET34" s="3203"/>
      <c r="MEU34" s="3203"/>
      <c r="MEV34" s="3203"/>
      <c r="MEW34" s="3203"/>
      <c r="MEX34" s="3203"/>
      <c r="MEY34" s="3203"/>
      <c r="MEZ34" s="3203"/>
      <c r="MFA34" s="3203"/>
      <c r="MFB34" s="3203"/>
      <c r="MFC34" s="3203"/>
      <c r="MFD34" s="3203"/>
      <c r="MFE34" s="3203"/>
      <c r="MFF34" s="3203"/>
      <c r="MFG34" s="3203"/>
      <c r="MFH34" s="3203"/>
      <c r="MFI34" s="3203"/>
      <c r="MFJ34" s="3203"/>
      <c r="MFK34" s="3203"/>
      <c r="MFL34" s="3203"/>
      <c r="MFM34" s="3203"/>
      <c r="MFN34" s="3203"/>
      <c r="MFO34" s="3203"/>
      <c r="MFP34" s="3203"/>
      <c r="MFQ34" s="3203"/>
      <c r="MFR34" s="3203"/>
      <c r="MFS34" s="3203"/>
      <c r="MFT34" s="3203"/>
      <c r="MFU34" s="3203"/>
      <c r="MFV34" s="3203"/>
      <c r="MFW34" s="3203"/>
      <c r="MFX34" s="3203"/>
      <c r="MFY34" s="3203"/>
      <c r="MFZ34" s="3203"/>
      <c r="MGA34" s="3203"/>
      <c r="MGB34" s="3203"/>
      <c r="MGC34" s="3203"/>
      <c r="MGD34" s="3203"/>
      <c r="MGE34" s="3203"/>
      <c r="MGF34" s="3203"/>
      <c r="MGG34" s="3203"/>
      <c r="MGH34" s="3203"/>
      <c r="MGI34" s="3203"/>
      <c r="MGJ34" s="3203"/>
      <c r="MGK34" s="3203"/>
      <c r="MGL34" s="3203"/>
      <c r="MGM34" s="3203"/>
      <c r="MGN34" s="3203"/>
      <c r="MGO34" s="3203"/>
      <c r="MGP34" s="3203"/>
      <c r="MGQ34" s="3203"/>
      <c r="MGR34" s="3203"/>
      <c r="MGS34" s="3203"/>
      <c r="MGT34" s="3203"/>
      <c r="MGU34" s="3203"/>
      <c r="MGV34" s="3203"/>
      <c r="MGW34" s="3203"/>
      <c r="MGX34" s="3203"/>
      <c r="MGY34" s="3203"/>
      <c r="MGZ34" s="3203"/>
      <c r="MHA34" s="3203"/>
      <c r="MHB34" s="3203"/>
      <c r="MHC34" s="3203"/>
      <c r="MHD34" s="3203"/>
      <c r="MHE34" s="3203"/>
      <c r="MHF34" s="3203"/>
      <c r="MHG34" s="3203"/>
      <c r="MHH34" s="3203"/>
      <c r="MHI34" s="3203"/>
      <c r="MHJ34" s="3203"/>
      <c r="MHK34" s="3203"/>
      <c r="MHL34" s="3203"/>
      <c r="MHM34" s="3203"/>
      <c r="MHN34" s="3203"/>
      <c r="MHO34" s="3203"/>
      <c r="MHP34" s="3203"/>
      <c r="MHQ34" s="3203"/>
      <c r="MHR34" s="3203"/>
      <c r="MHS34" s="3203"/>
      <c r="MHT34" s="3203"/>
      <c r="MHU34" s="3203"/>
      <c r="MHV34" s="3203"/>
      <c r="MHW34" s="3203"/>
      <c r="MHX34" s="3203"/>
      <c r="MHY34" s="3203"/>
      <c r="MHZ34" s="3203"/>
      <c r="MIA34" s="3203"/>
      <c r="MIB34" s="3203"/>
      <c r="MIC34" s="3203"/>
      <c r="MID34" s="3203"/>
      <c r="MIE34" s="3203"/>
      <c r="MIF34" s="3203"/>
      <c r="MIG34" s="3203"/>
      <c r="MIH34" s="3203"/>
      <c r="MII34" s="3203"/>
      <c r="MIJ34" s="3203"/>
      <c r="MIK34" s="3203"/>
      <c r="MIL34" s="3203"/>
      <c r="MIM34" s="3203"/>
      <c r="MIN34" s="3203"/>
      <c r="MIO34" s="3203"/>
      <c r="MIP34" s="3203"/>
      <c r="MIQ34" s="3203"/>
      <c r="MIR34" s="3203"/>
      <c r="MIS34" s="3203"/>
      <c r="MIT34" s="3203"/>
      <c r="MIU34" s="3203"/>
      <c r="MIV34" s="3203"/>
      <c r="MIW34" s="3203"/>
      <c r="MIX34" s="3203"/>
      <c r="MIY34" s="3203"/>
      <c r="MIZ34" s="3203"/>
      <c r="MJA34" s="3203"/>
      <c r="MJB34" s="3203"/>
      <c r="MJC34" s="3203"/>
      <c r="MJD34" s="3203"/>
      <c r="MJE34" s="3203"/>
      <c r="MJF34" s="3203"/>
      <c r="MJG34" s="3203"/>
      <c r="MJH34" s="3203"/>
      <c r="MJI34" s="3203"/>
      <c r="MJJ34" s="3203"/>
      <c r="MJK34" s="3203"/>
      <c r="MJL34" s="3203"/>
      <c r="MJM34" s="3203"/>
      <c r="MJN34" s="3203"/>
      <c r="MJO34" s="3203"/>
      <c r="MJP34" s="3203"/>
      <c r="MJQ34" s="3203"/>
      <c r="MJR34" s="3203"/>
      <c r="MJS34" s="3203"/>
      <c r="MJT34" s="3203"/>
      <c r="MJU34" s="3203"/>
      <c r="MJV34" s="3203"/>
      <c r="MJW34" s="3203"/>
      <c r="MJX34" s="3203"/>
      <c r="MJY34" s="3203"/>
      <c r="MJZ34" s="3203"/>
      <c r="MKA34" s="3203"/>
      <c r="MKB34" s="3203"/>
      <c r="MKC34" s="3203"/>
      <c r="MKD34" s="3203"/>
      <c r="MKE34" s="3203"/>
      <c r="MKF34" s="3203"/>
      <c r="MKG34" s="3203"/>
      <c r="MKH34" s="3203"/>
      <c r="MKI34" s="3203"/>
      <c r="MKJ34" s="3203"/>
      <c r="MKK34" s="3203"/>
      <c r="MKL34" s="3203"/>
      <c r="MKM34" s="3203"/>
      <c r="MKN34" s="3203"/>
      <c r="MKO34" s="3203"/>
      <c r="MKP34" s="3203"/>
      <c r="MKQ34" s="3203"/>
      <c r="MKR34" s="3203"/>
      <c r="MKS34" s="3203"/>
      <c r="MKT34" s="3203"/>
      <c r="MKU34" s="3203"/>
      <c r="MKV34" s="3203"/>
      <c r="MKW34" s="3203"/>
      <c r="MKX34" s="3203"/>
      <c r="MKY34" s="3203"/>
      <c r="MKZ34" s="3203"/>
      <c r="MLA34" s="3203"/>
      <c r="MLB34" s="3203"/>
      <c r="MLC34" s="3203"/>
      <c r="MLD34" s="3203"/>
      <c r="MLE34" s="3203"/>
      <c r="MLF34" s="3203"/>
      <c r="MLG34" s="3203"/>
      <c r="MLH34" s="3203"/>
      <c r="MLI34" s="3203"/>
      <c r="MLJ34" s="3203"/>
      <c r="MLK34" s="3203"/>
      <c r="MLL34" s="3203"/>
      <c r="MLM34" s="3203"/>
      <c r="MLN34" s="3203"/>
      <c r="MLO34" s="3203"/>
      <c r="MLP34" s="3203"/>
      <c r="MLQ34" s="3203"/>
      <c r="MLR34" s="3203"/>
      <c r="MLS34" s="3203"/>
      <c r="MLT34" s="3203"/>
      <c r="MLU34" s="3203"/>
      <c r="MLV34" s="3203"/>
      <c r="MLW34" s="3203"/>
      <c r="MLX34" s="3203"/>
      <c r="MLY34" s="3203"/>
      <c r="MLZ34" s="3203"/>
      <c r="MMA34" s="3203"/>
      <c r="MMB34" s="3203"/>
      <c r="MMC34" s="3203"/>
      <c r="MMD34" s="3203"/>
      <c r="MME34" s="3203"/>
      <c r="MMF34" s="3203"/>
      <c r="MMG34" s="3203"/>
      <c r="MMH34" s="3203"/>
      <c r="MMI34" s="3203"/>
      <c r="MMJ34" s="3203"/>
      <c r="MMK34" s="3203"/>
      <c r="MML34" s="3203"/>
      <c r="MMM34" s="3203"/>
      <c r="MMN34" s="3203"/>
      <c r="MMO34" s="3203"/>
      <c r="MMP34" s="3203"/>
      <c r="MMQ34" s="3203"/>
      <c r="MMR34" s="3203"/>
      <c r="MMS34" s="3203"/>
      <c r="MMT34" s="3203"/>
      <c r="MMU34" s="3203"/>
      <c r="MMV34" s="3203"/>
      <c r="MMW34" s="3203"/>
      <c r="MMX34" s="3203"/>
      <c r="MMY34" s="3203"/>
      <c r="MMZ34" s="3203"/>
      <c r="MNA34" s="3203"/>
      <c r="MNB34" s="3203"/>
      <c r="MNC34" s="3203"/>
      <c r="MND34" s="3203"/>
      <c r="MNE34" s="3203"/>
      <c r="MNF34" s="3203"/>
      <c r="MNG34" s="3203"/>
      <c r="MNH34" s="3203"/>
      <c r="MNI34" s="3203"/>
      <c r="MNJ34" s="3203"/>
      <c r="MNK34" s="3203"/>
      <c r="MNL34" s="3203"/>
      <c r="MNM34" s="3203"/>
      <c r="MNN34" s="3203"/>
      <c r="MNO34" s="3203"/>
      <c r="MNP34" s="3203"/>
      <c r="MNQ34" s="3203"/>
      <c r="MNR34" s="3203"/>
      <c r="MNS34" s="3203"/>
      <c r="MNT34" s="3203"/>
      <c r="MNU34" s="3203"/>
      <c r="MNV34" s="3203"/>
      <c r="MNW34" s="3203"/>
      <c r="MNX34" s="3203"/>
      <c r="MNY34" s="3203"/>
      <c r="MNZ34" s="3203"/>
      <c r="MOA34" s="3203"/>
      <c r="MOB34" s="3203"/>
      <c r="MOC34" s="3203"/>
      <c r="MOD34" s="3203"/>
      <c r="MOE34" s="3203"/>
      <c r="MOF34" s="3203"/>
      <c r="MOG34" s="3203"/>
      <c r="MOH34" s="3203"/>
      <c r="MOI34" s="3203"/>
      <c r="MOJ34" s="3203"/>
      <c r="MOK34" s="3203"/>
      <c r="MOL34" s="3203"/>
      <c r="MOM34" s="3203"/>
      <c r="MON34" s="3203"/>
      <c r="MOO34" s="3203"/>
      <c r="MOP34" s="3203"/>
      <c r="MOQ34" s="3203"/>
      <c r="MOR34" s="3203"/>
      <c r="MOS34" s="3203"/>
      <c r="MOT34" s="3203"/>
      <c r="MOU34" s="3203"/>
      <c r="MOV34" s="3203"/>
      <c r="MOW34" s="3203"/>
      <c r="MOX34" s="3203"/>
      <c r="MOY34" s="3203"/>
      <c r="MOZ34" s="3203"/>
      <c r="MPA34" s="3203"/>
      <c r="MPB34" s="3203"/>
      <c r="MPC34" s="3203"/>
      <c r="MPD34" s="3203"/>
      <c r="MPE34" s="3203"/>
      <c r="MPF34" s="3203"/>
      <c r="MPG34" s="3203"/>
      <c r="MPH34" s="3203"/>
      <c r="MPI34" s="3203"/>
      <c r="MPJ34" s="3203"/>
      <c r="MPK34" s="3203"/>
      <c r="MPL34" s="3203"/>
      <c r="MPM34" s="3203"/>
      <c r="MPN34" s="3203"/>
      <c r="MPO34" s="3203"/>
      <c r="MPP34" s="3203"/>
      <c r="MPQ34" s="3203"/>
      <c r="MPR34" s="3203"/>
      <c r="MPS34" s="3203"/>
      <c r="MPT34" s="3203"/>
      <c r="MPU34" s="3203"/>
      <c r="MPV34" s="3203"/>
      <c r="MPW34" s="3203"/>
      <c r="MPX34" s="3203"/>
      <c r="MPY34" s="3203"/>
      <c r="MPZ34" s="3203"/>
      <c r="MQA34" s="3203"/>
      <c r="MQB34" s="3203"/>
      <c r="MQC34" s="3203"/>
      <c r="MQD34" s="3203"/>
      <c r="MQE34" s="3203"/>
      <c r="MQF34" s="3203"/>
      <c r="MQG34" s="3203"/>
      <c r="MQH34" s="3203"/>
      <c r="MQI34" s="3203"/>
      <c r="MQJ34" s="3203"/>
      <c r="MQK34" s="3203"/>
      <c r="MQL34" s="3203"/>
      <c r="MQM34" s="3203"/>
      <c r="MQN34" s="3203"/>
      <c r="MQO34" s="3203"/>
      <c r="MQP34" s="3203"/>
      <c r="MQQ34" s="3203"/>
      <c r="MQR34" s="3203"/>
      <c r="MQS34" s="3203"/>
      <c r="MQT34" s="3203"/>
      <c r="MQU34" s="3203"/>
      <c r="MQV34" s="3203"/>
      <c r="MQW34" s="3203"/>
      <c r="MQX34" s="3203"/>
      <c r="MQY34" s="3203"/>
      <c r="MQZ34" s="3203"/>
      <c r="MRA34" s="3203"/>
      <c r="MRB34" s="3203"/>
      <c r="MRC34" s="3203"/>
      <c r="MRD34" s="3203"/>
      <c r="MRE34" s="3203"/>
      <c r="MRF34" s="3203"/>
      <c r="MRG34" s="3203"/>
      <c r="MRH34" s="3203"/>
      <c r="MRI34" s="3203"/>
      <c r="MRJ34" s="3203"/>
      <c r="MRK34" s="3203"/>
      <c r="MRL34" s="3203"/>
      <c r="MRM34" s="3203"/>
      <c r="MRN34" s="3203"/>
      <c r="MRO34" s="3203"/>
      <c r="MRP34" s="3203"/>
      <c r="MRQ34" s="3203"/>
      <c r="MRR34" s="3203"/>
      <c r="MRS34" s="3203"/>
      <c r="MRT34" s="3203"/>
      <c r="MRU34" s="3203"/>
      <c r="MRV34" s="3203"/>
      <c r="MRW34" s="3203"/>
      <c r="MRX34" s="3203"/>
      <c r="MRY34" s="3203"/>
      <c r="MRZ34" s="3203"/>
      <c r="MSA34" s="3203"/>
      <c r="MSB34" s="3203"/>
      <c r="MSC34" s="3203"/>
      <c r="MSD34" s="3203"/>
      <c r="MSE34" s="3203"/>
      <c r="MSF34" s="3203"/>
      <c r="MSG34" s="3203"/>
      <c r="MSH34" s="3203"/>
      <c r="MSI34" s="3203"/>
      <c r="MSJ34" s="3203"/>
      <c r="MSK34" s="3203"/>
      <c r="MSL34" s="3203"/>
      <c r="MSM34" s="3203"/>
      <c r="MSN34" s="3203"/>
      <c r="MSO34" s="3203"/>
      <c r="MSP34" s="3203"/>
      <c r="MSQ34" s="3203"/>
      <c r="MSR34" s="3203"/>
      <c r="MSS34" s="3203"/>
      <c r="MST34" s="3203"/>
      <c r="MSU34" s="3203"/>
      <c r="MSV34" s="3203"/>
      <c r="MSW34" s="3203"/>
      <c r="MSX34" s="3203"/>
      <c r="MSY34" s="3203"/>
      <c r="MSZ34" s="3203"/>
      <c r="MTA34" s="3203"/>
      <c r="MTB34" s="3203"/>
      <c r="MTC34" s="3203"/>
      <c r="MTD34" s="3203"/>
      <c r="MTE34" s="3203"/>
      <c r="MTF34" s="3203"/>
      <c r="MTG34" s="3203"/>
      <c r="MTH34" s="3203"/>
      <c r="MTI34" s="3203"/>
      <c r="MTJ34" s="3203"/>
      <c r="MTK34" s="3203"/>
      <c r="MTL34" s="3203"/>
      <c r="MTM34" s="3203"/>
      <c r="MTN34" s="3203"/>
      <c r="MTO34" s="3203"/>
      <c r="MTP34" s="3203"/>
      <c r="MTQ34" s="3203"/>
      <c r="MTR34" s="3203"/>
      <c r="MTS34" s="3203"/>
      <c r="MTT34" s="3203"/>
      <c r="MTU34" s="3203"/>
      <c r="MTV34" s="3203"/>
      <c r="MTW34" s="3203"/>
      <c r="MTX34" s="3203"/>
      <c r="MTY34" s="3203"/>
      <c r="MTZ34" s="3203"/>
      <c r="MUA34" s="3203"/>
      <c r="MUB34" s="3203"/>
      <c r="MUC34" s="3203"/>
      <c r="MUD34" s="3203"/>
      <c r="MUE34" s="3203"/>
      <c r="MUF34" s="3203"/>
      <c r="MUG34" s="3203"/>
      <c r="MUH34" s="3203"/>
      <c r="MUI34" s="3203"/>
      <c r="MUJ34" s="3203"/>
      <c r="MUK34" s="3203"/>
      <c r="MUL34" s="3203"/>
      <c r="MUM34" s="3203"/>
      <c r="MUN34" s="3203"/>
      <c r="MUO34" s="3203"/>
      <c r="MUP34" s="3203"/>
      <c r="MUQ34" s="3203"/>
      <c r="MUR34" s="3203"/>
      <c r="MUS34" s="3203"/>
      <c r="MUT34" s="3203"/>
      <c r="MUU34" s="3203"/>
      <c r="MUV34" s="3203"/>
      <c r="MUW34" s="3203"/>
      <c r="MUX34" s="3203"/>
      <c r="MUY34" s="3203"/>
      <c r="MUZ34" s="3203"/>
      <c r="MVA34" s="3203"/>
      <c r="MVB34" s="3203"/>
      <c r="MVC34" s="3203"/>
      <c r="MVD34" s="3203"/>
      <c r="MVE34" s="3203"/>
      <c r="MVF34" s="3203"/>
      <c r="MVG34" s="3203"/>
      <c r="MVH34" s="3203"/>
      <c r="MVI34" s="3203"/>
      <c r="MVJ34" s="3203"/>
      <c r="MVK34" s="3203"/>
      <c r="MVL34" s="3203"/>
      <c r="MVM34" s="3203"/>
      <c r="MVN34" s="3203"/>
      <c r="MVO34" s="3203"/>
      <c r="MVP34" s="3203"/>
      <c r="MVQ34" s="3203"/>
      <c r="MVR34" s="3203"/>
      <c r="MVS34" s="3203"/>
      <c r="MVT34" s="3203"/>
      <c r="MVU34" s="3203"/>
      <c r="MVV34" s="3203"/>
      <c r="MVW34" s="3203"/>
      <c r="MVX34" s="3203"/>
      <c r="MVY34" s="3203"/>
      <c r="MVZ34" s="3203"/>
      <c r="MWA34" s="3203"/>
      <c r="MWB34" s="3203"/>
      <c r="MWC34" s="3203"/>
      <c r="MWD34" s="3203"/>
      <c r="MWE34" s="3203"/>
      <c r="MWF34" s="3203"/>
      <c r="MWG34" s="3203"/>
      <c r="MWH34" s="3203"/>
      <c r="MWI34" s="3203"/>
      <c r="MWJ34" s="3203"/>
      <c r="MWK34" s="3203"/>
      <c r="MWL34" s="3203"/>
      <c r="MWM34" s="3203"/>
      <c r="MWN34" s="3203"/>
      <c r="MWO34" s="3203"/>
      <c r="MWP34" s="3203"/>
      <c r="MWQ34" s="3203"/>
      <c r="MWR34" s="3203"/>
      <c r="MWS34" s="3203"/>
      <c r="MWT34" s="3203"/>
      <c r="MWU34" s="3203"/>
      <c r="MWV34" s="3203"/>
      <c r="MWW34" s="3203"/>
      <c r="MWX34" s="3203"/>
      <c r="MWY34" s="3203"/>
      <c r="MWZ34" s="3203"/>
      <c r="MXA34" s="3203"/>
      <c r="MXB34" s="3203"/>
      <c r="MXC34" s="3203"/>
      <c r="MXD34" s="3203"/>
      <c r="MXE34" s="3203"/>
      <c r="MXF34" s="3203"/>
      <c r="MXG34" s="3203"/>
      <c r="MXH34" s="3203"/>
      <c r="MXI34" s="3203"/>
      <c r="MXJ34" s="3203"/>
      <c r="MXK34" s="3203"/>
      <c r="MXL34" s="3203"/>
      <c r="MXM34" s="3203"/>
      <c r="MXN34" s="3203"/>
      <c r="MXO34" s="3203"/>
      <c r="MXP34" s="3203"/>
      <c r="MXQ34" s="3203"/>
      <c r="MXR34" s="3203"/>
      <c r="MXS34" s="3203"/>
      <c r="MXT34" s="3203"/>
      <c r="MXU34" s="3203"/>
      <c r="MXV34" s="3203"/>
      <c r="MXW34" s="3203"/>
      <c r="MXX34" s="3203"/>
      <c r="MXY34" s="3203"/>
      <c r="MXZ34" s="3203"/>
      <c r="MYA34" s="3203"/>
      <c r="MYB34" s="3203"/>
      <c r="MYC34" s="3203"/>
      <c r="MYD34" s="3203"/>
      <c r="MYE34" s="3203"/>
      <c r="MYF34" s="3203"/>
      <c r="MYG34" s="3203"/>
      <c r="MYH34" s="3203"/>
      <c r="MYI34" s="3203"/>
      <c r="MYJ34" s="3203"/>
      <c r="MYK34" s="3203"/>
      <c r="MYL34" s="3203"/>
      <c r="MYM34" s="3203"/>
      <c r="MYN34" s="3203"/>
      <c r="MYO34" s="3203"/>
      <c r="MYP34" s="3203"/>
      <c r="MYQ34" s="3203"/>
      <c r="MYR34" s="3203"/>
      <c r="MYS34" s="3203"/>
      <c r="MYT34" s="3203"/>
      <c r="MYU34" s="3203"/>
      <c r="MYV34" s="3203"/>
      <c r="MYW34" s="3203"/>
      <c r="MYX34" s="3203"/>
      <c r="MYY34" s="3203"/>
      <c r="MYZ34" s="3203"/>
      <c r="MZA34" s="3203"/>
      <c r="MZB34" s="3203"/>
      <c r="MZC34" s="3203"/>
      <c r="MZD34" s="3203"/>
      <c r="MZE34" s="3203"/>
      <c r="MZF34" s="3203"/>
      <c r="MZG34" s="3203"/>
      <c r="MZH34" s="3203"/>
      <c r="MZI34" s="3203"/>
      <c r="MZJ34" s="3203"/>
      <c r="MZK34" s="3203"/>
      <c r="MZL34" s="3203"/>
      <c r="MZM34" s="3203"/>
      <c r="MZN34" s="3203"/>
      <c r="MZO34" s="3203"/>
      <c r="MZP34" s="3203"/>
      <c r="MZQ34" s="3203"/>
      <c r="MZR34" s="3203"/>
      <c r="MZS34" s="3203"/>
      <c r="MZT34" s="3203"/>
      <c r="MZU34" s="3203"/>
      <c r="MZV34" s="3203"/>
      <c r="MZW34" s="3203"/>
      <c r="MZX34" s="3203"/>
      <c r="MZY34" s="3203"/>
      <c r="MZZ34" s="3203"/>
      <c r="NAA34" s="3203"/>
      <c r="NAB34" s="3203"/>
      <c r="NAC34" s="3203"/>
      <c r="NAD34" s="3203"/>
      <c r="NAE34" s="3203"/>
      <c r="NAF34" s="3203"/>
      <c r="NAG34" s="3203"/>
      <c r="NAH34" s="3203"/>
      <c r="NAI34" s="3203"/>
      <c r="NAJ34" s="3203"/>
      <c r="NAK34" s="3203"/>
      <c r="NAL34" s="3203"/>
      <c r="NAM34" s="3203"/>
      <c r="NAN34" s="3203"/>
      <c r="NAO34" s="3203"/>
      <c r="NAP34" s="3203"/>
      <c r="NAQ34" s="3203"/>
      <c r="NAR34" s="3203"/>
      <c r="NAS34" s="3203"/>
      <c r="NAT34" s="3203"/>
      <c r="NAU34" s="3203"/>
      <c r="NAV34" s="3203"/>
      <c r="NAW34" s="3203"/>
      <c r="NAX34" s="3203"/>
      <c r="NAY34" s="3203"/>
      <c r="NAZ34" s="3203"/>
      <c r="NBA34" s="3203"/>
      <c r="NBB34" s="3203"/>
      <c r="NBC34" s="3203"/>
      <c r="NBD34" s="3203"/>
      <c r="NBE34" s="3203"/>
      <c r="NBF34" s="3203"/>
      <c r="NBG34" s="3203"/>
      <c r="NBH34" s="3203"/>
      <c r="NBI34" s="3203"/>
      <c r="NBJ34" s="3203"/>
      <c r="NBK34" s="3203"/>
      <c r="NBL34" s="3203"/>
      <c r="NBM34" s="3203"/>
      <c r="NBN34" s="3203"/>
      <c r="NBO34" s="3203"/>
      <c r="NBP34" s="3203"/>
      <c r="NBQ34" s="3203"/>
      <c r="NBR34" s="3203"/>
      <c r="NBS34" s="3203"/>
      <c r="NBT34" s="3203"/>
      <c r="NBU34" s="3203"/>
      <c r="NBV34" s="3203"/>
      <c r="NBW34" s="3203"/>
      <c r="NBX34" s="3203"/>
      <c r="NBY34" s="3203"/>
      <c r="NBZ34" s="3203"/>
      <c r="NCA34" s="3203"/>
      <c r="NCB34" s="3203"/>
      <c r="NCC34" s="3203"/>
      <c r="NCD34" s="3203"/>
      <c r="NCE34" s="3203"/>
      <c r="NCF34" s="3203"/>
      <c r="NCG34" s="3203"/>
      <c r="NCH34" s="3203"/>
      <c r="NCI34" s="3203"/>
      <c r="NCJ34" s="3203"/>
      <c r="NCK34" s="3203"/>
      <c r="NCL34" s="3203"/>
      <c r="NCM34" s="3203"/>
      <c r="NCN34" s="3203"/>
      <c r="NCO34" s="3203"/>
      <c r="NCP34" s="3203"/>
      <c r="NCQ34" s="3203"/>
      <c r="NCR34" s="3203"/>
      <c r="NCS34" s="3203"/>
      <c r="NCT34" s="3203"/>
      <c r="NCU34" s="3203"/>
      <c r="NCV34" s="3203"/>
      <c r="NCW34" s="3203"/>
      <c r="NCX34" s="3203"/>
      <c r="NCY34" s="3203"/>
      <c r="NCZ34" s="3203"/>
      <c r="NDA34" s="3203"/>
      <c r="NDB34" s="3203"/>
      <c r="NDC34" s="3203"/>
      <c r="NDD34" s="3203"/>
      <c r="NDE34" s="3203"/>
      <c r="NDF34" s="3203"/>
      <c r="NDG34" s="3203"/>
      <c r="NDH34" s="3203"/>
      <c r="NDI34" s="3203"/>
      <c r="NDJ34" s="3203"/>
      <c r="NDK34" s="3203"/>
      <c r="NDL34" s="3203"/>
      <c r="NDM34" s="3203"/>
      <c r="NDN34" s="3203"/>
      <c r="NDO34" s="3203"/>
      <c r="NDP34" s="3203"/>
      <c r="NDQ34" s="3203"/>
      <c r="NDR34" s="3203"/>
      <c r="NDS34" s="3203"/>
      <c r="NDT34" s="3203"/>
      <c r="NDU34" s="3203"/>
      <c r="NDV34" s="3203"/>
      <c r="NDW34" s="3203"/>
      <c r="NDX34" s="3203"/>
      <c r="NDY34" s="3203"/>
      <c r="NDZ34" s="3203"/>
      <c r="NEA34" s="3203"/>
      <c r="NEB34" s="3203"/>
      <c r="NEC34" s="3203"/>
      <c r="NED34" s="3203"/>
      <c r="NEE34" s="3203"/>
      <c r="NEF34" s="3203"/>
      <c r="NEG34" s="3203"/>
      <c r="NEH34" s="3203"/>
      <c r="NEI34" s="3203"/>
      <c r="NEJ34" s="3203"/>
      <c r="NEK34" s="3203"/>
      <c r="NEL34" s="3203"/>
      <c r="NEM34" s="3203"/>
      <c r="NEN34" s="3203"/>
      <c r="NEO34" s="3203"/>
      <c r="NEP34" s="3203"/>
      <c r="NEQ34" s="3203"/>
      <c r="NER34" s="3203"/>
      <c r="NES34" s="3203"/>
      <c r="NET34" s="3203"/>
      <c r="NEU34" s="3203"/>
      <c r="NEV34" s="3203"/>
      <c r="NEW34" s="3203"/>
      <c r="NEX34" s="3203"/>
      <c r="NEY34" s="3203"/>
      <c r="NEZ34" s="3203"/>
      <c r="NFA34" s="3203"/>
      <c r="NFB34" s="3203"/>
      <c r="NFC34" s="3203"/>
      <c r="NFD34" s="3203"/>
      <c r="NFE34" s="3203"/>
      <c r="NFF34" s="3203"/>
      <c r="NFG34" s="3203"/>
      <c r="NFH34" s="3203"/>
      <c r="NFI34" s="3203"/>
      <c r="NFJ34" s="3203"/>
      <c r="NFK34" s="3203"/>
      <c r="NFL34" s="3203"/>
      <c r="NFM34" s="3203"/>
      <c r="NFN34" s="3203"/>
      <c r="NFO34" s="3203"/>
      <c r="NFP34" s="3203"/>
      <c r="NFQ34" s="3203"/>
      <c r="NFR34" s="3203"/>
      <c r="NFS34" s="3203"/>
      <c r="NFT34" s="3203"/>
      <c r="NFU34" s="3203"/>
      <c r="NFV34" s="3203"/>
      <c r="NFW34" s="3203"/>
      <c r="NFX34" s="3203"/>
      <c r="NFY34" s="3203"/>
      <c r="NFZ34" s="3203"/>
      <c r="NGA34" s="3203"/>
      <c r="NGB34" s="3203"/>
      <c r="NGC34" s="3203"/>
      <c r="NGD34" s="3203"/>
      <c r="NGE34" s="3203"/>
      <c r="NGF34" s="3203"/>
      <c r="NGG34" s="3203"/>
      <c r="NGH34" s="3203"/>
      <c r="NGI34" s="3203"/>
      <c r="NGJ34" s="3203"/>
      <c r="NGK34" s="3203"/>
      <c r="NGL34" s="3203"/>
      <c r="NGM34" s="3203"/>
      <c r="NGN34" s="3203"/>
      <c r="NGO34" s="3203"/>
      <c r="NGP34" s="3203"/>
      <c r="NGQ34" s="3203"/>
      <c r="NGR34" s="3203"/>
      <c r="NGS34" s="3203"/>
      <c r="NGT34" s="3203"/>
      <c r="NGU34" s="3203"/>
      <c r="NGV34" s="3203"/>
      <c r="NGW34" s="3203"/>
      <c r="NGX34" s="3203"/>
      <c r="NGY34" s="3203"/>
      <c r="NGZ34" s="3203"/>
      <c r="NHA34" s="3203"/>
      <c r="NHB34" s="3203"/>
      <c r="NHC34" s="3203"/>
      <c r="NHD34" s="3203"/>
      <c r="NHE34" s="3203"/>
      <c r="NHF34" s="3203"/>
      <c r="NHG34" s="3203"/>
      <c r="NHH34" s="3203"/>
      <c r="NHI34" s="3203"/>
      <c r="NHJ34" s="3203"/>
      <c r="NHK34" s="3203"/>
      <c r="NHL34" s="3203"/>
      <c r="NHM34" s="3203"/>
      <c r="NHN34" s="3203"/>
      <c r="NHO34" s="3203"/>
      <c r="NHP34" s="3203"/>
      <c r="NHQ34" s="3203"/>
      <c r="NHR34" s="3203"/>
      <c r="NHS34" s="3203"/>
      <c r="NHT34" s="3203"/>
      <c r="NHU34" s="3203"/>
      <c r="NHV34" s="3203"/>
      <c r="NHW34" s="3203"/>
      <c r="NHX34" s="3203"/>
      <c r="NHY34" s="3203"/>
      <c r="NHZ34" s="3203"/>
      <c r="NIA34" s="3203"/>
      <c r="NIB34" s="3203"/>
      <c r="NIC34" s="3203"/>
      <c r="NID34" s="3203"/>
      <c r="NIE34" s="3203"/>
      <c r="NIF34" s="3203"/>
      <c r="NIG34" s="3203"/>
      <c r="NIH34" s="3203"/>
      <c r="NII34" s="3203"/>
      <c r="NIJ34" s="3203"/>
      <c r="NIK34" s="3203"/>
      <c r="NIL34" s="3203"/>
      <c r="NIM34" s="3203"/>
      <c r="NIN34" s="3203"/>
      <c r="NIO34" s="3203"/>
      <c r="NIP34" s="3203"/>
      <c r="NIQ34" s="3203"/>
      <c r="NIR34" s="3203"/>
      <c r="NIS34" s="3203"/>
      <c r="NIT34" s="3203"/>
      <c r="NIU34" s="3203"/>
      <c r="NIV34" s="3203"/>
      <c r="NIW34" s="3203"/>
      <c r="NIX34" s="3203"/>
      <c r="NIY34" s="3203"/>
      <c r="NIZ34" s="3203"/>
      <c r="NJA34" s="3203"/>
      <c r="NJB34" s="3203"/>
      <c r="NJC34" s="3203"/>
      <c r="NJD34" s="3203"/>
      <c r="NJE34" s="3203"/>
      <c r="NJF34" s="3203"/>
      <c r="NJG34" s="3203"/>
      <c r="NJH34" s="3203"/>
      <c r="NJI34" s="3203"/>
      <c r="NJJ34" s="3203"/>
      <c r="NJK34" s="3203"/>
      <c r="NJL34" s="3203"/>
      <c r="NJM34" s="3203"/>
      <c r="NJN34" s="3203"/>
      <c r="NJO34" s="3203"/>
      <c r="NJP34" s="3203"/>
      <c r="NJQ34" s="3203"/>
      <c r="NJR34" s="3203"/>
      <c r="NJS34" s="3203"/>
      <c r="NJT34" s="3203"/>
      <c r="NJU34" s="3203"/>
      <c r="NJV34" s="3203"/>
      <c r="NJW34" s="3203"/>
      <c r="NJX34" s="3203"/>
      <c r="NJY34" s="3203"/>
      <c r="NJZ34" s="3203"/>
      <c r="NKA34" s="3203"/>
      <c r="NKB34" s="3203"/>
      <c r="NKC34" s="3203"/>
      <c r="NKD34" s="3203"/>
      <c r="NKE34" s="3203"/>
      <c r="NKF34" s="3203"/>
      <c r="NKG34" s="3203"/>
      <c r="NKH34" s="3203"/>
      <c r="NKI34" s="3203"/>
      <c r="NKJ34" s="3203"/>
      <c r="NKK34" s="3203"/>
      <c r="NKL34" s="3203"/>
      <c r="NKM34" s="3203"/>
      <c r="NKN34" s="3203"/>
      <c r="NKO34" s="3203"/>
      <c r="NKP34" s="3203"/>
      <c r="NKQ34" s="3203"/>
      <c r="NKR34" s="3203"/>
      <c r="NKS34" s="3203"/>
      <c r="NKT34" s="3203"/>
      <c r="NKU34" s="3203"/>
      <c r="NKV34" s="3203"/>
      <c r="NKW34" s="3203"/>
      <c r="NKX34" s="3203"/>
      <c r="NKY34" s="3203"/>
      <c r="NKZ34" s="3203"/>
      <c r="NLA34" s="3203"/>
      <c r="NLB34" s="3203"/>
      <c r="NLC34" s="3203"/>
      <c r="NLD34" s="3203"/>
      <c r="NLE34" s="3203"/>
      <c r="NLF34" s="3203"/>
      <c r="NLG34" s="3203"/>
      <c r="NLH34" s="3203"/>
      <c r="NLI34" s="3203"/>
      <c r="NLJ34" s="3203"/>
      <c r="NLK34" s="3203"/>
      <c r="NLL34" s="3203"/>
      <c r="NLM34" s="3203"/>
      <c r="NLN34" s="3203"/>
      <c r="NLO34" s="3203"/>
      <c r="NLP34" s="3203"/>
      <c r="NLQ34" s="3203"/>
      <c r="NLR34" s="3203"/>
      <c r="NLS34" s="3203"/>
      <c r="NLT34" s="3203"/>
      <c r="NLU34" s="3203"/>
      <c r="NLV34" s="3203"/>
      <c r="NLW34" s="3203"/>
      <c r="NLX34" s="3203"/>
      <c r="NLY34" s="3203"/>
      <c r="NLZ34" s="3203"/>
      <c r="NMA34" s="3203"/>
      <c r="NMB34" s="3203"/>
      <c r="NMC34" s="3203"/>
      <c r="NMD34" s="3203"/>
      <c r="NME34" s="3203"/>
      <c r="NMF34" s="3203"/>
      <c r="NMG34" s="3203"/>
      <c r="NMH34" s="3203"/>
      <c r="NMI34" s="3203"/>
      <c r="NMJ34" s="3203"/>
      <c r="NMK34" s="3203"/>
      <c r="NML34" s="3203"/>
      <c r="NMM34" s="3203"/>
      <c r="NMN34" s="3203"/>
      <c r="NMO34" s="3203"/>
      <c r="NMP34" s="3203"/>
      <c r="NMQ34" s="3203"/>
      <c r="NMR34" s="3203"/>
      <c r="NMS34" s="3203"/>
      <c r="NMT34" s="3203"/>
      <c r="NMU34" s="3203"/>
      <c r="NMV34" s="3203"/>
      <c r="NMW34" s="3203"/>
      <c r="NMX34" s="3203"/>
      <c r="NMY34" s="3203"/>
      <c r="NMZ34" s="3203"/>
      <c r="NNA34" s="3203"/>
      <c r="NNB34" s="3203"/>
      <c r="NNC34" s="3203"/>
      <c r="NND34" s="3203"/>
      <c r="NNE34" s="3203"/>
      <c r="NNF34" s="3203"/>
      <c r="NNG34" s="3203"/>
      <c r="NNH34" s="3203"/>
      <c r="NNI34" s="3203"/>
      <c r="NNJ34" s="3203"/>
      <c r="NNK34" s="3203"/>
      <c r="NNL34" s="3203"/>
      <c r="NNM34" s="3203"/>
      <c r="NNN34" s="3203"/>
      <c r="NNO34" s="3203"/>
      <c r="NNP34" s="3203"/>
      <c r="NNQ34" s="3203"/>
      <c r="NNR34" s="3203"/>
      <c r="NNS34" s="3203"/>
      <c r="NNT34" s="3203"/>
      <c r="NNU34" s="3203"/>
      <c r="NNV34" s="3203"/>
      <c r="NNW34" s="3203"/>
      <c r="NNX34" s="3203"/>
      <c r="NNY34" s="3203"/>
      <c r="NNZ34" s="3203"/>
      <c r="NOA34" s="3203"/>
      <c r="NOB34" s="3203"/>
      <c r="NOC34" s="3203"/>
      <c r="NOD34" s="3203"/>
      <c r="NOE34" s="3203"/>
      <c r="NOF34" s="3203"/>
      <c r="NOG34" s="3203"/>
      <c r="NOH34" s="3203"/>
      <c r="NOI34" s="3203"/>
      <c r="NOJ34" s="3203"/>
      <c r="NOK34" s="3203"/>
      <c r="NOL34" s="3203"/>
      <c r="NOM34" s="3203"/>
      <c r="NON34" s="3203"/>
      <c r="NOO34" s="3203"/>
      <c r="NOP34" s="3203"/>
      <c r="NOQ34" s="3203"/>
      <c r="NOR34" s="3203"/>
      <c r="NOS34" s="3203"/>
      <c r="NOT34" s="3203"/>
      <c r="NOU34" s="3203"/>
      <c r="NOV34" s="3203"/>
      <c r="NOW34" s="3203"/>
      <c r="NOX34" s="3203"/>
      <c r="NOY34" s="3203"/>
      <c r="NOZ34" s="3203"/>
      <c r="NPA34" s="3203"/>
      <c r="NPB34" s="3203"/>
      <c r="NPC34" s="3203"/>
      <c r="NPD34" s="3203"/>
      <c r="NPE34" s="3203"/>
      <c r="NPF34" s="3203"/>
      <c r="NPG34" s="3203"/>
      <c r="NPH34" s="3203"/>
      <c r="NPI34" s="3203"/>
      <c r="NPJ34" s="3203"/>
      <c r="NPK34" s="3203"/>
      <c r="NPL34" s="3203"/>
      <c r="NPM34" s="3203"/>
      <c r="NPN34" s="3203"/>
      <c r="NPO34" s="3203"/>
      <c r="NPP34" s="3203"/>
      <c r="NPQ34" s="3203"/>
      <c r="NPR34" s="3203"/>
      <c r="NPS34" s="3203"/>
      <c r="NPT34" s="3203"/>
      <c r="NPU34" s="3203"/>
      <c r="NPV34" s="3203"/>
      <c r="NPW34" s="3203"/>
      <c r="NPX34" s="3203"/>
      <c r="NPY34" s="3203"/>
      <c r="NPZ34" s="3203"/>
      <c r="NQA34" s="3203"/>
      <c r="NQB34" s="3203"/>
      <c r="NQC34" s="3203"/>
      <c r="NQD34" s="3203"/>
      <c r="NQE34" s="3203"/>
      <c r="NQF34" s="3203"/>
      <c r="NQG34" s="3203"/>
      <c r="NQH34" s="3203"/>
      <c r="NQI34" s="3203"/>
      <c r="NQJ34" s="3203"/>
      <c r="NQK34" s="3203"/>
      <c r="NQL34" s="3203"/>
      <c r="NQM34" s="3203"/>
      <c r="NQN34" s="3203"/>
      <c r="NQO34" s="3203"/>
      <c r="NQP34" s="3203"/>
      <c r="NQQ34" s="3203"/>
      <c r="NQR34" s="3203"/>
      <c r="NQS34" s="3203"/>
      <c r="NQT34" s="3203"/>
      <c r="NQU34" s="3203"/>
      <c r="NQV34" s="3203"/>
      <c r="NQW34" s="3203"/>
      <c r="NQX34" s="3203"/>
      <c r="NQY34" s="3203"/>
      <c r="NQZ34" s="3203"/>
      <c r="NRA34" s="3203"/>
      <c r="NRB34" s="3203"/>
      <c r="NRC34" s="3203"/>
      <c r="NRD34" s="3203"/>
      <c r="NRE34" s="3203"/>
      <c r="NRF34" s="3203"/>
      <c r="NRG34" s="3203"/>
      <c r="NRH34" s="3203"/>
      <c r="NRI34" s="3203"/>
      <c r="NRJ34" s="3203"/>
      <c r="NRK34" s="3203"/>
      <c r="NRL34" s="3203"/>
      <c r="NRM34" s="3203"/>
      <c r="NRN34" s="3203"/>
      <c r="NRO34" s="3203"/>
      <c r="NRP34" s="3203"/>
      <c r="NRQ34" s="3203"/>
      <c r="NRR34" s="3203"/>
      <c r="NRS34" s="3203"/>
      <c r="NRT34" s="3203"/>
      <c r="NRU34" s="3203"/>
      <c r="NRV34" s="3203"/>
      <c r="NRW34" s="3203"/>
      <c r="NRX34" s="3203"/>
      <c r="NRY34" s="3203"/>
      <c r="NRZ34" s="3203"/>
      <c r="NSA34" s="3203"/>
      <c r="NSB34" s="3203"/>
      <c r="NSC34" s="3203"/>
      <c r="NSD34" s="3203"/>
      <c r="NSE34" s="3203"/>
      <c r="NSF34" s="3203"/>
      <c r="NSG34" s="3203"/>
      <c r="NSH34" s="3203"/>
      <c r="NSI34" s="3203"/>
      <c r="NSJ34" s="3203"/>
      <c r="NSK34" s="3203"/>
      <c r="NSL34" s="3203"/>
      <c r="NSM34" s="3203"/>
      <c r="NSN34" s="3203"/>
      <c r="NSO34" s="3203"/>
      <c r="NSP34" s="3203"/>
      <c r="NSQ34" s="3203"/>
      <c r="NSR34" s="3203"/>
      <c r="NSS34" s="3203"/>
      <c r="NST34" s="3203"/>
      <c r="NSU34" s="3203"/>
      <c r="NSV34" s="3203"/>
      <c r="NSW34" s="3203"/>
      <c r="NSX34" s="3203"/>
      <c r="NSY34" s="3203"/>
      <c r="NSZ34" s="3203"/>
      <c r="NTA34" s="3203"/>
      <c r="NTB34" s="3203"/>
      <c r="NTC34" s="3203"/>
      <c r="NTD34" s="3203"/>
      <c r="NTE34" s="3203"/>
      <c r="NTF34" s="3203"/>
      <c r="NTG34" s="3203"/>
      <c r="NTH34" s="3203"/>
      <c r="NTI34" s="3203"/>
      <c r="NTJ34" s="3203"/>
      <c r="NTK34" s="3203"/>
      <c r="NTL34" s="3203"/>
      <c r="NTM34" s="3203"/>
      <c r="NTN34" s="3203"/>
      <c r="NTO34" s="3203"/>
      <c r="NTP34" s="3203"/>
      <c r="NTQ34" s="3203"/>
      <c r="NTR34" s="3203"/>
      <c r="NTS34" s="3203"/>
      <c r="NTT34" s="3203"/>
      <c r="NTU34" s="3203"/>
      <c r="NTV34" s="3203"/>
      <c r="NTW34" s="3203"/>
      <c r="NTX34" s="3203"/>
      <c r="NTY34" s="3203"/>
      <c r="NTZ34" s="3203"/>
      <c r="NUA34" s="3203"/>
      <c r="NUB34" s="3203"/>
      <c r="NUC34" s="3203"/>
      <c r="NUD34" s="3203"/>
      <c r="NUE34" s="3203"/>
      <c r="NUF34" s="3203"/>
      <c r="NUG34" s="3203"/>
      <c r="NUH34" s="3203"/>
      <c r="NUI34" s="3203"/>
      <c r="NUJ34" s="3203"/>
      <c r="NUK34" s="3203"/>
      <c r="NUL34" s="3203"/>
      <c r="NUM34" s="3203"/>
      <c r="NUN34" s="3203"/>
      <c r="NUO34" s="3203"/>
      <c r="NUP34" s="3203"/>
      <c r="NUQ34" s="3203"/>
      <c r="NUR34" s="3203"/>
      <c r="NUS34" s="3203"/>
      <c r="NUT34" s="3203"/>
      <c r="NUU34" s="3203"/>
      <c r="NUV34" s="3203"/>
      <c r="NUW34" s="3203"/>
      <c r="NUX34" s="3203"/>
      <c r="NUY34" s="3203"/>
      <c r="NUZ34" s="3203"/>
      <c r="NVA34" s="3203"/>
      <c r="NVB34" s="3203"/>
      <c r="NVC34" s="3203"/>
      <c r="NVD34" s="3203"/>
      <c r="NVE34" s="3203"/>
      <c r="NVF34" s="3203"/>
      <c r="NVG34" s="3203"/>
      <c r="NVH34" s="3203"/>
      <c r="NVI34" s="3203"/>
      <c r="NVJ34" s="3203"/>
      <c r="NVK34" s="3203"/>
      <c r="NVL34" s="3203"/>
      <c r="NVM34" s="3203"/>
      <c r="NVN34" s="3203"/>
      <c r="NVO34" s="3203"/>
      <c r="NVP34" s="3203"/>
      <c r="NVQ34" s="3203"/>
      <c r="NVR34" s="3203"/>
      <c r="NVS34" s="3203"/>
      <c r="NVT34" s="3203"/>
      <c r="NVU34" s="3203"/>
      <c r="NVV34" s="3203"/>
      <c r="NVW34" s="3203"/>
      <c r="NVX34" s="3203"/>
      <c r="NVY34" s="3203"/>
      <c r="NVZ34" s="3203"/>
      <c r="NWA34" s="3203"/>
      <c r="NWB34" s="3203"/>
      <c r="NWC34" s="3203"/>
      <c r="NWD34" s="3203"/>
      <c r="NWE34" s="3203"/>
      <c r="NWF34" s="3203"/>
      <c r="NWG34" s="3203"/>
      <c r="NWH34" s="3203"/>
      <c r="NWI34" s="3203"/>
      <c r="NWJ34" s="3203"/>
      <c r="NWK34" s="3203"/>
      <c r="NWL34" s="3203"/>
      <c r="NWM34" s="3203"/>
      <c r="NWN34" s="3203"/>
      <c r="NWO34" s="3203"/>
      <c r="NWP34" s="3203"/>
      <c r="NWQ34" s="3203"/>
      <c r="NWR34" s="3203"/>
      <c r="NWS34" s="3203"/>
      <c r="NWT34" s="3203"/>
      <c r="NWU34" s="3203"/>
      <c r="NWV34" s="3203"/>
      <c r="NWW34" s="3203"/>
      <c r="NWX34" s="3203"/>
      <c r="NWY34" s="3203"/>
      <c r="NWZ34" s="3203"/>
      <c r="NXA34" s="3203"/>
      <c r="NXB34" s="3203"/>
      <c r="NXC34" s="3203"/>
      <c r="NXD34" s="3203"/>
      <c r="NXE34" s="3203"/>
      <c r="NXF34" s="3203"/>
      <c r="NXG34" s="3203"/>
      <c r="NXH34" s="3203"/>
      <c r="NXI34" s="3203"/>
      <c r="NXJ34" s="3203"/>
      <c r="NXK34" s="3203"/>
      <c r="NXL34" s="3203"/>
      <c r="NXM34" s="3203"/>
      <c r="NXN34" s="3203"/>
      <c r="NXO34" s="3203"/>
      <c r="NXP34" s="3203"/>
      <c r="NXQ34" s="3203"/>
      <c r="NXR34" s="3203"/>
      <c r="NXS34" s="3203"/>
      <c r="NXT34" s="3203"/>
      <c r="NXU34" s="3203"/>
      <c r="NXV34" s="3203"/>
      <c r="NXW34" s="3203"/>
      <c r="NXX34" s="3203"/>
      <c r="NXY34" s="3203"/>
      <c r="NXZ34" s="3203"/>
      <c r="NYA34" s="3203"/>
      <c r="NYB34" s="3203"/>
      <c r="NYC34" s="3203"/>
      <c r="NYD34" s="3203"/>
      <c r="NYE34" s="3203"/>
      <c r="NYF34" s="3203"/>
      <c r="NYG34" s="3203"/>
      <c r="NYH34" s="3203"/>
      <c r="NYI34" s="3203"/>
      <c r="NYJ34" s="3203"/>
      <c r="NYK34" s="3203"/>
      <c r="NYL34" s="3203"/>
      <c r="NYM34" s="3203"/>
      <c r="NYN34" s="3203"/>
      <c r="NYO34" s="3203"/>
      <c r="NYP34" s="3203"/>
      <c r="NYQ34" s="3203"/>
      <c r="NYR34" s="3203"/>
      <c r="NYS34" s="3203"/>
      <c r="NYT34" s="3203"/>
      <c r="NYU34" s="3203"/>
      <c r="NYV34" s="3203"/>
      <c r="NYW34" s="3203"/>
      <c r="NYX34" s="3203"/>
      <c r="NYY34" s="3203"/>
      <c r="NYZ34" s="3203"/>
      <c r="NZA34" s="3203"/>
      <c r="NZB34" s="3203"/>
      <c r="NZC34" s="3203"/>
      <c r="NZD34" s="3203"/>
      <c r="NZE34" s="3203"/>
      <c r="NZF34" s="3203"/>
      <c r="NZG34" s="3203"/>
      <c r="NZH34" s="3203"/>
      <c r="NZI34" s="3203"/>
      <c r="NZJ34" s="3203"/>
      <c r="NZK34" s="3203"/>
      <c r="NZL34" s="3203"/>
      <c r="NZM34" s="3203"/>
      <c r="NZN34" s="3203"/>
      <c r="NZO34" s="3203"/>
      <c r="NZP34" s="3203"/>
      <c r="NZQ34" s="3203"/>
      <c r="NZR34" s="3203"/>
      <c r="NZS34" s="3203"/>
      <c r="NZT34" s="3203"/>
      <c r="NZU34" s="3203"/>
      <c r="NZV34" s="3203"/>
      <c r="NZW34" s="3203"/>
      <c r="NZX34" s="3203"/>
      <c r="NZY34" s="3203"/>
      <c r="NZZ34" s="3203"/>
      <c r="OAA34" s="3203"/>
      <c r="OAB34" s="3203"/>
      <c r="OAC34" s="3203"/>
      <c r="OAD34" s="3203"/>
      <c r="OAE34" s="3203"/>
      <c r="OAF34" s="3203"/>
      <c r="OAG34" s="3203"/>
      <c r="OAH34" s="3203"/>
      <c r="OAI34" s="3203"/>
      <c r="OAJ34" s="3203"/>
      <c r="OAK34" s="3203"/>
      <c r="OAL34" s="3203"/>
      <c r="OAM34" s="3203"/>
      <c r="OAN34" s="3203"/>
      <c r="OAO34" s="3203"/>
      <c r="OAP34" s="3203"/>
      <c r="OAQ34" s="3203"/>
      <c r="OAR34" s="3203"/>
      <c r="OAS34" s="3203"/>
      <c r="OAT34" s="3203"/>
      <c r="OAU34" s="3203"/>
      <c r="OAV34" s="3203"/>
      <c r="OAW34" s="3203"/>
      <c r="OAX34" s="3203"/>
      <c r="OAY34" s="3203"/>
      <c r="OAZ34" s="3203"/>
      <c r="OBA34" s="3203"/>
      <c r="OBB34" s="3203"/>
      <c r="OBC34" s="3203"/>
      <c r="OBD34" s="3203"/>
      <c r="OBE34" s="3203"/>
      <c r="OBF34" s="3203"/>
      <c r="OBG34" s="3203"/>
      <c r="OBH34" s="3203"/>
      <c r="OBI34" s="3203"/>
      <c r="OBJ34" s="3203"/>
      <c r="OBK34" s="3203"/>
      <c r="OBL34" s="3203"/>
      <c r="OBM34" s="3203"/>
      <c r="OBN34" s="3203"/>
      <c r="OBO34" s="3203"/>
      <c r="OBP34" s="3203"/>
      <c r="OBQ34" s="3203"/>
      <c r="OBR34" s="3203"/>
      <c r="OBS34" s="3203"/>
      <c r="OBT34" s="3203"/>
      <c r="OBU34" s="3203"/>
      <c r="OBV34" s="3203"/>
      <c r="OBW34" s="3203"/>
      <c r="OBX34" s="3203"/>
      <c r="OBY34" s="3203"/>
      <c r="OBZ34" s="3203"/>
      <c r="OCA34" s="3203"/>
      <c r="OCB34" s="3203"/>
      <c r="OCC34" s="3203"/>
      <c r="OCD34" s="3203"/>
      <c r="OCE34" s="3203"/>
      <c r="OCF34" s="3203"/>
      <c r="OCG34" s="3203"/>
      <c r="OCH34" s="3203"/>
      <c r="OCI34" s="3203"/>
      <c r="OCJ34" s="3203"/>
      <c r="OCK34" s="3203"/>
      <c r="OCL34" s="3203"/>
      <c r="OCM34" s="3203"/>
      <c r="OCN34" s="3203"/>
      <c r="OCO34" s="3203"/>
      <c r="OCP34" s="3203"/>
      <c r="OCQ34" s="3203"/>
      <c r="OCR34" s="3203"/>
      <c r="OCS34" s="3203"/>
      <c r="OCT34" s="3203"/>
      <c r="OCU34" s="3203"/>
      <c r="OCV34" s="3203"/>
      <c r="OCW34" s="3203"/>
      <c r="OCX34" s="3203"/>
      <c r="OCY34" s="3203"/>
      <c r="OCZ34" s="3203"/>
      <c r="ODA34" s="3203"/>
      <c r="ODB34" s="3203"/>
      <c r="ODC34" s="3203"/>
      <c r="ODD34" s="3203"/>
      <c r="ODE34" s="3203"/>
      <c r="ODF34" s="3203"/>
      <c r="ODG34" s="3203"/>
      <c r="ODH34" s="3203"/>
      <c r="ODI34" s="3203"/>
      <c r="ODJ34" s="3203"/>
      <c r="ODK34" s="3203"/>
      <c r="ODL34" s="3203"/>
      <c r="ODM34" s="3203"/>
      <c r="ODN34" s="3203"/>
      <c r="ODO34" s="3203"/>
      <c r="ODP34" s="3203"/>
      <c r="ODQ34" s="3203"/>
      <c r="ODR34" s="3203"/>
      <c r="ODS34" s="3203"/>
      <c r="ODT34" s="3203"/>
      <c r="ODU34" s="3203"/>
      <c r="ODV34" s="3203"/>
      <c r="ODW34" s="3203"/>
      <c r="ODX34" s="3203"/>
      <c r="ODY34" s="3203"/>
      <c r="ODZ34" s="3203"/>
      <c r="OEA34" s="3203"/>
      <c r="OEB34" s="3203"/>
      <c r="OEC34" s="3203"/>
      <c r="OED34" s="3203"/>
      <c r="OEE34" s="3203"/>
      <c r="OEF34" s="3203"/>
      <c r="OEG34" s="3203"/>
      <c r="OEH34" s="3203"/>
      <c r="OEI34" s="3203"/>
      <c r="OEJ34" s="3203"/>
      <c r="OEK34" s="3203"/>
      <c r="OEL34" s="3203"/>
      <c r="OEM34" s="3203"/>
      <c r="OEN34" s="3203"/>
      <c r="OEO34" s="3203"/>
      <c r="OEP34" s="3203"/>
      <c r="OEQ34" s="3203"/>
      <c r="OER34" s="3203"/>
      <c r="OES34" s="3203"/>
      <c r="OET34" s="3203"/>
      <c r="OEU34" s="3203"/>
      <c r="OEV34" s="3203"/>
      <c r="OEW34" s="3203"/>
      <c r="OEX34" s="3203"/>
      <c r="OEY34" s="3203"/>
      <c r="OEZ34" s="3203"/>
      <c r="OFA34" s="3203"/>
      <c r="OFB34" s="3203"/>
      <c r="OFC34" s="3203"/>
      <c r="OFD34" s="3203"/>
      <c r="OFE34" s="3203"/>
      <c r="OFF34" s="3203"/>
      <c r="OFG34" s="3203"/>
      <c r="OFH34" s="3203"/>
      <c r="OFI34" s="3203"/>
      <c r="OFJ34" s="3203"/>
      <c r="OFK34" s="3203"/>
      <c r="OFL34" s="3203"/>
      <c r="OFM34" s="3203"/>
      <c r="OFN34" s="3203"/>
      <c r="OFO34" s="3203"/>
      <c r="OFP34" s="3203"/>
      <c r="OFQ34" s="3203"/>
      <c r="OFR34" s="3203"/>
      <c r="OFS34" s="3203"/>
      <c r="OFT34" s="3203"/>
      <c r="OFU34" s="3203"/>
      <c r="OFV34" s="3203"/>
      <c r="OFW34" s="3203"/>
      <c r="OFX34" s="3203"/>
      <c r="OFY34" s="3203"/>
      <c r="OFZ34" s="3203"/>
      <c r="OGA34" s="3203"/>
      <c r="OGB34" s="3203"/>
      <c r="OGC34" s="3203"/>
      <c r="OGD34" s="3203"/>
      <c r="OGE34" s="3203"/>
      <c r="OGF34" s="3203"/>
      <c r="OGG34" s="3203"/>
      <c r="OGH34" s="3203"/>
      <c r="OGI34" s="3203"/>
      <c r="OGJ34" s="3203"/>
      <c r="OGK34" s="3203"/>
      <c r="OGL34" s="3203"/>
      <c r="OGM34" s="3203"/>
      <c r="OGN34" s="3203"/>
      <c r="OGO34" s="3203"/>
      <c r="OGP34" s="3203"/>
      <c r="OGQ34" s="3203"/>
      <c r="OGR34" s="3203"/>
      <c r="OGS34" s="3203"/>
      <c r="OGT34" s="3203"/>
      <c r="OGU34" s="3203"/>
      <c r="OGV34" s="3203"/>
      <c r="OGW34" s="3203"/>
      <c r="OGX34" s="3203"/>
      <c r="OGY34" s="3203"/>
      <c r="OGZ34" s="3203"/>
      <c r="OHA34" s="3203"/>
      <c r="OHB34" s="3203"/>
      <c r="OHC34" s="3203"/>
      <c r="OHD34" s="3203"/>
      <c r="OHE34" s="3203"/>
      <c r="OHF34" s="3203"/>
      <c r="OHG34" s="3203"/>
      <c r="OHH34" s="3203"/>
      <c r="OHI34" s="3203"/>
      <c r="OHJ34" s="3203"/>
      <c r="OHK34" s="3203"/>
      <c r="OHL34" s="3203"/>
      <c r="OHM34" s="3203"/>
      <c r="OHN34" s="3203"/>
      <c r="OHO34" s="3203"/>
      <c r="OHP34" s="3203"/>
      <c r="OHQ34" s="3203"/>
      <c r="OHR34" s="3203"/>
      <c r="OHS34" s="3203"/>
      <c r="OHT34" s="3203"/>
      <c r="OHU34" s="3203"/>
      <c r="OHV34" s="3203"/>
      <c r="OHW34" s="3203"/>
      <c r="OHX34" s="3203"/>
      <c r="OHY34" s="3203"/>
      <c r="OHZ34" s="3203"/>
      <c r="OIA34" s="3203"/>
      <c r="OIB34" s="3203"/>
      <c r="OIC34" s="3203"/>
      <c r="OID34" s="3203"/>
      <c r="OIE34" s="3203"/>
      <c r="OIF34" s="3203"/>
      <c r="OIG34" s="3203"/>
      <c r="OIH34" s="3203"/>
      <c r="OII34" s="3203"/>
      <c r="OIJ34" s="3203"/>
      <c r="OIK34" s="3203"/>
      <c r="OIL34" s="3203"/>
      <c r="OIM34" s="3203"/>
      <c r="OIN34" s="3203"/>
      <c r="OIO34" s="3203"/>
      <c r="OIP34" s="3203"/>
      <c r="OIQ34" s="3203"/>
      <c r="OIR34" s="3203"/>
      <c r="OIS34" s="3203"/>
      <c r="OIT34" s="3203"/>
      <c r="OIU34" s="3203"/>
      <c r="OIV34" s="3203"/>
      <c r="OIW34" s="3203"/>
      <c r="OIX34" s="3203"/>
      <c r="OIY34" s="3203"/>
      <c r="OIZ34" s="3203"/>
      <c r="OJA34" s="3203"/>
      <c r="OJB34" s="3203"/>
      <c r="OJC34" s="3203"/>
      <c r="OJD34" s="3203"/>
      <c r="OJE34" s="3203"/>
      <c r="OJF34" s="3203"/>
      <c r="OJG34" s="3203"/>
      <c r="OJH34" s="3203"/>
      <c r="OJI34" s="3203"/>
      <c r="OJJ34" s="3203"/>
      <c r="OJK34" s="3203"/>
      <c r="OJL34" s="3203"/>
      <c r="OJM34" s="3203"/>
      <c r="OJN34" s="3203"/>
      <c r="OJO34" s="3203"/>
      <c r="OJP34" s="3203"/>
      <c r="OJQ34" s="3203"/>
      <c r="OJR34" s="3203"/>
      <c r="OJS34" s="3203"/>
      <c r="OJT34" s="3203"/>
      <c r="OJU34" s="3203"/>
      <c r="OJV34" s="3203"/>
      <c r="OJW34" s="3203"/>
      <c r="OJX34" s="3203"/>
      <c r="OJY34" s="3203"/>
      <c r="OJZ34" s="3203"/>
      <c r="OKA34" s="3203"/>
      <c r="OKB34" s="3203"/>
      <c r="OKC34" s="3203"/>
      <c r="OKD34" s="3203"/>
      <c r="OKE34" s="3203"/>
      <c r="OKF34" s="3203"/>
      <c r="OKG34" s="3203"/>
      <c r="OKH34" s="3203"/>
      <c r="OKI34" s="3203"/>
      <c r="OKJ34" s="3203"/>
      <c r="OKK34" s="3203"/>
      <c r="OKL34" s="3203"/>
      <c r="OKM34" s="3203"/>
      <c r="OKN34" s="3203"/>
      <c r="OKO34" s="3203"/>
      <c r="OKP34" s="3203"/>
      <c r="OKQ34" s="3203"/>
      <c r="OKR34" s="3203"/>
      <c r="OKS34" s="3203"/>
      <c r="OKT34" s="3203"/>
      <c r="OKU34" s="3203"/>
      <c r="OKV34" s="3203"/>
      <c r="OKW34" s="3203"/>
      <c r="OKX34" s="3203"/>
      <c r="OKY34" s="3203"/>
      <c r="OKZ34" s="3203"/>
      <c r="OLA34" s="3203"/>
      <c r="OLB34" s="3203"/>
      <c r="OLC34" s="3203"/>
      <c r="OLD34" s="3203"/>
      <c r="OLE34" s="3203"/>
      <c r="OLF34" s="3203"/>
      <c r="OLG34" s="3203"/>
      <c r="OLH34" s="3203"/>
      <c r="OLI34" s="3203"/>
      <c r="OLJ34" s="3203"/>
      <c r="OLK34" s="3203"/>
      <c r="OLL34" s="3203"/>
      <c r="OLM34" s="3203"/>
      <c r="OLN34" s="3203"/>
      <c r="OLO34" s="3203"/>
      <c r="OLP34" s="3203"/>
      <c r="OLQ34" s="3203"/>
      <c r="OLR34" s="3203"/>
      <c r="OLS34" s="3203"/>
      <c r="OLT34" s="3203"/>
      <c r="OLU34" s="3203"/>
      <c r="OLV34" s="3203"/>
      <c r="OLW34" s="3203"/>
      <c r="OLX34" s="3203"/>
      <c r="OLY34" s="3203"/>
      <c r="OLZ34" s="3203"/>
      <c r="OMA34" s="3203"/>
      <c r="OMB34" s="3203"/>
      <c r="OMC34" s="3203"/>
      <c r="OMD34" s="3203"/>
      <c r="OME34" s="3203"/>
      <c r="OMF34" s="3203"/>
      <c r="OMG34" s="3203"/>
      <c r="OMH34" s="3203"/>
      <c r="OMI34" s="3203"/>
      <c r="OMJ34" s="3203"/>
      <c r="OMK34" s="3203"/>
      <c r="OML34" s="3203"/>
      <c r="OMM34" s="3203"/>
      <c r="OMN34" s="3203"/>
      <c r="OMO34" s="3203"/>
      <c r="OMP34" s="3203"/>
      <c r="OMQ34" s="3203"/>
      <c r="OMR34" s="3203"/>
      <c r="OMS34" s="3203"/>
      <c r="OMT34" s="3203"/>
      <c r="OMU34" s="3203"/>
      <c r="OMV34" s="3203"/>
      <c r="OMW34" s="3203"/>
      <c r="OMX34" s="3203"/>
      <c r="OMY34" s="3203"/>
      <c r="OMZ34" s="3203"/>
      <c r="ONA34" s="3203"/>
      <c r="ONB34" s="3203"/>
      <c r="ONC34" s="3203"/>
      <c r="OND34" s="3203"/>
      <c r="ONE34" s="3203"/>
      <c r="ONF34" s="3203"/>
      <c r="ONG34" s="3203"/>
      <c r="ONH34" s="3203"/>
      <c r="ONI34" s="3203"/>
      <c r="ONJ34" s="3203"/>
      <c r="ONK34" s="3203"/>
      <c r="ONL34" s="3203"/>
      <c r="ONM34" s="3203"/>
      <c r="ONN34" s="3203"/>
      <c r="ONO34" s="3203"/>
      <c r="ONP34" s="3203"/>
      <c r="ONQ34" s="3203"/>
      <c r="ONR34" s="3203"/>
      <c r="ONS34" s="3203"/>
      <c r="ONT34" s="3203"/>
      <c r="ONU34" s="3203"/>
      <c r="ONV34" s="3203"/>
      <c r="ONW34" s="3203"/>
      <c r="ONX34" s="3203"/>
      <c r="ONY34" s="3203"/>
      <c r="ONZ34" s="3203"/>
      <c r="OOA34" s="3203"/>
      <c r="OOB34" s="3203"/>
      <c r="OOC34" s="3203"/>
      <c r="OOD34" s="3203"/>
      <c r="OOE34" s="3203"/>
      <c r="OOF34" s="3203"/>
      <c r="OOG34" s="3203"/>
      <c r="OOH34" s="3203"/>
      <c r="OOI34" s="3203"/>
      <c r="OOJ34" s="3203"/>
      <c r="OOK34" s="3203"/>
      <c r="OOL34" s="3203"/>
      <c r="OOM34" s="3203"/>
      <c r="OON34" s="3203"/>
      <c r="OOO34" s="3203"/>
      <c r="OOP34" s="3203"/>
      <c r="OOQ34" s="3203"/>
      <c r="OOR34" s="3203"/>
      <c r="OOS34" s="3203"/>
      <c r="OOT34" s="3203"/>
      <c r="OOU34" s="3203"/>
      <c r="OOV34" s="3203"/>
      <c r="OOW34" s="3203"/>
      <c r="OOX34" s="3203"/>
      <c r="OOY34" s="3203"/>
      <c r="OOZ34" s="3203"/>
      <c r="OPA34" s="3203"/>
      <c r="OPB34" s="3203"/>
      <c r="OPC34" s="3203"/>
      <c r="OPD34" s="3203"/>
      <c r="OPE34" s="3203"/>
      <c r="OPF34" s="3203"/>
      <c r="OPG34" s="3203"/>
      <c r="OPH34" s="3203"/>
      <c r="OPI34" s="3203"/>
      <c r="OPJ34" s="3203"/>
      <c r="OPK34" s="3203"/>
      <c r="OPL34" s="3203"/>
      <c r="OPM34" s="3203"/>
      <c r="OPN34" s="3203"/>
      <c r="OPO34" s="3203"/>
      <c r="OPP34" s="3203"/>
      <c r="OPQ34" s="3203"/>
      <c r="OPR34" s="3203"/>
      <c r="OPS34" s="3203"/>
      <c r="OPT34" s="3203"/>
      <c r="OPU34" s="3203"/>
      <c r="OPV34" s="3203"/>
      <c r="OPW34" s="3203"/>
      <c r="OPX34" s="3203"/>
      <c r="OPY34" s="3203"/>
      <c r="OPZ34" s="3203"/>
      <c r="OQA34" s="3203"/>
      <c r="OQB34" s="3203"/>
      <c r="OQC34" s="3203"/>
      <c r="OQD34" s="3203"/>
      <c r="OQE34" s="3203"/>
      <c r="OQF34" s="3203"/>
      <c r="OQG34" s="3203"/>
      <c r="OQH34" s="3203"/>
      <c r="OQI34" s="3203"/>
      <c r="OQJ34" s="3203"/>
      <c r="OQK34" s="3203"/>
      <c r="OQL34" s="3203"/>
      <c r="OQM34" s="3203"/>
      <c r="OQN34" s="3203"/>
      <c r="OQO34" s="3203"/>
      <c r="OQP34" s="3203"/>
      <c r="OQQ34" s="3203"/>
      <c r="OQR34" s="3203"/>
      <c r="OQS34" s="3203"/>
      <c r="OQT34" s="3203"/>
      <c r="OQU34" s="3203"/>
      <c r="OQV34" s="3203"/>
      <c r="OQW34" s="3203"/>
      <c r="OQX34" s="3203"/>
      <c r="OQY34" s="3203"/>
      <c r="OQZ34" s="3203"/>
      <c r="ORA34" s="3203"/>
      <c r="ORB34" s="3203"/>
      <c r="ORC34" s="3203"/>
      <c r="ORD34" s="3203"/>
      <c r="ORE34" s="3203"/>
      <c r="ORF34" s="3203"/>
      <c r="ORG34" s="3203"/>
      <c r="ORH34" s="3203"/>
      <c r="ORI34" s="3203"/>
      <c r="ORJ34" s="3203"/>
      <c r="ORK34" s="3203"/>
      <c r="ORL34" s="3203"/>
      <c r="ORM34" s="3203"/>
      <c r="ORN34" s="3203"/>
      <c r="ORO34" s="3203"/>
      <c r="ORP34" s="3203"/>
      <c r="ORQ34" s="3203"/>
      <c r="ORR34" s="3203"/>
      <c r="ORS34" s="3203"/>
      <c r="ORT34" s="3203"/>
      <c r="ORU34" s="3203"/>
      <c r="ORV34" s="3203"/>
      <c r="ORW34" s="3203"/>
      <c r="ORX34" s="3203"/>
      <c r="ORY34" s="3203"/>
      <c r="ORZ34" s="3203"/>
      <c r="OSA34" s="3203"/>
      <c r="OSB34" s="3203"/>
      <c r="OSC34" s="3203"/>
      <c r="OSD34" s="3203"/>
      <c r="OSE34" s="3203"/>
      <c r="OSF34" s="3203"/>
      <c r="OSG34" s="3203"/>
      <c r="OSH34" s="3203"/>
      <c r="OSI34" s="3203"/>
      <c r="OSJ34" s="3203"/>
      <c r="OSK34" s="3203"/>
      <c r="OSL34" s="3203"/>
      <c r="OSM34" s="3203"/>
      <c r="OSN34" s="3203"/>
      <c r="OSO34" s="3203"/>
      <c r="OSP34" s="3203"/>
      <c r="OSQ34" s="3203"/>
      <c r="OSR34" s="3203"/>
      <c r="OSS34" s="3203"/>
      <c r="OST34" s="3203"/>
      <c r="OSU34" s="3203"/>
      <c r="OSV34" s="3203"/>
      <c r="OSW34" s="3203"/>
      <c r="OSX34" s="3203"/>
      <c r="OSY34" s="3203"/>
      <c r="OSZ34" s="3203"/>
      <c r="OTA34" s="3203"/>
      <c r="OTB34" s="3203"/>
      <c r="OTC34" s="3203"/>
      <c r="OTD34" s="3203"/>
      <c r="OTE34" s="3203"/>
      <c r="OTF34" s="3203"/>
      <c r="OTG34" s="3203"/>
      <c r="OTH34" s="3203"/>
      <c r="OTI34" s="3203"/>
      <c r="OTJ34" s="3203"/>
      <c r="OTK34" s="3203"/>
      <c r="OTL34" s="3203"/>
      <c r="OTM34" s="3203"/>
      <c r="OTN34" s="3203"/>
      <c r="OTO34" s="3203"/>
      <c r="OTP34" s="3203"/>
      <c r="OTQ34" s="3203"/>
      <c r="OTR34" s="3203"/>
      <c r="OTS34" s="3203"/>
      <c r="OTT34" s="3203"/>
      <c r="OTU34" s="3203"/>
      <c r="OTV34" s="3203"/>
      <c r="OTW34" s="3203"/>
      <c r="OTX34" s="3203"/>
      <c r="OTY34" s="3203"/>
      <c r="OTZ34" s="3203"/>
      <c r="OUA34" s="3203"/>
      <c r="OUB34" s="3203"/>
      <c r="OUC34" s="3203"/>
      <c r="OUD34" s="3203"/>
      <c r="OUE34" s="3203"/>
      <c r="OUF34" s="3203"/>
      <c r="OUG34" s="3203"/>
      <c r="OUH34" s="3203"/>
      <c r="OUI34" s="3203"/>
      <c r="OUJ34" s="3203"/>
      <c r="OUK34" s="3203"/>
      <c r="OUL34" s="3203"/>
      <c r="OUM34" s="3203"/>
      <c r="OUN34" s="3203"/>
      <c r="OUO34" s="3203"/>
      <c r="OUP34" s="3203"/>
      <c r="OUQ34" s="3203"/>
      <c r="OUR34" s="3203"/>
      <c r="OUS34" s="3203"/>
      <c r="OUT34" s="3203"/>
      <c r="OUU34" s="3203"/>
      <c r="OUV34" s="3203"/>
      <c r="OUW34" s="3203"/>
      <c r="OUX34" s="3203"/>
      <c r="OUY34" s="3203"/>
      <c r="OUZ34" s="3203"/>
      <c r="OVA34" s="3203"/>
      <c r="OVB34" s="3203"/>
      <c r="OVC34" s="3203"/>
      <c r="OVD34" s="3203"/>
      <c r="OVE34" s="3203"/>
      <c r="OVF34" s="3203"/>
      <c r="OVG34" s="3203"/>
      <c r="OVH34" s="3203"/>
      <c r="OVI34" s="3203"/>
      <c r="OVJ34" s="3203"/>
      <c r="OVK34" s="3203"/>
      <c r="OVL34" s="3203"/>
      <c r="OVM34" s="3203"/>
      <c r="OVN34" s="3203"/>
      <c r="OVO34" s="3203"/>
      <c r="OVP34" s="3203"/>
      <c r="OVQ34" s="3203"/>
      <c r="OVR34" s="3203"/>
      <c r="OVS34" s="3203"/>
      <c r="OVT34" s="3203"/>
      <c r="OVU34" s="3203"/>
      <c r="OVV34" s="3203"/>
      <c r="OVW34" s="3203"/>
      <c r="OVX34" s="3203"/>
      <c r="OVY34" s="3203"/>
      <c r="OVZ34" s="3203"/>
      <c r="OWA34" s="3203"/>
      <c r="OWB34" s="3203"/>
      <c r="OWC34" s="3203"/>
      <c r="OWD34" s="3203"/>
      <c r="OWE34" s="3203"/>
      <c r="OWF34" s="3203"/>
      <c r="OWG34" s="3203"/>
      <c r="OWH34" s="3203"/>
      <c r="OWI34" s="3203"/>
      <c r="OWJ34" s="3203"/>
      <c r="OWK34" s="3203"/>
      <c r="OWL34" s="3203"/>
      <c r="OWM34" s="3203"/>
      <c r="OWN34" s="3203"/>
      <c r="OWO34" s="3203"/>
      <c r="OWP34" s="3203"/>
      <c r="OWQ34" s="3203"/>
      <c r="OWR34" s="3203"/>
      <c r="OWS34" s="3203"/>
      <c r="OWT34" s="3203"/>
      <c r="OWU34" s="3203"/>
      <c r="OWV34" s="3203"/>
      <c r="OWW34" s="3203"/>
      <c r="OWX34" s="3203"/>
      <c r="OWY34" s="3203"/>
      <c r="OWZ34" s="3203"/>
      <c r="OXA34" s="3203"/>
      <c r="OXB34" s="3203"/>
      <c r="OXC34" s="3203"/>
      <c r="OXD34" s="3203"/>
      <c r="OXE34" s="3203"/>
      <c r="OXF34" s="3203"/>
      <c r="OXG34" s="3203"/>
      <c r="OXH34" s="3203"/>
      <c r="OXI34" s="3203"/>
      <c r="OXJ34" s="3203"/>
      <c r="OXK34" s="3203"/>
      <c r="OXL34" s="3203"/>
      <c r="OXM34" s="3203"/>
      <c r="OXN34" s="3203"/>
      <c r="OXO34" s="3203"/>
      <c r="OXP34" s="3203"/>
      <c r="OXQ34" s="3203"/>
      <c r="OXR34" s="3203"/>
      <c r="OXS34" s="3203"/>
      <c r="OXT34" s="3203"/>
      <c r="OXU34" s="3203"/>
      <c r="OXV34" s="3203"/>
      <c r="OXW34" s="3203"/>
      <c r="OXX34" s="3203"/>
      <c r="OXY34" s="3203"/>
      <c r="OXZ34" s="3203"/>
      <c r="OYA34" s="3203"/>
      <c r="OYB34" s="3203"/>
      <c r="OYC34" s="3203"/>
      <c r="OYD34" s="3203"/>
      <c r="OYE34" s="3203"/>
      <c r="OYF34" s="3203"/>
      <c r="OYG34" s="3203"/>
      <c r="OYH34" s="3203"/>
      <c r="OYI34" s="3203"/>
      <c r="OYJ34" s="3203"/>
      <c r="OYK34" s="3203"/>
      <c r="OYL34" s="3203"/>
      <c r="OYM34" s="3203"/>
      <c r="OYN34" s="3203"/>
      <c r="OYO34" s="3203"/>
      <c r="OYP34" s="3203"/>
      <c r="OYQ34" s="3203"/>
      <c r="OYR34" s="3203"/>
      <c r="OYS34" s="3203"/>
      <c r="OYT34" s="3203"/>
      <c r="OYU34" s="3203"/>
      <c r="OYV34" s="3203"/>
      <c r="OYW34" s="3203"/>
      <c r="OYX34" s="3203"/>
      <c r="OYY34" s="3203"/>
      <c r="OYZ34" s="3203"/>
      <c r="OZA34" s="3203"/>
      <c r="OZB34" s="3203"/>
      <c r="OZC34" s="3203"/>
      <c r="OZD34" s="3203"/>
      <c r="OZE34" s="3203"/>
      <c r="OZF34" s="3203"/>
      <c r="OZG34" s="3203"/>
      <c r="OZH34" s="3203"/>
      <c r="OZI34" s="3203"/>
      <c r="OZJ34" s="3203"/>
      <c r="OZK34" s="3203"/>
      <c r="OZL34" s="3203"/>
      <c r="OZM34" s="3203"/>
      <c r="OZN34" s="3203"/>
      <c r="OZO34" s="3203"/>
      <c r="OZP34" s="3203"/>
      <c r="OZQ34" s="3203"/>
      <c r="OZR34" s="3203"/>
      <c r="OZS34" s="3203"/>
      <c r="OZT34" s="3203"/>
      <c r="OZU34" s="3203"/>
      <c r="OZV34" s="3203"/>
      <c r="OZW34" s="3203"/>
      <c r="OZX34" s="3203"/>
      <c r="OZY34" s="3203"/>
      <c r="OZZ34" s="3203"/>
      <c r="PAA34" s="3203"/>
      <c r="PAB34" s="3203"/>
      <c r="PAC34" s="3203"/>
      <c r="PAD34" s="3203"/>
      <c r="PAE34" s="3203"/>
      <c r="PAF34" s="3203"/>
      <c r="PAG34" s="3203"/>
      <c r="PAH34" s="3203"/>
      <c r="PAI34" s="3203"/>
      <c r="PAJ34" s="3203"/>
      <c r="PAK34" s="3203"/>
      <c r="PAL34" s="3203"/>
      <c r="PAM34" s="3203"/>
      <c r="PAN34" s="3203"/>
      <c r="PAO34" s="3203"/>
      <c r="PAP34" s="3203"/>
      <c r="PAQ34" s="3203"/>
      <c r="PAR34" s="3203"/>
      <c r="PAS34" s="3203"/>
      <c r="PAT34" s="3203"/>
      <c r="PAU34" s="3203"/>
      <c r="PAV34" s="3203"/>
      <c r="PAW34" s="3203"/>
      <c r="PAX34" s="3203"/>
      <c r="PAY34" s="3203"/>
      <c r="PAZ34" s="3203"/>
      <c r="PBA34" s="3203"/>
      <c r="PBB34" s="3203"/>
      <c r="PBC34" s="3203"/>
      <c r="PBD34" s="3203"/>
      <c r="PBE34" s="3203"/>
      <c r="PBF34" s="3203"/>
      <c r="PBG34" s="3203"/>
      <c r="PBH34" s="3203"/>
      <c r="PBI34" s="3203"/>
      <c r="PBJ34" s="3203"/>
      <c r="PBK34" s="3203"/>
      <c r="PBL34" s="3203"/>
      <c r="PBM34" s="3203"/>
      <c r="PBN34" s="3203"/>
      <c r="PBO34" s="3203"/>
      <c r="PBP34" s="3203"/>
      <c r="PBQ34" s="3203"/>
      <c r="PBR34" s="3203"/>
      <c r="PBS34" s="3203"/>
      <c r="PBT34" s="3203"/>
      <c r="PBU34" s="3203"/>
      <c r="PBV34" s="3203"/>
      <c r="PBW34" s="3203"/>
      <c r="PBX34" s="3203"/>
      <c r="PBY34" s="3203"/>
      <c r="PBZ34" s="3203"/>
      <c r="PCA34" s="3203"/>
      <c r="PCB34" s="3203"/>
      <c r="PCC34" s="3203"/>
      <c r="PCD34" s="3203"/>
      <c r="PCE34" s="3203"/>
      <c r="PCF34" s="3203"/>
      <c r="PCG34" s="3203"/>
      <c r="PCH34" s="3203"/>
      <c r="PCI34" s="3203"/>
      <c r="PCJ34" s="3203"/>
      <c r="PCK34" s="3203"/>
      <c r="PCL34" s="3203"/>
      <c r="PCM34" s="3203"/>
      <c r="PCN34" s="3203"/>
      <c r="PCO34" s="3203"/>
      <c r="PCP34" s="3203"/>
      <c r="PCQ34" s="3203"/>
      <c r="PCR34" s="3203"/>
      <c r="PCS34" s="3203"/>
      <c r="PCT34" s="3203"/>
      <c r="PCU34" s="3203"/>
      <c r="PCV34" s="3203"/>
      <c r="PCW34" s="3203"/>
      <c r="PCX34" s="3203"/>
      <c r="PCY34" s="3203"/>
      <c r="PCZ34" s="3203"/>
      <c r="PDA34" s="3203"/>
      <c r="PDB34" s="3203"/>
      <c r="PDC34" s="3203"/>
      <c r="PDD34" s="3203"/>
      <c r="PDE34" s="3203"/>
      <c r="PDF34" s="3203"/>
      <c r="PDG34" s="3203"/>
      <c r="PDH34" s="3203"/>
      <c r="PDI34" s="3203"/>
      <c r="PDJ34" s="3203"/>
      <c r="PDK34" s="3203"/>
      <c r="PDL34" s="3203"/>
      <c r="PDM34" s="3203"/>
      <c r="PDN34" s="3203"/>
      <c r="PDO34" s="3203"/>
      <c r="PDP34" s="3203"/>
      <c r="PDQ34" s="3203"/>
      <c r="PDR34" s="3203"/>
      <c r="PDS34" s="3203"/>
      <c r="PDT34" s="3203"/>
      <c r="PDU34" s="3203"/>
      <c r="PDV34" s="3203"/>
      <c r="PDW34" s="3203"/>
      <c r="PDX34" s="3203"/>
      <c r="PDY34" s="3203"/>
      <c r="PDZ34" s="3203"/>
      <c r="PEA34" s="3203"/>
      <c r="PEB34" s="3203"/>
      <c r="PEC34" s="3203"/>
      <c r="PED34" s="3203"/>
      <c r="PEE34" s="3203"/>
      <c r="PEF34" s="3203"/>
      <c r="PEG34" s="3203"/>
      <c r="PEH34" s="3203"/>
      <c r="PEI34" s="3203"/>
      <c r="PEJ34" s="3203"/>
      <c r="PEK34" s="3203"/>
      <c r="PEL34" s="3203"/>
      <c r="PEM34" s="3203"/>
      <c r="PEN34" s="3203"/>
      <c r="PEO34" s="3203"/>
      <c r="PEP34" s="3203"/>
      <c r="PEQ34" s="3203"/>
      <c r="PER34" s="3203"/>
      <c r="PES34" s="3203"/>
      <c r="PET34" s="3203"/>
      <c r="PEU34" s="3203"/>
      <c r="PEV34" s="3203"/>
      <c r="PEW34" s="3203"/>
      <c r="PEX34" s="3203"/>
      <c r="PEY34" s="3203"/>
      <c r="PEZ34" s="3203"/>
      <c r="PFA34" s="3203"/>
      <c r="PFB34" s="3203"/>
      <c r="PFC34" s="3203"/>
      <c r="PFD34" s="3203"/>
      <c r="PFE34" s="3203"/>
      <c r="PFF34" s="3203"/>
      <c r="PFG34" s="3203"/>
      <c r="PFH34" s="3203"/>
      <c r="PFI34" s="3203"/>
      <c r="PFJ34" s="3203"/>
      <c r="PFK34" s="3203"/>
      <c r="PFL34" s="3203"/>
      <c r="PFM34" s="3203"/>
      <c r="PFN34" s="3203"/>
      <c r="PFO34" s="3203"/>
      <c r="PFP34" s="3203"/>
      <c r="PFQ34" s="3203"/>
      <c r="PFR34" s="3203"/>
      <c r="PFS34" s="3203"/>
      <c r="PFT34" s="3203"/>
      <c r="PFU34" s="3203"/>
      <c r="PFV34" s="3203"/>
      <c r="PFW34" s="3203"/>
      <c r="PFX34" s="3203"/>
      <c r="PFY34" s="3203"/>
      <c r="PFZ34" s="3203"/>
      <c r="PGA34" s="3203"/>
      <c r="PGB34" s="3203"/>
      <c r="PGC34" s="3203"/>
      <c r="PGD34" s="3203"/>
      <c r="PGE34" s="3203"/>
      <c r="PGF34" s="3203"/>
      <c r="PGG34" s="3203"/>
      <c r="PGH34" s="3203"/>
      <c r="PGI34" s="3203"/>
      <c r="PGJ34" s="3203"/>
      <c r="PGK34" s="3203"/>
      <c r="PGL34" s="3203"/>
      <c r="PGM34" s="3203"/>
      <c r="PGN34" s="3203"/>
      <c r="PGO34" s="3203"/>
      <c r="PGP34" s="3203"/>
      <c r="PGQ34" s="3203"/>
      <c r="PGR34" s="3203"/>
      <c r="PGS34" s="3203"/>
      <c r="PGT34" s="3203"/>
      <c r="PGU34" s="3203"/>
      <c r="PGV34" s="3203"/>
      <c r="PGW34" s="3203"/>
      <c r="PGX34" s="3203"/>
      <c r="PGY34" s="3203"/>
      <c r="PGZ34" s="3203"/>
      <c r="PHA34" s="3203"/>
      <c r="PHB34" s="3203"/>
      <c r="PHC34" s="3203"/>
      <c r="PHD34" s="3203"/>
      <c r="PHE34" s="3203"/>
      <c r="PHF34" s="3203"/>
      <c r="PHG34" s="3203"/>
      <c r="PHH34" s="3203"/>
      <c r="PHI34" s="3203"/>
      <c r="PHJ34" s="3203"/>
      <c r="PHK34" s="3203"/>
      <c r="PHL34" s="3203"/>
      <c r="PHM34" s="3203"/>
      <c r="PHN34" s="3203"/>
      <c r="PHO34" s="3203"/>
      <c r="PHP34" s="3203"/>
      <c r="PHQ34" s="3203"/>
      <c r="PHR34" s="3203"/>
      <c r="PHS34" s="3203"/>
      <c r="PHT34" s="3203"/>
      <c r="PHU34" s="3203"/>
      <c r="PHV34" s="3203"/>
      <c r="PHW34" s="3203"/>
      <c r="PHX34" s="3203"/>
      <c r="PHY34" s="3203"/>
      <c r="PHZ34" s="3203"/>
      <c r="PIA34" s="3203"/>
      <c r="PIB34" s="3203"/>
      <c r="PIC34" s="3203"/>
      <c r="PID34" s="3203"/>
      <c r="PIE34" s="3203"/>
      <c r="PIF34" s="3203"/>
      <c r="PIG34" s="3203"/>
      <c r="PIH34" s="3203"/>
      <c r="PII34" s="3203"/>
      <c r="PIJ34" s="3203"/>
      <c r="PIK34" s="3203"/>
      <c r="PIL34" s="3203"/>
      <c r="PIM34" s="3203"/>
      <c r="PIN34" s="3203"/>
      <c r="PIO34" s="3203"/>
      <c r="PIP34" s="3203"/>
      <c r="PIQ34" s="3203"/>
      <c r="PIR34" s="3203"/>
      <c r="PIS34" s="3203"/>
      <c r="PIT34" s="3203"/>
      <c r="PIU34" s="3203"/>
      <c r="PIV34" s="3203"/>
      <c r="PIW34" s="3203"/>
      <c r="PIX34" s="3203"/>
      <c r="PIY34" s="3203"/>
      <c r="PIZ34" s="3203"/>
      <c r="PJA34" s="3203"/>
      <c r="PJB34" s="3203"/>
      <c r="PJC34" s="3203"/>
      <c r="PJD34" s="3203"/>
      <c r="PJE34" s="3203"/>
      <c r="PJF34" s="3203"/>
      <c r="PJG34" s="3203"/>
      <c r="PJH34" s="3203"/>
      <c r="PJI34" s="3203"/>
      <c r="PJJ34" s="3203"/>
      <c r="PJK34" s="3203"/>
      <c r="PJL34" s="3203"/>
      <c r="PJM34" s="3203"/>
      <c r="PJN34" s="3203"/>
      <c r="PJO34" s="3203"/>
      <c r="PJP34" s="3203"/>
      <c r="PJQ34" s="3203"/>
      <c r="PJR34" s="3203"/>
      <c r="PJS34" s="3203"/>
      <c r="PJT34" s="3203"/>
      <c r="PJU34" s="3203"/>
      <c r="PJV34" s="3203"/>
      <c r="PJW34" s="3203"/>
      <c r="PJX34" s="3203"/>
      <c r="PJY34" s="3203"/>
      <c r="PJZ34" s="3203"/>
      <c r="PKA34" s="3203"/>
      <c r="PKB34" s="3203"/>
      <c r="PKC34" s="3203"/>
      <c r="PKD34" s="3203"/>
      <c r="PKE34" s="3203"/>
      <c r="PKF34" s="3203"/>
      <c r="PKG34" s="3203"/>
      <c r="PKH34" s="3203"/>
      <c r="PKI34" s="3203"/>
      <c r="PKJ34" s="3203"/>
      <c r="PKK34" s="3203"/>
      <c r="PKL34" s="3203"/>
      <c r="PKM34" s="3203"/>
      <c r="PKN34" s="3203"/>
      <c r="PKO34" s="3203"/>
      <c r="PKP34" s="3203"/>
      <c r="PKQ34" s="3203"/>
      <c r="PKR34" s="3203"/>
      <c r="PKS34" s="3203"/>
      <c r="PKT34" s="3203"/>
      <c r="PKU34" s="3203"/>
      <c r="PKV34" s="3203"/>
      <c r="PKW34" s="3203"/>
      <c r="PKX34" s="3203"/>
      <c r="PKY34" s="3203"/>
      <c r="PKZ34" s="3203"/>
      <c r="PLA34" s="3203"/>
      <c r="PLB34" s="3203"/>
      <c r="PLC34" s="3203"/>
      <c r="PLD34" s="3203"/>
      <c r="PLE34" s="3203"/>
      <c r="PLF34" s="3203"/>
      <c r="PLG34" s="3203"/>
      <c r="PLH34" s="3203"/>
      <c r="PLI34" s="3203"/>
      <c r="PLJ34" s="3203"/>
      <c r="PLK34" s="3203"/>
      <c r="PLL34" s="3203"/>
      <c r="PLM34" s="3203"/>
      <c r="PLN34" s="3203"/>
      <c r="PLO34" s="3203"/>
      <c r="PLP34" s="3203"/>
      <c r="PLQ34" s="3203"/>
      <c r="PLR34" s="3203"/>
      <c r="PLS34" s="3203"/>
      <c r="PLT34" s="3203"/>
      <c r="PLU34" s="3203"/>
      <c r="PLV34" s="3203"/>
      <c r="PLW34" s="3203"/>
      <c r="PLX34" s="3203"/>
      <c r="PLY34" s="3203"/>
      <c r="PLZ34" s="3203"/>
      <c r="PMA34" s="3203"/>
      <c r="PMB34" s="3203"/>
      <c r="PMC34" s="3203"/>
      <c r="PMD34" s="3203"/>
      <c r="PME34" s="3203"/>
      <c r="PMF34" s="3203"/>
      <c r="PMG34" s="3203"/>
      <c r="PMH34" s="3203"/>
      <c r="PMI34" s="3203"/>
      <c r="PMJ34" s="3203"/>
      <c r="PMK34" s="3203"/>
      <c r="PML34" s="3203"/>
      <c r="PMM34" s="3203"/>
      <c r="PMN34" s="3203"/>
      <c r="PMO34" s="3203"/>
      <c r="PMP34" s="3203"/>
      <c r="PMQ34" s="3203"/>
      <c r="PMR34" s="3203"/>
      <c r="PMS34" s="3203"/>
      <c r="PMT34" s="3203"/>
      <c r="PMU34" s="3203"/>
      <c r="PMV34" s="3203"/>
      <c r="PMW34" s="3203"/>
      <c r="PMX34" s="3203"/>
      <c r="PMY34" s="3203"/>
      <c r="PMZ34" s="3203"/>
      <c r="PNA34" s="3203"/>
      <c r="PNB34" s="3203"/>
      <c r="PNC34" s="3203"/>
      <c r="PND34" s="3203"/>
      <c r="PNE34" s="3203"/>
      <c r="PNF34" s="3203"/>
      <c r="PNG34" s="3203"/>
      <c r="PNH34" s="3203"/>
      <c r="PNI34" s="3203"/>
      <c r="PNJ34" s="3203"/>
      <c r="PNK34" s="3203"/>
      <c r="PNL34" s="3203"/>
      <c r="PNM34" s="3203"/>
      <c r="PNN34" s="3203"/>
      <c r="PNO34" s="3203"/>
      <c r="PNP34" s="3203"/>
      <c r="PNQ34" s="3203"/>
      <c r="PNR34" s="3203"/>
      <c r="PNS34" s="3203"/>
      <c r="PNT34" s="3203"/>
      <c r="PNU34" s="3203"/>
      <c r="PNV34" s="3203"/>
      <c r="PNW34" s="3203"/>
      <c r="PNX34" s="3203"/>
      <c r="PNY34" s="3203"/>
      <c r="PNZ34" s="3203"/>
      <c r="POA34" s="3203"/>
      <c r="POB34" s="3203"/>
      <c r="POC34" s="3203"/>
      <c r="POD34" s="3203"/>
      <c r="POE34" s="3203"/>
      <c r="POF34" s="3203"/>
      <c r="POG34" s="3203"/>
      <c r="POH34" s="3203"/>
      <c r="POI34" s="3203"/>
      <c r="POJ34" s="3203"/>
      <c r="POK34" s="3203"/>
      <c r="POL34" s="3203"/>
      <c r="POM34" s="3203"/>
      <c r="PON34" s="3203"/>
      <c r="POO34" s="3203"/>
      <c r="POP34" s="3203"/>
      <c r="POQ34" s="3203"/>
      <c r="POR34" s="3203"/>
      <c r="POS34" s="3203"/>
      <c r="POT34" s="3203"/>
      <c r="POU34" s="3203"/>
      <c r="POV34" s="3203"/>
      <c r="POW34" s="3203"/>
      <c r="POX34" s="3203"/>
      <c r="POY34" s="3203"/>
      <c r="POZ34" s="3203"/>
      <c r="PPA34" s="3203"/>
      <c r="PPB34" s="3203"/>
      <c r="PPC34" s="3203"/>
      <c r="PPD34" s="3203"/>
      <c r="PPE34" s="3203"/>
      <c r="PPF34" s="3203"/>
      <c r="PPG34" s="3203"/>
      <c r="PPH34" s="3203"/>
      <c r="PPI34" s="3203"/>
      <c r="PPJ34" s="3203"/>
      <c r="PPK34" s="3203"/>
      <c r="PPL34" s="3203"/>
      <c r="PPM34" s="3203"/>
      <c r="PPN34" s="3203"/>
      <c r="PPO34" s="3203"/>
      <c r="PPP34" s="3203"/>
      <c r="PPQ34" s="3203"/>
      <c r="PPR34" s="3203"/>
      <c r="PPS34" s="3203"/>
      <c r="PPT34" s="3203"/>
      <c r="PPU34" s="3203"/>
      <c r="PPV34" s="3203"/>
      <c r="PPW34" s="3203"/>
      <c r="PPX34" s="3203"/>
      <c r="PPY34" s="3203"/>
      <c r="PPZ34" s="3203"/>
      <c r="PQA34" s="3203"/>
      <c r="PQB34" s="3203"/>
      <c r="PQC34" s="3203"/>
      <c r="PQD34" s="3203"/>
      <c r="PQE34" s="3203"/>
      <c r="PQF34" s="3203"/>
      <c r="PQG34" s="3203"/>
      <c r="PQH34" s="3203"/>
      <c r="PQI34" s="3203"/>
      <c r="PQJ34" s="3203"/>
      <c r="PQK34" s="3203"/>
      <c r="PQL34" s="3203"/>
      <c r="PQM34" s="3203"/>
      <c r="PQN34" s="3203"/>
      <c r="PQO34" s="3203"/>
      <c r="PQP34" s="3203"/>
      <c r="PQQ34" s="3203"/>
      <c r="PQR34" s="3203"/>
      <c r="PQS34" s="3203"/>
      <c r="PQT34" s="3203"/>
      <c r="PQU34" s="3203"/>
      <c r="PQV34" s="3203"/>
      <c r="PQW34" s="3203"/>
      <c r="PQX34" s="3203"/>
      <c r="PQY34" s="3203"/>
      <c r="PQZ34" s="3203"/>
      <c r="PRA34" s="3203"/>
      <c r="PRB34" s="3203"/>
      <c r="PRC34" s="3203"/>
      <c r="PRD34" s="3203"/>
      <c r="PRE34" s="3203"/>
      <c r="PRF34" s="3203"/>
      <c r="PRG34" s="3203"/>
      <c r="PRH34" s="3203"/>
      <c r="PRI34" s="3203"/>
      <c r="PRJ34" s="3203"/>
      <c r="PRK34" s="3203"/>
      <c r="PRL34" s="3203"/>
      <c r="PRM34" s="3203"/>
      <c r="PRN34" s="3203"/>
      <c r="PRO34" s="3203"/>
      <c r="PRP34" s="3203"/>
      <c r="PRQ34" s="3203"/>
      <c r="PRR34" s="3203"/>
      <c r="PRS34" s="3203"/>
      <c r="PRT34" s="3203"/>
      <c r="PRU34" s="3203"/>
      <c r="PRV34" s="3203"/>
      <c r="PRW34" s="3203"/>
      <c r="PRX34" s="3203"/>
      <c r="PRY34" s="3203"/>
      <c r="PRZ34" s="3203"/>
      <c r="PSA34" s="3203"/>
      <c r="PSB34" s="3203"/>
      <c r="PSC34" s="3203"/>
      <c r="PSD34" s="3203"/>
      <c r="PSE34" s="3203"/>
      <c r="PSF34" s="3203"/>
      <c r="PSG34" s="3203"/>
      <c r="PSH34" s="3203"/>
      <c r="PSI34" s="3203"/>
      <c r="PSJ34" s="3203"/>
      <c r="PSK34" s="3203"/>
      <c r="PSL34" s="3203"/>
      <c r="PSM34" s="3203"/>
      <c r="PSN34" s="3203"/>
      <c r="PSO34" s="3203"/>
      <c r="PSP34" s="3203"/>
      <c r="PSQ34" s="3203"/>
      <c r="PSR34" s="3203"/>
      <c r="PSS34" s="3203"/>
      <c r="PST34" s="3203"/>
      <c r="PSU34" s="3203"/>
      <c r="PSV34" s="3203"/>
      <c r="PSW34" s="3203"/>
      <c r="PSX34" s="3203"/>
      <c r="PSY34" s="3203"/>
      <c r="PSZ34" s="3203"/>
      <c r="PTA34" s="3203"/>
      <c r="PTB34" s="3203"/>
      <c r="PTC34" s="3203"/>
      <c r="PTD34" s="3203"/>
      <c r="PTE34" s="3203"/>
      <c r="PTF34" s="3203"/>
      <c r="PTG34" s="3203"/>
      <c r="PTH34" s="3203"/>
      <c r="PTI34" s="3203"/>
      <c r="PTJ34" s="3203"/>
      <c r="PTK34" s="3203"/>
      <c r="PTL34" s="3203"/>
      <c r="PTM34" s="3203"/>
      <c r="PTN34" s="3203"/>
      <c r="PTO34" s="3203"/>
      <c r="PTP34" s="3203"/>
      <c r="PTQ34" s="3203"/>
      <c r="PTR34" s="3203"/>
      <c r="PTS34" s="3203"/>
      <c r="PTT34" s="3203"/>
      <c r="PTU34" s="3203"/>
      <c r="PTV34" s="3203"/>
      <c r="PTW34" s="3203"/>
      <c r="PTX34" s="3203"/>
      <c r="PTY34" s="3203"/>
      <c r="PTZ34" s="3203"/>
      <c r="PUA34" s="3203"/>
      <c r="PUB34" s="3203"/>
      <c r="PUC34" s="3203"/>
      <c r="PUD34" s="3203"/>
      <c r="PUE34" s="3203"/>
      <c r="PUF34" s="3203"/>
      <c r="PUG34" s="3203"/>
      <c r="PUH34" s="3203"/>
      <c r="PUI34" s="3203"/>
      <c r="PUJ34" s="3203"/>
      <c r="PUK34" s="3203"/>
      <c r="PUL34" s="3203"/>
      <c r="PUM34" s="3203"/>
      <c r="PUN34" s="3203"/>
      <c r="PUO34" s="3203"/>
      <c r="PUP34" s="3203"/>
      <c r="PUQ34" s="3203"/>
      <c r="PUR34" s="3203"/>
      <c r="PUS34" s="3203"/>
      <c r="PUT34" s="3203"/>
      <c r="PUU34" s="3203"/>
      <c r="PUV34" s="3203"/>
      <c r="PUW34" s="3203"/>
      <c r="PUX34" s="3203"/>
      <c r="PUY34" s="3203"/>
      <c r="PUZ34" s="3203"/>
      <c r="PVA34" s="3203"/>
      <c r="PVB34" s="3203"/>
      <c r="PVC34" s="3203"/>
      <c r="PVD34" s="3203"/>
      <c r="PVE34" s="3203"/>
      <c r="PVF34" s="3203"/>
      <c r="PVG34" s="3203"/>
      <c r="PVH34" s="3203"/>
      <c r="PVI34" s="3203"/>
      <c r="PVJ34" s="3203"/>
      <c r="PVK34" s="3203"/>
      <c r="PVL34" s="3203"/>
      <c r="PVM34" s="3203"/>
      <c r="PVN34" s="3203"/>
      <c r="PVO34" s="3203"/>
      <c r="PVP34" s="3203"/>
      <c r="PVQ34" s="3203"/>
      <c r="PVR34" s="3203"/>
      <c r="PVS34" s="3203"/>
      <c r="PVT34" s="3203"/>
      <c r="PVU34" s="3203"/>
      <c r="PVV34" s="3203"/>
      <c r="PVW34" s="3203"/>
      <c r="PVX34" s="3203"/>
      <c r="PVY34" s="3203"/>
      <c r="PVZ34" s="3203"/>
      <c r="PWA34" s="3203"/>
      <c r="PWB34" s="3203"/>
      <c r="PWC34" s="3203"/>
      <c r="PWD34" s="3203"/>
      <c r="PWE34" s="3203"/>
      <c r="PWF34" s="3203"/>
      <c r="PWG34" s="3203"/>
      <c r="PWH34" s="3203"/>
      <c r="PWI34" s="3203"/>
      <c r="PWJ34" s="3203"/>
      <c r="PWK34" s="3203"/>
      <c r="PWL34" s="3203"/>
      <c r="PWM34" s="3203"/>
      <c r="PWN34" s="3203"/>
      <c r="PWO34" s="3203"/>
      <c r="PWP34" s="3203"/>
      <c r="PWQ34" s="3203"/>
      <c r="PWR34" s="3203"/>
      <c r="PWS34" s="3203"/>
      <c r="PWT34" s="3203"/>
      <c r="PWU34" s="3203"/>
      <c r="PWV34" s="3203"/>
      <c r="PWW34" s="3203"/>
      <c r="PWX34" s="3203"/>
      <c r="PWY34" s="3203"/>
      <c r="PWZ34" s="3203"/>
      <c r="PXA34" s="3203"/>
      <c r="PXB34" s="3203"/>
      <c r="PXC34" s="3203"/>
      <c r="PXD34" s="3203"/>
      <c r="PXE34" s="3203"/>
      <c r="PXF34" s="3203"/>
      <c r="PXG34" s="3203"/>
      <c r="PXH34" s="3203"/>
      <c r="PXI34" s="3203"/>
      <c r="PXJ34" s="3203"/>
      <c r="PXK34" s="3203"/>
      <c r="PXL34" s="3203"/>
      <c r="PXM34" s="3203"/>
      <c r="PXN34" s="3203"/>
      <c r="PXO34" s="3203"/>
      <c r="PXP34" s="3203"/>
      <c r="PXQ34" s="3203"/>
      <c r="PXR34" s="3203"/>
      <c r="PXS34" s="3203"/>
      <c r="PXT34" s="3203"/>
      <c r="PXU34" s="3203"/>
      <c r="PXV34" s="3203"/>
      <c r="PXW34" s="3203"/>
      <c r="PXX34" s="3203"/>
      <c r="PXY34" s="3203"/>
      <c r="PXZ34" s="3203"/>
      <c r="PYA34" s="3203"/>
      <c r="PYB34" s="3203"/>
      <c r="PYC34" s="3203"/>
      <c r="PYD34" s="3203"/>
      <c r="PYE34" s="3203"/>
      <c r="PYF34" s="3203"/>
      <c r="PYG34" s="3203"/>
      <c r="PYH34" s="3203"/>
      <c r="PYI34" s="3203"/>
      <c r="PYJ34" s="3203"/>
      <c r="PYK34" s="3203"/>
      <c r="PYL34" s="3203"/>
      <c r="PYM34" s="3203"/>
      <c r="PYN34" s="3203"/>
      <c r="PYO34" s="3203"/>
      <c r="PYP34" s="3203"/>
      <c r="PYQ34" s="3203"/>
      <c r="PYR34" s="3203"/>
      <c r="PYS34" s="3203"/>
      <c r="PYT34" s="3203"/>
      <c r="PYU34" s="3203"/>
      <c r="PYV34" s="3203"/>
      <c r="PYW34" s="3203"/>
      <c r="PYX34" s="3203"/>
      <c r="PYY34" s="3203"/>
      <c r="PYZ34" s="3203"/>
      <c r="PZA34" s="3203"/>
      <c r="PZB34" s="3203"/>
      <c r="PZC34" s="3203"/>
      <c r="PZD34" s="3203"/>
      <c r="PZE34" s="3203"/>
      <c r="PZF34" s="3203"/>
      <c r="PZG34" s="3203"/>
      <c r="PZH34" s="3203"/>
      <c r="PZI34" s="3203"/>
      <c r="PZJ34" s="3203"/>
      <c r="PZK34" s="3203"/>
      <c r="PZL34" s="3203"/>
      <c r="PZM34" s="3203"/>
      <c r="PZN34" s="3203"/>
      <c r="PZO34" s="3203"/>
      <c r="PZP34" s="3203"/>
      <c r="PZQ34" s="3203"/>
      <c r="PZR34" s="3203"/>
      <c r="PZS34" s="3203"/>
      <c r="PZT34" s="3203"/>
      <c r="PZU34" s="3203"/>
      <c r="PZV34" s="3203"/>
      <c r="PZW34" s="3203"/>
      <c r="PZX34" s="3203"/>
      <c r="PZY34" s="3203"/>
      <c r="PZZ34" s="3203"/>
      <c r="QAA34" s="3203"/>
      <c r="QAB34" s="3203"/>
      <c r="QAC34" s="3203"/>
      <c r="QAD34" s="3203"/>
      <c r="QAE34" s="3203"/>
      <c r="QAF34" s="3203"/>
      <c r="QAG34" s="3203"/>
      <c r="QAH34" s="3203"/>
      <c r="QAI34" s="3203"/>
      <c r="QAJ34" s="3203"/>
      <c r="QAK34" s="3203"/>
      <c r="QAL34" s="3203"/>
      <c r="QAM34" s="3203"/>
      <c r="QAN34" s="3203"/>
      <c r="QAO34" s="3203"/>
      <c r="QAP34" s="3203"/>
      <c r="QAQ34" s="3203"/>
      <c r="QAR34" s="3203"/>
      <c r="QAS34" s="3203"/>
      <c r="QAT34" s="3203"/>
      <c r="QAU34" s="3203"/>
      <c r="QAV34" s="3203"/>
      <c r="QAW34" s="3203"/>
      <c r="QAX34" s="3203"/>
      <c r="QAY34" s="3203"/>
      <c r="QAZ34" s="3203"/>
      <c r="QBA34" s="3203"/>
      <c r="QBB34" s="3203"/>
      <c r="QBC34" s="3203"/>
      <c r="QBD34" s="3203"/>
      <c r="QBE34" s="3203"/>
      <c r="QBF34" s="3203"/>
      <c r="QBG34" s="3203"/>
      <c r="QBH34" s="3203"/>
      <c r="QBI34" s="3203"/>
      <c r="QBJ34" s="3203"/>
      <c r="QBK34" s="3203"/>
      <c r="QBL34" s="3203"/>
      <c r="QBM34" s="3203"/>
      <c r="QBN34" s="3203"/>
      <c r="QBO34" s="3203"/>
      <c r="QBP34" s="3203"/>
      <c r="QBQ34" s="3203"/>
      <c r="QBR34" s="3203"/>
      <c r="QBS34" s="3203"/>
      <c r="QBT34" s="3203"/>
      <c r="QBU34" s="3203"/>
      <c r="QBV34" s="3203"/>
      <c r="QBW34" s="3203"/>
      <c r="QBX34" s="3203"/>
      <c r="QBY34" s="3203"/>
      <c r="QBZ34" s="3203"/>
      <c r="QCA34" s="3203"/>
      <c r="QCB34" s="3203"/>
      <c r="QCC34" s="3203"/>
      <c r="QCD34" s="3203"/>
      <c r="QCE34" s="3203"/>
      <c r="QCF34" s="3203"/>
      <c r="QCG34" s="3203"/>
      <c r="QCH34" s="3203"/>
      <c r="QCI34" s="3203"/>
      <c r="QCJ34" s="3203"/>
      <c r="QCK34" s="3203"/>
      <c r="QCL34" s="3203"/>
      <c r="QCM34" s="3203"/>
      <c r="QCN34" s="3203"/>
      <c r="QCO34" s="3203"/>
      <c r="QCP34" s="3203"/>
      <c r="QCQ34" s="3203"/>
      <c r="QCR34" s="3203"/>
      <c r="QCS34" s="3203"/>
      <c r="QCT34" s="3203"/>
      <c r="QCU34" s="3203"/>
      <c r="QCV34" s="3203"/>
      <c r="QCW34" s="3203"/>
      <c r="QCX34" s="3203"/>
      <c r="QCY34" s="3203"/>
      <c r="QCZ34" s="3203"/>
      <c r="QDA34" s="3203"/>
      <c r="QDB34" s="3203"/>
      <c r="QDC34" s="3203"/>
      <c r="QDD34" s="3203"/>
      <c r="QDE34" s="3203"/>
      <c r="QDF34" s="3203"/>
      <c r="QDG34" s="3203"/>
      <c r="QDH34" s="3203"/>
      <c r="QDI34" s="3203"/>
      <c r="QDJ34" s="3203"/>
      <c r="QDK34" s="3203"/>
      <c r="QDL34" s="3203"/>
      <c r="QDM34" s="3203"/>
      <c r="QDN34" s="3203"/>
      <c r="QDO34" s="3203"/>
      <c r="QDP34" s="3203"/>
      <c r="QDQ34" s="3203"/>
      <c r="QDR34" s="3203"/>
      <c r="QDS34" s="3203"/>
      <c r="QDT34" s="3203"/>
      <c r="QDU34" s="3203"/>
      <c r="QDV34" s="3203"/>
      <c r="QDW34" s="3203"/>
      <c r="QDX34" s="3203"/>
      <c r="QDY34" s="3203"/>
      <c r="QDZ34" s="3203"/>
      <c r="QEA34" s="3203"/>
      <c r="QEB34" s="3203"/>
      <c r="QEC34" s="3203"/>
      <c r="QED34" s="3203"/>
      <c r="QEE34" s="3203"/>
      <c r="QEF34" s="3203"/>
      <c r="QEG34" s="3203"/>
      <c r="QEH34" s="3203"/>
      <c r="QEI34" s="3203"/>
      <c r="QEJ34" s="3203"/>
      <c r="QEK34" s="3203"/>
      <c r="QEL34" s="3203"/>
      <c r="QEM34" s="3203"/>
      <c r="QEN34" s="3203"/>
      <c r="QEO34" s="3203"/>
      <c r="QEP34" s="3203"/>
      <c r="QEQ34" s="3203"/>
      <c r="QER34" s="3203"/>
      <c r="QES34" s="3203"/>
      <c r="QET34" s="3203"/>
      <c r="QEU34" s="3203"/>
      <c r="QEV34" s="3203"/>
      <c r="QEW34" s="3203"/>
      <c r="QEX34" s="3203"/>
      <c r="QEY34" s="3203"/>
      <c r="QEZ34" s="3203"/>
      <c r="QFA34" s="3203"/>
      <c r="QFB34" s="3203"/>
      <c r="QFC34" s="3203"/>
      <c r="QFD34" s="3203"/>
      <c r="QFE34" s="3203"/>
      <c r="QFF34" s="3203"/>
      <c r="QFG34" s="3203"/>
      <c r="QFH34" s="3203"/>
      <c r="QFI34" s="3203"/>
      <c r="QFJ34" s="3203"/>
      <c r="QFK34" s="3203"/>
      <c r="QFL34" s="3203"/>
      <c r="QFM34" s="3203"/>
      <c r="QFN34" s="3203"/>
      <c r="QFO34" s="3203"/>
      <c r="QFP34" s="3203"/>
      <c r="QFQ34" s="3203"/>
      <c r="QFR34" s="3203"/>
      <c r="QFS34" s="3203"/>
      <c r="QFT34" s="3203"/>
      <c r="QFU34" s="3203"/>
      <c r="QFV34" s="3203"/>
      <c r="QFW34" s="3203"/>
      <c r="QFX34" s="3203"/>
      <c r="QFY34" s="3203"/>
      <c r="QFZ34" s="3203"/>
      <c r="QGA34" s="3203"/>
      <c r="QGB34" s="3203"/>
      <c r="QGC34" s="3203"/>
      <c r="QGD34" s="3203"/>
      <c r="QGE34" s="3203"/>
      <c r="QGF34" s="3203"/>
      <c r="QGG34" s="3203"/>
      <c r="QGH34" s="3203"/>
      <c r="QGI34" s="3203"/>
      <c r="QGJ34" s="3203"/>
      <c r="QGK34" s="3203"/>
      <c r="QGL34" s="3203"/>
      <c r="QGM34" s="3203"/>
      <c r="QGN34" s="3203"/>
      <c r="QGO34" s="3203"/>
      <c r="QGP34" s="3203"/>
      <c r="QGQ34" s="3203"/>
      <c r="QGR34" s="3203"/>
      <c r="QGS34" s="3203"/>
      <c r="QGT34" s="3203"/>
      <c r="QGU34" s="3203"/>
      <c r="QGV34" s="3203"/>
      <c r="QGW34" s="3203"/>
      <c r="QGX34" s="3203"/>
      <c r="QGY34" s="3203"/>
      <c r="QGZ34" s="3203"/>
      <c r="QHA34" s="3203"/>
      <c r="QHB34" s="3203"/>
      <c r="QHC34" s="3203"/>
      <c r="QHD34" s="3203"/>
      <c r="QHE34" s="3203"/>
      <c r="QHF34" s="3203"/>
      <c r="QHG34" s="3203"/>
      <c r="QHH34" s="3203"/>
      <c r="QHI34" s="3203"/>
      <c r="QHJ34" s="3203"/>
      <c r="QHK34" s="3203"/>
      <c r="QHL34" s="3203"/>
      <c r="QHM34" s="3203"/>
      <c r="QHN34" s="3203"/>
      <c r="QHO34" s="3203"/>
      <c r="QHP34" s="3203"/>
      <c r="QHQ34" s="3203"/>
      <c r="QHR34" s="3203"/>
      <c r="QHS34" s="3203"/>
      <c r="QHT34" s="3203"/>
      <c r="QHU34" s="3203"/>
      <c r="QHV34" s="3203"/>
      <c r="QHW34" s="3203"/>
      <c r="QHX34" s="3203"/>
      <c r="QHY34" s="3203"/>
      <c r="QHZ34" s="3203"/>
      <c r="QIA34" s="3203"/>
      <c r="QIB34" s="3203"/>
      <c r="QIC34" s="3203"/>
      <c r="QID34" s="3203"/>
      <c r="QIE34" s="3203"/>
      <c r="QIF34" s="3203"/>
      <c r="QIG34" s="3203"/>
      <c r="QIH34" s="3203"/>
      <c r="QII34" s="3203"/>
      <c r="QIJ34" s="3203"/>
      <c r="QIK34" s="3203"/>
      <c r="QIL34" s="3203"/>
      <c r="QIM34" s="3203"/>
      <c r="QIN34" s="3203"/>
      <c r="QIO34" s="3203"/>
      <c r="QIP34" s="3203"/>
      <c r="QIQ34" s="3203"/>
      <c r="QIR34" s="3203"/>
      <c r="QIS34" s="3203"/>
      <c r="QIT34" s="3203"/>
      <c r="QIU34" s="3203"/>
      <c r="QIV34" s="3203"/>
      <c r="QIW34" s="3203"/>
      <c r="QIX34" s="3203"/>
      <c r="QIY34" s="3203"/>
      <c r="QIZ34" s="3203"/>
      <c r="QJA34" s="3203"/>
      <c r="QJB34" s="3203"/>
      <c r="QJC34" s="3203"/>
      <c r="QJD34" s="3203"/>
      <c r="QJE34" s="3203"/>
      <c r="QJF34" s="3203"/>
      <c r="QJG34" s="3203"/>
      <c r="QJH34" s="3203"/>
      <c r="QJI34" s="3203"/>
      <c r="QJJ34" s="3203"/>
      <c r="QJK34" s="3203"/>
      <c r="QJL34" s="3203"/>
      <c r="QJM34" s="3203"/>
      <c r="QJN34" s="3203"/>
      <c r="QJO34" s="3203"/>
      <c r="QJP34" s="3203"/>
      <c r="QJQ34" s="3203"/>
      <c r="QJR34" s="3203"/>
      <c r="QJS34" s="3203"/>
      <c r="QJT34" s="3203"/>
      <c r="QJU34" s="3203"/>
      <c r="QJV34" s="3203"/>
      <c r="QJW34" s="3203"/>
      <c r="QJX34" s="3203"/>
      <c r="QJY34" s="3203"/>
      <c r="QJZ34" s="3203"/>
      <c r="QKA34" s="3203"/>
      <c r="QKB34" s="3203"/>
      <c r="QKC34" s="3203"/>
      <c r="QKD34" s="3203"/>
      <c r="QKE34" s="3203"/>
      <c r="QKF34" s="3203"/>
      <c r="QKG34" s="3203"/>
      <c r="QKH34" s="3203"/>
      <c r="QKI34" s="3203"/>
      <c r="QKJ34" s="3203"/>
      <c r="QKK34" s="3203"/>
      <c r="QKL34" s="3203"/>
      <c r="QKM34" s="3203"/>
      <c r="QKN34" s="3203"/>
      <c r="QKO34" s="3203"/>
      <c r="QKP34" s="3203"/>
      <c r="QKQ34" s="3203"/>
      <c r="QKR34" s="3203"/>
      <c r="QKS34" s="3203"/>
      <c r="QKT34" s="3203"/>
      <c r="QKU34" s="3203"/>
      <c r="QKV34" s="3203"/>
      <c r="QKW34" s="3203"/>
      <c r="QKX34" s="3203"/>
      <c r="QKY34" s="3203"/>
      <c r="QKZ34" s="3203"/>
      <c r="QLA34" s="3203"/>
      <c r="QLB34" s="3203"/>
      <c r="QLC34" s="3203"/>
      <c r="QLD34" s="3203"/>
      <c r="QLE34" s="3203"/>
      <c r="QLF34" s="3203"/>
      <c r="QLG34" s="3203"/>
      <c r="QLH34" s="3203"/>
      <c r="QLI34" s="3203"/>
      <c r="QLJ34" s="3203"/>
      <c r="QLK34" s="3203"/>
      <c r="QLL34" s="3203"/>
      <c r="QLM34" s="3203"/>
      <c r="QLN34" s="3203"/>
      <c r="QLO34" s="3203"/>
      <c r="QLP34" s="3203"/>
      <c r="QLQ34" s="3203"/>
      <c r="QLR34" s="3203"/>
      <c r="QLS34" s="3203"/>
      <c r="QLT34" s="3203"/>
      <c r="QLU34" s="3203"/>
      <c r="QLV34" s="3203"/>
      <c r="QLW34" s="3203"/>
      <c r="QLX34" s="3203"/>
      <c r="QLY34" s="3203"/>
      <c r="QLZ34" s="3203"/>
      <c r="QMA34" s="3203"/>
      <c r="QMB34" s="3203"/>
      <c r="QMC34" s="3203"/>
      <c r="QMD34" s="3203"/>
      <c r="QME34" s="3203"/>
      <c r="QMF34" s="3203"/>
      <c r="QMG34" s="3203"/>
      <c r="QMH34" s="3203"/>
      <c r="QMI34" s="3203"/>
      <c r="QMJ34" s="3203"/>
      <c r="QMK34" s="3203"/>
      <c r="QML34" s="3203"/>
      <c r="QMM34" s="3203"/>
      <c r="QMN34" s="3203"/>
      <c r="QMO34" s="3203"/>
      <c r="QMP34" s="3203"/>
      <c r="QMQ34" s="3203"/>
      <c r="QMR34" s="3203"/>
      <c r="QMS34" s="3203"/>
      <c r="QMT34" s="3203"/>
      <c r="QMU34" s="3203"/>
      <c r="QMV34" s="3203"/>
      <c r="QMW34" s="3203"/>
      <c r="QMX34" s="3203"/>
      <c r="QMY34" s="3203"/>
      <c r="QMZ34" s="3203"/>
      <c r="QNA34" s="3203"/>
      <c r="QNB34" s="3203"/>
      <c r="QNC34" s="3203"/>
      <c r="QND34" s="3203"/>
      <c r="QNE34" s="3203"/>
      <c r="QNF34" s="3203"/>
      <c r="QNG34" s="3203"/>
      <c r="QNH34" s="3203"/>
      <c r="QNI34" s="3203"/>
      <c r="QNJ34" s="3203"/>
      <c r="QNK34" s="3203"/>
      <c r="QNL34" s="3203"/>
      <c r="QNM34" s="3203"/>
      <c r="QNN34" s="3203"/>
      <c r="QNO34" s="3203"/>
      <c r="QNP34" s="3203"/>
      <c r="QNQ34" s="3203"/>
      <c r="QNR34" s="3203"/>
      <c r="QNS34" s="3203"/>
      <c r="QNT34" s="3203"/>
      <c r="QNU34" s="3203"/>
      <c r="QNV34" s="3203"/>
      <c r="QNW34" s="3203"/>
      <c r="QNX34" s="3203"/>
      <c r="QNY34" s="3203"/>
      <c r="QNZ34" s="3203"/>
      <c r="QOA34" s="3203"/>
      <c r="QOB34" s="3203"/>
      <c r="QOC34" s="3203"/>
      <c r="QOD34" s="3203"/>
      <c r="QOE34" s="3203"/>
      <c r="QOF34" s="3203"/>
      <c r="QOG34" s="3203"/>
      <c r="QOH34" s="3203"/>
      <c r="QOI34" s="3203"/>
      <c r="QOJ34" s="3203"/>
      <c r="QOK34" s="3203"/>
      <c r="QOL34" s="3203"/>
      <c r="QOM34" s="3203"/>
      <c r="QON34" s="3203"/>
      <c r="QOO34" s="3203"/>
      <c r="QOP34" s="3203"/>
      <c r="QOQ34" s="3203"/>
      <c r="QOR34" s="3203"/>
      <c r="QOS34" s="3203"/>
      <c r="QOT34" s="3203"/>
      <c r="QOU34" s="3203"/>
      <c r="QOV34" s="3203"/>
      <c r="QOW34" s="3203"/>
      <c r="QOX34" s="3203"/>
      <c r="QOY34" s="3203"/>
      <c r="QOZ34" s="3203"/>
      <c r="QPA34" s="3203"/>
      <c r="QPB34" s="3203"/>
      <c r="QPC34" s="3203"/>
      <c r="QPD34" s="3203"/>
      <c r="QPE34" s="3203"/>
      <c r="QPF34" s="3203"/>
      <c r="QPG34" s="3203"/>
      <c r="QPH34" s="3203"/>
      <c r="QPI34" s="3203"/>
      <c r="QPJ34" s="3203"/>
      <c r="QPK34" s="3203"/>
      <c r="QPL34" s="3203"/>
      <c r="QPM34" s="3203"/>
      <c r="QPN34" s="3203"/>
      <c r="QPO34" s="3203"/>
      <c r="QPP34" s="3203"/>
      <c r="QPQ34" s="3203"/>
      <c r="QPR34" s="3203"/>
      <c r="QPS34" s="3203"/>
      <c r="QPT34" s="3203"/>
      <c r="QPU34" s="3203"/>
      <c r="QPV34" s="3203"/>
      <c r="QPW34" s="3203"/>
      <c r="QPX34" s="3203"/>
      <c r="QPY34" s="3203"/>
      <c r="QPZ34" s="3203"/>
      <c r="QQA34" s="3203"/>
      <c r="QQB34" s="3203"/>
      <c r="QQC34" s="3203"/>
      <c r="QQD34" s="3203"/>
      <c r="QQE34" s="3203"/>
      <c r="QQF34" s="3203"/>
      <c r="QQG34" s="3203"/>
      <c r="QQH34" s="3203"/>
      <c r="QQI34" s="3203"/>
      <c r="QQJ34" s="3203"/>
      <c r="QQK34" s="3203"/>
      <c r="QQL34" s="3203"/>
      <c r="QQM34" s="3203"/>
      <c r="QQN34" s="3203"/>
      <c r="QQO34" s="3203"/>
      <c r="QQP34" s="3203"/>
      <c r="QQQ34" s="3203"/>
      <c r="QQR34" s="3203"/>
      <c r="QQS34" s="3203"/>
      <c r="QQT34" s="3203"/>
      <c r="QQU34" s="3203"/>
      <c r="QQV34" s="3203"/>
      <c r="QQW34" s="3203"/>
      <c r="QQX34" s="3203"/>
      <c r="QQY34" s="3203"/>
      <c r="QQZ34" s="3203"/>
      <c r="QRA34" s="3203"/>
      <c r="QRB34" s="3203"/>
      <c r="QRC34" s="3203"/>
      <c r="QRD34" s="3203"/>
      <c r="QRE34" s="3203"/>
      <c r="QRF34" s="3203"/>
      <c r="QRG34" s="3203"/>
      <c r="QRH34" s="3203"/>
      <c r="QRI34" s="3203"/>
      <c r="QRJ34" s="3203"/>
      <c r="QRK34" s="3203"/>
      <c r="QRL34" s="3203"/>
      <c r="QRM34" s="3203"/>
      <c r="QRN34" s="3203"/>
      <c r="QRO34" s="3203"/>
      <c r="QRP34" s="3203"/>
      <c r="QRQ34" s="3203"/>
      <c r="QRR34" s="3203"/>
      <c r="QRS34" s="3203"/>
      <c r="QRT34" s="3203"/>
      <c r="QRU34" s="3203"/>
      <c r="QRV34" s="3203"/>
      <c r="QRW34" s="3203"/>
      <c r="QRX34" s="3203"/>
      <c r="QRY34" s="3203"/>
      <c r="QRZ34" s="3203"/>
      <c r="QSA34" s="3203"/>
      <c r="QSB34" s="3203"/>
      <c r="QSC34" s="3203"/>
      <c r="QSD34" s="3203"/>
      <c r="QSE34" s="3203"/>
      <c r="QSF34" s="3203"/>
      <c r="QSG34" s="3203"/>
      <c r="QSH34" s="3203"/>
      <c r="QSI34" s="3203"/>
      <c r="QSJ34" s="3203"/>
      <c r="QSK34" s="3203"/>
      <c r="QSL34" s="3203"/>
      <c r="QSM34" s="3203"/>
      <c r="QSN34" s="3203"/>
      <c r="QSO34" s="3203"/>
      <c r="QSP34" s="3203"/>
      <c r="QSQ34" s="3203"/>
      <c r="QSR34" s="3203"/>
      <c r="QSS34" s="3203"/>
      <c r="QST34" s="3203"/>
      <c r="QSU34" s="3203"/>
      <c r="QSV34" s="3203"/>
      <c r="QSW34" s="3203"/>
      <c r="QSX34" s="3203"/>
      <c r="QSY34" s="3203"/>
      <c r="QSZ34" s="3203"/>
      <c r="QTA34" s="3203"/>
      <c r="QTB34" s="3203"/>
      <c r="QTC34" s="3203"/>
      <c r="QTD34" s="3203"/>
      <c r="QTE34" s="3203"/>
      <c r="QTF34" s="3203"/>
      <c r="QTG34" s="3203"/>
      <c r="QTH34" s="3203"/>
      <c r="QTI34" s="3203"/>
      <c r="QTJ34" s="3203"/>
      <c r="QTK34" s="3203"/>
      <c r="QTL34" s="3203"/>
      <c r="QTM34" s="3203"/>
      <c r="QTN34" s="3203"/>
      <c r="QTO34" s="3203"/>
      <c r="QTP34" s="3203"/>
      <c r="QTQ34" s="3203"/>
      <c r="QTR34" s="3203"/>
      <c r="QTS34" s="3203"/>
      <c r="QTT34" s="3203"/>
      <c r="QTU34" s="3203"/>
      <c r="QTV34" s="3203"/>
      <c r="QTW34" s="3203"/>
      <c r="QTX34" s="3203"/>
      <c r="QTY34" s="3203"/>
      <c r="QTZ34" s="3203"/>
      <c r="QUA34" s="3203"/>
      <c r="QUB34" s="3203"/>
      <c r="QUC34" s="3203"/>
      <c r="QUD34" s="3203"/>
      <c r="QUE34" s="3203"/>
      <c r="QUF34" s="3203"/>
      <c r="QUG34" s="3203"/>
      <c r="QUH34" s="3203"/>
      <c r="QUI34" s="3203"/>
      <c r="QUJ34" s="3203"/>
      <c r="QUK34" s="3203"/>
      <c r="QUL34" s="3203"/>
      <c r="QUM34" s="3203"/>
      <c r="QUN34" s="3203"/>
      <c r="QUO34" s="3203"/>
      <c r="QUP34" s="3203"/>
      <c r="QUQ34" s="3203"/>
      <c r="QUR34" s="3203"/>
      <c r="QUS34" s="3203"/>
      <c r="QUT34" s="3203"/>
      <c r="QUU34" s="3203"/>
      <c r="QUV34" s="3203"/>
      <c r="QUW34" s="3203"/>
      <c r="QUX34" s="3203"/>
      <c r="QUY34" s="3203"/>
      <c r="QUZ34" s="3203"/>
      <c r="QVA34" s="3203"/>
      <c r="QVB34" s="3203"/>
      <c r="QVC34" s="3203"/>
      <c r="QVD34" s="3203"/>
      <c r="QVE34" s="3203"/>
      <c r="QVF34" s="3203"/>
      <c r="QVG34" s="3203"/>
      <c r="QVH34" s="3203"/>
      <c r="QVI34" s="3203"/>
      <c r="QVJ34" s="3203"/>
      <c r="QVK34" s="3203"/>
      <c r="QVL34" s="3203"/>
      <c r="QVM34" s="3203"/>
      <c r="QVN34" s="3203"/>
      <c r="QVO34" s="3203"/>
      <c r="QVP34" s="3203"/>
      <c r="QVQ34" s="3203"/>
      <c r="QVR34" s="3203"/>
      <c r="QVS34" s="3203"/>
      <c r="QVT34" s="3203"/>
      <c r="QVU34" s="3203"/>
      <c r="QVV34" s="3203"/>
      <c r="QVW34" s="3203"/>
      <c r="QVX34" s="3203"/>
      <c r="QVY34" s="3203"/>
      <c r="QVZ34" s="3203"/>
      <c r="QWA34" s="3203"/>
      <c r="QWB34" s="3203"/>
      <c r="QWC34" s="3203"/>
      <c r="QWD34" s="3203"/>
      <c r="QWE34" s="3203"/>
      <c r="QWF34" s="3203"/>
      <c r="QWG34" s="3203"/>
      <c r="QWH34" s="3203"/>
      <c r="QWI34" s="3203"/>
      <c r="QWJ34" s="3203"/>
      <c r="QWK34" s="3203"/>
      <c r="QWL34" s="3203"/>
      <c r="QWM34" s="3203"/>
      <c r="QWN34" s="3203"/>
      <c r="QWO34" s="3203"/>
      <c r="QWP34" s="3203"/>
      <c r="QWQ34" s="3203"/>
      <c r="QWR34" s="3203"/>
      <c r="QWS34" s="3203"/>
      <c r="QWT34" s="3203"/>
      <c r="QWU34" s="3203"/>
      <c r="QWV34" s="3203"/>
      <c r="QWW34" s="3203"/>
      <c r="QWX34" s="3203"/>
      <c r="QWY34" s="3203"/>
      <c r="QWZ34" s="3203"/>
      <c r="QXA34" s="3203"/>
      <c r="QXB34" s="3203"/>
      <c r="QXC34" s="3203"/>
      <c r="QXD34" s="3203"/>
      <c r="QXE34" s="3203"/>
      <c r="QXF34" s="3203"/>
      <c r="QXG34" s="3203"/>
      <c r="QXH34" s="3203"/>
      <c r="QXI34" s="3203"/>
      <c r="QXJ34" s="3203"/>
      <c r="QXK34" s="3203"/>
      <c r="QXL34" s="3203"/>
      <c r="QXM34" s="3203"/>
      <c r="QXN34" s="3203"/>
      <c r="QXO34" s="3203"/>
      <c r="QXP34" s="3203"/>
      <c r="QXQ34" s="3203"/>
      <c r="QXR34" s="3203"/>
      <c r="QXS34" s="3203"/>
      <c r="QXT34" s="3203"/>
      <c r="QXU34" s="3203"/>
      <c r="QXV34" s="3203"/>
      <c r="QXW34" s="3203"/>
      <c r="QXX34" s="3203"/>
      <c r="QXY34" s="3203"/>
      <c r="QXZ34" s="3203"/>
      <c r="QYA34" s="3203"/>
      <c r="QYB34" s="3203"/>
      <c r="QYC34" s="3203"/>
      <c r="QYD34" s="3203"/>
      <c r="QYE34" s="3203"/>
      <c r="QYF34" s="3203"/>
      <c r="QYG34" s="3203"/>
      <c r="QYH34" s="3203"/>
      <c r="QYI34" s="3203"/>
      <c r="QYJ34" s="3203"/>
      <c r="QYK34" s="3203"/>
      <c r="QYL34" s="3203"/>
      <c r="QYM34" s="3203"/>
      <c r="QYN34" s="3203"/>
      <c r="QYO34" s="3203"/>
      <c r="QYP34" s="3203"/>
      <c r="QYQ34" s="3203"/>
      <c r="QYR34" s="3203"/>
      <c r="QYS34" s="3203"/>
      <c r="QYT34" s="3203"/>
      <c r="QYU34" s="3203"/>
      <c r="QYV34" s="3203"/>
      <c r="QYW34" s="3203"/>
      <c r="QYX34" s="3203"/>
      <c r="QYY34" s="3203"/>
      <c r="QYZ34" s="3203"/>
      <c r="QZA34" s="3203"/>
      <c r="QZB34" s="3203"/>
      <c r="QZC34" s="3203"/>
      <c r="QZD34" s="3203"/>
      <c r="QZE34" s="3203"/>
      <c r="QZF34" s="3203"/>
      <c r="QZG34" s="3203"/>
      <c r="QZH34" s="3203"/>
      <c r="QZI34" s="3203"/>
      <c r="QZJ34" s="3203"/>
      <c r="QZK34" s="3203"/>
      <c r="QZL34" s="3203"/>
      <c r="QZM34" s="3203"/>
      <c r="QZN34" s="3203"/>
      <c r="QZO34" s="3203"/>
      <c r="QZP34" s="3203"/>
      <c r="QZQ34" s="3203"/>
      <c r="QZR34" s="3203"/>
      <c r="QZS34" s="3203"/>
      <c r="QZT34" s="3203"/>
      <c r="QZU34" s="3203"/>
      <c r="QZV34" s="3203"/>
      <c r="QZW34" s="3203"/>
      <c r="QZX34" s="3203"/>
      <c r="QZY34" s="3203"/>
      <c r="QZZ34" s="3203"/>
      <c r="RAA34" s="3203"/>
      <c r="RAB34" s="3203"/>
      <c r="RAC34" s="3203"/>
      <c r="RAD34" s="3203"/>
      <c r="RAE34" s="3203"/>
      <c r="RAF34" s="3203"/>
      <c r="RAG34" s="3203"/>
      <c r="RAH34" s="3203"/>
      <c r="RAI34" s="3203"/>
      <c r="RAJ34" s="3203"/>
      <c r="RAK34" s="3203"/>
      <c r="RAL34" s="3203"/>
      <c r="RAM34" s="3203"/>
      <c r="RAN34" s="3203"/>
      <c r="RAO34" s="3203"/>
      <c r="RAP34" s="3203"/>
      <c r="RAQ34" s="3203"/>
      <c r="RAR34" s="3203"/>
      <c r="RAS34" s="3203"/>
      <c r="RAT34" s="3203"/>
      <c r="RAU34" s="3203"/>
      <c r="RAV34" s="3203"/>
      <c r="RAW34" s="3203"/>
      <c r="RAX34" s="3203"/>
      <c r="RAY34" s="3203"/>
      <c r="RAZ34" s="3203"/>
      <c r="RBA34" s="3203"/>
      <c r="RBB34" s="3203"/>
      <c r="RBC34" s="3203"/>
      <c r="RBD34" s="3203"/>
      <c r="RBE34" s="3203"/>
      <c r="RBF34" s="3203"/>
      <c r="RBG34" s="3203"/>
      <c r="RBH34" s="3203"/>
      <c r="RBI34" s="3203"/>
      <c r="RBJ34" s="3203"/>
      <c r="RBK34" s="3203"/>
      <c r="RBL34" s="3203"/>
      <c r="RBM34" s="3203"/>
      <c r="RBN34" s="3203"/>
      <c r="RBO34" s="3203"/>
      <c r="RBP34" s="3203"/>
      <c r="RBQ34" s="3203"/>
      <c r="RBR34" s="3203"/>
      <c r="RBS34" s="3203"/>
      <c r="RBT34" s="3203"/>
      <c r="RBU34" s="3203"/>
      <c r="RBV34" s="3203"/>
      <c r="RBW34" s="3203"/>
      <c r="RBX34" s="3203"/>
      <c r="RBY34" s="3203"/>
      <c r="RBZ34" s="3203"/>
      <c r="RCA34" s="3203"/>
      <c r="RCB34" s="3203"/>
      <c r="RCC34" s="3203"/>
      <c r="RCD34" s="3203"/>
      <c r="RCE34" s="3203"/>
      <c r="RCF34" s="3203"/>
      <c r="RCG34" s="3203"/>
      <c r="RCH34" s="3203"/>
      <c r="RCI34" s="3203"/>
      <c r="RCJ34" s="3203"/>
      <c r="RCK34" s="3203"/>
      <c r="RCL34" s="3203"/>
      <c r="RCM34" s="3203"/>
      <c r="RCN34" s="3203"/>
      <c r="RCO34" s="3203"/>
      <c r="RCP34" s="3203"/>
      <c r="RCQ34" s="3203"/>
      <c r="RCR34" s="3203"/>
      <c r="RCS34" s="3203"/>
      <c r="RCT34" s="3203"/>
      <c r="RCU34" s="3203"/>
      <c r="RCV34" s="3203"/>
      <c r="RCW34" s="3203"/>
      <c r="RCX34" s="3203"/>
      <c r="RCY34" s="3203"/>
      <c r="RCZ34" s="3203"/>
      <c r="RDA34" s="3203"/>
      <c r="RDB34" s="3203"/>
      <c r="RDC34" s="3203"/>
      <c r="RDD34" s="3203"/>
      <c r="RDE34" s="3203"/>
      <c r="RDF34" s="3203"/>
      <c r="RDG34" s="3203"/>
      <c r="RDH34" s="3203"/>
      <c r="RDI34" s="3203"/>
      <c r="RDJ34" s="3203"/>
      <c r="RDK34" s="3203"/>
      <c r="RDL34" s="3203"/>
      <c r="RDM34" s="3203"/>
      <c r="RDN34" s="3203"/>
      <c r="RDO34" s="3203"/>
      <c r="RDP34" s="3203"/>
      <c r="RDQ34" s="3203"/>
      <c r="RDR34" s="3203"/>
      <c r="RDS34" s="3203"/>
      <c r="RDT34" s="3203"/>
      <c r="RDU34" s="3203"/>
      <c r="RDV34" s="3203"/>
      <c r="RDW34" s="3203"/>
      <c r="RDX34" s="3203"/>
      <c r="RDY34" s="3203"/>
      <c r="RDZ34" s="3203"/>
      <c r="REA34" s="3203"/>
      <c r="REB34" s="3203"/>
      <c r="REC34" s="3203"/>
      <c r="RED34" s="3203"/>
      <c r="REE34" s="3203"/>
      <c r="REF34" s="3203"/>
      <c r="REG34" s="3203"/>
      <c r="REH34" s="3203"/>
      <c r="REI34" s="3203"/>
      <c r="REJ34" s="3203"/>
      <c r="REK34" s="3203"/>
      <c r="REL34" s="3203"/>
      <c r="REM34" s="3203"/>
      <c r="REN34" s="3203"/>
      <c r="REO34" s="3203"/>
      <c r="REP34" s="3203"/>
      <c r="REQ34" s="3203"/>
      <c r="RER34" s="3203"/>
      <c r="RES34" s="3203"/>
      <c r="RET34" s="3203"/>
      <c r="REU34" s="3203"/>
      <c r="REV34" s="3203"/>
      <c r="REW34" s="3203"/>
      <c r="REX34" s="3203"/>
      <c r="REY34" s="3203"/>
      <c r="REZ34" s="3203"/>
      <c r="RFA34" s="3203"/>
      <c r="RFB34" s="3203"/>
      <c r="RFC34" s="3203"/>
      <c r="RFD34" s="3203"/>
      <c r="RFE34" s="3203"/>
      <c r="RFF34" s="3203"/>
      <c r="RFG34" s="3203"/>
      <c r="RFH34" s="3203"/>
      <c r="RFI34" s="3203"/>
      <c r="RFJ34" s="3203"/>
      <c r="RFK34" s="3203"/>
      <c r="RFL34" s="3203"/>
      <c r="RFM34" s="3203"/>
      <c r="RFN34" s="3203"/>
      <c r="RFO34" s="3203"/>
      <c r="RFP34" s="3203"/>
      <c r="RFQ34" s="3203"/>
      <c r="RFR34" s="3203"/>
      <c r="RFS34" s="3203"/>
      <c r="RFT34" s="3203"/>
      <c r="RFU34" s="3203"/>
      <c r="RFV34" s="3203"/>
      <c r="RFW34" s="3203"/>
      <c r="RFX34" s="3203"/>
      <c r="RFY34" s="3203"/>
      <c r="RFZ34" s="3203"/>
      <c r="RGA34" s="3203"/>
      <c r="RGB34" s="3203"/>
      <c r="RGC34" s="3203"/>
      <c r="RGD34" s="3203"/>
      <c r="RGE34" s="3203"/>
      <c r="RGF34" s="3203"/>
      <c r="RGG34" s="3203"/>
      <c r="RGH34" s="3203"/>
      <c r="RGI34" s="3203"/>
      <c r="RGJ34" s="3203"/>
      <c r="RGK34" s="3203"/>
      <c r="RGL34" s="3203"/>
      <c r="RGM34" s="3203"/>
      <c r="RGN34" s="3203"/>
      <c r="RGO34" s="3203"/>
      <c r="RGP34" s="3203"/>
      <c r="RGQ34" s="3203"/>
      <c r="RGR34" s="3203"/>
      <c r="RGS34" s="3203"/>
      <c r="RGT34" s="3203"/>
      <c r="RGU34" s="3203"/>
      <c r="RGV34" s="3203"/>
      <c r="RGW34" s="3203"/>
      <c r="RGX34" s="3203"/>
      <c r="RGY34" s="3203"/>
      <c r="RGZ34" s="3203"/>
      <c r="RHA34" s="3203"/>
      <c r="RHB34" s="3203"/>
      <c r="RHC34" s="3203"/>
      <c r="RHD34" s="3203"/>
      <c r="RHE34" s="3203"/>
      <c r="RHF34" s="3203"/>
      <c r="RHG34" s="3203"/>
      <c r="RHH34" s="3203"/>
      <c r="RHI34" s="3203"/>
      <c r="RHJ34" s="3203"/>
      <c r="RHK34" s="3203"/>
      <c r="RHL34" s="3203"/>
      <c r="RHM34" s="3203"/>
      <c r="RHN34" s="3203"/>
      <c r="RHO34" s="3203"/>
      <c r="RHP34" s="3203"/>
      <c r="RHQ34" s="3203"/>
      <c r="RHR34" s="3203"/>
      <c r="RHS34" s="3203"/>
      <c r="RHT34" s="3203"/>
      <c r="RHU34" s="3203"/>
      <c r="RHV34" s="3203"/>
      <c r="RHW34" s="3203"/>
      <c r="RHX34" s="3203"/>
      <c r="RHY34" s="3203"/>
      <c r="RHZ34" s="3203"/>
      <c r="RIA34" s="3203"/>
      <c r="RIB34" s="3203"/>
      <c r="RIC34" s="3203"/>
      <c r="RID34" s="3203"/>
      <c r="RIE34" s="3203"/>
      <c r="RIF34" s="3203"/>
      <c r="RIG34" s="3203"/>
      <c r="RIH34" s="3203"/>
      <c r="RII34" s="3203"/>
      <c r="RIJ34" s="3203"/>
      <c r="RIK34" s="3203"/>
      <c r="RIL34" s="3203"/>
      <c r="RIM34" s="3203"/>
      <c r="RIN34" s="3203"/>
      <c r="RIO34" s="3203"/>
      <c r="RIP34" s="3203"/>
      <c r="RIQ34" s="3203"/>
      <c r="RIR34" s="3203"/>
      <c r="RIS34" s="3203"/>
      <c r="RIT34" s="3203"/>
      <c r="RIU34" s="3203"/>
      <c r="RIV34" s="3203"/>
      <c r="RIW34" s="3203"/>
      <c r="RIX34" s="3203"/>
      <c r="RIY34" s="3203"/>
      <c r="RIZ34" s="3203"/>
      <c r="RJA34" s="3203"/>
      <c r="RJB34" s="3203"/>
      <c r="RJC34" s="3203"/>
      <c r="RJD34" s="3203"/>
      <c r="RJE34" s="3203"/>
      <c r="RJF34" s="3203"/>
      <c r="RJG34" s="3203"/>
      <c r="RJH34" s="3203"/>
      <c r="RJI34" s="3203"/>
      <c r="RJJ34" s="3203"/>
      <c r="RJK34" s="3203"/>
      <c r="RJL34" s="3203"/>
      <c r="RJM34" s="3203"/>
      <c r="RJN34" s="3203"/>
      <c r="RJO34" s="3203"/>
      <c r="RJP34" s="3203"/>
      <c r="RJQ34" s="3203"/>
      <c r="RJR34" s="3203"/>
      <c r="RJS34" s="3203"/>
      <c r="RJT34" s="3203"/>
      <c r="RJU34" s="3203"/>
      <c r="RJV34" s="3203"/>
      <c r="RJW34" s="3203"/>
      <c r="RJX34" s="3203"/>
      <c r="RJY34" s="3203"/>
      <c r="RJZ34" s="3203"/>
      <c r="RKA34" s="3203"/>
      <c r="RKB34" s="3203"/>
      <c r="RKC34" s="3203"/>
      <c r="RKD34" s="3203"/>
      <c r="RKE34" s="3203"/>
      <c r="RKF34" s="3203"/>
      <c r="RKG34" s="3203"/>
      <c r="RKH34" s="3203"/>
      <c r="RKI34" s="3203"/>
      <c r="RKJ34" s="3203"/>
      <c r="RKK34" s="3203"/>
      <c r="RKL34" s="3203"/>
      <c r="RKM34" s="3203"/>
      <c r="RKN34" s="3203"/>
      <c r="RKO34" s="3203"/>
      <c r="RKP34" s="3203"/>
      <c r="RKQ34" s="3203"/>
      <c r="RKR34" s="3203"/>
      <c r="RKS34" s="3203"/>
      <c r="RKT34" s="3203"/>
      <c r="RKU34" s="3203"/>
      <c r="RKV34" s="3203"/>
      <c r="RKW34" s="3203"/>
      <c r="RKX34" s="3203"/>
      <c r="RKY34" s="3203"/>
      <c r="RKZ34" s="3203"/>
      <c r="RLA34" s="3203"/>
      <c r="RLB34" s="3203"/>
      <c r="RLC34" s="3203"/>
      <c r="RLD34" s="3203"/>
      <c r="RLE34" s="3203"/>
      <c r="RLF34" s="3203"/>
      <c r="RLG34" s="3203"/>
      <c r="RLH34" s="3203"/>
      <c r="RLI34" s="3203"/>
      <c r="RLJ34" s="3203"/>
      <c r="RLK34" s="3203"/>
      <c r="RLL34" s="3203"/>
      <c r="RLM34" s="3203"/>
      <c r="RLN34" s="3203"/>
      <c r="RLO34" s="3203"/>
      <c r="RLP34" s="3203"/>
      <c r="RLQ34" s="3203"/>
      <c r="RLR34" s="3203"/>
      <c r="RLS34" s="3203"/>
      <c r="RLT34" s="3203"/>
      <c r="RLU34" s="3203"/>
      <c r="RLV34" s="3203"/>
      <c r="RLW34" s="3203"/>
      <c r="RLX34" s="3203"/>
      <c r="RLY34" s="3203"/>
      <c r="RLZ34" s="3203"/>
      <c r="RMA34" s="3203"/>
      <c r="RMB34" s="3203"/>
      <c r="RMC34" s="3203"/>
      <c r="RMD34" s="3203"/>
      <c r="RME34" s="3203"/>
      <c r="RMF34" s="3203"/>
      <c r="RMG34" s="3203"/>
      <c r="RMH34" s="3203"/>
      <c r="RMI34" s="3203"/>
      <c r="RMJ34" s="3203"/>
      <c r="RMK34" s="3203"/>
      <c r="RML34" s="3203"/>
      <c r="RMM34" s="3203"/>
      <c r="RMN34" s="3203"/>
      <c r="RMO34" s="3203"/>
      <c r="RMP34" s="3203"/>
      <c r="RMQ34" s="3203"/>
      <c r="RMR34" s="3203"/>
      <c r="RMS34" s="3203"/>
      <c r="RMT34" s="3203"/>
      <c r="RMU34" s="3203"/>
      <c r="RMV34" s="3203"/>
      <c r="RMW34" s="3203"/>
      <c r="RMX34" s="3203"/>
      <c r="RMY34" s="3203"/>
      <c r="RMZ34" s="3203"/>
      <c r="RNA34" s="3203"/>
      <c r="RNB34" s="3203"/>
      <c r="RNC34" s="3203"/>
      <c r="RND34" s="3203"/>
      <c r="RNE34" s="3203"/>
      <c r="RNF34" s="3203"/>
      <c r="RNG34" s="3203"/>
      <c r="RNH34" s="3203"/>
      <c r="RNI34" s="3203"/>
      <c r="RNJ34" s="3203"/>
      <c r="RNK34" s="3203"/>
      <c r="RNL34" s="3203"/>
      <c r="RNM34" s="3203"/>
      <c r="RNN34" s="3203"/>
      <c r="RNO34" s="3203"/>
      <c r="RNP34" s="3203"/>
      <c r="RNQ34" s="3203"/>
      <c r="RNR34" s="3203"/>
      <c r="RNS34" s="3203"/>
      <c r="RNT34" s="3203"/>
      <c r="RNU34" s="3203"/>
      <c r="RNV34" s="3203"/>
      <c r="RNW34" s="3203"/>
      <c r="RNX34" s="3203"/>
      <c r="RNY34" s="3203"/>
      <c r="RNZ34" s="3203"/>
      <c r="ROA34" s="3203"/>
      <c r="ROB34" s="3203"/>
      <c r="ROC34" s="3203"/>
      <c r="ROD34" s="3203"/>
      <c r="ROE34" s="3203"/>
      <c r="ROF34" s="3203"/>
      <c r="ROG34" s="3203"/>
      <c r="ROH34" s="3203"/>
      <c r="ROI34" s="3203"/>
      <c r="ROJ34" s="3203"/>
      <c r="ROK34" s="3203"/>
      <c r="ROL34" s="3203"/>
      <c r="ROM34" s="3203"/>
      <c r="RON34" s="3203"/>
      <c r="ROO34" s="3203"/>
      <c r="ROP34" s="3203"/>
      <c r="ROQ34" s="3203"/>
      <c r="ROR34" s="3203"/>
      <c r="ROS34" s="3203"/>
      <c r="ROT34" s="3203"/>
      <c r="ROU34" s="3203"/>
      <c r="ROV34" s="3203"/>
      <c r="ROW34" s="3203"/>
      <c r="ROX34" s="3203"/>
      <c r="ROY34" s="3203"/>
      <c r="ROZ34" s="3203"/>
      <c r="RPA34" s="3203"/>
      <c r="RPB34" s="3203"/>
      <c r="RPC34" s="3203"/>
      <c r="RPD34" s="3203"/>
      <c r="RPE34" s="3203"/>
      <c r="RPF34" s="3203"/>
      <c r="RPG34" s="3203"/>
      <c r="RPH34" s="3203"/>
      <c r="RPI34" s="3203"/>
      <c r="RPJ34" s="3203"/>
      <c r="RPK34" s="3203"/>
      <c r="RPL34" s="3203"/>
      <c r="RPM34" s="3203"/>
      <c r="RPN34" s="3203"/>
      <c r="RPO34" s="3203"/>
      <c r="RPP34" s="3203"/>
      <c r="RPQ34" s="3203"/>
      <c r="RPR34" s="3203"/>
      <c r="RPS34" s="3203"/>
      <c r="RPT34" s="3203"/>
      <c r="RPU34" s="3203"/>
      <c r="RPV34" s="3203"/>
      <c r="RPW34" s="3203"/>
      <c r="RPX34" s="3203"/>
      <c r="RPY34" s="3203"/>
      <c r="RPZ34" s="3203"/>
      <c r="RQA34" s="3203"/>
      <c r="RQB34" s="3203"/>
      <c r="RQC34" s="3203"/>
      <c r="RQD34" s="3203"/>
      <c r="RQE34" s="3203"/>
      <c r="RQF34" s="3203"/>
      <c r="RQG34" s="3203"/>
      <c r="RQH34" s="3203"/>
      <c r="RQI34" s="3203"/>
      <c r="RQJ34" s="3203"/>
      <c r="RQK34" s="3203"/>
      <c r="RQL34" s="3203"/>
      <c r="RQM34" s="3203"/>
      <c r="RQN34" s="3203"/>
      <c r="RQO34" s="3203"/>
      <c r="RQP34" s="3203"/>
      <c r="RQQ34" s="3203"/>
      <c r="RQR34" s="3203"/>
      <c r="RQS34" s="3203"/>
      <c r="RQT34" s="3203"/>
      <c r="RQU34" s="3203"/>
      <c r="RQV34" s="3203"/>
      <c r="RQW34" s="3203"/>
      <c r="RQX34" s="3203"/>
      <c r="RQY34" s="3203"/>
      <c r="RQZ34" s="3203"/>
      <c r="RRA34" s="3203"/>
      <c r="RRB34" s="3203"/>
      <c r="RRC34" s="3203"/>
      <c r="RRD34" s="3203"/>
      <c r="RRE34" s="3203"/>
      <c r="RRF34" s="3203"/>
      <c r="RRG34" s="3203"/>
      <c r="RRH34" s="3203"/>
      <c r="RRI34" s="3203"/>
      <c r="RRJ34" s="3203"/>
      <c r="RRK34" s="3203"/>
      <c r="RRL34" s="3203"/>
      <c r="RRM34" s="3203"/>
      <c r="RRN34" s="3203"/>
      <c r="RRO34" s="3203"/>
      <c r="RRP34" s="3203"/>
      <c r="RRQ34" s="3203"/>
      <c r="RRR34" s="3203"/>
      <c r="RRS34" s="3203"/>
      <c r="RRT34" s="3203"/>
      <c r="RRU34" s="3203"/>
      <c r="RRV34" s="3203"/>
      <c r="RRW34" s="3203"/>
      <c r="RRX34" s="3203"/>
      <c r="RRY34" s="3203"/>
      <c r="RRZ34" s="3203"/>
      <c r="RSA34" s="3203"/>
      <c r="RSB34" s="3203"/>
      <c r="RSC34" s="3203"/>
      <c r="RSD34" s="3203"/>
      <c r="RSE34" s="3203"/>
      <c r="RSF34" s="3203"/>
      <c r="RSG34" s="3203"/>
      <c r="RSH34" s="3203"/>
      <c r="RSI34" s="3203"/>
      <c r="RSJ34" s="3203"/>
      <c r="RSK34" s="3203"/>
      <c r="RSL34" s="3203"/>
      <c r="RSM34" s="3203"/>
      <c r="RSN34" s="3203"/>
      <c r="RSO34" s="3203"/>
      <c r="RSP34" s="3203"/>
      <c r="RSQ34" s="3203"/>
      <c r="RSR34" s="3203"/>
      <c r="RSS34" s="3203"/>
      <c r="RST34" s="3203"/>
      <c r="RSU34" s="3203"/>
      <c r="RSV34" s="3203"/>
      <c r="RSW34" s="3203"/>
      <c r="RSX34" s="3203"/>
      <c r="RSY34" s="3203"/>
      <c r="RSZ34" s="3203"/>
      <c r="RTA34" s="3203"/>
      <c r="RTB34" s="3203"/>
      <c r="RTC34" s="3203"/>
      <c r="RTD34" s="3203"/>
      <c r="RTE34" s="3203"/>
      <c r="RTF34" s="3203"/>
      <c r="RTG34" s="3203"/>
      <c r="RTH34" s="3203"/>
      <c r="RTI34" s="3203"/>
      <c r="RTJ34" s="3203"/>
      <c r="RTK34" s="3203"/>
      <c r="RTL34" s="3203"/>
      <c r="RTM34" s="3203"/>
      <c r="RTN34" s="3203"/>
      <c r="RTO34" s="3203"/>
      <c r="RTP34" s="3203"/>
      <c r="RTQ34" s="3203"/>
      <c r="RTR34" s="3203"/>
      <c r="RTS34" s="3203"/>
      <c r="RTT34" s="3203"/>
      <c r="RTU34" s="3203"/>
      <c r="RTV34" s="3203"/>
      <c r="RTW34" s="3203"/>
      <c r="RTX34" s="3203"/>
      <c r="RTY34" s="3203"/>
      <c r="RTZ34" s="3203"/>
      <c r="RUA34" s="3203"/>
      <c r="RUB34" s="3203"/>
      <c r="RUC34" s="3203"/>
      <c r="RUD34" s="3203"/>
      <c r="RUE34" s="3203"/>
      <c r="RUF34" s="3203"/>
      <c r="RUG34" s="3203"/>
      <c r="RUH34" s="3203"/>
      <c r="RUI34" s="3203"/>
      <c r="RUJ34" s="3203"/>
      <c r="RUK34" s="3203"/>
      <c r="RUL34" s="3203"/>
      <c r="RUM34" s="3203"/>
      <c r="RUN34" s="3203"/>
      <c r="RUO34" s="3203"/>
      <c r="RUP34" s="3203"/>
      <c r="RUQ34" s="3203"/>
      <c r="RUR34" s="3203"/>
      <c r="RUS34" s="3203"/>
      <c r="RUT34" s="3203"/>
      <c r="RUU34" s="3203"/>
      <c r="RUV34" s="3203"/>
      <c r="RUW34" s="3203"/>
      <c r="RUX34" s="3203"/>
      <c r="RUY34" s="3203"/>
      <c r="RUZ34" s="3203"/>
      <c r="RVA34" s="3203"/>
      <c r="RVB34" s="3203"/>
      <c r="RVC34" s="3203"/>
      <c r="RVD34" s="3203"/>
      <c r="RVE34" s="3203"/>
      <c r="RVF34" s="3203"/>
      <c r="RVG34" s="3203"/>
      <c r="RVH34" s="3203"/>
      <c r="RVI34" s="3203"/>
      <c r="RVJ34" s="3203"/>
      <c r="RVK34" s="3203"/>
      <c r="RVL34" s="3203"/>
      <c r="RVM34" s="3203"/>
      <c r="RVN34" s="3203"/>
      <c r="RVO34" s="3203"/>
      <c r="RVP34" s="3203"/>
      <c r="RVQ34" s="3203"/>
      <c r="RVR34" s="3203"/>
      <c r="RVS34" s="3203"/>
      <c r="RVT34" s="3203"/>
      <c r="RVU34" s="3203"/>
      <c r="RVV34" s="3203"/>
      <c r="RVW34" s="3203"/>
      <c r="RVX34" s="3203"/>
      <c r="RVY34" s="3203"/>
      <c r="RVZ34" s="3203"/>
      <c r="RWA34" s="3203"/>
      <c r="RWB34" s="3203"/>
      <c r="RWC34" s="3203"/>
      <c r="RWD34" s="3203"/>
      <c r="RWE34" s="3203"/>
      <c r="RWF34" s="3203"/>
      <c r="RWG34" s="3203"/>
      <c r="RWH34" s="3203"/>
      <c r="RWI34" s="3203"/>
      <c r="RWJ34" s="3203"/>
      <c r="RWK34" s="3203"/>
      <c r="RWL34" s="3203"/>
      <c r="RWM34" s="3203"/>
      <c r="RWN34" s="3203"/>
      <c r="RWO34" s="3203"/>
      <c r="RWP34" s="3203"/>
      <c r="RWQ34" s="3203"/>
      <c r="RWR34" s="3203"/>
      <c r="RWS34" s="3203"/>
      <c r="RWT34" s="3203"/>
      <c r="RWU34" s="3203"/>
      <c r="RWV34" s="3203"/>
      <c r="RWW34" s="3203"/>
      <c r="RWX34" s="3203"/>
      <c r="RWY34" s="3203"/>
      <c r="RWZ34" s="3203"/>
      <c r="RXA34" s="3203"/>
      <c r="RXB34" s="3203"/>
      <c r="RXC34" s="3203"/>
      <c r="RXD34" s="3203"/>
      <c r="RXE34" s="3203"/>
      <c r="RXF34" s="3203"/>
      <c r="RXG34" s="3203"/>
      <c r="RXH34" s="3203"/>
      <c r="RXI34" s="3203"/>
      <c r="RXJ34" s="3203"/>
      <c r="RXK34" s="3203"/>
      <c r="RXL34" s="3203"/>
      <c r="RXM34" s="3203"/>
      <c r="RXN34" s="3203"/>
      <c r="RXO34" s="3203"/>
      <c r="RXP34" s="3203"/>
      <c r="RXQ34" s="3203"/>
      <c r="RXR34" s="3203"/>
      <c r="RXS34" s="3203"/>
      <c r="RXT34" s="3203"/>
      <c r="RXU34" s="3203"/>
      <c r="RXV34" s="3203"/>
      <c r="RXW34" s="3203"/>
      <c r="RXX34" s="3203"/>
      <c r="RXY34" s="3203"/>
      <c r="RXZ34" s="3203"/>
      <c r="RYA34" s="3203"/>
      <c r="RYB34" s="3203"/>
      <c r="RYC34" s="3203"/>
      <c r="RYD34" s="3203"/>
      <c r="RYE34" s="3203"/>
      <c r="RYF34" s="3203"/>
      <c r="RYG34" s="3203"/>
      <c r="RYH34" s="3203"/>
      <c r="RYI34" s="3203"/>
      <c r="RYJ34" s="3203"/>
      <c r="RYK34" s="3203"/>
      <c r="RYL34" s="3203"/>
      <c r="RYM34" s="3203"/>
      <c r="RYN34" s="3203"/>
      <c r="RYO34" s="3203"/>
      <c r="RYP34" s="3203"/>
      <c r="RYQ34" s="3203"/>
      <c r="RYR34" s="3203"/>
      <c r="RYS34" s="3203"/>
      <c r="RYT34" s="3203"/>
      <c r="RYU34" s="3203"/>
      <c r="RYV34" s="3203"/>
      <c r="RYW34" s="3203"/>
      <c r="RYX34" s="3203"/>
      <c r="RYY34" s="3203"/>
      <c r="RYZ34" s="3203"/>
      <c r="RZA34" s="3203"/>
      <c r="RZB34" s="3203"/>
      <c r="RZC34" s="3203"/>
      <c r="RZD34" s="3203"/>
      <c r="RZE34" s="3203"/>
      <c r="RZF34" s="3203"/>
      <c r="RZG34" s="3203"/>
      <c r="RZH34" s="3203"/>
      <c r="RZI34" s="3203"/>
      <c r="RZJ34" s="3203"/>
      <c r="RZK34" s="3203"/>
      <c r="RZL34" s="3203"/>
      <c r="RZM34" s="3203"/>
      <c r="RZN34" s="3203"/>
      <c r="RZO34" s="3203"/>
      <c r="RZP34" s="3203"/>
      <c r="RZQ34" s="3203"/>
      <c r="RZR34" s="3203"/>
      <c r="RZS34" s="3203"/>
      <c r="RZT34" s="3203"/>
      <c r="RZU34" s="3203"/>
      <c r="RZV34" s="3203"/>
      <c r="RZW34" s="3203"/>
      <c r="RZX34" s="3203"/>
      <c r="RZY34" s="3203"/>
      <c r="RZZ34" s="3203"/>
      <c r="SAA34" s="3203"/>
      <c r="SAB34" s="3203"/>
      <c r="SAC34" s="3203"/>
      <c r="SAD34" s="3203"/>
      <c r="SAE34" s="3203"/>
      <c r="SAF34" s="3203"/>
      <c r="SAG34" s="3203"/>
      <c r="SAH34" s="3203"/>
      <c r="SAI34" s="3203"/>
      <c r="SAJ34" s="3203"/>
      <c r="SAK34" s="3203"/>
      <c r="SAL34" s="3203"/>
      <c r="SAM34" s="3203"/>
      <c r="SAN34" s="3203"/>
      <c r="SAO34" s="3203"/>
      <c r="SAP34" s="3203"/>
      <c r="SAQ34" s="3203"/>
      <c r="SAR34" s="3203"/>
      <c r="SAS34" s="3203"/>
      <c r="SAT34" s="3203"/>
      <c r="SAU34" s="3203"/>
      <c r="SAV34" s="3203"/>
      <c r="SAW34" s="3203"/>
      <c r="SAX34" s="3203"/>
      <c r="SAY34" s="3203"/>
      <c r="SAZ34" s="3203"/>
      <c r="SBA34" s="3203"/>
      <c r="SBB34" s="3203"/>
      <c r="SBC34" s="3203"/>
      <c r="SBD34" s="3203"/>
      <c r="SBE34" s="3203"/>
      <c r="SBF34" s="3203"/>
      <c r="SBG34" s="3203"/>
      <c r="SBH34" s="3203"/>
      <c r="SBI34" s="3203"/>
      <c r="SBJ34" s="3203"/>
      <c r="SBK34" s="3203"/>
      <c r="SBL34" s="3203"/>
      <c r="SBM34" s="3203"/>
      <c r="SBN34" s="3203"/>
      <c r="SBO34" s="3203"/>
      <c r="SBP34" s="3203"/>
      <c r="SBQ34" s="3203"/>
      <c r="SBR34" s="3203"/>
      <c r="SBS34" s="3203"/>
      <c r="SBT34" s="3203"/>
      <c r="SBU34" s="3203"/>
      <c r="SBV34" s="3203"/>
      <c r="SBW34" s="3203"/>
      <c r="SBX34" s="3203"/>
      <c r="SBY34" s="3203"/>
      <c r="SBZ34" s="3203"/>
      <c r="SCA34" s="3203"/>
      <c r="SCB34" s="3203"/>
      <c r="SCC34" s="3203"/>
      <c r="SCD34" s="3203"/>
      <c r="SCE34" s="3203"/>
      <c r="SCF34" s="3203"/>
      <c r="SCG34" s="3203"/>
      <c r="SCH34" s="3203"/>
      <c r="SCI34" s="3203"/>
      <c r="SCJ34" s="3203"/>
      <c r="SCK34" s="3203"/>
      <c r="SCL34" s="3203"/>
      <c r="SCM34" s="3203"/>
      <c r="SCN34" s="3203"/>
      <c r="SCO34" s="3203"/>
      <c r="SCP34" s="3203"/>
      <c r="SCQ34" s="3203"/>
      <c r="SCR34" s="3203"/>
      <c r="SCS34" s="3203"/>
      <c r="SCT34" s="3203"/>
      <c r="SCU34" s="3203"/>
      <c r="SCV34" s="3203"/>
      <c r="SCW34" s="3203"/>
      <c r="SCX34" s="3203"/>
      <c r="SCY34" s="3203"/>
      <c r="SCZ34" s="3203"/>
      <c r="SDA34" s="3203"/>
      <c r="SDB34" s="3203"/>
      <c r="SDC34" s="3203"/>
      <c r="SDD34" s="3203"/>
      <c r="SDE34" s="3203"/>
      <c r="SDF34" s="3203"/>
      <c r="SDG34" s="3203"/>
      <c r="SDH34" s="3203"/>
      <c r="SDI34" s="3203"/>
      <c r="SDJ34" s="3203"/>
      <c r="SDK34" s="3203"/>
      <c r="SDL34" s="3203"/>
      <c r="SDM34" s="3203"/>
      <c r="SDN34" s="3203"/>
      <c r="SDO34" s="3203"/>
      <c r="SDP34" s="3203"/>
      <c r="SDQ34" s="3203"/>
      <c r="SDR34" s="3203"/>
      <c r="SDS34" s="3203"/>
      <c r="SDT34" s="3203"/>
      <c r="SDU34" s="3203"/>
      <c r="SDV34" s="3203"/>
      <c r="SDW34" s="3203"/>
      <c r="SDX34" s="3203"/>
      <c r="SDY34" s="3203"/>
      <c r="SDZ34" s="3203"/>
      <c r="SEA34" s="3203"/>
      <c r="SEB34" s="3203"/>
      <c r="SEC34" s="3203"/>
      <c r="SED34" s="3203"/>
      <c r="SEE34" s="3203"/>
      <c r="SEF34" s="3203"/>
      <c r="SEG34" s="3203"/>
      <c r="SEH34" s="3203"/>
      <c r="SEI34" s="3203"/>
      <c r="SEJ34" s="3203"/>
      <c r="SEK34" s="3203"/>
      <c r="SEL34" s="3203"/>
      <c r="SEM34" s="3203"/>
      <c r="SEN34" s="3203"/>
      <c r="SEO34" s="3203"/>
      <c r="SEP34" s="3203"/>
      <c r="SEQ34" s="3203"/>
      <c r="SER34" s="3203"/>
      <c r="SES34" s="3203"/>
      <c r="SET34" s="3203"/>
      <c r="SEU34" s="3203"/>
      <c r="SEV34" s="3203"/>
      <c r="SEW34" s="3203"/>
      <c r="SEX34" s="3203"/>
      <c r="SEY34" s="3203"/>
      <c r="SEZ34" s="3203"/>
      <c r="SFA34" s="3203"/>
      <c r="SFB34" s="3203"/>
      <c r="SFC34" s="3203"/>
      <c r="SFD34" s="3203"/>
      <c r="SFE34" s="3203"/>
      <c r="SFF34" s="3203"/>
      <c r="SFG34" s="3203"/>
      <c r="SFH34" s="3203"/>
      <c r="SFI34" s="3203"/>
      <c r="SFJ34" s="3203"/>
      <c r="SFK34" s="3203"/>
      <c r="SFL34" s="3203"/>
      <c r="SFM34" s="3203"/>
      <c r="SFN34" s="3203"/>
      <c r="SFO34" s="3203"/>
      <c r="SFP34" s="3203"/>
      <c r="SFQ34" s="3203"/>
      <c r="SFR34" s="3203"/>
      <c r="SFS34" s="3203"/>
      <c r="SFT34" s="3203"/>
      <c r="SFU34" s="3203"/>
      <c r="SFV34" s="3203"/>
      <c r="SFW34" s="3203"/>
      <c r="SFX34" s="3203"/>
      <c r="SFY34" s="3203"/>
      <c r="SFZ34" s="3203"/>
      <c r="SGA34" s="3203"/>
      <c r="SGB34" s="3203"/>
      <c r="SGC34" s="3203"/>
      <c r="SGD34" s="3203"/>
      <c r="SGE34" s="3203"/>
      <c r="SGF34" s="3203"/>
      <c r="SGG34" s="3203"/>
      <c r="SGH34" s="3203"/>
      <c r="SGI34" s="3203"/>
      <c r="SGJ34" s="3203"/>
      <c r="SGK34" s="3203"/>
      <c r="SGL34" s="3203"/>
      <c r="SGM34" s="3203"/>
      <c r="SGN34" s="3203"/>
      <c r="SGO34" s="3203"/>
      <c r="SGP34" s="3203"/>
      <c r="SGQ34" s="3203"/>
      <c r="SGR34" s="3203"/>
      <c r="SGS34" s="3203"/>
      <c r="SGT34" s="3203"/>
      <c r="SGU34" s="3203"/>
      <c r="SGV34" s="3203"/>
      <c r="SGW34" s="3203"/>
      <c r="SGX34" s="3203"/>
      <c r="SGY34" s="3203"/>
      <c r="SGZ34" s="3203"/>
      <c r="SHA34" s="3203"/>
      <c r="SHB34" s="3203"/>
      <c r="SHC34" s="3203"/>
      <c r="SHD34" s="3203"/>
      <c r="SHE34" s="3203"/>
      <c r="SHF34" s="3203"/>
      <c r="SHG34" s="3203"/>
      <c r="SHH34" s="3203"/>
      <c r="SHI34" s="3203"/>
      <c r="SHJ34" s="3203"/>
      <c r="SHK34" s="3203"/>
      <c r="SHL34" s="3203"/>
      <c r="SHM34" s="3203"/>
      <c r="SHN34" s="3203"/>
      <c r="SHO34" s="3203"/>
      <c r="SHP34" s="3203"/>
      <c r="SHQ34" s="3203"/>
      <c r="SHR34" s="3203"/>
      <c r="SHS34" s="3203"/>
      <c r="SHT34" s="3203"/>
      <c r="SHU34" s="3203"/>
      <c r="SHV34" s="3203"/>
      <c r="SHW34" s="3203"/>
      <c r="SHX34" s="3203"/>
      <c r="SHY34" s="3203"/>
      <c r="SHZ34" s="3203"/>
      <c r="SIA34" s="3203"/>
      <c r="SIB34" s="3203"/>
      <c r="SIC34" s="3203"/>
      <c r="SID34" s="3203"/>
      <c r="SIE34" s="3203"/>
      <c r="SIF34" s="3203"/>
      <c r="SIG34" s="3203"/>
      <c r="SIH34" s="3203"/>
      <c r="SII34" s="3203"/>
      <c r="SIJ34" s="3203"/>
      <c r="SIK34" s="3203"/>
      <c r="SIL34" s="3203"/>
      <c r="SIM34" s="3203"/>
      <c r="SIN34" s="3203"/>
      <c r="SIO34" s="3203"/>
      <c r="SIP34" s="3203"/>
      <c r="SIQ34" s="3203"/>
      <c r="SIR34" s="3203"/>
      <c r="SIS34" s="3203"/>
      <c r="SIT34" s="3203"/>
      <c r="SIU34" s="3203"/>
      <c r="SIV34" s="3203"/>
      <c r="SIW34" s="3203"/>
      <c r="SIX34" s="3203"/>
      <c r="SIY34" s="3203"/>
      <c r="SIZ34" s="3203"/>
      <c r="SJA34" s="3203"/>
      <c r="SJB34" s="3203"/>
      <c r="SJC34" s="3203"/>
      <c r="SJD34" s="3203"/>
      <c r="SJE34" s="3203"/>
      <c r="SJF34" s="3203"/>
      <c r="SJG34" s="3203"/>
      <c r="SJH34" s="3203"/>
      <c r="SJI34" s="3203"/>
      <c r="SJJ34" s="3203"/>
      <c r="SJK34" s="3203"/>
      <c r="SJL34" s="3203"/>
      <c r="SJM34" s="3203"/>
      <c r="SJN34" s="3203"/>
      <c r="SJO34" s="3203"/>
      <c r="SJP34" s="3203"/>
      <c r="SJQ34" s="3203"/>
      <c r="SJR34" s="3203"/>
      <c r="SJS34" s="3203"/>
      <c r="SJT34" s="3203"/>
      <c r="SJU34" s="3203"/>
      <c r="SJV34" s="3203"/>
      <c r="SJW34" s="3203"/>
      <c r="SJX34" s="3203"/>
      <c r="SJY34" s="3203"/>
      <c r="SJZ34" s="3203"/>
      <c r="SKA34" s="3203"/>
      <c r="SKB34" s="3203"/>
      <c r="SKC34" s="3203"/>
      <c r="SKD34" s="3203"/>
      <c r="SKE34" s="3203"/>
      <c r="SKF34" s="3203"/>
      <c r="SKG34" s="3203"/>
      <c r="SKH34" s="3203"/>
      <c r="SKI34" s="3203"/>
      <c r="SKJ34" s="3203"/>
      <c r="SKK34" s="3203"/>
      <c r="SKL34" s="3203"/>
      <c r="SKM34" s="3203"/>
      <c r="SKN34" s="3203"/>
      <c r="SKO34" s="3203"/>
      <c r="SKP34" s="3203"/>
      <c r="SKQ34" s="3203"/>
      <c r="SKR34" s="3203"/>
      <c r="SKS34" s="3203"/>
      <c r="SKT34" s="3203"/>
      <c r="SKU34" s="3203"/>
      <c r="SKV34" s="3203"/>
      <c r="SKW34" s="3203"/>
      <c r="SKX34" s="3203"/>
      <c r="SKY34" s="3203"/>
      <c r="SKZ34" s="3203"/>
      <c r="SLA34" s="3203"/>
      <c r="SLB34" s="3203"/>
      <c r="SLC34" s="3203"/>
      <c r="SLD34" s="3203"/>
      <c r="SLE34" s="3203"/>
      <c r="SLF34" s="3203"/>
      <c r="SLG34" s="3203"/>
      <c r="SLH34" s="3203"/>
      <c r="SLI34" s="3203"/>
      <c r="SLJ34" s="3203"/>
      <c r="SLK34" s="3203"/>
      <c r="SLL34" s="3203"/>
      <c r="SLM34" s="3203"/>
      <c r="SLN34" s="3203"/>
      <c r="SLO34" s="3203"/>
      <c r="SLP34" s="3203"/>
      <c r="SLQ34" s="3203"/>
      <c r="SLR34" s="3203"/>
      <c r="SLS34" s="3203"/>
      <c r="SLT34" s="3203"/>
      <c r="SLU34" s="3203"/>
      <c r="SLV34" s="3203"/>
      <c r="SLW34" s="3203"/>
      <c r="SLX34" s="3203"/>
      <c r="SLY34" s="3203"/>
      <c r="SLZ34" s="3203"/>
      <c r="SMA34" s="3203"/>
      <c r="SMB34" s="3203"/>
      <c r="SMC34" s="3203"/>
      <c r="SMD34" s="3203"/>
      <c r="SME34" s="3203"/>
      <c r="SMF34" s="3203"/>
      <c r="SMG34" s="3203"/>
      <c r="SMH34" s="3203"/>
      <c r="SMI34" s="3203"/>
      <c r="SMJ34" s="3203"/>
      <c r="SMK34" s="3203"/>
      <c r="SML34" s="3203"/>
      <c r="SMM34" s="3203"/>
      <c r="SMN34" s="3203"/>
      <c r="SMO34" s="3203"/>
      <c r="SMP34" s="3203"/>
      <c r="SMQ34" s="3203"/>
      <c r="SMR34" s="3203"/>
      <c r="SMS34" s="3203"/>
      <c r="SMT34" s="3203"/>
      <c r="SMU34" s="3203"/>
      <c r="SMV34" s="3203"/>
      <c r="SMW34" s="3203"/>
      <c r="SMX34" s="3203"/>
      <c r="SMY34" s="3203"/>
      <c r="SMZ34" s="3203"/>
      <c r="SNA34" s="3203"/>
      <c r="SNB34" s="3203"/>
      <c r="SNC34" s="3203"/>
      <c r="SND34" s="3203"/>
      <c r="SNE34" s="3203"/>
      <c r="SNF34" s="3203"/>
      <c r="SNG34" s="3203"/>
      <c r="SNH34" s="3203"/>
      <c r="SNI34" s="3203"/>
      <c r="SNJ34" s="3203"/>
      <c r="SNK34" s="3203"/>
      <c r="SNL34" s="3203"/>
      <c r="SNM34" s="3203"/>
      <c r="SNN34" s="3203"/>
      <c r="SNO34" s="3203"/>
      <c r="SNP34" s="3203"/>
      <c r="SNQ34" s="3203"/>
      <c r="SNR34" s="3203"/>
      <c r="SNS34" s="3203"/>
      <c r="SNT34" s="3203"/>
      <c r="SNU34" s="3203"/>
      <c r="SNV34" s="3203"/>
      <c r="SNW34" s="3203"/>
      <c r="SNX34" s="3203"/>
      <c r="SNY34" s="3203"/>
      <c r="SNZ34" s="3203"/>
      <c r="SOA34" s="3203"/>
      <c r="SOB34" s="3203"/>
      <c r="SOC34" s="3203"/>
      <c r="SOD34" s="3203"/>
      <c r="SOE34" s="3203"/>
      <c r="SOF34" s="3203"/>
      <c r="SOG34" s="3203"/>
      <c r="SOH34" s="3203"/>
      <c r="SOI34" s="3203"/>
      <c r="SOJ34" s="3203"/>
      <c r="SOK34" s="3203"/>
      <c r="SOL34" s="3203"/>
      <c r="SOM34" s="3203"/>
      <c r="SON34" s="3203"/>
      <c r="SOO34" s="3203"/>
      <c r="SOP34" s="3203"/>
      <c r="SOQ34" s="3203"/>
      <c r="SOR34" s="3203"/>
      <c r="SOS34" s="3203"/>
      <c r="SOT34" s="3203"/>
      <c r="SOU34" s="3203"/>
      <c r="SOV34" s="3203"/>
      <c r="SOW34" s="3203"/>
      <c r="SOX34" s="3203"/>
      <c r="SOY34" s="3203"/>
      <c r="SOZ34" s="3203"/>
      <c r="SPA34" s="3203"/>
      <c r="SPB34" s="3203"/>
      <c r="SPC34" s="3203"/>
      <c r="SPD34" s="3203"/>
      <c r="SPE34" s="3203"/>
      <c r="SPF34" s="3203"/>
      <c r="SPG34" s="3203"/>
      <c r="SPH34" s="3203"/>
      <c r="SPI34" s="3203"/>
      <c r="SPJ34" s="3203"/>
      <c r="SPK34" s="3203"/>
      <c r="SPL34" s="3203"/>
      <c r="SPM34" s="3203"/>
      <c r="SPN34" s="3203"/>
      <c r="SPO34" s="3203"/>
      <c r="SPP34" s="3203"/>
      <c r="SPQ34" s="3203"/>
      <c r="SPR34" s="3203"/>
      <c r="SPS34" s="3203"/>
      <c r="SPT34" s="3203"/>
      <c r="SPU34" s="3203"/>
      <c r="SPV34" s="3203"/>
      <c r="SPW34" s="3203"/>
      <c r="SPX34" s="3203"/>
      <c r="SPY34" s="3203"/>
      <c r="SPZ34" s="3203"/>
      <c r="SQA34" s="3203"/>
      <c r="SQB34" s="3203"/>
      <c r="SQC34" s="3203"/>
      <c r="SQD34" s="3203"/>
      <c r="SQE34" s="3203"/>
      <c r="SQF34" s="3203"/>
      <c r="SQG34" s="3203"/>
      <c r="SQH34" s="3203"/>
      <c r="SQI34" s="3203"/>
      <c r="SQJ34" s="3203"/>
      <c r="SQK34" s="3203"/>
      <c r="SQL34" s="3203"/>
      <c r="SQM34" s="3203"/>
      <c r="SQN34" s="3203"/>
      <c r="SQO34" s="3203"/>
      <c r="SQP34" s="3203"/>
      <c r="SQQ34" s="3203"/>
      <c r="SQR34" s="3203"/>
      <c r="SQS34" s="3203"/>
      <c r="SQT34" s="3203"/>
      <c r="SQU34" s="3203"/>
      <c r="SQV34" s="3203"/>
      <c r="SQW34" s="3203"/>
      <c r="SQX34" s="3203"/>
      <c r="SQY34" s="3203"/>
      <c r="SQZ34" s="3203"/>
      <c r="SRA34" s="3203"/>
      <c r="SRB34" s="3203"/>
      <c r="SRC34" s="3203"/>
      <c r="SRD34" s="3203"/>
      <c r="SRE34" s="3203"/>
      <c r="SRF34" s="3203"/>
      <c r="SRG34" s="3203"/>
      <c r="SRH34" s="3203"/>
      <c r="SRI34" s="3203"/>
      <c r="SRJ34" s="3203"/>
      <c r="SRK34" s="3203"/>
      <c r="SRL34" s="3203"/>
      <c r="SRM34" s="3203"/>
      <c r="SRN34" s="3203"/>
      <c r="SRO34" s="3203"/>
      <c r="SRP34" s="3203"/>
      <c r="SRQ34" s="3203"/>
      <c r="SRR34" s="3203"/>
      <c r="SRS34" s="3203"/>
      <c r="SRT34" s="3203"/>
      <c r="SRU34" s="3203"/>
      <c r="SRV34" s="3203"/>
      <c r="SRW34" s="3203"/>
      <c r="SRX34" s="3203"/>
      <c r="SRY34" s="3203"/>
      <c r="SRZ34" s="3203"/>
      <c r="SSA34" s="3203"/>
      <c r="SSB34" s="3203"/>
      <c r="SSC34" s="3203"/>
      <c r="SSD34" s="3203"/>
      <c r="SSE34" s="3203"/>
      <c r="SSF34" s="3203"/>
      <c r="SSG34" s="3203"/>
      <c r="SSH34" s="3203"/>
      <c r="SSI34" s="3203"/>
      <c r="SSJ34" s="3203"/>
      <c r="SSK34" s="3203"/>
      <c r="SSL34" s="3203"/>
      <c r="SSM34" s="3203"/>
      <c r="SSN34" s="3203"/>
      <c r="SSO34" s="3203"/>
      <c r="SSP34" s="3203"/>
      <c r="SSQ34" s="3203"/>
      <c r="SSR34" s="3203"/>
      <c r="SSS34" s="3203"/>
      <c r="SST34" s="3203"/>
      <c r="SSU34" s="3203"/>
      <c r="SSV34" s="3203"/>
      <c r="SSW34" s="3203"/>
      <c r="SSX34" s="3203"/>
      <c r="SSY34" s="3203"/>
      <c r="SSZ34" s="3203"/>
      <c r="STA34" s="3203"/>
      <c r="STB34" s="3203"/>
      <c r="STC34" s="3203"/>
      <c r="STD34" s="3203"/>
      <c r="STE34" s="3203"/>
      <c r="STF34" s="3203"/>
      <c r="STG34" s="3203"/>
      <c r="STH34" s="3203"/>
      <c r="STI34" s="3203"/>
      <c r="STJ34" s="3203"/>
      <c r="STK34" s="3203"/>
      <c r="STL34" s="3203"/>
      <c r="STM34" s="3203"/>
      <c r="STN34" s="3203"/>
      <c r="STO34" s="3203"/>
      <c r="STP34" s="3203"/>
      <c r="STQ34" s="3203"/>
      <c r="STR34" s="3203"/>
      <c r="STS34" s="3203"/>
      <c r="STT34" s="3203"/>
      <c r="STU34" s="3203"/>
      <c r="STV34" s="3203"/>
      <c r="STW34" s="3203"/>
      <c r="STX34" s="3203"/>
      <c r="STY34" s="3203"/>
      <c r="STZ34" s="3203"/>
      <c r="SUA34" s="3203"/>
      <c r="SUB34" s="3203"/>
      <c r="SUC34" s="3203"/>
      <c r="SUD34" s="3203"/>
      <c r="SUE34" s="3203"/>
      <c r="SUF34" s="3203"/>
      <c r="SUG34" s="3203"/>
      <c r="SUH34" s="3203"/>
      <c r="SUI34" s="3203"/>
      <c r="SUJ34" s="3203"/>
      <c r="SUK34" s="3203"/>
      <c r="SUL34" s="3203"/>
      <c r="SUM34" s="3203"/>
      <c r="SUN34" s="3203"/>
      <c r="SUO34" s="3203"/>
      <c r="SUP34" s="3203"/>
      <c r="SUQ34" s="3203"/>
      <c r="SUR34" s="3203"/>
      <c r="SUS34" s="3203"/>
      <c r="SUT34" s="3203"/>
      <c r="SUU34" s="3203"/>
      <c r="SUV34" s="3203"/>
      <c r="SUW34" s="3203"/>
      <c r="SUX34" s="3203"/>
      <c r="SUY34" s="3203"/>
      <c r="SUZ34" s="3203"/>
      <c r="SVA34" s="3203"/>
      <c r="SVB34" s="3203"/>
      <c r="SVC34" s="3203"/>
      <c r="SVD34" s="3203"/>
      <c r="SVE34" s="3203"/>
      <c r="SVF34" s="3203"/>
      <c r="SVG34" s="3203"/>
      <c r="SVH34" s="3203"/>
      <c r="SVI34" s="3203"/>
      <c r="SVJ34" s="3203"/>
      <c r="SVK34" s="3203"/>
      <c r="SVL34" s="3203"/>
      <c r="SVM34" s="3203"/>
      <c r="SVN34" s="3203"/>
      <c r="SVO34" s="3203"/>
      <c r="SVP34" s="3203"/>
      <c r="SVQ34" s="3203"/>
      <c r="SVR34" s="3203"/>
      <c r="SVS34" s="3203"/>
      <c r="SVT34" s="3203"/>
      <c r="SVU34" s="3203"/>
      <c r="SVV34" s="3203"/>
      <c r="SVW34" s="3203"/>
      <c r="SVX34" s="3203"/>
      <c r="SVY34" s="3203"/>
      <c r="SVZ34" s="3203"/>
      <c r="SWA34" s="3203"/>
      <c r="SWB34" s="3203"/>
      <c r="SWC34" s="3203"/>
      <c r="SWD34" s="3203"/>
      <c r="SWE34" s="3203"/>
      <c r="SWF34" s="3203"/>
      <c r="SWG34" s="3203"/>
      <c r="SWH34" s="3203"/>
      <c r="SWI34" s="3203"/>
      <c r="SWJ34" s="3203"/>
      <c r="SWK34" s="3203"/>
      <c r="SWL34" s="3203"/>
      <c r="SWM34" s="3203"/>
      <c r="SWN34" s="3203"/>
      <c r="SWO34" s="3203"/>
      <c r="SWP34" s="3203"/>
      <c r="SWQ34" s="3203"/>
      <c r="SWR34" s="3203"/>
      <c r="SWS34" s="3203"/>
      <c r="SWT34" s="3203"/>
      <c r="SWU34" s="3203"/>
      <c r="SWV34" s="3203"/>
      <c r="SWW34" s="3203"/>
      <c r="SWX34" s="3203"/>
      <c r="SWY34" s="3203"/>
      <c r="SWZ34" s="3203"/>
      <c r="SXA34" s="3203"/>
      <c r="SXB34" s="3203"/>
      <c r="SXC34" s="3203"/>
      <c r="SXD34" s="3203"/>
      <c r="SXE34" s="3203"/>
      <c r="SXF34" s="3203"/>
      <c r="SXG34" s="3203"/>
      <c r="SXH34" s="3203"/>
      <c r="SXI34" s="3203"/>
      <c r="SXJ34" s="3203"/>
      <c r="SXK34" s="3203"/>
      <c r="SXL34" s="3203"/>
      <c r="SXM34" s="3203"/>
      <c r="SXN34" s="3203"/>
      <c r="SXO34" s="3203"/>
      <c r="SXP34" s="3203"/>
      <c r="SXQ34" s="3203"/>
      <c r="SXR34" s="3203"/>
      <c r="SXS34" s="3203"/>
      <c r="SXT34" s="3203"/>
      <c r="SXU34" s="3203"/>
      <c r="SXV34" s="3203"/>
      <c r="SXW34" s="3203"/>
      <c r="SXX34" s="3203"/>
      <c r="SXY34" s="3203"/>
      <c r="SXZ34" s="3203"/>
      <c r="SYA34" s="3203"/>
      <c r="SYB34" s="3203"/>
      <c r="SYC34" s="3203"/>
      <c r="SYD34" s="3203"/>
      <c r="SYE34" s="3203"/>
      <c r="SYF34" s="3203"/>
      <c r="SYG34" s="3203"/>
      <c r="SYH34" s="3203"/>
      <c r="SYI34" s="3203"/>
      <c r="SYJ34" s="3203"/>
      <c r="SYK34" s="3203"/>
      <c r="SYL34" s="3203"/>
      <c r="SYM34" s="3203"/>
      <c r="SYN34" s="3203"/>
      <c r="SYO34" s="3203"/>
      <c r="SYP34" s="3203"/>
      <c r="SYQ34" s="3203"/>
      <c r="SYR34" s="3203"/>
      <c r="SYS34" s="3203"/>
      <c r="SYT34" s="3203"/>
      <c r="SYU34" s="3203"/>
      <c r="SYV34" s="3203"/>
      <c r="SYW34" s="3203"/>
      <c r="SYX34" s="3203"/>
      <c r="SYY34" s="3203"/>
      <c r="SYZ34" s="3203"/>
      <c r="SZA34" s="3203"/>
      <c r="SZB34" s="3203"/>
      <c r="SZC34" s="3203"/>
      <c r="SZD34" s="3203"/>
      <c r="SZE34" s="3203"/>
      <c r="SZF34" s="3203"/>
      <c r="SZG34" s="3203"/>
      <c r="SZH34" s="3203"/>
      <c r="SZI34" s="3203"/>
      <c r="SZJ34" s="3203"/>
      <c r="SZK34" s="3203"/>
      <c r="SZL34" s="3203"/>
      <c r="SZM34" s="3203"/>
      <c r="SZN34" s="3203"/>
      <c r="SZO34" s="3203"/>
      <c r="SZP34" s="3203"/>
      <c r="SZQ34" s="3203"/>
      <c r="SZR34" s="3203"/>
      <c r="SZS34" s="3203"/>
      <c r="SZT34" s="3203"/>
      <c r="SZU34" s="3203"/>
      <c r="SZV34" s="3203"/>
      <c r="SZW34" s="3203"/>
      <c r="SZX34" s="3203"/>
      <c r="SZY34" s="3203"/>
      <c r="SZZ34" s="3203"/>
      <c r="TAA34" s="3203"/>
      <c r="TAB34" s="3203"/>
      <c r="TAC34" s="3203"/>
      <c r="TAD34" s="3203"/>
      <c r="TAE34" s="3203"/>
      <c r="TAF34" s="3203"/>
      <c r="TAG34" s="3203"/>
      <c r="TAH34" s="3203"/>
      <c r="TAI34" s="3203"/>
      <c r="TAJ34" s="3203"/>
      <c r="TAK34" s="3203"/>
      <c r="TAL34" s="3203"/>
      <c r="TAM34" s="3203"/>
      <c r="TAN34" s="3203"/>
      <c r="TAO34" s="3203"/>
      <c r="TAP34" s="3203"/>
      <c r="TAQ34" s="3203"/>
      <c r="TAR34" s="3203"/>
      <c r="TAS34" s="3203"/>
      <c r="TAT34" s="3203"/>
      <c r="TAU34" s="3203"/>
      <c r="TAV34" s="3203"/>
      <c r="TAW34" s="3203"/>
      <c r="TAX34" s="3203"/>
      <c r="TAY34" s="3203"/>
      <c r="TAZ34" s="3203"/>
      <c r="TBA34" s="3203"/>
      <c r="TBB34" s="3203"/>
      <c r="TBC34" s="3203"/>
      <c r="TBD34" s="3203"/>
      <c r="TBE34" s="3203"/>
      <c r="TBF34" s="3203"/>
      <c r="TBG34" s="3203"/>
      <c r="TBH34" s="3203"/>
      <c r="TBI34" s="3203"/>
      <c r="TBJ34" s="3203"/>
      <c r="TBK34" s="3203"/>
      <c r="TBL34" s="3203"/>
      <c r="TBM34" s="3203"/>
      <c r="TBN34" s="3203"/>
      <c r="TBO34" s="3203"/>
      <c r="TBP34" s="3203"/>
      <c r="TBQ34" s="3203"/>
      <c r="TBR34" s="3203"/>
      <c r="TBS34" s="3203"/>
      <c r="TBT34" s="3203"/>
      <c r="TBU34" s="3203"/>
      <c r="TBV34" s="3203"/>
      <c r="TBW34" s="3203"/>
      <c r="TBX34" s="3203"/>
      <c r="TBY34" s="3203"/>
      <c r="TBZ34" s="3203"/>
      <c r="TCA34" s="3203"/>
      <c r="TCB34" s="3203"/>
      <c r="TCC34" s="3203"/>
      <c r="TCD34" s="3203"/>
      <c r="TCE34" s="3203"/>
      <c r="TCF34" s="3203"/>
      <c r="TCG34" s="3203"/>
      <c r="TCH34" s="3203"/>
      <c r="TCI34" s="3203"/>
      <c r="TCJ34" s="3203"/>
      <c r="TCK34" s="3203"/>
      <c r="TCL34" s="3203"/>
      <c r="TCM34" s="3203"/>
      <c r="TCN34" s="3203"/>
      <c r="TCO34" s="3203"/>
      <c r="TCP34" s="3203"/>
      <c r="TCQ34" s="3203"/>
      <c r="TCR34" s="3203"/>
      <c r="TCS34" s="3203"/>
      <c r="TCT34" s="3203"/>
      <c r="TCU34" s="3203"/>
      <c r="TCV34" s="3203"/>
      <c r="TCW34" s="3203"/>
      <c r="TCX34" s="3203"/>
      <c r="TCY34" s="3203"/>
      <c r="TCZ34" s="3203"/>
      <c r="TDA34" s="3203"/>
      <c r="TDB34" s="3203"/>
      <c r="TDC34" s="3203"/>
      <c r="TDD34" s="3203"/>
      <c r="TDE34" s="3203"/>
      <c r="TDF34" s="3203"/>
      <c r="TDG34" s="3203"/>
      <c r="TDH34" s="3203"/>
      <c r="TDI34" s="3203"/>
      <c r="TDJ34" s="3203"/>
      <c r="TDK34" s="3203"/>
      <c r="TDL34" s="3203"/>
      <c r="TDM34" s="3203"/>
      <c r="TDN34" s="3203"/>
      <c r="TDO34" s="3203"/>
      <c r="TDP34" s="3203"/>
      <c r="TDQ34" s="3203"/>
      <c r="TDR34" s="3203"/>
      <c r="TDS34" s="3203"/>
      <c r="TDT34" s="3203"/>
      <c r="TDU34" s="3203"/>
      <c r="TDV34" s="3203"/>
      <c r="TDW34" s="3203"/>
      <c r="TDX34" s="3203"/>
      <c r="TDY34" s="3203"/>
      <c r="TDZ34" s="3203"/>
      <c r="TEA34" s="3203"/>
      <c r="TEB34" s="3203"/>
      <c r="TEC34" s="3203"/>
      <c r="TED34" s="3203"/>
      <c r="TEE34" s="3203"/>
      <c r="TEF34" s="3203"/>
      <c r="TEG34" s="3203"/>
      <c r="TEH34" s="3203"/>
      <c r="TEI34" s="3203"/>
      <c r="TEJ34" s="3203"/>
      <c r="TEK34" s="3203"/>
      <c r="TEL34" s="3203"/>
      <c r="TEM34" s="3203"/>
      <c r="TEN34" s="3203"/>
      <c r="TEO34" s="3203"/>
      <c r="TEP34" s="3203"/>
      <c r="TEQ34" s="3203"/>
      <c r="TER34" s="3203"/>
      <c r="TES34" s="3203"/>
      <c r="TET34" s="3203"/>
      <c r="TEU34" s="3203"/>
      <c r="TEV34" s="3203"/>
      <c r="TEW34" s="3203"/>
      <c r="TEX34" s="3203"/>
      <c r="TEY34" s="3203"/>
      <c r="TEZ34" s="3203"/>
      <c r="TFA34" s="3203"/>
      <c r="TFB34" s="3203"/>
      <c r="TFC34" s="3203"/>
      <c r="TFD34" s="3203"/>
      <c r="TFE34" s="3203"/>
      <c r="TFF34" s="3203"/>
      <c r="TFG34" s="3203"/>
      <c r="TFH34" s="3203"/>
      <c r="TFI34" s="3203"/>
      <c r="TFJ34" s="3203"/>
      <c r="TFK34" s="3203"/>
      <c r="TFL34" s="3203"/>
      <c r="TFM34" s="3203"/>
      <c r="TFN34" s="3203"/>
      <c r="TFO34" s="3203"/>
      <c r="TFP34" s="3203"/>
      <c r="TFQ34" s="3203"/>
      <c r="TFR34" s="3203"/>
      <c r="TFS34" s="3203"/>
      <c r="TFT34" s="3203"/>
      <c r="TFU34" s="3203"/>
      <c r="TFV34" s="3203"/>
      <c r="TFW34" s="3203"/>
      <c r="TFX34" s="3203"/>
      <c r="TFY34" s="3203"/>
      <c r="TFZ34" s="3203"/>
      <c r="TGA34" s="3203"/>
      <c r="TGB34" s="3203"/>
      <c r="TGC34" s="3203"/>
      <c r="TGD34" s="3203"/>
      <c r="TGE34" s="3203"/>
      <c r="TGF34" s="3203"/>
      <c r="TGG34" s="3203"/>
      <c r="TGH34" s="3203"/>
      <c r="TGI34" s="3203"/>
      <c r="TGJ34" s="3203"/>
      <c r="TGK34" s="3203"/>
      <c r="TGL34" s="3203"/>
      <c r="TGM34" s="3203"/>
      <c r="TGN34" s="3203"/>
      <c r="TGO34" s="3203"/>
      <c r="TGP34" s="3203"/>
      <c r="TGQ34" s="3203"/>
      <c r="TGR34" s="3203"/>
      <c r="TGS34" s="3203"/>
      <c r="TGT34" s="3203"/>
      <c r="TGU34" s="3203"/>
      <c r="TGV34" s="3203"/>
      <c r="TGW34" s="3203"/>
      <c r="TGX34" s="3203"/>
      <c r="TGY34" s="3203"/>
      <c r="TGZ34" s="3203"/>
      <c r="THA34" s="3203"/>
      <c r="THB34" s="3203"/>
      <c r="THC34" s="3203"/>
      <c r="THD34" s="3203"/>
      <c r="THE34" s="3203"/>
      <c r="THF34" s="3203"/>
      <c r="THG34" s="3203"/>
      <c r="THH34" s="3203"/>
      <c r="THI34" s="3203"/>
      <c r="THJ34" s="3203"/>
      <c r="THK34" s="3203"/>
      <c r="THL34" s="3203"/>
      <c r="THM34" s="3203"/>
      <c r="THN34" s="3203"/>
      <c r="THO34" s="3203"/>
      <c r="THP34" s="3203"/>
      <c r="THQ34" s="3203"/>
      <c r="THR34" s="3203"/>
      <c r="THS34" s="3203"/>
      <c r="THT34" s="3203"/>
      <c r="THU34" s="3203"/>
      <c r="THV34" s="3203"/>
      <c r="THW34" s="3203"/>
      <c r="THX34" s="3203"/>
      <c r="THY34" s="3203"/>
      <c r="THZ34" s="3203"/>
      <c r="TIA34" s="3203"/>
      <c r="TIB34" s="3203"/>
      <c r="TIC34" s="3203"/>
      <c r="TID34" s="3203"/>
      <c r="TIE34" s="3203"/>
      <c r="TIF34" s="3203"/>
      <c r="TIG34" s="3203"/>
      <c r="TIH34" s="3203"/>
      <c r="TII34" s="3203"/>
      <c r="TIJ34" s="3203"/>
      <c r="TIK34" s="3203"/>
      <c r="TIL34" s="3203"/>
      <c r="TIM34" s="3203"/>
      <c r="TIN34" s="3203"/>
      <c r="TIO34" s="3203"/>
      <c r="TIP34" s="3203"/>
      <c r="TIQ34" s="3203"/>
      <c r="TIR34" s="3203"/>
      <c r="TIS34" s="3203"/>
      <c r="TIT34" s="3203"/>
      <c r="TIU34" s="3203"/>
      <c r="TIV34" s="3203"/>
      <c r="TIW34" s="3203"/>
      <c r="TIX34" s="3203"/>
      <c r="TIY34" s="3203"/>
      <c r="TIZ34" s="3203"/>
      <c r="TJA34" s="3203"/>
      <c r="TJB34" s="3203"/>
      <c r="TJC34" s="3203"/>
      <c r="TJD34" s="3203"/>
      <c r="TJE34" s="3203"/>
      <c r="TJF34" s="3203"/>
      <c r="TJG34" s="3203"/>
      <c r="TJH34" s="3203"/>
      <c r="TJI34" s="3203"/>
      <c r="TJJ34" s="3203"/>
      <c r="TJK34" s="3203"/>
      <c r="TJL34" s="3203"/>
      <c r="TJM34" s="3203"/>
      <c r="TJN34" s="3203"/>
      <c r="TJO34" s="3203"/>
      <c r="TJP34" s="3203"/>
      <c r="TJQ34" s="3203"/>
      <c r="TJR34" s="3203"/>
      <c r="TJS34" s="3203"/>
      <c r="TJT34" s="3203"/>
      <c r="TJU34" s="3203"/>
      <c r="TJV34" s="3203"/>
      <c r="TJW34" s="3203"/>
      <c r="TJX34" s="3203"/>
      <c r="TJY34" s="3203"/>
      <c r="TJZ34" s="3203"/>
      <c r="TKA34" s="3203"/>
      <c r="TKB34" s="3203"/>
      <c r="TKC34" s="3203"/>
      <c r="TKD34" s="3203"/>
      <c r="TKE34" s="3203"/>
      <c r="TKF34" s="3203"/>
      <c r="TKG34" s="3203"/>
      <c r="TKH34" s="3203"/>
      <c r="TKI34" s="3203"/>
      <c r="TKJ34" s="3203"/>
      <c r="TKK34" s="3203"/>
      <c r="TKL34" s="3203"/>
      <c r="TKM34" s="3203"/>
      <c r="TKN34" s="3203"/>
      <c r="TKO34" s="3203"/>
      <c r="TKP34" s="3203"/>
      <c r="TKQ34" s="3203"/>
      <c r="TKR34" s="3203"/>
      <c r="TKS34" s="3203"/>
      <c r="TKT34" s="3203"/>
      <c r="TKU34" s="3203"/>
      <c r="TKV34" s="3203"/>
      <c r="TKW34" s="3203"/>
      <c r="TKX34" s="3203"/>
      <c r="TKY34" s="3203"/>
      <c r="TKZ34" s="3203"/>
      <c r="TLA34" s="3203"/>
      <c r="TLB34" s="3203"/>
      <c r="TLC34" s="3203"/>
      <c r="TLD34" s="3203"/>
      <c r="TLE34" s="3203"/>
      <c r="TLF34" s="3203"/>
      <c r="TLG34" s="3203"/>
      <c r="TLH34" s="3203"/>
      <c r="TLI34" s="3203"/>
      <c r="TLJ34" s="3203"/>
      <c r="TLK34" s="3203"/>
      <c r="TLL34" s="3203"/>
      <c r="TLM34" s="3203"/>
      <c r="TLN34" s="3203"/>
      <c r="TLO34" s="3203"/>
      <c r="TLP34" s="3203"/>
      <c r="TLQ34" s="3203"/>
      <c r="TLR34" s="3203"/>
      <c r="TLS34" s="3203"/>
      <c r="TLT34" s="3203"/>
      <c r="TLU34" s="3203"/>
      <c r="TLV34" s="3203"/>
      <c r="TLW34" s="3203"/>
      <c r="TLX34" s="3203"/>
      <c r="TLY34" s="3203"/>
      <c r="TLZ34" s="3203"/>
      <c r="TMA34" s="3203"/>
      <c r="TMB34" s="3203"/>
      <c r="TMC34" s="3203"/>
      <c r="TMD34" s="3203"/>
      <c r="TME34" s="3203"/>
      <c r="TMF34" s="3203"/>
      <c r="TMG34" s="3203"/>
      <c r="TMH34" s="3203"/>
      <c r="TMI34" s="3203"/>
      <c r="TMJ34" s="3203"/>
      <c r="TMK34" s="3203"/>
      <c r="TML34" s="3203"/>
      <c r="TMM34" s="3203"/>
      <c r="TMN34" s="3203"/>
      <c r="TMO34" s="3203"/>
      <c r="TMP34" s="3203"/>
      <c r="TMQ34" s="3203"/>
      <c r="TMR34" s="3203"/>
      <c r="TMS34" s="3203"/>
      <c r="TMT34" s="3203"/>
      <c r="TMU34" s="3203"/>
      <c r="TMV34" s="3203"/>
      <c r="TMW34" s="3203"/>
      <c r="TMX34" s="3203"/>
      <c r="TMY34" s="3203"/>
      <c r="TMZ34" s="3203"/>
      <c r="TNA34" s="3203"/>
      <c r="TNB34" s="3203"/>
      <c r="TNC34" s="3203"/>
      <c r="TND34" s="3203"/>
      <c r="TNE34" s="3203"/>
      <c r="TNF34" s="3203"/>
      <c r="TNG34" s="3203"/>
      <c r="TNH34" s="3203"/>
      <c r="TNI34" s="3203"/>
      <c r="TNJ34" s="3203"/>
      <c r="TNK34" s="3203"/>
      <c r="TNL34" s="3203"/>
      <c r="TNM34" s="3203"/>
      <c r="TNN34" s="3203"/>
      <c r="TNO34" s="3203"/>
      <c r="TNP34" s="3203"/>
      <c r="TNQ34" s="3203"/>
      <c r="TNR34" s="3203"/>
      <c r="TNS34" s="3203"/>
      <c r="TNT34" s="3203"/>
      <c r="TNU34" s="3203"/>
      <c r="TNV34" s="3203"/>
      <c r="TNW34" s="3203"/>
      <c r="TNX34" s="3203"/>
      <c r="TNY34" s="3203"/>
      <c r="TNZ34" s="3203"/>
      <c r="TOA34" s="3203"/>
      <c r="TOB34" s="3203"/>
      <c r="TOC34" s="3203"/>
      <c r="TOD34" s="3203"/>
      <c r="TOE34" s="3203"/>
      <c r="TOF34" s="3203"/>
      <c r="TOG34" s="3203"/>
      <c r="TOH34" s="3203"/>
      <c r="TOI34" s="3203"/>
      <c r="TOJ34" s="3203"/>
      <c r="TOK34" s="3203"/>
      <c r="TOL34" s="3203"/>
      <c r="TOM34" s="3203"/>
      <c r="TON34" s="3203"/>
      <c r="TOO34" s="3203"/>
      <c r="TOP34" s="3203"/>
      <c r="TOQ34" s="3203"/>
      <c r="TOR34" s="3203"/>
      <c r="TOS34" s="3203"/>
      <c r="TOT34" s="3203"/>
      <c r="TOU34" s="3203"/>
      <c r="TOV34" s="3203"/>
      <c r="TOW34" s="3203"/>
      <c r="TOX34" s="3203"/>
      <c r="TOY34" s="3203"/>
      <c r="TOZ34" s="3203"/>
      <c r="TPA34" s="3203"/>
      <c r="TPB34" s="3203"/>
      <c r="TPC34" s="3203"/>
      <c r="TPD34" s="3203"/>
      <c r="TPE34" s="3203"/>
      <c r="TPF34" s="3203"/>
      <c r="TPG34" s="3203"/>
      <c r="TPH34" s="3203"/>
      <c r="TPI34" s="3203"/>
      <c r="TPJ34" s="3203"/>
      <c r="TPK34" s="3203"/>
      <c r="TPL34" s="3203"/>
      <c r="TPM34" s="3203"/>
      <c r="TPN34" s="3203"/>
      <c r="TPO34" s="3203"/>
      <c r="TPP34" s="3203"/>
      <c r="TPQ34" s="3203"/>
      <c r="TPR34" s="3203"/>
      <c r="TPS34" s="3203"/>
      <c r="TPT34" s="3203"/>
      <c r="TPU34" s="3203"/>
      <c r="TPV34" s="3203"/>
      <c r="TPW34" s="3203"/>
      <c r="TPX34" s="3203"/>
      <c r="TPY34" s="3203"/>
      <c r="TPZ34" s="3203"/>
      <c r="TQA34" s="3203"/>
      <c r="TQB34" s="3203"/>
      <c r="TQC34" s="3203"/>
      <c r="TQD34" s="3203"/>
      <c r="TQE34" s="3203"/>
      <c r="TQF34" s="3203"/>
      <c r="TQG34" s="3203"/>
      <c r="TQH34" s="3203"/>
      <c r="TQI34" s="3203"/>
      <c r="TQJ34" s="3203"/>
      <c r="TQK34" s="3203"/>
      <c r="TQL34" s="3203"/>
      <c r="TQM34" s="3203"/>
      <c r="TQN34" s="3203"/>
      <c r="TQO34" s="3203"/>
      <c r="TQP34" s="3203"/>
      <c r="TQQ34" s="3203"/>
      <c r="TQR34" s="3203"/>
      <c r="TQS34" s="3203"/>
      <c r="TQT34" s="3203"/>
      <c r="TQU34" s="3203"/>
      <c r="TQV34" s="3203"/>
      <c r="TQW34" s="3203"/>
      <c r="TQX34" s="3203"/>
      <c r="TQY34" s="3203"/>
      <c r="TQZ34" s="3203"/>
      <c r="TRA34" s="3203"/>
      <c r="TRB34" s="3203"/>
      <c r="TRC34" s="3203"/>
      <c r="TRD34" s="3203"/>
      <c r="TRE34" s="3203"/>
      <c r="TRF34" s="3203"/>
      <c r="TRG34" s="3203"/>
      <c r="TRH34" s="3203"/>
      <c r="TRI34" s="3203"/>
      <c r="TRJ34" s="3203"/>
      <c r="TRK34" s="3203"/>
      <c r="TRL34" s="3203"/>
      <c r="TRM34" s="3203"/>
      <c r="TRN34" s="3203"/>
      <c r="TRO34" s="3203"/>
      <c r="TRP34" s="3203"/>
      <c r="TRQ34" s="3203"/>
      <c r="TRR34" s="3203"/>
      <c r="TRS34" s="3203"/>
      <c r="TRT34" s="3203"/>
      <c r="TRU34" s="3203"/>
      <c r="TRV34" s="3203"/>
      <c r="TRW34" s="3203"/>
      <c r="TRX34" s="3203"/>
      <c r="TRY34" s="3203"/>
      <c r="TRZ34" s="3203"/>
      <c r="TSA34" s="3203"/>
      <c r="TSB34" s="3203"/>
      <c r="TSC34" s="3203"/>
      <c r="TSD34" s="3203"/>
      <c r="TSE34" s="3203"/>
      <c r="TSF34" s="3203"/>
      <c r="TSG34" s="3203"/>
      <c r="TSH34" s="3203"/>
      <c r="TSI34" s="3203"/>
      <c r="TSJ34" s="3203"/>
      <c r="TSK34" s="3203"/>
      <c r="TSL34" s="3203"/>
      <c r="TSM34" s="3203"/>
      <c r="TSN34" s="3203"/>
      <c r="TSO34" s="3203"/>
      <c r="TSP34" s="3203"/>
      <c r="TSQ34" s="3203"/>
      <c r="TSR34" s="3203"/>
      <c r="TSS34" s="3203"/>
      <c r="TST34" s="3203"/>
      <c r="TSU34" s="3203"/>
      <c r="TSV34" s="3203"/>
      <c r="TSW34" s="3203"/>
      <c r="TSX34" s="3203"/>
      <c r="TSY34" s="3203"/>
      <c r="TSZ34" s="3203"/>
      <c r="TTA34" s="3203"/>
      <c r="TTB34" s="3203"/>
      <c r="TTC34" s="3203"/>
      <c r="TTD34" s="3203"/>
      <c r="TTE34" s="3203"/>
      <c r="TTF34" s="3203"/>
      <c r="TTG34" s="3203"/>
      <c r="TTH34" s="3203"/>
      <c r="TTI34" s="3203"/>
      <c r="TTJ34" s="3203"/>
      <c r="TTK34" s="3203"/>
      <c r="TTL34" s="3203"/>
      <c r="TTM34" s="3203"/>
      <c r="TTN34" s="3203"/>
      <c r="TTO34" s="3203"/>
      <c r="TTP34" s="3203"/>
      <c r="TTQ34" s="3203"/>
      <c r="TTR34" s="3203"/>
      <c r="TTS34" s="3203"/>
      <c r="TTT34" s="3203"/>
      <c r="TTU34" s="3203"/>
      <c r="TTV34" s="3203"/>
      <c r="TTW34" s="3203"/>
      <c r="TTX34" s="3203"/>
      <c r="TTY34" s="3203"/>
      <c r="TTZ34" s="3203"/>
      <c r="TUA34" s="3203"/>
      <c r="TUB34" s="3203"/>
      <c r="TUC34" s="3203"/>
      <c r="TUD34" s="3203"/>
      <c r="TUE34" s="3203"/>
      <c r="TUF34" s="3203"/>
      <c r="TUG34" s="3203"/>
      <c r="TUH34" s="3203"/>
      <c r="TUI34" s="3203"/>
      <c r="TUJ34" s="3203"/>
      <c r="TUK34" s="3203"/>
      <c r="TUL34" s="3203"/>
      <c r="TUM34" s="3203"/>
      <c r="TUN34" s="3203"/>
      <c r="TUO34" s="3203"/>
      <c r="TUP34" s="3203"/>
      <c r="TUQ34" s="3203"/>
      <c r="TUR34" s="3203"/>
      <c r="TUS34" s="3203"/>
      <c r="TUT34" s="3203"/>
      <c r="TUU34" s="3203"/>
      <c r="TUV34" s="3203"/>
      <c r="TUW34" s="3203"/>
      <c r="TUX34" s="3203"/>
      <c r="TUY34" s="3203"/>
      <c r="TUZ34" s="3203"/>
      <c r="TVA34" s="3203"/>
      <c r="TVB34" s="3203"/>
      <c r="TVC34" s="3203"/>
      <c r="TVD34" s="3203"/>
      <c r="TVE34" s="3203"/>
      <c r="TVF34" s="3203"/>
      <c r="TVG34" s="3203"/>
      <c r="TVH34" s="3203"/>
      <c r="TVI34" s="3203"/>
      <c r="TVJ34" s="3203"/>
      <c r="TVK34" s="3203"/>
      <c r="TVL34" s="3203"/>
      <c r="TVM34" s="3203"/>
      <c r="TVN34" s="3203"/>
      <c r="TVO34" s="3203"/>
      <c r="TVP34" s="3203"/>
      <c r="TVQ34" s="3203"/>
      <c r="TVR34" s="3203"/>
      <c r="TVS34" s="3203"/>
      <c r="TVT34" s="3203"/>
      <c r="TVU34" s="3203"/>
      <c r="TVV34" s="3203"/>
      <c r="TVW34" s="3203"/>
      <c r="TVX34" s="3203"/>
      <c r="TVY34" s="3203"/>
      <c r="TVZ34" s="3203"/>
      <c r="TWA34" s="3203"/>
      <c r="TWB34" s="3203"/>
      <c r="TWC34" s="3203"/>
      <c r="TWD34" s="3203"/>
      <c r="TWE34" s="3203"/>
      <c r="TWF34" s="3203"/>
      <c r="TWG34" s="3203"/>
      <c r="TWH34" s="3203"/>
      <c r="TWI34" s="3203"/>
      <c r="TWJ34" s="3203"/>
      <c r="TWK34" s="3203"/>
      <c r="TWL34" s="3203"/>
      <c r="TWM34" s="3203"/>
      <c r="TWN34" s="3203"/>
      <c r="TWO34" s="3203"/>
      <c r="TWP34" s="3203"/>
      <c r="TWQ34" s="3203"/>
      <c r="TWR34" s="3203"/>
      <c r="TWS34" s="3203"/>
      <c r="TWT34" s="3203"/>
      <c r="TWU34" s="3203"/>
      <c r="TWV34" s="3203"/>
      <c r="TWW34" s="3203"/>
      <c r="TWX34" s="3203"/>
      <c r="TWY34" s="3203"/>
      <c r="TWZ34" s="3203"/>
      <c r="TXA34" s="3203"/>
      <c r="TXB34" s="3203"/>
      <c r="TXC34" s="3203"/>
      <c r="TXD34" s="3203"/>
      <c r="TXE34" s="3203"/>
      <c r="TXF34" s="3203"/>
      <c r="TXG34" s="3203"/>
      <c r="TXH34" s="3203"/>
      <c r="TXI34" s="3203"/>
      <c r="TXJ34" s="3203"/>
      <c r="TXK34" s="3203"/>
      <c r="TXL34" s="3203"/>
      <c r="TXM34" s="3203"/>
      <c r="TXN34" s="3203"/>
      <c r="TXO34" s="3203"/>
      <c r="TXP34" s="3203"/>
      <c r="TXQ34" s="3203"/>
      <c r="TXR34" s="3203"/>
      <c r="TXS34" s="3203"/>
      <c r="TXT34" s="3203"/>
      <c r="TXU34" s="3203"/>
      <c r="TXV34" s="3203"/>
      <c r="TXW34" s="3203"/>
      <c r="TXX34" s="3203"/>
      <c r="TXY34" s="3203"/>
      <c r="TXZ34" s="3203"/>
      <c r="TYA34" s="3203"/>
      <c r="TYB34" s="3203"/>
      <c r="TYC34" s="3203"/>
      <c r="TYD34" s="3203"/>
      <c r="TYE34" s="3203"/>
      <c r="TYF34" s="3203"/>
      <c r="TYG34" s="3203"/>
      <c r="TYH34" s="3203"/>
      <c r="TYI34" s="3203"/>
      <c r="TYJ34" s="3203"/>
      <c r="TYK34" s="3203"/>
      <c r="TYL34" s="3203"/>
      <c r="TYM34" s="3203"/>
      <c r="TYN34" s="3203"/>
      <c r="TYO34" s="3203"/>
      <c r="TYP34" s="3203"/>
      <c r="TYQ34" s="3203"/>
      <c r="TYR34" s="3203"/>
      <c r="TYS34" s="3203"/>
      <c r="TYT34" s="3203"/>
      <c r="TYU34" s="3203"/>
      <c r="TYV34" s="3203"/>
      <c r="TYW34" s="3203"/>
      <c r="TYX34" s="3203"/>
      <c r="TYY34" s="3203"/>
      <c r="TYZ34" s="3203"/>
      <c r="TZA34" s="3203"/>
      <c r="TZB34" s="3203"/>
      <c r="TZC34" s="3203"/>
      <c r="TZD34" s="3203"/>
      <c r="TZE34" s="3203"/>
      <c r="TZF34" s="3203"/>
      <c r="TZG34" s="3203"/>
      <c r="TZH34" s="3203"/>
      <c r="TZI34" s="3203"/>
      <c r="TZJ34" s="3203"/>
      <c r="TZK34" s="3203"/>
      <c r="TZL34" s="3203"/>
      <c r="TZM34" s="3203"/>
      <c r="TZN34" s="3203"/>
      <c r="TZO34" s="3203"/>
      <c r="TZP34" s="3203"/>
      <c r="TZQ34" s="3203"/>
      <c r="TZR34" s="3203"/>
      <c r="TZS34" s="3203"/>
      <c r="TZT34" s="3203"/>
      <c r="TZU34" s="3203"/>
      <c r="TZV34" s="3203"/>
      <c r="TZW34" s="3203"/>
      <c r="TZX34" s="3203"/>
      <c r="TZY34" s="3203"/>
      <c r="TZZ34" s="3203"/>
      <c r="UAA34" s="3203"/>
      <c r="UAB34" s="3203"/>
      <c r="UAC34" s="3203"/>
      <c r="UAD34" s="3203"/>
      <c r="UAE34" s="3203"/>
      <c r="UAF34" s="3203"/>
      <c r="UAG34" s="3203"/>
      <c r="UAH34" s="3203"/>
      <c r="UAI34" s="3203"/>
      <c r="UAJ34" s="3203"/>
      <c r="UAK34" s="3203"/>
      <c r="UAL34" s="3203"/>
      <c r="UAM34" s="3203"/>
      <c r="UAN34" s="3203"/>
      <c r="UAO34" s="3203"/>
      <c r="UAP34" s="3203"/>
      <c r="UAQ34" s="3203"/>
      <c r="UAR34" s="3203"/>
      <c r="UAS34" s="3203"/>
      <c r="UAT34" s="3203"/>
      <c r="UAU34" s="3203"/>
      <c r="UAV34" s="3203"/>
      <c r="UAW34" s="3203"/>
      <c r="UAX34" s="3203"/>
      <c r="UAY34" s="3203"/>
      <c r="UAZ34" s="3203"/>
      <c r="UBA34" s="3203"/>
      <c r="UBB34" s="3203"/>
      <c r="UBC34" s="3203"/>
      <c r="UBD34" s="3203"/>
      <c r="UBE34" s="3203"/>
      <c r="UBF34" s="3203"/>
      <c r="UBG34" s="3203"/>
      <c r="UBH34" s="3203"/>
      <c r="UBI34" s="3203"/>
      <c r="UBJ34" s="3203"/>
      <c r="UBK34" s="3203"/>
      <c r="UBL34" s="3203"/>
      <c r="UBM34" s="3203"/>
      <c r="UBN34" s="3203"/>
      <c r="UBO34" s="3203"/>
      <c r="UBP34" s="3203"/>
      <c r="UBQ34" s="3203"/>
      <c r="UBR34" s="3203"/>
      <c r="UBS34" s="3203"/>
      <c r="UBT34" s="3203"/>
      <c r="UBU34" s="3203"/>
      <c r="UBV34" s="3203"/>
      <c r="UBW34" s="3203"/>
      <c r="UBX34" s="3203"/>
      <c r="UBY34" s="3203"/>
      <c r="UBZ34" s="3203"/>
      <c r="UCA34" s="3203"/>
      <c r="UCB34" s="3203"/>
      <c r="UCC34" s="3203"/>
      <c r="UCD34" s="3203"/>
      <c r="UCE34" s="3203"/>
      <c r="UCF34" s="3203"/>
      <c r="UCG34" s="3203"/>
      <c r="UCH34" s="3203"/>
      <c r="UCI34" s="3203"/>
      <c r="UCJ34" s="3203"/>
      <c r="UCK34" s="3203"/>
      <c r="UCL34" s="3203"/>
      <c r="UCM34" s="3203"/>
      <c r="UCN34" s="3203"/>
      <c r="UCO34" s="3203"/>
      <c r="UCP34" s="3203"/>
      <c r="UCQ34" s="3203"/>
      <c r="UCR34" s="3203"/>
      <c r="UCS34" s="3203"/>
      <c r="UCT34" s="3203"/>
      <c r="UCU34" s="3203"/>
      <c r="UCV34" s="3203"/>
      <c r="UCW34" s="3203"/>
      <c r="UCX34" s="3203"/>
      <c r="UCY34" s="3203"/>
      <c r="UCZ34" s="3203"/>
      <c r="UDA34" s="3203"/>
      <c r="UDB34" s="3203"/>
      <c r="UDC34" s="3203"/>
      <c r="UDD34" s="3203"/>
      <c r="UDE34" s="3203"/>
      <c r="UDF34" s="3203"/>
      <c r="UDG34" s="3203"/>
      <c r="UDH34" s="3203"/>
      <c r="UDI34" s="3203"/>
      <c r="UDJ34" s="3203"/>
      <c r="UDK34" s="3203"/>
      <c r="UDL34" s="3203"/>
      <c r="UDM34" s="3203"/>
      <c r="UDN34" s="3203"/>
      <c r="UDO34" s="3203"/>
      <c r="UDP34" s="3203"/>
      <c r="UDQ34" s="3203"/>
      <c r="UDR34" s="3203"/>
      <c r="UDS34" s="3203"/>
      <c r="UDT34" s="3203"/>
      <c r="UDU34" s="3203"/>
      <c r="UDV34" s="3203"/>
      <c r="UDW34" s="3203"/>
      <c r="UDX34" s="3203"/>
      <c r="UDY34" s="3203"/>
      <c r="UDZ34" s="3203"/>
      <c r="UEA34" s="3203"/>
      <c r="UEB34" s="3203"/>
      <c r="UEC34" s="3203"/>
      <c r="UED34" s="3203"/>
      <c r="UEE34" s="3203"/>
      <c r="UEF34" s="3203"/>
      <c r="UEG34" s="3203"/>
      <c r="UEH34" s="3203"/>
      <c r="UEI34" s="3203"/>
      <c r="UEJ34" s="3203"/>
      <c r="UEK34" s="3203"/>
      <c r="UEL34" s="3203"/>
      <c r="UEM34" s="3203"/>
      <c r="UEN34" s="3203"/>
      <c r="UEO34" s="3203"/>
      <c r="UEP34" s="3203"/>
      <c r="UEQ34" s="3203"/>
      <c r="UER34" s="3203"/>
      <c r="UES34" s="3203"/>
      <c r="UET34" s="3203"/>
      <c r="UEU34" s="3203"/>
      <c r="UEV34" s="3203"/>
      <c r="UEW34" s="3203"/>
      <c r="UEX34" s="3203"/>
      <c r="UEY34" s="3203"/>
      <c r="UEZ34" s="3203"/>
      <c r="UFA34" s="3203"/>
      <c r="UFB34" s="3203"/>
      <c r="UFC34" s="3203"/>
      <c r="UFD34" s="3203"/>
      <c r="UFE34" s="3203"/>
      <c r="UFF34" s="3203"/>
      <c r="UFG34" s="3203"/>
      <c r="UFH34" s="3203"/>
      <c r="UFI34" s="3203"/>
      <c r="UFJ34" s="3203"/>
      <c r="UFK34" s="3203"/>
      <c r="UFL34" s="3203"/>
      <c r="UFM34" s="3203"/>
      <c r="UFN34" s="3203"/>
      <c r="UFO34" s="3203"/>
      <c r="UFP34" s="3203"/>
      <c r="UFQ34" s="3203"/>
      <c r="UFR34" s="3203"/>
      <c r="UFS34" s="3203"/>
      <c r="UFT34" s="3203"/>
      <c r="UFU34" s="3203"/>
      <c r="UFV34" s="3203"/>
      <c r="UFW34" s="3203"/>
      <c r="UFX34" s="3203"/>
      <c r="UFY34" s="3203"/>
      <c r="UFZ34" s="3203"/>
      <c r="UGA34" s="3203"/>
      <c r="UGB34" s="3203"/>
      <c r="UGC34" s="3203"/>
      <c r="UGD34" s="3203"/>
      <c r="UGE34" s="3203"/>
      <c r="UGF34" s="3203"/>
      <c r="UGG34" s="3203"/>
      <c r="UGH34" s="3203"/>
      <c r="UGI34" s="3203"/>
      <c r="UGJ34" s="3203"/>
      <c r="UGK34" s="3203"/>
      <c r="UGL34" s="3203"/>
      <c r="UGM34" s="3203"/>
      <c r="UGN34" s="3203"/>
      <c r="UGO34" s="3203"/>
      <c r="UGP34" s="3203"/>
      <c r="UGQ34" s="3203"/>
      <c r="UGR34" s="3203"/>
      <c r="UGS34" s="3203"/>
      <c r="UGT34" s="3203"/>
      <c r="UGU34" s="3203"/>
      <c r="UGV34" s="3203"/>
      <c r="UGW34" s="3203"/>
      <c r="UGX34" s="3203"/>
      <c r="UGY34" s="3203"/>
      <c r="UGZ34" s="3203"/>
      <c r="UHA34" s="3203"/>
      <c r="UHB34" s="3203"/>
      <c r="UHC34" s="3203"/>
      <c r="UHD34" s="3203"/>
      <c r="UHE34" s="3203"/>
      <c r="UHF34" s="3203"/>
      <c r="UHG34" s="3203"/>
      <c r="UHH34" s="3203"/>
      <c r="UHI34" s="3203"/>
      <c r="UHJ34" s="3203"/>
      <c r="UHK34" s="3203"/>
      <c r="UHL34" s="3203"/>
      <c r="UHM34" s="3203"/>
      <c r="UHN34" s="3203"/>
      <c r="UHO34" s="3203"/>
      <c r="UHP34" s="3203"/>
      <c r="UHQ34" s="3203"/>
      <c r="UHR34" s="3203"/>
      <c r="UHS34" s="3203"/>
      <c r="UHT34" s="3203"/>
      <c r="UHU34" s="3203"/>
      <c r="UHV34" s="3203"/>
      <c r="UHW34" s="3203"/>
      <c r="UHX34" s="3203"/>
      <c r="UHY34" s="3203"/>
      <c r="UHZ34" s="3203"/>
      <c r="UIA34" s="3203"/>
      <c r="UIB34" s="3203"/>
      <c r="UIC34" s="3203"/>
      <c r="UID34" s="3203"/>
      <c r="UIE34" s="3203"/>
      <c r="UIF34" s="3203"/>
      <c r="UIG34" s="3203"/>
      <c r="UIH34" s="3203"/>
      <c r="UII34" s="3203"/>
      <c r="UIJ34" s="3203"/>
      <c r="UIK34" s="3203"/>
      <c r="UIL34" s="3203"/>
      <c r="UIM34" s="3203"/>
      <c r="UIN34" s="3203"/>
      <c r="UIO34" s="3203"/>
      <c r="UIP34" s="3203"/>
      <c r="UIQ34" s="3203"/>
      <c r="UIR34" s="3203"/>
      <c r="UIS34" s="3203"/>
      <c r="UIT34" s="3203"/>
      <c r="UIU34" s="3203"/>
      <c r="UIV34" s="3203"/>
      <c r="UIW34" s="3203"/>
      <c r="UIX34" s="3203"/>
      <c r="UIY34" s="3203"/>
      <c r="UIZ34" s="3203"/>
      <c r="UJA34" s="3203"/>
      <c r="UJB34" s="3203"/>
      <c r="UJC34" s="3203"/>
      <c r="UJD34" s="3203"/>
      <c r="UJE34" s="3203"/>
      <c r="UJF34" s="3203"/>
      <c r="UJG34" s="3203"/>
      <c r="UJH34" s="3203"/>
      <c r="UJI34" s="3203"/>
      <c r="UJJ34" s="3203"/>
      <c r="UJK34" s="3203"/>
      <c r="UJL34" s="3203"/>
      <c r="UJM34" s="3203"/>
      <c r="UJN34" s="3203"/>
      <c r="UJO34" s="3203"/>
      <c r="UJP34" s="3203"/>
      <c r="UJQ34" s="3203"/>
      <c r="UJR34" s="3203"/>
      <c r="UJS34" s="3203"/>
      <c r="UJT34" s="3203"/>
      <c r="UJU34" s="3203"/>
      <c r="UJV34" s="3203"/>
      <c r="UJW34" s="3203"/>
      <c r="UJX34" s="3203"/>
      <c r="UJY34" s="3203"/>
      <c r="UJZ34" s="3203"/>
      <c r="UKA34" s="3203"/>
      <c r="UKB34" s="3203"/>
      <c r="UKC34" s="3203"/>
      <c r="UKD34" s="3203"/>
      <c r="UKE34" s="3203"/>
      <c r="UKF34" s="3203"/>
      <c r="UKG34" s="3203"/>
      <c r="UKH34" s="3203"/>
      <c r="UKI34" s="3203"/>
      <c r="UKJ34" s="3203"/>
      <c r="UKK34" s="3203"/>
      <c r="UKL34" s="3203"/>
      <c r="UKM34" s="3203"/>
      <c r="UKN34" s="3203"/>
      <c r="UKO34" s="3203"/>
      <c r="UKP34" s="3203"/>
      <c r="UKQ34" s="3203"/>
      <c r="UKR34" s="3203"/>
      <c r="UKS34" s="3203"/>
      <c r="UKT34" s="3203"/>
      <c r="UKU34" s="3203"/>
      <c r="UKV34" s="3203"/>
      <c r="UKW34" s="3203"/>
      <c r="UKX34" s="3203"/>
      <c r="UKY34" s="3203"/>
      <c r="UKZ34" s="3203"/>
      <c r="ULA34" s="3203"/>
      <c r="ULB34" s="3203"/>
      <c r="ULC34" s="3203"/>
      <c r="ULD34" s="3203"/>
      <c r="ULE34" s="3203"/>
      <c r="ULF34" s="3203"/>
      <c r="ULG34" s="3203"/>
      <c r="ULH34" s="3203"/>
      <c r="ULI34" s="3203"/>
      <c r="ULJ34" s="3203"/>
      <c r="ULK34" s="3203"/>
      <c r="ULL34" s="3203"/>
      <c r="ULM34" s="3203"/>
      <c r="ULN34" s="3203"/>
      <c r="ULO34" s="3203"/>
      <c r="ULP34" s="3203"/>
      <c r="ULQ34" s="3203"/>
      <c r="ULR34" s="3203"/>
      <c r="ULS34" s="3203"/>
      <c r="ULT34" s="3203"/>
      <c r="ULU34" s="3203"/>
      <c r="ULV34" s="3203"/>
      <c r="ULW34" s="3203"/>
      <c r="ULX34" s="3203"/>
      <c r="ULY34" s="3203"/>
      <c r="ULZ34" s="3203"/>
      <c r="UMA34" s="3203"/>
      <c r="UMB34" s="3203"/>
      <c r="UMC34" s="3203"/>
      <c r="UMD34" s="3203"/>
      <c r="UME34" s="3203"/>
      <c r="UMF34" s="3203"/>
      <c r="UMG34" s="3203"/>
      <c r="UMH34" s="3203"/>
      <c r="UMI34" s="3203"/>
      <c r="UMJ34" s="3203"/>
      <c r="UMK34" s="3203"/>
      <c r="UML34" s="3203"/>
      <c r="UMM34" s="3203"/>
      <c r="UMN34" s="3203"/>
      <c r="UMO34" s="3203"/>
      <c r="UMP34" s="3203"/>
      <c r="UMQ34" s="3203"/>
      <c r="UMR34" s="3203"/>
      <c r="UMS34" s="3203"/>
      <c r="UMT34" s="3203"/>
      <c r="UMU34" s="3203"/>
      <c r="UMV34" s="3203"/>
      <c r="UMW34" s="3203"/>
      <c r="UMX34" s="3203"/>
      <c r="UMY34" s="3203"/>
      <c r="UMZ34" s="3203"/>
      <c r="UNA34" s="3203"/>
      <c r="UNB34" s="3203"/>
      <c r="UNC34" s="3203"/>
      <c r="UND34" s="3203"/>
      <c r="UNE34" s="3203"/>
      <c r="UNF34" s="3203"/>
      <c r="UNG34" s="3203"/>
      <c r="UNH34" s="3203"/>
      <c r="UNI34" s="3203"/>
      <c r="UNJ34" s="3203"/>
      <c r="UNK34" s="3203"/>
      <c r="UNL34" s="3203"/>
      <c r="UNM34" s="3203"/>
      <c r="UNN34" s="3203"/>
      <c r="UNO34" s="3203"/>
      <c r="UNP34" s="3203"/>
      <c r="UNQ34" s="3203"/>
      <c r="UNR34" s="3203"/>
      <c r="UNS34" s="3203"/>
      <c r="UNT34" s="3203"/>
      <c r="UNU34" s="3203"/>
      <c r="UNV34" s="3203"/>
      <c r="UNW34" s="3203"/>
      <c r="UNX34" s="3203"/>
      <c r="UNY34" s="3203"/>
      <c r="UNZ34" s="3203"/>
      <c r="UOA34" s="3203"/>
      <c r="UOB34" s="3203"/>
      <c r="UOC34" s="3203"/>
      <c r="UOD34" s="3203"/>
      <c r="UOE34" s="3203"/>
      <c r="UOF34" s="3203"/>
      <c r="UOG34" s="3203"/>
      <c r="UOH34" s="3203"/>
      <c r="UOI34" s="3203"/>
      <c r="UOJ34" s="3203"/>
      <c r="UOK34" s="3203"/>
      <c r="UOL34" s="3203"/>
      <c r="UOM34" s="3203"/>
      <c r="UON34" s="3203"/>
      <c r="UOO34" s="3203"/>
      <c r="UOP34" s="3203"/>
      <c r="UOQ34" s="3203"/>
      <c r="UOR34" s="3203"/>
      <c r="UOS34" s="3203"/>
      <c r="UOT34" s="3203"/>
      <c r="UOU34" s="3203"/>
      <c r="UOV34" s="3203"/>
      <c r="UOW34" s="3203"/>
      <c r="UOX34" s="3203"/>
      <c r="UOY34" s="3203"/>
      <c r="UOZ34" s="3203"/>
      <c r="UPA34" s="3203"/>
      <c r="UPB34" s="3203"/>
      <c r="UPC34" s="3203"/>
      <c r="UPD34" s="3203"/>
      <c r="UPE34" s="3203"/>
      <c r="UPF34" s="3203"/>
      <c r="UPG34" s="3203"/>
      <c r="UPH34" s="3203"/>
      <c r="UPI34" s="3203"/>
      <c r="UPJ34" s="3203"/>
      <c r="UPK34" s="3203"/>
      <c r="UPL34" s="3203"/>
      <c r="UPM34" s="3203"/>
      <c r="UPN34" s="3203"/>
      <c r="UPO34" s="3203"/>
      <c r="UPP34" s="3203"/>
      <c r="UPQ34" s="3203"/>
      <c r="UPR34" s="3203"/>
      <c r="UPS34" s="3203"/>
      <c r="UPT34" s="3203"/>
      <c r="UPU34" s="3203"/>
      <c r="UPV34" s="3203"/>
      <c r="UPW34" s="3203"/>
      <c r="UPX34" s="3203"/>
      <c r="UPY34" s="3203"/>
      <c r="UPZ34" s="3203"/>
      <c r="UQA34" s="3203"/>
      <c r="UQB34" s="3203"/>
      <c r="UQC34" s="3203"/>
      <c r="UQD34" s="3203"/>
      <c r="UQE34" s="3203"/>
      <c r="UQF34" s="3203"/>
      <c r="UQG34" s="3203"/>
      <c r="UQH34" s="3203"/>
      <c r="UQI34" s="3203"/>
      <c r="UQJ34" s="3203"/>
      <c r="UQK34" s="3203"/>
      <c r="UQL34" s="3203"/>
      <c r="UQM34" s="3203"/>
      <c r="UQN34" s="3203"/>
      <c r="UQO34" s="3203"/>
      <c r="UQP34" s="3203"/>
      <c r="UQQ34" s="3203"/>
      <c r="UQR34" s="3203"/>
      <c r="UQS34" s="3203"/>
      <c r="UQT34" s="3203"/>
      <c r="UQU34" s="3203"/>
      <c r="UQV34" s="3203"/>
      <c r="UQW34" s="3203"/>
      <c r="UQX34" s="3203"/>
      <c r="UQY34" s="3203"/>
      <c r="UQZ34" s="3203"/>
      <c r="URA34" s="3203"/>
      <c r="URB34" s="3203"/>
      <c r="URC34" s="3203"/>
      <c r="URD34" s="3203"/>
      <c r="URE34" s="3203"/>
      <c r="URF34" s="3203"/>
      <c r="URG34" s="3203"/>
      <c r="URH34" s="3203"/>
      <c r="URI34" s="3203"/>
      <c r="URJ34" s="3203"/>
      <c r="URK34" s="3203"/>
      <c r="URL34" s="3203"/>
      <c r="URM34" s="3203"/>
      <c r="URN34" s="3203"/>
      <c r="URO34" s="3203"/>
      <c r="URP34" s="3203"/>
      <c r="URQ34" s="3203"/>
      <c r="URR34" s="3203"/>
      <c r="URS34" s="3203"/>
      <c r="URT34" s="3203"/>
      <c r="URU34" s="3203"/>
      <c r="URV34" s="3203"/>
      <c r="URW34" s="3203"/>
      <c r="URX34" s="3203"/>
      <c r="URY34" s="3203"/>
      <c r="URZ34" s="3203"/>
      <c r="USA34" s="3203"/>
      <c r="USB34" s="3203"/>
      <c r="USC34" s="3203"/>
      <c r="USD34" s="3203"/>
      <c r="USE34" s="3203"/>
      <c r="USF34" s="3203"/>
      <c r="USG34" s="3203"/>
      <c r="USH34" s="3203"/>
      <c r="USI34" s="3203"/>
      <c r="USJ34" s="3203"/>
      <c r="USK34" s="3203"/>
      <c r="USL34" s="3203"/>
      <c r="USM34" s="3203"/>
      <c r="USN34" s="3203"/>
      <c r="USO34" s="3203"/>
      <c r="USP34" s="3203"/>
      <c r="USQ34" s="3203"/>
      <c r="USR34" s="3203"/>
      <c r="USS34" s="3203"/>
      <c r="UST34" s="3203"/>
      <c r="USU34" s="3203"/>
      <c r="USV34" s="3203"/>
      <c r="USW34" s="3203"/>
      <c r="USX34" s="3203"/>
      <c r="USY34" s="3203"/>
      <c r="USZ34" s="3203"/>
      <c r="UTA34" s="3203"/>
      <c r="UTB34" s="3203"/>
      <c r="UTC34" s="3203"/>
      <c r="UTD34" s="3203"/>
      <c r="UTE34" s="3203"/>
      <c r="UTF34" s="3203"/>
      <c r="UTG34" s="3203"/>
      <c r="UTH34" s="3203"/>
      <c r="UTI34" s="3203"/>
      <c r="UTJ34" s="3203"/>
      <c r="UTK34" s="3203"/>
      <c r="UTL34" s="3203"/>
      <c r="UTM34" s="3203"/>
      <c r="UTN34" s="3203"/>
      <c r="UTO34" s="3203"/>
      <c r="UTP34" s="3203"/>
      <c r="UTQ34" s="3203"/>
      <c r="UTR34" s="3203"/>
      <c r="UTS34" s="3203"/>
      <c r="UTT34" s="3203"/>
      <c r="UTU34" s="3203"/>
      <c r="UTV34" s="3203"/>
      <c r="UTW34" s="3203"/>
      <c r="UTX34" s="3203"/>
      <c r="UTY34" s="3203"/>
      <c r="UTZ34" s="3203"/>
      <c r="UUA34" s="3203"/>
      <c r="UUB34" s="3203"/>
      <c r="UUC34" s="3203"/>
      <c r="UUD34" s="3203"/>
      <c r="UUE34" s="3203"/>
      <c r="UUF34" s="3203"/>
      <c r="UUG34" s="3203"/>
      <c r="UUH34" s="3203"/>
      <c r="UUI34" s="3203"/>
      <c r="UUJ34" s="3203"/>
      <c r="UUK34" s="3203"/>
      <c r="UUL34" s="3203"/>
      <c r="UUM34" s="3203"/>
      <c r="UUN34" s="3203"/>
      <c r="UUO34" s="3203"/>
      <c r="UUP34" s="3203"/>
      <c r="UUQ34" s="3203"/>
      <c r="UUR34" s="3203"/>
      <c r="UUS34" s="3203"/>
      <c r="UUT34" s="3203"/>
      <c r="UUU34" s="3203"/>
      <c r="UUV34" s="3203"/>
      <c r="UUW34" s="3203"/>
      <c r="UUX34" s="3203"/>
      <c r="UUY34" s="3203"/>
      <c r="UUZ34" s="3203"/>
      <c r="UVA34" s="3203"/>
      <c r="UVB34" s="3203"/>
      <c r="UVC34" s="3203"/>
      <c r="UVD34" s="3203"/>
      <c r="UVE34" s="3203"/>
      <c r="UVF34" s="3203"/>
      <c r="UVG34" s="3203"/>
      <c r="UVH34" s="3203"/>
      <c r="UVI34" s="3203"/>
      <c r="UVJ34" s="3203"/>
      <c r="UVK34" s="3203"/>
      <c r="UVL34" s="3203"/>
      <c r="UVM34" s="3203"/>
      <c r="UVN34" s="3203"/>
      <c r="UVO34" s="3203"/>
      <c r="UVP34" s="3203"/>
      <c r="UVQ34" s="3203"/>
      <c r="UVR34" s="3203"/>
      <c r="UVS34" s="3203"/>
      <c r="UVT34" s="3203"/>
      <c r="UVU34" s="3203"/>
      <c r="UVV34" s="3203"/>
      <c r="UVW34" s="3203"/>
      <c r="UVX34" s="3203"/>
      <c r="UVY34" s="3203"/>
      <c r="UVZ34" s="3203"/>
      <c r="UWA34" s="3203"/>
      <c r="UWB34" s="3203"/>
      <c r="UWC34" s="3203"/>
      <c r="UWD34" s="3203"/>
      <c r="UWE34" s="3203"/>
      <c r="UWF34" s="3203"/>
      <c r="UWG34" s="3203"/>
      <c r="UWH34" s="3203"/>
      <c r="UWI34" s="3203"/>
      <c r="UWJ34" s="3203"/>
      <c r="UWK34" s="3203"/>
      <c r="UWL34" s="3203"/>
      <c r="UWM34" s="3203"/>
      <c r="UWN34" s="3203"/>
      <c r="UWO34" s="3203"/>
      <c r="UWP34" s="3203"/>
      <c r="UWQ34" s="3203"/>
      <c r="UWR34" s="3203"/>
      <c r="UWS34" s="3203"/>
      <c r="UWT34" s="3203"/>
      <c r="UWU34" s="3203"/>
      <c r="UWV34" s="3203"/>
      <c r="UWW34" s="3203"/>
      <c r="UWX34" s="3203"/>
      <c r="UWY34" s="3203"/>
      <c r="UWZ34" s="3203"/>
      <c r="UXA34" s="3203"/>
      <c r="UXB34" s="3203"/>
      <c r="UXC34" s="3203"/>
      <c r="UXD34" s="3203"/>
      <c r="UXE34" s="3203"/>
      <c r="UXF34" s="3203"/>
      <c r="UXG34" s="3203"/>
      <c r="UXH34" s="3203"/>
      <c r="UXI34" s="3203"/>
      <c r="UXJ34" s="3203"/>
      <c r="UXK34" s="3203"/>
      <c r="UXL34" s="3203"/>
      <c r="UXM34" s="3203"/>
      <c r="UXN34" s="3203"/>
      <c r="UXO34" s="3203"/>
      <c r="UXP34" s="3203"/>
      <c r="UXQ34" s="3203"/>
      <c r="UXR34" s="3203"/>
      <c r="UXS34" s="3203"/>
      <c r="UXT34" s="3203"/>
      <c r="UXU34" s="3203"/>
      <c r="UXV34" s="3203"/>
      <c r="UXW34" s="3203"/>
      <c r="UXX34" s="3203"/>
      <c r="UXY34" s="3203"/>
      <c r="UXZ34" s="3203"/>
      <c r="UYA34" s="3203"/>
      <c r="UYB34" s="3203"/>
      <c r="UYC34" s="3203"/>
      <c r="UYD34" s="3203"/>
      <c r="UYE34" s="3203"/>
      <c r="UYF34" s="3203"/>
      <c r="UYG34" s="3203"/>
      <c r="UYH34" s="3203"/>
      <c r="UYI34" s="3203"/>
      <c r="UYJ34" s="3203"/>
      <c r="UYK34" s="3203"/>
      <c r="UYL34" s="3203"/>
      <c r="UYM34" s="3203"/>
      <c r="UYN34" s="3203"/>
      <c r="UYO34" s="3203"/>
      <c r="UYP34" s="3203"/>
      <c r="UYQ34" s="3203"/>
      <c r="UYR34" s="3203"/>
      <c r="UYS34" s="3203"/>
      <c r="UYT34" s="3203"/>
      <c r="UYU34" s="3203"/>
      <c r="UYV34" s="3203"/>
      <c r="UYW34" s="3203"/>
      <c r="UYX34" s="3203"/>
      <c r="UYY34" s="3203"/>
      <c r="UYZ34" s="3203"/>
      <c r="UZA34" s="3203"/>
      <c r="UZB34" s="3203"/>
      <c r="UZC34" s="3203"/>
      <c r="UZD34" s="3203"/>
      <c r="UZE34" s="3203"/>
      <c r="UZF34" s="3203"/>
      <c r="UZG34" s="3203"/>
      <c r="UZH34" s="3203"/>
      <c r="UZI34" s="3203"/>
      <c r="UZJ34" s="3203"/>
      <c r="UZK34" s="3203"/>
      <c r="UZL34" s="3203"/>
      <c r="UZM34" s="3203"/>
      <c r="UZN34" s="3203"/>
      <c r="UZO34" s="3203"/>
      <c r="UZP34" s="3203"/>
      <c r="UZQ34" s="3203"/>
      <c r="UZR34" s="3203"/>
      <c r="UZS34" s="3203"/>
      <c r="UZT34" s="3203"/>
      <c r="UZU34" s="3203"/>
      <c r="UZV34" s="3203"/>
      <c r="UZW34" s="3203"/>
      <c r="UZX34" s="3203"/>
      <c r="UZY34" s="3203"/>
      <c r="UZZ34" s="3203"/>
      <c r="VAA34" s="3203"/>
      <c r="VAB34" s="3203"/>
      <c r="VAC34" s="3203"/>
      <c r="VAD34" s="3203"/>
      <c r="VAE34" s="3203"/>
      <c r="VAF34" s="3203"/>
      <c r="VAG34" s="3203"/>
      <c r="VAH34" s="3203"/>
      <c r="VAI34" s="3203"/>
      <c r="VAJ34" s="3203"/>
      <c r="VAK34" s="3203"/>
      <c r="VAL34" s="3203"/>
      <c r="VAM34" s="3203"/>
      <c r="VAN34" s="3203"/>
      <c r="VAO34" s="3203"/>
      <c r="VAP34" s="3203"/>
      <c r="VAQ34" s="3203"/>
      <c r="VAR34" s="3203"/>
      <c r="VAS34" s="3203"/>
      <c r="VAT34" s="3203"/>
      <c r="VAU34" s="3203"/>
      <c r="VAV34" s="3203"/>
      <c r="VAW34" s="3203"/>
      <c r="VAX34" s="3203"/>
      <c r="VAY34" s="3203"/>
      <c r="VAZ34" s="3203"/>
      <c r="VBA34" s="3203"/>
      <c r="VBB34" s="3203"/>
      <c r="VBC34" s="3203"/>
      <c r="VBD34" s="3203"/>
      <c r="VBE34" s="3203"/>
      <c r="VBF34" s="3203"/>
      <c r="VBG34" s="3203"/>
      <c r="VBH34" s="3203"/>
      <c r="VBI34" s="3203"/>
      <c r="VBJ34" s="3203"/>
      <c r="VBK34" s="3203"/>
      <c r="VBL34" s="3203"/>
      <c r="VBM34" s="3203"/>
      <c r="VBN34" s="3203"/>
      <c r="VBO34" s="3203"/>
      <c r="VBP34" s="3203"/>
      <c r="VBQ34" s="3203"/>
      <c r="VBR34" s="3203"/>
      <c r="VBS34" s="3203"/>
      <c r="VBT34" s="3203"/>
      <c r="VBU34" s="3203"/>
      <c r="VBV34" s="3203"/>
      <c r="VBW34" s="3203"/>
      <c r="VBX34" s="3203"/>
      <c r="VBY34" s="3203"/>
      <c r="VBZ34" s="3203"/>
      <c r="VCA34" s="3203"/>
      <c r="VCB34" s="3203"/>
      <c r="VCC34" s="3203"/>
      <c r="VCD34" s="3203"/>
      <c r="VCE34" s="3203"/>
      <c r="VCF34" s="3203"/>
      <c r="VCG34" s="3203"/>
      <c r="VCH34" s="3203"/>
      <c r="VCI34" s="3203"/>
      <c r="VCJ34" s="3203"/>
      <c r="VCK34" s="3203"/>
      <c r="VCL34" s="3203"/>
      <c r="VCM34" s="3203"/>
      <c r="VCN34" s="3203"/>
      <c r="VCO34" s="3203"/>
      <c r="VCP34" s="3203"/>
      <c r="VCQ34" s="3203"/>
      <c r="VCR34" s="3203"/>
      <c r="VCS34" s="3203"/>
      <c r="VCT34" s="3203"/>
      <c r="VCU34" s="3203"/>
      <c r="VCV34" s="3203"/>
      <c r="VCW34" s="3203"/>
      <c r="VCX34" s="3203"/>
      <c r="VCY34" s="3203"/>
      <c r="VCZ34" s="3203"/>
      <c r="VDA34" s="3203"/>
      <c r="VDB34" s="3203"/>
      <c r="VDC34" s="3203"/>
      <c r="VDD34" s="3203"/>
      <c r="VDE34" s="3203"/>
      <c r="VDF34" s="3203"/>
      <c r="VDG34" s="3203"/>
      <c r="VDH34" s="3203"/>
      <c r="VDI34" s="3203"/>
      <c r="VDJ34" s="3203"/>
      <c r="VDK34" s="3203"/>
      <c r="VDL34" s="3203"/>
      <c r="VDM34" s="3203"/>
      <c r="VDN34" s="3203"/>
      <c r="VDO34" s="3203"/>
      <c r="VDP34" s="3203"/>
      <c r="VDQ34" s="3203"/>
      <c r="VDR34" s="3203"/>
      <c r="VDS34" s="3203"/>
      <c r="VDT34" s="3203"/>
      <c r="VDU34" s="3203"/>
      <c r="VDV34" s="3203"/>
      <c r="VDW34" s="3203"/>
      <c r="VDX34" s="3203"/>
      <c r="VDY34" s="3203"/>
      <c r="VDZ34" s="3203"/>
      <c r="VEA34" s="3203"/>
      <c r="VEB34" s="3203"/>
      <c r="VEC34" s="3203"/>
      <c r="VED34" s="3203"/>
      <c r="VEE34" s="3203"/>
      <c r="VEF34" s="3203"/>
      <c r="VEG34" s="3203"/>
      <c r="VEH34" s="3203"/>
      <c r="VEI34" s="3203"/>
      <c r="VEJ34" s="3203"/>
      <c r="VEK34" s="3203"/>
      <c r="VEL34" s="3203"/>
      <c r="VEM34" s="3203"/>
      <c r="VEN34" s="3203"/>
      <c r="VEO34" s="3203"/>
      <c r="VEP34" s="3203"/>
      <c r="VEQ34" s="3203"/>
      <c r="VER34" s="3203"/>
      <c r="VES34" s="3203"/>
      <c r="VET34" s="3203"/>
      <c r="VEU34" s="3203"/>
      <c r="VEV34" s="3203"/>
      <c r="VEW34" s="3203"/>
      <c r="VEX34" s="3203"/>
      <c r="VEY34" s="3203"/>
      <c r="VEZ34" s="3203"/>
      <c r="VFA34" s="3203"/>
      <c r="VFB34" s="3203"/>
      <c r="VFC34" s="3203"/>
      <c r="VFD34" s="3203"/>
      <c r="VFE34" s="3203"/>
      <c r="VFF34" s="3203"/>
      <c r="VFG34" s="3203"/>
      <c r="VFH34" s="3203"/>
      <c r="VFI34" s="3203"/>
      <c r="VFJ34" s="3203"/>
      <c r="VFK34" s="3203"/>
      <c r="VFL34" s="3203"/>
      <c r="VFM34" s="3203"/>
      <c r="VFN34" s="3203"/>
      <c r="VFO34" s="3203"/>
      <c r="VFP34" s="3203"/>
      <c r="VFQ34" s="3203"/>
      <c r="VFR34" s="3203"/>
      <c r="VFS34" s="3203"/>
      <c r="VFT34" s="3203"/>
      <c r="VFU34" s="3203"/>
      <c r="VFV34" s="3203"/>
      <c r="VFW34" s="3203"/>
      <c r="VFX34" s="3203"/>
      <c r="VFY34" s="3203"/>
      <c r="VFZ34" s="3203"/>
      <c r="VGA34" s="3203"/>
      <c r="VGB34" s="3203"/>
      <c r="VGC34" s="3203"/>
      <c r="VGD34" s="3203"/>
      <c r="VGE34" s="3203"/>
      <c r="VGF34" s="3203"/>
      <c r="VGG34" s="3203"/>
      <c r="VGH34" s="3203"/>
      <c r="VGI34" s="3203"/>
      <c r="VGJ34" s="3203"/>
      <c r="VGK34" s="3203"/>
      <c r="VGL34" s="3203"/>
      <c r="VGM34" s="3203"/>
      <c r="VGN34" s="3203"/>
      <c r="VGO34" s="3203"/>
      <c r="VGP34" s="3203"/>
      <c r="VGQ34" s="3203"/>
      <c r="VGR34" s="3203"/>
      <c r="VGS34" s="3203"/>
      <c r="VGT34" s="3203"/>
      <c r="VGU34" s="3203"/>
      <c r="VGV34" s="3203"/>
      <c r="VGW34" s="3203"/>
      <c r="VGX34" s="3203"/>
      <c r="VGY34" s="3203"/>
      <c r="VGZ34" s="3203"/>
      <c r="VHA34" s="3203"/>
      <c r="VHB34" s="3203"/>
      <c r="VHC34" s="3203"/>
      <c r="VHD34" s="3203"/>
      <c r="VHE34" s="3203"/>
      <c r="VHF34" s="3203"/>
      <c r="VHG34" s="3203"/>
      <c r="VHH34" s="3203"/>
      <c r="VHI34" s="3203"/>
      <c r="VHJ34" s="3203"/>
      <c r="VHK34" s="3203"/>
      <c r="VHL34" s="3203"/>
      <c r="VHM34" s="3203"/>
      <c r="VHN34" s="3203"/>
      <c r="VHO34" s="3203"/>
      <c r="VHP34" s="3203"/>
      <c r="VHQ34" s="3203"/>
      <c r="VHR34" s="3203"/>
      <c r="VHS34" s="3203"/>
      <c r="VHT34" s="3203"/>
      <c r="VHU34" s="3203"/>
      <c r="VHV34" s="3203"/>
      <c r="VHW34" s="3203"/>
      <c r="VHX34" s="3203"/>
      <c r="VHY34" s="3203"/>
      <c r="VHZ34" s="3203"/>
      <c r="VIA34" s="3203"/>
      <c r="VIB34" s="3203"/>
      <c r="VIC34" s="3203"/>
      <c r="VID34" s="3203"/>
      <c r="VIE34" s="3203"/>
      <c r="VIF34" s="3203"/>
      <c r="VIG34" s="3203"/>
      <c r="VIH34" s="3203"/>
      <c r="VII34" s="3203"/>
      <c r="VIJ34" s="3203"/>
      <c r="VIK34" s="3203"/>
      <c r="VIL34" s="3203"/>
      <c r="VIM34" s="3203"/>
      <c r="VIN34" s="3203"/>
      <c r="VIO34" s="3203"/>
      <c r="VIP34" s="3203"/>
      <c r="VIQ34" s="3203"/>
      <c r="VIR34" s="3203"/>
      <c r="VIS34" s="3203"/>
      <c r="VIT34" s="3203"/>
      <c r="VIU34" s="3203"/>
      <c r="VIV34" s="3203"/>
      <c r="VIW34" s="3203"/>
      <c r="VIX34" s="3203"/>
      <c r="VIY34" s="3203"/>
      <c r="VIZ34" s="3203"/>
      <c r="VJA34" s="3203"/>
      <c r="VJB34" s="3203"/>
      <c r="VJC34" s="3203"/>
      <c r="VJD34" s="3203"/>
      <c r="VJE34" s="3203"/>
      <c r="VJF34" s="3203"/>
      <c r="VJG34" s="3203"/>
      <c r="VJH34" s="3203"/>
      <c r="VJI34" s="3203"/>
      <c r="VJJ34" s="3203"/>
      <c r="VJK34" s="3203"/>
      <c r="VJL34" s="3203"/>
      <c r="VJM34" s="3203"/>
      <c r="VJN34" s="3203"/>
      <c r="VJO34" s="3203"/>
      <c r="VJP34" s="3203"/>
      <c r="VJQ34" s="3203"/>
      <c r="VJR34" s="3203"/>
      <c r="VJS34" s="3203"/>
      <c r="VJT34" s="3203"/>
      <c r="VJU34" s="3203"/>
      <c r="VJV34" s="3203"/>
      <c r="VJW34" s="3203"/>
      <c r="VJX34" s="3203"/>
      <c r="VJY34" s="3203"/>
      <c r="VJZ34" s="3203"/>
      <c r="VKA34" s="3203"/>
      <c r="VKB34" s="3203"/>
      <c r="VKC34" s="3203"/>
      <c r="VKD34" s="3203"/>
      <c r="VKE34" s="3203"/>
      <c r="VKF34" s="3203"/>
      <c r="VKG34" s="3203"/>
      <c r="VKH34" s="3203"/>
      <c r="VKI34" s="3203"/>
      <c r="VKJ34" s="3203"/>
      <c r="VKK34" s="3203"/>
      <c r="VKL34" s="3203"/>
      <c r="VKM34" s="3203"/>
      <c r="VKN34" s="3203"/>
      <c r="VKO34" s="3203"/>
      <c r="VKP34" s="3203"/>
      <c r="VKQ34" s="3203"/>
      <c r="VKR34" s="3203"/>
      <c r="VKS34" s="3203"/>
      <c r="VKT34" s="3203"/>
      <c r="VKU34" s="3203"/>
      <c r="VKV34" s="3203"/>
      <c r="VKW34" s="3203"/>
      <c r="VKX34" s="3203"/>
      <c r="VKY34" s="3203"/>
      <c r="VKZ34" s="3203"/>
      <c r="VLA34" s="3203"/>
      <c r="VLB34" s="3203"/>
      <c r="VLC34" s="3203"/>
      <c r="VLD34" s="3203"/>
      <c r="VLE34" s="3203"/>
      <c r="VLF34" s="3203"/>
      <c r="VLG34" s="3203"/>
      <c r="VLH34" s="3203"/>
      <c r="VLI34" s="3203"/>
      <c r="VLJ34" s="3203"/>
      <c r="VLK34" s="3203"/>
      <c r="VLL34" s="3203"/>
      <c r="VLM34" s="3203"/>
      <c r="VLN34" s="3203"/>
      <c r="VLO34" s="3203"/>
      <c r="VLP34" s="3203"/>
      <c r="VLQ34" s="3203"/>
      <c r="VLR34" s="3203"/>
      <c r="VLS34" s="3203"/>
      <c r="VLT34" s="3203"/>
      <c r="VLU34" s="3203"/>
      <c r="VLV34" s="3203"/>
      <c r="VLW34" s="3203"/>
      <c r="VLX34" s="3203"/>
      <c r="VLY34" s="3203"/>
      <c r="VLZ34" s="3203"/>
      <c r="VMA34" s="3203"/>
      <c r="VMB34" s="3203"/>
      <c r="VMC34" s="3203"/>
      <c r="VMD34" s="3203"/>
      <c r="VME34" s="3203"/>
      <c r="VMF34" s="3203"/>
      <c r="VMG34" s="3203"/>
      <c r="VMH34" s="3203"/>
      <c r="VMI34" s="3203"/>
      <c r="VMJ34" s="3203"/>
      <c r="VMK34" s="3203"/>
      <c r="VML34" s="3203"/>
      <c r="VMM34" s="3203"/>
      <c r="VMN34" s="3203"/>
      <c r="VMO34" s="3203"/>
      <c r="VMP34" s="3203"/>
      <c r="VMQ34" s="3203"/>
      <c r="VMR34" s="3203"/>
      <c r="VMS34" s="3203"/>
      <c r="VMT34" s="3203"/>
      <c r="VMU34" s="3203"/>
      <c r="VMV34" s="3203"/>
      <c r="VMW34" s="3203"/>
      <c r="VMX34" s="3203"/>
      <c r="VMY34" s="3203"/>
      <c r="VMZ34" s="3203"/>
      <c r="VNA34" s="3203"/>
      <c r="VNB34" s="3203"/>
      <c r="VNC34" s="3203"/>
      <c r="VND34" s="3203"/>
      <c r="VNE34" s="3203"/>
      <c r="VNF34" s="3203"/>
      <c r="VNG34" s="3203"/>
      <c r="VNH34" s="3203"/>
      <c r="VNI34" s="3203"/>
      <c r="VNJ34" s="3203"/>
      <c r="VNK34" s="3203"/>
      <c r="VNL34" s="3203"/>
      <c r="VNM34" s="3203"/>
      <c r="VNN34" s="3203"/>
      <c r="VNO34" s="3203"/>
      <c r="VNP34" s="3203"/>
      <c r="VNQ34" s="3203"/>
      <c r="VNR34" s="3203"/>
      <c r="VNS34" s="3203"/>
      <c r="VNT34" s="3203"/>
      <c r="VNU34" s="3203"/>
      <c r="VNV34" s="3203"/>
      <c r="VNW34" s="3203"/>
      <c r="VNX34" s="3203"/>
      <c r="VNY34" s="3203"/>
      <c r="VNZ34" s="3203"/>
      <c r="VOA34" s="3203"/>
      <c r="VOB34" s="3203"/>
      <c r="VOC34" s="3203"/>
      <c r="VOD34" s="3203"/>
      <c r="VOE34" s="3203"/>
      <c r="VOF34" s="3203"/>
      <c r="VOG34" s="3203"/>
      <c r="VOH34" s="3203"/>
      <c r="VOI34" s="3203"/>
      <c r="VOJ34" s="3203"/>
      <c r="VOK34" s="3203"/>
      <c r="VOL34" s="3203"/>
      <c r="VOM34" s="3203"/>
      <c r="VON34" s="3203"/>
      <c r="VOO34" s="3203"/>
      <c r="VOP34" s="3203"/>
      <c r="VOQ34" s="3203"/>
      <c r="VOR34" s="3203"/>
      <c r="VOS34" s="3203"/>
      <c r="VOT34" s="3203"/>
      <c r="VOU34" s="3203"/>
      <c r="VOV34" s="3203"/>
      <c r="VOW34" s="3203"/>
      <c r="VOX34" s="3203"/>
      <c r="VOY34" s="3203"/>
      <c r="VOZ34" s="3203"/>
      <c r="VPA34" s="3203"/>
      <c r="VPB34" s="3203"/>
      <c r="VPC34" s="3203"/>
      <c r="VPD34" s="3203"/>
      <c r="VPE34" s="3203"/>
      <c r="VPF34" s="3203"/>
      <c r="VPG34" s="3203"/>
      <c r="VPH34" s="3203"/>
      <c r="VPI34" s="3203"/>
      <c r="VPJ34" s="3203"/>
      <c r="VPK34" s="3203"/>
      <c r="VPL34" s="3203"/>
      <c r="VPM34" s="3203"/>
      <c r="VPN34" s="3203"/>
      <c r="VPO34" s="3203"/>
      <c r="VPP34" s="3203"/>
      <c r="VPQ34" s="3203"/>
      <c r="VPR34" s="3203"/>
      <c r="VPS34" s="3203"/>
      <c r="VPT34" s="3203"/>
      <c r="VPU34" s="3203"/>
      <c r="VPV34" s="3203"/>
      <c r="VPW34" s="3203"/>
      <c r="VPX34" s="3203"/>
      <c r="VPY34" s="3203"/>
      <c r="VPZ34" s="3203"/>
      <c r="VQA34" s="3203"/>
      <c r="VQB34" s="3203"/>
      <c r="VQC34" s="3203"/>
      <c r="VQD34" s="3203"/>
      <c r="VQE34" s="3203"/>
      <c r="VQF34" s="3203"/>
      <c r="VQG34" s="3203"/>
      <c r="VQH34" s="3203"/>
      <c r="VQI34" s="3203"/>
      <c r="VQJ34" s="3203"/>
      <c r="VQK34" s="3203"/>
      <c r="VQL34" s="3203"/>
      <c r="VQM34" s="3203"/>
      <c r="VQN34" s="3203"/>
      <c r="VQO34" s="3203"/>
      <c r="VQP34" s="3203"/>
      <c r="VQQ34" s="3203"/>
      <c r="VQR34" s="3203"/>
      <c r="VQS34" s="3203"/>
      <c r="VQT34" s="3203"/>
      <c r="VQU34" s="3203"/>
      <c r="VQV34" s="3203"/>
      <c r="VQW34" s="3203"/>
      <c r="VQX34" s="3203"/>
      <c r="VQY34" s="3203"/>
      <c r="VQZ34" s="3203"/>
      <c r="VRA34" s="3203"/>
      <c r="VRB34" s="3203"/>
      <c r="VRC34" s="3203"/>
      <c r="VRD34" s="3203"/>
      <c r="VRE34" s="3203"/>
      <c r="VRF34" s="3203"/>
      <c r="VRG34" s="3203"/>
      <c r="VRH34" s="3203"/>
      <c r="VRI34" s="3203"/>
      <c r="VRJ34" s="3203"/>
      <c r="VRK34" s="3203"/>
      <c r="VRL34" s="3203"/>
      <c r="VRM34" s="3203"/>
      <c r="VRN34" s="3203"/>
      <c r="VRO34" s="3203"/>
      <c r="VRP34" s="3203"/>
      <c r="VRQ34" s="3203"/>
      <c r="VRR34" s="3203"/>
      <c r="VRS34" s="3203"/>
      <c r="VRT34" s="3203"/>
      <c r="VRU34" s="3203"/>
      <c r="VRV34" s="3203"/>
      <c r="VRW34" s="3203"/>
      <c r="VRX34" s="3203"/>
      <c r="VRY34" s="3203"/>
      <c r="VRZ34" s="3203"/>
      <c r="VSA34" s="3203"/>
      <c r="VSB34" s="3203"/>
      <c r="VSC34" s="3203"/>
      <c r="VSD34" s="3203"/>
      <c r="VSE34" s="3203"/>
      <c r="VSF34" s="3203"/>
      <c r="VSG34" s="3203"/>
      <c r="VSH34" s="3203"/>
      <c r="VSI34" s="3203"/>
      <c r="VSJ34" s="3203"/>
      <c r="VSK34" s="3203"/>
      <c r="VSL34" s="3203"/>
      <c r="VSM34" s="3203"/>
      <c r="VSN34" s="3203"/>
      <c r="VSO34" s="3203"/>
      <c r="VSP34" s="3203"/>
      <c r="VSQ34" s="3203"/>
      <c r="VSR34" s="3203"/>
      <c r="VSS34" s="3203"/>
      <c r="VST34" s="3203"/>
      <c r="VSU34" s="3203"/>
      <c r="VSV34" s="3203"/>
      <c r="VSW34" s="3203"/>
      <c r="VSX34" s="3203"/>
      <c r="VSY34" s="3203"/>
      <c r="VSZ34" s="3203"/>
      <c r="VTA34" s="3203"/>
      <c r="VTB34" s="3203"/>
      <c r="VTC34" s="3203"/>
      <c r="VTD34" s="3203"/>
      <c r="VTE34" s="3203"/>
      <c r="VTF34" s="3203"/>
      <c r="VTG34" s="3203"/>
      <c r="VTH34" s="3203"/>
      <c r="VTI34" s="3203"/>
      <c r="VTJ34" s="3203"/>
      <c r="VTK34" s="3203"/>
      <c r="VTL34" s="3203"/>
      <c r="VTM34" s="3203"/>
      <c r="VTN34" s="3203"/>
      <c r="VTO34" s="3203"/>
      <c r="VTP34" s="3203"/>
      <c r="VTQ34" s="3203"/>
      <c r="VTR34" s="3203"/>
      <c r="VTS34" s="3203"/>
      <c r="VTT34" s="3203"/>
      <c r="VTU34" s="3203"/>
      <c r="VTV34" s="3203"/>
      <c r="VTW34" s="3203"/>
      <c r="VTX34" s="3203"/>
      <c r="VTY34" s="3203"/>
      <c r="VTZ34" s="3203"/>
      <c r="VUA34" s="3203"/>
      <c r="VUB34" s="3203"/>
      <c r="VUC34" s="3203"/>
      <c r="VUD34" s="3203"/>
      <c r="VUE34" s="3203"/>
      <c r="VUF34" s="3203"/>
      <c r="VUG34" s="3203"/>
      <c r="VUH34" s="3203"/>
      <c r="VUI34" s="3203"/>
      <c r="VUJ34" s="3203"/>
      <c r="VUK34" s="3203"/>
      <c r="VUL34" s="3203"/>
      <c r="VUM34" s="3203"/>
      <c r="VUN34" s="3203"/>
      <c r="VUO34" s="3203"/>
      <c r="VUP34" s="3203"/>
      <c r="VUQ34" s="3203"/>
      <c r="VUR34" s="3203"/>
      <c r="VUS34" s="3203"/>
      <c r="VUT34" s="3203"/>
      <c r="VUU34" s="3203"/>
      <c r="VUV34" s="3203"/>
      <c r="VUW34" s="3203"/>
      <c r="VUX34" s="3203"/>
      <c r="VUY34" s="3203"/>
      <c r="VUZ34" s="3203"/>
      <c r="VVA34" s="3203"/>
      <c r="VVB34" s="3203"/>
      <c r="VVC34" s="3203"/>
      <c r="VVD34" s="3203"/>
      <c r="VVE34" s="3203"/>
      <c r="VVF34" s="3203"/>
      <c r="VVG34" s="3203"/>
      <c r="VVH34" s="3203"/>
      <c r="VVI34" s="3203"/>
      <c r="VVJ34" s="3203"/>
      <c r="VVK34" s="3203"/>
      <c r="VVL34" s="3203"/>
      <c r="VVM34" s="3203"/>
      <c r="VVN34" s="3203"/>
      <c r="VVO34" s="3203"/>
      <c r="VVP34" s="3203"/>
      <c r="VVQ34" s="3203"/>
      <c r="VVR34" s="3203"/>
      <c r="VVS34" s="3203"/>
      <c r="VVT34" s="3203"/>
      <c r="VVU34" s="3203"/>
      <c r="VVV34" s="3203"/>
      <c r="VVW34" s="3203"/>
      <c r="VVX34" s="3203"/>
      <c r="VVY34" s="3203"/>
      <c r="VVZ34" s="3203"/>
      <c r="VWA34" s="3203"/>
      <c r="VWB34" s="3203"/>
      <c r="VWC34" s="3203"/>
      <c r="VWD34" s="3203"/>
      <c r="VWE34" s="3203"/>
      <c r="VWF34" s="3203"/>
      <c r="VWG34" s="3203"/>
      <c r="VWH34" s="3203"/>
      <c r="VWI34" s="3203"/>
      <c r="VWJ34" s="3203"/>
      <c r="VWK34" s="3203"/>
      <c r="VWL34" s="3203"/>
      <c r="VWM34" s="3203"/>
      <c r="VWN34" s="3203"/>
      <c r="VWO34" s="3203"/>
      <c r="VWP34" s="3203"/>
      <c r="VWQ34" s="3203"/>
      <c r="VWR34" s="3203"/>
      <c r="VWS34" s="3203"/>
      <c r="VWT34" s="3203"/>
      <c r="VWU34" s="3203"/>
      <c r="VWV34" s="3203"/>
      <c r="VWW34" s="3203"/>
      <c r="VWX34" s="3203"/>
      <c r="VWY34" s="3203"/>
      <c r="VWZ34" s="3203"/>
      <c r="VXA34" s="3203"/>
      <c r="VXB34" s="3203"/>
      <c r="VXC34" s="3203"/>
      <c r="VXD34" s="3203"/>
      <c r="VXE34" s="3203"/>
      <c r="VXF34" s="3203"/>
      <c r="VXG34" s="3203"/>
      <c r="VXH34" s="3203"/>
      <c r="VXI34" s="3203"/>
      <c r="VXJ34" s="3203"/>
      <c r="VXK34" s="3203"/>
      <c r="VXL34" s="3203"/>
      <c r="VXM34" s="3203"/>
      <c r="VXN34" s="3203"/>
      <c r="VXO34" s="3203"/>
      <c r="VXP34" s="3203"/>
      <c r="VXQ34" s="3203"/>
      <c r="VXR34" s="3203"/>
      <c r="VXS34" s="3203"/>
      <c r="VXT34" s="3203"/>
      <c r="VXU34" s="3203"/>
      <c r="VXV34" s="3203"/>
      <c r="VXW34" s="3203"/>
      <c r="VXX34" s="3203"/>
      <c r="VXY34" s="3203"/>
      <c r="VXZ34" s="3203"/>
      <c r="VYA34" s="3203"/>
      <c r="VYB34" s="3203"/>
      <c r="VYC34" s="3203"/>
      <c r="VYD34" s="3203"/>
      <c r="VYE34" s="3203"/>
      <c r="VYF34" s="3203"/>
      <c r="VYG34" s="3203"/>
      <c r="VYH34" s="3203"/>
      <c r="VYI34" s="3203"/>
      <c r="VYJ34" s="3203"/>
      <c r="VYK34" s="3203"/>
      <c r="VYL34" s="3203"/>
      <c r="VYM34" s="3203"/>
      <c r="VYN34" s="3203"/>
      <c r="VYO34" s="3203"/>
      <c r="VYP34" s="3203"/>
      <c r="VYQ34" s="3203"/>
      <c r="VYR34" s="3203"/>
      <c r="VYS34" s="3203"/>
      <c r="VYT34" s="3203"/>
      <c r="VYU34" s="3203"/>
      <c r="VYV34" s="3203"/>
      <c r="VYW34" s="3203"/>
      <c r="VYX34" s="3203"/>
      <c r="VYY34" s="3203"/>
      <c r="VYZ34" s="3203"/>
      <c r="VZA34" s="3203"/>
      <c r="VZB34" s="3203"/>
      <c r="VZC34" s="3203"/>
      <c r="VZD34" s="3203"/>
      <c r="VZE34" s="3203"/>
      <c r="VZF34" s="3203"/>
      <c r="VZG34" s="3203"/>
      <c r="VZH34" s="3203"/>
      <c r="VZI34" s="3203"/>
      <c r="VZJ34" s="3203"/>
      <c r="VZK34" s="3203"/>
      <c r="VZL34" s="3203"/>
      <c r="VZM34" s="3203"/>
      <c r="VZN34" s="3203"/>
      <c r="VZO34" s="3203"/>
      <c r="VZP34" s="3203"/>
      <c r="VZQ34" s="3203"/>
      <c r="VZR34" s="3203"/>
      <c r="VZS34" s="3203"/>
      <c r="VZT34" s="3203"/>
      <c r="VZU34" s="3203"/>
      <c r="VZV34" s="3203"/>
      <c r="VZW34" s="3203"/>
      <c r="VZX34" s="3203"/>
      <c r="VZY34" s="3203"/>
      <c r="VZZ34" s="3203"/>
      <c r="WAA34" s="3203"/>
      <c r="WAB34" s="3203"/>
      <c r="WAC34" s="3203"/>
      <c r="WAD34" s="3203"/>
      <c r="WAE34" s="3203"/>
      <c r="WAF34" s="3203"/>
      <c r="WAG34" s="3203"/>
      <c r="WAH34" s="3203"/>
      <c r="WAI34" s="3203"/>
      <c r="WAJ34" s="3203"/>
      <c r="WAK34" s="3203"/>
      <c r="WAL34" s="3203"/>
      <c r="WAM34" s="3203"/>
      <c r="WAN34" s="3203"/>
      <c r="WAO34" s="3203"/>
      <c r="WAP34" s="3203"/>
      <c r="WAQ34" s="3203"/>
      <c r="WAR34" s="3203"/>
      <c r="WAS34" s="3203"/>
      <c r="WAT34" s="3203"/>
      <c r="WAU34" s="3203"/>
      <c r="WAV34" s="3203"/>
      <c r="WAW34" s="3203"/>
      <c r="WAX34" s="3203"/>
      <c r="WAY34" s="3203"/>
      <c r="WAZ34" s="3203"/>
      <c r="WBA34" s="3203"/>
      <c r="WBB34" s="3203"/>
      <c r="WBC34" s="3203"/>
      <c r="WBD34" s="3203"/>
      <c r="WBE34" s="3203"/>
      <c r="WBF34" s="3203"/>
      <c r="WBG34" s="3203"/>
      <c r="WBH34" s="3203"/>
      <c r="WBI34" s="3203"/>
      <c r="WBJ34" s="3203"/>
      <c r="WBK34" s="3203"/>
      <c r="WBL34" s="3203"/>
      <c r="WBM34" s="3203"/>
      <c r="WBN34" s="3203"/>
      <c r="WBO34" s="3203"/>
      <c r="WBP34" s="3203"/>
      <c r="WBQ34" s="3203"/>
      <c r="WBR34" s="3203"/>
      <c r="WBS34" s="3203"/>
      <c r="WBT34" s="3203"/>
      <c r="WBU34" s="3203"/>
      <c r="WBV34" s="3203"/>
      <c r="WBW34" s="3203"/>
      <c r="WBX34" s="3203"/>
      <c r="WBY34" s="3203"/>
      <c r="WBZ34" s="3203"/>
      <c r="WCA34" s="3203"/>
      <c r="WCB34" s="3203"/>
      <c r="WCC34" s="3203"/>
      <c r="WCD34" s="3203"/>
      <c r="WCE34" s="3203"/>
      <c r="WCF34" s="3203"/>
      <c r="WCG34" s="3203"/>
      <c r="WCH34" s="3203"/>
      <c r="WCI34" s="3203"/>
      <c r="WCJ34" s="3203"/>
      <c r="WCK34" s="3203"/>
      <c r="WCL34" s="3203"/>
      <c r="WCM34" s="3203"/>
      <c r="WCN34" s="3203"/>
      <c r="WCO34" s="3203"/>
      <c r="WCP34" s="3203"/>
      <c r="WCQ34" s="3203"/>
      <c r="WCR34" s="3203"/>
      <c r="WCS34" s="3203"/>
      <c r="WCT34" s="3203"/>
      <c r="WCU34" s="3203"/>
      <c r="WCV34" s="3203"/>
      <c r="WCW34" s="3203"/>
      <c r="WCX34" s="3203"/>
      <c r="WCY34" s="3203"/>
      <c r="WCZ34" s="3203"/>
      <c r="WDA34" s="3203"/>
      <c r="WDB34" s="3203"/>
      <c r="WDC34" s="3203"/>
      <c r="WDD34" s="3203"/>
      <c r="WDE34" s="3203"/>
      <c r="WDF34" s="3203"/>
      <c r="WDG34" s="3203"/>
      <c r="WDH34" s="3203"/>
      <c r="WDI34" s="3203"/>
      <c r="WDJ34" s="3203"/>
      <c r="WDK34" s="3203"/>
      <c r="WDL34" s="3203"/>
      <c r="WDM34" s="3203"/>
      <c r="WDN34" s="3203"/>
      <c r="WDO34" s="3203"/>
      <c r="WDP34" s="3203"/>
      <c r="WDQ34" s="3203"/>
      <c r="WDR34" s="3203"/>
      <c r="WDS34" s="3203"/>
      <c r="WDT34" s="3203"/>
      <c r="WDU34" s="3203"/>
      <c r="WDV34" s="3203"/>
      <c r="WDW34" s="3203"/>
      <c r="WDX34" s="3203"/>
      <c r="WDY34" s="3203"/>
      <c r="WDZ34" s="3203"/>
      <c r="WEA34" s="3203"/>
      <c r="WEB34" s="3203"/>
      <c r="WEC34" s="3203"/>
      <c r="WED34" s="3203"/>
      <c r="WEE34" s="3203"/>
      <c r="WEF34" s="3203"/>
      <c r="WEG34" s="3203"/>
      <c r="WEH34" s="3203"/>
      <c r="WEI34" s="3203"/>
      <c r="WEJ34" s="3203"/>
      <c r="WEK34" s="3203"/>
      <c r="WEL34" s="3203"/>
      <c r="WEM34" s="3203"/>
      <c r="WEN34" s="3203"/>
      <c r="WEO34" s="3203"/>
      <c r="WEP34" s="3203"/>
      <c r="WEQ34" s="3203"/>
      <c r="WER34" s="3203"/>
      <c r="WES34" s="3203"/>
      <c r="WET34" s="3203"/>
      <c r="WEU34" s="3203"/>
      <c r="WEV34" s="3203"/>
      <c r="WEW34" s="3203"/>
      <c r="WEX34" s="3203"/>
      <c r="WEY34" s="3203"/>
      <c r="WEZ34" s="3203"/>
      <c r="WFA34" s="3203"/>
      <c r="WFB34" s="3203"/>
      <c r="WFC34" s="3203"/>
      <c r="WFD34" s="3203"/>
      <c r="WFE34" s="3203"/>
      <c r="WFF34" s="3203"/>
      <c r="WFG34" s="3203"/>
      <c r="WFH34" s="3203"/>
      <c r="WFI34" s="3203"/>
      <c r="WFJ34" s="3203"/>
      <c r="WFK34" s="3203"/>
      <c r="WFL34" s="3203"/>
      <c r="WFM34" s="3203"/>
      <c r="WFN34" s="3203"/>
      <c r="WFO34" s="3203"/>
      <c r="WFP34" s="3203"/>
      <c r="WFQ34" s="3203"/>
      <c r="WFR34" s="3203"/>
      <c r="WFS34" s="3203"/>
      <c r="WFT34" s="3203"/>
      <c r="WFU34" s="3203"/>
      <c r="WFV34" s="3203"/>
      <c r="WFW34" s="3203"/>
      <c r="WFX34" s="3203"/>
      <c r="WFY34" s="3203"/>
      <c r="WFZ34" s="3203"/>
      <c r="WGA34" s="3203"/>
      <c r="WGB34" s="3203"/>
      <c r="WGC34" s="3203"/>
      <c r="WGD34" s="3203"/>
      <c r="WGE34" s="3203"/>
      <c r="WGF34" s="3203"/>
      <c r="WGG34" s="3203"/>
      <c r="WGH34" s="3203"/>
      <c r="WGI34" s="3203"/>
      <c r="WGJ34" s="3203"/>
      <c r="WGK34" s="3203"/>
      <c r="WGL34" s="3203"/>
      <c r="WGM34" s="3203"/>
      <c r="WGN34" s="3203"/>
      <c r="WGO34" s="3203"/>
      <c r="WGP34" s="3203"/>
      <c r="WGQ34" s="3203"/>
      <c r="WGR34" s="3203"/>
      <c r="WGS34" s="3203"/>
      <c r="WGT34" s="3203"/>
      <c r="WGU34" s="3203"/>
      <c r="WGV34" s="3203"/>
      <c r="WGW34" s="3203"/>
      <c r="WGX34" s="3203"/>
      <c r="WGY34" s="3203"/>
      <c r="WGZ34" s="3203"/>
      <c r="WHA34" s="3203"/>
      <c r="WHB34" s="3203"/>
      <c r="WHC34" s="3203"/>
      <c r="WHD34" s="3203"/>
      <c r="WHE34" s="3203"/>
      <c r="WHF34" s="3203"/>
      <c r="WHG34" s="3203"/>
      <c r="WHH34" s="3203"/>
      <c r="WHI34" s="3203"/>
      <c r="WHJ34" s="3203"/>
      <c r="WHK34" s="3203"/>
      <c r="WHL34" s="3203"/>
      <c r="WHM34" s="3203"/>
      <c r="WHN34" s="3203"/>
      <c r="WHO34" s="3203"/>
      <c r="WHP34" s="3203"/>
      <c r="WHQ34" s="3203"/>
      <c r="WHR34" s="3203"/>
      <c r="WHS34" s="3203"/>
      <c r="WHT34" s="3203"/>
      <c r="WHU34" s="3203"/>
      <c r="WHV34" s="3203"/>
      <c r="WHW34" s="3203"/>
      <c r="WHX34" s="3203"/>
      <c r="WHY34" s="3203"/>
      <c r="WHZ34" s="3203"/>
      <c r="WIA34" s="3203"/>
      <c r="WIB34" s="3203"/>
      <c r="WIC34" s="3203"/>
      <c r="WID34" s="3203"/>
      <c r="WIE34" s="3203"/>
      <c r="WIF34" s="3203"/>
      <c r="WIG34" s="3203"/>
      <c r="WIH34" s="3203"/>
      <c r="WII34" s="3203"/>
      <c r="WIJ34" s="3203"/>
      <c r="WIK34" s="3203"/>
      <c r="WIL34" s="3203"/>
      <c r="WIM34" s="3203"/>
      <c r="WIN34" s="3203"/>
      <c r="WIO34" s="3203"/>
      <c r="WIP34" s="3203"/>
      <c r="WIQ34" s="3203"/>
      <c r="WIR34" s="3203"/>
      <c r="WIS34" s="3203"/>
      <c r="WIT34" s="3203"/>
      <c r="WIU34" s="3203"/>
      <c r="WIV34" s="3203"/>
      <c r="WIW34" s="3203"/>
      <c r="WIX34" s="3203"/>
      <c r="WIY34" s="3203"/>
      <c r="WIZ34" s="3203"/>
      <c r="WJA34" s="3203"/>
      <c r="WJB34" s="3203"/>
      <c r="WJC34" s="3203"/>
      <c r="WJD34" s="3203"/>
      <c r="WJE34" s="3203"/>
      <c r="WJF34" s="3203"/>
      <c r="WJG34" s="3203"/>
      <c r="WJH34" s="3203"/>
      <c r="WJI34" s="3203"/>
      <c r="WJJ34" s="3203"/>
      <c r="WJK34" s="3203"/>
      <c r="WJL34" s="3203"/>
      <c r="WJM34" s="3203"/>
      <c r="WJN34" s="3203"/>
      <c r="WJO34" s="3203"/>
      <c r="WJP34" s="3203"/>
      <c r="WJQ34" s="3203"/>
      <c r="WJR34" s="3203"/>
      <c r="WJS34" s="3203"/>
      <c r="WJT34" s="3203"/>
      <c r="WJU34" s="3203"/>
      <c r="WJV34" s="3203"/>
      <c r="WJW34" s="3203"/>
      <c r="WJX34" s="3203"/>
      <c r="WJY34" s="3203"/>
      <c r="WJZ34" s="3203"/>
      <c r="WKA34" s="3203"/>
      <c r="WKB34" s="3203"/>
      <c r="WKC34" s="3203"/>
      <c r="WKD34" s="3203"/>
      <c r="WKE34" s="3203"/>
      <c r="WKF34" s="3203"/>
      <c r="WKG34" s="3203"/>
      <c r="WKH34" s="3203"/>
      <c r="WKI34" s="3203"/>
      <c r="WKJ34" s="3203"/>
      <c r="WKK34" s="3203"/>
      <c r="WKL34" s="3203"/>
      <c r="WKM34" s="3203"/>
      <c r="WKN34" s="3203"/>
      <c r="WKO34" s="3203"/>
      <c r="WKP34" s="3203"/>
      <c r="WKQ34" s="3203"/>
      <c r="WKR34" s="3203"/>
      <c r="WKS34" s="3203"/>
      <c r="WKT34" s="3203"/>
      <c r="WKU34" s="3203"/>
      <c r="WKV34" s="3203"/>
      <c r="WKW34" s="3203"/>
      <c r="WKX34" s="3203"/>
      <c r="WKY34" s="3203"/>
      <c r="WKZ34" s="3203"/>
      <c r="WLA34" s="3203"/>
      <c r="WLB34" s="3203"/>
      <c r="WLC34" s="3203"/>
      <c r="WLD34" s="3203"/>
      <c r="WLE34" s="3203"/>
      <c r="WLF34" s="3203"/>
      <c r="WLG34" s="3203"/>
      <c r="WLH34" s="3203"/>
      <c r="WLI34" s="3203"/>
      <c r="WLJ34" s="3203"/>
      <c r="WLK34" s="3203"/>
      <c r="WLL34" s="3203"/>
      <c r="WLM34" s="3203"/>
      <c r="WLN34" s="3203"/>
      <c r="WLO34" s="3203"/>
      <c r="WLP34" s="3203"/>
      <c r="WLQ34" s="3203"/>
      <c r="WLR34" s="3203"/>
      <c r="WLS34" s="3203"/>
      <c r="WLT34" s="3203"/>
      <c r="WLU34" s="3203"/>
      <c r="WLV34" s="3203"/>
      <c r="WLW34" s="3203"/>
      <c r="WLX34" s="3203"/>
      <c r="WLY34" s="3203"/>
      <c r="WLZ34" s="3203"/>
      <c r="WMA34" s="3203"/>
      <c r="WMB34" s="3203"/>
      <c r="WMC34" s="3203"/>
      <c r="WMD34" s="3203"/>
      <c r="WME34" s="3203"/>
      <c r="WMF34" s="3203"/>
      <c r="WMG34" s="3203"/>
      <c r="WMH34" s="3203"/>
      <c r="WMI34" s="3203"/>
      <c r="WMJ34" s="3203"/>
      <c r="WMK34" s="3203"/>
      <c r="WML34" s="3203"/>
      <c r="WMM34" s="3203"/>
      <c r="WMN34" s="3203"/>
      <c r="WMO34" s="3203"/>
      <c r="WMP34" s="3203"/>
      <c r="WMQ34" s="3203"/>
      <c r="WMR34" s="3203"/>
      <c r="WMS34" s="3203"/>
      <c r="WMT34" s="3203"/>
      <c r="WMU34" s="3203"/>
      <c r="WMV34" s="3203"/>
      <c r="WMW34" s="3203"/>
      <c r="WMX34" s="3203"/>
      <c r="WMY34" s="3203"/>
      <c r="WMZ34" s="3203"/>
      <c r="WNA34" s="3203"/>
      <c r="WNB34" s="3203"/>
      <c r="WNC34" s="3203"/>
      <c r="WND34" s="3203"/>
      <c r="WNE34" s="3203"/>
      <c r="WNF34" s="3203"/>
      <c r="WNG34" s="3203"/>
      <c r="WNH34" s="3203"/>
      <c r="WNI34" s="3203"/>
      <c r="WNJ34" s="3203"/>
      <c r="WNK34" s="3203"/>
      <c r="WNL34" s="3203"/>
      <c r="WNM34" s="3203"/>
      <c r="WNN34" s="3203"/>
      <c r="WNO34" s="3203"/>
      <c r="WNP34" s="3203"/>
      <c r="WNQ34" s="3203"/>
      <c r="WNR34" s="3203"/>
      <c r="WNS34" s="3203"/>
      <c r="WNT34" s="3203"/>
      <c r="WNU34" s="3203"/>
      <c r="WNV34" s="3203"/>
      <c r="WNW34" s="3203"/>
      <c r="WNX34" s="3203"/>
      <c r="WNY34" s="3203"/>
      <c r="WNZ34" s="3203"/>
      <c r="WOA34" s="3203"/>
      <c r="WOB34" s="3203"/>
      <c r="WOC34" s="3203"/>
      <c r="WOD34" s="3203"/>
      <c r="WOE34" s="3203"/>
      <c r="WOF34" s="3203"/>
      <c r="WOG34" s="3203"/>
      <c r="WOH34" s="3203"/>
      <c r="WOI34" s="3203"/>
      <c r="WOJ34" s="3203"/>
      <c r="WOK34" s="3203"/>
      <c r="WOL34" s="3203"/>
      <c r="WOM34" s="3203"/>
      <c r="WON34" s="3203"/>
      <c r="WOO34" s="3203"/>
      <c r="WOP34" s="3203"/>
      <c r="WOQ34" s="3203"/>
      <c r="WOR34" s="3203"/>
      <c r="WOS34" s="3203"/>
      <c r="WOT34" s="3203"/>
      <c r="WOU34" s="3203"/>
      <c r="WOV34" s="3203"/>
      <c r="WOW34" s="3203"/>
      <c r="WOX34" s="3203"/>
      <c r="WOY34" s="3203"/>
      <c r="WOZ34" s="3203"/>
      <c r="WPA34" s="3203"/>
      <c r="WPB34" s="3203"/>
      <c r="WPC34" s="3203"/>
      <c r="WPD34" s="3203"/>
      <c r="WPE34" s="3203"/>
      <c r="WPF34" s="3203"/>
      <c r="WPG34" s="3203"/>
      <c r="WPH34" s="3203"/>
      <c r="WPI34" s="3203"/>
      <c r="WPJ34" s="3203"/>
      <c r="WPK34" s="3203"/>
      <c r="WPL34" s="3203"/>
      <c r="WPM34" s="3203"/>
      <c r="WPN34" s="3203"/>
      <c r="WPO34" s="3203"/>
      <c r="WPP34" s="3203"/>
      <c r="WPQ34" s="3203"/>
      <c r="WPR34" s="3203"/>
      <c r="WPS34" s="3203"/>
      <c r="WPT34" s="3203"/>
      <c r="WPU34" s="3203"/>
      <c r="WPV34" s="3203"/>
      <c r="WPW34" s="3203"/>
      <c r="WPX34" s="3203"/>
      <c r="WPY34" s="3203"/>
      <c r="WPZ34" s="3203"/>
      <c r="WQA34" s="3203"/>
      <c r="WQB34" s="3203"/>
      <c r="WQC34" s="3203"/>
      <c r="WQD34" s="3203"/>
      <c r="WQE34" s="3203"/>
      <c r="WQF34" s="3203"/>
      <c r="WQG34" s="3203"/>
      <c r="WQH34" s="3203"/>
      <c r="WQI34" s="3203"/>
      <c r="WQJ34" s="3203"/>
      <c r="WQK34" s="3203"/>
      <c r="WQL34" s="3203"/>
      <c r="WQM34" s="3203"/>
      <c r="WQN34" s="3203"/>
      <c r="WQO34" s="3203"/>
      <c r="WQP34" s="3203"/>
      <c r="WQQ34" s="3203"/>
      <c r="WQR34" s="3203"/>
      <c r="WQS34" s="3203"/>
      <c r="WQT34" s="3203"/>
      <c r="WQU34" s="3203"/>
      <c r="WQV34" s="3203"/>
      <c r="WQW34" s="3203"/>
      <c r="WQX34" s="3203"/>
      <c r="WQY34" s="3203"/>
      <c r="WQZ34" s="3203"/>
      <c r="WRA34" s="3203"/>
      <c r="WRB34" s="3203"/>
      <c r="WRC34" s="3203"/>
      <c r="WRD34" s="3203"/>
      <c r="WRE34" s="3203"/>
      <c r="WRF34" s="3203"/>
      <c r="WRG34" s="3203"/>
      <c r="WRH34" s="3203"/>
      <c r="WRI34" s="3203"/>
      <c r="WRJ34" s="3203"/>
      <c r="WRK34" s="3203"/>
      <c r="WRL34" s="3203"/>
      <c r="WRM34" s="3203"/>
      <c r="WRN34" s="3203"/>
      <c r="WRO34" s="3203"/>
      <c r="WRP34" s="3203"/>
      <c r="WRQ34" s="3203"/>
      <c r="WRR34" s="3203"/>
      <c r="WRS34" s="3203"/>
      <c r="WRT34" s="3203"/>
      <c r="WRU34" s="3203"/>
      <c r="WRV34" s="3203"/>
      <c r="WRW34" s="3203"/>
      <c r="WRX34" s="3203"/>
      <c r="WRY34" s="3203"/>
      <c r="WRZ34" s="3203"/>
      <c r="WSA34" s="3203"/>
      <c r="WSB34" s="3203"/>
      <c r="WSC34" s="3203"/>
      <c r="WSD34" s="3203"/>
      <c r="WSE34" s="3203"/>
      <c r="WSF34" s="3203"/>
      <c r="WSG34" s="3203"/>
      <c r="WSH34" s="3203"/>
      <c r="WSI34" s="3203"/>
      <c r="WSJ34" s="3203"/>
      <c r="WSK34" s="3203"/>
      <c r="WSL34" s="3203"/>
      <c r="WSM34" s="3203"/>
      <c r="WSN34" s="3203"/>
      <c r="WSO34" s="3203"/>
      <c r="WSP34" s="3203"/>
      <c r="WSQ34" s="3203"/>
      <c r="WSR34" s="3203"/>
      <c r="WSS34" s="3203"/>
      <c r="WST34" s="3203"/>
      <c r="WSU34" s="3203"/>
      <c r="WSV34" s="3203"/>
      <c r="WSW34" s="3203"/>
      <c r="WSX34" s="3203"/>
      <c r="WSY34" s="3203"/>
      <c r="WSZ34" s="3203"/>
      <c r="WTA34" s="3203"/>
      <c r="WTB34" s="3203"/>
      <c r="WTC34" s="3203"/>
      <c r="WTD34" s="3203"/>
      <c r="WTE34" s="3203"/>
      <c r="WTF34" s="3203"/>
      <c r="WTG34" s="3203"/>
      <c r="WTH34" s="3203"/>
      <c r="WTI34" s="3203"/>
      <c r="WTJ34" s="3203"/>
      <c r="WTK34" s="3203"/>
      <c r="WTL34" s="3203"/>
      <c r="WTM34" s="3203"/>
      <c r="WTN34" s="3203"/>
      <c r="WTO34" s="3203"/>
      <c r="WTP34" s="3203"/>
      <c r="WTQ34" s="3203"/>
      <c r="WTR34" s="3203"/>
      <c r="WTS34" s="3203"/>
      <c r="WTT34" s="3203"/>
      <c r="WTU34" s="3203"/>
      <c r="WTV34" s="3203"/>
      <c r="WTW34" s="3203"/>
      <c r="WTX34" s="3203"/>
      <c r="WTY34" s="3203"/>
      <c r="WTZ34" s="3203"/>
      <c r="WUA34" s="3203"/>
      <c r="WUB34" s="3203"/>
      <c r="WUC34" s="3203"/>
      <c r="WUD34" s="3203"/>
      <c r="WUE34" s="3203"/>
      <c r="WUF34" s="3203"/>
      <c r="WUG34" s="3203"/>
      <c r="WUH34" s="3203"/>
      <c r="WUI34" s="3203"/>
      <c r="WUJ34" s="3203"/>
      <c r="WUK34" s="3203"/>
      <c r="WUL34" s="3203"/>
      <c r="WUM34" s="3203"/>
      <c r="WUN34" s="3203"/>
      <c r="WUO34" s="3203"/>
      <c r="WUP34" s="3203"/>
      <c r="WUQ34" s="3203"/>
      <c r="WUR34" s="3203"/>
      <c r="WUS34" s="3203"/>
      <c r="WUT34" s="3203"/>
      <c r="WUU34" s="3203"/>
      <c r="WUV34" s="3203"/>
      <c r="WUW34" s="3203"/>
      <c r="WUX34" s="3203"/>
      <c r="WUY34" s="3203"/>
      <c r="WUZ34" s="3203"/>
    </row>
    <row r="35" spans="1:16120" s="3560" customFormat="1" ht="15.75">
      <c r="A35" s="3203"/>
      <c r="B35" s="3539"/>
      <c r="D35" s="3203"/>
      <c r="E35" s="3203"/>
      <c r="F35" s="3203"/>
      <c r="G35" s="3203"/>
      <c r="H35" s="3203"/>
      <c r="I35" s="3203"/>
      <c r="J35" s="3203"/>
      <c r="K35" s="3203"/>
      <c r="L35" s="3203"/>
      <c r="M35" s="3203"/>
      <c r="N35" s="3203"/>
      <c r="O35" s="3203"/>
      <c r="P35" s="3203"/>
      <c r="Q35" s="3203"/>
      <c r="R35" s="3203"/>
      <c r="S35" s="3203"/>
      <c r="T35" s="3203"/>
      <c r="U35" s="3203"/>
      <c r="V35" s="3203"/>
      <c r="W35" s="3203"/>
      <c r="X35" s="3203"/>
      <c r="Y35" s="3203"/>
      <c r="Z35" s="3203"/>
      <c r="AA35" s="3203"/>
      <c r="AB35" s="3203"/>
      <c r="AC35" s="3203"/>
      <c r="AD35" s="3203"/>
      <c r="AE35" s="3203"/>
      <c r="AF35" s="3203"/>
      <c r="AG35" s="3203"/>
      <c r="AH35" s="3203"/>
      <c r="AI35" s="3203"/>
      <c r="AJ35" s="3203"/>
      <c r="AK35" s="3203"/>
      <c r="AL35" s="3203"/>
      <c r="AM35" s="3203"/>
      <c r="AN35" s="3203"/>
      <c r="AO35" s="3203"/>
      <c r="AP35" s="3203"/>
      <c r="AQ35" s="3203"/>
      <c r="AR35" s="3203"/>
      <c r="AS35" s="3203"/>
      <c r="AT35" s="3203"/>
      <c r="AU35" s="3203"/>
      <c r="AV35" s="3203"/>
      <c r="AW35" s="3203"/>
      <c r="AX35" s="3203"/>
      <c r="AY35" s="3203"/>
      <c r="AZ35" s="3203"/>
      <c r="BA35" s="3203"/>
      <c r="BB35" s="3203"/>
      <c r="BC35" s="3203"/>
      <c r="BD35" s="3203"/>
      <c r="BE35" s="3203"/>
      <c r="BF35" s="3203"/>
      <c r="BG35" s="3203"/>
      <c r="BH35" s="3203"/>
      <c r="BI35" s="3203"/>
      <c r="BJ35" s="3203"/>
      <c r="BK35" s="3203"/>
      <c r="BL35" s="3203"/>
      <c r="BM35" s="3203"/>
      <c r="BN35" s="3203"/>
      <c r="BO35" s="3203"/>
      <c r="BP35" s="3203"/>
      <c r="BQ35" s="3203"/>
      <c r="BR35" s="3203"/>
      <c r="BS35" s="3203"/>
      <c r="BT35" s="3203"/>
      <c r="BU35" s="3203"/>
      <c r="BV35" s="3203"/>
      <c r="BW35" s="3203"/>
      <c r="BX35" s="3203"/>
      <c r="BY35" s="3203"/>
      <c r="BZ35" s="3203"/>
      <c r="CA35" s="3203"/>
      <c r="CB35" s="3203"/>
      <c r="CC35" s="3203"/>
      <c r="CD35" s="3203"/>
      <c r="CE35" s="3203"/>
      <c r="CF35" s="3203"/>
      <c r="CG35" s="3203"/>
      <c r="CH35" s="3203"/>
      <c r="CI35" s="3203"/>
      <c r="CJ35" s="3203"/>
      <c r="CK35" s="3203"/>
      <c r="CL35" s="3203"/>
      <c r="CM35" s="3203"/>
      <c r="CN35" s="3203"/>
      <c r="CO35" s="3203"/>
      <c r="CP35" s="3203"/>
      <c r="CQ35" s="3203"/>
      <c r="CR35" s="3203"/>
      <c r="CS35" s="3203"/>
      <c r="CT35" s="3203"/>
      <c r="CU35" s="3203"/>
      <c r="CV35" s="3203"/>
      <c r="CW35" s="3203"/>
      <c r="CX35" s="3203"/>
      <c r="CY35" s="3203"/>
      <c r="CZ35" s="3203"/>
      <c r="DA35" s="3203"/>
      <c r="DB35" s="3203"/>
      <c r="DC35" s="3203"/>
      <c r="DD35" s="3203"/>
      <c r="DE35" s="3203"/>
      <c r="DF35" s="3203"/>
      <c r="DG35" s="3203"/>
      <c r="DH35" s="3203"/>
      <c r="DI35" s="3203"/>
      <c r="DJ35" s="3203"/>
      <c r="DK35" s="3203"/>
      <c r="DL35" s="3203"/>
      <c r="DM35" s="3203"/>
      <c r="DN35" s="3203"/>
      <c r="DO35" s="3203"/>
      <c r="DP35" s="3203"/>
      <c r="DQ35" s="3203"/>
      <c r="DR35" s="3203"/>
      <c r="DS35" s="3203"/>
      <c r="DT35" s="3203"/>
      <c r="DU35" s="3203"/>
      <c r="DV35" s="3203"/>
      <c r="DW35" s="3203"/>
      <c r="DX35" s="3203"/>
      <c r="DY35" s="3203"/>
      <c r="DZ35" s="3203"/>
      <c r="EA35" s="3203"/>
      <c r="EB35" s="3203"/>
      <c r="EC35" s="3203"/>
      <c r="ED35" s="3203"/>
      <c r="EE35" s="3203"/>
      <c r="EF35" s="3203"/>
      <c r="EG35" s="3203"/>
      <c r="EH35" s="3203"/>
      <c r="EI35" s="3203"/>
      <c r="EJ35" s="3203"/>
      <c r="EK35" s="3203"/>
      <c r="EL35" s="3203"/>
      <c r="EM35" s="3203"/>
      <c r="EN35" s="3203"/>
      <c r="EO35" s="3203"/>
      <c r="EP35" s="3203"/>
      <c r="EQ35" s="3203"/>
      <c r="ER35" s="3203"/>
      <c r="ES35" s="3203"/>
      <c r="ET35" s="3203"/>
      <c r="EU35" s="3203"/>
      <c r="EV35" s="3203"/>
      <c r="EW35" s="3203"/>
      <c r="EX35" s="3203"/>
      <c r="EY35" s="3203"/>
      <c r="EZ35" s="3203"/>
      <c r="FA35" s="3203"/>
      <c r="FB35" s="3203"/>
      <c r="FC35" s="3203"/>
      <c r="FD35" s="3203"/>
      <c r="FE35" s="3203"/>
      <c r="FF35" s="3203"/>
      <c r="FG35" s="3203"/>
      <c r="FH35" s="3203"/>
      <c r="FI35" s="3203"/>
      <c r="FJ35" s="3203"/>
      <c r="FK35" s="3203"/>
      <c r="FL35" s="3203"/>
      <c r="FM35" s="3203"/>
      <c r="FN35" s="3203"/>
      <c r="FO35" s="3203"/>
      <c r="FP35" s="3203"/>
      <c r="FQ35" s="3203"/>
      <c r="FR35" s="3203"/>
      <c r="FS35" s="3203"/>
      <c r="FT35" s="3203"/>
      <c r="FU35" s="3203"/>
      <c r="FV35" s="3203"/>
      <c r="FW35" s="3203"/>
      <c r="FX35" s="3203"/>
      <c r="FY35" s="3203"/>
      <c r="FZ35" s="3203"/>
      <c r="GA35" s="3203"/>
      <c r="GB35" s="3203"/>
      <c r="GC35" s="3203"/>
      <c r="GD35" s="3203"/>
      <c r="GE35" s="3203"/>
      <c r="GF35" s="3203"/>
      <c r="GG35" s="3203"/>
      <c r="GH35" s="3203"/>
      <c r="GI35" s="3203"/>
      <c r="GJ35" s="3203"/>
      <c r="GK35" s="3203"/>
      <c r="GL35" s="3203"/>
      <c r="GM35" s="3203"/>
      <c r="GN35" s="3203"/>
      <c r="GO35" s="3203"/>
      <c r="GP35" s="3203"/>
      <c r="GQ35" s="3203"/>
      <c r="GR35" s="3203"/>
      <c r="GS35" s="3203"/>
      <c r="GT35" s="3203"/>
      <c r="GU35" s="3203"/>
      <c r="GV35" s="3203"/>
      <c r="GW35" s="3203"/>
      <c r="GX35" s="3203"/>
      <c r="GY35" s="3203"/>
      <c r="GZ35" s="3203"/>
      <c r="HA35" s="3203"/>
      <c r="HB35" s="3203"/>
      <c r="HC35" s="3203"/>
      <c r="HD35" s="3203"/>
      <c r="HE35" s="3203"/>
      <c r="HF35" s="3203"/>
      <c r="HG35" s="3203"/>
      <c r="HH35" s="3203"/>
      <c r="HI35" s="3203"/>
      <c r="HJ35" s="3203"/>
      <c r="HK35" s="3203"/>
      <c r="HL35" s="3203"/>
      <c r="HM35" s="3203"/>
      <c r="HN35" s="3203"/>
      <c r="HO35" s="3203"/>
      <c r="HP35" s="3203"/>
      <c r="HQ35" s="3203"/>
      <c r="HR35" s="3203"/>
      <c r="HS35" s="3203"/>
      <c r="HT35" s="3203"/>
      <c r="HU35" s="3203"/>
      <c r="HV35" s="3203"/>
      <c r="HW35" s="3203"/>
      <c r="HX35" s="3203"/>
      <c r="HY35" s="3203"/>
      <c r="HZ35" s="3203"/>
      <c r="IA35" s="3203"/>
      <c r="IB35" s="3203"/>
      <c r="IC35" s="3203"/>
      <c r="ID35" s="3203"/>
      <c r="IE35" s="3203"/>
      <c r="IF35" s="3203"/>
      <c r="IG35" s="3203"/>
      <c r="IH35" s="3203"/>
      <c r="II35" s="3203"/>
      <c r="IJ35" s="3203"/>
      <c r="IK35" s="3203"/>
      <c r="IL35" s="3203"/>
      <c r="IM35" s="3203"/>
      <c r="IN35" s="3203"/>
      <c r="IO35" s="3203"/>
      <c r="IP35" s="3203"/>
      <c r="IQ35" s="3203"/>
      <c r="IR35" s="3203"/>
      <c r="IS35" s="3203"/>
      <c r="IT35" s="3203"/>
      <c r="IU35" s="3203"/>
      <c r="IV35" s="3203"/>
      <c r="IW35" s="3203"/>
      <c r="IX35" s="3203"/>
      <c r="IY35" s="3203"/>
      <c r="IZ35" s="3203"/>
      <c r="JA35" s="3203"/>
      <c r="JB35" s="3203"/>
      <c r="JC35" s="3203"/>
      <c r="JD35" s="3203"/>
      <c r="JE35" s="3203"/>
      <c r="JF35" s="3203"/>
      <c r="JG35" s="3203"/>
      <c r="JH35" s="3203"/>
      <c r="JI35" s="3203"/>
      <c r="JJ35" s="3203"/>
      <c r="JK35" s="3203"/>
      <c r="JL35" s="3203"/>
      <c r="JM35" s="3203"/>
      <c r="JN35" s="3203"/>
      <c r="JO35" s="3203"/>
      <c r="JP35" s="3203"/>
      <c r="JQ35" s="3203"/>
      <c r="JR35" s="3203"/>
      <c r="JS35" s="3203"/>
      <c r="JT35" s="3203"/>
      <c r="JU35" s="3203"/>
      <c r="JV35" s="3203"/>
      <c r="JW35" s="3203"/>
      <c r="JX35" s="3203"/>
      <c r="JY35" s="3203"/>
      <c r="JZ35" s="3203"/>
      <c r="KA35" s="3203"/>
      <c r="KB35" s="3203"/>
      <c r="KC35" s="3203"/>
      <c r="KD35" s="3203"/>
      <c r="KE35" s="3203"/>
      <c r="KF35" s="3203"/>
      <c r="KG35" s="3203"/>
      <c r="KH35" s="3203"/>
      <c r="KI35" s="3203"/>
      <c r="KJ35" s="3203"/>
      <c r="KK35" s="3203"/>
      <c r="KL35" s="3203"/>
      <c r="KM35" s="3203"/>
      <c r="KN35" s="3203"/>
      <c r="KO35" s="3203"/>
      <c r="KP35" s="3203"/>
      <c r="KQ35" s="3203"/>
      <c r="KR35" s="3203"/>
      <c r="KS35" s="3203"/>
      <c r="KT35" s="3203"/>
      <c r="KU35" s="3203"/>
      <c r="KV35" s="3203"/>
      <c r="KW35" s="3203"/>
      <c r="KX35" s="3203"/>
      <c r="KY35" s="3203"/>
      <c r="KZ35" s="3203"/>
      <c r="LA35" s="3203"/>
      <c r="LB35" s="3203"/>
      <c r="LC35" s="3203"/>
      <c r="LD35" s="3203"/>
      <c r="LE35" s="3203"/>
      <c r="LF35" s="3203"/>
      <c r="LG35" s="3203"/>
      <c r="LH35" s="3203"/>
      <c r="LI35" s="3203"/>
      <c r="LJ35" s="3203"/>
      <c r="LK35" s="3203"/>
      <c r="LL35" s="3203"/>
      <c r="LM35" s="3203"/>
      <c r="LN35" s="3203"/>
      <c r="LO35" s="3203"/>
      <c r="LP35" s="3203"/>
      <c r="LQ35" s="3203"/>
      <c r="LR35" s="3203"/>
      <c r="LS35" s="3203"/>
      <c r="LT35" s="3203"/>
      <c r="LU35" s="3203"/>
      <c r="LV35" s="3203"/>
      <c r="LW35" s="3203"/>
      <c r="LX35" s="3203"/>
      <c r="LY35" s="3203"/>
      <c r="LZ35" s="3203"/>
      <c r="MA35" s="3203"/>
      <c r="MB35" s="3203"/>
      <c r="MC35" s="3203"/>
      <c r="MD35" s="3203"/>
      <c r="ME35" s="3203"/>
      <c r="MF35" s="3203"/>
      <c r="MG35" s="3203"/>
      <c r="MH35" s="3203"/>
      <c r="MI35" s="3203"/>
      <c r="MJ35" s="3203"/>
      <c r="MK35" s="3203"/>
      <c r="ML35" s="3203"/>
      <c r="MM35" s="3203"/>
      <c r="MN35" s="3203"/>
      <c r="MO35" s="3203"/>
      <c r="MP35" s="3203"/>
      <c r="MQ35" s="3203"/>
      <c r="MR35" s="3203"/>
      <c r="MS35" s="3203"/>
      <c r="MT35" s="3203"/>
      <c r="MU35" s="3203"/>
      <c r="MV35" s="3203"/>
      <c r="MW35" s="3203"/>
      <c r="MX35" s="3203"/>
      <c r="MY35" s="3203"/>
      <c r="MZ35" s="3203"/>
      <c r="NA35" s="3203"/>
      <c r="NB35" s="3203"/>
      <c r="NC35" s="3203"/>
      <c r="ND35" s="3203"/>
      <c r="NE35" s="3203"/>
      <c r="NF35" s="3203"/>
      <c r="NG35" s="3203"/>
      <c r="NH35" s="3203"/>
      <c r="NI35" s="3203"/>
      <c r="NJ35" s="3203"/>
      <c r="NK35" s="3203"/>
      <c r="NL35" s="3203"/>
      <c r="NM35" s="3203"/>
      <c r="NN35" s="3203"/>
      <c r="NO35" s="3203"/>
      <c r="NP35" s="3203"/>
      <c r="NQ35" s="3203"/>
      <c r="NR35" s="3203"/>
      <c r="NS35" s="3203"/>
      <c r="NT35" s="3203"/>
      <c r="NU35" s="3203"/>
      <c r="NV35" s="3203"/>
      <c r="NW35" s="3203"/>
      <c r="NX35" s="3203"/>
      <c r="NY35" s="3203"/>
      <c r="NZ35" s="3203"/>
      <c r="OA35" s="3203"/>
      <c r="OB35" s="3203"/>
      <c r="OC35" s="3203"/>
      <c r="OD35" s="3203"/>
      <c r="OE35" s="3203"/>
      <c r="OF35" s="3203"/>
      <c r="OG35" s="3203"/>
      <c r="OH35" s="3203"/>
      <c r="OI35" s="3203"/>
      <c r="OJ35" s="3203"/>
      <c r="OK35" s="3203"/>
      <c r="OL35" s="3203"/>
      <c r="OM35" s="3203"/>
      <c r="ON35" s="3203"/>
      <c r="OO35" s="3203"/>
      <c r="OP35" s="3203"/>
      <c r="OQ35" s="3203"/>
      <c r="OR35" s="3203"/>
      <c r="OS35" s="3203"/>
      <c r="OT35" s="3203"/>
      <c r="OU35" s="3203"/>
      <c r="OV35" s="3203"/>
      <c r="OW35" s="3203"/>
      <c r="OX35" s="3203"/>
      <c r="OY35" s="3203"/>
      <c r="OZ35" s="3203"/>
      <c r="PA35" s="3203"/>
      <c r="PB35" s="3203"/>
      <c r="PC35" s="3203"/>
      <c r="PD35" s="3203"/>
      <c r="PE35" s="3203"/>
      <c r="PF35" s="3203"/>
      <c r="PG35" s="3203"/>
      <c r="PH35" s="3203"/>
      <c r="PI35" s="3203"/>
      <c r="PJ35" s="3203"/>
      <c r="PK35" s="3203"/>
      <c r="PL35" s="3203"/>
      <c r="PM35" s="3203"/>
      <c r="PN35" s="3203"/>
      <c r="PO35" s="3203"/>
      <c r="PP35" s="3203"/>
      <c r="PQ35" s="3203"/>
      <c r="PR35" s="3203"/>
      <c r="PS35" s="3203"/>
      <c r="PT35" s="3203"/>
      <c r="PU35" s="3203"/>
      <c r="PV35" s="3203"/>
      <c r="PW35" s="3203"/>
      <c r="PX35" s="3203"/>
      <c r="PY35" s="3203"/>
      <c r="PZ35" s="3203"/>
      <c r="QA35" s="3203"/>
      <c r="QB35" s="3203"/>
      <c r="QC35" s="3203"/>
      <c r="QD35" s="3203"/>
      <c r="QE35" s="3203"/>
      <c r="QF35" s="3203"/>
      <c r="QG35" s="3203"/>
      <c r="QH35" s="3203"/>
      <c r="QI35" s="3203"/>
      <c r="QJ35" s="3203"/>
      <c r="QK35" s="3203"/>
      <c r="QL35" s="3203"/>
      <c r="QM35" s="3203"/>
      <c r="QN35" s="3203"/>
      <c r="QO35" s="3203"/>
      <c r="QP35" s="3203"/>
      <c r="QQ35" s="3203"/>
      <c r="QR35" s="3203"/>
      <c r="QS35" s="3203"/>
      <c r="QT35" s="3203"/>
      <c r="QU35" s="3203"/>
      <c r="QV35" s="3203"/>
      <c r="QW35" s="3203"/>
      <c r="QX35" s="3203"/>
      <c r="QY35" s="3203"/>
      <c r="QZ35" s="3203"/>
      <c r="RA35" s="3203"/>
      <c r="RB35" s="3203"/>
      <c r="RC35" s="3203"/>
      <c r="RD35" s="3203"/>
      <c r="RE35" s="3203"/>
      <c r="RF35" s="3203"/>
      <c r="RG35" s="3203"/>
      <c r="RH35" s="3203"/>
      <c r="RI35" s="3203"/>
      <c r="RJ35" s="3203"/>
      <c r="RK35" s="3203"/>
      <c r="RL35" s="3203"/>
      <c r="RM35" s="3203"/>
      <c r="RN35" s="3203"/>
      <c r="RO35" s="3203"/>
      <c r="RP35" s="3203"/>
      <c r="RQ35" s="3203"/>
      <c r="RR35" s="3203"/>
      <c r="RS35" s="3203"/>
      <c r="RT35" s="3203"/>
      <c r="RU35" s="3203"/>
      <c r="RV35" s="3203"/>
      <c r="RW35" s="3203"/>
      <c r="RX35" s="3203"/>
      <c r="RY35" s="3203"/>
      <c r="RZ35" s="3203"/>
      <c r="SA35" s="3203"/>
      <c r="SB35" s="3203"/>
      <c r="SC35" s="3203"/>
      <c r="SD35" s="3203"/>
      <c r="SE35" s="3203"/>
      <c r="SF35" s="3203"/>
      <c r="SG35" s="3203"/>
      <c r="SH35" s="3203"/>
      <c r="SI35" s="3203"/>
      <c r="SJ35" s="3203"/>
      <c r="SK35" s="3203"/>
      <c r="SL35" s="3203"/>
      <c r="SM35" s="3203"/>
      <c r="SN35" s="3203"/>
      <c r="SO35" s="3203"/>
      <c r="SP35" s="3203"/>
      <c r="SQ35" s="3203"/>
      <c r="SR35" s="3203"/>
      <c r="SS35" s="3203"/>
      <c r="ST35" s="3203"/>
      <c r="SU35" s="3203"/>
      <c r="SV35" s="3203"/>
      <c r="SW35" s="3203"/>
      <c r="SX35" s="3203"/>
      <c r="SY35" s="3203"/>
      <c r="SZ35" s="3203"/>
      <c r="TA35" s="3203"/>
      <c r="TB35" s="3203"/>
      <c r="TC35" s="3203"/>
      <c r="TD35" s="3203"/>
      <c r="TE35" s="3203"/>
      <c r="TF35" s="3203"/>
      <c r="TG35" s="3203"/>
      <c r="TH35" s="3203"/>
      <c r="TI35" s="3203"/>
      <c r="TJ35" s="3203"/>
      <c r="TK35" s="3203"/>
      <c r="TL35" s="3203"/>
      <c r="TM35" s="3203"/>
      <c r="TN35" s="3203"/>
      <c r="TO35" s="3203"/>
      <c r="TP35" s="3203"/>
      <c r="TQ35" s="3203"/>
      <c r="TR35" s="3203"/>
      <c r="TS35" s="3203"/>
      <c r="TT35" s="3203"/>
      <c r="TU35" s="3203"/>
      <c r="TV35" s="3203"/>
      <c r="TW35" s="3203"/>
      <c r="TX35" s="3203"/>
      <c r="TY35" s="3203"/>
      <c r="TZ35" s="3203"/>
      <c r="UA35" s="3203"/>
      <c r="UB35" s="3203"/>
      <c r="UC35" s="3203"/>
      <c r="UD35" s="3203"/>
      <c r="UE35" s="3203"/>
      <c r="UF35" s="3203"/>
      <c r="UG35" s="3203"/>
      <c r="UH35" s="3203"/>
      <c r="UI35" s="3203"/>
      <c r="UJ35" s="3203"/>
      <c r="UK35" s="3203"/>
      <c r="UL35" s="3203"/>
      <c r="UM35" s="3203"/>
      <c r="UN35" s="3203"/>
      <c r="UO35" s="3203"/>
      <c r="UP35" s="3203"/>
      <c r="UQ35" s="3203"/>
      <c r="UR35" s="3203"/>
      <c r="US35" s="3203"/>
      <c r="UT35" s="3203"/>
      <c r="UU35" s="3203"/>
      <c r="UV35" s="3203"/>
      <c r="UW35" s="3203"/>
      <c r="UX35" s="3203"/>
      <c r="UY35" s="3203"/>
      <c r="UZ35" s="3203"/>
      <c r="VA35" s="3203"/>
      <c r="VB35" s="3203"/>
      <c r="VC35" s="3203"/>
      <c r="VD35" s="3203"/>
      <c r="VE35" s="3203"/>
      <c r="VF35" s="3203"/>
      <c r="VG35" s="3203"/>
      <c r="VH35" s="3203"/>
      <c r="VI35" s="3203"/>
      <c r="VJ35" s="3203"/>
      <c r="VK35" s="3203"/>
      <c r="VL35" s="3203"/>
      <c r="VM35" s="3203"/>
      <c r="VN35" s="3203"/>
      <c r="VO35" s="3203"/>
      <c r="VP35" s="3203"/>
      <c r="VQ35" s="3203"/>
      <c r="VR35" s="3203"/>
      <c r="VS35" s="3203"/>
      <c r="VT35" s="3203"/>
      <c r="VU35" s="3203"/>
      <c r="VV35" s="3203"/>
      <c r="VW35" s="3203"/>
      <c r="VX35" s="3203"/>
      <c r="VY35" s="3203"/>
      <c r="VZ35" s="3203"/>
      <c r="WA35" s="3203"/>
      <c r="WB35" s="3203"/>
      <c r="WC35" s="3203"/>
      <c r="WD35" s="3203"/>
      <c r="WE35" s="3203"/>
      <c r="WF35" s="3203"/>
      <c r="WG35" s="3203"/>
      <c r="WH35" s="3203"/>
      <c r="WI35" s="3203"/>
      <c r="WJ35" s="3203"/>
      <c r="WK35" s="3203"/>
      <c r="WL35" s="3203"/>
      <c r="WM35" s="3203"/>
      <c r="WN35" s="3203"/>
      <c r="WO35" s="3203"/>
      <c r="WP35" s="3203"/>
      <c r="WQ35" s="3203"/>
      <c r="WR35" s="3203"/>
      <c r="WS35" s="3203"/>
      <c r="WT35" s="3203"/>
      <c r="WU35" s="3203"/>
      <c r="WV35" s="3203"/>
      <c r="WW35" s="3203"/>
      <c r="WX35" s="3203"/>
      <c r="WY35" s="3203"/>
      <c r="WZ35" s="3203"/>
      <c r="XA35" s="3203"/>
      <c r="XB35" s="3203"/>
      <c r="XC35" s="3203"/>
      <c r="XD35" s="3203"/>
      <c r="XE35" s="3203"/>
      <c r="XF35" s="3203"/>
      <c r="XG35" s="3203"/>
      <c r="XH35" s="3203"/>
      <c r="XI35" s="3203"/>
      <c r="XJ35" s="3203"/>
      <c r="XK35" s="3203"/>
      <c r="XL35" s="3203"/>
      <c r="XM35" s="3203"/>
      <c r="XN35" s="3203"/>
      <c r="XO35" s="3203"/>
      <c r="XP35" s="3203"/>
      <c r="XQ35" s="3203"/>
      <c r="XR35" s="3203"/>
      <c r="XS35" s="3203"/>
      <c r="XT35" s="3203"/>
      <c r="XU35" s="3203"/>
      <c r="XV35" s="3203"/>
      <c r="XW35" s="3203"/>
      <c r="XX35" s="3203"/>
      <c r="XY35" s="3203"/>
      <c r="XZ35" s="3203"/>
      <c r="YA35" s="3203"/>
      <c r="YB35" s="3203"/>
      <c r="YC35" s="3203"/>
      <c r="YD35" s="3203"/>
      <c r="YE35" s="3203"/>
      <c r="YF35" s="3203"/>
      <c r="YG35" s="3203"/>
      <c r="YH35" s="3203"/>
      <c r="YI35" s="3203"/>
      <c r="YJ35" s="3203"/>
      <c r="YK35" s="3203"/>
      <c r="YL35" s="3203"/>
      <c r="YM35" s="3203"/>
      <c r="YN35" s="3203"/>
      <c r="YO35" s="3203"/>
      <c r="YP35" s="3203"/>
      <c r="YQ35" s="3203"/>
      <c r="YR35" s="3203"/>
      <c r="YS35" s="3203"/>
      <c r="YT35" s="3203"/>
      <c r="YU35" s="3203"/>
      <c r="YV35" s="3203"/>
      <c r="YW35" s="3203"/>
      <c r="YX35" s="3203"/>
      <c r="YY35" s="3203"/>
      <c r="YZ35" s="3203"/>
      <c r="ZA35" s="3203"/>
      <c r="ZB35" s="3203"/>
      <c r="ZC35" s="3203"/>
      <c r="ZD35" s="3203"/>
      <c r="ZE35" s="3203"/>
      <c r="ZF35" s="3203"/>
      <c r="ZG35" s="3203"/>
      <c r="ZH35" s="3203"/>
      <c r="ZI35" s="3203"/>
      <c r="ZJ35" s="3203"/>
      <c r="ZK35" s="3203"/>
      <c r="ZL35" s="3203"/>
      <c r="ZM35" s="3203"/>
      <c r="ZN35" s="3203"/>
      <c r="ZO35" s="3203"/>
      <c r="ZP35" s="3203"/>
      <c r="ZQ35" s="3203"/>
      <c r="ZR35" s="3203"/>
      <c r="ZS35" s="3203"/>
      <c r="ZT35" s="3203"/>
      <c r="ZU35" s="3203"/>
      <c r="ZV35" s="3203"/>
      <c r="ZW35" s="3203"/>
      <c r="ZX35" s="3203"/>
      <c r="ZY35" s="3203"/>
      <c r="ZZ35" s="3203"/>
      <c r="AAA35" s="3203"/>
      <c r="AAB35" s="3203"/>
      <c r="AAC35" s="3203"/>
      <c r="AAD35" s="3203"/>
      <c r="AAE35" s="3203"/>
      <c r="AAF35" s="3203"/>
      <c r="AAG35" s="3203"/>
      <c r="AAH35" s="3203"/>
      <c r="AAI35" s="3203"/>
      <c r="AAJ35" s="3203"/>
      <c r="AAK35" s="3203"/>
      <c r="AAL35" s="3203"/>
      <c r="AAM35" s="3203"/>
      <c r="AAN35" s="3203"/>
      <c r="AAO35" s="3203"/>
      <c r="AAP35" s="3203"/>
      <c r="AAQ35" s="3203"/>
      <c r="AAR35" s="3203"/>
      <c r="AAS35" s="3203"/>
      <c r="AAT35" s="3203"/>
      <c r="AAU35" s="3203"/>
      <c r="AAV35" s="3203"/>
      <c r="AAW35" s="3203"/>
      <c r="AAX35" s="3203"/>
      <c r="AAY35" s="3203"/>
      <c r="AAZ35" s="3203"/>
      <c r="ABA35" s="3203"/>
      <c r="ABB35" s="3203"/>
      <c r="ABC35" s="3203"/>
      <c r="ABD35" s="3203"/>
      <c r="ABE35" s="3203"/>
      <c r="ABF35" s="3203"/>
      <c r="ABG35" s="3203"/>
      <c r="ABH35" s="3203"/>
      <c r="ABI35" s="3203"/>
      <c r="ABJ35" s="3203"/>
      <c r="ABK35" s="3203"/>
      <c r="ABL35" s="3203"/>
      <c r="ABM35" s="3203"/>
      <c r="ABN35" s="3203"/>
      <c r="ABO35" s="3203"/>
      <c r="ABP35" s="3203"/>
      <c r="ABQ35" s="3203"/>
      <c r="ABR35" s="3203"/>
      <c r="ABS35" s="3203"/>
      <c r="ABT35" s="3203"/>
      <c r="ABU35" s="3203"/>
      <c r="ABV35" s="3203"/>
      <c r="ABW35" s="3203"/>
      <c r="ABX35" s="3203"/>
      <c r="ABY35" s="3203"/>
      <c r="ABZ35" s="3203"/>
      <c r="ACA35" s="3203"/>
      <c r="ACB35" s="3203"/>
      <c r="ACC35" s="3203"/>
      <c r="ACD35" s="3203"/>
      <c r="ACE35" s="3203"/>
      <c r="ACF35" s="3203"/>
      <c r="ACG35" s="3203"/>
      <c r="ACH35" s="3203"/>
      <c r="ACI35" s="3203"/>
      <c r="ACJ35" s="3203"/>
      <c r="ACK35" s="3203"/>
      <c r="ACL35" s="3203"/>
      <c r="ACM35" s="3203"/>
      <c r="ACN35" s="3203"/>
      <c r="ACO35" s="3203"/>
      <c r="ACP35" s="3203"/>
      <c r="ACQ35" s="3203"/>
      <c r="ACR35" s="3203"/>
      <c r="ACS35" s="3203"/>
      <c r="ACT35" s="3203"/>
      <c r="ACU35" s="3203"/>
      <c r="ACV35" s="3203"/>
      <c r="ACW35" s="3203"/>
      <c r="ACX35" s="3203"/>
      <c r="ACY35" s="3203"/>
      <c r="ACZ35" s="3203"/>
      <c r="ADA35" s="3203"/>
      <c r="ADB35" s="3203"/>
      <c r="ADC35" s="3203"/>
      <c r="ADD35" s="3203"/>
      <c r="ADE35" s="3203"/>
      <c r="ADF35" s="3203"/>
      <c r="ADG35" s="3203"/>
      <c r="ADH35" s="3203"/>
      <c r="ADI35" s="3203"/>
      <c r="ADJ35" s="3203"/>
      <c r="ADK35" s="3203"/>
      <c r="ADL35" s="3203"/>
      <c r="ADM35" s="3203"/>
      <c r="ADN35" s="3203"/>
      <c r="ADO35" s="3203"/>
      <c r="ADP35" s="3203"/>
      <c r="ADQ35" s="3203"/>
      <c r="ADR35" s="3203"/>
      <c r="ADS35" s="3203"/>
      <c r="ADT35" s="3203"/>
      <c r="ADU35" s="3203"/>
      <c r="ADV35" s="3203"/>
      <c r="ADW35" s="3203"/>
      <c r="ADX35" s="3203"/>
      <c r="ADY35" s="3203"/>
      <c r="ADZ35" s="3203"/>
      <c r="AEA35" s="3203"/>
      <c r="AEB35" s="3203"/>
      <c r="AEC35" s="3203"/>
      <c r="AED35" s="3203"/>
      <c r="AEE35" s="3203"/>
      <c r="AEF35" s="3203"/>
      <c r="AEG35" s="3203"/>
      <c r="AEH35" s="3203"/>
      <c r="AEI35" s="3203"/>
      <c r="AEJ35" s="3203"/>
      <c r="AEK35" s="3203"/>
      <c r="AEL35" s="3203"/>
      <c r="AEM35" s="3203"/>
      <c r="AEN35" s="3203"/>
      <c r="AEO35" s="3203"/>
      <c r="AEP35" s="3203"/>
      <c r="AEQ35" s="3203"/>
      <c r="AER35" s="3203"/>
      <c r="AES35" s="3203"/>
      <c r="AET35" s="3203"/>
      <c r="AEU35" s="3203"/>
      <c r="AEV35" s="3203"/>
      <c r="AEW35" s="3203"/>
      <c r="AEX35" s="3203"/>
      <c r="AEY35" s="3203"/>
      <c r="AEZ35" s="3203"/>
      <c r="AFA35" s="3203"/>
      <c r="AFB35" s="3203"/>
      <c r="AFC35" s="3203"/>
      <c r="AFD35" s="3203"/>
      <c r="AFE35" s="3203"/>
      <c r="AFF35" s="3203"/>
      <c r="AFG35" s="3203"/>
      <c r="AFH35" s="3203"/>
      <c r="AFI35" s="3203"/>
      <c r="AFJ35" s="3203"/>
      <c r="AFK35" s="3203"/>
      <c r="AFL35" s="3203"/>
      <c r="AFM35" s="3203"/>
      <c r="AFN35" s="3203"/>
      <c r="AFO35" s="3203"/>
      <c r="AFP35" s="3203"/>
      <c r="AFQ35" s="3203"/>
      <c r="AFR35" s="3203"/>
      <c r="AFS35" s="3203"/>
      <c r="AFT35" s="3203"/>
      <c r="AFU35" s="3203"/>
      <c r="AFV35" s="3203"/>
      <c r="AFW35" s="3203"/>
      <c r="AFX35" s="3203"/>
      <c r="AFY35" s="3203"/>
      <c r="AFZ35" s="3203"/>
      <c r="AGA35" s="3203"/>
      <c r="AGB35" s="3203"/>
      <c r="AGC35" s="3203"/>
      <c r="AGD35" s="3203"/>
      <c r="AGE35" s="3203"/>
      <c r="AGF35" s="3203"/>
      <c r="AGG35" s="3203"/>
      <c r="AGH35" s="3203"/>
      <c r="AGI35" s="3203"/>
      <c r="AGJ35" s="3203"/>
      <c r="AGK35" s="3203"/>
      <c r="AGL35" s="3203"/>
      <c r="AGM35" s="3203"/>
      <c r="AGN35" s="3203"/>
      <c r="AGO35" s="3203"/>
      <c r="AGP35" s="3203"/>
      <c r="AGQ35" s="3203"/>
      <c r="AGR35" s="3203"/>
      <c r="AGS35" s="3203"/>
      <c r="AGT35" s="3203"/>
      <c r="AGU35" s="3203"/>
      <c r="AGV35" s="3203"/>
      <c r="AGW35" s="3203"/>
      <c r="AGX35" s="3203"/>
      <c r="AGY35" s="3203"/>
      <c r="AGZ35" s="3203"/>
      <c r="AHA35" s="3203"/>
      <c r="AHB35" s="3203"/>
      <c r="AHC35" s="3203"/>
      <c r="AHD35" s="3203"/>
      <c r="AHE35" s="3203"/>
      <c r="AHF35" s="3203"/>
      <c r="AHG35" s="3203"/>
      <c r="AHH35" s="3203"/>
      <c r="AHI35" s="3203"/>
      <c r="AHJ35" s="3203"/>
      <c r="AHK35" s="3203"/>
      <c r="AHL35" s="3203"/>
      <c r="AHM35" s="3203"/>
      <c r="AHN35" s="3203"/>
      <c r="AHO35" s="3203"/>
      <c r="AHP35" s="3203"/>
      <c r="AHQ35" s="3203"/>
      <c r="AHR35" s="3203"/>
      <c r="AHS35" s="3203"/>
      <c r="AHT35" s="3203"/>
      <c r="AHU35" s="3203"/>
      <c r="AHV35" s="3203"/>
      <c r="AHW35" s="3203"/>
      <c r="AHX35" s="3203"/>
      <c r="AHY35" s="3203"/>
      <c r="AHZ35" s="3203"/>
      <c r="AIA35" s="3203"/>
      <c r="AIB35" s="3203"/>
      <c r="AIC35" s="3203"/>
      <c r="AID35" s="3203"/>
      <c r="AIE35" s="3203"/>
      <c r="AIF35" s="3203"/>
      <c r="AIG35" s="3203"/>
      <c r="AIH35" s="3203"/>
      <c r="AII35" s="3203"/>
      <c r="AIJ35" s="3203"/>
      <c r="AIK35" s="3203"/>
      <c r="AIL35" s="3203"/>
      <c r="AIM35" s="3203"/>
      <c r="AIN35" s="3203"/>
      <c r="AIO35" s="3203"/>
      <c r="AIP35" s="3203"/>
      <c r="AIQ35" s="3203"/>
      <c r="AIR35" s="3203"/>
      <c r="AIS35" s="3203"/>
      <c r="AIT35" s="3203"/>
      <c r="AIU35" s="3203"/>
      <c r="AIV35" s="3203"/>
      <c r="AIW35" s="3203"/>
      <c r="AIX35" s="3203"/>
      <c r="AIY35" s="3203"/>
      <c r="AIZ35" s="3203"/>
      <c r="AJA35" s="3203"/>
      <c r="AJB35" s="3203"/>
      <c r="AJC35" s="3203"/>
      <c r="AJD35" s="3203"/>
      <c r="AJE35" s="3203"/>
      <c r="AJF35" s="3203"/>
      <c r="AJG35" s="3203"/>
      <c r="AJH35" s="3203"/>
      <c r="AJI35" s="3203"/>
      <c r="AJJ35" s="3203"/>
      <c r="AJK35" s="3203"/>
      <c r="AJL35" s="3203"/>
      <c r="AJM35" s="3203"/>
      <c r="AJN35" s="3203"/>
      <c r="AJO35" s="3203"/>
      <c r="AJP35" s="3203"/>
      <c r="AJQ35" s="3203"/>
      <c r="AJR35" s="3203"/>
      <c r="AJS35" s="3203"/>
      <c r="AJT35" s="3203"/>
      <c r="AJU35" s="3203"/>
      <c r="AJV35" s="3203"/>
      <c r="AJW35" s="3203"/>
      <c r="AJX35" s="3203"/>
      <c r="AJY35" s="3203"/>
      <c r="AJZ35" s="3203"/>
      <c r="AKA35" s="3203"/>
      <c r="AKB35" s="3203"/>
      <c r="AKC35" s="3203"/>
      <c r="AKD35" s="3203"/>
      <c r="AKE35" s="3203"/>
      <c r="AKF35" s="3203"/>
      <c r="AKG35" s="3203"/>
      <c r="AKH35" s="3203"/>
      <c r="AKI35" s="3203"/>
      <c r="AKJ35" s="3203"/>
      <c r="AKK35" s="3203"/>
      <c r="AKL35" s="3203"/>
      <c r="AKM35" s="3203"/>
      <c r="AKN35" s="3203"/>
      <c r="AKO35" s="3203"/>
      <c r="AKP35" s="3203"/>
      <c r="AKQ35" s="3203"/>
      <c r="AKR35" s="3203"/>
      <c r="AKS35" s="3203"/>
      <c r="AKT35" s="3203"/>
      <c r="AKU35" s="3203"/>
      <c r="AKV35" s="3203"/>
      <c r="AKW35" s="3203"/>
      <c r="AKX35" s="3203"/>
      <c r="AKY35" s="3203"/>
      <c r="AKZ35" s="3203"/>
      <c r="ALA35" s="3203"/>
      <c r="ALB35" s="3203"/>
      <c r="ALC35" s="3203"/>
      <c r="ALD35" s="3203"/>
      <c r="ALE35" s="3203"/>
      <c r="ALF35" s="3203"/>
      <c r="ALG35" s="3203"/>
      <c r="ALH35" s="3203"/>
      <c r="ALI35" s="3203"/>
      <c r="ALJ35" s="3203"/>
      <c r="ALK35" s="3203"/>
      <c r="ALL35" s="3203"/>
      <c r="ALM35" s="3203"/>
      <c r="ALN35" s="3203"/>
      <c r="ALO35" s="3203"/>
      <c r="ALP35" s="3203"/>
      <c r="ALQ35" s="3203"/>
      <c r="ALR35" s="3203"/>
      <c r="ALS35" s="3203"/>
      <c r="ALT35" s="3203"/>
      <c r="ALU35" s="3203"/>
      <c r="ALV35" s="3203"/>
      <c r="ALW35" s="3203"/>
      <c r="ALX35" s="3203"/>
      <c r="ALY35" s="3203"/>
      <c r="ALZ35" s="3203"/>
      <c r="AMA35" s="3203"/>
      <c r="AMB35" s="3203"/>
      <c r="AMC35" s="3203"/>
      <c r="AMD35" s="3203"/>
      <c r="AME35" s="3203"/>
      <c r="AMF35" s="3203"/>
      <c r="AMG35" s="3203"/>
      <c r="AMH35" s="3203"/>
      <c r="AMI35" s="3203"/>
      <c r="AMJ35" s="3203"/>
      <c r="AMK35" s="3203"/>
      <c r="AML35" s="3203"/>
      <c r="AMM35" s="3203"/>
      <c r="AMN35" s="3203"/>
      <c r="AMO35" s="3203"/>
      <c r="AMP35" s="3203"/>
      <c r="AMQ35" s="3203"/>
      <c r="AMR35" s="3203"/>
      <c r="AMS35" s="3203"/>
      <c r="AMT35" s="3203"/>
      <c r="AMU35" s="3203"/>
      <c r="AMV35" s="3203"/>
      <c r="AMW35" s="3203"/>
      <c r="AMX35" s="3203"/>
      <c r="AMY35" s="3203"/>
      <c r="AMZ35" s="3203"/>
      <c r="ANA35" s="3203"/>
      <c r="ANB35" s="3203"/>
      <c r="ANC35" s="3203"/>
      <c r="AND35" s="3203"/>
      <c r="ANE35" s="3203"/>
      <c r="ANF35" s="3203"/>
      <c r="ANG35" s="3203"/>
      <c r="ANH35" s="3203"/>
      <c r="ANI35" s="3203"/>
      <c r="ANJ35" s="3203"/>
      <c r="ANK35" s="3203"/>
      <c r="ANL35" s="3203"/>
      <c r="ANM35" s="3203"/>
      <c r="ANN35" s="3203"/>
      <c r="ANO35" s="3203"/>
      <c r="ANP35" s="3203"/>
      <c r="ANQ35" s="3203"/>
      <c r="ANR35" s="3203"/>
      <c r="ANS35" s="3203"/>
      <c r="ANT35" s="3203"/>
      <c r="ANU35" s="3203"/>
      <c r="ANV35" s="3203"/>
      <c r="ANW35" s="3203"/>
      <c r="ANX35" s="3203"/>
      <c r="ANY35" s="3203"/>
      <c r="ANZ35" s="3203"/>
      <c r="AOA35" s="3203"/>
      <c r="AOB35" s="3203"/>
      <c r="AOC35" s="3203"/>
      <c r="AOD35" s="3203"/>
      <c r="AOE35" s="3203"/>
      <c r="AOF35" s="3203"/>
      <c r="AOG35" s="3203"/>
      <c r="AOH35" s="3203"/>
      <c r="AOI35" s="3203"/>
      <c r="AOJ35" s="3203"/>
      <c r="AOK35" s="3203"/>
      <c r="AOL35" s="3203"/>
      <c r="AOM35" s="3203"/>
      <c r="AON35" s="3203"/>
      <c r="AOO35" s="3203"/>
      <c r="AOP35" s="3203"/>
      <c r="AOQ35" s="3203"/>
      <c r="AOR35" s="3203"/>
      <c r="AOS35" s="3203"/>
      <c r="AOT35" s="3203"/>
      <c r="AOU35" s="3203"/>
      <c r="AOV35" s="3203"/>
      <c r="AOW35" s="3203"/>
      <c r="AOX35" s="3203"/>
      <c r="AOY35" s="3203"/>
      <c r="AOZ35" s="3203"/>
      <c r="APA35" s="3203"/>
      <c r="APB35" s="3203"/>
      <c r="APC35" s="3203"/>
      <c r="APD35" s="3203"/>
      <c r="APE35" s="3203"/>
      <c r="APF35" s="3203"/>
      <c r="APG35" s="3203"/>
      <c r="APH35" s="3203"/>
      <c r="API35" s="3203"/>
      <c r="APJ35" s="3203"/>
      <c r="APK35" s="3203"/>
      <c r="APL35" s="3203"/>
      <c r="APM35" s="3203"/>
      <c r="APN35" s="3203"/>
      <c r="APO35" s="3203"/>
      <c r="APP35" s="3203"/>
      <c r="APQ35" s="3203"/>
      <c r="APR35" s="3203"/>
      <c r="APS35" s="3203"/>
      <c r="APT35" s="3203"/>
      <c r="APU35" s="3203"/>
      <c r="APV35" s="3203"/>
      <c r="APW35" s="3203"/>
      <c r="APX35" s="3203"/>
      <c r="APY35" s="3203"/>
      <c r="APZ35" s="3203"/>
      <c r="AQA35" s="3203"/>
      <c r="AQB35" s="3203"/>
      <c r="AQC35" s="3203"/>
      <c r="AQD35" s="3203"/>
      <c r="AQE35" s="3203"/>
      <c r="AQF35" s="3203"/>
      <c r="AQG35" s="3203"/>
      <c r="AQH35" s="3203"/>
      <c r="AQI35" s="3203"/>
      <c r="AQJ35" s="3203"/>
      <c r="AQK35" s="3203"/>
      <c r="AQL35" s="3203"/>
      <c r="AQM35" s="3203"/>
      <c r="AQN35" s="3203"/>
      <c r="AQO35" s="3203"/>
      <c r="AQP35" s="3203"/>
      <c r="AQQ35" s="3203"/>
      <c r="AQR35" s="3203"/>
      <c r="AQS35" s="3203"/>
      <c r="AQT35" s="3203"/>
      <c r="AQU35" s="3203"/>
      <c r="AQV35" s="3203"/>
      <c r="AQW35" s="3203"/>
      <c r="AQX35" s="3203"/>
      <c r="AQY35" s="3203"/>
      <c r="AQZ35" s="3203"/>
      <c r="ARA35" s="3203"/>
      <c r="ARB35" s="3203"/>
      <c r="ARC35" s="3203"/>
      <c r="ARD35" s="3203"/>
      <c r="ARE35" s="3203"/>
      <c r="ARF35" s="3203"/>
      <c r="ARG35" s="3203"/>
      <c r="ARH35" s="3203"/>
      <c r="ARI35" s="3203"/>
      <c r="ARJ35" s="3203"/>
      <c r="ARK35" s="3203"/>
      <c r="ARL35" s="3203"/>
      <c r="ARM35" s="3203"/>
      <c r="ARN35" s="3203"/>
      <c r="ARO35" s="3203"/>
      <c r="ARP35" s="3203"/>
      <c r="ARQ35" s="3203"/>
      <c r="ARR35" s="3203"/>
      <c r="ARS35" s="3203"/>
      <c r="ART35" s="3203"/>
      <c r="ARU35" s="3203"/>
      <c r="ARV35" s="3203"/>
      <c r="ARW35" s="3203"/>
      <c r="ARX35" s="3203"/>
      <c r="ARY35" s="3203"/>
      <c r="ARZ35" s="3203"/>
      <c r="ASA35" s="3203"/>
      <c r="ASB35" s="3203"/>
      <c r="ASC35" s="3203"/>
      <c r="ASD35" s="3203"/>
      <c r="ASE35" s="3203"/>
      <c r="ASF35" s="3203"/>
      <c r="ASG35" s="3203"/>
      <c r="ASH35" s="3203"/>
      <c r="ASI35" s="3203"/>
      <c r="ASJ35" s="3203"/>
      <c r="ASK35" s="3203"/>
      <c r="ASL35" s="3203"/>
      <c r="ASM35" s="3203"/>
      <c r="ASN35" s="3203"/>
      <c r="ASO35" s="3203"/>
      <c r="ASP35" s="3203"/>
      <c r="ASQ35" s="3203"/>
      <c r="ASR35" s="3203"/>
      <c r="ASS35" s="3203"/>
      <c r="AST35" s="3203"/>
      <c r="ASU35" s="3203"/>
      <c r="ASV35" s="3203"/>
      <c r="ASW35" s="3203"/>
      <c r="ASX35" s="3203"/>
      <c r="ASY35" s="3203"/>
      <c r="ASZ35" s="3203"/>
      <c r="ATA35" s="3203"/>
      <c r="ATB35" s="3203"/>
      <c r="ATC35" s="3203"/>
      <c r="ATD35" s="3203"/>
      <c r="ATE35" s="3203"/>
      <c r="ATF35" s="3203"/>
      <c r="ATG35" s="3203"/>
      <c r="ATH35" s="3203"/>
      <c r="ATI35" s="3203"/>
      <c r="ATJ35" s="3203"/>
      <c r="ATK35" s="3203"/>
      <c r="ATL35" s="3203"/>
      <c r="ATM35" s="3203"/>
      <c r="ATN35" s="3203"/>
      <c r="ATO35" s="3203"/>
      <c r="ATP35" s="3203"/>
      <c r="ATQ35" s="3203"/>
      <c r="ATR35" s="3203"/>
      <c r="ATS35" s="3203"/>
      <c r="ATT35" s="3203"/>
      <c r="ATU35" s="3203"/>
      <c r="ATV35" s="3203"/>
      <c r="ATW35" s="3203"/>
      <c r="ATX35" s="3203"/>
      <c r="ATY35" s="3203"/>
      <c r="ATZ35" s="3203"/>
      <c r="AUA35" s="3203"/>
      <c r="AUB35" s="3203"/>
      <c r="AUC35" s="3203"/>
      <c r="AUD35" s="3203"/>
      <c r="AUE35" s="3203"/>
      <c r="AUF35" s="3203"/>
      <c r="AUG35" s="3203"/>
      <c r="AUH35" s="3203"/>
      <c r="AUI35" s="3203"/>
      <c r="AUJ35" s="3203"/>
      <c r="AUK35" s="3203"/>
      <c r="AUL35" s="3203"/>
      <c r="AUM35" s="3203"/>
      <c r="AUN35" s="3203"/>
      <c r="AUO35" s="3203"/>
      <c r="AUP35" s="3203"/>
      <c r="AUQ35" s="3203"/>
      <c r="AUR35" s="3203"/>
      <c r="AUS35" s="3203"/>
      <c r="AUT35" s="3203"/>
      <c r="AUU35" s="3203"/>
      <c r="AUV35" s="3203"/>
      <c r="AUW35" s="3203"/>
      <c r="AUX35" s="3203"/>
      <c r="AUY35" s="3203"/>
      <c r="AUZ35" s="3203"/>
      <c r="AVA35" s="3203"/>
      <c r="AVB35" s="3203"/>
      <c r="AVC35" s="3203"/>
      <c r="AVD35" s="3203"/>
      <c r="AVE35" s="3203"/>
      <c r="AVF35" s="3203"/>
      <c r="AVG35" s="3203"/>
      <c r="AVH35" s="3203"/>
      <c r="AVI35" s="3203"/>
      <c r="AVJ35" s="3203"/>
      <c r="AVK35" s="3203"/>
      <c r="AVL35" s="3203"/>
      <c r="AVM35" s="3203"/>
      <c r="AVN35" s="3203"/>
      <c r="AVO35" s="3203"/>
      <c r="AVP35" s="3203"/>
      <c r="AVQ35" s="3203"/>
      <c r="AVR35" s="3203"/>
      <c r="AVS35" s="3203"/>
      <c r="AVT35" s="3203"/>
      <c r="AVU35" s="3203"/>
      <c r="AVV35" s="3203"/>
      <c r="AVW35" s="3203"/>
      <c r="AVX35" s="3203"/>
      <c r="AVY35" s="3203"/>
      <c r="AVZ35" s="3203"/>
      <c r="AWA35" s="3203"/>
      <c r="AWB35" s="3203"/>
      <c r="AWC35" s="3203"/>
      <c r="AWD35" s="3203"/>
      <c r="AWE35" s="3203"/>
      <c r="AWF35" s="3203"/>
      <c r="AWG35" s="3203"/>
      <c r="AWH35" s="3203"/>
      <c r="AWI35" s="3203"/>
      <c r="AWJ35" s="3203"/>
      <c r="AWK35" s="3203"/>
      <c r="AWL35" s="3203"/>
      <c r="AWM35" s="3203"/>
      <c r="AWN35" s="3203"/>
      <c r="AWO35" s="3203"/>
      <c r="AWP35" s="3203"/>
      <c r="AWQ35" s="3203"/>
      <c r="AWR35" s="3203"/>
      <c r="AWS35" s="3203"/>
      <c r="AWT35" s="3203"/>
      <c r="AWU35" s="3203"/>
      <c r="AWV35" s="3203"/>
      <c r="AWW35" s="3203"/>
      <c r="AWX35" s="3203"/>
      <c r="AWY35" s="3203"/>
      <c r="AWZ35" s="3203"/>
      <c r="AXA35" s="3203"/>
      <c r="AXB35" s="3203"/>
      <c r="AXC35" s="3203"/>
      <c r="AXD35" s="3203"/>
      <c r="AXE35" s="3203"/>
      <c r="AXF35" s="3203"/>
      <c r="AXG35" s="3203"/>
      <c r="AXH35" s="3203"/>
      <c r="AXI35" s="3203"/>
      <c r="AXJ35" s="3203"/>
      <c r="AXK35" s="3203"/>
      <c r="AXL35" s="3203"/>
      <c r="AXM35" s="3203"/>
      <c r="AXN35" s="3203"/>
      <c r="AXO35" s="3203"/>
      <c r="AXP35" s="3203"/>
      <c r="AXQ35" s="3203"/>
      <c r="AXR35" s="3203"/>
      <c r="AXS35" s="3203"/>
      <c r="AXT35" s="3203"/>
      <c r="AXU35" s="3203"/>
      <c r="AXV35" s="3203"/>
      <c r="AXW35" s="3203"/>
      <c r="AXX35" s="3203"/>
      <c r="AXY35" s="3203"/>
      <c r="AXZ35" s="3203"/>
      <c r="AYA35" s="3203"/>
      <c r="AYB35" s="3203"/>
      <c r="AYC35" s="3203"/>
      <c r="AYD35" s="3203"/>
      <c r="AYE35" s="3203"/>
      <c r="AYF35" s="3203"/>
      <c r="AYG35" s="3203"/>
      <c r="AYH35" s="3203"/>
      <c r="AYI35" s="3203"/>
      <c r="AYJ35" s="3203"/>
      <c r="AYK35" s="3203"/>
      <c r="AYL35" s="3203"/>
      <c r="AYM35" s="3203"/>
      <c r="AYN35" s="3203"/>
      <c r="AYO35" s="3203"/>
      <c r="AYP35" s="3203"/>
      <c r="AYQ35" s="3203"/>
      <c r="AYR35" s="3203"/>
      <c r="AYS35" s="3203"/>
      <c r="AYT35" s="3203"/>
      <c r="AYU35" s="3203"/>
      <c r="AYV35" s="3203"/>
      <c r="AYW35" s="3203"/>
      <c r="AYX35" s="3203"/>
      <c r="AYY35" s="3203"/>
      <c r="AYZ35" s="3203"/>
      <c r="AZA35" s="3203"/>
      <c r="AZB35" s="3203"/>
      <c r="AZC35" s="3203"/>
      <c r="AZD35" s="3203"/>
      <c r="AZE35" s="3203"/>
      <c r="AZF35" s="3203"/>
      <c r="AZG35" s="3203"/>
      <c r="AZH35" s="3203"/>
      <c r="AZI35" s="3203"/>
      <c r="AZJ35" s="3203"/>
      <c r="AZK35" s="3203"/>
      <c r="AZL35" s="3203"/>
      <c r="AZM35" s="3203"/>
      <c r="AZN35" s="3203"/>
      <c r="AZO35" s="3203"/>
      <c r="AZP35" s="3203"/>
      <c r="AZQ35" s="3203"/>
      <c r="AZR35" s="3203"/>
      <c r="AZS35" s="3203"/>
      <c r="AZT35" s="3203"/>
      <c r="AZU35" s="3203"/>
      <c r="AZV35" s="3203"/>
      <c r="AZW35" s="3203"/>
      <c r="AZX35" s="3203"/>
      <c r="AZY35" s="3203"/>
      <c r="AZZ35" s="3203"/>
      <c r="BAA35" s="3203"/>
      <c r="BAB35" s="3203"/>
      <c r="BAC35" s="3203"/>
      <c r="BAD35" s="3203"/>
      <c r="BAE35" s="3203"/>
      <c r="BAF35" s="3203"/>
      <c r="BAG35" s="3203"/>
      <c r="BAH35" s="3203"/>
      <c r="BAI35" s="3203"/>
      <c r="BAJ35" s="3203"/>
      <c r="BAK35" s="3203"/>
      <c r="BAL35" s="3203"/>
      <c r="BAM35" s="3203"/>
      <c r="BAN35" s="3203"/>
      <c r="BAO35" s="3203"/>
      <c r="BAP35" s="3203"/>
      <c r="BAQ35" s="3203"/>
      <c r="BAR35" s="3203"/>
      <c r="BAS35" s="3203"/>
      <c r="BAT35" s="3203"/>
      <c r="BAU35" s="3203"/>
      <c r="BAV35" s="3203"/>
      <c r="BAW35" s="3203"/>
      <c r="BAX35" s="3203"/>
      <c r="BAY35" s="3203"/>
      <c r="BAZ35" s="3203"/>
      <c r="BBA35" s="3203"/>
      <c r="BBB35" s="3203"/>
      <c r="BBC35" s="3203"/>
      <c r="BBD35" s="3203"/>
      <c r="BBE35" s="3203"/>
      <c r="BBF35" s="3203"/>
      <c r="BBG35" s="3203"/>
      <c r="BBH35" s="3203"/>
      <c r="BBI35" s="3203"/>
      <c r="BBJ35" s="3203"/>
      <c r="BBK35" s="3203"/>
      <c r="BBL35" s="3203"/>
      <c r="BBM35" s="3203"/>
      <c r="BBN35" s="3203"/>
      <c r="BBO35" s="3203"/>
      <c r="BBP35" s="3203"/>
      <c r="BBQ35" s="3203"/>
      <c r="BBR35" s="3203"/>
      <c r="BBS35" s="3203"/>
      <c r="BBT35" s="3203"/>
      <c r="BBU35" s="3203"/>
      <c r="BBV35" s="3203"/>
      <c r="BBW35" s="3203"/>
      <c r="BBX35" s="3203"/>
      <c r="BBY35" s="3203"/>
      <c r="BBZ35" s="3203"/>
      <c r="BCA35" s="3203"/>
      <c r="BCB35" s="3203"/>
      <c r="BCC35" s="3203"/>
      <c r="BCD35" s="3203"/>
      <c r="BCE35" s="3203"/>
      <c r="BCF35" s="3203"/>
      <c r="BCG35" s="3203"/>
      <c r="BCH35" s="3203"/>
      <c r="BCI35" s="3203"/>
      <c r="BCJ35" s="3203"/>
      <c r="BCK35" s="3203"/>
      <c r="BCL35" s="3203"/>
      <c r="BCM35" s="3203"/>
      <c r="BCN35" s="3203"/>
      <c r="BCO35" s="3203"/>
      <c r="BCP35" s="3203"/>
      <c r="BCQ35" s="3203"/>
      <c r="BCR35" s="3203"/>
      <c r="BCS35" s="3203"/>
      <c r="BCT35" s="3203"/>
      <c r="BCU35" s="3203"/>
      <c r="BCV35" s="3203"/>
      <c r="BCW35" s="3203"/>
      <c r="BCX35" s="3203"/>
      <c r="BCY35" s="3203"/>
      <c r="BCZ35" s="3203"/>
      <c r="BDA35" s="3203"/>
      <c r="BDB35" s="3203"/>
      <c r="BDC35" s="3203"/>
      <c r="BDD35" s="3203"/>
      <c r="BDE35" s="3203"/>
      <c r="BDF35" s="3203"/>
      <c r="BDG35" s="3203"/>
      <c r="BDH35" s="3203"/>
      <c r="BDI35" s="3203"/>
      <c r="BDJ35" s="3203"/>
      <c r="BDK35" s="3203"/>
      <c r="BDL35" s="3203"/>
      <c r="BDM35" s="3203"/>
      <c r="BDN35" s="3203"/>
      <c r="BDO35" s="3203"/>
      <c r="BDP35" s="3203"/>
      <c r="BDQ35" s="3203"/>
      <c r="BDR35" s="3203"/>
      <c r="BDS35" s="3203"/>
      <c r="BDT35" s="3203"/>
      <c r="BDU35" s="3203"/>
      <c r="BDV35" s="3203"/>
      <c r="BDW35" s="3203"/>
      <c r="BDX35" s="3203"/>
      <c r="BDY35" s="3203"/>
      <c r="BDZ35" s="3203"/>
      <c r="BEA35" s="3203"/>
      <c r="BEB35" s="3203"/>
      <c r="BEC35" s="3203"/>
      <c r="BED35" s="3203"/>
      <c r="BEE35" s="3203"/>
      <c r="BEF35" s="3203"/>
      <c r="BEG35" s="3203"/>
      <c r="BEH35" s="3203"/>
      <c r="BEI35" s="3203"/>
      <c r="BEJ35" s="3203"/>
      <c r="BEK35" s="3203"/>
      <c r="BEL35" s="3203"/>
      <c r="BEM35" s="3203"/>
      <c r="BEN35" s="3203"/>
      <c r="BEO35" s="3203"/>
      <c r="BEP35" s="3203"/>
      <c r="BEQ35" s="3203"/>
      <c r="BER35" s="3203"/>
      <c r="BES35" s="3203"/>
      <c r="BET35" s="3203"/>
      <c r="BEU35" s="3203"/>
      <c r="BEV35" s="3203"/>
      <c r="BEW35" s="3203"/>
      <c r="BEX35" s="3203"/>
      <c r="BEY35" s="3203"/>
      <c r="BEZ35" s="3203"/>
      <c r="BFA35" s="3203"/>
      <c r="BFB35" s="3203"/>
      <c r="BFC35" s="3203"/>
      <c r="BFD35" s="3203"/>
      <c r="BFE35" s="3203"/>
      <c r="BFF35" s="3203"/>
      <c r="BFG35" s="3203"/>
      <c r="BFH35" s="3203"/>
      <c r="BFI35" s="3203"/>
      <c r="BFJ35" s="3203"/>
      <c r="BFK35" s="3203"/>
      <c r="BFL35" s="3203"/>
      <c r="BFM35" s="3203"/>
      <c r="BFN35" s="3203"/>
      <c r="BFO35" s="3203"/>
      <c r="BFP35" s="3203"/>
      <c r="BFQ35" s="3203"/>
      <c r="BFR35" s="3203"/>
      <c r="BFS35" s="3203"/>
      <c r="BFT35" s="3203"/>
      <c r="BFU35" s="3203"/>
      <c r="BFV35" s="3203"/>
      <c r="BFW35" s="3203"/>
      <c r="BFX35" s="3203"/>
      <c r="BFY35" s="3203"/>
      <c r="BFZ35" s="3203"/>
      <c r="BGA35" s="3203"/>
      <c r="BGB35" s="3203"/>
      <c r="BGC35" s="3203"/>
      <c r="BGD35" s="3203"/>
      <c r="BGE35" s="3203"/>
      <c r="BGF35" s="3203"/>
      <c r="BGG35" s="3203"/>
      <c r="BGH35" s="3203"/>
      <c r="BGI35" s="3203"/>
      <c r="BGJ35" s="3203"/>
      <c r="BGK35" s="3203"/>
      <c r="BGL35" s="3203"/>
      <c r="BGM35" s="3203"/>
      <c r="BGN35" s="3203"/>
      <c r="BGO35" s="3203"/>
      <c r="BGP35" s="3203"/>
      <c r="BGQ35" s="3203"/>
      <c r="BGR35" s="3203"/>
      <c r="BGS35" s="3203"/>
      <c r="BGT35" s="3203"/>
      <c r="BGU35" s="3203"/>
      <c r="BGV35" s="3203"/>
      <c r="BGW35" s="3203"/>
      <c r="BGX35" s="3203"/>
      <c r="BGY35" s="3203"/>
      <c r="BGZ35" s="3203"/>
      <c r="BHA35" s="3203"/>
      <c r="BHB35" s="3203"/>
      <c r="BHC35" s="3203"/>
      <c r="BHD35" s="3203"/>
      <c r="BHE35" s="3203"/>
      <c r="BHF35" s="3203"/>
      <c r="BHG35" s="3203"/>
      <c r="BHH35" s="3203"/>
      <c r="BHI35" s="3203"/>
      <c r="BHJ35" s="3203"/>
      <c r="BHK35" s="3203"/>
      <c r="BHL35" s="3203"/>
      <c r="BHM35" s="3203"/>
      <c r="BHN35" s="3203"/>
      <c r="BHO35" s="3203"/>
      <c r="BHP35" s="3203"/>
      <c r="BHQ35" s="3203"/>
      <c r="BHR35" s="3203"/>
      <c r="BHS35" s="3203"/>
      <c r="BHT35" s="3203"/>
      <c r="BHU35" s="3203"/>
      <c r="BHV35" s="3203"/>
      <c r="BHW35" s="3203"/>
      <c r="BHX35" s="3203"/>
      <c r="BHY35" s="3203"/>
      <c r="BHZ35" s="3203"/>
      <c r="BIA35" s="3203"/>
      <c r="BIB35" s="3203"/>
      <c r="BIC35" s="3203"/>
      <c r="BID35" s="3203"/>
      <c r="BIE35" s="3203"/>
      <c r="BIF35" s="3203"/>
      <c r="BIG35" s="3203"/>
      <c r="BIH35" s="3203"/>
      <c r="BII35" s="3203"/>
      <c r="BIJ35" s="3203"/>
      <c r="BIK35" s="3203"/>
      <c r="BIL35" s="3203"/>
      <c r="BIM35" s="3203"/>
      <c r="BIN35" s="3203"/>
      <c r="BIO35" s="3203"/>
      <c r="BIP35" s="3203"/>
      <c r="BIQ35" s="3203"/>
      <c r="BIR35" s="3203"/>
      <c r="BIS35" s="3203"/>
      <c r="BIT35" s="3203"/>
      <c r="BIU35" s="3203"/>
      <c r="BIV35" s="3203"/>
      <c r="BIW35" s="3203"/>
      <c r="BIX35" s="3203"/>
      <c r="BIY35" s="3203"/>
      <c r="BIZ35" s="3203"/>
      <c r="BJA35" s="3203"/>
      <c r="BJB35" s="3203"/>
      <c r="BJC35" s="3203"/>
      <c r="BJD35" s="3203"/>
      <c r="BJE35" s="3203"/>
      <c r="BJF35" s="3203"/>
      <c r="BJG35" s="3203"/>
      <c r="BJH35" s="3203"/>
      <c r="BJI35" s="3203"/>
      <c r="BJJ35" s="3203"/>
      <c r="BJK35" s="3203"/>
      <c r="BJL35" s="3203"/>
      <c r="BJM35" s="3203"/>
      <c r="BJN35" s="3203"/>
      <c r="BJO35" s="3203"/>
      <c r="BJP35" s="3203"/>
      <c r="BJQ35" s="3203"/>
      <c r="BJR35" s="3203"/>
      <c r="BJS35" s="3203"/>
      <c r="BJT35" s="3203"/>
      <c r="BJU35" s="3203"/>
      <c r="BJV35" s="3203"/>
      <c r="BJW35" s="3203"/>
      <c r="BJX35" s="3203"/>
      <c r="BJY35" s="3203"/>
      <c r="BJZ35" s="3203"/>
      <c r="BKA35" s="3203"/>
      <c r="BKB35" s="3203"/>
      <c r="BKC35" s="3203"/>
      <c r="BKD35" s="3203"/>
      <c r="BKE35" s="3203"/>
      <c r="BKF35" s="3203"/>
      <c r="BKG35" s="3203"/>
      <c r="BKH35" s="3203"/>
      <c r="BKI35" s="3203"/>
      <c r="BKJ35" s="3203"/>
      <c r="BKK35" s="3203"/>
      <c r="BKL35" s="3203"/>
      <c r="BKM35" s="3203"/>
      <c r="BKN35" s="3203"/>
      <c r="BKO35" s="3203"/>
      <c r="BKP35" s="3203"/>
      <c r="BKQ35" s="3203"/>
      <c r="BKR35" s="3203"/>
      <c r="BKS35" s="3203"/>
      <c r="BKT35" s="3203"/>
      <c r="BKU35" s="3203"/>
      <c r="BKV35" s="3203"/>
      <c r="BKW35" s="3203"/>
      <c r="BKX35" s="3203"/>
      <c r="BKY35" s="3203"/>
      <c r="BKZ35" s="3203"/>
      <c r="BLA35" s="3203"/>
      <c r="BLB35" s="3203"/>
      <c r="BLC35" s="3203"/>
      <c r="BLD35" s="3203"/>
      <c r="BLE35" s="3203"/>
      <c r="BLF35" s="3203"/>
      <c r="BLG35" s="3203"/>
      <c r="BLH35" s="3203"/>
      <c r="BLI35" s="3203"/>
      <c r="BLJ35" s="3203"/>
      <c r="BLK35" s="3203"/>
      <c r="BLL35" s="3203"/>
      <c r="BLM35" s="3203"/>
      <c r="BLN35" s="3203"/>
      <c r="BLO35" s="3203"/>
      <c r="BLP35" s="3203"/>
      <c r="BLQ35" s="3203"/>
      <c r="BLR35" s="3203"/>
      <c r="BLS35" s="3203"/>
      <c r="BLT35" s="3203"/>
      <c r="BLU35" s="3203"/>
      <c r="BLV35" s="3203"/>
      <c r="BLW35" s="3203"/>
      <c r="BLX35" s="3203"/>
      <c r="BLY35" s="3203"/>
      <c r="BLZ35" s="3203"/>
      <c r="BMA35" s="3203"/>
      <c r="BMB35" s="3203"/>
      <c r="BMC35" s="3203"/>
      <c r="BMD35" s="3203"/>
      <c r="BME35" s="3203"/>
      <c r="BMF35" s="3203"/>
      <c r="BMG35" s="3203"/>
      <c r="BMH35" s="3203"/>
      <c r="BMI35" s="3203"/>
      <c r="BMJ35" s="3203"/>
      <c r="BMK35" s="3203"/>
      <c r="BML35" s="3203"/>
      <c r="BMM35" s="3203"/>
      <c r="BMN35" s="3203"/>
      <c r="BMO35" s="3203"/>
      <c r="BMP35" s="3203"/>
      <c r="BMQ35" s="3203"/>
      <c r="BMR35" s="3203"/>
      <c r="BMS35" s="3203"/>
      <c r="BMT35" s="3203"/>
      <c r="BMU35" s="3203"/>
      <c r="BMV35" s="3203"/>
      <c r="BMW35" s="3203"/>
      <c r="BMX35" s="3203"/>
      <c r="BMY35" s="3203"/>
      <c r="BMZ35" s="3203"/>
      <c r="BNA35" s="3203"/>
      <c r="BNB35" s="3203"/>
      <c r="BNC35" s="3203"/>
      <c r="BND35" s="3203"/>
      <c r="BNE35" s="3203"/>
      <c r="BNF35" s="3203"/>
      <c r="BNG35" s="3203"/>
      <c r="BNH35" s="3203"/>
      <c r="BNI35" s="3203"/>
      <c r="BNJ35" s="3203"/>
      <c r="BNK35" s="3203"/>
      <c r="BNL35" s="3203"/>
      <c r="BNM35" s="3203"/>
      <c r="BNN35" s="3203"/>
      <c r="BNO35" s="3203"/>
      <c r="BNP35" s="3203"/>
      <c r="BNQ35" s="3203"/>
      <c r="BNR35" s="3203"/>
      <c r="BNS35" s="3203"/>
      <c r="BNT35" s="3203"/>
      <c r="BNU35" s="3203"/>
      <c r="BNV35" s="3203"/>
      <c r="BNW35" s="3203"/>
      <c r="BNX35" s="3203"/>
      <c r="BNY35" s="3203"/>
      <c r="BNZ35" s="3203"/>
      <c r="BOA35" s="3203"/>
      <c r="BOB35" s="3203"/>
      <c r="BOC35" s="3203"/>
      <c r="BOD35" s="3203"/>
      <c r="BOE35" s="3203"/>
      <c r="BOF35" s="3203"/>
      <c r="BOG35" s="3203"/>
      <c r="BOH35" s="3203"/>
      <c r="BOI35" s="3203"/>
      <c r="BOJ35" s="3203"/>
      <c r="BOK35" s="3203"/>
      <c r="BOL35" s="3203"/>
      <c r="BOM35" s="3203"/>
      <c r="BON35" s="3203"/>
      <c r="BOO35" s="3203"/>
      <c r="BOP35" s="3203"/>
      <c r="BOQ35" s="3203"/>
      <c r="BOR35" s="3203"/>
      <c r="BOS35" s="3203"/>
      <c r="BOT35" s="3203"/>
      <c r="BOU35" s="3203"/>
      <c r="BOV35" s="3203"/>
      <c r="BOW35" s="3203"/>
      <c r="BOX35" s="3203"/>
      <c r="BOY35" s="3203"/>
      <c r="BOZ35" s="3203"/>
      <c r="BPA35" s="3203"/>
      <c r="BPB35" s="3203"/>
      <c r="BPC35" s="3203"/>
      <c r="BPD35" s="3203"/>
      <c r="BPE35" s="3203"/>
      <c r="BPF35" s="3203"/>
      <c r="BPG35" s="3203"/>
      <c r="BPH35" s="3203"/>
      <c r="BPI35" s="3203"/>
      <c r="BPJ35" s="3203"/>
      <c r="BPK35" s="3203"/>
      <c r="BPL35" s="3203"/>
      <c r="BPM35" s="3203"/>
      <c r="BPN35" s="3203"/>
      <c r="BPO35" s="3203"/>
      <c r="BPP35" s="3203"/>
      <c r="BPQ35" s="3203"/>
      <c r="BPR35" s="3203"/>
      <c r="BPS35" s="3203"/>
      <c r="BPT35" s="3203"/>
      <c r="BPU35" s="3203"/>
      <c r="BPV35" s="3203"/>
      <c r="BPW35" s="3203"/>
      <c r="BPX35" s="3203"/>
      <c r="BPY35" s="3203"/>
      <c r="BPZ35" s="3203"/>
      <c r="BQA35" s="3203"/>
      <c r="BQB35" s="3203"/>
      <c r="BQC35" s="3203"/>
      <c r="BQD35" s="3203"/>
      <c r="BQE35" s="3203"/>
      <c r="BQF35" s="3203"/>
      <c r="BQG35" s="3203"/>
      <c r="BQH35" s="3203"/>
      <c r="BQI35" s="3203"/>
      <c r="BQJ35" s="3203"/>
      <c r="BQK35" s="3203"/>
      <c r="BQL35" s="3203"/>
      <c r="BQM35" s="3203"/>
      <c r="BQN35" s="3203"/>
      <c r="BQO35" s="3203"/>
      <c r="BQP35" s="3203"/>
      <c r="BQQ35" s="3203"/>
      <c r="BQR35" s="3203"/>
      <c r="BQS35" s="3203"/>
      <c r="BQT35" s="3203"/>
      <c r="BQU35" s="3203"/>
      <c r="BQV35" s="3203"/>
      <c r="BQW35" s="3203"/>
      <c r="BQX35" s="3203"/>
      <c r="BQY35" s="3203"/>
      <c r="BQZ35" s="3203"/>
      <c r="BRA35" s="3203"/>
      <c r="BRB35" s="3203"/>
      <c r="BRC35" s="3203"/>
      <c r="BRD35" s="3203"/>
      <c r="BRE35" s="3203"/>
      <c r="BRF35" s="3203"/>
      <c r="BRG35" s="3203"/>
      <c r="BRH35" s="3203"/>
      <c r="BRI35" s="3203"/>
      <c r="BRJ35" s="3203"/>
      <c r="BRK35" s="3203"/>
      <c r="BRL35" s="3203"/>
      <c r="BRM35" s="3203"/>
      <c r="BRN35" s="3203"/>
      <c r="BRO35" s="3203"/>
      <c r="BRP35" s="3203"/>
      <c r="BRQ35" s="3203"/>
      <c r="BRR35" s="3203"/>
      <c r="BRS35" s="3203"/>
      <c r="BRT35" s="3203"/>
      <c r="BRU35" s="3203"/>
      <c r="BRV35" s="3203"/>
      <c r="BRW35" s="3203"/>
      <c r="BRX35" s="3203"/>
      <c r="BRY35" s="3203"/>
      <c r="BRZ35" s="3203"/>
      <c r="BSA35" s="3203"/>
      <c r="BSB35" s="3203"/>
      <c r="BSC35" s="3203"/>
      <c r="BSD35" s="3203"/>
      <c r="BSE35" s="3203"/>
      <c r="BSF35" s="3203"/>
      <c r="BSG35" s="3203"/>
      <c r="BSH35" s="3203"/>
      <c r="BSI35" s="3203"/>
      <c r="BSJ35" s="3203"/>
      <c r="BSK35" s="3203"/>
      <c r="BSL35" s="3203"/>
      <c r="BSM35" s="3203"/>
      <c r="BSN35" s="3203"/>
      <c r="BSO35" s="3203"/>
      <c r="BSP35" s="3203"/>
      <c r="BSQ35" s="3203"/>
      <c r="BSR35" s="3203"/>
      <c r="BSS35" s="3203"/>
      <c r="BST35" s="3203"/>
      <c r="BSU35" s="3203"/>
      <c r="BSV35" s="3203"/>
      <c r="BSW35" s="3203"/>
      <c r="BSX35" s="3203"/>
      <c r="BSY35" s="3203"/>
      <c r="BSZ35" s="3203"/>
      <c r="BTA35" s="3203"/>
      <c r="BTB35" s="3203"/>
      <c r="BTC35" s="3203"/>
      <c r="BTD35" s="3203"/>
      <c r="BTE35" s="3203"/>
      <c r="BTF35" s="3203"/>
      <c r="BTG35" s="3203"/>
      <c r="BTH35" s="3203"/>
      <c r="BTI35" s="3203"/>
      <c r="BTJ35" s="3203"/>
      <c r="BTK35" s="3203"/>
      <c r="BTL35" s="3203"/>
      <c r="BTM35" s="3203"/>
      <c r="BTN35" s="3203"/>
      <c r="BTO35" s="3203"/>
      <c r="BTP35" s="3203"/>
      <c r="BTQ35" s="3203"/>
      <c r="BTR35" s="3203"/>
      <c r="BTS35" s="3203"/>
      <c r="BTT35" s="3203"/>
      <c r="BTU35" s="3203"/>
      <c r="BTV35" s="3203"/>
      <c r="BTW35" s="3203"/>
      <c r="BTX35" s="3203"/>
      <c r="BTY35" s="3203"/>
      <c r="BTZ35" s="3203"/>
      <c r="BUA35" s="3203"/>
      <c r="BUB35" s="3203"/>
      <c r="BUC35" s="3203"/>
      <c r="BUD35" s="3203"/>
      <c r="BUE35" s="3203"/>
      <c r="BUF35" s="3203"/>
      <c r="BUG35" s="3203"/>
      <c r="BUH35" s="3203"/>
      <c r="BUI35" s="3203"/>
      <c r="BUJ35" s="3203"/>
      <c r="BUK35" s="3203"/>
      <c r="BUL35" s="3203"/>
      <c r="BUM35" s="3203"/>
      <c r="BUN35" s="3203"/>
      <c r="BUO35" s="3203"/>
      <c r="BUP35" s="3203"/>
      <c r="BUQ35" s="3203"/>
      <c r="BUR35" s="3203"/>
      <c r="BUS35" s="3203"/>
      <c r="BUT35" s="3203"/>
      <c r="BUU35" s="3203"/>
      <c r="BUV35" s="3203"/>
      <c r="BUW35" s="3203"/>
      <c r="BUX35" s="3203"/>
      <c r="BUY35" s="3203"/>
      <c r="BUZ35" s="3203"/>
      <c r="BVA35" s="3203"/>
      <c r="BVB35" s="3203"/>
      <c r="BVC35" s="3203"/>
      <c r="BVD35" s="3203"/>
      <c r="BVE35" s="3203"/>
      <c r="BVF35" s="3203"/>
      <c r="BVG35" s="3203"/>
      <c r="BVH35" s="3203"/>
      <c r="BVI35" s="3203"/>
      <c r="BVJ35" s="3203"/>
      <c r="BVK35" s="3203"/>
      <c r="BVL35" s="3203"/>
      <c r="BVM35" s="3203"/>
      <c r="BVN35" s="3203"/>
      <c r="BVO35" s="3203"/>
      <c r="BVP35" s="3203"/>
      <c r="BVQ35" s="3203"/>
      <c r="BVR35" s="3203"/>
      <c r="BVS35" s="3203"/>
      <c r="BVT35" s="3203"/>
      <c r="BVU35" s="3203"/>
      <c r="BVV35" s="3203"/>
      <c r="BVW35" s="3203"/>
      <c r="BVX35" s="3203"/>
      <c r="BVY35" s="3203"/>
      <c r="BVZ35" s="3203"/>
      <c r="BWA35" s="3203"/>
      <c r="BWB35" s="3203"/>
      <c r="BWC35" s="3203"/>
      <c r="BWD35" s="3203"/>
      <c r="BWE35" s="3203"/>
      <c r="BWF35" s="3203"/>
      <c r="BWG35" s="3203"/>
      <c r="BWH35" s="3203"/>
      <c r="BWI35" s="3203"/>
      <c r="BWJ35" s="3203"/>
      <c r="BWK35" s="3203"/>
      <c r="BWL35" s="3203"/>
      <c r="BWM35" s="3203"/>
      <c r="BWN35" s="3203"/>
      <c r="BWO35" s="3203"/>
      <c r="BWP35" s="3203"/>
      <c r="BWQ35" s="3203"/>
      <c r="BWR35" s="3203"/>
      <c r="BWS35" s="3203"/>
      <c r="BWT35" s="3203"/>
      <c r="BWU35" s="3203"/>
      <c r="BWV35" s="3203"/>
      <c r="BWW35" s="3203"/>
      <c r="BWX35" s="3203"/>
      <c r="BWY35" s="3203"/>
      <c r="BWZ35" s="3203"/>
      <c r="BXA35" s="3203"/>
      <c r="BXB35" s="3203"/>
      <c r="BXC35" s="3203"/>
      <c r="BXD35" s="3203"/>
      <c r="BXE35" s="3203"/>
      <c r="BXF35" s="3203"/>
      <c r="BXG35" s="3203"/>
      <c r="BXH35" s="3203"/>
      <c r="BXI35" s="3203"/>
      <c r="BXJ35" s="3203"/>
      <c r="BXK35" s="3203"/>
      <c r="BXL35" s="3203"/>
      <c r="BXM35" s="3203"/>
      <c r="BXN35" s="3203"/>
      <c r="BXO35" s="3203"/>
      <c r="BXP35" s="3203"/>
      <c r="BXQ35" s="3203"/>
      <c r="BXR35" s="3203"/>
      <c r="BXS35" s="3203"/>
      <c r="BXT35" s="3203"/>
      <c r="BXU35" s="3203"/>
      <c r="BXV35" s="3203"/>
      <c r="BXW35" s="3203"/>
      <c r="BXX35" s="3203"/>
      <c r="BXY35" s="3203"/>
      <c r="BXZ35" s="3203"/>
      <c r="BYA35" s="3203"/>
      <c r="BYB35" s="3203"/>
      <c r="BYC35" s="3203"/>
      <c r="BYD35" s="3203"/>
      <c r="BYE35" s="3203"/>
      <c r="BYF35" s="3203"/>
      <c r="BYG35" s="3203"/>
      <c r="BYH35" s="3203"/>
      <c r="BYI35" s="3203"/>
      <c r="BYJ35" s="3203"/>
      <c r="BYK35" s="3203"/>
      <c r="BYL35" s="3203"/>
      <c r="BYM35" s="3203"/>
      <c r="BYN35" s="3203"/>
      <c r="BYO35" s="3203"/>
      <c r="BYP35" s="3203"/>
      <c r="BYQ35" s="3203"/>
      <c r="BYR35" s="3203"/>
      <c r="BYS35" s="3203"/>
      <c r="BYT35" s="3203"/>
      <c r="BYU35" s="3203"/>
      <c r="BYV35" s="3203"/>
      <c r="BYW35" s="3203"/>
      <c r="BYX35" s="3203"/>
      <c r="BYY35" s="3203"/>
      <c r="BYZ35" s="3203"/>
      <c r="BZA35" s="3203"/>
      <c r="BZB35" s="3203"/>
      <c r="BZC35" s="3203"/>
      <c r="BZD35" s="3203"/>
      <c r="BZE35" s="3203"/>
      <c r="BZF35" s="3203"/>
      <c r="BZG35" s="3203"/>
      <c r="BZH35" s="3203"/>
      <c r="BZI35" s="3203"/>
      <c r="BZJ35" s="3203"/>
      <c r="BZK35" s="3203"/>
      <c r="BZL35" s="3203"/>
      <c r="BZM35" s="3203"/>
      <c r="BZN35" s="3203"/>
      <c r="BZO35" s="3203"/>
      <c r="BZP35" s="3203"/>
      <c r="BZQ35" s="3203"/>
      <c r="BZR35" s="3203"/>
      <c r="BZS35" s="3203"/>
      <c r="BZT35" s="3203"/>
      <c r="BZU35" s="3203"/>
      <c r="BZV35" s="3203"/>
      <c r="BZW35" s="3203"/>
      <c r="BZX35" s="3203"/>
      <c r="BZY35" s="3203"/>
      <c r="BZZ35" s="3203"/>
      <c r="CAA35" s="3203"/>
      <c r="CAB35" s="3203"/>
      <c r="CAC35" s="3203"/>
      <c r="CAD35" s="3203"/>
      <c r="CAE35" s="3203"/>
      <c r="CAF35" s="3203"/>
      <c r="CAG35" s="3203"/>
      <c r="CAH35" s="3203"/>
      <c r="CAI35" s="3203"/>
      <c r="CAJ35" s="3203"/>
      <c r="CAK35" s="3203"/>
      <c r="CAL35" s="3203"/>
      <c r="CAM35" s="3203"/>
      <c r="CAN35" s="3203"/>
      <c r="CAO35" s="3203"/>
      <c r="CAP35" s="3203"/>
      <c r="CAQ35" s="3203"/>
      <c r="CAR35" s="3203"/>
      <c r="CAS35" s="3203"/>
      <c r="CAT35" s="3203"/>
      <c r="CAU35" s="3203"/>
      <c r="CAV35" s="3203"/>
      <c r="CAW35" s="3203"/>
      <c r="CAX35" s="3203"/>
      <c r="CAY35" s="3203"/>
      <c r="CAZ35" s="3203"/>
      <c r="CBA35" s="3203"/>
      <c r="CBB35" s="3203"/>
      <c r="CBC35" s="3203"/>
      <c r="CBD35" s="3203"/>
      <c r="CBE35" s="3203"/>
      <c r="CBF35" s="3203"/>
      <c r="CBG35" s="3203"/>
      <c r="CBH35" s="3203"/>
      <c r="CBI35" s="3203"/>
      <c r="CBJ35" s="3203"/>
      <c r="CBK35" s="3203"/>
      <c r="CBL35" s="3203"/>
      <c r="CBM35" s="3203"/>
      <c r="CBN35" s="3203"/>
      <c r="CBO35" s="3203"/>
      <c r="CBP35" s="3203"/>
      <c r="CBQ35" s="3203"/>
      <c r="CBR35" s="3203"/>
      <c r="CBS35" s="3203"/>
      <c r="CBT35" s="3203"/>
      <c r="CBU35" s="3203"/>
      <c r="CBV35" s="3203"/>
      <c r="CBW35" s="3203"/>
      <c r="CBX35" s="3203"/>
      <c r="CBY35" s="3203"/>
      <c r="CBZ35" s="3203"/>
      <c r="CCA35" s="3203"/>
      <c r="CCB35" s="3203"/>
      <c r="CCC35" s="3203"/>
      <c r="CCD35" s="3203"/>
      <c r="CCE35" s="3203"/>
      <c r="CCF35" s="3203"/>
      <c r="CCG35" s="3203"/>
      <c r="CCH35" s="3203"/>
      <c r="CCI35" s="3203"/>
      <c r="CCJ35" s="3203"/>
      <c r="CCK35" s="3203"/>
      <c r="CCL35" s="3203"/>
      <c r="CCM35" s="3203"/>
      <c r="CCN35" s="3203"/>
      <c r="CCO35" s="3203"/>
      <c r="CCP35" s="3203"/>
      <c r="CCQ35" s="3203"/>
      <c r="CCR35" s="3203"/>
      <c r="CCS35" s="3203"/>
      <c r="CCT35" s="3203"/>
      <c r="CCU35" s="3203"/>
      <c r="CCV35" s="3203"/>
      <c r="CCW35" s="3203"/>
      <c r="CCX35" s="3203"/>
      <c r="CCY35" s="3203"/>
      <c r="CCZ35" s="3203"/>
      <c r="CDA35" s="3203"/>
      <c r="CDB35" s="3203"/>
      <c r="CDC35" s="3203"/>
      <c r="CDD35" s="3203"/>
      <c r="CDE35" s="3203"/>
      <c r="CDF35" s="3203"/>
      <c r="CDG35" s="3203"/>
      <c r="CDH35" s="3203"/>
      <c r="CDI35" s="3203"/>
      <c r="CDJ35" s="3203"/>
      <c r="CDK35" s="3203"/>
      <c r="CDL35" s="3203"/>
      <c r="CDM35" s="3203"/>
      <c r="CDN35" s="3203"/>
      <c r="CDO35" s="3203"/>
      <c r="CDP35" s="3203"/>
      <c r="CDQ35" s="3203"/>
      <c r="CDR35" s="3203"/>
      <c r="CDS35" s="3203"/>
      <c r="CDT35" s="3203"/>
      <c r="CDU35" s="3203"/>
      <c r="CDV35" s="3203"/>
      <c r="CDW35" s="3203"/>
      <c r="CDX35" s="3203"/>
      <c r="CDY35" s="3203"/>
      <c r="CDZ35" s="3203"/>
      <c r="CEA35" s="3203"/>
      <c r="CEB35" s="3203"/>
      <c r="CEC35" s="3203"/>
      <c r="CED35" s="3203"/>
      <c r="CEE35" s="3203"/>
      <c r="CEF35" s="3203"/>
      <c r="CEG35" s="3203"/>
      <c r="CEH35" s="3203"/>
      <c r="CEI35" s="3203"/>
      <c r="CEJ35" s="3203"/>
      <c r="CEK35" s="3203"/>
      <c r="CEL35" s="3203"/>
      <c r="CEM35" s="3203"/>
      <c r="CEN35" s="3203"/>
      <c r="CEO35" s="3203"/>
      <c r="CEP35" s="3203"/>
      <c r="CEQ35" s="3203"/>
      <c r="CER35" s="3203"/>
      <c r="CES35" s="3203"/>
      <c r="CET35" s="3203"/>
      <c r="CEU35" s="3203"/>
      <c r="CEV35" s="3203"/>
      <c r="CEW35" s="3203"/>
      <c r="CEX35" s="3203"/>
      <c r="CEY35" s="3203"/>
      <c r="CEZ35" s="3203"/>
      <c r="CFA35" s="3203"/>
      <c r="CFB35" s="3203"/>
      <c r="CFC35" s="3203"/>
      <c r="CFD35" s="3203"/>
      <c r="CFE35" s="3203"/>
      <c r="CFF35" s="3203"/>
      <c r="CFG35" s="3203"/>
      <c r="CFH35" s="3203"/>
      <c r="CFI35" s="3203"/>
      <c r="CFJ35" s="3203"/>
      <c r="CFK35" s="3203"/>
      <c r="CFL35" s="3203"/>
      <c r="CFM35" s="3203"/>
      <c r="CFN35" s="3203"/>
      <c r="CFO35" s="3203"/>
      <c r="CFP35" s="3203"/>
      <c r="CFQ35" s="3203"/>
      <c r="CFR35" s="3203"/>
      <c r="CFS35" s="3203"/>
      <c r="CFT35" s="3203"/>
      <c r="CFU35" s="3203"/>
      <c r="CFV35" s="3203"/>
      <c r="CFW35" s="3203"/>
      <c r="CFX35" s="3203"/>
      <c r="CFY35" s="3203"/>
      <c r="CFZ35" s="3203"/>
      <c r="CGA35" s="3203"/>
      <c r="CGB35" s="3203"/>
      <c r="CGC35" s="3203"/>
      <c r="CGD35" s="3203"/>
      <c r="CGE35" s="3203"/>
      <c r="CGF35" s="3203"/>
      <c r="CGG35" s="3203"/>
      <c r="CGH35" s="3203"/>
      <c r="CGI35" s="3203"/>
      <c r="CGJ35" s="3203"/>
      <c r="CGK35" s="3203"/>
      <c r="CGL35" s="3203"/>
      <c r="CGM35" s="3203"/>
      <c r="CGN35" s="3203"/>
      <c r="CGO35" s="3203"/>
      <c r="CGP35" s="3203"/>
      <c r="CGQ35" s="3203"/>
      <c r="CGR35" s="3203"/>
      <c r="CGS35" s="3203"/>
      <c r="CGT35" s="3203"/>
      <c r="CGU35" s="3203"/>
      <c r="CGV35" s="3203"/>
      <c r="CGW35" s="3203"/>
      <c r="CGX35" s="3203"/>
      <c r="CGY35" s="3203"/>
      <c r="CGZ35" s="3203"/>
      <c r="CHA35" s="3203"/>
      <c r="CHB35" s="3203"/>
      <c r="CHC35" s="3203"/>
      <c r="CHD35" s="3203"/>
      <c r="CHE35" s="3203"/>
      <c r="CHF35" s="3203"/>
      <c r="CHG35" s="3203"/>
      <c r="CHH35" s="3203"/>
      <c r="CHI35" s="3203"/>
      <c r="CHJ35" s="3203"/>
      <c r="CHK35" s="3203"/>
      <c r="CHL35" s="3203"/>
      <c r="CHM35" s="3203"/>
      <c r="CHN35" s="3203"/>
      <c r="CHO35" s="3203"/>
      <c r="CHP35" s="3203"/>
      <c r="CHQ35" s="3203"/>
      <c r="CHR35" s="3203"/>
      <c r="CHS35" s="3203"/>
      <c r="CHT35" s="3203"/>
      <c r="CHU35" s="3203"/>
      <c r="CHV35" s="3203"/>
      <c r="CHW35" s="3203"/>
      <c r="CHX35" s="3203"/>
      <c r="CHY35" s="3203"/>
      <c r="CHZ35" s="3203"/>
      <c r="CIA35" s="3203"/>
      <c r="CIB35" s="3203"/>
      <c r="CIC35" s="3203"/>
      <c r="CID35" s="3203"/>
      <c r="CIE35" s="3203"/>
      <c r="CIF35" s="3203"/>
      <c r="CIG35" s="3203"/>
      <c r="CIH35" s="3203"/>
      <c r="CII35" s="3203"/>
      <c r="CIJ35" s="3203"/>
      <c r="CIK35" s="3203"/>
      <c r="CIL35" s="3203"/>
      <c r="CIM35" s="3203"/>
      <c r="CIN35" s="3203"/>
      <c r="CIO35" s="3203"/>
      <c r="CIP35" s="3203"/>
      <c r="CIQ35" s="3203"/>
      <c r="CIR35" s="3203"/>
      <c r="CIS35" s="3203"/>
      <c r="CIT35" s="3203"/>
      <c r="CIU35" s="3203"/>
      <c r="CIV35" s="3203"/>
      <c r="CIW35" s="3203"/>
      <c r="CIX35" s="3203"/>
      <c r="CIY35" s="3203"/>
      <c r="CIZ35" s="3203"/>
      <c r="CJA35" s="3203"/>
      <c r="CJB35" s="3203"/>
      <c r="CJC35" s="3203"/>
      <c r="CJD35" s="3203"/>
      <c r="CJE35" s="3203"/>
      <c r="CJF35" s="3203"/>
      <c r="CJG35" s="3203"/>
      <c r="CJH35" s="3203"/>
      <c r="CJI35" s="3203"/>
      <c r="CJJ35" s="3203"/>
      <c r="CJK35" s="3203"/>
      <c r="CJL35" s="3203"/>
      <c r="CJM35" s="3203"/>
      <c r="CJN35" s="3203"/>
      <c r="CJO35" s="3203"/>
      <c r="CJP35" s="3203"/>
      <c r="CJQ35" s="3203"/>
      <c r="CJR35" s="3203"/>
      <c r="CJS35" s="3203"/>
      <c r="CJT35" s="3203"/>
      <c r="CJU35" s="3203"/>
      <c r="CJV35" s="3203"/>
      <c r="CJW35" s="3203"/>
      <c r="CJX35" s="3203"/>
      <c r="CJY35" s="3203"/>
      <c r="CJZ35" s="3203"/>
      <c r="CKA35" s="3203"/>
      <c r="CKB35" s="3203"/>
      <c r="CKC35" s="3203"/>
      <c r="CKD35" s="3203"/>
      <c r="CKE35" s="3203"/>
      <c r="CKF35" s="3203"/>
      <c r="CKG35" s="3203"/>
      <c r="CKH35" s="3203"/>
      <c r="CKI35" s="3203"/>
      <c r="CKJ35" s="3203"/>
      <c r="CKK35" s="3203"/>
      <c r="CKL35" s="3203"/>
      <c r="CKM35" s="3203"/>
      <c r="CKN35" s="3203"/>
      <c r="CKO35" s="3203"/>
      <c r="CKP35" s="3203"/>
      <c r="CKQ35" s="3203"/>
      <c r="CKR35" s="3203"/>
      <c r="CKS35" s="3203"/>
      <c r="CKT35" s="3203"/>
      <c r="CKU35" s="3203"/>
      <c r="CKV35" s="3203"/>
      <c r="CKW35" s="3203"/>
      <c r="CKX35" s="3203"/>
      <c r="CKY35" s="3203"/>
      <c r="CKZ35" s="3203"/>
      <c r="CLA35" s="3203"/>
      <c r="CLB35" s="3203"/>
      <c r="CLC35" s="3203"/>
      <c r="CLD35" s="3203"/>
      <c r="CLE35" s="3203"/>
      <c r="CLF35" s="3203"/>
      <c r="CLG35" s="3203"/>
      <c r="CLH35" s="3203"/>
      <c r="CLI35" s="3203"/>
      <c r="CLJ35" s="3203"/>
      <c r="CLK35" s="3203"/>
      <c r="CLL35" s="3203"/>
      <c r="CLM35" s="3203"/>
      <c r="CLN35" s="3203"/>
      <c r="CLO35" s="3203"/>
      <c r="CLP35" s="3203"/>
      <c r="CLQ35" s="3203"/>
      <c r="CLR35" s="3203"/>
      <c r="CLS35" s="3203"/>
      <c r="CLT35" s="3203"/>
      <c r="CLU35" s="3203"/>
      <c r="CLV35" s="3203"/>
      <c r="CLW35" s="3203"/>
      <c r="CLX35" s="3203"/>
      <c r="CLY35" s="3203"/>
      <c r="CLZ35" s="3203"/>
      <c r="CMA35" s="3203"/>
      <c r="CMB35" s="3203"/>
      <c r="CMC35" s="3203"/>
      <c r="CMD35" s="3203"/>
      <c r="CME35" s="3203"/>
      <c r="CMF35" s="3203"/>
      <c r="CMG35" s="3203"/>
      <c r="CMH35" s="3203"/>
      <c r="CMI35" s="3203"/>
      <c r="CMJ35" s="3203"/>
      <c r="CMK35" s="3203"/>
      <c r="CML35" s="3203"/>
      <c r="CMM35" s="3203"/>
      <c r="CMN35" s="3203"/>
      <c r="CMO35" s="3203"/>
      <c r="CMP35" s="3203"/>
      <c r="CMQ35" s="3203"/>
      <c r="CMR35" s="3203"/>
      <c r="CMS35" s="3203"/>
      <c r="CMT35" s="3203"/>
      <c r="CMU35" s="3203"/>
      <c r="CMV35" s="3203"/>
      <c r="CMW35" s="3203"/>
      <c r="CMX35" s="3203"/>
      <c r="CMY35" s="3203"/>
      <c r="CMZ35" s="3203"/>
      <c r="CNA35" s="3203"/>
      <c r="CNB35" s="3203"/>
      <c r="CNC35" s="3203"/>
      <c r="CND35" s="3203"/>
      <c r="CNE35" s="3203"/>
      <c r="CNF35" s="3203"/>
      <c r="CNG35" s="3203"/>
      <c r="CNH35" s="3203"/>
      <c r="CNI35" s="3203"/>
      <c r="CNJ35" s="3203"/>
      <c r="CNK35" s="3203"/>
      <c r="CNL35" s="3203"/>
      <c r="CNM35" s="3203"/>
      <c r="CNN35" s="3203"/>
      <c r="CNO35" s="3203"/>
      <c r="CNP35" s="3203"/>
      <c r="CNQ35" s="3203"/>
      <c r="CNR35" s="3203"/>
      <c r="CNS35" s="3203"/>
      <c r="CNT35" s="3203"/>
      <c r="CNU35" s="3203"/>
      <c r="CNV35" s="3203"/>
      <c r="CNW35" s="3203"/>
      <c r="CNX35" s="3203"/>
      <c r="CNY35" s="3203"/>
      <c r="CNZ35" s="3203"/>
      <c r="COA35" s="3203"/>
      <c r="COB35" s="3203"/>
      <c r="COC35" s="3203"/>
      <c r="COD35" s="3203"/>
      <c r="COE35" s="3203"/>
      <c r="COF35" s="3203"/>
      <c r="COG35" s="3203"/>
      <c r="COH35" s="3203"/>
      <c r="COI35" s="3203"/>
      <c r="COJ35" s="3203"/>
      <c r="COK35" s="3203"/>
      <c r="COL35" s="3203"/>
      <c r="COM35" s="3203"/>
      <c r="CON35" s="3203"/>
      <c r="COO35" s="3203"/>
      <c r="COP35" s="3203"/>
      <c r="COQ35" s="3203"/>
      <c r="COR35" s="3203"/>
      <c r="COS35" s="3203"/>
      <c r="COT35" s="3203"/>
      <c r="COU35" s="3203"/>
      <c r="COV35" s="3203"/>
      <c r="COW35" s="3203"/>
      <c r="COX35" s="3203"/>
      <c r="COY35" s="3203"/>
      <c r="COZ35" s="3203"/>
      <c r="CPA35" s="3203"/>
      <c r="CPB35" s="3203"/>
      <c r="CPC35" s="3203"/>
      <c r="CPD35" s="3203"/>
      <c r="CPE35" s="3203"/>
      <c r="CPF35" s="3203"/>
      <c r="CPG35" s="3203"/>
      <c r="CPH35" s="3203"/>
      <c r="CPI35" s="3203"/>
      <c r="CPJ35" s="3203"/>
      <c r="CPK35" s="3203"/>
      <c r="CPL35" s="3203"/>
      <c r="CPM35" s="3203"/>
      <c r="CPN35" s="3203"/>
      <c r="CPO35" s="3203"/>
      <c r="CPP35" s="3203"/>
      <c r="CPQ35" s="3203"/>
      <c r="CPR35" s="3203"/>
      <c r="CPS35" s="3203"/>
      <c r="CPT35" s="3203"/>
      <c r="CPU35" s="3203"/>
      <c r="CPV35" s="3203"/>
      <c r="CPW35" s="3203"/>
      <c r="CPX35" s="3203"/>
      <c r="CPY35" s="3203"/>
      <c r="CPZ35" s="3203"/>
      <c r="CQA35" s="3203"/>
      <c r="CQB35" s="3203"/>
      <c r="CQC35" s="3203"/>
      <c r="CQD35" s="3203"/>
      <c r="CQE35" s="3203"/>
      <c r="CQF35" s="3203"/>
      <c r="CQG35" s="3203"/>
      <c r="CQH35" s="3203"/>
      <c r="CQI35" s="3203"/>
      <c r="CQJ35" s="3203"/>
      <c r="CQK35" s="3203"/>
      <c r="CQL35" s="3203"/>
      <c r="CQM35" s="3203"/>
      <c r="CQN35" s="3203"/>
      <c r="CQO35" s="3203"/>
      <c r="CQP35" s="3203"/>
      <c r="CQQ35" s="3203"/>
      <c r="CQR35" s="3203"/>
      <c r="CQS35" s="3203"/>
      <c r="CQT35" s="3203"/>
      <c r="CQU35" s="3203"/>
      <c r="CQV35" s="3203"/>
      <c r="CQW35" s="3203"/>
      <c r="CQX35" s="3203"/>
      <c r="CQY35" s="3203"/>
      <c r="CQZ35" s="3203"/>
      <c r="CRA35" s="3203"/>
      <c r="CRB35" s="3203"/>
      <c r="CRC35" s="3203"/>
      <c r="CRD35" s="3203"/>
      <c r="CRE35" s="3203"/>
      <c r="CRF35" s="3203"/>
      <c r="CRG35" s="3203"/>
      <c r="CRH35" s="3203"/>
      <c r="CRI35" s="3203"/>
      <c r="CRJ35" s="3203"/>
      <c r="CRK35" s="3203"/>
      <c r="CRL35" s="3203"/>
      <c r="CRM35" s="3203"/>
      <c r="CRN35" s="3203"/>
      <c r="CRO35" s="3203"/>
      <c r="CRP35" s="3203"/>
      <c r="CRQ35" s="3203"/>
      <c r="CRR35" s="3203"/>
      <c r="CRS35" s="3203"/>
      <c r="CRT35" s="3203"/>
      <c r="CRU35" s="3203"/>
      <c r="CRV35" s="3203"/>
      <c r="CRW35" s="3203"/>
      <c r="CRX35" s="3203"/>
      <c r="CRY35" s="3203"/>
      <c r="CRZ35" s="3203"/>
      <c r="CSA35" s="3203"/>
      <c r="CSB35" s="3203"/>
      <c r="CSC35" s="3203"/>
      <c r="CSD35" s="3203"/>
      <c r="CSE35" s="3203"/>
      <c r="CSF35" s="3203"/>
      <c r="CSG35" s="3203"/>
      <c r="CSH35" s="3203"/>
      <c r="CSI35" s="3203"/>
      <c r="CSJ35" s="3203"/>
      <c r="CSK35" s="3203"/>
      <c r="CSL35" s="3203"/>
      <c r="CSM35" s="3203"/>
      <c r="CSN35" s="3203"/>
      <c r="CSO35" s="3203"/>
      <c r="CSP35" s="3203"/>
      <c r="CSQ35" s="3203"/>
      <c r="CSR35" s="3203"/>
      <c r="CSS35" s="3203"/>
      <c r="CST35" s="3203"/>
      <c r="CSU35" s="3203"/>
      <c r="CSV35" s="3203"/>
      <c r="CSW35" s="3203"/>
      <c r="CSX35" s="3203"/>
      <c r="CSY35" s="3203"/>
      <c r="CSZ35" s="3203"/>
      <c r="CTA35" s="3203"/>
      <c r="CTB35" s="3203"/>
      <c r="CTC35" s="3203"/>
      <c r="CTD35" s="3203"/>
      <c r="CTE35" s="3203"/>
      <c r="CTF35" s="3203"/>
      <c r="CTG35" s="3203"/>
      <c r="CTH35" s="3203"/>
      <c r="CTI35" s="3203"/>
      <c r="CTJ35" s="3203"/>
      <c r="CTK35" s="3203"/>
      <c r="CTL35" s="3203"/>
      <c r="CTM35" s="3203"/>
      <c r="CTN35" s="3203"/>
      <c r="CTO35" s="3203"/>
      <c r="CTP35" s="3203"/>
      <c r="CTQ35" s="3203"/>
      <c r="CTR35" s="3203"/>
      <c r="CTS35" s="3203"/>
      <c r="CTT35" s="3203"/>
      <c r="CTU35" s="3203"/>
      <c r="CTV35" s="3203"/>
      <c r="CTW35" s="3203"/>
      <c r="CTX35" s="3203"/>
      <c r="CTY35" s="3203"/>
      <c r="CTZ35" s="3203"/>
      <c r="CUA35" s="3203"/>
      <c r="CUB35" s="3203"/>
      <c r="CUC35" s="3203"/>
      <c r="CUD35" s="3203"/>
      <c r="CUE35" s="3203"/>
      <c r="CUF35" s="3203"/>
      <c r="CUG35" s="3203"/>
      <c r="CUH35" s="3203"/>
      <c r="CUI35" s="3203"/>
      <c r="CUJ35" s="3203"/>
      <c r="CUK35" s="3203"/>
      <c r="CUL35" s="3203"/>
      <c r="CUM35" s="3203"/>
      <c r="CUN35" s="3203"/>
      <c r="CUO35" s="3203"/>
      <c r="CUP35" s="3203"/>
      <c r="CUQ35" s="3203"/>
      <c r="CUR35" s="3203"/>
      <c r="CUS35" s="3203"/>
      <c r="CUT35" s="3203"/>
      <c r="CUU35" s="3203"/>
      <c r="CUV35" s="3203"/>
      <c r="CUW35" s="3203"/>
      <c r="CUX35" s="3203"/>
      <c r="CUY35" s="3203"/>
      <c r="CUZ35" s="3203"/>
      <c r="CVA35" s="3203"/>
      <c r="CVB35" s="3203"/>
      <c r="CVC35" s="3203"/>
      <c r="CVD35" s="3203"/>
      <c r="CVE35" s="3203"/>
      <c r="CVF35" s="3203"/>
      <c r="CVG35" s="3203"/>
      <c r="CVH35" s="3203"/>
      <c r="CVI35" s="3203"/>
      <c r="CVJ35" s="3203"/>
      <c r="CVK35" s="3203"/>
      <c r="CVL35" s="3203"/>
      <c r="CVM35" s="3203"/>
      <c r="CVN35" s="3203"/>
      <c r="CVO35" s="3203"/>
      <c r="CVP35" s="3203"/>
      <c r="CVQ35" s="3203"/>
      <c r="CVR35" s="3203"/>
      <c r="CVS35" s="3203"/>
      <c r="CVT35" s="3203"/>
      <c r="CVU35" s="3203"/>
      <c r="CVV35" s="3203"/>
      <c r="CVW35" s="3203"/>
      <c r="CVX35" s="3203"/>
      <c r="CVY35" s="3203"/>
      <c r="CVZ35" s="3203"/>
      <c r="CWA35" s="3203"/>
      <c r="CWB35" s="3203"/>
      <c r="CWC35" s="3203"/>
      <c r="CWD35" s="3203"/>
      <c r="CWE35" s="3203"/>
      <c r="CWF35" s="3203"/>
      <c r="CWG35" s="3203"/>
      <c r="CWH35" s="3203"/>
      <c r="CWI35" s="3203"/>
      <c r="CWJ35" s="3203"/>
      <c r="CWK35" s="3203"/>
      <c r="CWL35" s="3203"/>
      <c r="CWM35" s="3203"/>
      <c r="CWN35" s="3203"/>
      <c r="CWO35" s="3203"/>
      <c r="CWP35" s="3203"/>
      <c r="CWQ35" s="3203"/>
      <c r="CWR35" s="3203"/>
      <c r="CWS35" s="3203"/>
      <c r="CWT35" s="3203"/>
      <c r="CWU35" s="3203"/>
      <c r="CWV35" s="3203"/>
      <c r="CWW35" s="3203"/>
      <c r="CWX35" s="3203"/>
      <c r="CWY35" s="3203"/>
      <c r="CWZ35" s="3203"/>
      <c r="CXA35" s="3203"/>
      <c r="CXB35" s="3203"/>
      <c r="CXC35" s="3203"/>
      <c r="CXD35" s="3203"/>
      <c r="CXE35" s="3203"/>
      <c r="CXF35" s="3203"/>
      <c r="CXG35" s="3203"/>
      <c r="CXH35" s="3203"/>
      <c r="CXI35" s="3203"/>
      <c r="CXJ35" s="3203"/>
      <c r="CXK35" s="3203"/>
      <c r="CXL35" s="3203"/>
      <c r="CXM35" s="3203"/>
      <c r="CXN35" s="3203"/>
      <c r="CXO35" s="3203"/>
      <c r="CXP35" s="3203"/>
      <c r="CXQ35" s="3203"/>
      <c r="CXR35" s="3203"/>
      <c r="CXS35" s="3203"/>
      <c r="CXT35" s="3203"/>
      <c r="CXU35" s="3203"/>
      <c r="CXV35" s="3203"/>
      <c r="CXW35" s="3203"/>
      <c r="CXX35" s="3203"/>
      <c r="CXY35" s="3203"/>
      <c r="CXZ35" s="3203"/>
      <c r="CYA35" s="3203"/>
      <c r="CYB35" s="3203"/>
      <c r="CYC35" s="3203"/>
      <c r="CYD35" s="3203"/>
      <c r="CYE35" s="3203"/>
      <c r="CYF35" s="3203"/>
      <c r="CYG35" s="3203"/>
      <c r="CYH35" s="3203"/>
      <c r="CYI35" s="3203"/>
      <c r="CYJ35" s="3203"/>
      <c r="CYK35" s="3203"/>
      <c r="CYL35" s="3203"/>
      <c r="CYM35" s="3203"/>
      <c r="CYN35" s="3203"/>
      <c r="CYO35" s="3203"/>
      <c r="CYP35" s="3203"/>
      <c r="CYQ35" s="3203"/>
      <c r="CYR35" s="3203"/>
      <c r="CYS35" s="3203"/>
      <c r="CYT35" s="3203"/>
      <c r="CYU35" s="3203"/>
      <c r="CYV35" s="3203"/>
      <c r="CYW35" s="3203"/>
      <c r="CYX35" s="3203"/>
      <c r="CYY35" s="3203"/>
      <c r="CYZ35" s="3203"/>
      <c r="CZA35" s="3203"/>
      <c r="CZB35" s="3203"/>
      <c r="CZC35" s="3203"/>
      <c r="CZD35" s="3203"/>
      <c r="CZE35" s="3203"/>
      <c r="CZF35" s="3203"/>
      <c r="CZG35" s="3203"/>
      <c r="CZH35" s="3203"/>
      <c r="CZI35" s="3203"/>
      <c r="CZJ35" s="3203"/>
      <c r="CZK35" s="3203"/>
      <c r="CZL35" s="3203"/>
      <c r="CZM35" s="3203"/>
      <c r="CZN35" s="3203"/>
      <c r="CZO35" s="3203"/>
      <c r="CZP35" s="3203"/>
      <c r="CZQ35" s="3203"/>
      <c r="CZR35" s="3203"/>
      <c r="CZS35" s="3203"/>
      <c r="CZT35" s="3203"/>
      <c r="CZU35" s="3203"/>
      <c r="CZV35" s="3203"/>
      <c r="CZW35" s="3203"/>
      <c r="CZX35" s="3203"/>
      <c r="CZY35" s="3203"/>
      <c r="CZZ35" s="3203"/>
      <c r="DAA35" s="3203"/>
      <c r="DAB35" s="3203"/>
      <c r="DAC35" s="3203"/>
      <c r="DAD35" s="3203"/>
      <c r="DAE35" s="3203"/>
      <c r="DAF35" s="3203"/>
      <c r="DAG35" s="3203"/>
      <c r="DAH35" s="3203"/>
      <c r="DAI35" s="3203"/>
      <c r="DAJ35" s="3203"/>
      <c r="DAK35" s="3203"/>
      <c r="DAL35" s="3203"/>
      <c r="DAM35" s="3203"/>
      <c r="DAN35" s="3203"/>
      <c r="DAO35" s="3203"/>
      <c r="DAP35" s="3203"/>
      <c r="DAQ35" s="3203"/>
      <c r="DAR35" s="3203"/>
      <c r="DAS35" s="3203"/>
      <c r="DAT35" s="3203"/>
      <c r="DAU35" s="3203"/>
      <c r="DAV35" s="3203"/>
      <c r="DAW35" s="3203"/>
      <c r="DAX35" s="3203"/>
      <c r="DAY35" s="3203"/>
      <c r="DAZ35" s="3203"/>
      <c r="DBA35" s="3203"/>
      <c r="DBB35" s="3203"/>
      <c r="DBC35" s="3203"/>
      <c r="DBD35" s="3203"/>
      <c r="DBE35" s="3203"/>
      <c r="DBF35" s="3203"/>
      <c r="DBG35" s="3203"/>
      <c r="DBH35" s="3203"/>
      <c r="DBI35" s="3203"/>
      <c r="DBJ35" s="3203"/>
      <c r="DBK35" s="3203"/>
      <c r="DBL35" s="3203"/>
      <c r="DBM35" s="3203"/>
      <c r="DBN35" s="3203"/>
      <c r="DBO35" s="3203"/>
      <c r="DBP35" s="3203"/>
      <c r="DBQ35" s="3203"/>
      <c r="DBR35" s="3203"/>
      <c r="DBS35" s="3203"/>
      <c r="DBT35" s="3203"/>
      <c r="DBU35" s="3203"/>
      <c r="DBV35" s="3203"/>
      <c r="DBW35" s="3203"/>
      <c r="DBX35" s="3203"/>
      <c r="DBY35" s="3203"/>
      <c r="DBZ35" s="3203"/>
      <c r="DCA35" s="3203"/>
      <c r="DCB35" s="3203"/>
      <c r="DCC35" s="3203"/>
      <c r="DCD35" s="3203"/>
      <c r="DCE35" s="3203"/>
      <c r="DCF35" s="3203"/>
      <c r="DCG35" s="3203"/>
      <c r="DCH35" s="3203"/>
      <c r="DCI35" s="3203"/>
      <c r="DCJ35" s="3203"/>
      <c r="DCK35" s="3203"/>
      <c r="DCL35" s="3203"/>
      <c r="DCM35" s="3203"/>
      <c r="DCN35" s="3203"/>
      <c r="DCO35" s="3203"/>
      <c r="DCP35" s="3203"/>
      <c r="DCQ35" s="3203"/>
      <c r="DCR35" s="3203"/>
      <c r="DCS35" s="3203"/>
      <c r="DCT35" s="3203"/>
      <c r="DCU35" s="3203"/>
      <c r="DCV35" s="3203"/>
      <c r="DCW35" s="3203"/>
      <c r="DCX35" s="3203"/>
      <c r="DCY35" s="3203"/>
      <c r="DCZ35" s="3203"/>
      <c r="DDA35" s="3203"/>
      <c r="DDB35" s="3203"/>
      <c r="DDC35" s="3203"/>
      <c r="DDD35" s="3203"/>
      <c r="DDE35" s="3203"/>
      <c r="DDF35" s="3203"/>
      <c r="DDG35" s="3203"/>
      <c r="DDH35" s="3203"/>
      <c r="DDI35" s="3203"/>
      <c r="DDJ35" s="3203"/>
      <c r="DDK35" s="3203"/>
      <c r="DDL35" s="3203"/>
      <c r="DDM35" s="3203"/>
      <c r="DDN35" s="3203"/>
      <c r="DDO35" s="3203"/>
      <c r="DDP35" s="3203"/>
      <c r="DDQ35" s="3203"/>
      <c r="DDR35" s="3203"/>
      <c r="DDS35" s="3203"/>
      <c r="DDT35" s="3203"/>
      <c r="DDU35" s="3203"/>
      <c r="DDV35" s="3203"/>
      <c r="DDW35" s="3203"/>
      <c r="DDX35" s="3203"/>
      <c r="DDY35" s="3203"/>
      <c r="DDZ35" s="3203"/>
      <c r="DEA35" s="3203"/>
      <c r="DEB35" s="3203"/>
      <c r="DEC35" s="3203"/>
      <c r="DED35" s="3203"/>
      <c r="DEE35" s="3203"/>
      <c r="DEF35" s="3203"/>
      <c r="DEG35" s="3203"/>
      <c r="DEH35" s="3203"/>
      <c r="DEI35" s="3203"/>
      <c r="DEJ35" s="3203"/>
      <c r="DEK35" s="3203"/>
      <c r="DEL35" s="3203"/>
      <c r="DEM35" s="3203"/>
      <c r="DEN35" s="3203"/>
      <c r="DEO35" s="3203"/>
      <c r="DEP35" s="3203"/>
      <c r="DEQ35" s="3203"/>
      <c r="DER35" s="3203"/>
      <c r="DES35" s="3203"/>
      <c r="DET35" s="3203"/>
      <c r="DEU35" s="3203"/>
      <c r="DEV35" s="3203"/>
      <c r="DEW35" s="3203"/>
      <c r="DEX35" s="3203"/>
      <c r="DEY35" s="3203"/>
      <c r="DEZ35" s="3203"/>
      <c r="DFA35" s="3203"/>
      <c r="DFB35" s="3203"/>
      <c r="DFC35" s="3203"/>
      <c r="DFD35" s="3203"/>
      <c r="DFE35" s="3203"/>
      <c r="DFF35" s="3203"/>
      <c r="DFG35" s="3203"/>
      <c r="DFH35" s="3203"/>
      <c r="DFI35" s="3203"/>
      <c r="DFJ35" s="3203"/>
      <c r="DFK35" s="3203"/>
      <c r="DFL35" s="3203"/>
      <c r="DFM35" s="3203"/>
      <c r="DFN35" s="3203"/>
      <c r="DFO35" s="3203"/>
      <c r="DFP35" s="3203"/>
      <c r="DFQ35" s="3203"/>
      <c r="DFR35" s="3203"/>
      <c r="DFS35" s="3203"/>
      <c r="DFT35" s="3203"/>
      <c r="DFU35" s="3203"/>
      <c r="DFV35" s="3203"/>
      <c r="DFW35" s="3203"/>
      <c r="DFX35" s="3203"/>
      <c r="DFY35" s="3203"/>
      <c r="DFZ35" s="3203"/>
      <c r="DGA35" s="3203"/>
      <c r="DGB35" s="3203"/>
      <c r="DGC35" s="3203"/>
      <c r="DGD35" s="3203"/>
      <c r="DGE35" s="3203"/>
      <c r="DGF35" s="3203"/>
      <c r="DGG35" s="3203"/>
      <c r="DGH35" s="3203"/>
      <c r="DGI35" s="3203"/>
      <c r="DGJ35" s="3203"/>
      <c r="DGK35" s="3203"/>
      <c r="DGL35" s="3203"/>
      <c r="DGM35" s="3203"/>
      <c r="DGN35" s="3203"/>
      <c r="DGO35" s="3203"/>
      <c r="DGP35" s="3203"/>
      <c r="DGQ35" s="3203"/>
      <c r="DGR35" s="3203"/>
      <c r="DGS35" s="3203"/>
      <c r="DGT35" s="3203"/>
      <c r="DGU35" s="3203"/>
      <c r="DGV35" s="3203"/>
      <c r="DGW35" s="3203"/>
      <c r="DGX35" s="3203"/>
      <c r="DGY35" s="3203"/>
      <c r="DGZ35" s="3203"/>
      <c r="DHA35" s="3203"/>
      <c r="DHB35" s="3203"/>
      <c r="DHC35" s="3203"/>
      <c r="DHD35" s="3203"/>
      <c r="DHE35" s="3203"/>
      <c r="DHF35" s="3203"/>
      <c r="DHG35" s="3203"/>
      <c r="DHH35" s="3203"/>
      <c r="DHI35" s="3203"/>
      <c r="DHJ35" s="3203"/>
      <c r="DHK35" s="3203"/>
      <c r="DHL35" s="3203"/>
      <c r="DHM35" s="3203"/>
      <c r="DHN35" s="3203"/>
      <c r="DHO35" s="3203"/>
      <c r="DHP35" s="3203"/>
      <c r="DHQ35" s="3203"/>
      <c r="DHR35" s="3203"/>
      <c r="DHS35" s="3203"/>
      <c r="DHT35" s="3203"/>
      <c r="DHU35" s="3203"/>
      <c r="DHV35" s="3203"/>
      <c r="DHW35" s="3203"/>
      <c r="DHX35" s="3203"/>
      <c r="DHY35" s="3203"/>
      <c r="DHZ35" s="3203"/>
      <c r="DIA35" s="3203"/>
      <c r="DIB35" s="3203"/>
      <c r="DIC35" s="3203"/>
      <c r="DID35" s="3203"/>
      <c r="DIE35" s="3203"/>
      <c r="DIF35" s="3203"/>
      <c r="DIG35" s="3203"/>
      <c r="DIH35" s="3203"/>
      <c r="DII35" s="3203"/>
      <c r="DIJ35" s="3203"/>
      <c r="DIK35" s="3203"/>
      <c r="DIL35" s="3203"/>
      <c r="DIM35" s="3203"/>
      <c r="DIN35" s="3203"/>
      <c r="DIO35" s="3203"/>
      <c r="DIP35" s="3203"/>
      <c r="DIQ35" s="3203"/>
      <c r="DIR35" s="3203"/>
      <c r="DIS35" s="3203"/>
      <c r="DIT35" s="3203"/>
      <c r="DIU35" s="3203"/>
      <c r="DIV35" s="3203"/>
      <c r="DIW35" s="3203"/>
      <c r="DIX35" s="3203"/>
      <c r="DIY35" s="3203"/>
      <c r="DIZ35" s="3203"/>
      <c r="DJA35" s="3203"/>
      <c r="DJB35" s="3203"/>
      <c r="DJC35" s="3203"/>
      <c r="DJD35" s="3203"/>
      <c r="DJE35" s="3203"/>
      <c r="DJF35" s="3203"/>
      <c r="DJG35" s="3203"/>
      <c r="DJH35" s="3203"/>
      <c r="DJI35" s="3203"/>
      <c r="DJJ35" s="3203"/>
      <c r="DJK35" s="3203"/>
      <c r="DJL35" s="3203"/>
      <c r="DJM35" s="3203"/>
      <c r="DJN35" s="3203"/>
      <c r="DJO35" s="3203"/>
      <c r="DJP35" s="3203"/>
      <c r="DJQ35" s="3203"/>
      <c r="DJR35" s="3203"/>
      <c r="DJS35" s="3203"/>
      <c r="DJT35" s="3203"/>
      <c r="DJU35" s="3203"/>
      <c r="DJV35" s="3203"/>
      <c r="DJW35" s="3203"/>
      <c r="DJX35" s="3203"/>
      <c r="DJY35" s="3203"/>
      <c r="DJZ35" s="3203"/>
      <c r="DKA35" s="3203"/>
      <c r="DKB35" s="3203"/>
      <c r="DKC35" s="3203"/>
      <c r="DKD35" s="3203"/>
      <c r="DKE35" s="3203"/>
      <c r="DKF35" s="3203"/>
      <c r="DKG35" s="3203"/>
      <c r="DKH35" s="3203"/>
      <c r="DKI35" s="3203"/>
      <c r="DKJ35" s="3203"/>
      <c r="DKK35" s="3203"/>
      <c r="DKL35" s="3203"/>
      <c r="DKM35" s="3203"/>
      <c r="DKN35" s="3203"/>
      <c r="DKO35" s="3203"/>
      <c r="DKP35" s="3203"/>
      <c r="DKQ35" s="3203"/>
      <c r="DKR35" s="3203"/>
      <c r="DKS35" s="3203"/>
      <c r="DKT35" s="3203"/>
      <c r="DKU35" s="3203"/>
      <c r="DKV35" s="3203"/>
      <c r="DKW35" s="3203"/>
      <c r="DKX35" s="3203"/>
      <c r="DKY35" s="3203"/>
      <c r="DKZ35" s="3203"/>
      <c r="DLA35" s="3203"/>
      <c r="DLB35" s="3203"/>
      <c r="DLC35" s="3203"/>
      <c r="DLD35" s="3203"/>
      <c r="DLE35" s="3203"/>
      <c r="DLF35" s="3203"/>
      <c r="DLG35" s="3203"/>
      <c r="DLH35" s="3203"/>
      <c r="DLI35" s="3203"/>
      <c r="DLJ35" s="3203"/>
      <c r="DLK35" s="3203"/>
      <c r="DLL35" s="3203"/>
      <c r="DLM35" s="3203"/>
      <c r="DLN35" s="3203"/>
      <c r="DLO35" s="3203"/>
      <c r="DLP35" s="3203"/>
      <c r="DLQ35" s="3203"/>
      <c r="DLR35" s="3203"/>
      <c r="DLS35" s="3203"/>
      <c r="DLT35" s="3203"/>
      <c r="DLU35" s="3203"/>
      <c r="DLV35" s="3203"/>
      <c r="DLW35" s="3203"/>
      <c r="DLX35" s="3203"/>
      <c r="DLY35" s="3203"/>
      <c r="DLZ35" s="3203"/>
      <c r="DMA35" s="3203"/>
      <c r="DMB35" s="3203"/>
      <c r="DMC35" s="3203"/>
      <c r="DMD35" s="3203"/>
      <c r="DME35" s="3203"/>
      <c r="DMF35" s="3203"/>
      <c r="DMG35" s="3203"/>
      <c r="DMH35" s="3203"/>
      <c r="DMI35" s="3203"/>
      <c r="DMJ35" s="3203"/>
      <c r="DMK35" s="3203"/>
      <c r="DML35" s="3203"/>
      <c r="DMM35" s="3203"/>
      <c r="DMN35" s="3203"/>
      <c r="DMO35" s="3203"/>
      <c r="DMP35" s="3203"/>
      <c r="DMQ35" s="3203"/>
      <c r="DMR35" s="3203"/>
      <c r="DMS35" s="3203"/>
      <c r="DMT35" s="3203"/>
      <c r="DMU35" s="3203"/>
      <c r="DMV35" s="3203"/>
      <c r="DMW35" s="3203"/>
      <c r="DMX35" s="3203"/>
      <c r="DMY35" s="3203"/>
      <c r="DMZ35" s="3203"/>
      <c r="DNA35" s="3203"/>
      <c r="DNB35" s="3203"/>
      <c r="DNC35" s="3203"/>
      <c r="DND35" s="3203"/>
      <c r="DNE35" s="3203"/>
      <c r="DNF35" s="3203"/>
      <c r="DNG35" s="3203"/>
      <c r="DNH35" s="3203"/>
      <c r="DNI35" s="3203"/>
      <c r="DNJ35" s="3203"/>
      <c r="DNK35" s="3203"/>
      <c r="DNL35" s="3203"/>
      <c r="DNM35" s="3203"/>
      <c r="DNN35" s="3203"/>
      <c r="DNO35" s="3203"/>
      <c r="DNP35" s="3203"/>
      <c r="DNQ35" s="3203"/>
      <c r="DNR35" s="3203"/>
      <c r="DNS35" s="3203"/>
      <c r="DNT35" s="3203"/>
      <c r="DNU35" s="3203"/>
      <c r="DNV35" s="3203"/>
      <c r="DNW35" s="3203"/>
      <c r="DNX35" s="3203"/>
      <c r="DNY35" s="3203"/>
      <c r="DNZ35" s="3203"/>
      <c r="DOA35" s="3203"/>
      <c r="DOB35" s="3203"/>
      <c r="DOC35" s="3203"/>
      <c r="DOD35" s="3203"/>
      <c r="DOE35" s="3203"/>
      <c r="DOF35" s="3203"/>
      <c r="DOG35" s="3203"/>
      <c r="DOH35" s="3203"/>
      <c r="DOI35" s="3203"/>
      <c r="DOJ35" s="3203"/>
      <c r="DOK35" s="3203"/>
      <c r="DOL35" s="3203"/>
      <c r="DOM35" s="3203"/>
      <c r="DON35" s="3203"/>
      <c r="DOO35" s="3203"/>
      <c r="DOP35" s="3203"/>
      <c r="DOQ35" s="3203"/>
      <c r="DOR35" s="3203"/>
      <c r="DOS35" s="3203"/>
      <c r="DOT35" s="3203"/>
      <c r="DOU35" s="3203"/>
      <c r="DOV35" s="3203"/>
      <c r="DOW35" s="3203"/>
      <c r="DOX35" s="3203"/>
      <c r="DOY35" s="3203"/>
      <c r="DOZ35" s="3203"/>
      <c r="DPA35" s="3203"/>
      <c r="DPB35" s="3203"/>
      <c r="DPC35" s="3203"/>
      <c r="DPD35" s="3203"/>
      <c r="DPE35" s="3203"/>
      <c r="DPF35" s="3203"/>
      <c r="DPG35" s="3203"/>
      <c r="DPH35" s="3203"/>
      <c r="DPI35" s="3203"/>
      <c r="DPJ35" s="3203"/>
      <c r="DPK35" s="3203"/>
      <c r="DPL35" s="3203"/>
      <c r="DPM35" s="3203"/>
      <c r="DPN35" s="3203"/>
      <c r="DPO35" s="3203"/>
      <c r="DPP35" s="3203"/>
      <c r="DPQ35" s="3203"/>
      <c r="DPR35" s="3203"/>
      <c r="DPS35" s="3203"/>
      <c r="DPT35" s="3203"/>
      <c r="DPU35" s="3203"/>
      <c r="DPV35" s="3203"/>
      <c r="DPW35" s="3203"/>
      <c r="DPX35" s="3203"/>
      <c r="DPY35" s="3203"/>
      <c r="DPZ35" s="3203"/>
      <c r="DQA35" s="3203"/>
      <c r="DQB35" s="3203"/>
      <c r="DQC35" s="3203"/>
      <c r="DQD35" s="3203"/>
      <c r="DQE35" s="3203"/>
      <c r="DQF35" s="3203"/>
      <c r="DQG35" s="3203"/>
      <c r="DQH35" s="3203"/>
      <c r="DQI35" s="3203"/>
      <c r="DQJ35" s="3203"/>
      <c r="DQK35" s="3203"/>
      <c r="DQL35" s="3203"/>
      <c r="DQM35" s="3203"/>
      <c r="DQN35" s="3203"/>
      <c r="DQO35" s="3203"/>
      <c r="DQP35" s="3203"/>
      <c r="DQQ35" s="3203"/>
      <c r="DQR35" s="3203"/>
      <c r="DQS35" s="3203"/>
      <c r="DQT35" s="3203"/>
      <c r="DQU35" s="3203"/>
      <c r="DQV35" s="3203"/>
      <c r="DQW35" s="3203"/>
      <c r="DQX35" s="3203"/>
      <c r="DQY35" s="3203"/>
      <c r="DQZ35" s="3203"/>
      <c r="DRA35" s="3203"/>
      <c r="DRB35" s="3203"/>
      <c r="DRC35" s="3203"/>
      <c r="DRD35" s="3203"/>
      <c r="DRE35" s="3203"/>
      <c r="DRF35" s="3203"/>
      <c r="DRG35" s="3203"/>
      <c r="DRH35" s="3203"/>
      <c r="DRI35" s="3203"/>
      <c r="DRJ35" s="3203"/>
      <c r="DRK35" s="3203"/>
      <c r="DRL35" s="3203"/>
      <c r="DRM35" s="3203"/>
      <c r="DRN35" s="3203"/>
      <c r="DRO35" s="3203"/>
      <c r="DRP35" s="3203"/>
      <c r="DRQ35" s="3203"/>
      <c r="DRR35" s="3203"/>
      <c r="DRS35" s="3203"/>
      <c r="DRT35" s="3203"/>
      <c r="DRU35" s="3203"/>
      <c r="DRV35" s="3203"/>
      <c r="DRW35" s="3203"/>
      <c r="DRX35" s="3203"/>
      <c r="DRY35" s="3203"/>
      <c r="DRZ35" s="3203"/>
      <c r="DSA35" s="3203"/>
      <c r="DSB35" s="3203"/>
      <c r="DSC35" s="3203"/>
      <c r="DSD35" s="3203"/>
      <c r="DSE35" s="3203"/>
      <c r="DSF35" s="3203"/>
      <c r="DSG35" s="3203"/>
      <c r="DSH35" s="3203"/>
      <c r="DSI35" s="3203"/>
      <c r="DSJ35" s="3203"/>
      <c r="DSK35" s="3203"/>
      <c r="DSL35" s="3203"/>
      <c r="DSM35" s="3203"/>
      <c r="DSN35" s="3203"/>
      <c r="DSO35" s="3203"/>
      <c r="DSP35" s="3203"/>
      <c r="DSQ35" s="3203"/>
      <c r="DSR35" s="3203"/>
      <c r="DSS35" s="3203"/>
      <c r="DST35" s="3203"/>
      <c r="DSU35" s="3203"/>
      <c r="DSV35" s="3203"/>
      <c r="DSW35" s="3203"/>
      <c r="DSX35" s="3203"/>
      <c r="DSY35" s="3203"/>
      <c r="DSZ35" s="3203"/>
      <c r="DTA35" s="3203"/>
      <c r="DTB35" s="3203"/>
      <c r="DTC35" s="3203"/>
      <c r="DTD35" s="3203"/>
      <c r="DTE35" s="3203"/>
      <c r="DTF35" s="3203"/>
      <c r="DTG35" s="3203"/>
      <c r="DTH35" s="3203"/>
      <c r="DTI35" s="3203"/>
      <c r="DTJ35" s="3203"/>
      <c r="DTK35" s="3203"/>
      <c r="DTL35" s="3203"/>
      <c r="DTM35" s="3203"/>
      <c r="DTN35" s="3203"/>
      <c r="DTO35" s="3203"/>
      <c r="DTP35" s="3203"/>
      <c r="DTQ35" s="3203"/>
      <c r="DTR35" s="3203"/>
      <c r="DTS35" s="3203"/>
      <c r="DTT35" s="3203"/>
      <c r="DTU35" s="3203"/>
      <c r="DTV35" s="3203"/>
      <c r="DTW35" s="3203"/>
      <c r="DTX35" s="3203"/>
      <c r="DTY35" s="3203"/>
      <c r="DTZ35" s="3203"/>
      <c r="DUA35" s="3203"/>
      <c r="DUB35" s="3203"/>
      <c r="DUC35" s="3203"/>
      <c r="DUD35" s="3203"/>
      <c r="DUE35" s="3203"/>
      <c r="DUF35" s="3203"/>
      <c r="DUG35" s="3203"/>
      <c r="DUH35" s="3203"/>
      <c r="DUI35" s="3203"/>
      <c r="DUJ35" s="3203"/>
      <c r="DUK35" s="3203"/>
      <c r="DUL35" s="3203"/>
      <c r="DUM35" s="3203"/>
      <c r="DUN35" s="3203"/>
      <c r="DUO35" s="3203"/>
      <c r="DUP35" s="3203"/>
      <c r="DUQ35" s="3203"/>
      <c r="DUR35" s="3203"/>
      <c r="DUS35" s="3203"/>
      <c r="DUT35" s="3203"/>
      <c r="DUU35" s="3203"/>
      <c r="DUV35" s="3203"/>
      <c r="DUW35" s="3203"/>
      <c r="DUX35" s="3203"/>
      <c r="DUY35" s="3203"/>
      <c r="DUZ35" s="3203"/>
      <c r="DVA35" s="3203"/>
      <c r="DVB35" s="3203"/>
      <c r="DVC35" s="3203"/>
      <c r="DVD35" s="3203"/>
      <c r="DVE35" s="3203"/>
      <c r="DVF35" s="3203"/>
      <c r="DVG35" s="3203"/>
      <c r="DVH35" s="3203"/>
      <c r="DVI35" s="3203"/>
      <c r="DVJ35" s="3203"/>
      <c r="DVK35" s="3203"/>
      <c r="DVL35" s="3203"/>
      <c r="DVM35" s="3203"/>
      <c r="DVN35" s="3203"/>
      <c r="DVO35" s="3203"/>
      <c r="DVP35" s="3203"/>
      <c r="DVQ35" s="3203"/>
      <c r="DVR35" s="3203"/>
      <c r="DVS35" s="3203"/>
      <c r="DVT35" s="3203"/>
      <c r="DVU35" s="3203"/>
      <c r="DVV35" s="3203"/>
      <c r="DVW35" s="3203"/>
      <c r="DVX35" s="3203"/>
      <c r="DVY35" s="3203"/>
      <c r="DVZ35" s="3203"/>
      <c r="DWA35" s="3203"/>
      <c r="DWB35" s="3203"/>
      <c r="DWC35" s="3203"/>
      <c r="DWD35" s="3203"/>
      <c r="DWE35" s="3203"/>
      <c r="DWF35" s="3203"/>
      <c r="DWG35" s="3203"/>
      <c r="DWH35" s="3203"/>
      <c r="DWI35" s="3203"/>
      <c r="DWJ35" s="3203"/>
      <c r="DWK35" s="3203"/>
      <c r="DWL35" s="3203"/>
      <c r="DWM35" s="3203"/>
      <c r="DWN35" s="3203"/>
      <c r="DWO35" s="3203"/>
      <c r="DWP35" s="3203"/>
      <c r="DWQ35" s="3203"/>
      <c r="DWR35" s="3203"/>
      <c r="DWS35" s="3203"/>
      <c r="DWT35" s="3203"/>
      <c r="DWU35" s="3203"/>
      <c r="DWV35" s="3203"/>
      <c r="DWW35" s="3203"/>
      <c r="DWX35" s="3203"/>
      <c r="DWY35" s="3203"/>
      <c r="DWZ35" s="3203"/>
      <c r="DXA35" s="3203"/>
      <c r="DXB35" s="3203"/>
      <c r="DXC35" s="3203"/>
      <c r="DXD35" s="3203"/>
      <c r="DXE35" s="3203"/>
      <c r="DXF35" s="3203"/>
      <c r="DXG35" s="3203"/>
      <c r="DXH35" s="3203"/>
      <c r="DXI35" s="3203"/>
      <c r="DXJ35" s="3203"/>
      <c r="DXK35" s="3203"/>
      <c r="DXL35" s="3203"/>
      <c r="DXM35" s="3203"/>
      <c r="DXN35" s="3203"/>
      <c r="DXO35" s="3203"/>
      <c r="DXP35" s="3203"/>
      <c r="DXQ35" s="3203"/>
      <c r="DXR35" s="3203"/>
      <c r="DXS35" s="3203"/>
      <c r="DXT35" s="3203"/>
      <c r="DXU35" s="3203"/>
      <c r="DXV35" s="3203"/>
      <c r="DXW35" s="3203"/>
      <c r="DXX35" s="3203"/>
      <c r="DXY35" s="3203"/>
      <c r="DXZ35" s="3203"/>
      <c r="DYA35" s="3203"/>
      <c r="DYB35" s="3203"/>
      <c r="DYC35" s="3203"/>
      <c r="DYD35" s="3203"/>
      <c r="DYE35" s="3203"/>
      <c r="DYF35" s="3203"/>
      <c r="DYG35" s="3203"/>
      <c r="DYH35" s="3203"/>
      <c r="DYI35" s="3203"/>
      <c r="DYJ35" s="3203"/>
      <c r="DYK35" s="3203"/>
      <c r="DYL35" s="3203"/>
      <c r="DYM35" s="3203"/>
      <c r="DYN35" s="3203"/>
      <c r="DYO35" s="3203"/>
      <c r="DYP35" s="3203"/>
      <c r="DYQ35" s="3203"/>
      <c r="DYR35" s="3203"/>
      <c r="DYS35" s="3203"/>
      <c r="DYT35" s="3203"/>
      <c r="DYU35" s="3203"/>
      <c r="DYV35" s="3203"/>
      <c r="DYW35" s="3203"/>
      <c r="DYX35" s="3203"/>
      <c r="DYY35" s="3203"/>
      <c r="DYZ35" s="3203"/>
      <c r="DZA35" s="3203"/>
      <c r="DZB35" s="3203"/>
      <c r="DZC35" s="3203"/>
      <c r="DZD35" s="3203"/>
      <c r="DZE35" s="3203"/>
      <c r="DZF35" s="3203"/>
      <c r="DZG35" s="3203"/>
      <c r="DZH35" s="3203"/>
      <c r="DZI35" s="3203"/>
      <c r="DZJ35" s="3203"/>
      <c r="DZK35" s="3203"/>
      <c r="DZL35" s="3203"/>
      <c r="DZM35" s="3203"/>
      <c r="DZN35" s="3203"/>
      <c r="DZO35" s="3203"/>
      <c r="DZP35" s="3203"/>
      <c r="DZQ35" s="3203"/>
      <c r="DZR35" s="3203"/>
      <c r="DZS35" s="3203"/>
      <c r="DZT35" s="3203"/>
      <c r="DZU35" s="3203"/>
      <c r="DZV35" s="3203"/>
      <c r="DZW35" s="3203"/>
      <c r="DZX35" s="3203"/>
      <c r="DZY35" s="3203"/>
      <c r="DZZ35" s="3203"/>
      <c r="EAA35" s="3203"/>
      <c r="EAB35" s="3203"/>
      <c r="EAC35" s="3203"/>
      <c r="EAD35" s="3203"/>
      <c r="EAE35" s="3203"/>
      <c r="EAF35" s="3203"/>
      <c r="EAG35" s="3203"/>
      <c r="EAH35" s="3203"/>
      <c r="EAI35" s="3203"/>
      <c r="EAJ35" s="3203"/>
      <c r="EAK35" s="3203"/>
      <c r="EAL35" s="3203"/>
      <c r="EAM35" s="3203"/>
      <c r="EAN35" s="3203"/>
      <c r="EAO35" s="3203"/>
      <c r="EAP35" s="3203"/>
      <c r="EAQ35" s="3203"/>
      <c r="EAR35" s="3203"/>
      <c r="EAS35" s="3203"/>
      <c r="EAT35" s="3203"/>
      <c r="EAU35" s="3203"/>
      <c r="EAV35" s="3203"/>
      <c r="EAW35" s="3203"/>
      <c r="EAX35" s="3203"/>
      <c r="EAY35" s="3203"/>
      <c r="EAZ35" s="3203"/>
      <c r="EBA35" s="3203"/>
      <c r="EBB35" s="3203"/>
      <c r="EBC35" s="3203"/>
      <c r="EBD35" s="3203"/>
      <c r="EBE35" s="3203"/>
      <c r="EBF35" s="3203"/>
      <c r="EBG35" s="3203"/>
      <c r="EBH35" s="3203"/>
      <c r="EBI35" s="3203"/>
      <c r="EBJ35" s="3203"/>
      <c r="EBK35" s="3203"/>
      <c r="EBL35" s="3203"/>
      <c r="EBM35" s="3203"/>
      <c r="EBN35" s="3203"/>
      <c r="EBO35" s="3203"/>
      <c r="EBP35" s="3203"/>
      <c r="EBQ35" s="3203"/>
      <c r="EBR35" s="3203"/>
      <c r="EBS35" s="3203"/>
      <c r="EBT35" s="3203"/>
      <c r="EBU35" s="3203"/>
      <c r="EBV35" s="3203"/>
      <c r="EBW35" s="3203"/>
      <c r="EBX35" s="3203"/>
      <c r="EBY35" s="3203"/>
      <c r="EBZ35" s="3203"/>
      <c r="ECA35" s="3203"/>
      <c r="ECB35" s="3203"/>
      <c r="ECC35" s="3203"/>
      <c r="ECD35" s="3203"/>
      <c r="ECE35" s="3203"/>
      <c r="ECF35" s="3203"/>
      <c r="ECG35" s="3203"/>
      <c r="ECH35" s="3203"/>
      <c r="ECI35" s="3203"/>
      <c r="ECJ35" s="3203"/>
      <c r="ECK35" s="3203"/>
      <c r="ECL35" s="3203"/>
      <c r="ECM35" s="3203"/>
      <c r="ECN35" s="3203"/>
      <c r="ECO35" s="3203"/>
      <c r="ECP35" s="3203"/>
      <c r="ECQ35" s="3203"/>
      <c r="ECR35" s="3203"/>
      <c r="ECS35" s="3203"/>
      <c r="ECT35" s="3203"/>
      <c r="ECU35" s="3203"/>
      <c r="ECV35" s="3203"/>
      <c r="ECW35" s="3203"/>
      <c r="ECX35" s="3203"/>
      <c r="ECY35" s="3203"/>
      <c r="ECZ35" s="3203"/>
      <c r="EDA35" s="3203"/>
      <c r="EDB35" s="3203"/>
      <c r="EDC35" s="3203"/>
      <c r="EDD35" s="3203"/>
      <c r="EDE35" s="3203"/>
      <c r="EDF35" s="3203"/>
      <c r="EDG35" s="3203"/>
      <c r="EDH35" s="3203"/>
      <c r="EDI35" s="3203"/>
      <c r="EDJ35" s="3203"/>
      <c r="EDK35" s="3203"/>
      <c r="EDL35" s="3203"/>
      <c r="EDM35" s="3203"/>
      <c r="EDN35" s="3203"/>
      <c r="EDO35" s="3203"/>
      <c r="EDP35" s="3203"/>
      <c r="EDQ35" s="3203"/>
      <c r="EDR35" s="3203"/>
      <c r="EDS35" s="3203"/>
      <c r="EDT35" s="3203"/>
      <c r="EDU35" s="3203"/>
      <c r="EDV35" s="3203"/>
      <c r="EDW35" s="3203"/>
      <c r="EDX35" s="3203"/>
      <c r="EDY35" s="3203"/>
      <c r="EDZ35" s="3203"/>
      <c r="EEA35" s="3203"/>
      <c r="EEB35" s="3203"/>
      <c r="EEC35" s="3203"/>
      <c r="EED35" s="3203"/>
      <c r="EEE35" s="3203"/>
      <c r="EEF35" s="3203"/>
      <c r="EEG35" s="3203"/>
      <c r="EEH35" s="3203"/>
      <c r="EEI35" s="3203"/>
      <c r="EEJ35" s="3203"/>
      <c r="EEK35" s="3203"/>
      <c r="EEL35" s="3203"/>
      <c r="EEM35" s="3203"/>
      <c r="EEN35" s="3203"/>
      <c r="EEO35" s="3203"/>
      <c r="EEP35" s="3203"/>
      <c r="EEQ35" s="3203"/>
      <c r="EER35" s="3203"/>
      <c r="EES35" s="3203"/>
      <c r="EET35" s="3203"/>
      <c r="EEU35" s="3203"/>
      <c r="EEV35" s="3203"/>
      <c r="EEW35" s="3203"/>
      <c r="EEX35" s="3203"/>
      <c r="EEY35" s="3203"/>
      <c r="EEZ35" s="3203"/>
      <c r="EFA35" s="3203"/>
      <c r="EFB35" s="3203"/>
      <c r="EFC35" s="3203"/>
      <c r="EFD35" s="3203"/>
      <c r="EFE35" s="3203"/>
      <c r="EFF35" s="3203"/>
      <c r="EFG35" s="3203"/>
      <c r="EFH35" s="3203"/>
      <c r="EFI35" s="3203"/>
      <c r="EFJ35" s="3203"/>
      <c r="EFK35" s="3203"/>
      <c r="EFL35" s="3203"/>
      <c r="EFM35" s="3203"/>
      <c r="EFN35" s="3203"/>
      <c r="EFO35" s="3203"/>
      <c r="EFP35" s="3203"/>
      <c r="EFQ35" s="3203"/>
      <c r="EFR35" s="3203"/>
      <c r="EFS35" s="3203"/>
      <c r="EFT35" s="3203"/>
      <c r="EFU35" s="3203"/>
      <c r="EFV35" s="3203"/>
      <c r="EFW35" s="3203"/>
      <c r="EFX35" s="3203"/>
      <c r="EFY35" s="3203"/>
      <c r="EFZ35" s="3203"/>
      <c r="EGA35" s="3203"/>
      <c r="EGB35" s="3203"/>
      <c r="EGC35" s="3203"/>
      <c r="EGD35" s="3203"/>
      <c r="EGE35" s="3203"/>
      <c r="EGF35" s="3203"/>
      <c r="EGG35" s="3203"/>
      <c r="EGH35" s="3203"/>
      <c r="EGI35" s="3203"/>
      <c r="EGJ35" s="3203"/>
      <c r="EGK35" s="3203"/>
      <c r="EGL35" s="3203"/>
      <c r="EGM35" s="3203"/>
      <c r="EGN35" s="3203"/>
      <c r="EGO35" s="3203"/>
      <c r="EGP35" s="3203"/>
      <c r="EGQ35" s="3203"/>
      <c r="EGR35" s="3203"/>
      <c r="EGS35" s="3203"/>
      <c r="EGT35" s="3203"/>
      <c r="EGU35" s="3203"/>
      <c r="EGV35" s="3203"/>
      <c r="EGW35" s="3203"/>
      <c r="EGX35" s="3203"/>
      <c r="EGY35" s="3203"/>
      <c r="EGZ35" s="3203"/>
      <c r="EHA35" s="3203"/>
      <c r="EHB35" s="3203"/>
      <c r="EHC35" s="3203"/>
      <c r="EHD35" s="3203"/>
      <c r="EHE35" s="3203"/>
      <c r="EHF35" s="3203"/>
      <c r="EHG35" s="3203"/>
      <c r="EHH35" s="3203"/>
      <c r="EHI35" s="3203"/>
      <c r="EHJ35" s="3203"/>
      <c r="EHK35" s="3203"/>
      <c r="EHL35" s="3203"/>
      <c r="EHM35" s="3203"/>
      <c r="EHN35" s="3203"/>
      <c r="EHO35" s="3203"/>
      <c r="EHP35" s="3203"/>
      <c r="EHQ35" s="3203"/>
      <c r="EHR35" s="3203"/>
      <c r="EHS35" s="3203"/>
      <c r="EHT35" s="3203"/>
      <c r="EHU35" s="3203"/>
      <c r="EHV35" s="3203"/>
      <c r="EHW35" s="3203"/>
      <c r="EHX35" s="3203"/>
      <c r="EHY35" s="3203"/>
      <c r="EHZ35" s="3203"/>
      <c r="EIA35" s="3203"/>
      <c r="EIB35" s="3203"/>
      <c r="EIC35" s="3203"/>
      <c r="EID35" s="3203"/>
      <c r="EIE35" s="3203"/>
      <c r="EIF35" s="3203"/>
      <c r="EIG35" s="3203"/>
      <c r="EIH35" s="3203"/>
      <c r="EII35" s="3203"/>
      <c r="EIJ35" s="3203"/>
      <c r="EIK35" s="3203"/>
      <c r="EIL35" s="3203"/>
      <c r="EIM35" s="3203"/>
      <c r="EIN35" s="3203"/>
      <c r="EIO35" s="3203"/>
      <c r="EIP35" s="3203"/>
      <c r="EIQ35" s="3203"/>
      <c r="EIR35" s="3203"/>
      <c r="EIS35" s="3203"/>
      <c r="EIT35" s="3203"/>
      <c r="EIU35" s="3203"/>
      <c r="EIV35" s="3203"/>
      <c r="EIW35" s="3203"/>
      <c r="EIX35" s="3203"/>
      <c r="EIY35" s="3203"/>
      <c r="EIZ35" s="3203"/>
      <c r="EJA35" s="3203"/>
      <c r="EJB35" s="3203"/>
      <c r="EJC35" s="3203"/>
      <c r="EJD35" s="3203"/>
      <c r="EJE35" s="3203"/>
      <c r="EJF35" s="3203"/>
      <c r="EJG35" s="3203"/>
      <c r="EJH35" s="3203"/>
      <c r="EJI35" s="3203"/>
      <c r="EJJ35" s="3203"/>
      <c r="EJK35" s="3203"/>
      <c r="EJL35" s="3203"/>
      <c r="EJM35" s="3203"/>
      <c r="EJN35" s="3203"/>
      <c r="EJO35" s="3203"/>
      <c r="EJP35" s="3203"/>
      <c r="EJQ35" s="3203"/>
      <c r="EJR35" s="3203"/>
      <c r="EJS35" s="3203"/>
      <c r="EJT35" s="3203"/>
      <c r="EJU35" s="3203"/>
      <c r="EJV35" s="3203"/>
      <c r="EJW35" s="3203"/>
      <c r="EJX35" s="3203"/>
      <c r="EJY35" s="3203"/>
      <c r="EJZ35" s="3203"/>
      <c r="EKA35" s="3203"/>
      <c r="EKB35" s="3203"/>
      <c r="EKC35" s="3203"/>
      <c r="EKD35" s="3203"/>
      <c r="EKE35" s="3203"/>
      <c r="EKF35" s="3203"/>
      <c r="EKG35" s="3203"/>
      <c r="EKH35" s="3203"/>
      <c r="EKI35" s="3203"/>
      <c r="EKJ35" s="3203"/>
      <c r="EKK35" s="3203"/>
      <c r="EKL35" s="3203"/>
      <c r="EKM35" s="3203"/>
      <c r="EKN35" s="3203"/>
      <c r="EKO35" s="3203"/>
      <c r="EKP35" s="3203"/>
      <c r="EKQ35" s="3203"/>
      <c r="EKR35" s="3203"/>
      <c r="EKS35" s="3203"/>
      <c r="EKT35" s="3203"/>
      <c r="EKU35" s="3203"/>
      <c r="EKV35" s="3203"/>
      <c r="EKW35" s="3203"/>
      <c r="EKX35" s="3203"/>
      <c r="EKY35" s="3203"/>
      <c r="EKZ35" s="3203"/>
      <c r="ELA35" s="3203"/>
      <c r="ELB35" s="3203"/>
      <c r="ELC35" s="3203"/>
      <c r="ELD35" s="3203"/>
      <c r="ELE35" s="3203"/>
      <c r="ELF35" s="3203"/>
      <c r="ELG35" s="3203"/>
      <c r="ELH35" s="3203"/>
      <c r="ELI35" s="3203"/>
      <c r="ELJ35" s="3203"/>
      <c r="ELK35" s="3203"/>
      <c r="ELL35" s="3203"/>
      <c r="ELM35" s="3203"/>
      <c r="ELN35" s="3203"/>
      <c r="ELO35" s="3203"/>
      <c r="ELP35" s="3203"/>
      <c r="ELQ35" s="3203"/>
      <c r="ELR35" s="3203"/>
      <c r="ELS35" s="3203"/>
      <c r="ELT35" s="3203"/>
      <c r="ELU35" s="3203"/>
      <c r="ELV35" s="3203"/>
      <c r="ELW35" s="3203"/>
      <c r="ELX35" s="3203"/>
      <c r="ELY35" s="3203"/>
      <c r="ELZ35" s="3203"/>
      <c r="EMA35" s="3203"/>
      <c r="EMB35" s="3203"/>
      <c r="EMC35" s="3203"/>
      <c r="EMD35" s="3203"/>
      <c r="EME35" s="3203"/>
      <c r="EMF35" s="3203"/>
      <c r="EMG35" s="3203"/>
      <c r="EMH35" s="3203"/>
      <c r="EMI35" s="3203"/>
      <c r="EMJ35" s="3203"/>
      <c r="EMK35" s="3203"/>
      <c r="EML35" s="3203"/>
      <c r="EMM35" s="3203"/>
      <c r="EMN35" s="3203"/>
      <c r="EMO35" s="3203"/>
      <c r="EMP35" s="3203"/>
      <c r="EMQ35" s="3203"/>
      <c r="EMR35" s="3203"/>
      <c r="EMS35" s="3203"/>
      <c r="EMT35" s="3203"/>
      <c r="EMU35" s="3203"/>
      <c r="EMV35" s="3203"/>
      <c r="EMW35" s="3203"/>
      <c r="EMX35" s="3203"/>
      <c r="EMY35" s="3203"/>
      <c r="EMZ35" s="3203"/>
      <c r="ENA35" s="3203"/>
      <c r="ENB35" s="3203"/>
      <c r="ENC35" s="3203"/>
      <c r="END35" s="3203"/>
      <c r="ENE35" s="3203"/>
      <c r="ENF35" s="3203"/>
      <c r="ENG35" s="3203"/>
      <c r="ENH35" s="3203"/>
      <c r="ENI35" s="3203"/>
      <c r="ENJ35" s="3203"/>
      <c r="ENK35" s="3203"/>
      <c r="ENL35" s="3203"/>
      <c r="ENM35" s="3203"/>
      <c r="ENN35" s="3203"/>
      <c r="ENO35" s="3203"/>
      <c r="ENP35" s="3203"/>
      <c r="ENQ35" s="3203"/>
      <c r="ENR35" s="3203"/>
      <c r="ENS35" s="3203"/>
      <c r="ENT35" s="3203"/>
      <c r="ENU35" s="3203"/>
      <c r="ENV35" s="3203"/>
      <c r="ENW35" s="3203"/>
      <c r="ENX35" s="3203"/>
      <c r="ENY35" s="3203"/>
      <c r="ENZ35" s="3203"/>
      <c r="EOA35" s="3203"/>
      <c r="EOB35" s="3203"/>
      <c r="EOC35" s="3203"/>
      <c r="EOD35" s="3203"/>
      <c r="EOE35" s="3203"/>
      <c r="EOF35" s="3203"/>
      <c r="EOG35" s="3203"/>
      <c r="EOH35" s="3203"/>
      <c r="EOI35" s="3203"/>
      <c r="EOJ35" s="3203"/>
      <c r="EOK35" s="3203"/>
      <c r="EOL35" s="3203"/>
      <c r="EOM35" s="3203"/>
      <c r="EON35" s="3203"/>
      <c r="EOO35" s="3203"/>
      <c r="EOP35" s="3203"/>
      <c r="EOQ35" s="3203"/>
      <c r="EOR35" s="3203"/>
      <c r="EOS35" s="3203"/>
      <c r="EOT35" s="3203"/>
      <c r="EOU35" s="3203"/>
      <c r="EOV35" s="3203"/>
      <c r="EOW35" s="3203"/>
      <c r="EOX35" s="3203"/>
      <c r="EOY35" s="3203"/>
      <c r="EOZ35" s="3203"/>
      <c r="EPA35" s="3203"/>
      <c r="EPB35" s="3203"/>
      <c r="EPC35" s="3203"/>
      <c r="EPD35" s="3203"/>
      <c r="EPE35" s="3203"/>
      <c r="EPF35" s="3203"/>
      <c r="EPG35" s="3203"/>
      <c r="EPH35" s="3203"/>
      <c r="EPI35" s="3203"/>
      <c r="EPJ35" s="3203"/>
      <c r="EPK35" s="3203"/>
      <c r="EPL35" s="3203"/>
      <c r="EPM35" s="3203"/>
      <c r="EPN35" s="3203"/>
      <c r="EPO35" s="3203"/>
      <c r="EPP35" s="3203"/>
      <c r="EPQ35" s="3203"/>
      <c r="EPR35" s="3203"/>
      <c r="EPS35" s="3203"/>
      <c r="EPT35" s="3203"/>
      <c r="EPU35" s="3203"/>
      <c r="EPV35" s="3203"/>
      <c r="EPW35" s="3203"/>
      <c r="EPX35" s="3203"/>
      <c r="EPY35" s="3203"/>
      <c r="EPZ35" s="3203"/>
      <c r="EQA35" s="3203"/>
      <c r="EQB35" s="3203"/>
      <c r="EQC35" s="3203"/>
      <c r="EQD35" s="3203"/>
      <c r="EQE35" s="3203"/>
      <c r="EQF35" s="3203"/>
      <c r="EQG35" s="3203"/>
      <c r="EQH35" s="3203"/>
      <c r="EQI35" s="3203"/>
      <c r="EQJ35" s="3203"/>
      <c r="EQK35" s="3203"/>
      <c r="EQL35" s="3203"/>
      <c r="EQM35" s="3203"/>
      <c r="EQN35" s="3203"/>
      <c r="EQO35" s="3203"/>
      <c r="EQP35" s="3203"/>
      <c r="EQQ35" s="3203"/>
      <c r="EQR35" s="3203"/>
      <c r="EQS35" s="3203"/>
      <c r="EQT35" s="3203"/>
      <c r="EQU35" s="3203"/>
      <c r="EQV35" s="3203"/>
      <c r="EQW35" s="3203"/>
      <c r="EQX35" s="3203"/>
      <c r="EQY35" s="3203"/>
      <c r="EQZ35" s="3203"/>
      <c r="ERA35" s="3203"/>
      <c r="ERB35" s="3203"/>
      <c r="ERC35" s="3203"/>
      <c r="ERD35" s="3203"/>
      <c r="ERE35" s="3203"/>
      <c r="ERF35" s="3203"/>
      <c r="ERG35" s="3203"/>
      <c r="ERH35" s="3203"/>
      <c r="ERI35" s="3203"/>
      <c r="ERJ35" s="3203"/>
      <c r="ERK35" s="3203"/>
      <c r="ERL35" s="3203"/>
      <c r="ERM35" s="3203"/>
      <c r="ERN35" s="3203"/>
      <c r="ERO35" s="3203"/>
      <c r="ERP35" s="3203"/>
      <c r="ERQ35" s="3203"/>
      <c r="ERR35" s="3203"/>
      <c r="ERS35" s="3203"/>
      <c r="ERT35" s="3203"/>
      <c r="ERU35" s="3203"/>
      <c r="ERV35" s="3203"/>
      <c r="ERW35" s="3203"/>
      <c r="ERX35" s="3203"/>
      <c r="ERY35" s="3203"/>
      <c r="ERZ35" s="3203"/>
      <c r="ESA35" s="3203"/>
      <c r="ESB35" s="3203"/>
      <c r="ESC35" s="3203"/>
      <c r="ESD35" s="3203"/>
      <c r="ESE35" s="3203"/>
      <c r="ESF35" s="3203"/>
      <c r="ESG35" s="3203"/>
      <c r="ESH35" s="3203"/>
      <c r="ESI35" s="3203"/>
      <c r="ESJ35" s="3203"/>
      <c r="ESK35" s="3203"/>
      <c r="ESL35" s="3203"/>
      <c r="ESM35" s="3203"/>
      <c r="ESN35" s="3203"/>
      <c r="ESO35" s="3203"/>
      <c r="ESP35" s="3203"/>
      <c r="ESQ35" s="3203"/>
      <c r="ESR35" s="3203"/>
      <c r="ESS35" s="3203"/>
      <c r="EST35" s="3203"/>
      <c r="ESU35" s="3203"/>
      <c r="ESV35" s="3203"/>
      <c r="ESW35" s="3203"/>
      <c r="ESX35" s="3203"/>
      <c r="ESY35" s="3203"/>
      <c r="ESZ35" s="3203"/>
      <c r="ETA35" s="3203"/>
      <c r="ETB35" s="3203"/>
      <c r="ETC35" s="3203"/>
      <c r="ETD35" s="3203"/>
      <c r="ETE35" s="3203"/>
      <c r="ETF35" s="3203"/>
      <c r="ETG35" s="3203"/>
      <c r="ETH35" s="3203"/>
      <c r="ETI35" s="3203"/>
      <c r="ETJ35" s="3203"/>
      <c r="ETK35" s="3203"/>
      <c r="ETL35" s="3203"/>
      <c r="ETM35" s="3203"/>
      <c r="ETN35" s="3203"/>
      <c r="ETO35" s="3203"/>
      <c r="ETP35" s="3203"/>
      <c r="ETQ35" s="3203"/>
      <c r="ETR35" s="3203"/>
      <c r="ETS35" s="3203"/>
      <c r="ETT35" s="3203"/>
      <c r="ETU35" s="3203"/>
      <c r="ETV35" s="3203"/>
      <c r="ETW35" s="3203"/>
      <c r="ETX35" s="3203"/>
      <c r="ETY35" s="3203"/>
      <c r="ETZ35" s="3203"/>
      <c r="EUA35" s="3203"/>
      <c r="EUB35" s="3203"/>
      <c r="EUC35" s="3203"/>
      <c r="EUD35" s="3203"/>
      <c r="EUE35" s="3203"/>
      <c r="EUF35" s="3203"/>
      <c r="EUG35" s="3203"/>
      <c r="EUH35" s="3203"/>
      <c r="EUI35" s="3203"/>
      <c r="EUJ35" s="3203"/>
      <c r="EUK35" s="3203"/>
      <c r="EUL35" s="3203"/>
      <c r="EUM35" s="3203"/>
      <c r="EUN35" s="3203"/>
      <c r="EUO35" s="3203"/>
      <c r="EUP35" s="3203"/>
      <c r="EUQ35" s="3203"/>
      <c r="EUR35" s="3203"/>
      <c r="EUS35" s="3203"/>
      <c r="EUT35" s="3203"/>
      <c r="EUU35" s="3203"/>
      <c r="EUV35" s="3203"/>
      <c r="EUW35" s="3203"/>
      <c r="EUX35" s="3203"/>
      <c r="EUY35" s="3203"/>
      <c r="EUZ35" s="3203"/>
      <c r="EVA35" s="3203"/>
      <c r="EVB35" s="3203"/>
      <c r="EVC35" s="3203"/>
      <c r="EVD35" s="3203"/>
      <c r="EVE35" s="3203"/>
      <c r="EVF35" s="3203"/>
      <c r="EVG35" s="3203"/>
      <c r="EVH35" s="3203"/>
      <c r="EVI35" s="3203"/>
      <c r="EVJ35" s="3203"/>
      <c r="EVK35" s="3203"/>
      <c r="EVL35" s="3203"/>
      <c r="EVM35" s="3203"/>
      <c r="EVN35" s="3203"/>
      <c r="EVO35" s="3203"/>
      <c r="EVP35" s="3203"/>
      <c r="EVQ35" s="3203"/>
      <c r="EVR35" s="3203"/>
      <c r="EVS35" s="3203"/>
      <c r="EVT35" s="3203"/>
      <c r="EVU35" s="3203"/>
      <c r="EVV35" s="3203"/>
      <c r="EVW35" s="3203"/>
      <c r="EVX35" s="3203"/>
      <c r="EVY35" s="3203"/>
      <c r="EVZ35" s="3203"/>
      <c r="EWA35" s="3203"/>
      <c r="EWB35" s="3203"/>
      <c r="EWC35" s="3203"/>
      <c r="EWD35" s="3203"/>
      <c r="EWE35" s="3203"/>
      <c r="EWF35" s="3203"/>
      <c r="EWG35" s="3203"/>
      <c r="EWH35" s="3203"/>
      <c r="EWI35" s="3203"/>
      <c r="EWJ35" s="3203"/>
      <c r="EWK35" s="3203"/>
      <c r="EWL35" s="3203"/>
      <c r="EWM35" s="3203"/>
      <c r="EWN35" s="3203"/>
      <c r="EWO35" s="3203"/>
      <c r="EWP35" s="3203"/>
      <c r="EWQ35" s="3203"/>
      <c r="EWR35" s="3203"/>
      <c r="EWS35" s="3203"/>
      <c r="EWT35" s="3203"/>
      <c r="EWU35" s="3203"/>
      <c r="EWV35" s="3203"/>
      <c r="EWW35" s="3203"/>
      <c r="EWX35" s="3203"/>
      <c r="EWY35" s="3203"/>
      <c r="EWZ35" s="3203"/>
      <c r="EXA35" s="3203"/>
      <c r="EXB35" s="3203"/>
      <c r="EXC35" s="3203"/>
      <c r="EXD35" s="3203"/>
      <c r="EXE35" s="3203"/>
      <c r="EXF35" s="3203"/>
      <c r="EXG35" s="3203"/>
      <c r="EXH35" s="3203"/>
      <c r="EXI35" s="3203"/>
      <c r="EXJ35" s="3203"/>
      <c r="EXK35" s="3203"/>
      <c r="EXL35" s="3203"/>
      <c r="EXM35" s="3203"/>
      <c r="EXN35" s="3203"/>
      <c r="EXO35" s="3203"/>
      <c r="EXP35" s="3203"/>
      <c r="EXQ35" s="3203"/>
      <c r="EXR35" s="3203"/>
      <c r="EXS35" s="3203"/>
      <c r="EXT35" s="3203"/>
      <c r="EXU35" s="3203"/>
      <c r="EXV35" s="3203"/>
      <c r="EXW35" s="3203"/>
      <c r="EXX35" s="3203"/>
      <c r="EXY35" s="3203"/>
      <c r="EXZ35" s="3203"/>
      <c r="EYA35" s="3203"/>
      <c r="EYB35" s="3203"/>
      <c r="EYC35" s="3203"/>
      <c r="EYD35" s="3203"/>
      <c r="EYE35" s="3203"/>
      <c r="EYF35" s="3203"/>
      <c r="EYG35" s="3203"/>
      <c r="EYH35" s="3203"/>
      <c r="EYI35" s="3203"/>
      <c r="EYJ35" s="3203"/>
      <c r="EYK35" s="3203"/>
      <c r="EYL35" s="3203"/>
      <c r="EYM35" s="3203"/>
      <c r="EYN35" s="3203"/>
      <c r="EYO35" s="3203"/>
      <c r="EYP35" s="3203"/>
      <c r="EYQ35" s="3203"/>
      <c r="EYR35" s="3203"/>
      <c r="EYS35" s="3203"/>
      <c r="EYT35" s="3203"/>
      <c r="EYU35" s="3203"/>
      <c r="EYV35" s="3203"/>
      <c r="EYW35" s="3203"/>
      <c r="EYX35" s="3203"/>
      <c r="EYY35" s="3203"/>
      <c r="EYZ35" s="3203"/>
      <c r="EZA35" s="3203"/>
      <c r="EZB35" s="3203"/>
      <c r="EZC35" s="3203"/>
      <c r="EZD35" s="3203"/>
      <c r="EZE35" s="3203"/>
      <c r="EZF35" s="3203"/>
      <c r="EZG35" s="3203"/>
      <c r="EZH35" s="3203"/>
      <c r="EZI35" s="3203"/>
      <c r="EZJ35" s="3203"/>
      <c r="EZK35" s="3203"/>
      <c r="EZL35" s="3203"/>
      <c r="EZM35" s="3203"/>
      <c r="EZN35" s="3203"/>
      <c r="EZO35" s="3203"/>
      <c r="EZP35" s="3203"/>
      <c r="EZQ35" s="3203"/>
      <c r="EZR35" s="3203"/>
      <c r="EZS35" s="3203"/>
      <c r="EZT35" s="3203"/>
      <c r="EZU35" s="3203"/>
      <c r="EZV35" s="3203"/>
      <c r="EZW35" s="3203"/>
      <c r="EZX35" s="3203"/>
      <c r="EZY35" s="3203"/>
      <c r="EZZ35" s="3203"/>
      <c r="FAA35" s="3203"/>
      <c r="FAB35" s="3203"/>
      <c r="FAC35" s="3203"/>
      <c r="FAD35" s="3203"/>
      <c r="FAE35" s="3203"/>
      <c r="FAF35" s="3203"/>
      <c r="FAG35" s="3203"/>
      <c r="FAH35" s="3203"/>
      <c r="FAI35" s="3203"/>
      <c r="FAJ35" s="3203"/>
      <c r="FAK35" s="3203"/>
      <c r="FAL35" s="3203"/>
      <c r="FAM35" s="3203"/>
      <c r="FAN35" s="3203"/>
      <c r="FAO35" s="3203"/>
      <c r="FAP35" s="3203"/>
      <c r="FAQ35" s="3203"/>
      <c r="FAR35" s="3203"/>
      <c r="FAS35" s="3203"/>
      <c r="FAT35" s="3203"/>
      <c r="FAU35" s="3203"/>
      <c r="FAV35" s="3203"/>
      <c r="FAW35" s="3203"/>
      <c r="FAX35" s="3203"/>
      <c r="FAY35" s="3203"/>
      <c r="FAZ35" s="3203"/>
      <c r="FBA35" s="3203"/>
      <c r="FBB35" s="3203"/>
      <c r="FBC35" s="3203"/>
      <c r="FBD35" s="3203"/>
      <c r="FBE35" s="3203"/>
      <c r="FBF35" s="3203"/>
      <c r="FBG35" s="3203"/>
      <c r="FBH35" s="3203"/>
      <c r="FBI35" s="3203"/>
      <c r="FBJ35" s="3203"/>
      <c r="FBK35" s="3203"/>
      <c r="FBL35" s="3203"/>
      <c r="FBM35" s="3203"/>
      <c r="FBN35" s="3203"/>
      <c r="FBO35" s="3203"/>
      <c r="FBP35" s="3203"/>
      <c r="FBQ35" s="3203"/>
      <c r="FBR35" s="3203"/>
      <c r="FBS35" s="3203"/>
      <c r="FBT35" s="3203"/>
      <c r="FBU35" s="3203"/>
      <c r="FBV35" s="3203"/>
      <c r="FBW35" s="3203"/>
      <c r="FBX35" s="3203"/>
      <c r="FBY35" s="3203"/>
      <c r="FBZ35" s="3203"/>
      <c r="FCA35" s="3203"/>
      <c r="FCB35" s="3203"/>
      <c r="FCC35" s="3203"/>
      <c r="FCD35" s="3203"/>
      <c r="FCE35" s="3203"/>
      <c r="FCF35" s="3203"/>
      <c r="FCG35" s="3203"/>
      <c r="FCH35" s="3203"/>
      <c r="FCI35" s="3203"/>
      <c r="FCJ35" s="3203"/>
      <c r="FCK35" s="3203"/>
      <c r="FCL35" s="3203"/>
      <c r="FCM35" s="3203"/>
      <c r="FCN35" s="3203"/>
      <c r="FCO35" s="3203"/>
      <c r="FCP35" s="3203"/>
      <c r="FCQ35" s="3203"/>
      <c r="FCR35" s="3203"/>
      <c r="FCS35" s="3203"/>
      <c r="FCT35" s="3203"/>
      <c r="FCU35" s="3203"/>
      <c r="FCV35" s="3203"/>
      <c r="FCW35" s="3203"/>
      <c r="FCX35" s="3203"/>
      <c r="FCY35" s="3203"/>
      <c r="FCZ35" s="3203"/>
      <c r="FDA35" s="3203"/>
      <c r="FDB35" s="3203"/>
      <c r="FDC35" s="3203"/>
      <c r="FDD35" s="3203"/>
      <c r="FDE35" s="3203"/>
      <c r="FDF35" s="3203"/>
      <c r="FDG35" s="3203"/>
      <c r="FDH35" s="3203"/>
      <c r="FDI35" s="3203"/>
      <c r="FDJ35" s="3203"/>
      <c r="FDK35" s="3203"/>
      <c r="FDL35" s="3203"/>
      <c r="FDM35" s="3203"/>
      <c r="FDN35" s="3203"/>
      <c r="FDO35" s="3203"/>
      <c r="FDP35" s="3203"/>
      <c r="FDQ35" s="3203"/>
      <c r="FDR35" s="3203"/>
      <c r="FDS35" s="3203"/>
      <c r="FDT35" s="3203"/>
      <c r="FDU35" s="3203"/>
      <c r="FDV35" s="3203"/>
      <c r="FDW35" s="3203"/>
      <c r="FDX35" s="3203"/>
      <c r="FDY35" s="3203"/>
      <c r="FDZ35" s="3203"/>
      <c r="FEA35" s="3203"/>
      <c r="FEB35" s="3203"/>
      <c r="FEC35" s="3203"/>
      <c r="FED35" s="3203"/>
      <c r="FEE35" s="3203"/>
      <c r="FEF35" s="3203"/>
      <c r="FEG35" s="3203"/>
      <c r="FEH35" s="3203"/>
      <c r="FEI35" s="3203"/>
      <c r="FEJ35" s="3203"/>
      <c r="FEK35" s="3203"/>
      <c r="FEL35" s="3203"/>
      <c r="FEM35" s="3203"/>
      <c r="FEN35" s="3203"/>
      <c r="FEO35" s="3203"/>
      <c r="FEP35" s="3203"/>
      <c r="FEQ35" s="3203"/>
      <c r="FER35" s="3203"/>
      <c r="FES35" s="3203"/>
      <c r="FET35" s="3203"/>
      <c r="FEU35" s="3203"/>
      <c r="FEV35" s="3203"/>
      <c r="FEW35" s="3203"/>
      <c r="FEX35" s="3203"/>
      <c r="FEY35" s="3203"/>
      <c r="FEZ35" s="3203"/>
      <c r="FFA35" s="3203"/>
      <c r="FFB35" s="3203"/>
      <c r="FFC35" s="3203"/>
      <c r="FFD35" s="3203"/>
      <c r="FFE35" s="3203"/>
      <c r="FFF35" s="3203"/>
      <c r="FFG35" s="3203"/>
      <c r="FFH35" s="3203"/>
      <c r="FFI35" s="3203"/>
      <c r="FFJ35" s="3203"/>
      <c r="FFK35" s="3203"/>
      <c r="FFL35" s="3203"/>
      <c r="FFM35" s="3203"/>
      <c r="FFN35" s="3203"/>
      <c r="FFO35" s="3203"/>
      <c r="FFP35" s="3203"/>
      <c r="FFQ35" s="3203"/>
      <c r="FFR35" s="3203"/>
      <c r="FFS35" s="3203"/>
      <c r="FFT35" s="3203"/>
      <c r="FFU35" s="3203"/>
      <c r="FFV35" s="3203"/>
      <c r="FFW35" s="3203"/>
      <c r="FFX35" s="3203"/>
      <c r="FFY35" s="3203"/>
      <c r="FFZ35" s="3203"/>
      <c r="FGA35" s="3203"/>
      <c r="FGB35" s="3203"/>
      <c r="FGC35" s="3203"/>
      <c r="FGD35" s="3203"/>
      <c r="FGE35" s="3203"/>
      <c r="FGF35" s="3203"/>
      <c r="FGG35" s="3203"/>
      <c r="FGH35" s="3203"/>
      <c r="FGI35" s="3203"/>
      <c r="FGJ35" s="3203"/>
      <c r="FGK35" s="3203"/>
      <c r="FGL35" s="3203"/>
      <c r="FGM35" s="3203"/>
      <c r="FGN35" s="3203"/>
      <c r="FGO35" s="3203"/>
      <c r="FGP35" s="3203"/>
      <c r="FGQ35" s="3203"/>
      <c r="FGR35" s="3203"/>
      <c r="FGS35" s="3203"/>
      <c r="FGT35" s="3203"/>
      <c r="FGU35" s="3203"/>
      <c r="FGV35" s="3203"/>
      <c r="FGW35" s="3203"/>
      <c r="FGX35" s="3203"/>
      <c r="FGY35" s="3203"/>
      <c r="FGZ35" s="3203"/>
      <c r="FHA35" s="3203"/>
      <c r="FHB35" s="3203"/>
      <c r="FHC35" s="3203"/>
      <c r="FHD35" s="3203"/>
      <c r="FHE35" s="3203"/>
      <c r="FHF35" s="3203"/>
      <c r="FHG35" s="3203"/>
      <c r="FHH35" s="3203"/>
      <c r="FHI35" s="3203"/>
      <c r="FHJ35" s="3203"/>
      <c r="FHK35" s="3203"/>
      <c r="FHL35" s="3203"/>
      <c r="FHM35" s="3203"/>
      <c r="FHN35" s="3203"/>
      <c r="FHO35" s="3203"/>
      <c r="FHP35" s="3203"/>
      <c r="FHQ35" s="3203"/>
      <c r="FHR35" s="3203"/>
      <c r="FHS35" s="3203"/>
      <c r="FHT35" s="3203"/>
      <c r="FHU35" s="3203"/>
      <c r="FHV35" s="3203"/>
      <c r="FHW35" s="3203"/>
      <c r="FHX35" s="3203"/>
      <c r="FHY35" s="3203"/>
      <c r="FHZ35" s="3203"/>
      <c r="FIA35" s="3203"/>
      <c r="FIB35" s="3203"/>
      <c r="FIC35" s="3203"/>
      <c r="FID35" s="3203"/>
      <c r="FIE35" s="3203"/>
      <c r="FIF35" s="3203"/>
      <c r="FIG35" s="3203"/>
      <c r="FIH35" s="3203"/>
      <c r="FII35" s="3203"/>
      <c r="FIJ35" s="3203"/>
      <c r="FIK35" s="3203"/>
      <c r="FIL35" s="3203"/>
      <c r="FIM35" s="3203"/>
      <c r="FIN35" s="3203"/>
      <c r="FIO35" s="3203"/>
      <c r="FIP35" s="3203"/>
      <c r="FIQ35" s="3203"/>
      <c r="FIR35" s="3203"/>
      <c r="FIS35" s="3203"/>
      <c r="FIT35" s="3203"/>
      <c r="FIU35" s="3203"/>
      <c r="FIV35" s="3203"/>
      <c r="FIW35" s="3203"/>
      <c r="FIX35" s="3203"/>
      <c r="FIY35" s="3203"/>
      <c r="FIZ35" s="3203"/>
      <c r="FJA35" s="3203"/>
      <c r="FJB35" s="3203"/>
      <c r="FJC35" s="3203"/>
      <c r="FJD35" s="3203"/>
      <c r="FJE35" s="3203"/>
      <c r="FJF35" s="3203"/>
      <c r="FJG35" s="3203"/>
      <c r="FJH35" s="3203"/>
      <c r="FJI35" s="3203"/>
      <c r="FJJ35" s="3203"/>
      <c r="FJK35" s="3203"/>
      <c r="FJL35" s="3203"/>
      <c r="FJM35" s="3203"/>
      <c r="FJN35" s="3203"/>
      <c r="FJO35" s="3203"/>
      <c r="FJP35" s="3203"/>
      <c r="FJQ35" s="3203"/>
      <c r="FJR35" s="3203"/>
      <c r="FJS35" s="3203"/>
      <c r="FJT35" s="3203"/>
      <c r="FJU35" s="3203"/>
      <c r="FJV35" s="3203"/>
      <c r="FJW35" s="3203"/>
      <c r="FJX35" s="3203"/>
      <c r="FJY35" s="3203"/>
      <c r="FJZ35" s="3203"/>
      <c r="FKA35" s="3203"/>
      <c r="FKB35" s="3203"/>
      <c r="FKC35" s="3203"/>
      <c r="FKD35" s="3203"/>
      <c r="FKE35" s="3203"/>
      <c r="FKF35" s="3203"/>
      <c r="FKG35" s="3203"/>
      <c r="FKH35" s="3203"/>
      <c r="FKI35" s="3203"/>
      <c r="FKJ35" s="3203"/>
      <c r="FKK35" s="3203"/>
      <c r="FKL35" s="3203"/>
      <c r="FKM35" s="3203"/>
      <c r="FKN35" s="3203"/>
      <c r="FKO35" s="3203"/>
      <c r="FKP35" s="3203"/>
      <c r="FKQ35" s="3203"/>
      <c r="FKR35" s="3203"/>
      <c r="FKS35" s="3203"/>
      <c r="FKT35" s="3203"/>
      <c r="FKU35" s="3203"/>
      <c r="FKV35" s="3203"/>
      <c r="FKW35" s="3203"/>
      <c r="FKX35" s="3203"/>
      <c r="FKY35" s="3203"/>
      <c r="FKZ35" s="3203"/>
      <c r="FLA35" s="3203"/>
      <c r="FLB35" s="3203"/>
      <c r="FLC35" s="3203"/>
      <c r="FLD35" s="3203"/>
      <c r="FLE35" s="3203"/>
      <c r="FLF35" s="3203"/>
      <c r="FLG35" s="3203"/>
      <c r="FLH35" s="3203"/>
      <c r="FLI35" s="3203"/>
      <c r="FLJ35" s="3203"/>
      <c r="FLK35" s="3203"/>
      <c r="FLL35" s="3203"/>
      <c r="FLM35" s="3203"/>
      <c r="FLN35" s="3203"/>
      <c r="FLO35" s="3203"/>
      <c r="FLP35" s="3203"/>
      <c r="FLQ35" s="3203"/>
      <c r="FLR35" s="3203"/>
      <c r="FLS35" s="3203"/>
      <c r="FLT35" s="3203"/>
      <c r="FLU35" s="3203"/>
      <c r="FLV35" s="3203"/>
      <c r="FLW35" s="3203"/>
      <c r="FLX35" s="3203"/>
      <c r="FLY35" s="3203"/>
      <c r="FLZ35" s="3203"/>
      <c r="FMA35" s="3203"/>
      <c r="FMB35" s="3203"/>
      <c r="FMC35" s="3203"/>
      <c r="FMD35" s="3203"/>
      <c r="FME35" s="3203"/>
      <c r="FMF35" s="3203"/>
      <c r="FMG35" s="3203"/>
      <c r="FMH35" s="3203"/>
      <c r="FMI35" s="3203"/>
      <c r="FMJ35" s="3203"/>
      <c r="FMK35" s="3203"/>
      <c r="FML35" s="3203"/>
      <c r="FMM35" s="3203"/>
      <c r="FMN35" s="3203"/>
      <c r="FMO35" s="3203"/>
      <c r="FMP35" s="3203"/>
      <c r="FMQ35" s="3203"/>
      <c r="FMR35" s="3203"/>
      <c r="FMS35" s="3203"/>
      <c r="FMT35" s="3203"/>
      <c r="FMU35" s="3203"/>
      <c r="FMV35" s="3203"/>
      <c r="FMW35" s="3203"/>
      <c r="FMX35" s="3203"/>
      <c r="FMY35" s="3203"/>
      <c r="FMZ35" s="3203"/>
      <c r="FNA35" s="3203"/>
      <c r="FNB35" s="3203"/>
      <c r="FNC35" s="3203"/>
      <c r="FND35" s="3203"/>
      <c r="FNE35" s="3203"/>
      <c r="FNF35" s="3203"/>
      <c r="FNG35" s="3203"/>
      <c r="FNH35" s="3203"/>
      <c r="FNI35" s="3203"/>
      <c r="FNJ35" s="3203"/>
      <c r="FNK35" s="3203"/>
      <c r="FNL35" s="3203"/>
      <c r="FNM35" s="3203"/>
      <c r="FNN35" s="3203"/>
      <c r="FNO35" s="3203"/>
      <c r="FNP35" s="3203"/>
      <c r="FNQ35" s="3203"/>
      <c r="FNR35" s="3203"/>
      <c r="FNS35" s="3203"/>
      <c r="FNT35" s="3203"/>
      <c r="FNU35" s="3203"/>
      <c r="FNV35" s="3203"/>
      <c r="FNW35" s="3203"/>
      <c r="FNX35" s="3203"/>
      <c r="FNY35" s="3203"/>
      <c r="FNZ35" s="3203"/>
      <c r="FOA35" s="3203"/>
      <c r="FOB35" s="3203"/>
      <c r="FOC35" s="3203"/>
      <c r="FOD35" s="3203"/>
      <c r="FOE35" s="3203"/>
      <c r="FOF35" s="3203"/>
      <c r="FOG35" s="3203"/>
      <c r="FOH35" s="3203"/>
      <c r="FOI35" s="3203"/>
      <c r="FOJ35" s="3203"/>
      <c r="FOK35" s="3203"/>
      <c r="FOL35" s="3203"/>
      <c r="FOM35" s="3203"/>
      <c r="FON35" s="3203"/>
      <c r="FOO35" s="3203"/>
      <c r="FOP35" s="3203"/>
      <c r="FOQ35" s="3203"/>
      <c r="FOR35" s="3203"/>
      <c r="FOS35" s="3203"/>
      <c r="FOT35" s="3203"/>
      <c r="FOU35" s="3203"/>
      <c r="FOV35" s="3203"/>
      <c r="FOW35" s="3203"/>
      <c r="FOX35" s="3203"/>
      <c r="FOY35" s="3203"/>
      <c r="FOZ35" s="3203"/>
      <c r="FPA35" s="3203"/>
      <c r="FPB35" s="3203"/>
      <c r="FPC35" s="3203"/>
      <c r="FPD35" s="3203"/>
      <c r="FPE35" s="3203"/>
      <c r="FPF35" s="3203"/>
      <c r="FPG35" s="3203"/>
      <c r="FPH35" s="3203"/>
      <c r="FPI35" s="3203"/>
      <c r="FPJ35" s="3203"/>
      <c r="FPK35" s="3203"/>
      <c r="FPL35" s="3203"/>
      <c r="FPM35" s="3203"/>
      <c r="FPN35" s="3203"/>
      <c r="FPO35" s="3203"/>
      <c r="FPP35" s="3203"/>
      <c r="FPQ35" s="3203"/>
      <c r="FPR35" s="3203"/>
      <c r="FPS35" s="3203"/>
      <c r="FPT35" s="3203"/>
      <c r="FPU35" s="3203"/>
      <c r="FPV35" s="3203"/>
      <c r="FPW35" s="3203"/>
      <c r="FPX35" s="3203"/>
      <c r="FPY35" s="3203"/>
      <c r="FPZ35" s="3203"/>
      <c r="FQA35" s="3203"/>
      <c r="FQB35" s="3203"/>
      <c r="FQC35" s="3203"/>
      <c r="FQD35" s="3203"/>
      <c r="FQE35" s="3203"/>
      <c r="FQF35" s="3203"/>
      <c r="FQG35" s="3203"/>
      <c r="FQH35" s="3203"/>
      <c r="FQI35" s="3203"/>
      <c r="FQJ35" s="3203"/>
      <c r="FQK35" s="3203"/>
      <c r="FQL35" s="3203"/>
      <c r="FQM35" s="3203"/>
      <c r="FQN35" s="3203"/>
      <c r="FQO35" s="3203"/>
      <c r="FQP35" s="3203"/>
      <c r="FQQ35" s="3203"/>
      <c r="FQR35" s="3203"/>
      <c r="FQS35" s="3203"/>
      <c r="FQT35" s="3203"/>
      <c r="FQU35" s="3203"/>
      <c r="FQV35" s="3203"/>
      <c r="FQW35" s="3203"/>
      <c r="FQX35" s="3203"/>
      <c r="FQY35" s="3203"/>
      <c r="FQZ35" s="3203"/>
      <c r="FRA35" s="3203"/>
      <c r="FRB35" s="3203"/>
      <c r="FRC35" s="3203"/>
      <c r="FRD35" s="3203"/>
      <c r="FRE35" s="3203"/>
      <c r="FRF35" s="3203"/>
      <c r="FRG35" s="3203"/>
      <c r="FRH35" s="3203"/>
      <c r="FRI35" s="3203"/>
      <c r="FRJ35" s="3203"/>
      <c r="FRK35" s="3203"/>
      <c r="FRL35" s="3203"/>
      <c r="FRM35" s="3203"/>
      <c r="FRN35" s="3203"/>
      <c r="FRO35" s="3203"/>
      <c r="FRP35" s="3203"/>
      <c r="FRQ35" s="3203"/>
      <c r="FRR35" s="3203"/>
      <c r="FRS35" s="3203"/>
      <c r="FRT35" s="3203"/>
      <c r="FRU35" s="3203"/>
      <c r="FRV35" s="3203"/>
      <c r="FRW35" s="3203"/>
      <c r="FRX35" s="3203"/>
      <c r="FRY35" s="3203"/>
      <c r="FRZ35" s="3203"/>
      <c r="FSA35" s="3203"/>
      <c r="FSB35" s="3203"/>
      <c r="FSC35" s="3203"/>
      <c r="FSD35" s="3203"/>
      <c r="FSE35" s="3203"/>
      <c r="FSF35" s="3203"/>
      <c r="FSG35" s="3203"/>
      <c r="FSH35" s="3203"/>
      <c r="FSI35" s="3203"/>
      <c r="FSJ35" s="3203"/>
      <c r="FSK35" s="3203"/>
      <c r="FSL35" s="3203"/>
      <c r="FSM35" s="3203"/>
      <c r="FSN35" s="3203"/>
      <c r="FSO35" s="3203"/>
      <c r="FSP35" s="3203"/>
      <c r="FSQ35" s="3203"/>
      <c r="FSR35" s="3203"/>
      <c r="FSS35" s="3203"/>
      <c r="FST35" s="3203"/>
      <c r="FSU35" s="3203"/>
      <c r="FSV35" s="3203"/>
      <c r="FSW35" s="3203"/>
      <c r="FSX35" s="3203"/>
      <c r="FSY35" s="3203"/>
      <c r="FSZ35" s="3203"/>
      <c r="FTA35" s="3203"/>
      <c r="FTB35" s="3203"/>
      <c r="FTC35" s="3203"/>
      <c r="FTD35" s="3203"/>
      <c r="FTE35" s="3203"/>
      <c r="FTF35" s="3203"/>
      <c r="FTG35" s="3203"/>
      <c r="FTH35" s="3203"/>
      <c r="FTI35" s="3203"/>
      <c r="FTJ35" s="3203"/>
      <c r="FTK35" s="3203"/>
      <c r="FTL35" s="3203"/>
      <c r="FTM35" s="3203"/>
      <c r="FTN35" s="3203"/>
      <c r="FTO35" s="3203"/>
      <c r="FTP35" s="3203"/>
      <c r="FTQ35" s="3203"/>
      <c r="FTR35" s="3203"/>
      <c r="FTS35" s="3203"/>
      <c r="FTT35" s="3203"/>
      <c r="FTU35" s="3203"/>
      <c r="FTV35" s="3203"/>
      <c r="FTW35" s="3203"/>
      <c r="FTX35" s="3203"/>
      <c r="FTY35" s="3203"/>
      <c r="FTZ35" s="3203"/>
      <c r="FUA35" s="3203"/>
      <c r="FUB35" s="3203"/>
      <c r="FUC35" s="3203"/>
      <c r="FUD35" s="3203"/>
      <c r="FUE35" s="3203"/>
      <c r="FUF35" s="3203"/>
      <c r="FUG35" s="3203"/>
      <c r="FUH35" s="3203"/>
      <c r="FUI35" s="3203"/>
      <c r="FUJ35" s="3203"/>
      <c r="FUK35" s="3203"/>
      <c r="FUL35" s="3203"/>
      <c r="FUM35" s="3203"/>
      <c r="FUN35" s="3203"/>
      <c r="FUO35" s="3203"/>
      <c r="FUP35" s="3203"/>
      <c r="FUQ35" s="3203"/>
      <c r="FUR35" s="3203"/>
      <c r="FUS35" s="3203"/>
      <c r="FUT35" s="3203"/>
      <c r="FUU35" s="3203"/>
      <c r="FUV35" s="3203"/>
      <c r="FUW35" s="3203"/>
      <c r="FUX35" s="3203"/>
      <c r="FUY35" s="3203"/>
      <c r="FUZ35" s="3203"/>
      <c r="FVA35" s="3203"/>
      <c r="FVB35" s="3203"/>
      <c r="FVC35" s="3203"/>
      <c r="FVD35" s="3203"/>
      <c r="FVE35" s="3203"/>
      <c r="FVF35" s="3203"/>
      <c r="FVG35" s="3203"/>
      <c r="FVH35" s="3203"/>
      <c r="FVI35" s="3203"/>
      <c r="FVJ35" s="3203"/>
      <c r="FVK35" s="3203"/>
      <c r="FVL35" s="3203"/>
      <c r="FVM35" s="3203"/>
      <c r="FVN35" s="3203"/>
      <c r="FVO35" s="3203"/>
      <c r="FVP35" s="3203"/>
      <c r="FVQ35" s="3203"/>
      <c r="FVR35" s="3203"/>
      <c r="FVS35" s="3203"/>
      <c r="FVT35" s="3203"/>
      <c r="FVU35" s="3203"/>
      <c r="FVV35" s="3203"/>
      <c r="FVW35" s="3203"/>
      <c r="FVX35" s="3203"/>
      <c r="FVY35" s="3203"/>
      <c r="FVZ35" s="3203"/>
      <c r="FWA35" s="3203"/>
      <c r="FWB35" s="3203"/>
      <c r="FWC35" s="3203"/>
      <c r="FWD35" s="3203"/>
      <c r="FWE35" s="3203"/>
      <c r="FWF35" s="3203"/>
      <c r="FWG35" s="3203"/>
      <c r="FWH35" s="3203"/>
      <c r="FWI35" s="3203"/>
      <c r="FWJ35" s="3203"/>
      <c r="FWK35" s="3203"/>
      <c r="FWL35" s="3203"/>
      <c r="FWM35" s="3203"/>
      <c r="FWN35" s="3203"/>
      <c r="FWO35" s="3203"/>
      <c r="FWP35" s="3203"/>
      <c r="FWQ35" s="3203"/>
      <c r="FWR35" s="3203"/>
      <c r="FWS35" s="3203"/>
      <c r="FWT35" s="3203"/>
      <c r="FWU35" s="3203"/>
      <c r="FWV35" s="3203"/>
      <c r="FWW35" s="3203"/>
      <c r="FWX35" s="3203"/>
      <c r="FWY35" s="3203"/>
      <c r="FWZ35" s="3203"/>
      <c r="FXA35" s="3203"/>
      <c r="FXB35" s="3203"/>
      <c r="FXC35" s="3203"/>
      <c r="FXD35" s="3203"/>
      <c r="FXE35" s="3203"/>
      <c r="FXF35" s="3203"/>
      <c r="FXG35" s="3203"/>
      <c r="FXH35" s="3203"/>
      <c r="FXI35" s="3203"/>
      <c r="FXJ35" s="3203"/>
      <c r="FXK35" s="3203"/>
      <c r="FXL35" s="3203"/>
      <c r="FXM35" s="3203"/>
      <c r="FXN35" s="3203"/>
      <c r="FXO35" s="3203"/>
      <c r="FXP35" s="3203"/>
      <c r="FXQ35" s="3203"/>
      <c r="FXR35" s="3203"/>
      <c r="FXS35" s="3203"/>
      <c r="FXT35" s="3203"/>
      <c r="FXU35" s="3203"/>
      <c r="FXV35" s="3203"/>
      <c r="FXW35" s="3203"/>
      <c r="FXX35" s="3203"/>
      <c r="FXY35" s="3203"/>
      <c r="FXZ35" s="3203"/>
      <c r="FYA35" s="3203"/>
      <c r="FYB35" s="3203"/>
      <c r="FYC35" s="3203"/>
      <c r="FYD35" s="3203"/>
      <c r="FYE35" s="3203"/>
      <c r="FYF35" s="3203"/>
      <c r="FYG35" s="3203"/>
      <c r="FYH35" s="3203"/>
      <c r="FYI35" s="3203"/>
      <c r="FYJ35" s="3203"/>
      <c r="FYK35" s="3203"/>
      <c r="FYL35" s="3203"/>
      <c r="FYM35" s="3203"/>
      <c r="FYN35" s="3203"/>
      <c r="FYO35" s="3203"/>
      <c r="FYP35" s="3203"/>
      <c r="FYQ35" s="3203"/>
      <c r="FYR35" s="3203"/>
      <c r="FYS35" s="3203"/>
      <c r="FYT35" s="3203"/>
      <c r="FYU35" s="3203"/>
      <c r="FYV35" s="3203"/>
      <c r="FYW35" s="3203"/>
      <c r="FYX35" s="3203"/>
      <c r="FYY35" s="3203"/>
      <c r="FYZ35" s="3203"/>
      <c r="FZA35" s="3203"/>
      <c r="FZB35" s="3203"/>
      <c r="FZC35" s="3203"/>
      <c r="FZD35" s="3203"/>
      <c r="FZE35" s="3203"/>
      <c r="FZF35" s="3203"/>
      <c r="FZG35" s="3203"/>
      <c r="FZH35" s="3203"/>
      <c r="FZI35" s="3203"/>
      <c r="FZJ35" s="3203"/>
      <c r="FZK35" s="3203"/>
      <c r="FZL35" s="3203"/>
      <c r="FZM35" s="3203"/>
      <c r="FZN35" s="3203"/>
      <c r="FZO35" s="3203"/>
      <c r="FZP35" s="3203"/>
      <c r="FZQ35" s="3203"/>
      <c r="FZR35" s="3203"/>
      <c r="FZS35" s="3203"/>
      <c r="FZT35" s="3203"/>
      <c r="FZU35" s="3203"/>
      <c r="FZV35" s="3203"/>
      <c r="FZW35" s="3203"/>
      <c r="FZX35" s="3203"/>
      <c r="FZY35" s="3203"/>
      <c r="FZZ35" s="3203"/>
      <c r="GAA35" s="3203"/>
      <c r="GAB35" s="3203"/>
      <c r="GAC35" s="3203"/>
      <c r="GAD35" s="3203"/>
      <c r="GAE35" s="3203"/>
      <c r="GAF35" s="3203"/>
      <c r="GAG35" s="3203"/>
      <c r="GAH35" s="3203"/>
      <c r="GAI35" s="3203"/>
      <c r="GAJ35" s="3203"/>
      <c r="GAK35" s="3203"/>
      <c r="GAL35" s="3203"/>
      <c r="GAM35" s="3203"/>
      <c r="GAN35" s="3203"/>
      <c r="GAO35" s="3203"/>
      <c r="GAP35" s="3203"/>
      <c r="GAQ35" s="3203"/>
      <c r="GAR35" s="3203"/>
      <c r="GAS35" s="3203"/>
      <c r="GAT35" s="3203"/>
      <c r="GAU35" s="3203"/>
      <c r="GAV35" s="3203"/>
      <c r="GAW35" s="3203"/>
      <c r="GAX35" s="3203"/>
      <c r="GAY35" s="3203"/>
      <c r="GAZ35" s="3203"/>
      <c r="GBA35" s="3203"/>
      <c r="GBB35" s="3203"/>
      <c r="GBC35" s="3203"/>
      <c r="GBD35" s="3203"/>
      <c r="GBE35" s="3203"/>
      <c r="GBF35" s="3203"/>
      <c r="GBG35" s="3203"/>
      <c r="GBH35" s="3203"/>
      <c r="GBI35" s="3203"/>
      <c r="GBJ35" s="3203"/>
      <c r="GBK35" s="3203"/>
      <c r="GBL35" s="3203"/>
      <c r="GBM35" s="3203"/>
      <c r="GBN35" s="3203"/>
      <c r="GBO35" s="3203"/>
      <c r="GBP35" s="3203"/>
      <c r="GBQ35" s="3203"/>
      <c r="GBR35" s="3203"/>
      <c r="GBS35" s="3203"/>
      <c r="GBT35" s="3203"/>
      <c r="GBU35" s="3203"/>
      <c r="GBV35" s="3203"/>
      <c r="GBW35" s="3203"/>
      <c r="GBX35" s="3203"/>
      <c r="GBY35" s="3203"/>
      <c r="GBZ35" s="3203"/>
      <c r="GCA35" s="3203"/>
      <c r="GCB35" s="3203"/>
      <c r="GCC35" s="3203"/>
      <c r="GCD35" s="3203"/>
      <c r="GCE35" s="3203"/>
      <c r="GCF35" s="3203"/>
      <c r="GCG35" s="3203"/>
      <c r="GCH35" s="3203"/>
      <c r="GCI35" s="3203"/>
      <c r="GCJ35" s="3203"/>
      <c r="GCK35" s="3203"/>
      <c r="GCL35" s="3203"/>
      <c r="GCM35" s="3203"/>
      <c r="GCN35" s="3203"/>
      <c r="GCO35" s="3203"/>
      <c r="GCP35" s="3203"/>
      <c r="GCQ35" s="3203"/>
      <c r="GCR35" s="3203"/>
      <c r="GCS35" s="3203"/>
      <c r="GCT35" s="3203"/>
      <c r="GCU35" s="3203"/>
      <c r="GCV35" s="3203"/>
      <c r="GCW35" s="3203"/>
      <c r="GCX35" s="3203"/>
      <c r="GCY35" s="3203"/>
      <c r="GCZ35" s="3203"/>
      <c r="GDA35" s="3203"/>
      <c r="GDB35" s="3203"/>
      <c r="GDC35" s="3203"/>
      <c r="GDD35" s="3203"/>
      <c r="GDE35" s="3203"/>
      <c r="GDF35" s="3203"/>
      <c r="GDG35" s="3203"/>
      <c r="GDH35" s="3203"/>
      <c r="GDI35" s="3203"/>
      <c r="GDJ35" s="3203"/>
      <c r="GDK35" s="3203"/>
      <c r="GDL35" s="3203"/>
      <c r="GDM35" s="3203"/>
      <c r="GDN35" s="3203"/>
      <c r="GDO35" s="3203"/>
      <c r="GDP35" s="3203"/>
      <c r="GDQ35" s="3203"/>
      <c r="GDR35" s="3203"/>
      <c r="GDS35" s="3203"/>
      <c r="GDT35" s="3203"/>
      <c r="GDU35" s="3203"/>
      <c r="GDV35" s="3203"/>
      <c r="GDW35" s="3203"/>
      <c r="GDX35" s="3203"/>
      <c r="GDY35" s="3203"/>
      <c r="GDZ35" s="3203"/>
      <c r="GEA35" s="3203"/>
      <c r="GEB35" s="3203"/>
      <c r="GEC35" s="3203"/>
      <c r="GED35" s="3203"/>
      <c r="GEE35" s="3203"/>
      <c r="GEF35" s="3203"/>
      <c r="GEG35" s="3203"/>
      <c r="GEH35" s="3203"/>
      <c r="GEI35" s="3203"/>
      <c r="GEJ35" s="3203"/>
      <c r="GEK35" s="3203"/>
      <c r="GEL35" s="3203"/>
      <c r="GEM35" s="3203"/>
      <c r="GEN35" s="3203"/>
      <c r="GEO35" s="3203"/>
      <c r="GEP35" s="3203"/>
      <c r="GEQ35" s="3203"/>
      <c r="GER35" s="3203"/>
      <c r="GES35" s="3203"/>
      <c r="GET35" s="3203"/>
      <c r="GEU35" s="3203"/>
      <c r="GEV35" s="3203"/>
      <c r="GEW35" s="3203"/>
      <c r="GEX35" s="3203"/>
      <c r="GEY35" s="3203"/>
      <c r="GEZ35" s="3203"/>
      <c r="GFA35" s="3203"/>
      <c r="GFB35" s="3203"/>
      <c r="GFC35" s="3203"/>
      <c r="GFD35" s="3203"/>
      <c r="GFE35" s="3203"/>
      <c r="GFF35" s="3203"/>
      <c r="GFG35" s="3203"/>
      <c r="GFH35" s="3203"/>
      <c r="GFI35" s="3203"/>
      <c r="GFJ35" s="3203"/>
      <c r="GFK35" s="3203"/>
      <c r="GFL35" s="3203"/>
      <c r="GFM35" s="3203"/>
      <c r="GFN35" s="3203"/>
      <c r="GFO35" s="3203"/>
      <c r="GFP35" s="3203"/>
      <c r="GFQ35" s="3203"/>
      <c r="GFR35" s="3203"/>
      <c r="GFS35" s="3203"/>
      <c r="GFT35" s="3203"/>
      <c r="GFU35" s="3203"/>
      <c r="GFV35" s="3203"/>
      <c r="GFW35" s="3203"/>
      <c r="GFX35" s="3203"/>
      <c r="GFY35" s="3203"/>
      <c r="GFZ35" s="3203"/>
      <c r="GGA35" s="3203"/>
      <c r="GGB35" s="3203"/>
      <c r="GGC35" s="3203"/>
      <c r="GGD35" s="3203"/>
      <c r="GGE35" s="3203"/>
      <c r="GGF35" s="3203"/>
      <c r="GGG35" s="3203"/>
      <c r="GGH35" s="3203"/>
      <c r="GGI35" s="3203"/>
      <c r="GGJ35" s="3203"/>
      <c r="GGK35" s="3203"/>
      <c r="GGL35" s="3203"/>
      <c r="GGM35" s="3203"/>
      <c r="GGN35" s="3203"/>
      <c r="GGO35" s="3203"/>
      <c r="GGP35" s="3203"/>
      <c r="GGQ35" s="3203"/>
      <c r="GGR35" s="3203"/>
      <c r="GGS35" s="3203"/>
      <c r="GGT35" s="3203"/>
      <c r="GGU35" s="3203"/>
      <c r="GGV35" s="3203"/>
      <c r="GGW35" s="3203"/>
      <c r="GGX35" s="3203"/>
      <c r="GGY35" s="3203"/>
      <c r="GGZ35" s="3203"/>
      <c r="GHA35" s="3203"/>
      <c r="GHB35" s="3203"/>
      <c r="GHC35" s="3203"/>
      <c r="GHD35" s="3203"/>
      <c r="GHE35" s="3203"/>
      <c r="GHF35" s="3203"/>
      <c r="GHG35" s="3203"/>
      <c r="GHH35" s="3203"/>
      <c r="GHI35" s="3203"/>
      <c r="GHJ35" s="3203"/>
      <c r="GHK35" s="3203"/>
      <c r="GHL35" s="3203"/>
      <c r="GHM35" s="3203"/>
      <c r="GHN35" s="3203"/>
      <c r="GHO35" s="3203"/>
      <c r="GHP35" s="3203"/>
      <c r="GHQ35" s="3203"/>
      <c r="GHR35" s="3203"/>
      <c r="GHS35" s="3203"/>
      <c r="GHT35" s="3203"/>
      <c r="GHU35" s="3203"/>
      <c r="GHV35" s="3203"/>
      <c r="GHW35" s="3203"/>
      <c r="GHX35" s="3203"/>
      <c r="GHY35" s="3203"/>
      <c r="GHZ35" s="3203"/>
      <c r="GIA35" s="3203"/>
      <c r="GIB35" s="3203"/>
      <c r="GIC35" s="3203"/>
      <c r="GID35" s="3203"/>
      <c r="GIE35" s="3203"/>
      <c r="GIF35" s="3203"/>
      <c r="GIG35" s="3203"/>
      <c r="GIH35" s="3203"/>
      <c r="GII35" s="3203"/>
      <c r="GIJ35" s="3203"/>
      <c r="GIK35" s="3203"/>
      <c r="GIL35" s="3203"/>
      <c r="GIM35" s="3203"/>
      <c r="GIN35" s="3203"/>
      <c r="GIO35" s="3203"/>
      <c r="GIP35" s="3203"/>
      <c r="GIQ35" s="3203"/>
      <c r="GIR35" s="3203"/>
      <c r="GIS35" s="3203"/>
      <c r="GIT35" s="3203"/>
      <c r="GIU35" s="3203"/>
      <c r="GIV35" s="3203"/>
      <c r="GIW35" s="3203"/>
      <c r="GIX35" s="3203"/>
      <c r="GIY35" s="3203"/>
      <c r="GIZ35" s="3203"/>
      <c r="GJA35" s="3203"/>
      <c r="GJB35" s="3203"/>
      <c r="GJC35" s="3203"/>
      <c r="GJD35" s="3203"/>
      <c r="GJE35" s="3203"/>
      <c r="GJF35" s="3203"/>
      <c r="GJG35" s="3203"/>
      <c r="GJH35" s="3203"/>
      <c r="GJI35" s="3203"/>
      <c r="GJJ35" s="3203"/>
      <c r="GJK35" s="3203"/>
      <c r="GJL35" s="3203"/>
      <c r="GJM35" s="3203"/>
      <c r="GJN35" s="3203"/>
      <c r="GJO35" s="3203"/>
      <c r="GJP35" s="3203"/>
      <c r="GJQ35" s="3203"/>
      <c r="GJR35" s="3203"/>
      <c r="GJS35" s="3203"/>
      <c r="GJT35" s="3203"/>
      <c r="GJU35" s="3203"/>
      <c r="GJV35" s="3203"/>
      <c r="GJW35" s="3203"/>
      <c r="GJX35" s="3203"/>
      <c r="GJY35" s="3203"/>
      <c r="GJZ35" s="3203"/>
      <c r="GKA35" s="3203"/>
      <c r="GKB35" s="3203"/>
      <c r="GKC35" s="3203"/>
      <c r="GKD35" s="3203"/>
      <c r="GKE35" s="3203"/>
      <c r="GKF35" s="3203"/>
      <c r="GKG35" s="3203"/>
      <c r="GKH35" s="3203"/>
      <c r="GKI35" s="3203"/>
      <c r="GKJ35" s="3203"/>
      <c r="GKK35" s="3203"/>
      <c r="GKL35" s="3203"/>
      <c r="GKM35" s="3203"/>
      <c r="GKN35" s="3203"/>
      <c r="GKO35" s="3203"/>
      <c r="GKP35" s="3203"/>
      <c r="GKQ35" s="3203"/>
      <c r="GKR35" s="3203"/>
      <c r="GKS35" s="3203"/>
      <c r="GKT35" s="3203"/>
      <c r="GKU35" s="3203"/>
      <c r="GKV35" s="3203"/>
      <c r="GKW35" s="3203"/>
      <c r="GKX35" s="3203"/>
      <c r="GKY35" s="3203"/>
      <c r="GKZ35" s="3203"/>
      <c r="GLA35" s="3203"/>
      <c r="GLB35" s="3203"/>
      <c r="GLC35" s="3203"/>
      <c r="GLD35" s="3203"/>
      <c r="GLE35" s="3203"/>
      <c r="GLF35" s="3203"/>
      <c r="GLG35" s="3203"/>
      <c r="GLH35" s="3203"/>
      <c r="GLI35" s="3203"/>
      <c r="GLJ35" s="3203"/>
      <c r="GLK35" s="3203"/>
      <c r="GLL35" s="3203"/>
      <c r="GLM35" s="3203"/>
      <c r="GLN35" s="3203"/>
      <c r="GLO35" s="3203"/>
      <c r="GLP35" s="3203"/>
      <c r="GLQ35" s="3203"/>
      <c r="GLR35" s="3203"/>
      <c r="GLS35" s="3203"/>
      <c r="GLT35" s="3203"/>
      <c r="GLU35" s="3203"/>
      <c r="GLV35" s="3203"/>
      <c r="GLW35" s="3203"/>
      <c r="GLX35" s="3203"/>
      <c r="GLY35" s="3203"/>
      <c r="GLZ35" s="3203"/>
      <c r="GMA35" s="3203"/>
      <c r="GMB35" s="3203"/>
      <c r="GMC35" s="3203"/>
      <c r="GMD35" s="3203"/>
      <c r="GME35" s="3203"/>
      <c r="GMF35" s="3203"/>
      <c r="GMG35" s="3203"/>
      <c r="GMH35" s="3203"/>
      <c r="GMI35" s="3203"/>
      <c r="GMJ35" s="3203"/>
      <c r="GMK35" s="3203"/>
      <c r="GML35" s="3203"/>
      <c r="GMM35" s="3203"/>
      <c r="GMN35" s="3203"/>
      <c r="GMO35" s="3203"/>
      <c r="GMP35" s="3203"/>
      <c r="GMQ35" s="3203"/>
      <c r="GMR35" s="3203"/>
      <c r="GMS35" s="3203"/>
      <c r="GMT35" s="3203"/>
      <c r="GMU35" s="3203"/>
      <c r="GMV35" s="3203"/>
      <c r="GMW35" s="3203"/>
      <c r="GMX35" s="3203"/>
      <c r="GMY35" s="3203"/>
      <c r="GMZ35" s="3203"/>
      <c r="GNA35" s="3203"/>
      <c r="GNB35" s="3203"/>
      <c r="GNC35" s="3203"/>
      <c r="GND35" s="3203"/>
      <c r="GNE35" s="3203"/>
      <c r="GNF35" s="3203"/>
      <c r="GNG35" s="3203"/>
      <c r="GNH35" s="3203"/>
      <c r="GNI35" s="3203"/>
      <c r="GNJ35" s="3203"/>
      <c r="GNK35" s="3203"/>
      <c r="GNL35" s="3203"/>
      <c r="GNM35" s="3203"/>
      <c r="GNN35" s="3203"/>
      <c r="GNO35" s="3203"/>
      <c r="GNP35" s="3203"/>
      <c r="GNQ35" s="3203"/>
      <c r="GNR35" s="3203"/>
      <c r="GNS35" s="3203"/>
      <c r="GNT35" s="3203"/>
      <c r="GNU35" s="3203"/>
      <c r="GNV35" s="3203"/>
      <c r="GNW35" s="3203"/>
      <c r="GNX35" s="3203"/>
      <c r="GNY35" s="3203"/>
      <c r="GNZ35" s="3203"/>
      <c r="GOA35" s="3203"/>
      <c r="GOB35" s="3203"/>
      <c r="GOC35" s="3203"/>
      <c r="GOD35" s="3203"/>
      <c r="GOE35" s="3203"/>
      <c r="GOF35" s="3203"/>
      <c r="GOG35" s="3203"/>
      <c r="GOH35" s="3203"/>
      <c r="GOI35" s="3203"/>
      <c r="GOJ35" s="3203"/>
      <c r="GOK35" s="3203"/>
      <c r="GOL35" s="3203"/>
      <c r="GOM35" s="3203"/>
      <c r="GON35" s="3203"/>
      <c r="GOO35" s="3203"/>
      <c r="GOP35" s="3203"/>
      <c r="GOQ35" s="3203"/>
      <c r="GOR35" s="3203"/>
      <c r="GOS35" s="3203"/>
      <c r="GOT35" s="3203"/>
      <c r="GOU35" s="3203"/>
      <c r="GOV35" s="3203"/>
      <c r="GOW35" s="3203"/>
      <c r="GOX35" s="3203"/>
      <c r="GOY35" s="3203"/>
      <c r="GOZ35" s="3203"/>
      <c r="GPA35" s="3203"/>
      <c r="GPB35" s="3203"/>
      <c r="GPC35" s="3203"/>
      <c r="GPD35" s="3203"/>
      <c r="GPE35" s="3203"/>
      <c r="GPF35" s="3203"/>
      <c r="GPG35" s="3203"/>
      <c r="GPH35" s="3203"/>
      <c r="GPI35" s="3203"/>
      <c r="GPJ35" s="3203"/>
      <c r="GPK35" s="3203"/>
      <c r="GPL35" s="3203"/>
      <c r="GPM35" s="3203"/>
      <c r="GPN35" s="3203"/>
      <c r="GPO35" s="3203"/>
      <c r="GPP35" s="3203"/>
      <c r="GPQ35" s="3203"/>
      <c r="GPR35" s="3203"/>
      <c r="GPS35" s="3203"/>
      <c r="GPT35" s="3203"/>
      <c r="GPU35" s="3203"/>
      <c r="GPV35" s="3203"/>
      <c r="GPW35" s="3203"/>
      <c r="GPX35" s="3203"/>
      <c r="GPY35" s="3203"/>
      <c r="GPZ35" s="3203"/>
      <c r="GQA35" s="3203"/>
      <c r="GQB35" s="3203"/>
      <c r="GQC35" s="3203"/>
      <c r="GQD35" s="3203"/>
      <c r="GQE35" s="3203"/>
      <c r="GQF35" s="3203"/>
      <c r="GQG35" s="3203"/>
      <c r="GQH35" s="3203"/>
      <c r="GQI35" s="3203"/>
      <c r="GQJ35" s="3203"/>
      <c r="GQK35" s="3203"/>
      <c r="GQL35" s="3203"/>
      <c r="GQM35" s="3203"/>
      <c r="GQN35" s="3203"/>
      <c r="GQO35" s="3203"/>
      <c r="GQP35" s="3203"/>
      <c r="GQQ35" s="3203"/>
      <c r="GQR35" s="3203"/>
      <c r="GQS35" s="3203"/>
      <c r="GQT35" s="3203"/>
      <c r="GQU35" s="3203"/>
      <c r="GQV35" s="3203"/>
      <c r="GQW35" s="3203"/>
      <c r="GQX35" s="3203"/>
      <c r="GQY35" s="3203"/>
      <c r="GQZ35" s="3203"/>
      <c r="GRA35" s="3203"/>
      <c r="GRB35" s="3203"/>
      <c r="GRC35" s="3203"/>
      <c r="GRD35" s="3203"/>
      <c r="GRE35" s="3203"/>
      <c r="GRF35" s="3203"/>
      <c r="GRG35" s="3203"/>
      <c r="GRH35" s="3203"/>
      <c r="GRI35" s="3203"/>
      <c r="GRJ35" s="3203"/>
      <c r="GRK35" s="3203"/>
      <c r="GRL35" s="3203"/>
      <c r="GRM35" s="3203"/>
      <c r="GRN35" s="3203"/>
      <c r="GRO35" s="3203"/>
      <c r="GRP35" s="3203"/>
      <c r="GRQ35" s="3203"/>
      <c r="GRR35" s="3203"/>
      <c r="GRS35" s="3203"/>
      <c r="GRT35" s="3203"/>
      <c r="GRU35" s="3203"/>
      <c r="GRV35" s="3203"/>
      <c r="GRW35" s="3203"/>
      <c r="GRX35" s="3203"/>
      <c r="GRY35" s="3203"/>
      <c r="GRZ35" s="3203"/>
      <c r="GSA35" s="3203"/>
      <c r="GSB35" s="3203"/>
      <c r="GSC35" s="3203"/>
      <c r="GSD35" s="3203"/>
      <c r="GSE35" s="3203"/>
      <c r="GSF35" s="3203"/>
      <c r="GSG35" s="3203"/>
      <c r="GSH35" s="3203"/>
      <c r="GSI35" s="3203"/>
      <c r="GSJ35" s="3203"/>
      <c r="GSK35" s="3203"/>
      <c r="GSL35" s="3203"/>
      <c r="GSM35" s="3203"/>
      <c r="GSN35" s="3203"/>
      <c r="GSO35" s="3203"/>
      <c r="GSP35" s="3203"/>
      <c r="GSQ35" s="3203"/>
      <c r="GSR35" s="3203"/>
      <c r="GSS35" s="3203"/>
      <c r="GST35" s="3203"/>
      <c r="GSU35" s="3203"/>
      <c r="GSV35" s="3203"/>
      <c r="GSW35" s="3203"/>
      <c r="GSX35" s="3203"/>
      <c r="GSY35" s="3203"/>
      <c r="GSZ35" s="3203"/>
      <c r="GTA35" s="3203"/>
      <c r="GTB35" s="3203"/>
      <c r="GTC35" s="3203"/>
      <c r="GTD35" s="3203"/>
      <c r="GTE35" s="3203"/>
      <c r="GTF35" s="3203"/>
      <c r="GTG35" s="3203"/>
      <c r="GTH35" s="3203"/>
      <c r="GTI35" s="3203"/>
      <c r="GTJ35" s="3203"/>
      <c r="GTK35" s="3203"/>
      <c r="GTL35" s="3203"/>
      <c r="GTM35" s="3203"/>
      <c r="GTN35" s="3203"/>
      <c r="GTO35" s="3203"/>
      <c r="GTP35" s="3203"/>
      <c r="GTQ35" s="3203"/>
      <c r="GTR35" s="3203"/>
      <c r="GTS35" s="3203"/>
      <c r="GTT35" s="3203"/>
      <c r="GTU35" s="3203"/>
      <c r="GTV35" s="3203"/>
      <c r="GTW35" s="3203"/>
      <c r="GTX35" s="3203"/>
      <c r="GTY35" s="3203"/>
      <c r="GTZ35" s="3203"/>
      <c r="GUA35" s="3203"/>
      <c r="GUB35" s="3203"/>
      <c r="GUC35" s="3203"/>
      <c r="GUD35" s="3203"/>
      <c r="GUE35" s="3203"/>
      <c r="GUF35" s="3203"/>
      <c r="GUG35" s="3203"/>
      <c r="GUH35" s="3203"/>
      <c r="GUI35" s="3203"/>
      <c r="GUJ35" s="3203"/>
      <c r="GUK35" s="3203"/>
      <c r="GUL35" s="3203"/>
      <c r="GUM35" s="3203"/>
      <c r="GUN35" s="3203"/>
      <c r="GUO35" s="3203"/>
      <c r="GUP35" s="3203"/>
      <c r="GUQ35" s="3203"/>
      <c r="GUR35" s="3203"/>
      <c r="GUS35" s="3203"/>
      <c r="GUT35" s="3203"/>
      <c r="GUU35" s="3203"/>
      <c r="GUV35" s="3203"/>
      <c r="GUW35" s="3203"/>
      <c r="GUX35" s="3203"/>
      <c r="GUY35" s="3203"/>
      <c r="GUZ35" s="3203"/>
      <c r="GVA35" s="3203"/>
      <c r="GVB35" s="3203"/>
      <c r="GVC35" s="3203"/>
      <c r="GVD35" s="3203"/>
      <c r="GVE35" s="3203"/>
      <c r="GVF35" s="3203"/>
      <c r="GVG35" s="3203"/>
      <c r="GVH35" s="3203"/>
      <c r="GVI35" s="3203"/>
      <c r="GVJ35" s="3203"/>
      <c r="GVK35" s="3203"/>
      <c r="GVL35" s="3203"/>
      <c r="GVM35" s="3203"/>
      <c r="GVN35" s="3203"/>
      <c r="GVO35" s="3203"/>
      <c r="GVP35" s="3203"/>
      <c r="GVQ35" s="3203"/>
      <c r="GVR35" s="3203"/>
      <c r="GVS35" s="3203"/>
      <c r="GVT35" s="3203"/>
      <c r="GVU35" s="3203"/>
      <c r="GVV35" s="3203"/>
      <c r="GVW35" s="3203"/>
      <c r="GVX35" s="3203"/>
      <c r="GVY35" s="3203"/>
      <c r="GVZ35" s="3203"/>
      <c r="GWA35" s="3203"/>
      <c r="GWB35" s="3203"/>
      <c r="GWC35" s="3203"/>
      <c r="GWD35" s="3203"/>
      <c r="GWE35" s="3203"/>
      <c r="GWF35" s="3203"/>
      <c r="GWG35" s="3203"/>
      <c r="GWH35" s="3203"/>
      <c r="GWI35" s="3203"/>
      <c r="GWJ35" s="3203"/>
      <c r="GWK35" s="3203"/>
      <c r="GWL35" s="3203"/>
      <c r="GWM35" s="3203"/>
      <c r="GWN35" s="3203"/>
      <c r="GWO35" s="3203"/>
      <c r="GWP35" s="3203"/>
      <c r="GWQ35" s="3203"/>
      <c r="GWR35" s="3203"/>
      <c r="GWS35" s="3203"/>
      <c r="GWT35" s="3203"/>
      <c r="GWU35" s="3203"/>
      <c r="GWV35" s="3203"/>
      <c r="GWW35" s="3203"/>
      <c r="GWX35" s="3203"/>
      <c r="GWY35" s="3203"/>
      <c r="GWZ35" s="3203"/>
      <c r="GXA35" s="3203"/>
      <c r="GXB35" s="3203"/>
      <c r="GXC35" s="3203"/>
      <c r="GXD35" s="3203"/>
      <c r="GXE35" s="3203"/>
      <c r="GXF35" s="3203"/>
      <c r="GXG35" s="3203"/>
      <c r="GXH35" s="3203"/>
      <c r="GXI35" s="3203"/>
      <c r="GXJ35" s="3203"/>
      <c r="GXK35" s="3203"/>
      <c r="GXL35" s="3203"/>
      <c r="GXM35" s="3203"/>
      <c r="GXN35" s="3203"/>
      <c r="GXO35" s="3203"/>
      <c r="GXP35" s="3203"/>
      <c r="GXQ35" s="3203"/>
      <c r="GXR35" s="3203"/>
      <c r="GXS35" s="3203"/>
      <c r="GXT35" s="3203"/>
      <c r="GXU35" s="3203"/>
      <c r="GXV35" s="3203"/>
      <c r="GXW35" s="3203"/>
      <c r="GXX35" s="3203"/>
      <c r="GXY35" s="3203"/>
      <c r="GXZ35" s="3203"/>
      <c r="GYA35" s="3203"/>
      <c r="GYB35" s="3203"/>
      <c r="GYC35" s="3203"/>
      <c r="GYD35" s="3203"/>
      <c r="GYE35" s="3203"/>
      <c r="GYF35" s="3203"/>
      <c r="GYG35" s="3203"/>
      <c r="GYH35" s="3203"/>
      <c r="GYI35" s="3203"/>
      <c r="GYJ35" s="3203"/>
      <c r="GYK35" s="3203"/>
      <c r="GYL35" s="3203"/>
      <c r="GYM35" s="3203"/>
      <c r="GYN35" s="3203"/>
      <c r="GYO35" s="3203"/>
      <c r="GYP35" s="3203"/>
      <c r="GYQ35" s="3203"/>
      <c r="GYR35" s="3203"/>
      <c r="GYS35" s="3203"/>
      <c r="GYT35" s="3203"/>
      <c r="GYU35" s="3203"/>
      <c r="GYV35" s="3203"/>
      <c r="GYW35" s="3203"/>
      <c r="GYX35" s="3203"/>
      <c r="GYY35" s="3203"/>
      <c r="GYZ35" s="3203"/>
      <c r="GZA35" s="3203"/>
      <c r="GZB35" s="3203"/>
      <c r="GZC35" s="3203"/>
      <c r="GZD35" s="3203"/>
      <c r="GZE35" s="3203"/>
      <c r="GZF35" s="3203"/>
      <c r="GZG35" s="3203"/>
      <c r="GZH35" s="3203"/>
      <c r="GZI35" s="3203"/>
      <c r="GZJ35" s="3203"/>
      <c r="GZK35" s="3203"/>
      <c r="GZL35" s="3203"/>
      <c r="GZM35" s="3203"/>
      <c r="GZN35" s="3203"/>
      <c r="GZO35" s="3203"/>
      <c r="GZP35" s="3203"/>
      <c r="GZQ35" s="3203"/>
      <c r="GZR35" s="3203"/>
      <c r="GZS35" s="3203"/>
      <c r="GZT35" s="3203"/>
      <c r="GZU35" s="3203"/>
      <c r="GZV35" s="3203"/>
      <c r="GZW35" s="3203"/>
      <c r="GZX35" s="3203"/>
      <c r="GZY35" s="3203"/>
      <c r="GZZ35" s="3203"/>
      <c r="HAA35" s="3203"/>
      <c r="HAB35" s="3203"/>
      <c r="HAC35" s="3203"/>
      <c r="HAD35" s="3203"/>
      <c r="HAE35" s="3203"/>
      <c r="HAF35" s="3203"/>
      <c r="HAG35" s="3203"/>
      <c r="HAH35" s="3203"/>
      <c r="HAI35" s="3203"/>
      <c r="HAJ35" s="3203"/>
      <c r="HAK35" s="3203"/>
      <c r="HAL35" s="3203"/>
      <c r="HAM35" s="3203"/>
      <c r="HAN35" s="3203"/>
      <c r="HAO35" s="3203"/>
      <c r="HAP35" s="3203"/>
      <c r="HAQ35" s="3203"/>
      <c r="HAR35" s="3203"/>
      <c r="HAS35" s="3203"/>
      <c r="HAT35" s="3203"/>
      <c r="HAU35" s="3203"/>
      <c r="HAV35" s="3203"/>
      <c r="HAW35" s="3203"/>
      <c r="HAX35" s="3203"/>
      <c r="HAY35" s="3203"/>
      <c r="HAZ35" s="3203"/>
      <c r="HBA35" s="3203"/>
      <c r="HBB35" s="3203"/>
      <c r="HBC35" s="3203"/>
      <c r="HBD35" s="3203"/>
      <c r="HBE35" s="3203"/>
      <c r="HBF35" s="3203"/>
      <c r="HBG35" s="3203"/>
      <c r="HBH35" s="3203"/>
      <c r="HBI35" s="3203"/>
      <c r="HBJ35" s="3203"/>
      <c r="HBK35" s="3203"/>
      <c r="HBL35" s="3203"/>
      <c r="HBM35" s="3203"/>
      <c r="HBN35" s="3203"/>
      <c r="HBO35" s="3203"/>
      <c r="HBP35" s="3203"/>
      <c r="HBQ35" s="3203"/>
      <c r="HBR35" s="3203"/>
      <c r="HBS35" s="3203"/>
      <c r="HBT35" s="3203"/>
      <c r="HBU35" s="3203"/>
      <c r="HBV35" s="3203"/>
      <c r="HBW35" s="3203"/>
      <c r="HBX35" s="3203"/>
      <c r="HBY35" s="3203"/>
      <c r="HBZ35" s="3203"/>
      <c r="HCA35" s="3203"/>
      <c r="HCB35" s="3203"/>
      <c r="HCC35" s="3203"/>
      <c r="HCD35" s="3203"/>
      <c r="HCE35" s="3203"/>
      <c r="HCF35" s="3203"/>
      <c r="HCG35" s="3203"/>
      <c r="HCH35" s="3203"/>
      <c r="HCI35" s="3203"/>
      <c r="HCJ35" s="3203"/>
      <c r="HCK35" s="3203"/>
      <c r="HCL35" s="3203"/>
      <c r="HCM35" s="3203"/>
      <c r="HCN35" s="3203"/>
      <c r="HCO35" s="3203"/>
      <c r="HCP35" s="3203"/>
      <c r="HCQ35" s="3203"/>
      <c r="HCR35" s="3203"/>
      <c r="HCS35" s="3203"/>
      <c r="HCT35" s="3203"/>
      <c r="HCU35" s="3203"/>
      <c r="HCV35" s="3203"/>
      <c r="HCW35" s="3203"/>
      <c r="HCX35" s="3203"/>
      <c r="HCY35" s="3203"/>
      <c r="HCZ35" s="3203"/>
      <c r="HDA35" s="3203"/>
      <c r="HDB35" s="3203"/>
      <c r="HDC35" s="3203"/>
      <c r="HDD35" s="3203"/>
      <c r="HDE35" s="3203"/>
      <c r="HDF35" s="3203"/>
      <c r="HDG35" s="3203"/>
      <c r="HDH35" s="3203"/>
      <c r="HDI35" s="3203"/>
      <c r="HDJ35" s="3203"/>
      <c r="HDK35" s="3203"/>
      <c r="HDL35" s="3203"/>
      <c r="HDM35" s="3203"/>
      <c r="HDN35" s="3203"/>
      <c r="HDO35" s="3203"/>
      <c r="HDP35" s="3203"/>
      <c r="HDQ35" s="3203"/>
      <c r="HDR35" s="3203"/>
      <c r="HDS35" s="3203"/>
      <c r="HDT35" s="3203"/>
      <c r="HDU35" s="3203"/>
      <c r="HDV35" s="3203"/>
      <c r="HDW35" s="3203"/>
      <c r="HDX35" s="3203"/>
      <c r="HDY35" s="3203"/>
      <c r="HDZ35" s="3203"/>
      <c r="HEA35" s="3203"/>
      <c r="HEB35" s="3203"/>
      <c r="HEC35" s="3203"/>
      <c r="HED35" s="3203"/>
      <c r="HEE35" s="3203"/>
      <c r="HEF35" s="3203"/>
      <c r="HEG35" s="3203"/>
      <c r="HEH35" s="3203"/>
      <c r="HEI35" s="3203"/>
      <c r="HEJ35" s="3203"/>
      <c r="HEK35" s="3203"/>
      <c r="HEL35" s="3203"/>
      <c r="HEM35" s="3203"/>
      <c r="HEN35" s="3203"/>
      <c r="HEO35" s="3203"/>
      <c r="HEP35" s="3203"/>
      <c r="HEQ35" s="3203"/>
      <c r="HER35" s="3203"/>
      <c r="HES35" s="3203"/>
      <c r="HET35" s="3203"/>
      <c r="HEU35" s="3203"/>
      <c r="HEV35" s="3203"/>
      <c r="HEW35" s="3203"/>
      <c r="HEX35" s="3203"/>
      <c r="HEY35" s="3203"/>
      <c r="HEZ35" s="3203"/>
      <c r="HFA35" s="3203"/>
      <c r="HFB35" s="3203"/>
      <c r="HFC35" s="3203"/>
      <c r="HFD35" s="3203"/>
      <c r="HFE35" s="3203"/>
      <c r="HFF35" s="3203"/>
      <c r="HFG35" s="3203"/>
      <c r="HFH35" s="3203"/>
      <c r="HFI35" s="3203"/>
      <c r="HFJ35" s="3203"/>
      <c r="HFK35" s="3203"/>
      <c r="HFL35" s="3203"/>
      <c r="HFM35" s="3203"/>
      <c r="HFN35" s="3203"/>
      <c r="HFO35" s="3203"/>
      <c r="HFP35" s="3203"/>
      <c r="HFQ35" s="3203"/>
      <c r="HFR35" s="3203"/>
      <c r="HFS35" s="3203"/>
      <c r="HFT35" s="3203"/>
      <c r="HFU35" s="3203"/>
      <c r="HFV35" s="3203"/>
      <c r="HFW35" s="3203"/>
      <c r="HFX35" s="3203"/>
      <c r="HFY35" s="3203"/>
      <c r="HFZ35" s="3203"/>
      <c r="HGA35" s="3203"/>
      <c r="HGB35" s="3203"/>
      <c r="HGC35" s="3203"/>
      <c r="HGD35" s="3203"/>
      <c r="HGE35" s="3203"/>
      <c r="HGF35" s="3203"/>
      <c r="HGG35" s="3203"/>
      <c r="HGH35" s="3203"/>
      <c r="HGI35" s="3203"/>
      <c r="HGJ35" s="3203"/>
      <c r="HGK35" s="3203"/>
      <c r="HGL35" s="3203"/>
      <c r="HGM35" s="3203"/>
      <c r="HGN35" s="3203"/>
      <c r="HGO35" s="3203"/>
      <c r="HGP35" s="3203"/>
      <c r="HGQ35" s="3203"/>
      <c r="HGR35" s="3203"/>
      <c r="HGS35" s="3203"/>
      <c r="HGT35" s="3203"/>
      <c r="HGU35" s="3203"/>
      <c r="HGV35" s="3203"/>
      <c r="HGW35" s="3203"/>
      <c r="HGX35" s="3203"/>
      <c r="HGY35" s="3203"/>
      <c r="HGZ35" s="3203"/>
      <c r="HHA35" s="3203"/>
      <c r="HHB35" s="3203"/>
      <c r="HHC35" s="3203"/>
      <c r="HHD35" s="3203"/>
      <c r="HHE35" s="3203"/>
      <c r="HHF35" s="3203"/>
      <c r="HHG35" s="3203"/>
      <c r="HHH35" s="3203"/>
      <c r="HHI35" s="3203"/>
      <c r="HHJ35" s="3203"/>
      <c r="HHK35" s="3203"/>
      <c r="HHL35" s="3203"/>
      <c r="HHM35" s="3203"/>
      <c r="HHN35" s="3203"/>
      <c r="HHO35" s="3203"/>
      <c r="HHP35" s="3203"/>
      <c r="HHQ35" s="3203"/>
      <c r="HHR35" s="3203"/>
      <c r="HHS35" s="3203"/>
      <c r="HHT35" s="3203"/>
      <c r="HHU35" s="3203"/>
      <c r="HHV35" s="3203"/>
      <c r="HHW35" s="3203"/>
      <c r="HHX35" s="3203"/>
      <c r="HHY35" s="3203"/>
      <c r="HHZ35" s="3203"/>
      <c r="HIA35" s="3203"/>
      <c r="HIB35" s="3203"/>
      <c r="HIC35" s="3203"/>
      <c r="HID35" s="3203"/>
      <c r="HIE35" s="3203"/>
      <c r="HIF35" s="3203"/>
      <c r="HIG35" s="3203"/>
      <c r="HIH35" s="3203"/>
      <c r="HII35" s="3203"/>
      <c r="HIJ35" s="3203"/>
      <c r="HIK35" s="3203"/>
      <c r="HIL35" s="3203"/>
      <c r="HIM35" s="3203"/>
      <c r="HIN35" s="3203"/>
      <c r="HIO35" s="3203"/>
      <c r="HIP35" s="3203"/>
      <c r="HIQ35" s="3203"/>
      <c r="HIR35" s="3203"/>
      <c r="HIS35" s="3203"/>
      <c r="HIT35" s="3203"/>
      <c r="HIU35" s="3203"/>
      <c r="HIV35" s="3203"/>
      <c r="HIW35" s="3203"/>
      <c r="HIX35" s="3203"/>
      <c r="HIY35" s="3203"/>
      <c r="HIZ35" s="3203"/>
      <c r="HJA35" s="3203"/>
      <c r="HJB35" s="3203"/>
      <c r="HJC35" s="3203"/>
      <c r="HJD35" s="3203"/>
      <c r="HJE35" s="3203"/>
      <c r="HJF35" s="3203"/>
      <c r="HJG35" s="3203"/>
      <c r="HJH35" s="3203"/>
      <c r="HJI35" s="3203"/>
      <c r="HJJ35" s="3203"/>
      <c r="HJK35" s="3203"/>
      <c r="HJL35" s="3203"/>
      <c r="HJM35" s="3203"/>
      <c r="HJN35" s="3203"/>
      <c r="HJO35" s="3203"/>
      <c r="HJP35" s="3203"/>
      <c r="HJQ35" s="3203"/>
      <c r="HJR35" s="3203"/>
      <c r="HJS35" s="3203"/>
      <c r="HJT35" s="3203"/>
      <c r="HJU35" s="3203"/>
      <c r="HJV35" s="3203"/>
      <c r="HJW35" s="3203"/>
      <c r="HJX35" s="3203"/>
      <c r="HJY35" s="3203"/>
      <c r="HJZ35" s="3203"/>
      <c r="HKA35" s="3203"/>
      <c r="HKB35" s="3203"/>
      <c r="HKC35" s="3203"/>
      <c r="HKD35" s="3203"/>
      <c r="HKE35" s="3203"/>
      <c r="HKF35" s="3203"/>
      <c r="HKG35" s="3203"/>
      <c r="HKH35" s="3203"/>
      <c r="HKI35" s="3203"/>
      <c r="HKJ35" s="3203"/>
      <c r="HKK35" s="3203"/>
      <c r="HKL35" s="3203"/>
      <c r="HKM35" s="3203"/>
      <c r="HKN35" s="3203"/>
      <c r="HKO35" s="3203"/>
      <c r="HKP35" s="3203"/>
      <c r="HKQ35" s="3203"/>
      <c r="HKR35" s="3203"/>
      <c r="HKS35" s="3203"/>
      <c r="HKT35" s="3203"/>
      <c r="HKU35" s="3203"/>
      <c r="HKV35" s="3203"/>
      <c r="HKW35" s="3203"/>
      <c r="HKX35" s="3203"/>
      <c r="HKY35" s="3203"/>
      <c r="HKZ35" s="3203"/>
      <c r="HLA35" s="3203"/>
      <c r="HLB35" s="3203"/>
      <c r="HLC35" s="3203"/>
      <c r="HLD35" s="3203"/>
      <c r="HLE35" s="3203"/>
      <c r="HLF35" s="3203"/>
      <c r="HLG35" s="3203"/>
      <c r="HLH35" s="3203"/>
      <c r="HLI35" s="3203"/>
      <c r="HLJ35" s="3203"/>
      <c r="HLK35" s="3203"/>
      <c r="HLL35" s="3203"/>
      <c r="HLM35" s="3203"/>
      <c r="HLN35" s="3203"/>
      <c r="HLO35" s="3203"/>
      <c r="HLP35" s="3203"/>
      <c r="HLQ35" s="3203"/>
      <c r="HLR35" s="3203"/>
      <c r="HLS35" s="3203"/>
      <c r="HLT35" s="3203"/>
      <c r="HLU35" s="3203"/>
      <c r="HLV35" s="3203"/>
      <c r="HLW35" s="3203"/>
      <c r="HLX35" s="3203"/>
      <c r="HLY35" s="3203"/>
      <c r="HLZ35" s="3203"/>
      <c r="HMA35" s="3203"/>
      <c r="HMB35" s="3203"/>
      <c r="HMC35" s="3203"/>
      <c r="HMD35" s="3203"/>
      <c r="HME35" s="3203"/>
      <c r="HMF35" s="3203"/>
      <c r="HMG35" s="3203"/>
      <c r="HMH35" s="3203"/>
      <c r="HMI35" s="3203"/>
      <c r="HMJ35" s="3203"/>
      <c r="HMK35" s="3203"/>
      <c r="HML35" s="3203"/>
      <c r="HMM35" s="3203"/>
      <c r="HMN35" s="3203"/>
      <c r="HMO35" s="3203"/>
      <c r="HMP35" s="3203"/>
      <c r="HMQ35" s="3203"/>
      <c r="HMR35" s="3203"/>
      <c r="HMS35" s="3203"/>
      <c r="HMT35" s="3203"/>
      <c r="HMU35" s="3203"/>
      <c r="HMV35" s="3203"/>
      <c r="HMW35" s="3203"/>
      <c r="HMX35" s="3203"/>
      <c r="HMY35" s="3203"/>
      <c r="HMZ35" s="3203"/>
      <c r="HNA35" s="3203"/>
      <c r="HNB35" s="3203"/>
      <c r="HNC35" s="3203"/>
      <c r="HND35" s="3203"/>
      <c r="HNE35" s="3203"/>
      <c r="HNF35" s="3203"/>
      <c r="HNG35" s="3203"/>
      <c r="HNH35" s="3203"/>
      <c r="HNI35" s="3203"/>
      <c r="HNJ35" s="3203"/>
      <c r="HNK35" s="3203"/>
      <c r="HNL35" s="3203"/>
      <c r="HNM35" s="3203"/>
      <c r="HNN35" s="3203"/>
      <c r="HNO35" s="3203"/>
      <c r="HNP35" s="3203"/>
      <c r="HNQ35" s="3203"/>
      <c r="HNR35" s="3203"/>
      <c r="HNS35" s="3203"/>
      <c r="HNT35" s="3203"/>
      <c r="HNU35" s="3203"/>
      <c r="HNV35" s="3203"/>
      <c r="HNW35" s="3203"/>
      <c r="HNX35" s="3203"/>
      <c r="HNY35" s="3203"/>
      <c r="HNZ35" s="3203"/>
      <c r="HOA35" s="3203"/>
      <c r="HOB35" s="3203"/>
      <c r="HOC35" s="3203"/>
      <c r="HOD35" s="3203"/>
      <c r="HOE35" s="3203"/>
      <c r="HOF35" s="3203"/>
      <c r="HOG35" s="3203"/>
      <c r="HOH35" s="3203"/>
      <c r="HOI35" s="3203"/>
      <c r="HOJ35" s="3203"/>
      <c r="HOK35" s="3203"/>
      <c r="HOL35" s="3203"/>
      <c r="HOM35" s="3203"/>
      <c r="HON35" s="3203"/>
      <c r="HOO35" s="3203"/>
      <c r="HOP35" s="3203"/>
      <c r="HOQ35" s="3203"/>
      <c r="HOR35" s="3203"/>
      <c r="HOS35" s="3203"/>
      <c r="HOT35" s="3203"/>
      <c r="HOU35" s="3203"/>
      <c r="HOV35" s="3203"/>
      <c r="HOW35" s="3203"/>
      <c r="HOX35" s="3203"/>
      <c r="HOY35" s="3203"/>
      <c r="HOZ35" s="3203"/>
      <c r="HPA35" s="3203"/>
      <c r="HPB35" s="3203"/>
      <c r="HPC35" s="3203"/>
      <c r="HPD35" s="3203"/>
      <c r="HPE35" s="3203"/>
      <c r="HPF35" s="3203"/>
      <c r="HPG35" s="3203"/>
      <c r="HPH35" s="3203"/>
      <c r="HPI35" s="3203"/>
      <c r="HPJ35" s="3203"/>
      <c r="HPK35" s="3203"/>
      <c r="HPL35" s="3203"/>
      <c r="HPM35" s="3203"/>
      <c r="HPN35" s="3203"/>
      <c r="HPO35" s="3203"/>
      <c r="HPP35" s="3203"/>
      <c r="HPQ35" s="3203"/>
      <c r="HPR35" s="3203"/>
      <c r="HPS35" s="3203"/>
      <c r="HPT35" s="3203"/>
      <c r="HPU35" s="3203"/>
      <c r="HPV35" s="3203"/>
      <c r="HPW35" s="3203"/>
      <c r="HPX35" s="3203"/>
      <c r="HPY35" s="3203"/>
      <c r="HPZ35" s="3203"/>
      <c r="HQA35" s="3203"/>
      <c r="HQB35" s="3203"/>
      <c r="HQC35" s="3203"/>
      <c r="HQD35" s="3203"/>
      <c r="HQE35" s="3203"/>
      <c r="HQF35" s="3203"/>
      <c r="HQG35" s="3203"/>
      <c r="HQH35" s="3203"/>
      <c r="HQI35" s="3203"/>
      <c r="HQJ35" s="3203"/>
      <c r="HQK35" s="3203"/>
      <c r="HQL35" s="3203"/>
      <c r="HQM35" s="3203"/>
      <c r="HQN35" s="3203"/>
      <c r="HQO35" s="3203"/>
      <c r="HQP35" s="3203"/>
      <c r="HQQ35" s="3203"/>
      <c r="HQR35" s="3203"/>
      <c r="HQS35" s="3203"/>
      <c r="HQT35" s="3203"/>
      <c r="HQU35" s="3203"/>
      <c r="HQV35" s="3203"/>
      <c r="HQW35" s="3203"/>
      <c r="HQX35" s="3203"/>
      <c r="HQY35" s="3203"/>
      <c r="HQZ35" s="3203"/>
      <c r="HRA35" s="3203"/>
      <c r="HRB35" s="3203"/>
      <c r="HRC35" s="3203"/>
      <c r="HRD35" s="3203"/>
      <c r="HRE35" s="3203"/>
      <c r="HRF35" s="3203"/>
      <c r="HRG35" s="3203"/>
      <c r="HRH35" s="3203"/>
      <c r="HRI35" s="3203"/>
      <c r="HRJ35" s="3203"/>
      <c r="HRK35" s="3203"/>
      <c r="HRL35" s="3203"/>
      <c r="HRM35" s="3203"/>
      <c r="HRN35" s="3203"/>
      <c r="HRO35" s="3203"/>
      <c r="HRP35" s="3203"/>
      <c r="HRQ35" s="3203"/>
      <c r="HRR35" s="3203"/>
      <c r="HRS35" s="3203"/>
      <c r="HRT35" s="3203"/>
      <c r="HRU35" s="3203"/>
      <c r="HRV35" s="3203"/>
      <c r="HRW35" s="3203"/>
      <c r="HRX35" s="3203"/>
      <c r="HRY35" s="3203"/>
      <c r="HRZ35" s="3203"/>
      <c r="HSA35" s="3203"/>
      <c r="HSB35" s="3203"/>
      <c r="HSC35" s="3203"/>
      <c r="HSD35" s="3203"/>
      <c r="HSE35" s="3203"/>
      <c r="HSF35" s="3203"/>
      <c r="HSG35" s="3203"/>
      <c r="HSH35" s="3203"/>
      <c r="HSI35" s="3203"/>
      <c r="HSJ35" s="3203"/>
      <c r="HSK35" s="3203"/>
      <c r="HSL35" s="3203"/>
      <c r="HSM35" s="3203"/>
      <c r="HSN35" s="3203"/>
      <c r="HSO35" s="3203"/>
      <c r="HSP35" s="3203"/>
      <c r="HSQ35" s="3203"/>
      <c r="HSR35" s="3203"/>
      <c r="HSS35" s="3203"/>
      <c r="HST35" s="3203"/>
      <c r="HSU35" s="3203"/>
      <c r="HSV35" s="3203"/>
      <c r="HSW35" s="3203"/>
      <c r="HSX35" s="3203"/>
      <c r="HSY35" s="3203"/>
      <c r="HSZ35" s="3203"/>
      <c r="HTA35" s="3203"/>
      <c r="HTB35" s="3203"/>
      <c r="HTC35" s="3203"/>
      <c r="HTD35" s="3203"/>
      <c r="HTE35" s="3203"/>
      <c r="HTF35" s="3203"/>
      <c r="HTG35" s="3203"/>
      <c r="HTH35" s="3203"/>
      <c r="HTI35" s="3203"/>
      <c r="HTJ35" s="3203"/>
      <c r="HTK35" s="3203"/>
      <c r="HTL35" s="3203"/>
      <c r="HTM35" s="3203"/>
      <c r="HTN35" s="3203"/>
      <c r="HTO35" s="3203"/>
      <c r="HTP35" s="3203"/>
      <c r="HTQ35" s="3203"/>
      <c r="HTR35" s="3203"/>
      <c r="HTS35" s="3203"/>
      <c r="HTT35" s="3203"/>
      <c r="HTU35" s="3203"/>
      <c r="HTV35" s="3203"/>
      <c r="HTW35" s="3203"/>
      <c r="HTX35" s="3203"/>
      <c r="HTY35" s="3203"/>
      <c r="HTZ35" s="3203"/>
      <c r="HUA35" s="3203"/>
      <c r="HUB35" s="3203"/>
      <c r="HUC35" s="3203"/>
      <c r="HUD35" s="3203"/>
      <c r="HUE35" s="3203"/>
      <c r="HUF35" s="3203"/>
      <c r="HUG35" s="3203"/>
      <c r="HUH35" s="3203"/>
      <c r="HUI35" s="3203"/>
      <c r="HUJ35" s="3203"/>
      <c r="HUK35" s="3203"/>
      <c r="HUL35" s="3203"/>
      <c r="HUM35" s="3203"/>
      <c r="HUN35" s="3203"/>
      <c r="HUO35" s="3203"/>
      <c r="HUP35" s="3203"/>
      <c r="HUQ35" s="3203"/>
      <c r="HUR35" s="3203"/>
      <c r="HUS35" s="3203"/>
      <c r="HUT35" s="3203"/>
      <c r="HUU35" s="3203"/>
      <c r="HUV35" s="3203"/>
      <c r="HUW35" s="3203"/>
      <c r="HUX35" s="3203"/>
      <c r="HUY35" s="3203"/>
      <c r="HUZ35" s="3203"/>
      <c r="HVA35" s="3203"/>
      <c r="HVB35" s="3203"/>
      <c r="HVC35" s="3203"/>
      <c r="HVD35" s="3203"/>
      <c r="HVE35" s="3203"/>
      <c r="HVF35" s="3203"/>
      <c r="HVG35" s="3203"/>
      <c r="HVH35" s="3203"/>
      <c r="HVI35" s="3203"/>
      <c r="HVJ35" s="3203"/>
      <c r="HVK35" s="3203"/>
      <c r="HVL35" s="3203"/>
      <c r="HVM35" s="3203"/>
      <c r="HVN35" s="3203"/>
      <c r="HVO35" s="3203"/>
      <c r="HVP35" s="3203"/>
      <c r="HVQ35" s="3203"/>
      <c r="HVR35" s="3203"/>
      <c r="HVS35" s="3203"/>
      <c r="HVT35" s="3203"/>
      <c r="HVU35" s="3203"/>
      <c r="HVV35" s="3203"/>
      <c r="HVW35" s="3203"/>
      <c r="HVX35" s="3203"/>
      <c r="HVY35" s="3203"/>
      <c r="HVZ35" s="3203"/>
      <c r="HWA35" s="3203"/>
      <c r="HWB35" s="3203"/>
      <c r="HWC35" s="3203"/>
      <c r="HWD35" s="3203"/>
      <c r="HWE35" s="3203"/>
      <c r="HWF35" s="3203"/>
      <c r="HWG35" s="3203"/>
      <c r="HWH35" s="3203"/>
      <c r="HWI35" s="3203"/>
      <c r="HWJ35" s="3203"/>
      <c r="HWK35" s="3203"/>
      <c r="HWL35" s="3203"/>
      <c r="HWM35" s="3203"/>
      <c r="HWN35" s="3203"/>
      <c r="HWO35" s="3203"/>
      <c r="HWP35" s="3203"/>
      <c r="HWQ35" s="3203"/>
      <c r="HWR35" s="3203"/>
      <c r="HWS35" s="3203"/>
      <c r="HWT35" s="3203"/>
      <c r="HWU35" s="3203"/>
      <c r="HWV35" s="3203"/>
      <c r="HWW35" s="3203"/>
      <c r="HWX35" s="3203"/>
      <c r="HWY35" s="3203"/>
      <c r="HWZ35" s="3203"/>
      <c r="HXA35" s="3203"/>
      <c r="HXB35" s="3203"/>
      <c r="HXC35" s="3203"/>
      <c r="HXD35" s="3203"/>
      <c r="HXE35" s="3203"/>
      <c r="HXF35" s="3203"/>
      <c r="HXG35" s="3203"/>
      <c r="HXH35" s="3203"/>
      <c r="HXI35" s="3203"/>
      <c r="HXJ35" s="3203"/>
      <c r="HXK35" s="3203"/>
      <c r="HXL35" s="3203"/>
      <c r="HXM35" s="3203"/>
      <c r="HXN35" s="3203"/>
      <c r="HXO35" s="3203"/>
      <c r="HXP35" s="3203"/>
      <c r="HXQ35" s="3203"/>
      <c r="HXR35" s="3203"/>
      <c r="HXS35" s="3203"/>
      <c r="HXT35" s="3203"/>
      <c r="HXU35" s="3203"/>
      <c r="HXV35" s="3203"/>
      <c r="HXW35" s="3203"/>
      <c r="HXX35" s="3203"/>
      <c r="HXY35" s="3203"/>
      <c r="HXZ35" s="3203"/>
      <c r="HYA35" s="3203"/>
      <c r="HYB35" s="3203"/>
      <c r="HYC35" s="3203"/>
      <c r="HYD35" s="3203"/>
      <c r="HYE35" s="3203"/>
      <c r="HYF35" s="3203"/>
      <c r="HYG35" s="3203"/>
      <c r="HYH35" s="3203"/>
      <c r="HYI35" s="3203"/>
      <c r="HYJ35" s="3203"/>
      <c r="HYK35" s="3203"/>
      <c r="HYL35" s="3203"/>
      <c r="HYM35" s="3203"/>
      <c r="HYN35" s="3203"/>
      <c r="HYO35" s="3203"/>
      <c r="HYP35" s="3203"/>
      <c r="HYQ35" s="3203"/>
      <c r="HYR35" s="3203"/>
      <c r="HYS35" s="3203"/>
      <c r="HYT35" s="3203"/>
      <c r="HYU35" s="3203"/>
      <c r="HYV35" s="3203"/>
      <c r="HYW35" s="3203"/>
      <c r="HYX35" s="3203"/>
      <c r="HYY35" s="3203"/>
      <c r="HYZ35" s="3203"/>
      <c r="HZA35" s="3203"/>
      <c r="HZB35" s="3203"/>
      <c r="HZC35" s="3203"/>
      <c r="HZD35" s="3203"/>
      <c r="HZE35" s="3203"/>
      <c r="HZF35" s="3203"/>
      <c r="HZG35" s="3203"/>
      <c r="HZH35" s="3203"/>
      <c r="HZI35" s="3203"/>
      <c r="HZJ35" s="3203"/>
      <c r="HZK35" s="3203"/>
      <c r="HZL35" s="3203"/>
      <c r="HZM35" s="3203"/>
      <c r="HZN35" s="3203"/>
      <c r="HZO35" s="3203"/>
      <c r="HZP35" s="3203"/>
      <c r="HZQ35" s="3203"/>
      <c r="HZR35" s="3203"/>
      <c r="HZS35" s="3203"/>
      <c r="HZT35" s="3203"/>
      <c r="HZU35" s="3203"/>
      <c r="HZV35" s="3203"/>
      <c r="HZW35" s="3203"/>
      <c r="HZX35" s="3203"/>
      <c r="HZY35" s="3203"/>
      <c r="HZZ35" s="3203"/>
      <c r="IAA35" s="3203"/>
      <c r="IAB35" s="3203"/>
      <c r="IAC35" s="3203"/>
      <c r="IAD35" s="3203"/>
      <c r="IAE35" s="3203"/>
      <c r="IAF35" s="3203"/>
      <c r="IAG35" s="3203"/>
      <c r="IAH35" s="3203"/>
      <c r="IAI35" s="3203"/>
      <c r="IAJ35" s="3203"/>
      <c r="IAK35" s="3203"/>
      <c r="IAL35" s="3203"/>
      <c r="IAM35" s="3203"/>
      <c r="IAN35" s="3203"/>
      <c r="IAO35" s="3203"/>
      <c r="IAP35" s="3203"/>
      <c r="IAQ35" s="3203"/>
      <c r="IAR35" s="3203"/>
      <c r="IAS35" s="3203"/>
      <c r="IAT35" s="3203"/>
      <c r="IAU35" s="3203"/>
      <c r="IAV35" s="3203"/>
      <c r="IAW35" s="3203"/>
      <c r="IAX35" s="3203"/>
      <c r="IAY35" s="3203"/>
      <c r="IAZ35" s="3203"/>
      <c r="IBA35" s="3203"/>
      <c r="IBB35" s="3203"/>
      <c r="IBC35" s="3203"/>
      <c r="IBD35" s="3203"/>
      <c r="IBE35" s="3203"/>
      <c r="IBF35" s="3203"/>
      <c r="IBG35" s="3203"/>
      <c r="IBH35" s="3203"/>
      <c r="IBI35" s="3203"/>
      <c r="IBJ35" s="3203"/>
      <c r="IBK35" s="3203"/>
      <c r="IBL35" s="3203"/>
      <c r="IBM35" s="3203"/>
      <c r="IBN35" s="3203"/>
      <c r="IBO35" s="3203"/>
      <c r="IBP35" s="3203"/>
      <c r="IBQ35" s="3203"/>
      <c r="IBR35" s="3203"/>
      <c r="IBS35" s="3203"/>
      <c r="IBT35" s="3203"/>
      <c r="IBU35" s="3203"/>
      <c r="IBV35" s="3203"/>
      <c r="IBW35" s="3203"/>
      <c r="IBX35" s="3203"/>
      <c r="IBY35" s="3203"/>
      <c r="IBZ35" s="3203"/>
      <c r="ICA35" s="3203"/>
      <c r="ICB35" s="3203"/>
      <c r="ICC35" s="3203"/>
      <c r="ICD35" s="3203"/>
      <c r="ICE35" s="3203"/>
      <c r="ICF35" s="3203"/>
      <c r="ICG35" s="3203"/>
      <c r="ICH35" s="3203"/>
      <c r="ICI35" s="3203"/>
      <c r="ICJ35" s="3203"/>
      <c r="ICK35" s="3203"/>
      <c r="ICL35" s="3203"/>
      <c r="ICM35" s="3203"/>
      <c r="ICN35" s="3203"/>
      <c r="ICO35" s="3203"/>
      <c r="ICP35" s="3203"/>
      <c r="ICQ35" s="3203"/>
      <c r="ICR35" s="3203"/>
      <c r="ICS35" s="3203"/>
      <c r="ICT35" s="3203"/>
      <c r="ICU35" s="3203"/>
      <c r="ICV35" s="3203"/>
      <c r="ICW35" s="3203"/>
      <c r="ICX35" s="3203"/>
      <c r="ICY35" s="3203"/>
      <c r="ICZ35" s="3203"/>
      <c r="IDA35" s="3203"/>
      <c r="IDB35" s="3203"/>
      <c r="IDC35" s="3203"/>
      <c r="IDD35" s="3203"/>
      <c r="IDE35" s="3203"/>
      <c r="IDF35" s="3203"/>
      <c r="IDG35" s="3203"/>
      <c r="IDH35" s="3203"/>
      <c r="IDI35" s="3203"/>
      <c r="IDJ35" s="3203"/>
      <c r="IDK35" s="3203"/>
      <c r="IDL35" s="3203"/>
      <c r="IDM35" s="3203"/>
      <c r="IDN35" s="3203"/>
      <c r="IDO35" s="3203"/>
      <c r="IDP35" s="3203"/>
      <c r="IDQ35" s="3203"/>
      <c r="IDR35" s="3203"/>
      <c r="IDS35" s="3203"/>
      <c r="IDT35" s="3203"/>
      <c r="IDU35" s="3203"/>
      <c r="IDV35" s="3203"/>
      <c r="IDW35" s="3203"/>
      <c r="IDX35" s="3203"/>
      <c r="IDY35" s="3203"/>
      <c r="IDZ35" s="3203"/>
      <c r="IEA35" s="3203"/>
      <c r="IEB35" s="3203"/>
      <c r="IEC35" s="3203"/>
      <c r="IED35" s="3203"/>
      <c r="IEE35" s="3203"/>
      <c r="IEF35" s="3203"/>
      <c r="IEG35" s="3203"/>
      <c r="IEH35" s="3203"/>
      <c r="IEI35" s="3203"/>
      <c r="IEJ35" s="3203"/>
      <c r="IEK35" s="3203"/>
      <c r="IEL35" s="3203"/>
      <c r="IEM35" s="3203"/>
      <c r="IEN35" s="3203"/>
      <c r="IEO35" s="3203"/>
      <c r="IEP35" s="3203"/>
      <c r="IEQ35" s="3203"/>
      <c r="IER35" s="3203"/>
      <c r="IES35" s="3203"/>
      <c r="IET35" s="3203"/>
      <c r="IEU35" s="3203"/>
      <c r="IEV35" s="3203"/>
      <c r="IEW35" s="3203"/>
      <c r="IEX35" s="3203"/>
      <c r="IEY35" s="3203"/>
      <c r="IEZ35" s="3203"/>
      <c r="IFA35" s="3203"/>
      <c r="IFB35" s="3203"/>
      <c r="IFC35" s="3203"/>
      <c r="IFD35" s="3203"/>
      <c r="IFE35" s="3203"/>
      <c r="IFF35" s="3203"/>
      <c r="IFG35" s="3203"/>
      <c r="IFH35" s="3203"/>
      <c r="IFI35" s="3203"/>
      <c r="IFJ35" s="3203"/>
      <c r="IFK35" s="3203"/>
      <c r="IFL35" s="3203"/>
      <c r="IFM35" s="3203"/>
      <c r="IFN35" s="3203"/>
      <c r="IFO35" s="3203"/>
      <c r="IFP35" s="3203"/>
      <c r="IFQ35" s="3203"/>
      <c r="IFR35" s="3203"/>
      <c r="IFS35" s="3203"/>
      <c r="IFT35" s="3203"/>
      <c r="IFU35" s="3203"/>
      <c r="IFV35" s="3203"/>
      <c r="IFW35" s="3203"/>
      <c r="IFX35" s="3203"/>
      <c r="IFY35" s="3203"/>
      <c r="IFZ35" s="3203"/>
      <c r="IGA35" s="3203"/>
      <c r="IGB35" s="3203"/>
      <c r="IGC35" s="3203"/>
      <c r="IGD35" s="3203"/>
      <c r="IGE35" s="3203"/>
      <c r="IGF35" s="3203"/>
      <c r="IGG35" s="3203"/>
      <c r="IGH35" s="3203"/>
      <c r="IGI35" s="3203"/>
      <c r="IGJ35" s="3203"/>
      <c r="IGK35" s="3203"/>
      <c r="IGL35" s="3203"/>
      <c r="IGM35" s="3203"/>
      <c r="IGN35" s="3203"/>
      <c r="IGO35" s="3203"/>
      <c r="IGP35" s="3203"/>
      <c r="IGQ35" s="3203"/>
      <c r="IGR35" s="3203"/>
      <c r="IGS35" s="3203"/>
      <c r="IGT35" s="3203"/>
      <c r="IGU35" s="3203"/>
      <c r="IGV35" s="3203"/>
      <c r="IGW35" s="3203"/>
      <c r="IGX35" s="3203"/>
      <c r="IGY35" s="3203"/>
      <c r="IGZ35" s="3203"/>
      <c r="IHA35" s="3203"/>
      <c r="IHB35" s="3203"/>
      <c r="IHC35" s="3203"/>
      <c r="IHD35" s="3203"/>
      <c r="IHE35" s="3203"/>
      <c r="IHF35" s="3203"/>
      <c r="IHG35" s="3203"/>
      <c r="IHH35" s="3203"/>
      <c r="IHI35" s="3203"/>
      <c r="IHJ35" s="3203"/>
      <c r="IHK35" s="3203"/>
      <c r="IHL35" s="3203"/>
      <c r="IHM35" s="3203"/>
      <c r="IHN35" s="3203"/>
      <c r="IHO35" s="3203"/>
      <c r="IHP35" s="3203"/>
      <c r="IHQ35" s="3203"/>
      <c r="IHR35" s="3203"/>
      <c r="IHS35" s="3203"/>
      <c r="IHT35" s="3203"/>
      <c r="IHU35" s="3203"/>
      <c r="IHV35" s="3203"/>
      <c r="IHW35" s="3203"/>
      <c r="IHX35" s="3203"/>
      <c r="IHY35" s="3203"/>
      <c r="IHZ35" s="3203"/>
      <c r="IIA35" s="3203"/>
      <c r="IIB35" s="3203"/>
      <c r="IIC35" s="3203"/>
      <c r="IID35" s="3203"/>
      <c r="IIE35" s="3203"/>
      <c r="IIF35" s="3203"/>
      <c r="IIG35" s="3203"/>
      <c r="IIH35" s="3203"/>
      <c r="III35" s="3203"/>
      <c r="IIJ35" s="3203"/>
      <c r="IIK35" s="3203"/>
      <c r="IIL35" s="3203"/>
      <c r="IIM35" s="3203"/>
      <c r="IIN35" s="3203"/>
      <c r="IIO35" s="3203"/>
      <c r="IIP35" s="3203"/>
      <c r="IIQ35" s="3203"/>
      <c r="IIR35" s="3203"/>
      <c r="IIS35" s="3203"/>
      <c r="IIT35" s="3203"/>
      <c r="IIU35" s="3203"/>
      <c r="IIV35" s="3203"/>
      <c r="IIW35" s="3203"/>
      <c r="IIX35" s="3203"/>
      <c r="IIY35" s="3203"/>
      <c r="IIZ35" s="3203"/>
      <c r="IJA35" s="3203"/>
      <c r="IJB35" s="3203"/>
      <c r="IJC35" s="3203"/>
      <c r="IJD35" s="3203"/>
      <c r="IJE35" s="3203"/>
      <c r="IJF35" s="3203"/>
      <c r="IJG35" s="3203"/>
      <c r="IJH35" s="3203"/>
      <c r="IJI35" s="3203"/>
      <c r="IJJ35" s="3203"/>
      <c r="IJK35" s="3203"/>
      <c r="IJL35" s="3203"/>
      <c r="IJM35" s="3203"/>
      <c r="IJN35" s="3203"/>
      <c r="IJO35" s="3203"/>
      <c r="IJP35" s="3203"/>
      <c r="IJQ35" s="3203"/>
      <c r="IJR35" s="3203"/>
      <c r="IJS35" s="3203"/>
      <c r="IJT35" s="3203"/>
      <c r="IJU35" s="3203"/>
      <c r="IJV35" s="3203"/>
      <c r="IJW35" s="3203"/>
      <c r="IJX35" s="3203"/>
      <c r="IJY35" s="3203"/>
      <c r="IJZ35" s="3203"/>
      <c r="IKA35" s="3203"/>
      <c r="IKB35" s="3203"/>
      <c r="IKC35" s="3203"/>
      <c r="IKD35" s="3203"/>
      <c r="IKE35" s="3203"/>
      <c r="IKF35" s="3203"/>
      <c r="IKG35" s="3203"/>
      <c r="IKH35" s="3203"/>
      <c r="IKI35" s="3203"/>
      <c r="IKJ35" s="3203"/>
      <c r="IKK35" s="3203"/>
      <c r="IKL35" s="3203"/>
      <c r="IKM35" s="3203"/>
      <c r="IKN35" s="3203"/>
      <c r="IKO35" s="3203"/>
      <c r="IKP35" s="3203"/>
      <c r="IKQ35" s="3203"/>
      <c r="IKR35" s="3203"/>
      <c r="IKS35" s="3203"/>
      <c r="IKT35" s="3203"/>
      <c r="IKU35" s="3203"/>
      <c r="IKV35" s="3203"/>
      <c r="IKW35" s="3203"/>
      <c r="IKX35" s="3203"/>
      <c r="IKY35" s="3203"/>
      <c r="IKZ35" s="3203"/>
      <c r="ILA35" s="3203"/>
      <c r="ILB35" s="3203"/>
      <c r="ILC35" s="3203"/>
      <c r="ILD35" s="3203"/>
      <c r="ILE35" s="3203"/>
      <c r="ILF35" s="3203"/>
      <c r="ILG35" s="3203"/>
      <c r="ILH35" s="3203"/>
      <c r="ILI35" s="3203"/>
      <c r="ILJ35" s="3203"/>
      <c r="ILK35" s="3203"/>
      <c r="ILL35" s="3203"/>
      <c r="ILM35" s="3203"/>
      <c r="ILN35" s="3203"/>
      <c r="ILO35" s="3203"/>
      <c r="ILP35" s="3203"/>
      <c r="ILQ35" s="3203"/>
      <c r="ILR35" s="3203"/>
      <c r="ILS35" s="3203"/>
      <c r="ILT35" s="3203"/>
      <c r="ILU35" s="3203"/>
      <c r="ILV35" s="3203"/>
      <c r="ILW35" s="3203"/>
      <c r="ILX35" s="3203"/>
      <c r="ILY35" s="3203"/>
      <c r="ILZ35" s="3203"/>
      <c r="IMA35" s="3203"/>
      <c r="IMB35" s="3203"/>
      <c r="IMC35" s="3203"/>
      <c r="IMD35" s="3203"/>
      <c r="IME35" s="3203"/>
      <c r="IMF35" s="3203"/>
      <c r="IMG35" s="3203"/>
      <c r="IMH35" s="3203"/>
      <c r="IMI35" s="3203"/>
      <c r="IMJ35" s="3203"/>
      <c r="IMK35" s="3203"/>
      <c r="IML35" s="3203"/>
      <c r="IMM35" s="3203"/>
      <c r="IMN35" s="3203"/>
      <c r="IMO35" s="3203"/>
      <c r="IMP35" s="3203"/>
      <c r="IMQ35" s="3203"/>
      <c r="IMR35" s="3203"/>
      <c r="IMS35" s="3203"/>
      <c r="IMT35" s="3203"/>
      <c r="IMU35" s="3203"/>
      <c r="IMV35" s="3203"/>
      <c r="IMW35" s="3203"/>
      <c r="IMX35" s="3203"/>
      <c r="IMY35" s="3203"/>
      <c r="IMZ35" s="3203"/>
      <c r="INA35" s="3203"/>
      <c r="INB35" s="3203"/>
      <c r="INC35" s="3203"/>
      <c r="IND35" s="3203"/>
      <c r="INE35" s="3203"/>
      <c r="INF35" s="3203"/>
      <c r="ING35" s="3203"/>
      <c r="INH35" s="3203"/>
      <c r="INI35" s="3203"/>
      <c r="INJ35" s="3203"/>
      <c r="INK35" s="3203"/>
      <c r="INL35" s="3203"/>
      <c r="INM35" s="3203"/>
      <c r="INN35" s="3203"/>
      <c r="INO35" s="3203"/>
      <c r="INP35" s="3203"/>
      <c r="INQ35" s="3203"/>
      <c r="INR35" s="3203"/>
      <c r="INS35" s="3203"/>
      <c r="INT35" s="3203"/>
      <c r="INU35" s="3203"/>
      <c r="INV35" s="3203"/>
      <c r="INW35" s="3203"/>
      <c r="INX35" s="3203"/>
      <c r="INY35" s="3203"/>
      <c r="INZ35" s="3203"/>
      <c r="IOA35" s="3203"/>
      <c r="IOB35" s="3203"/>
      <c r="IOC35" s="3203"/>
      <c r="IOD35" s="3203"/>
      <c r="IOE35" s="3203"/>
      <c r="IOF35" s="3203"/>
      <c r="IOG35" s="3203"/>
      <c r="IOH35" s="3203"/>
      <c r="IOI35" s="3203"/>
      <c r="IOJ35" s="3203"/>
      <c r="IOK35" s="3203"/>
      <c r="IOL35" s="3203"/>
      <c r="IOM35" s="3203"/>
      <c r="ION35" s="3203"/>
      <c r="IOO35" s="3203"/>
      <c r="IOP35" s="3203"/>
      <c r="IOQ35" s="3203"/>
      <c r="IOR35" s="3203"/>
      <c r="IOS35" s="3203"/>
      <c r="IOT35" s="3203"/>
      <c r="IOU35" s="3203"/>
      <c r="IOV35" s="3203"/>
      <c r="IOW35" s="3203"/>
      <c r="IOX35" s="3203"/>
      <c r="IOY35" s="3203"/>
      <c r="IOZ35" s="3203"/>
      <c r="IPA35" s="3203"/>
      <c r="IPB35" s="3203"/>
      <c r="IPC35" s="3203"/>
      <c r="IPD35" s="3203"/>
      <c r="IPE35" s="3203"/>
      <c r="IPF35" s="3203"/>
      <c r="IPG35" s="3203"/>
      <c r="IPH35" s="3203"/>
      <c r="IPI35" s="3203"/>
      <c r="IPJ35" s="3203"/>
      <c r="IPK35" s="3203"/>
      <c r="IPL35" s="3203"/>
      <c r="IPM35" s="3203"/>
      <c r="IPN35" s="3203"/>
      <c r="IPO35" s="3203"/>
      <c r="IPP35" s="3203"/>
      <c r="IPQ35" s="3203"/>
      <c r="IPR35" s="3203"/>
      <c r="IPS35" s="3203"/>
      <c r="IPT35" s="3203"/>
      <c r="IPU35" s="3203"/>
      <c r="IPV35" s="3203"/>
      <c r="IPW35" s="3203"/>
      <c r="IPX35" s="3203"/>
      <c r="IPY35" s="3203"/>
      <c r="IPZ35" s="3203"/>
      <c r="IQA35" s="3203"/>
      <c r="IQB35" s="3203"/>
      <c r="IQC35" s="3203"/>
      <c r="IQD35" s="3203"/>
      <c r="IQE35" s="3203"/>
      <c r="IQF35" s="3203"/>
      <c r="IQG35" s="3203"/>
      <c r="IQH35" s="3203"/>
      <c r="IQI35" s="3203"/>
      <c r="IQJ35" s="3203"/>
      <c r="IQK35" s="3203"/>
      <c r="IQL35" s="3203"/>
      <c r="IQM35" s="3203"/>
      <c r="IQN35" s="3203"/>
      <c r="IQO35" s="3203"/>
      <c r="IQP35" s="3203"/>
      <c r="IQQ35" s="3203"/>
      <c r="IQR35" s="3203"/>
      <c r="IQS35" s="3203"/>
      <c r="IQT35" s="3203"/>
      <c r="IQU35" s="3203"/>
      <c r="IQV35" s="3203"/>
      <c r="IQW35" s="3203"/>
      <c r="IQX35" s="3203"/>
      <c r="IQY35" s="3203"/>
      <c r="IQZ35" s="3203"/>
      <c r="IRA35" s="3203"/>
      <c r="IRB35" s="3203"/>
      <c r="IRC35" s="3203"/>
      <c r="IRD35" s="3203"/>
      <c r="IRE35" s="3203"/>
      <c r="IRF35" s="3203"/>
      <c r="IRG35" s="3203"/>
      <c r="IRH35" s="3203"/>
      <c r="IRI35" s="3203"/>
      <c r="IRJ35" s="3203"/>
      <c r="IRK35" s="3203"/>
      <c r="IRL35" s="3203"/>
      <c r="IRM35" s="3203"/>
      <c r="IRN35" s="3203"/>
      <c r="IRO35" s="3203"/>
      <c r="IRP35" s="3203"/>
      <c r="IRQ35" s="3203"/>
      <c r="IRR35" s="3203"/>
      <c r="IRS35" s="3203"/>
      <c r="IRT35" s="3203"/>
      <c r="IRU35" s="3203"/>
      <c r="IRV35" s="3203"/>
      <c r="IRW35" s="3203"/>
      <c r="IRX35" s="3203"/>
      <c r="IRY35" s="3203"/>
      <c r="IRZ35" s="3203"/>
      <c r="ISA35" s="3203"/>
      <c r="ISB35" s="3203"/>
      <c r="ISC35" s="3203"/>
      <c r="ISD35" s="3203"/>
      <c r="ISE35" s="3203"/>
      <c r="ISF35" s="3203"/>
      <c r="ISG35" s="3203"/>
      <c r="ISH35" s="3203"/>
      <c r="ISI35" s="3203"/>
      <c r="ISJ35" s="3203"/>
      <c r="ISK35" s="3203"/>
      <c r="ISL35" s="3203"/>
      <c r="ISM35" s="3203"/>
      <c r="ISN35" s="3203"/>
      <c r="ISO35" s="3203"/>
      <c r="ISP35" s="3203"/>
      <c r="ISQ35" s="3203"/>
      <c r="ISR35" s="3203"/>
      <c r="ISS35" s="3203"/>
      <c r="IST35" s="3203"/>
      <c r="ISU35" s="3203"/>
      <c r="ISV35" s="3203"/>
      <c r="ISW35" s="3203"/>
      <c r="ISX35" s="3203"/>
      <c r="ISY35" s="3203"/>
      <c r="ISZ35" s="3203"/>
      <c r="ITA35" s="3203"/>
      <c r="ITB35" s="3203"/>
      <c r="ITC35" s="3203"/>
      <c r="ITD35" s="3203"/>
      <c r="ITE35" s="3203"/>
      <c r="ITF35" s="3203"/>
      <c r="ITG35" s="3203"/>
      <c r="ITH35" s="3203"/>
      <c r="ITI35" s="3203"/>
      <c r="ITJ35" s="3203"/>
      <c r="ITK35" s="3203"/>
      <c r="ITL35" s="3203"/>
      <c r="ITM35" s="3203"/>
      <c r="ITN35" s="3203"/>
      <c r="ITO35" s="3203"/>
      <c r="ITP35" s="3203"/>
      <c r="ITQ35" s="3203"/>
      <c r="ITR35" s="3203"/>
      <c r="ITS35" s="3203"/>
      <c r="ITT35" s="3203"/>
      <c r="ITU35" s="3203"/>
      <c r="ITV35" s="3203"/>
      <c r="ITW35" s="3203"/>
      <c r="ITX35" s="3203"/>
      <c r="ITY35" s="3203"/>
      <c r="ITZ35" s="3203"/>
      <c r="IUA35" s="3203"/>
      <c r="IUB35" s="3203"/>
      <c r="IUC35" s="3203"/>
      <c r="IUD35" s="3203"/>
      <c r="IUE35" s="3203"/>
      <c r="IUF35" s="3203"/>
      <c r="IUG35" s="3203"/>
      <c r="IUH35" s="3203"/>
      <c r="IUI35" s="3203"/>
      <c r="IUJ35" s="3203"/>
      <c r="IUK35" s="3203"/>
      <c r="IUL35" s="3203"/>
      <c r="IUM35" s="3203"/>
      <c r="IUN35" s="3203"/>
      <c r="IUO35" s="3203"/>
      <c r="IUP35" s="3203"/>
      <c r="IUQ35" s="3203"/>
      <c r="IUR35" s="3203"/>
      <c r="IUS35" s="3203"/>
      <c r="IUT35" s="3203"/>
      <c r="IUU35" s="3203"/>
      <c r="IUV35" s="3203"/>
      <c r="IUW35" s="3203"/>
      <c r="IUX35" s="3203"/>
      <c r="IUY35" s="3203"/>
      <c r="IUZ35" s="3203"/>
      <c r="IVA35" s="3203"/>
      <c r="IVB35" s="3203"/>
      <c r="IVC35" s="3203"/>
      <c r="IVD35" s="3203"/>
      <c r="IVE35" s="3203"/>
      <c r="IVF35" s="3203"/>
      <c r="IVG35" s="3203"/>
      <c r="IVH35" s="3203"/>
      <c r="IVI35" s="3203"/>
      <c r="IVJ35" s="3203"/>
      <c r="IVK35" s="3203"/>
      <c r="IVL35" s="3203"/>
      <c r="IVM35" s="3203"/>
      <c r="IVN35" s="3203"/>
      <c r="IVO35" s="3203"/>
      <c r="IVP35" s="3203"/>
      <c r="IVQ35" s="3203"/>
      <c r="IVR35" s="3203"/>
      <c r="IVS35" s="3203"/>
      <c r="IVT35" s="3203"/>
      <c r="IVU35" s="3203"/>
      <c r="IVV35" s="3203"/>
      <c r="IVW35" s="3203"/>
      <c r="IVX35" s="3203"/>
      <c r="IVY35" s="3203"/>
      <c r="IVZ35" s="3203"/>
      <c r="IWA35" s="3203"/>
      <c r="IWB35" s="3203"/>
      <c r="IWC35" s="3203"/>
      <c r="IWD35" s="3203"/>
      <c r="IWE35" s="3203"/>
      <c r="IWF35" s="3203"/>
      <c r="IWG35" s="3203"/>
      <c r="IWH35" s="3203"/>
      <c r="IWI35" s="3203"/>
      <c r="IWJ35" s="3203"/>
      <c r="IWK35" s="3203"/>
      <c r="IWL35" s="3203"/>
      <c r="IWM35" s="3203"/>
      <c r="IWN35" s="3203"/>
      <c r="IWO35" s="3203"/>
      <c r="IWP35" s="3203"/>
      <c r="IWQ35" s="3203"/>
      <c r="IWR35" s="3203"/>
      <c r="IWS35" s="3203"/>
      <c r="IWT35" s="3203"/>
      <c r="IWU35" s="3203"/>
      <c r="IWV35" s="3203"/>
      <c r="IWW35" s="3203"/>
      <c r="IWX35" s="3203"/>
      <c r="IWY35" s="3203"/>
      <c r="IWZ35" s="3203"/>
      <c r="IXA35" s="3203"/>
      <c r="IXB35" s="3203"/>
      <c r="IXC35" s="3203"/>
      <c r="IXD35" s="3203"/>
      <c r="IXE35" s="3203"/>
      <c r="IXF35" s="3203"/>
      <c r="IXG35" s="3203"/>
      <c r="IXH35" s="3203"/>
      <c r="IXI35" s="3203"/>
      <c r="IXJ35" s="3203"/>
      <c r="IXK35" s="3203"/>
      <c r="IXL35" s="3203"/>
      <c r="IXM35" s="3203"/>
      <c r="IXN35" s="3203"/>
      <c r="IXO35" s="3203"/>
      <c r="IXP35" s="3203"/>
      <c r="IXQ35" s="3203"/>
      <c r="IXR35" s="3203"/>
      <c r="IXS35" s="3203"/>
      <c r="IXT35" s="3203"/>
      <c r="IXU35" s="3203"/>
      <c r="IXV35" s="3203"/>
      <c r="IXW35" s="3203"/>
      <c r="IXX35" s="3203"/>
      <c r="IXY35" s="3203"/>
      <c r="IXZ35" s="3203"/>
      <c r="IYA35" s="3203"/>
      <c r="IYB35" s="3203"/>
      <c r="IYC35" s="3203"/>
      <c r="IYD35" s="3203"/>
      <c r="IYE35" s="3203"/>
      <c r="IYF35" s="3203"/>
      <c r="IYG35" s="3203"/>
      <c r="IYH35" s="3203"/>
      <c r="IYI35" s="3203"/>
      <c r="IYJ35" s="3203"/>
      <c r="IYK35" s="3203"/>
      <c r="IYL35" s="3203"/>
      <c r="IYM35" s="3203"/>
      <c r="IYN35" s="3203"/>
      <c r="IYO35" s="3203"/>
      <c r="IYP35" s="3203"/>
      <c r="IYQ35" s="3203"/>
      <c r="IYR35" s="3203"/>
      <c r="IYS35" s="3203"/>
      <c r="IYT35" s="3203"/>
      <c r="IYU35" s="3203"/>
      <c r="IYV35" s="3203"/>
      <c r="IYW35" s="3203"/>
      <c r="IYX35" s="3203"/>
      <c r="IYY35" s="3203"/>
      <c r="IYZ35" s="3203"/>
      <c r="IZA35" s="3203"/>
      <c r="IZB35" s="3203"/>
      <c r="IZC35" s="3203"/>
      <c r="IZD35" s="3203"/>
      <c r="IZE35" s="3203"/>
      <c r="IZF35" s="3203"/>
      <c r="IZG35" s="3203"/>
      <c r="IZH35" s="3203"/>
      <c r="IZI35" s="3203"/>
      <c r="IZJ35" s="3203"/>
      <c r="IZK35" s="3203"/>
      <c r="IZL35" s="3203"/>
      <c r="IZM35" s="3203"/>
      <c r="IZN35" s="3203"/>
      <c r="IZO35" s="3203"/>
      <c r="IZP35" s="3203"/>
      <c r="IZQ35" s="3203"/>
      <c r="IZR35" s="3203"/>
      <c r="IZS35" s="3203"/>
      <c r="IZT35" s="3203"/>
      <c r="IZU35" s="3203"/>
      <c r="IZV35" s="3203"/>
      <c r="IZW35" s="3203"/>
      <c r="IZX35" s="3203"/>
      <c r="IZY35" s="3203"/>
      <c r="IZZ35" s="3203"/>
      <c r="JAA35" s="3203"/>
      <c r="JAB35" s="3203"/>
      <c r="JAC35" s="3203"/>
      <c r="JAD35" s="3203"/>
      <c r="JAE35" s="3203"/>
      <c r="JAF35" s="3203"/>
      <c r="JAG35" s="3203"/>
      <c r="JAH35" s="3203"/>
      <c r="JAI35" s="3203"/>
      <c r="JAJ35" s="3203"/>
      <c r="JAK35" s="3203"/>
      <c r="JAL35" s="3203"/>
      <c r="JAM35" s="3203"/>
      <c r="JAN35" s="3203"/>
      <c r="JAO35" s="3203"/>
      <c r="JAP35" s="3203"/>
      <c r="JAQ35" s="3203"/>
      <c r="JAR35" s="3203"/>
      <c r="JAS35" s="3203"/>
      <c r="JAT35" s="3203"/>
      <c r="JAU35" s="3203"/>
      <c r="JAV35" s="3203"/>
      <c r="JAW35" s="3203"/>
      <c r="JAX35" s="3203"/>
      <c r="JAY35" s="3203"/>
      <c r="JAZ35" s="3203"/>
      <c r="JBA35" s="3203"/>
      <c r="JBB35" s="3203"/>
      <c r="JBC35" s="3203"/>
      <c r="JBD35" s="3203"/>
      <c r="JBE35" s="3203"/>
      <c r="JBF35" s="3203"/>
      <c r="JBG35" s="3203"/>
      <c r="JBH35" s="3203"/>
      <c r="JBI35" s="3203"/>
      <c r="JBJ35" s="3203"/>
      <c r="JBK35" s="3203"/>
      <c r="JBL35" s="3203"/>
      <c r="JBM35" s="3203"/>
      <c r="JBN35" s="3203"/>
      <c r="JBO35" s="3203"/>
      <c r="JBP35" s="3203"/>
      <c r="JBQ35" s="3203"/>
      <c r="JBR35" s="3203"/>
      <c r="JBS35" s="3203"/>
      <c r="JBT35" s="3203"/>
      <c r="JBU35" s="3203"/>
      <c r="JBV35" s="3203"/>
      <c r="JBW35" s="3203"/>
      <c r="JBX35" s="3203"/>
      <c r="JBY35" s="3203"/>
      <c r="JBZ35" s="3203"/>
      <c r="JCA35" s="3203"/>
      <c r="JCB35" s="3203"/>
      <c r="JCC35" s="3203"/>
      <c r="JCD35" s="3203"/>
      <c r="JCE35" s="3203"/>
      <c r="JCF35" s="3203"/>
      <c r="JCG35" s="3203"/>
      <c r="JCH35" s="3203"/>
      <c r="JCI35" s="3203"/>
      <c r="JCJ35" s="3203"/>
      <c r="JCK35" s="3203"/>
      <c r="JCL35" s="3203"/>
      <c r="JCM35" s="3203"/>
      <c r="JCN35" s="3203"/>
      <c r="JCO35" s="3203"/>
      <c r="JCP35" s="3203"/>
      <c r="JCQ35" s="3203"/>
      <c r="JCR35" s="3203"/>
      <c r="JCS35" s="3203"/>
      <c r="JCT35" s="3203"/>
      <c r="JCU35" s="3203"/>
      <c r="JCV35" s="3203"/>
      <c r="JCW35" s="3203"/>
      <c r="JCX35" s="3203"/>
      <c r="JCY35" s="3203"/>
      <c r="JCZ35" s="3203"/>
      <c r="JDA35" s="3203"/>
      <c r="JDB35" s="3203"/>
      <c r="JDC35" s="3203"/>
      <c r="JDD35" s="3203"/>
      <c r="JDE35" s="3203"/>
      <c r="JDF35" s="3203"/>
      <c r="JDG35" s="3203"/>
      <c r="JDH35" s="3203"/>
      <c r="JDI35" s="3203"/>
      <c r="JDJ35" s="3203"/>
      <c r="JDK35" s="3203"/>
      <c r="JDL35" s="3203"/>
      <c r="JDM35" s="3203"/>
      <c r="JDN35" s="3203"/>
      <c r="JDO35" s="3203"/>
      <c r="JDP35" s="3203"/>
      <c r="JDQ35" s="3203"/>
      <c r="JDR35" s="3203"/>
      <c r="JDS35" s="3203"/>
      <c r="JDT35" s="3203"/>
      <c r="JDU35" s="3203"/>
      <c r="JDV35" s="3203"/>
      <c r="JDW35" s="3203"/>
      <c r="JDX35" s="3203"/>
      <c r="JDY35" s="3203"/>
      <c r="JDZ35" s="3203"/>
      <c r="JEA35" s="3203"/>
      <c r="JEB35" s="3203"/>
      <c r="JEC35" s="3203"/>
      <c r="JED35" s="3203"/>
      <c r="JEE35" s="3203"/>
      <c r="JEF35" s="3203"/>
      <c r="JEG35" s="3203"/>
      <c r="JEH35" s="3203"/>
      <c r="JEI35" s="3203"/>
      <c r="JEJ35" s="3203"/>
      <c r="JEK35" s="3203"/>
      <c r="JEL35" s="3203"/>
      <c r="JEM35" s="3203"/>
      <c r="JEN35" s="3203"/>
      <c r="JEO35" s="3203"/>
      <c r="JEP35" s="3203"/>
      <c r="JEQ35" s="3203"/>
      <c r="JER35" s="3203"/>
      <c r="JES35" s="3203"/>
      <c r="JET35" s="3203"/>
      <c r="JEU35" s="3203"/>
      <c r="JEV35" s="3203"/>
      <c r="JEW35" s="3203"/>
      <c r="JEX35" s="3203"/>
      <c r="JEY35" s="3203"/>
      <c r="JEZ35" s="3203"/>
      <c r="JFA35" s="3203"/>
      <c r="JFB35" s="3203"/>
      <c r="JFC35" s="3203"/>
      <c r="JFD35" s="3203"/>
      <c r="JFE35" s="3203"/>
      <c r="JFF35" s="3203"/>
      <c r="JFG35" s="3203"/>
      <c r="JFH35" s="3203"/>
      <c r="JFI35" s="3203"/>
      <c r="JFJ35" s="3203"/>
      <c r="JFK35" s="3203"/>
      <c r="JFL35" s="3203"/>
      <c r="JFM35" s="3203"/>
      <c r="JFN35" s="3203"/>
      <c r="JFO35" s="3203"/>
      <c r="JFP35" s="3203"/>
      <c r="JFQ35" s="3203"/>
      <c r="JFR35" s="3203"/>
      <c r="JFS35" s="3203"/>
      <c r="JFT35" s="3203"/>
      <c r="JFU35" s="3203"/>
      <c r="JFV35" s="3203"/>
      <c r="JFW35" s="3203"/>
      <c r="JFX35" s="3203"/>
      <c r="JFY35" s="3203"/>
      <c r="JFZ35" s="3203"/>
      <c r="JGA35" s="3203"/>
      <c r="JGB35" s="3203"/>
      <c r="JGC35" s="3203"/>
      <c r="JGD35" s="3203"/>
      <c r="JGE35" s="3203"/>
      <c r="JGF35" s="3203"/>
      <c r="JGG35" s="3203"/>
      <c r="JGH35" s="3203"/>
      <c r="JGI35" s="3203"/>
      <c r="JGJ35" s="3203"/>
      <c r="JGK35" s="3203"/>
      <c r="JGL35" s="3203"/>
      <c r="JGM35" s="3203"/>
      <c r="JGN35" s="3203"/>
      <c r="JGO35" s="3203"/>
      <c r="JGP35" s="3203"/>
      <c r="JGQ35" s="3203"/>
      <c r="JGR35" s="3203"/>
      <c r="JGS35" s="3203"/>
      <c r="JGT35" s="3203"/>
      <c r="JGU35" s="3203"/>
      <c r="JGV35" s="3203"/>
      <c r="JGW35" s="3203"/>
      <c r="JGX35" s="3203"/>
      <c r="JGY35" s="3203"/>
      <c r="JGZ35" s="3203"/>
      <c r="JHA35" s="3203"/>
      <c r="JHB35" s="3203"/>
      <c r="JHC35" s="3203"/>
      <c r="JHD35" s="3203"/>
      <c r="JHE35" s="3203"/>
      <c r="JHF35" s="3203"/>
      <c r="JHG35" s="3203"/>
      <c r="JHH35" s="3203"/>
      <c r="JHI35" s="3203"/>
      <c r="JHJ35" s="3203"/>
      <c r="JHK35" s="3203"/>
      <c r="JHL35" s="3203"/>
      <c r="JHM35" s="3203"/>
      <c r="JHN35" s="3203"/>
      <c r="JHO35" s="3203"/>
      <c r="JHP35" s="3203"/>
      <c r="JHQ35" s="3203"/>
      <c r="JHR35" s="3203"/>
      <c r="JHS35" s="3203"/>
      <c r="JHT35" s="3203"/>
      <c r="JHU35" s="3203"/>
      <c r="JHV35" s="3203"/>
      <c r="JHW35" s="3203"/>
      <c r="JHX35" s="3203"/>
      <c r="JHY35" s="3203"/>
      <c r="JHZ35" s="3203"/>
      <c r="JIA35" s="3203"/>
      <c r="JIB35" s="3203"/>
      <c r="JIC35" s="3203"/>
      <c r="JID35" s="3203"/>
      <c r="JIE35" s="3203"/>
      <c r="JIF35" s="3203"/>
      <c r="JIG35" s="3203"/>
      <c r="JIH35" s="3203"/>
      <c r="JII35" s="3203"/>
      <c r="JIJ35" s="3203"/>
      <c r="JIK35" s="3203"/>
      <c r="JIL35" s="3203"/>
      <c r="JIM35" s="3203"/>
      <c r="JIN35" s="3203"/>
      <c r="JIO35" s="3203"/>
      <c r="JIP35" s="3203"/>
      <c r="JIQ35" s="3203"/>
      <c r="JIR35" s="3203"/>
      <c r="JIS35" s="3203"/>
      <c r="JIT35" s="3203"/>
      <c r="JIU35" s="3203"/>
      <c r="JIV35" s="3203"/>
      <c r="JIW35" s="3203"/>
      <c r="JIX35" s="3203"/>
      <c r="JIY35" s="3203"/>
      <c r="JIZ35" s="3203"/>
      <c r="JJA35" s="3203"/>
      <c r="JJB35" s="3203"/>
      <c r="JJC35" s="3203"/>
      <c r="JJD35" s="3203"/>
      <c r="JJE35" s="3203"/>
      <c r="JJF35" s="3203"/>
      <c r="JJG35" s="3203"/>
      <c r="JJH35" s="3203"/>
      <c r="JJI35" s="3203"/>
      <c r="JJJ35" s="3203"/>
      <c r="JJK35" s="3203"/>
      <c r="JJL35" s="3203"/>
      <c r="JJM35" s="3203"/>
      <c r="JJN35" s="3203"/>
      <c r="JJO35" s="3203"/>
      <c r="JJP35" s="3203"/>
      <c r="JJQ35" s="3203"/>
      <c r="JJR35" s="3203"/>
      <c r="JJS35" s="3203"/>
      <c r="JJT35" s="3203"/>
      <c r="JJU35" s="3203"/>
      <c r="JJV35" s="3203"/>
      <c r="JJW35" s="3203"/>
      <c r="JJX35" s="3203"/>
      <c r="JJY35" s="3203"/>
      <c r="JJZ35" s="3203"/>
      <c r="JKA35" s="3203"/>
      <c r="JKB35" s="3203"/>
      <c r="JKC35" s="3203"/>
      <c r="JKD35" s="3203"/>
      <c r="JKE35" s="3203"/>
      <c r="JKF35" s="3203"/>
      <c r="JKG35" s="3203"/>
      <c r="JKH35" s="3203"/>
      <c r="JKI35" s="3203"/>
      <c r="JKJ35" s="3203"/>
      <c r="JKK35" s="3203"/>
      <c r="JKL35" s="3203"/>
      <c r="JKM35" s="3203"/>
      <c r="JKN35" s="3203"/>
      <c r="JKO35" s="3203"/>
      <c r="JKP35" s="3203"/>
      <c r="JKQ35" s="3203"/>
      <c r="JKR35" s="3203"/>
      <c r="JKS35" s="3203"/>
      <c r="JKT35" s="3203"/>
      <c r="JKU35" s="3203"/>
      <c r="JKV35" s="3203"/>
      <c r="JKW35" s="3203"/>
      <c r="JKX35" s="3203"/>
      <c r="JKY35" s="3203"/>
      <c r="JKZ35" s="3203"/>
      <c r="JLA35" s="3203"/>
      <c r="JLB35" s="3203"/>
      <c r="JLC35" s="3203"/>
      <c r="JLD35" s="3203"/>
      <c r="JLE35" s="3203"/>
      <c r="JLF35" s="3203"/>
      <c r="JLG35" s="3203"/>
      <c r="JLH35" s="3203"/>
      <c r="JLI35" s="3203"/>
      <c r="JLJ35" s="3203"/>
      <c r="JLK35" s="3203"/>
      <c r="JLL35" s="3203"/>
      <c r="JLM35" s="3203"/>
      <c r="JLN35" s="3203"/>
      <c r="JLO35" s="3203"/>
      <c r="JLP35" s="3203"/>
      <c r="JLQ35" s="3203"/>
      <c r="JLR35" s="3203"/>
      <c r="JLS35" s="3203"/>
      <c r="JLT35" s="3203"/>
      <c r="JLU35" s="3203"/>
      <c r="JLV35" s="3203"/>
      <c r="JLW35" s="3203"/>
      <c r="JLX35" s="3203"/>
      <c r="JLY35" s="3203"/>
      <c r="JLZ35" s="3203"/>
      <c r="JMA35" s="3203"/>
      <c r="JMB35" s="3203"/>
      <c r="JMC35" s="3203"/>
      <c r="JMD35" s="3203"/>
      <c r="JME35" s="3203"/>
      <c r="JMF35" s="3203"/>
      <c r="JMG35" s="3203"/>
      <c r="JMH35" s="3203"/>
      <c r="JMI35" s="3203"/>
      <c r="JMJ35" s="3203"/>
      <c r="JMK35" s="3203"/>
      <c r="JML35" s="3203"/>
      <c r="JMM35" s="3203"/>
      <c r="JMN35" s="3203"/>
      <c r="JMO35" s="3203"/>
      <c r="JMP35" s="3203"/>
      <c r="JMQ35" s="3203"/>
      <c r="JMR35" s="3203"/>
      <c r="JMS35" s="3203"/>
      <c r="JMT35" s="3203"/>
      <c r="JMU35" s="3203"/>
      <c r="JMV35" s="3203"/>
      <c r="JMW35" s="3203"/>
      <c r="JMX35" s="3203"/>
      <c r="JMY35" s="3203"/>
      <c r="JMZ35" s="3203"/>
      <c r="JNA35" s="3203"/>
      <c r="JNB35" s="3203"/>
      <c r="JNC35" s="3203"/>
      <c r="JND35" s="3203"/>
      <c r="JNE35" s="3203"/>
      <c r="JNF35" s="3203"/>
      <c r="JNG35" s="3203"/>
      <c r="JNH35" s="3203"/>
      <c r="JNI35" s="3203"/>
      <c r="JNJ35" s="3203"/>
      <c r="JNK35" s="3203"/>
      <c r="JNL35" s="3203"/>
      <c r="JNM35" s="3203"/>
      <c r="JNN35" s="3203"/>
      <c r="JNO35" s="3203"/>
      <c r="JNP35" s="3203"/>
      <c r="JNQ35" s="3203"/>
      <c r="JNR35" s="3203"/>
      <c r="JNS35" s="3203"/>
      <c r="JNT35" s="3203"/>
      <c r="JNU35" s="3203"/>
      <c r="JNV35" s="3203"/>
      <c r="JNW35" s="3203"/>
      <c r="JNX35" s="3203"/>
      <c r="JNY35" s="3203"/>
      <c r="JNZ35" s="3203"/>
      <c r="JOA35" s="3203"/>
      <c r="JOB35" s="3203"/>
      <c r="JOC35" s="3203"/>
      <c r="JOD35" s="3203"/>
      <c r="JOE35" s="3203"/>
      <c r="JOF35" s="3203"/>
      <c r="JOG35" s="3203"/>
      <c r="JOH35" s="3203"/>
      <c r="JOI35" s="3203"/>
      <c r="JOJ35" s="3203"/>
      <c r="JOK35" s="3203"/>
      <c r="JOL35" s="3203"/>
      <c r="JOM35" s="3203"/>
      <c r="JON35" s="3203"/>
      <c r="JOO35" s="3203"/>
      <c r="JOP35" s="3203"/>
      <c r="JOQ35" s="3203"/>
      <c r="JOR35" s="3203"/>
      <c r="JOS35" s="3203"/>
      <c r="JOT35" s="3203"/>
      <c r="JOU35" s="3203"/>
      <c r="JOV35" s="3203"/>
      <c r="JOW35" s="3203"/>
      <c r="JOX35" s="3203"/>
      <c r="JOY35" s="3203"/>
      <c r="JOZ35" s="3203"/>
      <c r="JPA35" s="3203"/>
      <c r="JPB35" s="3203"/>
      <c r="JPC35" s="3203"/>
      <c r="JPD35" s="3203"/>
      <c r="JPE35" s="3203"/>
      <c r="JPF35" s="3203"/>
      <c r="JPG35" s="3203"/>
      <c r="JPH35" s="3203"/>
      <c r="JPI35" s="3203"/>
      <c r="JPJ35" s="3203"/>
      <c r="JPK35" s="3203"/>
      <c r="JPL35" s="3203"/>
      <c r="JPM35" s="3203"/>
      <c r="JPN35" s="3203"/>
      <c r="JPO35" s="3203"/>
      <c r="JPP35" s="3203"/>
      <c r="JPQ35" s="3203"/>
      <c r="JPR35" s="3203"/>
      <c r="JPS35" s="3203"/>
      <c r="JPT35" s="3203"/>
      <c r="JPU35" s="3203"/>
      <c r="JPV35" s="3203"/>
      <c r="JPW35" s="3203"/>
      <c r="JPX35" s="3203"/>
      <c r="JPY35" s="3203"/>
      <c r="JPZ35" s="3203"/>
      <c r="JQA35" s="3203"/>
      <c r="JQB35" s="3203"/>
      <c r="JQC35" s="3203"/>
      <c r="JQD35" s="3203"/>
      <c r="JQE35" s="3203"/>
      <c r="JQF35" s="3203"/>
      <c r="JQG35" s="3203"/>
      <c r="JQH35" s="3203"/>
      <c r="JQI35" s="3203"/>
      <c r="JQJ35" s="3203"/>
      <c r="JQK35" s="3203"/>
      <c r="JQL35" s="3203"/>
      <c r="JQM35" s="3203"/>
      <c r="JQN35" s="3203"/>
      <c r="JQO35" s="3203"/>
      <c r="JQP35" s="3203"/>
      <c r="JQQ35" s="3203"/>
      <c r="JQR35" s="3203"/>
      <c r="JQS35" s="3203"/>
      <c r="JQT35" s="3203"/>
      <c r="JQU35" s="3203"/>
      <c r="JQV35" s="3203"/>
      <c r="JQW35" s="3203"/>
      <c r="JQX35" s="3203"/>
      <c r="JQY35" s="3203"/>
      <c r="JQZ35" s="3203"/>
      <c r="JRA35" s="3203"/>
      <c r="JRB35" s="3203"/>
      <c r="JRC35" s="3203"/>
      <c r="JRD35" s="3203"/>
      <c r="JRE35" s="3203"/>
      <c r="JRF35" s="3203"/>
      <c r="JRG35" s="3203"/>
      <c r="JRH35" s="3203"/>
      <c r="JRI35" s="3203"/>
      <c r="JRJ35" s="3203"/>
      <c r="JRK35" s="3203"/>
      <c r="JRL35" s="3203"/>
      <c r="JRM35" s="3203"/>
      <c r="JRN35" s="3203"/>
      <c r="JRO35" s="3203"/>
      <c r="JRP35" s="3203"/>
      <c r="JRQ35" s="3203"/>
      <c r="JRR35" s="3203"/>
      <c r="JRS35" s="3203"/>
      <c r="JRT35" s="3203"/>
      <c r="JRU35" s="3203"/>
      <c r="JRV35" s="3203"/>
      <c r="JRW35" s="3203"/>
      <c r="JRX35" s="3203"/>
      <c r="JRY35" s="3203"/>
      <c r="JRZ35" s="3203"/>
      <c r="JSA35" s="3203"/>
      <c r="JSB35" s="3203"/>
      <c r="JSC35" s="3203"/>
      <c r="JSD35" s="3203"/>
      <c r="JSE35" s="3203"/>
      <c r="JSF35" s="3203"/>
      <c r="JSG35" s="3203"/>
      <c r="JSH35" s="3203"/>
      <c r="JSI35" s="3203"/>
      <c r="JSJ35" s="3203"/>
      <c r="JSK35" s="3203"/>
      <c r="JSL35" s="3203"/>
      <c r="JSM35" s="3203"/>
      <c r="JSN35" s="3203"/>
      <c r="JSO35" s="3203"/>
      <c r="JSP35" s="3203"/>
      <c r="JSQ35" s="3203"/>
      <c r="JSR35" s="3203"/>
      <c r="JSS35" s="3203"/>
      <c r="JST35" s="3203"/>
      <c r="JSU35" s="3203"/>
      <c r="JSV35" s="3203"/>
      <c r="JSW35" s="3203"/>
      <c r="JSX35" s="3203"/>
      <c r="JSY35" s="3203"/>
      <c r="JSZ35" s="3203"/>
      <c r="JTA35" s="3203"/>
      <c r="JTB35" s="3203"/>
      <c r="JTC35" s="3203"/>
      <c r="JTD35" s="3203"/>
      <c r="JTE35" s="3203"/>
      <c r="JTF35" s="3203"/>
      <c r="JTG35" s="3203"/>
      <c r="JTH35" s="3203"/>
      <c r="JTI35" s="3203"/>
      <c r="JTJ35" s="3203"/>
      <c r="JTK35" s="3203"/>
      <c r="JTL35" s="3203"/>
      <c r="JTM35" s="3203"/>
      <c r="JTN35" s="3203"/>
      <c r="JTO35" s="3203"/>
      <c r="JTP35" s="3203"/>
      <c r="JTQ35" s="3203"/>
      <c r="JTR35" s="3203"/>
      <c r="JTS35" s="3203"/>
      <c r="JTT35" s="3203"/>
      <c r="JTU35" s="3203"/>
      <c r="JTV35" s="3203"/>
      <c r="JTW35" s="3203"/>
      <c r="JTX35" s="3203"/>
      <c r="JTY35" s="3203"/>
      <c r="JTZ35" s="3203"/>
      <c r="JUA35" s="3203"/>
      <c r="JUB35" s="3203"/>
      <c r="JUC35" s="3203"/>
      <c r="JUD35" s="3203"/>
      <c r="JUE35" s="3203"/>
      <c r="JUF35" s="3203"/>
      <c r="JUG35" s="3203"/>
      <c r="JUH35" s="3203"/>
      <c r="JUI35" s="3203"/>
      <c r="JUJ35" s="3203"/>
      <c r="JUK35" s="3203"/>
      <c r="JUL35" s="3203"/>
      <c r="JUM35" s="3203"/>
      <c r="JUN35" s="3203"/>
      <c r="JUO35" s="3203"/>
      <c r="JUP35" s="3203"/>
      <c r="JUQ35" s="3203"/>
      <c r="JUR35" s="3203"/>
      <c r="JUS35" s="3203"/>
      <c r="JUT35" s="3203"/>
      <c r="JUU35" s="3203"/>
      <c r="JUV35" s="3203"/>
      <c r="JUW35" s="3203"/>
      <c r="JUX35" s="3203"/>
      <c r="JUY35" s="3203"/>
      <c r="JUZ35" s="3203"/>
      <c r="JVA35" s="3203"/>
      <c r="JVB35" s="3203"/>
      <c r="JVC35" s="3203"/>
      <c r="JVD35" s="3203"/>
      <c r="JVE35" s="3203"/>
      <c r="JVF35" s="3203"/>
      <c r="JVG35" s="3203"/>
      <c r="JVH35" s="3203"/>
      <c r="JVI35" s="3203"/>
      <c r="JVJ35" s="3203"/>
      <c r="JVK35" s="3203"/>
      <c r="JVL35" s="3203"/>
      <c r="JVM35" s="3203"/>
      <c r="JVN35" s="3203"/>
      <c r="JVO35" s="3203"/>
      <c r="JVP35" s="3203"/>
      <c r="JVQ35" s="3203"/>
      <c r="JVR35" s="3203"/>
      <c r="JVS35" s="3203"/>
      <c r="JVT35" s="3203"/>
      <c r="JVU35" s="3203"/>
      <c r="JVV35" s="3203"/>
      <c r="JVW35" s="3203"/>
      <c r="JVX35" s="3203"/>
      <c r="JVY35" s="3203"/>
      <c r="JVZ35" s="3203"/>
      <c r="JWA35" s="3203"/>
      <c r="JWB35" s="3203"/>
      <c r="JWC35" s="3203"/>
      <c r="JWD35" s="3203"/>
      <c r="JWE35" s="3203"/>
      <c r="JWF35" s="3203"/>
      <c r="JWG35" s="3203"/>
      <c r="JWH35" s="3203"/>
      <c r="JWI35" s="3203"/>
      <c r="JWJ35" s="3203"/>
      <c r="JWK35" s="3203"/>
      <c r="JWL35" s="3203"/>
      <c r="JWM35" s="3203"/>
      <c r="JWN35" s="3203"/>
      <c r="JWO35" s="3203"/>
      <c r="JWP35" s="3203"/>
      <c r="JWQ35" s="3203"/>
      <c r="JWR35" s="3203"/>
      <c r="JWS35" s="3203"/>
      <c r="JWT35" s="3203"/>
      <c r="JWU35" s="3203"/>
      <c r="JWV35" s="3203"/>
      <c r="JWW35" s="3203"/>
      <c r="JWX35" s="3203"/>
      <c r="JWY35" s="3203"/>
      <c r="JWZ35" s="3203"/>
      <c r="JXA35" s="3203"/>
      <c r="JXB35" s="3203"/>
      <c r="JXC35" s="3203"/>
      <c r="JXD35" s="3203"/>
      <c r="JXE35" s="3203"/>
      <c r="JXF35" s="3203"/>
      <c r="JXG35" s="3203"/>
      <c r="JXH35" s="3203"/>
      <c r="JXI35" s="3203"/>
      <c r="JXJ35" s="3203"/>
      <c r="JXK35" s="3203"/>
      <c r="JXL35" s="3203"/>
      <c r="JXM35" s="3203"/>
      <c r="JXN35" s="3203"/>
      <c r="JXO35" s="3203"/>
      <c r="JXP35" s="3203"/>
      <c r="JXQ35" s="3203"/>
      <c r="JXR35" s="3203"/>
      <c r="JXS35" s="3203"/>
      <c r="JXT35" s="3203"/>
      <c r="JXU35" s="3203"/>
      <c r="JXV35" s="3203"/>
      <c r="JXW35" s="3203"/>
      <c r="JXX35" s="3203"/>
      <c r="JXY35" s="3203"/>
      <c r="JXZ35" s="3203"/>
      <c r="JYA35" s="3203"/>
      <c r="JYB35" s="3203"/>
      <c r="JYC35" s="3203"/>
      <c r="JYD35" s="3203"/>
      <c r="JYE35" s="3203"/>
      <c r="JYF35" s="3203"/>
      <c r="JYG35" s="3203"/>
      <c r="JYH35" s="3203"/>
      <c r="JYI35" s="3203"/>
      <c r="JYJ35" s="3203"/>
      <c r="JYK35" s="3203"/>
      <c r="JYL35" s="3203"/>
      <c r="JYM35" s="3203"/>
      <c r="JYN35" s="3203"/>
      <c r="JYO35" s="3203"/>
      <c r="JYP35" s="3203"/>
      <c r="JYQ35" s="3203"/>
      <c r="JYR35" s="3203"/>
      <c r="JYS35" s="3203"/>
      <c r="JYT35" s="3203"/>
      <c r="JYU35" s="3203"/>
      <c r="JYV35" s="3203"/>
      <c r="JYW35" s="3203"/>
      <c r="JYX35" s="3203"/>
      <c r="JYY35" s="3203"/>
      <c r="JYZ35" s="3203"/>
      <c r="JZA35" s="3203"/>
      <c r="JZB35" s="3203"/>
      <c r="JZC35" s="3203"/>
      <c r="JZD35" s="3203"/>
      <c r="JZE35" s="3203"/>
      <c r="JZF35" s="3203"/>
      <c r="JZG35" s="3203"/>
      <c r="JZH35" s="3203"/>
      <c r="JZI35" s="3203"/>
      <c r="JZJ35" s="3203"/>
      <c r="JZK35" s="3203"/>
      <c r="JZL35" s="3203"/>
      <c r="JZM35" s="3203"/>
      <c r="JZN35" s="3203"/>
      <c r="JZO35" s="3203"/>
      <c r="JZP35" s="3203"/>
      <c r="JZQ35" s="3203"/>
      <c r="JZR35" s="3203"/>
      <c r="JZS35" s="3203"/>
      <c r="JZT35" s="3203"/>
      <c r="JZU35" s="3203"/>
      <c r="JZV35" s="3203"/>
      <c r="JZW35" s="3203"/>
      <c r="JZX35" s="3203"/>
      <c r="JZY35" s="3203"/>
      <c r="JZZ35" s="3203"/>
      <c r="KAA35" s="3203"/>
      <c r="KAB35" s="3203"/>
      <c r="KAC35" s="3203"/>
      <c r="KAD35" s="3203"/>
      <c r="KAE35" s="3203"/>
      <c r="KAF35" s="3203"/>
      <c r="KAG35" s="3203"/>
      <c r="KAH35" s="3203"/>
      <c r="KAI35" s="3203"/>
      <c r="KAJ35" s="3203"/>
      <c r="KAK35" s="3203"/>
      <c r="KAL35" s="3203"/>
      <c r="KAM35" s="3203"/>
      <c r="KAN35" s="3203"/>
      <c r="KAO35" s="3203"/>
      <c r="KAP35" s="3203"/>
      <c r="KAQ35" s="3203"/>
      <c r="KAR35" s="3203"/>
      <c r="KAS35" s="3203"/>
      <c r="KAT35" s="3203"/>
      <c r="KAU35" s="3203"/>
      <c r="KAV35" s="3203"/>
      <c r="KAW35" s="3203"/>
      <c r="KAX35" s="3203"/>
      <c r="KAY35" s="3203"/>
      <c r="KAZ35" s="3203"/>
      <c r="KBA35" s="3203"/>
      <c r="KBB35" s="3203"/>
      <c r="KBC35" s="3203"/>
      <c r="KBD35" s="3203"/>
      <c r="KBE35" s="3203"/>
      <c r="KBF35" s="3203"/>
      <c r="KBG35" s="3203"/>
      <c r="KBH35" s="3203"/>
      <c r="KBI35" s="3203"/>
      <c r="KBJ35" s="3203"/>
      <c r="KBK35" s="3203"/>
      <c r="KBL35" s="3203"/>
      <c r="KBM35" s="3203"/>
      <c r="KBN35" s="3203"/>
      <c r="KBO35" s="3203"/>
      <c r="KBP35" s="3203"/>
      <c r="KBQ35" s="3203"/>
      <c r="KBR35" s="3203"/>
      <c r="KBS35" s="3203"/>
      <c r="KBT35" s="3203"/>
      <c r="KBU35" s="3203"/>
      <c r="KBV35" s="3203"/>
      <c r="KBW35" s="3203"/>
      <c r="KBX35" s="3203"/>
      <c r="KBY35" s="3203"/>
      <c r="KBZ35" s="3203"/>
      <c r="KCA35" s="3203"/>
      <c r="KCB35" s="3203"/>
      <c r="KCC35" s="3203"/>
      <c r="KCD35" s="3203"/>
      <c r="KCE35" s="3203"/>
      <c r="KCF35" s="3203"/>
      <c r="KCG35" s="3203"/>
      <c r="KCH35" s="3203"/>
      <c r="KCI35" s="3203"/>
      <c r="KCJ35" s="3203"/>
      <c r="KCK35" s="3203"/>
      <c r="KCL35" s="3203"/>
      <c r="KCM35" s="3203"/>
      <c r="KCN35" s="3203"/>
      <c r="KCO35" s="3203"/>
      <c r="KCP35" s="3203"/>
      <c r="KCQ35" s="3203"/>
      <c r="KCR35" s="3203"/>
      <c r="KCS35" s="3203"/>
      <c r="KCT35" s="3203"/>
      <c r="KCU35" s="3203"/>
      <c r="KCV35" s="3203"/>
      <c r="KCW35" s="3203"/>
      <c r="KCX35" s="3203"/>
      <c r="KCY35" s="3203"/>
      <c r="KCZ35" s="3203"/>
      <c r="KDA35" s="3203"/>
      <c r="KDB35" s="3203"/>
      <c r="KDC35" s="3203"/>
      <c r="KDD35" s="3203"/>
      <c r="KDE35" s="3203"/>
      <c r="KDF35" s="3203"/>
      <c r="KDG35" s="3203"/>
      <c r="KDH35" s="3203"/>
      <c r="KDI35" s="3203"/>
      <c r="KDJ35" s="3203"/>
      <c r="KDK35" s="3203"/>
      <c r="KDL35" s="3203"/>
      <c r="KDM35" s="3203"/>
      <c r="KDN35" s="3203"/>
      <c r="KDO35" s="3203"/>
      <c r="KDP35" s="3203"/>
      <c r="KDQ35" s="3203"/>
      <c r="KDR35" s="3203"/>
      <c r="KDS35" s="3203"/>
      <c r="KDT35" s="3203"/>
      <c r="KDU35" s="3203"/>
      <c r="KDV35" s="3203"/>
      <c r="KDW35" s="3203"/>
      <c r="KDX35" s="3203"/>
      <c r="KDY35" s="3203"/>
      <c r="KDZ35" s="3203"/>
      <c r="KEA35" s="3203"/>
      <c r="KEB35" s="3203"/>
      <c r="KEC35" s="3203"/>
      <c r="KED35" s="3203"/>
      <c r="KEE35" s="3203"/>
      <c r="KEF35" s="3203"/>
      <c r="KEG35" s="3203"/>
      <c r="KEH35" s="3203"/>
      <c r="KEI35" s="3203"/>
      <c r="KEJ35" s="3203"/>
      <c r="KEK35" s="3203"/>
      <c r="KEL35" s="3203"/>
      <c r="KEM35" s="3203"/>
      <c r="KEN35" s="3203"/>
      <c r="KEO35" s="3203"/>
      <c r="KEP35" s="3203"/>
      <c r="KEQ35" s="3203"/>
      <c r="KER35" s="3203"/>
      <c r="KES35" s="3203"/>
      <c r="KET35" s="3203"/>
      <c r="KEU35" s="3203"/>
      <c r="KEV35" s="3203"/>
      <c r="KEW35" s="3203"/>
      <c r="KEX35" s="3203"/>
      <c r="KEY35" s="3203"/>
      <c r="KEZ35" s="3203"/>
      <c r="KFA35" s="3203"/>
      <c r="KFB35" s="3203"/>
      <c r="KFC35" s="3203"/>
      <c r="KFD35" s="3203"/>
      <c r="KFE35" s="3203"/>
      <c r="KFF35" s="3203"/>
      <c r="KFG35" s="3203"/>
      <c r="KFH35" s="3203"/>
      <c r="KFI35" s="3203"/>
      <c r="KFJ35" s="3203"/>
      <c r="KFK35" s="3203"/>
      <c r="KFL35" s="3203"/>
      <c r="KFM35" s="3203"/>
      <c r="KFN35" s="3203"/>
      <c r="KFO35" s="3203"/>
      <c r="KFP35" s="3203"/>
      <c r="KFQ35" s="3203"/>
      <c r="KFR35" s="3203"/>
      <c r="KFS35" s="3203"/>
      <c r="KFT35" s="3203"/>
      <c r="KFU35" s="3203"/>
      <c r="KFV35" s="3203"/>
      <c r="KFW35" s="3203"/>
      <c r="KFX35" s="3203"/>
      <c r="KFY35" s="3203"/>
      <c r="KFZ35" s="3203"/>
      <c r="KGA35" s="3203"/>
      <c r="KGB35" s="3203"/>
      <c r="KGC35" s="3203"/>
      <c r="KGD35" s="3203"/>
      <c r="KGE35" s="3203"/>
      <c r="KGF35" s="3203"/>
      <c r="KGG35" s="3203"/>
      <c r="KGH35" s="3203"/>
      <c r="KGI35" s="3203"/>
      <c r="KGJ35" s="3203"/>
      <c r="KGK35" s="3203"/>
      <c r="KGL35" s="3203"/>
      <c r="KGM35" s="3203"/>
      <c r="KGN35" s="3203"/>
      <c r="KGO35" s="3203"/>
      <c r="KGP35" s="3203"/>
      <c r="KGQ35" s="3203"/>
      <c r="KGR35" s="3203"/>
      <c r="KGS35" s="3203"/>
      <c r="KGT35" s="3203"/>
      <c r="KGU35" s="3203"/>
      <c r="KGV35" s="3203"/>
      <c r="KGW35" s="3203"/>
      <c r="KGX35" s="3203"/>
      <c r="KGY35" s="3203"/>
      <c r="KGZ35" s="3203"/>
      <c r="KHA35" s="3203"/>
      <c r="KHB35" s="3203"/>
      <c r="KHC35" s="3203"/>
      <c r="KHD35" s="3203"/>
      <c r="KHE35" s="3203"/>
      <c r="KHF35" s="3203"/>
      <c r="KHG35" s="3203"/>
      <c r="KHH35" s="3203"/>
      <c r="KHI35" s="3203"/>
      <c r="KHJ35" s="3203"/>
      <c r="KHK35" s="3203"/>
      <c r="KHL35" s="3203"/>
      <c r="KHM35" s="3203"/>
      <c r="KHN35" s="3203"/>
      <c r="KHO35" s="3203"/>
      <c r="KHP35" s="3203"/>
      <c r="KHQ35" s="3203"/>
      <c r="KHR35" s="3203"/>
      <c r="KHS35" s="3203"/>
      <c r="KHT35" s="3203"/>
      <c r="KHU35" s="3203"/>
      <c r="KHV35" s="3203"/>
      <c r="KHW35" s="3203"/>
      <c r="KHX35" s="3203"/>
      <c r="KHY35" s="3203"/>
      <c r="KHZ35" s="3203"/>
      <c r="KIA35" s="3203"/>
      <c r="KIB35" s="3203"/>
      <c r="KIC35" s="3203"/>
      <c r="KID35" s="3203"/>
      <c r="KIE35" s="3203"/>
      <c r="KIF35" s="3203"/>
      <c r="KIG35" s="3203"/>
      <c r="KIH35" s="3203"/>
      <c r="KII35" s="3203"/>
      <c r="KIJ35" s="3203"/>
      <c r="KIK35" s="3203"/>
      <c r="KIL35" s="3203"/>
      <c r="KIM35" s="3203"/>
      <c r="KIN35" s="3203"/>
      <c r="KIO35" s="3203"/>
      <c r="KIP35" s="3203"/>
      <c r="KIQ35" s="3203"/>
      <c r="KIR35" s="3203"/>
      <c r="KIS35" s="3203"/>
      <c r="KIT35" s="3203"/>
      <c r="KIU35" s="3203"/>
      <c r="KIV35" s="3203"/>
      <c r="KIW35" s="3203"/>
      <c r="KIX35" s="3203"/>
      <c r="KIY35" s="3203"/>
      <c r="KIZ35" s="3203"/>
      <c r="KJA35" s="3203"/>
      <c r="KJB35" s="3203"/>
      <c r="KJC35" s="3203"/>
      <c r="KJD35" s="3203"/>
      <c r="KJE35" s="3203"/>
      <c r="KJF35" s="3203"/>
      <c r="KJG35" s="3203"/>
      <c r="KJH35" s="3203"/>
      <c r="KJI35" s="3203"/>
      <c r="KJJ35" s="3203"/>
      <c r="KJK35" s="3203"/>
      <c r="KJL35" s="3203"/>
      <c r="KJM35" s="3203"/>
      <c r="KJN35" s="3203"/>
      <c r="KJO35" s="3203"/>
      <c r="KJP35" s="3203"/>
      <c r="KJQ35" s="3203"/>
      <c r="KJR35" s="3203"/>
      <c r="KJS35" s="3203"/>
      <c r="KJT35" s="3203"/>
      <c r="KJU35" s="3203"/>
      <c r="KJV35" s="3203"/>
      <c r="KJW35" s="3203"/>
      <c r="KJX35" s="3203"/>
      <c r="KJY35" s="3203"/>
      <c r="KJZ35" s="3203"/>
      <c r="KKA35" s="3203"/>
      <c r="KKB35" s="3203"/>
      <c r="KKC35" s="3203"/>
      <c r="KKD35" s="3203"/>
      <c r="KKE35" s="3203"/>
      <c r="KKF35" s="3203"/>
      <c r="KKG35" s="3203"/>
      <c r="KKH35" s="3203"/>
      <c r="KKI35" s="3203"/>
      <c r="KKJ35" s="3203"/>
      <c r="KKK35" s="3203"/>
      <c r="KKL35" s="3203"/>
      <c r="KKM35" s="3203"/>
      <c r="KKN35" s="3203"/>
      <c r="KKO35" s="3203"/>
      <c r="KKP35" s="3203"/>
      <c r="KKQ35" s="3203"/>
      <c r="KKR35" s="3203"/>
      <c r="KKS35" s="3203"/>
      <c r="KKT35" s="3203"/>
      <c r="KKU35" s="3203"/>
      <c r="KKV35" s="3203"/>
      <c r="KKW35" s="3203"/>
      <c r="KKX35" s="3203"/>
      <c r="KKY35" s="3203"/>
      <c r="KKZ35" s="3203"/>
      <c r="KLA35" s="3203"/>
      <c r="KLB35" s="3203"/>
      <c r="KLC35" s="3203"/>
      <c r="KLD35" s="3203"/>
      <c r="KLE35" s="3203"/>
      <c r="KLF35" s="3203"/>
      <c r="KLG35" s="3203"/>
      <c r="KLH35" s="3203"/>
      <c r="KLI35" s="3203"/>
      <c r="KLJ35" s="3203"/>
      <c r="KLK35" s="3203"/>
      <c r="KLL35" s="3203"/>
      <c r="KLM35" s="3203"/>
      <c r="KLN35" s="3203"/>
      <c r="KLO35" s="3203"/>
      <c r="KLP35" s="3203"/>
      <c r="KLQ35" s="3203"/>
      <c r="KLR35" s="3203"/>
      <c r="KLS35" s="3203"/>
      <c r="KLT35" s="3203"/>
      <c r="KLU35" s="3203"/>
      <c r="KLV35" s="3203"/>
      <c r="KLW35" s="3203"/>
      <c r="KLX35" s="3203"/>
      <c r="KLY35" s="3203"/>
      <c r="KLZ35" s="3203"/>
      <c r="KMA35" s="3203"/>
      <c r="KMB35" s="3203"/>
      <c r="KMC35" s="3203"/>
      <c r="KMD35" s="3203"/>
      <c r="KME35" s="3203"/>
      <c r="KMF35" s="3203"/>
      <c r="KMG35" s="3203"/>
      <c r="KMH35" s="3203"/>
      <c r="KMI35" s="3203"/>
      <c r="KMJ35" s="3203"/>
      <c r="KMK35" s="3203"/>
      <c r="KML35" s="3203"/>
      <c r="KMM35" s="3203"/>
      <c r="KMN35" s="3203"/>
      <c r="KMO35" s="3203"/>
      <c r="KMP35" s="3203"/>
      <c r="KMQ35" s="3203"/>
      <c r="KMR35" s="3203"/>
      <c r="KMS35" s="3203"/>
      <c r="KMT35" s="3203"/>
      <c r="KMU35" s="3203"/>
      <c r="KMV35" s="3203"/>
      <c r="KMW35" s="3203"/>
      <c r="KMX35" s="3203"/>
      <c r="KMY35" s="3203"/>
      <c r="KMZ35" s="3203"/>
      <c r="KNA35" s="3203"/>
      <c r="KNB35" s="3203"/>
      <c r="KNC35" s="3203"/>
      <c r="KND35" s="3203"/>
      <c r="KNE35" s="3203"/>
      <c r="KNF35" s="3203"/>
      <c r="KNG35" s="3203"/>
      <c r="KNH35" s="3203"/>
      <c r="KNI35" s="3203"/>
      <c r="KNJ35" s="3203"/>
      <c r="KNK35" s="3203"/>
      <c r="KNL35" s="3203"/>
      <c r="KNM35" s="3203"/>
      <c r="KNN35" s="3203"/>
      <c r="KNO35" s="3203"/>
      <c r="KNP35" s="3203"/>
      <c r="KNQ35" s="3203"/>
      <c r="KNR35" s="3203"/>
      <c r="KNS35" s="3203"/>
      <c r="KNT35" s="3203"/>
      <c r="KNU35" s="3203"/>
      <c r="KNV35" s="3203"/>
      <c r="KNW35" s="3203"/>
      <c r="KNX35" s="3203"/>
      <c r="KNY35" s="3203"/>
      <c r="KNZ35" s="3203"/>
      <c r="KOA35" s="3203"/>
      <c r="KOB35" s="3203"/>
      <c r="KOC35" s="3203"/>
      <c r="KOD35" s="3203"/>
      <c r="KOE35" s="3203"/>
      <c r="KOF35" s="3203"/>
      <c r="KOG35" s="3203"/>
      <c r="KOH35" s="3203"/>
      <c r="KOI35" s="3203"/>
      <c r="KOJ35" s="3203"/>
      <c r="KOK35" s="3203"/>
      <c r="KOL35" s="3203"/>
      <c r="KOM35" s="3203"/>
      <c r="KON35" s="3203"/>
      <c r="KOO35" s="3203"/>
      <c r="KOP35" s="3203"/>
      <c r="KOQ35" s="3203"/>
      <c r="KOR35" s="3203"/>
      <c r="KOS35" s="3203"/>
      <c r="KOT35" s="3203"/>
      <c r="KOU35" s="3203"/>
      <c r="KOV35" s="3203"/>
      <c r="KOW35" s="3203"/>
      <c r="KOX35" s="3203"/>
      <c r="KOY35" s="3203"/>
      <c r="KOZ35" s="3203"/>
      <c r="KPA35" s="3203"/>
      <c r="KPB35" s="3203"/>
      <c r="KPC35" s="3203"/>
      <c r="KPD35" s="3203"/>
      <c r="KPE35" s="3203"/>
      <c r="KPF35" s="3203"/>
      <c r="KPG35" s="3203"/>
      <c r="KPH35" s="3203"/>
      <c r="KPI35" s="3203"/>
      <c r="KPJ35" s="3203"/>
      <c r="KPK35" s="3203"/>
      <c r="KPL35" s="3203"/>
      <c r="KPM35" s="3203"/>
      <c r="KPN35" s="3203"/>
      <c r="KPO35" s="3203"/>
      <c r="KPP35" s="3203"/>
      <c r="KPQ35" s="3203"/>
      <c r="KPR35" s="3203"/>
      <c r="KPS35" s="3203"/>
      <c r="KPT35" s="3203"/>
      <c r="KPU35" s="3203"/>
      <c r="KPV35" s="3203"/>
      <c r="KPW35" s="3203"/>
      <c r="KPX35" s="3203"/>
      <c r="KPY35" s="3203"/>
      <c r="KPZ35" s="3203"/>
      <c r="KQA35" s="3203"/>
      <c r="KQB35" s="3203"/>
      <c r="KQC35" s="3203"/>
      <c r="KQD35" s="3203"/>
      <c r="KQE35" s="3203"/>
      <c r="KQF35" s="3203"/>
      <c r="KQG35" s="3203"/>
      <c r="KQH35" s="3203"/>
      <c r="KQI35" s="3203"/>
      <c r="KQJ35" s="3203"/>
      <c r="KQK35" s="3203"/>
      <c r="KQL35" s="3203"/>
      <c r="KQM35" s="3203"/>
      <c r="KQN35" s="3203"/>
      <c r="KQO35" s="3203"/>
      <c r="KQP35" s="3203"/>
      <c r="KQQ35" s="3203"/>
      <c r="KQR35" s="3203"/>
      <c r="KQS35" s="3203"/>
      <c r="KQT35" s="3203"/>
      <c r="KQU35" s="3203"/>
      <c r="KQV35" s="3203"/>
      <c r="KQW35" s="3203"/>
      <c r="KQX35" s="3203"/>
      <c r="KQY35" s="3203"/>
      <c r="KQZ35" s="3203"/>
      <c r="KRA35" s="3203"/>
      <c r="KRB35" s="3203"/>
      <c r="KRC35" s="3203"/>
      <c r="KRD35" s="3203"/>
      <c r="KRE35" s="3203"/>
      <c r="KRF35" s="3203"/>
      <c r="KRG35" s="3203"/>
      <c r="KRH35" s="3203"/>
      <c r="KRI35" s="3203"/>
      <c r="KRJ35" s="3203"/>
      <c r="KRK35" s="3203"/>
      <c r="KRL35" s="3203"/>
      <c r="KRM35" s="3203"/>
      <c r="KRN35" s="3203"/>
      <c r="KRO35" s="3203"/>
      <c r="KRP35" s="3203"/>
      <c r="KRQ35" s="3203"/>
      <c r="KRR35" s="3203"/>
      <c r="KRS35" s="3203"/>
      <c r="KRT35" s="3203"/>
      <c r="KRU35" s="3203"/>
      <c r="KRV35" s="3203"/>
      <c r="KRW35" s="3203"/>
      <c r="KRX35" s="3203"/>
      <c r="KRY35" s="3203"/>
      <c r="KRZ35" s="3203"/>
      <c r="KSA35" s="3203"/>
      <c r="KSB35" s="3203"/>
      <c r="KSC35" s="3203"/>
      <c r="KSD35" s="3203"/>
      <c r="KSE35" s="3203"/>
      <c r="KSF35" s="3203"/>
      <c r="KSG35" s="3203"/>
      <c r="KSH35" s="3203"/>
      <c r="KSI35" s="3203"/>
      <c r="KSJ35" s="3203"/>
      <c r="KSK35" s="3203"/>
      <c r="KSL35" s="3203"/>
      <c r="KSM35" s="3203"/>
      <c r="KSN35" s="3203"/>
      <c r="KSO35" s="3203"/>
      <c r="KSP35" s="3203"/>
      <c r="KSQ35" s="3203"/>
      <c r="KSR35" s="3203"/>
      <c r="KSS35" s="3203"/>
      <c r="KST35" s="3203"/>
      <c r="KSU35" s="3203"/>
      <c r="KSV35" s="3203"/>
      <c r="KSW35" s="3203"/>
      <c r="KSX35" s="3203"/>
      <c r="KSY35" s="3203"/>
      <c r="KSZ35" s="3203"/>
      <c r="KTA35" s="3203"/>
      <c r="KTB35" s="3203"/>
      <c r="KTC35" s="3203"/>
      <c r="KTD35" s="3203"/>
      <c r="KTE35" s="3203"/>
      <c r="KTF35" s="3203"/>
      <c r="KTG35" s="3203"/>
      <c r="KTH35" s="3203"/>
      <c r="KTI35" s="3203"/>
      <c r="KTJ35" s="3203"/>
      <c r="KTK35" s="3203"/>
      <c r="KTL35" s="3203"/>
      <c r="KTM35" s="3203"/>
      <c r="KTN35" s="3203"/>
      <c r="KTO35" s="3203"/>
      <c r="KTP35" s="3203"/>
      <c r="KTQ35" s="3203"/>
      <c r="KTR35" s="3203"/>
      <c r="KTS35" s="3203"/>
      <c r="KTT35" s="3203"/>
      <c r="KTU35" s="3203"/>
      <c r="KTV35" s="3203"/>
      <c r="KTW35" s="3203"/>
      <c r="KTX35" s="3203"/>
      <c r="KTY35" s="3203"/>
      <c r="KTZ35" s="3203"/>
      <c r="KUA35" s="3203"/>
      <c r="KUB35" s="3203"/>
      <c r="KUC35" s="3203"/>
      <c r="KUD35" s="3203"/>
      <c r="KUE35" s="3203"/>
      <c r="KUF35" s="3203"/>
      <c r="KUG35" s="3203"/>
      <c r="KUH35" s="3203"/>
      <c r="KUI35" s="3203"/>
      <c r="KUJ35" s="3203"/>
      <c r="KUK35" s="3203"/>
      <c r="KUL35" s="3203"/>
      <c r="KUM35" s="3203"/>
      <c r="KUN35" s="3203"/>
      <c r="KUO35" s="3203"/>
      <c r="KUP35" s="3203"/>
      <c r="KUQ35" s="3203"/>
      <c r="KUR35" s="3203"/>
      <c r="KUS35" s="3203"/>
      <c r="KUT35" s="3203"/>
      <c r="KUU35" s="3203"/>
      <c r="KUV35" s="3203"/>
      <c r="KUW35" s="3203"/>
      <c r="KUX35" s="3203"/>
      <c r="KUY35" s="3203"/>
      <c r="KUZ35" s="3203"/>
      <c r="KVA35" s="3203"/>
      <c r="KVB35" s="3203"/>
      <c r="KVC35" s="3203"/>
      <c r="KVD35" s="3203"/>
      <c r="KVE35" s="3203"/>
      <c r="KVF35" s="3203"/>
      <c r="KVG35" s="3203"/>
      <c r="KVH35" s="3203"/>
      <c r="KVI35" s="3203"/>
      <c r="KVJ35" s="3203"/>
      <c r="KVK35" s="3203"/>
      <c r="KVL35" s="3203"/>
      <c r="KVM35" s="3203"/>
      <c r="KVN35" s="3203"/>
      <c r="KVO35" s="3203"/>
      <c r="KVP35" s="3203"/>
      <c r="KVQ35" s="3203"/>
      <c r="KVR35" s="3203"/>
      <c r="KVS35" s="3203"/>
      <c r="KVT35" s="3203"/>
      <c r="KVU35" s="3203"/>
      <c r="KVV35" s="3203"/>
      <c r="KVW35" s="3203"/>
      <c r="KVX35" s="3203"/>
      <c r="KVY35" s="3203"/>
      <c r="KVZ35" s="3203"/>
      <c r="KWA35" s="3203"/>
      <c r="KWB35" s="3203"/>
      <c r="KWC35" s="3203"/>
      <c r="KWD35" s="3203"/>
      <c r="KWE35" s="3203"/>
      <c r="KWF35" s="3203"/>
      <c r="KWG35" s="3203"/>
      <c r="KWH35" s="3203"/>
      <c r="KWI35" s="3203"/>
      <c r="KWJ35" s="3203"/>
      <c r="KWK35" s="3203"/>
      <c r="KWL35" s="3203"/>
      <c r="KWM35" s="3203"/>
      <c r="KWN35" s="3203"/>
      <c r="KWO35" s="3203"/>
      <c r="KWP35" s="3203"/>
      <c r="KWQ35" s="3203"/>
      <c r="KWR35" s="3203"/>
      <c r="KWS35" s="3203"/>
      <c r="KWT35" s="3203"/>
      <c r="KWU35" s="3203"/>
      <c r="KWV35" s="3203"/>
      <c r="KWW35" s="3203"/>
      <c r="KWX35" s="3203"/>
      <c r="KWY35" s="3203"/>
      <c r="KWZ35" s="3203"/>
      <c r="KXA35" s="3203"/>
      <c r="KXB35" s="3203"/>
      <c r="KXC35" s="3203"/>
      <c r="KXD35" s="3203"/>
      <c r="KXE35" s="3203"/>
      <c r="KXF35" s="3203"/>
      <c r="KXG35" s="3203"/>
      <c r="KXH35" s="3203"/>
      <c r="KXI35" s="3203"/>
      <c r="KXJ35" s="3203"/>
      <c r="KXK35" s="3203"/>
      <c r="KXL35" s="3203"/>
      <c r="KXM35" s="3203"/>
      <c r="KXN35" s="3203"/>
      <c r="KXO35" s="3203"/>
      <c r="KXP35" s="3203"/>
      <c r="KXQ35" s="3203"/>
      <c r="KXR35" s="3203"/>
      <c r="KXS35" s="3203"/>
      <c r="KXT35" s="3203"/>
      <c r="KXU35" s="3203"/>
      <c r="KXV35" s="3203"/>
      <c r="KXW35" s="3203"/>
      <c r="KXX35" s="3203"/>
      <c r="KXY35" s="3203"/>
      <c r="KXZ35" s="3203"/>
      <c r="KYA35" s="3203"/>
      <c r="KYB35" s="3203"/>
      <c r="KYC35" s="3203"/>
      <c r="KYD35" s="3203"/>
      <c r="KYE35" s="3203"/>
      <c r="KYF35" s="3203"/>
      <c r="KYG35" s="3203"/>
      <c r="KYH35" s="3203"/>
      <c r="KYI35" s="3203"/>
      <c r="KYJ35" s="3203"/>
      <c r="KYK35" s="3203"/>
      <c r="KYL35" s="3203"/>
      <c r="KYM35" s="3203"/>
      <c r="KYN35" s="3203"/>
      <c r="KYO35" s="3203"/>
      <c r="KYP35" s="3203"/>
      <c r="KYQ35" s="3203"/>
      <c r="KYR35" s="3203"/>
      <c r="KYS35" s="3203"/>
      <c r="KYT35" s="3203"/>
      <c r="KYU35" s="3203"/>
      <c r="KYV35" s="3203"/>
      <c r="KYW35" s="3203"/>
      <c r="KYX35" s="3203"/>
      <c r="KYY35" s="3203"/>
      <c r="KYZ35" s="3203"/>
      <c r="KZA35" s="3203"/>
      <c r="KZB35" s="3203"/>
      <c r="KZC35" s="3203"/>
      <c r="KZD35" s="3203"/>
      <c r="KZE35" s="3203"/>
      <c r="KZF35" s="3203"/>
      <c r="KZG35" s="3203"/>
      <c r="KZH35" s="3203"/>
      <c r="KZI35" s="3203"/>
      <c r="KZJ35" s="3203"/>
      <c r="KZK35" s="3203"/>
      <c r="KZL35" s="3203"/>
      <c r="KZM35" s="3203"/>
      <c r="KZN35" s="3203"/>
      <c r="KZO35" s="3203"/>
      <c r="KZP35" s="3203"/>
      <c r="KZQ35" s="3203"/>
      <c r="KZR35" s="3203"/>
      <c r="KZS35" s="3203"/>
      <c r="KZT35" s="3203"/>
      <c r="KZU35" s="3203"/>
      <c r="KZV35" s="3203"/>
      <c r="KZW35" s="3203"/>
      <c r="KZX35" s="3203"/>
      <c r="KZY35" s="3203"/>
      <c r="KZZ35" s="3203"/>
      <c r="LAA35" s="3203"/>
      <c r="LAB35" s="3203"/>
      <c r="LAC35" s="3203"/>
      <c r="LAD35" s="3203"/>
      <c r="LAE35" s="3203"/>
      <c r="LAF35" s="3203"/>
      <c r="LAG35" s="3203"/>
      <c r="LAH35" s="3203"/>
      <c r="LAI35" s="3203"/>
      <c r="LAJ35" s="3203"/>
      <c r="LAK35" s="3203"/>
      <c r="LAL35" s="3203"/>
      <c r="LAM35" s="3203"/>
      <c r="LAN35" s="3203"/>
      <c r="LAO35" s="3203"/>
      <c r="LAP35" s="3203"/>
      <c r="LAQ35" s="3203"/>
      <c r="LAR35" s="3203"/>
      <c r="LAS35" s="3203"/>
      <c r="LAT35" s="3203"/>
      <c r="LAU35" s="3203"/>
      <c r="LAV35" s="3203"/>
      <c r="LAW35" s="3203"/>
      <c r="LAX35" s="3203"/>
      <c r="LAY35" s="3203"/>
      <c r="LAZ35" s="3203"/>
      <c r="LBA35" s="3203"/>
      <c r="LBB35" s="3203"/>
      <c r="LBC35" s="3203"/>
      <c r="LBD35" s="3203"/>
      <c r="LBE35" s="3203"/>
      <c r="LBF35" s="3203"/>
      <c r="LBG35" s="3203"/>
      <c r="LBH35" s="3203"/>
      <c r="LBI35" s="3203"/>
      <c r="LBJ35" s="3203"/>
      <c r="LBK35" s="3203"/>
      <c r="LBL35" s="3203"/>
      <c r="LBM35" s="3203"/>
      <c r="LBN35" s="3203"/>
      <c r="LBO35" s="3203"/>
      <c r="LBP35" s="3203"/>
      <c r="LBQ35" s="3203"/>
      <c r="LBR35" s="3203"/>
      <c r="LBS35" s="3203"/>
      <c r="LBT35" s="3203"/>
      <c r="LBU35" s="3203"/>
      <c r="LBV35" s="3203"/>
      <c r="LBW35" s="3203"/>
      <c r="LBX35" s="3203"/>
      <c r="LBY35" s="3203"/>
      <c r="LBZ35" s="3203"/>
      <c r="LCA35" s="3203"/>
      <c r="LCB35" s="3203"/>
      <c r="LCC35" s="3203"/>
      <c r="LCD35" s="3203"/>
      <c r="LCE35" s="3203"/>
      <c r="LCF35" s="3203"/>
      <c r="LCG35" s="3203"/>
      <c r="LCH35" s="3203"/>
      <c r="LCI35" s="3203"/>
      <c r="LCJ35" s="3203"/>
      <c r="LCK35" s="3203"/>
      <c r="LCL35" s="3203"/>
      <c r="LCM35" s="3203"/>
      <c r="LCN35" s="3203"/>
      <c r="LCO35" s="3203"/>
      <c r="LCP35" s="3203"/>
      <c r="LCQ35" s="3203"/>
      <c r="LCR35" s="3203"/>
      <c r="LCS35" s="3203"/>
      <c r="LCT35" s="3203"/>
      <c r="LCU35" s="3203"/>
      <c r="LCV35" s="3203"/>
      <c r="LCW35" s="3203"/>
      <c r="LCX35" s="3203"/>
      <c r="LCY35" s="3203"/>
      <c r="LCZ35" s="3203"/>
      <c r="LDA35" s="3203"/>
      <c r="LDB35" s="3203"/>
      <c r="LDC35" s="3203"/>
      <c r="LDD35" s="3203"/>
      <c r="LDE35" s="3203"/>
      <c r="LDF35" s="3203"/>
      <c r="LDG35" s="3203"/>
      <c r="LDH35" s="3203"/>
      <c r="LDI35" s="3203"/>
      <c r="LDJ35" s="3203"/>
      <c r="LDK35" s="3203"/>
      <c r="LDL35" s="3203"/>
      <c r="LDM35" s="3203"/>
      <c r="LDN35" s="3203"/>
      <c r="LDO35" s="3203"/>
      <c r="LDP35" s="3203"/>
      <c r="LDQ35" s="3203"/>
      <c r="LDR35" s="3203"/>
      <c r="LDS35" s="3203"/>
      <c r="LDT35" s="3203"/>
      <c r="LDU35" s="3203"/>
      <c r="LDV35" s="3203"/>
      <c r="LDW35" s="3203"/>
      <c r="LDX35" s="3203"/>
      <c r="LDY35" s="3203"/>
      <c r="LDZ35" s="3203"/>
      <c r="LEA35" s="3203"/>
      <c r="LEB35" s="3203"/>
      <c r="LEC35" s="3203"/>
      <c r="LED35" s="3203"/>
      <c r="LEE35" s="3203"/>
      <c r="LEF35" s="3203"/>
      <c r="LEG35" s="3203"/>
      <c r="LEH35" s="3203"/>
      <c r="LEI35" s="3203"/>
      <c r="LEJ35" s="3203"/>
      <c r="LEK35" s="3203"/>
      <c r="LEL35" s="3203"/>
      <c r="LEM35" s="3203"/>
      <c r="LEN35" s="3203"/>
      <c r="LEO35" s="3203"/>
      <c r="LEP35" s="3203"/>
      <c r="LEQ35" s="3203"/>
      <c r="LER35" s="3203"/>
      <c r="LES35" s="3203"/>
      <c r="LET35" s="3203"/>
      <c r="LEU35" s="3203"/>
      <c r="LEV35" s="3203"/>
      <c r="LEW35" s="3203"/>
      <c r="LEX35" s="3203"/>
      <c r="LEY35" s="3203"/>
      <c r="LEZ35" s="3203"/>
      <c r="LFA35" s="3203"/>
      <c r="LFB35" s="3203"/>
      <c r="LFC35" s="3203"/>
      <c r="LFD35" s="3203"/>
      <c r="LFE35" s="3203"/>
      <c r="LFF35" s="3203"/>
      <c r="LFG35" s="3203"/>
      <c r="LFH35" s="3203"/>
      <c r="LFI35" s="3203"/>
      <c r="LFJ35" s="3203"/>
      <c r="LFK35" s="3203"/>
      <c r="LFL35" s="3203"/>
      <c r="LFM35" s="3203"/>
      <c r="LFN35" s="3203"/>
      <c r="LFO35" s="3203"/>
      <c r="LFP35" s="3203"/>
      <c r="LFQ35" s="3203"/>
      <c r="LFR35" s="3203"/>
      <c r="LFS35" s="3203"/>
      <c r="LFT35" s="3203"/>
      <c r="LFU35" s="3203"/>
      <c r="LFV35" s="3203"/>
      <c r="LFW35" s="3203"/>
      <c r="LFX35" s="3203"/>
      <c r="LFY35" s="3203"/>
      <c r="LFZ35" s="3203"/>
      <c r="LGA35" s="3203"/>
      <c r="LGB35" s="3203"/>
      <c r="LGC35" s="3203"/>
      <c r="LGD35" s="3203"/>
      <c r="LGE35" s="3203"/>
      <c r="LGF35" s="3203"/>
      <c r="LGG35" s="3203"/>
      <c r="LGH35" s="3203"/>
      <c r="LGI35" s="3203"/>
      <c r="LGJ35" s="3203"/>
      <c r="LGK35" s="3203"/>
      <c r="LGL35" s="3203"/>
      <c r="LGM35" s="3203"/>
      <c r="LGN35" s="3203"/>
      <c r="LGO35" s="3203"/>
      <c r="LGP35" s="3203"/>
      <c r="LGQ35" s="3203"/>
      <c r="LGR35" s="3203"/>
      <c r="LGS35" s="3203"/>
      <c r="LGT35" s="3203"/>
      <c r="LGU35" s="3203"/>
      <c r="LGV35" s="3203"/>
      <c r="LGW35" s="3203"/>
      <c r="LGX35" s="3203"/>
      <c r="LGY35" s="3203"/>
      <c r="LGZ35" s="3203"/>
      <c r="LHA35" s="3203"/>
      <c r="LHB35" s="3203"/>
      <c r="LHC35" s="3203"/>
      <c r="LHD35" s="3203"/>
      <c r="LHE35" s="3203"/>
      <c r="LHF35" s="3203"/>
      <c r="LHG35" s="3203"/>
      <c r="LHH35" s="3203"/>
      <c r="LHI35" s="3203"/>
      <c r="LHJ35" s="3203"/>
      <c r="LHK35" s="3203"/>
      <c r="LHL35" s="3203"/>
      <c r="LHM35" s="3203"/>
      <c r="LHN35" s="3203"/>
      <c r="LHO35" s="3203"/>
      <c r="LHP35" s="3203"/>
      <c r="LHQ35" s="3203"/>
      <c r="LHR35" s="3203"/>
      <c r="LHS35" s="3203"/>
      <c r="LHT35" s="3203"/>
      <c r="LHU35" s="3203"/>
      <c r="LHV35" s="3203"/>
      <c r="LHW35" s="3203"/>
      <c r="LHX35" s="3203"/>
      <c r="LHY35" s="3203"/>
      <c r="LHZ35" s="3203"/>
      <c r="LIA35" s="3203"/>
      <c r="LIB35" s="3203"/>
      <c r="LIC35" s="3203"/>
      <c r="LID35" s="3203"/>
      <c r="LIE35" s="3203"/>
      <c r="LIF35" s="3203"/>
      <c r="LIG35" s="3203"/>
      <c r="LIH35" s="3203"/>
      <c r="LII35" s="3203"/>
      <c r="LIJ35" s="3203"/>
      <c r="LIK35" s="3203"/>
      <c r="LIL35" s="3203"/>
      <c r="LIM35" s="3203"/>
      <c r="LIN35" s="3203"/>
      <c r="LIO35" s="3203"/>
      <c r="LIP35" s="3203"/>
      <c r="LIQ35" s="3203"/>
      <c r="LIR35" s="3203"/>
      <c r="LIS35" s="3203"/>
      <c r="LIT35" s="3203"/>
      <c r="LIU35" s="3203"/>
      <c r="LIV35" s="3203"/>
      <c r="LIW35" s="3203"/>
      <c r="LIX35" s="3203"/>
      <c r="LIY35" s="3203"/>
      <c r="LIZ35" s="3203"/>
      <c r="LJA35" s="3203"/>
      <c r="LJB35" s="3203"/>
      <c r="LJC35" s="3203"/>
      <c r="LJD35" s="3203"/>
      <c r="LJE35" s="3203"/>
      <c r="LJF35" s="3203"/>
      <c r="LJG35" s="3203"/>
      <c r="LJH35" s="3203"/>
      <c r="LJI35" s="3203"/>
      <c r="LJJ35" s="3203"/>
      <c r="LJK35" s="3203"/>
      <c r="LJL35" s="3203"/>
      <c r="LJM35" s="3203"/>
      <c r="LJN35" s="3203"/>
      <c r="LJO35" s="3203"/>
      <c r="LJP35" s="3203"/>
      <c r="LJQ35" s="3203"/>
      <c r="LJR35" s="3203"/>
      <c r="LJS35" s="3203"/>
      <c r="LJT35" s="3203"/>
      <c r="LJU35" s="3203"/>
      <c r="LJV35" s="3203"/>
      <c r="LJW35" s="3203"/>
      <c r="LJX35" s="3203"/>
      <c r="LJY35" s="3203"/>
      <c r="LJZ35" s="3203"/>
      <c r="LKA35" s="3203"/>
      <c r="LKB35" s="3203"/>
      <c r="LKC35" s="3203"/>
      <c r="LKD35" s="3203"/>
      <c r="LKE35" s="3203"/>
      <c r="LKF35" s="3203"/>
      <c r="LKG35" s="3203"/>
      <c r="LKH35" s="3203"/>
      <c r="LKI35" s="3203"/>
      <c r="LKJ35" s="3203"/>
      <c r="LKK35" s="3203"/>
      <c r="LKL35" s="3203"/>
      <c r="LKM35" s="3203"/>
      <c r="LKN35" s="3203"/>
      <c r="LKO35" s="3203"/>
      <c r="LKP35" s="3203"/>
      <c r="LKQ35" s="3203"/>
      <c r="LKR35" s="3203"/>
      <c r="LKS35" s="3203"/>
      <c r="LKT35" s="3203"/>
      <c r="LKU35" s="3203"/>
      <c r="LKV35" s="3203"/>
      <c r="LKW35" s="3203"/>
      <c r="LKX35" s="3203"/>
      <c r="LKY35" s="3203"/>
      <c r="LKZ35" s="3203"/>
      <c r="LLA35" s="3203"/>
      <c r="LLB35" s="3203"/>
      <c r="LLC35" s="3203"/>
      <c r="LLD35" s="3203"/>
      <c r="LLE35" s="3203"/>
      <c r="LLF35" s="3203"/>
      <c r="LLG35" s="3203"/>
      <c r="LLH35" s="3203"/>
      <c r="LLI35" s="3203"/>
      <c r="LLJ35" s="3203"/>
      <c r="LLK35" s="3203"/>
      <c r="LLL35" s="3203"/>
      <c r="LLM35" s="3203"/>
      <c r="LLN35" s="3203"/>
      <c r="LLO35" s="3203"/>
      <c r="LLP35" s="3203"/>
      <c r="LLQ35" s="3203"/>
      <c r="LLR35" s="3203"/>
      <c r="LLS35" s="3203"/>
      <c r="LLT35" s="3203"/>
      <c r="LLU35" s="3203"/>
      <c r="LLV35" s="3203"/>
      <c r="LLW35" s="3203"/>
      <c r="LLX35" s="3203"/>
      <c r="LLY35" s="3203"/>
      <c r="LLZ35" s="3203"/>
      <c r="LMA35" s="3203"/>
      <c r="LMB35" s="3203"/>
      <c r="LMC35" s="3203"/>
      <c r="LMD35" s="3203"/>
      <c r="LME35" s="3203"/>
      <c r="LMF35" s="3203"/>
      <c r="LMG35" s="3203"/>
      <c r="LMH35" s="3203"/>
      <c r="LMI35" s="3203"/>
      <c r="LMJ35" s="3203"/>
      <c r="LMK35" s="3203"/>
      <c r="LML35" s="3203"/>
      <c r="LMM35" s="3203"/>
      <c r="LMN35" s="3203"/>
      <c r="LMO35" s="3203"/>
      <c r="LMP35" s="3203"/>
      <c r="LMQ35" s="3203"/>
      <c r="LMR35" s="3203"/>
      <c r="LMS35" s="3203"/>
      <c r="LMT35" s="3203"/>
      <c r="LMU35" s="3203"/>
      <c r="LMV35" s="3203"/>
      <c r="LMW35" s="3203"/>
      <c r="LMX35" s="3203"/>
      <c r="LMY35" s="3203"/>
      <c r="LMZ35" s="3203"/>
      <c r="LNA35" s="3203"/>
      <c r="LNB35" s="3203"/>
      <c r="LNC35" s="3203"/>
      <c r="LND35" s="3203"/>
      <c r="LNE35" s="3203"/>
      <c r="LNF35" s="3203"/>
      <c r="LNG35" s="3203"/>
      <c r="LNH35" s="3203"/>
      <c r="LNI35" s="3203"/>
      <c r="LNJ35" s="3203"/>
      <c r="LNK35" s="3203"/>
      <c r="LNL35" s="3203"/>
      <c r="LNM35" s="3203"/>
      <c r="LNN35" s="3203"/>
      <c r="LNO35" s="3203"/>
      <c r="LNP35" s="3203"/>
      <c r="LNQ35" s="3203"/>
      <c r="LNR35" s="3203"/>
      <c r="LNS35" s="3203"/>
      <c r="LNT35" s="3203"/>
      <c r="LNU35" s="3203"/>
      <c r="LNV35" s="3203"/>
      <c r="LNW35" s="3203"/>
      <c r="LNX35" s="3203"/>
      <c r="LNY35" s="3203"/>
      <c r="LNZ35" s="3203"/>
      <c r="LOA35" s="3203"/>
      <c r="LOB35" s="3203"/>
      <c r="LOC35" s="3203"/>
      <c r="LOD35" s="3203"/>
      <c r="LOE35" s="3203"/>
      <c r="LOF35" s="3203"/>
      <c r="LOG35" s="3203"/>
      <c r="LOH35" s="3203"/>
      <c r="LOI35" s="3203"/>
      <c r="LOJ35" s="3203"/>
      <c r="LOK35" s="3203"/>
      <c r="LOL35" s="3203"/>
      <c r="LOM35" s="3203"/>
      <c r="LON35" s="3203"/>
      <c r="LOO35" s="3203"/>
      <c r="LOP35" s="3203"/>
      <c r="LOQ35" s="3203"/>
      <c r="LOR35" s="3203"/>
      <c r="LOS35" s="3203"/>
      <c r="LOT35" s="3203"/>
      <c r="LOU35" s="3203"/>
      <c r="LOV35" s="3203"/>
      <c r="LOW35" s="3203"/>
      <c r="LOX35" s="3203"/>
      <c r="LOY35" s="3203"/>
      <c r="LOZ35" s="3203"/>
      <c r="LPA35" s="3203"/>
      <c r="LPB35" s="3203"/>
      <c r="LPC35" s="3203"/>
      <c r="LPD35" s="3203"/>
      <c r="LPE35" s="3203"/>
      <c r="LPF35" s="3203"/>
      <c r="LPG35" s="3203"/>
      <c r="LPH35" s="3203"/>
      <c r="LPI35" s="3203"/>
      <c r="LPJ35" s="3203"/>
      <c r="LPK35" s="3203"/>
      <c r="LPL35" s="3203"/>
      <c r="LPM35" s="3203"/>
      <c r="LPN35" s="3203"/>
      <c r="LPO35" s="3203"/>
      <c r="LPP35" s="3203"/>
      <c r="LPQ35" s="3203"/>
      <c r="LPR35" s="3203"/>
      <c r="LPS35" s="3203"/>
      <c r="LPT35" s="3203"/>
      <c r="LPU35" s="3203"/>
      <c r="LPV35" s="3203"/>
      <c r="LPW35" s="3203"/>
      <c r="LPX35" s="3203"/>
      <c r="LPY35" s="3203"/>
      <c r="LPZ35" s="3203"/>
      <c r="LQA35" s="3203"/>
      <c r="LQB35" s="3203"/>
      <c r="LQC35" s="3203"/>
      <c r="LQD35" s="3203"/>
      <c r="LQE35" s="3203"/>
      <c r="LQF35" s="3203"/>
      <c r="LQG35" s="3203"/>
      <c r="LQH35" s="3203"/>
      <c r="LQI35" s="3203"/>
      <c r="LQJ35" s="3203"/>
      <c r="LQK35" s="3203"/>
      <c r="LQL35" s="3203"/>
      <c r="LQM35" s="3203"/>
      <c r="LQN35" s="3203"/>
      <c r="LQO35" s="3203"/>
      <c r="LQP35" s="3203"/>
      <c r="LQQ35" s="3203"/>
      <c r="LQR35" s="3203"/>
      <c r="LQS35" s="3203"/>
      <c r="LQT35" s="3203"/>
      <c r="LQU35" s="3203"/>
      <c r="LQV35" s="3203"/>
      <c r="LQW35" s="3203"/>
      <c r="LQX35" s="3203"/>
      <c r="LQY35" s="3203"/>
      <c r="LQZ35" s="3203"/>
      <c r="LRA35" s="3203"/>
      <c r="LRB35" s="3203"/>
      <c r="LRC35" s="3203"/>
      <c r="LRD35" s="3203"/>
      <c r="LRE35" s="3203"/>
      <c r="LRF35" s="3203"/>
      <c r="LRG35" s="3203"/>
      <c r="LRH35" s="3203"/>
      <c r="LRI35" s="3203"/>
      <c r="LRJ35" s="3203"/>
      <c r="LRK35" s="3203"/>
      <c r="LRL35" s="3203"/>
      <c r="LRM35" s="3203"/>
      <c r="LRN35" s="3203"/>
      <c r="LRO35" s="3203"/>
      <c r="LRP35" s="3203"/>
      <c r="LRQ35" s="3203"/>
      <c r="LRR35" s="3203"/>
      <c r="LRS35" s="3203"/>
      <c r="LRT35" s="3203"/>
      <c r="LRU35" s="3203"/>
      <c r="LRV35" s="3203"/>
      <c r="LRW35" s="3203"/>
      <c r="LRX35" s="3203"/>
      <c r="LRY35" s="3203"/>
      <c r="LRZ35" s="3203"/>
      <c r="LSA35" s="3203"/>
      <c r="LSB35" s="3203"/>
      <c r="LSC35" s="3203"/>
      <c r="LSD35" s="3203"/>
      <c r="LSE35" s="3203"/>
      <c r="LSF35" s="3203"/>
      <c r="LSG35" s="3203"/>
      <c r="LSH35" s="3203"/>
      <c r="LSI35" s="3203"/>
      <c r="LSJ35" s="3203"/>
      <c r="LSK35" s="3203"/>
      <c r="LSL35" s="3203"/>
      <c r="LSM35" s="3203"/>
      <c r="LSN35" s="3203"/>
      <c r="LSO35" s="3203"/>
      <c r="LSP35" s="3203"/>
      <c r="LSQ35" s="3203"/>
      <c r="LSR35" s="3203"/>
      <c r="LSS35" s="3203"/>
      <c r="LST35" s="3203"/>
      <c r="LSU35" s="3203"/>
      <c r="LSV35" s="3203"/>
      <c r="LSW35" s="3203"/>
      <c r="LSX35" s="3203"/>
      <c r="LSY35" s="3203"/>
      <c r="LSZ35" s="3203"/>
      <c r="LTA35" s="3203"/>
      <c r="LTB35" s="3203"/>
      <c r="LTC35" s="3203"/>
      <c r="LTD35" s="3203"/>
      <c r="LTE35" s="3203"/>
      <c r="LTF35" s="3203"/>
      <c r="LTG35" s="3203"/>
      <c r="LTH35" s="3203"/>
      <c r="LTI35" s="3203"/>
      <c r="LTJ35" s="3203"/>
      <c r="LTK35" s="3203"/>
      <c r="LTL35" s="3203"/>
      <c r="LTM35" s="3203"/>
      <c r="LTN35" s="3203"/>
      <c r="LTO35" s="3203"/>
      <c r="LTP35" s="3203"/>
      <c r="LTQ35" s="3203"/>
      <c r="LTR35" s="3203"/>
      <c r="LTS35" s="3203"/>
      <c r="LTT35" s="3203"/>
      <c r="LTU35" s="3203"/>
      <c r="LTV35" s="3203"/>
      <c r="LTW35" s="3203"/>
      <c r="LTX35" s="3203"/>
      <c r="LTY35" s="3203"/>
      <c r="LTZ35" s="3203"/>
      <c r="LUA35" s="3203"/>
      <c r="LUB35" s="3203"/>
      <c r="LUC35" s="3203"/>
      <c r="LUD35" s="3203"/>
      <c r="LUE35" s="3203"/>
      <c r="LUF35" s="3203"/>
      <c r="LUG35" s="3203"/>
      <c r="LUH35" s="3203"/>
      <c r="LUI35" s="3203"/>
      <c r="LUJ35" s="3203"/>
      <c r="LUK35" s="3203"/>
      <c r="LUL35" s="3203"/>
      <c r="LUM35" s="3203"/>
      <c r="LUN35" s="3203"/>
      <c r="LUO35" s="3203"/>
      <c r="LUP35" s="3203"/>
      <c r="LUQ35" s="3203"/>
      <c r="LUR35" s="3203"/>
      <c r="LUS35" s="3203"/>
      <c r="LUT35" s="3203"/>
      <c r="LUU35" s="3203"/>
      <c r="LUV35" s="3203"/>
      <c r="LUW35" s="3203"/>
      <c r="LUX35" s="3203"/>
      <c r="LUY35" s="3203"/>
      <c r="LUZ35" s="3203"/>
      <c r="LVA35" s="3203"/>
      <c r="LVB35" s="3203"/>
      <c r="LVC35" s="3203"/>
      <c r="LVD35" s="3203"/>
      <c r="LVE35" s="3203"/>
      <c r="LVF35" s="3203"/>
      <c r="LVG35" s="3203"/>
      <c r="LVH35" s="3203"/>
      <c r="LVI35" s="3203"/>
      <c r="LVJ35" s="3203"/>
      <c r="LVK35" s="3203"/>
      <c r="LVL35" s="3203"/>
      <c r="LVM35" s="3203"/>
      <c r="LVN35" s="3203"/>
      <c r="LVO35" s="3203"/>
      <c r="LVP35" s="3203"/>
      <c r="LVQ35" s="3203"/>
      <c r="LVR35" s="3203"/>
      <c r="LVS35" s="3203"/>
      <c r="LVT35" s="3203"/>
      <c r="LVU35" s="3203"/>
      <c r="LVV35" s="3203"/>
      <c r="LVW35" s="3203"/>
      <c r="LVX35" s="3203"/>
      <c r="LVY35" s="3203"/>
      <c r="LVZ35" s="3203"/>
      <c r="LWA35" s="3203"/>
      <c r="LWB35" s="3203"/>
      <c r="LWC35" s="3203"/>
      <c r="LWD35" s="3203"/>
      <c r="LWE35" s="3203"/>
      <c r="LWF35" s="3203"/>
      <c r="LWG35" s="3203"/>
      <c r="LWH35" s="3203"/>
      <c r="LWI35" s="3203"/>
      <c r="LWJ35" s="3203"/>
      <c r="LWK35" s="3203"/>
      <c r="LWL35" s="3203"/>
      <c r="LWM35" s="3203"/>
      <c r="LWN35" s="3203"/>
      <c r="LWO35" s="3203"/>
      <c r="LWP35" s="3203"/>
      <c r="LWQ35" s="3203"/>
      <c r="LWR35" s="3203"/>
      <c r="LWS35" s="3203"/>
      <c r="LWT35" s="3203"/>
      <c r="LWU35" s="3203"/>
      <c r="LWV35" s="3203"/>
      <c r="LWW35" s="3203"/>
      <c r="LWX35" s="3203"/>
      <c r="LWY35" s="3203"/>
      <c r="LWZ35" s="3203"/>
      <c r="LXA35" s="3203"/>
      <c r="LXB35" s="3203"/>
      <c r="LXC35" s="3203"/>
      <c r="LXD35" s="3203"/>
      <c r="LXE35" s="3203"/>
      <c r="LXF35" s="3203"/>
      <c r="LXG35" s="3203"/>
      <c r="LXH35" s="3203"/>
      <c r="LXI35" s="3203"/>
      <c r="LXJ35" s="3203"/>
      <c r="LXK35" s="3203"/>
      <c r="LXL35" s="3203"/>
      <c r="LXM35" s="3203"/>
      <c r="LXN35" s="3203"/>
      <c r="LXO35" s="3203"/>
      <c r="LXP35" s="3203"/>
      <c r="LXQ35" s="3203"/>
      <c r="LXR35" s="3203"/>
      <c r="LXS35" s="3203"/>
      <c r="LXT35" s="3203"/>
      <c r="LXU35" s="3203"/>
      <c r="LXV35" s="3203"/>
      <c r="LXW35" s="3203"/>
      <c r="LXX35" s="3203"/>
      <c r="LXY35" s="3203"/>
      <c r="LXZ35" s="3203"/>
      <c r="LYA35" s="3203"/>
      <c r="LYB35" s="3203"/>
      <c r="LYC35" s="3203"/>
      <c r="LYD35" s="3203"/>
      <c r="LYE35" s="3203"/>
      <c r="LYF35" s="3203"/>
      <c r="LYG35" s="3203"/>
      <c r="LYH35" s="3203"/>
      <c r="LYI35" s="3203"/>
      <c r="LYJ35" s="3203"/>
      <c r="LYK35" s="3203"/>
      <c r="LYL35" s="3203"/>
      <c r="LYM35" s="3203"/>
      <c r="LYN35" s="3203"/>
      <c r="LYO35" s="3203"/>
      <c r="LYP35" s="3203"/>
      <c r="LYQ35" s="3203"/>
      <c r="LYR35" s="3203"/>
      <c r="LYS35" s="3203"/>
      <c r="LYT35" s="3203"/>
      <c r="LYU35" s="3203"/>
      <c r="LYV35" s="3203"/>
      <c r="LYW35" s="3203"/>
      <c r="LYX35" s="3203"/>
      <c r="LYY35" s="3203"/>
      <c r="LYZ35" s="3203"/>
      <c r="LZA35" s="3203"/>
      <c r="LZB35" s="3203"/>
      <c r="LZC35" s="3203"/>
      <c r="LZD35" s="3203"/>
      <c r="LZE35" s="3203"/>
      <c r="LZF35" s="3203"/>
      <c r="LZG35" s="3203"/>
      <c r="LZH35" s="3203"/>
      <c r="LZI35" s="3203"/>
      <c r="LZJ35" s="3203"/>
      <c r="LZK35" s="3203"/>
      <c r="LZL35" s="3203"/>
      <c r="LZM35" s="3203"/>
      <c r="LZN35" s="3203"/>
      <c r="LZO35" s="3203"/>
      <c r="LZP35" s="3203"/>
      <c r="LZQ35" s="3203"/>
      <c r="LZR35" s="3203"/>
      <c r="LZS35" s="3203"/>
      <c r="LZT35" s="3203"/>
      <c r="LZU35" s="3203"/>
      <c r="LZV35" s="3203"/>
      <c r="LZW35" s="3203"/>
      <c r="LZX35" s="3203"/>
      <c r="LZY35" s="3203"/>
      <c r="LZZ35" s="3203"/>
      <c r="MAA35" s="3203"/>
      <c r="MAB35" s="3203"/>
      <c r="MAC35" s="3203"/>
      <c r="MAD35" s="3203"/>
      <c r="MAE35" s="3203"/>
      <c r="MAF35" s="3203"/>
      <c r="MAG35" s="3203"/>
      <c r="MAH35" s="3203"/>
      <c r="MAI35" s="3203"/>
      <c r="MAJ35" s="3203"/>
      <c r="MAK35" s="3203"/>
      <c r="MAL35" s="3203"/>
      <c r="MAM35" s="3203"/>
      <c r="MAN35" s="3203"/>
      <c r="MAO35" s="3203"/>
      <c r="MAP35" s="3203"/>
      <c r="MAQ35" s="3203"/>
      <c r="MAR35" s="3203"/>
      <c r="MAS35" s="3203"/>
      <c r="MAT35" s="3203"/>
      <c r="MAU35" s="3203"/>
      <c r="MAV35" s="3203"/>
      <c r="MAW35" s="3203"/>
      <c r="MAX35" s="3203"/>
      <c r="MAY35" s="3203"/>
      <c r="MAZ35" s="3203"/>
      <c r="MBA35" s="3203"/>
      <c r="MBB35" s="3203"/>
      <c r="MBC35" s="3203"/>
      <c r="MBD35" s="3203"/>
      <c r="MBE35" s="3203"/>
      <c r="MBF35" s="3203"/>
      <c r="MBG35" s="3203"/>
      <c r="MBH35" s="3203"/>
      <c r="MBI35" s="3203"/>
      <c r="MBJ35" s="3203"/>
      <c r="MBK35" s="3203"/>
      <c r="MBL35" s="3203"/>
      <c r="MBM35" s="3203"/>
      <c r="MBN35" s="3203"/>
      <c r="MBO35" s="3203"/>
      <c r="MBP35" s="3203"/>
      <c r="MBQ35" s="3203"/>
      <c r="MBR35" s="3203"/>
      <c r="MBS35" s="3203"/>
      <c r="MBT35" s="3203"/>
      <c r="MBU35" s="3203"/>
      <c r="MBV35" s="3203"/>
      <c r="MBW35" s="3203"/>
      <c r="MBX35" s="3203"/>
      <c r="MBY35" s="3203"/>
      <c r="MBZ35" s="3203"/>
      <c r="MCA35" s="3203"/>
      <c r="MCB35" s="3203"/>
      <c r="MCC35" s="3203"/>
      <c r="MCD35" s="3203"/>
      <c r="MCE35" s="3203"/>
      <c r="MCF35" s="3203"/>
      <c r="MCG35" s="3203"/>
      <c r="MCH35" s="3203"/>
      <c r="MCI35" s="3203"/>
      <c r="MCJ35" s="3203"/>
      <c r="MCK35" s="3203"/>
      <c r="MCL35" s="3203"/>
      <c r="MCM35" s="3203"/>
      <c r="MCN35" s="3203"/>
      <c r="MCO35" s="3203"/>
      <c r="MCP35" s="3203"/>
      <c r="MCQ35" s="3203"/>
      <c r="MCR35" s="3203"/>
      <c r="MCS35" s="3203"/>
      <c r="MCT35" s="3203"/>
      <c r="MCU35" s="3203"/>
      <c r="MCV35" s="3203"/>
      <c r="MCW35" s="3203"/>
      <c r="MCX35" s="3203"/>
      <c r="MCY35" s="3203"/>
      <c r="MCZ35" s="3203"/>
      <c r="MDA35" s="3203"/>
      <c r="MDB35" s="3203"/>
      <c r="MDC35" s="3203"/>
      <c r="MDD35" s="3203"/>
      <c r="MDE35" s="3203"/>
      <c r="MDF35" s="3203"/>
      <c r="MDG35" s="3203"/>
      <c r="MDH35" s="3203"/>
      <c r="MDI35" s="3203"/>
      <c r="MDJ35" s="3203"/>
      <c r="MDK35" s="3203"/>
      <c r="MDL35" s="3203"/>
      <c r="MDM35" s="3203"/>
      <c r="MDN35" s="3203"/>
      <c r="MDO35" s="3203"/>
      <c r="MDP35" s="3203"/>
      <c r="MDQ35" s="3203"/>
      <c r="MDR35" s="3203"/>
      <c r="MDS35" s="3203"/>
      <c r="MDT35" s="3203"/>
      <c r="MDU35" s="3203"/>
      <c r="MDV35" s="3203"/>
      <c r="MDW35" s="3203"/>
      <c r="MDX35" s="3203"/>
      <c r="MDY35" s="3203"/>
      <c r="MDZ35" s="3203"/>
      <c r="MEA35" s="3203"/>
      <c r="MEB35" s="3203"/>
      <c r="MEC35" s="3203"/>
      <c r="MED35" s="3203"/>
      <c r="MEE35" s="3203"/>
      <c r="MEF35" s="3203"/>
      <c r="MEG35" s="3203"/>
      <c r="MEH35" s="3203"/>
      <c r="MEI35" s="3203"/>
      <c r="MEJ35" s="3203"/>
      <c r="MEK35" s="3203"/>
      <c r="MEL35" s="3203"/>
      <c r="MEM35" s="3203"/>
      <c r="MEN35" s="3203"/>
      <c r="MEO35" s="3203"/>
      <c r="MEP35" s="3203"/>
      <c r="MEQ35" s="3203"/>
      <c r="MER35" s="3203"/>
      <c r="MES35" s="3203"/>
      <c r="MET35" s="3203"/>
      <c r="MEU35" s="3203"/>
      <c r="MEV35" s="3203"/>
      <c r="MEW35" s="3203"/>
      <c r="MEX35" s="3203"/>
      <c r="MEY35" s="3203"/>
      <c r="MEZ35" s="3203"/>
      <c r="MFA35" s="3203"/>
      <c r="MFB35" s="3203"/>
      <c r="MFC35" s="3203"/>
      <c r="MFD35" s="3203"/>
      <c r="MFE35" s="3203"/>
      <c r="MFF35" s="3203"/>
      <c r="MFG35" s="3203"/>
      <c r="MFH35" s="3203"/>
      <c r="MFI35" s="3203"/>
      <c r="MFJ35" s="3203"/>
      <c r="MFK35" s="3203"/>
      <c r="MFL35" s="3203"/>
      <c r="MFM35" s="3203"/>
      <c r="MFN35" s="3203"/>
      <c r="MFO35" s="3203"/>
      <c r="MFP35" s="3203"/>
      <c r="MFQ35" s="3203"/>
      <c r="MFR35" s="3203"/>
      <c r="MFS35" s="3203"/>
      <c r="MFT35" s="3203"/>
      <c r="MFU35" s="3203"/>
      <c r="MFV35" s="3203"/>
      <c r="MFW35" s="3203"/>
      <c r="MFX35" s="3203"/>
      <c r="MFY35" s="3203"/>
      <c r="MFZ35" s="3203"/>
      <c r="MGA35" s="3203"/>
      <c r="MGB35" s="3203"/>
      <c r="MGC35" s="3203"/>
      <c r="MGD35" s="3203"/>
      <c r="MGE35" s="3203"/>
      <c r="MGF35" s="3203"/>
      <c r="MGG35" s="3203"/>
      <c r="MGH35" s="3203"/>
      <c r="MGI35" s="3203"/>
      <c r="MGJ35" s="3203"/>
      <c r="MGK35" s="3203"/>
      <c r="MGL35" s="3203"/>
      <c r="MGM35" s="3203"/>
      <c r="MGN35" s="3203"/>
      <c r="MGO35" s="3203"/>
      <c r="MGP35" s="3203"/>
      <c r="MGQ35" s="3203"/>
      <c r="MGR35" s="3203"/>
      <c r="MGS35" s="3203"/>
      <c r="MGT35" s="3203"/>
      <c r="MGU35" s="3203"/>
      <c r="MGV35" s="3203"/>
      <c r="MGW35" s="3203"/>
      <c r="MGX35" s="3203"/>
      <c r="MGY35" s="3203"/>
      <c r="MGZ35" s="3203"/>
      <c r="MHA35" s="3203"/>
      <c r="MHB35" s="3203"/>
      <c r="MHC35" s="3203"/>
      <c r="MHD35" s="3203"/>
      <c r="MHE35" s="3203"/>
      <c r="MHF35" s="3203"/>
      <c r="MHG35" s="3203"/>
      <c r="MHH35" s="3203"/>
      <c r="MHI35" s="3203"/>
      <c r="MHJ35" s="3203"/>
      <c r="MHK35" s="3203"/>
      <c r="MHL35" s="3203"/>
      <c r="MHM35" s="3203"/>
      <c r="MHN35" s="3203"/>
      <c r="MHO35" s="3203"/>
      <c r="MHP35" s="3203"/>
      <c r="MHQ35" s="3203"/>
      <c r="MHR35" s="3203"/>
      <c r="MHS35" s="3203"/>
      <c r="MHT35" s="3203"/>
      <c r="MHU35" s="3203"/>
      <c r="MHV35" s="3203"/>
      <c r="MHW35" s="3203"/>
      <c r="MHX35" s="3203"/>
      <c r="MHY35" s="3203"/>
      <c r="MHZ35" s="3203"/>
      <c r="MIA35" s="3203"/>
      <c r="MIB35" s="3203"/>
      <c r="MIC35" s="3203"/>
      <c r="MID35" s="3203"/>
      <c r="MIE35" s="3203"/>
      <c r="MIF35" s="3203"/>
      <c r="MIG35" s="3203"/>
      <c r="MIH35" s="3203"/>
      <c r="MII35" s="3203"/>
      <c r="MIJ35" s="3203"/>
      <c r="MIK35" s="3203"/>
      <c r="MIL35" s="3203"/>
      <c r="MIM35" s="3203"/>
      <c r="MIN35" s="3203"/>
      <c r="MIO35" s="3203"/>
      <c r="MIP35" s="3203"/>
      <c r="MIQ35" s="3203"/>
      <c r="MIR35" s="3203"/>
      <c r="MIS35" s="3203"/>
      <c r="MIT35" s="3203"/>
      <c r="MIU35" s="3203"/>
      <c r="MIV35" s="3203"/>
      <c r="MIW35" s="3203"/>
      <c r="MIX35" s="3203"/>
      <c r="MIY35" s="3203"/>
      <c r="MIZ35" s="3203"/>
      <c r="MJA35" s="3203"/>
      <c r="MJB35" s="3203"/>
      <c r="MJC35" s="3203"/>
      <c r="MJD35" s="3203"/>
      <c r="MJE35" s="3203"/>
      <c r="MJF35" s="3203"/>
      <c r="MJG35" s="3203"/>
      <c r="MJH35" s="3203"/>
      <c r="MJI35" s="3203"/>
      <c r="MJJ35" s="3203"/>
      <c r="MJK35" s="3203"/>
      <c r="MJL35" s="3203"/>
      <c r="MJM35" s="3203"/>
      <c r="MJN35" s="3203"/>
      <c r="MJO35" s="3203"/>
      <c r="MJP35" s="3203"/>
      <c r="MJQ35" s="3203"/>
      <c r="MJR35" s="3203"/>
      <c r="MJS35" s="3203"/>
      <c r="MJT35" s="3203"/>
      <c r="MJU35" s="3203"/>
      <c r="MJV35" s="3203"/>
      <c r="MJW35" s="3203"/>
      <c r="MJX35" s="3203"/>
      <c r="MJY35" s="3203"/>
      <c r="MJZ35" s="3203"/>
      <c r="MKA35" s="3203"/>
      <c r="MKB35" s="3203"/>
      <c r="MKC35" s="3203"/>
      <c r="MKD35" s="3203"/>
      <c r="MKE35" s="3203"/>
      <c r="MKF35" s="3203"/>
      <c r="MKG35" s="3203"/>
      <c r="MKH35" s="3203"/>
      <c r="MKI35" s="3203"/>
      <c r="MKJ35" s="3203"/>
      <c r="MKK35" s="3203"/>
      <c r="MKL35" s="3203"/>
      <c r="MKM35" s="3203"/>
      <c r="MKN35" s="3203"/>
      <c r="MKO35" s="3203"/>
      <c r="MKP35" s="3203"/>
      <c r="MKQ35" s="3203"/>
      <c r="MKR35" s="3203"/>
      <c r="MKS35" s="3203"/>
      <c r="MKT35" s="3203"/>
      <c r="MKU35" s="3203"/>
      <c r="MKV35" s="3203"/>
      <c r="MKW35" s="3203"/>
      <c r="MKX35" s="3203"/>
      <c r="MKY35" s="3203"/>
      <c r="MKZ35" s="3203"/>
      <c r="MLA35" s="3203"/>
      <c r="MLB35" s="3203"/>
      <c r="MLC35" s="3203"/>
      <c r="MLD35" s="3203"/>
      <c r="MLE35" s="3203"/>
      <c r="MLF35" s="3203"/>
      <c r="MLG35" s="3203"/>
      <c r="MLH35" s="3203"/>
      <c r="MLI35" s="3203"/>
      <c r="MLJ35" s="3203"/>
      <c r="MLK35" s="3203"/>
      <c r="MLL35" s="3203"/>
      <c r="MLM35" s="3203"/>
      <c r="MLN35" s="3203"/>
      <c r="MLO35" s="3203"/>
      <c r="MLP35" s="3203"/>
      <c r="MLQ35" s="3203"/>
      <c r="MLR35" s="3203"/>
      <c r="MLS35" s="3203"/>
      <c r="MLT35" s="3203"/>
      <c r="MLU35" s="3203"/>
      <c r="MLV35" s="3203"/>
      <c r="MLW35" s="3203"/>
      <c r="MLX35" s="3203"/>
      <c r="MLY35" s="3203"/>
      <c r="MLZ35" s="3203"/>
      <c r="MMA35" s="3203"/>
      <c r="MMB35" s="3203"/>
      <c r="MMC35" s="3203"/>
      <c r="MMD35" s="3203"/>
      <c r="MME35" s="3203"/>
      <c r="MMF35" s="3203"/>
      <c r="MMG35" s="3203"/>
      <c r="MMH35" s="3203"/>
      <c r="MMI35" s="3203"/>
      <c r="MMJ35" s="3203"/>
      <c r="MMK35" s="3203"/>
      <c r="MML35" s="3203"/>
      <c r="MMM35" s="3203"/>
      <c r="MMN35" s="3203"/>
      <c r="MMO35" s="3203"/>
      <c r="MMP35" s="3203"/>
      <c r="MMQ35" s="3203"/>
      <c r="MMR35" s="3203"/>
      <c r="MMS35" s="3203"/>
      <c r="MMT35" s="3203"/>
      <c r="MMU35" s="3203"/>
      <c r="MMV35" s="3203"/>
      <c r="MMW35" s="3203"/>
      <c r="MMX35" s="3203"/>
      <c r="MMY35" s="3203"/>
      <c r="MMZ35" s="3203"/>
      <c r="MNA35" s="3203"/>
      <c r="MNB35" s="3203"/>
      <c r="MNC35" s="3203"/>
      <c r="MND35" s="3203"/>
      <c r="MNE35" s="3203"/>
      <c r="MNF35" s="3203"/>
      <c r="MNG35" s="3203"/>
      <c r="MNH35" s="3203"/>
      <c r="MNI35" s="3203"/>
      <c r="MNJ35" s="3203"/>
      <c r="MNK35" s="3203"/>
      <c r="MNL35" s="3203"/>
      <c r="MNM35" s="3203"/>
      <c r="MNN35" s="3203"/>
      <c r="MNO35" s="3203"/>
      <c r="MNP35" s="3203"/>
      <c r="MNQ35" s="3203"/>
      <c r="MNR35" s="3203"/>
      <c r="MNS35" s="3203"/>
      <c r="MNT35" s="3203"/>
      <c r="MNU35" s="3203"/>
      <c r="MNV35" s="3203"/>
      <c r="MNW35" s="3203"/>
      <c r="MNX35" s="3203"/>
      <c r="MNY35" s="3203"/>
      <c r="MNZ35" s="3203"/>
      <c r="MOA35" s="3203"/>
      <c r="MOB35" s="3203"/>
      <c r="MOC35" s="3203"/>
      <c r="MOD35" s="3203"/>
      <c r="MOE35" s="3203"/>
      <c r="MOF35" s="3203"/>
      <c r="MOG35" s="3203"/>
      <c r="MOH35" s="3203"/>
      <c r="MOI35" s="3203"/>
      <c r="MOJ35" s="3203"/>
      <c r="MOK35" s="3203"/>
      <c r="MOL35" s="3203"/>
      <c r="MOM35" s="3203"/>
      <c r="MON35" s="3203"/>
      <c r="MOO35" s="3203"/>
      <c r="MOP35" s="3203"/>
      <c r="MOQ35" s="3203"/>
      <c r="MOR35" s="3203"/>
      <c r="MOS35" s="3203"/>
      <c r="MOT35" s="3203"/>
      <c r="MOU35" s="3203"/>
      <c r="MOV35" s="3203"/>
      <c r="MOW35" s="3203"/>
      <c r="MOX35" s="3203"/>
      <c r="MOY35" s="3203"/>
      <c r="MOZ35" s="3203"/>
      <c r="MPA35" s="3203"/>
      <c r="MPB35" s="3203"/>
      <c r="MPC35" s="3203"/>
      <c r="MPD35" s="3203"/>
      <c r="MPE35" s="3203"/>
      <c r="MPF35" s="3203"/>
      <c r="MPG35" s="3203"/>
      <c r="MPH35" s="3203"/>
      <c r="MPI35" s="3203"/>
      <c r="MPJ35" s="3203"/>
      <c r="MPK35" s="3203"/>
      <c r="MPL35" s="3203"/>
      <c r="MPM35" s="3203"/>
      <c r="MPN35" s="3203"/>
      <c r="MPO35" s="3203"/>
      <c r="MPP35" s="3203"/>
      <c r="MPQ35" s="3203"/>
      <c r="MPR35" s="3203"/>
      <c r="MPS35" s="3203"/>
      <c r="MPT35" s="3203"/>
      <c r="MPU35" s="3203"/>
      <c r="MPV35" s="3203"/>
      <c r="MPW35" s="3203"/>
      <c r="MPX35" s="3203"/>
      <c r="MPY35" s="3203"/>
      <c r="MPZ35" s="3203"/>
      <c r="MQA35" s="3203"/>
      <c r="MQB35" s="3203"/>
      <c r="MQC35" s="3203"/>
      <c r="MQD35" s="3203"/>
      <c r="MQE35" s="3203"/>
      <c r="MQF35" s="3203"/>
      <c r="MQG35" s="3203"/>
      <c r="MQH35" s="3203"/>
      <c r="MQI35" s="3203"/>
      <c r="MQJ35" s="3203"/>
      <c r="MQK35" s="3203"/>
      <c r="MQL35" s="3203"/>
      <c r="MQM35" s="3203"/>
      <c r="MQN35" s="3203"/>
      <c r="MQO35" s="3203"/>
      <c r="MQP35" s="3203"/>
      <c r="MQQ35" s="3203"/>
      <c r="MQR35" s="3203"/>
      <c r="MQS35" s="3203"/>
      <c r="MQT35" s="3203"/>
      <c r="MQU35" s="3203"/>
      <c r="MQV35" s="3203"/>
      <c r="MQW35" s="3203"/>
      <c r="MQX35" s="3203"/>
      <c r="MQY35" s="3203"/>
      <c r="MQZ35" s="3203"/>
      <c r="MRA35" s="3203"/>
      <c r="MRB35" s="3203"/>
      <c r="MRC35" s="3203"/>
      <c r="MRD35" s="3203"/>
      <c r="MRE35" s="3203"/>
      <c r="MRF35" s="3203"/>
      <c r="MRG35" s="3203"/>
      <c r="MRH35" s="3203"/>
      <c r="MRI35" s="3203"/>
      <c r="MRJ35" s="3203"/>
      <c r="MRK35" s="3203"/>
      <c r="MRL35" s="3203"/>
      <c r="MRM35" s="3203"/>
      <c r="MRN35" s="3203"/>
      <c r="MRO35" s="3203"/>
      <c r="MRP35" s="3203"/>
      <c r="MRQ35" s="3203"/>
      <c r="MRR35" s="3203"/>
      <c r="MRS35" s="3203"/>
      <c r="MRT35" s="3203"/>
      <c r="MRU35" s="3203"/>
      <c r="MRV35" s="3203"/>
      <c r="MRW35" s="3203"/>
      <c r="MRX35" s="3203"/>
      <c r="MRY35" s="3203"/>
      <c r="MRZ35" s="3203"/>
      <c r="MSA35" s="3203"/>
      <c r="MSB35" s="3203"/>
      <c r="MSC35" s="3203"/>
      <c r="MSD35" s="3203"/>
      <c r="MSE35" s="3203"/>
      <c r="MSF35" s="3203"/>
      <c r="MSG35" s="3203"/>
      <c r="MSH35" s="3203"/>
      <c r="MSI35" s="3203"/>
      <c r="MSJ35" s="3203"/>
      <c r="MSK35" s="3203"/>
      <c r="MSL35" s="3203"/>
      <c r="MSM35" s="3203"/>
      <c r="MSN35" s="3203"/>
      <c r="MSO35" s="3203"/>
      <c r="MSP35" s="3203"/>
      <c r="MSQ35" s="3203"/>
      <c r="MSR35" s="3203"/>
      <c r="MSS35" s="3203"/>
      <c r="MST35" s="3203"/>
      <c r="MSU35" s="3203"/>
      <c r="MSV35" s="3203"/>
      <c r="MSW35" s="3203"/>
      <c r="MSX35" s="3203"/>
      <c r="MSY35" s="3203"/>
      <c r="MSZ35" s="3203"/>
      <c r="MTA35" s="3203"/>
      <c r="MTB35" s="3203"/>
      <c r="MTC35" s="3203"/>
      <c r="MTD35" s="3203"/>
      <c r="MTE35" s="3203"/>
      <c r="MTF35" s="3203"/>
      <c r="MTG35" s="3203"/>
      <c r="MTH35" s="3203"/>
      <c r="MTI35" s="3203"/>
      <c r="MTJ35" s="3203"/>
      <c r="MTK35" s="3203"/>
      <c r="MTL35" s="3203"/>
      <c r="MTM35" s="3203"/>
      <c r="MTN35" s="3203"/>
      <c r="MTO35" s="3203"/>
      <c r="MTP35" s="3203"/>
      <c r="MTQ35" s="3203"/>
      <c r="MTR35" s="3203"/>
      <c r="MTS35" s="3203"/>
      <c r="MTT35" s="3203"/>
      <c r="MTU35" s="3203"/>
      <c r="MTV35" s="3203"/>
      <c r="MTW35" s="3203"/>
      <c r="MTX35" s="3203"/>
      <c r="MTY35" s="3203"/>
      <c r="MTZ35" s="3203"/>
      <c r="MUA35" s="3203"/>
      <c r="MUB35" s="3203"/>
      <c r="MUC35" s="3203"/>
      <c r="MUD35" s="3203"/>
      <c r="MUE35" s="3203"/>
      <c r="MUF35" s="3203"/>
      <c r="MUG35" s="3203"/>
      <c r="MUH35" s="3203"/>
      <c r="MUI35" s="3203"/>
      <c r="MUJ35" s="3203"/>
      <c r="MUK35" s="3203"/>
      <c r="MUL35" s="3203"/>
      <c r="MUM35" s="3203"/>
      <c r="MUN35" s="3203"/>
      <c r="MUO35" s="3203"/>
      <c r="MUP35" s="3203"/>
      <c r="MUQ35" s="3203"/>
      <c r="MUR35" s="3203"/>
      <c r="MUS35" s="3203"/>
      <c r="MUT35" s="3203"/>
      <c r="MUU35" s="3203"/>
      <c r="MUV35" s="3203"/>
      <c r="MUW35" s="3203"/>
      <c r="MUX35" s="3203"/>
      <c r="MUY35" s="3203"/>
      <c r="MUZ35" s="3203"/>
      <c r="MVA35" s="3203"/>
      <c r="MVB35" s="3203"/>
      <c r="MVC35" s="3203"/>
      <c r="MVD35" s="3203"/>
      <c r="MVE35" s="3203"/>
      <c r="MVF35" s="3203"/>
      <c r="MVG35" s="3203"/>
      <c r="MVH35" s="3203"/>
      <c r="MVI35" s="3203"/>
      <c r="MVJ35" s="3203"/>
      <c r="MVK35" s="3203"/>
      <c r="MVL35" s="3203"/>
      <c r="MVM35" s="3203"/>
      <c r="MVN35" s="3203"/>
      <c r="MVO35" s="3203"/>
      <c r="MVP35" s="3203"/>
      <c r="MVQ35" s="3203"/>
      <c r="MVR35" s="3203"/>
      <c r="MVS35" s="3203"/>
      <c r="MVT35" s="3203"/>
      <c r="MVU35" s="3203"/>
      <c r="MVV35" s="3203"/>
      <c r="MVW35" s="3203"/>
      <c r="MVX35" s="3203"/>
      <c r="MVY35" s="3203"/>
      <c r="MVZ35" s="3203"/>
      <c r="MWA35" s="3203"/>
      <c r="MWB35" s="3203"/>
      <c r="MWC35" s="3203"/>
      <c r="MWD35" s="3203"/>
      <c r="MWE35" s="3203"/>
      <c r="MWF35" s="3203"/>
      <c r="MWG35" s="3203"/>
      <c r="MWH35" s="3203"/>
      <c r="MWI35" s="3203"/>
      <c r="MWJ35" s="3203"/>
      <c r="MWK35" s="3203"/>
      <c r="MWL35" s="3203"/>
      <c r="MWM35" s="3203"/>
      <c r="MWN35" s="3203"/>
      <c r="MWO35" s="3203"/>
      <c r="MWP35" s="3203"/>
      <c r="MWQ35" s="3203"/>
      <c r="MWR35" s="3203"/>
      <c r="MWS35" s="3203"/>
      <c r="MWT35" s="3203"/>
      <c r="MWU35" s="3203"/>
      <c r="MWV35" s="3203"/>
      <c r="MWW35" s="3203"/>
      <c r="MWX35" s="3203"/>
      <c r="MWY35" s="3203"/>
      <c r="MWZ35" s="3203"/>
      <c r="MXA35" s="3203"/>
      <c r="MXB35" s="3203"/>
      <c r="MXC35" s="3203"/>
      <c r="MXD35" s="3203"/>
      <c r="MXE35" s="3203"/>
      <c r="MXF35" s="3203"/>
      <c r="MXG35" s="3203"/>
      <c r="MXH35" s="3203"/>
      <c r="MXI35" s="3203"/>
      <c r="MXJ35" s="3203"/>
      <c r="MXK35" s="3203"/>
      <c r="MXL35" s="3203"/>
      <c r="MXM35" s="3203"/>
      <c r="MXN35" s="3203"/>
      <c r="MXO35" s="3203"/>
      <c r="MXP35" s="3203"/>
      <c r="MXQ35" s="3203"/>
      <c r="MXR35" s="3203"/>
      <c r="MXS35" s="3203"/>
      <c r="MXT35" s="3203"/>
      <c r="MXU35" s="3203"/>
      <c r="MXV35" s="3203"/>
      <c r="MXW35" s="3203"/>
      <c r="MXX35" s="3203"/>
      <c r="MXY35" s="3203"/>
      <c r="MXZ35" s="3203"/>
      <c r="MYA35" s="3203"/>
      <c r="MYB35" s="3203"/>
      <c r="MYC35" s="3203"/>
      <c r="MYD35" s="3203"/>
      <c r="MYE35" s="3203"/>
      <c r="MYF35" s="3203"/>
      <c r="MYG35" s="3203"/>
      <c r="MYH35" s="3203"/>
      <c r="MYI35" s="3203"/>
      <c r="MYJ35" s="3203"/>
      <c r="MYK35" s="3203"/>
      <c r="MYL35" s="3203"/>
      <c r="MYM35" s="3203"/>
      <c r="MYN35" s="3203"/>
      <c r="MYO35" s="3203"/>
      <c r="MYP35" s="3203"/>
      <c r="MYQ35" s="3203"/>
      <c r="MYR35" s="3203"/>
      <c r="MYS35" s="3203"/>
      <c r="MYT35" s="3203"/>
      <c r="MYU35" s="3203"/>
      <c r="MYV35" s="3203"/>
      <c r="MYW35" s="3203"/>
      <c r="MYX35" s="3203"/>
      <c r="MYY35" s="3203"/>
      <c r="MYZ35" s="3203"/>
      <c r="MZA35" s="3203"/>
      <c r="MZB35" s="3203"/>
      <c r="MZC35" s="3203"/>
      <c r="MZD35" s="3203"/>
      <c r="MZE35" s="3203"/>
      <c r="MZF35" s="3203"/>
      <c r="MZG35" s="3203"/>
      <c r="MZH35" s="3203"/>
      <c r="MZI35" s="3203"/>
      <c r="MZJ35" s="3203"/>
      <c r="MZK35" s="3203"/>
      <c r="MZL35" s="3203"/>
      <c r="MZM35" s="3203"/>
      <c r="MZN35" s="3203"/>
      <c r="MZO35" s="3203"/>
      <c r="MZP35" s="3203"/>
      <c r="MZQ35" s="3203"/>
      <c r="MZR35" s="3203"/>
      <c r="MZS35" s="3203"/>
      <c r="MZT35" s="3203"/>
      <c r="MZU35" s="3203"/>
      <c r="MZV35" s="3203"/>
      <c r="MZW35" s="3203"/>
      <c r="MZX35" s="3203"/>
      <c r="MZY35" s="3203"/>
      <c r="MZZ35" s="3203"/>
      <c r="NAA35" s="3203"/>
      <c r="NAB35" s="3203"/>
      <c r="NAC35" s="3203"/>
      <c r="NAD35" s="3203"/>
      <c r="NAE35" s="3203"/>
      <c r="NAF35" s="3203"/>
      <c r="NAG35" s="3203"/>
      <c r="NAH35" s="3203"/>
      <c r="NAI35" s="3203"/>
      <c r="NAJ35" s="3203"/>
      <c r="NAK35" s="3203"/>
      <c r="NAL35" s="3203"/>
      <c r="NAM35" s="3203"/>
      <c r="NAN35" s="3203"/>
      <c r="NAO35" s="3203"/>
      <c r="NAP35" s="3203"/>
      <c r="NAQ35" s="3203"/>
      <c r="NAR35" s="3203"/>
      <c r="NAS35" s="3203"/>
      <c r="NAT35" s="3203"/>
      <c r="NAU35" s="3203"/>
      <c r="NAV35" s="3203"/>
      <c r="NAW35" s="3203"/>
      <c r="NAX35" s="3203"/>
      <c r="NAY35" s="3203"/>
      <c r="NAZ35" s="3203"/>
      <c r="NBA35" s="3203"/>
      <c r="NBB35" s="3203"/>
      <c r="NBC35" s="3203"/>
      <c r="NBD35" s="3203"/>
      <c r="NBE35" s="3203"/>
      <c r="NBF35" s="3203"/>
      <c r="NBG35" s="3203"/>
      <c r="NBH35" s="3203"/>
      <c r="NBI35" s="3203"/>
      <c r="NBJ35" s="3203"/>
      <c r="NBK35" s="3203"/>
      <c r="NBL35" s="3203"/>
      <c r="NBM35" s="3203"/>
      <c r="NBN35" s="3203"/>
      <c r="NBO35" s="3203"/>
      <c r="NBP35" s="3203"/>
      <c r="NBQ35" s="3203"/>
      <c r="NBR35" s="3203"/>
      <c r="NBS35" s="3203"/>
      <c r="NBT35" s="3203"/>
      <c r="NBU35" s="3203"/>
      <c r="NBV35" s="3203"/>
      <c r="NBW35" s="3203"/>
      <c r="NBX35" s="3203"/>
      <c r="NBY35" s="3203"/>
      <c r="NBZ35" s="3203"/>
      <c r="NCA35" s="3203"/>
      <c r="NCB35" s="3203"/>
      <c r="NCC35" s="3203"/>
      <c r="NCD35" s="3203"/>
      <c r="NCE35" s="3203"/>
      <c r="NCF35" s="3203"/>
      <c r="NCG35" s="3203"/>
      <c r="NCH35" s="3203"/>
      <c r="NCI35" s="3203"/>
      <c r="NCJ35" s="3203"/>
      <c r="NCK35" s="3203"/>
      <c r="NCL35" s="3203"/>
      <c r="NCM35" s="3203"/>
      <c r="NCN35" s="3203"/>
      <c r="NCO35" s="3203"/>
      <c r="NCP35" s="3203"/>
      <c r="NCQ35" s="3203"/>
      <c r="NCR35" s="3203"/>
      <c r="NCS35" s="3203"/>
      <c r="NCT35" s="3203"/>
      <c r="NCU35" s="3203"/>
      <c r="NCV35" s="3203"/>
      <c r="NCW35" s="3203"/>
      <c r="NCX35" s="3203"/>
      <c r="NCY35" s="3203"/>
      <c r="NCZ35" s="3203"/>
      <c r="NDA35" s="3203"/>
      <c r="NDB35" s="3203"/>
      <c r="NDC35" s="3203"/>
      <c r="NDD35" s="3203"/>
      <c r="NDE35" s="3203"/>
      <c r="NDF35" s="3203"/>
      <c r="NDG35" s="3203"/>
      <c r="NDH35" s="3203"/>
      <c r="NDI35" s="3203"/>
      <c r="NDJ35" s="3203"/>
      <c r="NDK35" s="3203"/>
      <c r="NDL35" s="3203"/>
      <c r="NDM35" s="3203"/>
      <c r="NDN35" s="3203"/>
      <c r="NDO35" s="3203"/>
      <c r="NDP35" s="3203"/>
      <c r="NDQ35" s="3203"/>
      <c r="NDR35" s="3203"/>
      <c r="NDS35" s="3203"/>
      <c r="NDT35" s="3203"/>
      <c r="NDU35" s="3203"/>
      <c r="NDV35" s="3203"/>
      <c r="NDW35" s="3203"/>
      <c r="NDX35" s="3203"/>
      <c r="NDY35" s="3203"/>
      <c r="NDZ35" s="3203"/>
      <c r="NEA35" s="3203"/>
      <c r="NEB35" s="3203"/>
      <c r="NEC35" s="3203"/>
      <c r="NED35" s="3203"/>
      <c r="NEE35" s="3203"/>
      <c r="NEF35" s="3203"/>
      <c r="NEG35" s="3203"/>
      <c r="NEH35" s="3203"/>
      <c r="NEI35" s="3203"/>
      <c r="NEJ35" s="3203"/>
      <c r="NEK35" s="3203"/>
      <c r="NEL35" s="3203"/>
      <c r="NEM35" s="3203"/>
      <c r="NEN35" s="3203"/>
      <c r="NEO35" s="3203"/>
      <c r="NEP35" s="3203"/>
      <c r="NEQ35" s="3203"/>
      <c r="NER35" s="3203"/>
      <c r="NES35" s="3203"/>
      <c r="NET35" s="3203"/>
      <c r="NEU35" s="3203"/>
      <c r="NEV35" s="3203"/>
      <c r="NEW35" s="3203"/>
      <c r="NEX35" s="3203"/>
      <c r="NEY35" s="3203"/>
      <c r="NEZ35" s="3203"/>
      <c r="NFA35" s="3203"/>
      <c r="NFB35" s="3203"/>
      <c r="NFC35" s="3203"/>
      <c r="NFD35" s="3203"/>
      <c r="NFE35" s="3203"/>
      <c r="NFF35" s="3203"/>
      <c r="NFG35" s="3203"/>
      <c r="NFH35" s="3203"/>
      <c r="NFI35" s="3203"/>
      <c r="NFJ35" s="3203"/>
      <c r="NFK35" s="3203"/>
      <c r="NFL35" s="3203"/>
      <c r="NFM35" s="3203"/>
      <c r="NFN35" s="3203"/>
      <c r="NFO35" s="3203"/>
      <c r="NFP35" s="3203"/>
      <c r="NFQ35" s="3203"/>
      <c r="NFR35" s="3203"/>
      <c r="NFS35" s="3203"/>
      <c r="NFT35" s="3203"/>
      <c r="NFU35" s="3203"/>
      <c r="NFV35" s="3203"/>
      <c r="NFW35" s="3203"/>
      <c r="NFX35" s="3203"/>
      <c r="NFY35" s="3203"/>
      <c r="NFZ35" s="3203"/>
      <c r="NGA35" s="3203"/>
      <c r="NGB35" s="3203"/>
      <c r="NGC35" s="3203"/>
      <c r="NGD35" s="3203"/>
      <c r="NGE35" s="3203"/>
      <c r="NGF35" s="3203"/>
      <c r="NGG35" s="3203"/>
      <c r="NGH35" s="3203"/>
      <c r="NGI35" s="3203"/>
      <c r="NGJ35" s="3203"/>
      <c r="NGK35" s="3203"/>
      <c r="NGL35" s="3203"/>
      <c r="NGM35" s="3203"/>
      <c r="NGN35" s="3203"/>
      <c r="NGO35" s="3203"/>
      <c r="NGP35" s="3203"/>
      <c r="NGQ35" s="3203"/>
      <c r="NGR35" s="3203"/>
      <c r="NGS35" s="3203"/>
      <c r="NGT35" s="3203"/>
      <c r="NGU35" s="3203"/>
      <c r="NGV35" s="3203"/>
      <c r="NGW35" s="3203"/>
      <c r="NGX35" s="3203"/>
      <c r="NGY35" s="3203"/>
      <c r="NGZ35" s="3203"/>
      <c r="NHA35" s="3203"/>
      <c r="NHB35" s="3203"/>
      <c r="NHC35" s="3203"/>
      <c r="NHD35" s="3203"/>
      <c r="NHE35" s="3203"/>
      <c r="NHF35" s="3203"/>
      <c r="NHG35" s="3203"/>
      <c r="NHH35" s="3203"/>
      <c r="NHI35" s="3203"/>
      <c r="NHJ35" s="3203"/>
      <c r="NHK35" s="3203"/>
      <c r="NHL35" s="3203"/>
      <c r="NHM35" s="3203"/>
      <c r="NHN35" s="3203"/>
      <c r="NHO35" s="3203"/>
      <c r="NHP35" s="3203"/>
      <c r="NHQ35" s="3203"/>
      <c r="NHR35" s="3203"/>
      <c r="NHS35" s="3203"/>
      <c r="NHT35" s="3203"/>
      <c r="NHU35" s="3203"/>
      <c r="NHV35" s="3203"/>
      <c r="NHW35" s="3203"/>
      <c r="NHX35" s="3203"/>
      <c r="NHY35" s="3203"/>
      <c r="NHZ35" s="3203"/>
      <c r="NIA35" s="3203"/>
      <c r="NIB35" s="3203"/>
      <c r="NIC35" s="3203"/>
      <c r="NID35" s="3203"/>
      <c r="NIE35" s="3203"/>
      <c r="NIF35" s="3203"/>
      <c r="NIG35" s="3203"/>
      <c r="NIH35" s="3203"/>
      <c r="NII35" s="3203"/>
      <c r="NIJ35" s="3203"/>
      <c r="NIK35" s="3203"/>
      <c r="NIL35" s="3203"/>
      <c r="NIM35" s="3203"/>
      <c r="NIN35" s="3203"/>
      <c r="NIO35" s="3203"/>
      <c r="NIP35" s="3203"/>
      <c r="NIQ35" s="3203"/>
      <c r="NIR35" s="3203"/>
      <c r="NIS35" s="3203"/>
      <c r="NIT35" s="3203"/>
      <c r="NIU35" s="3203"/>
      <c r="NIV35" s="3203"/>
      <c r="NIW35" s="3203"/>
      <c r="NIX35" s="3203"/>
      <c r="NIY35" s="3203"/>
      <c r="NIZ35" s="3203"/>
      <c r="NJA35" s="3203"/>
      <c r="NJB35" s="3203"/>
      <c r="NJC35" s="3203"/>
      <c r="NJD35" s="3203"/>
      <c r="NJE35" s="3203"/>
      <c r="NJF35" s="3203"/>
      <c r="NJG35" s="3203"/>
      <c r="NJH35" s="3203"/>
      <c r="NJI35" s="3203"/>
      <c r="NJJ35" s="3203"/>
      <c r="NJK35" s="3203"/>
      <c r="NJL35" s="3203"/>
      <c r="NJM35" s="3203"/>
      <c r="NJN35" s="3203"/>
      <c r="NJO35" s="3203"/>
      <c r="NJP35" s="3203"/>
      <c r="NJQ35" s="3203"/>
      <c r="NJR35" s="3203"/>
      <c r="NJS35" s="3203"/>
      <c r="NJT35" s="3203"/>
      <c r="NJU35" s="3203"/>
      <c r="NJV35" s="3203"/>
      <c r="NJW35" s="3203"/>
      <c r="NJX35" s="3203"/>
      <c r="NJY35" s="3203"/>
      <c r="NJZ35" s="3203"/>
      <c r="NKA35" s="3203"/>
      <c r="NKB35" s="3203"/>
      <c r="NKC35" s="3203"/>
      <c r="NKD35" s="3203"/>
      <c r="NKE35" s="3203"/>
      <c r="NKF35" s="3203"/>
      <c r="NKG35" s="3203"/>
      <c r="NKH35" s="3203"/>
      <c r="NKI35" s="3203"/>
      <c r="NKJ35" s="3203"/>
      <c r="NKK35" s="3203"/>
      <c r="NKL35" s="3203"/>
      <c r="NKM35" s="3203"/>
      <c r="NKN35" s="3203"/>
      <c r="NKO35" s="3203"/>
      <c r="NKP35" s="3203"/>
      <c r="NKQ35" s="3203"/>
      <c r="NKR35" s="3203"/>
      <c r="NKS35" s="3203"/>
      <c r="NKT35" s="3203"/>
      <c r="NKU35" s="3203"/>
      <c r="NKV35" s="3203"/>
      <c r="NKW35" s="3203"/>
      <c r="NKX35" s="3203"/>
      <c r="NKY35" s="3203"/>
      <c r="NKZ35" s="3203"/>
      <c r="NLA35" s="3203"/>
      <c r="NLB35" s="3203"/>
      <c r="NLC35" s="3203"/>
      <c r="NLD35" s="3203"/>
      <c r="NLE35" s="3203"/>
      <c r="NLF35" s="3203"/>
      <c r="NLG35" s="3203"/>
      <c r="NLH35" s="3203"/>
      <c r="NLI35" s="3203"/>
      <c r="NLJ35" s="3203"/>
      <c r="NLK35" s="3203"/>
      <c r="NLL35" s="3203"/>
      <c r="NLM35" s="3203"/>
      <c r="NLN35" s="3203"/>
      <c r="NLO35" s="3203"/>
      <c r="NLP35" s="3203"/>
      <c r="NLQ35" s="3203"/>
      <c r="NLR35" s="3203"/>
      <c r="NLS35" s="3203"/>
      <c r="NLT35" s="3203"/>
      <c r="NLU35" s="3203"/>
      <c r="NLV35" s="3203"/>
      <c r="NLW35" s="3203"/>
      <c r="NLX35" s="3203"/>
      <c r="NLY35" s="3203"/>
      <c r="NLZ35" s="3203"/>
      <c r="NMA35" s="3203"/>
      <c r="NMB35" s="3203"/>
      <c r="NMC35" s="3203"/>
      <c r="NMD35" s="3203"/>
      <c r="NME35" s="3203"/>
      <c r="NMF35" s="3203"/>
      <c r="NMG35" s="3203"/>
      <c r="NMH35" s="3203"/>
      <c r="NMI35" s="3203"/>
      <c r="NMJ35" s="3203"/>
      <c r="NMK35" s="3203"/>
      <c r="NML35" s="3203"/>
      <c r="NMM35" s="3203"/>
      <c r="NMN35" s="3203"/>
      <c r="NMO35" s="3203"/>
      <c r="NMP35" s="3203"/>
      <c r="NMQ35" s="3203"/>
      <c r="NMR35" s="3203"/>
      <c r="NMS35" s="3203"/>
      <c r="NMT35" s="3203"/>
      <c r="NMU35" s="3203"/>
      <c r="NMV35" s="3203"/>
      <c r="NMW35" s="3203"/>
      <c r="NMX35" s="3203"/>
      <c r="NMY35" s="3203"/>
      <c r="NMZ35" s="3203"/>
      <c r="NNA35" s="3203"/>
      <c r="NNB35" s="3203"/>
      <c r="NNC35" s="3203"/>
      <c r="NND35" s="3203"/>
      <c r="NNE35" s="3203"/>
      <c r="NNF35" s="3203"/>
      <c r="NNG35" s="3203"/>
      <c r="NNH35" s="3203"/>
      <c r="NNI35" s="3203"/>
      <c r="NNJ35" s="3203"/>
      <c r="NNK35" s="3203"/>
      <c r="NNL35" s="3203"/>
      <c r="NNM35" s="3203"/>
      <c r="NNN35" s="3203"/>
      <c r="NNO35" s="3203"/>
      <c r="NNP35" s="3203"/>
      <c r="NNQ35" s="3203"/>
      <c r="NNR35" s="3203"/>
      <c r="NNS35" s="3203"/>
      <c r="NNT35" s="3203"/>
      <c r="NNU35" s="3203"/>
      <c r="NNV35" s="3203"/>
      <c r="NNW35" s="3203"/>
      <c r="NNX35" s="3203"/>
      <c r="NNY35" s="3203"/>
      <c r="NNZ35" s="3203"/>
      <c r="NOA35" s="3203"/>
      <c r="NOB35" s="3203"/>
      <c r="NOC35" s="3203"/>
      <c r="NOD35" s="3203"/>
      <c r="NOE35" s="3203"/>
      <c r="NOF35" s="3203"/>
      <c r="NOG35" s="3203"/>
      <c r="NOH35" s="3203"/>
      <c r="NOI35" s="3203"/>
      <c r="NOJ35" s="3203"/>
      <c r="NOK35" s="3203"/>
      <c r="NOL35" s="3203"/>
      <c r="NOM35" s="3203"/>
      <c r="NON35" s="3203"/>
      <c r="NOO35" s="3203"/>
      <c r="NOP35" s="3203"/>
      <c r="NOQ35" s="3203"/>
      <c r="NOR35" s="3203"/>
      <c r="NOS35" s="3203"/>
      <c r="NOT35" s="3203"/>
      <c r="NOU35" s="3203"/>
      <c r="NOV35" s="3203"/>
      <c r="NOW35" s="3203"/>
      <c r="NOX35" s="3203"/>
      <c r="NOY35" s="3203"/>
      <c r="NOZ35" s="3203"/>
      <c r="NPA35" s="3203"/>
      <c r="NPB35" s="3203"/>
      <c r="NPC35" s="3203"/>
      <c r="NPD35" s="3203"/>
      <c r="NPE35" s="3203"/>
      <c r="NPF35" s="3203"/>
      <c r="NPG35" s="3203"/>
      <c r="NPH35" s="3203"/>
      <c r="NPI35" s="3203"/>
      <c r="NPJ35" s="3203"/>
      <c r="NPK35" s="3203"/>
      <c r="NPL35" s="3203"/>
      <c r="NPM35" s="3203"/>
      <c r="NPN35" s="3203"/>
      <c r="NPO35" s="3203"/>
      <c r="NPP35" s="3203"/>
      <c r="NPQ35" s="3203"/>
      <c r="NPR35" s="3203"/>
      <c r="NPS35" s="3203"/>
      <c r="NPT35" s="3203"/>
      <c r="NPU35" s="3203"/>
      <c r="NPV35" s="3203"/>
      <c r="NPW35" s="3203"/>
      <c r="NPX35" s="3203"/>
      <c r="NPY35" s="3203"/>
      <c r="NPZ35" s="3203"/>
      <c r="NQA35" s="3203"/>
      <c r="NQB35" s="3203"/>
      <c r="NQC35" s="3203"/>
      <c r="NQD35" s="3203"/>
      <c r="NQE35" s="3203"/>
      <c r="NQF35" s="3203"/>
      <c r="NQG35" s="3203"/>
      <c r="NQH35" s="3203"/>
      <c r="NQI35" s="3203"/>
      <c r="NQJ35" s="3203"/>
      <c r="NQK35" s="3203"/>
      <c r="NQL35" s="3203"/>
      <c r="NQM35" s="3203"/>
      <c r="NQN35" s="3203"/>
      <c r="NQO35" s="3203"/>
      <c r="NQP35" s="3203"/>
      <c r="NQQ35" s="3203"/>
      <c r="NQR35" s="3203"/>
      <c r="NQS35" s="3203"/>
      <c r="NQT35" s="3203"/>
      <c r="NQU35" s="3203"/>
      <c r="NQV35" s="3203"/>
      <c r="NQW35" s="3203"/>
      <c r="NQX35" s="3203"/>
      <c r="NQY35" s="3203"/>
      <c r="NQZ35" s="3203"/>
      <c r="NRA35" s="3203"/>
      <c r="NRB35" s="3203"/>
      <c r="NRC35" s="3203"/>
      <c r="NRD35" s="3203"/>
      <c r="NRE35" s="3203"/>
      <c r="NRF35" s="3203"/>
      <c r="NRG35" s="3203"/>
      <c r="NRH35" s="3203"/>
      <c r="NRI35" s="3203"/>
      <c r="NRJ35" s="3203"/>
      <c r="NRK35" s="3203"/>
      <c r="NRL35" s="3203"/>
      <c r="NRM35" s="3203"/>
      <c r="NRN35" s="3203"/>
      <c r="NRO35" s="3203"/>
      <c r="NRP35" s="3203"/>
      <c r="NRQ35" s="3203"/>
      <c r="NRR35" s="3203"/>
      <c r="NRS35" s="3203"/>
      <c r="NRT35" s="3203"/>
      <c r="NRU35" s="3203"/>
      <c r="NRV35" s="3203"/>
      <c r="NRW35" s="3203"/>
      <c r="NRX35" s="3203"/>
      <c r="NRY35" s="3203"/>
      <c r="NRZ35" s="3203"/>
      <c r="NSA35" s="3203"/>
      <c r="NSB35" s="3203"/>
      <c r="NSC35" s="3203"/>
      <c r="NSD35" s="3203"/>
      <c r="NSE35" s="3203"/>
      <c r="NSF35" s="3203"/>
      <c r="NSG35" s="3203"/>
      <c r="NSH35" s="3203"/>
      <c r="NSI35" s="3203"/>
      <c r="NSJ35" s="3203"/>
      <c r="NSK35" s="3203"/>
      <c r="NSL35" s="3203"/>
      <c r="NSM35" s="3203"/>
      <c r="NSN35" s="3203"/>
      <c r="NSO35" s="3203"/>
      <c r="NSP35" s="3203"/>
      <c r="NSQ35" s="3203"/>
      <c r="NSR35" s="3203"/>
      <c r="NSS35" s="3203"/>
      <c r="NST35" s="3203"/>
      <c r="NSU35" s="3203"/>
      <c r="NSV35" s="3203"/>
      <c r="NSW35" s="3203"/>
      <c r="NSX35" s="3203"/>
      <c r="NSY35" s="3203"/>
      <c r="NSZ35" s="3203"/>
      <c r="NTA35" s="3203"/>
      <c r="NTB35" s="3203"/>
      <c r="NTC35" s="3203"/>
      <c r="NTD35" s="3203"/>
      <c r="NTE35" s="3203"/>
      <c r="NTF35" s="3203"/>
      <c r="NTG35" s="3203"/>
      <c r="NTH35" s="3203"/>
      <c r="NTI35" s="3203"/>
      <c r="NTJ35" s="3203"/>
      <c r="NTK35" s="3203"/>
      <c r="NTL35" s="3203"/>
      <c r="NTM35" s="3203"/>
      <c r="NTN35" s="3203"/>
      <c r="NTO35" s="3203"/>
      <c r="NTP35" s="3203"/>
      <c r="NTQ35" s="3203"/>
      <c r="NTR35" s="3203"/>
      <c r="NTS35" s="3203"/>
      <c r="NTT35" s="3203"/>
      <c r="NTU35" s="3203"/>
      <c r="NTV35" s="3203"/>
      <c r="NTW35" s="3203"/>
      <c r="NTX35" s="3203"/>
      <c r="NTY35" s="3203"/>
      <c r="NTZ35" s="3203"/>
      <c r="NUA35" s="3203"/>
      <c r="NUB35" s="3203"/>
      <c r="NUC35" s="3203"/>
      <c r="NUD35" s="3203"/>
      <c r="NUE35" s="3203"/>
      <c r="NUF35" s="3203"/>
      <c r="NUG35" s="3203"/>
      <c r="NUH35" s="3203"/>
      <c r="NUI35" s="3203"/>
      <c r="NUJ35" s="3203"/>
      <c r="NUK35" s="3203"/>
      <c r="NUL35" s="3203"/>
      <c r="NUM35" s="3203"/>
      <c r="NUN35" s="3203"/>
      <c r="NUO35" s="3203"/>
      <c r="NUP35" s="3203"/>
      <c r="NUQ35" s="3203"/>
      <c r="NUR35" s="3203"/>
      <c r="NUS35" s="3203"/>
      <c r="NUT35" s="3203"/>
      <c r="NUU35" s="3203"/>
      <c r="NUV35" s="3203"/>
      <c r="NUW35" s="3203"/>
      <c r="NUX35" s="3203"/>
      <c r="NUY35" s="3203"/>
      <c r="NUZ35" s="3203"/>
      <c r="NVA35" s="3203"/>
      <c r="NVB35" s="3203"/>
      <c r="NVC35" s="3203"/>
      <c r="NVD35" s="3203"/>
      <c r="NVE35" s="3203"/>
      <c r="NVF35" s="3203"/>
      <c r="NVG35" s="3203"/>
      <c r="NVH35" s="3203"/>
      <c r="NVI35" s="3203"/>
      <c r="NVJ35" s="3203"/>
      <c r="NVK35" s="3203"/>
      <c r="NVL35" s="3203"/>
      <c r="NVM35" s="3203"/>
      <c r="NVN35" s="3203"/>
      <c r="NVO35" s="3203"/>
      <c r="NVP35" s="3203"/>
      <c r="NVQ35" s="3203"/>
      <c r="NVR35" s="3203"/>
      <c r="NVS35" s="3203"/>
      <c r="NVT35" s="3203"/>
      <c r="NVU35" s="3203"/>
      <c r="NVV35" s="3203"/>
      <c r="NVW35" s="3203"/>
      <c r="NVX35" s="3203"/>
      <c r="NVY35" s="3203"/>
      <c r="NVZ35" s="3203"/>
      <c r="NWA35" s="3203"/>
      <c r="NWB35" s="3203"/>
      <c r="NWC35" s="3203"/>
      <c r="NWD35" s="3203"/>
      <c r="NWE35" s="3203"/>
      <c r="NWF35" s="3203"/>
      <c r="NWG35" s="3203"/>
      <c r="NWH35" s="3203"/>
      <c r="NWI35" s="3203"/>
      <c r="NWJ35" s="3203"/>
      <c r="NWK35" s="3203"/>
      <c r="NWL35" s="3203"/>
      <c r="NWM35" s="3203"/>
      <c r="NWN35" s="3203"/>
      <c r="NWO35" s="3203"/>
      <c r="NWP35" s="3203"/>
      <c r="NWQ35" s="3203"/>
      <c r="NWR35" s="3203"/>
      <c r="NWS35" s="3203"/>
      <c r="NWT35" s="3203"/>
      <c r="NWU35" s="3203"/>
      <c r="NWV35" s="3203"/>
      <c r="NWW35" s="3203"/>
      <c r="NWX35" s="3203"/>
      <c r="NWY35" s="3203"/>
      <c r="NWZ35" s="3203"/>
      <c r="NXA35" s="3203"/>
      <c r="NXB35" s="3203"/>
      <c r="NXC35" s="3203"/>
      <c r="NXD35" s="3203"/>
      <c r="NXE35" s="3203"/>
      <c r="NXF35" s="3203"/>
      <c r="NXG35" s="3203"/>
      <c r="NXH35" s="3203"/>
      <c r="NXI35" s="3203"/>
      <c r="NXJ35" s="3203"/>
      <c r="NXK35" s="3203"/>
      <c r="NXL35" s="3203"/>
      <c r="NXM35" s="3203"/>
      <c r="NXN35" s="3203"/>
      <c r="NXO35" s="3203"/>
      <c r="NXP35" s="3203"/>
      <c r="NXQ35" s="3203"/>
      <c r="NXR35" s="3203"/>
      <c r="NXS35" s="3203"/>
      <c r="NXT35" s="3203"/>
      <c r="NXU35" s="3203"/>
      <c r="NXV35" s="3203"/>
      <c r="NXW35" s="3203"/>
      <c r="NXX35" s="3203"/>
      <c r="NXY35" s="3203"/>
      <c r="NXZ35" s="3203"/>
      <c r="NYA35" s="3203"/>
      <c r="NYB35" s="3203"/>
      <c r="NYC35" s="3203"/>
      <c r="NYD35" s="3203"/>
      <c r="NYE35" s="3203"/>
      <c r="NYF35" s="3203"/>
      <c r="NYG35" s="3203"/>
      <c r="NYH35" s="3203"/>
      <c r="NYI35" s="3203"/>
      <c r="NYJ35" s="3203"/>
      <c r="NYK35" s="3203"/>
      <c r="NYL35" s="3203"/>
      <c r="NYM35" s="3203"/>
      <c r="NYN35" s="3203"/>
      <c r="NYO35" s="3203"/>
      <c r="NYP35" s="3203"/>
      <c r="NYQ35" s="3203"/>
      <c r="NYR35" s="3203"/>
      <c r="NYS35" s="3203"/>
      <c r="NYT35" s="3203"/>
      <c r="NYU35" s="3203"/>
      <c r="NYV35" s="3203"/>
      <c r="NYW35" s="3203"/>
      <c r="NYX35" s="3203"/>
      <c r="NYY35" s="3203"/>
      <c r="NYZ35" s="3203"/>
      <c r="NZA35" s="3203"/>
      <c r="NZB35" s="3203"/>
      <c r="NZC35" s="3203"/>
      <c r="NZD35" s="3203"/>
      <c r="NZE35" s="3203"/>
      <c r="NZF35" s="3203"/>
      <c r="NZG35" s="3203"/>
      <c r="NZH35" s="3203"/>
      <c r="NZI35" s="3203"/>
      <c r="NZJ35" s="3203"/>
      <c r="NZK35" s="3203"/>
      <c r="NZL35" s="3203"/>
      <c r="NZM35" s="3203"/>
      <c r="NZN35" s="3203"/>
      <c r="NZO35" s="3203"/>
      <c r="NZP35" s="3203"/>
      <c r="NZQ35" s="3203"/>
      <c r="NZR35" s="3203"/>
      <c r="NZS35" s="3203"/>
      <c r="NZT35" s="3203"/>
      <c r="NZU35" s="3203"/>
      <c r="NZV35" s="3203"/>
      <c r="NZW35" s="3203"/>
      <c r="NZX35" s="3203"/>
      <c r="NZY35" s="3203"/>
      <c r="NZZ35" s="3203"/>
      <c r="OAA35" s="3203"/>
      <c r="OAB35" s="3203"/>
      <c r="OAC35" s="3203"/>
      <c r="OAD35" s="3203"/>
      <c r="OAE35" s="3203"/>
      <c r="OAF35" s="3203"/>
      <c r="OAG35" s="3203"/>
      <c r="OAH35" s="3203"/>
      <c r="OAI35" s="3203"/>
      <c r="OAJ35" s="3203"/>
      <c r="OAK35" s="3203"/>
      <c r="OAL35" s="3203"/>
      <c r="OAM35" s="3203"/>
      <c r="OAN35" s="3203"/>
      <c r="OAO35" s="3203"/>
      <c r="OAP35" s="3203"/>
      <c r="OAQ35" s="3203"/>
      <c r="OAR35" s="3203"/>
      <c r="OAS35" s="3203"/>
      <c r="OAT35" s="3203"/>
      <c r="OAU35" s="3203"/>
      <c r="OAV35" s="3203"/>
      <c r="OAW35" s="3203"/>
      <c r="OAX35" s="3203"/>
      <c r="OAY35" s="3203"/>
      <c r="OAZ35" s="3203"/>
      <c r="OBA35" s="3203"/>
      <c r="OBB35" s="3203"/>
      <c r="OBC35" s="3203"/>
      <c r="OBD35" s="3203"/>
      <c r="OBE35" s="3203"/>
      <c r="OBF35" s="3203"/>
      <c r="OBG35" s="3203"/>
      <c r="OBH35" s="3203"/>
      <c r="OBI35" s="3203"/>
      <c r="OBJ35" s="3203"/>
      <c r="OBK35" s="3203"/>
      <c r="OBL35" s="3203"/>
      <c r="OBM35" s="3203"/>
      <c r="OBN35" s="3203"/>
      <c r="OBO35" s="3203"/>
      <c r="OBP35" s="3203"/>
      <c r="OBQ35" s="3203"/>
      <c r="OBR35" s="3203"/>
      <c r="OBS35" s="3203"/>
      <c r="OBT35" s="3203"/>
      <c r="OBU35" s="3203"/>
      <c r="OBV35" s="3203"/>
      <c r="OBW35" s="3203"/>
      <c r="OBX35" s="3203"/>
      <c r="OBY35" s="3203"/>
      <c r="OBZ35" s="3203"/>
      <c r="OCA35" s="3203"/>
      <c r="OCB35" s="3203"/>
      <c r="OCC35" s="3203"/>
      <c r="OCD35" s="3203"/>
      <c r="OCE35" s="3203"/>
      <c r="OCF35" s="3203"/>
      <c r="OCG35" s="3203"/>
      <c r="OCH35" s="3203"/>
      <c r="OCI35" s="3203"/>
      <c r="OCJ35" s="3203"/>
      <c r="OCK35" s="3203"/>
      <c r="OCL35" s="3203"/>
      <c r="OCM35" s="3203"/>
      <c r="OCN35" s="3203"/>
      <c r="OCO35" s="3203"/>
      <c r="OCP35" s="3203"/>
      <c r="OCQ35" s="3203"/>
      <c r="OCR35" s="3203"/>
      <c r="OCS35" s="3203"/>
      <c r="OCT35" s="3203"/>
      <c r="OCU35" s="3203"/>
      <c r="OCV35" s="3203"/>
      <c r="OCW35" s="3203"/>
      <c r="OCX35" s="3203"/>
      <c r="OCY35" s="3203"/>
      <c r="OCZ35" s="3203"/>
      <c r="ODA35" s="3203"/>
      <c r="ODB35" s="3203"/>
      <c r="ODC35" s="3203"/>
      <c r="ODD35" s="3203"/>
      <c r="ODE35" s="3203"/>
      <c r="ODF35" s="3203"/>
      <c r="ODG35" s="3203"/>
      <c r="ODH35" s="3203"/>
      <c r="ODI35" s="3203"/>
      <c r="ODJ35" s="3203"/>
      <c r="ODK35" s="3203"/>
      <c r="ODL35" s="3203"/>
      <c r="ODM35" s="3203"/>
      <c r="ODN35" s="3203"/>
      <c r="ODO35" s="3203"/>
      <c r="ODP35" s="3203"/>
      <c r="ODQ35" s="3203"/>
      <c r="ODR35" s="3203"/>
      <c r="ODS35" s="3203"/>
      <c r="ODT35" s="3203"/>
      <c r="ODU35" s="3203"/>
      <c r="ODV35" s="3203"/>
      <c r="ODW35" s="3203"/>
      <c r="ODX35" s="3203"/>
      <c r="ODY35" s="3203"/>
      <c r="ODZ35" s="3203"/>
      <c r="OEA35" s="3203"/>
      <c r="OEB35" s="3203"/>
      <c r="OEC35" s="3203"/>
      <c r="OED35" s="3203"/>
      <c r="OEE35" s="3203"/>
      <c r="OEF35" s="3203"/>
      <c r="OEG35" s="3203"/>
      <c r="OEH35" s="3203"/>
      <c r="OEI35" s="3203"/>
      <c r="OEJ35" s="3203"/>
      <c r="OEK35" s="3203"/>
      <c r="OEL35" s="3203"/>
      <c r="OEM35" s="3203"/>
      <c r="OEN35" s="3203"/>
      <c r="OEO35" s="3203"/>
      <c r="OEP35" s="3203"/>
      <c r="OEQ35" s="3203"/>
      <c r="OER35" s="3203"/>
      <c r="OES35" s="3203"/>
      <c r="OET35" s="3203"/>
      <c r="OEU35" s="3203"/>
      <c r="OEV35" s="3203"/>
      <c r="OEW35" s="3203"/>
      <c r="OEX35" s="3203"/>
      <c r="OEY35" s="3203"/>
      <c r="OEZ35" s="3203"/>
      <c r="OFA35" s="3203"/>
      <c r="OFB35" s="3203"/>
      <c r="OFC35" s="3203"/>
      <c r="OFD35" s="3203"/>
      <c r="OFE35" s="3203"/>
      <c r="OFF35" s="3203"/>
      <c r="OFG35" s="3203"/>
      <c r="OFH35" s="3203"/>
      <c r="OFI35" s="3203"/>
      <c r="OFJ35" s="3203"/>
      <c r="OFK35" s="3203"/>
      <c r="OFL35" s="3203"/>
      <c r="OFM35" s="3203"/>
      <c r="OFN35" s="3203"/>
      <c r="OFO35" s="3203"/>
      <c r="OFP35" s="3203"/>
      <c r="OFQ35" s="3203"/>
      <c r="OFR35" s="3203"/>
      <c r="OFS35" s="3203"/>
      <c r="OFT35" s="3203"/>
      <c r="OFU35" s="3203"/>
      <c r="OFV35" s="3203"/>
      <c r="OFW35" s="3203"/>
      <c r="OFX35" s="3203"/>
      <c r="OFY35" s="3203"/>
      <c r="OFZ35" s="3203"/>
      <c r="OGA35" s="3203"/>
      <c r="OGB35" s="3203"/>
      <c r="OGC35" s="3203"/>
      <c r="OGD35" s="3203"/>
      <c r="OGE35" s="3203"/>
      <c r="OGF35" s="3203"/>
      <c r="OGG35" s="3203"/>
      <c r="OGH35" s="3203"/>
      <c r="OGI35" s="3203"/>
      <c r="OGJ35" s="3203"/>
      <c r="OGK35" s="3203"/>
      <c r="OGL35" s="3203"/>
      <c r="OGM35" s="3203"/>
      <c r="OGN35" s="3203"/>
      <c r="OGO35" s="3203"/>
      <c r="OGP35" s="3203"/>
      <c r="OGQ35" s="3203"/>
      <c r="OGR35" s="3203"/>
      <c r="OGS35" s="3203"/>
      <c r="OGT35" s="3203"/>
      <c r="OGU35" s="3203"/>
      <c r="OGV35" s="3203"/>
      <c r="OGW35" s="3203"/>
      <c r="OGX35" s="3203"/>
      <c r="OGY35" s="3203"/>
      <c r="OGZ35" s="3203"/>
      <c r="OHA35" s="3203"/>
      <c r="OHB35" s="3203"/>
      <c r="OHC35" s="3203"/>
      <c r="OHD35" s="3203"/>
      <c r="OHE35" s="3203"/>
      <c r="OHF35" s="3203"/>
      <c r="OHG35" s="3203"/>
      <c r="OHH35" s="3203"/>
      <c r="OHI35" s="3203"/>
      <c r="OHJ35" s="3203"/>
      <c r="OHK35" s="3203"/>
      <c r="OHL35" s="3203"/>
      <c r="OHM35" s="3203"/>
      <c r="OHN35" s="3203"/>
      <c r="OHO35" s="3203"/>
      <c r="OHP35" s="3203"/>
      <c r="OHQ35" s="3203"/>
      <c r="OHR35" s="3203"/>
      <c r="OHS35" s="3203"/>
      <c r="OHT35" s="3203"/>
      <c r="OHU35" s="3203"/>
      <c r="OHV35" s="3203"/>
      <c r="OHW35" s="3203"/>
      <c r="OHX35" s="3203"/>
      <c r="OHY35" s="3203"/>
      <c r="OHZ35" s="3203"/>
      <c r="OIA35" s="3203"/>
      <c r="OIB35" s="3203"/>
      <c r="OIC35" s="3203"/>
      <c r="OID35" s="3203"/>
      <c r="OIE35" s="3203"/>
      <c r="OIF35" s="3203"/>
      <c r="OIG35" s="3203"/>
      <c r="OIH35" s="3203"/>
      <c r="OII35" s="3203"/>
      <c r="OIJ35" s="3203"/>
      <c r="OIK35" s="3203"/>
      <c r="OIL35" s="3203"/>
      <c r="OIM35" s="3203"/>
      <c r="OIN35" s="3203"/>
      <c r="OIO35" s="3203"/>
      <c r="OIP35" s="3203"/>
      <c r="OIQ35" s="3203"/>
      <c r="OIR35" s="3203"/>
      <c r="OIS35" s="3203"/>
      <c r="OIT35" s="3203"/>
      <c r="OIU35" s="3203"/>
      <c r="OIV35" s="3203"/>
      <c r="OIW35" s="3203"/>
      <c r="OIX35" s="3203"/>
      <c r="OIY35" s="3203"/>
      <c r="OIZ35" s="3203"/>
      <c r="OJA35" s="3203"/>
      <c r="OJB35" s="3203"/>
      <c r="OJC35" s="3203"/>
      <c r="OJD35" s="3203"/>
      <c r="OJE35" s="3203"/>
      <c r="OJF35" s="3203"/>
      <c r="OJG35" s="3203"/>
      <c r="OJH35" s="3203"/>
      <c r="OJI35" s="3203"/>
      <c r="OJJ35" s="3203"/>
      <c r="OJK35" s="3203"/>
      <c r="OJL35" s="3203"/>
      <c r="OJM35" s="3203"/>
      <c r="OJN35" s="3203"/>
      <c r="OJO35" s="3203"/>
      <c r="OJP35" s="3203"/>
      <c r="OJQ35" s="3203"/>
      <c r="OJR35" s="3203"/>
      <c r="OJS35" s="3203"/>
      <c r="OJT35" s="3203"/>
      <c r="OJU35" s="3203"/>
      <c r="OJV35" s="3203"/>
      <c r="OJW35" s="3203"/>
      <c r="OJX35" s="3203"/>
      <c r="OJY35" s="3203"/>
      <c r="OJZ35" s="3203"/>
      <c r="OKA35" s="3203"/>
      <c r="OKB35" s="3203"/>
      <c r="OKC35" s="3203"/>
      <c r="OKD35" s="3203"/>
      <c r="OKE35" s="3203"/>
      <c r="OKF35" s="3203"/>
      <c r="OKG35" s="3203"/>
      <c r="OKH35" s="3203"/>
      <c r="OKI35" s="3203"/>
      <c r="OKJ35" s="3203"/>
      <c r="OKK35" s="3203"/>
      <c r="OKL35" s="3203"/>
      <c r="OKM35" s="3203"/>
      <c r="OKN35" s="3203"/>
      <c r="OKO35" s="3203"/>
      <c r="OKP35" s="3203"/>
      <c r="OKQ35" s="3203"/>
      <c r="OKR35" s="3203"/>
      <c r="OKS35" s="3203"/>
      <c r="OKT35" s="3203"/>
      <c r="OKU35" s="3203"/>
      <c r="OKV35" s="3203"/>
      <c r="OKW35" s="3203"/>
      <c r="OKX35" s="3203"/>
      <c r="OKY35" s="3203"/>
      <c r="OKZ35" s="3203"/>
      <c r="OLA35" s="3203"/>
      <c r="OLB35" s="3203"/>
      <c r="OLC35" s="3203"/>
      <c r="OLD35" s="3203"/>
      <c r="OLE35" s="3203"/>
      <c r="OLF35" s="3203"/>
      <c r="OLG35" s="3203"/>
      <c r="OLH35" s="3203"/>
      <c r="OLI35" s="3203"/>
      <c r="OLJ35" s="3203"/>
      <c r="OLK35" s="3203"/>
      <c r="OLL35" s="3203"/>
      <c r="OLM35" s="3203"/>
      <c r="OLN35" s="3203"/>
      <c r="OLO35" s="3203"/>
      <c r="OLP35" s="3203"/>
      <c r="OLQ35" s="3203"/>
      <c r="OLR35" s="3203"/>
      <c r="OLS35" s="3203"/>
      <c r="OLT35" s="3203"/>
      <c r="OLU35" s="3203"/>
      <c r="OLV35" s="3203"/>
      <c r="OLW35" s="3203"/>
      <c r="OLX35" s="3203"/>
      <c r="OLY35" s="3203"/>
      <c r="OLZ35" s="3203"/>
      <c r="OMA35" s="3203"/>
      <c r="OMB35" s="3203"/>
      <c r="OMC35" s="3203"/>
      <c r="OMD35" s="3203"/>
      <c r="OME35" s="3203"/>
      <c r="OMF35" s="3203"/>
      <c r="OMG35" s="3203"/>
      <c r="OMH35" s="3203"/>
      <c r="OMI35" s="3203"/>
      <c r="OMJ35" s="3203"/>
      <c r="OMK35" s="3203"/>
      <c r="OML35" s="3203"/>
      <c r="OMM35" s="3203"/>
      <c r="OMN35" s="3203"/>
      <c r="OMO35" s="3203"/>
      <c r="OMP35" s="3203"/>
      <c r="OMQ35" s="3203"/>
      <c r="OMR35" s="3203"/>
      <c r="OMS35" s="3203"/>
      <c r="OMT35" s="3203"/>
      <c r="OMU35" s="3203"/>
      <c r="OMV35" s="3203"/>
      <c r="OMW35" s="3203"/>
      <c r="OMX35" s="3203"/>
      <c r="OMY35" s="3203"/>
      <c r="OMZ35" s="3203"/>
      <c r="ONA35" s="3203"/>
      <c r="ONB35" s="3203"/>
      <c r="ONC35" s="3203"/>
      <c r="OND35" s="3203"/>
      <c r="ONE35" s="3203"/>
      <c r="ONF35" s="3203"/>
      <c r="ONG35" s="3203"/>
      <c r="ONH35" s="3203"/>
      <c r="ONI35" s="3203"/>
      <c r="ONJ35" s="3203"/>
      <c r="ONK35" s="3203"/>
      <c r="ONL35" s="3203"/>
      <c r="ONM35" s="3203"/>
      <c r="ONN35" s="3203"/>
      <c r="ONO35" s="3203"/>
      <c r="ONP35" s="3203"/>
      <c r="ONQ35" s="3203"/>
      <c r="ONR35" s="3203"/>
      <c r="ONS35" s="3203"/>
      <c r="ONT35" s="3203"/>
      <c r="ONU35" s="3203"/>
      <c r="ONV35" s="3203"/>
      <c r="ONW35" s="3203"/>
      <c r="ONX35" s="3203"/>
      <c r="ONY35" s="3203"/>
      <c r="ONZ35" s="3203"/>
      <c r="OOA35" s="3203"/>
      <c r="OOB35" s="3203"/>
      <c r="OOC35" s="3203"/>
      <c r="OOD35" s="3203"/>
      <c r="OOE35" s="3203"/>
      <c r="OOF35" s="3203"/>
      <c r="OOG35" s="3203"/>
      <c r="OOH35" s="3203"/>
      <c r="OOI35" s="3203"/>
      <c r="OOJ35" s="3203"/>
      <c r="OOK35" s="3203"/>
      <c r="OOL35" s="3203"/>
      <c r="OOM35" s="3203"/>
      <c r="OON35" s="3203"/>
      <c r="OOO35" s="3203"/>
      <c r="OOP35" s="3203"/>
      <c r="OOQ35" s="3203"/>
      <c r="OOR35" s="3203"/>
      <c r="OOS35" s="3203"/>
      <c r="OOT35" s="3203"/>
      <c r="OOU35" s="3203"/>
      <c r="OOV35" s="3203"/>
      <c r="OOW35" s="3203"/>
      <c r="OOX35" s="3203"/>
      <c r="OOY35" s="3203"/>
      <c r="OOZ35" s="3203"/>
      <c r="OPA35" s="3203"/>
      <c r="OPB35" s="3203"/>
      <c r="OPC35" s="3203"/>
      <c r="OPD35" s="3203"/>
      <c r="OPE35" s="3203"/>
      <c r="OPF35" s="3203"/>
      <c r="OPG35" s="3203"/>
      <c r="OPH35" s="3203"/>
      <c r="OPI35" s="3203"/>
      <c r="OPJ35" s="3203"/>
      <c r="OPK35" s="3203"/>
      <c r="OPL35" s="3203"/>
      <c r="OPM35" s="3203"/>
      <c r="OPN35" s="3203"/>
      <c r="OPO35" s="3203"/>
      <c r="OPP35" s="3203"/>
      <c r="OPQ35" s="3203"/>
      <c r="OPR35" s="3203"/>
      <c r="OPS35" s="3203"/>
      <c r="OPT35" s="3203"/>
      <c r="OPU35" s="3203"/>
      <c r="OPV35" s="3203"/>
      <c r="OPW35" s="3203"/>
      <c r="OPX35" s="3203"/>
      <c r="OPY35" s="3203"/>
      <c r="OPZ35" s="3203"/>
      <c r="OQA35" s="3203"/>
      <c r="OQB35" s="3203"/>
      <c r="OQC35" s="3203"/>
      <c r="OQD35" s="3203"/>
      <c r="OQE35" s="3203"/>
      <c r="OQF35" s="3203"/>
      <c r="OQG35" s="3203"/>
      <c r="OQH35" s="3203"/>
      <c r="OQI35" s="3203"/>
      <c r="OQJ35" s="3203"/>
      <c r="OQK35" s="3203"/>
      <c r="OQL35" s="3203"/>
      <c r="OQM35" s="3203"/>
      <c r="OQN35" s="3203"/>
      <c r="OQO35" s="3203"/>
      <c r="OQP35" s="3203"/>
      <c r="OQQ35" s="3203"/>
      <c r="OQR35" s="3203"/>
      <c r="OQS35" s="3203"/>
      <c r="OQT35" s="3203"/>
      <c r="OQU35" s="3203"/>
      <c r="OQV35" s="3203"/>
      <c r="OQW35" s="3203"/>
      <c r="OQX35" s="3203"/>
      <c r="OQY35" s="3203"/>
      <c r="OQZ35" s="3203"/>
      <c r="ORA35" s="3203"/>
      <c r="ORB35" s="3203"/>
      <c r="ORC35" s="3203"/>
      <c r="ORD35" s="3203"/>
      <c r="ORE35" s="3203"/>
      <c r="ORF35" s="3203"/>
      <c r="ORG35" s="3203"/>
      <c r="ORH35" s="3203"/>
      <c r="ORI35" s="3203"/>
      <c r="ORJ35" s="3203"/>
      <c r="ORK35" s="3203"/>
      <c r="ORL35" s="3203"/>
      <c r="ORM35" s="3203"/>
      <c r="ORN35" s="3203"/>
      <c r="ORO35" s="3203"/>
      <c r="ORP35" s="3203"/>
      <c r="ORQ35" s="3203"/>
      <c r="ORR35" s="3203"/>
      <c r="ORS35" s="3203"/>
      <c r="ORT35" s="3203"/>
      <c r="ORU35" s="3203"/>
      <c r="ORV35" s="3203"/>
      <c r="ORW35" s="3203"/>
      <c r="ORX35" s="3203"/>
      <c r="ORY35" s="3203"/>
      <c r="ORZ35" s="3203"/>
      <c r="OSA35" s="3203"/>
      <c r="OSB35" s="3203"/>
      <c r="OSC35" s="3203"/>
      <c r="OSD35" s="3203"/>
      <c r="OSE35" s="3203"/>
      <c r="OSF35" s="3203"/>
      <c r="OSG35" s="3203"/>
      <c r="OSH35" s="3203"/>
      <c r="OSI35" s="3203"/>
      <c r="OSJ35" s="3203"/>
      <c r="OSK35" s="3203"/>
      <c r="OSL35" s="3203"/>
      <c r="OSM35" s="3203"/>
      <c r="OSN35" s="3203"/>
      <c r="OSO35" s="3203"/>
      <c r="OSP35" s="3203"/>
      <c r="OSQ35" s="3203"/>
      <c r="OSR35" s="3203"/>
      <c r="OSS35" s="3203"/>
      <c r="OST35" s="3203"/>
      <c r="OSU35" s="3203"/>
      <c r="OSV35" s="3203"/>
      <c r="OSW35" s="3203"/>
      <c r="OSX35" s="3203"/>
      <c r="OSY35" s="3203"/>
      <c r="OSZ35" s="3203"/>
      <c r="OTA35" s="3203"/>
      <c r="OTB35" s="3203"/>
      <c r="OTC35" s="3203"/>
      <c r="OTD35" s="3203"/>
      <c r="OTE35" s="3203"/>
      <c r="OTF35" s="3203"/>
      <c r="OTG35" s="3203"/>
      <c r="OTH35" s="3203"/>
      <c r="OTI35" s="3203"/>
      <c r="OTJ35" s="3203"/>
      <c r="OTK35" s="3203"/>
      <c r="OTL35" s="3203"/>
      <c r="OTM35" s="3203"/>
      <c r="OTN35" s="3203"/>
      <c r="OTO35" s="3203"/>
      <c r="OTP35" s="3203"/>
      <c r="OTQ35" s="3203"/>
      <c r="OTR35" s="3203"/>
      <c r="OTS35" s="3203"/>
      <c r="OTT35" s="3203"/>
      <c r="OTU35" s="3203"/>
      <c r="OTV35" s="3203"/>
      <c r="OTW35" s="3203"/>
      <c r="OTX35" s="3203"/>
      <c r="OTY35" s="3203"/>
      <c r="OTZ35" s="3203"/>
      <c r="OUA35" s="3203"/>
      <c r="OUB35" s="3203"/>
      <c r="OUC35" s="3203"/>
      <c r="OUD35" s="3203"/>
      <c r="OUE35" s="3203"/>
      <c r="OUF35" s="3203"/>
      <c r="OUG35" s="3203"/>
      <c r="OUH35" s="3203"/>
      <c r="OUI35" s="3203"/>
      <c r="OUJ35" s="3203"/>
      <c r="OUK35" s="3203"/>
      <c r="OUL35" s="3203"/>
      <c r="OUM35" s="3203"/>
      <c r="OUN35" s="3203"/>
      <c r="OUO35" s="3203"/>
      <c r="OUP35" s="3203"/>
      <c r="OUQ35" s="3203"/>
      <c r="OUR35" s="3203"/>
      <c r="OUS35" s="3203"/>
      <c r="OUT35" s="3203"/>
      <c r="OUU35" s="3203"/>
      <c r="OUV35" s="3203"/>
      <c r="OUW35" s="3203"/>
      <c r="OUX35" s="3203"/>
      <c r="OUY35" s="3203"/>
      <c r="OUZ35" s="3203"/>
      <c r="OVA35" s="3203"/>
      <c r="OVB35" s="3203"/>
      <c r="OVC35" s="3203"/>
      <c r="OVD35" s="3203"/>
      <c r="OVE35" s="3203"/>
      <c r="OVF35" s="3203"/>
      <c r="OVG35" s="3203"/>
      <c r="OVH35" s="3203"/>
      <c r="OVI35" s="3203"/>
      <c r="OVJ35" s="3203"/>
      <c r="OVK35" s="3203"/>
      <c r="OVL35" s="3203"/>
      <c r="OVM35" s="3203"/>
      <c r="OVN35" s="3203"/>
      <c r="OVO35" s="3203"/>
      <c r="OVP35" s="3203"/>
      <c r="OVQ35" s="3203"/>
      <c r="OVR35" s="3203"/>
      <c r="OVS35" s="3203"/>
      <c r="OVT35" s="3203"/>
      <c r="OVU35" s="3203"/>
      <c r="OVV35" s="3203"/>
      <c r="OVW35" s="3203"/>
      <c r="OVX35" s="3203"/>
      <c r="OVY35" s="3203"/>
      <c r="OVZ35" s="3203"/>
      <c r="OWA35" s="3203"/>
      <c r="OWB35" s="3203"/>
      <c r="OWC35" s="3203"/>
      <c r="OWD35" s="3203"/>
      <c r="OWE35" s="3203"/>
      <c r="OWF35" s="3203"/>
      <c r="OWG35" s="3203"/>
      <c r="OWH35" s="3203"/>
      <c r="OWI35" s="3203"/>
      <c r="OWJ35" s="3203"/>
      <c r="OWK35" s="3203"/>
      <c r="OWL35" s="3203"/>
      <c r="OWM35" s="3203"/>
      <c r="OWN35" s="3203"/>
      <c r="OWO35" s="3203"/>
      <c r="OWP35" s="3203"/>
      <c r="OWQ35" s="3203"/>
      <c r="OWR35" s="3203"/>
      <c r="OWS35" s="3203"/>
      <c r="OWT35" s="3203"/>
      <c r="OWU35" s="3203"/>
      <c r="OWV35" s="3203"/>
      <c r="OWW35" s="3203"/>
      <c r="OWX35" s="3203"/>
      <c r="OWY35" s="3203"/>
      <c r="OWZ35" s="3203"/>
      <c r="OXA35" s="3203"/>
      <c r="OXB35" s="3203"/>
      <c r="OXC35" s="3203"/>
      <c r="OXD35" s="3203"/>
      <c r="OXE35" s="3203"/>
      <c r="OXF35" s="3203"/>
      <c r="OXG35" s="3203"/>
      <c r="OXH35" s="3203"/>
      <c r="OXI35" s="3203"/>
      <c r="OXJ35" s="3203"/>
      <c r="OXK35" s="3203"/>
      <c r="OXL35" s="3203"/>
      <c r="OXM35" s="3203"/>
      <c r="OXN35" s="3203"/>
      <c r="OXO35" s="3203"/>
      <c r="OXP35" s="3203"/>
      <c r="OXQ35" s="3203"/>
      <c r="OXR35" s="3203"/>
      <c r="OXS35" s="3203"/>
      <c r="OXT35" s="3203"/>
      <c r="OXU35" s="3203"/>
      <c r="OXV35" s="3203"/>
      <c r="OXW35" s="3203"/>
      <c r="OXX35" s="3203"/>
      <c r="OXY35" s="3203"/>
      <c r="OXZ35" s="3203"/>
      <c r="OYA35" s="3203"/>
      <c r="OYB35" s="3203"/>
      <c r="OYC35" s="3203"/>
      <c r="OYD35" s="3203"/>
      <c r="OYE35" s="3203"/>
      <c r="OYF35" s="3203"/>
      <c r="OYG35" s="3203"/>
      <c r="OYH35" s="3203"/>
      <c r="OYI35" s="3203"/>
      <c r="OYJ35" s="3203"/>
      <c r="OYK35" s="3203"/>
      <c r="OYL35" s="3203"/>
      <c r="OYM35" s="3203"/>
      <c r="OYN35" s="3203"/>
      <c r="OYO35" s="3203"/>
      <c r="OYP35" s="3203"/>
      <c r="OYQ35" s="3203"/>
      <c r="OYR35" s="3203"/>
      <c r="OYS35" s="3203"/>
      <c r="OYT35" s="3203"/>
      <c r="OYU35" s="3203"/>
      <c r="OYV35" s="3203"/>
      <c r="OYW35" s="3203"/>
      <c r="OYX35" s="3203"/>
      <c r="OYY35" s="3203"/>
      <c r="OYZ35" s="3203"/>
      <c r="OZA35" s="3203"/>
      <c r="OZB35" s="3203"/>
      <c r="OZC35" s="3203"/>
      <c r="OZD35" s="3203"/>
      <c r="OZE35" s="3203"/>
      <c r="OZF35" s="3203"/>
      <c r="OZG35" s="3203"/>
      <c r="OZH35" s="3203"/>
      <c r="OZI35" s="3203"/>
      <c r="OZJ35" s="3203"/>
      <c r="OZK35" s="3203"/>
      <c r="OZL35" s="3203"/>
      <c r="OZM35" s="3203"/>
      <c r="OZN35" s="3203"/>
      <c r="OZO35" s="3203"/>
      <c r="OZP35" s="3203"/>
      <c r="OZQ35" s="3203"/>
      <c r="OZR35" s="3203"/>
      <c r="OZS35" s="3203"/>
      <c r="OZT35" s="3203"/>
      <c r="OZU35" s="3203"/>
      <c r="OZV35" s="3203"/>
      <c r="OZW35" s="3203"/>
      <c r="OZX35" s="3203"/>
      <c r="OZY35" s="3203"/>
      <c r="OZZ35" s="3203"/>
      <c r="PAA35" s="3203"/>
      <c r="PAB35" s="3203"/>
      <c r="PAC35" s="3203"/>
      <c r="PAD35" s="3203"/>
      <c r="PAE35" s="3203"/>
      <c r="PAF35" s="3203"/>
      <c r="PAG35" s="3203"/>
      <c r="PAH35" s="3203"/>
      <c r="PAI35" s="3203"/>
      <c r="PAJ35" s="3203"/>
      <c r="PAK35" s="3203"/>
      <c r="PAL35" s="3203"/>
      <c r="PAM35" s="3203"/>
      <c r="PAN35" s="3203"/>
      <c r="PAO35" s="3203"/>
      <c r="PAP35" s="3203"/>
      <c r="PAQ35" s="3203"/>
      <c r="PAR35" s="3203"/>
      <c r="PAS35" s="3203"/>
      <c r="PAT35" s="3203"/>
      <c r="PAU35" s="3203"/>
      <c r="PAV35" s="3203"/>
      <c r="PAW35" s="3203"/>
      <c r="PAX35" s="3203"/>
      <c r="PAY35" s="3203"/>
      <c r="PAZ35" s="3203"/>
      <c r="PBA35" s="3203"/>
      <c r="PBB35" s="3203"/>
      <c r="PBC35" s="3203"/>
      <c r="PBD35" s="3203"/>
      <c r="PBE35" s="3203"/>
      <c r="PBF35" s="3203"/>
      <c r="PBG35" s="3203"/>
      <c r="PBH35" s="3203"/>
      <c r="PBI35" s="3203"/>
      <c r="PBJ35" s="3203"/>
      <c r="PBK35" s="3203"/>
      <c r="PBL35" s="3203"/>
      <c r="PBM35" s="3203"/>
      <c r="PBN35" s="3203"/>
      <c r="PBO35" s="3203"/>
      <c r="PBP35" s="3203"/>
      <c r="PBQ35" s="3203"/>
      <c r="PBR35" s="3203"/>
      <c r="PBS35" s="3203"/>
      <c r="PBT35" s="3203"/>
      <c r="PBU35" s="3203"/>
      <c r="PBV35" s="3203"/>
      <c r="PBW35" s="3203"/>
      <c r="PBX35" s="3203"/>
      <c r="PBY35" s="3203"/>
      <c r="PBZ35" s="3203"/>
      <c r="PCA35" s="3203"/>
      <c r="PCB35" s="3203"/>
      <c r="PCC35" s="3203"/>
      <c r="PCD35" s="3203"/>
      <c r="PCE35" s="3203"/>
      <c r="PCF35" s="3203"/>
      <c r="PCG35" s="3203"/>
      <c r="PCH35" s="3203"/>
      <c r="PCI35" s="3203"/>
      <c r="PCJ35" s="3203"/>
      <c r="PCK35" s="3203"/>
      <c r="PCL35" s="3203"/>
      <c r="PCM35" s="3203"/>
      <c r="PCN35" s="3203"/>
      <c r="PCO35" s="3203"/>
      <c r="PCP35" s="3203"/>
      <c r="PCQ35" s="3203"/>
      <c r="PCR35" s="3203"/>
      <c r="PCS35" s="3203"/>
      <c r="PCT35" s="3203"/>
      <c r="PCU35" s="3203"/>
      <c r="PCV35" s="3203"/>
      <c r="PCW35" s="3203"/>
      <c r="PCX35" s="3203"/>
      <c r="PCY35" s="3203"/>
      <c r="PCZ35" s="3203"/>
      <c r="PDA35" s="3203"/>
      <c r="PDB35" s="3203"/>
      <c r="PDC35" s="3203"/>
      <c r="PDD35" s="3203"/>
      <c r="PDE35" s="3203"/>
      <c r="PDF35" s="3203"/>
      <c r="PDG35" s="3203"/>
      <c r="PDH35" s="3203"/>
      <c r="PDI35" s="3203"/>
      <c r="PDJ35" s="3203"/>
      <c r="PDK35" s="3203"/>
      <c r="PDL35" s="3203"/>
      <c r="PDM35" s="3203"/>
      <c r="PDN35" s="3203"/>
      <c r="PDO35" s="3203"/>
      <c r="PDP35" s="3203"/>
      <c r="PDQ35" s="3203"/>
      <c r="PDR35" s="3203"/>
      <c r="PDS35" s="3203"/>
      <c r="PDT35" s="3203"/>
      <c r="PDU35" s="3203"/>
      <c r="PDV35" s="3203"/>
      <c r="PDW35" s="3203"/>
      <c r="PDX35" s="3203"/>
      <c r="PDY35" s="3203"/>
      <c r="PDZ35" s="3203"/>
      <c r="PEA35" s="3203"/>
      <c r="PEB35" s="3203"/>
      <c r="PEC35" s="3203"/>
      <c r="PED35" s="3203"/>
      <c r="PEE35" s="3203"/>
      <c r="PEF35" s="3203"/>
      <c r="PEG35" s="3203"/>
      <c r="PEH35" s="3203"/>
      <c r="PEI35" s="3203"/>
      <c r="PEJ35" s="3203"/>
      <c r="PEK35" s="3203"/>
      <c r="PEL35" s="3203"/>
      <c r="PEM35" s="3203"/>
      <c r="PEN35" s="3203"/>
      <c r="PEO35" s="3203"/>
      <c r="PEP35" s="3203"/>
      <c r="PEQ35" s="3203"/>
      <c r="PER35" s="3203"/>
      <c r="PES35" s="3203"/>
      <c r="PET35" s="3203"/>
      <c r="PEU35" s="3203"/>
      <c r="PEV35" s="3203"/>
      <c r="PEW35" s="3203"/>
      <c r="PEX35" s="3203"/>
      <c r="PEY35" s="3203"/>
      <c r="PEZ35" s="3203"/>
      <c r="PFA35" s="3203"/>
      <c r="PFB35" s="3203"/>
      <c r="PFC35" s="3203"/>
      <c r="PFD35" s="3203"/>
      <c r="PFE35" s="3203"/>
      <c r="PFF35" s="3203"/>
      <c r="PFG35" s="3203"/>
      <c r="PFH35" s="3203"/>
      <c r="PFI35" s="3203"/>
      <c r="PFJ35" s="3203"/>
      <c r="PFK35" s="3203"/>
      <c r="PFL35" s="3203"/>
      <c r="PFM35" s="3203"/>
      <c r="PFN35" s="3203"/>
      <c r="PFO35" s="3203"/>
      <c r="PFP35" s="3203"/>
      <c r="PFQ35" s="3203"/>
      <c r="PFR35" s="3203"/>
      <c r="PFS35" s="3203"/>
      <c r="PFT35" s="3203"/>
      <c r="PFU35" s="3203"/>
      <c r="PFV35" s="3203"/>
      <c r="PFW35" s="3203"/>
      <c r="PFX35" s="3203"/>
      <c r="PFY35" s="3203"/>
      <c r="PFZ35" s="3203"/>
      <c r="PGA35" s="3203"/>
      <c r="PGB35" s="3203"/>
      <c r="PGC35" s="3203"/>
      <c r="PGD35" s="3203"/>
      <c r="PGE35" s="3203"/>
      <c r="PGF35" s="3203"/>
      <c r="PGG35" s="3203"/>
      <c r="PGH35" s="3203"/>
      <c r="PGI35" s="3203"/>
      <c r="PGJ35" s="3203"/>
      <c r="PGK35" s="3203"/>
      <c r="PGL35" s="3203"/>
      <c r="PGM35" s="3203"/>
      <c r="PGN35" s="3203"/>
      <c r="PGO35" s="3203"/>
      <c r="PGP35" s="3203"/>
      <c r="PGQ35" s="3203"/>
      <c r="PGR35" s="3203"/>
      <c r="PGS35" s="3203"/>
      <c r="PGT35" s="3203"/>
      <c r="PGU35" s="3203"/>
      <c r="PGV35" s="3203"/>
      <c r="PGW35" s="3203"/>
      <c r="PGX35" s="3203"/>
      <c r="PGY35" s="3203"/>
      <c r="PGZ35" s="3203"/>
      <c r="PHA35" s="3203"/>
      <c r="PHB35" s="3203"/>
      <c r="PHC35" s="3203"/>
      <c r="PHD35" s="3203"/>
      <c r="PHE35" s="3203"/>
      <c r="PHF35" s="3203"/>
      <c r="PHG35" s="3203"/>
      <c r="PHH35" s="3203"/>
      <c r="PHI35" s="3203"/>
      <c r="PHJ35" s="3203"/>
      <c r="PHK35" s="3203"/>
      <c r="PHL35" s="3203"/>
      <c r="PHM35" s="3203"/>
      <c r="PHN35" s="3203"/>
      <c r="PHO35" s="3203"/>
      <c r="PHP35" s="3203"/>
      <c r="PHQ35" s="3203"/>
      <c r="PHR35" s="3203"/>
      <c r="PHS35" s="3203"/>
      <c r="PHT35" s="3203"/>
      <c r="PHU35" s="3203"/>
      <c r="PHV35" s="3203"/>
      <c r="PHW35" s="3203"/>
      <c r="PHX35" s="3203"/>
      <c r="PHY35" s="3203"/>
      <c r="PHZ35" s="3203"/>
      <c r="PIA35" s="3203"/>
      <c r="PIB35" s="3203"/>
      <c r="PIC35" s="3203"/>
      <c r="PID35" s="3203"/>
      <c r="PIE35" s="3203"/>
      <c r="PIF35" s="3203"/>
      <c r="PIG35" s="3203"/>
      <c r="PIH35" s="3203"/>
      <c r="PII35" s="3203"/>
      <c r="PIJ35" s="3203"/>
      <c r="PIK35" s="3203"/>
      <c r="PIL35" s="3203"/>
      <c r="PIM35" s="3203"/>
      <c r="PIN35" s="3203"/>
      <c r="PIO35" s="3203"/>
      <c r="PIP35" s="3203"/>
      <c r="PIQ35" s="3203"/>
      <c r="PIR35" s="3203"/>
      <c r="PIS35" s="3203"/>
      <c r="PIT35" s="3203"/>
      <c r="PIU35" s="3203"/>
      <c r="PIV35" s="3203"/>
      <c r="PIW35" s="3203"/>
      <c r="PIX35" s="3203"/>
      <c r="PIY35" s="3203"/>
      <c r="PIZ35" s="3203"/>
      <c r="PJA35" s="3203"/>
      <c r="PJB35" s="3203"/>
      <c r="PJC35" s="3203"/>
      <c r="PJD35" s="3203"/>
      <c r="PJE35" s="3203"/>
      <c r="PJF35" s="3203"/>
      <c r="PJG35" s="3203"/>
      <c r="PJH35" s="3203"/>
      <c r="PJI35" s="3203"/>
      <c r="PJJ35" s="3203"/>
      <c r="PJK35" s="3203"/>
      <c r="PJL35" s="3203"/>
      <c r="PJM35" s="3203"/>
      <c r="PJN35" s="3203"/>
      <c r="PJO35" s="3203"/>
      <c r="PJP35" s="3203"/>
      <c r="PJQ35" s="3203"/>
      <c r="PJR35" s="3203"/>
      <c r="PJS35" s="3203"/>
      <c r="PJT35" s="3203"/>
      <c r="PJU35" s="3203"/>
      <c r="PJV35" s="3203"/>
      <c r="PJW35" s="3203"/>
      <c r="PJX35" s="3203"/>
      <c r="PJY35" s="3203"/>
      <c r="PJZ35" s="3203"/>
      <c r="PKA35" s="3203"/>
      <c r="PKB35" s="3203"/>
      <c r="PKC35" s="3203"/>
      <c r="PKD35" s="3203"/>
      <c r="PKE35" s="3203"/>
      <c r="PKF35" s="3203"/>
      <c r="PKG35" s="3203"/>
      <c r="PKH35" s="3203"/>
      <c r="PKI35" s="3203"/>
      <c r="PKJ35" s="3203"/>
      <c r="PKK35" s="3203"/>
      <c r="PKL35" s="3203"/>
      <c r="PKM35" s="3203"/>
      <c r="PKN35" s="3203"/>
      <c r="PKO35" s="3203"/>
      <c r="PKP35" s="3203"/>
      <c r="PKQ35" s="3203"/>
      <c r="PKR35" s="3203"/>
      <c r="PKS35" s="3203"/>
      <c r="PKT35" s="3203"/>
      <c r="PKU35" s="3203"/>
      <c r="PKV35" s="3203"/>
      <c r="PKW35" s="3203"/>
      <c r="PKX35" s="3203"/>
      <c r="PKY35" s="3203"/>
      <c r="PKZ35" s="3203"/>
      <c r="PLA35" s="3203"/>
      <c r="PLB35" s="3203"/>
      <c r="PLC35" s="3203"/>
      <c r="PLD35" s="3203"/>
      <c r="PLE35" s="3203"/>
      <c r="PLF35" s="3203"/>
      <c r="PLG35" s="3203"/>
      <c r="PLH35" s="3203"/>
      <c r="PLI35" s="3203"/>
      <c r="PLJ35" s="3203"/>
      <c r="PLK35" s="3203"/>
      <c r="PLL35" s="3203"/>
      <c r="PLM35" s="3203"/>
      <c r="PLN35" s="3203"/>
      <c r="PLO35" s="3203"/>
      <c r="PLP35" s="3203"/>
      <c r="PLQ35" s="3203"/>
      <c r="PLR35" s="3203"/>
      <c r="PLS35" s="3203"/>
      <c r="PLT35" s="3203"/>
      <c r="PLU35" s="3203"/>
      <c r="PLV35" s="3203"/>
      <c r="PLW35" s="3203"/>
      <c r="PLX35" s="3203"/>
      <c r="PLY35" s="3203"/>
      <c r="PLZ35" s="3203"/>
      <c r="PMA35" s="3203"/>
      <c r="PMB35" s="3203"/>
      <c r="PMC35" s="3203"/>
      <c r="PMD35" s="3203"/>
      <c r="PME35" s="3203"/>
      <c r="PMF35" s="3203"/>
      <c r="PMG35" s="3203"/>
      <c r="PMH35" s="3203"/>
      <c r="PMI35" s="3203"/>
      <c r="PMJ35" s="3203"/>
      <c r="PMK35" s="3203"/>
      <c r="PML35" s="3203"/>
      <c r="PMM35" s="3203"/>
      <c r="PMN35" s="3203"/>
      <c r="PMO35" s="3203"/>
      <c r="PMP35" s="3203"/>
      <c r="PMQ35" s="3203"/>
      <c r="PMR35" s="3203"/>
      <c r="PMS35" s="3203"/>
      <c r="PMT35" s="3203"/>
      <c r="PMU35" s="3203"/>
      <c r="PMV35" s="3203"/>
      <c r="PMW35" s="3203"/>
      <c r="PMX35" s="3203"/>
      <c r="PMY35" s="3203"/>
      <c r="PMZ35" s="3203"/>
      <c r="PNA35" s="3203"/>
      <c r="PNB35" s="3203"/>
      <c r="PNC35" s="3203"/>
      <c r="PND35" s="3203"/>
      <c r="PNE35" s="3203"/>
      <c r="PNF35" s="3203"/>
      <c r="PNG35" s="3203"/>
      <c r="PNH35" s="3203"/>
      <c r="PNI35" s="3203"/>
      <c r="PNJ35" s="3203"/>
      <c r="PNK35" s="3203"/>
      <c r="PNL35" s="3203"/>
      <c r="PNM35" s="3203"/>
      <c r="PNN35" s="3203"/>
      <c r="PNO35" s="3203"/>
      <c r="PNP35" s="3203"/>
      <c r="PNQ35" s="3203"/>
      <c r="PNR35" s="3203"/>
      <c r="PNS35" s="3203"/>
      <c r="PNT35" s="3203"/>
      <c r="PNU35" s="3203"/>
      <c r="PNV35" s="3203"/>
      <c r="PNW35" s="3203"/>
      <c r="PNX35" s="3203"/>
      <c r="PNY35" s="3203"/>
      <c r="PNZ35" s="3203"/>
      <c r="POA35" s="3203"/>
      <c r="POB35" s="3203"/>
      <c r="POC35" s="3203"/>
      <c r="POD35" s="3203"/>
      <c r="POE35" s="3203"/>
      <c r="POF35" s="3203"/>
      <c r="POG35" s="3203"/>
      <c r="POH35" s="3203"/>
      <c r="POI35" s="3203"/>
      <c r="POJ35" s="3203"/>
      <c r="POK35" s="3203"/>
      <c r="POL35" s="3203"/>
      <c r="POM35" s="3203"/>
      <c r="PON35" s="3203"/>
      <c r="POO35" s="3203"/>
      <c r="POP35" s="3203"/>
      <c r="POQ35" s="3203"/>
      <c r="POR35" s="3203"/>
      <c r="POS35" s="3203"/>
      <c r="POT35" s="3203"/>
      <c r="POU35" s="3203"/>
      <c r="POV35" s="3203"/>
      <c r="POW35" s="3203"/>
      <c r="POX35" s="3203"/>
      <c r="POY35" s="3203"/>
      <c r="POZ35" s="3203"/>
      <c r="PPA35" s="3203"/>
      <c r="PPB35" s="3203"/>
      <c r="PPC35" s="3203"/>
      <c r="PPD35" s="3203"/>
      <c r="PPE35" s="3203"/>
      <c r="PPF35" s="3203"/>
      <c r="PPG35" s="3203"/>
      <c r="PPH35" s="3203"/>
      <c r="PPI35" s="3203"/>
      <c r="PPJ35" s="3203"/>
      <c r="PPK35" s="3203"/>
      <c r="PPL35" s="3203"/>
      <c r="PPM35" s="3203"/>
      <c r="PPN35" s="3203"/>
      <c r="PPO35" s="3203"/>
      <c r="PPP35" s="3203"/>
      <c r="PPQ35" s="3203"/>
      <c r="PPR35" s="3203"/>
      <c r="PPS35" s="3203"/>
      <c r="PPT35" s="3203"/>
      <c r="PPU35" s="3203"/>
      <c r="PPV35" s="3203"/>
      <c r="PPW35" s="3203"/>
      <c r="PPX35" s="3203"/>
      <c r="PPY35" s="3203"/>
      <c r="PPZ35" s="3203"/>
      <c r="PQA35" s="3203"/>
      <c r="PQB35" s="3203"/>
      <c r="PQC35" s="3203"/>
      <c r="PQD35" s="3203"/>
      <c r="PQE35" s="3203"/>
      <c r="PQF35" s="3203"/>
      <c r="PQG35" s="3203"/>
      <c r="PQH35" s="3203"/>
      <c r="PQI35" s="3203"/>
      <c r="PQJ35" s="3203"/>
      <c r="PQK35" s="3203"/>
      <c r="PQL35" s="3203"/>
      <c r="PQM35" s="3203"/>
      <c r="PQN35" s="3203"/>
      <c r="PQO35" s="3203"/>
      <c r="PQP35" s="3203"/>
      <c r="PQQ35" s="3203"/>
      <c r="PQR35" s="3203"/>
      <c r="PQS35" s="3203"/>
      <c r="PQT35" s="3203"/>
      <c r="PQU35" s="3203"/>
      <c r="PQV35" s="3203"/>
      <c r="PQW35" s="3203"/>
      <c r="PQX35" s="3203"/>
      <c r="PQY35" s="3203"/>
      <c r="PQZ35" s="3203"/>
      <c r="PRA35" s="3203"/>
      <c r="PRB35" s="3203"/>
      <c r="PRC35" s="3203"/>
      <c r="PRD35" s="3203"/>
      <c r="PRE35" s="3203"/>
      <c r="PRF35" s="3203"/>
      <c r="PRG35" s="3203"/>
      <c r="PRH35" s="3203"/>
      <c r="PRI35" s="3203"/>
      <c r="PRJ35" s="3203"/>
      <c r="PRK35" s="3203"/>
      <c r="PRL35" s="3203"/>
      <c r="PRM35" s="3203"/>
      <c r="PRN35" s="3203"/>
      <c r="PRO35" s="3203"/>
      <c r="PRP35" s="3203"/>
      <c r="PRQ35" s="3203"/>
      <c r="PRR35" s="3203"/>
      <c r="PRS35" s="3203"/>
      <c r="PRT35" s="3203"/>
      <c r="PRU35" s="3203"/>
      <c r="PRV35" s="3203"/>
      <c r="PRW35" s="3203"/>
      <c r="PRX35" s="3203"/>
      <c r="PRY35" s="3203"/>
      <c r="PRZ35" s="3203"/>
      <c r="PSA35" s="3203"/>
      <c r="PSB35" s="3203"/>
      <c r="PSC35" s="3203"/>
      <c r="PSD35" s="3203"/>
      <c r="PSE35" s="3203"/>
      <c r="PSF35" s="3203"/>
      <c r="PSG35" s="3203"/>
      <c r="PSH35" s="3203"/>
      <c r="PSI35" s="3203"/>
      <c r="PSJ35" s="3203"/>
      <c r="PSK35" s="3203"/>
      <c r="PSL35" s="3203"/>
      <c r="PSM35" s="3203"/>
      <c r="PSN35" s="3203"/>
      <c r="PSO35" s="3203"/>
      <c r="PSP35" s="3203"/>
      <c r="PSQ35" s="3203"/>
      <c r="PSR35" s="3203"/>
      <c r="PSS35" s="3203"/>
      <c r="PST35" s="3203"/>
      <c r="PSU35" s="3203"/>
      <c r="PSV35" s="3203"/>
      <c r="PSW35" s="3203"/>
      <c r="PSX35" s="3203"/>
      <c r="PSY35" s="3203"/>
      <c r="PSZ35" s="3203"/>
      <c r="PTA35" s="3203"/>
      <c r="PTB35" s="3203"/>
      <c r="PTC35" s="3203"/>
      <c r="PTD35" s="3203"/>
      <c r="PTE35" s="3203"/>
      <c r="PTF35" s="3203"/>
      <c r="PTG35" s="3203"/>
      <c r="PTH35" s="3203"/>
      <c r="PTI35" s="3203"/>
      <c r="PTJ35" s="3203"/>
      <c r="PTK35" s="3203"/>
      <c r="PTL35" s="3203"/>
      <c r="PTM35" s="3203"/>
      <c r="PTN35" s="3203"/>
      <c r="PTO35" s="3203"/>
      <c r="PTP35" s="3203"/>
      <c r="PTQ35" s="3203"/>
      <c r="PTR35" s="3203"/>
      <c r="PTS35" s="3203"/>
      <c r="PTT35" s="3203"/>
      <c r="PTU35" s="3203"/>
      <c r="PTV35" s="3203"/>
      <c r="PTW35" s="3203"/>
      <c r="PTX35" s="3203"/>
      <c r="PTY35" s="3203"/>
      <c r="PTZ35" s="3203"/>
      <c r="PUA35" s="3203"/>
      <c r="PUB35" s="3203"/>
      <c r="PUC35" s="3203"/>
      <c r="PUD35" s="3203"/>
      <c r="PUE35" s="3203"/>
      <c r="PUF35" s="3203"/>
      <c r="PUG35" s="3203"/>
      <c r="PUH35" s="3203"/>
      <c r="PUI35" s="3203"/>
      <c r="PUJ35" s="3203"/>
      <c r="PUK35" s="3203"/>
      <c r="PUL35" s="3203"/>
      <c r="PUM35" s="3203"/>
      <c r="PUN35" s="3203"/>
      <c r="PUO35" s="3203"/>
      <c r="PUP35" s="3203"/>
      <c r="PUQ35" s="3203"/>
      <c r="PUR35" s="3203"/>
      <c r="PUS35" s="3203"/>
      <c r="PUT35" s="3203"/>
      <c r="PUU35" s="3203"/>
      <c r="PUV35" s="3203"/>
      <c r="PUW35" s="3203"/>
      <c r="PUX35" s="3203"/>
      <c r="PUY35" s="3203"/>
      <c r="PUZ35" s="3203"/>
      <c r="PVA35" s="3203"/>
      <c r="PVB35" s="3203"/>
      <c r="PVC35" s="3203"/>
      <c r="PVD35" s="3203"/>
      <c r="PVE35" s="3203"/>
      <c r="PVF35" s="3203"/>
      <c r="PVG35" s="3203"/>
      <c r="PVH35" s="3203"/>
      <c r="PVI35" s="3203"/>
      <c r="PVJ35" s="3203"/>
      <c r="PVK35" s="3203"/>
      <c r="PVL35" s="3203"/>
      <c r="PVM35" s="3203"/>
      <c r="PVN35" s="3203"/>
      <c r="PVO35" s="3203"/>
      <c r="PVP35" s="3203"/>
      <c r="PVQ35" s="3203"/>
      <c r="PVR35" s="3203"/>
      <c r="PVS35" s="3203"/>
      <c r="PVT35" s="3203"/>
      <c r="PVU35" s="3203"/>
      <c r="PVV35" s="3203"/>
      <c r="PVW35" s="3203"/>
      <c r="PVX35" s="3203"/>
      <c r="PVY35" s="3203"/>
      <c r="PVZ35" s="3203"/>
      <c r="PWA35" s="3203"/>
      <c r="PWB35" s="3203"/>
      <c r="PWC35" s="3203"/>
      <c r="PWD35" s="3203"/>
      <c r="PWE35" s="3203"/>
      <c r="PWF35" s="3203"/>
      <c r="PWG35" s="3203"/>
      <c r="PWH35" s="3203"/>
      <c r="PWI35" s="3203"/>
      <c r="PWJ35" s="3203"/>
      <c r="PWK35" s="3203"/>
      <c r="PWL35" s="3203"/>
      <c r="PWM35" s="3203"/>
      <c r="PWN35" s="3203"/>
      <c r="PWO35" s="3203"/>
      <c r="PWP35" s="3203"/>
      <c r="PWQ35" s="3203"/>
      <c r="PWR35" s="3203"/>
      <c r="PWS35" s="3203"/>
      <c r="PWT35" s="3203"/>
      <c r="PWU35" s="3203"/>
      <c r="PWV35" s="3203"/>
      <c r="PWW35" s="3203"/>
      <c r="PWX35" s="3203"/>
      <c r="PWY35" s="3203"/>
      <c r="PWZ35" s="3203"/>
      <c r="PXA35" s="3203"/>
      <c r="PXB35" s="3203"/>
      <c r="PXC35" s="3203"/>
      <c r="PXD35" s="3203"/>
      <c r="PXE35" s="3203"/>
      <c r="PXF35" s="3203"/>
      <c r="PXG35" s="3203"/>
      <c r="PXH35" s="3203"/>
      <c r="PXI35" s="3203"/>
      <c r="PXJ35" s="3203"/>
      <c r="PXK35" s="3203"/>
      <c r="PXL35" s="3203"/>
      <c r="PXM35" s="3203"/>
      <c r="PXN35" s="3203"/>
      <c r="PXO35" s="3203"/>
      <c r="PXP35" s="3203"/>
      <c r="PXQ35" s="3203"/>
      <c r="PXR35" s="3203"/>
      <c r="PXS35" s="3203"/>
      <c r="PXT35" s="3203"/>
      <c r="PXU35" s="3203"/>
      <c r="PXV35" s="3203"/>
      <c r="PXW35" s="3203"/>
      <c r="PXX35" s="3203"/>
      <c r="PXY35" s="3203"/>
      <c r="PXZ35" s="3203"/>
      <c r="PYA35" s="3203"/>
      <c r="PYB35" s="3203"/>
      <c r="PYC35" s="3203"/>
      <c r="PYD35" s="3203"/>
      <c r="PYE35" s="3203"/>
      <c r="PYF35" s="3203"/>
      <c r="PYG35" s="3203"/>
      <c r="PYH35" s="3203"/>
      <c r="PYI35" s="3203"/>
      <c r="PYJ35" s="3203"/>
      <c r="PYK35" s="3203"/>
      <c r="PYL35" s="3203"/>
      <c r="PYM35" s="3203"/>
      <c r="PYN35" s="3203"/>
      <c r="PYO35" s="3203"/>
      <c r="PYP35" s="3203"/>
      <c r="PYQ35" s="3203"/>
      <c r="PYR35" s="3203"/>
      <c r="PYS35" s="3203"/>
      <c r="PYT35" s="3203"/>
      <c r="PYU35" s="3203"/>
      <c r="PYV35" s="3203"/>
      <c r="PYW35" s="3203"/>
      <c r="PYX35" s="3203"/>
      <c r="PYY35" s="3203"/>
      <c r="PYZ35" s="3203"/>
      <c r="PZA35" s="3203"/>
      <c r="PZB35" s="3203"/>
      <c r="PZC35" s="3203"/>
      <c r="PZD35" s="3203"/>
      <c r="PZE35" s="3203"/>
      <c r="PZF35" s="3203"/>
      <c r="PZG35" s="3203"/>
      <c r="PZH35" s="3203"/>
      <c r="PZI35" s="3203"/>
      <c r="PZJ35" s="3203"/>
      <c r="PZK35" s="3203"/>
      <c r="PZL35" s="3203"/>
      <c r="PZM35" s="3203"/>
      <c r="PZN35" s="3203"/>
      <c r="PZO35" s="3203"/>
      <c r="PZP35" s="3203"/>
      <c r="PZQ35" s="3203"/>
      <c r="PZR35" s="3203"/>
      <c r="PZS35" s="3203"/>
      <c r="PZT35" s="3203"/>
      <c r="PZU35" s="3203"/>
      <c r="PZV35" s="3203"/>
      <c r="PZW35" s="3203"/>
      <c r="PZX35" s="3203"/>
      <c r="PZY35" s="3203"/>
      <c r="PZZ35" s="3203"/>
      <c r="QAA35" s="3203"/>
      <c r="QAB35" s="3203"/>
      <c r="QAC35" s="3203"/>
      <c r="QAD35" s="3203"/>
      <c r="QAE35" s="3203"/>
      <c r="QAF35" s="3203"/>
      <c r="QAG35" s="3203"/>
      <c r="QAH35" s="3203"/>
      <c r="QAI35" s="3203"/>
      <c r="QAJ35" s="3203"/>
      <c r="QAK35" s="3203"/>
      <c r="QAL35" s="3203"/>
      <c r="QAM35" s="3203"/>
      <c r="QAN35" s="3203"/>
      <c r="QAO35" s="3203"/>
      <c r="QAP35" s="3203"/>
      <c r="QAQ35" s="3203"/>
      <c r="QAR35" s="3203"/>
      <c r="QAS35" s="3203"/>
      <c r="QAT35" s="3203"/>
      <c r="QAU35" s="3203"/>
      <c r="QAV35" s="3203"/>
      <c r="QAW35" s="3203"/>
      <c r="QAX35" s="3203"/>
      <c r="QAY35" s="3203"/>
      <c r="QAZ35" s="3203"/>
      <c r="QBA35" s="3203"/>
      <c r="QBB35" s="3203"/>
      <c r="QBC35" s="3203"/>
      <c r="QBD35" s="3203"/>
      <c r="QBE35" s="3203"/>
      <c r="QBF35" s="3203"/>
      <c r="QBG35" s="3203"/>
      <c r="QBH35" s="3203"/>
      <c r="QBI35" s="3203"/>
      <c r="QBJ35" s="3203"/>
      <c r="QBK35" s="3203"/>
      <c r="QBL35" s="3203"/>
      <c r="QBM35" s="3203"/>
      <c r="QBN35" s="3203"/>
      <c r="QBO35" s="3203"/>
      <c r="QBP35" s="3203"/>
      <c r="QBQ35" s="3203"/>
      <c r="QBR35" s="3203"/>
      <c r="QBS35" s="3203"/>
      <c r="QBT35" s="3203"/>
      <c r="QBU35" s="3203"/>
      <c r="QBV35" s="3203"/>
      <c r="QBW35" s="3203"/>
      <c r="QBX35" s="3203"/>
      <c r="QBY35" s="3203"/>
      <c r="QBZ35" s="3203"/>
      <c r="QCA35" s="3203"/>
      <c r="QCB35" s="3203"/>
      <c r="QCC35" s="3203"/>
      <c r="QCD35" s="3203"/>
      <c r="QCE35" s="3203"/>
      <c r="QCF35" s="3203"/>
      <c r="QCG35" s="3203"/>
      <c r="QCH35" s="3203"/>
      <c r="QCI35" s="3203"/>
      <c r="QCJ35" s="3203"/>
      <c r="QCK35" s="3203"/>
      <c r="QCL35" s="3203"/>
      <c r="QCM35" s="3203"/>
      <c r="QCN35" s="3203"/>
      <c r="QCO35" s="3203"/>
      <c r="QCP35" s="3203"/>
      <c r="QCQ35" s="3203"/>
      <c r="QCR35" s="3203"/>
      <c r="QCS35" s="3203"/>
      <c r="QCT35" s="3203"/>
      <c r="QCU35" s="3203"/>
      <c r="QCV35" s="3203"/>
      <c r="QCW35" s="3203"/>
      <c r="QCX35" s="3203"/>
      <c r="QCY35" s="3203"/>
      <c r="QCZ35" s="3203"/>
      <c r="QDA35" s="3203"/>
      <c r="QDB35" s="3203"/>
      <c r="QDC35" s="3203"/>
      <c r="QDD35" s="3203"/>
      <c r="QDE35" s="3203"/>
      <c r="QDF35" s="3203"/>
      <c r="QDG35" s="3203"/>
      <c r="QDH35" s="3203"/>
      <c r="QDI35" s="3203"/>
      <c r="QDJ35" s="3203"/>
      <c r="QDK35" s="3203"/>
      <c r="QDL35" s="3203"/>
      <c r="QDM35" s="3203"/>
      <c r="QDN35" s="3203"/>
      <c r="QDO35" s="3203"/>
      <c r="QDP35" s="3203"/>
      <c r="QDQ35" s="3203"/>
      <c r="QDR35" s="3203"/>
      <c r="QDS35" s="3203"/>
      <c r="QDT35" s="3203"/>
      <c r="QDU35" s="3203"/>
      <c r="QDV35" s="3203"/>
      <c r="QDW35" s="3203"/>
      <c r="QDX35" s="3203"/>
      <c r="QDY35" s="3203"/>
      <c r="QDZ35" s="3203"/>
      <c r="QEA35" s="3203"/>
      <c r="QEB35" s="3203"/>
      <c r="QEC35" s="3203"/>
      <c r="QED35" s="3203"/>
      <c r="QEE35" s="3203"/>
      <c r="QEF35" s="3203"/>
      <c r="QEG35" s="3203"/>
      <c r="QEH35" s="3203"/>
      <c r="QEI35" s="3203"/>
      <c r="QEJ35" s="3203"/>
      <c r="QEK35" s="3203"/>
      <c r="QEL35" s="3203"/>
      <c r="QEM35" s="3203"/>
      <c r="QEN35" s="3203"/>
      <c r="QEO35" s="3203"/>
      <c r="QEP35" s="3203"/>
      <c r="QEQ35" s="3203"/>
      <c r="QER35" s="3203"/>
      <c r="QES35" s="3203"/>
      <c r="QET35" s="3203"/>
      <c r="QEU35" s="3203"/>
      <c r="QEV35" s="3203"/>
      <c r="QEW35" s="3203"/>
      <c r="QEX35" s="3203"/>
      <c r="QEY35" s="3203"/>
      <c r="QEZ35" s="3203"/>
      <c r="QFA35" s="3203"/>
      <c r="QFB35" s="3203"/>
      <c r="QFC35" s="3203"/>
      <c r="QFD35" s="3203"/>
      <c r="QFE35" s="3203"/>
      <c r="QFF35" s="3203"/>
      <c r="QFG35" s="3203"/>
      <c r="QFH35" s="3203"/>
      <c r="QFI35" s="3203"/>
      <c r="QFJ35" s="3203"/>
      <c r="QFK35" s="3203"/>
      <c r="QFL35" s="3203"/>
      <c r="QFM35" s="3203"/>
      <c r="QFN35" s="3203"/>
      <c r="QFO35" s="3203"/>
      <c r="QFP35" s="3203"/>
      <c r="QFQ35" s="3203"/>
      <c r="QFR35" s="3203"/>
      <c r="QFS35" s="3203"/>
      <c r="QFT35" s="3203"/>
      <c r="QFU35" s="3203"/>
      <c r="QFV35" s="3203"/>
      <c r="QFW35" s="3203"/>
      <c r="QFX35" s="3203"/>
      <c r="QFY35" s="3203"/>
      <c r="QFZ35" s="3203"/>
      <c r="QGA35" s="3203"/>
      <c r="QGB35" s="3203"/>
      <c r="QGC35" s="3203"/>
      <c r="QGD35" s="3203"/>
      <c r="QGE35" s="3203"/>
      <c r="QGF35" s="3203"/>
      <c r="QGG35" s="3203"/>
      <c r="QGH35" s="3203"/>
      <c r="QGI35" s="3203"/>
      <c r="QGJ35" s="3203"/>
      <c r="QGK35" s="3203"/>
      <c r="QGL35" s="3203"/>
      <c r="QGM35" s="3203"/>
      <c r="QGN35" s="3203"/>
      <c r="QGO35" s="3203"/>
      <c r="QGP35" s="3203"/>
      <c r="QGQ35" s="3203"/>
      <c r="QGR35" s="3203"/>
      <c r="QGS35" s="3203"/>
      <c r="QGT35" s="3203"/>
      <c r="QGU35" s="3203"/>
      <c r="QGV35" s="3203"/>
      <c r="QGW35" s="3203"/>
      <c r="QGX35" s="3203"/>
      <c r="QGY35" s="3203"/>
      <c r="QGZ35" s="3203"/>
      <c r="QHA35" s="3203"/>
      <c r="QHB35" s="3203"/>
      <c r="QHC35" s="3203"/>
      <c r="QHD35" s="3203"/>
      <c r="QHE35" s="3203"/>
      <c r="QHF35" s="3203"/>
      <c r="QHG35" s="3203"/>
      <c r="QHH35" s="3203"/>
      <c r="QHI35" s="3203"/>
      <c r="QHJ35" s="3203"/>
      <c r="QHK35" s="3203"/>
      <c r="QHL35" s="3203"/>
      <c r="QHM35" s="3203"/>
      <c r="QHN35" s="3203"/>
      <c r="QHO35" s="3203"/>
      <c r="QHP35" s="3203"/>
      <c r="QHQ35" s="3203"/>
      <c r="QHR35" s="3203"/>
      <c r="QHS35" s="3203"/>
      <c r="QHT35" s="3203"/>
      <c r="QHU35" s="3203"/>
      <c r="QHV35" s="3203"/>
      <c r="QHW35" s="3203"/>
      <c r="QHX35" s="3203"/>
      <c r="QHY35" s="3203"/>
      <c r="QHZ35" s="3203"/>
      <c r="QIA35" s="3203"/>
      <c r="QIB35" s="3203"/>
      <c r="QIC35" s="3203"/>
      <c r="QID35" s="3203"/>
      <c r="QIE35" s="3203"/>
      <c r="QIF35" s="3203"/>
      <c r="QIG35" s="3203"/>
      <c r="QIH35" s="3203"/>
      <c r="QII35" s="3203"/>
      <c r="QIJ35" s="3203"/>
      <c r="QIK35" s="3203"/>
      <c r="QIL35" s="3203"/>
      <c r="QIM35" s="3203"/>
      <c r="QIN35" s="3203"/>
      <c r="QIO35" s="3203"/>
      <c r="QIP35" s="3203"/>
      <c r="QIQ35" s="3203"/>
      <c r="QIR35" s="3203"/>
      <c r="QIS35" s="3203"/>
      <c r="QIT35" s="3203"/>
      <c r="QIU35" s="3203"/>
      <c r="QIV35" s="3203"/>
      <c r="QIW35" s="3203"/>
      <c r="QIX35" s="3203"/>
      <c r="QIY35" s="3203"/>
      <c r="QIZ35" s="3203"/>
      <c r="QJA35" s="3203"/>
      <c r="QJB35" s="3203"/>
      <c r="QJC35" s="3203"/>
      <c r="QJD35" s="3203"/>
      <c r="QJE35" s="3203"/>
      <c r="QJF35" s="3203"/>
      <c r="QJG35" s="3203"/>
      <c r="QJH35" s="3203"/>
      <c r="QJI35" s="3203"/>
      <c r="QJJ35" s="3203"/>
      <c r="QJK35" s="3203"/>
      <c r="QJL35" s="3203"/>
      <c r="QJM35" s="3203"/>
      <c r="QJN35" s="3203"/>
      <c r="QJO35" s="3203"/>
      <c r="QJP35" s="3203"/>
      <c r="QJQ35" s="3203"/>
      <c r="QJR35" s="3203"/>
      <c r="QJS35" s="3203"/>
      <c r="QJT35" s="3203"/>
      <c r="QJU35" s="3203"/>
      <c r="QJV35" s="3203"/>
      <c r="QJW35" s="3203"/>
      <c r="QJX35" s="3203"/>
      <c r="QJY35" s="3203"/>
      <c r="QJZ35" s="3203"/>
      <c r="QKA35" s="3203"/>
      <c r="QKB35" s="3203"/>
      <c r="QKC35" s="3203"/>
      <c r="QKD35" s="3203"/>
      <c r="QKE35" s="3203"/>
      <c r="QKF35" s="3203"/>
      <c r="QKG35" s="3203"/>
      <c r="QKH35" s="3203"/>
      <c r="QKI35" s="3203"/>
      <c r="QKJ35" s="3203"/>
      <c r="QKK35" s="3203"/>
      <c r="QKL35" s="3203"/>
      <c r="QKM35" s="3203"/>
      <c r="QKN35" s="3203"/>
      <c r="QKO35" s="3203"/>
      <c r="QKP35" s="3203"/>
      <c r="QKQ35" s="3203"/>
      <c r="QKR35" s="3203"/>
      <c r="QKS35" s="3203"/>
      <c r="QKT35" s="3203"/>
      <c r="QKU35" s="3203"/>
      <c r="QKV35" s="3203"/>
      <c r="QKW35" s="3203"/>
      <c r="QKX35" s="3203"/>
      <c r="QKY35" s="3203"/>
      <c r="QKZ35" s="3203"/>
      <c r="QLA35" s="3203"/>
      <c r="QLB35" s="3203"/>
      <c r="QLC35" s="3203"/>
      <c r="QLD35" s="3203"/>
      <c r="QLE35" s="3203"/>
      <c r="QLF35" s="3203"/>
      <c r="QLG35" s="3203"/>
      <c r="QLH35" s="3203"/>
      <c r="QLI35" s="3203"/>
      <c r="QLJ35" s="3203"/>
      <c r="QLK35" s="3203"/>
      <c r="QLL35" s="3203"/>
      <c r="QLM35" s="3203"/>
      <c r="QLN35" s="3203"/>
      <c r="QLO35" s="3203"/>
      <c r="QLP35" s="3203"/>
      <c r="QLQ35" s="3203"/>
      <c r="QLR35" s="3203"/>
      <c r="QLS35" s="3203"/>
      <c r="QLT35" s="3203"/>
      <c r="QLU35" s="3203"/>
      <c r="QLV35" s="3203"/>
      <c r="QLW35" s="3203"/>
      <c r="QLX35" s="3203"/>
      <c r="QLY35" s="3203"/>
      <c r="QLZ35" s="3203"/>
      <c r="QMA35" s="3203"/>
      <c r="QMB35" s="3203"/>
      <c r="QMC35" s="3203"/>
      <c r="QMD35" s="3203"/>
      <c r="QME35" s="3203"/>
      <c r="QMF35" s="3203"/>
      <c r="QMG35" s="3203"/>
      <c r="QMH35" s="3203"/>
      <c r="QMI35" s="3203"/>
      <c r="QMJ35" s="3203"/>
      <c r="QMK35" s="3203"/>
      <c r="QML35" s="3203"/>
      <c r="QMM35" s="3203"/>
      <c r="QMN35" s="3203"/>
      <c r="QMO35" s="3203"/>
      <c r="QMP35" s="3203"/>
      <c r="QMQ35" s="3203"/>
      <c r="QMR35" s="3203"/>
      <c r="QMS35" s="3203"/>
      <c r="QMT35" s="3203"/>
      <c r="QMU35" s="3203"/>
      <c r="QMV35" s="3203"/>
      <c r="QMW35" s="3203"/>
      <c r="QMX35" s="3203"/>
      <c r="QMY35" s="3203"/>
      <c r="QMZ35" s="3203"/>
      <c r="QNA35" s="3203"/>
      <c r="QNB35" s="3203"/>
      <c r="QNC35" s="3203"/>
      <c r="QND35" s="3203"/>
      <c r="QNE35" s="3203"/>
      <c r="QNF35" s="3203"/>
      <c r="QNG35" s="3203"/>
      <c r="QNH35" s="3203"/>
      <c r="QNI35" s="3203"/>
      <c r="QNJ35" s="3203"/>
      <c r="QNK35" s="3203"/>
      <c r="QNL35" s="3203"/>
      <c r="QNM35" s="3203"/>
      <c r="QNN35" s="3203"/>
      <c r="QNO35" s="3203"/>
      <c r="QNP35" s="3203"/>
      <c r="QNQ35" s="3203"/>
      <c r="QNR35" s="3203"/>
      <c r="QNS35" s="3203"/>
      <c r="QNT35" s="3203"/>
      <c r="QNU35" s="3203"/>
      <c r="QNV35" s="3203"/>
      <c r="QNW35" s="3203"/>
      <c r="QNX35" s="3203"/>
      <c r="QNY35" s="3203"/>
      <c r="QNZ35" s="3203"/>
      <c r="QOA35" s="3203"/>
      <c r="QOB35" s="3203"/>
      <c r="QOC35" s="3203"/>
      <c r="QOD35" s="3203"/>
      <c r="QOE35" s="3203"/>
      <c r="QOF35" s="3203"/>
      <c r="QOG35" s="3203"/>
      <c r="QOH35" s="3203"/>
      <c r="QOI35" s="3203"/>
      <c r="QOJ35" s="3203"/>
      <c r="QOK35" s="3203"/>
      <c r="QOL35" s="3203"/>
      <c r="QOM35" s="3203"/>
      <c r="QON35" s="3203"/>
      <c r="QOO35" s="3203"/>
      <c r="QOP35" s="3203"/>
      <c r="QOQ35" s="3203"/>
      <c r="QOR35" s="3203"/>
      <c r="QOS35" s="3203"/>
      <c r="QOT35" s="3203"/>
      <c r="QOU35" s="3203"/>
      <c r="QOV35" s="3203"/>
      <c r="QOW35" s="3203"/>
      <c r="QOX35" s="3203"/>
      <c r="QOY35" s="3203"/>
      <c r="QOZ35" s="3203"/>
      <c r="QPA35" s="3203"/>
      <c r="QPB35" s="3203"/>
      <c r="QPC35" s="3203"/>
      <c r="QPD35" s="3203"/>
      <c r="QPE35" s="3203"/>
      <c r="QPF35" s="3203"/>
      <c r="QPG35" s="3203"/>
      <c r="QPH35" s="3203"/>
      <c r="QPI35" s="3203"/>
      <c r="QPJ35" s="3203"/>
      <c r="QPK35" s="3203"/>
      <c r="QPL35" s="3203"/>
      <c r="QPM35" s="3203"/>
      <c r="QPN35" s="3203"/>
      <c r="QPO35" s="3203"/>
      <c r="QPP35" s="3203"/>
      <c r="QPQ35" s="3203"/>
      <c r="QPR35" s="3203"/>
      <c r="QPS35" s="3203"/>
      <c r="QPT35" s="3203"/>
      <c r="QPU35" s="3203"/>
      <c r="QPV35" s="3203"/>
      <c r="QPW35" s="3203"/>
      <c r="QPX35" s="3203"/>
      <c r="QPY35" s="3203"/>
      <c r="QPZ35" s="3203"/>
      <c r="QQA35" s="3203"/>
      <c r="QQB35" s="3203"/>
      <c r="QQC35" s="3203"/>
      <c r="QQD35" s="3203"/>
      <c r="QQE35" s="3203"/>
      <c r="QQF35" s="3203"/>
      <c r="QQG35" s="3203"/>
      <c r="QQH35" s="3203"/>
      <c r="QQI35" s="3203"/>
      <c r="QQJ35" s="3203"/>
      <c r="QQK35" s="3203"/>
      <c r="QQL35" s="3203"/>
      <c r="QQM35" s="3203"/>
      <c r="QQN35" s="3203"/>
      <c r="QQO35" s="3203"/>
      <c r="QQP35" s="3203"/>
      <c r="QQQ35" s="3203"/>
      <c r="QQR35" s="3203"/>
      <c r="QQS35" s="3203"/>
      <c r="QQT35" s="3203"/>
      <c r="QQU35" s="3203"/>
      <c r="QQV35" s="3203"/>
      <c r="QQW35" s="3203"/>
      <c r="QQX35" s="3203"/>
      <c r="QQY35" s="3203"/>
      <c r="QQZ35" s="3203"/>
      <c r="QRA35" s="3203"/>
      <c r="QRB35" s="3203"/>
      <c r="QRC35" s="3203"/>
      <c r="QRD35" s="3203"/>
      <c r="QRE35" s="3203"/>
      <c r="QRF35" s="3203"/>
      <c r="QRG35" s="3203"/>
      <c r="QRH35" s="3203"/>
      <c r="QRI35" s="3203"/>
      <c r="QRJ35" s="3203"/>
      <c r="QRK35" s="3203"/>
      <c r="QRL35" s="3203"/>
      <c r="QRM35" s="3203"/>
      <c r="QRN35" s="3203"/>
      <c r="QRO35" s="3203"/>
      <c r="QRP35" s="3203"/>
      <c r="QRQ35" s="3203"/>
      <c r="QRR35" s="3203"/>
      <c r="QRS35" s="3203"/>
      <c r="QRT35" s="3203"/>
      <c r="QRU35" s="3203"/>
      <c r="QRV35" s="3203"/>
      <c r="QRW35" s="3203"/>
      <c r="QRX35" s="3203"/>
      <c r="QRY35" s="3203"/>
      <c r="QRZ35" s="3203"/>
      <c r="QSA35" s="3203"/>
      <c r="QSB35" s="3203"/>
      <c r="QSC35" s="3203"/>
      <c r="QSD35" s="3203"/>
      <c r="QSE35" s="3203"/>
      <c r="QSF35" s="3203"/>
      <c r="QSG35" s="3203"/>
      <c r="QSH35" s="3203"/>
      <c r="QSI35" s="3203"/>
      <c r="QSJ35" s="3203"/>
      <c r="QSK35" s="3203"/>
      <c r="QSL35" s="3203"/>
      <c r="QSM35" s="3203"/>
      <c r="QSN35" s="3203"/>
      <c r="QSO35" s="3203"/>
      <c r="QSP35" s="3203"/>
      <c r="QSQ35" s="3203"/>
      <c r="QSR35" s="3203"/>
      <c r="QSS35" s="3203"/>
      <c r="QST35" s="3203"/>
      <c r="QSU35" s="3203"/>
      <c r="QSV35" s="3203"/>
      <c r="QSW35" s="3203"/>
      <c r="QSX35" s="3203"/>
      <c r="QSY35" s="3203"/>
      <c r="QSZ35" s="3203"/>
      <c r="QTA35" s="3203"/>
      <c r="QTB35" s="3203"/>
      <c r="QTC35" s="3203"/>
      <c r="QTD35" s="3203"/>
      <c r="QTE35" s="3203"/>
      <c r="QTF35" s="3203"/>
      <c r="QTG35" s="3203"/>
      <c r="QTH35" s="3203"/>
      <c r="QTI35" s="3203"/>
      <c r="QTJ35" s="3203"/>
      <c r="QTK35" s="3203"/>
      <c r="QTL35" s="3203"/>
      <c r="QTM35" s="3203"/>
      <c r="QTN35" s="3203"/>
      <c r="QTO35" s="3203"/>
      <c r="QTP35" s="3203"/>
      <c r="QTQ35" s="3203"/>
      <c r="QTR35" s="3203"/>
      <c r="QTS35" s="3203"/>
      <c r="QTT35" s="3203"/>
      <c r="QTU35" s="3203"/>
      <c r="QTV35" s="3203"/>
      <c r="QTW35" s="3203"/>
      <c r="QTX35" s="3203"/>
      <c r="QTY35" s="3203"/>
      <c r="QTZ35" s="3203"/>
      <c r="QUA35" s="3203"/>
      <c r="QUB35" s="3203"/>
      <c r="QUC35" s="3203"/>
      <c r="QUD35" s="3203"/>
      <c r="QUE35" s="3203"/>
      <c r="QUF35" s="3203"/>
      <c r="QUG35" s="3203"/>
      <c r="QUH35" s="3203"/>
      <c r="QUI35" s="3203"/>
      <c r="QUJ35" s="3203"/>
      <c r="QUK35" s="3203"/>
      <c r="QUL35" s="3203"/>
      <c r="QUM35" s="3203"/>
      <c r="QUN35" s="3203"/>
      <c r="QUO35" s="3203"/>
      <c r="QUP35" s="3203"/>
      <c r="QUQ35" s="3203"/>
      <c r="QUR35" s="3203"/>
      <c r="QUS35" s="3203"/>
      <c r="QUT35" s="3203"/>
      <c r="QUU35" s="3203"/>
      <c r="QUV35" s="3203"/>
      <c r="QUW35" s="3203"/>
      <c r="QUX35" s="3203"/>
      <c r="QUY35" s="3203"/>
      <c r="QUZ35" s="3203"/>
      <c r="QVA35" s="3203"/>
      <c r="QVB35" s="3203"/>
      <c r="QVC35" s="3203"/>
      <c r="QVD35" s="3203"/>
      <c r="QVE35" s="3203"/>
      <c r="QVF35" s="3203"/>
      <c r="QVG35" s="3203"/>
      <c r="QVH35" s="3203"/>
      <c r="QVI35" s="3203"/>
      <c r="QVJ35" s="3203"/>
      <c r="QVK35" s="3203"/>
      <c r="QVL35" s="3203"/>
      <c r="QVM35" s="3203"/>
      <c r="QVN35" s="3203"/>
      <c r="QVO35" s="3203"/>
      <c r="QVP35" s="3203"/>
      <c r="QVQ35" s="3203"/>
      <c r="QVR35" s="3203"/>
      <c r="QVS35" s="3203"/>
      <c r="QVT35" s="3203"/>
      <c r="QVU35" s="3203"/>
      <c r="QVV35" s="3203"/>
      <c r="QVW35" s="3203"/>
      <c r="QVX35" s="3203"/>
      <c r="QVY35" s="3203"/>
      <c r="QVZ35" s="3203"/>
      <c r="QWA35" s="3203"/>
      <c r="QWB35" s="3203"/>
      <c r="QWC35" s="3203"/>
      <c r="QWD35" s="3203"/>
      <c r="QWE35" s="3203"/>
      <c r="QWF35" s="3203"/>
      <c r="QWG35" s="3203"/>
      <c r="QWH35" s="3203"/>
      <c r="QWI35" s="3203"/>
      <c r="QWJ35" s="3203"/>
      <c r="QWK35" s="3203"/>
      <c r="QWL35" s="3203"/>
      <c r="QWM35" s="3203"/>
      <c r="QWN35" s="3203"/>
      <c r="QWO35" s="3203"/>
      <c r="QWP35" s="3203"/>
      <c r="QWQ35" s="3203"/>
      <c r="QWR35" s="3203"/>
      <c r="QWS35" s="3203"/>
      <c r="QWT35" s="3203"/>
      <c r="QWU35" s="3203"/>
      <c r="QWV35" s="3203"/>
      <c r="QWW35" s="3203"/>
      <c r="QWX35" s="3203"/>
      <c r="QWY35" s="3203"/>
      <c r="QWZ35" s="3203"/>
      <c r="QXA35" s="3203"/>
      <c r="QXB35" s="3203"/>
      <c r="QXC35" s="3203"/>
      <c r="QXD35" s="3203"/>
      <c r="QXE35" s="3203"/>
      <c r="QXF35" s="3203"/>
      <c r="QXG35" s="3203"/>
      <c r="QXH35" s="3203"/>
      <c r="QXI35" s="3203"/>
      <c r="QXJ35" s="3203"/>
      <c r="QXK35" s="3203"/>
      <c r="QXL35" s="3203"/>
      <c r="QXM35" s="3203"/>
      <c r="QXN35" s="3203"/>
      <c r="QXO35" s="3203"/>
      <c r="QXP35" s="3203"/>
      <c r="QXQ35" s="3203"/>
      <c r="QXR35" s="3203"/>
      <c r="QXS35" s="3203"/>
      <c r="QXT35" s="3203"/>
      <c r="QXU35" s="3203"/>
      <c r="QXV35" s="3203"/>
      <c r="QXW35" s="3203"/>
      <c r="QXX35" s="3203"/>
      <c r="QXY35" s="3203"/>
      <c r="QXZ35" s="3203"/>
      <c r="QYA35" s="3203"/>
      <c r="QYB35" s="3203"/>
      <c r="QYC35" s="3203"/>
      <c r="QYD35" s="3203"/>
      <c r="QYE35" s="3203"/>
      <c r="QYF35" s="3203"/>
      <c r="QYG35" s="3203"/>
      <c r="QYH35" s="3203"/>
      <c r="QYI35" s="3203"/>
      <c r="QYJ35" s="3203"/>
      <c r="QYK35" s="3203"/>
      <c r="QYL35" s="3203"/>
      <c r="QYM35" s="3203"/>
      <c r="QYN35" s="3203"/>
      <c r="QYO35" s="3203"/>
      <c r="QYP35" s="3203"/>
      <c r="QYQ35" s="3203"/>
      <c r="QYR35" s="3203"/>
      <c r="QYS35" s="3203"/>
      <c r="QYT35" s="3203"/>
      <c r="QYU35" s="3203"/>
      <c r="QYV35" s="3203"/>
      <c r="QYW35" s="3203"/>
      <c r="QYX35" s="3203"/>
      <c r="QYY35" s="3203"/>
      <c r="QYZ35" s="3203"/>
      <c r="QZA35" s="3203"/>
      <c r="QZB35" s="3203"/>
      <c r="QZC35" s="3203"/>
      <c r="QZD35" s="3203"/>
      <c r="QZE35" s="3203"/>
      <c r="QZF35" s="3203"/>
      <c r="QZG35" s="3203"/>
      <c r="QZH35" s="3203"/>
      <c r="QZI35" s="3203"/>
      <c r="QZJ35" s="3203"/>
      <c r="QZK35" s="3203"/>
      <c r="QZL35" s="3203"/>
      <c r="QZM35" s="3203"/>
      <c r="QZN35" s="3203"/>
      <c r="QZO35" s="3203"/>
      <c r="QZP35" s="3203"/>
      <c r="QZQ35" s="3203"/>
      <c r="QZR35" s="3203"/>
      <c r="QZS35" s="3203"/>
      <c r="QZT35" s="3203"/>
      <c r="QZU35" s="3203"/>
      <c r="QZV35" s="3203"/>
      <c r="QZW35" s="3203"/>
      <c r="QZX35" s="3203"/>
      <c r="QZY35" s="3203"/>
      <c r="QZZ35" s="3203"/>
      <c r="RAA35" s="3203"/>
      <c r="RAB35" s="3203"/>
      <c r="RAC35" s="3203"/>
      <c r="RAD35" s="3203"/>
      <c r="RAE35" s="3203"/>
      <c r="RAF35" s="3203"/>
      <c r="RAG35" s="3203"/>
      <c r="RAH35" s="3203"/>
      <c r="RAI35" s="3203"/>
      <c r="RAJ35" s="3203"/>
      <c r="RAK35" s="3203"/>
      <c r="RAL35" s="3203"/>
      <c r="RAM35" s="3203"/>
      <c r="RAN35" s="3203"/>
      <c r="RAO35" s="3203"/>
      <c r="RAP35" s="3203"/>
      <c r="RAQ35" s="3203"/>
      <c r="RAR35" s="3203"/>
      <c r="RAS35" s="3203"/>
      <c r="RAT35" s="3203"/>
      <c r="RAU35" s="3203"/>
      <c r="RAV35" s="3203"/>
      <c r="RAW35" s="3203"/>
      <c r="RAX35" s="3203"/>
      <c r="RAY35" s="3203"/>
      <c r="RAZ35" s="3203"/>
      <c r="RBA35" s="3203"/>
      <c r="RBB35" s="3203"/>
      <c r="RBC35" s="3203"/>
      <c r="RBD35" s="3203"/>
      <c r="RBE35" s="3203"/>
      <c r="RBF35" s="3203"/>
      <c r="RBG35" s="3203"/>
      <c r="RBH35" s="3203"/>
      <c r="RBI35" s="3203"/>
      <c r="RBJ35" s="3203"/>
      <c r="RBK35" s="3203"/>
      <c r="RBL35" s="3203"/>
      <c r="RBM35" s="3203"/>
      <c r="RBN35" s="3203"/>
      <c r="RBO35" s="3203"/>
      <c r="RBP35" s="3203"/>
      <c r="RBQ35" s="3203"/>
      <c r="RBR35" s="3203"/>
      <c r="RBS35" s="3203"/>
      <c r="RBT35" s="3203"/>
      <c r="RBU35" s="3203"/>
      <c r="RBV35" s="3203"/>
      <c r="RBW35" s="3203"/>
      <c r="RBX35" s="3203"/>
      <c r="RBY35" s="3203"/>
      <c r="RBZ35" s="3203"/>
      <c r="RCA35" s="3203"/>
      <c r="RCB35" s="3203"/>
      <c r="RCC35" s="3203"/>
      <c r="RCD35" s="3203"/>
      <c r="RCE35" s="3203"/>
      <c r="RCF35" s="3203"/>
      <c r="RCG35" s="3203"/>
      <c r="RCH35" s="3203"/>
      <c r="RCI35" s="3203"/>
      <c r="RCJ35" s="3203"/>
      <c r="RCK35" s="3203"/>
      <c r="RCL35" s="3203"/>
      <c r="RCM35" s="3203"/>
      <c r="RCN35" s="3203"/>
      <c r="RCO35" s="3203"/>
      <c r="RCP35" s="3203"/>
      <c r="RCQ35" s="3203"/>
      <c r="RCR35" s="3203"/>
      <c r="RCS35" s="3203"/>
      <c r="RCT35" s="3203"/>
      <c r="RCU35" s="3203"/>
      <c r="RCV35" s="3203"/>
      <c r="RCW35" s="3203"/>
      <c r="RCX35" s="3203"/>
      <c r="RCY35" s="3203"/>
      <c r="RCZ35" s="3203"/>
      <c r="RDA35" s="3203"/>
      <c r="RDB35" s="3203"/>
      <c r="RDC35" s="3203"/>
      <c r="RDD35" s="3203"/>
      <c r="RDE35" s="3203"/>
      <c r="RDF35" s="3203"/>
      <c r="RDG35" s="3203"/>
      <c r="RDH35" s="3203"/>
      <c r="RDI35" s="3203"/>
      <c r="RDJ35" s="3203"/>
      <c r="RDK35" s="3203"/>
      <c r="RDL35" s="3203"/>
      <c r="RDM35" s="3203"/>
      <c r="RDN35" s="3203"/>
      <c r="RDO35" s="3203"/>
      <c r="RDP35" s="3203"/>
      <c r="RDQ35" s="3203"/>
      <c r="RDR35" s="3203"/>
      <c r="RDS35" s="3203"/>
      <c r="RDT35" s="3203"/>
      <c r="RDU35" s="3203"/>
      <c r="RDV35" s="3203"/>
      <c r="RDW35" s="3203"/>
      <c r="RDX35" s="3203"/>
      <c r="RDY35" s="3203"/>
      <c r="RDZ35" s="3203"/>
      <c r="REA35" s="3203"/>
      <c r="REB35" s="3203"/>
      <c r="REC35" s="3203"/>
      <c r="RED35" s="3203"/>
      <c r="REE35" s="3203"/>
      <c r="REF35" s="3203"/>
      <c r="REG35" s="3203"/>
      <c r="REH35" s="3203"/>
      <c r="REI35" s="3203"/>
      <c r="REJ35" s="3203"/>
      <c r="REK35" s="3203"/>
      <c r="REL35" s="3203"/>
      <c r="REM35" s="3203"/>
      <c r="REN35" s="3203"/>
      <c r="REO35" s="3203"/>
      <c r="REP35" s="3203"/>
      <c r="REQ35" s="3203"/>
      <c r="RER35" s="3203"/>
      <c r="RES35" s="3203"/>
      <c r="RET35" s="3203"/>
      <c r="REU35" s="3203"/>
      <c r="REV35" s="3203"/>
      <c r="REW35" s="3203"/>
      <c r="REX35" s="3203"/>
      <c r="REY35" s="3203"/>
      <c r="REZ35" s="3203"/>
      <c r="RFA35" s="3203"/>
      <c r="RFB35" s="3203"/>
      <c r="RFC35" s="3203"/>
      <c r="RFD35" s="3203"/>
      <c r="RFE35" s="3203"/>
      <c r="RFF35" s="3203"/>
      <c r="RFG35" s="3203"/>
      <c r="RFH35" s="3203"/>
      <c r="RFI35" s="3203"/>
      <c r="RFJ35" s="3203"/>
      <c r="RFK35" s="3203"/>
      <c r="RFL35" s="3203"/>
      <c r="RFM35" s="3203"/>
      <c r="RFN35" s="3203"/>
      <c r="RFO35" s="3203"/>
      <c r="RFP35" s="3203"/>
      <c r="RFQ35" s="3203"/>
      <c r="RFR35" s="3203"/>
      <c r="RFS35" s="3203"/>
      <c r="RFT35" s="3203"/>
      <c r="RFU35" s="3203"/>
      <c r="RFV35" s="3203"/>
      <c r="RFW35" s="3203"/>
      <c r="RFX35" s="3203"/>
      <c r="RFY35" s="3203"/>
      <c r="RFZ35" s="3203"/>
      <c r="RGA35" s="3203"/>
      <c r="RGB35" s="3203"/>
      <c r="RGC35" s="3203"/>
      <c r="RGD35" s="3203"/>
      <c r="RGE35" s="3203"/>
      <c r="RGF35" s="3203"/>
      <c r="RGG35" s="3203"/>
      <c r="RGH35" s="3203"/>
      <c r="RGI35" s="3203"/>
      <c r="RGJ35" s="3203"/>
      <c r="RGK35" s="3203"/>
      <c r="RGL35" s="3203"/>
      <c r="RGM35" s="3203"/>
      <c r="RGN35" s="3203"/>
      <c r="RGO35" s="3203"/>
      <c r="RGP35" s="3203"/>
      <c r="RGQ35" s="3203"/>
      <c r="RGR35" s="3203"/>
      <c r="RGS35" s="3203"/>
      <c r="RGT35" s="3203"/>
      <c r="RGU35" s="3203"/>
      <c r="RGV35" s="3203"/>
      <c r="RGW35" s="3203"/>
      <c r="RGX35" s="3203"/>
      <c r="RGY35" s="3203"/>
      <c r="RGZ35" s="3203"/>
      <c r="RHA35" s="3203"/>
      <c r="RHB35" s="3203"/>
      <c r="RHC35" s="3203"/>
      <c r="RHD35" s="3203"/>
      <c r="RHE35" s="3203"/>
      <c r="RHF35" s="3203"/>
      <c r="RHG35" s="3203"/>
      <c r="RHH35" s="3203"/>
      <c r="RHI35" s="3203"/>
      <c r="RHJ35" s="3203"/>
      <c r="RHK35" s="3203"/>
      <c r="RHL35" s="3203"/>
      <c r="RHM35" s="3203"/>
      <c r="RHN35" s="3203"/>
      <c r="RHO35" s="3203"/>
      <c r="RHP35" s="3203"/>
      <c r="RHQ35" s="3203"/>
      <c r="RHR35" s="3203"/>
      <c r="RHS35" s="3203"/>
      <c r="RHT35" s="3203"/>
      <c r="RHU35" s="3203"/>
      <c r="RHV35" s="3203"/>
      <c r="RHW35" s="3203"/>
      <c r="RHX35" s="3203"/>
      <c r="RHY35" s="3203"/>
      <c r="RHZ35" s="3203"/>
      <c r="RIA35" s="3203"/>
      <c r="RIB35" s="3203"/>
      <c r="RIC35" s="3203"/>
      <c r="RID35" s="3203"/>
      <c r="RIE35" s="3203"/>
      <c r="RIF35" s="3203"/>
      <c r="RIG35" s="3203"/>
      <c r="RIH35" s="3203"/>
      <c r="RII35" s="3203"/>
      <c r="RIJ35" s="3203"/>
      <c r="RIK35" s="3203"/>
      <c r="RIL35" s="3203"/>
      <c r="RIM35" s="3203"/>
      <c r="RIN35" s="3203"/>
      <c r="RIO35" s="3203"/>
      <c r="RIP35" s="3203"/>
      <c r="RIQ35" s="3203"/>
      <c r="RIR35" s="3203"/>
      <c r="RIS35" s="3203"/>
      <c r="RIT35" s="3203"/>
      <c r="RIU35" s="3203"/>
      <c r="RIV35" s="3203"/>
      <c r="RIW35" s="3203"/>
      <c r="RIX35" s="3203"/>
      <c r="RIY35" s="3203"/>
      <c r="RIZ35" s="3203"/>
      <c r="RJA35" s="3203"/>
      <c r="RJB35" s="3203"/>
      <c r="RJC35" s="3203"/>
      <c r="RJD35" s="3203"/>
      <c r="RJE35" s="3203"/>
      <c r="RJF35" s="3203"/>
      <c r="RJG35" s="3203"/>
      <c r="RJH35" s="3203"/>
      <c r="RJI35" s="3203"/>
      <c r="RJJ35" s="3203"/>
      <c r="RJK35" s="3203"/>
      <c r="RJL35" s="3203"/>
      <c r="RJM35" s="3203"/>
      <c r="RJN35" s="3203"/>
      <c r="RJO35" s="3203"/>
      <c r="RJP35" s="3203"/>
      <c r="RJQ35" s="3203"/>
      <c r="RJR35" s="3203"/>
      <c r="RJS35" s="3203"/>
      <c r="RJT35" s="3203"/>
      <c r="RJU35" s="3203"/>
      <c r="RJV35" s="3203"/>
      <c r="RJW35" s="3203"/>
      <c r="RJX35" s="3203"/>
      <c r="RJY35" s="3203"/>
      <c r="RJZ35" s="3203"/>
      <c r="RKA35" s="3203"/>
      <c r="RKB35" s="3203"/>
      <c r="RKC35" s="3203"/>
      <c r="RKD35" s="3203"/>
      <c r="RKE35" s="3203"/>
      <c r="RKF35" s="3203"/>
      <c r="RKG35" s="3203"/>
      <c r="RKH35" s="3203"/>
      <c r="RKI35" s="3203"/>
      <c r="RKJ35" s="3203"/>
      <c r="RKK35" s="3203"/>
      <c r="RKL35" s="3203"/>
      <c r="RKM35" s="3203"/>
      <c r="RKN35" s="3203"/>
      <c r="RKO35" s="3203"/>
      <c r="RKP35" s="3203"/>
      <c r="RKQ35" s="3203"/>
      <c r="RKR35" s="3203"/>
      <c r="RKS35" s="3203"/>
      <c r="RKT35" s="3203"/>
      <c r="RKU35" s="3203"/>
      <c r="RKV35" s="3203"/>
      <c r="RKW35" s="3203"/>
      <c r="RKX35" s="3203"/>
      <c r="RKY35" s="3203"/>
      <c r="RKZ35" s="3203"/>
      <c r="RLA35" s="3203"/>
      <c r="RLB35" s="3203"/>
      <c r="RLC35" s="3203"/>
      <c r="RLD35" s="3203"/>
      <c r="RLE35" s="3203"/>
      <c r="RLF35" s="3203"/>
      <c r="RLG35" s="3203"/>
      <c r="RLH35" s="3203"/>
      <c r="RLI35" s="3203"/>
      <c r="RLJ35" s="3203"/>
      <c r="RLK35" s="3203"/>
      <c r="RLL35" s="3203"/>
      <c r="RLM35" s="3203"/>
      <c r="RLN35" s="3203"/>
      <c r="RLO35" s="3203"/>
      <c r="RLP35" s="3203"/>
      <c r="RLQ35" s="3203"/>
      <c r="RLR35" s="3203"/>
      <c r="RLS35" s="3203"/>
      <c r="RLT35" s="3203"/>
      <c r="RLU35" s="3203"/>
      <c r="RLV35" s="3203"/>
      <c r="RLW35" s="3203"/>
      <c r="RLX35" s="3203"/>
      <c r="RLY35" s="3203"/>
      <c r="RLZ35" s="3203"/>
      <c r="RMA35" s="3203"/>
      <c r="RMB35" s="3203"/>
      <c r="RMC35" s="3203"/>
      <c r="RMD35" s="3203"/>
      <c r="RME35" s="3203"/>
      <c r="RMF35" s="3203"/>
      <c r="RMG35" s="3203"/>
      <c r="RMH35" s="3203"/>
      <c r="RMI35" s="3203"/>
      <c r="RMJ35" s="3203"/>
      <c r="RMK35" s="3203"/>
      <c r="RML35" s="3203"/>
      <c r="RMM35" s="3203"/>
      <c r="RMN35" s="3203"/>
      <c r="RMO35" s="3203"/>
      <c r="RMP35" s="3203"/>
      <c r="RMQ35" s="3203"/>
      <c r="RMR35" s="3203"/>
      <c r="RMS35" s="3203"/>
      <c r="RMT35" s="3203"/>
      <c r="RMU35" s="3203"/>
      <c r="RMV35" s="3203"/>
      <c r="RMW35" s="3203"/>
      <c r="RMX35" s="3203"/>
      <c r="RMY35" s="3203"/>
      <c r="RMZ35" s="3203"/>
      <c r="RNA35" s="3203"/>
      <c r="RNB35" s="3203"/>
      <c r="RNC35" s="3203"/>
      <c r="RND35" s="3203"/>
      <c r="RNE35" s="3203"/>
      <c r="RNF35" s="3203"/>
      <c r="RNG35" s="3203"/>
      <c r="RNH35" s="3203"/>
      <c r="RNI35" s="3203"/>
      <c r="RNJ35" s="3203"/>
      <c r="RNK35" s="3203"/>
      <c r="RNL35" s="3203"/>
      <c r="RNM35" s="3203"/>
      <c r="RNN35" s="3203"/>
      <c r="RNO35" s="3203"/>
      <c r="RNP35" s="3203"/>
      <c r="RNQ35" s="3203"/>
      <c r="RNR35" s="3203"/>
      <c r="RNS35" s="3203"/>
      <c r="RNT35" s="3203"/>
      <c r="RNU35" s="3203"/>
      <c r="RNV35" s="3203"/>
      <c r="RNW35" s="3203"/>
      <c r="RNX35" s="3203"/>
      <c r="RNY35" s="3203"/>
      <c r="RNZ35" s="3203"/>
      <c r="ROA35" s="3203"/>
      <c r="ROB35" s="3203"/>
      <c r="ROC35" s="3203"/>
      <c r="ROD35" s="3203"/>
      <c r="ROE35" s="3203"/>
      <c r="ROF35" s="3203"/>
      <c r="ROG35" s="3203"/>
      <c r="ROH35" s="3203"/>
      <c r="ROI35" s="3203"/>
      <c r="ROJ35" s="3203"/>
      <c r="ROK35" s="3203"/>
      <c r="ROL35" s="3203"/>
      <c r="ROM35" s="3203"/>
      <c r="RON35" s="3203"/>
      <c r="ROO35" s="3203"/>
      <c r="ROP35" s="3203"/>
      <c r="ROQ35" s="3203"/>
      <c r="ROR35" s="3203"/>
      <c r="ROS35" s="3203"/>
      <c r="ROT35" s="3203"/>
      <c r="ROU35" s="3203"/>
      <c r="ROV35" s="3203"/>
      <c r="ROW35" s="3203"/>
      <c r="ROX35" s="3203"/>
      <c r="ROY35" s="3203"/>
      <c r="ROZ35" s="3203"/>
      <c r="RPA35" s="3203"/>
      <c r="RPB35" s="3203"/>
      <c r="RPC35" s="3203"/>
      <c r="RPD35" s="3203"/>
      <c r="RPE35" s="3203"/>
      <c r="RPF35" s="3203"/>
      <c r="RPG35" s="3203"/>
      <c r="RPH35" s="3203"/>
      <c r="RPI35" s="3203"/>
      <c r="RPJ35" s="3203"/>
      <c r="RPK35" s="3203"/>
      <c r="RPL35" s="3203"/>
      <c r="RPM35" s="3203"/>
      <c r="RPN35" s="3203"/>
      <c r="RPO35" s="3203"/>
      <c r="RPP35" s="3203"/>
      <c r="RPQ35" s="3203"/>
      <c r="RPR35" s="3203"/>
      <c r="RPS35" s="3203"/>
      <c r="RPT35" s="3203"/>
      <c r="RPU35" s="3203"/>
      <c r="RPV35" s="3203"/>
      <c r="RPW35" s="3203"/>
      <c r="RPX35" s="3203"/>
      <c r="RPY35" s="3203"/>
      <c r="RPZ35" s="3203"/>
      <c r="RQA35" s="3203"/>
      <c r="RQB35" s="3203"/>
      <c r="RQC35" s="3203"/>
      <c r="RQD35" s="3203"/>
      <c r="RQE35" s="3203"/>
      <c r="RQF35" s="3203"/>
      <c r="RQG35" s="3203"/>
      <c r="RQH35" s="3203"/>
      <c r="RQI35" s="3203"/>
      <c r="RQJ35" s="3203"/>
      <c r="RQK35" s="3203"/>
      <c r="RQL35" s="3203"/>
      <c r="RQM35" s="3203"/>
      <c r="RQN35" s="3203"/>
      <c r="RQO35" s="3203"/>
      <c r="RQP35" s="3203"/>
      <c r="RQQ35" s="3203"/>
      <c r="RQR35" s="3203"/>
      <c r="RQS35" s="3203"/>
      <c r="RQT35" s="3203"/>
      <c r="RQU35" s="3203"/>
      <c r="RQV35" s="3203"/>
      <c r="RQW35" s="3203"/>
      <c r="RQX35" s="3203"/>
      <c r="RQY35" s="3203"/>
      <c r="RQZ35" s="3203"/>
      <c r="RRA35" s="3203"/>
      <c r="RRB35" s="3203"/>
      <c r="RRC35" s="3203"/>
      <c r="RRD35" s="3203"/>
      <c r="RRE35" s="3203"/>
      <c r="RRF35" s="3203"/>
      <c r="RRG35" s="3203"/>
      <c r="RRH35" s="3203"/>
      <c r="RRI35" s="3203"/>
      <c r="RRJ35" s="3203"/>
      <c r="RRK35" s="3203"/>
      <c r="RRL35" s="3203"/>
      <c r="RRM35" s="3203"/>
      <c r="RRN35" s="3203"/>
      <c r="RRO35" s="3203"/>
      <c r="RRP35" s="3203"/>
      <c r="RRQ35" s="3203"/>
      <c r="RRR35" s="3203"/>
      <c r="RRS35" s="3203"/>
      <c r="RRT35" s="3203"/>
      <c r="RRU35" s="3203"/>
      <c r="RRV35" s="3203"/>
      <c r="RRW35" s="3203"/>
      <c r="RRX35" s="3203"/>
      <c r="RRY35" s="3203"/>
      <c r="RRZ35" s="3203"/>
      <c r="RSA35" s="3203"/>
      <c r="RSB35" s="3203"/>
      <c r="RSC35" s="3203"/>
      <c r="RSD35" s="3203"/>
      <c r="RSE35" s="3203"/>
      <c r="RSF35" s="3203"/>
      <c r="RSG35" s="3203"/>
      <c r="RSH35" s="3203"/>
      <c r="RSI35" s="3203"/>
      <c r="RSJ35" s="3203"/>
      <c r="RSK35" s="3203"/>
      <c r="RSL35" s="3203"/>
      <c r="RSM35" s="3203"/>
      <c r="RSN35" s="3203"/>
      <c r="RSO35" s="3203"/>
      <c r="RSP35" s="3203"/>
      <c r="RSQ35" s="3203"/>
      <c r="RSR35" s="3203"/>
      <c r="RSS35" s="3203"/>
      <c r="RST35" s="3203"/>
      <c r="RSU35" s="3203"/>
      <c r="RSV35" s="3203"/>
      <c r="RSW35" s="3203"/>
      <c r="RSX35" s="3203"/>
      <c r="RSY35" s="3203"/>
      <c r="RSZ35" s="3203"/>
      <c r="RTA35" s="3203"/>
      <c r="RTB35" s="3203"/>
      <c r="RTC35" s="3203"/>
      <c r="RTD35" s="3203"/>
      <c r="RTE35" s="3203"/>
      <c r="RTF35" s="3203"/>
      <c r="RTG35" s="3203"/>
      <c r="RTH35" s="3203"/>
      <c r="RTI35" s="3203"/>
      <c r="RTJ35" s="3203"/>
      <c r="RTK35" s="3203"/>
      <c r="RTL35" s="3203"/>
      <c r="RTM35" s="3203"/>
      <c r="RTN35" s="3203"/>
      <c r="RTO35" s="3203"/>
      <c r="RTP35" s="3203"/>
      <c r="RTQ35" s="3203"/>
      <c r="RTR35" s="3203"/>
      <c r="RTS35" s="3203"/>
      <c r="RTT35" s="3203"/>
      <c r="RTU35" s="3203"/>
      <c r="RTV35" s="3203"/>
      <c r="RTW35" s="3203"/>
      <c r="RTX35" s="3203"/>
      <c r="RTY35" s="3203"/>
      <c r="RTZ35" s="3203"/>
      <c r="RUA35" s="3203"/>
      <c r="RUB35" s="3203"/>
      <c r="RUC35" s="3203"/>
      <c r="RUD35" s="3203"/>
      <c r="RUE35" s="3203"/>
      <c r="RUF35" s="3203"/>
      <c r="RUG35" s="3203"/>
      <c r="RUH35" s="3203"/>
      <c r="RUI35" s="3203"/>
      <c r="RUJ35" s="3203"/>
      <c r="RUK35" s="3203"/>
      <c r="RUL35" s="3203"/>
      <c r="RUM35" s="3203"/>
      <c r="RUN35" s="3203"/>
      <c r="RUO35" s="3203"/>
      <c r="RUP35" s="3203"/>
      <c r="RUQ35" s="3203"/>
      <c r="RUR35" s="3203"/>
      <c r="RUS35" s="3203"/>
      <c r="RUT35" s="3203"/>
      <c r="RUU35" s="3203"/>
      <c r="RUV35" s="3203"/>
      <c r="RUW35" s="3203"/>
      <c r="RUX35" s="3203"/>
      <c r="RUY35" s="3203"/>
      <c r="RUZ35" s="3203"/>
      <c r="RVA35" s="3203"/>
      <c r="RVB35" s="3203"/>
      <c r="RVC35" s="3203"/>
      <c r="RVD35" s="3203"/>
      <c r="RVE35" s="3203"/>
      <c r="RVF35" s="3203"/>
      <c r="RVG35" s="3203"/>
      <c r="RVH35" s="3203"/>
      <c r="RVI35" s="3203"/>
      <c r="RVJ35" s="3203"/>
      <c r="RVK35" s="3203"/>
      <c r="RVL35" s="3203"/>
      <c r="RVM35" s="3203"/>
      <c r="RVN35" s="3203"/>
      <c r="RVO35" s="3203"/>
      <c r="RVP35" s="3203"/>
      <c r="RVQ35" s="3203"/>
      <c r="RVR35" s="3203"/>
      <c r="RVS35" s="3203"/>
      <c r="RVT35" s="3203"/>
      <c r="RVU35" s="3203"/>
      <c r="RVV35" s="3203"/>
      <c r="RVW35" s="3203"/>
      <c r="RVX35" s="3203"/>
      <c r="RVY35" s="3203"/>
      <c r="RVZ35" s="3203"/>
      <c r="RWA35" s="3203"/>
      <c r="RWB35" s="3203"/>
      <c r="RWC35" s="3203"/>
      <c r="RWD35" s="3203"/>
      <c r="RWE35" s="3203"/>
      <c r="RWF35" s="3203"/>
      <c r="RWG35" s="3203"/>
      <c r="RWH35" s="3203"/>
      <c r="RWI35" s="3203"/>
      <c r="RWJ35" s="3203"/>
      <c r="RWK35" s="3203"/>
      <c r="RWL35" s="3203"/>
      <c r="RWM35" s="3203"/>
      <c r="RWN35" s="3203"/>
      <c r="RWO35" s="3203"/>
      <c r="RWP35" s="3203"/>
      <c r="RWQ35" s="3203"/>
      <c r="RWR35" s="3203"/>
      <c r="RWS35" s="3203"/>
      <c r="RWT35" s="3203"/>
      <c r="RWU35" s="3203"/>
      <c r="RWV35" s="3203"/>
      <c r="RWW35" s="3203"/>
      <c r="RWX35" s="3203"/>
      <c r="RWY35" s="3203"/>
      <c r="RWZ35" s="3203"/>
      <c r="RXA35" s="3203"/>
      <c r="RXB35" s="3203"/>
      <c r="RXC35" s="3203"/>
      <c r="RXD35" s="3203"/>
      <c r="RXE35" s="3203"/>
      <c r="RXF35" s="3203"/>
      <c r="RXG35" s="3203"/>
      <c r="RXH35" s="3203"/>
      <c r="RXI35" s="3203"/>
      <c r="RXJ35" s="3203"/>
      <c r="RXK35" s="3203"/>
      <c r="RXL35" s="3203"/>
      <c r="RXM35" s="3203"/>
      <c r="RXN35" s="3203"/>
      <c r="RXO35" s="3203"/>
      <c r="RXP35" s="3203"/>
      <c r="RXQ35" s="3203"/>
      <c r="RXR35" s="3203"/>
      <c r="RXS35" s="3203"/>
      <c r="RXT35" s="3203"/>
      <c r="RXU35" s="3203"/>
      <c r="RXV35" s="3203"/>
      <c r="RXW35" s="3203"/>
      <c r="RXX35" s="3203"/>
      <c r="RXY35" s="3203"/>
      <c r="RXZ35" s="3203"/>
      <c r="RYA35" s="3203"/>
      <c r="RYB35" s="3203"/>
      <c r="RYC35" s="3203"/>
      <c r="RYD35" s="3203"/>
      <c r="RYE35" s="3203"/>
      <c r="RYF35" s="3203"/>
      <c r="RYG35" s="3203"/>
      <c r="RYH35" s="3203"/>
      <c r="RYI35" s="3203"/>
      <c r="RYJ35" s="3203"/>
      <c r="RYK35" s="3203"/>
      <c r="RYL35" s="3203"/>
      <c r="RYM35" s="3203"/>
      <c r="RYN35" s="3203"/>
      <c r="RYO35" s="3203"/>
      <c r="RYP35" s="3203"/>
      <c r="RYQ35" s="3203"/>
      <c r="RYR35" s="3203"/>
      <c r="RYS35" s="3203"/>
      <c r="RYT35" s="3203"/>
      <c r="RYU35" s="3203"/>
      <c r="RYV35" s="3203"/>
      <c r="RYW35" s="3203"/>
      <c r="RYX35" s="3203"/>
      <c r="RYY35" s="3203"/>
      <c r="RYZ35" s="3203"/>
      <c r="RZA35" s="3203"/>
      <c r="RZB35" s="3203"/>
      <c r="RZC35" s="3203"/>
      <c r="RZD35" s="3203"/>
      <c r="RZE35" s="3203"/>
      <c r="RZF35" s="3203"/>
      <c r="RZG35" s="3203"/>
      <c r="RZH35" s="3203"/>
      <c r="RZI35" s="3203"/>
      <c r="RZJ35" s="3203"/>
      <c r="RZK35" s="3203"/>
      <c r="RZL35" s="3203"/>
      <c r="RZM35" s="3203"/>
      <c r="RZN35" s="3203"/>
      <c r="RZO35" s="3203"/>
      <c r="RZP35" s="3203"/>
      <c r="RZQ35" s="3203"/>
      <c r="RZR35" s="3203"/>
      <c r="RZS35" s="3203"/>
      <c r="RZT35" s="3203"/>
      <c r="RZU35" s="3203"/>
      <c r="RZV35" s="3203"/>
      <c r="RZW35" s="3203"/>
      <c r="RZX35" s="3203"/>
      <c r="RZY35" s="3203"/>
      <c r="RZZ35" s="3203"/>
      <c r="SAA35" s="3203"/>
      <c r="SAB35" s="3203"/>
      <c r="SAC35" s="3203"/>
      <c r="SAD35" s="3203"/>
      <c r="SAE35" s="3203"/>
      <c r="SAF35" s="3203"/>
      <c r="SAG35" s="3203"/>
      <c r="SAH35" s="3203"/>
      <c r="SAI35" s="3203"/>
      <c r="SAJ35" s="3203"/>
      <c r="SAK35" s="3203"/>
      <c r="SAL35" s="3203"/>
      <c r="SAM35" s="3203"/>
      <c r="SAN35" s="3203"/>
      <c r="SAO35" s="3203"/>
      <c r="SAP35" s="3203"/>
      <c r="SAQ35" s="3203"/>
      <c r="SAR35" s="3203"/>
      <c r="SAS35" s="3203"/>
      <c r="SAT35" s="3203"/>
      <c r="SAU35" s="3203"/>
      <c r="SAV35" s="3203"/>
      <c r="SAW35" s="3203"/>
      <c r="SAX35" s="3203"/>
      <c r="SAY35" s="3203"/>
      <c r="SAZ35" s="3203"/>
      <c r="SBA35" s="3203"/>
      <c r="SBB35" s="3203"/>
      <c r="SBC35" s="3203"/>
      <c r="SBD35" s="3203"/>
      <c r="SBE35" s="3203"/>
      <c r="SBF35" s="3203"/>
      <c r="SBG35" s="3203"/>
      <c r="SBH35" s="3203"/>
      <c r="SBI35" s="3203"/>
      <c r="SBJ35" s="3203"/>
      <c r="SBK35" s="3203"/>
      <c r="SBL35" s="3203"/>
      <c r="SBM35" s="3203"/>
      <c r="SBN35" s="3203"/>
      <c r="SBO35" s="3203"/>
      <c r="SBP35" s="3203"/>
      <c r="SBQ35" s="3203"/>
      <c r="SBR35" s="3203"/>
      <c r="SBS35" s="3203"/>
      <c r="SBT35" s="3203"/>
      <c r="SBU35" s="3203"/>
      <c r="SBV35" s="3203"/>
      <c r="SBW35" s="3203"/>
      <c r="SBX35" s="3203"/>
      <c r="SBY35" s="3203"/>
      <c r="SBZ35" s="3203"/>
      <c r="SCA35" s="3203"/>
      <c r="SCB35" s="3203"/>
      <c r="SCC35" s="3203"/>
      <c r="SCD35" s="3203"/>
      <c r="SCE35" s="3203"/>
      <c r="SCF35" s="3203"/>
      <c r="SCG35" s="3203"/>
      <c r="SCH35" s="3203"/>
      <c r="SCI35" s="3203"/>
      <c r="SCJ35" s="3203"/>
      <c r="SCK35" s="3203"/>
      <c r="SCL35" s="3203"/>
      <c r="SCM35" s="3203"/>
      <c r="SCN35" s="3203"/>
      <c r="SCO35" s="3203"/>
      <c r="SCP35" s="3203"/>
      <c r="SCQ35" s="3203"/>
      <c r="SCR35" s="3203"/>
      <c r="SCS35" s="3203"/>
      <c r="SCT35" s="3203"/>
      <c r="SCU35" s="3203"/>
      <c r="SCV35" s="3203"/>
      <c r="SCW35" s="3203"/>
      <c r="SCX35" s="3203"/>
      <c r="SCY35" s="3203"/>
      <c r="SCZ35" s="3203"/>
      <c r="SDA35" s="3203"/>
      <c r="SDB35" s="3203"/>
      <c r="SDC35" s="3203"/>
      <c r="SDD35" s="3203"/>
      <c r="SDE35" s="3203"/>
      <c r="SDF35" s="3203"/>
      <c r="SDG35" s="3203"/>
      <c r="SDH35" s="3203"/>
      <c r="SDI35" s="3203"/>
      <c r="SDJ35" s="3203"/>
      <c r="SDK35" s="3203"/>
      <c r="SDL35" s="3203"/>
      <c r="SDM35" s="3203"/>
      <c r="SDN35" s="3203"/>
      <c r="SDO35" s="3203"/>
      <c r="SDP35" s="3203"/>
      <c r="SDQ35" s="3203"/>
      <c r="SDR35" s="3203"/>
      <c r="SDS35" s="3203"/>
      <c r="SDT35" s="3203"/>
      <c r="SDU35" s="3203"/>
      <c r="SDV35" s="3203"/>
      <c r="SDW35" s="3203"/>
      <c r="SDX35" s="3203"/>
      <c r="SDY35" s="3203"/>
      <c r="SDZ35" s="3203"/>
      <c r="SEA35" s="3203"/>
      <c r="SEB35" s="3203"/>
      <c r="SEC35" s="3203"/>
      <c r="SED35" s="3203"/>
      <c r="SEE35" s="3203"/>
      <c r="SEF35" s="3203"/>
      <c r="SEG35" s="3203"/>
      <c r="SEH35" s="3203"/>
      <c r="SEI35" s="3203"/>
      <c r="SEJ35" s="3203"/>
      <c r="SEK35" s="3203"/>
      <c r="SEL35" s="3203"/>
      <c r="SEM35" s="3203"/>
      <c r="SEN35" s="3203"/>
      <c r="SEO35" s="3203"/>
      <c r="SEP35" s="3203"/>
      <c r="SEQ35" s="3203"/>
      <c r="SER35" s="3203"/>
      <c r="SES35" s="3203"/>
      <c r="SET35" s="3203"/>
      <c r="SEU35" s="3203"/>
      <c r="SEV35" s="3203"/>
      <c r="SEW35" s="3203"/>
      <c r="SEX35" s="3203"/>
      <c r="SEY35" s="3203"/>
      <c r="SEZ35" s="3203"/>
      <c r="SFA35" s="3203"/>
      <c r="SFB35" s="3203"/>
      <c r="SFC35" s="3203"/>
      <c r="SFD35" s="3203"/>
      <c r="SFE35" s="3203"/>
      <c r="SFF35" s="3203"/>
      <c r="SFG35" s="3203"/>
      <c r="SFH35" s="3203"/>
      <c r="SFI35" s="3203"/>
      <c r="SFJ35" s="3203"/>
      <c r="SFK35" s="3203"/>
      <c r="SFL35" s="3203"/>
      <c r="SFM35" s="3203"/>
      <c r="SFN35" s="3203"/>
      <c r="SFO35" s="3203"/>
      <c r="SFP35" s="3203"/>
      <c r="SFQ35" s="3203"/>
      <c r="SFR35" s="3203"/>
      <c r="SFS35" s="3203"/>
      <c r="SFT35" s="3203"/>
      <c r="SFU35" s="3203"/>
      <c r="SFV35" s="3203"/>
      <c r="SFW35" s="3203"/>
      <c r="SFX35" s="3203"/>
      <c r="SFY35" s="3203"/>
      <c r="SFZ35" s="3203"/>
      <c r="SGA35" s="3203"/>
      <c r="SGB35" s="3203"/>
      <c r="SGC35" s="3203"/>
      <c r="SGD35" s="3203"/>
      <c r="SGE35" s="3203"/>
      <c r="SGF35" s="3203"/>
      <c r="SGG35" s="3203"/>
      <c r="SGH35" s="3203"/>
      <c r="SGI35" s="3203"/>
      <c r="SGJ35" s="3203"/>
      <c r="SGK35" s="3203"/>
      <c r="SGL35" s="3203"/>
      <c r="SGM35" s="3203"/>
      <c r="SGN35" s="3203"/>
      <c r="SGO35" s="3203"/>
      <c r="SGP35" s="3203"/>
      <c r="SGQ35" s="3203"/>
      <c r="SGR35" s="3203"/>
      <c r="SGS35" s="3203"/>
      <c r="SGT35" s="3203"/>
      <c r="SGU35" s="3203"/>
      <c r="SGV35" s="3203"/>
      <c r="SGW35" s="3203"/>
      <c r="SGX35" s="3203"/>
      <c r="SGY35" s="3203"/>
      <c r="SGZ35" s="3203"/>
      <c r="SHA35" s="3203"/>
      <c r="SHB35" s="3203"/>
      <c r="SHC35" s="3203"/>
      <c r="SHD35" s="3203"/>
      <c r="SHE35" s="3203"/>
      <c r="SHF35" s="3203"/>
      <c r="SHG35" s="3203"/>
      <c r="SHH35" s="3203"/>
      <c r="SHI35" s="3203"/>
      <c r="SHJ35" s="3203"/>
      <c r="SHK35" s="3203"/>
      <c r="SHL35" s="3203"/>
      <c r="SHM35" s="3203"/>
      <c r="SHN35" s="3203"/>
      <c r="SHO35" s="3203"/>
      <c r="SHP35" s="3203"/>
      <c r="SHQ35" s="3203"/>
      <c r="SHR35" s="3203"/>
      <c r="SHS35" s="3203"/>
      <c r="SHT35" s="3203"/>
      <c r="SHU35" s="3203"/>
      <c r="SHV35" s="3203"/>
      <c r="SHW35" s="3203"/>
      <c r="SHX35" s="3203"/>
      <c r="SHY35" s="3203"/>
      <c r="SHZ35" s="3203"/>
      <c r="SIA35" s="3203"/>
      <c r="SIB35" s="3203"/>
      <c r="SIC35" s="3203"/>
      <c r="SID35" s="3203"/>
      <c r="SIE35" s="3203"/>
      <c r="SIF35" s="3203"/>
      <c r="SIG35" s="3203"/>
      <c r="SIH35" s="3203"/>
      <c r="SII35" s="3203"/>
      <c r="SIJ35" s="3203"/>
      <c r="SIK35" s="3203"/>
      <c r="SIL35" s="3203"/>
      <c r="SIM35" s="3203"/>
      <c r="SIN35" s="3203"/>
      <c r="SIO35" s="3203"/>
      <c r="SIP35" s="3203"/>
      <c r="SIQ35" s="3203"/>
      <c r="SIR35" s="3203"/>
      <c r="SIS35" s="3203"/>
      <c r="SIT35" s="3203"/>
      <c r="SIU35" s="3203"/>
      <c r="SIV35" s="3203"/>
      <c r="SIW35" s="3203"/>
      <c r="SIX35" s="3203"/>
      <c r="SIY35" s="3203"/>
      <c r="SIZ35" s="3203"/>
      <c r="SJA35" s="3203"/>
      <c r="SJB35" s="3203"/>
      <c r="SJC35" s="3203"/>
      <c r="SJD35" s="3203"/>
      <c r="SJE35" s="3203"/>
      <c r="SJF35" s="3203"/>
      <c r="SJG35" s="3203"/>
      <c r="SJH35" s="3203"/>
      <c r="SJI35" s="3203"/>
      <c r="SJJ35" s="3203"/>
      <c r="SJK35" s="3203"/>
      <c r="SJL35" s="3203"/>
      <c r="SJM35" s="3203"/>
      <c r="SJN35" s="3203"/>
      <c r="SJO35" s="3203"/>
      <c r="SJP35" s="3203"/>
      <c r="SJQ35" s="3203"/>
      <c r="SJR35" s="3203"/>
      <c r="SJS35" s="3203"/>
      <c r="SJT35" s="3203"/>
      <c r="SJU35" s="3203"/>
      <c r="SJV35" s="3203"/>
      <c r="SJW35" s="3203"/>
      <c r="SJX35" s="3203"/>
      <c r="SJY35" s="3203"/>
      <c r="SJZ35" s="3203"/>
      <c r="SKA35" s="3203"/>
      <c r="SKB35" s="3203"/>
      <c r="SKC35" s="3203"/>
      <c r="SKD35" s="3203"/>
      <c r="SKE35" s="3203"/>
      <c r="SKF35" s="3203"/>
      <c r="SKG35" s="3203"/>
      <c r="SKH35" s="3203"/>
      <c r="SKI35" s="3203"/>
      <c r="SKJ35" s="3203"/>
      <c r="SKK35" s="3203"/>
      <c r="SKL35" s="3203"/>
      <c r="SKM35" s="3203"/>
      <c r="SKN35" s="3203"/>
      <c r="SKO35" s="3203"/>
      <c r="SKP35" s="3203"/>
      <c r="SKQ35" s="3203"/>
      <c r="SKR35" s="3203"/>
      <c r="SKS35" s="3203"/>
      <c r="SKT35" s="3203"/>
      <c r="SKU35" s="3203"/>
      <c r="SKV35" s="3203"/>
      <c r="SKW35" s="3203"/>
      <c r="SKX35" s="3203"/>
      <c r="SKY35" s="3203"/>
      <c r="SKZ35" s="3203"/>
      <c r="SLA35" s="3203"/>
      <c r="SLB35" s="3203"/>
      <c r="SLC35" s="3203"/>
      <c r="SLD35" s="3203"/>
      <c r="SLE35" s="3203"/>
      <c r="SLF35" s="3203"/>
      <c r="SLG35" s="3203"/>
      <c r="SLH35" s="3203"/>
      <c r="SLI35" s="3203"/>
      <c r="SLJ35" s="3203"/>
      <c r="SLK35" s="3203"/>
      <c r="SLL35" s="3203"/>
      <c r="SLM35" s="3203"/>
      <c r="SLN35" s="3203"/>
      <c r="SLO35" s="3203"/>
      <c r="SLP35" s="3203"/>
      <c r="SLQ35" s="3203"/>
      <c r="SLR35" s="3203"/>
      <c r="SLS35" s="3203"/>
      <c r="SLT35" s="3203"/>
      <c r="SLU35" s="3203"/>
      <c r="SLV35" s="3203"/>
      <c r="SLW35" s="3203"/>
      <c r="SLX35" s="3203"/>
      <c r="SLY35" s="3203"/>
      <c r="SLZ35" s="3203"/>
      <c r="SMA35" s="3203"/>
      <c r="SMB35" s="3203"/>
      <c r="SMC35" s="3203"/>
      <c r="SMD35" s="3203"/>
      <c r="SME35" s="3203"/>
      <c r="SMF35" s="3203"/>
      <c r="SMG35" s="3203"/>
      <c r="SMH35" s="3203"/>
      <c r="SMI35" s="3203"/>
      <c r="SMJ35" s="3203"/>
      <c r="SMK35" s="3203"/>
      <c r="SML35" s="3203"/>
      <c r="SMM35" s="3203"/>
      <c r="SMN35" s="3203"/>
      <c r="SMO35" s="3203"/>
      <c r="SMP35" s="3203"/>
      <c r="SMQ35" s="3203"/>
      <c r="SMR35" s="3203"/>
      <c r="SMS35" s="3203"/>
      <c r="SMT35" s="3203"/>
      <c r="SMU35" s="3203"/>
      <c r="SMV35" s="3203"/>
      <c r="SMW35" s="3203"/>
      <c r="SMX35" s="3203"/>
      <c r="SMY35" s="3203"/>
      <c r="SMZ35" s="3203"/>
      <c r="SNA35" s="3203"/>
      <c r="SNB35" s="3203"/>
      <c r="SNC35" s="3203"/>
      <c r="SND35" s="3203"/>
      <c r="SNE35" s="3203"/>
      <c r="SNF35" s="3203"/>
      <c r="SNG35" s="3203"/>
      <c r="SNH35" s="3203"/>
      <c r="SNI35" s="3203"/>
      <c r="SNJ35" s="3203"/>
      <c r="SNK35" s="3203"/>
      <c r="SNL35" s="3203"/>
      <c r="SNM35" s="3203"/>
      <c r="SNN35" s="3203"/>
      <c r="SNO35" s="3203"/>
      <c r="SNP35" s="3203"/>
      <c r="SNQ35" s="3203"/>
      <c r="SNR35" s="3203"/>
      <c r="SNS35" s="3203"/>
      <c r="SNT35" s="3203"/>
      <c r="SNU35" s="3203"/>
      <c r="SNV35" s="3203"/>
      <c r="SNW35" s="3203"/>
      <c r="SNX35" s="3203"/>
      <c r="SNY35" s="3203"/>
      <c r="SNZ35" s="3203"/>
      <c r="SOA35" s="3203"/>
      <c r="SOB35" s="3203"/>
      <c r="SOC35" s="3203"/>
      <c r="SOD35" s="3203"/>
      <c r="SOE35" s="3203"/>
      <c r="SOF35" s="3203"/>
      <c r="SOG35" s="3203"/>
      <c r="SOH35" s="3203"/>
      <c r="SOI35" s="3203"/>
      <c r="SOJ35" s="3203"/>
      <c r="SOK35" s="3203"/>
      <c r="SOL35" s="3203"/>
      <c r="SOM35" s="3203"/>
      <c r="SON35" s="3203"/>
      <c r="SOO35" s="3203"/>
      <c r="SOP35" s="3203"/>
      <c r="SOQ35" s="3203"/>
      <c r="SOR35" s="3203"/>
      <c r="SOS35" s="3203"/>
      <c r="SOT35" s="3203"/>
      <c r="SOU35" s="3203"/>
      <c r="SOV35" s="3203"/>
      <c r="SOW35" s="3203"/>
      <c r="SOX35" s="3203"/>
      <c r="SOY35" s="3203"/>
      <c r="SOZ35" s="3203"/>
      <c r="SPA35" s="3203"/>
      <c r="SPB35" s="3203"/>
      <c r="SPC35" s="3203"/>
      <c r="SPD35" s="3203"/>
      <c r="SPE35" s="3203"/>
      <c r="SPF35" s="3203"/>
      <c r="SPG35" s="3203"/>
      <c r="SPH35" s="3203"/>
      <c r="SPI35" s="3203"/>
      <c r="SPJ35" s="3203"/>
      <c r="SPK35" s="3203"/>
      <c r="SPL35" s="3203"/>
      <c r="SPM35" s="3203"/>
      <c r="SPN35" s="3203"/>
      <c r="SPO35" s="3203"/>
      <c r="SPP35" s="3203"/>
      <c r="SPQ35" s="3203"/>
      <c r="SPR35" s="3203"/>
      <c r="SPS35" s="3203"/>
      <c r="SPT35" s="3203"/>
      <c r="SPU35" s="3203"/>
      <c r="SPV35" s="3203"/>
      <c r="SPW35" s="3203"/>
      <c r="SPX35" s="3203"/>
      <c r="SPY35" s="3203"/>
      <c r="SPZ35" s="3203"/>
      <c r="SQA35" s="3203"/>
      <c r="SQB35" s="3203"/>
      <c r="SQC35" s="3203"/>
      <c r="SQD35" s="3203"/>
      <c r="SQE35" s="3203"/>
      <c r="SQF35" s="3203"/>
      <c r="SQG35" s="3203"/>
      <c r="SQH35" s="3203"/>
      <c r="SQI35" s="3203"/>
      <c r="SQJ35" s="3203"/>
      <c r="SQK35" s="3203"/>
      <c r="SQL35" s="3203"/>
      <c r="SQM35" s="3203"/>
      <c r="SQN35" s="3203"/>
      <c r="SQO35" s="3203"/>
      <c r="SQP35" s="3203"/>
      <c r="SQQ35" s="3203"/>
      <c r="SQR35" s="3203"/>
      <c r="SQS35" s="3203"/>
      <c r="SQT35" s="3203"/>
      <c r="SQU35" s="3203"/>
      <c r="SQV35" s="3203"/>
      <c r="SQW35" s="3203"/>
      <c r="SQX35" s="3203"/>
      <c r="SQY35" s="3203"/>
      <c r="SQZ35" s="3203"/>
      <c r="SRA35" s="3203"/>
      <c r="SRB35" s="3203"/>
      <c r="SRC35" s="3203"/>
      <c r="SRD35" s="3203"/>
      <c r="SRE35" s="3203"/>
      <c r="SRF35" s="3203"/>
      <c r="SRG35" s="3203"/>
      <c r="SRH35" s="3203"/>
      <c r="SRI35" s="3203"/>
      <c r="SRJ35" s="3203"/>
      <c r="SRK35" s="3203"/>
      <c r="SRL35" s="3203"/>
      <c r="SRM35" s="3203"/>
      <c r="SRN35" s="3203"/>
      <c r="SRO35" s="3203"/>
      <c r="SRP35" s="3203"/>
      <c r="SRQ35" s="3203"/>
      <c r="SRR35" s="3203"/>
      <c r="SRS35" s="3203"/>
      <c r="SRT35" s="3203"/>
      <c r="SRU35" s="3203"/>
      <c r="SRV35" s="3203"/>
      <c r="SRW35" s="3203"/>
      <c r="SRX35" s="3203"/>
      <c r="SRY35" s="3203"/>
      <c r="SRZ35" s="3203"/>
      <c r="SSA35" s="3203"/>
      <c r="SSB35" s="3203"/>
      <c r="SSC35" s="3203"/>
      <c r="SSD35" s="3203"/>
      <c r="SSE35" s="3203"/>
      <c r="SSF35" s="3203"/>
      <c r="SSG35" s="3203"/>
      <c r="SSH35" s="3203"/>
      <c r="SSI35" s="3203"/>
      <c r="SSJ35" s="3203"/>
      <c r="SSK35" s="3203"/>
      <c r="SSL35" s="3203"/>
      <c r="SSM35" s="3203"/>
      <c r="SSN35" s="3203"/>
      <c r="SSO35" s="3203"/>
      <c r="SSP35" s="3203"/>
      <c r="SSQ35" s="3203"/>
      <c r="SSR35" s="3203"/>
      <c r="SSS35" s="3203"/>
      <c r="SST35" s="3203"/>
      <c r="SSU35" s="3203"/>
      <c r="SSV35" s="3203"/>
      <c r="SSW35" s="3203"/>
      <c r="SSX35" s="3203"/>
      <c r="SSY35" s="3203"/>
      <c r="SSZ35" s="3203"/>
      <c r="STA35" s="3203"/>
      <c r="STB35" s="3203"/>
      <c r="STC35" s="3203"/>
      <c r="STD35" s="3203"/>
      <c r="STE35" s="3203"/>
      <c r="STF35" s="3203"/>
      <c r="STG35" s="3203"/>
      <c r="STH35" s="3203"/>
      <c r="STI35" s="3203"/>
      <c r="STJ35" s="3203"/>
      <c r="STK35" s="3203"/>
      <c r="STL35" s="3203"/>
      <c r="STM35" s="3203"/>
      <c r="STN35" s="3203"/>
      <c r="STO35" s="3203"/>
      <c r="STP35" s="3203"/>
      <c r="STQ35" s="3203"/>
      <c r="STR35" s="3203"/>
      <c r="STS35" s="3203"/>
      <c r="STT35" s="3203"/>
      <c r="STU35" s="3203"/>
      <c r="STV35" s="3203"/>
      <c r="STW35" s="3203"/>
      <c r="STX35" s="3203"/>
      <c r="STY35" s="3203"/>
      <c r="STZ35" s="3203"/>
      <c r="SUA35" s="3203"/>
      <c r="SUB35" s="3203"/>
      <c r="SUC35" s="3203"/>
      <c r="SUD35" s="3203"/>
      <c r="SUE35" s="3203"/>
      <c r="SUF35" s="3203"/>
      <c r="SUG35" s="3203"/>
      <c r="SUH35" s="3203"/>
      <c r="SUI35" s="3203"/>
      <c r="SUJ35" s="3203"/>
      <c r="SUK35" s="3203"/>
      <c r="SUL35" s="3203"/>
      <c r="SUM35" s="3203"/>
      <c r="SUN35" s="3203"/>
      <c r="SUO35" s="3203"/>
      <c r="SUP35" s="3203"/>
      <c r="SUQ35" s="3203"/>
      <c r="SUR35" s="3203"/>
      <c r="SUS35" s="3203"/>
      <c r="SUT35" s="3203"/>
      <c r="SUU35" s="3203"/>
      <c r="SUV35" s="3203"/>
      <c r="SUW35" s="3203"/>
      <c r="SUX35" s="3203"/>
      <c r="SUY35" s="3203"/>
      <c r="SUZ35" s="3203"/>
      <c r="SVA35" s="3203"/>
      <c r="SVB35" s="3203"/>
      <c r="SVC35" s="3203"/>
      <c r="SVD35" s="3203"/>
      <c r="SVE35" s="3203"/>
      <c r="SVF35" s="3203"/>
      <c r="SVG35" s="3203"/>
      <c r="SVH35" s="3203"/>
      <c r="SVI35" s="3203"/>
      <c r="SVJ35" s="3203"/>
      <c r="SVK35" s="3203"/>
      <c r="SVL35" s="3203"/>
      <c r="SVM35" s="3203"/>
      <c r="SVN35" s="3203"/>
      <c r="SVO35" s="3203"/>
      <c r="SVP35" s="3203"/>
      <c r="SVQ35" s="3203"/>
      <c r="SVR35" s="3203"/>
      <c r="SVS35" s="3203"/>
      <c r="SVT35" s="3203"/>
      <c r="SVU35" s="3203"/>
      <c r="SVV35" s="3203"/>
      <c r="SVW35" s="3203"/>
      <c r="SVX35" s="3203"/>
      <c r="SVY35" s="3203"/>
      <c r="SVZ35" s="3203"/>
      <c r="SWA35" s="3203"/>
      <c r="SWB35" s="3203"/>
      <c r="SWC35" s="3203"/>
      <c r="SWD35" s="3203"/>
      <c r="SWE35" s="3203"/>
      <c r="SWF35" s="3203"/>
      <c r="SWG35" s="3203"/>
      <c r="SWH35" s="3203"/>
      <c r="SWI35" s="3203"/>
      <c r="SWJ35" s="3203"/>
      <c r="SWK35" s="3203"/>
      <c r="SWL35" s="3203"/>
      <c r="SWM35" s="3203"/>
      <c r="SWN35" s="3203"/>
      <c r="SWO35" s="3203"/>
      <c r="SWP35" s="3203"/>
      <c r="SWQ35" s="3203"/>
      <c r="SWR35" s="3203"/>
      <c r="SWS35" s="3203"/>
      <c r="SWT35" s="3203"/>
      <c r="SWU35" s="3203"/>
      <c r="SWV35" s="3203"/>
      <c r="SWW35" s="3203"/>
      <c r="SWX35" s="3203"/>
      <c r="SWY35" s="3203"/>
      <c r="SWZ35" s="3203"/>
      <c r="SXA35" s="3203"/>
      <c r="SXB35" s="3203"/>
      <c r="SXC35" s="3203"/>
      <c r="SXD35" s="3203"/>
      <c r="SXE35" s="3203"/>
      <c r="SXF35" s="3203"/>
      <c r="SXG35" s="3203"/>
      <c r="SXH35" s="3203"/>
      <c r="SXI35" s="3203"/>
      <c r="SXJ35" s="3203"/>
      <c r="SXK35" s="3203"/>
      <c r="SXL35" s="3203"/>
      <c r="SXM35" s="3203"/>
      <c r="SXN35" s="3203"/>
      <c r="SXO35" s="3203"/>
      <c r="SXP35" s="3203"/>
      <c r="SXQ35" s="3203"/>
      <c r="SXR35" s="3203"/>
      <c r="SXS35" s="3203"/>
      <c r="SXT35" s="3203"/>
      <c r="SXU35" s="3203"/>
      <c r="SXV35" s="3203"/>
      <c r="SXW35" s="3203"/>
      <c r="SXX35" s="3203"/>
      <c r="SXY35" s="3203"/>
      <c r="SXZ35" s="3203"/>
      <c r="SYA35" s="3203"/>
      <c r="SYB35" s="3203"/>
      <c r="SYC35" s="3203"/>
      <c r="SYD35" s="3203"/>
      <c r="SYE35" s="3203"/>
      <c r="SYF35" s="3203"/>
      <c r="SYG35" s="3203"/>
      <c r="SYH35" s="3203"/>
      <c r="SYI35" s="3203"/>
      <c r="SYJ35" s="3203"/>
      <c r="SYK35" s="3203"/>
      <c r="SYL35" s="3203"/>
      <c r="SYM35" s="3203"/>
      <c r="SYN35" s="3203"/>
      <c r="SYO35" s="3203"/>
      <c r="SYP35" s="3203"/>
      <c r="SYQ35" s="3203"/>
      <c r="SYR35" s="3203"/>
      <c r="SYS35" s="3203"/>
      <c r="SYT35" s="3203"/>
      <c r="SYU35" s="3203"/>
      <c r="SYV35" s="3203"/>
      <c r="SYW35" s="3203"/>
      <c r="SYX35" s="3203"/>
      <c r="SYY35" s="3203"/>
      <c r="SYZ35" s="3203"/>
      <c r="SZA35" s="3203"/>
      <c r="SZB35" s="3203"/>
      <c r="SZC35" s="3203"/>
      <c r="SZD35" s="3203"/>
      <c r="SZE35" s="3203"/>
      <c r="SZF35" s="3203"/>
      <c r="SZG35" s="3203"/>
      <c r="SZH35" s="3203"/>
      <c r="SZI35" s="3203"/>
      <c r="SZJ35" s="3203"/>
      <c r="SZK35" s="3203"/>
      <c r="SZL35" s="3203"/>
      <c r="SZM35" s="3203"/>
      <c r="SZN35" s="3203"/>
      <c r="SZO35" s="3203"/>
      <c r="SZP35" s="3203"/>
      <c r="SZQ35" s="3203"/>
      <c r="SZR35" s="3203"/>
      <c r="SZS35" s="3203"/>
      <c r="SZT35" s="3203"/>
      <c r="SZU35" s="3203"/>
      <c r="SZV35" s="3203"/>
      <c r="SZW35" s="3203"/>
      <c r="SZX35" s="3203"/>
      <c r="SZY35" s="3203"/>
      <c r="SZZ35" s="3203"/>
      <c r="TAA35" s="3203"/>
      <c r="TAB35" s="3203"/>
      <c r="TAC35" s="3203"/>
      <c r="TAD35" s="3203"/>
      <c r="TAE35" s="3203"/>
      <c r="TAF35" s="3203"/>
      <c r="TAG35" s="3203"/>
      <c r="TAH35" s="3203"/>
      <c r="TAI35" s="3203"/>
      <c r="TAJ35" s="3203"/>
      <c r="TAK35" s="3203"/>
      <c r="TAL35" s="3203"/>
      <c r="TAM35" s="3203"/>
      <c r="TAN35" s="3203"/>
      <c r="TAO35" s="3203"/>
      <c r="TAP35" s="3203"/>
      <c r="TAQ35" s="3203"/>
      <c r="TAR35" s="3203"/>
      <c r="TAS35" s="3203"/>
      <c r="TAT35" s="3203"/>
      <c r="TAU35" s="3203"/>
      <c r="TAV35" s="3203"/>
      <c r="TAW35" s="3203"/>
      <c r="TAX35" s="3203"/>
      <c r="TAY35" s="3203"/>
      <c r="TAZ35" s="3203"/>
      <c r="TBA35" s="3203"/>
      <c r="TBB35" s="3203"/>
      <c r="TBC35" s="3203"/>
      <c r="TBD35" s="3203"/>
      <c r="TBE35" s="3203"/>
      <c r="TBF35" s="3203"/>
      <c r="TBG35" s="3203"/>
      <c r="TBH35" s="3203"/>
      <c r="TBI35" s="3203"/>
      <c r="TBJ35" s="3203"/>
      <c r="TBK35" s="3203"/>
      <c r="TBL35" s="3203"/>
      <c r="TBM35" s="3203"/>
      <c r="TBN35" s="3203"/>
      <c r="TBO35" s="3203"/>
      <c r="TBP35" s="3203"/>
      <c r="TBQ35" s="3203"/>
      <c r="TBR35" s="3203"/>
      <c r="TBS35" s="3203"/>
      <c r="TBT35" s="3203"/>
      <c r="TBU35" s="3203"/>
      <c r="TBV35" s="3203"/>
      <c r="TBW35" s="3203"/>
      <c r="TBX35" s="3203"/>
      <c r="TBY35" s="3203"/>
      <c r="TBZ35" s="3203"/>
      <c r="TCA35" s="3203"/>
      <c r="TCB35" s="3203"/>
      <c r="TCC35" s="3203"/>
      <c r="TCD35" s="3203"/>
      <c r="TCE35" s="3203"/>
      <c r="TCF35" s="3203"/>
      <c r="TCG35" s="3203"/>
      <c r="TCH35" s="3203"/>
      <c r="TCI35" s="3203"/>
      <c r="TCJ35" s="3203"/>
      <c r="TCK35" s="3203"/>
      <c r="TCL35" s="3203"/>
      <c r="TCM35" s="3203"/>
      <c r="TCN35" s="3203"/>
      <c r="TCO35" s="3203"/>
      <c r="TCP35" s="3203"/>
      <c r="TCQ35" s="3203"/>
      <c r="TCR35" s="3203"/>
      <c r="TCS35" s="3203"/>
      <c r="TCT35" s="3203"/>
      <c r="TCU35" s="3203"/>
      <c r="TCV35" s="3203"/>
      <c r="TCW35" s="3203"/>
      <c r="TCX35" s="3203"/>
      <c r="TCY35" s="3203"/>
      <c r="TCZ35" s="3203"/>
      <c r="TDA35" s="3203"/>
      <c r="TDB35" s="3203"/>
      <c r="TDC35" s="3203"/>
      <c r="TDD35" s="3203"/>
      <c r="TDE35" s="3203"/>
      <c r="TDF35" s="3203"/>
      <c r="TDG35" s="3203"/>
      <c r="TDH35" s="3203"/>
      <c r="TDI35" s="3203"/>
      <c r="TDJ35" s="3203"/>
      <c r="TDK35" s="3203"/>
      <c r="TDL35" s="3203"/>
      <c r="TDM35" s="3203"/>
      <c r="TDN35" s="3203"/>
      <c r="TDO35" s="3203"/>
      <c r="TDP35" s="3203"/>
      <c r="TDQ35" s="3203"/>
      <c r="TDR35" s="3203"/>
      <c r="TDS35" s="3203"/>
      <c r="TDT35" s="3203"/>
      <c r="TDU35" s="3203"/>
      <c r="TDV35" s="3203"/>
      <c r="TDW35" s="3203"/>
      <c r="TDX35" s="3203"/>
      <c r="TDY35" s="3203"/>
      <c r="TDZ35" s="3203"/>
      <c r="TEA35" s="3203"/>
      <c r="TEB35" s="3203"/>
      <c r="TEC35" s="3203"/>
      <c r="TED35" s="3203"/>
      <c r="TEE35" s="3203"/>
      <c r="TEF35" s="3203"/>
      <c r="TEG35" s="3203"/>
      <c r="TEH35" s="3203"/>
      <c r="TEI35" s="3203"/>
      <c r="TEJ35" s="3203"/>
      <c r="TEK35" s="3203"/>
      <c r="TEL35" s="3203"/>
      <c r="TEM35" s="3203"/>
      <c r="TEN35" s="3203"/>
      <c r="TEO35" s="3203"/>
      <c r="TEP35" s="3203"/>
      <c r="TEQ35" s="3203"/>
      <c r="TER35" s="3203"/>
      <c r="TES35" s="3203"/>
      <c r="TET35" s="3203"/>
      <c r="TEU35" s="3203"/>
      <c r="TEV35" s="3203"/>
      <c r="TEW35" s="3203"/>
      <c r="TEX35" s="3203"/>
      <c r="TEY35" s="3203"/>
      <c r="TEZ35" s="3203"/>
      <c r="TFA35" s="3203"/>
      <c r="TFB35" s="3203"/>
      <c r="TFC35" s="3203"/>
      <c r="TFD35" s="3203"/>
      <c r="TFE35" s="3203"/>
      <c r="TFF35" s="3203"/>
      <c r="TFG35" s="3203"/>
      <c r="TFH35" s="3203"/>
      <c r="TFI35" s="3203"/>
      <c r="TFJ35" s="3203"/>
      <c r="TFK35" s="3203"/>
      <c r="TFL35" s="3203"/>
      <c r="TFM35" s="3203"/>
      <c r="TFN35" s="3203"/>
      <c r="TFO35" s="3203"/>
      <c r="TFP35" s="3203"/>
      <c r="TFQ35" s="3203"/>
      <c r="TFR35" s="3203"/>
      <c r="TFS35" s="3203"/>
      <c r="TFT35" s="3203"/>
      <c r="TFU35" s="3203"/>
      <c r="TFV35" s="3203"/>
      <c r="TFW35" s="3203"/>
      <c r="TFX35" s="3203"/>
      <c r="TFY35" s="3203"/>
      <c r="TFZ35" s="3203"/>
      <c r="TGA35" s="3203"/>
      <c r="TGB35" s="3203"/>
      <c r="TGC35" s="3203"/>
      <c r="TGD35" s="3203"/>
      <c r="TGE35" s="3203"/>
      <c r="TGF35" s="3203"/>
      <c r="TGG35" s="3203"/>
      <c r="TGH35" s="3203"/>
      <c r="TGI35" s="3203"/>
      <c r="TGJ35" s="3203"/>
      <c r="TGK35" s="3203"/>
      <c r="TGL35" s="3203"/>
      <c r="TGM35" s="3203"/>
      <c r="TGN35" s="3203"/>
      <c r="TGO35" s="3203"/>
      <c r="TGP35" s="3203"/>
      <c r="TGQ35" s="3203"/>
      <c r="TGR35" s="3203"/>
      <c r="TGS35" s="3203"/>
      <c r="TGT35" s="3203"/>
      <c r="TGU35" s="3203"/>
      <c r="TGV35" s="3203"/>
      <c r="TGW35" s="3203"/>
      <c r="TGX35" s="3203"/>
      <c r="TGY35" s="3203"/>
      <c r="TGZ35" s="3203"/>
      <c r="THA35" s="3203"/>
      <c r="THB35" s="3203"/>
      <c r="THC35" s="3203"/>
      <c r="THD35" s="3203"/>
      <c r="THE35" s="3203"/>
      <c r="THF35" s="3203"/>
      <c r="THG35" s="3203"/>
      <c r="THH35" s="3203"/>
      <c r="THI35" s="3203"/>
      <c r="THJ35" s="3203"/>
      <c r="THK35" s="3203"/>
      <c r="THL35" s="3203"/>
      <c r="THM35" s="3203"/>
      <c r="THN35" s="3203"/>
      <c r="THO35" s="3203"/>
      <c r="THP35" s="3203"/>
      <c r="THQ35" s="3203"/>
      <c r="THR35" s="3203"/>
      <c r="THS35" s="3203"/>
      <c r="THT35" s="3203"/>
      <c r="THU35" s="3203"/>
      <c r="THV35" s="3203"/>
      <c r="THW35" s="3203"/>
      <c r="THX35" s="3203"/>
      <c r="THY35" s="3203"/>
      <c r="THZ35" s="3203"/>
      <c r="TIA35" s="3203"/>
      <c r="TIB35" s="3203"/>
      <c r="TIC35" s="3203"/>
      <c r="TID35" s="3203"/>
      <c r="TIE35" s="3203"/>
      <c r="TIF35" s="3203"/>
      <c r="TIG35" s="3203"/>
      <c r="TIH35" s="3203"/>
      <c r="TII35" s="3203"/>
      <c r="TIJ35" s="3203"/>
      <c r="TIK35" s="3203"/>
      <c r="TIL35" s="3203"/>
      <c r="TIM35" s="3203"/>
      <c r="TIN35" s="3203"/>
      <c r="TIO35" s="3203"/>
      <c r="TIP35" s="3203"/>
      <c r="TIQ35" s="3203"/>
      <c r="TIR35" s="3203"/>
      <c r="TIS35" s="3203"/>
      <c r="TIT35" s="3203"/>
      <c r="TIU35" s="3203"/>
      <c r="TIV35" s="3203"/>
      <c r="TIW35" s="3203"/>
      <c r="TIX35" s="3203"/>
      <c r="TIY35" s="3203"/>
      <c r="TIZ35" s="3203"/>
      <c r="TJA35" s="3203"/>
      <c r="TJB35" s="3203"/>
      <c r="TJC35" s="3203"/>
      <c r="TJD35" s="3203"/>
      <c r="TJE35" s="3203"/>
      <c r="TJF35" s="3203"/>
      <c r="TJG35" s="3203"/>
      <c r="TJH35" s="3203"/>
      <c r="TJI35" s="3203"/>
      <c r="TJJ35" s="3203"/>
      <c r="TJK35" s="3203"/>
      <c r="TJL35" s="3203"/>
      <c r="TJM35" s="3203"/>
      <c r="TJN35" s="3203"/>
      <c r="TJO35" s="3203"/>
      <c r="TJP35" s="3203"/>
      <c r="TJQ35" s="3203"/>
      <c r="TJR35" s="3203"/>
      <c r="TJS35" s="3203"/>
      <c r="TJT35" s="3203"/>
      <c r="TJU35" s="3203"/>
      <c r="TJV35" s="3203"/>
      <c r="TJW35" s="3203"/>
      <c r="TJX35" s="3203"/>
      <c r="TJY35" s="3203"/>
      <c r="TJZ35" s="3203"/>
      <c r="TKA35" s="3203"/>
      <c r="TKB35" s="3203"/>
      <c r="TKC35" s="3203"/>
      <c r="TKD35" s="3203"/>
      <c r="TKE35" s="3203"/>
      <c r="TKF35" s="3203"/>
      <c r="TKG35" s="3203"/>
      <c r="TKH35" s="3203"/>
      <c r="TKI35" s="3203"/>
      <c r="TKJ35" s="3203"/>
      <c r="TKK35" s="3203"/>
      <c r="TKL35" s="3203"/>
      <c r="TKM35" s="3203"/>
      <c r="TKN35" s="3203"/>
      <c r="TKO35" s="3203"/>
      <c r="TKP35" s="3203"/>
      <c r="TKQ35" s="3203"/>
      <c r="TKR35" s="3203"/>
      <c r="TKS35" s="3203"/>
      <c r="TKT35" s="3203"/>
      <c r="TKU35" s="3203"/>
      <c r="TKV35" s="3203"/>
      <c r="TKW35" s="3203"/>
      <c r="TKX35" s="3203"/>
      <c r="TKY35" s="3203"/>
      <c r="TKZ35" s="3203"/>
      <c r="TLA35" s="3203"/>
      <c r="TLB35" s="3203"/>
      <c r="TLC35" s="3203"/>
      <c r="TLD35" s="3203"/>
      <c r="TLE35" s="3203"/>
      <c r="TLF35" s="3203"/>
      <c r="TLG35" s="3203"/>
      <c r="TLH35" s="3203"/>
      <c r="TLI35" s="3203"/>
      <c r="TLJ35" s="3203"/>
      <c r="TLK35" s="3203"/>
      <c r="TLL35" s="3203"/>
      <c r="TLM35" s="3203"/>
      <c r="TLN35" s="3203"/>
      <c r="TLO35" s="3203"/>
      <c r="TLP35" s="3203"/>
      <c r="TLQ35" s="3203"/>
      <c r="TLR35" s="3203"/>
      <c r="TLS35" s="3203"/>
      <c r="TLT35" s="3203"/>
      <c r="TLU35" s="3203"/>
      <c r="TLV35" s="3203"/>
      <c r="TLW35" s="3203"/>
      <c r="TLX35" s="3203"/>
      <c r="TLY35" s="3203"/>
      <c r="TLZ35" s="3203"/>
      <c r="TMA35" s="3203"/>
      <c r="TMB35" s="3203"/>
      <c r="TMC35" s="3203"/>
      <c r="TMD35" s="3203"/>
      <c r="TME35" s="3203"/>
      <c r="TMF35" s="3203"/>
      <c r="TMG35" s="3203"/>
      <c r="TMH35" s="3203"/>
      <c r="TMI35" s="3203"/>
      <c r="TMJ35" s="3203"/>
      <c r="TMK35" s="3203"/>
      <c r="TML35" s="3203"/>
      <c r="TMM35" s="3203"/>
      <c r="TMN35" s="3203"/>
      <c r="TMO35" s="3203"/>
      <c r="TMP35" s="3203"/>
      <c r="TMQ35" s="3203"/>
      <c r="TMR35" s="3203"/>
      <c r="TMS35" s="3203"/>
      <c r="TMT35" s="3203"/>
      <c r="TMU35" s="3203"/>
      <c r="TMV35" s="3203"/>
      <c r="TMW35" s="3203"/>
      <c r="TMX35" s="3203"/>
      <c r="TMY35" s="3203"/>
      <c r="TMZ35" s="3203"/>
      <c r="TNA35" s="3203"/>
      <c r="TNB35" s="3203"/>
      <c r="TNC35" s="3203"/>
      <c r="TND35" s="3203"/>
      <c r="TNE35" s="3203"/>
      <c r="TNF35" s="3203"/>
      <c r="TNG35" s="3203"/>
      <c r="TNH35" s="3203"/>
      <c r="TNI35" s="3203"/>
      <c r="TNJ35" s="3203"/>
      <c r="TNK35" s="3203"/>
      <c r="TNL35" s="3203"/>
      <c r="TNM35" s="3203"/>
      <c r="TNN35" s="3203"/>
      <c r="TNO35" s="3203"/>
      <c r="TNP35" s="3203"/>
      <c r="TNQ35" s="3203"/>
      <c r="TNR35" s="3203"/>
      <c r="TNS35" s="3203"/>
      <c r="TNT35" s="3203"/>
      <c r="TNU35" s="3203"/>
      <c r="TNV35" s="3203"/>
      <c r="TNW35" s="3203"/>
      <c r="TNX35" s="3203"/>
      <c r="TNY35" s="3203"/>
      <c r="TNZ35" s="3203"/>
      <c r="TOA35" s="3203"/>
      <c r="TOB35" s="3203"/>
      <c r="TOC35" s="3203"/>
      <c r="TOD35" s="3203"/>
      <c r="TOE35" s="3203"/>
      <c r="TOF35" s="3203"/>
      <c r="TOG35" s="3203"/>
      <c r="TOH35" s="3203"/>
      <c r="TOI35" s="3203"/>
      <c r="TOJ35" s="3203"/>
      <c r="TOK35" s="3203"/>
      <c r="TOL35" s="3203"/>
      <c r="TOM35" s="3203"/>
      <c r="TON35" s="3203"/>
      <c r="TOO35" s="3203"/>
      <c r="TOP35" s="3203"/>
      <c r="TOQ35" s="3203"/>
      <c r="TOR35" s="3203"/>
      <c r="TOS35" s="3203"/>
      <c r="TOT35" s="3203"/>
      <c r="TOU35" s="3203"/>
      <c r="TOV35" s="3203"/>
      <c r="TOW35" s="3203"/>
      <c r="TOX35" s="3203"/>
      <c r="TOY35" s="3203"/>
      <c r="TOZ35" s="3203"/>
      <c r="TPA35" s="3203"/>
      <c r="TPB35" s="3203"/>
      <c r="TPC35" s="3203"/>
      <c r="TPD35" s="3203"/>
      <c r="TPE35" s="3203"/>
      <c r="TPF35" s="3203"/>
      <c r="TPG35" s="3203"/>
      <c r="TPH35" s="3203"/>
      <c r="TPI35" s="3203"/>
      <c r="TPJ35" s="3203"/>
      <c r="TPK35" s="3203"/>
      <c r="TPL35" s="3203"/>
      <c r="TPM35" s="3203"/>
      <c r="TPN35" s="3203"/>
      <c r="TPO35" s="3203"/>
      <c r="TPP35" s="3203"/>
      <c r="TPQ35" s="3203"/>
      <c r="TPR35" s="3203"/>
      <c r="TPS35" s="3203"/>
      <c r="TPT35" s="3203"/>
      <c r="TPU35" s="3203"/>
      <c r="TPV35" s="3203"/>
      <c r="TPW35" s="3203"/>
      <c r="TPX35" s="3203"/>
      <c r="TPY35" s="3203"/>
      <c r="TPZ35" s="3203"/>
      <c r="TQA35" s="3203"/>
      <c r="TQB35" s="3203"/>
      <c r="TQC35" s="3203"/>
      <c r="TQD35" s="3203"/>
      <c r="TQE35" s="3203"/>
      <c r="TQF35" s="3203"/>
      <c r="TQG35" s="3203"/>
      <c r="TQH35" s="3203"/>
      <c r="TQI35" s="3203"/>
      <c r="TQJ35" s="3203"/>
      <c r="TQK35" s="3203"/>
      <c r="TQL35" s="3203"/>
      <c r="TQM35" s="3203"/>
      <c r="TQN35" s="3203"/>
      <c r="TQO35" s="3203"/>
      <c r="TQP35" s="3203"/>
      <c r="TQQ35" s="3203"/>
      <c r="TQR35" s="3203"/>
      <c r="TQS35" s="3203"/>
      <c r="TQT35" s="3203"/>
      <c r="TQU35" s="3203"/>
      <c r="TQV35" s="3203"/>
      <c r="TQW35" s="3203"/>
      <c r="TQX35" s="3203"/>
      <c r="TQY35" s="3203"/>
      <c r="TQZ35" s="3203"/>
      <c r="TRA35" s="3203"/>
      <c r="TRB35" s="3203"/>
      <c r="TRC35" s="3203"/>
      <c r="TRD35" s="3203"/>
      <c r="TRE35" s="3203"/>
      <c r="TRF35" s="3203"/>
      <c r="TRG35" s="3203"/>
      <c r="TRH35" s="3203"/>
      <c r="TRI35" s="3203"/>
      <c r="TRJ35" s="3203"/>
      <c r="TRK35" s="3203"/>
      <c r="TRL35" s="3203"/>
      <c r="TRM35" s="3203"/>
      <c r="TRN35" s="3203"/>
      <c r="TRO35" s="3203"/>
      <c r="TRP35" s="3203"/>
      <c r="TRQ35" s="3203"/>
      <c r="TRR35" s="3203"/>
      <c r="TRS35" s="3203"/>
      <c r="TRT35" s="3203"/>
      <c r="TRU35" s="3203"/>
      <c r="TRV35" s="3203"/>
      <c r="TRW35" s="3203"/>
      <c r="TRX35" s="3203"/>
      <c r="TRY35" s="3203"/>
      <c r="TRZ35" s="3203"/>
      <c r="TSA35" s="3203"/>
      <c r="TSB35" s="3203"/>
      <c r="TSC35" s="3203"/>
      <c r="TSD35" s="3203"/>
      <c r="TSE35" s="3203"/>
      <c r="TSF35" s="3203"/>
      <c r="TSG35" s="3203"/>
      <c r="TSH35" s="3203"/>
      <c r="TSI35" s="3203"/>
      <c r="TSJ35" s="3203"/>
      <c r="TSK35" s="3203"/>
      <c r="TSL35" s="3203"/>
      <c r="TSM35" s="3203"/>
      <c r="TSN35" s="3203"/>
      <c r="TSO35" s="3203"/>
      <c r="TSP35" s="3203"/>
      <c r="TSQ35" s="3203"/>
      <c r="TSR35" s="3203"/>
      <c r="TSS35" s="3203"/>
      <c r="TST35" s="3203"/>
      <c r="TSU35" s="3203"/>
      <c r="TSV35" s="3203"/>
      <c r="TSW35" s="3203"/>
      <c r="TSX35" s="3203"/>
      <c r="TSY35" s="3203"/>
      <c r="TSZ35" s="3203"/>
      <c r="TTA35" s="3203"/>
      <c r="TTB35" s="3203"/>
      <c r="TTC35" s="3203"/>
      <c r="TTD35" s="3203"/>
      <c r="TTE35" s="3203"/>
      <c r="TTF35" s="3203"/>
      <c r="TTG35" s="3203"/>
      <c r="TTH35" s="3203"/>
      <c r="TTI35" s="3203"/>
      <c r="TTJ35" s="3203"/>
      <c r="TTK35" s="3203"/>
      <c r="TTL35" s="3203"/>
      <c r="TTM35" s="3203"/>
      <c r="TTN35" s="3203"/>
      <c r="TTO35" s="3203"/>
      <c r="TTP35" s="3203"/>
      <c r="TTQ35" s="3203"/>
      <c r="TTR35" s="3203"/>
      <c r="TTS35" s="3203"/>
      <c r="TTT35" s="3203"/>
      <c r="TTU35" s="3203"/>
      <c r="TTV35" s="3203"/>
      <c r="TTW35" s="3203"/>
      <c r="TTX35" s="3203"/>
      <c r="TTY35" s="3203"/>
      <c r="TTZ35" s="3203"/>
      <c r="TUA35" s="3203"/>
      <c r="TUB35" s="3203"/>
      <c r="TUC35" s="3203"/>
      <c r="TUD35" s="3203"/>
      <c r="TUE35" s="3203"/>
      <c r="TUF35" s="3203"/>
      <c r="TUG35" s="3203"/>
      <c r="TUH35" s="3203"/>
      <c r="TUI35" s="3203"/>
      <c r="TUJ35" s="3203"/>
      <c r="TUK35" s="3203"/>
      <c r="TUL35" s="3203"/>
      <c r="TUM35" s="3203"/>
      <c r="TUN35" s="3203"/>
      <c r="TUO35" s="3203"/>
      <c r="TUP35" s="3203"/>
      <c r="TUQ35" s="3203"/>
      <c r="TUR35" s="3203"/>
      <c r="TUS35" s="3203"/>
      <c r="TUT35" s="3203"/>
      <c r="TUU35" s="3203"/>
      <c r="TUV35" s="3203"/>
      <c r="TUW35" s="3203"/>
      <c r="TUX35" s="3203"/>
      <c r="TUY35" s="3203"/>
      <c r="TUZ35" s="3203"/>
      <c r="TVA35" s="3203"/>
      <c r="TVB35" s="3203"/>
      <c r="TVC35" s="3203"/>
      <c r="TVD35" s="3203"/>
      <c r="TVE35" s="3203"/>
      <c r="TVF35" s="3203"/>
      <c r="TVG35" s="3203"/>
      <c r="TVH35" s="3203"/>
      <c r="TVI35" s="3203"/>
      <c r="TVJ35" s="3203"/>
      <c r="TVK35" s="3203"/>
      <c r="TVL35" s="3203"/>
      <c r="TVM35" s="3203"/>
      <c r="TVN35" s="3203"/>
      <c r="TVO35" s="3203"/>
      <c r="TVP35" s="3203"/>
      <c r="TVQ35" s="3203"/>
      <c r="TVR35" s="3203"/>
      <c r="TVS35" s="3203"/>
      <c r="TVT35" s="3203"/>
      <c r="TVU35" s="3203"/>
      <c r="TVV35" s="3203"/>
      <c r="TVW35" s="3203"/>
      <c r="TVX35" s="3203"/>
      <c r="TVY35" s="3203"/>
      <c r="TVZ35" s="3203"/>
      <c r="TWA35" s="3203"/>
      <c r="TWB35" s="3203"/>
      <c r="TWC35" s="3203"/>
      <c r="TWD35" s="3203"/>
      <c r="TWE35" s="3203"/>
      <c r="TWF35" s="3203"/>
      <c r="TWG35" s="3203"/>
      <c r="TWH35" s="3203"/>
      <c r="TWI35" s="3203"/>
      <c r="TWJ35" s="3203"/>
      <c r="TWK35" s="3203"/>
      <c r="TWL35" s="3203"/>
      <c r="TWM35" s="3203"/>
      <c r="TWN35" s="3203"/>
      <c r="TWO35" s="3203"/>
      <c r="TWP35" s="3203"/>
      <c r="TWQ35" s="3203"/>
      <c r="TWR35" s="3203"/>
      <c r="TWS35" s="3203"/>
      <c r="TWT35" s="3203"/>
      <c r="TWU35" s="3203"/>
      <c r="TWV35" s="3203"/>
      <c r="TWW35" s="3203"/>
      <c r="TWX35" s="3203"/>
      <c r="TWY35" s="3203"/>
      <c r="TWZ35" s="3203"/>
      <c r="TXA35" s="3203"/>
      <c r="TXB35" s="3203"/>
      <c r="TXC35" s="3203"/>
      <c r="TXD35" s="3203"/>
      <c r="TXE35" s="3203"/>
      <c r="TXF35" s="3203"/>
      <c r="TXG35" s="3203"/>
      <c r="TXH35" s="3203"/>
      <c r="TXI35" s="3203"/>
      <c r="TXJ35" s="3203"/>
      <c r="TXK35" s="3203"/>
      <c r="TXL35" s="3203"/>
      <c r="TXM35" s="3203"/>
      <c r="TXN35" s="3203"/>
      <c r="TXO35" s="3203"/>
      <c r="TXP35" s="3203"/>
      <c r="TXQ35" s="3203"/>
      <c r="TXR35" s="3203"/>
      <c r="TXS35" s="3203"/>
      <c r="TXT35" s="3203"/>
      <c r="TXU35" s="3203"/>
      <c r="TXV35" s="3203"/>
      <c r="TXW35" s="3203"/>
      <c r="TXX35" s="3203"/>
      <c r="TXY35" s="3203"/>
      <c r="TXZ35" s="3203"/>
      <c r="TYA35" s="3203"/>
      <c r="TYB35" s="3203"/>
      <c r="TYC35" s="3203"/>
      <c r="TYD35" s="3203"/>
      <c r="TYE35" s="3203"/>
      <c r="TYF35" s="3203"/>
      <c r="TYG35" s="3203"/>
      <c r="TYH35" s="3203"/>
      <c r="TYI35" s="3203"/>
      <c r="TYJ35" s="3203"/>
      <c r="TYK35" s="3203"/>
      <c r="TYL35" s="3203"/>
      <c r="TYM35" s="3203"/>
      <c r="TYN35" s="3203"/>
      <c r="TYO35" s="3203"/>
      <c r="TYP35" s="3203"/>
      <c r="TYQ35" s="3203"/>
      <c r="TYR35" s="3203"/>
      <c r="TYS35" s="3203"/>
      <c r="TYT35" s="3203"/>
      <c r="TYU35" s="3203"/>
      <c r="TYV35" s="3203"/>
      <c r="TYW35" s="3203"/>
      <c r="TYX35" s="3203"/>
      <c r="TYY35" s="3203"/>
      <c r="TYZ35" s="3203"/>
      <c r="TZA35" s="3203"/>
      <c r="TZB35" s="3203"/>
      <c r="TZC35" s="3203"/>
      <c r="TZD35" s="3203"/>
      <c r="TZE35" s="3203"/>
      <c r="TZF35" s="3203"/>
      <c r="TZG35" s="3203"/>
      <c r="TZH35" s="3203"/>
      <c r="TZI35" s="3203"/>
      <c r="TZJ35" s="3203"/>
      <c r="TZK35" s="3203"/>
      <c r="TZL35" s="3203"/>
      <c r="TZM35" s="3203"/>
      <c r="TZN35" s="3203"/>
      <c r="TZO35" s="3203"/>
      <c r="TZP35" s="3203"/>
      <c r="TZQ35" s="3203"/>
      <c r="TZR35" s="3203"/>
      <c r="TZS35" s="3203"/>
      <c r="TZT35" s="3203"/>
      <c r="TZU35" s="3203"/>
      <c r="TZV35" s="3203"/>
      <c r="TZW35" s="3203"/>
      <c r="TZX35" s="3203"/>
      <c r="TZY35" s="3203"/>
      <c r="TZZ35" s="3203"/>
      <c r="UAA35" s="3203"/>
      <c r="UAB35" s="3203"/>
      <c r="UAC35" s="3203"/>
      <c r="UAD35" s="3203"/>
      <c r="UAE35" s="3203"/>
      <c r="UAF35" s="3203"/>
      <c r="UAG35" s="3203"/>
      <c r="UAH35" s="3203"/>
      <c r="UAI35" s="3203"/>
      <c r="UAJ35" s="3203"/>
      <c r="UAK35" s="3203"/>
      <c r="UAL35" s="3203"/>
      <c r="UAM35" s="3203"/>
      <c r="UAN35" s="3203"/>
      <c r="UAO35" s="3203"/>
      <c r="UAP35" s="3203"/>
      <c r="UAQ35" s="3203"/>
      <c r="UAR35" s="3203"/>
      <c r="UAS35" s="3203"/>
      <c r="UAT35" s="3203"/>
      <c r="UAU35" s="3203"/>
      <c r="UAV35" s="3203"/>
      <c r="UAW35" s="3203"/>
      <c r="UAX35" s="3203"/>
      <c r="UAY35" s="3203"/>
      <c r="UAZ35" s="3203"/>
      <c r="UBA35" s="3203"/>
      <c r="UBB35" s="3203"/>
      <c r="UBC35" s="3203"/>
      <c r="UBD35" s="3203"/>
      <c r="UBE35" s="3203"/>
      <c r="UBF35" s="3203"/>
      <c r="UBG35" s="3203"/>
      <c r="UBH35" s="3203"/>
      <c r="UBI35" s="3203"/>
      <c r="UBJ35" s="3203"/>
      <c r="UBK35" s="3203"/>
      <c r="UBL35" s="3203"/>
      <c r="UBM35" s="3203"/>
      <c r="UBN35" s="3203"/>
      <c r="UBO35" s="3203"/>
      <c r="UBP35" s="3203"/>
      <c r="UBQ35" s="3203"/>
      <c r="UBR35" s="3203"/>
      <c r="UBS35" s="3203"/>
      <c r="UBT35" s="3203"/>
      <c r="UBU35" s="3203"/>
      <c r="UBV35" s="3203"/>
      <c r="UBW35" s="3203"/>
      <c r="UBX35" s="3203"/>
      <c r="UBY35" s="3203"/>
      <c r="UBZ35" s="3203"/>
      <c r="UCA35" s="3203"/>
      <c r="UCB35" s="3203"/>
      <c r="UCC35" s="3203"/>
      <c r="UCD35" s="3203"/>
      <c r="UCE35" s="3203"/>
      <c r="UCF35" s="3203"/>
      <c r="UCG35" s="3203"/>
      <c r="UCH35" s="3203"/>
      <c r="UCI35" s="3203"/>
      <c r="UCJ35" s="3203"/>
      <c r="UCK35" s="3203"/>
      <c r="UCL35" s="3203"/>
      <c r="UCM35" s="3203"/>
      <c r="UCN35" s="3203"/>
      <c r="UCO35" s="3203"/>
      <c r="UCP35" s="3203"/>
      <c r="UCQ35" s="3203"/>
      <c r="UCR35" s="3203"/>
      <c r="UCS35" s="3203"/>
      <c r="UCT35" s="3203"/>
      <c r="UCU35" s="3203"/>
      <c r="UCV35" s="3203"/>
      <c r="UCW35" s="3203"/>
      <c r="UCX35" s="3203"/>
      <c r="UCY35" s="3203"/>
      <c r="UCZ35" s="3203"/>
      <c r="UDA35" s="3203"/>
      <c r="UDB35" s="3203"/>
      <c r="UDC35" s="3203"/>
      <c r="UDD35" s="3203"/>
      <c r="UDE35" s="3203"/>
      <c r="UDF35" s="3203"/>
      <c r="UDG35" s="3203"/>
      <c r="UDH35" s="3203"/>
      <c r="UDI35" s="3203"/>
      <c r="UDJ35" s="3203"/>
      <c r="UDK35" s="3203"/>
      <c r="UDL35" s="3203"/>
      <c r="UDM35" s="3203"/>
      <c r="UDN35" s="3203"/>
      <c r="UDO35" s="3203"/>
      <c r="UDP35" s="3203"/>
      <c r="UDQ35" s="3203"/>
      <c r="UDR35" s="3203"/>
      <c r="UDS35" s="3203"/>
      <c r="UDT35" s="3203"/>
      <c r="UDU35" s="3203"/>
      <c r="UDV35" s="3203"/>
      <c r="UDW35" s="3203"/>
      <c r="UDX35" s="3203"/>
      <c r="UDY35" s="3203"/>
      <c r="UDZ35" s="3203"/>
      <c r="UEA35" s="3203"/>
      <c r="UEB35" s="3203"/>
      <c r="UEC35" s="3203"/>
      <c r="UED35" s="3203"/>
      <c r="UEE35" s="3203"/>
      <c r="UEF35" s="3203"/>
      <c r="UEG35" s="3203"/>
      <c r="UEH35" s="3203"/>
      <c r="UEI35" s="3203"/>
      <c r="UEJ35" s="3203"/>
      <c r="UEK35" s="3203"/>
      <c r="UEL35" s="3203"/>
      <c r="UEM35" s="3203"/>
      <c r="UEN35" s="3203"/>
      <c r="UEO35" s="3203"/>
      <c r="UEP35" s="3203"/>
      <c r="UEQ35" s="3203"/>
      <c r="UER35" s="3203"/>
      <c r="UES35" s="3203"/>
      <c r="UET35" s="3203"/>
      <c r="UEU35" s="3203"/>
      <c r="UEV35" s="3203"/>
      <c r="UEW35" s="3203"/>
      <c r="UEX35" s="3203"/>
      <c r="UEY35" s="3203"/>
      <c r="UEZ35" s="3203"/>
      <c r="UFA35" s="3203"/>
      <c r="UFB35" s="3203"/>
      <c r="UFC35" s="3203"/>
      <c r="UFD35" s="3203"/>
      <c r="UFE35" s="3203"/>
      <c r="UFF35" s="3203"/>
      <c r="UFG35" s="3203"/>
      <c r="UFH35" s="3203"/>
      <c r="UFI35" s="3203"/>
      <c r="UFJ35" s="3203"/>
      <c r="UFK35" s="3203"/>
      <c r="UFL35" s="3203"/>
      <c r="UFM35" s="3203"/>
      <c r="UFN35" s="3203"/>
      <c r="UFO35" s="3203"/>
      <c r="UFP35" s="3203"/>
      <c r="UFQ35" s="3203"/>
      <c r="UFR35" s="3203"/>
      <c r="UFS35" s="3203"/>
      <c r="UFT35" s="3203"/>
      <c r="UFU35" s="3203"/>
      <c r="UFV35" s="3203"/>
      <c r="UFW35" s="3203"/>
      <c r="UFX35" s="3203"/>
      <c r="UFY35" s="3203"/>
      <c r="UFZ35" s="3203"/>
      <c r="UGA35" s="3203"/>
      <c r="UGB35" s="3203"/>
      <c r="UGC35" s="3203"/>
      <c r="UGD35" s="3203"/>
      <c r="UGE35" s="3203"/>
      <c r="UGF35" s="3203"/>
      <c r="UGG35" s="3203"/>
      <c r="UGH35" s="3203"/>
      <c r="UGI35" s="3203"/>
      <c r="UGJ35" s="3203"/>
      <c r="UGK35" s="3203"/>
      <c r="UGL35" s="3203"/>
      <c r="UGM35" s="3203"/>
      <c r="UGN35" s="3203"/>
      <c r="UGO35" s="3203"/>
      <c r="UGP35" s="3203"/>
      <c r="UGQ35" s="3203"/>
      <c r="UGR35" s="3203"/>
      <c r="UGS35" s="3203"/>
      <c r="UGT35" s="3203"/>
      <c r="UGU35" s="3203"/>
      <c r="UGV35" s="3203"/>
      <c r="UGW35" s="3203"/>
      <c r="UGX35" s="3203"/>
      <c r="UGY35" s="3203"/>
      <c r="UGZ35" s="3203"/>
      <c r="UHA35" s="3203"/>
      <c r="UHB35" s="3203"/>
      <c r="UHC35" s="3203"/>
      <c r="UHD35" s="3203"/>
      <c r="UHE35" s="3203"/>
      <c r="UHF35" s="3203"/>
      <c r="UHG35" s="3203"/>
      <c r="UHH35" s="3203"/>
      <c r="UHI35" s="3203"/>
      <c r="UHJ35" s="3203"/>
      <c r="UHK35" s="3203"/>
      <c r="UHL35" s="3203"/>
      <c r="UHM35" s="3203"/>
      <c r="UHN35" s="3203"/>
      <c r="UHO35" s="3203"/>
      <c r="UHP35" s="3203"/>
      <c r="UHQ35" s="3203"/>
      <c r="UHR35" s="3203"/>
      <c r="UHS35" s="3203"/>
      <c r="UHT35" s="3203"/>
      <c r="UHU35" s="3203"/>
      <c r="UHV35" s="3203"/>
      <c r="UHW35" s="3203"/>
      <c r="UHX35" s="3203"/>
      <c r="UHY35" s="3203"/>
      <c r="UHZ35" s="3203"/>
      <c r="UIA35" s="3203"/>
      <c r="UIB35" s="3203"/>
      <c r="UIC35" s="3203"/>
      <c r="UID35" s="3203"/>
      <c r="UIE35" s="3203"/>
      <c r="UIF35" s="3203"/>
      <c r="UIG35" s="3203"/>
      <c r="UIH35" s="3203"/>
      <c r="UII35" s="3203"/>
      <c r="UIJ35" s="3203"/>
      <c r="UIK35" s="3203"/>
      <c r="UIL35" s="3203"/>
      <c r="UIM35" s="3203"/>
      <c r="UIN35" s="3203"/>
      <c r="UIO35" s="3203"/>
      <c r="UIP35" s="3203"/>
      <c r="UIQ35" s="3203"/>
      <c r="UIR35" s="3203"/>
      <c r="UIS35" s="3203"/>
      <c r="UIT35" s="3203"/>
      <c r="UIU35" s="3203"/>
      <c r="UIV35" s="3203"/>
      <c r="UIW35" s="3203"/>
      <c r="UIX35" s="3203"/>
      <c r="UIY35" s="3203"/>
      <c r="UIZ35" s="3203"/>
      <c r="UJA35" s="3203"/>
      <c r="UJB35" s="3203"/>
      <c r="UJC35" s="3203"/>
      <c r="UJD35" s="3203"/>
      <c r="UJE35" s="3203"/>
      <c r="UJF35" s="3203"/>
      <c r="UJG35" s="3203"/>
      <c r="UJH35" s="3203"/>
      <c r="UJI35" s="3203"/>
      <c r="UJJ35" s="3203"/>
      <c r="UJK35" s="3203"/>
      <c r="UJL35" s="3203"/>
      <c r="UJM35" s="3203"/>
      <c r="UJN35" s="3203"/>
      <c r="UJO35" s="3203"/>
      <c r="UJP35" s="3203"/>
      <c r="UJQ35" s="3203"/>
      <c r="UJR35" s="3203"/>
      <c r="UJS35" s="3203"/>
      <c r="UJT35" s="3203"/>
      <c r="UJU35" s="3203"/>
      <c r="UJV35" s="3203"/>
      <c r="UJW35" s="3203"/>
      <c r="UJX35" s="3203"/>
      <c r="UJY35" s="3203"/>
      <c r="UJZ35" s="3203"/>
      <c r="UKA35" s="3203"/>
      <c r="UKB35" s="3203"/>
      <c r="UKC35" s="3203"/>
      <c r="UKD35" s="3203"/>
      <c r="UKE35" s="3203"/>
      <c r="UKF35" s="3203"/>
      <c r="UKG35" s="3203"/>
      <c r="UKH35" s="3203"/>
      <c r="UKI35" s="3203"/>
      <c r="UKJ35" s="3203"/>
      <c r="UKK35" s="3203"/>
      <c r="UKL35" s="3203"/>
      <c r="UKM35" s="3203"/>
      <c r="UKN35" s="3203"/>
      <c r="UKO35" s="3203"/>
      <c r="UKP35" s="3203"/>
      <c r="UKQ35" s="3203"/>
      <c r="UKR35" s="3203"/>
      <c r="UKS35" s="3203"/>
      <c r="UKT35" s="3203"/>
      <c r="UKU35" s="3203"/>
      <c r="UKV35" s="3203"/>
      <c r="UKW35" s="3203"/>
      <c r="UKX35" s="3203"/>
      <c r="UKY35" s="3203"/>
      <c r="UKZ35" s="3203"/>
      <c r="ULA35" s="3203"/>
      <c r="ULB35" s="3203"/>
      <c r="ULC35" s="3203"/>
      <c r="ULD35" s="3203"/>
      <c r="ULE35" s="3203"/>
      <c r="ULF35" s="3203"/>
      <c r="ULG35" s="3203"/>
      <c r="ULH35" s="3203"/>
      <c r="ULI35" s="3203"/>
      <c r="ULJ35" s="3203"/>
      <c r="ULK35" s="3203"/>
      <c r="ULL35" s="3203"/>
      <c r="ULM35" s="3203"/>
      <c r="ULN35" s="3203"/>
      <c r="ULO35" s="3203"/>
      <c r="ULP35" s="3203"/>
      <c r="ULQ35" s="3203"/>
      <c r="ULR35" s="3203"/>
      <c r="ULS35" s="3203"/>
      <c r="ULT35" s="3203"/>
      <c r="ULU35" s="3203"/>
      <c r="ULV35" s="3203"/>
      <c r="ULW35" s="3203"/>
      <c r="ULX35" s="3203"/>
      <c r="ULY35" s="3203"/>
      <c r="ULZ35" s="3203"/>
      <c r="UMA35" s="3203"/>
      <c r="UMB35" s="3203"/>
      <c r="UMC35" s="3203"/>
      <c r="UMD35" s="3203"/>
      <c r="UME35" s="3203"/>
      <c r="UMF35" s="3203"/>
      <c r="UMG35" s="3203"/>
      <c r="UMH35" s="3203"/>
      <c r="UMI35" s="3203"/>
      <c r="UMJ35" s="3203"/>
      <c r="UMK35" s="3203"/>
      <c r="UML35" s="3203"/>
      <c r="UMM35" s="3203"/>
      <c r="UMN35" s="3203"/>
      <c r="UMO35" s="3203"/>
      <c r="UMP35" s="3203"/>
      <c r="UMQ35" s="3203"/>
      <c r="UMR35" s="3203"/>
      <c r="UMS35" s="3203"/>
      <c r="UMT35" s="3203"/>
      <c r="UMU35" s="3203"/>
      <c r="UMV35" s="3203"/>
      <c r="UMW35" s="3203"/>
      <c r="UMX35" s="3203"/>
      <c r="UMY35" s="3203"/>
      <c r="UMZ35" s="3203"/>
      <c r="UNA35" s="3203"/>
      <c r="UNB35" s="3203"/>
      <c r="UNC35" s="3203"/>
      <c r="UND35" s="3203"/>
      <c r="UNE35" s="3203"/>
      <c r="UNF35" s="3203"/>
      <c r="UNG35" s="3203"/>
      <c r="UNH35" s="3203"/>
      <c r="UNI35" s="3203"/>
      <c r="UNJ35" s="3203"/>
      <c r="UNK35" s="3203"/>
      <c r="UNL35" s="3203"/>
      <c r="UNM35" s="3203"/>
      <c r="UNN35" s="3203"/>
      <c r="UNO35" s="3203"/>
      <c r="UNP35" s="3203"/>
      <c r="UNQ35" s="3203"/>
      <c r="UNR35" s="3203"/>
      <c r="UNS35" s="3203"/>
      <c r="UNT35" s="3203"/>
      <c r="UNU35" s="3203"/>
      <c r="UNV35" s="3203"/>
      <c r="UNW35" s="3203"/>
      <c r="UNX35" s="3203"/>
      <c r="UNY35" s="3203"/>
      <c r="UNZ35" s="3203"/>
      <c r="UOA35" s="3203"/>
      <c r="UOB35" s="3203"/>
      <c r="UOC35" s="3203"/>
      <c r="UOD35" s="3203"/>
      <c r="UOE35" s="3203"/>
      <c r="UOF35" s="3203"/>
      <c r="UOG35" s="3203"/>
      <c r="UOH35" s="3203"/>
      <c r="UOI35" s="3203"/>
      <c r="UOJ35" s="3203"/>
      <c r="UOK35" s="3203"/>
      <c r="UOL35" s="3203"/>
      <c r="UOM35" s="3203"/>
      <c r="UON35" s="3203"/>
      <c r="UOO35" s="3203"/>
      <c r="UOP35" s="3203"/>
      <c r="UOQ35" s="3203"/>
      <c r="UOR35" s="3203"/>
      <c r="UOS35" s="3203"/>
      <c r="UOT35" s="3203"/>
      <c r="UOU35" s="3203"/>
      <c r="UOV35" s="3203"/>
      <c r="UOW35" s="3203"/>
      <c r="UOX35" s="3203"/>
      <c r="UOY35" s="3203"/>
      <c r="UOZ35" s="3203"/>
      <c r="UPA35" s="3203"/>
      <c r="UPB35" s="3203"/>
      <c r="UPC35" s="3203"/>
      <c r="UPD35" s="3203"/>
      <c r="UPE35" s="3203"/>
      <c r="UPF35" s="3203"/>
      <c r="UPG35" s="3203"/>
      <c r="UPH35" s="3203"/>
      <c r="UPI35" s="3203"/>
      <c r="UPJ35" s="3203"/>
      <c r="UPK35" s="3203"/>
      <c r="UPL35" s="3203"/>
      <c r="UPM35" s="3203"/>
      <c r="UPN35" s="3203"/>
      <c r="UPO35" s="3203"/>
      <c r="UPP35" s="3203"/>
      <c r="UPQ35" s="3203"/>
      <c r="UPR35" s="3203"/>
      <c r="UPS35" s="3203"/>
      <c r="UPT35" s="3203"/>
      <c r="UPU35" s="3203"/>
      <c r="UPV35" s="3203"/>
      <c r="UPW35" s="3203"/>
      <c r="UPX35" s="3203"/>
      <c r="UPY35" s="3203"/>
      <c r="UPZ35" s="3203"/>
      <c r="UQA35" s="3203"/>
      <c r="UQB35" s="3203"/>
      <c r="UQC35" s="3203"/>
      <c r="UQD35" s="3203"/>
      <c r="UQE35" s="3203"/>
      <c r="UQF35" s="3203"/>
      <c r="UQG35" s="3203"/>
      <c r="UQH35" s="3203"/>
      <c r="UQI35" s="3203"/>
      <c r="UQJ35" s="3203"/>
      <c r="UQK35" s="3203"/>
      <c r="UQL35" s="3203"/>
      <c r="UQM35" s="3203"/>
      <c r="UQN35" s="3203"/>
      <c r="UQO35" s="3203"/>
      <c r="UQP35" s="3203"/>
      <c r="UQQ35" s="3203"/>
      <c r="UQR35" s="3203"/>
      <c r="UQS35" s="3203"/>
      <c r="UQT35" s="3203"/>
      <c r="UQU35" s="3203"/>
      <c r="UQV35" s="3203"/>
      <c r="UQW35" s="3203"/>
      <c r="UQX35" s="3203"/>
      <c r="UQY35" s="3203"/>
      <c r="UQZ35" s="3203"/>
      <c r="URA35" s="3203"/>
      <c r="URB35" s="3203"/>
      <c r="URC35" s="3203"/>
      <c r="URD35" s="3203"/>
      <c r="URE35" s="3203"/>
      <c r="URF35" s="3203"/>
      <c r="URG35" s="3203"/>
      <c r="URH35" s="3203"/>
      <c r="URI35" s="3203"/>
      <c r="URJ35" s="3203"/>
      <c r="URK35" s="3203"/>
      <c r="URL35" s="3203"/>
      <c r="URM35" s="3203"/>
      <c r="URN35" s="3203"/>
      <c r="URO35" s="3203"/>
      <c r="URP35" s="3203"/>
      <c r="URQ35" s="3203"/>
      <c r="URR35" s="3203"/>
      <c r="URS35" s="3203"/>
      <c r="URT35" s="3203"/>
      <c r="URU35" s="3203"/>
      <c r="URV35" s="3203"/>
      <c r="URW35" s="3203"/>
      <c r="URX35" s="3203"/>
      <c r="URY35" s="3203"/>
      <c r="URZ35" s="3203"/>
      <c r="USA35" s="3203"/>
      <c r="USB35" s="3203"/>
      <c r="USC35" s="3203"/>
      <c r="USD35" s="3203"/>
      <c r="USE35" s="3203"/>
      <c r="USF35" s="3203"/>
      <c r="USG35" s="3203"/>
      <c r="USH35" s="3203"/>
      <c r="USI35" s="3203"/>
      <c r="USJ35" s="3203"/>
      <c r="USK35" s="3203"/>
      <c r="USL35" s="3203"/>
      <c r="USM35" s="3203"/>
      <c r="USN35" s="3203"/>
      <c r="USO35" s="3203"/>
      <c r="USP35" s="3203"/>
      <c r="USQ35" s="3203"/>
      <c r="USR35" s="3203"/>
      <c r="USS35" s="3203"/>
      <c r="UST35" s="3203"/>
      <c r="USU35" s="3203"/>
      <c r="USV35" s="3203"/>
      <c r="USW35" s="3203"/>
      <c r="USX35" s="3203"/>
      <c r="USY35" s="3203"/>
      <c r="USZ35" s="3203"/>
      <c r="UTA35" s="3203"/>
      <c r="UTB35" s="3203"/>
      <c r="UTC35" s="3203"/>
      <c r="UTD35" s="3203"/>
      <c r="UTE35" s="3203"/>
      <c r="UTF35" s="3203"/>
      <c r="UTG35" s="3203"/>
      <c r="UTH35" s="3203"/>
      <c r="UTI35" s="3203"/>
      <c r="UTJ35" s="3203"/>
      <c r="UTK35" s="3203"/>
      <c r="UTL35" s="3203"/>
      <c r="UTM35" s="3203"/>
      <c r="UTN35" s="3203"/>
      <c r="UTO35" s="3203"/>
      <c r="UTP35" s="3203"/>
      <c r="UTQ35" s="3203"/>
      <c r="UTR35" s="3203"/>
      <c r="UTS35" s="3203"/>
      <c r="UTT35" s="3203"/>
      <c r="UTU35" s="3203"/>
      <c r="UTV35" s="3203"/>
      <c r="UTW35" s="3203"/>
      <c r="UTX35" s="3203"/>
      <c r="UTY35" s="3203"/>
      <c r="UTZ35" s="3203"/>
      <c r="UUA35" s="3203"/>
      <c r="UUB35" s="3203"/>
      <c r="UUC35" s="3203"/>
      <c r="UUD35" s="3203"/>
      <c r="UUE35" s="3203"/>
      <c r="UUF35" s="3203"/>
      <c r="UUG35" s="3203"/>
      <c r="UUH35" s="3203"/>
      <c r="UUI35" s="3203"/>
      <c r="UUJ35" s="3203"/>
      <c r="UUK35" s="3203"/>
      <c r="UUL35" s="3203"/>
      <c r="UUM35" s="3203"/>
      <c r="UUN35" s="3203"/>
      <c r="UUO35" s="3203"/>
      <c r="UUP35" s="3203"/>
      <c r="UUQ35" s="3203"/>
      <c r="UUR35" s="3203"/>
      <c r="UUS35" s="3203"/>
      <c r="UUT35" s="3203"/>
      <c r="UUU35" s="3203"/>
      <c r="UUV35" s="3203"/>
      <c r="UUW35" s="3203"/>
      <c r="UUX35" s="3203"/>
      <c r="UUY35" s="3203"/>
      <c r="UUZ35" s="3203"/>
      <c r="UVA35" s="3203"/>
      <c r="UVB35" s="3203"/>
      <c r="UVC35" s="3203"/>
      <c r="UVD35" s="3203"/>
      <c r="UVE35" s="3203"/>
      <c r="UVF35" s="3203"/>
      <c r="UVG35" s="3203"/>
      <c r="UVH35" s="3203"/>
      <c r="UVI35" s="3203"/>
      <c r="UVJ35" s="3203"/>
      <c r="UVK35" s="3203"/>
      <c r="UVL35" s="3203"/>
      <c r="UVM35" s="3203"/>
      <c r="UVN35" s="3203"/>
      <c r="UVO35" s="3203"/>
      <c r="UVP35" s="3203"/>
      <c r="UVQ35" s="3203"/>
      <c r="UVR35" s="3203"/>
      <c r="UVS35" s="3203"/>
      <c r="UVT35" s="3203"/>
      <c r="UVU35" s="3203"/>
      <c r="UVV35" s="3203"/>
      <c r="UVW35" s="3203"/>
      <c r="UVX35" s="3203"/>
      <c r="UVY35" s="3203"/>
      <c r="UVZ35" s="3203"/>
      <c r="UWA35" s="3203"/>
      <c r="UWB35" s="3203"/>
      <c r="UWC35" s="3203"/>
      <c r="UWD35" s="3203"/>
      <c r="UWE35" s="3203"/>
      <c r="UWF35" s="3203"/>
      <c r="UWG35" s="3203"/>
      <c r="UWH35" s="3203"/>
      <c r="UWI35" s="3203"/>
      <c r="UWJ35" s="3203"/>
      <c r="UWK35" s="3203"/>
      <c r="UWL35" s="3203"/>
      <c r="UWM35" s="3203"/>
      <c r="UWN35" s="3203"/>
      <c r="UWO35" s="3203"/>
      <c r="UWP35" s="3203"/>
      <c r="UWQ35" s="3203"/>
      <c r="UWR35" s="3203"/>
      <c r="UWS35" s="3203"/>
      <c r="UWT35" s="3203"/>
      <c r="UWU35" s="3203"/>
      <c r="UWV35" s="3203"/>
      <c r="UWW35" s="3203"/>
      <c r="UWX35" s="3203"/>
      <c r="UWY35" s="3203"/>
      <c r="UWZ35" s="3203"/>
      <c r="UXA35" s="3203"/>
      <c r="UXB35" s="3203"/>
      <c r="UXC35" s="3203"/>
      <c r="UXD35" s="3203"/>
      <c r="UXE35" s="3203"/>
      <c r="UXF35" s="3203"/>
      <c r="UXG35" s="3203"/>
      <c r="UXH35" s="3203"/>
      <c r="UXI35" s="3203"/>
      <c r="UXJ35" s="3203"/>
      <c r="UXK35" s="3203"/>
      <c r="UXL35" s="3203"/>
      <c r="UXM35" s="3203"/>
      <c r="UXN35" s="3203"/>
      <c r="UXO35" s="3203"/>
      <c r="UXP35" s="3203"/>
      <c r="UXQ35" s="3203"/>
      <c r="UXR35" s="3203"/>
      <c r="UXS35" s="3203"/>
      <c r="UXT35" s="3203"/>
      <c r="UXU35" s="3203"/>
      <c r="UXV35" s="3203"/>
      <c r="UXW35" s="3203"/>
      <c r="UXX35" s="3203"/>
      <c r="UXY35" s="3203"/>
      <c r="UXZ35" s="3203"/>
      <c r="UYA35" s="3203"/>
      <c r="UYB35" s="3203"/>
      <c r="UYC35" s="3203"/>
      <c r="UYD35" s="3203"/>
      <c r="UYE35" s="3203"/>
      <c r="UYF35" s="3203"/>
      <c r="UYG35" s="3203"/>
      <c r="UYH35" s="3203"/>
      <c r="UYI35" s="3203"/>
      <c r="UYJ35" s="3203"/>
      <c r="UYK35" s="3203"/>
      <c r="UYL35" s="3203"/>
      <c r="UYM35" s="3203"/>
      <c r="UYN35" s="3203"/>
      <c r="UYO35" s="3203"/>
      <c r="UYP35" s="3203"/>
      <c r="UYQ35" s="3203"/>
      <c r="UYR35" s="3203"/>
      <c r="UYS35" s="3203"/>
      <c r="UYT35" s="3203"/>
      <c r="UYU35" s="3203"/>
      <c r="UYV35" s="3203"/>
      <c r="UYW35" s="3203"/>
      <c r="UYX35" s="3203"/>
      <c r="UYY35" s="3203"/>
      <c r="UYZ35" s="3203"/>
      <c r="UZA35" s="3203"/>
      <c r="UZB35" s="3203"/>
      <c r="UZC35" s="3203"/>
      <c r="UZD35" s="3203"/>
      <c r="UZE35" s="3203"/>
      <c r="UZF35" s="3203"/>
      <c r="UZG35" s="3203"/>
      <c r="UZH35" s="3203"/>
      <c r="UZI35" s="3203"/>
      <c r="UZJ35" s="3203"/>
      <c r="UZK35" s="3203"/>
      <c r="UZL35" s="3203"/>
      <c r="UZM35" s="3203"/>
      <c r="UZN35" s="3203"/>
      <c r="UZO35" s="3203"/>
      <c r="UZP35" s="3203"/>
      <c r="UZQ35" s="3203"/>
      <c r="UZR35" s="3203"/>
      <c r="UZS35" s="3203"/>
      <c r="UZT35" s="3203"/>
      <c r="UZU35" s="3203"/>
      <c r="UZV35" s="3203"/>
      <c r="UZW35" s="3203"/>
      <c r="UZX35" s="3203"/>
      <c r="UZY35" s="3203"/>
      <c r="UZZ35" s="3203"/>
      <c r="VAA35" s="3203"/>
      <c r="VAB35" s="3203"/>
      <c r="VAC35" s="3203"/>
      <c r="VAD35" s="3203"/>
      <c r="VAE35" s="3203"/>
      <c r="VAF35" s="3203"/>
      <c r="VAG35" s="3203"/>
      <c r="VAH35" s="3203"/>
      <c r="VAI35" s="3203"/>
      <c r="VAJ35" s="3203"/>
      <c r="VAK35" s="3203"/>
      <c r="VAL35" s="3203"/>
      <c r="VAM35" s="3203"/>
      <c r="VAN35" s="3203"/>
      <c r="VAO35" s="3203"/>
      <c r="VAP35" s="3203"/>
      <c r="VAQ35" s="3203"/>
      <c r="VAR35" s="3203"/>
      <c r="VAS35" s="3203"/>
      <c r="VAT35" s="3203"/>
      <c r="VAU35" s="3203"/>
      <c r="VAV35" s="3203"/>
      <c r="VAW35" s="3203"/>
      <c r="VAX35" s="3203"/>
      <c r="VAY35" s="3203"/>
      <c r="VAZ35" s="3203"/>
      <c r="VBA35" s="3203"/>
      <c r="VBB35" s="3203"/>
      <c r="VBC35" s="3203"/>
      <c r="VBD35" s="3203"/>
      <c r="VBE35" s="3203"/>
      <c r="VBF35" s="3203"/>
      <c r="VBG35" s="3203"/>
      <c r="VBH35" s="3203"/>
      <c r="VBI35" s="3203"/>
      <c r="VBJ35" s="3203"/>
      <c r="VBK35" s="3203"/>
      <c r="VBL35" s="3203"/>
      <c r="VBM35" s="3203"/>
      <c r="VBN35" s="3203"/>
      <c r="VBO35" s="3203"/>
      <c r="VBP35" s="3203"/>
      <c r="VBQ35" s="3203"/>
      <c r="VBR35" s="3203"/>
      <c r="VBS35" s="3203"/>
      <c r="VBT35" s="3203"/>
      <c r="VBU35" s="3203"/>
      <c r="VBV35" s="3203"/>
      <c r="VBW35" s="3203"/>
      <c r="VBX35" s="3203"/>
      <c r="VBY35" s="3203"/>
      <c r="VBZ35" s="3203"/>
      <c r="VCA35" s="3203"/>
      <c r="VCB35" s="3203"/>
      <c r="VCC35" s="3203"/>
      <c r="VCD35" s="3203"/>
      <c r="VCE35" s="3203"/>
      <c r="VCF35" s="3203"/>
      <c r="VCG35" s="3203"/>
      <c r="VCH35" s="3203"/>
      <c r="VCI35" s="3203"/>
      <c r="VCJ35" s="3203"/>
      <c r="VCK35" s="3203"/>
      <c r="VCL35" s="3203"/>
      <c r="VCM35" s="3203"/>
      <c r="VCN35" s="3203"/>
      <c r="VCO35" s="3203"/>
      <c r="VCP35" s="3203"/>
      <c r="VCQ35" s="3203"/>
      <c r="VCR35" s="3203"/>
      <c r="VCS35" s="3203"/>
      <c r="VCT35" s="3203"/>
      <c r="VCU35" s="3203"/>
      <c r="VCV35" s="3203"/>
      <c r="VCW35" s="3203"/>
      <c r="VCX35" s="3203"/>
      <c r="VCY35" s="3203"/>
      <c r="VCZ35" s="3203"/>
      <c r="VDA35" s="3203"/>
      <c r="VDB35" s="3203"/>
      <c r="VDC35" s="3203"/>
      <c r="VDD35" s="3203"/>
      <c r="VDE35" s="3203"/>
      <c r="VDF35" s="3203"/>
      <c r="VDG35" s="3203"/>
      <c r="VDH35" s="3203"/>
      <c r="VDI35" s="3203"/>
      <c r="VDJ35" s="3203"/>
      <c r="VDK35" s="3203"/>
      <c r="VDL35" s="3203"/>
      <c r="VDM35" s="3203"/>
      <c r="VDN35" s="3203"/>
      <c r="VDO35" s="3203"/>
      <c r="VDP35" s="3203"/>
      <c r="VDQ35" s="3203"/>
      <c r="VDR35" s="3203"/>
      <c r="VDS35" s="3203"/>
      <c r="VDT35" s="3203"/>
      <c r="VDU35" s="3203"/>
      <c r="VDV35" s="3203"/>
      <c r="VDW35" s="3203"/>
      <c r="VDX35" s="3203"/>
      <c r="VDY35" s="3203"/>
      <c r="VDZ35" s="3203"/>
      <c r="VEA35" s="3203"/>
      <c r="VEB35" s="3203"/>
      <c r="VEC35" s="3203"/>
      <c r="VED35" s="3203"/>
      <c r="VEE35" s="3203"/>
      <c r="VEF35" s="3203"/>
      <c r="VEG35" s="3203"/>
      <c r="VEH35" s="3203"/>
      <c r="VEI35" s="3203"/>
      <c r="VEJ35" s="3203"/>
      <c r="VEK35" s="3203"/>
      <c r="VEL35" s="3203"/>
      <c r="VEM35" s="3203"/>
      <c r="VEN35" s="3203"/>
      <c r="VEO35" s="3203"/>
      <c r="VEP35" s="3203"/>
      <c r="VEQ35" s="3203"/>
      <c r="VER35" s="3203"/>
      <c r="VES35" s="3203"/>
      <c r="VET35" s="3203"/>
      <c r="VEU35" s="3203"/>
      <c r="VEV35" s="3203"/>
      <c r="VEW35" s="3203"/>
      <c r="VEX35" s="3203"/>
      <c r="VEY35" s="3203"/>
      <c r="VEZ35" s="3203"/>
      <c r="VFA35" s="3203"/>
      <c r="VFB35" s="3203"/>
      <c r="VFC35" s="3203"/>
      <c r="VFD35" s="3203"/>
      <c r="VFE35" s="3203"/>
      <c r="VFF35" s="3203"/>
      <c r="VFG35" s="3203"/>
      <c r="VFH35" s="3203"/>
      <c r="VFI35" s="3203"/>
      <c r="VFJ35" s="3203"/>
      <c r="VFK35" s="3203"/>
      <c r="VFL35" s="3203"/>
      <c r="VFM35" s="3203"/>
      <c r="VFN35" s="3203"/>
      <c r="VFO35" s="3203"/>
      <c r="VFP35" s="3203"/>
      <c r="VFQ35" s="3203"/>
      <c r="VFR35" s="3203"/>
      <c r="VFS35" s="3203"/>
      <c r="VFT35" s="3203"/>
      <c r="VFU35" s="3203"/>
      <c r="VFV35" s="3203"/>
      <c r="VFW35" s="3203"/>
      <c r="VFX35" s="3203"/>
      <c r="VFY35" s="3203"/>
      <c r="VFZ35" s="3203"/>
      <c r="VGA35" s="3203"/>
      <c r="VGB35" s="3203"/>
      <c r="VGC35" s="3203"/>
      <c r="VGD35" s="3203"/>
      <c r="VGE35" s="3203"/>
      <c r="VGF35" s="3203"/>
      <c r="VGG35" s="3203"/>
      <c r="VGH35" s="3203"/>
      <c r="VGI35" s="3203"/>
      <c r="VGJ35" s="3203"/>
      <c r="VGK35" s="3203"/>
      <c r="VGL35" s="3203"/>
      <c r="VGM35" s="3203"/>
      <c r="VGN35" s="3203"/>
      <c r="VGO35" s="3203"/>
      <c r="VGP35" s="3203"/>
      <c r="VGQ35" s="3203"/>
      <c r="VGR35" s="3203"/>
      <c r="VGS35" s="3203"/>
      <c r="VGT35" s="3203"/>
      <c r="VGU35" s="3203"/>
      <c r="VGV35" s="3203"/>
      <c r="VGW35" s="3203"/>
      <c r="VGX35" s="3203"/>
      <c r="VGY35" s="3203"/>
      <c r="VGZ35" s="3203"/>
      <c r="VHA35" s="3203"/>
      <c r="VHB35" s="3203"/>
      <c r="VHC35" s="3203"/>
      <c r="VHD35" s="3203"/>
      <c r="VHE35" s="3203"/>
      <c r="VHF35" s="3203"/>
      <c r="VHG35" s="3203"/>
      <c r="VHH35" s="3203"/>
      <c r="VHI35" s="3203"/>
      <c r="VHJ35" s="3203"/>
      <c r="VHK35" s="3203"/>
      <c r="VHL35" s="3203"/>
      <c r="VHM35" s="3203"/>
      <c r="VHN35" s="3203"/>
      <c r="VHO35" s="3203"/>
      <c r="VHP35" s="3203"/>
      <c r="VHQ35" s="3203"/>
      <c r="VHR35" s="3203"/>
      <c r="VHS35" s="3203"/>
      <c r="VHT35" s="3203"/>
      <c r="VHU35" s="3203"/>
      <c r="VHV35" s="3203"/>
      <c r="VHW35" s="3203"/>
      <c r="VHX35" s="3203"/>
      <c r="VHY35" s="3203"/>
      <c r="VHZ35" s="3203"/>
      <c r="VIA35" s="3203"/>
      <c r="VIB35" s="3203"/>
      <c r="VIC35" s="3203"/>
      <c r="VID35" s="3203"/>
      <c r="VIE35" s="3203"/>
      <c r="VIF35" s="3203"/>
      <c r="VIG35" s="3203"/>
      <c r="VIH35" s="3203"/>
      <c r="VII35" s="3203"/>
      <c r="VIJ35" s="3203"/>
      <c r="VIK35" s="3203"/>
      <c r="VIL35" s="3203"/>
      <c r="VIM35" s="3203"/>
      <c r="VIN35" s="3203"/>
      <c r="VIO35" s="3203"/>
      <c r="VIP35" s="3203"/>
      <c r="VIQ35" s="3203"/>
      <c r="VIR35" s="3203"/>
      <c r="VIS35" s="3203"/>
      <c r="VIT35" s="3203"/>
      <c r="VIU35" s="3203"/>
      <c r="VIV35" s="3203"/>
      <c r="VIW35" s="3203"/>
      <c r="VIX35" s="3203"/>
      <c r="VIY35" s="3203"/>
      <c r="VIZ35" s="3203"/>
      <c r="VJA35" s="3203"/>
      <c r="VJB35" s="3203"/>
      <c r="VJC35" s="3203"/>
      <c r="VJD35" s="3203"/>
      <c r="VJE35" s="3203"/>
      <c r="VJF35" s="3203"/>
      <c r="VJG35" s="3203"/>
      <c r="VJH35" s="3203"/>
      <c r="VJI35" s="3203"/>
      <c r="VJJ35" s="3203"/>
      <c r="VJK35" s="3203"/>
      <c r="VJL35" s="3203"/>
      <c r="VJM35" s="3203"/>
      <c r="VJN35" s="3203"/>
      <c r="VJO35" s="3203"/>
      <c r="VJP35" s="3203"/>
      <c r="VJQ35" s="3203"/>
      <c r="VJR35" s="3203"/>
      <c r="VJS35" s="3203"/>
      <c r="VJT35" s="3203"/>
      <c r="VJU35" s="3203"/>
      <c r="VJV35" s="3203"/>
      <c r="VJW35" s="3203"/>
      <c r="VJX35" s="3203"/>
      <c r="VJY35" s="3203"/>
      <c r="VJZ35" s="3203"/>
      <c r="VKA35" s="3203"/>
      <c r="VKB35" s="3203"/>
      <c r="VKC35" s="3203"/>
      <c r="VKD35" s="3203"/>
      <c r="VKE35" s="3203"/>
      <c r="VKF35" s="3203"/>
      <c r="VKG35" s="3203"/>
      <c r="VKH35" s="3203"/>
      <c r="VKI35" s="3203"/>
      <c r="VKJ35" s="3203"/>
      <c r="VKK35" s="3203"/>
      <c r="VKL35" s="3203"/>
      <c r="VKM35" s="3203"/>
      <c r="VKN35" s="3203"/>
      <c r="VKO35" s="3203"/>
      <c r="VKP35" s="3203"/>
      <c r="VKQ35" s="3203"/>
      <c r="VKR35" s="3203"/>
      <c r="VKS35" s="3203"/>
      <c r="VKT35" s="3203"/>
      <c r="VKU35" s="3203"/>
      <c r="VKV35" s="3203"/>
      <c r="VKW35" s="3203"/>
      <c r="VKX35" s="3203"/>
      <c r="VKY35" s="3203"/>
      <c r="VKZ35" s="3203"/>
      <c r="VLA35" s="3203"/>
      <c r="VLB35" s="3203"/>
      <c r="VLC35" s="3203"/>
      <c r="VLD35" s="3203"/>
      <c r="VLE35" s="3203"/>
      <c r="VLF35" s="3203"/>
      <c r="VLG35" s="3203"/>
      <c r="VLH35" s="3203"/>
      <c r="VLI35" s="3203"/>
      <c r="VLJ35" s="3203"/>
      <c r="VLK35" s="3203"/>
      <c r="VLL35" s="3203"/>
      <c r="VLM35" s="3203"/>
      <c r="VLN35" s="3203"/>
      <c r="VLO35" s="3203"/>
      <c r="VLP35" s="3203"/>
      <c r="VLQ35" s="3203"/>
      <c r="VLR35" s="3203"/>
      <c r="VLS35" s="3203"/>
      <c r="VLT35" s="3203"/>
      <c r="VLU35" s="3203"/>
      <c r="VLV35" s="3203"/>
      <c r="VLW35" s="3203"/>
      <c r="VLX35" s="3203"/>
      <c r="VLY35" s="3203"/>
      <c r="VLZ35" s="3203"/>
      <c r="VMA35" s="3203"/>
      <c r="VMB35" s="3203"/>
      <c r="VMC35" s="3203"/>
      <c r="VMD35" s="3203"/>
      <c r="VME35" s="3203"/>
      <c r="VMF35" s="3203"/>
      <c r="VMG35" s="3203"/>
      <c r="VMH35" s="3203"/>
      <c r="VMI35" s="3203"/>
      <c r="VMJ35" s="3203"/>
      <c r="VMK35" s="3203"/>
      <c r="VML35" s="3203"/>
      <c r="VMM35" s="3203"/>
      <c r="VMN35" s="3203"/>
      <c r="VMO35" s="3203"/>
      <c r="VMP35" s="3203"/>
      <c r="VMQ35" s="3203"/>
      <c r="VMR35" s="3203"/>
      <c r="VMS35" s="3203"/>
      <c r="VMT35" s="3203"/>
      <c r="VMU35" s="3203"/>
      <c r="VMV35" s="3203"/>
      <c r="VMW35" s="3203"/>
      <c r="VMX35" s="3203"/>
      <c r="VMY35" s="3203"/>
      <c r="VMZ35" s="3203"/>
      <c r="VNA35" s="3203"/>
      <c r="VNB35" s="3203"/>
      <c r="VNC35" s="3203"/>
      <c r="VND35" s="3203"/>
      <c r="VNE35" s="3203"/>
      <c r="VNF35" s="3203"/>
      <c r="VNG35" s="3203"/>
      <c r="VNH35" s="3203"/>
      <c r="VNI35" s="3203"/>
      <c r="VNJ35" s="3203"/>
      <c r="VNK35" s="3203"/>
      <c r="VNL35" s="3203"/>
      <c r="VNM35" s="3203"/>
      <c r="VNN35" s="3203"/>
      <c r="VNO35" s="3203"/>
      <c r="VNP35" s="3203"/>
      <c r="VNQ35" s="3203"/>
      <c r="VNR35" s="3203"/>
      <c r="VNS35" s="3203"/>
      <c r="VNT35" s="3203"/>
      <c r="VNU35" s="3203"/>
      <c r="VNV35" s="3203"/>
      <c r="VNW35" s="3203"/>
      <c r="VNX35" s="3203"/>
      <c r="VNY35" s="3203"/>
      <c r="VNZ35" s="3203"/>
      <c r="VOA35" s="3203"/>
      <c r="VOB35" s="3203"/>
      <c r="VOC35" s="3203"/>
      <c r="VOD35" s="3203"/>
      <c r="VOE35" s="3203"/>
      <c r="VOF35" s="3203"/>
      <c r="VOG35" s="3203"/>
      <c r="VOH35" s="3203"/>
      <c r="VOI35" s="3203"/>
      <c r="VOJ35" s="3203"/>
      <c r="VOK35" s="3203"/>
      <c r="VOL35" s="3203"/>
      <c r="VOM35" s="3203"/>
      <c r="VON35" s="3203"/>
      <c r="VOO35" s="3203"/>
      <c r="VOP35" s="3203"/>
      <c r="VOQ35" s="3203"/>
      <c r="VOR35" s="3203"/>
      <c r="VOS35" s="3203"/>
      <c r="VOT35" s="3203"/>
      <c r="VOU35" s="3203"/>
      <c r="VOV35" s="3203"/>
      <c r="VOW35" s="3203"/>
      <c r="VOX35" s="3203"/>
      <c r="VOY35" s="3203"/>
      <c r="VOZ35" s="3203"/>
      <c r="VPA35" s="3203"/>
      <c r="VPB35" s="3203"/>
      <c r="VPC35" s="3203"/>
      <c r="VPD35" s="3203"/>
      <c r="VPE35" s="3203"/>
      <c r="VPF35" s="3203"/>
      <c r="VPG35" s="3203"/>
      <c r="VPH35" s="3203"/>
      <c r="VPI35" s="3203"/>
      <c r="VPJ35" s="3203"/>
      <c r="VPK35" s="3203"/>
      <c r="VPL35" s="3203"/>
      <c r="VPM35" s="3203"/>
      <c r="VPN35" s="3203"/>
      <c r="VPO35" s="3203"/>
      <c r="VPP35" s="3203"/>
      <c r="VPQ35" s="3203"/>
      <c r="VPR35" s="3203"/>
      <c r="VPS35" s="3203"/>
      <c r="VPT35" s="3203"/>
      <c r="VPU35" s="3203"/>
      <c r="VPV35" s="3203"/>
      <c r="VPW35" s="3203"/>
      <c r="VPX35" s="3203"/>
      <c r="VPY35" s="3203"/>
      <c r="VPZ35" s="3203"/>
      <c r="VQA35" s="3203"/>
      <c r="VQB35" s="3203"/>
      <c r="VQC35" s="3203"/>
      <c r="VQD35" s="3203"/>
      <c r="VQE35" s="3203"/>
      <c r="VQF35" s="3203"/>
      <c r="VQG35" s="3203"/>
      <c r="VQH35" s="3203"/>
      <c r="VQI35" s="3203"/>
      <c r="VQJ35" s="3203"/>
      <c r="VQK35" s="3203"/>
      <c r="VQL35" s="3203"/>
      <c r="VQM35" s="3203"/>
      <c r="VQN35" s="3203"/>
      <c r="VQO35" s="3203"/>
      <c r="VQP35" s="3203"/>
      <c r="VQQ35" s="3203"/>
      <c r="VQR35" s="3203"/>
      <c r="VQS35" s="3203"/>
      <c r="VQT35" s="3203"/>
      <c r="VQU35" s="3203"/>
      <c r="VQV35" s="3203"/>
      <c r="VQW35" s="3203"/>
      <c r="VQX35" s="3203"/>
      <c r="VQY35" s="3203"/>
      <c r="VQZ35" s="3203"/>
      <c r="VRA35" s="3203"/>
      <c r="VRB35" s="3203"/>
      <c r="VRC35" s="3203"/>
      <c r="VRD35" s="3203"/>
      <c r="VRE35" s="3203"/>
      <c r="VRF35" s="3203"/>
      <c r="VRG35" s="3203"/>
      <c r="VRH35" s="3203"/>
      <c r="VRI35" s="3203"/>
      <c r="VRJ35" s="3203"/>
      <c r="VRK35" s="3203"/>
      <c r="VRL35" s="3203"/>
      <c r="VRM35" s="3203"/>
      <c r="VRN35" s="3203"/>
      <c r="VRO35" s="3203"/>
      <c r="VRP35" s="3203"/>
      <c r="VRQ35" s="3203"/>
      <c r="VRR35" s="3203"/>
      <c r="VRS35" s="3203"/>
      <c r="VRT35" s="3203"/>
      <c r="VRU35" s="3203"/>
      <c r="VRV35" s="3203"/>
      <c r="VRW35" s="3203"/>
      <c r="VRX35" s="3203"/>
      <c r="VRY35" s="3203"/>
      <c r="VRZ35" s="3203"/>
      <c r="VSA35" s="3203"/>
      <c r="VSB35" s="3203"/>
      <c r="VSC35" s="3203"/>
      <c r="VSD35" s="3203"/>
      <c r="VSE35" s="3203"/>
      <c r="VSF35" s="3203"/>
      <c r="VSG35" s="3203"/>
      <c r="VSH35" s="3203"/>
      <c r="VSI35" s="3203"/>
      <c r="VSJ35" s="3203"/>
      <c r="VSK35" s="3203"/>
      <c r="VSL35" s="3203"/>
      <c r="VSM35" s="3203"/>
      <c r="VSN35" s="3203"/>
      <c r="VSO35" s="3203"/>
      <c r="VSP35" s="3203"/>
      <c r="VSQ35" s="3203"/>
      <c r="VSR35" s="3203"/>
      <c r="VSS35" s="3203"/>
      <c r="VST35" s="3203"/>
      <c r="VSU35" s="3203"/>
      <c r="VSV35" s="3203"/>
      <c r="VSW35" s="3203"/>
      <c r="VSX35" s="3203"/>
      <c r="VSY35" s="3203"/>
      <c r="VSZ35" s="3203"/>
      <c r="VTA35" s="3203"/>
      <c r="VTB35" s="3203"/>
      <c r="VTC35" s="3203"/>
      <c r="VTD35" s="3203"/>
      <c r="VTE35" s="3203"/>
      <c r="VTF35" s="3203"/>
      <c r="VTG35" s="3203"/>
      <c r="VTH35" s="3203"/>
      <c r="VTI35" s="3203"/>
      <c r="VTJ35" s="3203"/>
      <c r="VTK35" s="3203"/>
      <c r="VTL35" s="3203"/>
      <c r="VTM35" s="3203"/>
      <c r="VTN35" s="3203"/>
      <c r="VTO35" s="3203"/>
      <c r="VTP35" s="3203"/>
      <c r="VTQ35" s="3203"/>
      <c r="VTR35" s="3203"/>
      <c r="VTS35" s="3203"/>
      <c r="VTT35" s="3203"/>
      <c r="VTU35" s="3203"/>
      <c r="VTV35" s="3203"/>
      <c r="VTW35" s="3203"/>
      <c r="VTX35" s="3203"/>
      <c r="VTY35" s="3203"/>
      <c r="VTZ35" s="3203"/>
      <c r="VUA35" s="3203"/>
      <c r="VUB35" s="3203"/>
      <c r="VUC35" s="3203"/>
      <c r="VUD35" s="3203"/>
      <c r="VUE35" s="3203"/>
      <c r="VUF35" s="3203"/>
      <c r="VUG35" s="3203"/>
      <c r="VUH35" s="3203"/>
      <c r="VUI35" s="3203"/>
      <c r="VUJ35" s="3203"/>
      <c r="VUK35" s="3203"/>
      <c r="VUL35" s="3203"/>
      <c r="VUM35" s="3203"/>
      <c r="VUN35" s="3203"/>
      <c r="VUO35" s="3203"/>
      <c r="VUP35" s="3203"/>
      <c r="VUQ35" s="3203"/>
      <c r="VUR35" s="3203"/>
      <c r="VUS35" s="3203"/>
      <c r="VUT35" s="3203"/>
      <c r="VUU35" s="3203"/>
      <c r="VUV35" s="3203"/>
      <c r="VUW35" s="3203"/>
      <c r="VUX35" s="3203"/>
      <c r="VUY35" s="3203"/>
      <c r="VUZ35" s="3203"/>
      <c r="VVA35" s="3203"/>
      <c r="VVB35" s="3203"/>
      <c r="VVC35" s="3203"/>
      <c r="VVD35" s="3203"/>
      <c r="VVE35" s="3203"/>
      <c r="VVF35" s="3203"/>
      <c r="VVG35" s="3203"/>
      <c r="VVH35" s="3203"/>
      <c r="VVI35" s="3203"/>
      <c r="VVJ35" s="3203"/>
      <c r="VVK35" s="3203"/>
      <c r="VVL35" s="3203"/>
      <c r="VVM35" s="3203"/>
      <c r="VVN35" s="3203"/>
      <c r="VVO35" s="3203"/>
      <c r="VVP35" s="3203"/>
      <c r="VVQ35" s="3203"/>
      <c r="VVR35" s="3203"/>
      <c r="VVS35" s="3203"/>
      <c r="VVT35" s="3203"/>
      <c r="VVU35" s="3203"/>
      <c r="VVV35" s="3203"/>
      <c r="VVW35" s="3203"/>
      <c r="VVX35" s="3203"/>
      <c r="VVY35" s="3203"/>
      <c r="VVZ35" s="3203"/>
      <c r="VWA35" s="3203"/>
      <c r="VWB35" s="3203"/>
      <c r="VWC35" s="3203"/>
      <c r="VWD35" s="3203"/>
      <c r="VWE35" s="3203"/>
      <c r="VWF35" s="3203"/>
      <c r="VWG35" s="3203"/>
      <c r="VWH35" s="3203"/>
      <c r="VWI35" s="3203"/>
      <c r="VWJ35" s="3203"/>
      <c r="VWK35" s="3203"/>
      <c r="VWL35" s="3203"/>
      <c r="VWM35" s="3203"/>
      <c r="VWN35" s="3203"/>
      <c r="VWO35" s="3203"/>
      <c r="VWP35" s="3203"/>
      <c r="VWQ35" s="3203"/>
      <c r="VWR35" s="3203"/>
      <c r="VWS35" s="3203"/>
      <c r="VWT35" s="3203"/>
      <c r="VWU35" s="3203"/>
      <c r="VWV35" s="3203"/>
      <c r="VWW35" s="3203"/>
      <c r="VWX35" s="3203"/>
      <c r="VWY35" s="3203"/>
      <c r="VWZ35" s="3203"/>
      <c r="VXA35" s="3203"/>
      <c r="VXB35" s="3203"/>
      <c r="VXC35" s="3203"/>
      <c r="VXD35" s="3203"/>
      <c r="VXE35" s="3203"/>
      <c r="VXF35" s="3203"/>
      <c r="VXG35" s="3203"/>
      <c r="VXH35" s="3203"/>
      <c r="VXI35" s="3203"/>
      <c r="VXJ35" s="3203"/>
      <c r="VXK35" s="3203"/>
      <c r="VXL35" s="3203"/>
      <c r="VXM35" s="3203"/>
      <c r="VXN35" s="3203"/>
      <c r="VXO35" s="3203"/>
      <c r="VXP35" s="3203"/>
      <c r="VXQ35" s="3203"/>
      <c r="VXR35" s="3203"/>
      <c r="VXS35" s="3203"/>
      <c r="VXT35" s="3203"/>
      <c r="VXU35" s="3203"/>
      <c r="VXV35" s="3203"/>
      <c r="VXW35" s="3203"/>
      <c r="VXX35" s="3203"/>
      <c r="VXY35" s="3203"/>
      <c r="VXZ35" s="3203"/>
      <c r="VYA35" s="3203"/>
      <c r="VYB35" s="3203"/>
      <c r="VYC35" s="3203"/>
      <c r="VYD35" s="3203"/>
      <c r="VYE35" s="3203"/>
      <c r="VYF35" s="3203"/>
      <c r="VYG35" s="3203"/>
      <c r="VYH35" s="3203"/>
      <c r="VYI35" s="3203"/>
      <c r="VYJ35" s="3203"/>
      <c r="VYK35" s="3203"/>
      <c r="VYL35" s="3203"/>
      <c r="VYM35" s="3203"/>
      <c r="VYN35" s="3203"/>
      <c r="VYO35" s="3203"/>
      <c r="VYP35" s="3203"/>
      <c r="VYQ35" s="3203"/>
      <c r="VYR35" s="3203"/>
      <c r="VYS35" s="3203"/>
      <c r="VYT35" s="3203"/>
      <c r="VYU35" s="3203"/>
      <c r="VYV35" s="3203"/>
      <c r="VYW35" s="3203"/>
      <c r="VYX35" s="3203"/>
      <c r="VYY35" s="3203"/>
      <c r="VYZ35" s="3203"/>
      <c r="VZA35" s="3203"/>
      <c r="VZB35" s="3203"/>
      <c r="VZC35" s="3203"/>
      <c r="VZD35" s="3203"/>
      <c r="VZE35" s="3203"/>
      <c r="VZF35" s="3203"/>
      <c r="VZG35" s="3203"/>
      <c r="VZH35" s="3203"/>
      <c r="VZI35" s="3203"/>
      <c r="VZJ35" s="3203"/>
      <c r="VZK35" s="3203"/>
      <c r="VZL35" s="3203"/>
      <c r="VZM35" s="3203"/>
      <c r="VZN35" s="3203"/>
      <c r="VZO35" s="3203"/>
      <c r="VZP35" s="3203"/>
      <c r="VZQ35" s="3203"/>
      <c r="VZR35" s="3203"/>
      <c r="VZS35" s="3203"/>
      <c r="VZT35" s="3203"/>
      <c r="VZU35" s="3203"/>
      <c r="VZV35" s="3203"/>
      <c r="VZW35" s="3203"/>
      <c r="VZX35" s="3203"/>
      <c r="VZY35" s="3203"/>
      <c r="VZZ35" s="3203"/>
      <c r="WAA35" s="3203"/>
      <c r="WAB35" s="3203"/>
      <c r="WAC35" s="3203"/>
      <c r="WAD35" s="3203"/>
      <c r="WAE35" s="3203"/>
      <c r="WAF35" s="3203"/>
      <c r="WAG35" s="3203"/>
      <c r="WAH35" s="3203"/>
      <c r="WAI35" s="3203"/>
      <c r="WAJ35" s="3203"/>
      <c r="WAK35" s="3203"/>
      <c r="WAL35" s="3203"/>
      <c r="WAM35" s="3203"/>
      <c r="WAN35" s="3203"/>
      <c r="WAO35" s="3203"/>
      <c r="WAP35" s="3203"/>
      <c r="WAQ35" s="3203"/>
      <c r="WAR35" s="3203"/>
      <c r="WAS35" s="3203"/>
      <c r="WAT35" s="3203"/>
      <c r="WAU35" s="3203"/>
      <c r="WAV35" s="3203"/>
      <c r="WAW35" s="3203"/>
      <c r="WAX35" s="3203"/>
      <c r="WAY35" s="3203"/>
      <c r="WAZ35" s="3203"/>
      <c r="WBA35" s="3203"/>
      <c r="WBB35" s="3203"/>
      <c r="WBC35" s="3203"/>
      <c r="WBD35" s="3203"/>
      <c r="WBE35" s="3203"/>
      <c r="WBF35" s="3203"/>
      <c r="WBG35" s="3203"/>
      <c r="WBH35" s="3203"/>
      <c r="WBI35" s="3203"/>
      <c r="WBJ35" s="3203"/>
      <c r="WBK35" s="3203"/>
      <c r="WBL35" s="3203"/>
      <c r="WBM35" s="3203"/>
      <c r="WBN35" s="3203"/>
      <c r="WBO35" s="3203"/>
      <c r="WBP35" s="3203"/>
      <c r="WBQ35" s="3203"/>
      <c r="WBR35" s="3203"/>
      <c r="WBS35" s="3203"/>
      <c r="WBT35" s="3203"/>
      <c r="WBU35" s="3203"/>
      <c r="WBV35" s="3203"/>
      <c r="WBW35" s="3203"/>
      <c r="WBX35" s="3203"/>
      <c r="WBY35" s="3203"/>
      <c r="WBZ35" s="3203"/>
      <c r="WCA35" s="3203"/>
      <c r="WCB35" s="3203"/>
      <c r="WCC35" s="3203"/>
      <c r="WCD35" s="3203"/>
      <c r="WCE35" s="3203"/>
      <c r="WCF35" s="3203"/>
      <c r="WCG35" s="3203"/>
      <c r="WCH35" s="3203"/>
      <c r="WCI35" s="3203"/>
      <c r="WCJ35" s="3203"/>
      <c r="WCK35" s="3203"/>
      <c r="WCL35" s="3203"/>
      <c r="WCM35" s="3203"/>
      <c r="WCN35" s="3203"/>
      <c r="WCO35" s="3203"/>
      <c r="WCP35" s="3203"/>
      <c r="WCQ35" s="3203"/>
      <c r="WCR35" s="3203"/>
      <c r="WCS35" s="3203"/>
      <c r="WCT35" s="3203"/>
      <c r="WCU35" s="3203"/>
      <c r="WCV35" s="3203"/>
      <c r="WCW35" s="3203"/>
      <c r="WCX35" s="3203"/>
      <c r="WCY35" s="3203"/>
      <c r="WCZ35" s="3203"/>
      <c r="WDA35" s="3203"/>
      <c r="WDB35" s="3203"/>
      <c r="WDC35" s="3203"/>
      <c r="WDD35" s="3203"/>
      <c r="WDE35" s="3203"/>
      <c r="WDF35" s="3203"/>
      <c r="WDG35" s="3203"/>
      <c r="WDH35" s="3203"/>
      <c r="WDI35" s="3203"/>
      <c r="WDJ35" s="3203"/>
      <c r="WDK35" s="3203"/>
      <c r="WDL35" s="3203"/>
      <c r="WDM35" s="3203"/>
      <c r="WDN35" s="3203"/>
      <c r="WDO35" s="3203"/>
      <c r="WDP35" s="3203"/>
      <c r="WDQ35" s="3203"/>
      <c r="WDR35" s="3203"/>
      <c r="WDS35" s="3203"/>
      <c r="WDT35" s="3203"/>
      <c r="WDU35" s="3203"/>
      <c r="WDV35" s="3203"/>
      <c r="WDW35" s="3203"/>
      <c r="WDX35" s="3203"/>
      <c r="WDY35" s="3203"/>
      <c r="WDZ35" s="3203"/>
      <c r="WEA35" s="3203"/>
      <c r="WEB35" s="3203"/>
      <c r="WEC35" s="3203"/>
      <c r="WED35" s="3203"/>
      <c r="WEE35" s="3203"/>
      <c r="WEF35" s="3203"/>
      <c r="WEG35" s="3203"/>
      <c r="WEH35" s="3203"/>
      <c r="WEI35" s="3203"/>
      <c r="WEJ35" s="3203"/>
      <c r="WEK35" s="3203"/>
      <c r="WEL35" s="3203"/>
      <c r="WEM35" s="3203"/>
      <c r="WEN35" s="3203"/>
      <c r="WEO35" s="3203"/>
      <c r="WEP35" s="3203"/>
      <c r="WEQ35" s="3203"/>
      <c r="WER35" s="3203"/>
      <c r="WES35" s="3203"/>
      <c r="WET35" s="3203"/>
      <c r="WEU35" s="3203"/>
      <c r="WEV35" s="3203"/>
      <c r="WEW35" s="3203"/>
      <c r="WEX35" s="3203"/>
      <c r="WEY35" s="3203"/>
      <c r="WEZ35" s="3203"/>
      <c r="WFA35" s="3203"/>
      <c r="WFB35" s="3203"/>
      <c r="WFC35" s="3203"/>
      <c r="WFD35" s="3203"/>
      <c r="WFE35" s="3203"/>
      <c r="WFF35" s="3203"/>
      <c r="WFG35" s="3203"/>
      <c r="WFH35" s="3203"/>
      <c r="WFI35" s="3203"/>
      <c r="WFJ35" s="3203"/>
      <c r="WFK35" s="3203"/>
      <c r="WFL35" s="3203"/>
      <c r="WFM35" s="3203"/>
      <c r="WFN35" s="3203"/>
      <c r="WFO35" s="3203"/>
      <c r="WFP35" s="3203"/>
      <c r="WFQ35" s="3203"/>
      <c r="WFR35" s="3203"/>
      <c r="WFS35" s="3203"/>
      <c r="WFT35" s="3203"/>
      <c r="WFU35" s="3203"/>
      <c r="WFV35" s="3203"/>
      <c r="WFW35" s="3203"/>
      <c r="WFX35" s="3203"/>
      <c r="WFY35" s="3203"/>
      <c r="WFZ35" s="3203"/>
      <c r="WGA35" s="3203"/>
      <c r="WGB35" s="3203"/>
      <c r="WGC35" s="3203"/>
      <c r="WGD35" s="3203"/>
      <c r="WGE35" s="3203"/>
      <c r="WGF35" s="3203"/>
      <c r="WGG35" s="3203"/>
      <c r="WGH35" s="3203"/>
      <c r="WGI35" s="3203"/>
      <c r="WGJ35" s="3203"/>
      <c r="WGK35" s="3203"/>
      <c r="WGL35" s="3203"/>
      <c r="WGM35" s="3203"/>
      <c r="WGN35" s="3203"/>
      <c r="WGO35" s="3203"/>
      <c r="WGP35" s="3203"/>
      <c r="WGQ35" s="3203"/>
      <c r="WGR35" s="3203"/>
      <c r="WGS35" s="3203"/>
      <c r="WGT35" s="3203"/>
      <c r="WGU35" s="3203"/>
      <c r="WGV35" s="3203"/>
      <c r="WGW35" s="3203"/>
      <c r="WGX35" s="3203"/>
      <c r="WGY35" s="3203"/>
      <c r="WGZ35" s="3203"/>
      <c r="WHA35" s="3203"/>
      <c r="WHB35" s="3203"/>
      <c r="WHC35" s="3203"/>
      <c r="WHD35" s="3203"/>
      <c r="WHE35" s="3203"/>
      <c r="WHF35" s="3203"/>
      <c r="WHG35" s="3203"/>
      <c r="WHH35" s="3203"/>
      <c r="WHI35" s="3203"/>
      <c r="WHJ35" s="3203"/>
      <c r="WHK35" s="3203"/>
      <c r="WHL35" s="3203"/>
      <c r="WHM35" s="3203"/>
      <c r="WHN35" s="3203"/>
      <c r="WHO35" s="3203"/>
      <c r="WHP35" s="3203"/>
      <c r="WHQ35" s="3203"/>
      <c r="WHR35" s="3203"/>
      <c r="WHS35" s="3203"/>
      <c r="WHT35" s="3203"/>
      <c r="WHU35" s="3203"/>
      <c r="WHV35" s="3203"/>
      <c r="WHW35" s="3203"/>
      <c r="WHX35" s="3203"/>
      <c r="WHY35" s="3203"/>
      <c r="WHZ35" s="3203"/>
      <c r="WIA35" s="3203"/>
      <c r="WIB35" s="3203"/>
      <c r="WIC35" s="3203"/>
      <c r="WID35" s="3203"/>
      <c r="WIE35" s="3203"/>
      <c r="WIF35" s="3203"/>
      <c r="WIG35" s="3203"/>
      <c r="WIH35" s="3203"/>
      <c r="WII35" s="3203"/>
      <c r="WIJ35" s="3203"/>
      <c r="WIK35" s="3203"/>
      <c r="WIL35" s="3203"/>
      <c r="WIM35" s="3203"/>
      <c r="WIN35" s="3203"/>
      <c r="WIO35" s="3203"/>
      <c r="WIP35" s="3203"/>
      <c r="WIQ35" s="3203"/>
      <c r="WIR35" s="3203"/>
      <c r="WIS35" s="3203"/>
      <c r="WIT35" s="3203"/>
      <c r="WIU35" s="3203"/>
      <c r="WIV35" s="3203"/>
      <c r="WIW35" s="3203"/>
      <c r="WIX35" s="3203"/>
      <c r="WIY35" s="3203"/>
      <c r="WIZ35" s="3203"/>
      <c r="WJA35" s="3203"/>
      <c r="WJB35" s="3203"/>
      <c r="WJC35" s="3203"/>
      <c r="WJD35" s="3203"/>
      <c r="WJE35" s="3203"/>
      <c r="WJF35" s="3203"/>
      <c r="WJG35" s="3203"/>
      <c r="WJH35" s="3203"/>
      <c r="WJI35" s="3203"/>
      <c r="WJJ35" s="3203"/>
      <c r="WJK35" s="3203"/>
      <c r="WJL35" s="3203"/>
      <c r="WJM35" s="3203"/>
      <c r="WJN35" s="3203"/>
      <c r="WJO35" s="3203"/>
      <c r="WJP35" s="3203"/>
      <c r="WJQ35" s="3203"/>
      <c r="WJR35" s="3203"/>
      <c r="WJS35" s="3203"/>
      <c r="WJT35" s="3203"/>
      <c r="WJU35" s="3203"/>
      <c r="WJV35" s="3203"/>
      <c r="WJW35" s="3203"/>
      <c r="WJX35" s="3203"/>
      <c r="WJY35" s="3203"/>
      <c r="WJZ35" s="3203"/>
      <c r="WKA35" s="3203"/>
      <c r="WKB35" s="3203"/>
      <c r="WKC35" s="3203"/>
      <c r="WKD35" s="3203"/>
      <c r="WKE35" s="3203"/>
      <c r="WKF35" s="3203"/>
      <c r="WKG35" s="3203"/>
      <c r="WKH35" s="3203"/>
      <c r="WKI35" s="3203"/>
      <c r="WKJ35" s="3203"/>
      <c r="WKK35" s="3203"/>
      <c r="WKL35" s="3203"/>
      <c r="WKM35" s="3203"/>
      <c r="WKN35" s="3203"/>
      <c r="WKO35" s="3203"/>
      <c r="WKP35" s="3203"/>
      <c r="WKQ35" s="3203"/>
      <c r="WKR35" s="3203"/>
      <c r="WKS35" s="3203"/>
      <c r="WKT35" s="3203"/>
      <c r="WKU35" s="3203"/>
      <c r="WKV35" s="3203"/>
      <c r="WKW35" s="3203"/>
      <c r="WKX35" s="3203"/>
      <c r="WKY35" s="3203"/>
      <c r="WKZ35" s="3203"/>
      <c r="WLA35" s="3203"/>
      <c r="WLB35" s="3203"/>
      <c r="WLC35" s="3203"/>
      <c r="WLD35" s="3203"/>
      <c r="WLE35" s="3203"/>
      <c r="WLF35" s="3203"/>
      <c r="WLG35" s="3203"/>
      <c r="WLH35" s="3203"/>
      <c r="WLI35" s="3203"/>
      <c r="WLJ35" s="3203"/>
      <c r="WLK35" s="3203"/>
      <c r="WLL35" s="3203"/>
      <c r="WLM35" s="3203"/>
      <c r="WLN35" s="3203"/>
      <c r="WLO35" s="3203"/>
      <c r="WLP35" s="3203"/>
      <c r="WLQ35" s="3203"/>
      <c r="WLR35" s="3203"/>
      <c r="WLS35" s="3203"/>
      <c r="WLT35" s="3203"/>
      <c r="WLU35" s="3203"/>
      <c r="WLV35" s="3203"/>
      <c r="WLW35" s="3203"/>
      <c r="WLX35" s="3203"/>
      <c r="WLY35" s="3203"/>
      <c r="WLZ35" s="3203"/>
      <c r="WMA35" s="3203"/>
      <c r="WMB35" s="3203"/>
      <c r="WMC35" s="3203"/>
      <c r="WMD35" s="3203"/>
      <c r="WME35" s="3203"/>
      <c r="WMF35" s="3203"/>
      <c r="WMG35" s="3203"/>
      <c r="WMH35" s="3203"/>
      <c r="WMI35" s="3203"/>
      <c r="WMJ35" s="3203"/>
      <c r="WMK35" s="3203"/>
      <c r="WML35" s="3203"/>
      <c r="WMM35" s="3203"/>
      <c r="WMN35" s="3203"/>
      <c r="WMO35" s="3203"/>
      <c r="WMP35" s="3203"/>
      <c r="WMQ35" s="3203"/>
      <c r="WMR35" s="3203"/>
      <c r="WMS35" s="3203"/>
      <c r="WMT35" s="3203"/>
      <c r="WMU35" s="3203"/>
      <c r="WMV35" s="3203"/>
      <c r="WMW35" s="3203"/>
      <c r="WMX35" s="3203"/>
      <c r="WMY35" s="3203"/>
      <c r="WMZ35" s="3203"/>
      <c r="WNA35" s="3203"/>
      <c r="WNB35" s="3203"/>
      <c r="WNC35" s="3203"/>
      <c r="WND35" s="3203"/>
      <c r="WNE35" s="3203"/>
      <c r="WNF35" s="3203"/>
      <c r="WNG35" s="3203"/>
      <c r="WNH35" s="3203"/>
      <c r="WNI35" s="3203"/>
      <c r="WNJ35" s="3203"/>
      <c r="WNK35" s="3203"/>
      <c r="WNL35" s="3203"/>
      <c r="WNM35" s="3203"/>
      <c r="WNN35" s="3203"/>
      <c r="WNO35" s="3203"/>
      <c r="WNP35" s="3203"/>
      <c r="WNQ35" s="3203"/>
      <c r="WNR35" s="3203"/>
      <c r="WNS35" s="3203"/>
      <c r="WNT35" s="3203"/>
      <c r="WNU35" s="3203"/>
      <c r="WNV35" s="3203"/>
      <c r="WNW35" s="3203"/>
      <c r="WNX35" s="3203"/>
      <c r="WNY35" s="3203"/>
      <c r="WNZ35" s="3203"/>
      <c r="WOA35" s="3203"/>
      <c r="WOB35" s="3203"/>
      <c r="WOC35" s="3203"/>
      <c r="WOD35" s="3203"/>
      <c r="WOE35" s="3203"/>
      <c r="WOF35" s="3203"/>
      <c r="WOG35" s="3203"/>
      <c r="WOH35" s="3203"/>
      <c r="WOI35" s="3203"/>
      <c r="WOJ35" s="3203"/>
      <c r="WOK35" s="3203"/>
      <c r="WOL35" s="3203"/>
      <c r="WOM35" s="3203"/>
      <c r="WON35" s="3203"/>
      <c r="WOO35" s="3203"/>
      <c r="WOP35" s="3203"/>
      <c r="WOQ35" s="3203"/>
      <c r="WOR35" s="3203"/>
      <c r="WOS35" s="3203"/>
      <c r="WOT35" s="3203"/>
      <c r="WOU35" s="3203"/>
      <c r="WOV35" s="3203"/>
      <c r="WOW35" s="3203"/>
      <c r="WOX35" s="3203"/>
      <c r="WOY35" s="3203"/>
      <c r="WOZ35" s="3203"/>
      <c r="WPA35" s="3203"/>
      <c r="WPB35" s="3203"/>
      <c r="WPC35" s="3203"/>
      <c r="WPD35" s="3203"/>
      <c r="WPE35" s="3203"/>
      <c r="WPF35" s="3203"/>
      <c r="WPG35" s="3203"/>
      <c r="WPH35" s="3203"/>
      <c r="WPI35" s="3203"/>
      <c r="WPJ35" s="3203"/>
      <c r="WPK35" s="3203"/>
      <c r="WPL35" s="3203"/>
      <c r="WPM35" s="3203"/>
      <c r="WPN35" s="3203"/>
      <c r="WPO35" s="3203"/>
      <c r="WPP35" s="3203"/>
      <c r="WPQ35" s="3203"/>
      <c r="WPR35" s="3203"/>
      <c r="WPS35" s="3203"/>
      <c r="WPT35" s="3203"/>
      <c r="WPU35" s="3203"/>
      <c r="WPV35" s="3203"/>
      <c r="WPW35" s="3203"/>
      <c r="WPX35" s="3203"/>
      <c r="WPY35" s="3203"/>
      <c r="WPZ35" s="3203"/>
      <c r="WQA35" s="3203"/>
      <c r="WQB35" s="3203"/>
      <c r="WQC35" s="3203"/>
      <c r="WQD35" s="3203"/>
      <c r="WQE35" s="3203"/>
      <c r="WQF35" s="3203"/>
      <c r="WQG35" s="3203"/>
      <c r="WQH35" s="3203"/>
      <c r="WQI35" s="3203"/>
      <c r="WQJ35" s="3203"/>
      <c r="WQK35" s="3203"/>
      <c r="WQL35" s="3203"/>
      <c r="WQM35" s="3203"/>
      <c r="WQN35" s="3203"/>
      <c r="WQO35" s="3203"/>
      <c r="WQP35" s="3203"/>
      <c r="WQQ35" s="3203"/>
      <c r="WQR35" s="3203"/>
      <c r="WQS35" s="3203"/>
      <c r="WQT35" s="3203"/>
      <c r="WQU35" s="3203"/>
      <c r="WQV35" s="3203"/>
      <c r="WQW35" s="3203"/>
      <c r="WQX35" s="3203"/>
      <c r="WQY35" s="3203"/>
      <c r="WQZ35" s="3203"/>
      <c r="WRA35" s="3203"/>
      <c r="WRB35" s="3203"/>
      <c r="WRC35" s="3203"/>
      <c r="WRD35" s="3203"/>
      <c r="WRE35" s="3203"/>
      <c r="WRF35" s="3203"/>
      <c r="WRG35" s="3203"/>
      <c r="WRH35" s="3203"/>
      <c r="WRI35" s="3203"/>
      <c r="WRJ35" s="3203"/>
      <c r="WRK35" s="3203"/>
      <c r="WRL35" s="3203"/>
      <c r="WRM35" s="3203"/>
      <c r="WRN35" s="3203"/>
      <c r="WRO35" s="3203"/>
      <c r="WRP35" s="3203"/>
      <c r="WRQ35" s="3203"/>
      <c r="WRR35" s="3203"/>
      <c r="WRS35" s="3203"/>
      <c r="WRT35" s="3203"/>
      <c r="WRU35" s="3203"/>
      <c r="WRV35" s="3203"/>
      <c r="WRW35" s="3203"/>
      <c r="WRX35" s="3203"/>
      <c r="WRY35" s="3203"/>
      <c r="WRZ35" s="3203"/>
      <c r="WSA35" s="3203"/>
      <c r="WSB35" s="3203"/>
      <c r="WSC35" s="3203"/>
      <c r="WSD35" s="3203"/>
      <c r="WSE35" s="3203"/>
      <c r="WSF35" s="3203"/>
      <c r="WSG35" s="3203"/>
      <c r="WSH35" s="3203"/>
      <c r="WSI35" s="3203"/>
      <c r="WSJ35" s="3203"/>
      <c r="WSK35" s="3203"/>
      <c r="WSL35" s="3203"/>
      <c r="WSM35" s="3203"/>
      <c r="WSN35" s="3203"/>
      <c r="WSO35" s="3203"/>
      <c r="WSP35" s="3203"/>
      <c r="WSQ35" s="3203"/>
      <c r="WSR35" s="3203"/>
      <c r="WSS35" s="3203"/>
      <c r="WST35" s="3203"/>
      <c r="WSU35" s="3203"/>
      <c r="WSV35" s="3203"/>
      <c r="WSW35" s="3203"/>
      <c r="WSX35" s="3203"/>
      <c r="WSY35" s="3203"/>
      <c r="WSZ35" s="3203"/>
      <c r="WTA35" s="3203"/>
      <c r="WTB35" s="3203"/>
      <c r="WTC35" s="3203"/>
      <c r="WTD35" s="3203"/>
      <c r="WTE35" s="3203"/>
      <c r="WTF35" s="3203"/>
      <c r="WTG35" s="3203"/>
      <c r="WTH35" s="3203"/>
      <c r="WTI35" s="3203"/>
      <c r="WTJ35" s="3203"/>
      <c r="WTK35" s="3203"/>
      <c r="WTL35" s="3203"/>
      <c r="WTM35" s="3203"/>
      <c r="WTN35" s="3203"/>
      <c r="WTO35" s="3203"/>
      <c r="WTP35" s="3203"/>
      <c r="WTQ35" s="3203"/>
      <c r="WTR35" s="3203"/>
      <c r="WTS35" s="3203"/>
      <c r="WTT35" s="3203"/>
      <c r="WTU35" s="3203"/>
      <c r="WTV35" s="3203"/>
      <c r="WTW35" s="3203"/>
      <c r="WTX35" s="3203"/>
      <c r="WTY35" s="3203"/>
      <c r="WTZ35" s="3203"/>
      <c r="WUA35" s="3203"/>
      <c r="WUB35" s="3203"/>
      <c r="WUC35" s="3203"/>
      <c r="WUD35" s="3203"/>
      <c r="WUE35" s="3203"/>
      <c r="WUF35" s="3203"/>
      <c r="WUG35" s="3203"/>
      <c r="WUH35" s="3203"/>
      <c r="WUI35" s="3203"/>
      <c r="WUJ35" s="3203"/>
      <c r="WUK35" s="3203"/>
      <c r="WUL35" s="3203"/>
      <c r="WUM35" s="3203"/>
      <c r="WUN35" s="3203"/>
      <c r="WUO35" s="3203"/>
      <c r="WUP35" s="3203"/>
      <c r="WUQ35" s="3203"/>
      <c r="WUR35" s="3203"/>
      <c r="WUS35" s="3203"/>
      <c r="WUT35" s="3203"/>
      <c r="WUU35" s="3203"/>
      <c r="WUV35" s="3203"/>
      <c r="WUW35" s="3203"/>
      <c r="WUX35" s="3203"/>
      <c r="WUY35" s="3203"/>
      <c r="WUZ35" s="3203"/>
    </row>
  </sheetData>
  <mergeCells count="5">
    <mergeCell ref="A5:C6"/>
    <mergeCell ref="D5:E5"/>
    <mergeCell ref="F5:F6"/>
    <mergeCell ref="D7:F7"/>
    <mergeCell ref="A1:AD1"/>
  </mergeCells>
  <hyperlinks>
    <hyperlink ref="A1" location="CONTENT!A1" display="Back to table of contents" xr:uid="{FEB034EA-CF09-45A5-A76E-E1E0136AB2A4}"/>
    <hyperlink ref="A1:AD1" location="CONTENT!B118" display="Back to table of contents" xr:uid="{6F9E3FA8-4C79-4E8C-BDE7-1E8ADD1A8DD3}"/>
  </hyperlinks>
  <pageMargins left="0.7" right="0.7" top="0.75" bottom="0.75" header="0.3" footer="0.3"/>
  <pageSetup paperSize="9" scale="85"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C1FA6-F694-4C69-BE8A-66E019344E2E}">
  <sheetPr>
    <pageSetUpPr fitToPage="1"/>
  </sheetPr>
  <dimension ref="A1:AE16"/>
  <sheetViews>
    <sheetView showGridLines="0" zoomScaleNormal="100" workbookViewId="0">
      <selection sqref="A1:B1"/>
    </sheetView>
  </sheetViews>
  <sheetFormatPr defaultColWidth="6.7109375" defaultRowHeight="12.75"/>
  <cols>
    <col min="1" max="1" width="10" style="3203" customWidth="1"/>
    <col min="2" max="2" width="44.85546875" style="3203" bestFit="1" customWidth="1"/>
    <col min="3" max="8" width="10.85546875" style="3203" customWidth="1"/>
    <col min="9" max="15" width="6.85546875" style="3203" customWidth="1"/>
    <col min="16" max="252" width="6.7109375" style="3203"/>
    <col min="253" max="253" width="10" style="3203" customWidth="1"/>
    <col min="254" max="254" width="45.42578125" style="3203" customWidth="1"/>
    <col min="255" max="255" width="10.28515625" style="3203" customWidth="1"/>
    <col min="256" max="256" width="16.28515625" style="3203" customWidth="1"/>
    <col min="257" max="257" width="10.28515625" style="3203" customWidth="1"/>
    <col min="258" max="258" width="16.28515625" style="3203" customWidth="1"/>
    <col min="259" max="259" width="1.85546875" style="3203" customWidth="1"/>
    <col min="260" max="260" width="5.5703125" style="3203" customWidth="1"/>
    <col min="261" max="271" width="6.85546875" style="3203" customWidth="1"/>
    <col min="272" max="508" width="6.7109375" style="3203"/>
    <col min="509" max="509" width="10" style="3203" customWidth="1"/>
    <col min="510" max="510" width="45.42578125" style="3203" customWidth="1"/>
    <col min="511" max="511" width="10.28515625" style="3203" customWidth="1"/>
    <col min="512" max="512" width="16.28515625" style="3203" customWidth="1"/>
    <col min="513" max="513" width="10.28515625" style="3203" customWidth="1"/>
    <col min="514" max="514" width="16.28515625" style="3203" customWidth="1"/>
    <col min="515" max="515" width="1.85546875" style="3203" customWidth="1"/>
    <col min="516" max="516" width="5.5703125" style="3203" customWidth="1"/>
    <col min="517" max="527" width="6.85546875" style="3203" customWidth="1"/>
    <col min="528" max="764" width="6.7109375" style="3203"/>
    <col min="765" max="765" width="10" style="3203" customWidth="1"/>
    <col min="766" max="766" width="45.42578125" style="3203" customWidth="1"/>
    <col min="767" max="767" width="10.28515625" style="3203" customWidth="1"/>
    <col min="768" max="768" width="16.28515625" style="3203" customWidth="1"/>
    <col min="769" max="769" width="10.28515625" style="3203" customWidth="1"/>
    <col min="770" max="770" width="16.28515625" style="3203" customWidth="1"/>
    <col min="771" max="771" width="1.85546875" style="3203" customWidth="1"/>
    <col min="772" max="772" width="5.5703125" style="3203" customWidth="1"/>
    <col min="773" max="783" width="6.85546875" style="3203" customWidth="1"/>
    <col min="784" max="1020" width="6.7109375" style="3203"/>
    <col min="1021" max="1021" width="10" style="3203" customWidth="1"/>
    <col min="1022" max="1022" width="45.42578125" style="3203" customWidth="1"/>
    <col min="1023" max="1023" width="10.28515625" style="3203" customWidth="1"/>
    <col min="1024" max="1024" width="16.28515625" style="3203" customWidth="1"/>
    <col min="1025" max="1025" width="10.28515625" style="3203" customWidth="1"/>
    <col min="1026" max="1026" width="16.28515625" style="3203" customWidth="1"/>
    <col min="1027" max="1027" width="1.85546875" style="3203" customWidth="1"/>
    <col min="1028" max="1028" width="5.5703125" style="3203" customWidth="1"/>
    <col min="1029" max="1039" width="6.85546875" style="3203" customWidth="1"/>
    <col min="1040" max="1276" width="6.7109375" style="3203"/>
    <col min="1277" max="1277" width="10" style="3203" customWidth="1"/>
    <col min="1278" max="1278" width="45.42578125" style="3203" customWidth="1"/>
    <col min="1279" max="1279" width="10.28515625" style="3203" customWidth="1"/>
    <col min="1280" max="1280" width="16.28515625" style="3203" customWidth="1"/>
    <col min="1281" max="1281" width="10.28515625" style="3203" customWidth="1"/>
    <col min="1282" max="1282" width="16.28515625" style="3203" customWidth="1"/>
    <col min="1283" max="1283" width="1.85546875" style="3203" customWidth="1"/>
    <col min="1284" max="1284" width="5.5703125" style="3203" customWidth="1"/>
    <col min="1285" max="1295" width="6.85546875" style="3203" customWidth="1"/>
    <col min="1296" max="1532" width="6.7109375" style="3203"/>
    <col min="1533" max="1533" width="10" style="3203" customWidth="1"/>
    <col min="1534" max="1534" width="45.42578125" style="3203" customWidth="1"/>
    <col min="1535" max="1535" width="10.28515625" style="3203" customWidth="1"/>
    <col min="1536" max="1536" width="16.28515625" style="3203" customWidth="1"/>
    <col min="1537" max="1537" width="10.28515625" style="3203" customWidth="1"/>
    <col min="1538" max="1538" width="16.28515625" style="3203" customWidth="1"/>
    <col min="1539" max="1539" width="1.85546875" style="3203" customWidth="1"/>
    <col min="1540" max="1540" width="5.5703125" style="3203" customWidth="1"/>
    <col min="1541" max="1551" width="6.85546875" style="3203" customWidth="1"/>
    <col min="1552" max="1788" width="6.7109375" style="3203"/>
    <col min="1789" max="1789" width="10" style="3203" customWidth="1"/>
    <col min="1790" max="1790" width="45.42578125" style="3203" customWidth="1"/>
    <col min="1791" max="1791" width="10.28515625" style="3203" customWidth="1"/>
    <col min="1792" max="1792" width="16.28515625" style="3203" customWidth="1"/>
    <col min="1793" max="1793" width="10.28515625" style="3203" customWidth="1"/>
    <col min="1794" max="1794" width="16.28515625" style="3203" customWidth="1"/>
    <col min="1795" max="1795" width="1.85546875" style="3203" customWidth="1"/>
    <col min="1796" max="1796" width="5.5703125" style="3203" customWidth="1"/>
    <col min="1797" max="1807" width="6.85546875" style="3203" customWidth="1"/>
    <col min="1808" max="2044" width="6.7109375" style="3203"/>
    <col min="2045" max="2045" width="10" style="3203" customWidth="1"/>
    <col min="2046" max="2046" width="45.42578125" style="3203" customWidth="1"/>
    <col min="2047" max="2047" width="10.28515625" style="3203" customWidth="1"/>
    <col min="2048" max="2048" width="16.28515625" style="3203" customWidth="1"/>
    <col min="2049" max="2049" width="10.28515625" style="3203" customWidth="1"/>
    <col min="2050" max="2050" width="16.28515625" style="3203" customWidth="1"/>
    <col min="2051" max="2051" width="1.85546875" style="3203" customWidth="1"/>
    <col min="2052" max="2052" width="5.5703125" style="3203" customWidth="1"/>
    <col min="2053" max="2063" width="6.85546875" style="3203" customWidth="1"/>
    <col min="2064" max="2300" width="6.7109375" style="3203"/>
    <col min="2301" max="2301" width="10" style="3203" customWidth="1"/>
    <col min="2302" max="2302" width="45.42578125" style="3203" customWidth="1"/>
    <col min="2303" max="2303" width="10.28515625" style="3203" customWidth="1"/>
    <col min="2304" max="2304" width="16.28515625" style="3203" customWidth="1"/>
    <col min="2305" max="2305" width="10.28515625" style="3203" customWidth="1"/>
    <col min="2306" max="2306" width="16.28515625" style="3203" customWidth="1"/>
    <col min="2307" max="2307" width="1.85546875" style="3203" customWidth="1"/>
    <col min="2308" max="2308" width="5.5703125" style="3203" customWidth="1"/>
    <col min="2309" max="2319" width="6.85546875" style="3203" customWidth="1"/>
    <col min="2320" max="2556" width="6.7109375" style="3203"/>
    <col min="2557" max="2557" width="10" style="3203" customWidth="1"/>
    <col min="2558" max="2558" width="45.42578125" style="3203" customWidth="1"/>
    <col min="2559" max="2559" width="10.28515625" style="3203" customWidth="1"/>
    <col min="2560" max="2560" width="16.28515625" style="3203" customWidth="1"/>
    <col min="2561" max="2561" width="10.28515625" style="3203" customWidth="1"/>
    <col min="2562" max="2562" width="16.28515625" style="3203" customWidth="1"/>
    <col min="2563" max="2563" width="1.85546875" style="3203" customWidth="1"/>
    <col min="2564" max="2564" width="5.5703125" style="3203" customWidth="1"/>
    <col min="2565" max="2575" width="6.85546875" style="3203" customWidth="1"/>
    <col min="2576" max="2812" width="6.7109375" style="3203"/>
    <col min="2813" max="2813" width="10" style="3203" customWidth="1"/>
    <col min="2814" max="2814" width="45.42578125" style="3203" customWidth="1"/>
    <col min="2815" max="2815" width="10.28515625" style="3203" customWidth="1"/>
    <col min="2816" max="2816" width="16.28515625" style="3203" customWidth="1"/>
    <col min="2817" max="2817" width="10.28515625" style="3203" customWidth="1"/>
    <col min="2818" max="2818" width="16.28515625" style="3203" customWidth="1"/>
    <col min="2819" max="2819" width="1.85546875" style="3203" customWidth="1"/>
    <col min="2820" max="2820" width="5.5703125" style="3203" customWidth="1"/>
    <col min="2821" max="2831" width="6.85546875" style="3203" customWidth="1"/>
    <col min="2832" max="3068" width="6.7109375" style="3203"/>
    <col min="3069" max="3069" width="10" style="3203" customWidth="1"/>
    <col min="3070" max="3070" width="45.42578125" style="3203" customWidth="1"/>
    <col min="3071" max="3071" width="10.28515625" style="3203" customWidth="1"/>
    <col min="3072" max="3072" width="16.28515625" style="3203" customWidth="1"/>
    <col min="3073" max="3073" width="10.28515625" style="3203" customWidth="1"/>
    <col min="3074" max="3074" width="16.28515625" style="3203" customWidth="1"/>
    <col min="3075" max="3075" width="1.85546875" style="3203" customWidth="1"/>
    <col min="3076" max="3076" width="5.5703125" style="3203" customWidth="1"/>
    <col min="3077" max="3087" width="6.85546875" style="3203" customWidth="1"/>
    <col min="3088" max="3324" width="6.7109375" style="3203"/>
    <col min="3325" max="3325" width="10" style="3203" customWidth="1"/>
    <col min="3326" max="3326" width="45.42578125" style="3203" customWidth="1"/>
    <col min="3327" max="3327" width="10.28515625" style="3203" customWidth="1"/>
    <col min="3328" max="3328" width="16.28515625" style="3203" customWidth="1"/>
    <col min="3329" max="3329" width="10.28515625" style="3203" customWidth="1"/>
    <col min="3330" max="3330" width="16.28515625" style="3203" customWidth="1"/>
    <col min="3331" max="3331" width="1.85546875" style="3203" customWidth="1"/>
    <col min="3332" max="3332" width="5.5703125" style="3203" customWidth="1"/>
    <col min="3333" max="3343" width="6.85546875" style="3203" customWidth="1"/>
    <col min="3344" max="3580" width="6.7109375" style="3203"/>
    <col min="3581" max="3581" width="10" style="3203" customWidth="1"/>
    <col min="3582" max="3582" width="45.42578125" style="3203" customWidth="1"/>
    <col min="3583" max="3583" width="10.28515625" style="3203" customWidth="1"/>
    <col min="3584" max="3584" width="16.28515625" style="3203" customWidth="1"/>
    <col min="3585" max="3585" width="10.28515625" style="3203" customWidth="1"/>
    <col min="3586" max="3586" width="16.28515625" style="3203" customWidth="1"/>
    <col min="3587" max="3587" width="1.85546875" style="3203" customWidth="1"/>
    <col min="3588" max="3588" width="5.5703125" style="3203" customWidth="1"/>
    <col min="3589" max="3599" width="6.85546875" style="3203" customWidth="1"/>
    <col min="3600" max="3836" width="6.7109375" style="3203"/>
    <col min="3837" max="3837" width="10" style="3203" customWidth="1"/>
    <col min="3838" max="3838" width="45.42578125" style="3203" customWidth="1"/>
    <col min="3839" max="3839" width="10.28515625" style="3203" customWidth="1"/>
    <col min="3840" max="3840" width="16.28515625" style="3203" customWidth="1"/>
    <col min="3841" max="3841" width="10.28515625" style="3203" customWidth="1"/>
    <col min="3842" max="3842" width="16.28515625" style="3203" customWidth="1"/>
    <col min="3843" max="3843" width="1.85546875" style="3203" customWidth="1"/>
    <col min="3844" max="3844" width="5.5703125" style="3203" customWidth="1"/>
    <col min="3845" max="3855" width="6.85546875" style="3203" customWidth="1"/>
    <col min="3856" max="4092" width="6.7109375" style="3203"/>
    <col min="4093" max="4093" width="10" style="3203" customWidth="1"/>
    <col min="4094" max="4094" width="45.42578125" style="3203" customWidth="1"/>
    <col min="4095" max="4095" width="10.28515625" style="3203" customWidth="1"/>
    <col min="4096" max="4096" width="16.28515625" style="3203" customWidth="1"/>
    <col min="4097" max="4097" width="10.28515625" style="3203" customWidth="1"/>
    <col min="4098" max="4098" width="16.28515625" style="3203" customWidth="1"/>
    <col min="4099" max="4099" width="1.85546875" style="3203" customWidth="1"/>
    <col min="4100" max="4100" width="5.5703125" style="3203" customWidth="1"/>
    <col min="4101" max="4111" width="6.85546875" style="3203" customWidth="1"/>
    <col min="4112" max="4348" width="6.7109375" style="3203"/>
    <col min="4349" max="4349" width="10" style="3203" customWidth="1"/>
    <col min="4350" max="4350" width="45.42578125" style="3203" customWidth="1"/>
    <col min="4351" max="4351" width="10.28515625" style="3203" customWidth="1"/>
    <col min="4352" max="4352" width="16.28515625" style="3203" customWidth="1"/>
    <col min="4353" max="4353" width="10.28515625" style="3203" customWidth="1"/>
    <col min="4354" max="4354" width="16.28515625" style="3203" customWidth="1"/>
    <col min="4355" max="4355" width="1.85546875" style="3203" customWidth="1"/>
    <col min="4356" max="4356" width="5.5703125" style="3203" customWidth="1"/>
    <col min="4357" max="4367" width="6.85546875" style="3203" customWidth="1"/>
    <col min="4368" max="4604" width="6.7109375" style="3203"/>
    <col min="4605" max="4605" width="10" style="3203" customWidth="1"/>
    <col min="4606" max="4606" width="45.42578125" style="3203" customWidth="1"/>
    <col min="4607" max="4607" width="10.28515625" style="3203" customWidth="1"/>
    <col min="4608" max="4608" width="16.28515625" style="3203" customWidth="1"/>
    <col min="4609" max="4609" width="10.28515625" style="3203" customWidth="1"/>
    <col min="4610" max="4610" width="16.28515625" style="3203" customWidth="1"/>
    <col min="4611" max="4611" width="1.85546875" style="3203" customWidth="1"/>
    <col min="4612" max="4612" width="5.5703125" style="3203" customWidth="1"/>
    <col min="4613" max="4623" width="6.85546875" style="3203" customWidth="1"/>
    <col min="4624" max="4860" width="6.7109375" style="3203"/>
    <col min="4861" max="4861" width="10" style="3203" customWidth="1"/>
    <col min="4862" max="4862" width="45.42578125" style="3203" customWidth="1"/>
    <col min="4863" max="4863" width="10.28515625" style="3203" customWidth="1"/>
    <col min="4864" max="4864" width="16.28515625" style="3203" customWidth="1"/>
    <col min="4865" max="4865" width="10.28515625" style="3203" customWidth="1"/>
    <col min="4866" max="4866" width="16.28515625" style="3203" customWidth="1"/>
    <col min="4867" max="4867" width="1.85546875" style="3203" customWidth="1"/>
    <col min="4868" max="4868" width="5.5703125" style="3203" customWidth="1"/>
    <col min="4869" max="4879" width="6.85546875" style="3203" customWidth="1"/>
    <col min="4880" max="5116" width="6.7109375" style="3203"/>
    <col min="5117" max="5117" width="10" style="3203" customWidth="1"/>
    <col min="5118" max="5118" width="45.42578125" style="3203" customWidth="1"/>
    <col min="5119" max="5119" width="10.28515625" style="3203" customWidth="1"/>
    <col min="5120" max="5120" width="16.28515625" style="3203" customWidth="1"/>
    <col min="5121" max="5121" width="10.28515625" style="3203" customWidth="1"/>
    <col min="5122" max="5122" width="16.28515625" style="3203" customWidth="1"/>
    <col min="5123" max="5123" width="1.85546875" style="3203" customWidth="1"/>
    <col min="5124" max="5124" width="5.5703125" style="3203" customWidth="1"/>
    <col min="5125" max="5135" width="6.85546875" style="3203" customWidth="1"/>
    <col min="5136" max="5372" width="6.7109375" style="3203"/>
    <col min="5373" max="5373" width="10" style="3203" customWidth="1"/>
    <col min="5374" max="5374" width="45.42578125" style="3203" customWidth="1"/>
    <col min="5375" max="5375" width="10.28515625" style="3203" customWidth="1"/>
    <col min="5376" max="5376" width="16.28515625" style="3203" customWidth="1"/>
    <col min="5377" max="5377" width="10.28515625" style="3203" customWidth="1"/>
    <col min="5378" max="5378" width="16.28515625" style="3203" customWidth="1"/>
    <col min="5379" max="5379" width="1.85546875" style="3203" customWidth="1"/>
    <col min="5380" max="5380" width="5.5703125" style="3203" customWidth="1"/>
    <col min="5381" max="5391" width="6.85546875" style="3203" customWidth="1"/>
    <col min="5392" max="5628" width="6.7109375" style="3203"/>
    <col min="5629" max="5629" width="10" style="3203" customWidth="1"/>
    <col min="5630" max="5630" width="45.42578125" style="3203" customWidth="1"/>
    <col min="5631" max="5631" width="10.28515625" style="3203" customWidth="1"/>
    <col min="5632" max="5632" width="16.28515625" style="3203" customWidth="1"/>
    <col min="5633" max="5633" width="10.28515625" style="3203" customWidth="1"/>
    <col min="5634" max="5634" width="16.28515625" style="3203" customWidth="1"/>
    <col min="5635" max="5635" width="1.85546875" style="3203" customWidth="1"/>
    <col min="5636" max="5636" width="5.5703125" style="3203" customWidth="1"/>
    <col min="5637" max="5647" width="6.85546875" style="3203" customWidth="1"/>
    <col min="5648" max="5884" width="6.7109375" style="3203"/>
    <col min="5885" max="5885" width="10" style="3203" customWidth="1"/>
    <col min="5886" max="5886" width="45.42578125" style="3203" customWidth="1"/>
    <col min="5887" max="5887" width="10.28515625" style="3203" customWidth="1"/>
    <col min="5888" max="5888" width="16.28515625" style="3203" customWidth="1"/>
    <col min="5889" max="5889" width="10.28515625" style="3203" customWidth="1"/>
    <col min="5890" max="5890" width="16.28515625" style="3203" customWidth="1"/>
    <col min="5891" max="5891" width="1.85546875" style="3203" customWidth="1"/>
    <col min="5892" max="5892" width="5.5703125" style="3203" customWidth="1"/>
    <col min="5893" max="5903" width="6.85546875" style="3203" customWidth="1"/>
    <col min="5904" max="6140" width="6.7109375" style="3203"/>
    <col min="6141" max="6141" width="10" style="3203" customWidth="1"/>
    <col min="6142" max="6142" width="45.42578125" style="3203" customWidth="1"/>
    <col min="6143" max="6143" width="10.28515625" style="3203" customWidth="1"/>
    <col min="6144" max="6144" width="16.28515625" style="3203" customWidth="1"/>
    <col min="6145" max="6145" width="10.28515625" style="3203" customWidth="1"/>
    <col min="6146" max="6146" width="16.28515625" style="3203" customWidth="1"/>
    <col min="6147" max="6147" width="1.85546875" style="3203" customWidth="1"/>
    <col min="6148" max="6148" width="5.5703125" style="3203" customWidth="1"/>
    <col min="6149" max="6159" width="6.85546875" style="3203" customWidth="1"/>
    <col min="6160" max="6396" width="6.7109375" style="3203"/>
    <col min="6397" max="6397" width="10" style="3203" customWidth="1"/>
    <col min="6398" max="6398" width="45.42578125" style="3203" customWidth="1"/>
    <col min="6399" max="6399" width="10.28515625" style="3203" customWidth="1"/>
    <col min="6400" max="6400" width="16.28515625" style="3203" customWidth="1"/>
    <col min="6401" max="6401" width="10.28515625" style="3203" customWidth="1"/>
    <col min="6402" max="6402" width="16.28515625" style="3203" customWidth="1"/>
    <col min="6403" max="6403" width="1.85546875" style="3203" customWidth="1"/>
    <col min="6404" max="6404" width="5.5703125" style="3203" customWidth="1"/>
    <col min="6405" max="6415" width="6.85546875" style="3203" customWidth="1"/>
    <col min="6416" max="6652" width="6.7109375" style="3203"/>
    <col min="6653" max="6653" width="10" style="3203" customWidth="1"/>
    <col min="6654" max="6654" width="45.42578125" style="3203" customWidth="1"/>
    <col min="6655" max="6655" width="10.28515625" style="3203" customWidth="1"/>
    <col min="6656" max="6656" width="16.28515625" style="3203" customWidth="1"/>
    <col min="6657" max="6657" width="10.28515625" style="3203" customWidth="1"/>
    <col min="6658" max="6658" width="16.28515625" style="3203" customWidth="1"/>
    <col min="6659" max="6659" width="1.85546875" style="3203" customWidth="1"/>
    <col min="6660" max="6660" width="5.5703125" style="3203" customWidth="1"/>
    <col min="6661" max="6671" width="6.85546875" style="3203" customWidth="1"/>
    <col min="6672" max="6908" width="6.7109375" style="3203"/>
    <col min="6909" max="6909" width="10" style="3203" customWidth="1"/>
    <col min="6910" max="6910" width="45.42578125" style="3203" customWidth="1"/>
    <col min="6911" max="6911" width="10.28515625" style="3203" customWidth="1"/>
    <col min="6912" max="6912" width="16.28515625" style="3203" customWidth="1"/>
    <col min="6913" max="6913" width="10.28515625" style="3203" customWidth="1"/>
    <col min="6914" max="6914" width="16.28515625" style="3203" customWidth="1"/>
    <col min="6915" max="6915" width="1.85546875" style="3203" customWidth="1"/>
    <col min="6916" max="6916" width="5.5703125" style="3203" customWidth="1"/>
    <col min="6917" max="6927" width="6.85546875" style="3203" customWidth="1"/>
    <col min="6928" max="7164" width="6.7109375" style="3203"/>
    <col min="7165" max="7165" width="10" style="3203" customWidth="1"/>
    <col min="7166" max="7166" width="45.42578125" style="3203" customWidth="1"/>
    <col min="7167" max="7167" width="10.28515625" style="3203" customWidth="1"/>
    <col min="7168" max="7168" width="16.28515625" style="3203" customWidth="1"/>
    <col min="7169" max="7169" width="10.28515625" style="3203" customWidth="1"/>
    <col min="7170" max="7170" width="16.28515625" style="3203" customWidth="1"/>
    <col min="7171" max="7171" width="1.85546875" style="3203" customWidth="1"/>
    <col min="7172" max="7172" width="5.5703125" style="3203" customWidth="1"/>
    <col min="7173" max="7183" width="6.85546875" style="3203" customWidth="1"/>
    <col min="7184" max="7420" width="6.7109375" style="3203"/>
    <col min="7421" max="7421" width="10" style="3203" customWidth="1"/>
    <col min="7422" max="7422" width="45.42578125" style="3203" customWidth="1"/>
    <col min="7423" max="7423" width="10.28515625" style="3203" customWidth="1"/>
    <col min="7424" max="7424" width="16.28515625" style="3203" customWidth="1"/>
    <col min="7425" max="7425" width="10.28515625" style="3203" customWidth="1"/>
    <col min="7426" max="7426" width="16.28515625" style="3203" customWidth="1"/>
    <col min="7427" max="7427" width="1.85546875" style="3203" customWidth="1"/>
    <col min="7428" max="7428" width="5.5703125" style="3203" customWidth="1"/>
    <col min="7429" max="7439" width="6.85546875" style="3203" customWidth="1"/>
    <col min="7440" max="7676" width="6.7109375" style="3203"/>
    <col min="7677" max="7677" width="10" style="3203" customWidth="1"/>
    <col min="7678" max="7678" width="45.42578125" style="3203" customWidth="1"/>
    <col min="7679" max="7679" width="10.28515625" style="3203" customWidth="1"/>
    <col min="7680" max="7680" width="16.28515625" style="3203" customWidth="1"/>
    <col min="7681" max="7681" width="10.28515625" style="3203" customWidth="1"/>
    <col min="7682" max="7682" width="16.28515625" style="3203" customWidth="1"/>
    <col min="7683" max="7683" width="1.85546875" style="3203" customWidth="1"/>
    <col min="7684" max="7684" width="5.5703125" style="3203" customWidth="1"/>
    <col min="7685" max="7695" width="6.85546875" style="3203" customWidth="1"/>
    <col min="7696" max="7932" width="6.7109375" style="3203"/>
    <col min="7933" max="7933" width="10" style="3203" customWidth="1"/>
    <col min="7934" max="7934" width="45.42578125" style="3203" customWidth="1"/>
    <col min="7935" max="7935" width="10.28515625" style="3203" customWidth="1"/>
    <col min="7936" max="7936" width="16.28515625" style="3203" customWidth="1"/>
    <col min="7937" max="7937" width="10.28515625" style="3203" customWidth="1"/>
    <col min="7938" max="7938" width="16.28515625" style="3203" customWidth="1"/>
    <col min="7939" max="7939" width="1.85546875" style="3203" customWidth="1"/>
    <col min="7940" max="7940" width="5.5703125" style="3203" customWidth="1"/>
    <col min="7941" max="7951" width="6.85546875" style="3203" customWidth="1"/>
    <col min="7952" max="8188" width="6.7109375" style="3203"/>
    <col min="8189" max="8189" width="10" style="3203" customWidth="1"/>
    <col min="8190" max="8190" width="45.42578125" style="3203" customWidth="1"/>
    <col min="8191" max="8191" width="10.28515625" style="3203" customWidth="1"/>
    <col min="8192" max="8192" width="16.28515625" style="3203" customWidth="1"/>
    <col min="8193" max="8193" width="10.28515625" style="3203" customWidth="1"/>
    <col min="8194" max="8194" width="16.28515625" style="3203" customWidth="1"/>
    <col min="8195" max="8195" width="1.85546875" style="3203" customWidth="1"/>
    <col min="8196" max="8196" width="5.5703125" style="3203" customWidth="1"/>
    <col min="8197" max="8207" width="6.85546875" style="3203" customWidth="1"/>
    <col min="8208" max="8444" width="6.7109375" style="3203"/>
    <col min="8445" max="8445" width="10" style="3203" customWidth="1"/>
    <col min="8446" max="8446" width="45.42578125" style="3203" customWidth="1"/>
    <col min="8447" max="8447" width="10.28515625" style="3203" customWidth="1"/>
    <col min="8448" max="8448" width="16.28515625" style="3203" customWidth="1"/>
    <col min="8449" max="8449" width="10.28515625" style="3203" customWidth="1"/>
    <col min="8450" max="8450" width="16.28515625" style="3203" customWidth="1"/>
    <col min="8451" max="8451" width="1.85546875" style="3203" customWidth="1"/>
    <col min="8452" max="8452" width="5.5703125" style="3203" customWidth="1"/>
    <col min="8453" max="8463" width="6.85546875" style="3203" customWidth="1"/>
    <col min="8464" max="8700" width="6.7109375" style="3203"/>
    <col min="8701" max="8701" width="10" style="3203" customWidth="1"/>
    <col min="8702" max="8702" width="45.42578125" style="3203" customWidth="1"/>
    <col min="8703" max="8703" width="10.28515625" style="3203" customWidth="1"/>
    <col min="8704" max="8704" width="16.28515625" style="3203" customWidth="1"/>
    <col min="8705" max="8705" width="10.28515625" style="3203" customWidth="1"/>
    <col min="8706" max="8706" width="16.28515625" style="3203" customWidth="1"/>
    <col min="8707" max="8707" width="1.85546875" style="3203" customWidth="1"/>
    <col min="8708" max="8708" width="5.5703125" style="3203" customWidth="1"/>
    <col min="8709" max="8719" width="6.85546875" style="3203" customWidth="1"/>
    <col min="8720" max="8956" width="6.7109375" style="3203"/>
    <col min="8957" max="8957" width="10" style="3203" customWidth="1"/>
    <col min="8958" max="8958" width="45.42578125" style="3203" customWidth="1"/>
    <col min="8959" max="8959" width="10.28515625" style="3203" customWidth="1"/>
    <col min="8960" max="8960" width="16.28515625" style="3203" customWidth="1"/>
    <col min="8961" max="8961" width="10.28515625" style="3203" customWidth="1"/>
    <col min="8962" max="8962" width="16.28515625" style="3203" customWidth="1"/>
    <col min="8963" max="8963" width="1.85546875" style="3203" customWidth="1"/>
    <col min="8964" max="8964" width="5.5703125" style="3203" customWidth="1"/>
    <col min="8965" max="8975" width="6.85546875" style="3203" customWidth="1"/>
    <col min="8976" max="9212" width="6.7109375" style="3203"/>
    <col min="9213" max="9213" width="10" style="3203" customWidth="1"/>
    <col min="9214" max="9214" width="45.42578125" style="3203" customWidth="1"/>
    <col min="9215" max="9215" width="10.28515625" style="3203" customWidth="1"/>
    <col min="9216" max="9216" width="16.28515625" style="3203" customWidth="1"/>
    <col min="9217" max="9217" width="10.28515625" style="3203" customWidth="1"/>
    <col min="9218" max="9218" width="16.28515625" style="3203" customWidth="1"/>
    <col min="9219" max="9219" width="1.85546875" style="3203" customWidth="1"/>
    <col min="9220" max="9220" width="5.5703125" style="3203" customWidth="1"/>
    <col min="9221" max="9231" width="6.85546875" style="3203" customWidth="1"/>
    <col min="9232" max="9468" width="6.7109375" style="3203"/>
    <col min="9469" max="9469" width="10" style="3203" customWidth="1"/>
    <col min="9470" max="9470" width="45.42578125" style="3203" customWidth="1"/>
    <col min="9471" max="9471" width="10.28515625" style="3203" customWidth="1"/>
    <col min="9472" max="9472" width="16.28515625" style="3203" customWidth="1"/>
    <col min="9473" max="9473" width="10.28515625" style="3203" customWidth="1"/>
    <col min="9474" max="9474" width="16.28515625" style="3203" customWidth="1"/>
    <col min="9475" max="9475" width="1.85546875" style="3203" customWidth="1"/>
    <col min="9476" max="9476" width="5.5703125" style="3203" customWidth="1"/>
    <col min="9477" max="9487" width="6.85546875" style="3203" customWidth="1"/>
    <col min="9488" max="9724" width="6.7109375" style="3203"/>
    <col min="9725" max="9725" width="10" style="3203" customWidth="1"/>
    <col min="9726" max="9726" width="45.42578125" style="3203" customWidth="1"/>
    <col min="9727" max="9727" width="10.28515625" style="3203" customWidth="1"/>
    <col min="9728" max="9728" width="16.28515625" style="3203" customWidth="1"/>
    <col min="9729" max="9729" width="10.28515625" style="3203" customWidth="1"/>
    <col min="9730" max="9730" width="16.28515625" style="3203" customWidth="1"/>
    <col min="9731" max="9731" width="1.85546875" style="3203" customWidth="1"/>
    <col min="9732" max="9732" width="5.5703125" style="3203" customWidth="1"/>
    <col min="9733" max="9743" width="6.85546875" style="3203" customWidth="1"/>
    <col min="9744" max="9980" width="6.7109375" style="3203"/>
    <col min="9981" max="9981" width="10" style="3203" customWidth="1"/>
    <col min="9982" max="9982" width="45.42578125" style="3203" customWidth="1"/>
    <col min="9983" max="9983" width="10.28515625" style="3203" customWidth="1"/>
    <col min="9984" max="9984" width="16.28515625" style="3203" customWidth="1"/>
    <col min="9985" max="9985" width="10.28515625" style="3203" customWidth="1"/>
    <col min="9986" max="9986" width="16.28515625" style="3203" customWidth="1"/>
    <col min="9987" max="9987" width="1.85546875" style="3203" customWidth="1"/>
    <col min="9988" max="9988" width="5.5703125" style="3203" customWidth="1"/>
    <col min="9989" max="9999" width="6.85546875" style="3203" customWidth="1"/>
    <col min="10000" max="10236" width="6.7109375" style="3203"/>
    <col min="10237" max="10237" width="10" style="3203" customWidth="1"/>
    <col min="10238" max="10238" width="45.42578125" style="3203" customWidth="1"/>
    <col min="10239" max="10239" width="10.28515625" style="3203" customWidth="1"/>
    <col min="10240" max="10240" width="16.28515625" style="3203" customWidth="1"/>
    <col min="10241" max="10241" width="10.28515625" style="3203" customWidth="1"/>
    <col min="10242" max="10242" width="16.28515625" style="3203" customWidth="1"/>
    <col min="10243" max="10243" width="1.85546875" style="3203" customWidth="1"/>
    <col min="10244" max="10244" width="5.5703125" style="3203" customWidth="1"/>
    <col min="10245" max="10255" width="6.85546875" style="3203" customWidth="1"/>
    <col min="10256" max="10492" width="6.7109375" style="3203"/>
    <col min="10493" max="10493" width="10" style="3203" customWidth="1"/>
    <col min="10494" max="10494" width="45.42578125" style="3203" customWidth="1"/>
    <col min="10495" max="10495" width="10.28515625" style="3203" customWidth="1"/>
    <col min="10496" max="10496" width="16.28515625" style="3203" customWidth="1"/>
    <col min="10497" max="10497" width="10.28515625" style="3203" customWidth="1"/>
    <col min="10498" max="10498" width="16.28515625" style="3203" customWidth="1"/>
    <col min="10499" max="10499" width="1.85546875" style="3203" customWidth="1"/>
    <col min="10500" max="10500" width="5.5703125" style="3203" customWidth="1"/>
    <col min="10501" max="10511" width="6.85546875" style="3203" customWidth="1"/>
    <col min="10512" max="10748" width="6.7109375" style="3203"/>
    <col min="10749" max="10749" width="10" style="3203" customWidth="1"/>
    <col min="10750" max="10750" width="45.42578125" style="3203" customWidth="1"/>
    <col min="10751" max="10751" width="10.28515625" style="3203" customWidth="1"/>
    <col min="10752" max="10752" width="16.28515625" style="3203" customWidth="1"/>
    <col min="10753" max="10753" width="10.28515625" style="3203" customWidth="1"/>
    <col min="10754" max="10754" width="16.28515625" style="3203" customWidth="1"/>
    <col min="10755" max="10755" width="1.85546875" style="3203" customWidth="1"/>
    <col min="10756" max="10756" width="5.5703125" style="3203" customWidth="1"/>
    <col min="10757" max="10767" width="6.85546875" style="3203" customWidth="1"/>
    <col min="10768" max="11004" width="6.7109375" style="3203"/>
    <col min="11005" max="11005" width="10" style="3203" customWidth="1"/>
    <col min="11006" max="11006" width="45.42578125" style="3203" customWidth="1"/>
    <col min="11007" max="11007" width="10.28515625" style="3203" customWidth="1"/>
    <col min="11008" max="11008" width="16.28515625" style="3203" customWidth="1"/>
    <col min="11009" max="11009" width="10.28515625" style="3203" customWidth="1"/>
    <col min="11010" max="11010" width="16.28515625" style="3203" customWidth="1"/>
    <col min="11011" max="11011" width="1.85546875" style="3203" customWidth="1"/>
    <col min="11012" max="11012" width="5.5703125" style="3203" customWidth="1"/>
    <col min="11013" max="11023" width="6.85546875" style="3203" customWidth="1"/>
    <col min="11024" max="11260" width="6.7109375" style="3203"/>
    <col min="11261" max="11261" width="10" style="3203" customWidth="1"/>
    <col min="11262" max="11262" width="45.42578125" style="3203" customWidth="1"/>
    <col min="11263" max="11263" width="10.28515625" style="3203" customWidth="1"/>
    <col min="11264" max="11264" width="16.28515625" style="3203" customWidth="1"/>
    <col min="11265" max="11265" width="10.28515625" style="3203" customWidth="1"/>
    <col min="11266" max="11266" width="16.28515625" style="3203" customWidth="1"/>
    <col min="11267" max="11267" width="1.85546875" style="3203" customWidth="1"/>
    <col min="11268" max="11268" width="5.5703125" style="3203" customWidth="1"/>
    <col min="11269" max="11279" width="6.85546875" style="3203" customWidth="1"/>
    <col min="11280" max="11516" width="6.7109375" style="3203"/>
    <col min="11517" max="11517" width="10" style="3203" customWidth="1"/>
    <col min="11518" max="11518" width="45.42578125" style="3203" customWidth="1"/>
    <col min="11519" max="11519" width="10.28515625" style="3203" customWidth="1"/>
    <col min="11520" max="11520" width="16.28515625" style="3203" customWidth="1"/>
    <col min="11521" max="11521" width="10.28515625" style="3203" customWidth="1"/>
    <col min="11522" max="11522" width="16.28515625" style="3203" customWidth="1"/>
    <col min="11523" max="11523" width="1.85546875" style="3203" customWidth="1"/>
    <col min="11524" max="11524" width="5.5703125" style="3203" customWidth="1"/>
    <col min="11525" max="11535" width="6.85546875" style="3203" customWidth="1"/>
    <col min="11536" max="11772" width="6.7109375" style="3203"/>
    <col min="11773" max="11773" width="10" style="3203" customWidth="1"/>
    <col min="11774" max="11774" width="45.42578125" style="3203" customWidth="1"/>
    <col min="11775" max="11775" width="10.28515625" style="3203" customWidth="1"/>
    <col min="11776" max="11776" width="16.28515625" style="3203" customWidth="1"/>
    <col min="11777" max="11777" width="10.28515625" style="3203" customWidth="1"/>
    <col min="11778" max="11778" width="16.28515625" style="3203" customWidth="1"/>
    <col min="11779" max="11779" width="1.85546875" style="3203" customWidth="1"/>
    <col min="11780" max="11780" width="5.5703125" style="3203" customWidth="1"/>
    <col min="11781" max="11791" width="6.85546875" style="3203" customWidth="1"/>
    <col min="11792" max="12028" width="6.7109375" style="3203"/>
    <col min="12029" max="12029" width="10" style="3203" customWidth="1"/>
    <col min="12030" max="12030" width="45.42578125" style="3203" customWidth="1"/>
    <col min="12031" max="12031" width="10.28515625" style="3203" customWidth="1"/>
    <col min="12032" max="12032" width="16.28515625" style="3203" customWidth="1"/>
    <col min="12033" max="12033" width="10.28515625" style="3203" customWidth="1"/>
    <col min="12034" max="12034" width="16.28515625" style="3203" customWidth="1"/>
    <col min="12035" max="12035" width="1.85546875" style="3203" customWidth="1"/>
    <col min="12036" max="12036" width="5.5703125" style="3203" customWidth="1"/>
    <col min="12037" max="12047" width="6.85546875" style="3203" customWidth="1"/>
    <col min="12048" max="12284" width="6.7109375" style="3203"/>
    <col min="12285" max="12285" width="10" style="3203" customWidth="1"/>
    <col min="12286" max="12286" width="45.42578125" style="3203" customWidth="1"/>
    <col min="12287" max="12287" width="10.28515625" style="3203" customWidth="1"/>
    <col min="12288" max="12288" width="16.28515625" style="3203" customWidth="1"/>
    <col min="12289" max="12289" width="10.28515625" style="3203" customWidth="1"/>
    <col min="12290" max="12290" width="16.28515625" style="3203" customWidth="1"/>
    <col min="12291" max="12291" width="1.85546875" style="3203" customWidth="1"/>
    <col min="12292" max="12292" width="5.5703125" style="3203" customWidth="1"/>
    <col min="12293" max="12303" width="6.85546875" style="3203" customWidth="1"/>
    <col min="12304" max="12540" width="6.7109375" style="3203"/>
    <col min="12541" max="12541" width="10" style="3203" customWidth="1"/>
    <col min="12542" max="12542" width="45.42578125" style="3203" customWidth="1"/>
    <col min="12543" max="12543" width="10.28515625" style="3203" customWidth="1"/>
    <col min="12544" max="12544" width="16.28515625" style="3203" customWidth="1"/>
    <col min="12545" max="12545" width="10.28515625" style="3203" customWidth="1"/>
    <col min="12546" max="12546" width="16.28515625" style="3203" customWidth="1"/>
    <col min="12547" max="12547" width="1.85546875" style="3203" customWidth="1"/>
    <col min="12548" max="12548" width="5.5703125" style="3203" customWidth="1"/>
    <col min="12549" max="12559" width="6.85546875" style="3203" customWidth="1"/>
    <col min="12560" max="12796" width="6.7109375" style="3203"/>
    <col min="12797" max="12797" width="10" style="3203" customWidth="1"/>
    <col min="12798" max="12798" width="45.42578125" style="3203" customWidth="1"/>
    <col min="12799" max="12799" width="10.28515625" style="3203" customWidth="1"/>
    <col min="12800" max="12800" width="16.28515625" style="3203" customWidth="1"/>
    <col min="12801" max="12801" width="10.28515625" style="3203" customWidth="1"/>
    <col min="12802" max="12802" width="16.28515625" style="3203" customWidth="1"/>
    <col min="12803" max="12803" width="1.85546875" style="3203" customWidth="1"/>
    <col min="12804" max="12804" width="5.5703125" style="3203" customWidth="1"/>
    <col min="12805" max="12815" width="6.85546875" style="3203" customWidth="1"/>
    <col min="12816" max="13052" width="6.7109375" style="3203"/>
    <col min="13053" max="13053" width="10" style="3203" customWidth="1"/>
    <col min="13054" max="13054" width="45.42578125" style="3203" customWidth="1"/>
    <col min="13055" max="13055" width="10.28515625" style="3203" customWidth="1"/>
    <col min="13056" max="13056" width="16.28515625" style="3203" customWidth="1"/>
    <col min="13057" max="13057" width="10.28515625" style="3203" customWidth="1"/>
    <col min="13058" max="13058" width="16.28515625" style="3203" customWidth="1"/>
    <col min="13059" max="13059" width="1.85546875" style="3203" customWidth="1"/>
    <col min="13060" max="13060" width="5.5703125" style="3203" customWidth="1"/>
    <col min="13061" max="13071" width="6.85546875" style="3203" customWidth="1"/>
    <col min="13072" max="13308" width="6.7109375" style="3203"/>
    <col min="13309" max="13309" width="10" style="3203" customWidth="1"/>
    <col min="13310" max="13310" width="45.42578125" style="3203" customWidth="1"/>
    <col min="13311" max="13311" width="10.28515625" style="3203" customWidth="1"/>
    <col min="13312" max="13312" width="16.28515625" style="3203" customWidth="1"/>
    <col min="13313" max="13313" width="10.28515625" style="3203" customWidth="1"/>
    <col min="13314" max="13314" width="16.28515625" style="3203" customWidth="1"/>
    <col min="13315" max="13315" width="1.85546875" style="3203" customWidth="1"/>
    <col min="13316" max="13316" width="5.5703125" style="3203" customWidth="1"/>
    <col min="13317" max="13327" width="6.85546875" style="3203" customWidth="1"/>
    <col min="13328" max="13564" width="6.7109375" style="3203"/>
    <col min="13565" max="13565" width="10" style="3203" customWidth="1"/>
    <col min="13566" max="13566" width="45.42578125" style="3203" customWidth="1"/>
    <col min="13567" max="13567" width="10.28515625" style="3203" customWidth="1"/>
    <col min="13568" max="13568" width="16.28515625" style="3203" customWidth="1"/>
    <col min="13569" max="13569" width="10.28515625" style="3203" customWidth="1"/>
    <col min="13570" max="13570" width="16.28515625" style="3203" customWidth="1"/>
    <col min="13571" max="13571" width="1.85546875" style="3203" customWidth="1"/>
    <col min="13572" max="13572" width="5.5703125" style="3203" customWidth="1"/>
    <col min="13573" max="13583" width="6.85546875" style="3203" customWidth="1"/>
    <col min="13584" max="13820" width="6.7109375" style="3203"/>
    <col min="13821" max="13821" width="10" style="3203" customWidth="1"/>
    <col min="13822" max="13822" width="45.42578125" style="3203" customWidth="1"/>
    <col min="13823" max="13823" width="10.28515625" style="3203" customWidth="1"/>
    <col min="13824" max="13824" width="16.28515625" style="3203" customWidth="1"/>
    <col min="13825" max="13825" width="10.28515625" style="3203" customWidth="1"/>
    <col min="13826" max="13826" width="16.28515625" style="3203" customWidth="1"/>
    <col min="13827" max="13827" width="1.85546875" style="3203" customWidth="1"/>
    <col min="13828" max="13828" width="5.5703125" style="3203" customWidth="1"/>
    <col min="13829" max="13839" width="6.85546875" style="3203" customWidth="1"/>
    <col min="13840" max="14076" width="6.7109375" style="3203"/>
    <col min="14077" max="14077" width="10" style="3203" customWidth="1"/>
    <col min="14078" max="14078" width="45.42578125" style="3203" customWidth="1"/>
    <col min="14079" max="14079" width="10.28515625" style="3203" customWidth="1"/>
    <col min="14080" max="14080" width="16.28515625" style="3203" customWidth="1"/>
    <col min="14081" max="14081" width="10.28515625" style="3203" customWidth="1"/>
    <col min="14082" max="14082" width="16.28515625" style="3203" customWidth="1"/>
    <col min="14083" max="14083" width="1.85546875" style="3203" customWidth="1"/>
    <col min="14084" max="14084" width="5.5703125" style="3203" customWidth="1"/>
    <col min="14085" max="14095" width="6.85546875" style="3203" customWidth="1"/>
    <col min="14096" max="14332" width="6.7109375" style="3203"/>
    <col min="14333" max="14333" width="10" style="3203" customWidth="1"/>
    <col min="14334" max="14334" width="45.42578125" style="3203" customWidth="1"/>
    <col min="14335" max="14335" width="10.28515625" style="3203" customWidth="1"/>
    <col min="14336" max="14336" width="16.28515625" style="3203" customWidth="1"/>
    <col min="14337" max="14337" width="10.28515625" style="3203" customWidth="1"/>
    <col min="14338" max="14338" width="16.28515625" style="3203" customWidth="1"/>
    <col min="14339" max="14339" width="1.85546875" style="3203" customWidth="1"/>
    <col min="14340" max="14340" width="5.5703125" style="3203" customWidth="1"/>
    <col min="14341" max="14351" width="6.85546875" style="3203" customWidth="1"/>
    <col min="14352" max="14588" width="6.7109375" style="3203"/>
    <col min="14589" max="14589" width="10" style="3203" customWidth="1"/>
    <col min="14590" max="14590" width="45.42578125" style="3203" customWidth="1"/>
    <col min="14591" max="14591" width="10.28515625" style="3203" customWidth="1"/>
    <col min="14592" max="14592" width="16.28515625" style="3203" customWidth="1"/>
    <col min="14593" max="14593" width="10.28515625" style="3203" customWidth="1"/>
    <col min="14594" max="14594" width="16.28515625" style="3203" customWidth="1"/>
    <col min="14595" max="14595" width="1.85546875" style="3203" customWidth="1"/>
    <col min="14596" max="14596" width="5.5703125" style="3203" customWidth="1"/>
    <col min="14597" max="14607" width="6.85546875" style="3203" customWidth="1"/>
    <col min="14608" max="14844" width="6.7109375" style="3203"/>
    <col min="14845" max="14845" width="10" style="3203" customWidth="1"/>
    <col min="14846" max="14846" width="45.42578125" style="3203" customWidth="1"/>
    <col min="14847" max="14847" width="10.28515625" style="3203" customWidth="1"/>
    <col min="14848" max="14848" width="16.28515625" style="3203" customWidth="1"/>
    <col min="14849" max="14849" width="10.28515625" style="3203" customWidth="1"/>
    <col min="14850" max="14850" width="16.28515625" style="3203" customWidth="1"/>
    <col min="14851" max="14851" width="1.85546875" style="3203" customWidth="1"/>
    <col min="14852" max="14852" width="5.5703125" style="3203" customWidth="1"/>
    <col min="14853" max="14863" width="6.85546875" style="3203" customWidth="1"/>
    <col min="14864" max="15100" width="6.7109375" style="3203"/>
    <col min="15101" max="15101" width="10" style="3203" customWidth="1"/>
    <col min="15102" max="15102" width="45.42578125" style="3203" customWidth="1"/>
    <col min="15103" max="15103" width="10.28515625" style="3203" customWidth="1"/>
    <col min="15104" max="15104" width="16.28515625" style="3203" customWidth="1"/>
    <col min="15105" max="15105" width="10.28515625" style="3203" customWidth="1"/>
    <col min="15106" max="15106" width="16.28515625" style="3203" customWidth="1"/>
    <col min="15107" max="15107" width="1.85546875" style="3203" customWidth="1"/>
    <col min="15108" max="15108" width="5.5703125" style="3203" customWidth="1"/>
    <col min="15109" max="15119" width="6.85546875" style="3203" customWidth="1"/>
    <col min="15120" max="15356" width="6.7109375" style="3203"/>
    <col min="15357" max="15357" width="10" style="3203" customWidth="1"/>
    <col min="15358" max="15358" width="45.42578125" style="3203" customWidth="1"/>
    <col min="15359" max="15359" width="10.28515625" style="3203" customWidth="1"/>
    <col min="15360" max="15360" width="16.28515625" style="3203" customWidth="1"/>
    <col min="15361" max="15361" width="10.28515625" style="3203" customWidth="1"/>
    <col min="15362" max="15362" width="16.28515625" style="3203" customWidth="1"/>
    <col min="15363" max="15363" width="1.85546875" style="3203" customWidth="1"/>
    <col min="15364" max="15364" width="5.5703125" style="3203" customWidth="1"/>
    <col min="15365" max="15375" width="6.85546875" style="3203" customWidth="1"/>
    <col min="15376" max="15612" width="6.7109375" style="3203"/>
    <col min="15613" max="15613" width="10" style="3203" customWidth="1"/>
    <col min="15614" max="15614" width="45.42578125" style="3203" customWidth="1"/>
    <col min="15615" max="15615" width="10.28515625" style="3203" customWidth="1"/>
    <col min="15616" max="15616" width="16.28515625" style="3203" customWidth="1"/>
    <col min="15617" max="15617" width="10.28515625" style="3203" customWidth="1"/>
    <col min="15618" max="15618" width="16.28515625" style="3203" customWidth="1"/>
    <col min="15619" max="15619" width="1.85546875" style="3203" customWidth="1"/>
    <col min="15620" max="15620" width="5.5703125" style="3203" customWidth="1"/>
    <col min="15621" max="15631" width="6.85546875" style="3203" customWidth="1"/>
    <col min="15632" max="15868" width="6.7109375" style="3203"/>
    <col min="15869" max="15869" width="10" style="3203" customWidth="1"/>
    <col min="15870" max="15870" width="45.42578125" style="3203" customWidth="1"/>
    <col min="15871" max="15871" width="10.28515625" style="3203" customWidth="1"/>
    <col min="15872" max="15872" width="16.28515625" style="3203" customWidth="1"/>
    <col min="15873" max="15873" width="10.28515625" style="3203" customWidth="1"/>
    <col min="15874" max="15874" width="16.28515625" style="3203" customWidth="1"/>
    <col min="15875" max="15875" width="1.85546875" style="3203" customWidth="1"/>
    <col min="15876" max="15876" width="5.5703125" style="3203" customWidth="1"/>
    <col min="15877" max="15887" width="6.85546875" style="3203" customWidth="1"/>
    <col min="15888" max="16124" width="6.7109375" style="3203"/>
    <col min="16125" max="16125" width="10" style="3203" customWidth="1"/>
    <col min="16126" max="16126" width="45.42578125" style="3203" customWidth="1"/>
    <col min="16127" max="16127" width="10.28515625" style="3203" customWidth="1"/>
    <col min="16128" max="16128" width="16.28515625" style="3203" customWidth="1"/>
    <col min="16129" max="16129" width="10.28515625" style="3203" customWidth="1"/>
    <col min="16130" max="16130" width="16.28515625" style="3203" customWidth="1"/>
    <col min="16131" max="16131" width="1.85546875" style="3203" customWidth="1"/>
    <col min="16132" max="16132" width="5.5703125" style="3203" customWidth="1"/>
    <col min="16133" max="16143" width="6.85546875" style="3203" customWidth="1"/>
    <col min="16144" max="16384" width="6.7109375" style="3203"/>
  </cols>
  <sheetData>
    <row r="1" spans="1:31" s="603" customFormat="1" ht="20.45" customHeight="1">
      <c r="A1" s="5684" t="s">
        <v>80</v>
      </c>
      <c r="B1" s="5684"/>
      <c r="C1" s="5684"/>
      <c r="D1" s="5684"/>
      <c r="E1" s="5684"/>
      <c r="F1" s="5684"/>
      <c r="G1" s="5684"/>
      <c r="H1" s="5684"/>
      <c r="I1" s="5684"/>
      <c r="J1" s="5684"/>
      <c r="K1" s="5684"/>
      <c r="L1" s="5684"/>
      <c r="M1" s="5684"/>
      <c r="N1" s="5684"/>
      <c r="O1" s="5684"/>
      <c r="P1" s="5684"/>
      <c r="Q1" s="5684"/>
      <c r="R1" s="5684"/>
      <c r="S1" s="5684"/>
      <c r="T1" s="5684"/>
      <c r="U1" s="5684"/>
      <c r="V1" s="5684"/>
      <c r="W1" s="5684"/>
      <c r="X1" s="5684"/>
      <c r="Y1" s="5684"/>
      <c r="Z1" s="5684"/>
      <c r="AA1" s="5684"/>
      <c r="AB1" s="5684"/>
      <c r="AC1" s="5684"/>
      <c r="AD1" s="5684"/>
      <c r="AE1" s="234"/>
    </row>
    <row r="2" spans="1:31" ht="15" customHeight="1">
      <c r="A2" s="3500" t="s">
        <v>4295</v>
      </c>
      <c r="B2" s="3501"/>
      <c r="C2" s="3501"/>
      <c r="D2" s="3501"/>
      <c r="E2" s="3501"/>
      <c r="F2" s="3501"/>
      <c r="G2" s="3501"/>
      <c r="H2" s="3501"/>
    </row>
    <row r="3" spans="1:31" ht="10.5" customHeight="1">
      <c r="A3" s="3502"/>
      <c r="B3" s="3502"/>
      <c r="C3" s="3502"/>
      <c r="D3" s="3502"/>
      <c r="E3" s="3502"/>
      <c r="F3" s="3502"/>
      <c r="G3" s="3502"/>
      <c r="H3" s="3502"/>
    </row>
    <row r="4" spans="1:31" ht="23.25" customHeight="1">
      <c r="A4" s="3503" t="s">
        <v>4296</v>
      </c>
      <c r="B4" s="3504"/>
      <c r="C4" s="5993">
        <v>2020</v>
      </c>
      <c r="D4" s="5994"/>
      <c r="E4" s="5993">
        <v>2021</v>
      </c>
      <c r="F4" s="5994"/>
      <c r="G4" s="5993">
        <v>2022</v>
      </c>
      <c r="H4" s="5994"/>
      <c r="I4" s="5993">
        <v>2023</v>
      </c>
      <c r="J4" s="5994"/>
    </row>
    <row r="5" spans="1:31" ht="21" customHeight="1">
      <c r="A5" s="3505" t="s">
        <v>2223</v>
      </c>
      <c r="B5" s="3506" t="s">
        <v>2164</v>
      </c>
      <c r="C5" s="5995" t="s">
        <v>247</v>
      </c>
      <c r="D5" s="5996"/>
      <c r="E5" s="5995" t="s">
        <v>247</v>
      </c>
      <c r="F5" s="5996"/>
      <c r="G5" s="5995" t="s">
        <v>247</v>
      </c>
      <c r="H5" s="5996"/>
      <c r="I5" s="5995" t="s">
        <v>247</v>
      </c>
      <c r="J5" s="5996"/>
    </row>
    <row r="6" spans="1:31" ht="5.25" customHeight="1">
      <c r="A6" s="3507"/>
      <c r="B6" s="3508"/>
      <c r="C6" s="3509"/>
      <c r="D6" s="3510"/>
      <c r="E6" s="3509"/>
      <c r="F6" s="3510"/>
      <c r="G6" s="3509"/>
      <c r="H6" s="3510"/>
      <c r="I6" s="3509"/>
      <c r="J6" s="3510"/>
    </row>
    <row r="7" spans="1:31" s="3447" customFormat="1" ht="80.099999999999994" customHeight="1">
      <c r="A7" s="3511"/>
      <c r="B7" s="3512" t="s">
        <v>4297</v>
      </c>
      <c r="C7" s="3513" t="s">
        <v>4298</v>
      </c>
      <c r="D7" s="3514">
        <v>10.199999999999999</v>
      </c>
      <c r="E7" s="3513" t="s">
        <v>4298</v>
      </c>
      <c r="F7" s="3515">
        <v>19.100000000000001</v>
      </c>
      <c r="G7" s="3513" t="s">
        <v>4298</v>
      </c>
      <c r="H7" s="3515">
        <v>34.4</v>
      </c>
      <c r="I7" s="3513" t="s">
        <v>9</v>
      </c>
      <c r="J7" s="3515">
        <v>5.0999999999999996</v>
      </c>
    </row>
    <row r="8" spans="1:31" s="3447" customFormat="1" ht="80.099999999999994" customHeight="1">
      <c r="A8" s="3516">
        <v>0</v>
      </c>
      <c r="B8" s="3517" t="s">
        <v>2229</v>
      </c>
      <c r="C8" s="3518" t="s">
        <v>4298</v>
      </c>
      <c r="D8" s="3519">
        <v>9.3000000000000007</v>
      </c>
      <c r="E8" s="3518" t="s">
        <v>4298</v>
      </c>
      <c r="F8" s="3519">
        <v>16.3</v>
      </c>
      <c r="G8" s="3518" t="s">
        <v>4298</v>
      </c>
      <c r="H8" s="3519">
        <v>15.9</v>
      </c>
      <c r="I8" s="3520" t="s">
        <v>4298</v>
      </c>
      <c r="J8" s="3519">
        <v>6.9</v>
      </c>
    </row>
    <row r="9" spans="1:31" s="3447" customFormat="1" ht="80.099999999999994" customHeight="1">
      <c r="A9" s="3516">
        <v>1</v>
      </c>
      <c r="B9" s="3517" t="s">
        <v>4299</v>
      </c>
      <c r="C9" s="3518" t="s">
        <v>4298</v>
      </c>
      <c r="D9" s="3519">
        <v>4.2</v>
      </c>
      <c r="E9" s="3521" t="s">
        <v>4298</v>
      </c>
      <c r="F9" s="3519">
        <v>12.6</v>
      </c>
      <c r="G9" s="3521" t="s">
        <v>4298</v>
      </c>
      <c r="H9" s="3519">
        <v>6</v>
      </c>
      <c r="I9" s="3521" t="s">
        <v>4298</v>
      </c>
      <c r="J9" s="3519">
        <v>7.8</v>
      </c>
    </row>
    <row r="10" spans="1:31" s="3447" customFormat="1" ht="80.099999999999994" customHeight="1">
      <c r="A10" s="3516">
        <v>2</v>
      </c>
      <c r="B10" s="3517" t="s">
        <v>4300</v>
      </c>
      <c r="C10" s="3518" t="s">
        <v>4298</v>
      </c>
      <c r="D10" s="3522">
        <v>8.4</v>
      </c>
      <c r="E10" s="3521" t="s">
        <v>4298</v>
      </c>
      <c r="F10" s="3519">
        <v>20</v>
      </c>
      <c r="G10" s="3521" t="s">
        <v>4298</v>
      </c>
      <c r="H10" s="3519">
        <v>24.8</v>
      </c>
      <c r="I10" s="3523" t="s">
        <v>9</v>
      </c>
      <c r="J10" s="3519">
        <v>1.6</v>
      </c>
    </row>
    <row r="11" spans="1:31" s="3447" customFormat="1" ht="80.099999999999994" customHeight="1">
      <c r="A11" s="3516">
        <v>3</v>
      </c>
      <c r="B11" s="3517" t="s">
        <v>4301</v>
      </c>
      <c r="C11" s="3518" t="s">
        <v>4298</v>
      </c>
      <c r="D11" s="3522">
        <v>10.8</v>
      </c>
      <c r="E11" s="3518" t="s">
        <v>4298</v>
      </c>
      <c r="F11" s="3522">
        <v>26.1</v>
      </c>
      <c r="G11" s="3518" t="s">
        <v>4298</v>
      </c>
      <c r="H11" s="3522">
        <v>70.599999999999994</v>
      </c>
      <c r="I11" s="3520" t="s">
        <v>9</v>
      </c>
      <c r="J11" s="3522">
        <v>13.7</v>
      </c>
    </row>
    <row r="12" spans="1:31" s="3447" customFormat="1" ht="80.099999999999994" customHeight="1">
      <c r="A12" s="3516">
        <v>4</v>
      </c>
      <c r="B12" s="3517" t="s">
        <v>2235</v>
      </c>
      <c r="C12" s="3518" t="s">
        <v>4298</v>
      </c>
      <c r="D12" s="3522">
        <v>10.9</v>
      </c>
      <c r="E12" s="3518" t="s">
        <v>4298</v>
      </c>
      <c r="F12" s="3522">
        <v>67.8</v>
      </c>
      <c r="G12" s="3518" t="s">
        <v>4298</v>
      </c>
      <c r="H12" s="3519">
        <v>49</v>
      </c>
      <c r="I12" s="3520" t="s">
        <v>9</v>
      </c>
      <c r="J12" s="3519">
        <v>23.9</v>
      </c>
    </row>
    <row r="13" spans="1:31" s="3447" customFormat="1" ht="80.099999999999994" customHeight="1">
      <c r="A13" s="3516">
        <v>5</v>
      </c>
      <c r="B13" s="3517" t="s">
        <v>2236</v>
      </c>
      <c r="C13" s="3518" t="s">
        <v>4298</v>
      </c>
      <c r="D13" s="3522">
        <v>11.2</v>
      </c>
      <c r="E13" s="3521" t="s">
        <v>4298</v>
      </c>
      <c r="F13" s="3522">
        <v>11.9</v>
      </c>
      <c r="G13" s="3521" t="s">
        <v>4298</v>
      </c>
      <c r="H13" s="3522">
        <v>3.7</v>
      </c>
      <c r="I13" s="3521" t="s">
        <v>4298</v>
      </c>
      <c r="J13" s="3522">
        <v>8.1999999999999993</v>
      </c>
    </row>
    <row r="14" spans="1:31" s="3447" customFormat="1" ht="80.099999999999994" customHeight="1">
      <c r="A14" s="3516">
        <v>6</v>
      </c>
      <c r="B14" s="3517" t="s">
        <v>4302</v>
      </c>
      <c r="C14" s="3518" t="s">
        <v>4298</v>
      </c>
      <c r="D14" s="3522">
        <v>10.4</v>
      </c>
      <c r="E14" s="3521" t="s">
        <v>4298</v>
      </c>
      <c r="F14" s="3519">
        <v>26</v>
      </c>
      <c r="G14" s="3521" t="s">
        <v>4298</v>
      </c>
      <c r="H14" s="3519">
        <v>16.8</v>
      </c>
      <c r="I14" s="3523" t="s">
        <v>9</v>
      </c>
      <c r="J14" s="3519">
        <v>10.5</v>
      </c>
    </row>
    <row r="15" spans="1:31" s="3447" customFormat="1" ht="80.099999999999994" customHeight="1">
      <c r="A15" s="3516">
        <v>7</v>
      </c>
      <c r="B15" s="3517" t="s">
        <v>2239</v>
      </c>
      <c r="C15" s="3518" t="s">
        <v>4298</v>
      </c>
      <c r="D15" s="3519">
        <v>10.3</v>
      </c>
      <c r="E15" s="3521" t="s">
        <v>4298</v>
      </c>
      <c r="F15" s="3519">
        <v>6.3</v>
      </c>
      <c r="G15" s="3521" t="s">
        <v>4298</v>
      </c>
      <c r="H15" s="3519">
        <v>5.7</v>
      </c>
      <c r="I15" s="3521" t="s">
        <v>4298</v>
      </c>
      <c r="J15" s="3519">
        <v>5.6</v>
      </c>
    </row>
    <row r="16" spans="1:31" s="3447" customFormat="1" ht="80.099999999999994" customHeight="1">
      <c r="A16" s="3524">
        <v>8</v>
      </c>
      <c r="B16" s="3525" t="s">
        <v>2240</v>
      </c>
      <c r="C16" s="3526" t="s">
        <v>4298</v>
      </c>
      <c r="D16" s="3527">
        <v>10.7</v>
      </c>
      <c r="E16" s="3526" t="s">
        <v>4298</v>
      </c>
      <c r="F16" s="3527">
        <v>14.4</v>
      </c>
      <c r="G16" s="3526" t="s">
        <v>9</v>
      </c>
      <c r="H16" s="3527">
        <v>2.4</v>
      </c>
      <c r="I16" s="3526" t="s">
        <v>4298</v>
      </c>
      <c r="J16" s="3527">
        <v>9.1999999999999993</v>
      </c>
    </row>
  </sheetData>
  <mergeCells count="9">
    <mergeCell ref="A1:AD1"/>
    <mergeCell ref="C4:D4"/>
    <mergeCell ref="E4:F4"/>
    <mergeCell ref="G4:H4"/>
    <mergeCell ref="I4:J4"/>
    <mergeCell ref="C5:D5"/>
    <mergeCell ref="E5:F5"/>
    <mergeCell ref="G5:H5"/>
    <mergeCell ref="I5:J5"/>
  </mergeCells>
  <hyperlinks>
    <hyperlink ref="A1" location="CONTENT!A1" display="Back to table of contents" xr:uid="{8F37FEF6-7D68-48BF-88F1-6606044971E7}"/>
    <hyperlink ref="A1:AD1" location="CONTENT!B118" display="Back to table of contents" xr:uid="{948D0F52-9EA6-495E-B1D6-1E55981B34D5}"/>
  </hyperlinks>
  <pageMargins left="0.7" right="0.7" top="0.75" bottom="0.75" header="0.3" footer="0.3"/>
  <pageSetup paperSize="9" scale="72"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26330-EA68-44AE-8419-D3E63C24C1A7}">
  <sheetPr>
    <pageSetUpPr fitToPage="1"/>
  </sheetPr>
  <dimension ref="A1:AG28"/>
  <sheetViews>
    <sheetView showGridLines="0" zoomScale="80" zoomScaleNormal="80" workbookViewId="0">
      <selection sqref="A1:B1"/>
    </sheetView>
  </sheetViews>
  <sheetFormatPr defaultColWidth="7.85546875" defaultRowHeight="15.75"/>
  <cols>
    <col min="1" max="1" width="7.28515625" style="3462" customWidth="1"/>
    <col min="2" max="2" width="1.5703125" style="3462" customWidth="1"/>
    <col min="3" max="3" width="36" style="3461" customWidth="1"/>
    <col min="4" max="9" width="15.140625" style="3461" customWidth="1"/>
    <col min="10" max="11" width="15.42578125" style="3461" customWidth="1"/>
    <col min="12" max="15" width="12.140625" style="3461" customWidth="1"/>
    <col min="16" max="248" width="7.85546875" style="3461"/>
    <col min="249" max="249" width="6.7109375" style="3461" customWidth="1"/>
    <col min="250" max="250" width="1.5703125" style="3461" customWidth="1"/>
    <col min="251" max="251" width="27.28515625" style="3461" customWidth="1"/>
    <col min="252" max="252" width="8" style="3461" customWidth="1"/>
    <col min="253" max="253" width="8.140625" style="3461" customWidth="1"/>
    <col min="254" max="260" width="8.85546875" style="3461" customWidth="1"/>
    <col min="261" max="261" width="6" style="3461" customWidth="1"/>
    <col min="262" max="504" width="7.85546875" style="3461"/>
    <col min="505" max="505" width="6.7109375" style="3461" customWidth="1"/>
    <col min="506" max="506" width="1.5703125" style="3461" customWidth="1"/>
    <col min="507" max="507" width="27.28515625" style="3461" customWidth="1"/>
    <col min="508" max="508" width="8" style="3461" customWidth="1"/>
    <col min="509" max="509" width="8.140625" style="3461" customWidth="1"/>
    <col min="510" max="516" width="8.85546875" style="3461" customWidth="1"/>
    <col min="517" max="517" width="6" style="3461" customWidth="1"/>
    <col min="518" max="760" width="7.85546875" style="3461"/>
    <col min="761" max="761" width="6.7109375" style="3461" customWidth="1"/>
    <col min="762" max="762" width="1.5703125" style="3461" customWidth="1"/>
    <col min="763" max="763" width="27.28515625" style="3461" customWidth="1"/>
    <col min="764" max="764" width="8" style="3461" customWidth="1"/>
    <col min="765" max="765" width="8.140625" style="3461" customWidth="1"/>
    <col min="766" max="772" width="8.85546875" style="3461" customWidth="1"/>
    <col min="773" max="773" width="6" style="3461" customWidth="1"/>
    <col min="774" max="1016" width="7.85546875" style="3461"/>
    <col min="1017" max="1017" width="6.7109375" style="3461" customWidth="1"/>
    <col min="1018" max="1018" width="1.5703125" style="3461" customWidth="1"/>
    <col min="1019" max="1019" width="27.28515625" style="3461" customWidth="1"/>
    <col min="1020" max="1020" width="8" style="3461" customWidth="1"/>
    <col min="1021" max="1021" width="8.140625" style="3461" customWidth="1"/>
    <col min="1022" max="1028" width="8.85546875" style="3461" customWidth="1"/>
    <col min="1029" max="1029" width="6" style="3461" customWidth="1"/>
    <col min="1030" max="1272" width="7.85546875" style="3461"/>
    <col min="1273" max="1273" width="6.7109375" style="3461" customWidth="1"/>
    <col min="1274" max="1274" width="1.5703125" style="3461" customWidth="1"/>
    <col min="1275" max="1275" width="27.28515625" style="3461" customWidth="1"/>
    <col min="1276" max="1276" width="8" style="3461" customWidth="1"/>
    <col min="1277" max="1277" width="8.140625" style="3461" customWidth="1"/>
    <col min="1278" max="1284" width="8.85546875" style="3461" customWidth="1"/>
    <col min="1285" max="1285" width="6" style="3461" customWidth="1"/>
    <col min="1286" max="1528" width="7.85546875" style="3461"/>
    <col min="1529" max="1529" width="6.7109375" style="3461" customWidth="1"/>
    <col min="1530" max="1530" width="1.5703125" style="3461" customWidth="1"/>
    <col min="1531" max="1531" width="27.28515625" style="3461" customWidth="1"/>
    <col min="1532" max="1532" width="8" style="3461" customWidth="1"/>
    <col min="1533" max="1533" width="8.140625" style="3461" customWidth="1"/>
    <col min="1534" max="1540" width="8.85546875" style="3461" customWidth="1"/>
    <col min="1541" max="1541" width="6" style="3461" customWidth="1"/>
    <col min="1542" max="1784" width="7.85546875" style="3461"/>
    <col min="1785" max="1785" width="6.7109375" style="3461" customWidth="1"/>
    <col min="1786" max="1786" width="1.5703125" style="3461" customWidth="1"/>
    <col min="1787" max="1787" width="27.28515625" style="3461" customWidth="1"/>
    <col min="1788" max="1788" width="8" style="3461" customWidth="1"/>
    <col min="1789" max="1789" width="8.140625" style="3461" customWidth="1"/>
    <col min="1790" max="1796" width="8.85546875" style="3461" customWidth="1"/>
    <col min="1797" max="1797" width="6" style="3461" customWidth="1"/>
    <col min="1798" max="2040" width="7.85546875" style="3461"/>
    <col min="2041" max="2041" width="6.7109375" style="3461" customWidth="1"/>
    <col min="2042" max="2042" width="1.5703125" style="3461" customWidth="1"/>
    <col min="2043" max="2043" width="27.28515625" style="3461" customWidth="1"/>
    <col min="2044" max="2044" width="8" style="3461" customWidth="1"/>
    <col min="2045" max="2045" width="8.140625" style="3461" customWidth="1"/>
    <col min="2046" max="2052" width="8.85546875" style="3461" customWidth="1"/>
    <col min="2053" max="2053" width="6" style="3461" customWidth="1"/>
    <col min="2054" max="2296" width="7.85546875" style="3461"/>
    <col min="2297" max="2297" width="6.7109375" style="3461" customWidth="1"/>
    <col min="2298" max="2298" width="1.5703125" style="3461" customWidth="1"/>
    <col min="2299" max="2299" width="27.28515625" style="3461" customWidth="1"/>
    <col min="2300" max="2300" width="8" style="3461" customWidth="1"/>
    <col min="2301" max="2301" width="8.140625" style="3461" customWidth="1"/>
    <col min="2302" max="2308" width="8.85546875" style="3461" customWidth="1"/>
    <col min="2309" max="2309" width="6" style="3461" customWidth="1"/>
    <col min="2310" max="2552" width="7.85546875" style="3461"/>
    <col min="2553" max="2553" width="6.7109375" style="3461" customWidth="1"/>
    <col min="2554" max="2554" width="1.5703125" style="3461" customWidth="1"/>
    <col min="2555" max="2555" width="27.28515625" style="3461" customWidth="1"/>
    <col min="2556" max="2556" width="8" style="3461" customWidth="1"/>
    <col min="2557" max="2557" width="8.140625" style="3461" customWidth="1"/>
    <col min="2558" max="2564" width="8.85546875" style="3461" customWidth="1"/>
    <col min="2565" max="2565" width="6" style="3461" customWidth="1"/>
    <col min="2566" max="2808" width="7.85546875" style="3461"/>
    <col min="2809" max="2809" width="6.7109375" style="3461" customWidth="1"/>
    <col min="2810" max="2810" width="1.5703125" style="3461" customWidth="1"/>
    <col min="2811" max="2811" width="27.28515625" style="3461" customWidth="1"/>
    <col min="2812" max="2812" width="8" style="3461" customWidth="1"/>
    <col min="2813" max="2813" width="8.140625" style="3461" customWidth="1"/>
    <col min="2814" max="2820" width="8.85546875" style="3461" customWidth="1"/>
    <col min="2821" max="2821" width="6" style="3461" customWidth="1"/>
    <col min="2822" max="3064" width="7.85546875" style="3461"/>
    <col min="3065" max="3065" width="6.7109375" style="3461" customWidth="1"/>
    <col min="3066" max="3066" width="1.5703125" style="3461" customWidth="1"/>
    <col min="3067" max="3067" width="27.28515625" style="3461" customWidth="1"/>
    <col min="3068" max="3068" width="8" style="3461" customWidth="1"/>
    <col min="3069" max="3069" width="8.140625" style="3461" customWidth="1"/>
    <col min="3070" max="3076" width="8.85546875" style="3461" customWidth="1"/>
    <col min="3077" max="3077" width="6" style="3461" customWidth="1"/>
    <col min="3078" max="3320" width="7.85546875" style="3461"/>
    <col min="3321" max="3321" width="6.7109375" style="3461" customWidth="1"/>
    <col min="3322" max="3322" width="1.5703125" style="3461" customWidth="1"/>
    <col min="3323" max="3323" width="27.28515625" style="3461" customWidth="1"/>
    <col min="3324" max="3324" width="8" style="3461" customWidth="1"/>
    <col min="3325" max="3325" width="8.140625" style="3461" customWidth="1"/>
    <col min="3326" max="3332" width="8.85546875" style="3461" customWidth="1"/>
    <col min="3333" max="3333" width="6" style="3461" customWidth="1"/>
    <col min="3334" max="3576" width="7.85546875" style="3461"/>
    <col min="3577" max="3577" width="6.7109375" style="3461" customWidth="1"/>
    <col min="3578" max="3578" width="1.5703125" style="3461" customWidth="1"/>
    <col min="3579" max="3579" width="27.28515625" style="3461" customWidth="1"/>
    <col min="3580" max="3580" width="8" style="3461" customWidth="1"/>
    <col min="3581" max="3581" width="8.140625" style="3461" customWidth="1"/>
    <col min="3582" max="3588" width="8.85546875" style="3461" customWidth="1"/>
    <col min="3589" max="3589" width="6" style="3461" customWidth="1"/>
    <col min="3590" max="3832" width="7.85546875" style="3461"/>
    <col min="3833" max="3833" width="6.7109375" style="3461" customWidth="1"/>
    <col min="3834" max="3834" width="1.5703125" style="3461" customWidth="1"/>
    <col min="3835" max="3835" width="27.28515625" style="3461" customWidth="1"/>
    <col min="3836" max="3836" width="8" style="3461" customWidth="1"/>
    <col min="3837" max="3837" width="8.140625" style="3461" customWidth="1"/>
    <col min="3838" max="3844" width="8.85546875" style="3461" customWidth="1"/>
    <col min="3845" max="3845" width="6" style="3461" customWidth="1"/>
    <col min="3846" max="4088" width="7.85546875" style="3461"/>
    <col min="4089" max="4089" width="6.7109375" style="3461" customWidth="1"/>
    <col min="4090" max="4090" width="1.5703125" style="3461" customWidth="1"/>
    <col min="4091" max="4091" width="27.28515625" style="3461" customWidth="1"/>
    <col min="4092" max="4092" width="8" style="3461" customWidth="1"/>
    <col min="4093" max="4093" width="8.140625" style="3461" customWidth="1"/>
    <col min="4094" max="4100" width="8.85546875" style="3461" customWidth="1"/>
    <col min="4101" max="4101" width="6" style="3461" customWidth="1"/>
    <col min="4102" max="4344" width="7.85546875" style="3461"/>
    <col min="4345" max="4345" width="6.7109375" style="3461" customWidth="1"/>
    <col min="4346" max="4346" width="1.5703125" style="3461" customWidth="1"/>
    <col min="4347" max="4347" width="27.28515625" style="3461" customWidth="1"/>
    <col min="4348" max="4348" width="8" style="3461" customWidth="1"/>
    <col min="4349" max="4349" width="8.140625" style="3461" customWidth="1"/>
    <col min="4350" max="4356" width="8.85546875" style="3461" customWidth="1"/>
    <col min="4357" max="4357" width="6" style="3461" customWidth="1"/>
    <col min="4358" max="4600" width="7.85546875" style="3461"/>
    <col min="4601" max="4601" width="6.7109375" style="3461" customWidth="1"/>
    <col min="4602" max="4602" width="1.5703125" style="3461" customWidth="1"/>
    <col min="4603" max="4603" width="27.28515625" style="3461" customWidth="1"/>
    <col min="4604" max="4604" width="8" style="3461" customWidth="1"/>
    <col min="4605" max="4605" width="8.140625" style="3461" customWidth="1"/>
    <col min="4606" max="4612" width="8.85546875" style="3461" customWidth="1"/>
    <col min="4613" max="4613" width="6" style="3461" customWidth="1"/>
    <col min="4614" max="4856" width="7.85546875" style="3461"/>
    <col min="4857" max="4857" width="6.7109375" style="3461" customWidth="1"/>
    <col min="4858" max="4858" width="1.5703125" style="3461" customWidth="1"/>
    <col min="4859" max="4859" width="27.28515625" style="3461" customWidth="1"/>
    <col min="4860" max="4860" width="8" style="3461" customWidth="1"/>
    <col min="4861" max="4861" width="8.140625" style="3461" customWidth="1"/>
    <col min="4862" max="4868" width="8.85546875" style="3461" customWidth="1"/>
    <col min="4869" max="4869" width="6" style="3461" customWidth="1"/>
    <col min="4870" max="5112" width="7.85546875" style="3461"/>
    <col min="5113" max="5113" width="6.7109375" style="3461" customWidth="1"/>
    <col min="5114" max="5114" width="1.5703125" style="3461" customWidth="1"/>
    <col min="5115" max="5115" width="27.28515625" style="3461" customWidth="1"/>
    <col min="5116" max="5116" width="8" style="3461" customWidth="1"/>
    <col min="5117" max="5117" width="8.140625" style="3461" customWidth="1"/>
    <col min="5118" max="5124" width="8.85546875" style="3461" customWidth="1"/>
    <col min="5125" max="5125" width="6" style="3461" customWidth="1"/>
    <col min="5126" max="5368" width="7.85546875" style="3461"/>
    <col min="5369" max="5369" width="6.7109375" style="3461" customWidth="1"/>
    <col min="5370" max="5370" width="1.5703125" style="3461" customWidth="1"/>
    <col min="5371" max="5371" width="27.28515625" style="3461" customWidth="1"/>
    <col min="5372" max="5372" width="8" style="3461" customWidth="1"/>
    <col min="5373" max="5373" width="8.140625" style="3461" customWidth="1"/>
    <col min="5374" max="5380" width="8.85546875" style="3461" customWidth="1"/>
    <col min="5381" max="5381" width="6" style="3461" customWidth="1"/>
    <col min="5382" max="5624" width="7.85546875" style="3461"/>
    <col min="5625" max="5625" width="6.7109375" style="3461" customWidth="1"/>
    <col min="5626" max="5626" width="1.5703125" style="3461" customWidth="1"/>
    <col min="5627" max="5627" width="27.28515625" style="3461" customWidth="1"/>
    <col min="5628" max="5628" width="8" style="3461" customWidth="1"/>
    <col min="5629" max="5629" width="8.140625" style="3461" customWidth="1"/>
    <col min="5630" max="5636" width="8.85546875" style="3461" customWidth="1"/>
    <col min="5637" max="5637" width="6" style="3461" customWidth="1"/>
    <col min="5638" max="5880" width="7.85546875" style="3461"/>
    <col min="5881" max="5881" width="6.7109375" style="3461" customWidth="1"/>
    <col min="5882" max="5882" width="1.5703125" style="3461" customWidth="1"/>
    <col min="5883" max="5883" width="27.28515625" style="3461" customWidth="1"/>
    <col min="5884" max="5884" width="8" style="3461" customWidth="1"/>
    <col min="5885" max="5885" width="8.140625" style="3461" customWidth="1"/>
    <col min="5886" max="5892" width="8.85546875" style="3461" customWidth="1"/>
    <col min="5893" max="5893" width="6" style="3461" customWidth="1"/>
    <col min="5894" max="6136" width="7.85546875" style="3461"/>
    <col min="6137" max="6137" width="6.7109375" style="3461" customWidth="1"/>
    <col min="6138" max="6138" width="1.5703125" style="3461" customWidth="1"/>
    <col min="6139" max="6139" width="27.28515625" style="3461" customWidth="1"/>
    <col min="6140" max="6140" width="8" style="3461" customWidth="1"/>
    <col min="6141" max="6141" width="8.140625" style="3461" customWidth="1"/>
    <col min="6142" max="6148" width="8.85546875" style="3461" customWidth="1"/>
    <col min="6149" max="6149" width="6" style="3461" customWidth="1"/>
    <col min="6150" max="6392" width="7.85546875" style="3461"/>
    <col min="6393" max="6393" width="6.7109375" style="3461" customWidth="1"/>
    <col min="6394" max="6394" width="1.5703125" style="3461" customWidth="1"/>
    <col min="6395" max="6395" width="27.28515625" style="3461" customWidth="1"/>
    <col min="6396" max="6396" width="8" style="3461" customWidth="1"/>
    <col min="6397" max="6397" width="8.140625" style="3461" customWidth="1"/>
    <col min="6398" max="6404" width="8.85546875" style="3461" customWidth="1"/>
    <col min="6405" max="6405" width="6" style="3461" customWidth="1"/>
    <col min="6406" max="6648" width="7.85546875" style="3461"/>
    <col min="6649" max="6649" width="6.7109375" style="3461" customWidth="1"/>
    <col min="6650" max="6650" width="1.5703125" style="3461" customWidth="1"/>
    <col min="6651" max="6651" width="27.28515625" style="3461" customWidth="1"/>
    <col min="6652" max="6652" width="8" style="3461" customWidth="1"/>
    <col min="6653" max="6653" width="8.140625" style="3461" customWidth="1"/>
    <col min="6654" max="6660" width="8.85546875" style="3461" customWidth="1"/>
    <col min="6661" max="6661" width="6" style="3461" customWidth="1"/>
    <col min="6662" max="6904" width="7.85546875" style="3461"/>
    <col min="6905" max="6905" width="6.7109375" style="3461" customWidth="1"/>
    <col min="6906" max="6906" width="1.5703125" style="3461" customWidth="1"/>
    <col min="6907" max="6907" width="27.28515625" style="3461" customWidth="1"/>
    <col min="6908" max="6908" width="8" style="3461" customWidth="1"/>
    <col min="6909" max="6909" width="8.140625" style="3461" customWidth="1"/>
    <col min="6910" max="6916" width="8.85546875" style="3461" customWidth="1"/>
    <col min="6917" max="6917" width="6" style="3461" customWidth="1"/>
    <col min="6918" max="7160" width="7.85546875" style="3461"/>
    <col min="7161" max="7161" width="6.7109375" style="3461" customWidth="1"/>
    <col min="7162" max="7162" width="1.5703125" style="3461" customWidth="1"/>
    <col min="7163" max="7163" width="27.28515625" style="3461" customWidth="1"/>
    <col min="7164" max="7164" width="8" style="3461" customWidth="1"/>
    <col min="7165" max="7165" width="8.140625" style="3461" customWidth="1"/>
    <col min="7166" max="7172" width="8.85546875" style="3461" customWidth="1"/>
    <col min="7173" max="7173" width="6" style="3461" customWidth="1"/>
    <col min="7174" max="7416" width="7.85546875" style="3461"/>
    <col min="7417" max="7417" width="6.7109375" style="3461" customWidth="1"/>
    <col min="7418" max="7418" width="1.5703125" style="3461" customWidth="1"/>
    <col min="7419" max="7419" width="27.28515625" style="3461" customWidth="1"/>
    <col min="7420" max="7420" width="8" style="3461" customWidth="1"/>
    <col min="7421" max="7421" width="8.140625" style="3461" customWidth="1"/>
    <col min="7422" max="7428" width="8.85546875" style="3461" customWidth="1"/>
    <col min="7429" max="7429" width="6" style="3461" customWidth="1"/>
    <col min="7430" max="7672" width="7.85546875" style="3461"/>
    <col min="7673" max="7673" width="6.7109375" style="3461" customWidth="1"/>
    <col min="7674" max="7674" width="1.5703125" style="3461" customWidth="1"/>
    <col min="7675" max="7675" width="27.28515625" style="3461" customWidth="1"/>
    <col min="7676" max="7676" width="8" style="3461" customWidth="1"/>
    <col min="7677" max="7677" width="8.140625" style="3461" customWidth="1"/>
    <col min="7678" max="7684" width="8.85546875" style="3461" customWidth="1"/>
    <col min="7685" max="7685" width="6" style="3461" customWidth="1"/>
    <col min="7686" max="7928" width="7.85546875" style="3461"/>
    <col min="7929" max="7929" width="6.7109375" style="3461" customWidth="1"/>
    <col min="7930" max="7930" width="1.5703125" style="3461" customWidth="1"/>
    <col min="7931" max="7931" width="27.28515625" style="3461" customWidth="1"/>
    <col min="7932" max="7932" width="8" style="3461" customWidth="1"/>
    <col min="7933" max="7933" width="8.140625" style="3461" customWidth="1"/>
    <col min="7934" max="7940" width="8.85546875" style="3461" customWidth="1"/>
    <col min="7941" max="7941" width="6" style="3461" customWidth="1"/>
    <col min="7942" max="8184" width="7.85546875" style="3461"/>
    <col min="8185" max="8185" width="6.7109375" style="3461" customWidth="1"/>
    <col min="8186" max="8186" width="1.5703125" style="3461" customWidth="1"/>
    <col min="8187" max="8187" width="27.28515625" style="3461" customWidth="1"/>
    <col min="8188" max="8188" width="8" style="3461" customWidth="1"/>
    <col min="8189" max="8189" width="8.140625" style="3461" customWidth="1"/>
    <col min="8190" max="8196" width="8.85546875" style="3461" customWidth="1"/>
    <col min="8197" max="8197" width="6" style="3461" customWidth="1"/>
    <col min="8198" max="8440" width="7.85546875" style="3461"/>
    <col min="8441" max="8441" width="6.7109375" style="3461" customWidth="1"/>
    <col min="8442" max="8442" width="1.5703125" style="3461" customWidth="1"/>
    <col min="8443" max="8443" width="27.28515625" style="3461" customWidth="1"/>
    <col min="8444" max="8444" width="8" style="3461" customWidth="1"/>
    <col min="8445" max="8445" width="8.140625" style="3461" customWidth="1"/>
    <col min="8446" max="8452" width="8.85546875" style="3461" customWidth="1"/>
    <col min="8453" max="8453" width="6" style="3461" customWidth="1"/>
    <col min="8454" max="8696" width="7.85546875" style="3461"/>
    <col min="8697" max="8697" width="6.7109375" style="3461" customWidth="1"/>
    <col min="8698" max="8698" width="1.5703125" style="3461" customWidth="1"/>
    <col min="8699" max="8699" width="27.28515625" style="3461" customWidth="1"/>
    <col min="8700" max="8700" width="8" style="3461" customWidth="1"/>
    <col min="8701" max="8701" width="8.140625" style="3461" customWidth="1"/>
    <col min="8702" max="8708" width="8.85546875" style="3461" customWidth="1"/>
    <col min="8709" max="8709" width="6" style="3461" customWidth="1"/>
    <col min="8710" max="8952" width="7.85546875" style="3461"/>
    <col min="8953" max="8953" width="6.7109375" style="3461" customWidth="1"/>
    <col min="8954" max="8954" width="1.5703125" style="3461" customWidth="1"/>
    <col min="8955" max="8955" width="27.28515625" style="3461" customWidth="1"/>
    <col min="8956" max="8956" width="8" style="3461" customWidth="1"/>
    <col min="8957" max="8957" width="8.140625" style="3461" customWidth="1"/>
    <col min="8958" max="8964" width="8.85546875" style="3461" customWidth="1"/>
    <col min="8965" max="8965" width="6" style="3461" customWidth="1"/>
    <col min="8966" max="9208" width="7.85546875" style="3461"/>
    <col min="9209" max="9209" width="6.7109375" style="3461" customWidth="1"/>
    <col min="9210" max="9210" width="1.5703125" style="3461" customWidth="1"/>
    <col min="9211" max="9211" width="27.28515625" style="3461" customWidth="1"/>
    <col min="9212" max="9212" width="8" style="3461" customWidth="1"/>
    <col min="9213" max="9213" width="8.140625" style="3461" customWidth="1"/>
    <col min="9214" max="9220" width="8.85546875" style="3461" customWidth="1"/>
    <col min="9221" max="9221" width="6" style="3461" customWidth="1"/>
    <col min="9222" max="9464" width="7.85546875" style="3461"/>
    <col min="9465" max="9465" width="6.7109375" style="3461" customWidth="1"/>
    <col min="9466" max="9466" width="1.5703125" style="3461" customWidth="1"/>
    <col min="9467" max="9467" width="27.28515625" style="3461" customWidth="1"/>
    <col min="9468" max="9468" width="8" style="3461" customWidth="1"/>
    <col min="9469" max="9469" width="8.140625" style="3461" customWidth="1"/>
    <col min="9470" max="9476" width="8.85546875" style="3461" customWidth="1"/>
    <col min="9477" max="9477" width="6" style="3461" customWidth="1"/>
    <col min="9478" max="9720" width="7.85546875" style="3461"/>
    <col min="9721" max="9721" width="6.7109375" style="3461" customWidth="1"/>
    <col min="9722" max="9722" width="1.5703125" style="3461" customWidth="1"/>
    <col min="9723" max="9723" width="27.28515625" style="3461" customWidth="1"/>
    <col min="9724" max="9724" width="8" style="3461" customWidth="1"/>
    <col min="9725" max="9725" width="8.140625" style="3461" customWidth="1"/>
    <col min="9726" max="9732" width="8.85546875" style="3461" customWidth="1"/>
    <col min="9733" max="9733" width="6" style="3461" customWidth="1"/>
    <col min="9734" max="9976" width="7.85546875" style="3461"/>
    <col min="9977" max="9977" width="6.7109375" style="3461" customWidth="1"/>
    <col min="9978" max="9978" width="1.5703125" style="3461" customWidth="1"/>
    <col min="9979" max="9979" width="27.28515625" style="3461" customWidth="1"/>
    <col min="9980" max="9980" width="8" style="3461" customWidth="1"/>
    <col min="9981" max="9981" width="8.140625" style="3461" customWidth="1"/>
    <col min="9982" max="9988" width="8.85546875" style="3461" customWidth="1"/>
    <col min="9989" max="9989" width="6" style="3461" customWidth="1"/>
    <col min="9990" max="10232" width="7.85546875" style="3461"/>
    <col min="10233" max="10233" width="6.7109375" style="3461" customWidth="1"/>
    <col min="10234" max="10234" width="1.5703125" style="3461" customWidth="1"/>
    <col min="10235" max="10235" width="27.28515625" style="3461" customWidth="1"/>
    <col min="10236" max="10236" width="8" style="3461" customWidth="1"/>
    <col min="10237" max="10237" width="8.140625" style="3461" customWidth="1"/>
    <col min="10238" max="10244" width="8.85546875" style="3461" customWidth="1"/>
    <col min="10245" max="10245" width="6" style="3461" customWidth="1"/>
    <col min="10246" max="10488" width="7.85546875" style="3461"/>
    <col min="10489" max="10489" width="6.7109375" style="3461" customWidth="1"/>
    <col min="10490" max="10490" width="1.5703125" style="3461" customWidth="1"/>
    <col min="10491" max="10491" width="27.28515625" style="3461" customWidth="1"/>
    <col min="10492" max="10492" width="8" style="3461" customWidth="1"/>
    <col min="10493" max="10493" width="8.140625" style="3461" customWidth="1"/>
    <col min="10494" max="10500" width="8.85546875" style="3461" customWidth="1"/>
    <col min="10501" max="10501" width="6" style="3461" customWidth="1"/>
    <col min="10502" max="10744" width="7.85546875" style="3461"/>
    <col min="10745" max="10745" width="6.7109375" style="3461" customWidth="1"/>
    <col min="10746" max="10746" width="1.5703125" style="3461" customWidth="1"/>
    <col min="10747" max="10747" width="27.28515625" style="3461" customWidth="1"/>
    <col min="10748" max="10748" width="8" style="3461" customWidth="1"/>
    <col min="10749" max="10749" width="8.140625" style="3461" customWidth="1"/>
    <col min="10750" max="10756" width="8.85546875" style="3461" customWidth="1"/>
    <col min="10757" max="10757" width="6" style="3461" customWidth="1"/>
    <col min="10758" max="11000" width="7.85546875" style="3461"/>
    <col min="11001" max="11001" width="6.7109375" style="3461" customWidth="1"/>
    <col min="11002" max="11002" width="1.5703125" style="3461" customWidth="1"/>
    <col min="11003" max="11003" width="27.28515625" style="3461" customWidth="1"/>
    <col min="11004" max="11004" width="8" style="3461" customWidth="1"/>
    <col min="11005" max="11005" width="8.140625" style="3461" customWidth="1"/>
    <col min="11006" max="11012" width="8.85546875" style="3461" customWidth="1"/>
    <col min="11013" max="11013" width="6" style="3461" customWidth="1"/>
    <col min="11014" max="11256" width="7.85546875" style="3461"/>
    <col min="11257" max="11257" width="6.7109375" style="3461" customWidth="1"/>
    <col min="11258" max="11258" width="1.5703125" style="3461" customWidth="1"/>
    <col min="11259" max="11259" width="27.28515625" style="3461" customWidth="1"/>
    <col min="11260" max="11260" width="8" style="3461" customWidth="1"/>
    <col min="11261" max="11261" width="8.140625" style="3461" customWidth="1"/>
    <col min="11262" max="11268" width="8.85546875" style="3461" customWidth="1"/>
    <col min="11269" max="11269" width="6" style="3461" customWidth="1"/>
    <col min="11270" max="11512" width="7.85546875" style="3461"/>
    <col min="11513" max="11513" width="6.7109375" style="3461" customWidth="1"/>
    <col min="11514" max="11514" width="1.5703125" style="3461" customWidth="1"/>
    <col min="11515" max="11515" width="27.28515625" style="3461" customWidth="1"/>
    <col min="11516" max="11516" width="8" style="3461" customWidth="1"/>
    <col min="11517" max="11517" width="8.140625" style="3461" customWidth="1"/>
    <col min="11518" max="11524" width="8.85546875" style="3461" customWidth="1"/>
    <col min="11525" max="11525" width="6" style="3461" customWidth="1"/>
    <col min="11526" max="11768" width="7.85546875" style="3461"/>
    <col min="11769" max="11769" width="6.7109375" style="3461" customWidth="1"/>
    <col min="11770" max="11770" width="1.5703125" style="3461" customWidth="1"/>
    <col min="11771" max="11771" width="27.28515625" style="3461" customWidth="1"/>
    <col min="11772" max="11772" width="8" style="3461" customWidth="1"/>
    <col min="11773" max="11773" width="8.140625" style="3461" customWidth="1"/>
    <col min="11774" max="11780" width="8.85546875" style="3461" customWidth="1"/>
    <col min="11781" max="11781" width="6" style="3461" customWidth="1"/>
    <col min="11782" max="12024" width="7.85546875" style="3461"/>
    <col min="12025" max="12025" width="6.7109375" style="3461" customWidth="1"/>
    <col min="12026" max="12026" width="1.5703125" style="3461" customWidth="1"/>
    <col min="12027" max="12027" width="27.28515625" style="3461" customWidth="1"/>
    <col min="12028" max="12028" width="8" style="3461" customWidth="1"/>
    <col min="12029" max="12029" width="8.140625" style="3461" customWidth="1"/>
    <col min="12030" max="12036" width="8.85546875" style="3461" customWidth="1"/>
    <col min="12037" max="12037" width="6" style="3461" customWidth="1"/>
    <col min="12038" max="12280" width="7.85546875" style="3461"/>
    <col min="12281" max="12281" width="6.7109375" style="3461" customWidth="1"/>
    <col min="12282" max="12282" width="1.5703125" style="3461" customWidth="1"/>
    <col min="12283" max="12283" width="27.28515625" style="3461" customWidth="1"/>
    <col min="12284" max="12284" width="8" style="3461" customWidth="1"/>
    <col min="12285" max="12285" width="8.140625" style="3461" customWidth="1"/>
    <col min="12286" max="12292" width="8.85546875" style="3461" customWidth="1"/>
    <col min="12293" max="12293" width="6" style="3461" customWidth="1"/>
    <col min="12294" max="12536" width="7.85546875" style="3461"/>
    <col min="12537" max="12537" width="6.7109375" style="3461" customWidth="1"/>
    <col min="12538" max="12538" width="1.5703125" style="3461" customWidth="1"/>
    <col min="12539" max="12539" width="27.28515625" style="3461" customWidth="1"/>
    <col min="12540" max="12540" width="8" style="3461" customWidth="1"/>
    <col min="12541" max="12541" width="8.140625" style="3461" customWidth="1"/>
    <col min="12542" max="12548" width="8.85546875" style="3461" customWidth="1"/>
    <col min="12549" max="12549" width="6" style="3461" customWidth="1"/>
    <col min="12550" max="12792" width="7.85546875" style="3461"/>
    <col min="12793" max="12793" width="6.7109375" style="3461" customWidth="1"/>
    <col min="12794" max="12794" width="1.5703125" style="3461" customWidth="1"/>
    <col min="12795" max="12795" width="27.28515625" style="3461" customWidth="1"/>
    <col min="12796" max="12796" width="8" style="3461" customWidth="1"/>
    <col min="12797" max="12797" width="8.140625" style="3461" customWidth="1"/>
    <col min="12798" max="12804" width="8.85546875" style="3461" customWidth="1"/>
    <col min="12805" max="12805" width="6" style="3461" customWidth="1"/>
    <col min="12806" max="13048" width="7.85546875" style="3461"/>
    <col min="13049" max="13049" width="6.7109375" style="3461" customWidth="1"/>
    <col min="13050" max="13050" width="1.5703125" style="3461" customWidth="1"/>
    <col min="13051" max="13051" width="27.28515625" style="3461" customWidth="1"/>
    <col min="13052" max="13052" width="8" style="3461" customWidth="1"/>
    <col min="13053" max="13053" width="8.140625" style="3461" customWidth="1"/>
    <col min="13054" max="13060" width="8.85546875" style="3461" customWidth="1"/>
    <col min="13061" max="13061" width="6" style="3461" customWidth="1"/>
    <col min="13062" max="13304" width="7.85546875" style="3461"/>
    <col min="13305" max="13305" width="6.7109375" style="3461" customWidth="1"/>
    <col min="13306" max="13306" width="1.5703125" style="3461" customWidth="1"/>
    <col min="13307" max="13307" width="27.28515625" style="3461" customWidth="1"/>
    <col min="13308" max="13308" width="8" style="3461" customWidth="1"/>
    <col min="13309" max="13309" width="8.140625" style="3461" customWidth="1"/>
    <col min="13310" max="13316" width="8.85546875" style="3461" customWidth="1"/>
    <col min="13317" max="13317" width="6" style="3461" customWidth="1"/>
    <col min="13318" max="13560" width="7.85546875" style="3461"/>
    <col min="13561" max="13561" width="6.7109375" style="3461" customWidth="1"/>
    <col min="13562" max="13562" width="1.5703125" style="3461" customWidth="1"/>
    <col min="13563" max="13563" width="27.28515625" style="3461" customWidth="1"/>
    <col min="13564" max="13564" width="8" style="3461" customWidth="1"/>
    <col min="13565" max="13565" width="8.140625" style="3461" customWidth="1"/>
    <col min="13566" max="13572" width="8.85546875" style="3461" customWidth="1"/>
    <col min="13573" max="13573" width="6" style="3461" customWidth="1"/>
    <col min="13574" max="13816" width="7.85546875" style="3461"/>
    <col min="13817" max="13817" width="6.7109375" style="3461" customWidth="1"/>
    <col min="13818" max="13818" width="1.5703125" style="3461" customWidth="1"/>
    <col min="13819" max="13819" width="27.28515625" style="3461" customWidth="1"/>
    <col min="13820" max="13820" width="8" style="3461" customWidth="1"/>
    <col min="13821" max="13821" width="8.140625" style="3461" customWidth="1"/>
    <col min="13822" max="13828" width="8.85546875" style="3461" customWidth="1"/>
    <col min="13829" max="13829" width="6" style="3461" customWidth="1"/>
    <col min="13830" max="14072" width="7.85546875" style="3461"/>
    <col min="14073" max="14073" width="6.7109375" style="3461" customWidth="1"/>
    <col min="14074" max="14074" width="1.5703125" style="3461" customWidth="1"/>
    <col min="14075" max="14075" width="27.28515625" style="3461" customWidth="1"/>
    <col min="14076" max="14076" width="8" style="3461" customWidth="1"/>
    <col min="14077" max="14077" width="8.140625" style="3461" customWidth="1"/>
    <col min="14078" max="14084" width="8.85546875" style="3461" customWidth="1"/>
    <col min="14085" max="14085" width="6" style="3461" customWidth="1"/>
    <col min="14086" max="14328" width="7.85546875" style="3461"/>
    <col min="14329" max="14329" width="6.7109375" style="3461" customWidth="1"/>
    <col min="14330" max="14330" width="1.5703125" style="3461" customWidth="1"/>
    <col min="14331" max="14331" width="27.28515625" style="3461" customWidth="1"/>
    <col min="14332" max="14332" width="8" style="3461" customWidth="1"/>
    <col min="14333" max="14333" width="8.140625" style="3461" customWidth="1"/>
    <col min="14334" max="14340" width="8.85546875" style="3461" customWidth="1"/>
    <col min="14341" max="14341" width="6" style="3461" customWidth="1"/>
    <col min="14342" max="14584" width="7.85546875" style="3461"/>
    <col min="14585" max="14585" width="6.7109375" style="3461" customWidth="1"/>
    <col min="14586" max="14586" width="1.5703125" style="3461" customWidth="1"/>
    <col min="14587" max="14587" width="27.28515625" style="3461" customWidth="1"/>
    <col min="14588" max="14588" width="8" style="3461" customWidth="1"/>
    <col min="14589" max="14589" width="8.140625" style="3461" customWidth="1"/>
    <col min="14590" max="14596" width="8.85546875" style="3461" customWidth="1"/>
    <col min="14597" max="14597" width="6" style="3461" customWidth="1"/>
    <col min="14598" max="14840" width="7.85546875" style="3461"/>
    <col min="14841" max="14841" width="6.7109375" style="3461" customWidth="1"/>
    <col min="14842" max="14842" width="1.5703125" style="3461" customWidth="1"/>
    <col min="14843" max="14843" width="27.28515625" style="3461" customWidth="1"/>
    <col min="14844" max="14844" width="8" style="3461" customWidth="1"/>
    <col min="14845" max="14845" width="8.140625" style="3461" customWidth="1"/>
    <col min="14846" max="14852" width="8.85546875" style="3461" customWidth="1"/>
    <col min="14853" max="14853" width="6" style="3461" customWidth="1"/>
    <col min="14854" max="15096" width="7.85546875" style="3461"/>
    <col min="15097" max="15097" width="6.7109375" style="3461" customWidth="1"/>
    <col min="15098" max="15098" width="1.5703125" style="3461" customWidth="1"/>
    <col min="15099" max="15099" width="27.28515625" style="3461" customWidth="1"/>
    <col min="15100" max="15100" width="8" style="3461" customWidth="1"/>
    <col min="15101" max="15101" width="8.140625" style="3461" customWidth="1"/>
    <col min="15102" max="15108" width="8.85546875" style="3461" customWidth="1"/>
    <col min="15109" max="15109" width="6" style="3461" customWidth="1"/>
    <col min="15110" max="15352" width="7.85546875" style="3461"/>
    <col min="15353" max="15353" width="6.7109375" style="3461" customWidth="1"/>
    <col min="15354" max="15354" width="1.5703125" style="3461" customWidth="1"/>
    <col min="15355" max="15355" width="27.28515625" style="3461" customWidth="1"/>
    <col min="15356" max="15356" width="8" style="3461" customWidth="1"/>
    <col min="15357" max="15357" width="8.140625" style="3461" customWidth="1"/>
    <col min="15358" max="15364" width="8.85546875" style="3461" customWidth="1"/>
    <col min="15365" max="15365" width="6" style="3461" customWidth="1"/>
    <col min="15366" max="15608" width="7.85546875" style="3461"/>
    <col min="15609" max="15609" width="6.7109375" style="3461" customWidth="1"/>
    <col min="15610" max="15610" width="1.5703125" style="3461" customWidth="1"/>
    <col min="15611" max="15611" width="27.28515625" style="3461" customWidth="1"/>
    <col min="15612" max="15612" width="8" style="3461" customWidth="1"/>
    <col min="15613" max="15613" width="8.140625" style="3461" customWidth="1"/>
    <col min="15614" max="15620" width="8.85546875" style="3461" customWidth="1"/>
    <col min="15621" max="15621" width="6" style="3461" customWidth="1"/>
    <col min="15622" max="15864" width="7.85546875" style="3461"/>
    <col min="15865" max="15865" width="6.7109375" style="3461" customWidth="1"/>
    <col min="15866" max="15866" width="1.5703125" style="3461" customWidth="1"/>
    <col min="15867" max="15867" width="27.28515625" style="3461" customWidth="1"/>
    <col min="15868" max="15868" width="8" style="3461" customWidth="1"/>
    <col min="15869" max="15869" width="8.140625" style="3461" customWidth="1"/>
    <col min="15870" max="15876" width="8.85546875" style="3461" customWidth="1"/>
    <col min="15877" max="15877" width="6" style="3461" customWidth="1"/>
    <col min="15878" max="16120" width="7.85546875" style="3461"/>
    <col min="16121" max="16121" width="6.7109375" style="3461" customWidth="1"/>
    <col min="16122" max="16122" width="1.5703125" style="3461" customWidth="1"/>
    <col min="16123" max="16123" width="27.28515625" style="3461" customWidth="1"/>
    <col min="16124" max="16124" width="8" style="3461" customWidth="1"/>
    <col min="16125" max="16125" width="8.140625" style="3461" customWidth="1"/>
    <col min="16126" max="16132" width="8.85546875" style="3461" customWidth="1"/>
    <col min="16133" max="16133" width="6" style="3461" customWidth="1"/>
    <col min="16134" max="16384" width="7.85546875" style="3461"/>
  </cols>
  <sheetData>
    <row r="1" spans="1:33" s="603" customFormat="1" ht="20.45" customHeight="1">
      <c r="A1" s="5684" t="s">
        <v>80</v>
      </c>
      <c r="B1" s="5684"/>
      <c r="C1" s="5684"/>
      <c r="D1" s="5684"/>
      <c r="E1" s="5684"/>
      <c r="F1" s="5684"/>
      <c r="G1" s="5684"/>
      <c r="H1" s="5684"/>
      <c r="I1" s="5684"/>
      <c r="J1" s="5684"/>
      <c r="K1" s="5684"/>
      <c r="L1" s="5684"/>
      <c r="M1" s="5684"/>
      <c r="N1" s="5684"/>
      <c r="O1" s="5684"/>
      <c r="P1" s="5684"/>
      <c r="Q1" s="5684"/>
      <c r="R1" s="5684"/>
      <c r="S1" s="5684"/>
      <c r="T1" s="5684"/>
      <c r="U1" s="5684"/>
      <c r="V1" s="5684"/>
      <c r="W1" s="5684"/>
      <c r="X1" s="5684"/>
      <c r="Y1" s="5684"/>
      <c r="Z1" s="5684"/>
      <c r="AA1" s="5684"/>
      <c r="AB1" s="5684"/>
      <c r="AC1" s="5684"/>
      <c r="AD1" s="5684"/>
      <c r="AE1" s="234"/>
    </row>
    <row r="2" spans="1:33" ht="18" customHeight="1">
      <c r="A2" s="3459" t="s">
        <v>2221</v>
      </c>
      <c r="B2" s="3460"/>
    </row>
    <row r="3" spans="1:33" ht="20.100000000000001" customHeight="1"/>
    <row r="4" spans="1:33" ht="6" customHeight="1">
      <c r="A4" s="3463"/>
      <c r="B4" s="6004" t="s">
        <v>2164</v>
      </c>
      <c r="C4" s="6005"/>
      <c r="D4" s="5980">
        <v>2016</v>
      </c>
      <c r="E4" s="5980">
        <v>2017</v>
      </c>
      <c r="F4" s="5980">
        <v>2018</v>
      </c>
      <c r="G4" s="5980">
        <v>2019</v>
      </c>
      <c r="H4" s="5980">
        <v>2020</v>
      </c>
      <c r="I4" s="3464"/>
      <c r="J4" s="5980">
        <v>2022</v>
      </c>
      <c r="K4" s="5980">
        <v>2023</v>
      </c>
      <c r="L4" s="5999">
        <v>2023</v>
      </c>
      <c r="M4" s="6000"/>
      <c r="N4" s="6000"/>
      <c r="O4" s="6000"/>
    </row>
    <row r="5" spans="1:33" ht="15.75" customHeight="1">
      <c r="A5" s="3465" t="s">
        <v>2222</v>
      </c>
      <c r="B5" s="6006"/>
      <c r="C5" s="6007"/>
      <c r="D5" s="5997"/>
      <c r="E5" s="5997"/>
      <c r="F5" s="5997"/>
      <c r="G5" s="5997"/>
      <c r="H5" s="6010"/>
      <c r="I5" s="5997">
        <v>2021</v>
      </c>
      <c r="J5" s="5997"/>
      <c r="K5" s="5997"/>
      <c r="L5" s="6001"/>
      <c r="M5" s="6002"/>
      <c r="N5" s="6002"/>
      <c r="O5" s="6002"/>
    </row>
    <row r="6" spans="1:33" ht="31.5" customHeight="1" thickBot="1">
      <c r="A6" s="3466" t="s">
        <v>2223</v>
      </c>
      <c r="B6" s="6008"/>
      <c r="C6" s="6009"/>
      <c r="D6" s="5998"/>
      <c r="E6" s="5998"/>
      <c r="F6" s="5998"/>
      <c r="G6" s="5998"/>
      <c r="H6" s="6011"/>
      <c r="I6" s="5998"/>
      <c r="J6" s="5998"/>
      <c r="K6" s="5998"/>
      <c r="L6" s="3467" t="s">
        <v>2224</v>
      </c>
      <c r="M6" s="3468" t="s">
        <v>2225</v>
      </c>
      <c r="N6" s="3468" t="s">
        <v>2226</v>
      </c>
      <c r="O6" s="3468" t="s">
        <v>2227</v>
      </c>
    </row>
    <row r="7" spans="1:33" s="3474" customFormat="1" ht="39.950000000000003" customHeight="1">
      <c r="A7" s="3465"/>
      <c r="B7" s="3469"/>
      <c r="C7" s="3470" t="s">
        <v>2228</v>
      </c>
      <c r="D7" s="3471">
        <v>78106</v>
      </c>
      <c r="E7" s="3471">
        <v>71662</v>
      </c>
      <c r="F7" s="3471">
        <v>67266</v>
      </c>
      <c r="G7" s="3471">
        <v>66351</v>
      </c>
      <c r="H7" s="3472">
        <v>60427</v>
      </c>
      <c r="I7" s="3472">
        <v>69880</v>
      </c>
      <c r="J7" s="3471">
        <v>83110</v>
      </c>
      <c r="K7" s="3471">
        <v>83750</v>
      </c>
      <c r="L7" s="3473">
        <v>21011</v>
      </c>
      <c r="M7" s="3473">
        <v>20569</v>
      </c>
      <c r="N7" s="3473">
        <v>22278</v>
      </c>
      <c r="O7" s="3473">
        <v>19892</v>
      </c>
      <c r="P7" s="3461"/>
      <c r="Q7" s="3461"/>
      <c r="R7" s="3461"/>
      <c r="S7" s="3461"/>
      <c r="T7" s="3461"/>
      <c r="U7" s="3461"/>
      <c r="V7" s="3461"/>
      <c r="W7" s="3461"/>
      <c r="X7" s="3461"/>
      <c r="Y7" s="3461"/>
      <c r="Z7" s="3461"/>
      <c r="AA7" s="3461"/>
      <c r="AB7" s="3461"/>
      <c r="AC7" s="3461"/>
      <c r="AD7" s="3461"/>
      <c r="AE7" s="3461"/>
      <c r="AF7" s="3461"/>
      <c r="AG7" s="3461"/>
    </row>
    <row r="8" spans="1:33" ht="39.950000000000003" customHeight="1">
      <c r="A8" s="3475">
        <v>0</v>
      </c>
      <c r="B8" s="3476"/>
      <c r="C8" s="3477" t="s">
        <v>2229</v>
      </c>
      <c r="D8" s="3478">
        <v>27567</v>
      </c>
      <c r="E8" s="3478">
        <v>26996</v>
      </c>
      <c r="F8" s="3478">
        <v>23707</v>
      </c>
      <c r="G8" s="3478">
        <v>23448</v>
      </c>
      <c r="H8" s="3478">
        <v>23175</v>
      </c>
      <c r="I8" s="3478">
        <v>23584</v>
      </c>
      <c r="J8" s="3479">
        <v>29004</v>
      </c>
      <c r="K8" s="3479">
        <v>33928</v>
      </c>
      <c r="L8" s="3480">
        <v>8370</v>
      </c>
      <c r="M8" s="3480">
        <v>7788</v>
      </c>
      <c r="N8" s="3480">
        <v>9408</v>
      </c>
      <c r="O8" s="3480">
        <v>8362</v>
      </c>
    </row>
    <row r="9" spans="1:33" ht="39.950000000000003" customHeight="1">
      <c r="A9" s="3475">
        <v>1</v>
      </c>
      <c r="B9" s="3476"/>
      <c r="C9" s="3477" t="s">
        <v>2230</v>
      </c>
      <c r="D9" s="3478">
        <v>670</v>
      </c>
      <c r="E9" s="3478">
        <v>633</v>
      </c>
      <c r="F9" s="3478">
        <v>520</v>
      </c>
      <c r="G9" s="3478">
        <v>475</v>
      </c>
      <c r="H9" s="3478">
        <v>522</v>
      </c>
      <c r="I9" s="3478">
        <v>708</v>
      </c>
      <c r="J9" s="3479">
        <v>887</v>
      </c>
      <c r="K9" s="3479">
        <v>957</v>
      </c>
      <c r="L9" s="3481">
        <v>216</v>
      </c>
      <c r="M9" s="3481">
        <v>246</v>
      </c>
      <c r="N9" s="3481">
        <v>208</v>
      </c>
      <c r="O9" s="3481">
        <v>287</v>
      </c>
    </row>
    <row r="10" spans="1:33" ht="39.950000000000003" customHeight="1">
      <c r="A10" s="3475">
        <v>2</v>
      </c>
      <c r="B10" s="3476"/>
      <c r="C10" s="3477" t="s">
        <v>2231</v>
      </c>
      <c r="D10" s="3478"/>
      <c r="E10" s="3478"/>
      <c r="F10" s="3478"/>
      <c r="G10" s="3478"/>
      <c r="H10" s="3478"/>
      <c r="I10" s="3478"/>
      <c r="J10" s="3479"/>
      <c r="K10" s="3479"/>
      <c r="L10" s="3481"/>
      <c r="M10" s="3481"/>
      <c r="N10" s="3481"/>
      <c r="O10" s="3481"/>
    </row>
    <row r="11" spans="1:33" ht="39.950000000000003" customHeight="1">
      <c r="A11" s="3475"/>
      <c r="B11" s="3476"/>
      <c r="C11" s="3482" t="s">
        <v>2232</v>
      </c>
      <c r="D11" s="3479">
        <v>1183</v>
      </c>
      <c r="E11" s="3479">
        <v>918</v>
      </c>
      <c r="F11" s="3479">
        <v>747</v>
      </c>
      <c r="G11" s="3479">
        <v>1032</v>
      </c>
      <c r="H11" s="3478">
        <v>1402</v>
      </c>
      <c r="I11" s="3478">
        <v>2344</v>
      </c>
      <c r="J11" s="3479">
        <v>2918</v>
      </c>
      <c r="K11" s="3479">
        <v>2445</v>
      </c>
      <c r="L11" s="3481">
        <v>671</v>
      </c>
      <c r="M11" s="3481">
        <v>577</v>
      </c>
      <c r="N11" s="3481">
        <v>631</v>
      </c>
      <c r="O11" s="3481">
        <v>566</v>
      </c>
    </row>
    <row r="12" spans="1:33" ht="39.950000000000003" customHeight="1">
      <c r="A12" s="3475">
        <v>3</v>
      </c>
      <c r="B12" s="3476"/>
      <c r="C12" s="3482" t="s">
        <v>2233</v>
      </c>
      <c r="D12" s="3483"/>
      <c r="E12" s="3483"/>
      <c r="F12" s="3483"/>
      <c r="G12" s="3483"/>
      <c r="H12" s="3484"/>
      <c r="I12" s="3484"/>
      <c r="J12" s="3483"/>
      <c r="K12" s="3483"/>
      <c r="L12" s="3481"/>
      <c r="M12" s="3481"/>
      <c r="N12" s="3481"/>
      <c r="O12" s="3481"/>
    </row>
    <row r="13" spans="1:33" ht="39.950000000000003" customHeight="1">
      <c r="A13" s="3475"/>
      <c r="B13" s="3476"/>
      <c r="C13" s="3477" t="s">
        <v>2234</v>
      </c>
      <c r="D13" s="3479">
        <v>1187</v>
      </c>
      <c r="E13" s="3479">
        <v>1125</v>
      </c>
      <c r="F13" s="3479">
        <v>739</v>
      </c>
      <c r="G13" s="3485">
        <v>592</v>
      </c>
      <c r="H13" s="3478">
        <v>178</v>
      </c>
      <c r="I13" s="3478">
        <v>18</v>
      </c>
      <c r="J13" s="3479">
        <v>23</v>
      </c>
      <c r="K13" s="3479">
        <v>11</v>
      </c>
      <c r="L13" s="3481">
        <v>1</v>
      </c>
      <c r="M13" s="3481">
        <v>2</v>
      </c>
      <c r="N13" s="3481">
        <v>6</v>
      </c>
      <c r="O13" s="3481">
        <v>2</v>
      </c>
    </row>
    <row r="14" spans="1:33" ht="39.950000000000003" customHeight="1">
      <c r="A14" s="3475">
        <v>4</v>
      </c>
      <c r="B14" s="3476"/>
      <c r="C14" s="3477" t="s">
        <v>2235</v>
      </c>
      <c r="D14" s="3478">
        <v>178</v>
      </c>
      <c r="E14" s="3478">
        <v>171</v>
      </c>
      <c r="F14" s="3478">
        <v>173</v>
      </c>
      <c r="G14" s="3478">
        <v>246</v>
      </c>
      <c r="H14" s="3478">
        <v>257</v>
      </c>
      <c r="I14" s="3478">
        <v>263</v>
      </c>
      <c r="J14" s="3479">
        <v>377</v>
      </c>
      <c r="K14" s="3479">
        <v>307</v>
      </c>
      <c r="L14" s="3481">
        <v>69</v>
      </c>
      <c r="M14" s="3481">
        <v>74</v>
      </c>
      <c r="N14" s="3481">
        <v>103</v>
      </c>
      <c r="O14" s="3481">
        <v>61</v>
      </c>
    </row>
    <row r="15" spans="1:33" ht="39.950000000000003" customHeight="1">
      <c r="A15" s="3475">
        <v>5</v>
      </c>
      <c r="B15" s="3476"/>
      <c r="C15" s="3477" t="s">
        <v>2236</v>
      </c>
      <c r="D15" s="3478">
        <v>3323</v>
      </c>
      <c r="E15" s="3478">
        <v>3230</v>
      </c>
      <c r="F15" s="3478">
        <v>3242</v>
      </c>
      <c r="G15" s="3478">
        <v>3068</v>
      </c>
      <c r="H15" s="3478">
        <v>3118</v>
      </c>
      <c r="I15" s="3478">
        <v>3494</v>
      </c>
      <c r="J15" s="3479">
        <v>4700</v>
      </c>
      <c r="K15" s="3479">
        <v>4115</v>
      </c>
      <c r="L15" s="3481">
        <v>935</v>
      </c>
      <c r="M15" s="3481">
        <v>1104</v>
      </c>
      <c r="N15" s="3481">
        <v>1058</v>
      </c>
      <c r="O15" s="3481">
        <v>1018</v>
      </c>
    </row>
    <row r="16" spans="1:33" ht="39.950000000000003" customHeight="1">
      <c r="A16" s="3475">
        <v>6</v>
      </c>
      <c r="B16" s="3476"/>
      <c r="C16" s="3477" t="s">
        <v>2237</v>
      </c>
      <c r="D16" s="3478"/>
      <c r="E16" s="3478"/>
      <c r="F16" s="3478"/>
      <c r="G16" s="3478"/>
      <c r="H16" s="3478"/>
      <c r="I16" s="3478"/>
      <c r="J16" s="3479"/>
      <c r="K16" s="3479"/>
      <c r="L16" s="3481"/>
      <c r="M16" s="3481"/>
      <c r="N16" s="3481"/>
      <c r="O16" s="3481"/>
    </row>
    <row r="17" spans="1:15" ht="39.950000000000003" customHeight="1">
      <c r="A17" s="3475"/>
      <c r="B17" s="3476"/>
      <c r="C17" s="3477" t="s">
        <v>2238</v>
      </c>
      <c r="D17" s="3478">
        <v>7077</v>
      </c>
      <c r="E17" s="3478">
        <v>7632</v>
      </c>
      <c r="F17" s="3478">
        <v>7999</v>
      </c>
      <c r="G17" s="3478">
        <v>9567</v>
      </c>
      <c r="H17" s="3478">
        <v>8603</v>
      </c>
      <c r="I17" s="3478">
        <v>10970</v>
      </c>
      <c r="J17" s="3479">
        <v>12964</v>
      </c>
      <c r="K17" s="3479">
        <v>11267</v>
      </c>
      <c r="L17" s="3480">
        <v>2752</v>
      </c>
      <c r="M17" s="3480">
        <v>2818</v>
      </c>
      <c r="N17" s="3480">
        <v>3141</v>
      </c>
      <c r="O17" s="3480">
        <v>2556</v>
      </c>
    </row>
    <row r="18" spans="1:15" ht="39.950000000000003" customHeight="1">
      <c r="A18" s="3475">
        <v>7</v>
      </c>
      <c r="B18" s="3476"/>
      <c r="C18" s="3477" t="s">
        <v>2239</v>
      </c>
      <c r="D18" s="3478">
        <v>6146</v>
      </c>
      <c r="E18" s="3478">
        <v>3555</v>
      </c>
      <c r="F18" s="3478">
        <v>2761</v>
      </c>
      <c r="G18" s="3478">
        <v>2534</v>
      </c>
      <c r="H18" s="3478">
        <v>2446</v>
      </c>
      <c r="I18" s="3478">
        <v>3017</v>
      </c>
      <c r="J18" s="3479">
        <v>3225</v>
      </c>
      <c r="K18" s="3479">
        <v>3951</v>
      </c>
      <c r="L18" s="3486">
        <v>1490</v>
      </c>
      <c r="M18" s="3486">
        <v>1022</v>
      </c>
      <c r="N18" s="3486">
        <v>625</v>
      </c>
      <c r="O18" s="3486">
        <v>814</v>
      </c>
    </row>
    <row r="19" spans="1:15" ht="39.950000000000003" customHeight="1">
      <c r="A19" s="3475">
        <v>8</v>
      </c>
      <c r="B19" s="3476"/>
      <c r="C19" s="3477" t="s">
        <v>2240</v>
      </c>
      <c r="D19" s="3478">
        <v>30367</v>
      </c>
      <c r="E19" s="3478">
        <v>26582</v>
      </c>
      <c r="F19" s="3478">
        <v>27097</v>
      </c>
      <c r="G19" s="3478">
        <v>25330</v>
      </c>
      <c r="H19" s="3478">
        <v>20589</v>
      </c>
      <c r="I19" s="3478">
        <v>25433</v>
      </c>
      <c r="J19" s="3479">
        <v>28606</v>
      </c>
      <c r="K19" s="3479">
        <v>25842</v>
      </c>
      <c r="L19" s="3486">
        <v>6281</v>
      </c>
      <c r="M19" s="3486">
        <v>6711</v>
      </c>
      <c r="N19" s="3486">
        <v>6890</v>
      </c>
      <c r="O19" s="3486">
        <v>5960</v>
      </c>
    </row>
    <row r="20" spans="1:15" ht="39.950000000000003" customHeight="1">
      <c r="A20" s="3475">
        <v>9</v>
      </c>
      <c r="B20" s="3476"/>
      <c r="C20" s="3477" t="s">
        <v>2241</v>
      </c>
      <c r="D20" s="3478">
        <v>408</v>
      </c>
      <c r="E20" s="3478">
        <v>820</v>
      </c>
      <c r="F20" s="3478">
        <v>281</v>
      </c>
      <c r="G20" s="3478">
        <v>59</v>
      </c>
      <c r="H20" s="3478">
        <v>137</v>
      </c>
      <c r="I20" s="3478">
        <v>49</v>
      </c>
      <c r="J20" s="3479">
        <v>406</v>
      </c>
      <c r="K20" s="3479">
        <v>927</v>
      </c>
      <c r="L20" s="3487">
        <v>226</v>
      </c>
      <c r="M20" s="3480">
        <v>227</v>
      </c>
      <c r="N20" s="3480">
        <v>208</v>
      </c>
      <c r="O20" s="3480">
        <v>266</v>
      </c>
    </row>
    <row r="21" spans="1:15" ht="8.25" customHeight="1">
      <c r="A21" s="3488"/>
      <c r="B21" s="3489"/>
      <c r="C21" s="3490"/>
      <c r="D21" s="3489"/>
      <c r="E21" s="3489"/>
      <c r="F21" s="3491"/>
      <c r="G21" s="3491"/>
      <c r="H21" s="3492"/>
      <c r="I21" s="3492"/>
      <c r="J21" s="3491"/>
      <c r="K21" s="3491"/>
      <c r="L21" s="3493"/>
      <c r="M21" s="3494"/>
      <c r="N21" s="3494"/>
      <c r="O21" s="3494"/>
    </row>
    <row r="22" spans="1:15" s="3496" customFormat="1" ht="24.75" customHeight="1">
      <c r="A22" s="6003" t="s">
        <v>2242</v>
      </c>
      <c r="B22" s="6003"/>
      <c r="C22" s="6003"/>
      <c r="D22" s="3495"/>
      <c r="E22" s="3495"/>
      <c r="F22" s="3495"/>
      <c r="G22" s="3495"/>
      <c r="H22" s="3495"/>
      <c r="I22" s="3495"/>
      <c r="J22" s="3495"/>
    </row>
    <row r="23" spans="1:15" s="3496" customFormat="1" ht="18.75" customHeight="1">
      <c r="A23" s="3497" t="s">
        <v>2243</v>
      </c>
      <c r="B23" s="3498"/>
      <c r="C23" s="3499"/>
    </row>
    <row r="28" spans="1:15">
      <c r="D28" s="3461" t="s">
        <v>465</v>
      </c>
    </row>
  </sheetData>
  <mergeCells count="12">
    <mergeCell ref="A1:AD1"/>
    <mergeCell ref="K4:K6"/>
    <mergeCell ref="L4:O5"/>
    <mergeCell ref="I5:I6"/>
    <mergeCell ref="A22:C22"/>
    <mergeCell ref="B4:C6"/>
    <mergeCell ref="D4:D6"/>
    <mergeCell ref="E4:E6"/>
    <mergeCell ref="F4:F6"/>
    <mergeCell ref="G4:G6"/>
    <mergeCell ref="H4:H6"/>
    <mergeCell ref="J4:J6"/>
  </mergeCells>
  <hyperlinks>
    <hyperlink ref="A1" location="CONTENT!A1" display="Back to table of contents" xr:uid="{CC71BDA8-36A1-4B6C-B6DB-1D78E1D1E47F}"/>
    <hyperlink ref="A1:AD1" location="CONTENT!B118" display="Back to table of contents" xr:uid="{E124A5F1-BCC2-4A19-80D5-33AFFC4F8613}"/>
  </hyperlinks>
  <pageMargins left="0.7" right="0.7" top="0.75" bottom="0.75" header="0.3" footer="0.3"/>
  <pageSetup paperSize="9" scale="61"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A9621-22DF-47B2-8842-1B22B5626E3C}">
  <sheetPr>
    <pageSetUpPr fitToPage="1"/>
  </sheetPr>
  <dimension ref="A1:AE27"/>
  <sheetViews>
    <sheetView showGridLines="0" zoomScaleNormal="100" workbookViewId="0">
      <selection sqref="A1:B1"/>
    </sheetView>
  </sheetViews>
  <sheetFormatPr defaultColWidth="9.140625" defaultRowHeight="12.75"/>
  <cols>
    <col min="1" max="1" width="36.28515625" style="603" customWidth="1"/>
    <col min="2" max="9" width="12" style="603" customWidth="1"/>
    <col min="10" max="16384" width="9.140625" style="603"/>
  </cols>
  <sheetData>
    <row r="1" spans="1:31" ht="20.45" customHeight="1">
      <c r="A1" s="5684" t="s">
        <v>80</v>
      </c>
      <c r="B1" s="5684"/>
      <c r="C1" s="5684"/>
      <c r="D1" s="5684"/>
      <c r="E1" s="5684"/>
      <c r="F1" s="5684"/>
      <c r="G1" s="5684"/>
      <c r="H1" s="5684"/>
      <c r="I1" s="5684"/>
      <c r="J1" s="5684"/>
      <c r="K1" s="5684"/>
      <c r="L1" s="5684"/>
      <c r="M1" s="5684"/>
      <c r="N1" s="5684"/>
      <c r="O1" s="5684"/>
      <c r="P1" s="5684"/>
      <c r="Q1" s="5684"/>
      <c r="R1" s="5684"/>
      <c r="S1" s="5684"/>
      <c r="T1" s="5684"/>
      <c r="U1" s="5684"/>
      <c r="V1" s="5684"/>
      <c r="W1" s="5684"/>
      <c r="X1" s="5684"/>
      <c r="Y1" s="5684"/>
      <c r="Z1" s="5684"/>
      <c r="AA1" s="5684"/>
      <c r="AB1" s="5684"/>
      <c r="AC1" s="5684"/>
      <c r="AD1" s="5684"/>
      <c r="AE1" s="234"/>
    </row>
    <row r="2" spans="1:31" s="3203" customFormat="1" ht="18.75" customHeight="1">
      <c r="A2" s="3420" t="s">
        <v>2244</v>
      </c>
    </row>
    <row r="3" spans="1:31" s="3203" customFormat="1" ht="10.5" customHeight="1">
      <c r="A3" s="6016" t="s">
        <v>2245</v>
      </c>
      <c r="B3" s="6016"/>
      <c r="C3" s="6016"/>
      <c r="D3" s="6016"/>
      <c r="E3" s="6016"/>
      <c r="F3" s="6016"/>
      <c r="G3" s="6016"/>
      <c r="H3" s="6016"/>
      <c r="I3" s="6016"/>
      <c r="J3" s="6016"/>
      <c r="K3" s="6016"/>
      <c r="L3" s="6016"/>
      <c r="M3" s="6016"/>
    </row>
    <row r="4" spans="1:31" s="3203" customFormat="1" ht="22.5" customHeight="1">
      <c r="A4" s="6017" t="s">
        <v>2246</v>
      </c>
      <c r="B4" s="6012">
        <v>2016</v>
      </c>
      <c r="C4" s="6012">
        <v>2017</v>
      </c>
      <c r="D4" s="6012">
        <v>2018</v>
      </c>
      <c r="E4" s="6019">
        <v>2019</v>
      </c>
      <c r="F4" s="6012">
        <v>2020</v>
      </c>
      <c r="G4" s="6012">
        <v>2021</v>
      </c>
      <c r="H4" s="6012">
        <v>2022</v>
      </c>
      <c r="I4" s="6012">
        <v>2023</v>
      </c>
      <c r="J4" s="6014">
        <v>2023</v>
      </c>
      <c r="K4" s="6014"/>
      <c r="L4" s="6014"/>
      <c r="M4" s="6015"/>
    </row>
    <row r="5" spans="1:31" s="3203" customFormat="1" ht="19.5" customHeight="1" thickBot="1">
      <c r="A5" s="6018"/>
      <c r="B5" s="6013"/>
      <c r="C5" s="6013"/>
      <c r="D5" s="6013"/>
      <c r="E5" s="6020"/>
      <c r="F5" s="6013"/>
      <c r="G5" s="6013"/>
      <c r="H5" s="6013"/>
      <c r="I5" s="6013"/>
      <c r="J5" s="3421" t="s">
        <v>1024</v>
      </c>
      <c r="K5" s="3422" t="s">
        <v>861</v>
      </c>
      <c r="L5" s="3423" t="s">
        <v>862</v>
      </c>
      <c r="M5" s="3423" t="s">
        <v>863</v>
      </c>
    </row>
    <row r="6" spans="1:31" s="3203" customFormat="1" ht="20.100000000000001" customHeight="1">
      <c r="A6" s="3424" t="s">
        <v>2247</v>
      </c>
      <c r="B6" s="3425">
        <v>56087</v>
      </c>
      <c r="C6" s="3425">
        <v>53142</v>
      </c>
      <c r="D6" s="3426">
        <v>50631</v>
      </c>
      <c r="E6" s="3426">
        <v>52020</v>
      </c>
      <c r="F6" s="3425">
        <v>47824</v>
      </c>
      <c r="G6" s="3425">
        <v>52152</v>
      </c>
      <c r="H6" s="3425">
        <v>61002</v>
      </c>
      <c r="I6" s="3425">
        <v>60532</v>
      </c>
      <c r="J6" s="3427">
        <v>15234</v>
      </c>
      <c r="K6" s="3428">
        <v>14640</v>
      </c>
      <c r="L6" s="3429">
        <v>15991</v>
      </c>
      <c r="M6" s="3429">
        <v>14667</v>
      </c>
    </row>
    <row r="7" spans="1:31" s="3203" customFormat="1" ht="20.100000000000001" customHeight="1">
      <c r="A7" s="3430" t="s">
        <v>2248</v>
      </c>
      <c r="B7" s="3431">
        <v>20909</v>
      </c>
      <c r="C7" s="3431">
        <v>21141</v>
      </c>
      <c r="D7" s="3431">
        <v>17781</v>
      </c>
      <c r="E7" s="3431">
        <v>18842</v>
      </c>
      <c r="F7" s="3431">
        <v>19104</v>
      </c>
      <c r="G7" s="3431">
        <v>20618</v>
      </c>
      <c r="H7" s="3431">
        <v>25390</v>
      </c>
      <c r="I7" s="3431">
        <v>29312</v>
      </c>
      <c r="J7" s="3432">
        <v>7602</v>
      </c>
      <c r="K7" s="3433">
        <v>6755</v>
      </c>
      <c r="L7" s="3434">
        <v>7718</v>
      </c>
      <c r="M7" s="3434">
        <v>7237</v>
      </c>
    </row>
    <row r="8" spans="1:31" s="3203" customFormat="1" ht="20.100000000000001" customHeight="1">
      <c r="A8" s="3430" t="s">
        <v>2249</v>
      </c>
      <c r="B8" s="3435"/>
      <c r="C8" s="3435"/>
      <c r="D8" s="3435"/>
      <c r="E8" s="3435"/>
      <c r="F8" s="3435"/>
      <c r="G8" s="3435"/>
      <c r="H8" s="3435"/>
      <c r="I8" s="3435"/>
      <c r="J8" s="3436"/>
      <c r="K8" s="3437"/>
      <c r="L8" s="3438"/>
      <c r="M8" s="3438"/>
    </row>
    <row r="9" spans="1:31" s="3203" customFormat="1" ht="20.100000000000001" customHeight="1">
      <c r="A9" s="3439" t="s">
        <v>2250</v>
      </c>
      <c r="B9" s="3435"/>
      <c r="C9" s="3435"/>
      <c r="D9" s="3435"/>
      <c r="E9" s="3435"/>
      <c r="F9" s="3435"/>
      <c r="G9" s="3435"/>
      <c r="H9" s="3435"/>
      <c r="I9" s="3435"/>
      <c r="J9" s="3436"/>
      <c r="K9" s="3437"/>
      <c r="L9" s="3438"/>
      <c r="M9" s="3438"/>
    </row>
    <row r="10" spans="1:31" s="3203" customFormat="1" ht="20.100000000000001" customHeight="1">
      <c r="A10" s="3439" t="s">
        <v>2251</v>
      </c>
      <c r="B10" s="3440">
        <v>428</v>
      </c>
      <c r="C10" s="3440">
        <v>422</v>
      </c>
      <c r="D10" s="3440">
        <v>278</v>
      </c>
      <c r="E10" s="3440">
        <v>405</v>
      </c>
      <c r="F10" s="3440">
        <v>368</v>
      </c>
      <c r="G10" s="3440">
        <v>318</v>
      </c>
      <c r="H10" s="3440">
        <v>335</v>
      </c>
      <c r="I10" s="3440">
        <v>297</v>
      </c>
      <c r="J10" s="3441">
        <v>78</v>
      </c>
      <c r="K10" s="3442">
        <v>61</v>
      </c>
      <c r="L10" s="3443">
        <v>79</v>
      </c>
      <c r="M10" s="3443">
        <v>79</v>
      </c>
    </row>
    <row r="11" spans="1:31" s="3203" customFormat="1" ht="20.100000000000001" customHeight="1">
      <c r="A11" s="3439" t="s">
        <v>2252</v>
      </c>
      <c r="B11" s="3440">
        <v>8253</v>
      </c>
      <c r="C11" s="3440">
        <v>8093</v>
      </c>
      <c r="D11" s="3440">
        <v>4941</v>
      </c>
      <c r="E11" s="3440">
        <v>6807</v>
      </c>
      <c r="F11" s="3440">
        <v>7268</v>
      </c>
      <c r="G11" s="3440">
        <v>7023</v>
      </c>
      <c r="H11" s="3440">
        <v>8801</v>
      </c>
      <c r="I11" s="3440">
        <v>10431</v>
      </c>
      <c r="J11" s="3441">
        <v>2607</v>
      </c>
      <c r="K11" s="3442">
        <v>2096</v>
      </c>
      <c r="L11" s="3443">
        <v>2834</v>
      </c>
      <c r="M11" s="3443">
        <v>2894</v>
      </c>
    </row>
    <row r="12" spans="1:31" s="3203" customFormat="1" ht="20.100000000000001" customHeight="1">
      <c r="A12" s="3430" t="s">
        <v>2253</v>
      </c>
      <c r="B12" s="3431">
        <v>144</v>
      </c>
      <c r="C12" s="3431">
        <v>120</v>
      </c>
      <c r="D12" s="3431">
        <v>125</v>
      </c>
      <c r="E12" s="3431">
        <v>121</v>
      </c>
      <c r="F12" s="3431">
        <v>187</v>
      </c>
      <c r="G12" s="3431">
        <v>264</v>
      </c>
      <c r="H12" s="3431">
        <v>377</v>
      </c>
      <c r="I12" s="3431">
        <v>284</v>
      </c>
      <c r="J12" s="3432">
        <v>87</v>
      </c>
      <c r="K12" s="3433">
        <v>83</v>
      </c>
      <c r="L12" s="3434">
        <v>63</v>
      </c>
      <c r="M12" s="3434">
        <v>51</v>
      </c>
    </row>
    <row r="13" spans="1:31" s="3203" customFormat="1" ht="20.100000000000001" customHeight="1">
      <c r="A13" s="3430" t="s">
        <v>2254</v>
      </c>
      <c r="B13" s="3431">
        <v>378</v>
      </c>
      <c r="C13" s="3431">
        <v>229</v>
      </c>
      <c r="D13" s="3431">
        <v>195</v>
      </c>
      <c r="E13" s="3431">
        <v>328</v>
      </c>
      <c r="F13" s="3431">
        <v>744</v>
      </c>
      <c r="G13" s="3431">
        <v>1437</v>
      </c>
      <c r="H13" s="3431">
        <v>1788</v>
      </c>
      <c r="I13" s="3431">
        <v>1707</v>
      </c>
      <c r="J13" s="3432">
        <v>420</v>
      </c>
      <c r="K13" s="3433">
        <v>411</v>
      </c>
      <c r="L13" s="3434">
        <v>451</v>
      </c>
      <c r="M13" s="3434">
        <v>425</v>
      </c>
    </row>
    <row r="14" spans="1:31" s="3203" customFormat="1" ht="20.100000000000001" customHeight="1">
      <c r="A14" s="3430" t="s">
        <v>2255</v>
      </c>
      <c r="B14" s="3435"/>
      <c r="C14" s="3435"/>
      <c r="D14" s="3435"/>
      <c r="E14" s="3435"/>
      <c r="F14" s="3435"/>
      <c r="G14" s="3435"/>
      <c r="H14" s="3435"/>
      <c r="I14" s="3435"/>
      <c r="J14" s="3436"/>
      <c r="K14" s="3437"/>
      <c r="L14" s="3438"/>
      <c r="M14" s="3438"/>
    </row>
    <row r="15" spans="1:31" s="3203" customFormat="1" ht="20.100000000000001" customHeight="1">
      <c r="A15" s="3439" t="s">
        <v>2256</v>
      </c>
      <c r="B15" s="3435"/>
      <c r="C15" s="3435"/>
      <c r="D15" s="3435"/>
      <c r="E15" s="3435"/>
      <c r="F15" s="3435"/>
      <c r="G15" s="3435"/>
      <c r="H15" s="3435"/>
      <c r="I15" s="3435"/>
      <c r="J15" s="3436"/>
      <c r="K15" s="3437"/>
      <c r="L15" s="3438"/>
      <c r="M15" s="3438"/>
    </row>
    <row r="16" spans="1:31" s="3203" customFormat="1" ht="20.100000000000001" customHeight="1">
      <c r="A16" s="3439" t="s">
        <v>2257</v>
      </c>
      <c r="B16" s="3440">
        <v>110</v>
      </c>
      <c r="C16" s="3440">
        <v>98</v>
      </c>
      <c r="D16" s="3440">
        <v>84</v>
      </c>
      <c r="E16" s="3440">
        <v>67</v>
      </c>
      <c r="F16" s="3440">
        <v>25</v>
      </c>
      <c r="G16" s="3440">
        <v>25</v>
      </c>
      <c r="H16" s="3440">
        <v>20</v>
      </c>
      <c r="I16" s="3440">
        <v>73</v>
      </c>
      <c r="J16" s="3441">
        <v>24</v>
      </c>
      <c r="K16" s="3442">
        <v>24</v>
      </c>
      <c r="L16" s="3443">
        <v>18</v>
      </c>
      <c r="M16" s="3443">
        <v>7</v>
      </c>
    </row>
    <row r="17" spans="1:13" s="3203" customFormat="1" ht="20.100000000000001" customHeight="1">
      <c r="A17" s="3439" t="s">
        <v>2252</v>
      </c>
      <c r="B17" s="3440">
        <v>50</v>
      </c>
      <c r="C17" s="3440">
        <v>44</v>
      </c>
      <c r="D17" s="3440">
        <v>36</v>
      </c>
      <c r="E17" s="3440">
        <v>30</v>
      </c>
      <c r="F17" s="3440">
        <v>11</v>
      </c>
      <c r="G17" s="3440">
        <v>10</v>
      </c>
      <c r="H17" s="3440">
        <v>12</v>
      </c>
      <c r="I17" s="3440">
        <v>95</v>
      </c>
      <c r="J17" s="3441">
        <v>30</v>
      </c>
      <c r="K17" s="3442">
        <v>33</v>
      </c>
      <c r="L17" s="3443">
        <v>27</v>
      </c>
      <c r="M17" s="3443">
        <v>5</v>
      </c>
    </row>
    <row r="18" spans="1:13" s="3203" customFormat="1" ht="20.100000000000001" customHeight="1">
      <c r="A18" s="3444" t="s">
        <v>2258</v>
      </c>
      <c r="B18" s="3445">
        <v>0</v>
      </c>
      <c r="C18" s="3445">
        <v>0</v>
      </c>
      <c r="D18" s="3445">
        <v>0</v>
      </c>
      <c r="E18" s="3431">
        <v>1</v>
      </c>
      <c r="F18" s="3445">
        <v>0</v>
      </c>
      <c r="G18" s="3445">
        <v>0</v>
      </c>
      <c r="H18" s="3445">
        <v>0</v>
      </c>
      <c r="I18" s="3440">
        <v>1</v>
      </c>
      <c r="J18" s="3446">
        <v>0</v>
      </c>
      <c r="K18" s="3045">
        <v>0</v>
      </c>
      <c r="L18" s="3443">
        <v>1</v>
      </c>
      <c r="M18" s="3045">
        <v>0</v>
      </c>
    </row>
    <row r="19" spans="1:13" s="3447" customFormat="1" ht="20.100000000000001" customHeight="1">
      <c r="A19" s="3444" t="s">
        <v>2259</v>
      </c>
      <c r="B19" s="3431">
        <v>111</v>
      </c>
      <c r="C19" s="3431">
        <v>166</v>
      </c>
      <c r="D19" s="3431">
        <v>172</v>
      </c>
      <c r="E19" s="3431">
        <v>194</v>
      </c>
      <c r="F19" s="3431">
        <v>222</v>
      </c>
      <c r="G19" s="3431">
        <v>211</v>
      </c>
      <c r="H19" s="3431">
        <v>236</v>
      </c>
      <c r="I19" s="3431">
        <v>258</v>
      </c>
      <c r="J19" s="3432">
        <v>69</v>
      </c>
      <c r="K19" s="3433">
        <v>69</v>
      </c>
      <c r="L19" s="3434">
        <v>59</v>
      </c>
      <c r="M19" s="3434">
        <v>61</v>
      </c>
    </row>
    <row r="20" spans="1:13" s="3203" customFormat="1" ht="20.100000000000001" customHeight="1">
      <c r="A20" s="3430" t="s">
        <v>2260</v>
      </c>
      <c r="B20" s="3431">
        <v>867</v>
      </c>
      <c r="C20" s="3431">
        <v>1014</v>
      </c>
      <c r="D20" s="3431">
        <v>1063</v>
      </c>
      <c r="E20" s="3431">
        <v>1141</v>
      </c>
      <c r="F20" s="3431">
        <v>1094</v>
      </c>
      <c r="G20" s="3431">
        <v>1077</v>
      </c>
      <c r="H20" s="3431">
        <v>1611</v>
      </c>
      <c r="I20" s="3431">
        <v>1210</v>
      </c>
      <c r="J20" s="3432">
        <v>294</v>
      </c>
      <c r="K20" s="3433">
        <v>305</v>
      </c>
      <c r="L20" s="3434">
        <v>298</v>
      </c>
      <c r="M20" s="3434">
        <v>313</v>
      </c>
    </row>
    <row r="21" spans="1:13" s="3203" customFormat="1" ht="20.100000000000001" customHeight="1">
      <c r="A21" s="3444" t="s">
        <v>2261</v>
      </c>
      <c r="B21" s="3431">
        <v>5979</v>
      </c>
      <c r="C21" s="3431">
        <v>6425</v>
      </c>
      <c r="D21" s="3431">
        <v>7035</v>
      </c>
      <c r="E21" s="3431">
        <v>8491</v>
      </c>
      <c r="F21" s="3431">
        <v>7328</v>
      </c>
      <c r="G21" s="3431">
        <v>6989</v>
      </c>
      <c r="H21" s="3431">
        <v>7983</v>
      </c>
      <c r="I21" s="3431">
        <v>6912</v>
      </c>
      <c r="J21" s="3432">
        <v>1636</v>
      </c>
      <c r="K21" s="3433">
        <v>1750</v>
      </c>
      <c r="L21" s="3434">
        <v>1832</v>
      </c>
      <c r="M21" s="3434">
        <v>1694</v>
      </c>
    </row>
    <row r="22" spans="1:13" s="3203" customFormat="1" ht="20.100000000000001" customHeight="1">
      <c r="A22" s="3430" t="s">
        <v>2262</v>
      </c>
      <c r="B22" s="3431">
        <v>202</v>
      </c>
      <c r="C22" s="3431">
        <v>119</v>
      </c>
      <c r="D22" s="3431">
        <v>124</v>
      </c>
      <c r="E22" s="3431">
        <v>171</v>
      </c>
      <c r="F22" s="3431">
        <v>368</v>
      </c>
      <c r="G22" s="3431">
        <v>182</v>
      </c>
      <c r="H22" s="3431">
        <v>324</v>
      </c>
      <c r="I22" s="3431">
        <v>421</v>
      </c>
      <c r="J22" s="3432">
        <v>98</v>
      </c>
      <c r="K22" s="3433">
        <v>48</v>
      </c>
      <c r="L22" s="3434">
        <v>78</v>
      </c>
      <c r="M22" s="3434">
        <v>197</v>
      </c>
    </row>
    <row r="23" spans="1:13" s="3203" customFormat="1" ht="20.100000000000001" customHeight="1">
      <c r="A23" s="3430" t="s">
        <v>2263</v>
      </c>
      <c r="B23" s="3431">
        <v>27492</v>
      </c>
      <c r="C23" s="3431">
        <v>23927</v>
      </c>
      <c r="D23" s="3431">
        <v>24132</v>
      </c>
      <c r="E23" s="3431">
        <v>22731</v>
      </c>
      <c r="F23" s="3431">
        <v>18777</v>
      </c>
      <c r="G23" s="3431">
        <v>21371</v>
      </c>
      <c r="H23" s="3431">
        <v>23286</v>
      </c>
      <c r="I23" s="3431">
        <v>20396</v>
      </c>
      <c r="J23" s="3432">
        <v>5024</v>
      </c>
      <c r="K23" s="3433">
        <v>5211</v>
      </c>
      <c r="L23" s="3434">
        <v>5478</v>
      </c>
      <c r="M23" s="3434">
        <v>4683</v>
      </c>
    </row>
    <row r="24" spans="1:13" s="3203" customFormat="1" ht="20.100000000000001" customHeight="1">
      <c r="A24" s="3448" t="s">
        <v>2255</v>
      </c>
      <c r="B24" s="3435"/>
      <c r="C24" s="3435"/>
      <c r="D24" s="3435"/>
      <c r="E24" s="3435"/>
      <c r="F24" s="3435"/>
      <c r="G24" s="3435"/>
      <c r="H24" s="3435"/>
      <c r="I24" s="3435"/>
      <c r="J24" s="3436"/>
      <c r="K24" s="3437"/>
      <c r="L24" s="3438"/>
      <c r="M24" s="3438"/>
    </row>
    <row r="25" spans="1:13" s="3203" customFormat="1" ht="20.100000000000001" customHeight="1">
      <c r="A25" s="3449" t="s">
        <v>2264</v>
      </c>
      <c r="B25" s="3440">
        <v>22976</v>
      </c>
      <c r="C25" s="3440">
        <v>20376</v>
      </c>
      <c r="D25" s="3440">
        <v>20441</v>
      </c>
      <c r="E25" s="3440">
        <v>18740</v>
      </c>
      <c r="F25" s="3440">
        <v>15024</v>
      </c>
      <c r="G25" s="3440">
        <v>16103</v>
      </c>
      <c r="H25" s="3440">
        <v>17535</v>
      </c>
      <c r="I25" s="3440">
        <v>14210</v>
      </c>
      <c r="J25" s="3441">
        <v>3621</v>
      </c>
      <c r="K25" s="3442">
        <v>3487</v>
      </c>
      <c r="L25" s="3443">
        <v>3875</v>
      </c>
      <c r="M25" s="3443">
        <v>3227</v>
      </c>
    </row>
    <row r="26" spans="1:13" s="3203" customFormat="1" ht="26.1" customHeight="1">
      <c r="A26" s="3450" t="s">
        <v>2265</v>
      </c>
      <c r="B26" s="3451">
        <v>5</v>
      </c>
      <c r="C26" s="3451">
        <v>1</v>
      </c>
      <c r="D26" s="3451">
        <v>4</v>
      </c>
      <c r="E26" s="3452">
        <v>0</v>
      </c>
      <c r="F26" s="3452">
        <v>0</v>
      </c>
      <c r="G26" s="3453">
        <v>3</v>
      </c>
      <c r="H26" s="3453">
        <v>7</v>
      </c>
      <c r="I26" s="3453">
        <v>31</v>
      </c>
      <c r="J26" s="3454">
        <v>4</v>
      </c>
      <c r="K26" s="3455">
        <v>8</v>
      </c>
      <c r="L26" s="3456">
        <v>13</v>
      </c>
      <c r="M26" s="3457">
        <v>6</v>
      </c>
    </row>
    <row r="27" spans="1:13" s="3203" customFormat="1" ht="19.149999999999999" customHeight="1">
      <c r="B27" s="3458"/>
      <c r="C27" s="3458"/>
      <c r="D27" s="3458"/>
      <c r="E27" s="3458"/>
      <c r="F27" s="3458"/>
      <c r="G27" s="3458"/>
      <c r="H27" s="3458"/>
      <c r="I27" s="3458"/>
    </row>
  </sheetData>
  <mergeCells count="12">
    <mergeCell ref="A1:AD1"/>
    <mergeCell ref="I4:I5"/>
    <mergeCell ref="J4:M4"/>
    <mergeCell ref="A3:M3"/>
    <mergeCell ref="A4:A5"/>
    <mergeCell ref="B4:B5"/>
    <mergeCell ref="C4:C5"/>
    <mergeCell ref="D4:D5"/>
    <mergeCell ref="E4:E5"/>
    <mergeCell ref="F4:F5"/>
    <mergeCell ref="G4:G5"/>
    <mergeCell ref="H4:H5"/>
  </mergeCells>
  <hyperlinks>
    <hyperlink ref="A1" location="CONTENT!A1" display="Back to table of contents" xr:uid="{57DF7BCC-067B-4FBA-B9CB-326AB1206015}"/>
    <hyperlink ref="A1:AD1" location="CONTENT!B118" display="Back to table of contents" xr:uid="{660E7EDD-094B-4467-BB41-C640199BE5F9}"/>
  </hyperlinks>
  <pageMargins left="0.7" right="0.7" top="0.75" bottom="0.75" header="0.3" footer="0.3"/>
  <pageSetup paperSize="9" scale="77"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BC812-7705-423A-92F6-50DAA6EB711D}">
  <sheetPr>
    <pageSetUpPr fitToPage="1"/>
  </sheetPr>
  <dimension ref="A1:AE55"/>
  <sheetViews>
    <sheetView showGridLines="0" zoomScale="120" zoomScaleNormal="120" workbookViewId="0">
      <selection sqref="A1:B1"/>
    </sheetView>
  </sheetViews>
  <sheetFormatPr defaultColWidth="7.85546875" defaultRowHeight="14.25" customHeight="1"/>
  <cols>
    <col min="1" max="1" width="1.140625" style="3359" customWidth="1"/>
    <col min="2" max="2" width="3.5703125" style="3359" customWidth="1"/>
    <col min="3" max="3" width="6.5703125" style="3359" customWidth="1"/>
    <col min="4" max="4" width="23.7109375" style="3359" customWidth="1"/>
    <col min="5" max="16" width="10.42578125" style="3258" customWidth="1"/>
    <col min="17" max="16384" width="7.85546875" style="3258"/>
  </cols>
  <sheetData>
    <row r="1" spans="1:31" s="603" customFormat="1" ht="20.45" customHeight="1">
      <c r="A1" s="5684" t="s">
        <v>80</v>
      </c>
      <c r="B1" s="5684"/>
      <c r="C1" s="5684"/>
      <c r="D1" s="5684"/>
      <c r="E1" s="5684"/>
      <c r="F1" s="5684"/>
      <c r="G1" s="5684"/>
      <c r="H1" s="5684"/>
      <c r="I1" s="5684"/>
      <c r="J1" s="5684"/>
      <c r="K1" s="5684"/>
      <c r="L1" s="5684"/>
      <c r="M1" s="5684"/>
      <c r="N1" s="5684"/>
      <c r="O1" s="5684"/>
      <c r="P1" s="5684"/>
      <c r="Q1" s="5684"/>
      <c r="R1" s="5684"/>
      <c r="S1" s="5684"/>
      <c r="T1" s="5684"/>
      <c r="U1" s="5684"/>
      <c r="V1" s="5684"/>
      <c r="W1" s="5684"/>
      <c r="X1" s="5684"/>
      <c r="Y1" s="5684"/>
      <c r="Z1" s="5684"/>
      <c r="AA1" s="5684"/>
      <c r="AB1" s="5684"/>
      <c r="AC1" s="5684"/>
      <c r="AD1" s="5684"/>
      <c r="AE1" s="234"/>
    </row>
    <row r="2" spans="1:31" s="3358" customFormat="1" ht="14.25" customHeight="1">
      <c r="A2" s="3356" t="s">
        <v>2266</v>
      </c>
      <c r="B2" s="3357"/>
      <c r="C2" s="3357"/>
      <c r="D2" s="3357"/>
      <c r="N2" s="6026" t="s">
        <v>2245</v>
      </c>
      <c r="O2" s="6026"/>
      <c r="P2" s="6026"/>
    </row>
    <row r="3" spans="1:31" ht="6.75" customHeight="1"/>
    <row r="4" spans="1:31" ht="14.25" customHeight="1">
      <c r="A4" s="6027" t="s">
        <v>2267</v>
      </c>
      <c r="B4" s="6028"/>
      <c r="C4" s="6028"/>
      <c r="D4" s="6029"/>
      <c r="E4" s="6021">
        <v>2016</v>
      </c>
      <c r="F4" s="6021">
        <v>2017</v>
      </c>
      <c r="G4" s="6021">
        <v>2018</v>
      </c>
      <c r="H4" s="6021">
        <v>2019</v>
      </c>
      <c r="I4" s="6021">
        <v>2020</v>
      </c>
      <c r="J4" s="6021">
        <v>2021</v>
      </c>
      <c r="K4" s="6021">
        <v>2022</v>
      </c>
      <c r="L4" s="6021">
        <v>2023</v>
      </c>
      <c r="M4" s="6023">
        <v>2023</v>
      </c>
      <c r="N4" s="6024" t="s">
        <v>2268</v>
      </c>
      <c r="O4" s="6024" t="s">
        <v>2269</v>
      </c>
      <c r="P4" s="6025" t="s">
        <v>2270</v>
      </c>
    </row>
    <row r="5" spans="1:31" ht="10.5" customHeight="1" thickBot="1">
      <c r="A5" s="6030"/>
      <c r="B5" s="6031"/>
      <c r="C5" s="6031"/>
      <c r="D5" s="6032"/>
      <c r="E5" s="6022"/>
      <c r="F5" s="6022"/>
      <c r="G5" s="6022"/>
      <c r="H5" s="6022"/>
      <c r="I5" s="6022"/>
      <c r="J5" s="6022"/>
      <c r="K5" s="6022"/>
      <c r="L5" s="6022"/>
      <c r="M5" s="3360" t="s">
        <v>2271</v>
      </c>
      <c r="N5" s="3361" t="s">
        <v>2268</v>
      </c>
      <c r="O5" s="3361" t="s">
        <v>2269</v>
      </c>
      <c r="P5" s="3362" t="s">
        <v>2270</v>
      </c>
    </row>
    <row r="6" spans="1:31" s="3372" customFormat="1" ht="11.1" customHeight="1">
      <c r="A6" s="3363"/>
      <c r="B6" s="3364"/>
      <c r="C6" s="3365" t="s">
        <v>884</v>
      </c>
      <c r="D6" s="3366"/>
      <c r="E6" s="3367">
        <v>78105</v>
      </c>
      <c r="F6" s="3367">
        <v>71662</v>
      </c>
      <c r="G6" s="3368">
        <v>67266</v>
      </c>
      <c r="H6" s="3368">
        <v>66351</v>
      </c>
      <c r="I6" s="3368">
        <v>60427</v>
      </c>
      <c r="J6" s="3368">
        <v>69880</v>
      </c>
      <c r="K6" s="3368">
        <v>83110</v>
      </c>
      <c r="L6" s="3368">
        <v>83750</v>
      </c>
      <c r="M6" s="3369">
        <v>21011</v>
      </c>
      <c r="N6" s="3370">
        <v>20569</v>
      </c>
      <c r="O6" s="3370">
        <v>22278</v>
      </c>
      <c r="P6" s="3371">
        <v>19892</v>
      </c>
    </row>
    <row r="7" spans="1:31" s="3381" customFormat="1" ht="11.1" customHeight="1">
      <c r="A7" s="3373"/>
      <c r="B7" s="3374"/>
      <c r="C7" s="3365" t="s">
        <v>2272</v>
      </c>
      <c r="D7" s="3375"/>
      <c r="E7" s="3376">
        <v>37292</v>
      </c>
      <c r="F7" s="3376">
        <v>35310</v>
      </c>
      <c r="G7" s="3377">
        <v>30048</v>
      </c>
      <c r="H7" s="3377">
        <v>29698</v>
      </c>
      <c r="I7" s="3377">
        <v>27457</v>
      </c>
      <c r="J7" s="3377">
        <v>28348</v>
      </c>
      <c r="K7" s="3377">
        <v>34020</v>
      </c>
      <c r="L7" s="3377">
        <v>36292</v>
      </c>
      <c r="M7" s="3378">
        <v>9724</v>
      </c>
      <c r="N7" s="3379">
        <v>9387</v>
      </c>
      <c r="O7" s="3379">
        <v>8837</v>
      </c>
      <c r="P7" s="3380">
        <v>8344</v>
      </c>
    </row>
    <row r="8" spans="1:31" s="3391" customFormat="1" ht="11.25" customHeight="1">
      <c r="A8" s="3382"/>
      <c r="B8" s="3383"/>
      <c r="C8" s="3384"/>
      <c r="D8" s="3385" t="s">
        <v>2273</v>
      </c>
      <c r="E8" s="3386">
        <v>57</v>
      </c>
      <c r="F8" s="3386">
        <v>74</v>
      </c>
      <c r="G8" s="3387">
        <v>67</v>
      </c>
      <c r="H8" s="3387">
        <v>75</v>
      </c>
      <c r="I8" s="3387">
        <v>132</v>
      </c>
      <c r="J8" s="3387">
        <v>97</v>
      </c>
      <c r="K8" s="3387">
        <v>117</v>
      </c>
      <c r="L8" s="3387">
        <v>115</v>
      </c>
      <c r="M8" s="3388">
        <v>31</v>
      </c>
      <c r="N8" s="3389">
        <v>21</v>
      </c>
      <c r="O8" s="3389">
        <v>47</v>
      </c>
      <c r="P8" s="3390">
        <v>16</v>
      </c>
    </row>
    <row r="9" spans="1:31" ht="11.1" customHeight="1">
      <c r="A9" s="3382"/>
      <c r="B9" s="3383"/>
      <c r="C9" s="3392"/>
      <c r="D9" s="3385" t="s">
        <v>908</v>
      </c>
      <c r="E9" s="3386">
        <v>1140</v>
      </c>
      <c r="F9" s="3386">
        <v>846</v>
      </c>
      <c r="G9" s="3387">
        <v>1020</v>
      </c>
      <c r="H9" s="3387">
        <v>997</v>
      </c>
      <c r="I9" s="3387">
        <v>1207</v>
      </c>
      <c r="J9" s="3387">
        <v>1349</v>
      </c>
      <c r="K9" s="3387">
        <v>1897</v>
      </c>
      <c r="L9" s="3387">
        <v>1491</v>
      </c>
      <c r="M9" s="3388">
        <v>381</v>
      </c>
      <c r="N9" s="3389">
        <v>361</v>
      </c>
      <c r="O9" s="3389">
        <v>350</v>
      </c>
      <c r="P9" s="3390">
        <v>399</v>
      </c>
    </row>
    <row r="10" spans="1:31" ht="11.1" customHeight="1">
      <c r="A10" s="3382"/>
      <c r="B10" s="3383"/>
      <c r="C10" s="3392"/>
      <c r="D10" s="3385" t="s">
        <v>2274</v>
      </c>
      <c r="E10" s="3386">
        <v>239</v>
      </c>
      <c r="F10" s="3386">
        <v>246</v>
      </c>
      <c r="G10" s="3387">
        <v>231</v>
      </c>
      <c r="H10" s="3387">
        <v>262</v>
      </c>
      <c r="I10" s="3387">
        <v>223</v>
      </c>
      <c r="J10" s="3387">
        <v>133</v>
      </c>
      <c r="K10" s="3387">
        <v>64</v>
      </c>
      <c r="L10" s="3387">
        <v>90</v>
      </c>
      <c r="M10" s="3388">
        <v>21</v>
      </c>
      <c r="N10" s="3389">
        <v>24</v>
      </c>
      <c r="O10" s="3389">
        <v>28</v>
      </c>
      <c r="P10" s="3390">
        <v>17</v>
      </c>
    </row>
    <row r="11" spans="1:31" ht="11.1" customHeight="1">
      <c r="A11" s="3382"/>
      <c r="B11" s="3383"/>
      <c r="C11" s="3392"/>
      <c r="D11" s="3385" t="s">
        <v>870</v>
      </c>
      <c r="E11" s="3386">
        <v>8943</v>
      </c>
      <c r="F11" s="3386">
        <v>8421</v>
      </c>
      <c r="G11" s="3387">
        <v>6964</v>
      </c>
      <c r="H11" s="3387">
        <v>6271</v>
      </c>
      <c r="I11" s="3387">
        <v>4848</v>
      </c>
      <c r="J11" s="3387">
        <v>5921</v>
      </c>
      <c r="K11" s="3387">
        <v>7205</v>
      </c>
      <c r="L11" s="3387">
        <v>7933</v>
      </c>
      <c r="M11" s="3388">
        <v>1897</v>
      </c>
      <c r="N11" s="3389">
        <v>2186</v>
      </c>
      <c r="O11" s="3389">
        <v>1868</v>
      </c>
      <c r="P11" s="3390">
        <v>1982</v>
      </c>
    </row>
    <row r="12" spans="1:31" ht="11.1" customHeight="1">
      <c r="A12" s="3382"/>
      <c r="B12" s="3383"/>
      <c r="C12" s="3392"/>
      <c r="D12" s="3385" t="s">
        <v>871</v>
      </c>
      <c r="E12" s="3386">
        <v>1291</v>
      </c>
      <c r="F12" s="3386">
        <v>1419</v>
      </c>
      <c r="G12" s="3387">
        <v>1537</v>
      </c>
      <c r="H12" s="3387">
        <v>1380</v>
      </c>
      <c r="I12" s="3387">
        <v>1148</v>
      </c>
      <c r="J12" s="3387">
        <v>1208</v>
      </c>
      <c r="K12" s="3387">
        <v>1345</v>
      </c>
      <c r="L12" s="3387">
        <v>1654</v>
      </c>
      <c r="M12" s="3388">
        <v>437</v>
      </c>
      <c r="N12" s="3389">
        <v>422</v>
      </c>
      <c r="O12" s="3389">
        <v>498</v>
      </c>
      <c r="P12" s="3390">
        <v>297</v>
      </c>
    </row>
    <row r="13" spans="1:31" ht="11.1" customHeight="1">
      <c r="A13" s="3382"/>
      <c r="B13" s="3383"/>
      <c r="C13" s="3392"/>
      <c r="D13" s="3385" t="s">
        <v>874</v>
      </c>
      <c r="E13" s="3386">
        <v>5576</v>
      </c>
      <c r="F13" s="3386">
        <v>4880</v>
      </c>
      <c r="G13" s="3393">
        <v>3097</v>
      </c>
      <c r="H13" s="3387">
        <v>3644</v>
      </c>
      <c r="I13" s="3387">
        <v>3960</v>
      </c>
      <c r="J13" s="3387">
        <v>3311</v>
      </c>
      <c r="K13" s="3387">
        <v>2817</v>
      </c>
      <c r="L13" s="3387">
        <v>3895</v>
      </c>
      <c r="M13" s="3388">
        <v>1147</v>
      </c>
      <c r="N13" s="3389">
        <v>1327</v>
      </c>
      <c r="O13" s="3389">
        <v>715</v>
      </c>
      <c r="P13" s="3390">
        <v>706</v>
      </c>
    </row>
    <row r="14" spans="1:31" ht="11.1" customHeight="1">
      <c r="A14" s="3382"/>
      <c r="B14" s="3383"/>
      <c r="C14" s="3392"/>
      <c r="D14" s="3385" t="s">
        <v>2275</v>
      </c>
      <c r="E14" s="3386">
        <v>2522</v>
      </c>
      <c r="F14" s="3386">
        <v>2416</v>
      </c>
      <c r="G14" s="3387">
        <v>2830</v>
      </c>
      <c r="H14" s="3387">
        <v>2601</v>
      </c>
      <c r="I14" s="3387">
        <v>2685</v>
      </c>
      <c r="J14" s="3387">
        <v>2882</v>
      </c>
      <c r="K14" s="3387">
        <v>3218</v>
      </c>
      <c r="L14" s="3387">
        <v>3091</v>
      </c>
      <c r="M14" s="3388">
        <v>1157</v>
      </c>
      <c r="N14" s="3389">
        <v>609</v>
      </c>
      <c r="O14" s="3389">
        <v>636</v>
      </c>
      <c r="P14" s="3390">
        <v>689</v>
      </c>
    </row>
    <row r="15" spans="1:31" ht="11.1" customHeight="1">
      <c r="A15" s="3382"/>
      <c r="B15" s="3383"/>
      <c r="C15" s="3392"/>
      <c r="D15" s="3385" t="s">
        <v>2276</v>
      </c>
      <c r="E15" s="3386">
        <v>785</v>
      </c>
      <c r="F15" s="3386">
        <v>1044</v>
      </c>
      <c r="G15" s="3387">
        <v>375</v>
      </c>
      <c r="H15" s="3387">
        <v>606</v>
      </c>
      <c r="I15" s="3387">
        <v>306</v>
      </c>
      <c r="J15" s="3387">
        <v>427</v>
      </c>
      <c r="K15" s="3387">
        <v>693</v>
      </c>
      <c r="L15" s="3387">
        <v>405</v>
      </c>
      <c r="M15" s="3388">
        <v>207</v>
      </c>
      <c r="N15" s="3389">
        <v>69</v>
      </c>
      <c r="O15" s="3389">
        <v>93</v>
      </c>
      <c r="P15" s="3390">
        <v>36</v>
      </c>
    </row>
    <row r="16" spans="1:31" ht="11.1" customHeight="1">
      <c r="A16" s="3382"/>
      <c r="B16" s="3383"/>
      <c r="C16" s="3392"/>
      <c r="D16" s="3385" t="s">
        <v>2277</v>
      </c>
      <c r="E16" s="3386">
        <v>3500</v>
      </c>
      <c r="F16" s="3386">
        <v>3874</v>
      </c>
      <c r="G16" s="3387">
        <v>3500</v>
      </c>
      <c r="H16" s="3387">
        <v>2937</v>
      </c>
      <c r="I16" s="3387">
        <v>3415</v>
      </c>
      <c r="J16" s="3387">
        <v>3599</v>
      </c>
      <c r="K16" s="3387">
        <v>5501</v>
      </c>
      <c r="L16" s="3387">
        <v>5686</v>
      </c>
      <c r="M16" s="3388">
        <v>1385</v>
      </c>
      <c r="N16" s="3389">
        <v>1488</v>
      </c>
      <c r="O16" s="3389">
        <v>1457</v>
      </c>
      <c r="P16" s="3390">
        <v>1356</v>
      </c>
    </row>
    <row r="17" spans="1:16" ht="11.1" customHeight="1">
      <c r="A17" s="3382"/>
      <c r="B17" s="3383"/>
      <c r="C17" s="3392"/>
      <c r="D17" s="3385" t="s">
        <v>910</v>
      </c>
      <c r="E17" s="3386">
        <v>1478</v>
      </c>
      <c r="F17" s="3386">
        <v>942</v>
      </c>
      <c r="G17" s="3387">
        <v>994</v>
      </c>
      <c r="H17" s="3387">
        <v>878</v>
      </c>
      <c r="I17" s="3387">
        <v>832</v>
      </c>
      <c r="J17" s="3387">
        <v>1052</v>
      </c>
      <c r="K17" s="3387">
        <v>1250</v>
      </c>
      <c r="L17" s="3387">
        <v>1195</v>
      </c>
      <c r="M17" s="3388">
        <v>314</v>
      </c>
      <c r="N17" s="3389">
        <v>314</v>
      </c>
      <c r="O17" s="3389">
        <v>303</v>
      </c>
      <c r="P17" s="3390">
        <v>264</v>
      </c>
    </row>
    <row r="18" spans="1:16" ht="11.1" customHeight="1">
      <c r="A18" s="3382"/>
      <c r="B18" s="3383"/>
      <c r="C18" s="3392"/>
      <c r="D18" s="3385" t="s">
        <v>882</v>
      </c>
      <c r="E18" s="3386">
        <v>9382</v>
      </c>
      <c r="F18" s="3386">
        <v>8469</v>
      </c>
      <c r="G18" s="3387">
        <v>7546</v>
      </c>
      <c r="H18" s="3387">
        <v>7328</v>
      </c>
      <c r="I18" s="3387">
        <v>6085</v>
      </c>
      <c r="J18" s="3387">
        <v>6376</v>
      </c>
      <c r="K18" s="3387">
        <v>7123</v>
      </c>
      <c r="L18" s="3387">
        <v>7728</v>
      </c>
      <c r="M18" s="3388">
        <v>1962</v>
      </c>
      <c r="N18" s="3389">
        <v>1822</v>
      </c>
      <c r="O18" s="3389">
        <v>2105</v>
      </c>
      <c r="P18" s="3390">
        <v>1839</v>
      </c>
    </row>
    <row r="19" spans="1:16" ht="11.1" customHeight="1">
      <c r="A19" s="3382"/>
      <c r="B19" s="3383"/>
      <c r="C19" s="3392"/>
      <c r="D19" s="3385" t="s">
        <v>883</v>
      </c>
      <c r="E19" s="3386">
        <v>2379</v>
      </c>
      <c r="F19" s="3386">
        <v>2679</v>
      </c>
      <c r="G19" s="3394">
        <v>1887</v>
      </c>
      <c r="H19" s="3394">
        <v>2719</v>
      </c>
      <c r="I19" s="3394">
        <v>2616</v>
      </c>
      <c r="J19" s="3394">
        <v>1993</v>
      </c>
      <c r="K19" s="3394">
        <v>2790</v>
      </c>
      <c r="L19" s="3394">
        <v>3009</v>
      </c>
      <c r="M19" s="3395">
        <v>785</v>
      </c>
      <c r="N19" s="3396">
        <v>744</v>
      </c>
      <c r="O19" s="3396">
        <v>737</v>
      </c>
      <c r="P19" s="3397">
        <v>743</v>
      </c>
    </row>
    <row r="20" spans="1:16" s="3372" customFormat="1" ht="11.1" customHeight="1">
      <c r="A20" s="3363"/>
      <c r="B20" s="3374"/>
      <c r="C20" s="3365" t="s">
        <v>2278</v>
      </c>
      <c r="D20" s="3366"/>
      <c r="E20" s="3398">
        <v>13001</v>
      </c>
      <c r="F20" s="3398">
        <v>9185</v>
      </c>
      <c r="G20" s="3377">
        <v>10005</v>
      </c>
      <c r="H20" s="3377">
        <v>10593</v>
      </c>
      <c r="I20" s="3377">
        <v>9073</v>
      </c>
      <c r="J20" s="3377">
        <v>11634</v>
      </c>
      <c r="K20" s="3377">
        <v>13621</v>
      </c>
      <c r="L20" s="3377">
        <v>14278</v>
      </c>
      <c r="M20" s="3378">
        <v>3405</v>
      </c>
      <c r="N20" s="3379">
        <v>3348</v>
      </c>
      <c r="O20" s="3379">
        <v>4406</v>
      </c>
      <c r="P20" s="3380">
        <v>3119</v>
      </c>
    </row>
    <row r="21" spans="1:16" s="3372" customFormat="1" ht="11.1" customHeight="1">
      <c r="A21" s="3363"/>
      <c r="B21" s="3374"/>
      <c r="C21" s="3365"/>
      <c r="D21" s="3385" t="s">
        <v>2279</v>
      </c>
      <c r="E21" s="3386">
        <v>1615</v>
      </c>
      <c r="F21" s="3386">
        <v>946</v>
      </c>
      <c r="G21" s="3387">
        <v>1165</v>
      </c>
      <c r="H21" s="3387">
        <v>1137</v>
      </c>
      <c r="I21" s="3387">
        <v>934</v>
      </c>
      <c r="J21" s="3387">
        <v>1072</v>
      </c>
      <c r="K21" s="3387">
        <v>684</v>
      </c>
      <c r="L21" s="3387">
        <v>1191</v>
      </c>
      <c r="M21" s="3388">
        <v>242</v>
      </c>
      <c r="N21" s="3389">
        <v>195</v>
      </c>
      <c r="O21" s="3389">
        <v>547</v>
      </c>
      <c r="P21" s="3390">
        <v>207</v>
      </c>
    </row>
    <row r="22" spans="1:16" ht="12.75" customHeight="1">
      <c r="A22" s="3382"/>
      <c r="B22" s="3383"/>
      <c r="C22" s="3392"/>
      <c r="D22" s="3399" t="s">
        <v>2280</v>
      </c>
      <c r="E22" s="3386">
        <v>487</v>
      </c>
      <c r="F22" s="3386">
        <v>260</v>
      </c>
      <c r="G22" s="3387">
        <v>241</v>
      </c>
      <c r="H22" s="3387">
        <v>187</v>
      </c>
      <c r="I22" s="3387">
        <v>128</v>
      </c>
      <c r="J22" s="3387">
        <v>279</v>
      </c>
      <c r="K22" s="3387">
        <v>194</v>
      </c>
      <c r="L22" s="3387">
        <v>203</v>
      </c>
      <c r="M22" s="3388">
        <v>83</v>
      </c>
      <c r="N22" s="3389">
        <v>68</v>
      </c>
      <c r="O22" s="3389">
        <v>24</v>
      </c>
      <c r="P22" s="3390">
        <v>28</v>
      </c>
    </row>
    <row r="23" spans="1:16" ht="11.1" customHeight="1">
      <c r="A23" s="3382"/>
      <c r="B23" s="3383"/>
      <c r="C23" s="3392"/>
      <c r="D23" s="3385" t="s">
        <v>873</v>
      </c>
      <c r="E23" s="3386">
        <v>566</v>
      </c>
      <c r="F23" s="3386">
        <v>512</v>
      </c>
      <c r="G23" s="3387">
        <v>894</v>
      </c>
      <c r="H23" s="3387">
        <v>848</v>
      </c>
      <c r="I23" s="3387">
        <v>1269</v>
      </c>
      <c r="J23" s="3387">
        <v>1858</v>
      </c>
      <c r="K23" s="3387">
        <v>2584</v>
      </c>
      <c r="L23" s="3387">
        <v>2477</v>
      </c>
      <c r="M23" s="3388">
        <v>654</v>
      </c>
      <c r="N23" s="3389">
        <v>623</v>
      </c>
      <c r="O23" s="3389">
        <v>624</v>
      </c>
      <c r="P23" s="3390">
        <v>576</v>
      </c>
    </row>
    <row r="24" spans="1:16" ht="11.1" customHeight="1">
      <c r="A24" s="3382"/>
      <c r="B24" s="3383"/>
      <c r="C24" s="3392"/>
      <c r="D24" s="3385" t="s">
        <v>909</v>
      </c>
      <c r="E24" s="3400">
        <v>1025</v>
      </c>
      <c r="F24" s="3400">
        <v>869</v>
      </c>
      <c r="G24" s="3387">
        <v>757</v>
      </c>
      <c r="H24" s="3387">
        <v>1203</v>
      </c>
      <c r="I24" s="3387">
        <v>795</v>
      </c>
      <c r="J24" s="3387">
        <v>593</v>
      </c>
      <c r="K24" s="3387">
        <v>613</v>
      </c>
      <c r="L24" s="3387">
        <v>906</v>
      </c>
      <c r="M24" s="3388">
        <v>234</v>
      </c>
      <c r="N24" s="3389">
        <v>171</v>
      </c>
      <c r="O24" s="3389">
        <v>312</v>
      </c>
      <c r="P24" s="3390">
        <v>189</v>
      </c>
    </row>
    <row r="25" spans="1:16" ht="11.1" customHeight="1">
      <c r="A25" s="3382"/>
      <c r="B25" s="3383"/>
      <c r="C25" s="3392"/>
      <c r="D25" s="3385" t="s">
        <v>876</v>
      </c>
      <c r="E25" s="3400">
        <v>167</v>
      </c>
      <c r="F25" s="3400">
        <v>77</v>
      </c>
      <c r="G25" s="3387">
        <v>73</v>
      </c>
      <c r="H25" s="3387">
        <v>95</v>
      </c>
      <c r="I25" s="3387">
        <v>92</v>
      </c>
      <c r="J25" s="3387">
        <v>66</v>
      </c>
      <c r="K25" s="3387">
        <v>113</v>
      </c>
      <c r="L25" s="3387">
        <v>129</v>
      </c>
      <c r="M25" s="3388">
        <v>17</v>
      </c>
      <c r="N25" s="3389">
        <v>36</v>
      </c>
      <c r="O25" s="3389">
        <v>45</v>
      </c>
      <c r="P25" s="3390">
        <v>31</v>
      </c>
    </row>
    <row r="26" spans="1:16" ht="11.1" customHeight="1">
      <c r="A26" s="3382"/>
      <c r="B26" s="3383"/>
      <c r="C26" s="3392"/>
      <c r="D26" s="3385" t="s">
        <v>2281</v>
      </c>
      <c r="E26" s="3400">
        <v>29</v>
      </c>
      <c r="F26" s="3400">
        <v>37</v>
      </c>
      <c r="G26" s="3387">
        <v>33</v>
      </c>
      <c r="H26" s="3387">
        <v>9</v>
      </c>
      <c r="I26" s="3387">
        <v>4</v>
      </c>
      <c r="J26" s="3387">
        <v>4</v>
      </c>
      <c r="K26" s="3387">
        <v>8</v>
      </c>
      <c r="L26" s="3387">
        <v>17</v>
      </c>
      <c r="M26" s="3388">
        <v>12</v>
      </c>
      <c r="N26" s="3389">
        <v>3</v>
      </c>
      <c r="O26" s="3389">
        <v>1</v>
      </c>
      <c r="P26" s="3390">
        <v>1</v>
      </c>
    </row>
    <row r="27" spans="1:16" ht="11.1" customHeight="1">
      <c r="A27" s="3382"/>
      <c r="B27" s="3383"/>
      <c r="C27" s="3392"/>
      <c r="D27" s="3385" t="s">
        <v>879</v>
      </c>
      <c r="E27" s="3386">
        <v>1149</v>
      </c>
      <c r="F27" s="3386">
        <v>1015</v>
      </c>
      <c r="G27" s="3387">
        <v>904</v>
      </c>
      <c r="H27" s="3387">
        <v>1206</v>
      </c>
      <c r="I27" s="3387">
        <v>866</v>
      </c>
      <c r="J27" s="3387">
        <v>556</v>
      </c>
      <c r="K27" s="3387">
        <v>633</v>
      </c>
      <c r="L27" s="3387">
        <v>785</v>
      </c>
      <c r="M27" s="3388">
        <v>155</v>
      </c>
      <c r="N27" s="3389">
        <v>236</v>
      </c>
      <c r="O27" s="3389">
        <v>230</v>
      </c>
      <c r="P27" s="3390">
        <v>164</v>
      </c>
    </row>
    <row r="28" spans="1:16" ht="11.1" customHeight="1">
      <c r="A28" s="3382"/>
      <c r="B28" s="3383"/>
      <c r="C28" s="3392"/>
      <c r="D28" s="3385" t="s">
        <v>2282</v>
      </c>
      <c r="E28" s="3386">
        <v>636</v>
      </c>
      <c r="F28" s="3386">
        <v>530</v>
      </c>
      <c r="G28" s="3387">
        <v>735</v>
      </c>
      <c r="H28" s="3387">
        <v>652</v>
      </c>
      <c r="I28" s="3387">
        <v>697</v>
      </c>
      <c r="J28" s="3387">
        <v>552</v>
      </c>
      <c r="K28" s="3387">
        <v>734</v>
      </c>
      <c r="L28" s="3387">
        <v>857</v>
      </c>
      <c r="M28" s="3388">
        <v>158</v>
      </c>
      <c r="N28" s="3389">
        <v>165</v>
      </c>
      <c r="O28" s="3389">
        <v>352</v>
      </c>
      <c r="P28" s="3390">
        <v>182</v>
      </c>
    </row>
    <row r="29" spans="1:16" ht="11.1" customHeight="1">
      <c r="A29" s="3382"/>
      <c r="B29" s="3383"/>
      <c r="C29" s="3392"/>
      <c r="D29" s="3385" t="s">
        <v>881</v>
      </c>
      <c r="E29" s="3386">
        <v>2250</v>
      </c>
      <c r="F29" s="3386">
        <v>1071</v>
      </c>
      <c r="G29" s="3387">
        <v>519</v>
      </c>
      <c r="H29" s="3387">
        <v>200</v>
      </c>
      <c r="I29" s="3387">
        <v>230</v>
      </c>
      <c r="J29" s="3387">
        <v>1016</v>
      </c>
      <c r="K29" s="3387">
        <v>1114</v>
      </c>
      <c r="L29" s="3387">
        <v>1179</v>
      </c>
      <c r="M29" s="3388">
        <v>251</v>
      </c>
      <c r="N29" s="3389">
        <v>322</v>
      </c>
      <c r="O29" s="3389">
        <v>298</v>
      </c>
      <c r="P29" s="3390">
        <v>308</v>
      </c>
    </row>
    <row r="30" spans="1:16" ht="11.1" customHeight="1">
      <c r="A30" s="3382"/>
      <c r="B30" s="3383"/>
      <c r="C30" s="3392"/>
      <c r="D30" s="3385" t="s">
        <v>883</v>
      </c>
      <c r="E30" s="3386">
        <v>5077</v>
      </c>
      <c r="F30" s="3386">
        <v>3868</v>
      </c>
      <c r="G30" s="3394">
        <v>4684</v>
      </c>
      <c r="H30" s="3394">
        <v>5056</v>
      </c>
      <c r="I30" s="3394">
        <v>4058</v>
      </c>
      <c r="J30" s="3394">
        <v>5638</v>
      </c>
      <c r="K30" s="3394">
        <v>6944</v>
      </c>
      <c r="L30" s="3394">
        <v>6534</v>
      </c>
      <c r="M30" s="3395">
        <v>1599</v>
      </c>
      <c r="N30" s="3396">
        <v>1529</v>
      </c>
      <c r="O30" s="3396">
        <v>1973</v>
      </c>
      <c r="P30" s="3397">
        <v>1433</v>
      </c>
    </row>
    <row r="31" spans="1:16" s="3401" customFormat="1" ht="10.5" customHeight="1">
      <c r="A31" s="3373"/>
      <c r="B31" s="3374"/>
      <c r="C31" s="3365" t="s">
        <v>2283</v>
      </c>
      <c r="D31" s="3375"/>
      <c r="E31" s="3398">
        <v>17715</v>
      </c>
      <c r="F31" s="3398">
        <v>18126</v>
      </c>
      <c r="G31" s="3377">
        <v>18256</v>
      </c>
      <c r="H31" s="3377">
        <v>17908</v>
      </c>
      <c r="I31" s="3377">
        <v>17204</v>
      </c>
      <c r="J31" s="3377">
        <v>22881</v>
      </c>
      <c r="K31" s="3377">
        <v>27610</v>
      </c>
      <c r="L31" s="3377">
        <v>24344</v>
      </c>
      <c r="M31" s="3378">
        <v>6007</v>
      </c>
      <c r="N31" s="3379">
        <v>5737</v>
      </c>
      <c r="O31" s="3379">
        <v>6082</v>
      </c>
      <c r="P31" s="3380">
        <v>6518</v>
      </c>
    </row>
    <row r="32" spans="1:16" ht="11.1" customHeight="1">
      <c r="A32" s="3382"/>
      <c r="B32" s="3383"/>
      <c r="C32" s="3384"/>
      <c r="D32" s="3385" t="s">
        <v>2284</v>
      </c>
      <c r="E32" s="3386">
        <v>145</v>
      </c>
      <c r="F32" s="3386">
        <v>133</v>
      </c>
      <c r="G32" s="3387">
        <v>151</v>
      </c>
      <c r="H32" s="3387">
        <v>179</v>
      </c>
      <c r="I32" s="3387">
        <v>193</v>
      </c>
      <c r="J32" s="3387">
        <v>278</v>
      </c>
      <c r="K32" s="3387">
        <v>250</v>
      </c>
      <c r="L32" s="3387">
        <v>292</v>
      </c>
      <c r="M32" s="3388">
        <v>89</v>
      </c>
      <c r="N32" s="3389">
        <v>47</v>
      </c>
      <c r="O32" s="3389">
        <v>66</v>
      </c>
      <c r="P32" s="3390">
        <v>90</v>
      </c>
    </row>
    <row r="33" spans="1:16" ht="11.1" customHeight="1">
      <c r="A33" s="3382"/>
      <c r="B33" s="3383"/>
      <c r="C33" s="3384"/>
      <c r="D33" s="3385" t="s">
        <v>2285</v>
      </c>
      <c r="E33" s="3386">
        <v>34</v>
      </c>
      <c r="F33" s="3386">
        <v>30</v>
      </c>
      <c r="G33" s="3387">
        <v>30</v>
      </c>
      <c r="H33" s="3387">
        <v>20</v>
      </c>
      <c r="I33" s="3387">
        <v>16</v>
      </c>
      <c r="J33" s="3387">
        <v>29</v>
      </c>
      <c r="K33" s="3387">
        <v>27</v>
      </c>
      <c r="L33" s="3387">
        <v>20</v>
      </c>
      <c r="M33" s="3388">
        <v>5</v>
      </c>
      <c r="N33" s="3389">
        <v>7</v>
      </c>
      <c r="O33" s="3389">
        <v>4</v>
      </c>
      <c r="P33" s="3390">
        <v>4</v>
      </c>
    </row>
    <row r="34" spans="1:16" ht="11.1" customHeight="1">
      <c r="A34" s="3382"/>
      <c r="B34" s="3383"/>
      <c r="C34" s="3384"/>
      <c r="D34" s="3385" t="s">
        <v>354</v>
      </c>
      <c r="E34" s="3386">
        <v>1161</v>
      </c>
      <c r="F34" s="3386">
        <v>1817</v>
      </c>
      <c r="G34" s="3387">
        <v>1944</v>
      </c>
      <c r="H34" s="3387">
        <v>1961</v>
      </c>
      <c r="I34" s="3387">
        <v>1914</v>
      </c>
      <c r="J34" s="3387">
        <v>2114</v>
      </c>
      <c r="K34" s="3387">
        <v>2537</v>
      </c>
      <c r="L34" s="3387">
        <v>1964</v>
      </c>
      <c r="M34" s="3388">
        <v>296</v>
      </c>
      <c r="N34" s="3389">
        <v>198</v>
      </c>
      <c r="O34" s="3389">
        <v>495</v>
      </c>
      <c r="P34" s="3390">
        <v>975</v>
      </c>
    </row>
    <row r="35" spans="1:16" ht="11.1" customHeight="1">
      <c r="A35" s="3382"/>
      <c r="B35" s="3383"/>
      <c r="C35" s="3392"/>
      <c r="D35" s="3385" t="s">
        <v>2286</v>
      </c>
      <c r="E35" s="3386">
        <v>5700</v>
      </c>
      <c r="F35" s="3386">
        <v>4738</v>
      </c>
      <c r="G35" s="3387">
        <v>4143</v>
      </c>
      <c r="H35" s="3387">
        <v>4684</v>
      </c>
      <c r="I35" s="3387">
        <v>4148</v>
      </c>
      <c r="J35" s="3387">
        <v>5393</v>
      </c>
      <c r="K35" s="3387">
        <v>7451</v>
      </c>
      <c r="L35" s="3387">
        <v>6149</v>
      </c>
      <c r="M35" s="3388">
        <v>1346</v>
      </c>
      <c r="N35" s="3389">
        <v>1389</v>
      </c>
      <c r="O35" s="3389">
        <v>1756</v>
      </c>
      <c r="P35" s="3390">
        <v>1658</v>
      </c>
    </row>
    <row r="36" spans="1:16" ht="11.1" customHeight="1">
      <c r="A36" s="3382"/>
      <c r="B36" s="3383"/>
      <c r="C36" s="3392"/>
      <c r="D36" s="3385" t="s">
        <v>2287</v>
      </c>
      <c r="E36" s="3386">
        <v>14</v>
      </c>
      <c r="F36" s="3386">
        <v>823</v>
      </c>
      <c r="G36" s="3387">
        <v>319</v>
      </c>
      <c r="H36" s="3387">
        <v>366</v>
      </c>
      <c r="I36" s="3387">
        <v>302</v>
      </c>
      <c r="J36" s="3387">
        <v>413</v>
      </c>
      <c r="K36" s="3387">
        <v>477</v>
      </c>
      <c r="L36" s="3387">
        <v>1357</v>
      </c>
      <c r="M36" s="3388">
        <v>504</v>
      </c>
      <c r="N36" s="3389">
        <v>554</v>
      </c>
      <c r="O36" s="3389">
        <v>127</v>
      </c>
      <c r="P36" s="3390">
        <v>172</v>
      </c>
    </row>
    <row r="37" spans="1:16" ht="11.1" customHeight="1">
      <c r="A37" s="3382"/>
      <c r="B37" s="3383"/>
      <c r="C37" s="3392"/>
      <c r="D37" s="3385" t="s">
        <v>2288</v>
      </c>
      <c r="E37" s="3386">
        <v>79</v>
      </c>
      <c r="F37" s="3386">
        <v>118</v>
      </c>
      <c r="G37" s="3387">
        <v>120</v>
      </c>
      <c r="H37" s="3387">
        <v>144</v>
      </c>
      <c r="I37" s="3387">
        <v>119</v>
      </c>
      <c r="J37" s="3387">
        <v>164</v>
      </c>
      <c r="K37" s="3387">
        <v>237</v>
      </c>
      <c r="L37" s="3387">
        <v>404</v>
      </c>
      <c r="M37" s="3388">
        <v>75</v>
      </c>
      <c r="N37" s="3389">
        <v>125</v>
      </c>
      <c r="O37" s="3389">
        <v>108</v>
      </c>
      <c r="P37" s="3390">
        <v>96</v>
      </c>
    </row>
    <row r="38" spans="1:16" ht="11.1" customHeight="1">
      <c r="A38" s="3382"/>
      <c r="B38" s="3383"/>
      <c r="C38" s="3392"/>
      <c r="D38" s="3385" t="s">
        <v>2289</v>
      </c>
      <c r="E38" s="3386">
        <v>1817</v>
      </c>
      <c r="F38" s="3386">
        <v>2151</v>
      </c>
      <c r="G38" s="3387">
        <v>2104</v>
      </c>
      <c r="H38" s="3387">
        <v>1715</v>
      </c>
      <c r="I38" s="3387">
        <v>1679</v>
      </c>
      <c r="J38" s="3387">
        <v>3028</v>
      </c>
      <c r="K38" s="3387">
        <v>3025</v>
      </c>
      <c r="L38" s="3387">
        <v>3007</v>
      </c>
      <c r="M38" s="3388">
        <v>722</v>
      </c>
      <c r="N38" s="3389">
        <v>827</v>
      </c>
      <c r="O38" s="3389">
        <v>758</v>
      </c>
      <c r="P38" s="3390">
        <v>700</v>
      </c>
    </row>
    <row r="39" spans="1:16" ht="11.1" customHeight="1">
      <c r="A39" s="3382"/>
      <c r="B39" s="3383"/>
      <c r="C39" s="3392"/>
      <c r="D39" s="3385" t="s">
        <v>357</v>
      </c>
      <c r="E39" s="3386">
        <v>987</v>
      </c>
      <c r="F39" s="3386">
        <v>999</v>
      </c>
      <c r="G39" s="3387">
        <v>985</v>
      </c>
      <c r="H39" s="3387">
        <v>982</v>
      </c>
      <c r="I39" s="3387">
        <v>927</v>
      </c>
      <c r="J39" s="3387">
        <v>984</v>
      </c>
      <c r="K39" s="3387">
        <v>1216</v>
      </c>
      <c r="L39" s="3387">
        <v>1111</v>
      </c>
      <c r="M39" s="3388">
        <v>242</v>
      </c>
      <c r="N39" s="3389">
        <v>318</v>
      </c>
      <c r="O39" s="3389">
        <v>270</v>
      </c>
      <c r="P39" s="3390">
        <v>281</v>
      </c>
    </row>
    <row r="40" spans="1:16" ht="11.1" customHeight="1">
      <c r="A40" s="3382"/>
      <c r="B40" s="3383"/>
      <c r="C40" s="3392"/>
      <c r="D40" s="3385" t="s">
        <v>2290</v>
      </c>
      <c r="E40" s="3386">
        <v>6353</v>
      </c>
      <c r="F40" s="3386">
        <v>6453</v>
      </c>
      <c r="G40" s="3387">
        <v>7386</v>
      </c>
      <c r="H40" s="3387">
        <v>6948</v>
      </c>
      <c r="I40" s="3387">
        <v>7188</v>
      </c>
      <c r="J40" s="3387">
        <v>9677</v>
      </c>
      <c r="K40" s="3387">
        <v>11090</v>
      </c>
      <c r="L40" s="3387">
        <v>9016</v>
      </c>
      <c r="M40" s="3388">
        <v>2183</v>
      </c>
      <c r="N40" s="3389">
        <v>2082</v>
      </c>
      <c r="O40" s="3389">
        <v>2400</v>
      </c>
      <c r="P40" s="3390">
        <v>2351</v>
      </c>
    </row>
    <row r="41" spans="1:16" ht="11.1" customHeight="1">
      <c r="A41" s="3382"/>
      <c r="B41" s="3383"/>
      <c r="C41" s="3392"/>
      <c r="D41" s="3385" t="s">
        <v>912</v>
      </c>
      <c r="E41" s="3386">
        <v>29</v>
      </c>
      <c r="F41" s="3386">
        <v>58</v>
      </c>
      <c r="G41" s="3387">
        <v>53</v>
      </c>
      <c r="H41" s="3387">
        <v>26</v>
      </c>
      <c r="I41" s="3394">
        <v>13</v>
      </c>
      <c r="J41" s="3387">
        <v>1</v>
      </c>
      <c r="K41" s="3387">
        <v>18</v>
      </c>
      <c r="L41" s="3387">
        <v>20</v>
      </c>
      <c r="M41" s="3388">
        <v>3</v>
      </c>
      <c r="N41" s="3389">
        <v>11</v>
      </c>
      <c r="O41" s="3389">
        <v>6</v>
      </c>
      <c r="P41" s="3402">
        <v>0</v>
      </c>
    </row>
    <row r="42" spans="1:16" ht="11.1" customHeight="1">
      <c r="A42" s="3403"/>
      <c r="B42" s="3404"/>
      <c r="C42" s="3392"/>
      <c r="D42" s="3385" t="s">
        <v>883</v>
      </c>
      <c r="E42" s="3386">
        <v>1396</v>
      </c>
      <c r="F42" s="3386">
        <v>806</v>
      </c>
      <c r="G42" s="3394">
        <v>1021</v>
      </c>
      <c r="H42" s="3394">
        <v>883</v>
      </c>
      <c r="I42" s="3394">
        <v>705</v>
      </c>
      <c r="J42" s="3394">
        <v>800</v>
      </c>
      <c r="K42" s="3394">
        <v>1282</v>
      </c>
      <c r="L42" s="3394">
        <v>1004</v>
      </c>
      <c r="M42" s="3395">
        <v>542</v>
      </c>
      <c r="N42" s="3396">
        <v>179</v>
      </c>
      <c r="O42" s="3396">
        <v>92</v>
      </c>
      <c r="P42" s="3397">
        <v>191</v>
      </c>
    </row>
    <row r="43" spans="1:16" s="3401" customFormat="1" ht="10.5" customHeight="1">
      <c r="A43" s="3373"/>
      <c r="B43" s="3405"/>
      <c r="C43" s="3365" t="s">
        <v>2291</v>
      </c>
      <c r="D43" s="3375"/>
      <c r="E43" s="3398">
        <v>9466</v>
      </c>
      <c r="F43" s="3398">
        <v>8536</v>
      </c>
      <c r="G43" s="3377">
        <v>8511</v>
      </c>
      <c r="H43" s="3377">
        <v>7542</v>
      </c>
      <c r="I43" s="3377">
        <v>6272</v>
      </c>
      <c r="J43" s="3377">
        <v>6482</v>
      </c>
      <c r="K43" s="3377">
        <v>7283</v>
      </c>
      <c r="L43" s="3377">
        <v>8358</v>
      </c>
      <c r="M43" s="3378">
        <v>1729</v>
      </c>
      <c r="N43" s="3379">
        <v>1968</v>
      </c>
      <c r="O43" s="3379">
        <v>2837</v>
      </c>
      <c r="P43" s="3380">
        <v>1824</v>
      </c>
    </row>
    <row r="44" spans="1:16" ht="11.1" customHeight="1">
      <c r="A44" s="3382"/>
      <c r="B44" s="3383"/>
      <c r="C44" s="3392"/>
      <c r="D44" s="3385" t="s">
        <v>360</v>
      </c>
      <c r="E44" s="3386">
        <v>325</v>
      </c>
      <c r="F44" s="3386">
        <v>293</v>
      </c>
      <c r="G44" s="3387">
        <v>280</v>
      </c>
      <c r="H44" s="3387">
        <v>266</v>
      </c>
      <c r="I44" s="3387">
        <v>210</v>
      </c>
      <c r="J44" s="3387">
        <v>189</v>
      </c>
      <c r="K44" s="3387">
        <v>294</v>
      </c>
      <c r="L44" s="3387">
        <v>174</v>
      </c>
      <c r="M44" s="3388">
        <v>58</v>
      </c>
      <c r="N44" s="3389">
        <v>43</v>
      </c>
      <c r="O44" s="3389">
        <v>45</v>
      </c>
      <c r="P44" s="3390">
        <v>28</v>
      </c>
    </row>
    <row r="45" spans="1:16" ht="11.1" customHeight="1">
      <c r="A45" s="3382"/>
      <c r="B45" s="3383"/>
      <c r="C45" s="3392"/>
      <c r="D45" s="3385" t="s">
        <v>2292</v>
      </c>
      <c r="E45" s="3386">
        <v>8739</v>
      </c>
      <c r="F45" s="3386">
        <v>8035</v>
      </c>
      <c r="G45" s="3387">
        <v>8015</v>
      </c>
      <c r="H45" s="3387">
        <v>7106</v>
      </c>
      <c r="I45" s="3387">
        <v>5827</v>
      </c>
      <c r="J45" s="3387">
        <v>5868</v>
      </c>
      <c r="K45" s="3387">
        <v>6686</v>
      </c>
      <c r="L45" s="3387">
        <v>7928</v>
      </c>
      <c r="M45" s="3388">
        <v>1630</v>
      </c>
      <c r="N45" s="3389">
        <v>1873</v>
      </c>
      <c r="O45" s="3389">
        <v>2655</v>
      </c>
      <c r="P45" s="3390">
        <v>1770</v>
      </c>
    </row>
    <row r="46" spans="1:16" ht="11.1" customHeight="1">
      <c r="A46" s="3382"/>
      <c r="B46" s="3383"/>
      <c r="C46" s="3392"/>
      <c r="D46" s="3385" t="s">
        <v>2293</v>
      </c>
      <c r="E46" s="3386">
        <v>1</v>
      </c>
      <c r="F46" s="3386">
        <v>66</v>
      </c>
      <c r="G46" s="3387">
        <v>80</v>
      </c>
      <c r="H46" s="3387">
        <v>67</v>
      </c>
      <c r="I46" s="3387">
        <v>62</v>
      </c>
      <c r="J46" s="3387">
        <v>20</v>
      </c>
      <c r="K46" s="3387">
        <v>41</v>
      </c>
      <c r="L46" s="3387">
        <v>64</v>
      </c>
      <c r="M46" s="3388">
        <v>4</v>
      </c>
      <c r="N46" s="3389">
        <v>7</v>
      </c>
      <c r="O46" s="3389">
        <v>49</v>
      </c>
      <c r="P46" s="3390">
        <v>4</v>
      </c>
    </row>
    <row r="47" spans="1:16" ht="11.1" customHeight="1">
      <c r="A47" s="3382"/>
      <c r="B47" s="3383"/>
      <c r="C47" s="3392"/>
      <c r="D47" s="3385" t="s">
        <v>883</v>
      </c>
      <c r="E47" s="3386">
        <v>401</v>
      </c>
      <c r="F47" s="3386">
        <v>142</v>
      </c>
      <c r="G47" s="3394">
        <v>136</v>
      </c>
      <c r="H47" s="3394">
        <v>103</v>
      </c>
      <c r="I47" s="3387">
        <v>173</v>
      </c>
      <c r="J47" s="3394">
        <v>405</v>
      </c>
      <c r="K47" s="3394">
        <v>262</v>
      </c>
      <c r="L47" s="3394">
        <v>192</v>
      </c>
      <c r="M47" s="3395">
        <v>37</v>
      </c>
      <c r="N47" s="3396">
        <v>45</v>
      </c>
      <c r="O47" s="3396">
        <v>88</v>
      </c>
      <c r="P47" s="3397">
        <v>22</v>
      </c>
    </row>
    <row r="48" spans="1:16" s="3401" customFormat="1" ht="11.1" customHeight="1">
      <c r="A48" s="3373"/>
      <c r="B48" s="3374"/>
      <c r="C48" s="3365" t="s">
        <v>2294</v>
      </c>
      <c r="D48" s="3375"/>
      <c r="E48" s="3406">
        <v>631</v>
      </c>
      <c r="F48" s="3406">
        <v>505</v>
      </c>
      <c r="G48" s="3377">
        <v>446</v>
      </c>
      <c r="H48" s="3377">
        <v>610</v>
      </c>
      <c r="I48" s="112">
        <v>420</v>
      </c>
      <c r="J48" s="3377">
        <v>535</v>
      </c>
      <c r="K48" s="3377">
        <v>577</v>
      </c>
      <c r="L48" s="3377">
        <v>478</v>
      </c>
      <c r="M48" s="3378">
        <v>146</v>
      </c>
      <c r="N48" s="3379">
        <v>129</v>
      </c>
      <c r="O48" s="3379">
        <v>116</v>
      </c>
      <c r="P48" s="3380">
        <v>87</v>
      </c>
    </row>
    <row r="49" spans="1:16" ht="11.1" customHeight="1">
      <c r="A49" s="3382"/>
      <c r="B49" s="3383"/>
      <c r="C49" s="3392"/>
      <c r="D49" s="3385" t="s">
        <v>370</v>
      </c>
      <c r="E49" s="3386">
        <v>585</v>
      </c>
      <c r="F49" s="3386">
        <v>400</v>
      </c>
      <c r="G49" s="3387">
        <v>338</v>
      </c>
      <c r="H49" s="3387">
        <v>501</v>
      </c>
      <c r="I49" s="113">
        <v>328</v>
      </c>
      <c r="J49" s="3387">
        <v>449</v>
      </c>
      <c r="K49" s="3387">
        <v>524</v>
      </c>
      <c r="L49" s="3387">
        <v>432</v>
      </c>
      <c r="M49" s="3388">
        <v>141</v>
      </c>
      <c r="N49" s="3389">
        <v>126</v>
      </c>
      <c r="O49" s="3389">
        <v>96</v>
      </c>
      <c r="P49" s="3390">
        <v>69</v>
      </c>
    </row>
    <row r="50" spans="1:16" ht="11.1" customHeight="1">
      <c r="A50" s="3382"/>
      <c r="B50" s="3383"/>
      <c r="C50" s="3392"/>
      <c r="D50" s="3385" t="s">
        <v>371</v>
      </c>
      <c r="E50" s="3386">
        <v>2</v>
      </c>
      <c r="F50" s="3386">
        <v>100</v>
      </c>
      <c r="G50" s="3387">
        <v>103</v>
      </c>
      <c r="H50" s="3387">
        <v>105</v>
      </c>
      <c r="I50" s="113">
        <v>88</v>
      </c>
      <c r="J50" s="3387">
        <v>46</v>
      </c>
      <c r="K50" s="3387">
        <v>51</v>
      </c>
      <c r="L50" s="3387">
        <v>45</v>
      </c>
      <c r="M50" s="3388">
        <v>5</v>
      </c>
      <c r="N50" s="3389">
        <v>2</v>
      </c>
      <c r="O50" s="3389">
        <v>20</v>
      </c>
      <c r="P50" s="3390">
        <v>18</v>
      </c>
    </row>
    <row r="51" spans="1:16" ht="11.25" customHeight="1">
      <c r="A51" s="3407"/>
      <c r="B51" s="3408"/>
      <c r="C51" s="3409"/>
      <c r="D51" s="3410" t="s">
        <v>883</v>
      </c>
      <c r="E51" s="3411">
        <v>44</v>
      </c>
      <c r="F51" s="3411">
        <v>5</v>
      </c>
      <c r="G51" s="3412">
        <v>5</v>
      </c>
      <c r="H51" s="3412">
        <v>4</v>
      </c>
      <c r="I51" s="3412">
        <v>4</v>
      </c>
      <c r="J51" s="3412">
        <v>40</v>
      </c>
      <c r="K51" s="3412">
        <v>2</v>
      </c>
      <c r="L51" s="3412">
        <v>1</v>
      </c>
      <c r="M51" s="3413">
        <v>0</v>
      </c>
      <c r="N51" s="3414">
        <v>1</v>
      </c>
      <c r="O51" s="3415">
        <v>0</v>
      </c>
      <c r="P51" s="3416">
        <v>0</v>
      </c>
    </row>
    <row r="52" spans="1:16" ht="3" customHeight="1">
      <c r="A52" s="3258"/>
      <c r="B52" s="3258"/>
      <c r="C52" s="3258"/>
      <c r="D52" s="3258"/>
      <c r="E52" s="3417"/>
      <c r="F52" s="3417"/>
      <c r="G52" s="3417"/>
      <c r="H52" s="3417"/>
      <c r="I52" s="3417"/>
      <c r="J52" s="3417"/>
      <c r="K52" s="3417"/>
      <c r="L52" s="3417"/>
      <c r="M52" s="3417"/>
      <c r="N52" s="3417"/>
      <c r="O52" s="3417"/>
      <c r="P52" s="3417"/>
    </row>
    <row r="53" spans="1:16" ht="13.5" customHeight="1">
      <c r="A53" s="3418" t="s">
        <v>897</v>
      </c>
      <c r="B53" s="3392" t="s">
        <v>2295</v>
      </c>
      <c r="C53" s="3392"/>
      <c r="D53" s="3392"/>
      <c r="E53" s="3419"/>
      <c r="F53" s="3392" t="s">
        <v>2296</v>
      </c>
      <c r="G53" s="3392"/>
      <c r="H53" s="3392"/>
      <c r="I53" s="3392"/>
      <c r="J53" s="3392"/>
      <c r="K53" s="3392"/>
      <c r="L53" s="3392"/>
      <c r="M53" s="3392"/>
      <c r="N53" s="3392" t="s">
        <v>2243</v>
      </c>
      <c r="O53" s="3392"/>
      <c r="P53" s="3392"/>
    </row>
    <row r="54" spans="1:16" ht="14.25" customHeight="1">
      <c r="B54" s="3392"/>
      <c r="C54" s="3419"/>
      <c r="D54" s="3392"/>
      <c r="E54" s="3392"/>
      <c r="F54" s="3392"/>
      <c r="G54" s="3392"/>
      <c r="H54" s="3392"/>
      <c r="I54" s="3392"/>
      <c r="J54" s="3392"/>
      <c r="K54" s="3392"/>
      <c r="L54" s="3392"/>
      <c r="M54" s="3392"/>
      <c r="N54" s="3392"/>
      <c r="O54" s="3392"/>
      <c r="P54" s="3392"/>
    </row>
    <row r="55" spans="1:16" ht="14.25" customHeight="1">
      <c r="A55" s="3392"/>
      <c r="B55" s="3392"/>
      <c r="C55" s="3392"/>
      <c r="D55" s="3392"/>
      <c r="E55" s="3392"/>
      <c r="F55" s="3392"/>
      <c r="G55" s="3392"/>
      <c r="H55" s="3392"/>
      <c r="I55" s="3392"/>
      <c r="J55" s="3392"/>
      <c r="K55" s="3392"/>
      <c r="L55" s="3392"/>
      <c r="M55" s="3392"/>
      <c r="N55" s="3392"/>
      <c r="O55" s="3392"/>
      <c r="P55" s="3392"/>
    </row>
  </sheetData>
  <mergeCells count="12">
    <mergeCell ref="A1:AD1"/>
    <mergeCell ref="L4:L5"/>
    <mergeCell ref="M4:P4"/>
    <mergeCell ref="N2:P2"/>
    <mergeCell ref="A4:D5"/>
    <mergeCell ref="E4:E5"/>
    <mergeCell ref="F4:F5"/>
    <mergeCell ref="G4:G5"/>
    <mergeCell ref="H4:H5"/>
    <mergeCell ref="I4:I5"/>
    <mergeCell ref="J4:J5"/>
    <mergeCell ref="K4:K5"/>
  </mergeCells>
  <hyperlinks>
    <hyperlink ref="A1" location="CONTENT!A1" display="Back to table of contents" xr:uid="{667C6939-01B3-43EC-AC1F-B25080F54F4E}"/>
    <hyperlink ref="A1:AD1" location="CONTENT!B118" display="Back to table of contents" xr:uid="{BB478DFC-0AD5-4F3D-A053-049F788922A4}"/>
  </hyperlinks>
  <pageMargins left="0.7" right="0.7" top="0.75" bottom="0.75" header="0.3" footer="0.3"/>
  <pageSetup paperSize="9" scale="81"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1729F-8891-413D-9D2B-141810526621}">
  <sheetPr>
    <pageSetUpPr fitToPage="1"/>
  </sheetPr>
  <dimension ref="A1:AE37"/>
  <sheetViews>
    <sheetView showGridLines="0" zoomScaleNormal="100" workbookViewId="0">
      <pane xSplit="2" ySplit="6" topLeftCell="C7" activePane="bottomRight" state="frozen"/>
      <selection sqref="A1:B1"/>
      <selection pane="topRight" sqref="A1:B1"/>
      <selection pane="bottomLeft" sqref="A1:B1"/>
      <selection pane="bottomRight" sqref="A1:B1"/>
    </sheetView>
  </sheetViews>
  <sheetFormatPr defaultColWidth="7.85546875" defaultRowHeight="15"/>
  <cols>
    <col min="1" max="1" width="2.140625" style="3281" customWidth="1"/>
    <col min="2" max="2" width="39.140625" style="3281" customWidth="1"/>
    <col min="3" max="3" width="13.5703125" style="3281" customWidth="1"/>
    <col min="4" max="13" width="13.5703125" style="3280" customWidth="1"/>
    <col min="14" max="253" width="7.85546875" style="3281"/>
    <col min="254" max="254" width="2.140625" style="3281" customWidth="1"/>
    <col min="255" max="255" width="39.140625" style="3281" customWidth="1"/>
    <col min="256" max="264" width="8" style="3281" customWidth="1"/>
    <col min="265" max="265" width="4" style="3281" customWidth="1"/>
    <col min="266" max="266" width="8.42578125" style="3281" bestFit="1" customWidth="1"/>
    <col min="267" max="509" width="7.85546875" style="3281"/>
    <col min="510" max="510" width="2.140625" style="3281" customWidth="1"/>
    <col min="511" max="511" width="39.140625" style="3281" customWidth="1"/>
    <col min="512" max="520" width="8" style="3281" customWidth="1"/>
    <col min="521" max="521" width="4" style="3281" customWidth="1"/>
    <col min="522" max="522" width="8.42578125" style="3281" bestFit="1" customWidth="1"/>
    <col min="523" max="765" width="7.85546875" style="3281"/>
    <col min="766" max="766" width="2.140625" style="3281" customWidth="1"/>
    <col min="767" max="767" width="39.140625" style="3281" customWidth="1"/>
    <col min="768" max="776" width="8" style="3281" customWidth="1"/>
    <col min="777" max="777" width="4" style="3281" customWidth="1"/>
    <col min="778" max="778" width="8.42578125" style="3281" bestFit="1" customWidth="1"/>
    <col min="779" max="1021" width="7.85546875" style="3281"/>
    <col min="1022" max="1022" width="2.140625" style="3281" customWidth="1"/>
    <col min="1023" max="1023" width="39.140625" style="3281" customWidth="1"/>
    <col min="1024" max="1032" width="8" style="3281" customWidth="1"/>
    <col min="1033" max="1033" width="4" style="3281" customWidth="1"/>
    <col min="1034" max="1034" width="8.42578125" style="3281" bestFit="1" customWidth="1"/>
    <col min="1035" max="1277" width="7.85546875" style="3281"/>
    <col min="1278" max="1278" width="2.140625" style="3281" customWidth="1"/>
    <col min="1279" max="1279" width="39.140625" style="3281" customWidth="1"/>
    <col min="1280" max="1288" width="8" style="3281" customWidth="1"/>
    <col min="1289" max="1289" width="4" style="3281" customWidth="1"/>
    <col min="1290" max="1290" width="8.42578125" style="3281" bestFit="1" customWidth="1"/>
    <col min="1291" max="1533" width="7.85546875" style="3281"/>
    <col min="1534" max="1534" width="2.140625" style="3281" customWidth="1"/>
    <col min="1535" max="1535" width="39.140625" style="3281" customWidth="1"/>
    <col min="1536" max="1544" width="8" style="3281" customWidth="1"/>
    <col min="1545" max="1545" width="4" style="3281" customWidth="1"/>
    <col min="1546" max="1546" width="8.42578125" style="3281" bestFit="1" customWidth="1"/>
    <col min="1547" max="1789" width="7.85546875" style="3281"/>
    <col min="1790" max="1790" width="2.140625" style="3281" customWidth="1"/>
    <col min="1791" max="1791" width="39.140625" style="3281" customWidth="1"/>
    <col min="1792" max="1800" width="8" style="3281" customWidth="1"/>
    <col min="1801" max="1801" width="4" style="3281" customWidth="1"/>
    <col min="1802" max="1802" width="8.42578125" style="3281" bestFit="1" customWidth="1"/>
    <col min="1803" max="2045" width="7.85546875" style="3281"/>
    <col min="2046" max="2046" width="2.140625" style="3281" customWidth="1"/>
    <col min="2047" max="2047" width="39.140625" style="3281" customWidth="1"/>
    <col min="2048" max="2056" width="8" style="3281" customWidth="1"/>
    <col min="2057" max="2057" width="4" style="3281" customWidth="1"/>
    <col min="2058" max="2058" width="8.42578125" style="3281" bestFit="1" customWidth="1"/>
    <col min="2059" max="2301" width="7.85546875" style="3281"/>
    <col min="2302" max="2302" width="2.140625" style="3281" customWidth="1"/>
    <col min="2303" max="2303" width="39.140625" style="3281" customWidth="1"/>
    <col min="2304" max="2312" width="8" style="3281" customWidth="1"/>
    <col min="2313" max="2313" width="4" style="3281" customWidth="1"/>
    <col min="2314" max="2314" width="8.42578125" style="3281" bestFit="1" customWidth="1"/>
    <col min="2315" max="2557" width="7.85546875" style="3281"/>
    <col min="2558" max="2558" width="2.140625" style="3281" customWidth="1"/>
    <col min="2559" max="2559" width="39.140625" style="3281" customWidth="1"/>
    <col min="2560" max="2568" width="8" style="3281" customWidth="1"/>
    <col min="2569" max="2569" width="4" style="3281" customWidth="1"/>
    <col min="2570" max="2570" width="8.42578125" style="3281" bestFit="1" customWidth="1"/>
    <col min="2571" max="2813" width="7.85546875" style="3281"/>
    <col min="2814" max="2814" width="2.140625" style="3281" customWidth="1"/>
    <col min="2815" max="2815" width="39.140625" style="3281" customWidth="1"/>
    <col min="2816" max="2824" width="8" style="3281" customWidth="1"/>
    <col min="2825" max="2825" width="4" style="3281" customWidth="1"/>
    <col min="2826" max="2826" width="8.42578125" style="3281" bestFit="1" customWidth="1"/>
    <col min="2827" max="3069" width="7.85546875" style="3281"/>
    <col min="3070" max="3070" width="2.140625" style="3281" customWidth="1"/>
    <col min="3071" max="3071" width="39.140625" style="3281" customWidth="1"/>
    <col min="3072" max="3080" width="8" style="3281" customWidth="1"/>
    <col min="3081" max="3081" width="4" style="3281" customWidth="1"/>
    <col min="3082" max="3082" width="8.42578125" style="3281" bestFit="1" customWidth="1"/>
    <col min="3083" max="3325" width="7.85546875" style="3281"/>
    <col min="3326" max="3326" width="2.140625" style="3281" customWidth="1"/>
    <col min="3327" max="3327" width="39.140625" style="3281" customWidth="1"/>
    <col min="3328" max="3336" width="8" style="3281" customWidth="1"/>
    <col min="3337" max="3337" width="4" style="3281" customWidth="1"/>
    <col min="3338" max="3338" width="8.42578125" style="3281" bestFit="1" customWidth="1"/>
    <col min="3339" max="3581" width="7.85546875" style="3281"/>
    <col min="3582" max="3582" width="2.140625" style="3281" customWidth="1"/>
    <col min="3583" max="3583" width="39.140625" style="3281" customWidth="1"/>
    <col min="3584" max="3592" width="8" style="3281" customWidth="1"/>
    <col min="3593" max="3593" width="4" style="3281" customWidth="1"/>
    <col min="3594" max="3594" width="8.42578125" style="3281" bestFit="1" customWidth="1"/>
    <col min="3595" max="3837" width="7.85546875" style="3281"/>
    <col min="3838" max="3838" width="2.140625" style="3281" customWidth="1"/>
    <col min="3839" max="3839" width="39.140625" style="3281" customWidth="1"/>
    <col min="3840" max="3848" width="8" style="3281" customWidth="1"/>
    <col min="3849" max="3849" width="4" style="3281" customWidth="1"/>
    <col min="3850" max="3850" width="8.42578125" style="3281" bestFit="1" customWidth="1"/>
    <col min="3851" max="4093" width="7.85546875" style="3281"/>
    <col min="4094" max="4094" width="2.140625" style="3281" customWidth="1"/>
    <col min="4095" max="4095" width="39.140625" style="3281" customWidth="1"/>
    <col min="4096" max="4104" width="8" style="3281" customWidth="1"/>
    <col min="4105" max="4105" width="4" style="3281" customWidth="1"/>
    <col min="4106" max="4106" width="8.42578125" style="3281" bestFit="1" customWidth="1"/>
    <col min="4107" max="4349" width="7.85546875" style="3281"/>
    <col min="4350" max="4350" width="2.140625" style="3281" customWidth="1"/>
    <col min="4351" max="4351" width="39.140625" style="3281" customWidth="1"/>
    <col min="4352" max="4360" width="8" style="3281" customWidth="1"/>
    <col min="4361" max="4361" width="4" style="3281" customWidth="1"/>
    <col min="4362" max="4362" width="8.42578125" style="3281" bestFit="1" customWidth="1"/>
    <col min="4363" max="4605" width="7.85546875" style="3281"/>
    <col min="4606" max="4606" width="2.140625" style="3281" customWidth="1"/>
    <col min="4607" max="4607" width="39.140625" style="3281" customWidth="1"/>
    <col min="4608" max="4616" width="8" style="3281" customWidth="1"/>
    <col min="4617" max="4617" width="4" style="3281" customWidth="1"/>
    <col min="4618" max="4618" width="8.42578125" style="3281" bestFit="1" customWidth="1"/>
    <col min="4619" max="4861" width="7.85546875" style="3281"/>
    <col min="4862" max="4862" width="2.140625" style="3281" customWidth="1"/>
    <col min="4863" max="4863" width="39.140625" style="3281" customWidth="1"/>
    <col min="4864" max="4872" width="8" style="3281" customWidth="1"/>
    <col min="4873" max="4873" width="4" style="3281" customWidth="1"/>
    <col min="4874" max="4874" width="8.42578125" style="3281" bestFit="1" customWidth="1"/>
    <col min="4875" max="5117" width="7.85546875" style="3281"/>
    <col min="5118" max="5118" width="2.140625" style="3281" customWidth="1"/>
    <col min="5119" max="5119" width="39.140625" style="3281" customWidth="1"/>
    <col min="5120" max="5128" width="8" style="3281" customWidth="1"/>
    <col min="5129" max="5129" width="4" style="3281" customWidth="1"/>
    <col min="5130" max="5130" width="8.42578125" style="3281" bestFit="1" customWidth="1"/>
    <col min="5131" max="5373" width="7.85546875" style="3281"/>
    <col min="5374" max="5374" width="2.140625" style="3281" customWidth="1"/>
    <col min="5375" max="5375" width="39.140625" style="3281" customWidth="1"/>
    <col min="5376" max="5384" width="8" style="3281" customWidth="1"/>
    <col min="5385" max="5385" width="4" style="3281" customWidth="1"/>
    <col min="5386" max="5386" width="8.42578125" style="3281" bestFit="1" customWidth="1"/>
    <col min="5387" max="5629" width="7.85546875" style="3281"/>
    <col min="5630" max="5630" width="2.140625" style="3281" customWidth="1"/>
    <col min="5631" max="5631" width="39.140625" style="3281" customWidth="1"/>
    <col min="5632" max="5640" width="8" style="3281" customWidth="1"/>
    <col min="5641" max="5641" width="4" style="3281" customWidth="1"/>
    <col min="5642" max="5642" width="8.42578125" style="3281" bestFit="1" customWidth="1"/>
    <col min="5643" max="5885" width="7.85546875" style="3281"/>
    <col min="5886" max="5886" width="2.140625" style="3281" customWidth="1"/>
    <col min="5887" max="5887" width="39.140625" style="3281" customWidth="1"/>
    <col min="5888" max="5896" width="8" style="3281" customWidth="1"/>
    <col min="5897" max="5897" width="4" style="3281" customWidth="1"/>
    <col min="5898" max="5898" width="8.42578125" style="3281" bestFit="1" customWidth="1"/>
    <col min="5899" max="6141" width="7.85546875" style="3281"/>
    <col min="6142" max="6142" width="2.140625" style="3281" customWidth="1"/>
    <col min="6143" max="6143" width="39.140625" style="3281" customWidth="1"/>
    <col min="6144" max="6152" width="8" style="3281" customWidth="1"/>
    <col min="6153" max="6153" width="4" style="3281" customWidth="1"/>
    <col min="6154" max="6154" width="8.42578125" style="3281" bestFit="1" customWidth="1"/>
    <col min="6155" max="6397" width="7.85546875" style="3281"/>
    <col min="6398" max="6398" width="2.140625" style="3281" customWidth="1"/>
    <col min="6399" max="6399" width="39.140625" style="3281" customWidth="1"/>
    <col min="6400" max="6408" width="8" style="3281" customWidth="1"/>
    <col min="6409" max="6409" width="4" style="3281" customWidth="1"/>
    <col min="6410" max="6410" width="8.42578125" style="3281" bestFit="1" customWidth="1"/>
    <col min="6411" max="6653" width="7.85546875" style="3281"/>
    <col min="6654" max="6654" width="2.140625" style="3281" customWidth="1"/>
    <col min="6655" max="6655" width="39.140625" style="3281" customWidth="1"/>
    <col min="6656" max="6664" width="8" style="3281" customWidth="1"/>
    <col min="6665" max="6665" width="4" style="3281" customWidth="1"/>
    <col min="6666" max="6666" width="8.42578125" style="3281" bestFit="1" customWidth="1"/>
    <col min="6667" max="6909" width="7.85546875" style="3281"/>
    <col min="6910" max="6910" width="2.140625" style="3281" customWidth="1"/>
    <col min="6911" max="6911" width="39.140625" style="3281" customWidth="1"/>
    <col min="6912" max="6920" width="8" style="3281" customWidth="1"/>
    <col min="6921" max="6921" width="4" style="3281" customWidth="1"/>
    <col min="6922" max="6922" width="8.42578125" style="3281" bestFit="1" customWidth="1"/>
    <col min="6923" max="7165" width="7.85546875" style="3281"/>
    <col min="7166" max="7166" width="2.140625" style="3281" customWidth="1"/>
    <col min="7167" max="7167" width="39.140625" style="3281" customWidth="1"/>
    <col min="7168" max="7176" width="8" style="3281" customWidth="1"/>
    <col min="7177" max="7177" width="4" style="3281" customWidth="1"/>
    <col min="7178" max="7178" width="8.42578125" style="3281" bestFit="1" customWidth="1"/>
    <col min="7179" max="7421" width="7.85546875" style="3281"/>
    <col min="7422" max="7422" width="2.140625" style="3281" customWidth="1"/>
    <col min="7423" max="7423" width="39.140625" style="3281" customWidth="1"/>
    <col min="7424" max="7432" width="8" style="3281" customWidth="1"/>
    <col min="7433" max="7433" width="4" style="3281" customWidth="1"/>
    <col min="7434" max="7434" width="8.42578125" style="3281" bestFit="1" customWidth="1"/>
    <col min="7435" max="7677" width="7.85546875" style="3281"/>
    <col min="7678" max="7678" width="2.140625" style="3281" customWidth="1"/>
    <col min="7679" max="7679" width="39.140625" style="3281" customWidth="1"/>
    <col min="7680" max="7688" width="8" style="3281" customWidth="1"/>
    <col min="7689" max="7689" width="4" style="3281" customWidth="1"/>
    <col min="7690" max="7690" width="8.42578125" style="3281" bestFit="1" customWidth="1"/>
    <col min="7691" max="7933" width="7.85546875" style="3281"/>
    <col min="7934" max="7934" width="2.140625" style="3281" customWidth="1"/>
    <col min="7935" max="7935" width="39.140625" style="3281" customWidth="1"/>
    <col min="7936" max="7944" width="8" style="3281" customWidth="1"/>
    <col min="7945" max="7945" width="4" style="3281" customWidth="1"/>
    <col min="7946" max="7946" width="8.42578125" style="3281" bestFit="1" customWidth="1"/>
    <col min="7947" max="8189" width="7.85546875" style="3281"/>
    <col min="8190" max="8190" width="2.140625" style="3281" customWidth="1"/>
    <col min="8191" max="8191" width="39.140625" style="3281" customWidth="1"/>
    <col min="8192" max="8200" width="8" style="3281" customWidth="1"/>
    <col min="8201" max="8201" width="4" style="3281" customWidth="1"/>
    <col min="8202" max="8202" width="8.42578125" style="3281" bestFit="1" customWidth="1"/>
    <col min="8203" max="8445" width="7.85546875" style="3281"/>
    <col min="8446" max="8446" width="2.140625" style="3281" customWidth="1"/>
    <col min="8447" max="8447" width="39.140625" style="3281" customWidth="1"/>
    <col min="8448" max="8456" width="8" style="3281" customWidth="1"/>
    <col min="8457" max="8457" width="4" style="3281" customWidth="1"/>
    <col min="8458" max="8458" width="8.42578125" style="3281" bestFit="1" customWidth="1"/>
    <col min="8459" max="8701" width="7.85546875" style="3281"/>
    <col min="8702" max="8702" width="2.140625" style="3281" customWidth="1"/>
    <col min="8703" max="8703" width="39.140625" style="3281" customWidth="1"/>
    <col min="8704" max="8712" width="8" style="3281" customWidth="1"/>
    <col min="8713" max="8713" width="4" style="3281" customWidth="1"/>
    <col min="8714" max="8714" width="8.42578125" style="3281" bestFit="1" customWidth="1"/>
    <col min="8715" max="8957" width="7.85546875" style="3281"/>
    <col min="8958" max="8958" width="2.140625" style="3281" customWidth="1"/>
    <col min="8959" max="8959" width="39.140625" style="3281" customWidth="1"/>
    <col min="8960" max="8968" width="8" style="3281" customWidth="1"/>
    <col min="8969" max="8969" width="4" style="3281" customWidth="1"/>
    <col min="8970" max="8970" width="8.42578125" style="3281" bestFit="1" customWidth="1"/>
    <col min="8971" max="9213" width="7.85546875" style="3281"/>
    <col min="9214" max="9214" width="2.140625" style="3281" customWidth="1"/>
    <col min="9215" max="9215" width="39.140625" style="3281" customWidth="1"/>
    <col min="9216" max="9224" width="8" style="3281" customWidth="1"/>
    <col min="9225" max="9225" width="4" style="3281" customWidth="1"/>
    <col min="9226" max="9226" width="8.42578125" style="3281" bestFit="1" customWidth="1"/>
    <col min="9227" max="9469" width="7.85546875" style="3281"/>
    <col min="9470" max="9470" width="2.140625" style="3281" customWidth="1"/>
    <col min="9471" max="9471" width="39.140625" style="3281" customWidth="1"/>
    <col min="9472" max="9480" width="8" style="3281" customWidth="1"/>
    <col min="9481" max="9481" width="4" style="3281" customWidth="1"/>
    <col min="9482" max="9482" width="8.42578125" style="3281" bestFit="1" customWidth="1"/>
    <col min="9483" max="9725" width="7.85546875" style="3281"/>
    <col min="9726" max="9726" width="2.140625" style="3281" customWidth="1"/>
    <col min="9727" max="9727" width="39.140625" style="3281" customWidth="1"/>
    <col min="9728" max="9736" width="8" style="3281" customWidth="1"/>
    <col min="9737" max="9737" width="4" style="3281" customWidth="1"/>
    <col min="9738" max="9738" width="8.42578125" style="3281" bestFit="1" customWidth="1"/>
    <col min="9739" max="9981" width="7.85546875" style="3281"/>
    <col min="9982" max="9982" width="2.140625" style="3281" customWidth="1"/>
    <col min="9983" max="9983" width="39.140625" style="3281" customWidth="1"/>
    <col min="9984" max="9992" width="8" style="3281" customWidth="1"/>
    <col min="9993" max="9993" width="4" style="3281" customWidth="1"/>
    <col min="9994" max="9994" width="8.42578125" style="3281" bestFit="1" customWidth="1"/>
    <col min="9995" max="10237" width="7.85546875" style="3281"/>
    <col min="10238" max="10238" width="2.140625" style="3281" customWidth="1"/>
    <col min="10239" max="10239" width="39.140625" style="3281" customWidth="1"/>
    <col min="10240" max="10248" width="8" style="3281" customWidth="1"/>
    <col min="10249" max="10249" width="4" style="3281" customWidth="1"/>
    <col min="10250" max="10250" width="8.42578125" style="3281" bestFit="1" customWidth="1"/>
    <col min="10251" max="10493" width="7.85546875" style="3281"/>
    <col min="10494" max="10494" width="2.140625" style="3281" customWidth="1"/>
    <col min="10495" max="10495" width="39.140625" style="3281" customWidth="1"/>
    <col min="10496" max="10504" width="8" style="3281" customWidth="1"/>
    <col min="10505" max="10505" width="4" style="3281" customWidth="1"/>
    <col min="10506" max="10506" width="8.42578125" style="3281" bestFit="1" customWidth="1"/>
    <col min="10507" max="10749" width="7.85546875" style="3281"/>
    <col min="10750" max="10750" width="2.140625" style="3281" customWidth="1"/>
    <col min="10751" max="10751" width="39.140625" style="3281" customWidth="1"/>
    <col min="10752" max="10760" width="8" style="3281" customWidth="1"/>
    <col min="10761" max="10761" width="4" style="3281" customWidth="1"/>
    <col min="10762" max="10762" width="8.42578125" style="3281" bestFit="1" customWidth="1"/>
    <col min="10763" max="11005" width="7.85546875" style="3281"/>
    <col min="11006" max="11006" width="2.140625" style="3281" customWidth="1"/>
    <col min="11007" max="11007" width="39.140625" style="3281" customWidth="1"/>
    <col min="11008" max="11016" width="8" style="3281" customWidth="1"/>
    <col min="11017" max="11017" width="4" style="3281" customWidth="1"/>
    <col min="11018" max="11018" width="8.42578125" style="3281" bestFit="1" customWidth="1"/>
    <col min="11019" max="11261" width="7.85546875" style="3281"/>
    <col min="11262" max="11262" width="2.140625" style="3281" customWidth="1"/>
    <col min="11263" max="11263" width="39.140625" style="3281" customWidth="1"/>
    <col min="11264" max="11272" width="8" style="3281" customWidth="1"/>
    <col min="11273" max="11273" width="4" style="3281" customWidth="1"/>
    <col min="11274" max="11274" width="8.42578125" style="3281" bestFit="1" customWidth="1"/>
    <col min="11275" max="11517" width="7.85546875" style="3281"/>
    <col min="11518" max="11518" width="2.140625" style="3281" customWidth="1"/>
    <col min="11519" max="11519" width="39.140625" style="3281" customWidth="1"/>
    <col min="11520" max="11528" width="8" style="3281" customWidth="1"/>
    <col min="11529" max="11529" width="4" style="3281" customWidth="1"/>
    <col min="11530" max="11530" width="8.42578125" style="3281" bestFit="1" customWidth="1"/>
    <col min="11531" max="11773" width="7.85546875" style="3281"/>
    <col min="11774" max="11774" width="2.140625" style="3281" customWidth="1"/>
    <col min="11775" max="11775" width="39.140625" style="3281" customWidth="1"/>
    <col min="11776" max="11784" width="8" style="3281" customWidth="1"/>
    <col min="11785" max="11785" width="4" style="3281" customWidth="1"/>
    <col min="11786" max="11786" width="8.42578125" style="3281" bestFit="1" customWidth="1"/>
    <col min="11787" max="12029" width="7.85546875" style="3281"/>
    <col min="12030" max="12030" width="2.140625" style="3281" customWidth="1"/>
    <col min="12031" max="12031" width="39.140625" style="3281" customWidth="1"/>
    <col min="12032" max="12040" width="8" style="3281" customWidth="1"/>
    <col min="12041" max="12041" width="4" style="3281" customWidth="1"/>
    <col min="12042" max="12042" width="8.42578125" style="3281" bestFit="1" customWidth="1"/>
    <col min="12043" max="12285" width="7.85546875" style="3281"/>
    <col min="12286" max="12286" width="2.140625" style="3281" customWidth="1"/>
    <col min="12287" max="12287" width="39.140625" style="3281" customWidth="1"/>
    <col min="12288" max="12296" width="8" style="3281" customWidth="1"/>
    <col min="12297" max="12297" width="4" style="3281" customWidth="1"/>
    <col min="12298" max="12298" width="8.42578125" style="3281" bestFit="1" customWidth="1"/>
    <col min="12299" max="12541" width="7.85546875" style="3281"/>
    <col min="12542" max="12542" width="2.140625" style="3281" customWidth="1"/>
    <col min="12543" max="12543" width="39.140625" style="3281" customWidth="1"/>
    <col min="12544" max="12552" width="8" style="3281" customWidth="1"/>
    <col min="12553" max="12553" width="4" style="3281" customWidth="1"/>
    <col min="12554" max="12554" width="8.42578125" style="3281" bestFit="1" customWidth="1"/>
    <col min="12555" max="12797" width="7.85546875" style="3281"/>
    <col min="12798" max="12798" width="2.140625" style="3281" customWidth="1"/>
    <col min="12799" max="12799" width="39.140625" style="3281" customWidth="1"/>
    <col min="12800" max="12808" width="8" style="3281" customWidth="1"/>
    <col min="12809" max="12809" width="4" style="3281" customWidth="1"/>
    <col min="12810" max="12810" width="8.42578125" style="3281" bestFit="1" customWidth="1"/>
    <col min="12811" max="13053" width="7.85546875" style="3281"/>
    <col min="13054" max="13054" width="2.140625" style="3281" customWidth="1"/>
    <col min="13055" max="13055" width="39.140625" style="3281" customWidth="1"/>
    <col min="13056" max="13064" width="8" style="3281" customWidth="1"/>
    <col min="13065" max="13065" width="4" style="3281" customWidth="1"/>
    <col min="13066" max="13066" width="8.42578125" style="3281" bestFit="1" customWidth="1"/>
    <col min="13067" max="13309" width="7.85546875" style="3281"/>
    <col min="13310" max="13310" width="2.140625" style="3281" customWidth="1"/>
    <col min="13311" max="13311" width="39.140625" style="3281" customWidth="1"/>
    <col min="13312" max="13320" width="8" style="3281" customWidth="1"/>
    <col min="13321" max="13321" width="4" style="3281" customWidth="1"/>
    <col min="13322" max="13322" width="8.42578125" style="3281" bestFit="1" customWidth="1"/>
    <col min="13323" max="13565" width="7.85546875" style="3281"/>
    <col min="13566" max="13566" width="2.140625" style="3281" customWidth="1"/>
    <col min="13567" max="13567" width="39.140625" style="3281" customWidth="1"/>
    <col min="13568" max="13576" width="8" style="3281" customWidth="1"/>
    <col min="13577" max="13577" width="4" style="3281" customWidth="1"/>
    <col min="13578" max="13578" width="8.42578125" style="3281" bestFit="1" customWidth="1"/>
    <col min="13579" max="13821" width="7.85546875" style="3281"/>
    <col min="13822" max="13822" width="2.140625" style="3281" customWidth="1"/>
    <col min="13823" max="13823" width="39.140625" style="3281" customWidth="1"/>
    <col min="13824" max="13832" width="8" style="3281" customWidth="1"/>
    <col min="13833" max="13833" width="4" style="3281" customWidth="1"/>
    <col min="13834" max="13834" width="8.42578125" style="3281" bestFit="1" customWidth="1"/>
    <col min="13835" max="14077" width="7.85546875" style="3281"/>
    <col min="14078" max="14078" width="2.140625" style="3281" customWidth="1"/>
    <col min="14079" max="14079" width="39.140625" style="3281" customWidth="1"/>
    <col min="14080" max="14088" width="8" style="3281" customWidth="1"/>
    <col min="14089" max="14089" width="4" style="3281" customWidth="1"/>
    <col min="14090" max="14090" width="8.42578125" style="3281" bestFit="1" customWidth="1"/>
    <col min="14091" max="14333" width="7.85546875" style="3281"/>
    <col min="14334" max="14334" width="2.140625" style="3281" customWidth="1"/>
    <col min="14335" max="14335" width="39.140625" style="3281" customWidth="1"/>
    <col min="14336" max="14344" width="8" style="3281" customWidth="1"/>
    <col min="14345" max="14345" width="4" style="3281" customWidth="1"/>
    <col min="14346" max="14346" width="8.42578125" style="3281" bestFit="1" customWidth="1"/>
    <col min="14347" max="14589" width="7.85546875" style="3281"/>
    <col min="14590" max="14590" width="2.140625" style="3281" customWidth="1"/>
    <col min="14591" max="14591" width="39.140625" style="3281" customWidth="1"/>
    <col min="14592" max="14600" width="8" style="3281" customWidth="1"/>
    <col min="14601" max="14601" width="4" style="3281" customWidth="1"/>
    <col min="14602" max="14602" width="8.42578125" style="3281" bestFit="1" customWidth="1"/>
    <col min="14603" max="14845" width="7.85546875" style="3281"/>
    <col min="14846" max="14846" width="2.140625" style="3281" customWidth="1"/>
    <col min="14847" max="14847" width="39.140625" style="3281" customWidth="1"/>
    <col min="14848" max="14856" width="8" style="3281" customWidth="1"/>
    <col min="14857" max="14857" width="4" style="3281" customWidth="1"/>
    <col min="14858" max="14858" width="8.42578125" style="3281" bestFit="1" customWidth="1"/>
    <col min="14859" max="15101" width="7.85546875" style="3281"/>
    <col min="15102" max="15102" width="2.140625" style="3281" customWidth="1"/>
    <col min="15103" max="15103" width="39.140625" style="3281" customWidth="1"/>
    <col min="15104" max="15112" width="8" style="3281" customWidth="1"/>
    <col min="15113" max="15113" width="4" style="3281" customWidth="1"/>
    <col min="15114" max="15114" width="8.42578125" style="3281" bestFit="1" customWidth="1"/>
    <col min="15115" max="15357" width="7.85546875" style="3281"/>
    <col min="15358" max="15358" width="2.140625" style="3281" customWidth="1"/>
    <col min="15359" max="15359" width="39.140625" style="3281" customWidth="1"/>
    <col min="15360" max="15368" width="8" style="3281" customWidth="1"/>
    <col min="15369" max="15369" width="4" style="3281" customWidth="1"/>
    <col min="15370" max="15370" width="8.42578125" style="3281" bestFit="1" customWidth="1"/>
    <col min="15371" max="15613" width="7.85546875" style="3281"/>
    <col min="15614" max="15614" width="2.140625" style="3281" customWidth="1"/>
    <col min="15615" max="15615" width="39.140625" style="3281" customWidth="1"/>
    <col min="15616" max="15624" width="8" style="3281" customWidth="1"/>
    <col min="15625" max="15625" width="4" style="3281" customWidth="1"/>
    <col min="15626" max="15626" width="8.42578125" style="3281" bestFit="1" customWidth="1"/>
    <col min="15627" max="15869" width="7.85546875" style="3281"/>
    <col min="15870" max="15870" width="2.140625" style="3281" customWidth="1"/>
    <col min="15871" max="15871" width="39.140625" style="3281" customWidth="1"/>
    <col min="15872" max="15880" width="8" style="3281" customWidth="1"/>
    <col min="15881" max="15881" width="4" style="3281" customWidth="1"/>
    <col min="15882" max="15882" width="8.42578125" style="3281" bestFit="1" customWidth="1"/>
    <col min="15883" max="16125" width="7.85546875" style="3281"/>
    <col min="16126" max="16126" width="2.140625" style="3281" customWidth="1"/>
    <col min="16127" max="16127" width="39.140625" style="3281" customWidth="1"/>
    <col min="16128" max="16136" width="8" style="3281" customWidth="1"/>
    <col min="16137" max="16137" width="4" style="3281" customWidth="1"/>
    <col min="16138" max="16138" width="8.42578125" style="3281" bestFit="1" customWidth="1"/>
    <col min="16139" max="16384" width="7.85546875" style="3281"/>
  </cols>
  <sheetData>
    <row r="1" spans="1:31" s="603" customFormat="1" ht="20.45" customHeight="1">
      <c r="A1" s="5684" t="s">
        <v>80</v>
      </c>
      <c r="B1" s="5684"/>
      <c r="C1" s="5684"/>
      <c r="D1" s="5684"/>
      <c r="E1" s="5684"/>
      <c r="F1" s="5684"/>
      <c r="G1" s="5684"/>
      <c r="H1" s="5684"/>
      <c r="I1" s="5684"/>
      <c r="J1" s="5684"/>
      <c r="K1" s="5684"/>
      <c r="L1" s="5684"/>
      <c r="M1" s="5684"/>
      <c r="N1" s="5684"/>
      <c r="O1" s="5684"/>
      <c r="P1" s="5684"/>
      <c r="Q1" s="5684"/>
      <c r="R1" s="5684"/>
      <c r="S1" s="5684"/>
      <c r="T1" s="5684"/>
      <c r="U1" s="5684"/>
      <c r="V1" s="5684"/>
      <c r="W1" s="5684"/>
      <c r="X1" s="5684"/>
      <c r="Y1" s="5684"/>
      <c r="Z1" s="5684"/>
      <c r="AA1" s="5684"/>
      <c r="AB1" s="5684"/>
      <c r="AC1" s="5684"/>
      <c r="AD1" s="5684"/>
      <c r="AE1" s="234"/>
    </row>
    <row r="2" spans="1:31" ht="15.6" customHeight="1">
      <c r="A2" s="3278" t="s">
        <v>4303</v>
      </c>
      <c r="B2" s="3279"/>
      <c r="C2" s="3279"/>
    </row>
    <row r="3" spans="1:31" ht="12.75" customHeight="1">
      <c r="A3" s="3282"/>
      <c r="B3" s="3282"/>
      <c r="C3" s="3282"/>
      <c r="J3" s="3283"/>
      <c r="K3" s="3281"/>
      <c r="L3" s="3281"/>
      <c r="M3" s="3230" t="s">
        <v>2245</v>
      </c>
    </row>
    <row r="4" spans="1:31" ht="6.75" customHeight="1" thickBot="1">
      <c r="A4" s="3284"/>
      <c r="B4" s="3279"/>
      <c r="C4" s="3279"/>
      <c r="D4" s="3285"/>
      <c r="E4" s="3285"/>
      <c r="F4" s="3285"/>
      <c r="G4" s="3285"/>
      <c r="H4" s="3285"/>
      <c r="I4" s="3285"/>
      <c r="J4" s="3285"/>
      <c r="K4" s="3285"/>
      <c r="L4" s="3285"/>
      <c r="M4" s="3285"/>
    </row>
    <row r="5" spans="1:31" ht="18.75" customHeight="1">
      <c r="A5" s="6035" t="s">
        <v>4304</v>
      </c>
      <c r="B5" s="6036"/>
      <c r="C5" s="6039">
        <v>2017</v>
      </c>
      <c r="D5" s="6039">
        <v>2018</v>
      </c>
      <c r="E5" s="6039">
        <v>2019</v>
      </c>
      <c r="F5" s="6039">
        <v>2020</v>
      </c>
      <c r="G5" s="6039">
        <v>2021</v>
      </c>
      <c r="H5" s="6039">
        <v>2022</v>
      </c>
      <c r="I5" s="6039">
        <v>2023</v>
      </c>
      <c r="J5" s="6041" t="s">
        <v>3111</v>
      </c>
      <c r="K5" s="6042"/>
      <c r="L5" s="6042"/>
      <c r="M5" s="6043"/>
    </row>
    <row r="6" spans="1:31" ht="15" customHeight="1" thickBot="1">
      <c r="A6" s="6037"/>
      <c r="B6" s="6038"/>
      <c r="C6" s="6040"/>
      <c r="D6" s="6040"/>
      <c r="E6" s="6040"/>
      <c r="F6" s="6040"/>
      <c r="G6" s="6040"/>
      <c r="H6" s="6040"/>
      <c r="I6" s="6040"/>
      <c r="J6" s="3286" t="s">
        <v>2271</v>
      </c>
      <c r="K6" s="3287" t="s">
        <v>2268</v>
      </c>
      <c r="L6" s="3287" t="s">
        <v>2269</v>
      </c>
      <c r="M6" s="3288" t="s">
        <v>2270</v>
      </c>
    </row>
    <row r="7" spans="1:31" s="3298" customFormat="1" ht="16.5" customHeight="1">
      <c r="A7" s="3289"/>
      <c r="B7" s="3290" t="s">
        <v>4305</v>
      </c>
      <c r="C7" s="3291">
        <v>43027</v>
      </c>
      <c r="D7" s="3292">
        <v>43311</v>
      </c>
      <c r="E7" s="3293">
        <v>42319</v>
      </c>
      <c r="F7" s="3293">
        <v>37289</v>
      </c>
      <c r="G7" s="3293">
        <v>42657</v>
      </c>
      <c r="H7" s="3293">
        <v>49918</v>
      </c>
      <c r="I7" s="3293">
        <v>47247</v>
      </c>
      <c r="J7" s="3294">
        <v>11937</v>
      </c>
      <c r="K7" s="3294">
        <v>11986</v>
      </c>
      <c r="L7" s="3294">
        <v>12598</v>
      </c>
      <c r="M7" s="3295">
        <v>10727</v>
      </c>
      <c r="N7" s="3296"/>
      <c r="O7" s="3297"/>
      <c r="P7" s="3297"/>
      <c r="Q7" s="3297"/>
      <c r="R7" s="3297"/>
      <c r="S7" s="3297"/>
      <c r="T7" s="3297"/>
      <c r="U7" s="3297"/>
      <c r="V7" s="3297"/>
      <c r="W7" s="3297"/>
      <c r="X7" s="3297"/>
      <c r="Y7" s="3297"/>
    </row>
    <row r="8" spans="1:31" ht="20.100000000000001" customHeight="1">
      <c r="A8" s="3289" t="s">
        <v>2248</v>
      </c>
      <c r="B8" s="3299"/>
      <c r="C8" s="3300">
        <v>12349</v>
      </c>
      <c r="D8" s="3301">
        <v>12213</v>
      </c>
      <c r="E8" s="3302">
        <v>11251</v>
      </c>
      <c r="F8" s="3302">
        <v>11156</v>
      </c>
      <c r="G8" s="3302">
        <v>12454</v>
      </c>
      <c r="H8" s="3302">
        <v>14823</v>
      </c>
      <c r="I8" s="3303">
        <v>16994</v>
      </c>
      <c r="J8" s="3304">
        <v>4518</v>
      </c>
      <c r="K8" s="3305">
        <v>4286</v>
      </c>
      <c r="L8" s="3305">
        <v>4375</v>
      </c>
      <c r="M8" s="3306">
        <v>3815</v>
      </c>
      <c r="N8" s="3296"/>
      <c r="O8" s="3296"/>
      <c r="P8" s="3296"/>
      <c r="Q8" s="3296"/>
      <c r="R8" s="3296"/>
      <c r="S8" s="3296"/>
      <c r="T8" s="3297"/>
      <c r="U8" s="3297"/>
      <c r="V8" s="3297"/>
      <c r="W8" s="3297"/>
      <c r="X8" s="3297"/>
      <c r="Y8" s="3297"/>
    </row>
    <row r="9" spans="1:31" ht="20.100000000000001" customHeight="1">
      <c r="A9" s="3307" t="s">
        <v>4306</v>
      </c>
      <c r="B9" s="3299"/>
      <c r="C9" s="3308"/>
      <c r="D9" s="3309"/>
      <c r="E9" s="3310"/>
      <c r="F9" s="3310"/>
      <c r="G9" s="3310"/>
      <c r="H9" s="3310"/>
      <c r="I9" s="3302"/>
      <c r="J9" s="3311"/>
      <c r="K9" s="3311"/>
      <c r="L9" s="3311"/>
      <c r="M9" s="3312"/>
      <c r="N9" s="3297"/>
      <c r="O9" s="3297"/>
      <c r="P9" s="3297"/>
      <c r="Q9" s="3297"/>
      <c r="R9" s="3297"/>
      <c r="S9" s="3297"/>
      <c r="T9" s="3297"/>
      <c r="U9" s="3297"/>
      <c r="V9" s="3297"/>
      <c r="W9" s="3297"/>
      <c r="X9" s="3297"/>
      <c r="Y9" s="3297"/>
    </row>
    <row r="10" spans="1:31" ht="20.100000000000001" customHeight="1">
      <c r="A10" s="3307"/>
      <c r="B10" s="3313" t="s">
        <v>4307</v>
      </c>
      <c r="C10" s="3314">
        <v>685</v>
      </c>
      <c r="D10" s="3315">
        <v>631</v>
      </c>
      <c r="E10" s="3316">
        <v>733</v>
      </c>
      <c r="F10" s="3316">
        <v>1248</v>
      </c>
      <c r="G10" s="3316">
        <v>1916</v>
      </c>
      <c r="H10" s="3316">
        <v>2081</v>
      </c>
      <c r="I10" s="3317">
        <v>782</v>
      </c>
      <c r="J10" s="3311">
        <v>711</v>
      </c>
      <c r="K10" s="3317">
        <v>1427</v>
      </c>
      <c r="L10" s="3317">
        <v>836</v>
      </c>
      <c r="M10" s="3318">
        <v>3756</v>
      </c>
      <c r="N10" s="3297"/>
      <c r="O10" s="3297"/>
      <c r="P10" s="3297"/>
      <c r="Q10" s="3297"/>
      <c r="R10" s="3297"/>
      <c r="S10" s="3297"/>
      <c r="T10" s="3297"/>
      <c r="U10" s="3297"/>
      <c r="V10" s="3297"/>
      <c r="W10" s="3297"/>
      <c r="X10" s="3297"/>
      <c r="Y10" s="3297"/>
    </row>
    <row r="11" spans="1:31" ht="20.100000000000001" customHeight="1">
      <c r="A11" s="3307" t="s">
        <v>465</v>
      </c>
      <c r="B11" s="3313" t="s">
        <v>4308</v>
      </c>
      <c r="C11" s="3314">
        <v>10918</v>
      </c>
      <c r="D11" s="3315">
        <v>10658</v>
      </c>
      <c r="E11" s="3316">
        <v>9839</v>
      </c>
      <c r="F11" s="3316">
        <v>9330</v>
      </c>
      <c r="G11" s="3316">
        <v>9955</v>
      </c>
      <c r="H11" s="3316">
        <v>12049</v>
      </c>
      <c r="I11" s="3317">
        <v>3579</v>
      </c>
      <c r="J11" s="3311">
        <v>3348</v>
      </c>
      <c r="K11" s="3317">
        <v>2799</v>
      </c>
      <c r="L11" s="3317">
        <v>2706</v>
      </c>
      <c r="M11" s="3318">
        <v>12431</v>
      </c>
      <c r="N11" s="3297"/>
      <c r="O11" s="3297"/>
      <c r="P11" s="3297"/>
      <c r="Q11" s="3297"/>
      <c r="R11" s="3297"/>
      <c r="S11" s="3297"/>
      <c r="T11" s="3297"/>
      <c r="U11" s="3297"/>
      <c r="V11" s="3297"/>
      <c r="W11" s="3297"/>
      <c r="X11" s="3297"/>
      <c r="Y11" s="3297"/>
    </row>
    <row r="12" spans="1:31" ht="20.100000000000001" customHeight="1">
      <c r="A12" s="3307"/>
      <c r="B12" s="3313" t="s">
        <v>4309</v>
      </c>
      <c r="C12" s="3314">
        <v>249</v>
      </c>
      <c r="D12" s="3315">
        <v>422.121869</v>
      </c>
      <c r="E12" s="3316">
        <v>130</v>
      </c>
      <c r="F12" s="3316">
        <v>55</v>
      </c>
      <c r="G12" s="3316">
        <v>59</v>
      </c>
      <c r="H12" s="3316">
        <v>62</v>
      </c>
      <c r="I12" s="3319">
        <v>7</v>
      </c>
      <c r="J12" s="3320">
        <v>18</v>
      </c>
      <c r="K12" s="3319">
        <v>15</v>
      </c>
      <c r="L12" s="3319">
        <v>115</v>
      </c>
      <c r="M12" s="3321">
        <v>154</v>
      </c>
      <c r="N12" s="3297"/>
      <c r="O12" s="3297"/>
      <c r="P12" s="3297"/>
      <c r="Q12" s="3297"/>
      <c r="R12" s="3297"/>
      <c r="S12" s="3297"/>
      <c r="T12" s="3297"/>
      <c r="U12" s="3297"/>
      <c r="V12" s="3297"/>
      <c r="W12" s="3297"/>
      <c r="X12" s="3297"/>
      <c r="Y12" s="3297"/>
    </row>
    <row r="13" spans="1:31" ht="20.100000000000001" customHeight="1">
      <c r="A13" s="3322" t="s">
        <v>4310</v>
      </c>
      <c r="B13" s="3299"/>
      <c r="C13" s="3308">
        <v>142</v>
      </c>
      <c r="D13" s="3309">
        <v>130</v>
      </c>
      <c r="E13" s="3310">
        <v>128</v>
      </c>
      <c r="F13" s="3310">
        <v>131</v>
      </c>
      <c r="G13" s="3310">
        <v>200</v>
      </c>
      <c r="H13" s="3310">
        <v>120</v>
      </c>
      <c r="I13" s="3323">
        <v>50</v>
      </c>
      <c r="J13" s="3324">
        <v>54</v>
      </c>
      <c r="K13" s="3323">
        <v>46</v>
      </c>
      <c r="L13" s="3323">
        <v>30</v>
      </c>
      <c r="M13" s="3325">
        <v>180</v>
      </c>
      <c r="N13" s="3297"/>
      <c r="O13" s="3297"/>
      <c r="P13" s="3297"/>
      <c r="Q13" s="3297"/>
      <c r="R13" s="3297"/>
      <c r="S13" s="3297"/>
      <c r="T13" s="3297"/>
      <c r="U13" s="3297"/>
      <c r="V13" s="3297"/>
      <c r="W13" s="3297"/>
      <c r="X13" s="3297"/>
      <c r="Y13" s="3297"/>
    </row>
    <row r="14" spans="1:31" s="3326" customFormat="1" ht="20.100000000000001" customHeight="1">
      <c r="A14" s="3289" t="s">
        <v>4311</v>
      </c>
      <c r="B14" s="3299"/>
      <c r="C14" s="3308">
        <v>349</v>
      </c>
      <c r="D14" s="3309">
        <v>360</v>
      </c>
      <c r="E14" s="3310">
        <v>445</v>
      </c>
      <c r="F14" s="3310">
        <v>463</v>
      </c>
      <c r="G14" s="3310">
        <v>499</v>
      </c>
      <c r="H14" s="3310">
        <v>956</v>
      </c>
      <c r="I14" s="3323">
        <v>98</v>
      </c>
      <c r="J14" s="3324">
        <v>88</v>
      </c>
      <c r="K14" s="3323">
        <v>98</v>
      </c>
      <c r="L14" s="3323">
        <v>100</v>
      </c>
      <c r="M14" s="3325">
        <v>383</v>
      </c>
      <c r="N14" s="3297"/>
      <c r="O14" s="3297"/>
      <c r="P14" s="3297"/>
      <c r="Q14" s="3297"/>
      <c r="R14" s="3297"/>
      <c r="S14" s="3297"/>
      <c r="T14" s="3297"/>
      <c r="U14" s="3297"/>
      <c r="V14" s="3297"/>
      <c r="W14" s="3297"/>
      <c r="X14" s="3297"/>
      <c r="Y14" s="3297"/>
    </row>
    <row r="15" spans="1:31" s="3326" customFormat="1" ht="20.100000000000001" customHeight="1">
      <c r="A15" s="3289"/>
      <c r="B15" s="3327" t="s">
        <v>4312</v>
      </c>
      <c r="C15" s="3314">
        <v>165</v>
      </c>
      <c r="D15" s="3315">
        <v>156.755439</v>
      </c>
      <c r="E15" s="3316">
        <v>154</v>
      </c>
      <c r="F15" s="3316">
        <v>156</v>
      </c>
      <c r="G15" s="3316">
        <v>155</v>
      </c>
      <c r="H15" s="3316">
        <v>133</v>
      </c>
      <c r="I15" s="3319">
        <v>3</v>
      </c>
      <c r="J15" s="3320">
        <v>2</v>
      </c>
      <c r="K15" s="3319">
        <v>0</v>
      </c>
      <c r="L15" s="3319">
        <v>0</v>
      </c>
      <c r="M15" s="3328">
        <v>4</v>
      </c>
      <c r="N15" s="3297"/>
      <c r="O15" s="3297"/>
      <c r="P15" s="3297"/>
      <c r="Q15" s="3297"/>
      <c r="R15" s="3297"/>
      <c r="S15" s="3297"/>
      <c r="T15" s="3297"/>
      <c r="U15" s="3297"/>
      <c r="V15" s="3297"/>
      <c r="W15" s="3297"/>
      <c r="X15" s="3297"/>
      <c r="Y15" s="3297"/>
    </row>
    <row r="16" spans="1:31" ht="20.100000000000001" customHeight="1">
      <c r="A16" s="6033" t="s">
        <v>4313</v>
      </c>
      <c r="B16" s="6034"/>
      <c r="C16" s="3308">
        <v>5722</v>
      </c>
      <c r="D16" s="3309">
        <v>6390</v>
      </c>
      <c r="E16" s="3310">
        <v>7711</v>
      </c>
      <c r="F16" s="3310">
        <v>6562</v>
      </c>
      <c r="G16" s="3310">
        <v>8549</v>
      </c>
      <c r="H16" s="3310">
        <v>10150</v>
      </c>
      <c r="I16" s="3329">
        <v>8534</v>
      </c>
      <c r="J16" s="3324">
        <v>2044</v>
      </c>
      <c r="K16" s="3323">
        <v>2074</v>
      </c>
      <c r="L16" s="3323">
        <v>2478</v>
      </c>
      <c r="M16" s="3330">
        <v>1939</v>
      </c>
      <c r="N16" s="3297"/>
      <c r="O16" s="3297"/>
      <c r="P16" s="3297"/>
      <c r="Q16" s="3297"/>
      <c r="R16" s="3297"/>
      <c r="S16" s="3297"/>
      <c r="T16" s="3297"/>
      <c r="U16" s="3297"/>
      <c r="V16" s="3297"/>
      <c r="W16" s="3297"/>
      <c r="X16" s="3297"/>
      <c r="Y16" s="3297"/>
    </row>
    <row r="17" spans="1:25" ht="20.100000000000001" customHeight="1">
      <c r="A17" s="3307" t="s">
        <v>4306</v>
      </c>
      <c r="B17" s="3299"/>
      <c r="C17" s="3314"/>
      <c r="D17" s="3309"/>
      <c r="E17" s="3310"/>
      <c r="F17" s="3310"/>
      <c r="G17" s="3310"/>
      <c r="H17" s="3310"/>
      <c r="I17" s="3319"/>
      <c r="J17" s="3310"/>
      <c r="K17" s="3319"/>
      <c r="L17" s="3320"/>
      <c r="M17" s="3331"/>
      <c r="N17" s="3297"/>
      <c r="O17" s="3297"/>
      <c r="P17" s="3297"/>
      <c r="Q17" s="3297"/>
      <c r="R17" s="3297"/>
      <c r="S17" s="3297"/>
      <c r="T17" s="3297"/>
      <c r="U17" s="3297"/>
      <c r="V17" s="3297"/>
      <c r="W17" s="3297"/>
      <c r="X17" s="3297"/>
      <c r="Y17" s="3297"/>
    </row>
    <row r="18" spans="1:25" ht="20.100000000000001" customHeight="1">
      <c r="A18" s="3307"/>
      <c r="B18" s="3313" t="s">
        <v>4314</v>
      </c>
      <c r="C18" s="3314">
        <v>56</v>
      </c>
      <c r="D18" s="3315">
        <v>44.807203000000001</v>
      </c>
      <c r="E18" s="3316">
        <v>57</v>
      </c>
      <c r="F18" s="3316">
        <v>55</v>
      </c>
      <c r="G18" s="3316">
        <v>65</v>
      </c>
      <c r="H18" s="3316">
        <v>85</v>
      </c>
      <c r="I18" s="3332">
        <v>70</v>
      </c>
      <c r="J18" s="3320">
        <v>13</v>
      </c>
      <c r="K18" s="3319">
        <v>36</v>
      </c>
      <c r="L18" s="3319">
        <v>14</v>
      </c>
      <c r="M18" s="3331">
        <v>7</v>
      </c>
      <c r="N18" s="3297"/>
      <c r="O18" s="3297"/>
      <c r="P18" s="3297"/>
      <c r="Q18" s="3297"/>
      <c r="R18" s="3297"/>
      <c r="S18" s="3297"/>
      <c r="T18" s="3297"/>
      <c r="U18" s="3297"/>
      <c r="V18" s="3297"/>
      <c r="W18" s="3297"/>
      <c r="X18" s="3297"/>
      <c r="Y18" s="3297"/>
    </row>
    <row r="19" spans="1:25" ht="20.100000000000001" customHeight="1">
      <c r="A19" s="3333" t="s">
        <v>465</v>
      </c>
      <c r="B19" s="3313" t="s">
        <v>4315</v>
      </c>
      <c r="C19" s="3314">
        <v>3210</v>
      </c>
      <c r="D19" s="3315">
        <v>3216</v>
      </c>
      <c r="E19" s="3316">
        <v>3999</v>
      </c>
      <c r="F19" s="3316">
        <v>4119</v>
      </c>
      <c r="G19" s="3316">
        <v>5122</v>
      </c>
      <c r="H19" s="3316">
        <v>5172</v>
      </c>
      <c r="I19" s="3332">
        <v>4379</v>
      </c>
      <c r="J19" s="3320">
        <v>927</v>
      </c>
      <c r="K19" s="3319">
        <v>1040</v>
      </c>
      <c r="L19" s="3319">
        <v>1278</v>
      </c>
      <c r="M19" s="3331">
        <v>1133</v>
      </c>
      <c r="N19" s="3297"/>
      <c r="O19" s="3297"/>
      <c r="P19" s="3297"/>
      <c r="Q19" s="3297"/>
      <c r="R19" s="3297"/>
      <c r="S19" s="3297"/>
      <c r="T19" s="3297"/>
      <c r="U19" s="3297"/>
      <c r="V19" s="3297"/>
      <c r="W19" s="3297"/>
      <c r="X19" s="3297"/>
      <c r="Y19" s="3297"/>
    </row>
    <row r="20" spans="1:25" ht="20.100000000000001" customHeight="1">
      <c r="A20" s="3333"/>
      <c r="B20" s="3334" t="s">
        <v>4316</v>
      </c>
      <c r="C20" s="3335">
        <v>0</v>
      </c>
      <c r="D20" s="3336">
        <v>0</v>
      </c>
      <c r="E20" s="3337">
        <v>1.0345E-2</v>
      </c>
      <c r="F20" s="3315">
        <v>3</v>
      </c>
      <c r="G20" s="3316">
        <v>6</v>
      </c>
      <c r="H20" s="3316">
        <v>4</v>
      </c>
      <c r="I20" s="3332">
        <v>0</v>
      </c>
      <c r="J20" s="3320">
        <v>0</v>
      </c>
      <c r="K20" s="3319">
        <v>0</v>
      </c>
      <c r="L20" s="3319">
        <v>0</v>
      </c>
      <c r="M20" s="3331">
        <v>0</v>
      </c>
      <c r="N20" s="3297"/>
      <c r="O20" s="3297"/>
      <c r="P20" s="3297"/>
      <c r="Q20" s="3297"/>
      <c r="R20" s="3297"/>
      <c r="S20" s="3297"/>
      <c r="T20" s="3297"/>
      <c r="U20" s="3297"/>
      <c r="V20" s="3297"/>
      <c r="W20" s="3297"/>
      <c r="X20" s="3297"/>
      <c r="Y20" s="3297"/>
    </row>
    <row r="21" spans="1:25" ht="20.100000000000001" customHeight="1">
      <c r="A21" s="3307"/>
      <c r="B21" s="3313" t="s">
        <v>4317</v>
      </c>
      <c r="C21" s="3314">
        <v>2257</v>
      </c>
      <c r="D21" s="3315">
        <v>2915.415219</v>
      </c>
      <c r="E21" s="3316">
        <v>3473.0639099999999</v>
      </c>
      <c r="F21" s="3316">
        <v>2179</v>
      </c>
      <c r="G21" s="3316">
        <v>3138</v>
      </c>
      <c r="H21" s="3316">
        <v>4656</v>
      </c>
      <c r="I21" s="3332">
        <v>3827</v>
      </c>
      <c r="J21" s="3320">
        <v>1037</v>
      </c>
      <c r="K21" s="3319">
        <v>924</v>
      </c>
      <c r="L21" s="3319">
        <v>1116</v>
      </c>
      <c r="M21" s="3331">
        <v>750</v>
      </c>
      <c r="N21" s="3297"/>
      <c r="O21" s="3297"/>
      <c r="P21" s="3297"/>
      <c r="Q21" s="3297"/>
      <c r="R21" s="3297"/>
      <c r="S21" s="3297"/>
      <c r="T21" s="3297"/>
      <c r="U21" s="3297"/>
      <c r="V21" s="3297"/>
      <c r="W21" s="3297"/>
      <c r="X21" s="3297"/>
      <c r="Y21" s="3297"/>
    </row>
    <row r="22" spans="1:25" ht="20.100000000000001" customHeight="1">
      <c r="A22" s="3338"/>
      <c r="B22" s="3334" t="s">
        <v>2338</v>
      </c>
      <c r="C22" s="3339">
        <v>0</v>
      </c>
      <c r="D22" s="3315">
        <v>6.8732739999999994</v>
      </c>
      <c r="E22" s="3315">
        <v>3.0757560000000002</v>
      </c>
      <c r="F22" s="3315">
        <v>1</v>
      </c>
      <c r="G22" s="3315">
        <v>5</v>
      </c>
      <c r="H22" s="3315">
        <v>9</v>
      </c>
      <c r="I22" s="3332">
        <v>4</v>
      </c>
      <c r="J22" s="3316">
        <v>3</v>
      </c>
      <c r="K22" s="3319">
        <v>0</v>
      </c>
      <c r="L22" s="3319">
        <v>0</v>
      </c>
      <c r="M22" s="3331">
        <v>0</v>
      </c>
      <c r="N22" s="3297"/>
      <c r="O22" s="3297"/>
      <c r="P22" s="3297"/>
      <c r="Q22" s="3297"/>
      <c r="R22" s="3297"/>
      <c r="S22" s="3297"/>
      <c r="T22" s="3297"/>
      <c r="U22" s="3297"/>
      <c r="V22" s="3297"/>
      <c r="W22" s="3297"/>
      <c r="X22" s="3297"/>
      <c r="Y22" s="3297"/>
    </row>
    <row r="23" spans="1:25" ht="20.100000000000001" customHeight="1">
      <c r="A23" s="3289" t="s">
        <v>4318</v>
      </c>
      <c r="B23" s="3299"/>
      <c r="C23" s="3308">
        <v>222</v>
      </c>
      <c r="D23" s="3309">
        <v>202</v>
      </c>
      <c r="E23" s="3310">
        <v>242</v>
      </c>
      <c r="F23" s="3310">
        <v>371</v>
      </c>
      <c r="G23" s="3310">
        <v>320</v>
      </c>
      <c r="H23" s="3310">
        <v>737</v>
      </c>
      <c r="I23" s="3329">
        <v>234</v>
      </c>
      <c r="J23" s="3324">
        <v>45</v>
      </c>
      <c r="K23" s="3323">
        <v>65</v>
      </c>
      <c r="L23" s="3323">
        <v>82</v>
      </c>
      <c r="M23" s="3330">
        <v>42</v>
      </c>
      <c r="N23" s="3297"/>
      <c r="O23" s="3297"/>
      <c r="P23" s="3297"/>
      <c r="Q23" s="3297"/>
      <c r="R23" s="3297"/>
      <c r="S23" s="3297"/>
      <c r="T23" s="3297"/>
      <c r="U23" s="3297"/>
      <c r="V23" s="3297"/>
      <c r="W23" s="3297"/>
      <c r="X23" s="3297"/>
      <c r="Y23" s="3297"/>
    </row>
    <row r="24" spans="1:25" ht="20.100000000000001" customHeight="1">
      <c r="A24" s="3289" t="s">
        <v>4319</v>
      </c>
      <c r="B24" s="3282"/>
      <c r="C24" s="3308">
        <v>23502</v>
      </c>
      <c r="D24" s="3309">
        <v>23720</v>
      </c>
      <c r="E24" s="3310">
        <v>22476</v>
      </c>
      <c r="F24" s="3310">
        <v>18389</v>
      </c>
      <c r="G24" s="3310">
        <v>20464</v>
      </c>
      <c r="H24" s="3310">
        <v>22616</v>
      </c>
      <c r="I24" s="3329">
        <v>20261</v>
      </c>
      <c r="J24" s="3324">
        <v>4932</v>
      </c>
      <c r="K24" s="3323">
        <v>5165</v>
      </c>
      <c r="L24" s="3323">
        <v>5409</v>
      </c>
      <c r="M24" s="3330">
        <v>4754</v>
      </c>
      <c r="N24" s="3297"/>
      <c r="O24" s="3297"/>
      <c r="P24" s="3297"/>
      <c r="Q24" s="3297"/>
      <c r="R24" s="3297"/>
      <c r="S24" s="3297"/>
      <c r="T24" s="3297"/>
      <c r="U24" s="3297"/>
      <c r="V24" s="3297"/>
      <c r="W24" s="3297"/>
      <c r="X24" s="3297"/>
      <c r="Y24" s="3297"/>
    </row>
    <row r="25" spans="1:25" ht="20.100000000000001" customHeight="1">
      <c r="A25" s="3307" t="s">
        <v>4306</v>
      </c>
      <c r="B25" s="3282"/>
      <c r="C25" s="3314"/>
      <c r="D25" s="3309"/>
      <c r="E25" s="3310"/>
      <c r="F25" s="3310"/>
      <c r="G25" s="3310"/>
      <c r="H25" s="3310"/>
      <c r="I25" s="3319"/>
      <c r="J25" s="3320"/>
      <c r="K25" s="3319"/>
      <c r="L25" s="3319"/>
      <c r="M25" s="3331"/>
      <c r="N25" s="3297"/>
      <c r="O25" s="3297"/>
      <c r="P25" s="3297"/>
      <c r="Q25" s="3297"/>
      <c r="R25" s="3297"/>
      <c r="S25" s="3297"/>
      <c r="T25" s="3297"/>
      <c r="U25" s="3297"/>
      <c r="V25" s="3297"/>
      <c r="W25" s="3297"/>
      <c r="X25" s="3297"/>
      <c r="Y25" s="3297"/>
    </row>
    <row r="26" spans="1:25" ht="20.100000000000001" customHeight="1">
      <c r="A26" s="3307"/>
      <c r="B26" s="3334" t="s">
        <v>4320</v>
      </c>
      <c r="C26" s="3314">
        <v>272</v>
      </c>
      <c r="D26" s="3315">
        <v>305.56150300000002</v>
      </c>
      <c r="E26" s="3316">
        <v>308</v>
      </c>
      <c r="F26" s="3316">
        <v>278</v>
      </c>
      <c r="G26" s="3316">
        <v>308</v>
      </c>
      <c r="H26" s="3316">
        <v>413</v>
      </c>
      <c r="I26" s="3332">
        <v>481</v>
      </c>
      <c r="J26" s="3320">
        <v>92</v>
      </c>
      <c r="K26" s="3319">
        <v>130</v>
      </c>
      <c r="L26" s="3319">
        <v>133</v>
      </c>
      <c r="M26" s="3331">
        <v>126</v>
      </c>
      <c r="N26" s="3297"/>
      <c r="O26" s="3297"/>
      <c r="P26" s="3297"/>
      <c r="Q26" s="3297"/>
      <c r="R26" s="3297"/>
      <c r="S26" s="3297"/>
      <c r="T26" s="3297"/>
      <c r="U26" s="3297"/>
      <c r="V26" s="3297"/>
      <c r="W26" s="3297"/>
      <c r="X26" s="3297"/>
      <c r="Y26" s="3297"/>
    </row>
    <row r="27" spans="1:25" ht="20.100000000000001" customHeight="1">
      <c r="A27" s="3333" t="s">
        <v>465</v>
      </c>
      <c r="B27" s="3313" t="s">
        <v>4321</v>
      </c>
      <c r="C27" s="3314">
        <v>19646</v>
      </c>
      <c r="D27" s="3315">
        <v>19583</v>
      </c>
      <c r="E27" s="3316">
        <v>18166</v>
      </c>
      <c r="F27" s="3316">
        <v>14503</v>
      </c>
      <c r="G27" s="3316">
        <v>15045</v>
      </c>
      <c r="H27" s="3316">
        <v>16493</v>
      </c>
      <c r="I27" s="3332">
        <v>13594</v>
      </c>
      <c r="J27" s="3320">
        <v>3470</v>
      </c>
      <c r="K27" s="3319">
        <v>3338</v>
      </c>
      <c r="L27" s="3319">
        <v>3699</v>
      </c>
      <c r="M27" s="3331">
        <v>3087</v>
      </c>
      <c r="N27" s="3297"/>
      <c r="O27" s="3297"/>
      <c r="P27" s="3297"/>
      <c r="Q27" s="3297"/>
      <c r="R27" s="3297"/>
      <c r="S27" s="3297"/>
      <c r="T27" s="3297"/>
      <c r="U27" s="3297"/>
      <c r="V27" s="3297"/>
      <c r="W27" s="3297"/>
      <c r="X27" s="3297"/>
      <c r="Y27" s="3297"/>
    </row>
    <row r="28" spans="1:25" ht="20.100000000000001" customHeight="1">
      <c r="A28" s="3307"/>
      <c r="B28" s="3313" t="s">
        <v>4322</v>
      </c>
      <c r="C28" s="3314">
        <v>260</v>
      </c>
      <c r="D28" s="3315">
        <v>266.83173799999997</v>
      </c>
      <c r="E28" s="3316">
        <v>308.304213</v>
      </c>
      <c r="F28" s="3316">
        <v>188</v>
      </c>
      <c r="G28" s="3316">
        <v>336</v>
      </c>
      <c r="H28" s="3316">
        <v>272</v>
      </c>
      <c r="I28" s="3332">
        <v>338</v>
      </c>
      <c r="J28" s="3320">
        <v>61</v>
      </c>
      <c r="K28" s="3319">
        <v>127</v>
      </c>
      <c r="L28" s="3319">
        <v>69</v>
      </c>
      <c r="M28" s="3331">
        <v>82</v>
      </c>
      <c r="N28" s="3297"/>
      <c r="O28" s="3297"/>
      <c r="P28" s="3297"/>
      <c r="Q28" s="3297"/>
      <c r="R28" s="3297"/>
      <c r="S28" s="3297"/>
      <c r="T28" s="3297"/>
      <c r="U28" s="3297"/>
      <c r="V28" s="3297"/>
      <c r="W28" s="3297"/>
      <c r="X28" s="3297"/>
      <c r="Y28" s="3297"/>
    </row>
    <row r="29" spans="1:25" ht="20.100000000000001" customHeight="1">
      <c r="A29" s="3307"/>
      <c r="B29" s="3313" t="s">
        <v>3961</v>
      </c>
      <c r="C29" s="3314">
        <v>776</v>
      </c>
      <c r="D29" s="3315">
        <v>834.052774</v>
      </c>
      <c r="E29" s="3316">
        <v>798.104018</v>
      </c>
      <c r="F29" s="3316">
        <v>756</v>
      </c>
      <c r="G29" s="3316">
        <v>1289</v>
      </c>
      <c r="H29" s="3316">
        <v>1450</v>
      </c>
      <c r="I29" s="3332">
        <v>1429</v>
      </c>
      <c r="J29" s="3320">
        <v>356</v>
      </c>
      <c r="K29" s="3319">
        <v>419</v>
      </c>
      <c r="L29" s="3319">
        <v>345</v>
      </c>
      <c r="M29" s="3331">
        <v>310</v>
      </c>
      <c r="N29" s="3297"/>
      <c r="O29" s="3297"/>
      <c r="P29" s="3297"/>
      <c r="Q29" s="3297"/>
      <c r="R29" s="3297"/>
      <c r="S29" s="3297"/>
      <c r="T29" s="3297"/>
      <c r="U29" s="3297"/>
      <c r="V29" s="3297"/>
      <c r="W29" s="3297"/>
      <c r="X29" s="3297"/>
      <c r="Y29" s="3297"/>
    </row>
    <row r="30" spans="1:25" ht="20.100000000000001" customHeight="1">
      <c r="A30" s="3307"/>
      <c r="B30" s="3334" t="s">
        <v>4323</v>
      </c>
      <c r="C30" s="3314">
        <v>115</v>
      </c>
      <c r="D30" s="3315">
        <v>134.700354</v>
      </c>
      <c r="E30" s="3316">
        <v>129</v>
      </c>
      <c r="F30" s="3316">
        <v>95</v>
      </c>
      <c r="G30" s="3316">
        <v>104</v>
      </c>
      <c r="H30" s="3316">
        <v>112</v>
      </c>
      <c r="I30" s="3332">
        <v>85</v>
      </c>
      <c r="J30" s="3320">
        <v>27</v>
      </c>
      <c r="K30" s="3319">
        <v>18</v>
      </c>
      <c r="L30" s="3319">
        <v>17</v>
      </c>
      <c r="M30" s="3331">
        <v>23</v>
      </c>
      <c r="N30" s="3297"/>
      <c r="O30" s="3297"/>
      <c r="P30" s="3297"/>
      <c r="Q30" s="3297"/>
      <c r="R30" s="3297"/>
      <c r="S30" s="3297"/>
      <c r="T30" s="3297"/>
      <c r="U30" s="3297"/>
      <c r="V30" s="3297"/>
      <c r="W30" s="3297"/>
      <c r="X30" s="3297"/>
      <c r="Y30" s="3297"/>
    </row>
    <row r="31" spans="1:25" ht="20.100000000000001" customHeight="1">
      <c r="A31" s="3307"/>
      <c r="B31" s="3334" t="s">
        <v>4324</v>
      </c>
      <c r="C31" s="3314">
        <v>598</v>
      </c>
      <c r="D31" s="3315">
        <v>665.10026900000003</v>
      </c>
      <c r="E31" s="3316">
        <v>677</v>
      </c>
      <c r="F31" s="3316">
        <v>437</v>
      </c>
      <c r="G31" s="3316">
        <v>537</v>
      </c>
      <c r="H31" s="3316">
        <v>690</v>
      </c>
      <c r="I31" s="3332">
        <v>916</v>
      </c>
      <c r="J31" s="3320">
        <v>158</v>
      </c>
      <c r="K31" s="3319">
        <v>156</v>
      </c>
      <c r="L31" s="3319">
        <v>237</v>
      </c>
      <c r="M31" s="3331">
        <v>366</v>
      </c>
      <c r="N31" s="3297"/>
      <c r="O31" s="3297"/>
      <c r="P31" s="3297"/>
      <c r="Q31" s="3297"/>
      <c r="R31" s="3297"/>
      <c r="S31" s="3297"/>
      <c r="T31" s="3297"/>
      <c r="U31" s="3297"/>
      <c r="V31" s="3297"/>
      <c r="W31" s="3297"/>
      <c r="X31" s="3297"/>
      <c r="Y31" s="3297"/>
    </row>
    <row r="32" spans="1:25" ht="20.100000000000001" customHeight="1">
      <c r="A32" s="3307"/>
      <c r="B32" s="3313" t="s">
        <v>4325</v>
      </c>
      <c r="C32" s="3314">
        <v>190</v>
      </c>
      <c r="D32" s="3315">
        <v>168.50853899999998</v>
      </c>
      <c r="E32" s="3316">
        <v>142</v>
      </c>
      <c r="F32" s="3316">
        <v>159</v>
      </c>
      <c r="G32" s="3316">
        <v>222</v>
      </c>
      <c r="H32" s="3316">
        <v>166</v>
      </c>
      <c r="I32" s="3332">
        <v>152</v>
      </c>
      <c r="J32" s="3320">
        <v>28</v>
      </c>
      <c r="K32" s="3319">
        <v>39</v>
      </c>
      <c r="L32" s="3319">
        <v>48</v>
      </c>
      <c r="M32" s="3331">
        <v>38</v>
      </c>
      <c r="N32" s="3297"/>
      <c r="O32" s="3297"/>
      <c r="P32" s="3297"/>
      <c r="Q32" s="3297"/>
      <c r="R32" s="3297"/>
      <c r="S32" s="3297"/>
      <c r="T32" s="3297"/>
      <c r="U32" s="3297"/>
      <c r="V32" s="3297"/>
      <c r="W32" s="3297"/>
      <c r="X32" s="3297"/>
      <c r="Y32" s="3297"/>
    </row>
    <row r="33" spans="1:25" ht="20.100000000000001" customHeight="1">
      <c r="A33" s="3307"/>
      <c r="B33" s="3313" t="s">
        <v>4326</v>
      </c>
      <c r="C33" s="3314">
        <v>598</v>
      </c>
      <c r="D33" s="3315">
        <v>564.88035000000002</v>
      </c>
      <c r="E33" s="3316">
        <v>505</v>
      </c>
      <c r="F33" s="3316">
        <v>422</v>
      </c>
      <c r="G33" s="3316">
        <v>650</v>
      </c>
      <c r="H33" s="3340">
        <v>809</v>
      </c>
      <c r="I33" s="3341">
        <v>817</v>
      </c>
      <c r="J33" s="3320">
        <v>207</v>
      </c>
      <c r="K33" s="3319">
        <v>236</v>
      </c>
      <c r="L33" s="3319">
        <v>224</v>
      </c>
      <c r="M33" s="3331">
        <v>151</v>
      </c>
      <c r="N33" s="3297"/>
      <c r="O33" s="3297"/>
      <c r="P33" s="3297"/>
      <c r="Q33" s="3297"/>
      <c r="R33" s="3297"/>
      <c r="S33" s="3297"/>
      <c r="T33" s="3297"/>
      <c r="U33" s="3297"/>
      <c r="V33" s="3297"/>
      <c r="W33" s="3297"/>
      <c r="X33" s="3297"/>
      <c r="Y33" s="3297"/>
    </row>
    <row r="34" spans="1:25" s="3298" customFormat="1" ht="20.100000000000001" customHeight="1" thickBot="1">
      <c r="A34" s="3342"/>
      <c r="B34" s="3343" t="s">
        <v>4327</v>
      </c>
      <c r="C34" s="3344">
        <v>741</v>
      </c>
      <c r="D34" s="3345">
        <v>296</v>
      </c>
      <c r="E34" s="3346">
        <v>66</v>
      </c>
      <c r="F34" s="3346">
        <v>217</v>
      </c>
      <c r="G34" s="3346">
        <v>171</v>
      </c>
      <c r="H34" s="3347">
        <v>516</v>
      </c>
      <c r="I34" s="3348">
        <v>661</v>
      </c>
      <c r="J34" s="3349">
        <v>250</v>
      </c>
      <c r="K34" s="3350">
        <v>254</v>
      </c>
      <c r="L34" s="3350">
        <v>110</v>
      </c>
      <c r="M34" s="3351">
        <v>47</v>
      </c>
      <c r="N34" s="3297"/>
      <c r="O34" s="3297"/>
      <c r="P34" s="3297"/>
      <c r="Q34" s="3297"/>
      <c r="R34" s="3297"/>
      <c r="S34" s="3297"/>
      <c r="T34" s="3297"/>
      <c r="U34" s="3297"/>
      <c r="V34" s="3297"/>
      <c r="W34" s="3297"/>
      <c r="X34" s="3297"/>
      <c r="Y34" s="3297"/>
    </row>
    <row r="35" spans="1:25" s="3355" customFormat="1" ht="23.1" customHeight="1">
      <c r="A35" s="3203" t="s">
        <v>4328</v>
      </c>
      <c r="B35" s="3352"/>
      <c r="C35" s="3352"/>
      <c r="D35" s="3353"/>
      <c r="E35" s="3353"/>
      <c r="F35" s="3353"/>
      <c r="G35" s="3353"/>
      <c r="H35" s="3353"/>
      <c r="I35" s="3353"/>
      <c r="J35" s="3354"/>
      <c r="K35" s="3354"/>
      <c r="L35" s="3354"/>
      <c r="M35" s="3354"/>
    </row>
    <row r="36" spans="1:25" s="3355" customFormat="1">
      <c r="A36" s="3354"/>
      <c r="B36" s="3354"/>
      <c r="C36" s="3354"/>
      <c r="D36" s="3354"/>
      <c r="E36" s="3354"/>
      <c r="F36" s="3354"/>
      <c r="G36" s="3354"/>
      <c r="H36" s="3354"/>
      <c r="I36" s="3354"/>
      <c r="J36" s="3354"/>
      <c r="K36" s="3354"/>
      <c r="L36" s="3354"/>
      <c r="M36" s="3354"/>
    </row>
    <row r="37" spans="1:25" s="3355" customFormat="1">
      <c r="D37" s="3354"/>
      <c r="E37" s="3354"/>
      <c r="F37" s="3354"/>
      <c r="G37" s="3354"/>
      <c r="H37" s="3354"/>
      <c r="I37" s="3354"/>
      <c r="J37" s="3354"/>
      <c r="K37" s="3354"/>
      <c r="L37" s="3354"/>
      <c r="M37" s="3354"/>
    </row>
  </sheetData>
  <mergeCells count="11">
    <mergeCell ref="A16:B16"/>
    <mergeCell ref="A1:AD1"/>
    <mergeCell ref="A5:B6"/>
    <mergeCell ref="C5:C6"/>
    <mergeCell ref="D5:D6"/>
    <mergeCell ref="E5:E6"/>
    <mergeCell ref="F5:F6"/>
    <mergeCell ref="G5:G6"/>
    <mergeCell ref="H5:H6"/>
    <mergeCell ref="I5:I6"/>
    <mergeCell ref="J5:M5"/>
  </mergeCells>
  <hyperlinks>
    <hyperlink ref="A1" location="CONTENT!A1" display="Back to table of contents" xr:uid="{347E9160-B736-4F65-83C1-3C6FEA034C9C}"/>
    <hyperlink ref="A1:AD1" location="CONTENT!B118" display="Back to table of contents" xr:uid="{1A5C9DB6-317F-4B69-9668-A2994791439C}"/>
  </hyperlinks>
  <pageMargins left="0.7" right="0.7" top="0.75" bottom="0.75" header="0.3" footer="0.3"/>
  <pageSetup paperSize="9" scale="74"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9032D-B6F0-46D4-BDB9-EBB449B15BE9}">
  <dimension ref="A1:IV43"/>
  <sheetViews>
    <sheetView showGridLines="0" workbookViewId="0">
      <selection sqref="A1:B1"/>
    </sheetView>
  </sheetViews>
  <sheetFormatPr defaultColWidth="9.140625" defaultRowHeight="15.75"/>
  <cols>
    <col min="1" max="1" width="20.5703125" style="257" customWidth="1"/>
    <col min="2" max="2" width="13.5703125" style="257" customWidth="1"/>
    <col min="3" max="3" width="10.85546875" style="257" customWidth="1"/>
    <col min="4" max="4" width="11" style="257" customWidth="1"/>
    <col min="5" max="5" width="13.42578125" style="257" customWidth="1"/>
    <col min="6" max="6" width="11.42578125" style="257" customWidth="1"/>
    <col min="7" max="7" width="11.5703125" style="257" customWidth="1"/>
    <col min="8" max="8" width="12" style="257" customWidth="1"/>
    <col min="9" max="9" width="13.85546875" style="257" customWidth="1"/>
    <col min="10" max="10" width="7.140625" style="257" customWidth="1"/>
    <col min="11"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24" customHeight="1" thickBot="1">
      <c r="A2" s="382" t="s">
        <v>196</v>
      </c>
    </row>
    <row r="3" spans="1:256" ht="27" customHeight="1" thickBot="1">
      <c r="A3" s="503"/>
      <c r="B3" s="417" t="s">
        <v>197</v>
      </c>
      <c r="C3" s="504"/>
      <c r="D3" s="505"/>
      <c r="E3" s="417" t="s">
        <v>167</v>
      </c>
      <c r="F3" s="504"/>
      <c r="G3" s="505"/>
      <c r="H3" s="419" t="s">
        <v>168</v>
      </c>
      <c r="I3" s="420"/>
    </row>
    <row r="4" spans="1:256" ht="24.75" customHeight="1">
      <c r="A4" s="506"/>
      <c r="B4" s="507" t="s">
        <v>84</v>
      </c>
      <c r="C4" s="508" t="s">
        <v>85</v>
      </c>
      <c r="D4" s="509" t="s">
        <v>86</v>
      </c>
      <c r="E4" s="507" t="s">
        <v>84</v>
      </c>
      <c r="F4" s="508" t="s">
        <v>85</v>
      </c>
      <c r="G4" s="509" t="s">
        <v>86</v>
      </c>
      <c r="H4" s="510" t="s">
        <v>16</v>
      </c>
      <c r="I4" s="511" t="s">
        <v>198</v>
      </c>
    </row>
    <row r="5" spans="1:256" ht="15" customHeight="1" thickBot="1">
      <c r="A5" s="512"/>
      <c r="B5" s="513"/>
      <c r="C5" s="514"/>
      <c r="D5" s="515"/>
      <c r="E5" s="513"/>
      <c r="F5" s="514"/>
      <c r="G5" s="515"/>
      <c r="H5" s="516"/>
      <c r="I5" s="517" t="s">
        <v>199</v>
      </c>
    </row>
    <row r="6" spans="1:256" s="291" customFormat="1" ht="23.1" customHeight="1">
      <c r="A6" s="430" t="s">
        <v>104</v>
      </c>
      <c r="B6" s="390">
        <v>1143069</v>
      </c>
      <c r="C6" s="391">
        <v>566056</v>
      </c>
      <c r="D6" s="393">
        <v>577013</v>
      </c>
      <c r="E6" s="390">
        <v>1196383</v>
      </c>
      <c r="F6" s="391">
        <v>590944</v>
      </c>
      <c r="G6" s="518">
        <v>605439</v>
      </c>
      <c r="H6" s="519">
        <v>53314</v>
      </c>
      <c r="I6" s="520">
        <v>0.4152788841297772</v>
      </c>
    </row>
    <row r="7" spans="1:256" ht="23.1" customHeight="1">
      <c r="A7" s="521" t="s">
        <v>200</v>
      </c>
      <c r="B7" s="399">
        <v>503045</v>
      </c>
      <c r="C7" s="403">
        <v>247844</v>
      </c>
      <c r="D7" s="404">
        <v>255201</v>
      </c>
      <c r="E7" s="399">
        <v>499349</v>
      </c>
      <c r="F7" s="403">
        <v>244688</v>
      </c>
      <c r="G7" s="522">
        <v>254661</v>
      </c>
      <c r="H7" s="523">
        <v>-3696</v>
      </c>
      <c r="I7" s="524">
        <v>-6.7017344567243953E-2</v>
      </c>
    </row>
    <row r="8" spans="1:256" s="529" customFormat="1" ht="23.1" customHeight="1">
      <c r="A8" s="525" t="s">
        <v>201</v>
      </c>
      <c r="B8" s="526">
        <v>144303</v>
      </c>
      <c r="C8" s="400">
        <v>71720</v>
      </c>
      <c r="D8" s="400">
        <v>72583</v>
      </c>
      <c r="E8" s="399">
        <v>137608</v>
      </c>
      <c r="F8" s="400">
        <v>68370</v>
      </c>
      <c r="G8" s="527">
        <v>69238</v>
      </c>
      <c r="H8" s="528">
        <v>-6695</v>
      </c>
      <c r="I8" s="524">
        <v>-0.4309432381760514</v>
      </c>
    </row>
    <row r="9" spans="1:256" s="529" customFormat="1" ht="23.1" customHeight="1">
      <c r="A9" s="525" t="s">
        <v>202</v>
      </c>
      <c r="B9" s="526">
        <v>103872</v>
      </c>
      <c r="C9" s="400">
        <v>50730</v>
      </c>
      <c r="D9" s="400">
        <v>53142</v>
      </c>
      <c r="E9" s="399">
        <v>103098</v>
      </c>
      <c r="F9" s="400">
        <v>51114</v>
      </c>
      <c r="G9" s="527">
        <v>51984</v>
      </c>
      <c r="H9" s="528">
        <v>-774</v>
      </c>
      <c r="I9" s="524">
        <v>-6.7971249976972459E-2</v>
      </c>
    </row>
    <row r="10" spans="1:256" s="529" customFormat="1" ht="23.1" customHeight="1">
      <c r="A10" s="525" t="s">
        <v>203</v>
      </c>
      <c r="B10" s="526">
        <v>75884</v>
      </c>
      <c r="C10" s="400">
        <v>37306</v>
      </c>
      <c r="D10" s="400">
        <v>38578</v>
      </c>
      <c r="E10" s="399">
        <v>75613</v>
      </c>
      <c r="F10" s="400">
        <v>36870</v>
      </c>
      <c r="G10" s="527">
        <v>38743</v>
      </c>
      <c r="H10" s="528">
        <v>-271</v>
      </c>
      <c r="I10" s="524">
        <v>-3.2518642596346403E-2</v>
      </c>
    </row>
    <row r="11" spans="1:256" s="529" customFormat="1" ht="23.1" customHeight="1">
      <c r="A11" s="525" t="s">
        <v>204</v>
      </c>
      <c r="B11" s="526">
        <v>100066</v>
      </c>
      <c r="C11" s="400">
        <v>49452</v>
      </c>
      <c r="D11" s="400">
        <v>50614</v>
      </c>
      <c r="E11" s="399">
        <v>105559</v>
      </c>
      <c r="F11" s="400">
        <v>50963</v>
      </c>
      <c r="G11" s="527">
        <v>54596</v>
      </c>
      <c r="H11" s="528">
        <v>5493</v>
      </c>
      <c r="I11" s="524">
        <v>0.48700083136652417</v>
      </c>
    </row>
    <row r="12" spans="1:256" s="529" customFormat="1" ht="23.1" customHeight="1">
      <c r="A12" s="525" t="s">
        <v>205</v>
      </c>
      <c r="B12" s="526">
        <v>78920</v>
      </c>
      <c r="C12" s="400">
        <v>38636</v>
      </c>
      <c r="D12" s="400">
        <v>40284</v>
      </c>
      <c r="E12" s="399">
        <v>77471</v>
      </c>
      <c r="F12" s="400">
        <v>37371</v>
      </c>
      <c r="G12" s="527">
        <v>40100</v>
      </c>
      <c r="H12" s="528">
        <v>-1449</v>
      </c>
      <c r="I12" s="524">
        <v>-0.16832189200481906</v>
      </c>
    </row>
    <row r="13" spans="1:256" ht="23.1" customHeight="1" thickBot="1">
      <c r="A13" s="521" t="s">
        <v>206</v>
      </c>
      <c r="B13" s="399">
        <v>640024</v>
      </c>
      <c r="C13" s="403">
        <v>318212</v>
      </c>
      <c r="D13" s="403">
        <v>321812</v>
      </c>
      <c r="E13" s="399">
        <v>697034</v>
      </c>
      <c r="F13" s="403">
        <v>346256</v>
      </c>
      <c r="G13" s="530">
        <v>350778</v>
      </c>
      <c r="H13" s="531">
        <v>57010</v>
      </c>
      <c r="I13" s="532">
        <v>0.77873022122774138</v>
      </c>
    </row>
    <row r="14" spans="1:256" s="291" customFormat="1" ht="23.25" customHeight="1">
      <c r="A14" s="430" t="s">
        <v>207</v>
      </c>
      <c r="B14" s="390">
        <v>35779</v>
      </c>
      <c r="C14" s="391">
        <v>17700</v>
      </c>
      <c r="D14" s="393">
        <v>18079</v>
      </c>
      <c r="E14" s="390">
        <v>40434</v>
      </c>
      <c r="F14" s="391">
        <v>19904</v>
      </c>
      <c r="G14" s="391">
        <v>20530</v>
      </c>
      <c r="H14" s="533">
        <v>4655</v>
      </c>
      <c r="I14" s="520">
        <v>1.1181127282885672</v>
      </c>
    </row>
    <row r="15" spans="1:256" ht="23.25" customHeight="1">
      <c r="A15" s="521" t="s">
        <v>200</v>
      </c>
      <c r="B15" s="534" t="s">
        <v>208</v>
      </c>
      <c r="C15" s="535" t="s">
        <v>209</v>
      </c>
      <c r="D15" s="536" t="s">
        <v>209</v>
      </c>
      <c r="E15" s="537" t="s">
        <v>209</v>
      </c>
      <c r="F15" s="538" t="s">
        <v>209</v>
      </c>
      <c r="G15" s="536" t="s">
        <v>209</v>
      </c>
      <c r="H15" s="537" t="s">
        <v>209</v>
      </c>
      <c r="I15" s="539" t="s">
        <v>209</v>
      </c>
    </row>
    <row r="16" spans="1:256" ht="23.25" customHeight="1" thickBot="1">
      <c r="A16" s="521" t="s">
        <v>206</v>
      </c>
      <c r="B16" s="399">
        <v>35779</v>
      </c>
      <c r="C16" s="400">
        <v>17700</v>
      </c>
      <c r="D16" s="401">
        <v>18079</v>
      </c>
      <c r="E16" s="399">
        <v>40434</v>
      </c>
      <c r="F16" s="400">
        <v>19904</v>
      </c>
      <c r="G16" s="401">
        <v>20530</v>
      </c>
      <c r="H16" s="533">
        <v>4655</v>
      </c>
      <c r="I16" s="524">
        <v>1.1181127282885672</v>
      </c>
    </row>
    <row r="17" spans="1:9" s="291" customFormat="1" ht="23.25" customHeight="1" thickTop="1">
      <c r="A17" s="540" t="s">
        <v>103</v>
      </c>
      <c r="B17" s="541">
        <v>1178848</v>
      </c>
      <c r="C17" s="542">
        <v>583756</v>
      </c>
      <c r="D17" s="543">
        <v>595092</v>
      </c>
      <c r="E17" s="544">
        <v>1236817</v>
      </c>
      <c r="F17" s="542">
        <v>610848</v>
      </c>
      <c r="G17" s="543">
        <v>625969</v>
      </c>
      <c r="H17" s="544">
        <v>57969</v>
      </c>
      <c r="I17" s="545">
        <v>0.43734862136473041</v>
      </c>
    </row>
    <row r="18" spans="1:9" ht="23.25" customHeight="1">
      <c r="A18" s="521" t="s">
        <v>200</v>
      </c>
      <c r="B18" s="399">
        <v>503045</v>
      </c>
      <c r="C18" s="400">
        <v>247844</v>
      </c>
      <c r="D18" s="401">
        <v>255201</v>
      </c>
      <c r="E18" s="533">
        <v>499349</v>
      </c>
      <c r="F18" s="400">
        <v>244688</v>
      </c>
      <c r="G18" s="401">
        <v>254661</v>
      </c>
      <c r="H18" s="533">
        <v>-3696</v>
      </c>
      <c r="I18" s="524">
        <v>-6.7017344567243953E-2</v>
      </c>
    </row>
    <row r="19" spans="1:9" ht="23.25" customHeight="1" thickBot="1">
      <c r="A19" s="546" t="s">
        <v>206</v>
      </c>
      <c r="B19" s="409">
        <v>675803</v>
      </c>
      <c r="C19" s="547">
        <v>335912</v>
      </c>
      <c r="D19" s="548">
        <v>339891</v>
      </c>
      <c r="E19" s="549">
        <v>737468</v>
      </c>
      <c r="F19" s="547">
        <v>366160</v>
      </c>
      <c r="G19" s="548">
        <v>371308</v>
      </c>
      <c r="H19" s="549">
        <v>61665</v>
      </c>
      <c r="I19" s="550">
        <v>0.79698720493819319</v>
      </c>
    </row>
    <row r="20" spans="1:9" ht="18" customHeight="1">
      <c r="A20" s="551" t="s">
        <v>210</v>
      </c>
      <c r="B20" s="551"/>
      <c r="C20" s="552"/>
      <c r="D20" s="552"/>
      <c r="E20" s="553"/>
      <c r="F20" s="552"/>
      <c r="G20" s="552"/>
      <c r="H20" s="551"/>
    </row>
    <row r="21" spans="1:9" ht="16.5" customHeight="1">
      <c r="A21" s="551" t="s">
        <v>211</v>
      </c>
      <c r="B21" s="551"/>
      <c r="C21" s="551"/>
      <c r="D21" s="551"/>
      <c r="E21" s="551"/>
      <c r="F21" s="551"/>
      <c r="G21" s="551"/>
      <c r="H21" s="551"/>
    </row>
    <row r="22" spans="1:9" ht="15.75" customHeight="1">
      <c r="A22" s="350" t="s">
        <v>212</v>
      </c>
      <c r="B22" s="551"/>
      <c r="C22" s="551"/>
      <c r="D22" s="551"/>
      <c r="E22" s="551"/>
      <c r="F22" s="551"/>
      <c r="G22" s="551"/>
      <c r="H22" s="551"/>
    </row>
    <row r="23" spans="1:9" ht="14.25" customHeight="1">
      <c r="A23" s="551" t="s">
        <v>213</v>
      </c>
    </row>
    <row r="24" spans="1:9" ht="17.25" customHeight="1">
      <c r="A24" s="551" t="s">
        <v>214</v>
      </c>
      <c r="B24" s="554"/>
      <c r="C24" s="555"/>
      <c r="D24" s="556"/>
      <c r="E24" s="556"/>
      <c r="F24" s="551"/>
      <c r="G24" s="551"/>
      <c r="H24" s="551"/>
    </row>
    <row r="25" spans="1:9" ht="16.5" customHeight="1">
      <c r="A25" s="557"/>
    </row>
    <row r="35" s="257" customFormat="1" ht="6.75" customHeight="1"/>
    <row r="36" s="257" customFormat="1" ht="19.5" customHeight="1"/>
    <row r="39" s="257" customFormat="1" ht="7.5" customHeight="1"/>
    <row r="40" s="257" customFormat="1" ht="20.25" customHeight="1"/>
    <row r="43" s="257" customFormat="1" ht="7.5" customHeight="1"/>
  </sheetData>
  <mergeCells count="1">
    <mergeCell ref="A1:G1"/>
  </mergeCells>
  <hyperlinks>
    <hyperlink ref="A1" location="CONTENT!A1" display="Back to table of contents" xr:uid="{F439752E-9A68-4AE1-9D91-5F30F68A8228}"/>
    <hyperlink ref="A1:G1" location="CONTENT!A3" display="Back to table of contents" xr:uid="{C4F69FDE-6AD6-4471-8EB1-E9C10996DA10}"/>
  </hyperlinks>
  <pageMargins left="0.9055118110236221" right="0.23622047244094491" top="0.78740157480314965" bottom="0.43307086614173229" header="0.51181102362204722" footer="0.31496062992125984"/>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BED5C-6FBC-423D-88D1-BC31F0085680}">
  <sheetPr>
    <pageSetUpPr fitToPage="1"/>
  </sheetPr>
  <dimension ref="A1:AE63"/>
  <sheetViews>
    <sheetView showGridLines="0" zoomScaleNormal="100" workbookViewId="0">
      <selection sqref="A1:B1"/>
    </sheetView>
  </sheetViews>
  <sheetFormatPr defaultColWidth="7.85546875" defaultRowHeight="15.75"/>
  <cols>
    <col min="1" max="1" width="1.5703125" style="3231" customWidth="1"/>
    <col min="2" max="2" width="2.7109375" style="3231" customWidth="1"/>
    <col min="3" max="3" width="4" style="3231" customWidth="1"/>
    <col min="4" max="4" width="12.42578125" style="3231" customWidth="1"/>
    <col min="5" max="15" width="13.5703125" style="3231" customWidth="1"/>
    <col min="16" max="16" width="15.42578125" style="3231" customWidth="1"/>
    <col min="17" max="257" width="7.85546875" style="3231"/>
    <col min="258" max="258" width="1.5703125" style="3231" customWidth="1"/>
    <col min="259" max="259" width="2.7109375" style="3231" customWidth="1"/>
    <col min="260" max="260" width="4" style="3231" customWidth="1"/>
    <col min="261" max="261" width="12.42578125" style="3231" customWidth="1"/>
    <col min="262" max="262" width="9.5703125" style="3231" customWidth="1"/>
    <col min="263" max="263" width="11.42578125" style="3231" customWidth="1"/>
    <col min="264" max="265" width="10.7109375" style="3231" customWidth="1"/>
    <col min="266" max="266" width="11.140625" style="3231" customWidth="1"/>
    <col min="267" max="267" width="11.42578125" style="3231" customWidth="1"/>
    <col min="268" max="268" width="11.85546875" style="3231" customWidth="1"/>
    <col min="269" max="269" width="11" style="3231" customWidth="1"/>
    <col min="270" max="270" width="10.42578125" style="3231" customWidth="1"/>
    <col min="271" max="271" width="8.42578125" style="3231" customWidth="1"/>
    <col min="272" max="513" width="7.85546875" style="3231"/>
    <col min="514" max="514" width="1.5703125" style="3231" customWidth="1"/>
    <col min="515" max="515" width="2.7109375" style="3231" customWidth="1"/>
    <col min="516" max="516" width="4" style="3231" customWidth="1"/>
    <col min="517" max="517" width="12.42578125" style="3231" customWidth="1"/>
    <col min="518" max="518" width="9.5703125" style="3231" customWidth="1"/>
    <col min="519" max="519" width="11.42578125" style="3231" customWidth="1"/>
    <col min="520" max="521" width="10.7109375" style="3231" customWidth="1"/>
    <col min="522" max="522" width="11.140625" style="3231" customWidth="1"/>
    <col min="523" max="523" width="11.42578125" style="3231" customWidth="1"/>
    <col min="524" max="524" width="11.85546875" style="3231" customWidth="1"/>
    <col min="525" max="525" width="11" style="3231" customWidth="1"/>
    <col min="526" max="526" width="10.42578125" style="3231" customWidth="1"/>
    <col min="527" max="527" width="8.42578125" style="3231" customWidth="1"/>
    <col min="528" max="769" width="7.85546875" style="3231"/>
    <col min="770" max="770" width="1.5703125" style="3231" customWidth="1"/>
    <col min="771" max="771" width="2.7109375" style="3231" customWidth="1"/>
    <col min="772" max="772" width="4" style="3231" customWidth="1"/>
    <col min="773" max="773" width="12.42578125" style="3231" customWidth="1"/>
    <col min="774" max="774" width="9.5703125" style="3231" customWidth="1"/>
    <col min="775" max="775" width="11.42578125" style="3231" customWidth="1"/>
    <col min="776" max="777" width="10.7109375" style="3231" customWidth="1"/>
    <col min="778" max="778" width="11.140625" style="3231" customWidth="1"/>
    <col min="779" max="779" width="11.42578125" style="3231" customWidth="1"/>
    <col min="780" max="780" width="11.85546875" style="3231" customWidth="1"/>
    <col min="781" max="781" width="11" style="3231" customWidth="1"/>
    <col min="782" max="782" width="10.42578125" style="3231" customWidth="1"/>
    <col min="783" max="783" width="8.42578125" style="3231" customWidth="1"/>
    <col min="784" max="1025" width="7.85546875" style="3231"/>
    <col min="1026" max="1026" width="1.5703125" style="3231" customWidth="1"/>
    <col min="1027" max="1027" width="2.7109375" style="3231" customWidth="1"/>
    <col min="1028" max="1028" width="4" style="3231" customWidth="1"/>
    <col min="1029" max="1029" width="12.42578125" style="3231" customWidth="1"/>
    <col min="1030" max="1030" width="9.5703125" style="3231" customWidth="1"/>
    <col min="1031" max="1031" width="11.42578125" style="3231" customWidth="1"/>
    <col min="1032" max="1033" width="10.7109375" style="3231" customWidth="1"/>
    <col min="1034" max="1034" width="11.140625" style="3231" customWidth="1"/>
    <col min="1035" max="1035" width="11.42578125" style="3231" customWidth="1"/>
    <col min="1036" max="1036" width="11.85546875" style="3231" customWidth="1"/>
    <col min="1037" max="1037" width="11" style="3231" customWidth="1"/>
    <col min="1038" max="1038" width="10.42578125" style="3231" customWidth="1"/>
    <col min="1039" max="1039" width="8.42578125" style="3231" customWidth="1"/>
    <col min="1040" max="1281" width="7.85546875" style="3231"/>
    <col min="1282" max="1282" width="1.5703125" style="3231" customWidth="1"/>
    <col min="1283" max="1283" width="2.7109375" style="3231" customWidth="1"/>
    <col min="1284" max="1284" width="4" style="3231" customWidth="1"/>
    <col min="1285" max="1285" width="12.42578125" style="3231" customWidth="1"/>
    <col min="1286" max="1286" width="9.5703125" style="3231" customWidth="1"/>
    <col min="1287" max="1287" width="11.42578125" style="3231" customWidth="1"/>
    <col min="1288" max="1289" width="10.7109375" style="3231" customWidth="1"/>
    <col min="1290" max="1290" width="11.140625" style="3231" customWidth="1"/>
    <col min="1291" max="1291" width="11.42578125" style="3231" customWidth="1"/>
    <col min="1292" max="1292" width="11.85546875" style="3231" customWidth="1"/>
    <col min="1293" max="1293" width="11" style="3231" customWidth="1"/>
    <col min="1294" max="1294" width="10.42578125" style="3231" customWidth="1"/>
    <col min="1295" max="1295" width="8.42578125" style="3231" customWidth="1"/>
    <col min="1296" max="1537" width="7.85546875" style="3231"/>
    <col min="1538" max="1538" width="1.5703125" style="3231" customWidth="1"/>
    <col min="1539" max="1539" width="2.7109375" style="3231" customWidth="1"/>
    <col min="1540" max="1540" width="4" style="3231" customWidth="1"/>
    <col min="1541" max="1541" width="12.42578125" style="3231" customWidth="1"/>
    <col min="1542" max="1542" width="9.5703125" style="3231" customWidth="1"/>
    <col min="1543" max="1543" width="11.42578125" style="3231" customWidth="1"/>
    <col min="1544" max="1545" width="10.7109375" style="3231" customWidth="1"/>
    <col min="1546" max="1546" width="11.140625" style="3231" customWidth="1"/>
    <col min="1547" max="1547" width="11.42578125" style="3231" customWidth="1"/>
    <col min="1548" max="1548" width="11.85546875" style="3231" customWidth="1"/>
    <col min="1549" max="1549" width="11" style="3231" customWidth="1"/>
    <col min="1550" max="1550" width="10.42578125" style="3231" customWidth="1"/>
    <col min="1551" max="1551" width="8.42578125" style="3231" customWidth="1"/>
    <col min="1552" max="1793" width="7.85546875" style="3231"/>
    <col min="1794" max="1794" width="1.5703125" style="3231" customWidth="1"/>
    <col min="1795" max="1795" width="2.7109375" style="3231" customWidth="1"/>
    <col min="1796" max="1796" width="4" style="3231" customWidth="1"/>
    <col min="1797" max="1797" width="12.42578125" style="3231" customWidth="1"/>
    <col min="1798" max="1798" width="9.5703125" style="3231" customWidth="1"/>
    <col min="1799" max="1799" width="11.42578125" style="3231" customWidth="1"/>
    <col min="1800" max="1801" width="10.7109375" style="3231" customWidth="1"/>
    <col min="1802" max="1802" width="11.140625" style="3231" customWidth="1"/>
    <col min="1803" max="1803" width="11.42578125" style="3231" customWidth="1"/>
    <col min="1804" max="1804" width="11.85546875" style="3231" customWidth="1"/>
    <col min="1805" max="1805" width="11" style="3231" customWidth="1"/>
    <col min="1806" max="1806" width="10.42578125" style="3231" customWidth="1"/>
    <col min="1807" max="1807" width="8.42578125" style="3231" customWidth="1"/>
    <col min="1808" max="2049" width="7.85546875" style="3231"/>
    <col min="2050" max="2050" width="1.5703125" style="3231" customWidth="1"/>
    <col min="2051" max="2051" width="2.7109375" style="3231" customWidth="1"/>
    <col min="2052" max="2052" width="4" style="3231" customWidth="1"/>
    <col min="2053" max="2053" width="12.42578125" style="3231" customWidth="1"/>
    <col min="2054" max="2054" width="9.5703125" style="3231" customWidth="1"/>
    <col min="2055" max="2055" width="11.42578125" style="3231" customWidth="1"/>
    <col min="2056" max="2057" width="10.7109375" style="3231" customWidth="1"/>
    <col min="2058" max="2058" width="11.140625" style="3231" customWidth="1"/>
    <col min="2059" max="2059" width="11.42578125" style="3231" customWidth="1"/>
    <col min="2060" max="2060" width="11.85546875" style="3231" customWidth="1"/>
    <col min="2061" max="2061" width="11" style="3231" customWidth="1"/>
    <col min="2062" max="2062" width="10.42578125" style="3231" customWidth="1"/>
    <col min="2063" max="2063" width="8.42578125" style="3231" customWidth="1"/>
    <col min="2064" max="2305" width="7.85546875" style="3231"/>
    <col min="2306" max="2306" width="1.5703125" style="3231" customWidth="1"/>
    <col min="2307" max="2307" width="2.7109375" style="3231" customWidth="1"/>
    <col min="2308" max="2308" width="4" style="3231" customWidth="1"/>
    <col min="2309" max="2309" width="12.42578125" style="3231" customWidth="1"/>
    <col min="2310" max="2310" width="9.5703125" style="3231" customWidth="1"/>
    <col min="2311" max="2311" width="11.42578125" style="3231" customWidth="1"/>
    <col min="2312" max="2313" width="10.7109375" style="3231" customWidth="1"/>
    <col min="2314" max="2314" width="11.140625" style="3231" customWidth="1"/>
    <col min="2315" max="2315" width="11.42578125" style="3231" customWidth="1"/>
    <col min="2316" max="2316" width="11.85546875" style="3231" customWidth="1"/>
    <col min="2317" max="2317" width="11" style="3231" customWidth="1"/>
    <col min="2318" max="2318" width="10.42578125" style="3231" customWidth="1"/>
    <col min="2319" max="2319" width="8.42578125" style="3231" customWidth="1"/>
    <col min="2320" max="2561" width="7.85546875" style="3231"/>
    <col min="2562" max="2562" width="1.5703125" style="3231" customWidth="1"/>
    <col min="2563" max="2563" width="2.7109375" style="3231" customWidth="1"/>
    <col min="2564" max="2564" width="4" style="3231" customWidth="1"/>
    <col min="2565" max="2565" width="12.42578125" style="3231" customWidth="1"/>
    <col min="2566" max="2566" width="9.5703125" style="3231" customWidth="1"/>
    <col min="2567" max="2567" width="11.42578125" style="3231" customWidth="1"/>
    <col min="2568" max="2569" width="10.7109375" style="3231" customWidth="1"/>
    <col min="2570" max="2570" width="11.140625" style="3231" customWidth="1"/>
    <col min="2571" max="2571" width="11.42578125" style="3231" customWidth="1"/>
    <col min="2572" max="2572" width="11.85546875" style="3231" customWidth="1"/>
    <col min="2573" max="2573" width="11" style="3231" customWidth="1"/>
    <col min="2574" max="2574" width="10.42578125" style="3231" customWidth="1"/>
    <col min="2575" max="2575" width="8.42578125" style="3231" customWidth="1"/>
    <col min="2576" max="2817" width="7.85546875" style="3231"/>
    <col min="2818" max="2818" width="1.5703125" style="3231" customWidth="1"/>
    <col min="2819" max="2819" width="2.7109375" style="3231" customWidth="1"/>
    <col min="2820" max="2820" width="4" style="3231" customWidth="1"/>
    <col min="2821" max="2821" width="12.42578125" style="3231" customWidth="1"/>
    <col min="2822" max="2822" width="9.5703125" style="3231" customWidth="1"/>
    <col min="2823" max="2823" width="11.42578125" style="3231" customWidth="1"/>
    <col min="2824" max="2825" width="10.7109375" style="3231" customWidth="1"/>
    <col min="2826" max="2826" width="11.140625" style="3231" customWidth="1"/>
    <col min="2827" max="2827" width="11.42578125" style="3231" customWidth="1"/>
    <col min="2828" max="2828" width="11.85546875" style="3231" customWidth="1"/>
    <col min="2829" max="2829" width="11" style="3231" customWidth="1"/>
    <col min="2830" max="2830" width="10.42578125" style="3231" customWidth="1"/>
    <col min="2831" max="2831" width="8.42578125" style="3231" customWidth="1"/>
    <col min="2832" max="3073" width="7.85546875" style="3231"/>
    <col min="3074" max="3074" width="1.5703125" style="3231" customWidth="1"/>
    <col min="3075" max="3075" width="2.7109375" style="3231" customWidth="1"/>
    <col min="3076" max="3076" width="4" style="3231" customWidth="1"/>
    <col min="3077" max="3077" width="12.42578125" style="3231" customWidth="1"/>
    <col min="3078" max="3078" width="9.5703125" style="3231" customWidth="1"/>
    <col min="3079" max="3079" width="11.42578125" style="3231" customWidth="1"/>
    <col min="3080" max="3081" width="10.7109375" style="3231" customWidth="1"/>
    <col min="3082" max="3082" width="11.140625" style="3231" customWidth="1"/>
    <col min="3083" max="3083" width="11.42578125" style="3231" customWidth="1"/>
    <col min="3084" max="3084" width="11.85546875" style="3231" customWidth="1"/>
    <col min="3085" max="3085" width="11" style="3231" customWidth="1"/>
    <col min="3086" max="3086" width="10.42578125" style="3231" customWidth="1"/>
    <col min="3087" max="3087" width="8.42578125" style="3231" customWidth="1"/>
    <col min="3088" max="3329" width="7.85546875" style="3231"/>
    <col min="3330" max="3330" width="1.5703125" style="3231" customWidth="1"/>
    <col min="3331" max="3331" width="2.7109375" style="3231" customWidth="1"/>
    <col min="3332" max="3332" width="4" style="3231" customWidth="1"/>
    <col min="3333" max="3333" width="12.42578125" style="3231" customWidth="1"/>
    <col min="3334" max="3334" width="9.5703125" style="3231" customWidth="1"/>
    <col min="3335" max="3335" width="11.42578125" style="3231" customWidth="1"/>
    <col min="3336" max="3337" width="10.7109375" style="3231" customWidth="1"/>
    <col min="3338" max="3338" width="11.140625" style="3231" customWidth="1"/>
    <col min="3339" max="3339" width="11.42578125" style="3231" customWidth="1"/>
    <col min="3340" max="3340" width="11.85546875" style="3231" customWidth="1"/>
    <col min="3341" max="3341" width="11" style="3231" customWidth="1"/>
    <col min="3342" max="3342" width="10.42578125" style="3231" customWidth="1"/>
    <col min="3343" max="3343" width="8.42578125" style="3231" customWidth="1"/>
    <col min="3344" max="3585" width="7.85546875" style="3231"/>
    <col min="3586" max="3586" width="1.5703125" style="3231" customWidth="1"/>
    <col min="3587" max="3587" width="2.7109375" style="3231" customWidth="1"/>
    <col min="3588" max="3588" width="4" style="3231" customWidth="1"/>
    <col min="3589" max="3589" width="12.42578125" style="3231" customWidth="1"/>
    <col min="3590" max="3590" width="9.5703125" style="3231" customWidth="1"/>
    <col min="3591" max="3591" width="11.42578125" style="3231" customWidth="1"/>
    <col min="3592" max="3593" width="10.7109375" style="3231" customWidth="1"/>
    <col min="3594" max="3594" width="11.140625" style="3231" customWidth="1"/>
    <col min="3595" max="3595" width="11.42578125" style="3231" customWidth="1"/>
    <col min="3596" max="3596" width="11.85546875" style="3231" customWidth="1"/>
    <col min="3597" max="3597" width="11" style="3231" customWidth="1"/>
    <col min="3598" max="3598" width="10.42578125" style="3231" customWidth="1"/>
    <col min="3599" max="3599" width="8.42578125" style="3231" customWidth="1"/>
    <col min="3600" max="3841" width="7.85546875" style="3231"/>
    <col min="3842" max="3842" width="1.5703125" style="3231" customWidth="1"/>
    <col min="3843" max="3843" width="2.7109375" style="3231" customWidth="1"/>
    <col min="3844" max="3844" width="4" style="3231" customWidth="1"/>
    <col min="3845" max="3845" width="12.42578125" style="3231" customWidth="1"/>
    <col min="3846" max="3846" width="9.5703125" style="3231" customWidth="1"/>
    <col min="3847" max="3847" width="11.42578125" style="3231" customWidth="1"/>
    <col min="3848" max="3849" width="10.7109375" style="3231" customWidth="1"/>
    <col min="3850" max="3850" width="11.140625" style="3231" customWidth="1"/>
    <col min="3851" max="3851" width="11.42578125" style="3231" customWidth="1"/>
    <col min="3852" max="3852" width="11.85546875" style="3231" customWidth="1"/>
    <col min="3853" max="3853" width="11" style="3231" customWidth="1"/>
    <col min="3854" max="3854" width="10.42578125" style="3231" customWidth="1"/>
    <col min="3855" max="3855" width="8.42578125" style="3231" customWidth="1"/>
    <col min="3856" max="4097" width="7.85546875" style="3231"/>
    <col min="4098" max="4098" width="1.5703125" style="3231" customWidth="1"/>
    <col min="4099" max="4099" width="2.7109375" style="3231" customWidth="1"/>
    <col min="4100" max="4100" width="4" style="3231" customWidth="1"/>
    <col min="4101" max="4101" width="12.42578125" style="3231" customWidth="1"/>
    <col min="4102" max="4102" width="9.5703125" style="3231" customWidth="1"/>
    <col min="4103" max="4103" width="11.42578125" style="3231" customWidth="1"/>
    <col min="4104" max="4105" width="10.7109375" style="3231" customWidth="1"/>
    <col min="4106" max="4106" width="11.140625" style="3231" customWidth="1"/>
    <col min="4107" max="4107" width="11.42578125" style="3231" customWidth="1"/>
    <col min="4108" max="4108" width="11.85546875" style="3231" customWidth="1"/>
    <col min="4109" max="4109" width="11" style="3231" customWidth="1"/>
    <col min="4110" max="4110" width="10.42578125" style="3231" customWidth="1"/>
    <col min="4111" max="4111" width="8.42578125" style="3231" customWidth="1"/>
    <col min="4112" max="4353" width="7.85546875" style="3231"/>
    <col min="4354" max="4354" width="1.5703125" style="3231" customWidth="1"/>
    <col min="4355" max="4355" width="2.7109375" style="3231" customWidth="1"/>
    <col min="4356" max="4356" width="4" style="3231" customWidth="1"/>
    <col min="4357" max="4357" width="12.42578125" style="3231" customWidth="1"/>
    <col min="4358" max="4358" width="9.5703125" style="3231" customWidth="1"/>
    <col min="4359" max="4359" width="11.42578125" style="3231" customWidth="1"/>
    <col min="4360" max="4361" width="10.7109375" style="3231" customWidth="1"/>
    <col min="4362" max="4362" width="11.140625" style="3231" customWidth="1"/>
    <col min="4363" max="4363" width="11.42578125" style="3231" customWidth="1"/>
    <col min="4364" max="4364" width="11.85546875" style="3231" customWidth="1"/>
    <col min="4365" max="4365" width="11" style="3231" customWidth="1"/>
    <col min="4366" max="4366" width="10.42578125" style="3231" customWidth="1"/>
    <col min="4367" max="4367" width="8.42578125" style="3231" customWidth="1"/>
    <col min="4368" max="4609" width="7.85546875" style="3231"/>
    <col min="4610" max="4610" width="1.5703125" style="3231" customWidth="1"/>
    <col min="4611" max="4611" width="2.7109375" style="3231" customWidth="1"/>
    <col min="4612" max="4612" width="4" style="3231" customWidth="1"/>
    <col min="4613" max="4613" width="12.42578125" style="3231" customWidth="1"/>
    <col min="4614" max="4614" width="9.5703125" style="3231" customWidth="1"/>
    <col min="4615" max="4615" width="11.42578125" style="3231" customWidth="1"/>
    <col min="4616" max="4617" width="10.7109375" style="3231" customWidth="1"/>
    <col min="4618" max="4618" width="11.140625" style="3231" customWidth="1"/>
    <col min="4619" max="4619" width="11.42578125" style="3231" customWidth="1"/>
    <col min="4620" max="4620" width="11.85546875" style="3231" customWidth="1"/>
    <col min="4621" max="4621" width="11" style="3231" customWidth="1"/>
    <col min="4622" max="4622" width="10.42578125" style="3231" customWidth="1"/>
    <col min="4623" max="4623" width="8.42578125" style="3231" customWidth="1"/>
    <col min="4624" max="4865" width="7.85546875" style="3231"/>
    <col min="4866" max="4866" width="1.5703125" style="3231" customWidth="1"/>
    <col min="4867" max="4867" width="2.7109375" style="3231" customWidth="1"/>
    <col min="4868" max="4868" width="4" style="3231" customWidth="1"/>
    <col min="4869" max="4869" width="12.42578125" style="3231" customWidth="1"/>
    <col min="4870" max="4870" width="9.5703125" style="3231" customWidth="1"/>
    <col min="4871" max="4871" width="11.42578125" style="3231" customWidth="1"/>
    <col min="4872" max="4873" width="10.7109375" style="3231" customWidth="1"/>
    <col min="4874" max="4874" width="11.140625" style="3231" customWidth="1"/>
    <col min="4875" max="4875" width="11.42578125" style="3231" customWidth="1"/>
    <col min="4876" max="4876" width="11.85546875" style="3231" customWidth="1"/>
    <col min="4877" max="4877" width="11" style="3231" customWidth="1"/>
    <col min="4878" max="4878" width="10.42578125" style="3231" customWidth="1"/>
    <col min="4879" max="4879" width="8.42578125" style="3231" customWidth="1"/>
    <col min="4880" max="5121" width="7.85546875" style="3231"/>
    <col min="5122" max="5122" width="1.5703125" style="3231" customWidth="1"/>
    <col min="5123" max="5123" width="2.7109375" style="3231" customWidth="1"/>
    <col min="5124" max="5124" width="4" style="3231" customWidth="1"/>
    <col min="5125" max="5125" width="12.42578125" style="3231" customWidth="1"/>
    <col min="5126" max="5126" width="9.5703125" style="3231" customWidth="1"/>
    <col min="5127" max="5127" width="11.42578125" style="3231" customWidth="1"/>
    <col min="5128" max="5129" width="10.7109375" style="3231" customWidth="1"/>
    <col min="5130" max="5130" width="11.140625" style="3231" customWidth="1"/>
    <col min="5131" max="5131" width="11.42578125" style="3231" customWidth="1"/>
    <col min="5132" max="5132" width="11.85546875" style="3231" customWidth="1"/>
    <col min="5133" max="5133" width="11" style="3231" customWidth="1"/>
    <col min="5134" max="5134" width="10.42578125" style="3231" customWidth="1"/>
    <col min="5135" max="5135" width="8.42578125" style="3231" customWidth="1"/>
    <col min="5136" max="5377" width="7.85546875" style="3231"/>
    <col min="5378" max="5378" width="1.5703125" style="3231" customWidth="1"/>
    <col min="5379" max="5379" width="2.7109375" style="3231" customWidth="1"/>
    <col min="5380" max="5380" width="4" style="3231" customWidth="1"/>
    <col min="5381" max="5381" width="12.42578125" style="3231" customWidth="1"/>
    <col min="5382" max="5382" width="9.5703125" style="3231" customWidth="1"/>
    <col min="5383" max="5383" width="11.42578125" style="3231" customWidth="1"/>
    <col min="5384" max="5385" width="10.7109375" style="3231" customWidth="1"/>
    <col min="5386" max="5386" width="11.140625" style="3231" customWidth="1"/>
    <col min="5387" max="5387" width="11.42578125" style="3231" customWidth="1"/>
    <col min="5388" max="5388" width="11.85546875" style="3231" customWidth="1"/>
    <col min="5389" max="5389" width="11" style="3231" customWidth="1"/>
    <col min="5390" max="5390" width="10.42578125" style="3231" customWidth="1"/>
    <col min="5391" max="5391" width="8.42578125" style="3231" customWidth="1"/>
    <col min="5392" max="5633" width="7.85546875" style="3231"/>
    <col min="5634" max="5634" width="1.5703125" style="3231" customWidth="1"/>
    <col min="5635" max="5635" width="2.7109375" style="3231" customWidth="1"/>
    <col min="5636" max="5636" width="4" style="3231" customWidth="1"/>
    <col min="5637" max="5637" width="12.42578125" style="3231" customWidth="1"/>
    <col min="5638" max="5638" width="9.5703125" style="3231" customWidth="1"/>
    <col min="5639" max="5639" width="11.42578125" style="3231" customWidth="1"/>
    <col min="5640" max="5641" width="10.7109375" style="3231" customWidth="1"/>
    <col min="5642" max="5642" width="11.140625" style="3231" customWidth="1"/>
    <col min="5643" max="5643" width="11.42578125" style="3231" customWidth="1"/>
    <col min="5644" max="5644" width="11.85546875" style="3231" customWidth="1"/>
    <col min="5645" max="5645" width="11" style="3231" customWidth="1"/>
    <col min="5646" max="5646" width="10.42578125" style="3231" customWidth="1"/>
    <col min="5647" max="5647" width="8.42578125" style="3231" customWidth="1"/>
    <col min="5648" max="5889" width="7.85546875" style="3231"/>
    <col min="5890" max="5890" width="1.5703125" style="3231" customWidth="1"/>
    <col min="5891" max="5891" width="2.7109375" style="3231" customWidth="1"/>
    <col min="5892" max="5892" width="4" style="3231" customWidth="1"/>
    <col min="5893" max="5893" width="12.42578125" style="3231" customWidth="1"/>
    <col min="5894" max="5894" width="9.5703125" style="3231" customWidth="1"/>
    <col min="5895" max="5895" width="11.42578125" style="3231" customWidth="1"/>
    <col min="5896" max="5897" width="10.7109375" style="3231" customWidth="1"/>
    <col min="5898" max="5898" width="11.140625" style="3231" customWidth="1"/>
    <col min="5899" max="5899" width="11.42578125" style="3231" customWidth="1"/>
    <col min="5900" max="5900" width="11.85546875" style="3231" customWidth="1"/>
    <col min="5901" max="5901" width="11" style="3231" customWidth="1"/>
    <col min="5902" max="5902" width="10.42578125" style="3231" customWidth="1"/>
    <col min="5903" max="5903" width="8.42578125" style="3231" customWidth="1"/>
    <col min="5904" max="6145" width="7.85546875" style="3231"/>
    <col min="6146" max="6146" width="1.5703125" style="3231" customWidth="1"/>
    <col min="6147" max="6147" width="2.7109375" style="3231" customWidth="1"/>
    <col min="6148" max="6148" width="4" style="3231" customWidth="1"/>
    <col min="6149" max="6149" width="12.42578125" style="3231" customWidth="1"/>
    <col min="6150" max="6150" width="9.5703125" style="3231" customWidth="1"/>
    <col min="6151" max="6151" width="11.42578125" style="3231" customWidth="1"/>
    <col min="6152" max="6153" width="10.7109375" style="3231" customWidth="1"/>
    <col min="6154" max="6154" width="11.140625" style="3231" customWidth="1"/>
    <col min="6155" max="6155" width="11.42578125" style="3231" customWidth="1"/>
    <col min="6156" max="6156" width="11.85546875" style="3231" customWidth="1"/>
    <col min="6157" max="6157" width="11" style="3231" customWidth="1"/>
    <col min="6158" max="6158" width="10.42578125" style="3231" customWidth="1"/>
    <col min="6159" max="6159" width="8.42578125" style="3231" customWidth="1"/>
    <col min="6160" max="6401" width="7.85546875" style="3231"/>
    <col min="6402" max="6402" width="1.5703125" style="3231" customWidth="1"/>
    <col min="6403" max="6403" width="2.7109375" style="3231" customWidth="1"/>
    <col min="6404" max="6404" width="4" style="3231" customWidth="1"/>
    <col min="6405" max="6405" width="12.42578125" style="3231" customWidth="1"/>
    <col min="6406" max="6406" width="9.5703125" style="3231" customWidth="1"/>
    <col min="6407" max="6407" width="11.42578125" style="3231" customWidth="1"/>
    <col min="6408" max="6409" width="10.7109375" style="3231" customWidth="1"/>
    <col min="6410" max="6410" width="11.140625" style="3231" customWidth="1"/>
    <col min="6411" max="6411" width="11.42578125" style="3231" customWidth="1"/>
    <col min="6412" max="6412" width="11.85546875" style="3231" customWidth="1"/>
    <col min="6413" max="6413" width="11" style="3231" customWidth="1"/>
    <col min="6414" max="6414" width="10.42578125" style="3231" customWidth="1"/>
    <col min="6415" max="6415" width="8.42578125" style="3231" customWidth="1"/>
    <col min="6416" max="6657" width="7.85546875" style="3231"/>
    <col min="6658" max="6658" width="1.5703125" style="3231" customWidth="1"/>
    <col min="6659" max="6659" width="2.7109375" style="3231" customWidth="1"/>
    <col min="6660" max="6660" width="4" style="3231" customWidth="1"/>
    <col min="6661" max="6661" width="12.42578125" style="3231" customWidth="1"/>
    <col min="6662" max="6662" width="9.5703125" style="3231" customWidth="1"/>
    <col min="6663" max="6663" width="11.42578125" style="3231" customWidth="1"/>
    <col min="6664" max="6665" width="10.7109375" style="3231" customWidth="1"/>
    <col min="6666" max="6666" width="11.140625" style="3231" customWidth="1"/>
    <col min="6667" max="6667" width="11.42578125" style="3231" customWidth="1"/>
    <col min="6668" max="6668" width="11.85546875" style="3231" customWidth="1"/>
    <col min="6669" max="6669" width="11" style="3231" customWidth="1"/>
    <col min="6670" max="6670" width="10.42578125" style="3231" customWidth="1"/>
    <col min="6671" max="6671" width="8.42578125" style="3231" customWidth="1"/>
    <col min="6672" max="6913" width="7.85546875" style="3231"/>
    <col min="6914" max="6914" width="1.5703125" style="3231" customWidth="1"/>
    <col min="6915" max="6915" width="2.7109375" style="3231" customWidth="1"/>
    <col min="6916" max="6916" width="4" style="3231" customWidth="1"/>
    <col min="6917" max="6917" width="12.42578125" style="3231" customWidth="1"/>
    <col min="6918" max="6918" width="9.5703125" style="3231" customWidth="1"/>
    <col min="6919" max="6919" width="11.42578125" style="3231" customWidth="1"/>
    <col min="6920" max="6921" width="10.7109375" style="3231" customWidth="1"/>
    <col min="6922" max="6922" width="11.140625" style="3231" customWidth="1"/>
    <col min="6923" max="6923" width="11.42578125" style="3231" customWidth="1"/>
    <col min="6924" max="6924" width="11.85546875" style="3231" customWidth="1"/>
    <col min="6925" max="6925" width="11" style="3231" customWidth="1"/>
    <col min="6926" max="6926" width="10.42578125" style="3231" customWidth="1"/>
    <col min="6927" max="6927" width="8.42578125" style="3231" customWidth="1"/>
    <col min="6928" max="7169" width="7.85546875" style="3231"/>
    <col min="7170" max="7170" width="1.5703125" style="3231" customWidth="1"/>
    <col min="7171" max="7171" width="2.7109375" style="3231" customWidth="1"/>
    <col min="7172" max="7172" width="4" style="3231" customWidth="1"/>
    <col min="7173" max="7173" width="12.42578125" style="3231" customWidth="1"/>
    <col min="7174" max="7174" width="9.5703125" style="3231" customWidth="1"/>
    <col min="7175" max="7175" width="11.42578125" style="3231" customWidth="1"/>
    <col min="7176" max="7177" width="10.7109375" style="3231" customWidth="1"/>
    <col min="7178" max="7178" width="11.140625" style="3231" customWidth="1"/>
    <col min="7179" max="7179" width="11.42578125" style="3231" customWidth="1"/>
    <col min="7180" max="7180" width="11.85546875" style="3231" customWidth="1"/>
    <col min="7181" max="7181" width="11" style="3231" customWidth="1"/>
    <col min="7182" max="7182" width="10.42578125" style="3231" customWidth="1"/>
    <col min="7183" max="7183" width="8.42578125" style="3231" customWidth="1"/>
    <col min="7184" max="7425" width="7.85546875" style="3231"/>
    <col min="7426" max="7426" width="1.5703125" style="3231" customWidth="1"/>
    <col min="7427" max="7427" width="2.7109375" style="3231" customWidth="1"/>
    <col min="7428" max="7428" width="4" style="3231" customWidth="1"/>
    <col min="7429" max="7429" width="12.42578125" style="3231" customWidth="1"/>
    <col min="7430" max="7430" width="9.5703125" style="3231" customWidth="1"/>
    <col min="7431" max="7431" width="11.42578125" style="3231" customWidth="1"/>
    <col min="7432" max="7433" width="10.7109375" style="3231" customWidth="1"/>
    <col min="7434" max="7434" width="11.140625" style="3231" customWidth="1"/>
    <col min="7435" max="7435" width="11.42578125" style="3231" customWidth="1"/>
    <col min="7436" max="7436" width="11.85546875" style="3231" customWidth="1"/>
    <col min="7437" max="7437" width="11" style="3231" customWidth="1"/>
    <col min="7438" max="7438" width="10.42578125" style="3231" customWidth="1"/>
    <col min="7439" max="7439" width="8.42578125" style="3231" customWidth="1"/>
    <col min="7440" max="7681" width="7.85546875" style="3231"/>
    <col min="7682" max="7682" width="1.5703125" style="3231" customWidth="1"/>
    <col min="7683" max="7683" width="2.7109375" style="3231" customWidth="1"/>
    <col min="7684" max="7684" width="4" style="3231" customWidth="1"/>
    <col min="7685" max="7685" width="12.42578125" style="3231" customWidth="1"/>
    <col min="7686" max="7686" width="9.5703125" style="3231" customWidth="1"/>
    <col min="7687" max="7687" width="11.42578125" style="3231" customWidth="1"/>
    <col min="7688" max="7689" width="10.7109375" style="3231" customWidth="1"/>
    <col min="7690" max="7690" width="11.140625" style="3231" customWidth="1"/>
    <col min="7691" max="7691" width="11.42578125" style="3231" customWidth="1"/>
    <col min="7692" max="7692" width="11.85546875" style="3231" customWidth="1"/>
    <col min="7693" max="7693" width="11" style="3231" customWidth="1"/>
    <col min="7694" max="7694" width="10.42578125" style="3231" customWidth="1"/>
    <col min="7695" max="7695" width="8.42578125" style="3231" customWidth="1"/>
    <col min="7696" max="7937" width="7.85546875" style="3231"/>
    <col min="7938" max="7938" width="1.5703125" style="3231" customWidth="1"/>
    <col min="7939" max="7939" width="2.7109375" style="3231" customWidth="1"/>
    <col min="7940" max="7940" width="4" style="3231" customWidth="1"/>
    <col min="7941" max="7941" width="12.42578125" style="3231" customWidth="1"/>
    <col min="7942" max="7942" width="9.5703125" style="3231" customWidth="1"/>
    <col min="7943" max="7943" width="11.42578125" style="3231" customWidth="1"/>
    <col min="7944" max="7945" width="10.7109375" style="3231" customWidth="1"/>
    <col min="7946" max="7946" width="11.140625" style="3231" customWidth="1"/>
    <col min="7947" max="7947" width="11.42578125" style="3231" customWidth="1"/>
    <col min="7948" max="7948" width="11.85546875" style="3231" customWidth="1"/>
    <col min="7949" max="7949" width="11" style="3231" customWidth="1"/>
    <col min="7950" max="7950" width="10.42578125" style="3231" customWidth="1"/>
    <col min="7951" max="7951" width="8.42578125" style="3231" customWidth="1"/>
    <col min="7952" max="8193" width="7.85546875" style="3231"/>
    <col min="8194" max="8194" width="1.5703125" style="3231" customWidth="1"/>
    <col min="8195" max="8195" width="2.7109375" style="3231" customWidth="1"/>
    <col min="8196" max="8196" width="4" style="3231" customWidth="1"/>
    <col min="8197" max="8197" width="12.42578125" style="3231" customWidth="1"/>
    <col min="8198" max="8198" width="9.5703125" style="3231" customWidth="1"/>
    <col min="8199" max="8199" width="11.42578125" style="3231" customWidth="1"/>
    <col min="8200" max="8201" width="10.7109375" style="3231" customWidth="1"/>
    <col min="8202" max="8202" width="11.140625" style="3231" customWidth="1"/>
    <col min="8203" max="8203" width="11.42578125" style="3231" customWidth="1"/>
    <col min="8204" max="8204" width="11.85546875" style="3231" customWidth="1"/>
    <col min="8205" max="8205" width="11" style="3231" customWidth="1"/>
    <col min="8206" max="8206" width="10.42578125" style="3231" customWidth="1"/>
    <col min="8207" max="8207" width="8.42578125" style="3231" customWidth="1"/>
    <col min="8208" max="8449" width="7.85546875" style="3231"/>
    <col min="8450" max="8450" width="1.5703125" style="3231" customWidth="1"/>
    <col min="8451" max="8451" width="2.7109375" style="3231" customWidth="1"/>
    <col min="8452" max="8452" width="4" style="3231" customWidth="1"/>
    <col min="8453" max="8453" width="12.42578125" style="3231" customWidth="1"/>
    <col min="8454" max="8454" width="9.5703125" style="3231" customWidth="1"/>
    <col min="8455" max="8455" width="11.42578125" style="3231" customWidth="1"/>
    <col min="8456" max="8457" width="10.7109375" style="3231" customWidth="1"/>
    <col min="8458" max="8458" width="11.140625" style="3231" customWidth="1"/>
    <col min="8459" max="8459" width="11.42578125" style="3231" customWidth="1"/>
    <col min="8460" max="8460" width="11.85546875" style="3231" customWidth="1"/>
    <col min="8461" max="8461" width="11" style="3231" customWidth="1"/>
    <col min="8462" max="8462" width="10.42578125" style="3231" customWidth="1"/>
    <col min="8463" max="8463" width="8.42578125" style="3231" customWidth="1"/>
    <col min="8464" max="8705" width="7.85546875" style="3231"/>
    <col min="8706" max="8706" width="1.5703125" style="3231" customWidth="1"/>
    <col min="8707" max="8707" width="2.7109375" style="3231" customWidth="1"/>
    <col min="8708" max="8708" width="4" style="3231" customWidth="1"/>
    <col min="8709" max="8709" width="12.42578125" style="3231" customWidth="1"/>
    <col min="8710" max="8710" width="9.5703125" style="3231" customWidth="1"/>
    <col min="8711" max="8711" width="11.42578125" style="3231" customWidth="1"/>
    <col min="8712" max="8713" width="10.7109375" style="3231" customWidth="1"/>
    <col min="8714" max="8714" width="11.140625" style="3231" customWidth="1"/>
    <col min="8715" max="8715" width="11.42578125" style="3231" customWidth="1"/>
    <col min="8716" max="8716" width="11.85546875" style="3231" customWidth="1"/>
    <col min="8717" max="8717" width="11" style="3231" customWidth="1"/>
    <col min="8718" max="8718" width="10.42578125" style="3231" customWidth="1"/>
    <col min="8719" max="8719" width="8.42578125" style="3231" customWidth="1"/>
    <col min="8720" max="8961" width="7.85546875" style="3231"/>
    <col min="8962" max="8962" width="1.5703125" style="3231" customWidth="1"/>
    <col min="8963" max="8963" width="2.7109375" style="3231" customWidth="1"/>
    <col min="8964" max="8964" width="4" style="3231" customWidth="1"/>
    <col min="8965" max="8965" width="12.42578125" style="3231" customWidth="1"/>
    <col min="8966" max="8966" width="9.5703125" style="3231" customWidth="1"/>
    <col min="8967" max="8967" width="11.42578125" style="3231" customWidth="1"/>
    <col min="8968" max="8969" width="10.7109375" style="3231" customWidth="1"/>
    <col min="8970" max="8970" width="11.140625" style="3231" customWidth="1"/>
    <col min="8971" max="8971" width="11.42578125" style="3231" customWidth="1"/>
    <col min="8972" max="8972" width="11.85546875" style="3231" customWidth="1"/>
    <col min="8973" max="8973" width="11" style="3231" customWidth="1"/>
    <col min="8974" max="8974" width="10.42578125" style="3231" customWidth="1"/>
    <col min="8975" max="8975" width="8.42578125" style="3231" customWidth="1"/>
    <col min="8976" max="9217" width="7.85546875" style="3231"/>
    <col min="9218" max="9218" width="1.5703125" style="3231" customWidth="1"/>
    <col min="9219" max="9219" width="2.7109375" style="3231" customWidth="1"/>
    <col min="9220" max="9220" width="4" style="3231" customWidth="1"/>
    <col min="9221" max="9221" width="12.42578125" style="3231" customWidth="1"/>
    <col min="9222" max="9222" width="9.5703125" style="3231" customWidth="1"/>
    <col min="9223" max="9223" width="11.42578125" style="3231" customWidth="1"/>
    <col min="9224" max="9225" width="10.7109375" style="3231" customWidth="1"/>
    <col min="9226" max="9226" width="11.140625" style="3231" customWidth="1"/>
    <col min="9227" max="9227" width="11.42578125" style="3231" customWidth="1"/>
    <col min="9228" max="9228" width="11.85546875" style="3231" customWidth="1"/>
    <col min="9229" max="9229" width="11" style="3231" customWidth="1"/>
    <col min="9230" max="9230" width="10.42578125" style="3231" customWidth="1"/>
    <col min="9231" max="9231" width="8.42578125" style="3231" customWidth="1"/>
    <col min="9232" max="9473" width="7.85546875" style="3231"/>
    <col min="9474" max="9474" width="1.5703125" style="3231" customWidth="1"/>
    <col min="9475" max="9475" width="2.7109375" style="3231" customWidth="1"/>
    <col min="9476" max="9476" width="4" style="3231" customWidth="1"/>
    <col min="9477" max="9477" width="12.42578125" style="3231" customWidth="1"/>
    <col min="9478" max="9478" width="9.5703125" style="3231" customWidth="1"/>
    <col min="9479" max="9479" width="11.42578125" style="3231" customWidth="1"/>
    <col min="9480" max="9481" width="10.7109375" style="3231" customWidth="1"/>
    <col min="9482" max="9482" width="11.140625" style="3231" customWidth="1"/>
    <col min="9483" max="9483" width="11.42578125" style="3231" customWidth="1"/>
    <col min="9484" max="9484" width="11.85546875" style="3231" customWidth="1"/>
    <col min="9485" max="9485" width="11" style="3231" customWidth="1"/>
    <col min="9486" max="9486" width="10.42578125" style="3231" customWidth="1"/>
    <col min="9487" max="9487" width="8.42578125" style="3231" customWidth="1"/>
    <col min="9488" max="9729" width="7.85546875" style="3231"/>
    <col min="9730" max="9730" width="1.5703125" style="3231" customWidth="1"/>
    <col min="9731" max="9731" width="2.7109375" style="3231" customWidth="1"/>
    <col min="9732" max="9732" width="4" style="3231" customWidth="1"/>
    <col min="9733" max="9733" width="12.42578125" style="3231" customWidth="1"/>
    <col min="9734" max="9734" width="9.5703125" style="3231" customWidth="1"/>
    <col min="9735" max="9735" width="11.42578125" style="3231" customWidth="1"/>
    <col min="9736" max="9737" width="10.7109375" style="3231" customWidth="1"/>
    <col min="9738" max="9738" width="11.140625" style="3231" customWidth="1"/>
    <col min="9739" max="9739" width="11.42578125" style="3231" customWidth="1"/>
    <col min="9740" max="9740" width="11.85546875" style="3231" customWidth="1"/>
    <col min="9741" max="9741" width="11" style="3231" customWidth="1"/>
    <col min="9742" max="9742" width="10.42578125" style="3231" customWidth="1"/>
    <col min="9743" max="9743" width="8.42578125" style="3231" customWidth="1"/>
    <col min="9744" max="9985" width="7.85546875" style="3231"/>
    <col min="9986" max="9986" width="1.5703125" style="3231" customWidth="1"/>
    <col min="9987" max="9987" width="2.7109375" style="3231" customWidth="1"/>
    <col min="9988" max="9988" width="4" style="3231" customWidth="1"/>
    <col min="9989" max="9989" width="12.42578125" style="3231" customWidth="1"/>
    <col min="9990" max="9990" width="9.5703125" style="3231" customWidth="1"/>
    <col min="9991" max="9991" width="11.42578125" style="3231" customWidth="1"/>
    <col min="9992" max="9993" width="10.7109375" style="3231" customWidth="1"/>
    <col min="9994" max="9994" width="11.140625" style="3231" customWidth="1"/>
    <col min="9995" max="9995" width="11.42578125" style="3231" customWidth="1"/>
    <col min="9996" max="9996" width="11.85546875" style="3231" customWidth="1"/>
    <col min="9997" max="9997" width="11" style="3231" customWidth="1"/>
    <col min="9998" max="9998" width="10.42578125" style="3231" customWidth="1"/>
    <col min="9999" max="9999" width="8.42578125" style="3231" customWidth="1"/>
    <col min="10000" max="10241" width="7.85546875" style="3231"/>
    <col min="10242" max="10242" width="1.5703125" style="3231" customWidth="1"/>
    <col min="10243" max="10243" width="2.7109375" style="3231" customWidth="1"/>
    <col min="10244" max="10244" width="4" style="3231" customWidth="1"/>
    <col min="10245" max="10245" width="12.42578125" style="3231" customWidth="1"/>
    <col min="10246" max="10246" width="9.5703125" style="3231" customWidth="1"/>
    <col min="10247" max="10247" width="11.42578125" style="3231" customWidth="1"/>
    <col min="10248" max="10249" width="10.7109375" style="3231" customWidth="1"/>
    <col min="10250" max="10250" width="11.140625" style="3231" customWidth="1"/>
    <col min="10251" max="10251" width="11.42578125" style="3231" customWidth="1"/>
    <col min="10252" max="10252" width="11.85546875" style="3231" customWidth="1"/>
    <col min="10253" max="10253" width="11" style="3231" customWidth="1"/>
    <col min="10254" max="10254" width="10.42578125" style="3231" customWidth="1"/>
    <col min="10255" max="10255" width="8.42578125" style="3231" customWidth="1"/>
    <col min="10256" max="10497" width="7.85546875" style="3231"/>
    <col min="10498" max="10498" width="1.5703125" style="3231" customWidth="1"/>
    <col min="10499" max="10499" width="2.7109375" style="3231" customWidth="1"/>
    <col min="10500" max="10500" width="4" style="3231" customWidth="1"/>
    <col min="10501" max="10501" width="12.42578125" style="3231" customWidth="1"/>
    <col min="10502" max="10502" width="9.5703125" style="3231" customWidth="1"/>
    <col min="10503" max="10503" width="11.42578125" style="3231" customWidth="1"/>
    <col min="10504" max="10505" width="10.7109375" style="3231" customWidth="1"/>
    <col min="10506" max="10506" width="11.140625" style="3231" customWidth="1"/>
    <col min="10507" max="10507" width="11.42578125" style="3231" customWidth="1"/>
    <col min="10508" max="10508" width="11.85546875" style="3231" customWidth="1"/>
    <col min="10509" max="10509" width="11" style="3231" customWidth="1"/>
    <col min="10510" max="10510" width="10.42578125" style="3231" customWidth="1"/>
    <col min="10511" max="10511" width="8.42578125" style="3231" customWidth="1"/>
    <col min="10512" max="10753" width="7.85546875" style="3231"/>
    <col min="10754" max="10754" width="1.5703125" style="3231" customWidth="1"/>
    <col min="10755" max="10755" width="2.7109375" style="3231" customWidth="1"/>
    <col min="10756" max="10756" width="4" style="3231" customWidth="1"/>
    <col min="10757" max="10757" width="12.42578125" style="3231" customWidth="1"/>
    <col min="10758" max="10758" width="9.5703125" style="3231" customWidth="1"/>
    <col min="10759" max="10759" width="11.42578125" style="3231" customWidth="1"/>
    <col min="10760" max="10761" width="10.7109375" style="3231" customWidth="1"/>
    <col min="10762" max="10762" width="11.140625" style="3231" customWidth="1"/>
    <col min="10763" max="10763" width="11.42578125" style="3231" customWidth="1"/>
    <col min="10764" max="10764" width="11.85546875" style="3231" customWidth="1"/>
    <col min="10765" max="10765" width="11" style="3231" customWidth="1"/>
    <col min="10766" max="10766" width="10.42578125" style="3231" customWidth="1"/>
    <col min="10767" max="10767" width="8.42578125" style="3231" customWidth="1"/>
    <col min="10768" max="11009" width="7.85546875" style="3231"/>
    <col min="11010" max="11010" width="1.5703125" style="3231" customWidth="1"/>
    <col min="11011" max="11011" width="2.7109375" style="3231" customWidth="1"/>
    <col min="11012" max="11012" width="4" style="3231" customWidth="1"/>
    <col min="11013" max="11013" width="12.42578125" style="3231" customWidth="1"/>
    <col min="11014" max="11014" width="9.5703125" style="3231" customWidth="1"/>
    <col min="11015" max="11015" width="11.42578125" style="3231" customWidth="1"/>
    <col min="11016" max="11017" width="10.7109375" style="3231" customWidth="1"/>
    <col min="11018" max="11018" width="11.140625" style="3231" customWidth="1"/>
    <col min="11019" max="11019" width="11.42578125" style="3231" customWidth="1"/>
    <col min="11020" max="11020" width="11.85546875" style="3231" customWidth="1"/>
    <col min="11021" max="11021" width="11" style="3231" customWidth="1"/>
    <col min="11022" max="11022" width="10.42578125" style="3231" customWidth="1"/>
    <col min="11023" max="11023" width="8.42578125" style="3231" customWidth="1"/>
    <col min="11024" max="11265" width="7.85546875" style="3231"/>
    <col min="11266" max="11266" width="1.5703125" style="3231" customWidth="1"/>
    <col min="11267" max="11267" width="2.7109375" style="3231" customWidth="1"/>
    <col min="11268" max="11268" width="4" style="3231" customWidth="1"/>
    <col min="11269" max="11269" width="12.42578125" style="3231" customWidth="1"/>
    <col min="11270" max="11270" width="9.5703125" style="3231" customWidth="1"/>
    <col min="11271" max="11271" width="11.42578125" style="3231" customWidth="1"/>
    <col min="11272" max="11273" width="10.7109375" style="3231" customWidth="1"/>
    <col min="11274" max="11274" width="11.140625" style="3231" customWidth="1"/>
    <col min="11275" max="11275" width="11.42578125" style="3231" customWidth="1"/>
    <col min="11276" max="11276" width="11.85546875" style="3231" customWidth="1"/>
    <col min="11277" max="11277" width="11" style="3231" customWidth="1"/>
    <col min="11278" max="11278" width="10.42578125" style="3231" customWidth="1"/>
    <col min="11279" max="11279" width="8.42578125" style="3231" customWidth="1"/>
    <col min="11280" max="11521" width="7.85546875" style="3231"/>
    <col min="11522" max="11522" width="1.5703125" style="3231" customWidth="1"/>
    <col min="11523" max="11523" width="2.7109375" style="3231" customWidth="1"/>
    <col min="11524" max="11524" width="4" style="3231" customWidth="1"/>
    <col min="11525" max="11525" width="12.42578125" style="3231" customWidth="1"/>
    <col min="11526" max="11526" width="9.5703125" style="3231" customWidth="1"/>
    <col min="11527" max="11527" width="11.42578125" style="3231" customWidth="1"/>
    <col min="11528" max="11529" width="10.7109375" style="3231" customWidth="1"/>
    <col min="11530" max="11530" width="11.140625" style="3231" customWidth="1"/>
    <col min="11531" max="11531" width="11.42578125" style="3231" customWidth="1"/>
    <col min="11532" max="11532" width="11.85546875" style="3231" customWidth="1"/>
    <col min="11533" max="11533" width="11" style="3231" customWidth="1"/>
    <col min="11534" max="11534" width="10.42578125" style="3231" customWidth="1"/>
    <col min="11535" max="11535" width="8.42578125" style="3231" customWidth="1"/>
    <col min="11536" max="11777" width="7.85546875" style="3231"/>
    <col min="11778" max="11778" width="1.5703125" style="3231" customWidth="1"/>
    <col min="11779" max="11779" width="2.7109375" style="3231" customWidth="1"/>
    <col min="11780" max="11780" width="4" style="3231" customWidth="1"/>
    <col min="11781" max="11781" width="12.42578125" style="3231" customWidth="1"/>
    <col min="11782" max="11782" width="9.5703125" style="3231" customWidth="1"/>
    <col min="11783" max="11783" width="11.42578125" style="3231" customWidth="1"/>
    <col min="11784" max="11785" width="10.7109375" style="3231" customWidth="1"/>
    <col min="11786" max="11786" width="11.140625" style="3231" customWidth="1"/>
    <col min="11787" max="11787" width="11.42578125" style="3231" customWidth="1"/>
    <col min="11788" max="11788" width="11.85546875" style="3231" customWidth="1"/>
    <col min="11789" max="11789" width="11" style="3231" customWidth="1"/>
    <col min="11790" max="11790" width="10.42578125" style="3231" customWidth="1"/>
    <col min="11791" max="11791" width="8.42578125" style="3231" customWidth="1"/>
    <col min="11792" max="12033" width="7.85546875" style="3231"/>
    <col min="12034" max="12034" width="1.5703125" style="3231" customWidth="1"/>
    <col min="12035" max="12035" width="2.7109375" style="3231" customWidth="1"/>
    <col min="12036" max="12036" width="4" style="3231" customWidth="1"/>
    <col min="12037" max="12037" width="12.42578125" style="3231" customWidth="1"/>
    <col min="12038" max="12038" width="9.5703125" style="3231" customWidth="1"/>
    <col min="12039" max="12039" width="11.42578125" style="3231" customWidth="1"/>
    <col min="12040" max="12041" width="10.7109375" style="3231" customWidth="1"/>
    <col min="12042" max="12042" width="11.140625" style="3231" customWidth="1"/>
    <col min="12043" max="12043" width="11.42578125" style="3231" customWidth="1"/>
    <col min="12044" max="12044" width="11.85546875" style="3231" customWidth="1"/>
    <col min="12045" max="12045" width="11" style="3231" customWidth="1"/>
    <col min="12046" max="12046" width="10.42578125" style="3231" customWidth="1"/>
    <col min="12047" max="12047" width="8.42578125" style="3231" customWidth="1"/>
    <col min="12048" max="12289" width="7.85546875" style="3231"/>
    <col min="12290" max="12290" width="1.5703125" style="3231" customWidth="1"/>
    <col min="12291" max="12291" width="2.7109375" style="3231" customWidth="1"/>
    <col min="12292" max="12292" width="4" style="3231" customWidth="1"/>
    <col min="12293" max="12293" width="12.42578125" style="3231" customWidth="1"/>
    <col min="12294" max="12294" width="9.5703125" style="3231" customWidth="1"/>
    <col min="12295" max="12295" width="11.42578125" style="3231" customWidth="1"/>
    <col min="12296" max="12297" width="10.7109375" style="3231" customWidth="1"/>
    <col min="12298" max="12298" width="11.140625" style="3231" customWidth="1"/>
    <col min="12299" max="12299" width="11.42578125" style="3231" customWidth="1"/>
    <col min="12300" max="12300" width="11.85546875" style="3231" customWidth="1"/>
    <col min="12301" max="12301" width="11" style="3231" customWidth="1"/>
    <col min="12302" max="12302" width="10.42578125" style="3231" customWidth="1"/>
    <col min="12303" max="12303" width="8.42578125" style="3231" customWidth="1"/>
    <col min="12304" max="12545" width="7.85546875" style="3231"/>
    <col min="12546" max="12546" width="1.5703125" style="3231" customWidth="1"/>
    <col min="12547" max="12547" width="2.7109375" style="3231" customWidth="1"/>
    <col min="12548" max="12548" width="4" style="3231" customWidth="1"/>
    <col min="12549" max="12549" width="12.42578125" style="3231" customWidth="1"/>
    <col min="12550" max="12550" width="9.5703125" style="3231" customWidth="1"/>
    <col min="12551" max="12551" width="11.42578125" style="3231" customWidth="1"/>
    <col min="12552" max="12553" width="10.7109375" style="3231" customWidth="1"/>
    <col min="12554" max="12554" width="11.140625" style="3231" customWidth="1"/>
    <col min="12555" max="12555" width="11.42578125" style="3231" customWidth="1"/>
    <col min="12556" max="12556" width="11.85546875" style="3231" customWidth="1"/>
    <col min="12557" max="12557" width="11" style="3231" customWidth="1"/>
    <col min="12558" max="12558" width="10.42578125" style="3231" customWidth="1"/>
    <col min="12559" max="12559" width="8.42578125" style="3231" customWidth="1"/>
    <col min="12560" max="12801" width="7.85546875" style="3231"/>
    <col min="12802" max="12802" width="1.5703125" style="3231" customWidth="1"/>
    <col min="12803" max="12803" width="2.7109375" style="3231" customWidth="1"/>
    <col min="12804" max="12804" width="4" style="3231" customWidth="1"/>
    <col min="12805" max="12805" width="12.42578125" style="3231" customWidth="1"/>
    <col min="12806" max="12806" width="9.5703125" style="3231" customWidth="1"/>
    <col min="12807" max="12807" width="11.42578125" style="3231" customWidth="1"/>
    <col min="12808" max="12809" width="10.7109375" style="3231" customWidth="1"/>
    <col min="12810" max="12810" width="11.140625" style="3231" customWidth="1"/>
    <col min="12811" max="12811" width="11.42578125" style="3231" customWidth="1"/>
    <col min="12812" max="12812" width="11.85546875" style="3231" customWidth="1"/>
    <col min="12813" max="12813" width="11" style="3231" customWidth="1"/>
    <col min="12814" max="12814" width="10.42578125" style="3231" customWidth="1"/>
    <col min="12815" max="12815" width="8.42578125" style="3231" customWidth="1"/>
    <col min="12816" max="13057" width="7.85546875" style="3231"/>
    <col min="13058" max="13058" width="1.5703125" style="3231" customWidth="1"/>
    <col min="13059" max="13059" width="2.7109375" style="3231" customWidth="1"/>
    <col min="13060" max="13060" width="4" style="3231" customWidth="1"/>
    <col min="13061" max="13061" width="12.42578125" style="3231" customWidth="1"/>
    <col min="13062" max="13062" width="9.5703125" style="3231" customWidth="1"/>
    <col min="13063" max="13063" width="11.42578125" style="3231" customWidth="1"/>
    <col min="13064" max="13065" width="10.7109375" style="3231" customWidth="1"/>
    <col min="13066" max="13066" width="11.140625" style="3231" customWidth="1"/>
    <col min="13067" max="13067" width="11.42578125" style="3231" customWidth="1"/>
    <col min="13068" max="13068" width="11.85546875" style="3231" customWidth="1"/>
    <col min="13069" max="13069" width="11" style="3231" customWidth="1"/>
    <col min="13070" max="13070" width="10.42578125" style="3231" customWidth="1"/>
    <col min="13071" max="13071" width="8.42578125" style="3231" customWidth="1"/>
    <col min="13072" max="13313" width="7.85546875" style="3231"/>
    <col min="13314" max="13314" width="1.5703125" style="3231" customWidth="1"/>
    <col min="13315" max="13315" width="2.7109375" style="3231" customWidth="1"/>
    <col min="13316" max="13316" width="4" style="3231" customWidth="1"/>
    <col min="13317" max="13317" width="12.42578125" style="3231" customWidth="1"/>
    <col min="13318" max="13318" width="9.5703125" style="3231" customWidth="1"/>
    <col min="13319" max="13319" width="11.42578125" style="3231" customWidth="1"/>
    <col min="13320" max="13321" width="10.7109375" style="3231" customWidth="1"/>
    <col min="13322" max="13322" width="11.140625" style="3231" customWidth="1"/>
    <col min="13323" max="13323" width="11.42578125" style="3231" customWidth="1"/>
    <col min="13324" max="13324" width="11.85546875" style="3231" customWidth="1"/>
    <col min="13325" max="13325" width="11" style="3231" customWidth="1"/>
    <col min="13326" max="13326" width="10.42578125" style="3231" customWidth="1"/>
    <col min="13327" max="13327" width="8.42578125" style="3231" customWidth="1"/>
    <col min="13328" max="13569" width="7.85546875" style="3231"/>
    <col min="13570" max="13570" width="1.5703125" style="3231" customWidth="1"/>
    <col min="13571" max="13571" width="2.7109375" style="3231" customWidth="1"/>
    <col min="13572" max="13572" width="4" style="3231" customWidth="1"/>
    <col min="13573" max="13573" width="12.42578125" style="3231" customWidth="1"/>
    <col min="13574" max="13574" width="9.5703125" style="3231" customWidth="1"/>
    <col min="13575" max="13575" width="11.42578125" style="3231" customWidth="1"/>
    <col min="13576" max="13577" width="10.7109375" style="3231" customWidth="1"/>
    <col min="13578" max="13578" width="11.140625" style="3231" customWidth="1"/>
    <col min="13579" max="13579" width="11.42578125" style="3231" customWidth="1"/>
    <col min="13580" max="13580" width="11.85546875" style="3231" customWidth="1"/>
    <col min="13581" max="13581" width="11" style="3231" customWidth="1"/>
    <col min="13582" max="13582" width="10.42578125" style="3231" customWidth="1"/>
    <col min="13583" max="13583" width="8.42578125" style="3231" customWidth="1"/>
    <col min="13584" max="13825" width="7.85546875" style="3231"/>
    <col min="13826" max="13826" width="1.5703125" style="3231" customWidth="1"/>
    <col min="13827" max="13827" width="2.7109375" style="3231" customWidth="1"/>
    <col min="13828" max="13828" width="4" style="3231" customWidth="1"/>
    <col min="13829" max="13829" width="12.42578125" style="3231" customWidth="1"/>
    <col min="13830" max="13830" width="9.5703125" style="3231" customWidth="1"/>
    <col min="13831" max="13831" width="11.42578125" style="3231" customWidth="1"/>
    <col min="13832" max="13833" width="10.7109375" style="3231" customWidth="1"/>
    <col min="13834" max="13834" width="11.140625" style="3231" customWidth="1"/>
    <col min="13835" max="13835" width="11.42578125" style="3231" customWidth="1"/>
    <col min="13836" max="13836" width="11.85546875" style="3231" customWidth="1"/>
    <col min="13837" max="13837" width="11" style="3231" customWidth="1"/>
    <col min="13838" max="13838" width="10.42578125" style="3231" customWidth="1"/>
    <col min="13839" max="13839" width="8.42578125" style="3231" customWidth="1"/>
    <col min="13840" max="14081" width="7.85546875" style="3231"/>
    <col min="14082" max="14082" width="1.5703125" style="3231" customWidth="1"/>
    <col min="14083" max="14083" width="2.7109375" style="3231" customWidth="1"/>
    <col min="14084" max="14084" width="4" style="3231" customWidth="1"/>
    <col min="14085" max="14085" width="12.42578125" style="3231" customWidth="1"/>
    <col min="14086" max="14086" width="9.5703125" style="3231" customWidth="1"/>
    <col min="14087" max="14087" width="11.42578125" style="3231" customWidth="1"/>
    <col min="14088" max="14089" width="10.7109375" style="3231" customWidth="1"/>
    <col min="14090" max="14090" width="11.140625" style="3231" customWidth="1"/>
    <col min="14091" max="14091" width="11.42578125" style="3231" customWidth="1"/>
    <col min="14092" max="14092" width="11.85546875" style="3231" customWidth="1"/>
    <col min="14093" max="14093" width="11" style="3231" customWidth="1"/>
    <col min="14094" max="14094" width="10.42578125" style="3231" customWidth="1"/>
    <col min="14095" max="14095" width="8.42578125" style="3231" customWidth="1"/>
    <col min="14096" max="14337" width="7.85546875" style="3231"/>
    <col min="14338" max="14338" width="1.5703125" style="3231" customWidth="1"/>
    <col min="14339" max="14339" width="2.7109375" style="3231" customWidth="1"/>
    <col min="14340" max="14340" width="4" style="3231" customWidth="1"/>
    <col min="14341" max="14341" width="12.42578125" style="3231" customWidth="1"/>
    <col min="14342" max="14342" width="9.5703125" style="3231" customWidth="1"/>
    <col min="14343" max="14343" width="11.42578125" style="3231" customWidth="1"/>
    <col min="14344" max="14345" width="10.7109375" style="3231" customWidth="1"/>
    <col min="14346" max="14346" width="11.140625" style="3231" customWidth="1"/>
    <col min="14347" max="14347" width="11.42578125" style="3231" customWidth="1"/>
    <col min="14348" max="14348" width="11.85546875" style="3231" customWidth="1"/>
    <col min="14349" max="14349" width="11" style="3231" customWidth="1"/>
    <col min="14350" max="14350" width="10.42578125" style="3231" customWidth="1"/>
    <col min="14351" max="14351" width="8.42578125" style="3231" customWidth="1"/>
    <col min="14352" max="14593" width="7.85546875" style="3231"/>
    <col min="14594" max="14594" width="1.5703125" style="3231" customWidth="1"/>
    <col min="14595" max="14595" width="2.7109375" style="3231" customWidth="1"/>
    <col min="14596" max="14596" width="4" style="3231" customWidth="1"/>
    <col min="14597" max="14597" width="12.42578125" style="3231" customWidth="1"/>
    <col min="14598" max="14598" width="9.5703125" style="3231" customWidth="1"/>
    <col min="14599" max="14599" width="11.42578125" style="3231" customWidth="1"/>
    <col min="14600" max="14601" width="10.7109375" style="3231" customWidth="1"/>
    <col min="14602" max="14602" width="11.140625" style="3231" customWidth="1"/>
    <col min="14603" max="14603" width="11.42578125" style="3231" customWidth="1"/>
    <col min="14604" max="14604" width="11.85546875" style="3231" customWidth="1"/>
    <col min="14605" max="14605" width="11" style="3231" customWidth="1"/>
    <col min="14606" max="14606" width="10.42578125" style="3231" customWidth="1"/>
    <col min="14607" max="14607" width="8.42578125" style="3231" customWidth="1"/>
    <col min="14608" max="14849" width="7.85546875" style="3231"/>
    <col min="14850" max="14850" width="1.5703125" style="3231" customWidth="1"/>
    <col min="14851" max="14851" width="2.7109375" style="3231" customWidth="1"/>
    <col min="14852" max="14852" width="4" style="3231" customWidth="1"/>
    <col min="14853" max="14853" width="12.42578125" style="3231" customWidth="1"/>
    <col min="14854" max="14854" width="9.5703125" style="3231" customWidth="1"/>
    <col min="14855" max="14855" width="11.42578125" style="3231" customWidth="1"/>
    <col min="14856" max="14857" width="10.7109375" style="3231" customWidth="1"/>
    <col min="14858" max="14858" width="11.140625" style="3231" customWidth="1"/>
    <col min="14859" max="14859" width="11.42578125" style="3231" customWidth="1"/>
    <col min="14860" max="14860" width="11.85546875" style="3231" customWidth="1"/>
    <col min="14861" max="14861" width="11" style="3231" customWidth="1"/>
    <col min="14862" max="14862" width="10.42578125" style="3231" customWidth="1"/>
    <col min="14863" max="14863" width="8.42578125" style="3231" customWidth="1"/>
    <col min="14864" max="15105" width="7.85546875" style="3231"/>
    <col min="15106" max="15106" width="1.5703125" style="3231" customWidth="1"/>
    <col min="15107" max="15107" width="2.7109375" style="3231" customWidth="1"/>
    <col min="15108" max="15108" width="4" style="3231" customWidth="1"/>
    <col min="15109" max="15109" width="12.42578125" style="3231" customWidth="1"/>
    <col min="15110" max="15110" width="9.5703125" style="3231" customWidth="1"/>
    <col min="15111" max="15111" width="11.42578125" style="3231" customWidth="1"/>
    <col min="15112" max="15113" width="10.7109375" style="3231" customWidth="1"/>
    <col min="15114" max="15114" width="11.140625" style="3231" customWidth="1"/>
    <col min="15115" max="15115" width="11.42578125" style="3231" customWidth="1"/>
    <col min="15116" max="15116" width="11.85546875" style="3231" customWidth="1"/>
    <col min="15117" max="15117" width="11" style="3231" customWidth="1"/>
    <col min="15118" max="15118" width="10.42578125" style="3231" customWidth="1"/>
    <col min="15119" max="15119" width="8.42578125" style="3231" customWidth="1"/>
    <col min="15120" max="15361" width="7.85546875" style="3231"/>
    <col min="15362" max="15362" width="1.5703125" style="3231" customWidth="1"/>
    <col min="15363" max="15363" width="2.7109375" style="3231" customWidth="1"/>
    <col min="15364" max="15364" width="4" style="3231" customWidth="1"/>
    <col min="15365" max="15365" width="12.42578125" style="3231" customWidth="1"/>
    <col min="15366" max="15366" width="9.5703125" style="3231" customWidth="1"/>
    <col min="15367" max="15367" width="11.42578125" style="3231" customWidth="1"/>
    <col min="15368" max="15369" width="10.7109375" style="3231" customWidth="1"/>
    <col min="15370" max="15370" width="11.140625" style="3231" customWidth="1"/>
    <col min="15371" max="15371" width="11.42578125" style="3231" customWidth="1"/>
    <col min="15372" max="15372" width="11.85546875" style="3231" customWidth="1"/>
    <col min="15373" max="15373" width="11" style="3231" customWidth="1"/>
    <col min="15374" max="15374" width="10.42578125" style="3231" customWidth="1"/>
    <col min="15375" max="15375" width="8.42578125" style="3231" customWidth="1"/>
    <col min="15376" max="15617" width="7.85546875" style="3231"/>
    <col min="15618" max="15618" width="1.5703125" style="3231" customWidth="1"/>
    <col min="15619" max="15619" width="2.7109375" style="3231" customWidth="1"/>
    <col min="15620" max="15620" width="4" style="3231" customWidth="1"/>
    <col min="15621" max="15621" width="12.42578125" style="3231" customWidth="1"/>
    <col min="15622" max="15622" width="9.5703125" style="3231" customWidth="1"/>
    <col min="15623" max="15623" width="11.42578125" style="3231" customWidth="1"/>
    <col min="15624" max="15625" width="10.7109375" style="3231" customWidth="1"/>
    <col min="15626" max="15626" width="11.140625" style="3231" customWidth="1"/>
    <col min="15627" max="15627" width="11.42578125" style="3231" customWidth="1"/>
    <col min="15628" max="15628" width="11.85546875" style="3231" customWidth="1"/>
    <col min="15629" max="15629" width="11" style="3231" customWidth="1"/>
    <col min="15630" max="15630" width="10.42578125" style="3231" customWidth="1"/>
    <col min="15631" max="15631" width="8.42578125" style="3231" customWidth="1"/>
    <col min="15632" max="15873" width="7.85546875" style="3231"/>
    <col min="15874" max="15874" width="1.5703125" style="3231" customWidth="1"/>
    <col min="15875" max="15875" width="2.7109375" style="3231" customWidth="1"/>
    <col min="15876" max="15876" width="4" style="3231" customWidth="1"/>
    <col min="15877" max="15877" width="12.42578125" style="3231" customWidth="1"/>
    <col min="15878" max="15878" width="9.5703125" style="3231" customWidth="1"/>
    <col min="15879" max="15879" width="11.42578125" style="3231" customWidth="1"/>
    <col min="15880" max="15881" width="10.7109375" style="3231" customWidth="1"/>
    <col min="15882" max="15882" width="11.140625" style="3231" customWidth="1"/>
    <col min="15883" max="15883" width="11.42578125" style="3231" customWidth="1"/>
    <col min="15884" max="15884" width="11.85546875" style="3231" customWidth="1"/>
    <col min="15885" max="15885" width="11" style="3231" customWidth="1"/>
    <col min="15886" max="15886" width="10.42578125" style="3231" customWidth="1"/>
    <col min="15887" max="15887" width="8.42578125" style="3231" customWidth="1"/>
    <col min="15888" max="16129" width="7.85546875" style="3231"/>
    <col min="16130" max="16130" width="1.5703125" style="3231" customWidth="1"/>
    <col min="16131" max="16131" width="2.7109375" style="3231" customWidth="1"/>
    <col min="16132" max="16132" width="4" style="3231" customWidth="1"/>
    <col min="16133" max="16133" width="12.42578125" style="3231" customWidth="1"/>
    <col min="16134" max="16134" width="9.5703125" style="3231" customWidth="1"/>
    <col min="16135" max="16135" width="11.42578125" style="3231" customWidth="1"/>
    <col min="16136" max="16137" width="10.7109375" style="3231" customWidth="1"/>
    <col min="16138" max="16138" width="11.140625" style="3231" customWidth="1"/>
    <col min="16139" max="16139" width="11.42578125" style="3231" customWidth="1"/>
    <col min="16140" max="16140" width="11.85546875" style="3231" customWidth="1"/>
    <col min="16141" max="16141" width="11" style="3231" customWidth="1"/>
    <col min="16142" max="16142" width="10.42578125" style="3231" customWidth="1"/>
    <col min="16143" max="16143" width="8.42578125" style="3231" customWidth="1"/>
    <col min="16144" max="16384" width="7.85546875" style="3231"/>
  </cols>
  <sheetData>
    <row r="1" spans="1:31" s="603" customFormat="1" ht="20.45" customHeight="1">
      <c r="A1" s="5684" t="s">
        <v>80</v>
      </c>
      <c r="B1" s="5684"/>
      <c r="C1" s="5684"/>
      <c r="D1" s="5684"/>
      <c r="E1" s="5684"/>
      <c r="F1" s="5684"/>
      <c r="G1" s="5684"/>
      <c r="H1" s="5684"/>
      <c r="I1" s="5684"/>
      <c r="J1" s="5684"/>
      <c r="K1" s="5684"/>
      <c r="L1" s="5684"/>
      <c r="M1" s="5684"/>
      <c r="N1" s="5684"/>
      <c r="O1" s="5684"/>
      <c r="P1" s="5684"/>
      <c r="Q1" s="5684"/>
      <c r="R1" s="5684"/>
      <c r="S1" s="5684"/>
      <c r="T1" s="5684"/>
      <c r="U1" s="5684"/>
      <c r="V1" s="5684"/>
      <c r="W1" s="5684"/>
      <c r="X1" s="5684"/>
      <c r="Y1" s="5684"/>
      <c r="Z1" s="5684"/>
      <c r="AA1" s="5684"/>
      <c r="AB1" s="5684"/>
      <c r="AC1" s="5684"/>
      <c r="AD1" s="5684"/>
      <c r="AE1" s="234"/>
    </row>
    <row r="2" spans="1:31" s="3229" customFormat="1" ht="31.5" customHeight="1" thickBot="1">
      <c r="A2" s="3227" t="s">
        <v>4329</v>
      </c>
      <c r="B2" s="3228"/>
      <c r="C2" s="3228"/>
      <c r="D2" s="3228"/>
      <c r="O2" s="3230" t="s">
        <v>2245</v>
      </c>
    </row>
    <row r="3" spans="1:31" ht="5.25" hidden="1" customHeight="1" thickBot="1">
      <c r="N3" s="3232"/>
    </row>
    <row r="4" spans="1:31" ht="15.75" customHeight="1" thickBot="1">
      <c r="A4" s="3233"/>
      <c r="B4" s="6045" t="s">
        <v>2267</v>
      </c>
      <c r="C4" s="6045"/>
      <c r="D4" s="6046"/>
      <c r="E4" s="6049">
        <v>2017</v>
      </c>
      <c r="F4" s="6051">
        <v>2018</v>
      </c>
      <c r="G4" s="6051">
        <v>2019</v>
      </c>
      <c r="H4" s="6051">
        <v>2020</v>
      </c>
      <c r="I4" s="6051">
        <v>2021</v>
      </c>
      <c r="J4" s="6051">
        <v>2022</v>
      </c>
      <c r="K4" s="6051" t="s">
        <v>3111</v>
      </c>
      <c r="L4" s="6053" t="s">
        <v>2714</v>
      </c>
      <c r="M4" s="6054"/>
      <c r="N4" s="6054"/>
      <c r="O4" s="6055"/>
    </row>
    <row r="5" spans="1:31" ht="18.75" thickBot="1">
      <c r="A5" s="3234"/>
      <c r="B5" s="6047"/>
      <c r="C5" s="6047"/>
      <c r="D5" s="6048"/>
      <c r="E5" s="6050"/>
      <c r="F5" s="6052"/>
      <c r="G5" s="6052"/>
      <c r="H5" s="6052"/>
      <c r="I5" s="6052"/>
      <c r="J5" s="6052"/>
      <c r="K5" s="6052"/>
      <c r="L5" s="3138" t="s">
        <v>2206</v>
      </c>
      <c r="M5" s="3235" t="s">
        <v>2207</v>
      </c>
      <c r="N5" s="3235" t="s">
        <v>2208</v>
      </c>
      <c r="O5" s="3140" t="s">
        <v>2209</v>
      </c>
    </row>
    <row r="6" spans="1:31" ht="14.25" customHeight="1">
      <c r="A6" s="3236"/>
      <c r="B6" s="3237" t="s">
        <v>4305</v>
      </c>
      <c r="D6" s="3238"/>
      <c r="E6" s="3239">
        <v>43027</v>
      </c>
      <c r="F6" s="3239">
        <v>43311</v>
      </c>
      <c r="G6" s="3239">
        <v>42319</v>
      </c>
      <c r="H6" s="3239">
        <v>37289</v>
      </c>
      <c r="I6" s="3239">
        <v>42657</v>
      </c>
      <c r="J6" s="3240">
        <v>49918</v>
      </c>
      <c r="K6" s="3240">
        <v>47247</v>
      </c>
      <c r="L6" s="3239">
        <v>11937</v>
      </c>
      <c r="M6" s="3241">
        <v>11986</v>
      </c>
      <c r="N6" s="3241">
        <v>12598</v>
      </c>
      <c r="O6" s="3242">
        <v>10727</v>
      </c>
      <c r="P6" s="3243"/>
      <c r="Q6" s="3243"/>
      <c r="X6" s="3243"/>
      <c r="Y6" s="3243"/>
      <c r="Z6" s="3243"/>
      <c r="AA6" s="3243"/>
      <c r="AB6" s="3243"/>
      <c r="AC6" s="3243"/>
    </row>
    <row r="7" spans="1:31" s="3249" customFormat="1" ht="12" customHeight="1">
      <c r="A7" s="3244"/>
      <c r="B7" s="3237" t="s">
        <v>2272</v>
      </c>
      <c r="C7" s="3238"/>
      <c r="D7" s="3237"/>
      <c r="E7" s="3245">
        <v>25142</v>
      </c>
      <c r="F7" s="3245">
        <v>24364</v>
      </c>
      <c r="G7" s="3245">
        <v>22096</v>
      </c>
      <c r="H7" s="3245">
        <v>20140</v>
      </c>
      <c r="I7" s="3245">
        <v>21556</v>
      </c>
      <c r="J7" s="3246">
        <v>25141</v>
      </c>
      <c r="K7" s="3246">
        <v>24576</v>
      </c>
      <c r="L7" s="3245">
        <v>6848</v>
      </c>
      <c r="M7" s="3247">
        <v>6790</v>
      </c>
      <c r="N7" s="3247">
        <v>5614</v>
      </c>
      <c r="O7" s="3248">
        <v>5324</v>
      </c>
      <c r="P7" s="3243"/>
      <c r="Q7" s="3243"/>
      <c r="X7" s="3243"/>
      <c r="Y7" s="3243"/>
      <c r="Z7" s="3243"/>
      <c r="AA7" s="3243"/>
      <c r="AB7" s="3243"/>
      <c r="AC7" s="3243"/>
    </row>
    <row r="8" spans="1:31" ht="12.6" customHeight="1">
      <c r="A8" s="3236"/>
      <c r="B8" s="3238"/>
      <c r="C8" s="3250" t="s">
        <v>2273</v>
      </c>
      <c r="D8" s="3238"/>
      <c r="E8" s="3251">
        <v>20</v>
      </c>
      <c r="F8" s="3251">
        <v>40</v>
      </c>
      <c r="G8" s="3251">
        <v>36</v>
      </c>
      <c r="H8" s="3251">
        <v>44</v>
      </c>
      <c r="I8" s="3251">
        <v>43</v>
      </c>
      <c r="J8" s="3252">
        <v>48</v>
      </c>
      <c r="K8" s="3252">
        <v>25</v>
      </c>
      <c r="L8" s="3251">
        <v>10</v>
      </c>
      <c r="M8" s="3253">
        <v>4</v>
      </c>
      <c r="N8" s="3253">
        <v>4</v>
      </c>
      <c r="O8" s="3254">
        <v>8</v>
      </c>
      <c r="P8" s="3243"/>
      <c r="Q8" s="3243"/>
      <c r="X8" s="3243"/>
      <c r="Y8" s="3243"/>
      <c r="Z8" s="3243"/>
      <c r="AA8" s="3243"/>
      <c r="AB8" s="3243"/>
      <c r="AC8" s="3243"/>
    </row>
    <row r="9" spans="1:31" ht="12.6" customHeight="1">
      <c r="A9" s="3236"/>
      <c r="B9" s="3238"/>
      <c r="C9" s="3250" t="s">
        <v>908</v>
      </c>
      <c r="D9" s="3238"/>
      <c r="E9" s="3251">
        <v>720</v>
      </c>
      <c r="F9" s="3251">
        <v>814.95522200000005</v>
      </c>
      <c r="G9" s="3251">
        <v>874</v>
      </c>
      <c r="H9" s="3251">
        <v>775</v>
      </c>
      <c r="I9" s="3251">
        <v>750</v>
      </c>
      <c r="J9" s="3252">
        <v>1064</v>
      </c>
      <c r="K9" s="3252">
        <v>741</v>
      </c>
      <c r="L9" s="3251">
        <v>146</v>
      </c>
      <c r="M9" s="3253">
        <v>186</v>
      </c>
      <c r="N9" s="3253">
        <v>155</v>
      </c>
      <c r="O9" s="3254">
        <v>253</v>
      </c>
      <c r="P9" s="3243"/>
      <c r="Q9" s="3243"/>
      <c r="X9" s="3243"/>
      <c r="Y9" s="3243"/>
      <c r="Z9" s="3243"/>
      <c r="AA9" s="3243"/>
      <c r="AB9" s="3243"/>
      <c r="AC9" s="3243"/>
    </row>
    <row r="10" spans="1:31" ht="12.6" customHeight="1">
      <c r="A10" s="3236"/>
      <c r="B10" s="3238"/>
      <c r="C10" s="3255" t="s">
        <v>870</v>
      </c>
      <c r="D10" s="3238"/>
      <c r="E10" s="3251">
        <v>6329</v>
      </c>
      <c r="F10" s="3251">
        <v>5374</v>
      </c>
      <c r="G10" s="3251">
        <v>4542</v>
      </c>
      <c r="H10" s="3251">
        <v>3891</v>
      </c>
      <c r="I10" s="3251">
        <v>4801</v>
      </c>
      <c r="J10" s="3252">
        <v>5725</v>
      </c>
      <c r="K10" s="3252">
        <v>5485</v>
      </c>
      <c r="L10" s="3251">
        <v>1516</v>
      </c>
      <c r="M10" s="3253">
        <v>1624</v>
      </c>
      <c r="N10" s="3253">
        <v>1211</v>
      </c>
      <c r="O10" s="3254">
        <v>1134</v>
      </c>
      <c r="P10" s="3243"/>
      <c r="Q10" s="3243"/>
      <c r="X10" s="3243"/>
      <c r="Y10" s="3243"/>
      <c r="Z10" s="3243"/>
      <c r="AA10" s="3243"/>
      <c r="AB10" s="3243"/>
      <c r="AC10" s="3243"/>
    </row>
    <row r="11" spans="1:31" ht="12.6" customHeight="1">
      <c r="A11" s="3236"/>
      <c r="B11" s="3238"/>
      <c r="C11" s="3255" t="s">
        <v>871</v>
      </c>
      <c r="D11" s="3238"/>
      <c r="E11" s="3251">
        <v>952</v>
      </c>
      <c r="F11" s="3251">
        <v>1021</v>
      </c>
      <c r="G11" s="3251">
        <v>1018</v>
      </c>
      <c r="H11" s="3251">
        <v>863</v>
      </c>
      <c r="I11" s="3251">
        <v>953</v>
      </c>
      <c r="J11" s="3252">
        <v>916</v>
      </c>
      <c r="K11" s="3252">
        <v>989</v>
      </c>
      <c r="L11" s="3251">
        <v>245</v>
      </c>
      <c r="M11" s="3253">
        <v>300</v>
      </c>
      <c r="N11" s="3253">
        <v>254</v>
      </c>
      <c r="O11" s="3254">
        <v>190</v>
      </c>
      <c r="P11" s="3243"/>
      <c r="Q11" s="3243"/>
      <c r="X11" s="3243"/>
      <c r="Y11" s="3243"/>
      <c r="Z11" s="3243"/>
      <c r="AA11" s="3243"/>
      <c r="AB11" s="3243"/>
      <c r="AC11" s="3243"/>
    </row>
    <row r="12" spans="1:31" ht="12.6" customHeight="1">
      <c r="A12" s="3236"/>
      <c r="B12" s="3238"/>
      <c r="C12" s="3238" t="s">
        <v>874</v>
      </c>
      <c r="D12" s="3238"/>
      <c r="E12" s="3251">
        <v>2645</v>
      </c>
      <c r="F12" s="3251">
        <v>2785</v>
      </c>
      <c r="G12" s="3251">
        <v>2596</v>
      </c>
      <c r="H12" s="3251">
        <v>3344</v>
      </c>
      <c r="I12" s="3251">
        <v>2548</v>
      </c>
      <c r="J12" s="3252">
        <v>2008</v>
      </c>
      <c r="K12" s="3252">
        <v>2332</v>
      </c>
      <c r="L12" s="3251">
        <v>469</v>
      </c>
      <c r="M12" s="3253">
        <v>984</v>
      </c>
      <c r="N12" s="3253">
        <v>388</v>
      </c>
      <c r="O12" s="3254">
        <v>490</v>
      </c>
      <c r="P12" s="3243"/>
      <c r="Q12" s="3243"/>
      <c r="X12" s="3243"/>
      <c r="Y12" s="3243"/>
      <c r="Z12" s="3243"/>
      <c r="AA12" s="3243"/>
      <c r="AB12" s="3243"/>
      <c r="AC12" s="3243"/>
    </row>
    <row r="13" spans="1:31" ht="12.6" customHeight="1">
      <c r="A13" s="3236"/>
      <c r="B13" s="3238"/>
      <c r="C13" s="3238" t="s">
        <v>2275</v>
      </c>
      <c r="D13" s="3238"/>
      <c r="E13" s="3251">
        <v>2125</v>
      </c>
      <c r="F13" s="3251">
        <v>2550.1922319999999</v>
      </c>
      <c r="G13" s="3251">
        <v>2370</v>
      </c>
      <c r="H13" s="3251">
        <v>2453</v>
      </c>
      <c r="I13" s="3251">
        <v>2679</v>
      </c>
      <c r="J13" s="3252">
        <v>2884</v>
      </c>
      <c r="K13" s="3252">
        <v>2758</v>
      </c>
      <c r="L13" s="3251">
        <v>1062</v>
      </c>
      <c r="M13" s="3253">
        <v>514</v>
      </c>
      <c r="N13" s="3253">
        <v>561</v>
      </c>
      <c r="O13" s="3254">
        <v>621</v>
      </c>
      <c r="P13" s="3243"/>
      <c r="Q13" s="3243"/>
      <c r="X13" s="3243"/>
      <c r="Y13" s="3243"/>
      <c r="Z13" s="3243"/>
      <c r="AA13" s="3243"/>
      <c r="AB13" s="3243"/>
      <c r="AC13" s="3243"/>
    </row>
    <row r="14" spans="1:31" ht="12.6" customHeight="1">
      <c r="A14" s="3236"/>
      <c r="B14" s="3238"/>
      <c r="C14" s="3250" t="s">
        <v>2276</v>
      </c>
      <c r="D14" s="3238"/>
      <c r="E14" s="3251">
        <v>778</v>
      </c>
      <c r="F14" s="3251">
        <v>355.61974299999997</v>
      </c>
      <c r="G14" s="3251">
        <v>489</v>
      </c>
      <c r="H14" s="3251">
        <v>193</v>
      </c>
      <c r="I14" s="3251">
        <v>285</v>
      </c>
      <c r="J14" s="3252">
        <v>400</v>
      </c>
      <c r="K14" s="3252">
        <v>268</v>
      </c>
      <c r="L14" s="3251">
        <v>181</v>
      </c>
      <c r="M14" s="3253">
        <v>60</v>
      </c>
      <c r="N14" s="3253">
        <v>17</v>
      </c>
      <c r="O14" s="3254">
        <v>11</v>
      </c>
      <c r="P14" s="3243"/>
      <c r="Q14" s="3243"/>
      <c r="X14" s="3243"/>
      <c r="Y14" s="3243"/>
      <c r="Z14" s="3243"/>
      <c r="AA14" s="3243"/>
      <c r="AB14" s="3243"/>
      <c r="AC14" s="3243"/>
    </row>
    <row r="15" spans="1:31" ht="12.6" customHeight="1">
      <c r="A15" s="3236"/>
      <c r="B15" s="3238"/>
      <c r="C15" s="3238" t="s">
        <v>2277</v>
      </c>
      <c r="D15" s="3238"/>
      <c r="E15" s="3251">
        <v>2291</v>
      </c>
      <c r="F15" s="3251">
        <v>2797</v>
      </c>
      <c r="G15" s="3251">
        <v>1758</v>
      </c>
      <c r="H15" s="3251">
        <v>1646</v>
      </c>
      <c r="I15" s="3251">
        <v>2006</v>
      </c>
      <c r="J15" s="3252">
        <v>3822</v>
      </c>
      <c r="K15" s="3252">
        <v>3423</v>
      </c>
      <c r="L15" s="3251">
        <v>977</v>
      </c>
      <c r="M15" s="3253">
        <v>966</v>
      </c>
      <c r="N15" s="3253">
        <v>815</v>
      </c>
      <c r="O15" s="3254">
        <v>665</v>
      </c>
      <c r="P15" s="3243"/>
      <c r="Q15" s="3243"/>
      <c r="X15" s="3243"/>
      <c r="Y15" s="3243"/>
      <c r="Z15" s="3243"/>
      <c r="AA15" s="3243"/>
      <c r="AB15" s="3243"/>
      <c r="AC15" s="3243"/>
    </row>
    <row r="16" spans="1:31" ht="12.6" customHeight="1">
      <c r="A16" s="3236"/>
      <c r="B16" s="3238"/>
      <c r="C16" s="3238" t="s">
        <v>910</v>
      </c>
      <c r="D16" s="3238"/>
      <c r="E16" s="3251">
        <v>807</v>
      </c>
      <c r="F16" s="3251">
        <v>889</v>
      </c>
      <c r="G16" s="3251">
        <v>756</v>
      </c>
      <c r="H16" s="3251">
        <v>681</v>
      </c>
      <c r="I16" s="3251">
        <v>941</v>
      </c>
      <c r="J16" s="3252">
        <v>1111</v>
      </c>
      <c r="K16" s="3252">
        <v>851</v>
      </c>
      <c r="L16" s="3251">
        <v>288</v>
      </c>
      <c r="M16" s="3253">
        <v>217</v>
      </c>
      <c r="N16" s="3253">
        <v>183</v>
      </c>
      <c r="O16" s="3254">
        <v>162</v>
      </c>
      <c r="P16" s="3243"/>
      <c r="Q16" s="3243"/>
      <c r="X16" s="3243"/>
      <c r="Y16" s="3243"/>
      <c r="Z16" s="3243"/>
      <c r="AA16" s="3243"/>
      <c r="AB16" s="3243"/>
      <c r="AC16" s="3243"/>
    </row>
    <row r="17" spans="1:29" ht="12.6" customHeight="1">
      <c r="A17" s="3236"/>
      <c r="B17" s="3238"/>
      <c r="C17" s="3238" t="s">
        <v>882</v>
      </c>
      <c r="D17" s="3238"/>
      <c r="E17" s="3251">
        <v>7076</v>
      </c>
      <c r="F17" s="3251">
        <v>6492</v>
      </c>
      <c r="G17" s="3251">
        <v>6332</v>
      </c>
      <c r="H17" s="3251">
        <v>5004</v>
      </c>
      <c r="I17" s="3251">
        <v>5341</v>
      </c>
      <c r="J17" s="3252">
        <v>5978</v>
      </c>
      <c r="K17" s="3252">
        <v>6219</v>
      </c>
      <c r="L17" s="3251">
        <v>1541</v>
      </c>
      <c r="M17" s="3253">
        <v>1585</v>
      </c>
      <c r="N17" s="3253">
        <v>1684</v>
      </c>
      <c r="O17" s="3254">
        <v>1410</v>
      </c>
      <c r="P17" s="3243"/>
      <c r="Q17" s="3243"/>
      <c r="X17" s="3243"/>
      <c r="Y17" s="3243"/>
      <c r="Z17" s="3243"/>
      <c r="AA17" s="3243"/>
      <c r="AB17" s="3243"/>
      <c r="AC17" s="3243"/>
    </row>
    <row r="18" spans="1:29" ht="12.6" customHeight="1">
      <c r="A18" s="3236"/>
      <c r="B18" s="3238"/>
      <c r="C18" s="3238" t="s">
        <v>1911</v>
      </c>
      <c r="D18" s="3238"/>
      <c r="E18" s="3251">
        <v>1399</v>
      </c>
      <c r="F18" s="3251">
        <v>1245</v>
      </c>
      <c r="G18" s="3251">
        <v>1325</v>
      </c>
      <c r="H18" s="3251">
        <v>1246</v>
      </c>
      <c r="I18" s="3251">
        <v>1209</v>
      </c>
      <c r="J18" s="3252">
        <v>1185</v>
      </c>
      <c r="K18" s="3252">
        <v>1485</v>
      </c>
      <c r="L18" s="3251">
        <v>413</v>
      </c>
      <c r="M18" s="3253">
        <v>350</v>
      </c>
      <c r="N18" s="3253">
        <v>342</v>
      </c>
      <c r="O18" s="3254">
        <v>380</v>
      </c>
      <c r="P18" s="3243"/>
      <c r="Q18" s="3243"/>
      <c r="R18" s="3243"/>
      <c r="S18" s="3243"/>
      <c r="T18" s="3243"/>
      <c r="U18" s="3243"/>
      <c r="X18" s="3243"/>
      <c r="Y18" s="3243"/>
      <c r="Z18" s="3243"/>
      <c r="AA18" s="3243"/>
      <c r="AB18" s="3243"/>
      <c r="AC18" s="3243"/>
    </row>
    <row r="19" spans="1:29" s="3249" customFormat="1" ht="12" customHeight="1">
      <c r="A19" s="3244"/>
      <c r="B19" s="3237" t="s">
        <v>2278</v>
      </c>
      <c r="C19" s="3237"/>
      <c r="D19" s="3237"/>
      <c r="E19" s="3245">
        <v>3570</v>
      </c>
      <c r="F19" s="3245">
        <v>4064</v>
      </c>
      <c r="G19" s="3245">
        <v>4991</v>
      </c>
      <c r="H19" s="3245">
        <v>3702</v>
      </c>
      <c r="I19" s="3245">
        <v>4419</v>
      </c>
      <c r="J19" s="3246">
        <v>5375</v>
      </c>
      <c r="K19" s="3246">
        <v>5001</v>
      </c>
      <c r="L19" s="3245">
        <v>1236</v>
      </c>
      <c r="M19" s="3247">
        <v>1286</v>
      </c>
      <c r="N19" s="3247">
        <v>1436</v>
      </c>
      <c r="O19" s="3248">
        <v>1044</v>
      </c>
      <c r="P19" s="3243"/>
      <c r="Q19" s="3243"/>
      <c r="X19" s="3243"/>
      <c r="Y19" s="3243"/>
      <c r="Z19" s="3243"/>
      <c r="AA19" s="3243"/>
      <c r="AB19" s="3243"/>
      <c r="AC19" s="3243"/>
    </row>
    <row r="20" spans="1:29" s="3249" customFormat="1" ht="12.6" customHeight="1">
      <c r="A20" s="3244"/>
      <c r="B20" s="3237"/>
      <c r="C20" s="3256" t="s">
        <v>2279</v>
      </c>
      <c r="D20" s="3237"/>
      <c r="E20" s="3251">
        <v>312</v>
      </c>
      <c r="F20" s="3251">
        <v>250</v>
      </c>
      <c r="G20" s="3251">
        <v>230</v>
      </c>
      <c r="H20" s="3251">
        <v>158</v>
      </c>
      <c r="I20" s="3251">
        <v>268</v>
      </c>
      <c r="J20" s="3252">
        <v>172</v>
      </c>
      <c r="K20" s="3252">
        <v>144</v>
      </c>
      <c r="L20" s="3251">
        <v>52</v>
      </c>
      <c r="M20" s="3253">
        <v>29</v>
      </c>
      <c r="N20" s="3253">
        <v>26</v>
      </c>
      <c r="O20" s="3254">
        <v>36</v>
      </c>
      <c r="P20" s="3243"/>
      <c r="Q20" s="3243"/>
      <c r="X20" s="3243"/>
      <c r="Y20" s="3243"/>
      <c r="Z20" s="3243"/>
      <c r="AA20" s="3243"/>
      <c r="AB20" s="3243"/>
      <c r="AC20" s="3243"/>
    </row>
    <row r="21" spans="1:29" ht="15.75" customHeight="1">
      <c r="A21" s="3236"/>
      <c r="B21" s="3238"/>
      <c r="C21" s="3257" t="s">
        <v>4330</v>
      </c>
      <c r="D21" s="3238"/>
      <c r="E21" s="3251">
        <v>156</v>
      </c>
      <c r="F21" s="3251">
        <v>112</v>
      </c>
      <c r="G21" s="3251">
        <v>102</v>
      </c>
      <c r="H21" s="3251">
        <v>40</v>
      </c>
      <c r="I21" s="3251">
        <v>66</v>
      </c>
      <c r="J21" s="3252">
        <v>51</v>
      </c>
      <c r="K21" s="3252">
        <v>60</v>
      </c>
      <c r="L21" s="3251">
        <v>10</v>
      </c>
      <c r="M21" s="3253">
        <v>23</v>
      </c>
      <c r="N21" s="3253">
        <v>11</v>
      </c>
      <c r="O21" s="3254">
        <v>16</v>
      </c>
      <c r="P21" s="3243"/>
      <c r="Q21" s="3243"/>
      <c r="X21" s="3243"/>
      <c r="Y21" s="3243"/>
      <c r="Z21" s="3243"/>
      <c r="AA21" s="3243"/>
      <c r="AB21" s="3243"/>
      <c r="AC21" s="3243"/>
    </row>
    <row r="22" spans="1:29" ht="12.6" customHeight="1">
      <c r="A22" s="3236"/>
      <c r="B22" s="3238"/>
      <c r="C22" s="3258" t="s">
        <v>873</v>
      </c>
      <c r="D22" s="3238"/>
      <c r="E22" s="3251">
        <v>163</v>
      </c>
      <c r="F22" s="3251">
        <v>225</v>
      </c>
      <c r="G22" s="3251">
        <v>483</v>
      </c>
      <c r="H22" s="3251">
        <v>649</v>
      </c>
      <c r="I22" s="3251">
        <v>782</v>
      </c>
      <c r="J22" s="3252">
        <v>840</v>
      </c>
      <c r="K22" s="3252">
        <v>727</v>
      </c>
      <c r="L22" s="3251">
        <v>163</v>
      </c>
      <c r="M22" s="3253">
        <v>220</v>
      </c>
      <c r="N22" s="3253">
        <v>204</v>
      </c>
      <c r="O22" s="3254">
        <v>141</v>
      </c>
      <c r="P22" s="3243"/>
      <c r="Q22" s="3243"/>
      <c r="X22" s="3243"/>
      <c r="Y22" s="3243"/>
      <c r="Z22" s="3243"/>
      <c r="AA22" s="3243"/>
      <c r="AB22" s="3243"/>
      <c r="AC22" s="3243"/>
    </row>
    <row r="23" spans="1:29" ht="12.6" customHeight="1">
      <c r="A23" s="3236"/>
      <c r="B23" s="3238"/>
      <c r="C23" s="3258" t="s">
        <v>909</v>
      </c>
      <c r="D23" s="3238"/>
      <c r="E23" s="3251">
        <v>330</v>
      </c>
      <c r="F23" s="3251">
        <v>297</v>
      </c>
      <c r="G23" s="3251">
        <v>259</v>
      </c>
      <c r="H23" s="3251">
        <v>151</v>
      </c>
      <c r="I23" s="3251">
        <v>151</v>
      </c>
      <c r="J23" s="3252">
        <v>132</v>
      </c>
      <c r="K23" s="3252">
        <v>230</v>
      </c>
      <c r="L23" s="3251">
        <v>56</v>
      </c>
      <c r="M23" s="3253">
        <v>82</v>
      </c>
      <c r="N23" s="3253">
        <v>59</v>
      </c>
      <c r="O23" s="3254">
        <v>34</v>
      </c>
      <c r="P23" s="3243"/>
      <c r="Q23" s="3243"/>
      <c r="X23" s="3243"/>
      <c r="Y23" s="3243"/>
      <c r="Z23" s="3243"/>
      <c r="AA23" s="3243"/>
      <c r="AB23" s="3243"/>
      <c r="AC23" s="3243"/>
    </row>
    <row r="24" spans="1:29" ht="12.6" customHeight="1">
      <c r="A24" s="3236"/>
      <c r="B24" s="3238"/>
      <c r="C24" s="3258" t="s">
        <v>4331</v>
      </c>
      <c r="D24" s="3238"/>
      <c r="E24" s="3251">
        <v>5</v>
      </c>
      <c r="F24" s="3251">
        <v>6</v>
      </c>
      <c r="G24" s="3259">
        <v>0</v>
      </c>
      <c r="H24" s="3251">
        <v>1</v>
      </c>
      <c r="I24" s="3251">
        <v>14</v>
      </c>
      <c r="J24" s="3252">
        <v>0</v>
      </c>
      <c r="K24" s="3252">
        <v>1</v>
      </c>
      <c r="L24" s="3251">
        <v>1</v>
      </c>
      <c r="M24" s="3253">
        <v>0</v>
      </c>
      <c r="N24" s="3253">
        <v>0</v>
      </c>
      <c r="O24" s="3254">
        <v>0</v>
      </c>
      <c r="P24" s="3243"/>
      <c r="Q24" s="3243"/>
      <c r="X24" s="3243"/>
      <c r="Y24" s="3243"/>
      <c r="Z24" s="3243"/>
      <c r="AA24" s="3243"/>
      <c r="AB24" s="3243"/>
      <c r="AC24" s="3243"/>
    </row>
    <row r="25" spans="1:29" ht="12.6" customHeight="1">
      <c r="A25" s="3236"/>
      <c r="B25" s="3238"/>
      <c r="C25" s="3258" t="s">
        <v>4332</v>
      </c>
      <c r="D25" s="3238"/>
      <c r="E25" s="3251">
        <v>1739</v>
      </c>
      <c r="F25" s="3251">
        <v>2067</v>
      </c>
      <c r="G25" s="3251">
        <v>2564</v>
      </c>
      <c r="H25" s="3251">
        <v>1688</v>
      </c>
      <c r="I25" s="3251">
        <v>2587</v>
      </c>
      <c r="J25" s="3252">
        <v>3572</v>
      </c>
      <c r="K25" s="3252">
        <v>3249</v>
      </c>
      <c r="L25" s="3251">
        <v>691</v>
      </c>
      <c r="M25" s="3253">
        <v>843</v>
      </c>
      <c r="N25" s="3253">
        <v>1044</v>
      </c>
      <c r="O25" s="3254">
        <v>671</v>
      </c>
      <c r="P25" s="3243"/>
      <c r="Q25" s="3243"/>
      <c r="X25" s="3243"/>
      <c r="Y25" s="3243"/>
      <c r="Z25" s="3243"/>
      <c r="AA25" s="3243"/>
      <c r="AB25" s="3243"/>
      <c r="AC25" s="3243"/>
    </row>
    <row r="26" spans="1:29" s="3249" customFormat="1" ht="12" customHeight="1">
      <c r="A26" s="3236"/>
      <c r="B26" s="3238"/>
      <c r="C26" s="3238" t="s">
        <v>1911</v>
      </c>
      <c r="D26" s="3238"/>
      <c r="E26" s="3251">
        <v>865</v>
      </c>
      <c r="F26" s="3251">
        <v>1107</v>
      </c>
      <c r="G26" s="3251">
        <v>1353</v>
      </c>
      <c r="H26" s="3251">
        <v>1015</v>
      </c>
      <c r="I26" s="3251">
        <v>551</v>
      </c>
      <c r="J26" s="3252">
        <v>608</v>
      </c>
      <c r="K26" s="3252">
        <v>590</v>
      </c>
      <c r="L26" s="3251">
        <v>263</v>
      </c>
      <c r="M26" s="3253">
        <v>89</v>
      </c>
      <c r="N26" s="3253">
        <v>92</v>
      </c>
      <c r="O26" s="3254">
        <v>146</v>
      </c>
      <c r="P26" s="3243"/>
      <c r="Q26" s="3243"/>
      <c r="R26" s="3243"/>
      <c r="S26" s="3243"/>
      <c r="T26" s="3243"/>
      <c r="X26" s="3243"/>
      <c r="Y26" s="3243"/>
      <c r="Z26" s="3243"/>
      <c r="AA26" s="3243"/>
      <c r="AB26" s="3243"/>
      <c r="AC26" s="3243"/>
    </row>
    <row r="27" spans="1:29" ht="12.6" customHeight="1">
      <c r="A27" s="3244"/>
      <c r="B27" s="3237" t="s">
        <v>2283</v>
      </c>
      <c r="C27" s="3237"/>
      <c r="D27" s="3237"/>
      <c r="E27" s="3245">
        <v>8027</v>
      </c>
      <c r="F27" s="3245">
        <v>8698</v>
      </c>
      <c r="G27" s="3245">
        <v>8932</v>
      </c>
      <c r="H27" s="3245">
        <v>8538</v>
      </c>
      <c r="I27" s="3245">
        <v>11848</v>
      </c>
      <c r="J27" s="3246">
        <v>13679</v>
      </c>
      <c r="K27" s="3246">
        <v>11469</v>
      </c>
      <c r="L27" s="3245">
        <v>2490</v>
      </c>
      <c r="M27" s="3247">
        <v>2593</v>
      </c>
      <c r="N27" s="3247">
        <v>3363</v>
      </c>
      <c r="O27" s="3248">
        <v>3023</v>
      </c>
      <c r="P27" s="3243"/>
      <c r="Q27" s="3243"/>
      <c r="X27" s="3243"/>
      <c r="Y27" s="3243"/>
      <c r="Z27" s="3243"/>
      <c r="AA27" s="3243"/>
      <c r="AB27" s="3243"/>
      <c r="AC27" s="3243"/>
    </row>
    <row r="28" spans="1:29" ht="12.6" customHeight="1">
      <c r="A28" s="3236"/>
      <c r="B28" s="3238"/>
      <c r="C28" s="3238" t="s">
        <v>2286</v>
      </c>
      <c r="D28" s="3238"/>
      <c r="E28" s="3251">
        <v>2130</v>
      </c>
      <c r="F28" s="3251">
        <v>2126</v>
      </c>
      <c r="G28" s="3251">
        <v>2422</v>
      </c>
      <c r="H28" s="3251">
        <v>2287</v>
      </c>
      <c r="I28" s="3251">
        <v>3452</v>
      </c>
      <c r="J28" s="3252">
        <v>4363</v>
      </c>
      <c r="K28" s="3252">
        <v>3350</v>
      </c>
      <c r="L28" s="3251">
        <v>638</v>
      </c>
      <c r="M28" s="3253">
        <v>727</v>
      </c>
      <c r="N28" s="3253">
        <v>1025</v>
      </c>
      <c r="O28" s="3254">
        <v>960</v>
      </c>
      <c r="P28" s="3243"/>
      <c r="Q28" s="3243"/>
      <c r="X28" s="3243"/>
      <c r="Y28" s="3243"/>
      <c r="Z28" s="3243"/>
      <c r="AA28" s="3243"/>
      <c r="AB28" s="3243"/>
      <c r="AC28" s="3243"/>
    </row>
    <row r="29" spans="1:29" ht="12.6" customHeight="1">
      <c r="A29" s="3236"/>
      <c r="B29" s="3238"/>
      <c r="C29" s="3238" t="s">
        <v>2289</v>
      </c>
      <c r="D29" s="3238"/>
      <c r="E29" s="3251">
        <v>285</v>
      </c>
      <c r="F29" s="3251">
        <v>386</v>
      </c>
      <c r="G29" s="3251">
        <v>257</v>
      </c>
      <c r="H29" s="3251">
        <v>212</v>
      </c>
      <c r="I29" s="3251">
        <v>240</v>
      </c>
      <c r="J29" s="3252">
        <v>260</v>
      </c>
      <c r="K29" s="3252">
        <v>260</v>
      </c>
      <c r="L29" s="3251">
        <v>63</v>
      </c>
      <c r="M29" s="3253">
        <v>73</v>
      </c>
      <c r="N29" s="3253">
        <v>58</v>
      </c>
      <c r="O29" s="3254">
        <v>66</v>
      </c>
      <c r="P29" s="3243"/>
      <c r="Q29" s="3243"/>
      <c r="X29" s="3243"/>
      <c r="Y29" s="3243"/>
      <c r="Z29" s="3243"/>
      <c r="AA29" s="3243"/>
      <c r="AB29" s="3243"/>
      <c r="AC29" s="3243"/>
    </row>
    <row r="30" spans="1:29" ht="12.6" customHeight="1">
      <c r="A30" s="3236"/>
      <c r="B30" s="3238"/>
      <c r="C30" s="3238" t="s">
        <v>357</v>
      </c>
      <c r="D30" s="3238"/>
      <c r="E30" s="3251">
        <v>102</v>
      </c>
      <c r="F30" s="3251">
        <v>92</v>
      </c>
      <c r="G30" s="3251">
        <v>79</v>
      </c>
      <c r="H30" s="3251">
        <v>65</v>
      </c>
      <c r="I30" s="3251">
        <v>83</v>
      </c>
      <c r="J30" s="3252">
        <v>86</v>
      </c>
      <c r="K30" s="3252">
        <v>76</v>
      </c>
      <c r="L30" s="3251">
        <v>16</v>
      </c>
      <c r="M30" s="3253">
        <v>32</v>
      </c>
      <c r="N30" s="3253">
        <v>16</v>
      </c>
      <c r="O30" s="3254">
        <v>13</v>
      </c>
      <c r="P30" s="3243"/>
      <c r="Q30" s="3243"/>
      <c r="X30" s="3243"/>
      <c r="Y30" s="3243"/>
      <c r="Z30" s="3243"/>
      <c r="AA30" s="3243"/>
      <c r="AB30" s="3243"/>
      <c r="AC30" s="3243"/>
    </row>
    <row r="31" spans="1:29" ht="12.6" customHeight="1">
      <c r="A31" s="3236"/>
      <c r="B31" s="3238"/>
      <c r="C31" s="3238" t="s">
        <v>4333</v>
      </c>
      <c r="D31" s="3238"/>
      <c r="E31" s="3251">
        <v>4940</v>
      </c>
      <c r="F31" s="3251">
        <v>5662</v>
      </c>
      <c r="G31" s="3251">
        <v>5721</v>
      </c>
      <c r="H31" s="3251">
        <v>5573</v>
      </c>
      <c r="I31" s="3251">
        <v>7627</v>
      </c>
      <c r="J31" s="3252">
        <v>8592</v>
      </c>
      <c r="K31" s="3252">
        <v>7387</v>
      </c>
      <c r="L31" s="3251">
        <v>1655</v>
      </c>
      <c r="M31" s="3253">
        <v>1704</v>
      </c>
      <c r="N31" s="3253">
        <v>2147</v>
      </c>
      <c r="O31" s="3254">
        <v>1882</v>
      </c>
      <c r="P31" s="3243"/>
      <c r="Q31" s="3243"/>
      <c r="X31" s="3243"/>
      <c r="Y31" s="3243"/>
      <c r="Z31" s="3243"/>
      <c r="AA31" s="3243"/>
      <c r="AB31" s="3243"/>
      <c r="AC31" s="3243"/>
    </row>
    <row r="32" spans="1:29" s="3249" customFormat="1" ht="12" customHeight="1">
      <c r="A32" s="3236"/>
      <c r="B32" s="3238"/>
      <c r="C32" s="3238" t="s">
        <v>1911</v>
      </c>
      <c r="D32" s="3238"/>
      <c r="E32" s="3251">
        <v>570</v>
      </c>
      <c r="F32" s="3251">
        <v>432</v>
      </c>
      <c r="G32" s="3251">
        <v>453</v>
      </c>
      <c r="H32" s="3251">
        <v>401</v>
      </c>
      <c r="I32" s="3251">
        <v>446</v>
      </c>
      <c r="J32" s="3252">
        <v>378</v>
      </c>
      <c r="K32" s="3252">
        <v>396</v>
      </c>
      <c r="L32" s="3251">
        <v>118</v>
      </c>
      <c r="M32" s="3253">
        <v>57</v>
      </c>
      <c r="N32" s="3253">
        <v>117</v>
      </c>
      <c r="O32" s="3254">
        <v>102</v>
      </c>
      <c r="P32" s="3243"/>
      <c r="Q32" s="3243"/>
      <c r="R32" s="3243"/>
      <c r="S32" s="3243"/>
      <c r="T32" s="3243"/>
      <c r="X32" s="3243"/>
      <c r="Y32" s="3243"/>
      <c r="Z32" s="3243"/>
      <c r="AA32" s="3243"/>
      <c r="AB32" s="3243"/>
      <c r="AC32" s="3243"/>
    </row>
    <row r="33" spans="1:29" ht="12.6" customHeight="1">
      <c r="A33" s="3244"/>
      <c r="B33" s="3237" t="s">
        <v>2291</v>
      </c>
      <c r="C33" s="3237"/>
      <c r="D33" s="3237"/>
      <c r="E33" s="3245">
        <v>6119</v>
      </c>
      <c r="F33" s="3245">
        <v>6075</v>
      </c>
      <c r="G33" s="3245">
        <v>6163</v>
      </c>
      <c r="H33" s="3245">
        <v>4797</v>
      </c>
      <c r="I33" s="3245">
        <v>4644</v>
      </c>
      <c r="J33" s="3246">
        <v>5458</v>
      </c>
      <c r="K33" s="3246">
        <v>5967</v>
      </c>
      <c r="L33" s="3245">
        <v>1287</v>
      </c>
      <c r="M33" s="3247">
        <v>1251</v>
      </c>
      <c r="N33" s="3247">
        <v>2139</v>
      </c>
      <c r="O33" s="3248">
        <v>1289</v>
      </c>
      <c r="P33" s="3243"/>
      <c r="Q33" s="3243"/>
      <c r="X33" s="3243"/>
      <c r="Y33" s="3243"/>
      <c r="Z33" s="3243"/>
      <c r="AA33" s="3243"/>
      <c r="AB33" s="3243"/>
      <c r="AC33" s="3243"/>
    </row>
    <row r="34" spans="1:29" ht="12.6" customHeight="1">
      <c r="A34" s="3236"/>
      <c r="B34" s="3238"/>
      <c r="C34" s="3250" t="s">
        <v>360</v>
      </c>
      <c r="D34" s="3238"/>
      <c r="E34" s="3251">
        <v>266</v>
      </c>
      <c r="F34" s="3251">
        <v>260.05644799999999</v>
      </c>
      <c r="G34" s="3251">
        <v>242</v>
      </c>
      <c r="H34" s="3251">
        <v>195</v>
      </c>
      <c r="I34" s="3251">
        <v>168</v>
      </c>
      <c r="J34" s="3252">
        <v>260</v>
      </c>
      <c r="K34" s="3252">
        <v>117</v>
      </c>
      <c r="L34" s="3251">
        <v>22</v>
      </c>
      <c r="M34" s="3253">
        <v>40</v>
      </c>
      <c r="N34" s="3253">
        <v>39</v>
      </c>
      <c r="O34" s="3254">
        <v>17</v>
      </c>
      <c r="P34" s="3243"/>
      <c r="Q34" s="3243"/>
      <c r="X34" s="3243"/>
      <c r="Y34" s="3243"/>
      <c r="Z34" s="3243"/>
      <c r="AA34" s="3243"/>
      <c r="AB34" s="3243"/>
      <c r="AC34" s="3243"/>
    </row>
    <row r="35" spans="1:29" ht="12.6" customHeight="1">
      <c r="A35" s="3236"/>
      <c r="B35" s="3238"/>
      <c r="C35" s="3250" t="s">
        <v>2293</v>
      </c>
      <c r="D35" s="3238"/>
      <c r="E35" s="3251">
        <v>66</v>
      </c>
      <c r="F35" s="3251">
        <v>65</v>
      </c>
      <c r="G35" s="3251">
        <v>67</v>
      </c>
      <c r="H35" s="3251">
        <v>48</v>
      </c>
      <c r="I35" s="3251">
        <v>9</v>
      </c>
      <c r="J35" s="3252">
        <v>34</v>
      </c>
      <c r="K35" s="3252">
        <v>8</v>
      </c>
      <c r="L35" s="3251">
        <v>3</v>
      </c>
      <c r="M35" s="3253">
        <v>1</v>
      </c>
      <c r="N35" s="3253">
        <v>1</v>
      </c>
      <c r="O35" s="3254">
        <v>3</v>
      </c>
      <c r="P35" s="3243"/>
      <c r="Q35" s="3243"/>
      <c r="X35" s="3243"/>
      <c r="Y35" s="3243"/>
      <c r="Z35" s="3243"/>
      <c r="AA35" s="3243"/>
      <c r="AB35" s="3243"/>
      <c r="AC35" s="3243"/>
    </row>
    <row r="36" spans="1:29" ht="12.6" customHeight="1">
      <c r="A36" s="3236"/>
      <c r="B36" s="3238"/>
      <c r="C36" s="3238" t="s">
        <v>2292</v>
      </c>
      <c r="D36" s="3238"/>
      <c r="E36" s="3251">
        <v>5656</v>
      </c>
      <c r="F36" s="3251">
        <v>5647</v>
      </c>
      <c r="G36" s="3251">
        <v>5781</v>
      </c>
      <c r="H36" s="3251">
        <v>4418</v>
      </c>
      <c r="I36" s="3251">
        <v>4333</v>
      </c>
      <c r="J36" s="3252">
        <v>5079</v>
      </c>
      <c r="K36" s="3252">
        <v>5709</v>
      </c>
      <c r="L36" s="3251">
        <v>1247</v>
      </c>
      <c r="M36" s="3253">
        <v>1183</v>
      </c>
      <c r="N36" s="3253">
        <v>2025</v>
      </c>
      <c r="O36" s="3254">
        <v>1254</v>
      </c>
      <c r="P36" s="3243"/>
      <c r="Q36" s="3243"/>
      <c r="X36" s="3243"/>
      <c r="Y36" s="3243"/>
      <c r="Z36" s="3243"/>
      <c r="AA36" s="3243"/>
      <c r="AB36" s="3243"/>
      <c r="AC36" s="3243"/>
    </row>
    <row r="37" spans="1:29" s="3249" customFormat="1" ht="12" customHeight="1">
      <c r="A37" s="3236"/>
      <c r="B37" s="3238"/>
      <c r="C37" s="3238" t="s">
        <v>1911</v>
      </c>
      <c r="D37" s="3238"/>
      <c r="E37" s="3251">
        <v>131</v>
      </c>
      <c r="F37" s="3251">
        <v>103</v>
      </c>
      <c r="G37" s="3251">
        <v>73</v>
      </c>
      <c r="H37" s="3251">
        <v>136</v>
      </c>
      <c r="I37" s="3251">
        <v>134</v>
      </c>
      <c r="J37" s="3252">
        <v>85</v>
      </c>
      <c r="K37" s="3252">
        <v>133</v>
      </c>
      <c r="L37" s="3251">
        <v>15</v>
      </c>
      <c r="M37" s="3253">
        <v>27</v>
      </c>
      <c r="N37" s="3253">
        <v>74</v>
      </c>
      <c r="O37" s="3254">
        <v>15</v>
      </c>
      <c r="P37" s="3243"/>
      <c r="Q37" s="3243"/>
      <c r="R37" s="3243"/>
      <c r="S37" s="3243"/>
      <c r="T37" s="3243"/>
      <c r="U37" s="3243"/>
      <c r="X37" s="3243"/>
      <c r="Y37" s="3243"/>
      <c r="Z37" s="3243"/>
      <c r="AA37" s="3243"/>
      <c r="AB37" s="3243"/>
      <c r="AC37" s="3243"/>
    </row>
    <row r="38" spans="1:29" ht="12.6" customHeight="1">
      <c r="A38" s="3244"/>
      <c r="B38" s="3237" t="s">
        <v>2294</v>
      </c>
      <c r="C38" s="3237"/>
      <c r="D38" s="3237"/>
      <c r="E38" s="3245">
        <v>170</v>
      </c>
      <c r="F38" s="3245">
        <v>110</v>
      </c>
      <c r="G38" s="3245">
        <v>136</v>
      </c>
      <c r="H38" s="3245">
        <v>113</v>
      </c>
      <c r="I38" s="3245">
        <v>190</v>
      </c>
      <c r="J38" s="3246">
        <v>265</v>
      </c>
      <c r="K38" s="3246">
        <v>235</v>
      </c>
      <c r="L38" s="3245">
        <v>76</v>
      </c>
      <c r="M38" s="3247">
        <v>65</v>
      </c>
      <c r="N38" s="3247">
        <v>47</v>
      </c>
      <c r="O38" s="3248">
        <v>47</v>
      </c>
      <c r="P38" s="3243"/>
      <c r="Q38" s="3243"/>
      <c r="X38" s="3243"/>
      <c r="Y38" s="3243"/>
      <c r="Z38" s="3243"/>
      <c r="AA38" s="3243"/>
      <c r="AB38" s="3243"/>
      <c r="AC38" s="3243"/>
    </row>
    <row r="39" spans="1:29" ht="12.6" customHeight="1">
      <c r="A39" s="3236"/>
      <c r="B39" s="3238"/>
      <c r="C39" s="3238" t="s">
        <v>370</v>
      </c>
      <c r="D39" s="3238"/>
      <c r="E39" s="3251">
        <v>157</v>
      </c>
      <c r="F39" s="3251">
        <v>90</v>
      </c>
      <c r="G39" s="3251">
        <v>125</v>
      </c>
      <c r="H39" s="3251">
        <v>95</v>
      </c>
      <c r="I39" s="3251">
        <v>172</v>
      </c>
      <c r="J39" s="3252">
        <v>250</v>
      </c>
      <c r="K39" s="3252">
        <v>221</v>
      </c>
      <c r="L39" s="3251">
        <v>72</v>
      </c>
      <c r="M39" s="3253">
        <v>63</v>
      </c>
      <c r="N39" s="3253">
        <v>42</v>
      </c>
      <c r="O39" s="3254">
        <v>44</v>
      </c>
      <c r="P39" s="3243"/>
      <c r="Q39" s="3243"/>
      <c r="X39" s="3243"/>
      <c r="Y39" s="3243"/>
      <c r="Z39" s="3243"/>
      <c r="AA39" s="3243"/>
      <c r="AB39" s="3243"/>
      <c r="AC39" s="3243"/>
    </row>
    <row r="40" spans="1:29" ht="12.6" customHeight="1">
      <c r="A40" s="3236"/>
      <c r="B40" s="3238"/>
      <c r="C40" s="3238" t="s">
        <v>371</v>
      </c>
      <c r="D40" s="3238"/>
      <c r="E40" s="3251">
        <v>13</v>
      </c>
      <c r="F40" s="3251">
        <v>20</v>
      </c>
      <c r="G40" s="3251">
        <v>11</v>
      </c>
      <c r="H40" s="3251">
        <v>18</v>
      </c>
      <c r="I40" s="3251">
        <v>17</v>
      </c>
      <c r="J40" s="3252">
        <v>15</v>
      </c>
      <c r="K40" s="3252">
        <v>14</v>
      </c>
      <c r="L40" s="3251">
        <v>4</v>
      </c>
      <c r="M40" s="3253">
        <v>2</v>
      </c>
      <c r="N40" s="3253">
        <v>5</v>
      </c>
      <c r="O40" s="3254">
        <v>3</v>
      </c>
      <c r="P40" s="3243"/>
      <c r="Q40" s="3243"/>
      <c r="X40" s="3243"/>
      <c r="Y40" s="3243"/>
      <c r="Z40" s="3243"/>
      <c r="AA40" s="3243"/>
      <c r="AB40" s="3243"/>
      <c r="AC40" s="3243"/>
    </row>
    <row r="41" spans="1:29" ht="15.75" customHeight="1" thickBot="1">
      <c r="A41" s="3260"/>
      <c r="B41" s="3261"/>
      <c r="C41" s="3261" t="s">
        <v>1911</v>
      </c>
      <c r="D41" s="3261"/>
      <c r="E41" s="3262">
        <v>0</v>
      </c>
      <c r="F41" s="3262">
        <v>0</v>
      </c>
      <c r="G41" s="3262">
        <v>0</v>
      </c>
      <c r="H41" s="3262">
        <v>0</v>
      </c>
      <c r="I41" s="3262">
        <v>0</v>
      </c>
      <c r="J41" s="3262">
        <v>0</v>
      </c>
      <c r="K41" s="3262">
        <v>0</v>
      </c>
      <c r="L41" s="3263">
        <v>0</v>
      </c>
      <c r="M41" s="3264">
        <v>0</v>
      </c>
      <c r="N41" s="3264">
        <v>0</v>
      </c>
      <c r="O41" s="3265">
        <v>0</v>
      </c>
      <c r="P41" s="3243"/>
      <c r="Q41" s="3243"/>
      <c r="R41" s="3243"/>
      <c r="S41" s="3243"/>
      <c r="T41" s="3243"/>
      <c r="X41" s="3243"/>
      <c r="Y41" s="3243"/>
      <c r="Z41" s="3243"/>
      <c r="AA41" s="3243"/>
      <c r="AB41" s="3243"/>
      <c r="AC41" s="3243"/>
    </row>
    <row r="42" spans="1:29" ht="24.75" customHeight="1">
      <c r="B42" s="3266"/>
      <c r="C42" s="3267" t="s">
        <v>4334</v>
      </c>
      <c r="D42" s="3268"/>
      <c r="E42" s="3269"/>
      <c r="F42" s="3269"/>
      <c r="G42" s="3269"/>
      <c r="H42" s="3269"/>
      <c r="I42" s="3269"/>
      <c r="J42" s="3269"/>
      <c r="K42" s="3269"/>
      <c r="L42" s="3268"/>
      <c r="M42" s="3270"/>
      <c r="N42" s="3271"/>
      <c r="O42" s="3271"/>
      <c r="P42" s="3243"/>
      <c r="Q42" s="3243"/>
    </row>
    <row r="43" spans="1:29" s="3274" customFormat="1" ht="12.75" customHeight="1">
      <c r="A43" s="3231"/>
      <c r="B43" s="3231"/>
      <c r="C43" s="6044"/>
      <c r="D43" s="6044"/>
      <c r="E43" s="3272"/>
      <c r="F43" s="3272"/>
      <c r="G43" s="3272"/>
      <c r="H43" s="3272"/>
      <c r="I43" s="3272"/>
      <c r="J43" s="3273"/>
      <c r="K43" s="3273"/>
      <c r="L43" s="3273"/>
      <c r="M43" s="3273"/>
      <c r="N43" s="3273"/>
      <c r="O43" s="3273"/>
    </row>
    <row r="44" spans="1:29" ht="5.25" customHeight="1">
      <c r="A44" s="3274"/>
      <c r="D44" s="3274"/>
      <c r="E44" s="3274"/>
      <c r="F44" s="3274"/>
      <c r="G44" s="3274"/>
      <c r="H44" s="3274"/>
      <c r="I44" s="3274"/>
      <c r="J44" s="3274"/>
      <c r="K44" s="3274"/>
      <c r="L44" s="3274"/>
      <c r="M44" s="3274"/>
      <c r="N44" s="3274"/>
      <c r="O44" s="3274"/>
    </row>
    <row r="45" spans="1:29" ht="12" customHeight="1">
      <c r="E45" s="3243"/>
      <c r="F45" s="3243"/>
      <c r="G45" s="3243"/>
      <c r="H45" s="3243"/>
      <c r="I45" s="3243"/>
      <c r="J45" s="3243"/>
      <c r="K45" s="3243"/>
      <c r="L45" s="3243"/>
      <c r="M45" s="3243"/>
      <c r="N45" s="3243"/>
      <c r="O45" s="3243"/>
    </row>
    <row r="46" spans="1:29" ht="12" customHeight="1">
      <c r="E46" s="3243"/>
      <c r="F46" s="3243"/>
      <c r="G46" s="3243"/>
      <c r="H46" s="3243"/>
      <c r="I46" s="3243"/>
      <c r="J46" s="3243"/>
      <c r="K46" s="3243"/>
      <c r="L46" s="3243"/>
      <c r="M46" s="3243"/>
      <c r="N46" s="3243"/>
      <c r="O46" s="3243"/>
    </row>
    <row r="47" spans="1:29" ht="12" customHeight="1">
      <c r="E47" s="3243"/>
      <c r="F47" s="3243"/>
      <c r="G47" s="3243"/>
      <c r="H47" s="3243"/>
      <c r="I47" s="3243"/>
      <c r="J47" s="3243"/>
      <c r="K47" s="3243"/>
      <c r="L47" s="3243"/>
      <c r="M47" s="3243"/>
      <c r="N47" s="3243"/>
      <c r="O47" s="3243"/>
    </row>
    <row r="48" spans="1:29" ht="12" customHeight="1">
      <c r="E48" s="3243"/>
      <c r="F48" s="3243"/>
      <c r="G48" s="3243"/>
      <c r="H48" s="3243"/>
      <c r="I48" s="3243"/>
      <c r="J48" s="3243"/>
      <c r="K48" s="3243"/>
      <c r="L48" s="3243"/>
      <c r="M48" s="3243"/>
      <c r="N48" s="3243"/>
      <c r="O48" s="3243"/>
    </row>
    <row r="49" spans="1:15" ht="12" customHeight="1">
      <c r="E49" s="3243"/>
      <c r="F49" s="3243"/>
      <c r="G49" s="3243"/>
      <c r="H49" s="3243"/>
      <c r="I49" s="3243"/>
      <c r="J49" s="3243"/>
      <c r="K49" s="3243"/>
      <c r="L49" s="3243"/>
      <c r="M49" s="3243"/>
      <c r="N49" s="3243"/>
      <c r="O49" s="3243"/>
    </row>
    <row r="50" spans="1:15" ht="12" customHeight="1">
      <c r="E50" s="3243"/>
      <c r="F50" s="3243"/>
      <c r="G50" s="3243"/>
      <c r="H50" s="3243"/>
      <c r="I50" s="3243"/>
      <c r="J50" s="3243"/>
      <c r="K50" s="3243"/>
      <c r="L50" s="3243"/>
      <c r="M50" s="3243"/>
      <c r="N50" s="3243"/>
      <c r="O50" s="3243"/>
    </row>
    <row r="51" spans="1:15" ht="12" customHeight="1">
      <c r="E51" s="3243"/>
      <c r="F51" s="3243"/>
      <c r="G51" s="3243"/>
      <c r="H51" s="3243"/>
      <c r="I51" s="3243"/>
      <c r="J51" s="3243"/>
      <c r="K51" s="3243"/>
      <c r="L51" s="3243"/>
      <c r="M51" s="3243"/>
      <c r="N51" s="3243"/>
      <c r="O51" s="3243"/>
    </row>
    <row r="52" spans="1:15" ht="12" customHeight="1">
      <c r="E52" s="3243"/>
      <c r="F52" s="3243"/>
      <c r="G52" s="3243"/>
      <c r="H52" s="3243"/>
      <c r="I52" s="3243"/>
      <c r="J52" s="3243"/>
      <c r="K52" s="3243"/>
      <c r="L52" s="3243"/>
      <c r="M52" s="3243"/>
      <c r="N52" s="3243"/>
      <c r="O52" s="3243"/>
    </row>
    <row r="53" spans="1:15" ht="12" customHeight="1">
      <c r="E53" s="3243"/>
      <c r="F53" s="3243"/>
      <c r="G53" s="3243"/>
      <c r="H53" s="3243"/>
      <c r="I53" s="3243"/>
      <c r="J53" s="3243"/>
      <c r="K53" s="3243"/>
      <c r="L53" s="3243"/>
      <c r="M53" s="3243"/>
      <c r="N53" s="3243"/>
      <c r="O53" s="3243"/>
    </row>
    <row r="54" spans="1:15" ht="12" customHeight="1">
      <c r="E54" s="3243"/>
      <c r="F54" s="3243"/>
      <c r="G54" s="3243"/>
      <c r="H54" s="3243"/>
      <c r="I54" s="3243"/>
      <c r="J54" s="3243"/>
      <c r="K54" s="3243"/>
      <c r="L54" s="3243"/>
      <c r="M54" s="3243"/>
      <c r="N54" s="3243"/>
      <c r="O54" s="3243"/>
    </row>
    <row r="55" spans="1:15" ht="12" customHeight="1">
      <c r="E55" s="3243"/>
      <c r="F55" s="3243"/>
      <c r="G55" s="3243"/>
      <c r="H55" s="3243"/>
      <c r="I55" s="3243"/>
      <c r="J55" s="3243"/>
      <c r="K55" s="3243"/>
      <c r="L55" s="3243"/>
      <c r="M55" s="3243"/>
      <c r="N55" s="3243"/>
      <c r="O55" s="3243"/>
    </row>
    <row r="56" spans="1:15" ht="6" customHeight="1">
      <c r="A56" s="3275"/>
      <c r="B56" s="3275"/>
      <c r="E56" s="3243"/>
      <c r="F56" s="3243"/>
      <c r="G56" s="3243"/>
      <c r="H56" s="3243"/>
      <c r="I56" s="3243"/>
      <c r="J56" s="3243"/>
      <c r="K56" s="3243"/>
      <c r="L56" s="3243"/>
      <c r="M56" s="3243"/>
      <c r="N56" s="3243"/>
      <c r="O56" s="3243"/>
    </row>
    <row r="57" spans="1:15" s="3274" customFormat="1">
      <c r="A57" s="3231"/>
      <c r="B57" s="3231"/>
      <c r="C57" s="3231"/>
      <c r="D57" s="3231"/>
      <c r="E57" s="3243"/>
      <c r="F57" s="3243"/>
      <c r="G57" s="3243"/>
      <c r="H57" s="3243"/>
      <c r="I57" s="3243"/>
      <c r="J57" s="3243"/>
      <c r="K57" s="3243"/>
      <c r="L57" s="3243"/>
      <c r="M57" s="3243"/>
      <c r="N57" s="3243"/>
      <c r="O57" s="3243"/>
    </row>
    <row r="58" spans="1:15" ht="4.5" customHeight="1">
      <c r="A58" s="3274"/>
      <c r="B58" s="3276"/>
      <c r="C58" s="3274"/>
      <c r="D58" s="3274"/>
      <c r="E58" s="3277"/>
      <c r="F58" s="3277"/>
      <c r="G58" s="3277"/>
      <c r="H58" s="3277"/>
      <c r="I58" s="3277"/>
      <c r="J58" s="3277"/>
      <c r="K58" s="3277"/>
      <c r="L58" s="3277"/>
      <c r="M58" s="3277"/>
      <c r="N58" s="3277"/>
      <c r="O58" s="3277"/>
    </row>
    <row r="59" spans="1:15" ht="12" customHeight="1">
      <c r="E59" s="3243"/>
      <c r="F59" s="3243"/>
      <c r="G59" s="3243"/>
      <c r="H59" s="3243"/>
      <c r="I59" s="3243"/>
      <c r="J59" s="3243"/>
      <c r="K59" s="3243"/>
      <c r="L59" s="3243"/>
      <c r="M59" s="3243"/>
      <c r="N59" s="3243"/>
      <c r="O59" s="3243"/>
    </row>
    <row r="60" spans="1:15" ht="12" customHeight="1"/>
    <row r="61" spans="1:15" ht="12" customHeight="1"/>
    <row r="62" spans="1:15" ht="12" customHeight="1"/>
    <row r="63" spans="1:15" ht="4.5" customHeight="1"/>
  </sheetData>
  <mergeCells count="11">
    <mergeCell ref="C43:D43"/>
    <mergeCell ref="A1:AD1"/>
    <mergeCell ref="B4:D5"/>
    <mergeCell ref="E4:E5"/>
    <mergeCell ref="F4:F5"/>
    <mergeCell ref="G4:G5"/>
    <mergeCell ref="H4:H5"/>
    <mergeCell ref="I4:I5"/>
    <mergeCell ref="J4:J5"/>
    <mergeCell ref="K4:K5"/>
    <mergeCell ref="L4:O4"/>
  </mergeCells>
  <hyperlinks>
    <hyperlink ref="A1" location="CONTENT!A1" display="Back to table of contents" xr:uid="{70D2800D-E947-4601-BECD-A01275F7447E}"/>
    <hyperlink ref="A1:AD1" location="CONTENT!B118" display="Back to table of contents" xr:uid="{2A8A1868-3DAD-4C44-A78C-AE6FF8D664BB}"/>
  </hyperlinks>
  <pageMargins left="0.7" right="0.7" top="0.75" bottom="0.75" header="0.3" footer="0.3"/>
  <pageSetup paperSize="9" scale="83"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4CD97-8570-43DE-817A-7B3BB923D509}">
  <sheetPr>
    <pageSetUpPr fitToPage="1"/>
  </sheetPr>
  <dimension ref="A1:AE38"/>
  <sheetViews>
    <sheetView showGridLines="0" zoomScaleNormal="100" workbookViewId="0">
      <selection sqref="A1:B1"/>
    </sheetView>
  </sheetViews>
  <sheetFormatPr defaultColWidth="7.85546875" defaultRowHeight="12.75"/>
  <cols>
    <col min="1" max="1" width="6.7109375" style="3169" customWidth="1"/>
    <col min="2" max="2" width="2" style="3168" customWidth="1"/>
    <col min="3" max="3" width="12.42578125" style="3168" customWidth="1"/>
    <col min="4" max="4" width="22.5703125" style="3168" customWidth="1"/>
    <col min="5" max="17" width="11" style="3168" customWidth="1"/>
    <col min="18" max="254" width="7.85546875" style="3168"/>
    <col min="255" max="255" width="6.7109375" style="3168" customWidth="1"/>
    <col min="256" max="256" width="2" style="3168" customWidth="1"/>
    <col min="257" max="257" width="5.5703125" style="3168" customWidth="1"/>
    <col min="258" max="258" width="22.5703125" style="3168" customWidth="1"/>
    <col min="259" max="265" width="8" style="3168" customWidth="1"/>
    <col min="266" max="266" width="8.5703125" style="3168" customWidth="1"/>
    <col min="267" max="267" width="7.7109375" style="3168" customWidth="1"/>
    <col min="268" max="268" width="1.28515625" style="3168" customWidth="1"/>
    <col min="269" max="269" width="7.42578125" style="3168" customWidth="1"/>
    <col min="270" max="510" width="7.85546875" style="3168"/>
    <col min="511" max="511" width="6.7109375" style="3168" customWidth="1"/>
    <col min="512" max="512" width="2" style="3168" customWidth="1"/>
    <col min="513" max="513" width="5.5703125" style="3168" customWidth="1"/>
    <col min="514" max="514" width="22.5703125" style="3168" customWidth="1"/>
    <col min="515" max="521" width="8" style="3168" customWidth="1"/>
    <col min="522" max="522" width="8.5703125" style="3168" customWidth="1"/>
    <col min="523" max="523" width="7.7109375" style="3168" customWidth="1"/>
    <col min="524" max="524" width="1.28515625" style="3168" customWidth="1"/>
    <col min="525" max="525" width="7.42578125" style="3168" customWidth="1"/>
    <col min="526" max="766" width="7.85546875" style="3168"/>
    <col min="767" max="767" width="6.7109375" style="3168" customWidth="1"/>
    <col min="768" max="768" width="2" style="3168" customWidth="1"/>
    <col min="769" max="769" width="5.5703125" style="3168" customWidth="1"/>
    <col min="770" max="770" width="22.5703125" style="3168" customWidth="1"/>
    <col min="771" max="777" width="8" style="3168" customWidth="1"/>
    <col min="778" max="778" width="8.5703125" style="3168" customWidth="1"/>
    <col min="779" max="779" width="7.7109375" style="3168" customWidth="1"/>
    <col min="780" max="780" width="1.28515625" style="3168" customWidth="1"/>
    <col min="781" max="781" width="7.42578125" style="3168" customWidth="1"/>
    <col min="782" max="1022" width="7.85546875" style="3168"/>
    <col min="1023" max="1023" width="6.7109375" style="3168" customWidth="1"/>
    <col min="1024" max="1024" width="2" style="3168" customWidth="1"/>
    <col min="1025" max="1025" width="5.5703125" style="3168" customWidth="1"/>
    <col min="1026" max="1026" width="22.5703125" style="3168" customWidth="1"/>
    <col min="1027" max="1033" width="8" style="3168" customWidth="1"/>
    <col min="1034" max="1034" width="8.5703125" style="3168" customWidth="1"/>
    <col min="1035" max="1035" width="7.7109375" style="3168" customWidth="1"/>
    <col min="1036" max="1036" width="1.28515625" style="3168" customWidth="1"/>
    <col min="1037" max="1037" width="7.42578125" style="3168" customWidth="1"/>
    <col min="1038" max="1278" width="7.85546875" style="3168"/>
    <col min="1279" max="1279" width="6.7109375" style="3168" customWidth="1"/>
    <col min="1280" max="1280" width="2" style="3168" customWidth="1"/>
    <col min="1281" max="1281" width="5.5703125" style="3168" customWidth="1"/>
    <col min="1282" max="1282" width="22.5703125" style="3168" customWidth="1"/>
    <col min="1283" max="1289" width="8" style="3168" customWidth="1"/>
    <col min="1290" max="1290" width="8.5703125" style="3168" customWidth="1"/>
    <col min="1291" max="1291" width="7.7109375" style="3168" customWidth="1"/>
    <col min="1292" max="1292" width="1.28515625" style="3168" customWidth="1"/>
    <col min="1293" max="1293" width="7.42578125" style="3168" customWidth="1"/>
    <col min="1294" max="1534" width="7.85546875" style="3168"/>
    <col min="1535" max="1535" width="6.7109375" style="3168" customWidth="1"/>
    <col min="1536" max="1536" width="2" style="3168" customWidth="1"/>
    <col min="1537" max="1537" width="5.5703125" style="3168" customWidth="1"/>
    <col min="1538" max="1538" width="22.5703125" style="3168" customWidth="1"/>
    <col min="1539" max="1545" width="8" style="3168" customWidth="1"/>
    <col min="1546" max="1546" width="8.5703125" style="3168" customWidth="1"/>
    <col min="1547" max="1547" width="7.7109375" style="3168" customWidth="1"/>
    <col min="1548" max="1548" width="1.28515625" style="3168" customWidth="1"/>
    <col min="1549" max="1549" width="7.42578125" style="3168" customWidth="1"/>
    <col min="1550" max="1790" width="7.85546875" style="3168"/>
    <col min="1791" max="1791" width="6.7109375" style="3168" customWidth="1"/>
    <col min="1792" max="1792" width="2" style="3168" customWidth="1"/>
    <col min="1793" max="1793" width="5.5703125" style="3168" customWidth="1"/>
    <col min="1794" max="1794" width="22.5703125" style="3168" customWidth="1"/>
    <col min="1795" max="1801" width="8" style="3168" customWidth="1"/>
    <col min="1802" max="1802" width="8.5703125" style="3168" customWidth="1"/>
    <col min="1803" max="1803" width="7.7109375" style="3168" customWidth="1"/>
    <col min="1804" max="1804" width="1.28515625" style="3168" customWidth="1"/>
    <col min="1805" max="1805" width="7.42578125" style="3168" customWidth="1"/>
    <col min="1806" max="2046" width="7.85546875" style="3168"/>
    <col min="2047" max="2047" width="6.7109375" style="3168" customWidth="1"/>
    <col min="2048" max="2048" width="2" style="3168" customWidth="1"/>
    <col min="2049" max="2049" width="5.5703125" style="3168" customWidth="1"/>
    <col min="2050" max="2050" width="22.5703125" style="3168" customWidth="1"/>
    <col min="2051" max="2057" width="8" style="3168" customWidth="1"/>
    <col min="2058" max="2058" width="8.5703125" style="3168" customWidth="1"/>
    <col min="2059" max="2059" width="7.7109375" style="3168" customWidth="1"/>
    <col min="2060" max="2060" width="1.28515625" style="3168" customWidth="1"/>
    <col min="2061" max="2061" width="7.42578125" style="3168" customWidth="1"/>
    <col min="2062" max="2302" width="7.85546875" style="3168"/>
    <col min="2303" max="2303" width="6.7109375" style="3168" customWidth="1"/>
    <col min="2304" max="2304" width="2" style="3168" customWidth="1"/>
    <col min="2305" max="2305" width="5.5703125" style="3168" customWidth="1"/>
    <col min="2306" max="2306" width="22.5703125" style="3168" customWidth="1"/>
    <col min="2307" max="2313" width="8" style="3168" customWidth="1"/>
    <col min="2314" max="2314" width="8.5703125" style="3168" customWidth="1"/>
    <col min="2315" max="2315" width="7.7109375" style="3168" customWidth="1"/>
    <col min="2316" max="2316" width="1.28515625" style="3168" customWidth="1"/>
    <col min="2317" max="2317" width="7.42578125" style="3168" customWidth="1"/>
    <col min="2318" max="2558" width="7.85546875" style="3168"/>
    <col min="2559" max="2559" width="6.7109375" style="3168" customWidth="1"/>
    <col min="2560" max="2560" width="2" style="3168" customWidth="1"/>
    <col min="2561" max="2561" width="5.5703125" style="3168" customWidth="1"/>
    <col min="2562" max="2562" width="22.5703125" style="3168" customWidth="1"/>
    <col min="2563" max="2569" width="8" style="3168" customWidth="1"/>
    <col min="2570" max="2570" width="8.5703125" style="3168" customWidth="1"/>
    <col min="2571" max="2571" width="7.7109375" style="3168" customWidth="1"/>
    <col min="2572" max="2572" width="1.28515625" style="3168" customWidth="1"/>
    <col min="2573" max="2573" width="7.42578125" style="3168" customWidth="1"/>
    <col min="2574" max="2814" width="7.85546875" style="3168"/>
    <col min="2815" max="2815" width="6.7109375" style="3168" customWidth="1"/>
    <col min="2816" max="2816" width="2" style="3168" customWidth="1"/>
    <col min="2817" max="2817" width="5.5703125" style="3168" customWidth="1"/>
    <col min="2818" max="2818" width="22.5703125" style="3168" customWidth="1"/>
    <col min="2819" max="2825" width="8" style="3168" customWidth="1"/>
    <col min="2826" max="2826" width="8.5703125" style="3168" customWidth="1"/>
    <col min="2827" max="2827" width="7.7109375" style="3168" customWidth="1"/>
    <col min="2828" max="2828" width="1.28515625" style="3168" customWidth="1"/>
    <col min="2829" max="2829" width="7.42578125" style="3168" customWidth="1"/>
    <col min="2830" max="3070" width="7.85546875" style="3168"/>
    <col min="3071" max="3071" width="6.7109375" style="3168" customWidth="1"/>
    <col min="3072" max="3072" width="2" style="3168" customWidth="1"/>
    <col min="3073" max="3073" width="5.5703125" style="3168" customWidth="1"/>
    <col min="3074" max="3074" width="22.5703125" style="3168" customWidth="1"/>
    <col min="3075" max="3081" width="8" style="3168" customWidth="1"/>
    <col min="3082" max="3082" width="8.5703125" style="3168" customWidth="1"/>
    <col min="3083" max="3083" width="7.7109375" style="3168" customWidth="1"/>
    <col min="3084" max="3084" width="1.28515625" style="3168" customWidth="1"/>
    <col min="3085" max="3085" width="7.42578125" style="3168" customWidth="1"/>
    <col min="3086" max="3326" width="7.85546875" style="3168"/>
    <col min="3327" max="3327" width="6.7109375" style="3168" customWidth="1"/>
    <col min="3328" max="3328" width="2" style="3168" customWidth="1"/>
    <col min="3329" max="3329" width="5.5703125" style="3168" customWidth="1"/>
    <col min="3330" max="3330" width="22.5703125" style="3168" customWidth="1"/>
    <col min="3331" max="3337" width="8" style="3168" customWidth="1"/>
    <col min="3338" max="3338" width="8.5703125" style="3168" customWidth="1"/>
    <col min="3339" max="3339" width="7.7109375" style="3168" customWidth="1"/>
    <col min="3340" max="3340" width="1.28515625" style="3168" customWidth="1"/>
    <col min="3341" max="3341" width="7.42578125" style="3168" customWidth="1"/>
    <col min="3342" max="3582" width="7.85546875" style="3168"/>
    <col min="3583" max="3583" width="6.7109375" style="3168" customWidth="1"/>
    <col min="3584" max="3584" width="2" style="3168" customWidth="1"/>
    <col min="3585" max="3585" width="5.5703125" style="3168" customWidth="1"/>
    <col min="3586" max="3586" width="22.5703125" style="3168" customWidth="1"/>
    <col min="3587" max="3593" width="8" style="3168" customWidth="1"/>
    <col min="3594" max="3594" width="8.5703125" style="3168" customWidth="1"/>
    <col min="3595" max="3595" width="7.7109375" style="3168" customWidth="1"/>
    <col min="3596" max="3596" width="1.28515625" style="3168" customWidth="1"/>
    <col min="3597" max="3597" width="7.42578125" style="3168" customWidth="1"/>
    <col min="3598" max="3838" width="7.85546875" style="3168"/>
    <col min="3839" max="3839" width="6.7109375" style="3168" customWidth="1"/>
    <col min="3840" max="3840" width="2" style="3168" customWidth="1"/>
    <col min="3841" max="3841" width="5.5703125" style="3168" customWidth="1"/>
    <col min="3842" max="3842" width="22.5703125" style="3168" customWidth="1"/>
    <col min="3843" max="3849" width="8" style="3168" customWidth="1"/>
    <col min="3850" max="3850" width="8.5703125" style="3168" customWidth="1"/>
    <col min="3851" max="3851" width="7.7109375" style="3168" customWidth="1"/>
    <col min="3852" max="3852" width="1.28515625" style="3168" customWidth="1"/>
    <col min="3853" max="3853" width="7.42578125" style="3168" customWidth="1"/>
    <col min="3854" max="4094" width="7.85546875" style="3168"/>
    <col min="4095" max="4095" width="6.7109375" style="3168" customWidth="1"/>
    <col min="4096" max="4096" width="2" style="3168" customWidth="1"/>
    <col min="4097" max="4097" width="5.5703125" style="3168" customWidth="1"/>
    <col min="4098" max="4098" width="22.5703125" style="3168" customWidth="1"/>
    <col min="4099" max="4105" width="8" style="3168" customWidth="1"/>
    <col min="4106" max="4106" width="8.5703125" style="3168" customWidth="1"/>
    <col min="4107" max="4107" width="7.7109375" style="3168" customWidth="1"/>
    <col min="4108" max="4108" width="1.28515625" style="3168" customWidth="1"/>
    <col min="4109" max="4109" width="7.42578125" style="3168" customWidth="1"/>
    <col min="4110" max="4350" width="7.85546875" style="3168"/>
    <col min="4351" max="4351" width="6.7109375" style="3168" customWidth="1"/>
    <col min="4352" max="4352" width="2" style="3168" customWidth="1"/>
    <col min="4353" max="4353" width="5.5703125" style="3168" customWidth="1"/>
    <col min="4354" max="4354" width="22.5703125" style="3168" customWidth="1"/>
    <col min="4355" max="4361" width="8" style="3168" customWidth="1"/>
    <col min="4362" max="4362" width="8.5703125" style="3168" customWidth="1"/>
    <col min="4363" max="4363" width="7.7109375" style="3168" customWidth="1"/>
    <col min="4364" max="4364" width="1.28515625" style="3168" customWidth="1"/>
    <col min="4365" max="4365" width="7.42578125" style="3168" customWidth="1"/>
    <col min="4366" max="4606" width="7.85546875" style="3168"/>
    <col min="4607" max="4607" width="6.7109375" style="3168" customWidth="1"/>
    <col min="4608" max="4608" width="2" style="3168" customWidth="1"/>
    <col min="4609" max="4609" width="5.5703125" style="3168" customWidth="1"/>
    <col min="4610" max="4610" width="22.5703125" style="3168" customWidth="1"/>
    <col min="4611" max="4617" width="8" style="3168" customWidth="1"/>
    <col min="4618" max="4618" width="8.5703125" style="3168" customWidth="1"/>
    <col min="4619" max="4619" width="7.7109375" style="3168" customWidth="1"/>
    <col min="4620" max="4620" width="1.28515625" style="3168" customWidth="1"/>
    <col min="4621" max="4621" width="7.42578125" style="3168" customWidth="1"/>
    <col min="4622" max="4862" width="7.85546875" style="3168"/>
    <col min="4863" max="4863" width="6.7109375" style="3168" customWidth="1"/>
    <col min="4864" max="4864" width="2" style="3168" customWidth="1"/>
    <col min="4865" max="4865" width="5.5703125" style="3168" customWidth="1"/>
    <col min="4866" max="4866" width="22.5703125" style="3168" customWidth="1"/>
    <col min="4867" max="4873" width="8" style="3168" customWidth="1"/>
    <col min="4874" max="4874" width="8.5703125" style="3168" customWidth="1"/>
    <col min="4875" max="4875" width="7.7109375" style="3168" customWidth="1"/>
    <col min="4876" max="4876" width="1.28515625" style="3168" customWidth="1"/>
    <col min="4877" max="4877" width="7.42578125" style="3168" customWidth="1"/>
    <col min="4878" max="5118" width="7.85546875" style="3168"/>
    <col min="5119" max="5119" width="6.7109375" style="3168" customWidth="1"/>
    <col min="5120" max="5120" width="2" style="3168" customWidth="1"/>
    <col min="5121" max="5121" width="5.5703125" style="3168" customWidth="1"/>
    <col min="5122" max="5122" width="22.5703125" style="3168" customWidth="1"/>
    <col min="5123" max="5129" width="8" style="3168" customWidth="1"/>
    <col min="5130" max="5130" width="8.5703125" style="3168" customWidth="1"/>
    <col min="5131" max="5131" width="7.7109375" style="3168" customWidth="1"/>
    <col min="5132" max="5132" width="1.28515625" style="3168" customWidth="1"/>
    <col min="5133" max="5133" width="7.42578125" style="3168" customWidth="1"/>
    <col min="5134" max="5374" width="7.85546875" style="3168"/>
    <col min="5375" max="5375" width="6.7109375" style="3168" customWidth="1"/>
    <col min="5376" max="5376" width="2" style="3168" customWidth="1"/>
    <col min="5377" max="5377" width="5.5703125" style="3168" customWidth="1"/>
    <col min="5378" max="5378" width="22.5703125" style="3168" customWidth="1"/>
    <col min="5379" max="5385" width="8" style="3168" customWidth="1"/>
    <col min="5386" max="5386" width="8.5703125" style="3168" customWidth="1"/>
    <col min="5387" max="5387" width="7.7109375" style="3168" customWidth="1"/>
    <col min="5388" max="5388" width="1.28515625" style="3168" customWidth="1"/>
    <col min="5389" max="5389" width="7.42578125" style="3168" customWidth="1"/>
    <col min="5390" max="5630" width="7.85546875" style="3168"/>
    <col min="5631" max="5631" width="6.7109375" style="3168" customWidth="1"/>
    <col min="5632" max="5632" width="2" style="3168" customWidth="1"/>
    <col min="5633" max="5633" width="5.5703125" style="3168" customWidth="1"/>
    <col min="5634" max="5634" width="22.5703125" style="3168" customWidth="1"/>
    <col min="5635" max="5641" width="8" style="3168" customWidth="1"/>
    <col min="5642" max="5642" width="8.5703125" style="3168" customWidth="1"/>
    <col min="5643" max="5643" width="7.7109375" style="3168" customWidth="1"/>
    <col min="5644" max="5644" width="1.28515625" style="3168" customWidth="1"/>
    <col min="5645" max="5645" width="7.42578125" style="3168" customWidth="1"/>
    <col min="5646" max="5886" width="7.85546875" style="3168"/>
    <col min="5887" max="5887" width="6.7109375" style="3168" customWidth="1"/>
    <col min="5888" max="5888" width="2" style="3168" customWidth="1"/>
    <col min="5889" max="5889" width="5.5703125" style="3168" customWidth="1"/>
    <col min="5890" max="5890" width="22.5703125" style="3168" customWidth="1"/>
    <col min="5891" max="5897" width="8" style="3168" customWidth="1"/>
    <col min="5898" max="5898" width="8.5703125" style="3168" customWidth="1"/>
    <col min="5899" max="5899" width="7.7109375" style="3168" customWidth="1"/>
    <col min="5900" max="5900" width="1.28515625" style="3168" customWidth="1"/>
    <col min="5901" max="5901" width="7.42578125" style="3168" customWidth="1"/>
    <col min="5902" max="6142" width="7.85546875" style="3168"/>
    <col min="6143" max="6143" width="6.7109375" style="3168" customWidth="1"/>
    <col min="6144" max="6144" width="2" style="3168" customWidth="1"/>
    <col min="6145" max="6145" width="5.5703125" style="3168" customWidth="1"/>
    <col min="6146" max="6146" width="22.5703125" style="3168" customWidth="1"/>
    <col min="6147" max="6153" width="8" style="3168" customWidth="1"/>
    <col min="6154" max="6154" width="8.5703125" style="3168" customWidth="1"/>
    <col min="6155" max="6155" width="7.7109375" style="3168" customWidth="1"/>
    <col min="6156" max="6156" width="1.28515625" style="3168" customWidth="1"/>
    <col min="6157" max="6157" width="7.42578125" style="3168" customWidth="1"/>
    <col min="6158" max="6398" width="7.85546875" style="3168"/>
    <col min="6399" max="6399" width="6.7109375" style="3168" customWidth="1"/>
    <col min="6400" max="6400" width="2" style="3168" customWidth="1"/>
    <col min="6401" max="6401" width="5.5703125" style="3168" customWidth="1"/>
    <col min="6402" max="6402" width="22.5703125" style="3168" customWidth="1"/>
    <col min="6403" max="6409" width="8" style="3168" customWidth="1"/>
    <col min="6410" max="6410" width="8.5703125" style="3168" customWidth="1"/>
    <col min="6411" max="6411" width="7.7109375" style="3168" customWidth="1"/>
    <col min="6412" max="6412" width="1.28515625" style="3168" customWidth="1"/>
    <col min="6413" max="6413" width="7.42578125" style="3168" customWidth="1"/>
    <col min="6414" max="6654" width="7.85546875" style="3168"/>
    <col min="6655" max="6655" width="6.7109375" style="3168" customWidth="1"/>
    <col min="6656" max="6656" width="2" style="3168" customWidth="1"/>
    <col min="6657" max="6657" width="5.5703125" style="3168" customWidth="1"/>
    <col min="6658" max="6658" width="22.5703125" style="3168" customWidth="1"/>
    <col min="6659" max="6665" width="8" style="3168" customWidth="1"/>
    <col min="6666" max="6666" width="8.5703125" style="3168" customWidth="1"/>
    <col min="6667" max="6667" width="7.7109375" style="3168" customWidth="1"/>
    <col min="6668" max="6668" width="1.28515625" style="3168" customWidth="1"/>
    <col min="6669" max="6669" width="7.42578125" style="3168" customWidth="1"/>
    <col min="6670" max="6910" width="7.85546875" style="3168"/>
    <col min="6911" max="6911" width="6.7109375" style="3168" customWidth="1"/>
    <col min="6912" max="6912" width="2" style="3168" customWidth="1"/>
    <col min="6913" max="6913" width="5.5703125" style="3168" customWidth="1"/>
    <col min="6914" max="6914" width="22.5703125" style="3168" customWidth="1"/>
    <col min="6915" max="6921" width="8" style="3168" customWidth="1"/>
    <col min="6922" max="6922" width="8.5703125" style="3168" customWidth="1"/>
    <col min="6923" max="6923" width="7.7109375" style="3168" customWidth="1"/>
    <col min="6924" max="6924" width="1.28515625" style="3168" customWidth="1"/>
    <col min="6925" max="6925" width="7.42578125" style="3168" customWidth="1"/>
    <col min="6926" max="7166" width="7.85546875" style="3168"/>
    <col min="7167" max="7167" width="6.7109375" style="3168" customWidth="1"/>
    <col min="7168" max="7168" width="2" style="3168" customWidth="1"/>
    <col min="7169" max="7169" width="5.5703125" style="3168" customWidth="1"/>
    <col min="7170" max="7170" width="22.5703125" style="3168" customWidth="1"/>
    <col min="7171" max="7177" width="8" style="3168" customWidth="1"/>
    <col min="7178" max="7178" width="8.5703125" style="3168" customWidth="1"/>
    <col min="7179" max="7179" width="7.7109375" style="3168" customWidth="1"/>
    <col min="7180" max="7180" width="1.28515625" style="3168" customWidth="1"/>
    <col min="7181" max="7181" width="7.42578125" style="3168" customWidth="1"/>
    <col min="7182" max="7422" width="7.85546875" style="3168"/>
    <col min="7423" max="7423" width="6.7109375" style="3168" customWidth="1"/>
    <col min="7424" max="7424" width="2" style="3168" customWidth="1"/>
    <col min="7425" max="7425" width="5.5703125" style="3168" customWidth="1"/>
    <col min="7426" max="7426" width="22.5703125" style="3168" customWidth="1"/>
    <col min="7427" max="7433" width="8" style="3168" customWidth="1"/>
    <col min="7434" max="7434" width="8.5703125" style="3168" customWidth="1"/>
    <col min="7435" max="7435" width="7.7109375" style="3168" customWidth="1"/>
    <col min="7436" max="7436" width="1.28515625" style="3168" customWidth="1"/>
    <col min="7437" max="7437" width="7.42578125" style="3168" customWidth="1"/>
    <col min="7438" max="7678" width="7.85546875" style="3168"/>
    <col min="7679" max="7679" width="6.7109375" style="3168" customWidth="1"/>
    <col min="7680" max="7680" width="2" style="3168" customWidth="1"/>
    <col min="7681" max="7681" width="5.5703125" style="3168" customWidth="1"/>
    <col min="7682" max="7682" width="22.5703125" style="3168" customWidth="1"/>
    <col min="7683" max="7689" width="8" style="3168" customWidth="1"/>
    <col min="7690" max="7690" width="8.5703125" style="3168" customWidth="1"/>
    <col min="7691" max="7691" width="7.7109375" style="3168" customWidth="1"/>
    <col min="7692" max="7692" width="1.28515625" style="3168" customWidth="1"/>
    <col min="7693" max="7693" width="7.42578125" style="3168" customWidth="1"/>
    <col min="7694" max="7934" width="7.85546875" style="3168"/>
    <col min="7935" max="7935" width="6.7109375" style="3168" customWidth="1"/>
    <col min="7936" max="7936" width="2" style="3168" customWidth="1"/>
    <col min="7937" max="7937" width="5.5703125" style="3168" customWidth="1"/>
    <col min="7938" max="7938" width="22.5703125" style="3168" customWidth="1"/>
    <col min="7939" max="7945" width="8" style="3168" customWidth="1"/>
    <col min="7946" max="7946" width="8.5703125" style="3168" customWidth="1"/>
    <col min="7947" max="7947" width="7.7109375" style="3168" customWidth="1"/>
    <col min="7948" max="7948" width="1.28515625" style="3168" customWidth="1"/>
    <col min="7949" max="7949" width="7.42578125" style="3168" customWidth="1"/>
    <col min="7950" max="8190" width="7.85546875" style="3168"/>
    <col min="8191" max="8191" width="6.7109375" style="3168" customWidth="1"/>
    <col min="8192" max="8192" width="2" style="3168" customWidth="1"/>
    <col min="8193" max="8193" width="5.5703125" style="3168" customWidth="1"/>
    <col min="8194" max="8194" width="22.5703125" style="3168" customWidth="1"/>
    <col min="8195" max="8201" width="8" style="3168" customWidth="1"/>
    <col min="8202" max="8202" width="8.5703125" style="3168" customWidth="1"/>
    <col min="8203" max="8203" width="7.7109375" style="3168" customWidth="1"/>
    <col min="8204" max="8204" width="1.28515625" style="3168" customWidth="1"/>
    <col min="8205" max="8205" width="7.42578125" style="3168" customWidth="1"/>
    <col min="8206" max="8446" width="7.85546875" style="3168"/>
    <col min="8447" max="8447" width="6.7109375" style="3168" customWidth="1"/>
    <col min="8448" max="8448" width="2" style="3168" customWidth="1"/>
    <col min="8449" max="8449" width="5.5703125" style="3168" customWidth="1"/>
    <col min="8450" max="8450" width="22.5703125" style="3168" customWidth="1"/>
    <col min="8451" max="8457" width="8" style="3168" customWidth="1"/>
    <col min="8458" max="8458" width="8.5703125" style="3168" customWidth="1"/>
    <col min="8459" max="8459" width="7.7109375" style="3168" customWidth="1"/>
    <col min="8460" max="8460" width="1.28515625" style="3168" customWidth="1"/>
    <col min="8461" max="8461" width="7.42578125" style="3168" customWidth="1"/>
    <col min="8462" max="8702" width="7.85546875" style="3168"/>
    <col min="8703" max="8703" width="6.7109375" style="3168" customWidth="1"/>
    <col min="8704" max="8704" width="2" style="3168" customWidth="1"/>
    <col min="8705" max="8705" width="5.5703125" style="3168" customWidth="1"/>
    <col min="8706" max="8706" width="22.5703125" style="3168" customWidth="1"/>
    <col min="8707" max="8713" width="8" style="3168" customWidth="1"/>
    <col min="8714" max="8714" width="8.5703125" style="3168" customWidth="1"/>
    <col min="8715" max="8715" width="7.7109375" style="3168" customWidth="1"/>
    <col min="8716" max="8716" width="1.28515625" style="3168" customWidth="1"/>
    <col min="8717" max="8717" width="7.42578125" style="3168" customWidth="1"/>
    <col min="8718" max="8958" width="7.85546875" style="3168"/>
    <col min="8959" max="8959" width="6.7109375" style="3168" customWidth="1"/>
    <col min="8960" max="8960" width="2" style="3168" customWidth="1"/>
    <col min="8961" max="8961" width="5.5703125" style="3168" customWidth="1"/>
    <col min="8962" max="8962" width="22.5703125" style="3168" customWidth="1"/>
    <col min="8963" max="8969" width="8" style="3168" customWidth="1"/>
    <col min="8970" max="8970" width="8.5703125" style="3168" customWidth="1"/>
    <col min="8971" max="8971" width="7.7109375" style="3168" customWidth="1"/>
    <col min="8972" max="8972" width="1.28515625" style="3168" customWidth="1"/>
    <col min="8973" max="8973" width="7.42578125" style="3168" customWidth="1"/>
    <col min="8974" max="9214" width="7.85546875" style="3168"/>
    <col min="9215" max="9215" width="6.7109375" style="3168" customWidth="1"/>
    <col min="9216" max="9216" width="2" style="3168" customWidth="1"/>
    <col min="9217" max="9217" width="5.5703125" style="3168" customWidth="1"/>
    <col min="9218" max="9218" width="22.5703125" style="3168" customWidth="1"/>
    <col min="9219" max="9225" width="8" style="3168" customWidth="1"/>
    <col min="9226" max="9226" width="8.5703125" style="3168" customWidth="1"/>
    <col min="9227" max="9227" width="7.7109375" style="3168" customWidth="1"/>
    <col min="9228" max="9228" width="1.28515625" style="3168" customWidth="1"/>
    <col min="9229" max="9229" width="7.42578125" style="3168" customWidth="1"/>
    <col min="9230" max="9470" width="7.85546875" style="3168"/>
    <col min="9471" max="9471" width="6.7109375" style="3168" customWidth="1"/>
    <col min="9472" max="9472" width="2" style="3168" customWidth="1"/>
    <col min="9473" max="9473" width="5.5703125" style="3168" customWidth="1"/>
    <col min="9474" max="9474" width="22.5703125" style="3168" customWidth="1"/>
    <col min="9475" max="9481" width="8" style="3168" customWidth="1"/>
    <col min="9482" max="9482" width="8.5703125" style="3168" customWidth="1"/>
    <col min="9483" max="9483" width="7.7109375" style="3168" customWidth="1"/>
    <col min="9484" max="9484" width="1.28515625" style="3168" customWidth="1"/>
    <col min="9485" max="9485" width="7.42578125" style="3168" customWidth="1"/>
    <col min="9486" max="9726" width="7.85546875" style="3168"/>
    <col min="9727" max="9727" width="6.7109375" style="3168" customWidth="1"/>
    <col min="9728" max="9728" width="2" style="3168" customWidth="1"/>
    <col min="9729" max="9729" width="5.5703125" style="3168" customWidth="1"/>
    <col min="9730" max="9730" width="22.5703125" style="3168" customWidth="1"/>
    <col min="9731" max="9737" width="8" style="3168" customWidth="1"/>
    <col min="9738" max="9738" width="8.5703125" style="3168" customWidth="1"/>
    <col min="9739" max="9739" width="7.7109375" style="3168" customWidth="1"/>
    <col min="9740" max="9740" width="1.28515625" style="3168" customWidth="1"/>
    <col min="9741" max="9741" width="7.42578125" style="3168" customWidth="1"/>
    <col min="9742" max="9982" width="7.85546875" style="3168"/>
    <col min="9983" max="9983" width="6.7109375" style="3168" customWidth="1"/>
    <col min="9984" max="9984" width="2" style="3168" customWidth="1"/>
    <col min="9985" max="9985" width="5.5703125" style="3168" customWidth="1"/>
    <col min="9986" max="9986" width="22.5703125" style="3168" customWidth="1"/>
    <col min="9987" max="9993" width="8" style="3168" customWidth="1"/>
    <col min="9994" max="9994" width="8.5703125" style="3168" customWidth="1"/>
    <col min="9995" max="9995" width="7.7109375" style="3168" customWidth="1"/>
    <col min="9996" max="9996" width="1.28515625" style="3168" customWidth="1"/>
    <col min="9997" max="9997" width="7.42578125" style="3168" customWidth="1"/>
    <col min="9998" max="10238" width="7.85546875" style="3168"/>
    <col min="10239" max="10239" width="6.7109375" style="3168" customWidth="1"/>
    <col min="10240" max="10240" width="2" style="3168" customWidth="1"/>
    <col min="10241" max="10241" width="5.5703125" style="3168" customWidth="1"/>
    <col min="10242" max="10242" width="22.5703125" style="3168" customWidth="1"/>
    <col min="10243" max="10249" width="8" style="3168" customWidth="1"/>
    <col min="10250" max="10250" width="8.5703125" style="3168" customWidth="1"/>
    <col min="10251" max="10251" width="7.7109375" style="3168" customWidth="1"/>
    <col min="10252" max="10252" width="1.28515625" style="3168" customWidth="1"/>
    <col min="10253" max="10253" width="7.42578125" style="3168" customWidth="1"/>
    <col min="10254" max="10494" width="7.85546875" style="3168"/>
    <col min="10495" max="10495" width="6.7109375" style="3168" customWidth="1"/>
    <col min="10496" max="10496" width="2" style="3168" customWidth="1"/>
    <col min="10497" max="10497" width="5.5703125" style="3168" customWidth="1"/>
    <col min="10498" max="10498" width="22.5703125" style="3168" customWidth="1"/>
    <col min="10499" max="10505" width="8" style="3168" customWidth="1"/>
    <col min="10506" max="10506" width="8.5703125" style="3168" customWidth="1"/>
    <col min="10507" max="10507" width="7.7109375" style="3168" customWidth="1"/>
    <col min="10508" max="10508" width="1.28515625" style="3168" customWidth="1"/>
    <col min="10509" max="10509" width="7.42578125" style="3168" customWidth="1"/>
    <col min="10510" max="10750" width="7.85546875" style="3168"/>
    <col min="10751" max="10751" width="6.7109375" style="3168" customWidth="1"/>
    <col min="10752" max="10752" width="2" style="3168" customWidth="1"/>
    <col min="10753" max="10753" width="5.5703125" style="3168" customWidth="1"/>
    <col min="10754" max="10754" width="22.5703125" style="3168" customWidth="1"/>
    <col min="10755" max="10761" width="8" style="3168" customWidth="1"/>
    <col min="10762" max="10762" width="8.5703125" style="3168" customWidth="1"/>
    <col min="10763" max="10763" width="7.7109375" style="3168" customWidth="1"/>
    <col min="10764" max="10764" width="1.28515625" style="3168" customWidth="1"/>
    <col min="10765" max="10765" width="7.42578125" style="3168" customWidth="1"/>
    <col min="10766" max="11006" width="7.85546875" style="3168"/>
    <col min="11007" max="11007" width="6.7109375" style="3168" customWidth="1"/>
    <col min="11008" max="11008" width="2" style="3168" customWidth="1"/>
    <col min="11009" max="11009" width="5.5703125" style="3168" customWidth="1"/>
    <col min="11010" max="11010" width="22.5703125" style="3168" customWidth="1"/>
    <col min="11011" max="11017" width="8" style="3168" customWidth="1"/>
    <col min="11018" max="11018" width="8.5703125" style="3168" customWidth="1"/>
    <col min="11019" max="11019" width="7.7109375" style="3168" customWidth="1"/>
    <col min="11020" max="11020" width="1.28515625" style="3168" customWidth="1"/>
    <col min="11021" max="11021" width="7.42578125" style="3168" customWidth="1"/>
    <col min="11022" max="11262" width="7.85546875" style="3168"/>
    <col min="11263" max="11263" width="6.7109375" style="3168" customWidth="1"/>
    <col min="11264" max="11264" width="2" style="3168" customWidth="1"/>
    <col min="11265" max="11265" width="5.5703125" style="3168" customWidth="1"/>
    <col min="11266" max="11266" width="22.5703125" style="3168" customWidth="1"/>
    <col min="11267" max="11273" width="8" style="3168" customWidth="1"/>
    <col min="11274" max="11274" width="8.5703125" style="3168" customWidth="1"/>
    <col min="11275" max="11275" width="7.7109375" style="3168" customWidth="1"/>
    <col min="11276" max="11276" width="1.28515625" style="3168" customWidth="1"/>
    <col min="11277" max="11277" width="7.42578125" style="3168" customWidth="1"/>
    <col min="11278" max="11518" width="7.85546875" style="3168"/>
    <col min="11519" max="11519" width="6.7109375" style="3168" customWidth="1"/>
    <col min="11520" max="11520" width="2" style="3168" customWidth="1"/>
    <col min="11521" max="11521" width="5.5703125" style="3168" customWidth="1"/>
    <col min="11522" max="11522" width="22.5703125" style="3168" customWidth="1"/>
    <col min="11523" max="11529" width="8" style="3168" customWidth="1"/>
    <col min="11530" max="11530" width="8.5703125" style="3168" customWidth="1"/>
    <col min="11531" max="11531" width="7.7109375" style="3168" customWidth="1"/>
    <col min="11532" max="11532" width="1.28515625" style="3168" customWidth="1"/>
    <col min="11533" max="11533" width="7.42578125" style="3168" customWidth="1"/>
    <col min="11534" max="11774" width="7.85546875" style="3168"/>
    <col min="11775" max="11775" width="6.7109375" style="3168" customWidth="1"/>
    <col min="11776" max="11776" width="2" style="3168" customWidth="1"/>
    <col min="11777" max="11777" width="5.5703125" style="3168" customWidth="1"/>
    <col min="11778" max="11778" width="22.5703125" style="3168" customWidth="1"/>
    <col min="11779" max="11785" width="8" style="3168" customWidth="1"/>
    <col min="11786" max="11786" width="8.5703125" style="3168" customWidth="1"/>
    <col min="11787" max="11787" width="7.7109375" style="3168" customWidth="1"/>
    <col min="11788" max="11788" width="1.28515625" style="3168" customWidth="1"/>
    <col min="11789" max="11789" width="7.42578125" style="3168" customWidth="1"/>
    <col min="11790" max="12030" width="7.85546875" style="3168"/>
    <col min="12031" max="12031" width="6.7109375" style="3168" customWidth="1"/>
    <col min="12032" max="12032" width="2" style="3168" customWidth="1"/>
    <col min="12033" max="12033" width="5.5703125" style="3168" customWidth="1"/>
    <col min="12034" max="12034" width="22.5703125" style="3168" customWidth="1"/>
    <col min="12035" max="12041" width="8" style="3168" customWidth="1"/>
    <col min="12042" max="12042" width="8.5703125" style="3168" customWidth="1"/>
    <col min="12043" max="12043" width="7.7109375" style="3168" customWidth="1"/>
    <col min="12044" max="12044" width="1.28515625" style="3168" customWidth="1"/>
    <col min="12045" max="12045" width="7.42578125" style="3168" customWidth="1"/>
    <col min="12046" max="12286" width="7.85546875" style="3168"/>
    <col min="12287" max="12287" width="6.7109375" style="3168" customWidth="1"/>
    <col min="12288" max="12288" width="2" style="3168" customWidth="1"/>
    <col min="12289" max="12289" width="5.5703125" style="3168" customWidth="1"/>
    <col min="12290" max="12290" width="22.5703125" style="3168" customWidth="1"/>
    <col min="12291" max="12297" width="8" style="3168" customWidth="1"/>
    <col min="12298" max="12298" width="8.5703125" style="3168" customWidth="1"/>
    <col min="12299" max="12299" width="7.7109375" style="3168" customWidth="1"/>
    <col min="12300" max="12300" width="1.28515625" style="3168" customWidth="1"/>
    <col min="12301" max="12301" width="7.42578125" style="3168" customWidth="1"/>
    <col min="12302" max="12542" width="7.85546875" style="3168"/>
    <col min="12543" max="12543" width="6.7109375" style="3168" customWidth="1"/>
    <col min="12544" max="12544" width="2" style="3168" customWidth="1"/>
    <col min="12545" max="12545" width="5.5703125" style="3168" customWidth="1"/>
    <col min="12546" max="12546" width="22.5703125" style="3168" customWidth="1"/>
    <col min="12547" max="12553" width="8" style="3168" customWidth="1"/>
    <col min="12554" max="12554" width="8.5703125" style="3168" customWidth="1"/>
    <col min="12555" max="12555" width="7.7109375" style="3168" customWidth="1"/>
    <col min="12556" max="12556" width="1.28515625" style="3168" customWidth="1"/>
    <col min="12557" max="12557" width="7.42578125" style="3168" customWidth="1"/>
    <col min="12558" max="12798" width="7.85546875" style="3168"/>
    <col min="12799" max="12799" width="6.7109375" style="3168" customWidth="1"/>
    <col min="12800" max="12800" width="2" style="3168" customWidth="1"/>
    <col min="12801" max="12801" width="5.5703125" style="3168" customWidth="1"/>
    <col min="12802" max="12802" width="22.5703125" style="3168" customWidth="1"/>
    <col min="12803" max="12809" width="8" style="3168" customWidth="1"/>
    <col min="12810" max="12810" width="8.5703125" style="3168" customWidth="1"/>
    <col min="12811" max="12811" width="7.7109375" style="3168" customWidth="1"/>
    <col min="12812" max="12812" width="1.28515625" style="3168" customWidth="1"/>
    <col min="12813" max="12813" width="7.42578125" style="3168" customWidth="1"/>
    <col min="12814" max="13054" width="7.85546875" style="3168"/>
    <col min="13055" max="13055" width="6.7109375" style="3168" customWidth="1"/>
    <col min="13056" max="13056" width="2" style="3168" customWidth="1"/>
    <col min="13057" max="13057" width="5.5703125" style="3168" customWidth="1"/>
    <col min="13058" max="13058" width="22.5703125" style="3168" customWidth="1"/>
    <col min="13059" max="13065" width="8" style="3168" customWidth="1"/>
    <col min="13066" max="13066" width="8.5703125" style="3168" customWidth="1"/>
    <col min="13067" max="13067" width="7.7109375" style="3168" customWidth="1"/>
    <col min="13068" max="13068" width="1.28515625" style="3168" customWidth="1"/>
    <col min="13069" max="13069" width="7.42578125" style="3168" customWidth="1"/>
    <col min="13070" max="13310" width="7.85546875" style="3168"/>
    <col min="13311" max="13311" width="6.7109375" style="3168" customWidth="1"/>
    <col min="13312" max="13312" width="2" style="3168" customWidth="1"/>
    <col min="13313" max="13313" width="5.5703125" style="3168" customWidth="1"/>
    <col min="13314" max="13314" width="22.5703125" style="3168" customWidth="1"/>
    <col min="13315" max="13321" width="8" style="3168" customWidth="1"/>
    <col min="13322" max="13322" width="8.5703125" style="3168" customWidth="1"/>
    <col min="13323" max="13323" width="7.7109375" style="3168" customWidth="1"/>
    <col min="13324" max="13324" width="1.28515625" style="3168" customWidth="1"/>
    <col min="13325" max="13325" width="7.42578125" style="3168" customWidth="1"/>
    <col min="13326" max="13566" width="7.85546875" style="3168"/>
    <col min="13567" max="13567" width="6.7109375" style="3168" customWidth="1"/>
    <col min="13568" max="13568" width="2" style="3168" customWidth="1"/>
    <col min="13569" max="13569" width="5.5703125" style="3168" customWidth="1"/>
    <col min="13570" max="13570" width="22.5703125" style="3168" customWidth="1"/>
    <col min="13571" max="13577" width="8" style="3168" customWidth="1"/>
    <col min="13578" max="13578" width="8.5703125" style="3168" customWidth="1"/>
    <col min="13579" max="13579" width="7.7109375" style="3168" customWidth="1"/>
    <col min="13580" max="13580" width="1.28515625" style="3168" customWidth="1"/>
    <col min="13581" max="13581" width="7.42578125" style="3168" customWidth="1"/>
    <col min="13582" max="13822" width="7.85546875" style="3168"/>
    <col min="13823" max="13823" width="6.7109375" style="3168" customWidth="1"/>
    <col min="13824" max="13824" width="2" style="3168" customWidth="1"/>
    <col min="13825" max="13825" width="5.5703125" style="3168" customWidth="1"/>
    <col min="13826" max="13826" width="22.5703125" style="3168" customWidth="1"/>
    <col min="13827" max="13833" width="8" style="3168" customWidth="1"/>
    <col min="13834" max="13834" width="8.5703125" style="3168" customWidth="1"/>
    <col min="13835" max="13835" width="7.7109375" style="3168" customWidth="1"/>
    <col min="13836" max="13836" width="1.28515625" style="3168" customWidth="1"/>
    <col min="13837" max="13837" width="7.42578125" style="3168" customWidth="1"/>
    <col min="13838" max="14078" width="7.85546875" style="3168"/>
    <col min="14079" max="14079" width="6.7109375" style="3168" customWidth="1"/>
    <col min="14080" max="14080" width="2" style="3168" customWidth="1"/>
    <col min="14081" max="14081" width="5.5703125" style="3168" customWidth="1"/>
    <col min="14082" max="14082" width="22.5703125" style="3168" customWidth="1"/>
    <col min="14083" max="14089" width="8" style="3168" customWidth="1"/>
    <col min="14090" max="14090" width="8.5703125" style="3168" customWidth="1"/>
    <col min="14091" max="14091" width="7.7109375" style="3168" customWidth="1"/>
    <col min="14092" max="14092" width="1.28515625" style="3168" customWidth="1"/>
    <col min="14093" max="14093" width="7.42578125" style="3168" customWidth="1"/>
    <col min="14094" max="14334" width="7.85546875" style="3168"/>
    <col min="14335" max="14335" width="6.7109375" style="3168" customWidth="1"/>
    <col min="14336" max="14336" width="2" style="3168" customWidth="1"/>
    <col min="14337" max="14337" width="5.5703125" style="3168" customWidth="1"/>
    <col min="14338" max="14338" width="22.5703125" style="3168" customWidth="1"/>
    <col min="14339" max="14345" width="8" style="3168" customWidth="1"/>
    <col min="14346" max="14346" width="8.5703125" style="3168" customWidth="1"/>
    <col min="14347" max="14347" width="7.7109375" style="3168" customWidth="1"/>
    <col min="14348" max="14348" width="1.28515625" style="3168" customWidth="1"/>
    <col min="14349" max="14349" width="7.42578125" style="3168" customWidth="1"/>
    <col min="14350" max="14590" width="7.85546875" style="3168"/>
    <col min="14591" max="14591" width="6.7109375" style="3168" customWidth="1"/>
    <col min="14592" max="14592" width="2" style="3168" customWidth="1"/>
    <col min="14593" max="14593" width="5.5703125" style="3168" customWidth="1"/>
    <col min="14594" max="14594" width="22.5703125" style="3168" customWidth="1"/>
    <col min="14595" max="14601" width="8" style="3168" customWidth="1"/>
    <col min="14602" max="14602" width="8.5703125" style="3168" customWidth="1"/>
    <col min="14603" max="14603" width="7.7109375" style="3168" customWidth="1"/>
    <col min="14604" max="14604" width="1.28515625" style="3168" customWidth="1"/>
    <col min="14605" max="14605" width="7.42578125" style="3168" customWidth="1"/>
    <col min="14606" max="14846" width="7.85546875" style="3168"/>
    <col min="14847" max="14847" width="6.7109375" style="3168" customWidth="1"/>
    <col min="14848" max="14848" width="2" style="3168" customWidth="1"/>
    <col min="14849" max="14849" width="5.5703125" style="3168" customWidth="1"/>
    <col min="14850" max="14850" width="22.5703125" style="3168" customWidth="1"/>
    <col min="14851" max="14857" width="8" style="3168" customWidth="1"/>
    <col min="14858" max="14858" width="8.5703125" style="3168" customWidth="1"/>
    <col min="14859" max="14859" width="7.7109375" style="3168" customWidth="1"/>
    <col min="14860" max="14860" width="1.28515625" style="3168" customWidth="1"/>
    <col min="14861" max="14861" width="7.42578125" style="3168" customWidth="1"/>
    <col min="14862" max="15102" width="7.85546875" style="3168"/>
    <col min="15103" max="15103" width="6.7109375" style="3168" customWidth="1"/>
    <col min="15104" max="15104" width="2" style="3168" customWidth="1"/>
    <col min="15105" max="15105" width="5.5703125" style="3168" customWidth="1"/>
    <col min="15106" max="15106" width="22.5703125" style="3168" customWidth="1"/>
    <col min="15107" max="15113" width="8" style="3168" customWidth="1"/>
    <col min="15114" max="15114" width="8.5703125" style="3168" customWidth="1"/>
    <col min="15115" max="15115" width="7.7109375" style="3168" customWidth="1"/>
    <col min="15116" max="15116" width="1.28515625" style="3168" customWidth="1"/>
    <col min="15117" max="15117" width="7.42578125" style="3168" customWidth="1"/>
    <col min="15118" max="15358" width="7.85546875" style="3168"/>
    <col min="15359" max="15359" width="6.7109375" style="3168" customWidth="1"/>
    <col min="15360" max="15360" width="2" style="3168" customWidth="1"/>
    <col min="15361" max="15361" width="5.5703125" style="3168" customWidth="1"/>
    <col min="15362" max="15362" width="22.5703125" style="3168" customWidth="1"/>
    <col min="15363" max="15369" width="8" style="3168" customWidth="1"/>
    <col min="15370" max="15370" width="8.5703125" style="3168" customWidth="1"/>
    <col min="15371" max="15371" width="7.7109375" style="3168" customWidth="1"/>
    <col min="15372" max="15372" width="1.28515625" style="3168" customWidth="1"/>
    <col min="15373" max="15373" width="7.42578125" style="3168" customWidth="1"/>
    <col min="15374" max="15614" width="7.85546875" style="3168"/>
    <col min="15615" max="15615" width="6.7109375" style="3168" customWidth="1"/>
    <col min="15616" max="15616" width="2" style="3168" customWidth="1"/>
    <col min="15617" max="15617" width="5.5703125" style="3168" customWidth="1"/>
    <col min="15618" max="15618" width="22.5703125" style="3168" customWidth="1"/>
    <col min="15619" max="15625" width="8" style="3168" customWidth="1"/>
    <col min="15626" max="15626" width="8.5703125" style="3168" customWidth="1"/>
    <col min="15627" max="15627" width="7.7109375" style="3168" customWidth="1"/>
    <col min="15628" max="15628" width="1.28515625" style="3168" customWidth="1"/>
    <col min="15629" max="15629" width="7.42578125" style="3168" customWidth="1"/>
    <col min="15630" max="15870" width="7.85546875" style="3168"/>
    <col min="15871" max="15871" width="6.7109375" style="3168" customWidth="1"/>
    <col min="15872" max="15872" width="2" style="3168" customWidth="1"/>
    <col min="15873" max="15873" width="5.5703125" style="3168" customWidth="1"/>
    <col min="15874" max="15874" width="22.5703125" style="3168" customWidth="1"/>
    <col min="15875" max="15881" width="8" style="3168" customWidth="1"/>
    <col min="15882" max="15882" width="8.5703125" style="3168" customWidth="1"/>
    <col min="15883" max="15883" width="7.7109375" style="3168" customWidth="1"/>
    <col min="15884" max="15884" width="1.28515625" style="3168" customWidth="1"/>
    <col min="15885" max="15885" width="7.42578125" style="3168" customWidth="1"/>
    <col min="15886" max="16126" width="7.85546875" style="3168"/>
    <col min="16127" max="16127" width="6.7109375" style="3168" customWidth="1"/>
    <col min="16128" max="16128" width="2" style="3168" customWidth="1"/>
    <col min="16129" max="16129" width="5.5703125" style="3168" customWidth="1"/>
    <col min="16130" max="16130" width="22.5703125" style="3168" customWidth="1"/>
    <col min="16131" max="16137" width="8" style="3168" customWidth="1"/>
    <col min="16138" max="16138" width="8.5703125" style="3168" customWidth="1"/>
    <col min="16139" max="16139" width="7.7109375" style="3168" customWidth="1"/>
    <col min="16140" max="16140" width="1.28515625" style="3168" customWidth="1"/>
    <col min="16141" max="16141" width="7.42578125" style="3168" customWidth="1"/>
    <col min="16142" max="16384" width="7.85546875" style="3168"/>
  </cols>
  <sheetData>
    <row r="1" spans="1:31" s="603" customFormat="1" ht="20.45" customHeight="1">
      <c r="A1" s="5684" t="s">
        <v>80</v>
      </c>
      <c r="B1" s="5684"/>
      <c r="C1" s="5684"/>
      <c r="D1" s="5684"/>
      <c r="E1" s="5684"/>
      <c r="F1" s="5684"/>
      <c r="G1" s="5684"/>
      <c r="H1" s="5684"/>
      <c r="I1" s="5684"/>
      <c r="J1" s="5684"/>
      <c r="K1" s="5684"/>
      <c r="L1" s="5684"/>
      <c r="M1" s="5684"/>
      <c r="N1" s="5684"/>
      <c r="O1" s="5684"/>
      <c r="P1" s="5684"/>
      <c r="Q1" s="5684"/>
      <c r="R1" s="5684"/>
      <c r="S1" s="5684"/>
      <c r="T1" s="5684"/>
      <c r="U1" s="5684"/>
      <c r="V1" s="5684"/>
      <c r="W1" s="5684"/>
      <c r="X1" s="5684"/>
      <c r="Y1" s="5684"/>
      <c r="Z1" s="5684"/>
      <c r="AA1" s="5684"/>
      <c r="AB1" s="5684"/>
      <c r="AC1" s="5684"/>
      <c r="AD1" s="5684"/>
      <c r="AE1" s="234"/>
    </row>
    <row r="2" spans="1:31" ht="13.5" customHeight="1">
      <c r="A2" s="3164" t="s">
        <v>2297</v>
      </c>
      <c r="B2" s="3165"/>
      <c r="C2" s="3165"/>
      <c r="D2" s="3165"/>
      <c r="L2" s="3167"/>
      <c r="M2" s="3167"/>
      <c r="Q2" s="3167" t="s">
        <v>2298</v>
      </c>
    </row>
    <row r="3" spans="1:31" ht="2.25" customHeight="1"/>
    <row r="4" spans="1:31" ht="16.5" customHeight="1">
      <c r="A4" s="3205" t="s">
        <v>2222</v>
      </c>
      <c r="B4" s="3172"/>
      <c r="C4" s="6060" t="s">
        <v>2164</v>
      </c>
      <c r="D4" s="6061"/>
      <c r="E4" s="6056">
        <v>2015</v>
      </c>
      <c r="F4" s="6056">
        <v>2016</v>
      </c>
      <c r="G4" s="6056">
        <v>2017</v>
      </c>
      <c r="H4" s="6056">
        <v>2018</v>
      </c>
      <c r="I4" s="6056">
        <v>2019</v>
      </c>
      <c r="J4" s="6056">
        <v>2020</v>
      </c>
      <c r="K4" s="6056">
        <v>2021</v>
      </c>
      <c r="L4" s="6056">
        <v>2022</v>
      </c>
      <c r="M4" s="6056">
        <v>2023</v>
      </c>
      <c r="N4" s="6058">
        <v>2023</v>
      </c>
      <c r="O4" s="6059"/>
      <c r="P4" s="6059"/>
      <c r="Q4" s="6059"/>
    </row>
    <row r="5" spans="1:31" ht="25.9" customHeight="1" thickBot="1">
      <c r="A5" s="3206" t="s">
        <v>2223</v>
      </c>
      <c r="B5" s="3174"/>
      <c r="C5" s="6062"/>
      <c r="D5" s="6063"/>
      <c r="E5" s="6057">
        <v>2014</v>
      </c>
      <c r="F5" s="6057">
        <v>2014</v>
      </c>
      <c r="G5" s="6057">
        <v>2014</v>
      </c>
      <c r="H5" s="6057">
        <v>2014</v>
      </c>
      <c r="I5" s="6057">
        <v>2015</v>
      </c>
      <c r="J5" s="6057">
        <v>2015</v>
      </c>
      <c r="K5" s="6057">
        <v>2015</v>
      </c>
      <c r="L5" s="6057"/>
      <c r="M5" s="6057"/>
      <c r="N5" s="3175" t="s">
        <v>2299</v>
      </c>
      <c r="O5" s="3176" t="s">
        <v>2300</v>
      </c>
      <c r="P5" s="3176" t="s">
        <v>2301</v>
      </c>
      <c r="Q5" s="3176" t="s">
        <v>2302</v>
      </c>
    </row>
    <row r="6" spans="1:31" s="3165" customFormat="1" ht="19.5" customHeight="1">
      <c r="A6" s="3207"/>
      <c r="B6" s="3165" t="s">
        <v>2303</v>
      </c>
      <c r="C6" s="3208"/>
      <c r="D6" s="3209"/>
      <c r="E6" s="3210">
        <v>166503</v>
      </c>
      <c r="F6" s="3210">
        <v>165423</v>
      </c>
      <c r="G6" s="3210">
        <v>180867</v>
      </c>
      <c r="H6" s="3210">
        <v>192438</v>
      </c>
      <c r="I6" s="3210">
        <v>198639</v>
      </c>
      <c r="J6" s="3210">
        <v>165722</v>
      </c>
      <c r="K6" s="3210">
        <v>214836</v>
      </c>
      <c r="L6" s="3210">
        <v>292112</v>
      </c>
      <c r="M6" s="3210">
        <v>283871</v>
      </c>
      <c r="N6" s="3211">
        <v>65610</v>
      </c>
      <c r="O6" s="3212">
        <v>72642</v>
      </c>
      <c r="P6" s="3212">
        <v>72197</v>
      </c>
      <c r="Q6" s="3212">
        <v>73422</v>
      </c>
    </row>
    <row r="7" spans="1:31" s="3165" customFormat="1" ht="15.75" customHeight="1">
      <c r="A7" s="3207">
        <v>0</v>
      </c>
      <c r="B7" s="3165" t="s">
        <v>2304</v>
      </c>
      <c r="D7" s="3187"/>
      <c r="E7" s="3189">
        <v>32496</v>
      </c>
      <c r="F7" s="3189">
        <v>34497</v>
      </c>
      <c r="G7" s="3189">
        <v>37643</v>
      </c>
      <c r="H7" s="3189">
        <v>34726</v>
      </c>
      <c r="I7" s="3189">
        <v>35827</v>
      </c>
      <c r="J7" s="3189">
        <v>35805</v>
      </c>
      <c r="K7" s="3189">
        <v>39733</v>
      </c>
      <c r="L7" s="3189">
        <v>52609</v>
      </c>
      <c r="M7" s="3189">
        <v>54332</v>
      </c>
      <c r="N7" s="3179">
        <v>12022</v>
      </c>
      <c r="O7" s="3180">
        <v>13653</v>
      </c>
      <c r="P7" s="3180">
        <v>13930</v>
      </c>
      <c r="Q7" s="3180">
        <v>14727</v>
      </c>
    </row>
    <row r="8" spans="1:31" ht="12.6" customHeight="1">
      <c r="A8" s="3213"/>
      <c r="C8" s="3168" t="s">
        <v>2305</v>
      </c>
      <c r="D8" s="3182"/>
      <c r="E8" s="3186">
        <v>2588</v>
      </c>
      <c r="F8" s="3186">
        <v>2495</v>
      </c>
      <c r="G8" s="3186">
        <v>2904</v>
      </c>
      <c r="H8" s="3186">
        <v>3014</v>
      </c>
      <c r="I8" s="3186">
        <v>3056</v>
      </c>
      <c r="J8" s="3186">
        <v>2936</v>
      </c>
      <c r="K8" s="3186">
        <v>3232</v>
      </c>
      <c r="L8" s="3186">
        <v>4357</v>
      </c>
      <c r="M8" s="3186">
        <v>3887</v>
      </c>
      <c r="N8" s="3184">
        <v>947</v>
      </c>
      <c r="O8" s="3185">
        <v>854</v>
      </c>
      <c r="P8" s="3185">
        <v>1044</v>
      </c>
      <c r="Q8" s="3185">
        <v>1042</v>
      </c>
    </row>
    <row r="9" spans="1:31" ht="12.6" customHeight="1">
      <c r="A9" s="3213"/>
      <c r="C9" s="3168" t="s">
        <v>2306</v>
      </c>
      <c r="D9" s="3182"/>
      <c r="E9" s="3186">
        <v>3433</v>
      </c>
      <c r="F9" s="3186">
        <v>3716</v>
      </c>
      <c r="G9" s="3186">
        <v>3679</v>
      </c>
      <c r="H9" s="3186">
        <v>3852</v>
      </c>
      <c r="I9" s="3186">
        <v>3919</v>
      </c>
      <c r="J9" s="3186">
        <v>4399</v>
      </c>
      <c r="K9" s="3186">
        <v>4409</v>
      </c>
      <c r="L9" s="3186">
        <v>6210</v>
      </c>
      <c r="M9" s="3186">
        <v>5765</v>
      </c>
      <c r="N9" s="3184">
        <v>1470</v>
      </c>
      <c r="O9" s="3185">
        <v>1322</v>
      </c>
      <c r="P9" s="3185">
        <v>1438</v>
      </c>
      <c r="Q9" s="3185">
        <v>1535</v>
      </c>
    </row>
    <row r="10" spans="1:31" ht="12.6" customHeight="1">
      <c r="A10" s="3213"/>
      <c r="C10" s="3168" t="s">
        <v>2307</v>
      </c>
      <c r="D10" s="3182"/>
      <c r="E10" s="3186">
        <v>9913</v>
      </c>
      <c r="F10" s="3186">
        <v>11132</v>
      </c>
      <c r="G10" s="3186">
        <v>12548</v>
      </c>
      <c r="H10" s="3186">
        <v>10510</v>
      </c>
      <c r="I10" s="3186">
        <v>9989</v>
      </c>
      <c r="J10" s="3186">
        <v>9197</v>
      </c>
      <c r="K10" s="3186">
        <v>9342</v>
      </c>
      <c r="L10" s="3186">
        <v>11875</v>
      </c>
      <c r="M10" s="3186">
        <v>12834</v>
      </c>
      <c r="N10" s="3184">
        <v>2727</v>
      </c>
      <c r="O10" s="3185">
        <v>3041</v>
      </c>
      <c r="P10" s="3185">
        <v>3416</v>
      </c>
      <c r="Q10" s="3185">
        <v>3650</v>
      </c>
    </row>
    <row r="11" spans="1:31" s="3214" customFormat="1" ht="12.6" customHeight="1">
      <c r="A11" s="3213"/>
      <c r="B11" s="3168"/>
      <c r="C11" s="3168" t="s">
        <v>2308</v>
      </c>
      <c r="D11" s="3182"/>
      <c r="E11" s="3186">
        <v>1754</v>
      </c>
      <c r="F11" s="3186">
        <v>1212</v>
      </c>
      <c r="G11" s="3186">
        <v>1596</v>
      </c>
      <c r="H11" s="3186">
        <v>1104</v>
      </c>
      <c r="I11" s="3186">
        <v>1602</v>
      </c>
      <c r="J11" s="3186">
        <v>1276</v>
      </c>
      <c r="K11" s="3186">
        <v>2251</v>
      </c>
      <c r="L11" s="3186">
        <v>2653</v>
      </c>
      <c r="M11" s="3186">
        <v>2370</v>
      </c>
      <c r="N11" s="3184">
        <v>510</v>
      </c>
      <c r="O11" s="3185">
        <v>626</v>
      </c>
      <c r="P11" s="3185">
        <v>625</v>
      </c>
      <c r="Q11" s="3185">
        <v>609</v>
      </c>
    </row>
    <row r="12" spans="1:31" ht="12.6" customHeight="1">
      <c r="A12" s="3213"/>
      <c r="C12" s="3168" t="s">
        <v>2309</v>
      </c>
      <c r="D12" s="3182"/>
      <c r="E12" s="3186">
        <v>1722</v>
      </c>
      <c r="F12" s="3186">
        <v>1417</v>
      </c>
      <c r="G12" s="3186">
        <v>1556</v>
      </c>
      <c r="H12" s="3186">
        <v>1761</v>
      </c>
      <c r="I12" s="3186">
        <v>1740</v>
      </c>
      <c r="J12" s="3186">
        <v>2155</v>
      </c>
      <c r="K12" s="3186">
        <v>1949</v>
      </c>
      <c r="L12" s="3186">
        <v>2750</v>
      </c>
      <c r="M12" s="3186">
        <v>2778</v>
      </c>
      <c r="N12" s="3184">
        <v>526</v>
      </c>
      <c r="O12" s="3185">
        <v>539</v>
      </c>
      <c r="P12" s="3185">
        <v>562</v>
      </c>
      <c r="Q12" s="3185">
        <v>1151</v>
      </c>
    </row>
    <row r="13" spans="1:31" ht="12.6" customHeight="1">
      <c r="A13" s="3213"/>
      <c r="C13" s="3168" t="s">
        <v>2310</v>
      </c>
      <c r="D13" s="3182"/>
      <c r="E13" s="3186">
        <v>12</v>
      </c>
      <c r="F13" s="3186">
        <v>9</v>
      </c>
      <c r="G13" s="3186">
        <v>6</v>
      </c>
      <c r="H13" s="3186">
        <v>9</v>
      </c>
      <c r="I13" s="3186">
        <v>13</v>
      </c>
      <c r="J13" s="3186">
        <v>16</v>
      </c>
      <c r="K13" s="3186">
        <v>20</v>
      </c>
      <c r="L13" s="3186">
        <v>16</v>
      </c>
      <c r="M13" s="3186">
        <v>18</v>
      </c>
      <c r="N13" s="3184">
        <v>4</v>
      </c>
      <c r="O13" s="3185">
        <v>5</v>
      </c>
      <c r="P13" s="3185">
        <v>3</v>
      </c>
      <c r="Q13" s="3185">
        <v>6</v>
      </c>
    </row>
    <row r="14" spans="1:31" ht="12.6" customHeight="1">
      <c r="A14" s="3213"/>
      <c r="C14" s="3168" t="s">
        <v>2311</v>
      </c>
      <c r="D14" s="3215"/>
      <c r="E14" s="3186">
        <v>1524</v>
      </c>
      <c r="F14" s="3186">
        <v>1643</v>
      </c>
      <c r="G14" s="3186">
        <v>1669</v>
      </c>
      <c r="H14" s="3186">
        <v>1785</v>
      </c>
      <c r="I14" s="3186">
        <v>1935</v>
      </c>
      <c r="J14" s="3186">
        <v>2229</v>
      </c>
      <c r="K14" s="3186">
        <v>2382</v>
      </c>
      <c r="L14" s="3186">
        <v>3012</v>
      </c>
      <c r="M14" s="3186">
        <v>3195</v>
      </c>
      <c r="N14" s="3184">
        <v>711</v>
      </c>
      <c r="O14" s="3185">
        <v>744</v>
      </c>
      <c r="P14" s="3185">
        <v>855</v>
      </c>
      <c r="Q14" s="3185">
        <v>885</v>
      </c>
    </row>
    <row r="15" spans="1:31" ht="12.6" customHeight="1">
      <c r="A15" s="3213"/>
      <c r="C15" s="3168" t="s">
        <v>2312</v>
      </c>
      <c r="D15" s="3215"/>
      <c r="E15" s="3186">
        <v>3468</v>
      </c>
      <c r="F15" s="3186">
        <v>3521</v>
      </c>
      <c r="G15" s="3186">
        <v>3487</v>
      </c>
      <c r="H15" s="3186">
        <v>3741</v>
      </c>
      <c r="I15" s="3186">
        <v>3864</v>
      </c>
      <c r="J15" s="3186">
        <v>4113</v>
      </c>
      <c r="K15" s="3186">
        <v>4337</v>
      </c>
      <c r="L15" s="3186">
        <v>5823</v>
      </c>
      <c r="M15" s="3186">
        <v>5828</v>
      </c>
      <c r="N15" s="3184">
        <v>1581</v>
      </c>
      <c r="O15" s="3185">
        <v>1438</v>
      </c>
      <c r="P15" s="3185">
        <v>1326</v>
      </c>
      <c r="Q15" s="3185">
        <v>1483</v>
      </c>
    </row>
    <row r="16" spans="1:31" ht="12.6" customHeight="1">
      <c r="A16" s="3213"/>
      <c r="C16" s="3168" t="s">
        <v>1911</v>
      </c>
      <c r="D16" s="3215"/>
      <c r="E16" s="3216">
        <f>E7-SUM(E8:E15)</f>
        <v>8082</v>
      </c>
      <c r="F16" s="3216">
        <v>9352</v>
      </c>
      <c r="G16" s="3216">
        <v>10198</v>
      </c>
      <c r="H16" s="3186">
        <v>8950</v>
      </c>
      <c r="I16" s="3186">
        <v>9709</v>
      </c>
      <c r="J16" s="3186">
        <v>9484</v>
      </c>
      <c r="K16" s="3186">
        <v>11811</v>
      </c>
      <c r="L16" s="3186">
        <v>15913</v>
      </c>
      <c r="M16" s="3186">
        <v>17657</v>
      </c>
      <c r="N16" s="3184">
        <v>3546</v>
      </c>
      <c r="O16" s="3185">
        <v>5084</v>
      </c>
      <c r="P16" s="3185">
        <v>4661</v>
      </c>
      <c r="Q16" s="3185">
        <v>4366</v>
      </c>
    </row>
    <row r="17" spans="1:17" s="3165" customFormat="1" ht="15" customHeight="1">
      <c r="A17" s="3207">
        <v>1</v>
      </c>
      <c r="B17" s="3165" t="s">
        <v>2313</v>
      </c>
      <c r="D17" s="3187"/>
      <c r="E17" s="3189">
        <v>3568</v>
      </c>
      <c r="F17" s="3189">
        <v>3962</v>
      </c>
      <c r="G17" s="3189">
        <v>3984</v>
      </c>
      <c r="H17" s="3189">
        <v>3982</v>
      </c>
      <c r="I17" s="3189">
        <v>4053</v>
      </c>
      <c r="J17" s="3189">
        <v>3619</v>
      </c>
      <c r="K17" s="3189">
        <v>3973</v>
      </c>
      <c r="L17" s="3189">
        <v>5953</v>
      </c>
      <c r="M17" s="3189">
        <v>6850</v>
      </c>
      <c r="N17" s="3179">
        <v>1563</v>
      </c>
      <c r="O17" s="3180">
        <v>3034</v>
      </c>
      <c r="P17" s="3180">
        <v>838</v>
      </c>
      <c r="Q17" s="3180">
        <v>1415</v>
      </c>
    </row>
    <row r="18" spans="1:17" ht="12.6" customHeight="1">
      <c r="A18" s="3213"/>
      <c r="C18" s="3168" t="s">
        <v>2314</v>
      </c>
      <c r="D18" s="3182"/>
      <c r="E18" s="3186">
        <v>1421</v>
      </c>
      <c r="F18" s="3186">
        <v>1721</v>
      </c>
      <c r="G18" s="3186">
        <v>1621</v>
      </c>
      <c r="H18" s="3186">
        <v>1788</v>
      </c>
      <c r="I18" s="3186">
        <v>1876</v>
      </c>
      <c r="J18" s="3186">
        <v>1530</v>
      </c>
      <c r="K18" s="3186">
        <v>1604</v>
      </c>
      <c r="L18" s="3186">
        <v>2830</v>
      </c>
      <c r="M18" s="3186">
        <v>3241</v>
      </c>
      <c r="N18" s="3184">
        <v>822</v>
      </c>
      <c r="O18" s="3185">
        <v>938</v>
      </c>
      <c r="P18" s="3185">
        <v>633</v>
      </c>
      <c r="Q18" s="3185">
        <v>848</v>
      </c>
    </row>
    <row r="19" spans="1:17" ht="12.6" customHeight="1">
      <c r="A19" s="3213"/>
      <c r="C19" s="3168" t="s">
        <v>2315</v>
      </c>
      <c r="D19" s="3182"/>
      <c r="E19" s="3216">
        <v>2147</v>
      </c>
      <c r="F19" s="3216">
        <v>2241</v>
      </c>
      <c r="G19" s="3216">
        <v>2363</v>
      </c>
      <c r="H19" s="3216">
        <v>2194</v>
      </c>
      <c r="I19" s="3216">
        <v>2177</v>
      </c>
      <c r="J19" s="3216">
        <v>2089</v>
      </c>
      <c r="K19" s="3216">
        <v>2369</v>
      </c>
      <c r="L19" s="3216">
        <v>3123</v>
      </c>
      <c r="M19" s="3216">
        <v>3609</v>
      </c>
      <c r="N19" s="3192">
        <v>741</v>
      </c>
      <c r="O19" s="3193">
        <v>2096</v>
      </c>
      <c r="P19" s="3193">
        <v>205</v>
      </c>
      <c r="Q19" s="3193">
        <v>567</v>
      </c>
    </row>
    <row r="20" spans="1:17" s="3165" customFormat="1" ht="13.5" customHeight="1">
      <c r="A20" s="3207">
        <v>2</v>
      </c>
      <c r="B20" s="3165" t="s">
        <v>2316</v>
      </c>
      <c r="D20" s="3187"/>
      <c r="E20" s="3189">
        <v>4386</v>
      </c>
      <c r="F20" s="3189">
        <v>4023</v>
      </c>
      <c r="G20" s="3189">
        <v>4727</v>
      </c>
      <c r="H20" s="3189">
        <v>4579</v>
      </c>
      <c r="I20" s="3189">
        <v>4998</v>
      </c>
      <c r="J20" s="3189">
        <v>3869</v>
      </c>
      <c r="K20" s="3189">
        <v>5032</v>
      </c>
      <c r="L20" s="3189">
        <v>7463</v>
      </c>
      <c r="M20" s="3189">
        <v>4926</v>
      </c>
      <c r="N20" s="3179">
        <v>1648</v>
      </c>
      <c r="O20" s="3180">
        <v>1165</v>
      </c>
      <c r="P20" s="3180">
        <v>1093</v>
      </c>
      <c r="Q20" s="3180">
        <v>1020</v>
      </c>
    </row>
    <row r="21" spans="1:17" ht="12.6" customHeight="1">
      <c r="A21" s="3213"/>
      <c r="C21" s="3168" t="s">
        <v>2317</v>
      </c>
      <c r="D21" s="3182"/>
      <c r="E21" s="3186">
        <v>645</v>
      </c>
      <c r="F21" s="3186">
        <v>727</v>
      </c>
      <c r="G21" s="3186">
        <v>837</v>
      </c>
      <c r="H21" s="3186">
        <v>913</v>
      </c>
      <c r="I21" s="3186">
        <v>998</v>
      </c>
      <c r="J21" s="3186">
        <v>864</v>
      </c>
      <c r="K21" s="3186">
        <v>993</v>
      </c>
      <c r="L21" s="3186">
        <v>1267</v>
      </c>
      <c r="M21" s="3186">
        <v>1233</v>
      </c>
      <c r="N21" s="3184">
        <v>325</v>
      </c>
      <c r="O21" s="3185">
        <v>311</v>
      </c>
      <c r="P21" s="3185">
        <v>309</v>
      </c>
      <c r="Q21" s="3185">
        <v>288</v>
      </c>
    </row>
    <row r="22" spans="1:17" ht="12.6" customHeight="1">
      <c r="A22" s="3213"/>
      <c r="C22" s="3168" t="s">
        <v>2318</v>
      </c>
      <c r="D22" s="3215"/>
      <c r="E22" s="3186">
        <v>2494</v>
      </c>
      <c r="F22" s="3186">
        <v>2032</v>
      </c>
      <c r="G22" s="3186">
        <v>2201</v>
      </c>
      <c r="H22" s="3186">
        <v>2352</v>
      </c>
      <c r="I22" s="3186">
        <v>2493</v>
      </c>
      <c r="J22" s="3186">
        <v>1517</v>
      </c>
      <c r="K22" s="3186">
        <v>2131</v>
      </c>
      <c r="L22" s="3186">
        <v>3780</v>
      </c>
      <c r="M22" s="3186">
        <v>2216</v>
      </c>
      <c r="N22" s="3184">
        <v>757</v>
      </c>
      <c r="O22" s="3185">
        <v>514</v>
      </c>
      <c r="P22" s="3185">
        <v>471</v>
      </c>
      <c r="Q22" s="3185">
        <v>474</v>
      </c>
    </row>
    <row r="23" spans="1:17" ht="12.6" customHeight="1">
      <c r="A23" s="3213"/>
      <c r="C23" s="3168" t="s">
        <v>1911</v>
      </c>
      <c r="D23" s="3215"/>
      <c r="E23" s="3191">
        <f>E20-SUM(E21:E22)</f>
        <v>1247</v>
      </c>
      <c r="F23" s="3191">
        <v>1264</v>
      </c>
      <c r="G23" s="3216">
        <v>1689</v>
      </c>
      <c r="H23" s="3216">
        <v>1314</v>
      </c>
      <c r="I23" s="3216">
        <v>1507</v>
      </c>
      <c r="J23" s="3216">
        <v>1488</v>
      </c>
      <c r="K23" s="3216">
        <v>1908</v>
      </c>
      <c r="L23" s="3216">
        <v>2416</v>
      </c>
      <c r="M23" s="3216">
        <v>1477</v>
      </c>
      <c r="N23" s="3192">
        <v>566</v>
      </c>
      <c r="O23" s="3193">
        <v>340</v>
      </c>
      <c r="P23" s="3193">
        <v>313</v>
      </c>
      <c r="Q23" s="3193">
        <v>258</v>
      </c>
    </row>
    <row r="24" spans="1:17" s="3165" customFormat="1" ht="18.75" customHeight="1">
      <c r="A24" s="3207">
        <v>3</v>
      </c>
      <c r="B24" s="3165" t="s">
        <v>2319</v>
      </c>
      <c r="D24" s="3187"/>
      <c r="E24" s="3189">
        <v>25367</v>
      </c>
      <c r="F24" s="3189">
        <v>22556</v>
      </c>
      <c r="G24" s="3189">
        <v>30486</v>
      </c>
      <c r="H24" s="3189">
        <v>38394</v>
      </c>
      <c r="I24" s="3189">
        <v>36373</v>
      </c>
      <c r="J24" s="3189">
        <v>24571</v>
      </c>
      <c r="K24" s="3189">
        <v>37053</v>
      </c>
      <c r="L24" s="3189">
        <v>66735</v>
      </c>
      <c r="M24" s="3189">
        <v>58065</v>
      </c>
      <c r="N24" s="3179">
        <v>15433</v>
      </c>
      <c r="O24" s="3180">
        <v>13570</v>
      </c>
      <c r="P24" s="3180">
        <v>14664</v>
      </c>
      <c r="Q24" s="3180">
        <v>14398</v>
      </c>
    </row>
    <row r="25" spans="1:17" ht="13.5" customHeight="1">
      <c r="A25" s="3217"/>
      <c r="C25" s="3168" t="s">
        <v>2320</v>
      </c>
      <c r="D25" s="3182"/>
      <c r="E25" s="3186">
        <v>20408</v>
      </c>
      <c r="F25" s="3186">
        <v>18014</v>
      </c>
      <c r="G25" s="3186">
        <v>24190</v>
      </c>
      <c r="H25" s="3186">
        <v>31966</v>
      </c>
      <c r="I25" s="3186">
        <v>30645</v>
      </c>
      <c r="J25" s="3186">
        <v>20542</v>
      </c>
      <c r="K25" s="3186">
        <v>30323</v>
      </c>
      <c r="L25" s="3186">
        <v>55631</v>
      </c>
      <c r="M25" s="3186">
        <v>50567</v>
      </c>
      <c r="N25" s="3184">
        <v>13637</v>
      </c>
      <c r="O25" s="3185">
        <v>11524</v>
      </c>
      <c r="P25" s="3185">
        <v>13172</v>
      </c>
      <c r="Q25" s="3185">
        <v>12234</v>
      </c>
    </row>
    <row r="26" spans="1:17" ht="13.5" customHeight="1">
      <c r="A26" s="3213"/>
      <c r="C26" s="3168" t="s">
        <v>2321</v>
      </c>
      <c r="D26" s="3182"/>
      <c r="E26" s="3186">
        <v>2863</v>
      </c>
      <c r="F26" s="3186">
        <v>2445</v>
      </c>
      <c r="G26" s="3186">
        <v>3190</v>
      </c>
      <c r="H26" s="3186">
        <v>3518</v>
      </c>
      <c r="I26" s="3186">
        <v>3100</v>
      </c>
      <c r="J26" s="3186">
        <v>1385</v>
      </c>
      <c r="K26" s="3186">
        <v>2059</v>
      </c>
      <c r="L26" s="3186">
        <v>3016</v>
      </c>
      <c r="M26" s="3186">
        <v>2629</v>
      </c>
      <c r="N26" s="3184">
        <v>647</v>
      </c>
      <c r="O26" s="3185">
        <v>525</v>
      </c>
      <c r="P26" s="3185">
        <v>546</v>
      </c>
      <c r="Q26" s="3185">
        <v>911</v>
      </c>
    </row>
    <row r="27" spans="1:17" ht="13.5" customHeight="1">
      <c r="A27" s="3213"/>
      <c r="C27" s="3168" t="s">
        <v>1911</v>
      </c>
      <c r="D27" s="3182"/>
      <c r="E27" s="3216">
        <f>E24-SUM(E25:E26)</f>
        <v>2096</v>
      </c>
      <c r="F27" s="3216">
        <v>2097</v>
      </c>
      <c r="G27" s="3216">
        <v>3106</v>
      </c>
      <c r="H27" s="3216">
        <v>2880</v>
      </c>
      <c r="I27" s="3216">
        <v>2628</v>
      </c>
      <c r="J27" s="3186">
        <v>2644</v>
      </c>
      <c r="K27" s="3186">
        <v>4671</v>
      </c>
      <c r="L27" s="3186">
        <v>8088</v>
      </c>
      <c r="M27" s="3186">
        <v>4869</v>
      </c>
      <c r="N27" s="3184">
        <v>1149</v>
      </c>
      <c r="O27" s="3185">
        <v>1521</v>
      </c>
      <c r="P27" s="3185">
        <v>946</v>
      </c>
      <c r="Q27" s="3185">
        <v>1253</v>
      </c>
    </row>
    <row r="28" spans="1:17" s="3165" customFormat="1" ht="15.75" customHeight="1">
      <c r="A28" s="3207">
        <v>4</v>
      </c>
      <c r="B28" s="3165" t="s">
        <v>2322</v>
      </c>
      <c r="D28" s="3187"/>
      <c r="E28" s="3189">
        <v>1349</v>
      </c>
      <c r="F28" s="3189">
        <v>1424</v>
      </c>
      <c r="G28" s="3189">
        <v>1592</v>
      </c>
      <c r="H28" s="3189">
        <v>1541</v>
      </c>
      <c r="I28" s="3189">
        <v>1296</v>
      </c>
      <c r="J28" s="3189">
        <v>1412</v>
      </c>
      <c r="K28" s="3189">
        <v>2331</v>
      </c>
      <c r="L28" s="3189">
        <v>3526</v>
      </c>
      <c r="M28" s="3189">
        <v>2581</v>
      </c>
      <c r="N28" s="3179">
        <v>385</v>
      </c>
      <c r="O28" s="3180">
        <v>898</v>
      </c>
      <c r="P28" s="3180">
        <v>707</v>
      </c>
      <c r="Q28" s="3180">
        <v>591</v>
      </c>
    </row>
    <row r="29" spans="1:17" ht="13.5" customHeight="1">
      <c r="A29" s="3213"/>
      <c r="C29" s="3168" t="s">
        <v>2323</v>
      </c>
      <c r="D29" s="3182"/>
      <c r="E29" s="3186">
        <v>1214</v>
      </c>
      <c r="F29" s="3186">
        <v>1268</v>
      </c>
      <c r="G29" s="3186">
        <v>1428</v>
      </c>
      <c r="H29" s="3186">
        <v>1388</v>
      </c>
      <c r="I29" s="3186">
        <v>1126</v>
      </c>
      <c r="J29" s="3186">
        <v>1309</v>
      </c>
      <c r="K29" s="3186">
        <v>2125</v>
      </c>
      <c r="L29" s="3186">
        <v>3263</v>
      </c>
      <c r="M29" s="3186">
        <v>2401</v>
      </c>
      <c r="N29" s="3184">
        <v>357</v>
      </c>
      <c r="O29" s="3185">
        <v>876</v>
      </c>
      <c r="P29" s="3185">
        <v>600</v>
      </c>
      <c r="Q29" s="3185">
        <v>568</v>
      </c>
    </row>
    <row r="30" spans="1:17" ht="13.5" customHeight="1">
      <c r="A30" s="3213"/>
      <c r="C30" s="3168" t="s">
        <v>1911</v>
      </c>
      <c r="D30" s="3182"/>
      <c r="E30" s="3216">
        <f>E28-E29</f>
        <v>135</v>
      </c>
      <c r="F30" s="3216">
        <v>156</v>
      </c>
      <c r="G30" s="3216">
        <v>164</v>
      </c>
      <c r="H30" s="3216">
        <v>153</v>
      </c>
      <c r="I30" s="3216">
        <v>170</v>
      </c>
      <c r="J30" s="3216">
        <v>103</v>
      </c>
      <c r="K30" s="3216">
        <v>206</v>
      </c>
      <c r="L30" s="3216">
        <v>263</v>
      </c>
      <c r="M30" s="3216">
        <v>180</v>
      </c>
      <c r="N30" s="3192">
        <v>28</v>
      </c>
      <c r="O30" s="3193">
        <v>22</v>
      </c>
      <c r="P30" s="3193">
        <v>107</v>
      </c>
      <c r="Q30" s="3193">
        <v>23</v>
      </c>
    </row>
    <row r="31" spans="1:17" s="3165" customFormat="1" ht="16.5" customHeight="1">
      <c r="A31" s="3207">
        <v>5</v>
      </c>
      <c r="B31" s="3165" t="s">
        <v>2324</v>
      </c>
      <c r="D31" s="3187"/>
      <c r="E31" s="3189">
        <v>14242</v>
      </c>
      <c r="F31" s="3189">
        <v>14651</v>
      </c>
      <c r="G31" s="3189">
        <v>15071</v>
      </c>
      <c r="H31" s="3189">
        <v>16431</v>
      </c>
      <c r="I31" s="3189">
        <v>17325</v>
      </c>
      <c r="J31" s="3189">
        <v>16647</v>
      </c>
      <c r="K31" s="3189">
        <v>24746</v>
      </c>
      <c r="L31" s="3189">
        <v>24838</v>
      </c>
      <c r="M31" s="3189">
        <v>24349</v>
      </c>
      <c r="N31" s="3179">
        <v>5471</v>
      </c>
      <c r="O31" s="3180">
        <v>5964</v>
      </c>
      <c r="P31" s="3180">
        <v>6463</v>
      </c>
      <c r="Q31" s="3180">
        <v>6451</v>
      </c>
    </row>
    <row r="32" spans="1:17" ht="13.5" customHeight="1">
      <c r="A32" s="3213"/>
      <c r="C32" s="3168" t="s">
        <v>2325</v>
      </c>
      <c r="D32" s="3182"/>
      <c r="E32" s="3186">
        <v>1034</v>
      </c>
      <c r="F32" s="3186">
        <v>1015</v>
      </c>
      <c r="G32" s="3186">
        <v>1136</v>
      </c>
      <c r="H32" s="3186">
        <v>1247</v>
      </c>
      <c r="I32" s="3186">
        <v>1294</v>
      </c>
      <c r="J32" s="3186">
        <v>1138</v>
      </c>
      <c r="K32" s="3186">
        <v>1561</v>
      </c>
      <c r="L32" s="3186">
        <v>1691</v>
      </c>
      <c r="M32" s="3186">
        <v>1478</v>
      </c>
      <c r="N32" s="3184">
        <v>320</v>
      </c>
      <c r="O32" s="3185">
        <v>381</v>
      </c>
      <c r="P32" s="3185">
        <v>395</v>
      </c>
      <c r="Q32" s="3185">
        <v>382</v>
      </c>
    </row>
    <row r="33" spans="1:17" ht="13.5" customHeight="1">
      <c r="A33" s="3213"/>
      <c r="C33" s="3168" t="s">
        <v>2326</v>
      </c>
      <c r="D33" s="3182"/>
      <c r="E33" s="3186">
        <v>4171</v>
      </c>
      <c r="F33" s="3186">
        <v>4329</v>
      </c>
      <c r="G33" s="3186">
        <v>4148</v>
      </c>
      <c r="H33" s="3186">
        <v>4652</v>
      </c>
      <c r="I33" s="3186">
        <v>5375</v>
      </c>
      <c r="J33" s="3186">
        <v>6090</v>
      </c>
      <c r="K33" s="3186">
        <v>10159</v>
      </c>
      <c r="L33" s="3186">
        <v>7668</v>
      </c>
      <c r="M33" s="3186">
        <v>8497</v>
      </c>
      <c r="N33" s="3184">
        <v>1862</v>
      </c>
      <c r="O33" s="3185">
        <v>2201</v>
      </c>
      <c r="P33" s="3185">
        <v>2297</v>
      </c>
      <c r="Q33" s="3185">
        <v>2137</v>
      </c>
    </row>
    <row r="34" spans="1:17" ht="13.5" customHeight="1">
      <c r="A34" s="3213"/>
      <c r="C34" s="3168" t="s">
        <v>2327</v>
      </c>
      <c r="D34" s="3182"/>
      <c r="E34" s="3186">
        <v>451</v>
      </c>
      <c r="F34" s="3186">
        <v>545</v>
      </c>
      <c r="G34" s="3186">
        <v>487</v>
      </c>
      <c r="H34" s="3186">
        <v>406</v>
      </c>
      <c r="I34" s="3186">
        <v>438</v>
      </c>
      <c r="J34" s="3186">
        <v>379</v>
      </c>
      <c r="K34" s="3186">
        <v>950</v>
      </c>
      <c r="L34" s="3186">
        <v>1000</v>
      </c>
      <c r="M34" s="3186">
        <v>726</v>
      </c>
      <c r="N34" s="3184">
        <v>198</v>
      </c>
      <c r="O34" s="3185">
        <v>141</v>
      </c>
      <c r="P34" s="3185">
        <v>211</v>
      </c>
      <c r="Q34" s="3185">
        <v>176</v>
      </c>
    </row>
    <row r="35" spans="1:17" ht="13.5" customHeight="1">
      <c r="A35" s="3213"/>
      <c r="C35" s="3168" t="s">
        <v>2328</v>
      </c>
      <c r="D35" s="3182"/>
      <c r="E35" s="3186">
        <v>1766</v>
      </c>
      <c r="F35" s="3186">
        <v>1607</v>
      </c>
      <c r="G35" s="3186">
        <v>1851</v>
      </c>
      <c r="H35" s="3186">
        <v>2218</v>
      </c>
      <c r="I35" s="3186">
        <v>1871</v>
      </c>
      <c r="J35" s="3186">
        <v>1492</v>
      </c>
      <c r="K35" s="3186">
        <v>2638</v>
      </c>
      <c r="L35" s="3186">
        <v>3202</v>
      </c>
      <c r="M35" s="3186">
        <v>2775</v>
      </c>
      <c r="N35" s="3184">
        <v>608</v>
      </c>
      <c r="O35" s="3185">
        <v>652</v>
      </c>
      <c r="P35" s="3185">
        <v>805</v>
      </c>
      <c r="Q35" s="3185">
        <v>710</v>
      </c>
    </row>
    <row r="36" spans="1:17" ht="13.5" customHeight="1">
      <c r="A36" s="3213"/>
      <c r="C36" s="3168" t="s">
        <v>2329</v>
      </c>
      <c r="D36" s="3182"/>
      <c r="E36" s="3186">
        <v>1075</v>
      </c>
      <c r="F36" s="3186">
        <v>1150</v>
      </c>
      <c r="G36" s="3186">
        <v>1200</v>
      </c>
      <c r="H36" s="3186">
        <v>1373</v>
      </c>
      <c r="I36" s="3186">
        <v>1641</v>
      </c>
      <c r="J36" s="3186">
        <v>1321</v>
      </c>
      <c r="K36" s="3186">
        <v>1656</v>
      </c>
      <c r="L36" s="3186">
        <v>1997</v>
      </c>
      <c r="M36" s="3186">
        <v>1873</v>
      </c>
      <c r="N36" s="3184">
        <v>422</v>
      </c>
      <c r="O36" s="3185">
        <v>452</v>
      </c>
      <c r="P36" s="3185">
        <v>526</v>
      </c>
      <c r="Q36" s="3185">
        <v>473</v>
      </c>
    </row>
    <row r="37" spans="1:17" ht="13.5" customHeight="1">
      <c r="A37" s="3218"/>
      <c r="B37" s="3219"/>
      <c r="C37" s="3219" t="s">
        <v>1911</v>
      </c>
      <c r="D37" s="3220"/>
      <c r="E37" s="3221">
        <f>E31-SUM(E32:E36)</f>
        <v>5745</v>
      </c>
      <c r="F37" s="3221">
        <v>6005</v>
      </c>
      <c r="G37" s="3221">
        <v>6249</v>
      </c>
      <c r="H37" s="3221">
        <v>6535</v>
      </c>
      <c r="I37" s="3221">
        <v>6706</v>
      </c>
      <c r="J37" s="3221">
        <v>6227</v>
      </c>
      <c r="K37" s="3221">
        <v>7782</v>
      </c>
      <c r="L37" s="3221">
        <v>9280</v>
      </c>
      <c r="M37" s="3221">
        <v>9000</v>
      </c>
      <c r="N37" s="3222">
        <v>2061</v>
      </c>
      <c r="O37" s="3223">
        <v>2137</v>
      </c>
      <c r="P37" s="3223">
        <v>2229</v>
      </c>
      <c r="Q37" s="3223">
        <v>2573</v>
      </c>
    </row>
    <row r="38" spans="1:17" s="3225" customFormat="1" ht="4.5" customHeight="1">
      <c r="A38" s="3224"/>
      <c r="E38" s="3226"/>
      <c r="F38" s="3226"/>
      <c r="G38" s="3226"/>
      <c r="H38" s="3226"/>
      <c r="I38" s="3226"/>
      <c r="J38" s="3226"/>
      <c r="K38" s="3226"/>
      <c r="L38" s="3226"/>
      <c r="M38" s="3226"/>
    </row>
  </sheetData>
  <mergeCells count="12">
    <mergeCell ref="A1:AD1"/>
    <mergeCell ref="L4:L5"/>
    <mergeCell ref="M4:M5"/>
    <mergeCell ref="N4:Q4"/>
    <mergeCell ref="C4:D5"/>
    <mergeCell ref="E4:E5"/>
    <mergeCell ref="F4:F5"/>
    <mergeCell ref="G4:G5"/>
    <mergeCell ref="H4:H5"/>
    <mergeCell ref="I4:I5"/>
    <mergeCell ref="J4:J5"/>
    <mergeCell ref="K4:K5"/>
  </mergeCells>
  <hyperlinks>
    <hyperlink ref="A1" location="CONTENT!A1" display="Back to table of contents" xr:uid="{018086F0-6575-4750-89E4-428BCAFC53F8}"/>
    <hyperlink ref="A1:AD1" location="CONTENT!B118" display="Back to table of contents" xr:uid="{90AECE7E-CCA8-4095-A749-32DDDC5D07DE}"/>
  </hyperlinks>
  <pageMargins left="0.7" right="0.7" top="0.75" bottom="0.75" header="0.3" footer="0.3"/>
  <pageSetup paperSize="9" scale="70"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6EE25-E2D6-43E6-9956-D845F7B8457E}">
  <sheetPr>
    <pageSetUpPr fitToPage="1"/>
  </sheetPr>
  <dimension ref="A1:AE37"/>
  <sheetViews>
    <sheetView showGridLines="0" zoomScaleNormal="100" workbookViewId="0">
      <selection sqref="A1:B1"/>
    </sheetView>
  </sheetViews>
  <sheetFormatPr defaultColWidth="7.85546875" defaultRowHeight="10.9" customHeight="1"/>
  <cols>
    <col min="1" max="1" width="9.85546875" style="3169" customWidth="1"/>
    <col min="2" max="2" width="2" style="3168" customWidth="1"/>
    <col min="3" max="3" width="12.42578125" style="3168" customWidth="1"/>
    <col min="4" max="4" width="55" style="3168" customWidth="1"/>
    <col min="5" max="16" width="11" style="3168" customWidth="1"/>
    <col min="17" max="253" width="7.85546875" style="3168"/>
    <col min="254" max="254" width="6.7109375" style="3168" customWidth="1"/>
    <col min="255" max="255" width="2" style="3168" customWidth="1"/>
    <col min="256" max="256" width="5.5703125" style="3168" customWidth="1"/>
    <col min="257" max="257" width="22.5703125" style="3168" customWidth="1"/>
    <col min="258" max="264" width="8" style="3168" customWidth="1"/>
    <col min="265" max="265" width="8.5703125" style="3168" customWidth="1"/>
    <col min="266" max="266" width="7.7109375" style="3168" customWidth="1"/>
    <col min="267" max="267" width="1.28515625" style="3168" customWidth="1"/>
    <col min="268" max="268" width="7.42578125" style="3168" customWidth="1"/>
    <col min="269" max="509" width="7.85546875" style="3168"/>
    <col min="510" max="510" width="6.7109375" style="3168" customWidth="1"/>
    <col min="511" max="511" width="2" style="3168" customWidth="1"/>
    <col min="512" max="512" width="5.5703125" style="3168" customWidth="1"/>
    <col min="513" max="513" width="22.5703125" style="3168" customWidth="1"/>
    <col min="514" max="520" width="8" style="3168" customWidth="1"/>
    <col min="521" max="521" width="8.5703125" style="3168" customWidth="1"/>
    <col min="522" max="522" width="7.7109375" style="3168" customWidth="1"/>
    <col min="523" max="523" width="1.28515625" style="3168" customWidth="1"/>
    <col min="524" max="524" width="7.42578125" style="3168" customWidth="1"/>
    <col min="525" max="765" width="7.85546875" style="3168"/>
    <col min="766" max="766" width="6.7109375" style="3168" customWidth="1"/>
    <col min="767" max="767" width="2" style="3168" customWidth="1"/>
    <col min="768" max="768" width="5.5703125" style="3168" customWidth="1"/>
    <col min="769" max="769" width="22.5703125" style="3168" customWidth="1"/>
    <col min="770" max="776" width="8" style="3168" customWidth="1"/>
    <col min="777" max="777" width="8.5703125" style="3168" customWidth="1"/>
    <col min="778" max="778" width="7.7109375" style="3168" customWidth="1"/>
    <col min="779" max="779" width="1.28515625" style="3168" customWidth="1"/>
    <col min="780" max="780" width="7.42578125" style="3168" customWidth="1"/>
    <col min="781" max="1021" width="7.85546875" style="3168"/>
    <col min="1022" max="1022" width="6.7109375" style="3168" customWidth="1"/>
    <col min="1023" max="1023" width="2" style="3168" customWidth="1"/>
    <col min="1024" max="1024" width="5.5703125" style="3168" customWidth="1"/>
    <col min="1025" max="1025" width="22.5703125" style="3168" customWidth="1"/>
    <col min="1026" max="1032" width="8" style="3168" customWidth="1"/>
    <col min="1033" max="1033" width="8.5703125" style="3168" customWidth="1"/>
    <col min="1034" max="1034" width="7.7109375" style="3168" customWidth="1"/>
    <col min="1035" max="1035" width="1.28515625" style="3168" customWidth="1"/>
    <col min="1036" max="1036" width="7.42578125" style="3168" customWidth="1"/>
    <col min="1037" max="1277" width="7.85546875" style="3168"/>
    <col min="1278" max="1278" width="6.7109375" style="3168" customWidth="1"/>
    <col min="1279" max="1279" width="2" style="3168" customWidth="1"/>
    <col min="1280" max="1280" width="5.5703125" style="3168" customWidth="1"/>
    <col min="1281" max="1281" width="22.5703125" style="3168" customWidth="1"/>
    <col min="1282" max="1288" width="8" style="3168" customWidth="1"/>
    <col min="1289" max="1289" width="8.5703125" style="3168" customWidth="1"/>
    <col min="1290" max="1290" width="7.7109375" style="3168" customWidth="1"/>
    <col min="1291" max="1291" width="1.28515625" style="3168" customWidth="1"/>
    <col min="1292" max="1292" width="7.42578125" style="3168" customWidth="1"/>
    <col min="1293" max="1533" width="7.85546875" style="3168"/>
    <col min="1534" max="1534" width="6.7109375" style="3168" customWidth="1"/>
    <col min="1535" max="1535" width="2" style="3168" customWidth="1"/>
    <col min="1536" max="1536" width="5.5703125" style="3168" customWidth="1"/>
    <col min="1537" max="1537" width="22.5703125" style="3168" customWidth="1"/>
    <col min="1538" max="1544" width="8" style="3168" customWidth="1"/>
    <col min="1545" max="1545" width="8.5703125" style="3168" customWidth="1"/>
    <col min="1546" max="1546" width="7.7109375" style="3168" customWidth="1"/>
    <col min="1547" max="1547" width="1.28515625" style="3168" customWidth="1"/>
    <col min="1548" max="1548" width="7.42578125" style="3168" customWidth="1"/>
    <col min="1549" max="1789" width="7.85546875" style="3168"/>
    <col min="1790" max="1790" width="6.7109375" style="3168" customWidth="1"/>
    <col min="1791" max="1791" width="2" style="3168" customWidth="1"/>
    <col min="1792" max="1792" width="5.5703125" style="3168" customWidth="1"/>
    <col min="1793" max="1793" width="22.5703125" style="3168" customWidth="1"/>
    <col min="1794" max="1800" width="8" style="3168" customWidth="1"/>
    <col min="1801" max="1801" width="8.5703125" style="3168" customWidth="1"/>
    <col min="1802" max="1802" width="7.7109375" style="3168" customWidth="1"/>
    <col min="1803" max="1803" width="1.28515625" style="3168" customWidth="1"/>
    <col min="1804" max="1804" width="7.42578125" style="3168" customWidth="1"/>
    <col min="1805" max="2045" width="7.85546875" style="3168"/>
    <col min="2046" max="2046" width="6.7109375" style="3168" customWidth="1"/>
    <col min="2047" max="2047" width="2" style="3168" customWidth="1"/>
    <col min="2048" max="2048" width="5.5703125" style="3168" customWidth="1"/>
    <col min="2049" max="2049" width="22.5703125" style="3168" customWidth="1"/>
    <col min="2050" max="2056" width="8" style="3168" customWidth="1"/>
    <col min="2057" max="2057" width="8.5703125" style="3168" customWidth="1"/>
    <col min="2058" max="2058" width="7.7109375" style="3168" customWidth="1"/>
    <col min="2059" max="2059" width="1.28515625" style="3168" customWidth="1"/>
    <col min="2060" max="2060" width="7.42578125" style="3168" customWidth="1"/>
    <col min="2061" max="2301" width="7.85546875" style="3168"/>
    <col min="2302" max="2302" width="6.7109375" style="3168" customWidth="1"/>
    <col min="2303" max="2303" width="2" style="3168" customWidth="1"/>
    <col min="2304" max="2304" width="5.5703125" style="3168" customWidth="1"/>
    <col min="2305" max="2305" width="22.5703125" style="3168" customWidth="1"/>
    <col min="2306" max="2312" width="8" style="3168" customWidth="1"/>
    <col min="2313" max="2313" width="8.5703125" style="3168" customWidth="1"/>
    <col min="2314" max="2314" width="7.7109375" style="3168" customWidth="1"/>
    <col min="2315" max="2315" width="1.28515625" style="3168" customWidth="1"/>
    <col min="2316" max="2316" width="7.42578125" style="3168" customWidth="1"/>
    <col min="2317" max="2557" width="7.85546875" style="3168"/>
    <col min="2558" max="2558" width="6.7109375" style="3168" customWidth="1"/>
    <col min="2559" max="2559" width="2" style="3168" customWidth="1"/>
    <col min="2560" max="2560" width="5.5703125" style="3168" customWidth="1"/>
    <col min="2561" max="2561" width="22.5703125" style="3168" customWidth="1"/>
    <col min="2562" max="2568" width="8" style="3168" customWidth="1"/>
    <col min="2569" max="2569" width="8.5703125" style="3168" customWidth="1"/>
    <col min="2570" max="2570" width="7.7109375" style="3168" customWidth="1"/>
    <col min="2571" max="2571" width="1.28515625" style="3168" customWidth="1"/>
    <col min="2572" max="2572" width="7.42578125" style="3168" customWidth="1"/>
    <col min="2573" max="2813" width="7.85546875" style="3168"/>
    <col min="2814" max="2814" width="6.7109375" style="3168" customWidth="1"/>
    <col min="2815" max="2815" width="2" style="3168" customWidth="1"/>
    <col min="2816" max="2816" width="5.5703125" style="3168" customWidth="1"/>
    <col min="2817" max="2817" width="22.5703125" style="3168" customWidth="1"/>
    <col min="2818" max="2824" width="8" style="3168" customWidth="1"/>
    <col min="2825" max="2825" width="8.5703125" style="3168" customWidth="1"/>
    <col min="2826" max="2826" width="7.7109375" style="3168" customWidth="1"/>
    <col min="2827" max="2827" width="1.28515625" style="3168" customWidth="1"/>
    <col min="2828" max="2828" width="7.42578125" style="3168" customWidth="1"/>
    <col min="2829" max="3069" width="7.85546875" style="3168"/>
    <col min="3070" max="3070" width="6.7109375" style="3168" customWidth="1"/>
    <col min="3071" max="3071" width="2" style="3168" customWidth="1"/>
    <col min="3072" max="3072" width="5.5703125" style="3168" customWidth="1"/>
    <col min="3073" max="3073" width="22.5703125" style="3168" customWidth="1"/>
    <col min="3074" max="3080" width="8" style="3168" customWidth="1"/>
    <col min="3081" max="3081" width="8.5703125" style="3168" customWidth="1"/>
    <col min="3082" max="3082" width="7.7109375" style="3168" customWidth="1"/>
    <col min="3083" max="3083" width="1.28515625" style="3168" customWidth="1"/>
    <col min="3084" max="3084" width="7.42578125" style="3168" customWidth="1"/>
    <col min="3085" max="3325" width="7.85546875" style="3168"/>
    <col min="3326" max="3326" width="6.7109375" style="3168" customWidth="1"/>
    <col min="3327" max="3327" width="2" style="3168" customWidth="1"/>
    <col min="3328" max="3328" width="5.5703125" style="3168" customWidth="1"/>
    <col min="3329" max="3329" width="22.5703125" style="3168" customWidth="1"/>
    <col min="3330" max="3336" width="8" style="3168" customWidth="1"/>
    <col min="3337" max="3337" width="8.5703125" style="3168" customWidth="1"/>
    <col min="3338" max="3338" width="7.7109375" style="3168" customWidth="1"/>
    <col min="3339" max="3339" width="1.28515625" style="3168" customWidth="1"/>
    <col min="3340" max="3340" width="7.42578125" style="3168" customWidth="1"/>
    <col min="3341" max="3581" width="7.85546875" style="3168"/>
    <col min="3582" max="3582" width="6.7109375" style="3168" customWidth="1"/>
    <col min="3583" max="3583" width="2" style="3168" customWidth="1"/>
    <col min="3584" max="3584" width="5.5703125" style="3168" customWidth="1"/>
    <col min="3585" max="3585" width="22.5703125" style="3168" customWidth="1"/>
    <col min="3586" max="3592" width="8" style="3168" customWidth="1"/>
    <col min="3593" max="3593" width="8.5703125" style="3168" customWidth="1"/>
    <col min="3594" max="3594" width="7.7109375" style="3168" customWidth="1"/>
    <col min="3595" max="3595" width="1.28515625" style="3168" customWidth="1"/>
    <col min="3596" max="3596" width="7.42578125" style="3168" customWidth="1"/>
    <col min="3597" max="3837" width="7.85546875" style="3168"/>
    <col min="3838" max="3838" width="6.7109375" style="3168" customWidth="1"/>
    <col min="3839" max="3839" width="2" style="3168" customWidth="1"/>
    <col min="3840" max="3840" width="5.5703125" style="3168" customWidth="1"/>
    <col min="3841" max="3841" width="22.5703125" style="3168" customWidth="1"/>
    <col min="3842" max="3848" width="8" style="3168" customWidth="1"/>
    <col min="3849" max="3849" width="8.5703125" style="3168" customWidth="1"/>
    <col min="3850" max="3850" width="7.7109375" style="3168" customWidth="1"/>
    <col min="3851" max="3851" width="1.28515625" style="3168" customWidth="1"/>
    <col min="3852" max="3852" width="7.42578125" style="3168" customWidth="1"/>
    <col min="3853" max="4093" width="7.85546875" style="3168"/>
    <col min="4094" max="4094" width="6.7109375" style="3168" customWidth="1"/>
    <col min="4095" max="4095" width="2" style="3168" customWidth="1"/>
    <col min="4096" max="4096" width="5.5703125" style="3168" customWidth="1"/>
    <col min="4097" max="4097" width="22.5703125" style="3168" customWidth="1"/>
    <col min="4098" max="4104" width="8" style="3168" customWidth="1"/>
    <col min="4105" max="4105" width="8.5703125" style="3168" customWidth="1"/>
    <col min="4106" max="4106" width="7.7109375" style="3168" customWidth="1"/>
    <col min="4107" max="4107" width="1.28515625" style="3168" customWidth="1"/>
    <col min="4108" max="4108" width="7.42578125" style="3168" customWidth="1"/>
    <col min="4109" max="4349" width="7.85546875" style="3168"/>
    <col min="4350" max="4350" width="6.7109375" style="3168" customWidth="1"/>
    <col min="4351" max="4351" width="2" style="3168" customWidth="1"/>
    <col min="4352" max="4352" width="5.5703125" style="3168" customWidth="1"/>
    <col min="4353" max="4353" width="22.5703125" style="3168" customWidth="1"/>
    <col min="4354" max="4360" width="8" style="3168" customWidth="1"/>
    <col min="4361" max="4361" width="8.5703125" style="3168" customWidth="1"/>
    <col min="4362" max="4362" width="7.7109375" style="3168" customWidth="1"/>
    <col min="4363" max="4363" width="1.28515625" style="3168" customWidth="1"/>
    <col min="4364" max="4364" width="7.42578125" style="3168" customWidth="1"/>
    <col min="4365" max="4605" width="7.85546875" style="3168"/>
    <col min="4606" max="4606" width="6.7109375" style="3168" customWidth="1"/>
    <col min="4607" max="4607" width="2" style="3168" customWidth="1"/>
    <col min="4608" max="4608" width="5.5703125" style="3168" customWidth="1"/>
    <col min="4609" max="4609" width="22.5703125" style="3168" customWidth="1"/>
    <col min="4610" max="4616" width="8" style="3168" customWidth="1"/>
    <col min="4617" max="4617" width="8.5703125" style="3168" customWidth="1"/>
    <col min="4618" max="4618" width="7.7109375" style="3168" customWidth="1"/>
    <col min="4619" max="4619" width="1.28515625" style="3168" customWidth="1"/>
    <col min="4620" max="4620" width="7.42578125" style="3168" customWidth="1"/>
    <col min="4621" max="4861" width="7.85546875" style="3168"/>
    <col min="4862" max="4862" width="6.7109375" style="3168" customWidth="1"/>
    <col min="4863" max="4863" width="2" style="3168" customWidth="1"/>
    <col min="4864" max="4864" width="5.5703125" style="3168" customWidth="1"/>
    <col min="4865" max="4865" width="22.5703125" style="3168" customWidth="1"/>
    <col min="4866" max="4872" width="8" style="3168" customWidth="1"/>
    <col min="4873" max="4873" width="8.5703125" style="3168" customWidth="1"/>
    <col min="4874" max="4874" width="7.7109375" style="3168" customWidth="1"/>
    <col min="4875" max="4875" width="1.28515625" style="3168" customWidth="1"/>
    <col min="4876" max="4876" width="7.42578125" style="3168" customWidth="1"/>
    <col min="4877" max="5117" width="7.85546875" style="3168"/>
    <col min="5118" max="5118" width="6.7109375" style="3168" customWidth="1"/>
    <col min="5119" max="5119" width="2" style="3168" customWidth="1"/>
    <col min="5120" max="5120" width="5.5703125" style="3168" customWidth="1"/>
    <col min="5121" max="5121" width="22.5703125" style="3168" customWidth="1"/>
    <col min="5122" max="5128" width="8" style="3168" customWidth="1"/>
    <col min="5129" max="5129" width="8.5703125" style="3168" customWidth="1"/>
    <col min="5130" max="5130" width="7.7109375" style="3168" customWidth="1"/>
    <col min="5131" max="5131" width="1.28515625" style="3168" customWidth="1"/>
    <col min="5132" max="5132" width="7.42578125" style="3168" customWidth="1"/>
    <col min="5133" max="5373" width="7.85546875" style="3168"/>
    <col min="5374" max="5374" width="6.7109375" style="3168" customWidth="1"/>
    <col min="5375" max="5375" width="2" style="3168" customWidth="1"/>
    <col min="5376" max="5376" width="5.5703125" style="3168" customWidth="1"/>
    <col min="5377" max="5377" width="22.5703125" style="3168" customWidth="1"/>
    <col min="5378" max="5384" width="8" style="3168" customWidth="1"/>
    <col min="5385" max="5385" width="8.5703125" style="3168" customWidth="1"/>
    <col min="5386" max="5386" width="7.7109375" style="3168" customWidth="1"/>
    <col min="5387" max="5387" width="1.28515625" style="3168" customWidth="1"/>
    <col min="5388" max="5388" width="7.42578125" style="3168" customWidth="1"/>
    <col min="5389" max="5629" width="7.85546875" style="3168"/>
    <col min="5630" max="5630" width="6.7109375" style="3168" customWidth="1"/>
    <col min="5631" max="5631" width="2" style="3168" customWidth="1"/>
    <col min="5632" max="5632" width="5.5703125" style="3168" customWidth="1"/>
    <col min="5633" max="5633" width="22.5703125" style="3168" customWidth="1"/>
    <col min="5634" max="5640" width="8" style="3168" customWidth="1"/>
    <col min="5641" max="5641" width="8.5703125" style="3168" customWidth="1"/>
    <col min="5642" max="5642" width="7.7109375" style="3168" customWidth="1"/>
    <col min="5643" max="5643" width="1.28515625" style="3168" customWidth="1"/>
    <col min="5644" max="5644" width="7.42578125" style="3168" customWidth="1"/>
    <col min="5645" max="5885" width="7.85546875" style="3168"/>
    <col min="5886" max="5886" width="6.7109375" style="3168" customWidth="1"/>
    <col min="5887" max="5887" width="2" style="3168" customWidth="1"/>
    <col min="5888" max="5888" width="5.5703125" style="3168" customWidth="1"/>
    <col min="5889" max="5889" width="22.5703125" style="3168" customWidth="1"/>
    <col min="5890" max="5896" width="8" style="3168" customWidth="1"/>
    <col min="5897" max="5897" width="8.5703125" style="3168" customWidth="1"/>
    <col min="5898" max="5898" width="7.7109375" style="3168" customWidth="1"/>
    <col min="5899" max="5899" width="1.28515625" style="3168" customWidth="1"/>
    <col min="5900" max="5900" width="7.42578125" style="3168" customWidth="1"/>
    <col min="5901" max="6141" width="7.85546875" style="3168"/>
    <col min="6142" max="6142" width="6.7109375" style="3168" customWidth="1"/>
    <col min="6143" max="6143" width="2" style="3168" customWidth="1"/>
    <col min="6144" max="6144" width="5.5703125" style="3168" customWidth="1"/>
    <col min="6145" max="6145" width="22.5703125" style="3168" customWidth="1"/>
    <col min="6146" max="6152" width="8" style="3168" customWidth="1"/>
    <col min="6153" max="6153" width="8.5703125" style="3168" customWidth="1"/>
    <col min="6154" max="6154" width="7.7109375" style="3168" customWidth="1"/>
    <col min="6155" max="6155" width="1.28515625" style="3168" customWidth="1"/>
    <col min="6156" max="6156" width="7.42578125" style="3168" customWidth="1"/>
    <col min="6157" max="6397" width="7.85546875" style="3168"/>
    <col min="6398" max="6398" width="6.7109375" style="3168" customWidth="1"/>
    <col min="6399" max="6399" width="2" style="3168" customWidth="1"/>
    <col min="6400" max="6400" width="5.5703125" style="3168" customWidth="1"/>
    <col min="6401" max="6401" width="22.5703125" style="3168" customWidth="1"/>
    <col min="6402" max="6408" width="8" style="3168" customWidth="1"/>
    <col min="6409" max="6409" width="8.5703125" style="3168" customWidth="1"/>
    <col min="6410" max="6410" width="7.7109375" style="3168" customWidth="1"/>
    <col min="6411" max="6411" width="1.28515625" style="3168" customWidth="1"/>
    <col min="6412" max="6412" width="7.42578125" style="3168" customWidth="1"/>
    <col min="6413" max="6653" width="7.85546875" style="3168"/>
    <col min="6654" max="6654" width="6.7109375" style="3168" customWidth="1"/>
    <col min="6655" max="6655" width="2" style="3168" customWidth="1"/>
    <col min="6656" max="6656" width="5.5703125" style="3168" customWidth="1"/>
    <col min="6657" max="6657" width="22.5703125" style="3168" customWidth="1"/>
    <col min="6658" max="6664" width="8" style="3168" customWidth="1"/>
    <col min="6665" max="6665" width="8.5703125" style="3168" customWidth="1"/>
    <col min="6666" max="6666" width="7.7109375" style="3168" customWidth="1"/>
    <col min="6667" max="6667" width="1.28515625" style="3168" customWidth="1"/>
    <col min="6668" max="6668" width="7.42578125" style="3168" customWidth="1"/>
    <col min="6669" max="6909" width="7.85546875" style="3168"/>
    <col min="6910" max="6910" width="6.7109375" style="3168" customWidth="1"/>
    <col min="6911" max="6911" width="2" style="3168" customWidth="1"/>
    <col min="6912" max="6912" width="5.5703125" style="3168" customWidth="1"/>
    <col min="6913" max="6913" width="22.5703125" style="3168" customWidth="1"/>
    <col min="6914" max="6920" width="8" style="3168" customWidth="1"/>
    <col min="6921" max="6921" width="8.5703125" style="3168" customWidth="1"/>
    <col min="6922" max="6922" width="7.7109375" style="3168" customWidth="1"/>
    <col min="6923" max="6923" width="1.28515625" style="3168" customWidth="1"/>
    <col min="6924" max="6924" width="7.42578125" style="3168" customWidth="1"/>
    <col min="6925" max="7165" width="7.85546875" style="3168"/>
    <col min="7166" max="7166" width="6.7109375" style="3168" customWidth="1"/>
    <col min="7167" max="7167" width="2" style="3168" customWidth="1"/>
    <col min="7168" max="7168" width="5.5703125" style="3168" customWidth="1"/>
    <col min="7169" max="7169" width="22.5703125" style="3168" customWidth="1"/>
    <col min="7170" max="7176" width="8" style="3168" customWidth="1"/>
    <col min="7177" max="7177" width="8.5703125" style="3168" customWidth="1"/>
    <col min="7178" max="7178" width="7.7109375" style="3168" customWidth="1"/>
    <col min="7179" max="7179" width="1.28515625" style="3168" customWidth="1"/>
    <col min="7180" max="7180" width="7.42578125" style="3168" customWidth="1"/>
    <col min="7181" max="7421" width="7.85546875" style="3168"/>
    <col min="7422" max="7422" width="6.7109375" style="3168" customWidth="1"/>
    <col min="7423" max="7423" width="2" style="3168" customWidth="1"/>
    <col min="7424" max="7424" width="5.5703125" style="3168" customWidth="1"/>
    <col min="7425" max="7425" width="22.5703125" style="3168" customWidth="1"/>
    <col min="7426" max="7432" width="8" style="3168" customWidth="1"/>
    <col min="7433" max="7433" width="8.5703125" style="3168" customWidth="1"/>
    <col min="7434" max="7434" width="7.7109375" style="3168" customWidth="1"/>
    <col min="7435" max="7435" width="1.28515625" style="3168" customWidth="1"/>
    <col min="7436" max="7436" width="7.42578125" style="3168" customWidth="1"/>
    <col min="7437" max="7677" width="7.85546875" style="3168"/>
    <col min="7678" max="7678" width="6.7109375" style="3168" customWidth="1"/>
    <col min="7679" max="7679" width="2" style="3168" customWidth="1"/>
    <col min="7680" max="7680" width="5.5703125" style="3168" customWidth="1"/>
    <col min="7681" max="7681" width="22.5703125" style="3168" customWidth="1"/>
    <col min="7682" max="7688" width="8" style="3168" customWidth="1"/>
    <col min="7689" max="7689" width="8.5703125" style="3168" customWidth="1"/>
    <col min="7690" max="7690" width="7.7109375" style="3168" customWidth="1"/>
    <col min="7691" max="7691" width="1.28515625" style="3168" customWidth="1"/>
    <col min="7692" max="7692" width="7.42578125" style="3168" customWidth="1"/>
    <col min="7693" max="7933" width="7.85546875" style="3168"/>
    <col min="7934" max="7934" width="6.7109375" style="3168" customWidth="1"/>
    <col min="7935" max="7935" width="2" style="3168" customWidth="1"/>
    <col min="7936" max="7936" width="5.5703125" style="3168" customWidth="1"/>
    <col min="7937" max="7937" width="22.5703125" style="3168" customWidth="1"/>
    <col min="7938" max="7944" width="8" style="3168" customWidth="1"/>
    <col min="7945" max="7945" width="8.5703125" style="3168" customWidth="1"/>
    <col min="7946" max="7946" width="7.7109375" style="3168" customWidth="1"/>
    <col min="7947" max="7947" width="1.28515625" style="3168" customWidth="1"/>
    <col min="7948" max="7948" width="7.42578125" style="3168" customWidth="1"/>
    <col min="7949" max="8189" width="7.85546875" style="3168"/>
    <col min="8190" max="8190" width="6.7109375" style="3168" customWidth="1"/>
    <col min="8191" max="8191" width="2" style="3168" customWidth="1"/>
    <col min="8192" max="8192" width="5.5703125" style="3168" customWidth="1"/>
    <col min="8193" max="8193" width="22.5703125" style="3168" customWidth="1"/>
    <col min="8194" max="8200" width="8" style="3168" customWidth="1"/>
    <col min="8201" max="8201" width="8.5703125" style="3168" customWidth="1"/>
    <col min="8202" max="8202" width="7.7109375" style="3168" customWidth="1"/>
    <col min="8203" max="8203" width="1.28515625" style="3168" customWidth="1"/>
    <col min="8204" max="8204" width="7.42578125" style="3168" customWidth="1"/>
    <col min="8205" max="8445" width="7.85546875" style="3168"/>
    <col min="8446" max="8446" width="6.7109375" style="3168" customWidth="1"/>
    <col min="8447" max="8447" width="2" style="3168" customWidth="1"/>
    <col min="8448" max="8448" width="5.5703125" style="3168" customWidth="1"/>
    <col min="8449" max="8449" width="22.5703125" style="3168" customWidth="1"/>
    <col min="8450" max="8456" width="8" style="3168" customWidth="1"/>
    <col min="8457" max="8457" width="8.5703125" style="3168" customWidth="1"/>
    <col min="8458" max="8458" width="7.7109375" style="3168" customWidth="1"/>
    <col min="8459" max="8459" width="1.28515625" style="3168" customWidth="1"/>
    <col min="8460" max="8460" width="7.42578125" style="3168" customWidth="1"/>
    <col min="8461" max="8701" width="7.85546875" style="3168"/>
    <col min="8702" max="8702" width="6.7109375" style="3168" customWidth="1"/>
    <col min="8703" max="8703" width="2" style="3168" customWidth="1"/>
    <col min="8704" max="8704" width="5.5703125" style="3168" customWidth="1"/>
    <col min="8705" max="8705" width="22.5703125" style="3168" customWidth="1"/>
    <col min="8706" max="8712" width="8" style="3168" customWidth="1"/>
    <col min="8713" max="8713" width="8.5703125" style="3168" customWidth="1"/>
    <col min="8714" max="8714" width="7.7109375" style="3168" customWidth="1"/>
    <col min="8715" max="8715" width="1.28515625" style="3168" customWidth="1"/>
    <col min="8716" max="8716" width="7.42578125" style="3168" customWidth="1"/>
    <col min="8717" max="8957" width="7.85546875" style="3168"/>
    <col min="8958" max="8958" width="6.7109375" style="3168" customWidth="1"/>
    <col min="8959" max="8959" width="2" style="3168" customWidth="1"/>
    <col min="8960" max="8960" width="5.5703125" style="3168" customWidth="1"/>
    <col min="8961" max="8961" width="22.5703125" style="3168" customWidth="1"/>
    <col min="8962" max="8968" width="8" style="3168" customWidth="1"/>
    <col min="8969" max="8969" width="8.5703125" style="3168" customWidth="1"/>
    <col min="8970" max="8970" width="7.7109375" style="3168" customWidth="1"/>
    <col min="8971" max="8971" width="1.28515625" style="3168" customWidth="1"/>
    <col min="8972" max="8972" width="7.42578125" style="3168" customWidth="1"/>
    <col min="8973" max="9213" width="7.85546875" style="3168"/>
    <col min="9214" max="9214" width="6.7109375" style="3168" customWidth="1"/>
    <col min="9215" max="9215" width="2" style="3168" customWidth="1"/>
    <col min="9216" max="9216" width="5.5703125" style="3168" customWidth="1"/>
    <col min="9217" max="9217" width="22.5703125" style="3168" customWidth="1"/>
    <col min="9218" max="9224" width="8" style="3168" customWidth="1"/>
    <col min="9225" max="9225" width="8.5703125" style="3168" customWidth="1"/>
    <col min="9226" max="9226" width="7.7109375" style="3168" customWidth="1"/>
    <col min="9227" max="9227" width="1.28515625" style="3168" customWidth="1"/>
    <col min="9228" max="9228" width="7.42578125" style="3168" customWidth="1"/>
    <col min="9229" max="9469" width="7.85546875" style="3168"/>
    <col min="9470" max="9470" width="6.7109375" style="3168" customWidth="1"/>
    <col min="9471" max="9471" width="2" style="3168" customWidth="1"/>
    <col min="9472" max="9472" width="5.5703125" style="3168" customWidth="1"/>
    <col min="9473" max="9473" width="22.5703125" style="3168" customWidth="1"/>
    <col min="9474" max="9480" width="8" style="3168" customWidth="1"/>
    <col min="9481" max="9481" width="8.5703125" style="3168" customWidth="1"/>
    <col min="9482" max="9482" width="7.7109375" style="3168" customWidth="1"/>
    <col min="9483" max="9483" width="1.28515625" style="3168" customWidth="1"/>
    <col min="9484" max="9484" width="7.42578125" style="3168" customWidth="1"/>
    <col min="9485" max="9725" width="7.85546875" style="3168"/>
    <col min="9726" max="9726" width="6.7109375" style="3168" customWidth="1"/>
    <col min="9727" max="9727" width="2" style="3168" customWidth="1"/>
    <col min="9728" max="9728" width="5.5703125" style="3168" customWidth="1"/>
    <col min="9729" max="9729" width="22.5703125" style="3168" customWidth="1"/>
    <col min="9730" max="9736" width="8" style="3168" customWidth="1"/>
    <col min="9737" max="9737" width="8.5703125" style="3168" customWidth="1"/>
    <col min="9738" max="9738" width="7.7109375" style="3168" customWidth="1"/>
    <col min="9739" max="9739" width="1.28515625" style="3168" customWidth="1"/>
    <col min="9740" max="9740" width="7.42578125" style="3168" customWidth="1"/>
    <col min="9741" max="9981" width="7.85546875" style="3168"/>
    <col min="9982" max="9982" width="6.7109375" style="3168" customWidth="1"/>
    <col min="9983" max="9983" width="2" style="3168" customWidth="1"/>
    <col min="9984" max="9984" width="5.5703125" style="3168" customWidth="1"/>
    <col min="9985" max="9985" width="22.5703125" style="3168" customWidth="1"/>
    <col min="9986" max="9992" width="8" style="3168" customWidth="1"/>
    <col min="9993" max="9993" width="8.5703125" style="3168" customWidth="1"/>
    <col min="9994" max="9994" width="7.7109375" style="3168" customWidth="1"/>
    <col min="9995" max="9995" width="1.28515625" style="3168" customWidth="1"/>
    <col min="9996" max="9996" width="7.42578125" style="3168" customWidth="1"/>
    <col min="9997" max="10237" width="7.85546875" style="3168"/>
    <col min="10238" max="10238" width="6.7109375" style="3168" customWidth="1"/>
    <col min="10239" max="10239" width="2" style="3168" customWidth="1"/>
    <col min="10240" max="10240" width="5.5703125" style="3168" customWidth="1"/>
    <col min="10241" max="10241" width="22.5703125" style="3168" customWidth="1"/>
    <col min="10242" max="10248" width="8" style="3168" customWidth="1"/>
    <col min="10249" max="10249" width="8.5703125" style="3168" customWidth="1"/>
    <col min="10250" max="10250" width="7.7109375" style="3168" customWidth="1"/>
    <col min="10251" max="10251" width="1.28515625" style="3168" customWidth="1"/>
    <col min="10252" max="10252" width="7.42578125" style="3168" customWidth="1"/>
    <col min="10253" max="10493" width="7.85546875" style="3168"/>
    <col min="10494" max="10494" width="6.7109375" style="3168" customWidth="1"/>
    <col min="10495" max="10495" width="2" style="3168" customWidth="1"/>
    <col min="10496" max="10496" width="5.5703125" style="3168" customWidth="1"/>
    <col min="10497" max="10497" width="22.5703125" style="3168" customWidth="1"/>
    <col min="10498" max="10504" width="8" style="3168" customWidth="1"/>
    <col min="10505" max="10505" width="8.5703125" style="3168" customWidth="1"/>
    <col min="10506" max="10506" width="7.7109375" style="3168" customWidth="1"/>
    <col min="10507" max="10507" width="1.28515625" style="3168" customWidth="1"/>
    <col min="10508" max="10508" width="7.42578125" style="3168" customWidth="1"/>
    <col min="10509" max="10749" width="7.85546875" style="3168"/>
    <col min="10750" max="10750" width="6.7109375" style="3168" customWidth="1"/>
    <col min="10751" max="10751" width="2" style="3168" customWidth="1"/>
    <col min="10752" max="10752" width="5.5703125" style="3168" customWidth="1"/>
    <col min="10753" max="10753" width="22.5703125" style="3168" customWidth="1"/>
    <col min="10754" max="10760" width="8" style="3168" customWidth="1"/>
    <col min="10761" max="10761" width="8.5703125" style="3168" customWidth="1"/>
    <col min="10762" max="10762" width="7.7109375" style="3168" customWidth="1"/>
    <col min="10763" max="10763" width="1.28515625" style="3168" customWidth="1"/>
    <col min="10764" max="10764" width="7.42578125" style="3168" customWidth="1"/>
    <col min="10765" max="11005" width="7.85546875" style="3168"/>
    <col min="11006" max="11006" width="6.7109375" style="3168" customWidth="1"/>
    <col min="11007" max="11007" width="2" style="3168" customWidth="1"/>
    <col min="11008" max="11008" width="5.5703125" style="3168" customWidth="1"/>
    <col min="11009" max="11009" width="22.5703125" style="3168" customWidth="1"/>
    <col min="11010" max="11016" width="8" style="3168" customWidth="1"/>
    <col min="11017" max="11017" width="8.5703125" style="3168" customWidth="1"/>
    <col min="11018" max="11018" width="7.7109375" style="3168" customWidth="1"/>
    <col min="11019" max="11019" width="1.28515625" style="3168" customWidth="1"/>
    <col min="11020" max="11020" width="7.42578125" style="3168" customWidth="1"/>
    <col min="11021" max="11261" width="7.85546875" style="3168"/>
    <col min="11262" max="11262" width="6.7109375" style="3168" customWidth="1"/>
    <col min="11263" max="11263" width="2" style="3168" customWidth="1"/>
    <col min="11264" max="11264" width="5.5703125" style="3168" customWidth="1"/>
    <col min="11265" max="11265" width="22.5703125" style="3168" customWidth="1"/>
    <col min="11266" max="11272" width="8" style="3168" customWidth="1"/>
    <col min="11273" max="11273" width="8.5703125" style="3168" customWidth="1"/>
    <col min="11274" max="11274" width="7.7109375" style="3168" customWidth="1"/>
    <col min="11275" max="11275" width="1.28515625" style="3168" customWidth="1"/>
    <col min="11276" max="11276" width="7.42578125" style="3168" customWidth="1"/>
    <col min="11277" max="11517" width="7.85546875" style="3168"/>
    <col min="11518" max="11518" width="6.7109375" style="3168" customWidth="1"/>
    <col min="11519" max="11519" width="2" style="3168" customWidth="1"/>
    <col min="11520" max="11520" width="5.5703125" style="3168" customWidth="1"/>
    <col min="11521" max="11521" width="22.5703125" style="3168" customWidth="1"/>
    <col min="11522" max="11528" width="8" style="3168" customWidth="1"/>
    <col min="11529" max="11529" width="8.5703125" style="3168" customWidth="1"/>
    <col min="11530" max="11530" width="7.7109375" style="3168" customWidth="1"/>
    <col min="11531" max="11531" width="1.28515625" style="3168" customWidth="1"/>
    <col min="11532" max="11532" width="7.42578125" style="3168" customWidth="1"/>
    <col min="11533" max="11773" width="7.85546875" style="3168"/>
    <col min="11774" max="11774" width="6.7109375" style="3168" customWidth="1"/>
    <col min="11775" max="11775" width="2" style="3168" customWidth="1"/>
    <col min="11776" max="11776" width="5.5703125" style="3168" customWidth="1"/>
    <col min="11777" max="11777" width="22.5703125" style="3168" customWidth="1"/>
    <col min="11778" max="11784" width="8" style="3168" customWidth="1"/>
    <col min="11785" max="11785" width="8.5703125" style="3168" customWidth="1"/>
    <col min="11786" max="11786" width="7.7109375" style="3168" customWidth="1"/>
    <col min="11787" max="11787" width="1.28515625" style="3168" customWidth="1"/>
    <col min="11788" max="11788" width="7.42578125" style="3168" customWidth="1"/>
    <col min="11789" max="12029" width="7.85546875" style="3168"/>
    <col min="12030" max="12030" width="6.7109375" style="3168" customWidth="1"/>
    <col min="12031" max="12031" width="2" style="3168" customWidth="1"/>
    <col min="12032" max="12032" width="5.5703125" style="3168" customWidth="1"/>
    <col min="12033" max="12033" width="22.5703125" style="3168" customWidth="1"/>
    <col min="12034" max="12040" width="8" style="3168" customWidth="1"/>
    <col min="12041" max="12041" width="8.5703125" style="3168" customWidth="1"/>
    <col min="12042" max="12042" width="7.7109375" style="3168" customWidth="1"/>
    <col min="12043" max="12043" width="1.28515625" style="3168" customWidth="1"/>
    <col min="12044" max="12044" width="7.42578125" style="3168" customWidth="1"/>
    <col min="12045" max="12285" width="7.85546875" style="3168"/>
    <col min="12286" max="12286" width="6.7109375" style="3168" customWidth="1"/>
    <col min="12287" max="12287" width="2" style="3168" customWidth="1"/>
    <col min="12288" max="12288" width="5.5703125" style="3168" customWidth="1"/>
    <col min="12289" max="12289" width="22.5703125" style="3168" customWidth="1"/>
    <col min="12290" max="12296" width="8" style="3168" customWidth="1"/>
    <col min="12297" max="12297" width="8.5703125" style="3168" customWidth="1"/>
    <col min="12298" max="12298" width="7.7109375" style="3168" customWidth="1"/>
    <col min="12299" max="12299" width="1.28515625" style="3168" customWidth="1"/>
    <col min="12300" max="12300" width="7.42578125" style="3168" customWidth="1"/>
    <col min="12301" max="12541" width="7.85546875" style="3168"/>
    <col min="12542" max="12542" width="6.7109375" style="3168" customWidth="1"/>
    <col min="12543" max="12543" width="2" style="3168" customWidth="1"/>
    <col min="12544" max="12544" width="5.5703125" style="3168" customWidth="1"/>
    <col min="12545" max="12545" width="22.5703125" style="3168" customWidth="1"/>
    <col min="12546" max="12552" width="8" style="3168" customWidth="1"/>
    <col min="12553" max="12553" width="8.5703125" style="3168" customWidth="1"/>
    <col min="12554" max="12554" width="7.7109375" style="3168" customWidth="1"/>
    <col min="12555" max="12555" width="1.28515625" style="3168" customWidth="1"/>
    <col min="12556" max="12556" width="7.42578125" style="3168" customWidth="1"/>
    <col min="12557" max="12797" width="7.85546875" style="3168"/>
    <col min="12798" max="12798" width="6.7109375" style="3168" customWidth="1"/>
    <col min="12799" max="12799" width="2" style="3168" customWidth="1"/>
    <col min="12800" max="12800" width="5.5703125" style="3168" customWidth="1"/>
    <col min="12801" max="12801" width="22.5703125" style="3168" customWidth="1"/>
    <col min="12802" max="12808" width="8" style="3168" customWidth="1"/>
    <col min="12809" max="12809" width="8.5703125" style="3168" customWidth="1"/>
    <col min="12810" max="12810" width="7.7109375" style="3168" customWidth="1"/>
    <col min="12811" max="12811" width="1.28515625" style="3168" customWidth="1"/>
    <col min="12812" max="12812" width="7.42578125" style="3168" customWidth="1"/>
    <col min="12813" max="13053" width="7.85546875" style="3168"/>
    <col min="13054" max="13054" width="6.7109375" style="3168" customWidth="1"/>
    <col min="13055" max="13055" width="2" style="3168" customWidth="1"/>
    <col min="13056" max="13056" width="5.5703125" style="3168" customWidth="1"/>
    <col min="13057" max="13057" width="22.5703125" style="3168" customWidth="1"/>
    <col min="13058" max="13064" width="8" style="3168" customWidth="1"/>
    <col min="13065" max="13065" width="8.5703125" style="3168" customWidth="1"/>
    <col min="13066" max="13066" width="7.7109375" style="3168" customWidth="1"/>
    <col min="13067" max="13067" width="1.28515625" style="3168" customWidth="1"/>
    <col min="13068" max="13068" width="7.42578125" style="3168" customWidth="1"/>
    <col min="13069" max="13309" width="7.85546875" style="3168"/>
    <col min="13310" max="13310" width="6.7109375" style="3168" customWidth="1"/>
    <col min="13311" max="13311" width="2" style="3168" customWidth="1"/>
    <col min="13312" max="13312" width="5.5703125" style="3168" customWidth="1"/>
    <col min="13313" max="13313" width="22.5703125" style="3168" customWidth="1"/>
    <col min="13314" max="13320" width="8" style="3168" customWidth="1"/>
    <col min="13321" max="13321" width="8.5703125" style="3168" customWidth="1"/>
    <col min="13322" max="13322" width="7.7109375" style="3168" customWidth="1"/>
    <col min="13323" max="13323" width="1.28515625" style="3168" customWidth="1"/>
    <col min="13324" max="13324" width="7.42578125" style="3168" customWidth="1"/>
    <col min="13325" max="13565" width="7.85546875" style="3168"/>
    <col min="13566" max="13566" width="6.7109375" style="3168" customWidth="1"/>
    <col min="13567" max="13567" width="2" style="3168" customWidth="1"/>
    <col min="13568" max="13568" width="5.5703125" style="3168" customWidth="1"/>
    <col min="13569" max="13569" width="22.5703125" style="3168" customWidth="1"/>
    <col min="13570" max="13576" width="8" style="3168" customWidth="1"/>
    <col min="13577" max="13577" width="8.5703125" style="3168" customWidth="1"/>
    <col min="13578" max="13578" width="7.7109375" style="3168" customWidth="1"/>
    <col min="13579" max="13579" width="1.28515625" style="3168" customWidth="1"/>
    <col min="13580" max="13580" width="7.42578125" style="3168" customWidth="1"/>
    <col min="13581" max="13821" width="7.85546875" style="3168"/>
    <col min="13822" max="13822" width="6.7109375" style="3168" customWidth="1"/>
    <col min="13823" max="13823" width="2" style="3168" customWidth="1"/>
    <col min="13824" max="13824" width="5.5703125" style="3168" customWidth="1"/>
    <col min="13825" max="13825" width="22.5703125" style="3168" customWidth="1"/>
    <col min="13826" max="13832" width="8" style="3168" customWidth="1"/>
    <col min="13833" max="13833" width="8.5703125" style="3168" customWidth="1"/>
    <col min="13834" max="13834" width="7.7109375" style="3168" customWidth="1"/>
    <col min="13835" max="13835" width="1.28515625" style="3168" customWidth="1"/>
    <col min="13836" max="13836" width="7.42578125" style="3168" customWidth="1"/>
    <col min="13837" max="14077" width="7.85546875" style="3168"/>
    <col min="14078" max="14078" width="6.7109375" style="3168" customWidth="1"/>
    <col min="14079" max="14079" width="2" style="3168" customWidth="1"/>
    <col min="14080" max="14080" width="5.5703125" style="3168" customWidth="1"/>
    <col min="14081" max="14081" width="22.5703125" style="3168" customWidth="1"/>
    <col min="14082" max="14088" width="8" style="3168" customWidth="1"/>
    <col min="14089" max="14089" width="8.5703125" style="3168" customWidth="1"/>
    <col min="14090" max="14090" width="7.7109375" style="3168" customWidth="1"/>
    <col min="14091" max="14091" width="1.28515625" style="3168" customWidth="1"/>
    <col min="14092" max="14092" width="7.42578125" style="3168" customWidth="1"/>
    <col min="14093" max="14333" width="7.85546875" style="3168"/>
    <col min="14334" max="14334" width="6.7109375" style="3168" customWidth="1"/>
    <col min="14335" max="14335" width="2" style="3168" customWidth="1"/>
    <col min="14336" max="14336" width="5.5703125" style="3168" customWidth="1"/>
    <col min="14337" max="14337" width="22.5703125" style="3168" customWidth="1"/>
    <col min="14338" max="14344" width="8" style="3168" customWidth="1"/>
    <col min="14345" max="14345" width="8.5703125" style="3168" customWidth="1"/>
    <col min="14346" max="14346" width="7.7109375" style="3168" customWidth="1"/>
    <col min="14347" max="14347" width="1.28515625" style="3168" customWidth="1"/>
    <col min="14348" max="14348" width="7.42578125" style="3168" customWidth="1"/>
    <col min="14349" max="14589" width="7.85546875" style="3168"/>
    <col min="14590" max="14590" width="6.7109375" style="3168" customWidth="1"/>
    <col min="14591" max="14591" width="2" style="3168" customWidth="1"/>
    <col min="14592" max="14592" width="5.5703125" style="3168" customWidth="1"/>
    <col min="14593" max="14593" width="22.5703125" style="3168" customWidth="1"/>
    <col min="14594" max="14600" width="8" style="3168" customWidth="1"/>
    <col min="14601" max="14601" width="8.5703125" style="3168" customWidth="1"/>
    <col min="14602" max="14602" width="7.7109375" style="3168" customWidth="1"/>
    <col min="14603" max="14603" width="1.28515625" style="3168" customWidth="1"/>
    <col min="14604" max="14604" width="7.42578125" style="3168" customWidth="1"/>
    <col min="14605" max="14845" width="7.85546875" style="3168"/>
    <col min="14846" max="14846" width="6.7109375" style="3168" customWidth="1"/>
    <col min="14847" max="14847" width="2" style="3168" customWidth="1"/>
    <col min="14848" max="14848" width="5.5703125" style="3168" customWidth="1"/>
    <col min="14849" max="14849" width="22.5703125" style="3168" customWidth="1"/>
    <col min="14850" max="14856" width="8" style="3168" customWidth="1"/>
    <col min="14857" max="14857" width="8.5703125" style="3168" customWidth="1"/>
    <col min="14858" max="14858" width="7.7109375" style="3168" customWidth="1"/>
    <col min="14859" max="14859" width="1.28515625" style="3168" customWidth="1"/>
    <col min="14860" max="14860" width="7.42578125" style="3168" customWidth="1"/>
    <col min="14861" max="15101" width="7.85546875" style="3168"/>
    <col min="15102" max="15102" width="6.7109375" style="3168" customWidth="1"/>
    <col min="15103" max="15103" width="2" style="3168" customWidth="1"/>
    <col min="15104" max="15104" width="5.5703125" style="3168" customWidth="1"/>
    <col min="15105" max="15105" width="22.5703125" style="3168" customWidth="1"/>
    <col min="15106" max="15112" width="8" style="3168" customWidth="1"/>
    <col min="15113" max="15113" width="8.5703125" style="3168" customWidth="1"/>
    <col min="15114" max="15114" width="7.7109375" style="3168" customWidth="1"/>
    <col min="15115" max="15115" width="1.28515625" style="3168" customWidth="1"/>
    <col min="15116" max="15116" width="7.42578125" style="3168" customWidth="1"/>
    <col min="15117" max="15357" width="7.85546875" style="3168"/>
    <col min="15358" max="15358" width="6.7109375" style="3168" customWidth="1"/>
    <col min="15359" max="15359" width="2" style="3168" customWidth="1"/>
    <col min="15360" max="15360" width="5.5703125" style="3168" customWidth="1"/>
    <col min="15361" max="15361" width="22.5703125" style="3168" customWidth="1"/>
    <col min="15362" max="15368" width="8" style="3168" customWidth="1"/>
    <col min="15369" max="15369" width="8.5703125" style="3168" customWidth="1"/>
    <col min="15370" max="15370" width="7.7109375" style="3168" customWidth="1"/>
    <col min="15371" max="15371" width="1.28515625" style="3168" customWidth="1"/>
    <col min="15372" max="15372" width="7.42578125" style="3168" customWidth="1"/>
    <col min="15373" max="15613" width="7.85546875" style="3168"/>
    <col min="15614" max="15614" width="6.7109375" style="3168" customWidth="1"/>
    <col min="15615" max="15615" width="2" style="3168" customWidth="1"/>
    <col min="15616" max="15616" width="5.5703125" style="3168" customWidth="1"/>
    <col min="15617" max="15617" width="22.5703125" style="3168" customWidth="1"/>
    <col min="15618" max="15624" width="8" style="3168" customWidth="1"/>
    <col min="15625" max="15625" width="8.5703125" style="3168" customWidth="1"/>
    <col min="15626" max="15626" width="7.7109375" style="3168" customWidth="1"/>
    <col min="15627" max="15627" width="1.28515625" style="3168" customWidth="1"/>
    <col min="15628" max="15628" width="7.42578125" style="3168" customWidth="1"/>
    <col min="15629" max="15869" width="7.85546875" style="3168"/>
    <col min="15870" max="15870" width="6.7109375" style="3168" customWidth="1"/>
    <col min="15871" max="15871" width="2" style="3168" customWidth="1"/>
    <col min="15872" max="15872" width="5.5703125" style="3168" customWidth="1"/>
    <col min="15873" max="15873" width="22.5703125" style="3168" customWidth="1"/>
    <col min="15874" max="15880" width="8" style="3168" customWidth="1"/>
    <col min="15881" max="15881" width="8.5703125" style="3168" customWidth="1"/>
    <col min="15882" max="15882" width="7.7109375" style="3168" customWidth="1"/>
    <col min="15883" max="15883" width="1.28515625" style="3168" customWidth="1"/>
    <col min="15884" max="15884" width="7.42578125" style="3168" customWidth="1"/>
    <col min="15885" max="16125" width="7.85546875" style="3168"/>
    <col min="16126" max="16126" width="6.7109375" style="3168" customWidth="1"/>
    <col min="16127" max="16127" width="2" style="3168" customWidth="1"/>
    <col min="16128" max="16128" width="5.5703125" style="3168" customWidth="1"/>
    <col min="16129" max="16129" width="22.5703125" style="3168" customWidth="1"/>
    <col min="16130" max="16136" width="8" style="3168" customWidth="1"/>
    <col min="16137" max="16137" width="8.5703125" style="3168" customWidth="1"/>
    <col min="16138" max="16138" width="7.7109375" style="3168" customWidth="1"/>
    <col min="16139" max="16139" width="1.28515625" style="3168" customWidth="1"/>
    <col min="16140" max="16140" width="7.42578125" style="3168" customWidth="1"/>
    <col min="16141" max="16384" width="7.85546875" style="3168"/>
  </cols>
  <sheetData>
    <row r="1" spans="1:31" s="603" customFormat="1" ht="20.45" customHeight="1">
      <c r="A1" s="5684" t="s">
        <v>80</v>
      </c>
      <c r="B1" s="5684"/>
      <c r="C1" s="5684"/>
      <c r="D1" s="5684"/>
      <c r="E1" s="5684"/>
      <c r="F1" s="5684"/>
      <c r="G1" s="5684"/>
      <c r="H1" s="5684"/>
      <c r="I1" s="5684"/>
      <c r="J1" s="5684"/>
      <c r="K1" s="5684"/>
      <c r="L1" s="5684"/>
      <c r="M1" s="5684"/>
      <c r="N1" s="5684"/>
      <c r="O1" s="5684"/>
      <c r="P1" s="5684"/>
      <c r="Q1" s="5684"/>
      <c r="R1" s="5684"/>
      <c r="S1" s="5684"/>
      <c r="T1" s="5684"/>
      <c r="U1" s="5684"/>
      <c r="V1" s="5684"/>
      <c r="W1" s="5684"/>
      <c r="X1" s="5684"/>
      <c r="Y1" s="5684"/>
      <c r="Z1" s="5684"/>
      <c r="AA1" s="5684"/>
      <c r="AB1" s="5684"/>
      <c r="AC1" s="5684"/>
      <c r="AD1" s="5684"/>
      <c r="AE1" s="234"/>
    </row>
    <row r="2" spans="1:31" ht="15" customHeight="1">
      <c r="A2" s="3164" t="s">
        <v>2330</v>
      </c>
      <c r="B2" s="3165"/>
      <c r="C2" s="3165"/>
      <c r="D2" s="3165"/>
      <c r="E2" s="3166"/>
      <c r="F2" s="3166"/>
      <c r="G2" s="3166"/>
      <c r="H2" s="3166"/>
      <c r="I2" s="3166"/>
      <c r="J2" s="3166"/>
      <c r="K2" s="3167"/>
      <c r="L2" s="3167"/>
      <c r="M2" s="3166"/>
      <c r="N2" s="3166"/>
      <c r="O2" s="3166"/>
      <c r="P2" s="3167" t="s">
        <v>2298</v>
      </c>
    </row>
    <row r="3" spans="1:31" ht="10.9" customHeight="1">
      <c r="E3" s="3166"/>
      <c r="F3" s="3166"/>
      <c r="G3" s="3166"/>
      <c r="H3" s="3166"/>
      <c r="I3" s="3166"/>
      <c r="J3" s="3166"/>
      <c r="K3" s="3166"/>
      <c r="L3" s="3166"/>
      <c r="M3" s="3166"/>
      <c r="N3" s="3170"/>
      <c r="O3" s="3166"/>
      <c r="P3" s="3166"/>
    </row>
    <row r="4" spans="1:31" ht="19.899999999999999" customHeight="1">
      <c r="A4" s="3171" t="s">
        <v>2222</v>
      </c>
      <c r="B4" s="3172"/>
      <c r="C4" s="6060" t="s">
        <v>2164</v>
      </c>
      <c r="D4" s="6072"/>
      <c r="E4" s="6056">
        <v>2016</v>
      </c>
      <c r="F4" s="6056">
        <v>2017</v>
      </c>
      <c r="G4" s="6056">
        <v>2018</v>
      </c>
      <c r="H4" s="6056">
        <v>2019</v>
      </c>
      <c r="I4" s="6056">
        <v>2020</v>
      </c>
      <c r="J4" s="6056">
        <v>2021</v>
      </c>
      <c r="K4" s="6056">
        <v>2022</v>
      </c>
      <c r="L4" s="6056">
        <v>2023</v>
      </c>
      <c r="M4" s="6058">
        <v>2023</v>
      </c>
      <c r="N4" s="6059"/>
      <c r="O4" s="6059"/>
      <c r="P4" s="6059"/>
    </row>
    <row r="5" spans="1:31" ht="20.45" customHeight="1" thickBot="1">
      <c r="A5" s="3173" t="s">
        <v>2223</v>
      </c>
      <c r="B5" s="3174"/>
      <c r="C5" s="6073"/>
      <c r="D5" s="6074"/>
      <c r="E5" s="6057">
        <v>2014</v>
      </c>
      <c r="F5" s="6057">
        <v>2014</v>
      </c>
      <c r="G5" s="6057">
        <v>2014</v>
      </c>
      <c r="H5" s="6057">
        <v>2015</v>
      </c>
      <c r="I5" s="6057">
        <v>2015</v>
      </c>
      <c r="J5" s="6057">
        <v>2015</v>
      </c>
      <c r="K5" s="6057"/>
      <c r="L5" s="6057"/>
      <c r="M5" s="3175" t="s">
        <v>2299</v>
      </c>
      <c r="N5" s="3176" t="s">
        <v>2300</v>
      </c>
      <c r="O5" s="3176" t="s">
        <v>2301</v>
      </c>
      <c r="P5" s="3176" t="s">
        <v>2302</v>
      </c>
    </row>
    <row r="6" spans="1:31" s="3165" customFormat="1" ht="10.9" customHeight="1">
      <c r="A6" s="3177">
        <v>6</v>
      </c>
      <c r="B6" s="6066" t="s">
        <v>2331</v>
      </c>
      <c r="C6" s="6067"/>
      <c r="D6" s="6068"/>
      <c r="E6" s="3178">
        <v>26075</v>
      </c>
      <c r="F6" s="3178">
        <v>27418</v>
      </c>
      <c r="G6" s="3178">
        <v>29887</v>
      </c>
      <c r="H6" s="3178">
        <v>31906</v>
      </c>
      <c r="I6" s="3178">
        <v>26850</v>
      </c>
      <c r="J6" s="3178">
        <v>37699</v>
      </c>
      <c r="K6" s="3178">
        <v>46451</v>
      </c>
      <c r="L6" s="3178">
        <v>37911</v>
      </c>
      <c r="M6" s="3179">
        <v>8929</v>
      </c>
      <c r="N6" s="3180">
        <v>9725</v>
      </c>
      <c r="O6" s="3180">
        <v>9720</v>
      </c>
      <c r="P6" s="3180">
        <v>9537</v>
      </c>
    </row>
    <row r="7" spans="1:31" ht="10.9" customHeight="1">
      <c r="A7" s="3181"/>
      <c r="C7" s="3168" t="s">
        <v>2332</v>
      </c>
      <c r="D7" s="3182"/>
      <c r="E7" s="3183">
        <v>2065</v>
      </c>
      <c r="F7" s="3183">
        <v>2145</v>
      </c>
      <c r="G7" s="3183">
        <v>2347</v>
      </c>
      <c r="H7" s="3183">
        <v>2445</v>
      </c>
      <c r="I7" s="3183">
        <v>2031</v>
      </c>
      <c r="J7" s="3183">
        <v>2863</v>
      </c>
      <c r="K7" s="3183">
        <v>4025</v>
      </c>
      <c r="L7" s="3183">
        <v>3330</v>
      </c>
      <c r="M7" s="3184">
        <v>865</v>
      </c>
      <c r="N7" s="3185">
        <v>799</v>
      </c>
      <c r="O7" s="3185">
        <v>780</v>
      </c>
      <c r="P7" s="3185">
        <v>886</v>
      </c>
    </row>
    <row r="8" spans="1:31" ht="10.9" customHeight="1">
      <c r="A8" s="3181"/>
      <c r="C8" s="3168" t="s">
        <v>2333</v>
      </c>
      <c r="D8" s="3182"/>
      <c r="E8" s="3183">
        <v>2234</v>
      </c>
      <c r="F8" s="3183">
        <v>2591</v>
      </c>
      <c r="G8" s="3183">
        <v>2423</v>
      </c>
      <c r="H8" s="3183">
        <v>2383</v>
      </c>
      <c r="I8" s="3183">
        <v>2071</v>
      </c>
      <c r="J8" s="3183">
        <v>3603</v>
      </c>
      <c r="K8" s="3183">
        <v>3998</v>
      </c>
      <c r="L8" s="3183">
        <v>2528</v>
      </c>
      <c r="M8" s="3184">
        <v>669</v>
      </c>
      <c r="N8" s="3185">
        <v>708</v>
      </c>
      <c r="O8" s="3185">
        <v>594</v>
      </c>
      <c r="P8" s="3185">
        <v>557</v>
      </c>
    </row>
    <row r="9" spans="1:31" ht="10.9" customHeight="1">
      <c r="A9" s="3181"/>
      <c r="C9" s="3168" t="s">
        <v>2334</v>
      </c>
      <c r="D9" s="3182"/>
      <c r="E9" s="3183">
        <v>2656</v>
      </c>
      <c r="F9" s="3183">
        <v>2442</v>
      </c>
      <c r="G9" s="3183">
        <v>2753</v>
      </c>
      <c r="H9" s="3183">
        <v>2425</v>
      </c>
      <c r="I9" s="3183">
        <v>1439</v>
      </c>
      <c r="J9" s="3183">
        <v>1274</v>
      </c>
      <c r="K9" s="3183">
        <v>1898</v>
      </c>
      <c r="L9" s="3183">
        <v>1586</v>
      </c>
      <c r="M9" s="3184">
        <v>372</v>
      </c>
      <c r="N9" s="3185">
        <v>476</v>
      </c>
      <c r="O9" s="3185">
        <v>394</v>
      </c>
      <c r="P9" s="3185">
        <v>344</v>
      </c>
    </row>
    <row r="10" spans="1:31" ht="10.9" customHeight="1">
      <c r="A10" s="3181"/>
      <c r="C10" s="3168" t="s">
        <v>2335</v>
      </c>
      <c r="D10" s="3182"/>
      <c r="E10" s="3183">
        <v>3231</v>
      </c>
      <c r="F10" s="3183">
        <v>3183</v>
      </c>
      <c r="G10" s="3183">
        <v>2948</v>
      </c>
      <c r="H10" s="3183">
        <v>2772</v>
      </c>
      <c r="I10" s="3183">
        <v>2906</v>
      </c>
      <c r="J10" s="3183">
        <v>3585</v>
      </c>
      <c r="K10" s="3183">
        <v>4165</v>
      </c>
      <c r="L10" s="3183">
        <v>3810</v>
      </c>
      <c r="M10" s="3184">
        <v>780</v>
      </c>
      <c r="N10" s="3185">
        <v>917</v>
      </c>
      <c r="O10" s="3185">
        <v>1025</v>
      </c>
      <c r="P10" s="3185">
        <v>1088</v>
      </c>
    </row>
    <row r="11" spans="1:31" ht="10.9" customHeight="1">
      <c r="A11" s="3181"/>
      <c r="C11" s="3168" t="s">
        <v>2336</v>
      </c>
      <c r="D11" s="3182"/>
      <c r="E11" s="3183">
        <v>1294</v>
      </c>
      <c r="F11" s="3183">
        <v>1165</v>
      </c>
      <c r="G11" s="3183">
        <v>1251</v>
      </c>
      <c r="H11" s="3183">
        <v>1744</v>
      </c>
      <c r="I11" s="3183">
        <v>1664</v>
      </c>
      <c r="J11" s="3183">
        <v>1986</v>
      </c>
      <c r="K11" s="3183">
        <v>2645</v>
      </c>
      <c r="L11" s="3183">
        <v>2336</v>
      </c>
      <c r="M11" s="3184">
        <v>519</v>
      </c>
      <c r="N11" s="3185">
        <v>669</v>
      </c>
      <c r="O11" s="3185">
        <v>677</v>
      </c>
      <c r="P11" s="3185">
        <v>471</v>
      </c>
    </row>
    <row r="12" spans="1:31" ht="10.9" customHeight="1">
      <c r="A12" s="3181"/>
      <c r="C12" s="3168" t="s">
        <v>2337</v>
      </c>
      <c r="D12" s="3182"/>
      <c r="E12" s="3183">
        <v>2558</v>
      </c>
      <c r="F12" s="3183">
        <v>2474</v>
      </c>
      <c r="G12" s="3183">
        <v>3336</v>
      </c>
      <c r="H12" s="3183">
        <v>3284</v>
      </c>
      <c r="I12" s="3183">
        <v>1906</v>
      </c>
      <c r="J12" s="3183">
        <v>3505</v>
      </c>
      <c r="K12" s="3183">
        <v>5084</v>
      </c>
      <c r="L12" s="3183">
        <v>3809</v>
      </c>
      <c r="M12" s="3184">
        <v>972</v>
      </c>
      <c r="N12" s="3185">
        <v>1058</v>
      </c>
      <c r="O12" s="3185">
        <v>910</v>
      </c>
      <c r="P12" s="3185">
        <v>869</v>
      </c>
    </row>
    <row r="13" spans="1:31" ht="10.9" customHeight="1">
      <c r="A13" s="3181"/>
      <c r="C13" s="3168" t="s">
        <v>2338</v>
      </c>
      <c r="D13" s="3182"/>
      <c r="E13" s="3183">
        <v>2578</v>
      </c>
      <c r="F13" s="3183">
        <v>3034</v>
      </c>
      <c r="G13" s="3183">
        <v>3888</v>
      </c>
      <c r="H13" s="3183">
        <v>4081</v>
      </c>
      <c r="I13" s="3183">
        <v>3812</v>
      </c>
      <c r="J13" s="3183">
        <v>6260</v>
      </c>
      <c r="K13" s="3186">
        <v>6851</v>
      </c>
      <c r="L13" s="3186">
        <v>4917</v>
      </c>
      <c r="M13" s="3184">
        <v>1278</v>
      </c>
      <c r="N13" s="3185">
        <v>1224</v>
      </c>
      <c r="O13" s="3185">
        <v>1215</v>
      </c>
      <c r="P13" s="3185">
        <v>1200</v>
      </c>
    </row>
    <row r="14" spans="1:31" ht="10.9" customHeight="1">
      <c r="A14" s="3181"/>
      <c r="C14" s="3168" t="s">
        <v>2339</v>
      </c>
      <c r="D14" s="3182"/>
      <c r="E14" s="3183">
        <v>3813</v>
      </c>
      <c r="F14" s="3183">
        <v>4268</v>
      </c>
      <c r="G14" s="3183">
        <v>4487</v>
      </c>
      <c r="H14" s="3183">
        <v>5799</v>
      </c>
      <c r="I14" s="3183">
        <v>4763</v>
      </c>
      <c r="J14" s="3183">
        <v>5741</v>
      </c>
      <c r="K14" s="3186">
        <v>7165</v>
      </c>
      <c r="L14" s="3186">
        <v>6212</v>
      </c>
      <c r="M14" s="3184">
        <v>1362</v>
      </c>
      <c r="N14" s="3185">
        <v>1542</v>
      </c>
      <c r="O14" s="3185">
        <v>1637</v>
      </c>
      <c r="P14" s="3185">
        <v>1671</v>
      </c>
    </row>
    <row r="15" spans="1:31" ht="10.9" customHeight="1">
      <c r="A15" s="3181"/>
      <c r="C15" s="3168" t="s">
        <v>1911</v>
      </c>
      <c r="D15" s="3182"/>
      <c r="E15" s="3183">
        <v>5646</v>
      </c>
      <c r="F15" s="3183">
        <v>6116</v>
      </c>
      <c r="G15" s="3183">
        <v>6454</v>
      </c>
      <c r="H15" s="3183">
        <v>6973</v>
      </c>
      <c r="I15" s="3183">
        <v>6258</v>
      </c>
      <c r="J15" s="3183">
        <v>8882</v>
      </c>
      <c r="K15" s="3186">
        <v>10620</v>
      </c>
      <c r="L15" s="3186">
        <v>9383</v>
      </c>
      <c r="M15" s="3184">
        <v>2112</v>
      </c>
      <c r="N15" s="3185">
        <v>2332</v>
      </c>
      <c r="O15" s="3185">
        <v>2488</v>
      </c>
      <c r="P15" s="3185">
        <v>2451</v>
      </c>
    </row>
    <row r="16" spans="1:31" s="3165" customFormat="1" ht="10.9" customHeight="1">
      <c r="A16" s="3177">
        <v>7</v>
      </c>
      <c r="B16" s="3165" t="s">
        <v>2340</v>
      </c>
      <c r="D16" s="3187"/>
      <c r="E16" s="3188">
        <v>41322</v>
      </c>
      <c r="F16" s="3188">
        <v>41964</v>
      </c>
      <c r="G16" s="3188">
        <v>44117</v>
      </c>
      <c r="H16" s="3188">
        <v>47156</v>
      </c>
      <c r="I16" s="3188">
        <v>36611</v>
      </c>
      <c r="J16" s="3188">
        <v>42094</v>
      </c>
      <c r="K16" s="3189">
        <v>56547</v>
      </c>
      <c r="L16" s="3189">
        <v>66933</v>
      </c>
      <c r="M16" s="3179">
        <v>14325</v>
      </c>
      <c r="N16" s="3180">
        <v>17492</v>
      </c>
      <c r="O16" s="3180">
        <v>17814</v>
      </c>
      <c r="P16" s="3180">
        <v>17302</v>
      </c>
    </row>
    <row r="17" spans="1:16" ht="10.9" customHeight="1">
      <c r="A17" s="3181"/>
      <c r="C17" s="3168" t="s">
        <v>2341</v>
      </c>
      <c r="D17" s="3182"/>
      <c r="E17" s="3183">
        <v>1405</v>
      </c>
      <c r="F17" s="3183">
        <v>2554</v>
      </c>
      <c r="G17" s="3183">
        <v>2228</v>
      </c>
      <c r="H17" s="3183">
        <v>1309</v>
      </c>
      <c r="I17" s="3183">
        <v>913</v>
      </c>
      <c r="J17" s="3183">
        <v>1134</v>
      </c>
      <c r="K17" s="3183">
        <v>1785</v>
      </c>
      <c r="L17" s="3183">
        <v>1826</v>
      </c>
      <c r="M17" s="3184">
        <v>454</v>
      </c>
      <c r="N17" s="3185">
        <v>470</v>
      </c>
      <c r="O17" s="3185">
        <v>449</v>
      </c>
      <c r="P17" s="3185">
        <v>453</v>
      </c>
    </row>
    <row r="18" spans="1:16" ht="10.9" customHeight="1">
      <c r="A18" s="3181"/>
      <c r="C18" s="3168" t="s">
        <v>2342</v>
      </c>
      <c r="D18" s="3182"/>
      <c r="E18" s="3183">
        <v>3187</v>
      </c>
      <c r="F18" s="3183">
        <v>2576</v>
      </c>
      <c r="G18" s="3183">
        <v>3203</v>
      </c>
      <c r="H18" s="3183">
        <v>3855</v>
      </c>
      <c r="I18" s="3183">
        <v>2589</v>
      </c>
      <c r="J18" s="3183">
        <v>2683</v>
      </c>
      <c r="K18" s="3183">
        <v>3965</v>
      </c>
      <c r="L18" s="3183">
        <v>4621</v>
      </c>
      <c r="M18" s="3184">
        <v>959</v>
      </c>
      <c r="N18" s="3185">
        <v>1174</v>
      </c>
      <c r="O18" s="3185">
        <v>1484</v>
      </c>
      <c r="P18" s="3185">
        <v>1004</v>
      </c>
    </row>
    <row r="19" spans="1:16" ht="10.9" customHeight="1">
      <c r="A19" s="3181"/>
      <c r="C19" s="3168" t="s">
        <v>2343</v>
      </c>
      <c r="D19" s="3182"/>
      <c r="E19" s="3183">
        <v>5284</v>
      </c>
      <c r="F19" s="3183">
        <v>6398</v>
      </c>
      <c r="G19" s="3183">
        <v>5838</v>
      </c>
      <c r="H19" s="3183">
        <v>6580</v>
      </c>
      <c r="I19" s="3183">
        <v>5830</v>
      </c>
      <c r="J19" s="3183">
        <v>6387</v>
      </c>
      <c r="K19" s="3183">
        <v>7711</v>
      </c>
      <c r="L19" s="3183">
        <v>8693</v>
      </c>
      <c r="M19" s="3184">
        <v>1794</v>
      </c>
      <c r="N19" s="3185">
        <v>2167</v>
      </c>
      <c r="O19" s="3185">
        <v>2334</v>
      </c>
      <c r="P19" s="3185">
        <v>2398</v>
      </c>
    </row>
    <row r="20" spans="1:16" ht="10.9" customHeight="1">
      <c r="A20" s="3181"/>
      <c r="C20" s="3168" t="s">
        <v>2344</v>
      </c>
      <c r="D20" s="3190"/>
      <c r="E20" s="3183">
        <v>2743</v>
      </c>
      <c r="F20" s="3183">
        <v>3198</v>
      </c>
      <c r="G20" s="3183">
        <v>3242</v>
      </c>
      <c r="H20" s="3183">
        <v>3404</v>
      </c>
      <c r="I20" s="3183">
        <v>2983</v>
      </c>
      <c r="J20" s="3183">
        <v>4039</v>
      </c>
      <c r="K20" s="3183">
        <v>4108</v>
      </c>
      <c r="L20" s="3183">
        <v>4341</v>
      </c>
      <c r="M20" s="3184">
        <v>981</v>
      </c>
      <c r="N20" s="3185">
        <v>1158</v>
      </c>
      <c r="O20" s="3185">
        <v>1191</v>
      </c>
      <c r="P20" s="3185">
        <v>1011</v>
      </c>
    </row>
    <row r="21" spans="1:16" ht="10.9" customHeight="1">
      <c r="A21" s="3181"/>
      <c r="C21" s="6069" t="s">
        <v>2345</v>
      </c>
      <c r="D21" s="6070"/>
      <c r="E21" s="3183">
        <v>9495</v>
      </c>
      <c r="F21" s="3183">
        <v>6349</v>
      </c>
      <c r="G21" s="3183">
        <v>7751</v>
      </c>
      <c r="H21" s="3183">
        <v>8047</v>
      </c>
      <c r="I21" s="3183">
        <v>5801</v>
      </c>
      <c r="J21" s="3183">
        <v>7003</v>
      </c>
      <c r="K21" s="3183">
        <v>10388</v>
      </c>
      <c r="L21" s="3183">
        <v>9956</v>
      </c>
      <c r="M21" s="3184">
        <v>2775</v>
      </c>
      <c r="N21" s="3185">
        <v>2325</v>
      </c>
      <c r="O21" s="3185">
        <v>2023</v>
      </c>
      <c r="P21" s="3185">
        <v>2833</v>
      </c>
    </row>
    <row r="22" spans="1:16" ht="10.9" customHeight="1">
      <c r="A22" s="3181"/>
      <c r="C22" s="6064" t="s">
        <v>2346</v>
      </c>
      <c r="D22" s="6071"/>
      <c r="E22" s="3183">
        <v>5832</v>
      </c>
      <c r="F22" s="3183">
        <v>6868</v>
      </c>
      <c r="G22" s="3183">
        <v>7889</v>
      </c>
      <c r="H22" s="3183">
        <v>7049</v>
      </c>
      <c r="I22" s="3183">
        <v>5455</v>
      </c>
      <c r="J22" s="3183">
        <v>6633</v>
      </c>
      <c r="K22" s="3183">
        <v>8723</v>
      </c>
      <c r="L22" s="3183">
        <v>9594</v>
      </c>
      <c r="M22" s="3184">
        <v>1813</v>
      </c>
      <c r="N22" s="3185">
        <v>2612</v>
      </c>
      <c r="O22" s="3185">
        <v>2702</v>
      </c>
      <c r="P22" s="3185">
        <v>2467</v>
      </c>
    </row>
    <row r="23" spans="1:16" ht="10.9" customHeight="1">
      <c r="A23" s="3181"/>
      <c r="C23" s="3168" t="s">
        <v>2347</v>
      </c>
      <c r="D23" s="3182"/>
      <c r="E23" s="3183">
        <v>10750</v>
      </c>
      <c r="F23" s="3183">
        <v>12116</v>
      </c>
      <c r="G23" s="3183">
        <v>12985</v>
      </c>
      <c r="H23" s="3183">
        <v>14130</v>
      </c>
      <c r="I23" s="3183">
        <v>10882</v>
      </c>
      <c r="J23" s="3183">
        <v>13141</v>
      </c>
      <c r="K23" s="3183">
        <v>18338</v>
      </c>
      <c r="L23" s="3183">
        <v>25395</v>
      </c>
      <c r="M23" s="3184">
        <v>4452</v>
      </c>
      <c r="N23" s="3185">
        <v>7357</v>
      </c>
      <c r="O23" s="3185">
        <v>7343</v>
      </c>
      <c r="P23" s="3185">
        <v>6243</v>
      </c>
    </row>
    <row r="24" spans="1:16" ht="10.9" customHeight="1">
      <c r="A24" s="3181"/>
      <c r="C24" s="3168" t="s">
        <v>2348</v>
      </c>
      <c r="D24" s="3182"/>
      <c r="E24" s="3183">
        <v>2428</v>
      </c>
      <c r="F24" s="3183">
        <v>1708</v>
      </c>
      <c r="G24" s="3183">
        <v>654</v>
      </c>
      <c r="H24" s="3183">
        <v>836</v>
      </c>
      <c r="I24" s="3183">
        <v>395</v>
      </c>
      <c r="J24" s="3183">
        <v>268</v>
      </c>
      <c r="K24" s="3183">
        <v>875</v>
      </c>
      <c r="L24" s="3183">
        <v>2220</v>
      </c>
      <c r="M24" s="3184">
        <v>1033</v>
      </c>
      <c r="N24" s="3185">
        <v>141</v>
      </c>
      <c r="O24" s="3185">
        <v>225</v>
      </c>
      <c r="P24" s="3185">
        <v>821</v>
      </c>
    </row>
    <row r="25" spans="1:16" ht="10.9" customHeight="1">
      <c r="A25" s="3181"/>
      <c r="C25" s="3168" t="s">
        <v>1911</v>
      </c>
      <c r="D25" s="3182"/>
      <c r="E25" s="3191">
        <v>198</v>
      </c>
      <c r="F25" s="3191">
        <v>197</v>
      </c>
      <c r="G25" s="3191">
        <v>327</v>
      </c>
      <c r="H25" s="3191">
        <v>1946</v>
      </c>
      <c r="I25" s="3191">
        <v>1763</v>
      </c>
      <c r="J25" s="3191">
        <v>806</v>
      </c>
      <c r="K25" s="3191">
        <v>654</v>
      </c>
      <c r="L25" s="3191">
        <v>287</v>
      </c>
      <c r="M25" s="3192">
        <v>64</v>
      </c>
      <c r="N25" s="3193">
        <v>88</v>
      </c>
      <c r="O25" s="3193">
        <v>63</v>
      </c>
      <c r="P25" s="3193">
        <v>72</v>
      </c>
    </row>
    <row r="26" spans="1:16" s="3165" customFormat="1" ht="15.6" customHeight="1">
      <c r="A26" s="3177">
        <v>8</v>
      </c>
      <c r="B26" s="3165" t="s">
        <v>2349</v>
      </c>
      <c r="D26" s="3187"/>
      <c r="E26" s="3194">
        <v>15852</v>
      </c>
      <c r="F26" s="3194">
        <v>16672</v>
      </c>
      <c r="G26" s="3194">
        <v>17839</v>
      </c>
      <c r="H26" s="3194">
        <v>19118</v>
      </c>
      <c r="I26" s="3194">
        <v>15747</v>
      </c>
      <c r="J26" s="3194">
        <v>21192</v>
      </c>
      <c r="K26" s="3194">
        <v>26554</v>
      </c>
      <c r="L26" s="3194">
        <v>26261</v>
      </c>
      <c r="M26" s="3179">
        <v>5445</v>
      </c>
      <c r="N26" s="3180">
        <v>6706</v>
      </c>
      <c r="O26" s="3180">
        <v>6523</v>
      </c>
      <c r="P26" s="3180">
        <v>7587</v>
      </c>
    </row>
    <row r="27" spans="1:16" s="3165" customFormat="1" ht="13.9" customHeight="1">
      <c r="A27" s="3177"/>
      <c r="C27" s="6064" t="s">
        <v>2350</v>
      </c>
      <c r="D27" s="6065"/>
      <c r="E27" s="3183">
        <v>755</v>
      </c>
      <c r="F27" s="3183">
        <v>1022</v>
      </c>
      <c r="G27" s="3183">
        <v>1413</v>
      </c>
      <c r="H27" s="3183">
        <v>1188</v>
      </c>
      <c r="I27" s="3183">
        <v>852</v>
      </c>
      <c r="J27" s="3183">
        <v>1241</v>
      </c>
      <c r="K27" s="3183">
        <v>1343</v>
      </c>
      <c r="L27" s="3183">
        <v>1641</v>
      </c>
      <c r="M27" s="3184">
        <v>282</v>
      </c>
      <c r="N27" s="3185">
        <v>494</v>
      </c>
      <c r="O27" s="3185">
        <v>415</v>
      </c>
      <c r="P27" s="3185">
        <v>450</v>
      </c>
    </row>
    <row r="28" spans="1:16" ht="10.9" customHeight="1">
      <c r="A28" s="3181"/>
      <c r="C28" s="3168" t="s">
        <v>2351</v>
      </c>
      <c r="D28" s="3182"/>
      <c r="E28" s="3183">
        <v>2920</v>
      </c>
      <c r="F28" s="3183">
        <v>3314</v>
      </c>
      <c r="G28" s="3183">
        <v>3366</v>
      </c>
      <c r="H28" s="3183">
        <v>4102</v>
      </c>
      <c r="I28" s="3183">
        <v>3407</v>
      </c>
      <c r="J28" s="3183">
        <v>4680</v>
      </c>
      <c r="K28" s="3183">
        <v>5786</v>
      </c>
      <c r="L28" s="3183">
        <v>5788</v>
      </c>
      <c r="M28" s="3184">
        <v>1089</v>
      </c>
      <c r="N28" s="3185">
        <v>1532</v>
      </c>
      <c r="O28" s="3185">
        <v>1405</v>
      </c>
      <c r="P28" s="3185">
        <v>1762</v>
      </c>
    </row>
    <row r="29" spans="1:16" ht="10.9" customHeight="1">
      <c r="A29" s="3181"/>
      <c r="C29" s="3168" t="s">
        <v>2352</v>
      </c>
      <c r="D29" s="3182"/>
      <c r="E29" s="3183">
        <v>1397</v>
      </c>
      <c r="F29" s="3183">
        <v>1430</v>
      </c>
      <c r="G29" s="3183">
        <v>1604</v>
      </c>
      <c r="H29" s="3183">
        <v>1736</v>
      </c>
      <c r="I29" s="3183">
        <v>1231</v>
      </c>
      <c r="J29" s="3183">
        <v>1602</v>
      </c>
      <c r="K29" s="3183">
        <v>2397</v>
      </c>
      <c r="L29" s="3183">
        <v>2222</v>
      </c>
      <c r="M29" s="3184">
        <v>462</v>
      </c>
      <c r="N29" s="3185">
        <v>588</v>
      </c>
      <c r="O29" s="3185">
        <v>527</v>
      </c>
      <c r="P29" s="3185">
        <v>645</v>
      </c>
    </row>
    <row r="30" spans="1:16" ht="10.9" customHeight="1">
      <c r="A30" s="3181"/>
      <c r="C30" s="6064" t="s">
        <v>2353</v>
      </c>
      <c r="D30" s="6065"/>
      <c r="E30" s="3183">
        <v>2014</v>
      </c>
      <c r="F30" s="3183">
        <v>1716</v>
      </c>
      <c r="G30" s="3183">
        <v>1885</v>
      </c>
      <c r="H30" s="3183">
        <v>2051</v>
      </c>
      <c r="I30" s="3183">
        <v>1990</v>
      </c>
      <c r="J30" s="3183">
        <v>2496</v>
      </c>
      <c r="K30" s="3183">
        <v>2805</v>
      </c>
      <c r="L30" s="3183">
        <v>2994</v>
      </c>
      <c r="M30" s="3184">
        <v>701</v>
      </c>
      <c r="N30" s="3185">
        <v>764</v>
      </c>
      <c r="O30" s="3185">
        <v>736</v>
      </c>
      <c r="P30" s="3185">
        <v>793</v>
      </c>
    </row>
    <row r="31" spans="1:16" ht="10.9" customHeight="1">
      <c r="A31" s="3181"/>
      <c r="C31" s="3168" t="s">
        <v>2354</v>
      </c>
      <c r="D31" s="3182"/>
      <c r="E31" s="3183">
        <v>1091</v>
      </c>
      <c r="F31" s="3183">
        <v>1088</v>
      </c>
      <c r="G31" s="3183">
        <v>1108</v>
      </c>
      <c r="H31" s="3183">
        <v>1262</v>
      </c>
      <c r="I31" s="3183">
        <v>1073</v>
      </c>
      <c r="J31" s="3183">
        <v>1406</v>
      </c>
      <c r="K31" s="3183">
        <v>1672</v>
      </c>
      <c r="L31" s="3183">
        <v>1785</v>
      </c>
      <c r="M31" s="3184">
        <v>390</v>
      </c>
      <c r="N31" s="3185">
        <v>457</v>
      </c>
      <c r="O31" s="3185">
        <v>432</v>
      </c>
      <c r="P31" s="3185">
        <v>506</v>
      </c>
    </row>
    <row r="32" spans="1:16" ht="10.9" customHeight="1">
      <c r="A32" s="3181"/>
      <c r="C32" s="3168" t="s">
        <v>2355</v>
      </c>
      <c r="D32" s="3182"/>
      <c r="E32" s="3183">
        <v>734</v>
      </c>
      <c r="F32" s="3183">
        <v>735</v>
      </c>
      <c r="G32" s="3183">
        <v>676</v>
      </c>
      <c r="H32" s="3183">
        <v>659</v>
      </c>
      <c r="I32" s="3183">
        <v>413</v>
      </c>
      <c r="J32" s="3183">
        <v>604</v>
      </c>
      <c r="K32" s="3183">
        <v>676</v>
      </c>
      <c r="L32" s="3183">
        <v>741</v>
      </c>
      <c r="M32" s="3184">
        <v>146</v>
      </c>
      <c r="N32" s="3185">
        <v>169</v>
      </c>
      <c r="O32" s="3185">
        <v>243</v>
      </c>
      <c r="P32" s="3185">
        <v>183</v>
      </c>
    </row>
    <row r="33" spans="1:16" ht="10.9" customHeight="1">
      <c r="A33" s="3181"/>
      <c r="C33" s="3168" t="s">
        <v>2356</v>
      </c>
      <c r="D33" s="3182"/>
      <c r="E33" s="3183">
        <v>1680</v>
      </c>
      <c r="F33" s="3183">
        <v>1729</v>
      </c>
      <c r="G33" s="3183">
        <v>1951</v>
      </c>
      <c r="H33" s="3183">
        <v>2012</v>
      </c>
      <c r="I33" s="3183">
        <v>1790</v>
      </c>
      <c r="J33" s="3183">
        <v>2114</v>
      </c>
      <c r="K33" s="3183">
        <v>2667</v>
      </c>
      <c r="L33" s="3183">
        <v>2630</v>
      </c>
      <c r="M33" s="3184">
        <v>588</v>
      </c>
      <c r="N33" s="3185">
        <v>682</v>
      </c>
      <c r="O33" s="3185">
        <v>672</v>
      </c>
      <c r="P33" s="3185">
        <v>688</v>
      </c>
    </row>
    <row r="34" spans="1:16" ht="10.9" customHeight="1">
      <c r="A34" s="3181"/>
      <c r="C34" s="3168" t="s">
        <v>2357</v>
      </c>
      <c r="D34" s="3190"/>
      <c r="E34" s="3183">
        <v>697</v>
      </c>
      <c r="F34" s="3183">
        <v>645</v>
      </c>
      <c r="G34" s="3183">
        <v>597</v>
      </c>
      <c r="H34" s="3183">
        <v>564</v>
      </c>
      <c r="I34" s="3183">
        <v>537</v>
      </c>
      <c r="J34" s="3183">
        <v>837</v>
      </c>
      <c r="K34" s="3183">
        <v>1148</v>
      </c>
      <c r="L34" s="3183">
        <v>773</v>
      </c>
      <c r="M34" s="3184">
        <v>210</v>
      </c>
      <c r="N34" s="3185">
        <v>182</v>
      </c>
      <c r="O34" s="3185">
        <v>178</v>
      </c>
      <c r="P34" s="3185">
        <v>203</v>
      </c>
    </row>
    <row r="35" spans="1:16" ht="10.9" customHeight="1">
      <c r="A35" s="3181"/>
      <c r="C35" s="3168" t="s">
        <v>1911</v>
      </c>
      <c r="D35" s="3182"/>
      <c r="E35" s="3183">
        <v>4564</v>
      </c>
      <c r="F35" s="3183">
        <v>4993</v>
      </c>
      <c r="G35" s="3183">
        <v>5239</v>
      </c>
      <c r="H35" s="3183">
        <v>5544</v>
      </c>
      <c r="I35" s="3183">
        <v>4454</v>
      </c>
      <c r="J35" s="3183">
        <v>6212</v>
      </c>
      <c r="K35" s="3183">
        <v>8060</v>
      </c>
      <c r="L35" s="3183">
        <v>7687</v>
      </c>
      <c r="M35" s="3184">
        <v>1577</v>
      </c>
      <c r="N35" s="3185">
        <v>1838</v>
      </c>
      <c r="O35" s="3185">
        <v>1915</v>
      </c>
      <c r="P35" s="3185">
        <v>2357</v>
      </c>
    </row>
    <row r="36" spans="1:16" s="3165" customFormat="1" ht="20.45" customHeight="1">
      <c r="A36" s="3195">
        <v>9</v>
      </c>
      <c r="B36" s="3196" t="s">
        <v>2358</v>
      </c>
      <c r="C36" s="3197"/>
      <c r="D36" s="3198"/>
      <c r="E36" s="3199">
        <v>1061</v>
      </c>
      <c r="F36" s="3199">
        <v>1310</v>
      </c>
      <c r="G36" s="3199">
        <v>942</v>
      </c>
      <c r="H36" s="3199">
        <v>587</v>
      </c>
      <c r="I36" s="3199">
        <v>591</v>
      </c>
      <c r="J36" s="3199">
        <v>983</v>
      </c>
      <c r="K36" s="3199">
        <v>1436</v>
      </c>
      <c r="L36" s="3199">
        <v>1663</v>
      </c>
      <c r="M36" s="3200">
        <v>389</v>
      </c>
      <c r="N36" s="3201">
        <v>435</v>
      </c>
      <c r="O36" s="3201">
        <v>444</v>
      </c>
      <c r="P36" s="3201">
        <v>395</v>
      </c>
    </row>
    <row r="37" spans="1:16" ht="10.9" customHeight="1">
      <c r="A37" s="3202"/>
      <c r="B37" s="3203"/>
      <c r="M37" s="3204"/>
    </row>
  </sheetData>
  <mergeCells count="16">
    <mergeCell ref="A1:AD1"/>
    <mergeCell ref="C27:D27"/>
    <mergeCell ref="C30:D30"/>
    <mergeCell ref="K4:K5"/>
    <mergeCell ref="L4:L5"/>
    <mergeCell ref="M4:P4"/>
    <mergeCell ref="B6:D6"/>
    <mergeCell ref="C21:D21"/>
    <mergeCell ref="C22:D22"/>
    <mergeCell ref="C4:D5"/>
    <mergeCell ref="E4:E5"/>
    <mergeCell ref="F4:F5"/>
    <mergeCell ref="G4:G5"/>
    <mergeCell ref="H4:H5"/>
    <mergeCell ref="I4:I5"/>
    <mergeCell ref="J4:J5"/>
  </mergeCells>
  <hyperlinks>
    <hyperlink ref="A1" location="CONTENT!A1" display="Back to table of contents" xr:uid="{CA0F8A73-2DFC-4F15-9B0F-27E58399468C}"/>
    <hyperlink ref="A1:AD1" location="CONTENT!B118" display="Back to table of contents" xr:uid="{D9F05997-5D63-4180-9266-C263CFCD09F5}"/>
  </hyperlinks>
  <pageMargins left="0.7" right="0.7" top="0.75" bottom="0.75" header="0.3" footer="0.3"/>
  <pageSetup paperSize="9" scale="62" orientation="landscape" r:id="rId1"/>
  <headerFooter alignWithMargins="0"/>
  <rowBreaks count="1" manualBreakCount="1">
    <brk id="1"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BA3B1-BAAE-40DE-9BA0-E101181B432C}">
  <sheetPr>
    <pageSetUpPr fitToPage="1"/>
  </sheetPr>
  <dimension ref="A1:AE39"/>
  <sheetViews>
    <sheetView showGridLines="0" workbookViewId="0">
      <selection sqref="A1:B1"/>
    </sheetView>
  </sheetViews>
  <sheetFormatPr defaultColWidth="7.85546875" defaultRowHeight="15.75"/>
  <cols>
    <col min="1" max="1" width="0.7109375" style="3106" customWidth="1"/>
    <col min="2" max="2" width="2.28515625" style="3106" customWidth="1"/>
    <col min="3" max="3" width="10.5703125" style="3106" customWidth="1"/>
    <col min="4" max="4" width="29.140625" style="3106" customWidth="1"/>
    <col min="5" max="6" width="8.28515625" style="3106" customWidth="1"/>
    <col min="7" max="13" width="8.5703125" style="3106" customWidth="1"/>
    <col min="14" max="15" width="9.28515625" style="3106" customWidth="1"/>
    <col min="16" max="16384" width="7.85546875" style="603"/>
  </cols>
  <sheetData>
    <row r="1" spans="1:31" ht="20.45" customHeight="1">
      <c r="A1" s="5684" t="s">
        <v>80</v>
      </c>
      <c r="B1" s="5684"/>
      <c r="C1" s="5684"/>
      <c r="D1" s="5684"/>
      <c r="E1" s="5684"/>
      <c r="F1" s="5684"/>
      <c r="G1" s="5684"/>
      <c r="H1" s="5684"/>
      <c r="I1" s="5684"/>
      <c r="J1" s="5684"/>
      <c r="K1" s="5684"/>
      <c r="L1" s="5684"/>
      <c r="M1" s="5684"/>
      <c r="N1" s="5684"/>
      <c r="O1" s="5684"/>
      <c r="P1" s="5684"/>
      <c r="Q1" s="5684"/>
      <c r="R1" s="5684"/>
      <c r="S1" s="5684"/>
      <c r="T1" s="5684"/>
      <c r="U1" s="5684"/>
      <c r="V1" s="5684"/>
      <c r="W1" s="5684"/>
      <c r="X1" s="5684"/>
      <c r="Y1" s="5684"/>
      <c r="Z1" s="5684"/>
      <c r="AA1" s="5684"/>
      <c r="AB1" s="5684"/>
      <c r="AC1" s="5684"/>
      <c r="AD1" s="5684"/>
      <c r="AE1" s="234"/>
    </row>
    <row r="2" spans="1:31" s="233" customFormat="1" ht="15" customHeight="1">
      <c r="A2" s="3104" t="s">
        <v>2359</v>
      </c>
      <c r="B2" s="3105"/>
      <c r="C2" s="3105"/>
      <c r="D2" s="3105"/>
      <c r="E2" s="3106"/>
      <c r="F2" s="3106"/>
      <c r="G2" s="3106"/>
      <c r="H2" s="3106"/>
      <c r="I2" s="3106"/>
      <c r="J2" s="3106"/>
      <c r="K2" s="3106"/>
      <c r="L2" s="3106"/>
      <c r="M2" s="3106"/>
      <c r="N2" s="6075" t="s">
        <v>2360</v>
      </c>
      <c r="O2" s="6075"/>
      <c r="P2" s="6075"/>
    </row>
    <row r="3" spans="1:31" s="233" customFormat="1" ht="8.25" customHeight="1" thickBot="1">
      <c r="A3" s="3107"/>
      <c r="B3" s="3107"/>
      <c r="C3" s="3107"/>
      <c r="D3" s="3107"/>
      <c r="E3" s="3107"/>
      <c r="F3" s="3107"/>
      <c r="G3" s="3107"/>
      <c r="H3" s="3107"/>
      <c r="I3" s="3107"/>
      <c r="J3" s="3107"/>
      <c r="K3" s="3107"/>
      <c r="L3" s="3107"/>
      <c r="M3" s="3107"/>
      <c r="N3" s="3107"/>
      <c r="O3" s="3108"/>
      <c r="P3" s="3108"/>
    </row>
    <row r="4" spans="1:31" s="233" customFormat="1" ht="17.25" customHeight="1">
      <c r="A4" s="3109"/>
      <c r="B4" s="6097" t="s">
        <v>2361</v>
      </c>
      <c r="C4" s="6097"/>
      <c r="D4" s="6098"/>
      <c r="E4" s="6083">
        <v>2016</v>
      </c>
      <c r="F4" s="6083">
        <v>2017</v>
      </c>
      <c r="G4" s="6083">
        <v>2018</v>
      </c>
      <c r="H4" s="6083">
        <v>2019</v>
      </c>
      <c r="I4" s="6083">
        <v>2020</v>
      </c>
      <c r="J4" s="6083">
        <v>2021</v>
      </c>
      <c r="K4" s="6083">
        <v>2022</v>
      </c>
      <c r="L4" s="6090">
        <v>2023</v>
      </c>
      <c r="M4" s="6092">
        <v>2023</v>
      </c>
      <c r="N4" s="6093"/>
      <c r="O4" s="6093"/>
      <c r="P4" s="6094"/>
    </row>
    <row r="5" spans="1:31" s="233" customFormat="1" ht="15" customHeight="1" thickBot="1">
      <c r="A5" s="3110"/>
      <c r="B5" s="6099"/>
      <c r="C5" s="6099"/>
      <c r="D5" s="6100"/>
      <c r="E5" s="6084"/>
      <c r="F5" s="6084"/>
      <c r="G5" s="6084"/>
      <c r="H5" s="6084"/>
      <c r="I5" s="6084"/>
      <c r="J5" s="6084"/>
      <c r="K5" s="6084"/>
      <c r="L5" s="6091"/>
      <c r="M5" s="3111" t="s">
        <v>2206</v>
      </c>
      <c r="N5" s="3112" t="s">
        <v>2207</v>
      </c>
      <c r="O5" s="3112" t="s">
        <v>2208</v>
      </c>
      <c r="P5" s="3113" t="s">
        <v>2209</v>
      </c>
    </row>
    <row r="6" spans="1:31" s="233" customFormat="1" ht="13.5" customHeight="1">
      <c r="A6" s="3114"/>
      <c r="B6" s="3115" t="s">
        <v>2362</v>
      </c>
      <c r="C6" s="3115"/>
      <c r="D6" s="3115"/>
      <c r="E6" s="3116">
        <v>17</v>
      </c>
      <c r="F6" s="3116">
        <v>18</v>
      </c>
      <c r="G6" s="3116">
        <v>19</v>
      </c>
      <c r="H6" s="3116">
        <v>19</v>
      </c>
      <c r="I6" s="3117">
        <v>17</v>
      </c>
      <c r="J6" s="3117">
        <v>17</v>
      </c>
      <c r="K6" s="3117">
        <v>19</v>
      </c>
      <c r="L6" s="3118">
        <v>17</v>
      </c>
      <c r="M6" s="3119">
        <v>4</v>
      </c>
      <c r="N6" s="3120">
        <v>4</v>
      </c>
      <c r="O6" s="3120">
        <v>4</v>
      </c>
      <c r="P6" s="3121">
        <v>5</v>
      </c>
      <c r="Q6" s="3122"/>
      <c r="R6" s="3122"/>
    </row>
    <row r="7" spans="1:31" s="233" customFormat="1" ht="12.75" customHeight="1">
      <c r="A7" s="3123"/>
      <c r="B7" s="3103" t="s">
        <v>2363</v>
      </c>
      <c r="C7" s="3103"/>
      <c r="D7" s="3103"/>
      <c r="E7" s="3117">
        <v>28</v>
      </c>
      <c r="F7" s="3117">
        <v>26</v>
      </c>
      <c r="G7" s="3117">
        <v>27</v>
      </c>
      <c r="H7" s="3117">
        <v>27</v>
      </c>
      <c r="I7" s="3117">
        <v>27</v>
      </c>
      <c r="J7" s="3117">
        <v>25</v>
      </c>
      <c r="K7" s="3117">
        <v>30</v>
      </c>
      <c r="L7" s="3118">
        <v>26</v>
      </c>
      <c r="M7" s="3119">
        <v>7</v>
      </c>
      <c r="N7" s="3120">
        <v>6</v>
      </c>
      <c r="O7" s="3120">
        <v>6</v>
      </c>
      <c r="P7" s="3124">
        <v>7</v>
      </c>
      <c r="Q7" s="3122"/>
      <c r="R7" s="3122"/>
    </row>
    <row r="8" spans="1:31" s="233" customFormat="1" ht="12.75" customHeight="1">
      <c r="A8" s="3123"/>
      <c r="B8" s="3103" t="s">
        <v>2307</v>
      </c>
      <c r="C8" s="3103"/>
      <c r="D8" s="3103"/>
      <c r="E8" s="3117">
        <v>181</v>
      </c>
      <c r="F8" s="3117">
        <v>161</v>
      </c>
      <c r="G8" s="3117">
        <v>158</v>
      </c>
      <c r="H8" s="3117">
        <v>162</v>
      </c>
      <c r="I8" s="3117">
        <v>133</v>
      </c>
      <c r="J8" s="3117">
        <v>121</v>
      </c>
      <c r="K8" s="3117">
        <v>128</v>
      </c>
      <c r="L8" s="3118">
        <v>132</v>
      </c>
      <c r="M8" s="3119">
        <v>30</v>
      </c>
      <c r="N8" s="3120">
        <v>30</v>
      </c>
      <c r="O8" s="3120">
        <v>37</v>
      </c>
      <c r="P8" s="3124">
        <v>35</v>
      </c>
      <c r="Q8" s="3122"/>
      <c r="R8" s="3122"/>
    </row>
    <row r="9" spans="1:31" s="233" customFormat="1" ht="13.5" customHeight="1">
      <c r="A9" s="3123"/>
      <c r="B9" s="3103" t="s">
        <v>2308</v>
      </c>
      <c r="C9" s="3103"/>
      <c r="D9" s="3103"/>
      <c r="E9" s="3117">
        <v>130</v>
      </c>
      <c r="F9" s="3117">
        <v>197</v>
      </c>
      <c r="G9" s="3117">
        <v>128</v>
      </c>
      <c r="H9" s="3117">
        <v>154</v>
      </c>
      <c r="I9" s="3117">
        <v>125</v>
      </c>
      <c r="J9" s="3117">
        <v>163</v>
      </c>
      <c r="K9" s="3117">
        <v>147</v>
      </c>
      <c r="L9" s="3118">
        <v>129</v>
      </c>
      <c r="M9" s="3125">
        <v>27</v>
      </c>
      <c r="N9" s="3120">
        <v>33</v>
      </c>
      <c r="O9" s="3120">
        <v>33</v>
      </c>
      <c r="P9" s="3124">
        <v>36</v>
      </c>
      <c r="Q9" s="3122"/>
      <c r="R9" s="3122"/>
    </row>
    <row r="10" spans="1:31" s="233" customFormat="1" ht="12.75" customHeight="1">
      <c r="A10" s="3123"/>
      <c r="B10" s="3103" t="s">
        <v>2309</v>
      </c>
      <c r="C10" s="3103"/>
      <c r="D10" s="3103"/>
      <c r="E10" s="3117">
        <v>56</v>
      </c>
      <c r="F10" s="3117">
        <v>55</v>
      </c>
      <c r="G10" s="3117">
        <v>61</v>
      </c>
      <c r="H10" s="3117">
        <v>54</v>
      </c>
      <c r="I10" s="3117">
        <v>65</v>
      </c>
      <c r="J10" s="3117">
        <v>55</v>
      </c>
      <c r="K10" s="3117">
        <v>63</v>
      </c>
      <c r="L10" s="3118">
        <v>62</v>
      </c>
      <c r="M10" s="3119">
        <v>13</v>
      </c>
      <c r="N10" s="3120">
        <v>10</v>
      </c>
      <c r="O10" s="3120">
        <v>11</v>
      </c>
      <c r="P10" s="3124">
        <v>28</v>
      </c>
      <c r="Q10" s="3122"/>
      <c r="R10" s="3122"/>
    </row>
    <row r="11" spans="1:31" s="233" customFormat="1" ht="24.75" customHeight="1">
      <c r="A11" s="3123"/>
      <c r="B11" s="6095" t="s">
        <v>2364</v>
      </c>
      <c r="C11" s="6095"/>
      <c r="D11" s="6096"/>
      <c r="E11" s="3117">
        <v>36</v>
      </c>
      <c r="F11" s="3117">
        <v>41</v>
      </c>
      <c r="G11" s="3117">
        <v>43</v>
      </c>
      <c r="H11" s="3117">
        <v>35</v>
      </c>
      <c r="I11" s="3117">
        <v>37</v>
      </c>
      <c r="J11" s="3117">
        <v>42</v>
      </c>
      <c r="K11" s="3117">
        <v>40</v>
      </c>
      <c r="L11" s="3118">
        <v>35</v>
      </c>
      <c r="M11" s="3119">
        <v>4</v>
      </c>
      <c r="N11" s="3120">
        <v>13</v>
      </c>
      <c r="O11" s="3120">
        <v>9</v>
      </c>
      <c r="P11" s="3124">
        <v>9</v>
      </c>
      <c r="Q11" s="3122"/>
      <c r="R11" s="3122"/>
    </row>
    <row r="12" spans="1:31" s="233" customFormat="1" ht="13.5" customHeight="1">
      <c r="A12" s="3123"/>
      <c r="B12" s="3103" t="s">
        <v>2365</v>
      </c>
      <c r="C12" s="3103"/>
      <c r="D12" s="3103"/>
      <c r="E12" s="3117">
        <v>48</v>
      </c>
      <c r="F12" s="3117">
        <v>44</v>
      </c>
      <c r="G12" s="3117">
        <v>34</v>
      </c>
      <c r="H12" s="3117">
        <v>33</v>
      </c>
      <c r="I12" s="3117">
        <v>27</v>
      </c>
      <c r="J12" s="3117">
        <v>35</v>
      </c>
      <c r="K12" s="3117">
        <v>26</v>
      </c>
      <c r="L12" s="3118">
        <v>24</v>
      </c>
      <c r="M12" s="3119">
        <v>5</v>
      </c>
      <c r="N12" s="3120">
        <v>4</v>
      </c>
      <c r="O12" s="3120">
        <v>8</v>
      </c>
      <c r="P12" s="3124">
        <v>7</v>
      </c>
      <c r="Q12" s="3122"/>
      <c r="R12" s="3122"/>
    </row>
    <row r="13" spans="1:31" s="233" customFormat="1" ht="12.75" customHeight="1">
      <c r="A13" s="3123"/>
      <c r="B13" s="3103" t="s">
        <v>2336</v>
      </c>
      <c r="C13" s="3103"/>
      <c r="D13" s="3126"/>
      <c r="E13" s="3117">
        <v>629</v>
      </c>
      <c r="F13" s="3117">
        <v>578</v>
      </c>
      <c r="G13" s="3117">
        <v>624</v>
      </c>
      <c r="H13" s="3117">
        <v>871</v>
      </c>
      <c r="I13" s="3117">
        <v>831</v>
      </c>
      <c r="J13" s="3117">
        <v>989</v>
      </c>
      <c r="K13" s="3117">
        <v>1317</v>
      </c>
      <c r="L13" s="3118">
        <v>1164</v>
      </c>
      <c r="M13" s="3119">
        <v>259</v>
      </c>
      <c r="N13" s="3120">
        <v>333</v>
      </c>
      <c r="O13" s="3120">
        <v>338</v>
      </c>
      <c r="P13" s="3124">
        <v>234</v>
      </c>
      <c r="Q13" s="3122"/>
      <c r="R13" s="3122"/>
    </row>
    <row r="14" spans="1:31" s="233" customFormat="1" ht="12.75" customHeight="1" thickBot="1">
      <c r="A14" s="3127"/>
      <c r="B14" s="3128" t="s">
        <v>2338</v>
      </c>
      <c r="C14" s="3129"/>
      <c r="D14" s="3129"/>
      <c r="E14" s="3130">
        <v>115</v>
      </c>
      <c r="F14" s="3130">
        <v>133</v>
      </c>
      <c r="G14" s="3130">
        <v>135</v>
      </c>
      <c r="H14" s="3130">
        <v>144</v>
      </c>
      <c r="I14" s="3130">
        <v>133</v>
      </c>
      <c r="J14" s="3130">
        <v>244</v>
      </c>
      <c r="K14" s="3130">
        <v>164</v>
      </c>
      <c r="L14" s="3131">
        <v>110</v>
      </c>
      <c r="M14" s="3132">
        <v>26</v>
      </c>
      <c r="N14" s="3133">
        <v>26</v>
      </c>
      <c r="O14" s="3133">
        <v>28</v>
      </c>
      <c r="P14" s="3134">
        <v>30</v>
      </c>
      <c r="Q14" s="3122"/>
      <c r="R14" s="3122"/>
    </row>
    <row r="15" spans="1:31" ht="12.95" customHeight="1">
      <c r="A15" s="603"/>
      <c r="B15" s="603"/>
      <c r="C15" s="603"/>
      <c r="D15" s="603"/>
      <c r="E15" s="603"/>
      <c r="F15" s="603"/>
      <c r="G15" s="603"/>
      <c r="H15" s="603"/>
      <c r="I15" s="603"/>
      <c r="J15" s="603"/>
      <c r="K15" s="603"/>
      <c r="L15" s="603"/>
      <c r="M15" s="603"/>
      <c r="N15" s="603"/>
      <c r="O15" s="603"/>
    </row>
    <row r="17" spans="1:28" s="3136" customFormat="1" ht="21.75" customHeight="1">
      <c r="A17" s="3104" t="s">
        <v>4335</v>
      </c>
      <c r="B17" s="233"/>
      <c r="C17" s="233"/>
      <c r="D17" s="233"/>
      <c r="E17" s="233"/>
      <c r="F17" s="233"/>
      <c r="G17" s="233"/>
      <c r="H17" s="233"/>
      <c r="I17" s="233"/>
      <c r="J17" s="3135"/>
      <c r="K17" s="3135"/>
      <c r="L17" s="6075" t="s">
        <v>2298</v>
      </c>
      <c r="M17" s="6076"/>
      <c r="N17" s="6076"/>
    </row>
    <row r="18" spans="1:28" s="3136" customFormat="1" ht="11.25" customHeight="1" thickBot="1">
      <c r="A18" s="3105"/>
      <c r="B18" s="3106"/>
      <c r="C18" s="3106"/>
      <c r="D18" s="3106"/>
      <c r="E18" s="3106"/>
      <c r="F18" s="3106"/>
      <c r="G18" s="3106"/>
      <c r="H18" s="3106"/>
      <c r="I18" s="3106"/>
      <c r="J18" s="3107"/>
      <c r="K18" s="3107"/>
      <c r="L18" s="6077"/>
      <c r="M18" s="6077"/>
      <c r="N18" s="6077"/>
    </row>
    <row r="19" spans="1:28" s="3136" customFormat="1" ht="15" customHeight="1" thickBot="1">
      <c r="A19" s="6078" t="s">
        <v>4336</v>
      </c>
      <c r="B19" s="6079"/>
      <c r="C19" s="6080"/>
      <c r="D19" s="6081" t="s">
        <v>4337</v>
      </c>
      <c r="E19" s="6083">
        <v>2017</v>
      </c>
      <c r="F19" s="6083">
        <v>2018</v>
      </c>
      <c r="G19" s="6083">
        <v>2019</v>
      </c>
      <c r="H19" s="6083">
        <v>2020</v>
      </c>
      <c r="I19" s="6083">
        <v>2021</v>
      </c>
      <c r="J19" s="6083">
        <v>2022</v>
      </c>
      <c r="K19" s="6083" t="s">
        <v>2714</v>
      </c>
      <c r="L19" s="6085" t="s">
        <v>2714</v>
      </c>
      <c r="M19" s="6086"/>
      <c r="N19" s="6086"/>
      <c r="O19" s="6087"/>
    </row>
    <row r="20" spans="1:28" s="3136" customFormat="1" ht="20.25" customHeight="1" thickBot="1">
      <c r="A20" s="3137"/>
      <c r="B20" s="6088" t="s">
        <v>2223</v>
      </c>
      <c r="C20" s="6089"/>
      <c r="D20" s="6082"/>
      <c r="E20" s="6084"/>
      <c r="F20" s="6084"/>
      <c r="G20" s="6084"/>
      <c r="H20" s="6084"/>
      <c r="I20" s="6084"/>
      <c r="J20" s="6084"/>
      <c r="K20" s="6084"/>
      <c r="L20" s="3138" t="s">
        <v>2206</v>
      </c>
      <c r="M20" s="3139" t="s">
        <v>2207</v>
      </c>
      <c r="N20" s="3139" t="s">
        <v>2208</v>
      </c>
      <c r="O20" s="3140" t="s">
        <v>2209</v>
      </c>
    </row>
    <row r="21" spans="1:28" s="3136" customFormat="1" ht="15.6" customHeight="1">
      <c r="A21" s="3141"/>
      <c r="B21" s="3142"/>
      <c r="C21" s="3143"/>
      <c r="D21" s="3144" t="s">
        <v>4338</v>
      </c>
      <c r="E21" s="3145">
        <v>27094</v>
      </c>
      <c r="F21" s="3145">
        <v>25929</v>
      </c>
      <c r="G21" s="3145">
        <v>24645</v>
      </c>
      <c r="H21" s="3145">
        <v>19629</v>
      </c>
      <c r="I21" s="3145">
        <v>25673</v>
      </c>
      <c r="J21" s="3145">
        <v>33466</v>
      </c>
      <c r="K21" s="3145">
        <v>26781</v>
      </c>
      <c r="L21" s="3145">
        <v>6809</v>
      </c>
      <c r="M21" s="3145">
        <v>7346</v>
      </c>
      <c r="N21" s="3145">
        <v>6273</v>
      </c>
      <c r="O21" s="3145">
        <v>6353</v>
      </c>
      <c r="P21" s="3146"/>
      <c r="Q21" s="3146"/>
      <c r="W21" s="3146"/>
      <c r="X21" s="3146"/>
      <c r="Y21" s="3146"/>
      <c r="Z21" s="3146"/>
      <c r="AA21" s="3146"/>
      <c r="AB21" s="3146"/>
    </row>
    <row r="22" spans="1:28" s="3136" customFormat="1" ht="12.75" customHeight="1">
      <c r="A22" s="3123"/>
      <c r="B22" s="3147">
        <v>0</v>
      </c>
      <c r="C22" s="3148"/>
      <c r="D22" s="3149" t="s">
        <v>2304</v>
      </c>
      <c r="E22" s="3150">
        <v>8801</v>
      </c>
      <c r="F22" s="3150">
        <v>6716</v>
      </c>
      <c r="G22" s="3150">
        <v>6508</v>
      </c>
      <c r="H22" s="3150">
        <v>5761</v>
      </c>
      <c r="I22" s="3150">
        <v>6249</v>
      </c>
      <c r="J22" s="3150">
        <v>7492</v>
      </c>
      <c r="K22" s="3150">
        <v>7494</v>
      </c>
      <c r="L22" s="3150">
        <v>1660</v>
      </c>
      <c r="M22" s="3150">
        <v>2140</v>
      </c>
      <c r="N22" s="3150">
        <v>1541</v>
      </c>
      <c r="O22" s="3151">
        <v>2153</v>
      </c>
      <c r="P22" s="3146"/>
      <c r="Q22" s="3146"/>
      <c r="W22" s="3146"/>
      <c r="X22" s="3146"/>
      <c r="Y22" s="3146"/>
      <c r="Z22" s="3146"/>
      <c r="AA22" s="3146"/>
      <c r="AB22" s="3146"/>
    </row>
    <row r="23" spans="1:28" s="3136" customFormat="1" ht="12" customHeight="1">
      <c r="A23" s="3123"/>
      <c r="B23" s="3147">
        <v>2</v>
      </c>
      <c r="C23" s="3148"/>
      <c r="D23" s="3149" t="s">
        <v>4339</v>
      </c>
      <c r="E23" s="3150">
        <v>2324</v>
      </c>
      <c r="F23" s="3150">
        <v>2507</v>
      </c>
      <c r="G23" s="3150">
        <v>2638</v>
      </c>
      <c r="H23" s="3150">
        <v>1577</v>
      </c>
      <c r="I23" s="3150">
        <v>2248</v>
      </c>
      <c r="J23" s="3150">
        <v>3898</v>
      </c>
      <c r="K23" s="3150">
        <v>2333</v>
      </c>
      <c r="L23" s="3150">
        <v>798</v>
      </c>
      <c r="M23" s="3150">
        <v>546</v>
      </c>
      <c r="N23" s="3150">
        <v>493</v>
      </c>
      <c r="O23" s="3151">
        <v>496</v>
      </c>
      <c r="P23" s="3146"/>
      <c r="Q23" s="3146"/>
      <c r="W23" s="3146"/>
      <c r="X23" s="3146"/>
      <c r="Y23" s="3146"/>
      <c r="Z23" s="3146"/>
      <c r="AA23" s="3146"/>
      <c r="AB23" s="3146"/>
    </row>
    <row r="24" spans="1:28" s="3136" customFormat="1" ht="12" customHeight="1">
      <c r="A24" s="3123"/>
      <c r="B24" s="3147"/>
      <c r="C24" s="3148"/>
      <c r="D24" s="3149" t="s">
        <v>4340</v>
      </c>
      <c r="E24" s="254">
        <v>1632</v>
      </c>
      <c r="F24" s="254">
        <v>1574.551318</v>
      </c>
      <c r="G24" s="254">
        <v>1836</v>
      </c>
      <c r="H24" s="254">
        <v>1190</v>
      </c>
      <c r="I24" s="254">
        <v>1549</v>
      </c>
      <c r="J24" s="254">
        <v>3069</v>
      </c>
      <c r="K24" s="254">
        <v>1865</v>
      </c>
      <c r="L24" s="254">
        <v>631</v>
      </c>
      <c r="M24" s="254">
        <v>424</v>
      </c>
      <c r="N24" s="254">
        <v>383</v>
      </c>
      <c r="O24" s="255">
        <v>426</v>
      </c>
      <c r="P24" s="3146"/>
      <c r="Q24" s="3146"/>
      <c r="W24" s="3146"/>
      <c r="X24" s="3146"/>
      <c r="Y24" s="3146"/>
      <c r="Z24" s="3146"/>
      <c r="AA24" s="3146"/>
      <c r="AB24" s="3146"/>
    </row>
    <row r="25" spans="1:28" s="3136" customFormat="1" ht="12.75" customHeight="1">
      <c r="A25" s="3123"/>
      <c r="B25" s="3147"/>
      <c r="C25" s="3148"/>
      <c r="D25" s="3149" t="s">
        <v>4341</v>
      </c>
      <c r="E25" s="3152">
        <v>151</v>
      </c>
      <c r="F25" s="3152">
        <v>148</v>
      </c>
      <c r="G25" s="3152">
        <v>121</v>
      </c>
      <c r="H25" s="3152">
        <v>65</v>
      </c>
      <c r="I25" s="3152">
        <v>154</v>
      </c>
      <c r="J25" s="3152">
        <v>140</v>
      </c>
      <c r="K25" s="3152">
        <v>62</v>
      </c>
      <c r="L25" s="3152">
        <v>13</v>
      </c>
      <c r="M25" s="3152">
        <v>19</v>
      </c>
      <c r="N25" s="3152">
        <v>7</v>
      </c>
      <c r="O25" s="3153">
        <v>22</v>
      </c>
      <c r="P25" s="3146"/>
      <c r="Q25" s="3146"/>
      <c r="W25" s="3146"/>
      <c r="X25" s="3146"/>
      <c r="Y25" s="3146"/>
      <c r="Z25" s="3146"/>
      <c r="AA25" s="3146"/>
      <c r="AB25" s="3146"/>
    </row>
    <row r="26" spans="1:28" s="3136" customFormat="1" ht="12.75" customHeight="1">
      <c r="A26" s="3123"/>
      <c r="B26" s="3147"/>
      <c r="C26" s="3148"/>
      <c r="D26" s="3149" t="s">
        <v>4342</v>
      </c>
      <c r="E26" s="3152">
        <v>219</v>
      </c>
      <c r="F26" s="3152">
        <v>451</v>
      </c>
      <c r="G26" s="3152">
        <v>418</v>
      </c>
      <c r="H26" s="3152">
        <v>185</v>
      </c>
      <c r="I26" s="3152">
        <v>374</v>
      </c>
      <c r="J26" s="3152">
        <v>442</v>
      </c>
      <c r="K26" s="3152">
        <v>203</v>
      </c>
      <c r="L26" s="3152">
        <v>83</v>
      </c>
      <c r="M26" s="3152">
        <v>53</v>
      </c>
      <c r="N26" s="3152">
        <v>61</v>
      </c>
      <c r="O26" s="3153">
        <v>6</v>
      </c>
      <c r="P26" s="3146"/>
      <c r="Q26" s="3146"/>
      <c r="W26" s="3146"/>
      <c r="X26" s="3146"/>
      <c r="Y26" s="3146"/>
      <c r="Z26" s="3146"/>
      <c r="AA26" s="3146"/>
      <c r="AB26" s="3146"/>
    </row>
    <row r="27" spans="1:28" s="3136" customFormat="1" ht="13.5" customHeight="1">
      <c r="A27" s="3123"/>
      <c r="B27" s="3147">
        <v>3</v>
      </c>
      <c r="C27" s="3148"/>
      <c r="D27" s="3149" t="s">
        <v>4343</v>
      </c>
      <c r="E27" s="3150">
        <v>4</v>
      </c>
      <c r="F27" s="3150">
        <v>3</v>
      </c>
      <c r="G27" s="3150">
        <v>3</v>
      </c>
      <c r="H27" s="3150">
        <v>3</v>
      </c>
      <c r="I27" s="3150">
        <v>4</v>
      </c>
      <c r="J27" s="3150">
        <v>5</v>
      </c>
      <c r="K27" s="3150">
        <v>5</v>
      </c>
      <c r="L27" s="3150">
        <v>1</v>
      </c>
      <c r="M27" s="3150">
        <v>1</v>
      </c>
      <c r="N27" s="3152">
        <v>2</v>
      </c>
      <c r="O27" s="3151">
        <v>1</v>
      </c>
      <c r="P27" s="3146"/>
      <c r="Q27" s="3146"/>
      <c r="W27" s="3146"/>
      <c r="X27" s="3146"/>
      <c r="Y27" s="3146"/>
      <c r="Z27" s="3146"/>
      <c r="AA27" s="3146"/>
      <c r="AB27" s="3146"/>
    </row>
    <row r="28" spans="1:28" s="3136" customFormat="1" ht="13.5" customHeight="1">
      <c r="A28" s="3123"/>
      <c r="B28" s="3147">
        <v>5</v>
      </c>
      <c r="C28" s="3148"/>
      <c r="D28" s="3149" t="s">
        <v>4344</v>
      </c>
      <c r="E28" s="3150">
        <v>1521</v>
      </c>
      <c r="F28" s="3150">
        <v>1587</v>
      </c>
      <c r="G28" s="3150">
        <v>1733</v>
      </c>
      <c r="H28" s="3150">
        <v>1241</v>
      </c>
      <c r="I28" s="3150">
        <v>2002</v>
      </c>
      <c r="J28" s="3150">
        <v>2227</v>
      </c>
      <c r="K28" s="3150">
        <v>1785</v>
      </c>
      <c r="L28" s="3150">
        <v>399</v>
      </c>
      <c r="M28" s="3150">
        <v>421</v>
      </c>
      <c r="N28" s="3150">
        <v>507</v>
      </c>
      <c r="O28" s="3151">
        <v>458</v>
      </c>
      <c r="P28" s="3146"/>
      <c r="Q28" s="3146"/>
      <c r="W28" s="3146"/>
      <c r="X28" s="3146"/>
      <c r="Y28" s="3146"/>
      <c r="Z28" s="3146"/>
      <c r="AA28" s="3146"/>
      <c r="AB28" s="3146"/>
    </row>
    <row r="29" spans="1:28" s="3136" customFormat="1" ht="24" customHeight="1">
      <c r="A29" s="3123"/>
      <c r="B29" s="3147">
        <v>6</v>
      </c>
      <c r="C29" s="3148"/>
      <c r="D29" s="3154" t="s">
        <v>2331</v>
      </c>
      <c r="E29" s="3150">
        <v>10017</v>
      </c>
      <c r="F29" s="3150">
        <v>11008</v>
      </c>
      <c r="G29" s="3150">
        <v>10292</v>
      </c>
      <c r="H29" s="3150">
        <v>7528</v>
      </c>
      <c r="I29" s="3150">
        <v>10903</v>
      </c>
      <c r="J29" s="3150">
        <v>13998</v>
      </c>
      <c r="K29" s="3150">
        <v>10133</v>
      </c>
      <c r="L29" s="3150">
        <v>2612</v>
      </c>
      <c r="M29" s="3150">
        <v>2722</v>
      </c>
      <c r="N29" s="3150">
        <v>2516</v>
      </c>
      <c r="O29" s="3151">
        <v>2284</v>
      </c>
      <c r="P29" s="3146"/>
      <c r="Q29" s="3146"/>
      <c r="W29" s="3146"/>
      <c r="X29" s="3146"/>
      <c r="Y29" s="3146"/>
      <c r="Z29" s="3146"/>
      <c r="AA29" s="3146"/>
      <c r="AB29" s="3146"/>
    </row>
    <row r="30" spans="1:28" s="3136" customFormat="1" ht="17.25" customHeight="1">
      <c r="A30" s="3123"/>
      <c r="B30" s="3147"/>
      <c r="C30" s="3148"/>
      <c r="D30" s="3155" t="s">
        <v>4345</v>
      </c>
      <c r="E30" s="3152">
        <v>372</v>
      </c>
      <c r="F30" s="3152">
        <v>319</v>
      </c>
      <c r="G30" s="3152">
        <v>270</v>
      </c>
      <c r="H30" s="3152">
        <v>215</v>
      </c>
      <c r="I30" s="3152">
        <v>238</v>
      </c>
      <c r="J30" s="3152">
        <v>296</v>
      </c>
      <c r="K30" s="3152">
        <v>286</v>
      </c>
      <c r="L30" s="3152">
        <v>66</v>
      </c>
      <c r="M30" s="3152">
        <v>86</v>
      </c>
      <c r="N30" s="3152">
        <v>73</v>
      </c>
      <c r="O30" s="3153">
        <v>61</v>
      </c>
      <c r="P30" s="3146"/>
      <c r="Q30" s="3146"/>
      <c r="W30" s="3146"/>
      <c r="X30" s="3146"/>
      <c r="Y30" s="3146"/>
      <c r="Z30" s="3146"/>
      <c r="AA30" s="3146"/>
      <c r="AB30" s="3146"/>
    </row>
    <row r="31" spans="1:28" s="3136" customFormat="1" ht="13.5" customHeight="1">
      <c r="A31" s="3123"/>
      <c r="B31" s="3147"/>
      <c r="C31" s="3148"/>
      <c r="D31" s="3149" t="s">
        <v>4346</v>
      </c>
      <c r="E31" s="254">
        <v>5456</v>
      </c>
      <c r="F31" s="254">
        <v>5408.4389449999999</v>
      </c>
      <c r="G31" s="254">
        <v>4827</v>
      </c>
      <c r="H31" s="254">
        <v>3567</v>
      </c>
      <c r="I31" s="254">
        <v>5148</v>
      </c>
      <c r="J31" s="254">
        <v>5941</v>
      </c>
      <c r="K31" s="254">
        <v>4176</v>
      </c>
      <c r="L31" s="254">
        <v>986</v>
      </c>
      <c r="M31" s="254">
        <v>1167</v>
      </c>
      <c r="N31" s="254">
        <v>1050</v>
      </c>
      <c r="O31" s="255">
        <v>974</v>
      </c>
      <c r="P31" s="3146"/>
      <c r="Q31" s="3146"/>
      <c r="W31" s="3146"/>
      <c r="X31" s="3146"/>
      <c r="Y31" s="3146"/>
      <c r="Z31" s="3146"/>
      <c r="AA31" s="3146"/>
      <c r="AB31" s="3146"/>
    </row>
    <row r="32" spans="1:28" s="3136" customFormat="1" ht="13.5" customHeight="1">
      <c r="A32" s="3123"/>
      <c r="B32" s="3147"/>
      <c r="C32" s="3148"/>
      <c r="D32" s="3149" t="s">
        <v>4347</v>
      </c>
      <c r="E32" s="254">
        <v>2371</v>
      </c>
      <c r="F32" s="254">
        <v>3283.4828640000001</v>
      </c>
      <c r="G32" s="254">
        <v>3244</v>
      </c>
      <c r="H32" s="254">
        <v>1885</v>
      </c>
      <c r="I32" s="254">
        <v>3475</v>
      </c>
      <c r="J32" s="254">
        <v>5039</v>
      </c>
      <c r="K32" s="254">
        <v>3493</v>
      </c>
      <c r="L32" s="254">
        <v>964</v>
      </c>
      <c r="M32" s="254">
        <v>939</v>
      </c>
      <c r="N32" s="254">
        <v>816</v>
      </c>
      <c r="O32" s="255">
        <v>774</v>
      </c>
      <c r="P32" s="3146"/>
      <c r="Q32" s="3146"/>
      <c r="W32" s="3146"/>
      <c r="X32" s="3146"/>
      <c r="Y32" s="3146"/>
      <c r="Z32" s="3146"/>
      <c r="AA32" s="3146"/>
      <c r="AB32" s="3146"/>
    </row>
    <row r="33" spans="1:28" s="3136" customFormat="1" ht="13.5" customHeight="1">
      <c r="A33" s="3123"/>
      <c r="B33" s="3147">
        <v>7</v>
      </c>
      <c r="C33" s="3148"/>
      <c r="D33" s="3149" t="s">
        <v>4348</v>
      </c>
      <c r="E33" s="3150">
        <v>1203</v>
      </c>
      <c r="F33" s="3150">
        <v>1333</v>
      </c>
      <c r="G33" s="3150">
        <v>1004</v>
      </c>
      <c r="H33" s="3150">
        <v>843</v>
      </c>
      <c r="I33" s="3150">
        <v>989</v>
      </c>
      <c r="J33" s="3150">
        <v>1319</v>
      </c>
      <c r="K33" s="3150">
        <v>1360</v>
      </c>
      <c r="L33" s="3150">
        <v>224</v>
      </c>
      <c r="M33" s="3150">
        <v>426</v>
      </c>
      <c r="N33" s="3150">
        <v>428</v>
      </c>
      <c r="O33" s="3151">
        <v>281</v>
      </c>
      <c r="P33" s="3146"/>
      <c r="Q33" s="3146"/>
      <c r="W33" s="3146"/>
      <c r="X33" s="3146"/>
      <c r="Y33" s="3146"/>
      <c r="Z33" s="3146"/>
      <c r="AA33" s="3146"/>
      <c r="AB33" s="3146"/>
    </row>
    <row r="34" spans="1:28" s="3136" customFormat="1" ht="13.5" customHeight="1">
      <c r="A34" s="3123"/>
      <c r="B34" s="3147">
        <v>8</v>
      </c>
      <c r="C34" s="3148"/>
      <c r="D34" s="3149" t="s">
        <v>4349</v>
      </c>
      <c r="E34" s="3150">
        <v>2141</v>
      </c>
      <c r="F34" s="3150">
        <v>2098</v>
      </c>
      <c r="G34" s="3150">
        <v>2114</v>
      </c>
      <c r="H34" s="3150">
        <v>2130</v>
      </c>
      <c r="I34" s="3150">
        <v>2674</v>
      </c>
      <c r="J34" s="3150">
        <v>3524</v>
      </c>
      <c r="K34" s="3150">
        <v>2759</v>
      </c>
      <c r="L34" s="3150">
        <v>791</v>
      </c>
      <c r="M34" s="3150">
        <v>757</v>
      </c>
      <c r="N34" s="3150">
        <v>605</v>
      </c>
      <c r="O34" s="3151">
        <v>606</v>
      </c>
      <c r="P34" s="3146"/>
      <c r="Q34" s="3146"/>
      <c r="W34" s="3146"/>
      <c r="X34" s="3146"/>
      <c r="Y34" s="3146"/>
      <c r="Z34" s="3146"/>
      <c r="AA34" s="3146"/>
      <c r="AB34" s="3146"/>
    </row>
    <row r="35" spans="1:28" s="3136" customFormat="1" ht="16.5" customHeight="1">
      <c r="A35" s="3123"/>
      <c r="B35" s="3147"/>
      <c r="C35" s="3148"/>
      <c r="D35" s="3149" t="s">
        <v>4350</v>
      </c>
      <c r="E35" s="3152">
        <v>536</v>
      </c>
      <c r="F35" s="3152">
        <v>570</v>
      </c>
      <c r="G35" s="3152">
        <v>688</v>
      </c>
      <c r="H35" s="3152">
        <v>572</v>
      </c>
      <c r="I35" s="3152">
        <v>750</v>
      </c>
      <c r="J35" s="3152">
        <v>855</v>
      </c>
      <c r="K35" s="3152">
        <v>886</v>
      </c>
      <c r="L35" s="3152">
        <v>209</v>
      </c>
      <c r="M35" s="3152">
        <v>235</v>
      </c>
      <c r="N35" s="3152">
        <v>211</v>
      </c>
      <c r="O35" s="3153">
        <v>231</v>
      </c>
      <c r="P35" s="3146"/>
      <c r="Q35" s="3146"/>
      <c r="W35" s="3146"/>
      <c r="X35" s="3146"/>
      <c r="Y35" s="3146"/>
      <c r="Z35" s="3146"/>
      <c r="AA35" s="3146"/>
      <c r="AB35" s="3146"/>
    </row>
    <row r="36" spans="1:28" s="3136" customFormat="1" ht="27" customHeight="1">
      <c r="A36" s="3123"/>
      <c r="B36" s="3147"/>
      <c r="C36" s="3148"/>
      <c r="D36" s="3154" t="s">
        <v>4351</v>
      </c>
      <c r="E36" s="3152">
        <v>351</v>
      </c>
      <c r="F36" s="3152">
        <v>280</v>
      </c>
      <c r="G36" s="3152">
        <v>222</v>
      </c>
      <c r="H36" s="3152">
        <v>385</v>
      </c>
      <c r="I36" s="3152">
        <v>554</v>
      </c>
      <c r="J36" s="3152">
        <v>811</v>
      </c>
      <c r="K36" s="3152">
        <v>271</v>
      </c>
      <c r="L36" s="3152">
        <v>130</v>
      </c>
      <c r="M36" s="3152">
        <v>95</v>
      </c>
      <c r="N36" s="3152">
        <v>39</v>
      </c>
      <c r="O36" s="3153">
        <v>7</v>
      </c>
      <c r="P36" s="3146"/>
      <c r="Q36" s="3146"/>
      <c r="W36" s="3146"/>
      <c r="X36" s="3146"/>
      <c r="Y36" s="3146"/>
      <c r="Z36" s="3146"/>
      <c r="AA36" s="3146"/>
      <c r="AB36" s="3146"/>
    </row>
    <row r="37" spans="1:28" s="3136" customFormat="1" ht="13.5" customHeight="1" thickBot="1">
      <c r="A37" s="3156"/>
      <c r="B37" s="3157"/>
      <c r="C37" s="3158"/>
      <c r="D37" s="3159" t="s">
        <v>4352</v>
      </c>
      <c r="E37" s="3160">
        <v>1083</v>
      </c>
      <c r="F37" s="3160">
        <v>677</v>
      </c>
      <c r="G37" s="3160">
        <v>353</v>
      </c>
      <c r="H37" s="3160">
        <v>546</v>
      </c>
      <c r="I37" s="3160">
        <v>604</v>
      </c>
      <c r="J37" s="3160">
        <v>1003</v>
      </c>
      <c r="K37" s="3160">
        <v>912</v>
      </c>
      <c r="L37" s="3160">
        <v>324</v>
      </c>
      <c r="M37" s="3160">
        <v>333</v>
      </c>
      <c r="N37" s="3160">
        <v>181</v>
      </c>
      <c r="O37" s="3161">
        <v>74</v>
      </c>
      <c r="P37" s="3146"/>
      <c r="Q37" s="3146"/>
      <c r="W37" s="3146"/>
      <c r="X37" s="3146"/>
      <c r="Y37" s="3146"/>
      <c r="Z37" s="3146"/>
      <c r="AA37" s="3146"/>
      <c r="AB37" s="3146"/>
    </row>
    <row r="38" spans="1:28" s="3136" customFormat="1">
      <c r="A38" s="3103"/>
      <c r="B38" s="3103"/>
      <c r="C38" s="3162"/>
      <c r="D38" s="3103" t="s">
        <v>4328</v>
      </c>
      <c r="E38" s="3149"/>
      <c r="F38" s="3149"/>
      <c r="G38" s="3149"/>
      <c r="H38" s="3149"/>
      <c r="I38" s="3163"/>
      <c r="J38" s="3163"/>
      <c r="K38" s="3163"/>
      <c r="L38" s="3163"/>
      <c r="M38" s="3163"/>
      <c r="N38" s="3149"/>
    </row>
    <row r="39" spans="1:28" s="233" customFormat="1" ht="15"/>
  </sheetData>
  <mergeCells count="25">
    <mergeCell ref="A1:AD1"/>
    <mergeCell ref="L4:L5"/>
    <mergeCell ref="M4:P4"/>
    <mergeCell ref="B11:D11"/>
    <mergeCell ref="N2:P2"/>
    <mergeCell ref="B4:D5"/>
    <mergeCell ref="E4:E5"/>
    <mergeCell ref="F4:F5"/>
    <mergeCell ref="G4:G5"/>
    <mergeCell ref="H4:H5"/>
    <mergeCell ref="I4:I5"/>
    <mergeCell ref="J4:J5"/>
    <mergeCell ref="K4:K5"/>
    <mergeCell ref="L17:N18"/>
    <mergeCell ref="A19:C19"/>
    <mergeCell ref="D19:D20"/>
    <mergeCell ref="E19:E20"/>
    <mergeCell ref="F19:F20"/>
    <mergeCell ref="G19:G20"/>
    <mergeCell ref="H19:H20"/>
    <mergeCell ref="I19:I20"/>
    <mergeCell ref="J19:J20"/>
    <mergeCell ref="K19:K20"/>
    <mergeCell ref="L19:O19"/>
    <mergeCell ref="B20:C20"/>
  </mergeCells>
  <hyperlinks>
    <hyperlink ref="A1" location="CONTENT!A1" display="Back to table of contents" xr:uid="{B97AC124-51EC-4260-8BD4-D3315C42355A}"/>
    <hyperlink ref="A1:AD1" location="CONTENT!B118" display="Back to table of contents" xr:uid="{0A92A955-3856-46B4-9A5D-2DF0DCA5ECFF}"/>
  </hyperlinks>
  <pageMargins left="0.7" right="0.7" top="0.75" bottom="0.75" header="0.3" footer="0.3"/>
  <pageSetup paperSize="9" scale="90" orientation="landscape"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D5B8C-84C9-49C5-B60F-47210A91BDFD}">
  <sheetPr>
    <pageSetUpPr fitToPage="1"/>
  </sheetPr>
  <dimension ref="A1:AE36"/>
  <sheetViews>
    <sheetView showGridLines="0" zoomScaleNormal="100" workbookViewId="0">
      <selection sqref="A1:B1"/>
    </sheetView>
  </sheetViews>
  <sheetFormatPr defaultColWidth="7.85546875" defaultRowHeight="15"/>
  <cols>
    <col min="1" max="1" width="1.42578125" style="3020" customWidth="1"/>
    <col min="2" max="2" width="2" style="3020" customWidth="1"/>
    <col min="3" max="3" width="10" style="3021" customWidth="1"/>
    <col min="4" max="4" width="15.42578125" style="3021" customWidth="1"/>
    <col min="5" max="17" width="11.42578125" style="3020" customWidth="1"/>
    <col min="18" max="249" width="7.85546875" style="3020"/>
    <col min="250" max="250" width="1.42578125" style="3020" customWidth="1"/>
    <col min="251" max="251" width="2" style="3020" customWidth="1"/>
    <col min="252" max="252" width="1.28515625" style="3020" customWidth="1"/>
    <col min="253" max="253" width="15.42578125" style="3020" customWidth="1"/>
    <col min="254" max="262" width="10.5703125" style="3020" customWidth="1"/>
    <col min="263" max="263" width="0.85546875" style="3020" customWidth="1"/>
    <col min="264" max="264" width="4.85546875" style="3020" customWidth="1"/>
    <col min="265" max="505" width="7.85546875" style="3020"/>
    <col min="506" max="506" width="1.42578125" style="3020" customWidth="1"/>
    <col min="507" max="507" width="2" style="3020" customWidth="1"/>
    <col min="508" max="508" width="1.28515625" style="3020" customWidth="1"/>
    <col min="509" max="509" width="15.42578125" style="3020" customWidth="1"/>
    <col min="510" max="518" width="10.5703125" style="3020" customWidth="1"/>
    <col min="519" max="519" width="0.85546875" style="3020" customWidth="1"/>
    <col min="520" max="520" width="4.85546875" style="3020" customWidth="1"/>
    <col min="521" max="761" width="7.85546875" style="3020"/>
    <col min="762" max="762" width="1.42578125" style="3020" customWidth="1"/>
    <col min="763" max="763" width="2" style="3020" customWidth="1"/>
    <col min="764" max="764" width="1.28515625" style="3020" customWidth="1"/>
    <col min="765" max="765" width="15.42578125" style="3020" customWidth="1"/>
    <col min="766" max="774" width="10.5703125" style="3020" customWidth="1"/>
    <col min="775" max="775" width="0.85546875" style="3020" customWidth="1"/>
    <col min="776" max="776" width="4.85546875" style="3020" customWidth="1"/>
    <col min="777" max="1017" width="7.85546875" style="3020"/>
    <col min="1018" max="1018" width="1.42578125" style="3020" customWidth="1"/>
    <col min="1019" max="1019" width="2" style="3020" customWidth="1"/>
    <col min="1020" max="1020" width="1.28515625" style="3020" customWidth="1"/>
    <col min="1021" max="1021" width="15.42578125" style="3020" customWidth="1"/>
    <col min="1022" max="1030" width="10.5703125" style="3020" customWidth="1"/>
    <col min="1031" max="1031" width="0.85546875" style="3020" customWidth="1"/>
    <col min="1032" max="1032" width="4.85546875" style="3020" customWidth="1"/>
    <col min="1033" max="1273" width="7.85546875" style="3020"/>
    <col min="1274" max="1274" width="1.42578125" style="3020" customWidth="1"/>
    <col min="1275" max="1275" width="2" style="3020" customWidth="1"/>
    <col min="1276" max="1276" width="1.28515625" style="3020" customWidth="1"/>
    <col min="1277" max="1277" width="15.42578125" style="3020" customWidth="1"/>
    <col min="1278" max="1286" width="10.5703125" style="3020" customWidth="1"/>
    <col min="1287" max="1287" width="0.85546875" style="3020" customWidth="1"/>
    <col min="1288" max="1288" width="4.85546875" style="3020" customWidth="1"/>
    <col min="1289" max="1529" width="7.85546875" style="3020"/>
    <col min="1530" max="1530" width="1.42578125" style="3020" customWidth="1"/>
    <col min="1531" max="1531" width="2" style="3020" customWidth="1"/>
    <col min="1532" max="1532" width="1.28515625" style="3020" customWidth="1"/>
    <col min="1533" max="1533" width="15.42578125" style="3020" customWidth="1"/>
    <col min="1534" max="1542" width="10.5703125" style="3020" customWidth="1"/>
    <col min="1543" max="1543" width="0.85546875" style="3020" customWidth="1"/>
    <col min="1544" max="1544" width="4.85546875" style="3020" customWidth="1"/>
    <col min="1545" max="1785" width="7.85546875" style="3020"/>
    <col min="1786" max="1786" width="1.42578125" style="3020" customWidth="1"/>
    <col min="1787" max="1787" width="2" style="3020" customWidth="1"/>
    <col min="1788" max="1788" width="1.28515625" style="3020" customWidth="1"/>
    <col min="1789" max="1789" width="15.42578125" style="3020" customWidth="1"/>
    <col min="1790" max="1798" width="10.5703125" style="3020" customWidth="1"/>
    <col min="1799" max="1799" width="0.85546875" style="3020" customWidth="1"/>
    <col min="1800" max="1800" width="4.85546875" style="3020" customWidth="1"/>
    <col min="1801" max="2041" width="7.85546875" style="3020"/>
    <col min="2042" max="2042" width="1.42578125" style="3020" customWidth="1"/>
    <col min="2043" max="2043" width="2" style="3020" customWidth="1"/>
    <col min="2044" max="2044" width="1.28515625" style="3020" customWidth="1"/>
    <col min="2045" max="2045" width="15.42578125" style="3020" customWidth="1"/>
    <col min="2046" max="2054" width="10.5703125" style="3020" customWidth="1"/>
    <col min="2055" max="2055" width="0.85546875" style="3020" customWidth="1"/>
    <col min="2056" max="2056" width="4.85546875" style="3020" customWidth="1"/>
    <col min="2057" max="2297" width="7.85546875" style="3020"/>
    <col min="2298" max="2298" width="1.42578125" style="3020" customWidth="1"/>
    <col min="2299" max="2299" width="2" style="3020" customWidth="1"/>
    <col min="2300" max="2300" width="1.28515625" style="3020" customWidth="1"/>
    <col min="2301" max="2301" width="15.42578125" style="3020" customWidth="1"/>
    <col min="2302" max="2310" width="10.5703125" style="3020" customWidth="1"/>
    <col min="2311" max="2311" width="0.85546875" style="3020" customWidth="1"/>
    <col min="2312" max="2312" width="4.85546875" style="3020" customWidth="1"/>
    <col min="2313" max="2553" width="7.85546875" style="3020"/>
    <col min="2554" max="2554" width="1.42578125" style="3020" customWidth="1"/>
    <col min="2555" max="2555" width="2" style="3020" customWidth="1"/>
    <col min="2556" max="2556" width="1.28515625" style="3020" customWidth="1"/>
    <col min="2557" max="2557" width="15.42578125" style="3020" customWidth="1"/>
    <col min="2558" max="2566" width="10.5703125" style="3020" customWidth="1"/>
    <col min="2567" max="2567" width="0.85546875" style="3020" customWidth="1"/>
    <col min="2568" max="2568" width="4.85546875" style="3020" customWidth="1"/>
    <col min="2569" max="2809" width="7.85546875" style="3020"/>
    <col min="2810" max="2810" width="1.42578125" style="3020" customWidth="1"/>
    <col min="2811" max="2811" width="2" style="3020" customWidth="1"/>
    <col min="2812" max="2812" width="1.28515625" style="3020" customWidth="1"/>
    <col min="2813" max="2813" width="15.42578125" style="3020" customWidth="1"/>
    <col min="2814" max="2822" width="10.5703125" style="3020" customWidth="1"/>
    <col min="2823" max="2823" width="0.85546875" style="3020" customWidth="1"/>
    <col min="2824" max="2824" width="4.85546875" style="3020" customWidth="1"/>
    <col min="2825" max="3065" width="7.85546875" style="3020"/>
    <col min="3066" max="3066" width="1.42578125" style="3020" customWidth="1"/>
    <col min="3067" max="3067" width="2" style="3020" customWidth="1"/>
    <col min="3068" max="3068" width="1.28515625" style="3020" customWidth="1"/>
    <col min="3069" max="3069" width="15.42578125" style="3020" customWidth="1"/>
    <col min="3070" max="3078" width="10.5703125" style="3020" customWidth="1"/>
    <col min="3079" max="3079" width="0.85546875" style="3020" customWidth="1"/>
    <col min="3080" max="3080" width="4.85546875" style="3020" customWidth="1"/>
    <col min="3081" max="3321" width="7.85546875" style="3020"/>
    <col min="3322" max="3322" width="1.42578125" style="3020" customWidth="1"/>
    <col min="3323" max="3323" width="2" style="3020" customWidth="1"/>
    <col min="3324" max="3324" width="1.28515625" style="3020" customWidth="1"/>
    <col min="3325" max="3325" width="15.42578125" style="3020" customWidth="1"/>
    <col min="3326" max="3334" width="10.5703125" style="3020" customWidth="1"/>
    <col min="3335" max="3335" width="0.85546875" style="3020" customWidth="1"/>
    <col min="3336" max="3336" width="4.85546875" style="3020" customWidth="1"/>
    <col min="3337" max="3577" width="7.85546875" style="3020"/>
    <col min="3578" max="3578" width="1.42578125" style="3020" customWidth="1"/>
    <col min="3579" max="3579" width="2" style="3020" customWidth="1"/>
    <col min="3580" max="3580" width="1.28515625" style="3020" customWidth="1"/>
    <col min="3581" max="3581" width="15.42578125" style="3020" customWidth="1"/>
    <col min="3582" max="3590" width="10.5703125" style="3020" customWidth="1"/>
    <col min="3591" max="3591" width="0.85546875" style="3020" customWidth="1"/>
    <col min="3592" max="3592" width="4.85546875" style="3020" customWidth="1"/>
    <col min="3593" max="3833" width="7.85546875" style="3020"/>
    <col min="3834" max="3834" width="1.42578125" style="3020" customWidth="1"/>
    <col min="3835" max="3835" width="2" style="3020" customWidth="1"/>
    <col min="3836" max="3836" width="1.28515625" style="3020" customWidth="1"/>
    <col min="3837" max="3837" width="15.42578125" style="3020" customWidth="1"/>
    <col min="3838" max="3846" width="10.5703125" style="3020" customWidth="1"/>
    <col min="3847" max="3847" width="0.85546875" style="3020" customWidth="1"/>
    <col min="3848" max="3848" width="4.85546875" style="3020" customWidth="1"/>
    <col min="3849" max="4089" width="7.85546875" style="3020"/>
    <col min="4090" max="4090" width="1.42578125" style="3020" customWidth="1"/>
    <col min="4091" max="4091" width="2" style="3020" customWidth="1"/>
    <col min="4092" max="4092" width="1.28515625" style="3020" customWidth="1"/>
    <col min="4093" max="4093" width="15.42578125" style="3020" customWidth="1"/>
    <col min="4094" max="4102" width="10.5703125" style="3020" customWidth="1"/>
    <col min="4103" max="4103" width="0.85546875" style="3020" customWidth="1"/>
    <col min="4104" max="4104" width="4.85546875" style="3020" customWidth="1"/>
    <col min="4105" max="4345" width="7.85546875" style="3020"/>
    <col min="4346" max="4346" width="1.42578125" style="3020" customWidth="1"/>
    <col min="4347" max="4347" width="2" style="3020" customWidth="1"/>
    <col min="4348" max="4348" width="1.28515625" style="3020" customWidth="1"/>
    <col min="4349" max="4349" width="15.42578125" style="3020" customWidth="1"/>
    <col min="4350" max="4358" width="10.5703125" style="3020" customWidth="1"/>
    <col min="4359" max="4359" width="0.85546875" style="3020" customWidth="1"/>
    <col min="4360" max="4360" width="4.85546875" style="3020" customWidth="1"/>
    <col min="4361" max="4601" width="7.85546875" style="3020"/>
    <col min="4602" max="4602" width="1.42578125" style="3020" customWidth="1"/>
    <col min="4603" max="4603" width="2" style="3020" customWidth="1"/>
    <col min="4604" max="4604" width="1.28515625" style="3020" customWidth="1"/>
    <col min="4605" max="4605" width="15.42578125" style="3020" customWidth="1"/>
    <col min="4606" max="4614" width="10.5703125" style="3020" customWidth="1"/>
    <col min="4615" max="4615" width="0.85546875" style="3020" customWidth="1"/>
    <col min="4616" max="4616" width="4.85546875" style="3020" customWidth="1"/>
    <col min="4617" max="4857" width="7.85546875" style="3020"/>
    <col min="4858" max="4858" width="1.42578125" style="3020" customWidth="1"/>
    <col min="4859" max="4859" width="2" style="3020" customWidth="1"/>
    <col min="4860" max="4860" width="1.28515625" style="3020" customWidth="1"/>
    <col min="4861" max="4861" width="15.42578125" style="3020" customWidth="1"/>
    <col min="4862" max="4870" width="10.5703125" style="3020" customWidth="1"/>
    <col min="4871" max="4871" width="0.85546875" style="3020" customWidth="1"/>
    <col min="4872" max="4872" width="4.85546875" style="3020" customWidth="1"/>
    <col min="4873" max="5113" width="7.85546875" style="3020"/>
    <col min="5114" max="5114" width="1.42578125" style="3020" customWidth="1"/>
    <col min="5115" max="5115" width="2" style="3020" customWidth="1"/>
    <col min="5116" max="5116" width="1.28515625" style="3020" customWidth="1"/>
    <col min="5117" max="5117" width="15.42578125" style="3020" customWidth="1"/>
    <col min="5118" max="5126" width="10.5703125" style="3020" customWidth="1"/>
    <col min="5127" max="5127" width="0.85546875" style="3020" customWidth="1"/>
    <col min="5128" max="5128" width="4.85546875" style="3020" customWidth="1"/>
    <col min="5129" max="5369" width="7.85546875" style="3020"/>
    <col min="5370" max="5370" width="1.42578125" style="3020" customWidth="1"/>
    <col min="5371" max="5371" width="2" style="3020" customWidth="1"/>
    <col min="5372" max="5372" width="1.28515625" style="3020" customWidth="1"/>
    <col min="5373" max="5373" width="15.42578125" style="3020" customWidth="1"/>
    <col min="5374" max="5382" width="10.5703125" style="3020" customWidth="1"/>
    <col min="5383" max="5383" width="0.85546875" style="3020" customWidth="1"/>
    <col min="5384" max="5384" width="4.85546875" style="3020" customWidth="1"/>
    <col min="5385" max="5625" width="7.85546875" style="3020"/>
    <col min="5626" max="5626" width="1.42578125" style="3020" customWidth="1"/>
    <col min="5627" max="5627" width="2" style="3020" customWidth="1"/>
    <col min="5628" max="5628" width="1.28515625" style="3020" customWidth="1"/>
    <col min="5629" max="5629" width="15.42578125" style="3020" customWidth="1"/>
    <col min="5630" max="5638" width="10.5703125" style="3020" customWidth="1"/>
    <col min="5639" max="5639" width="0.85546875" style="3020" customWidth="1"/>
    <col min="5640" max="5640" width="4.85546875" style="3020" customWidth="1"/>
    <col min="5641" max="5881" width="7.85546875" style="3020"/>
    <col min="5882" max="5882" width="1.42578125" style="3020" customWidth="1"/>
    <col min="5883" max="5883" width="2" style="3020" customWidth="1"/>
    <col min="5884" max="5884" width="1.28515625" style="3020" customWidth="1"/>
    <col min="5885" max="5885" width="15.42578125" style="3020" customWidth="1"/>
    <col min="5886" max="5894" width="10.5703125" style="3020" customWidth="1"/>
    <col min="5895" max="5895" width="0.85546875" style="3020" customWidth="1"/>
    <col min="5896" max="5896" width="4.85546875" style="3020" customWidth="1"/>
    <col min="5897" max="6137" width="7.85546875" style="3020"/>
    <col min="6138" max="6138" width="1.42578125" style="3020" customWidth="1"/>
    <col min="6139" max="6139" width="2" style="3020" customWidth="1"/>
    <col min="6140" max="6140" width="1.28515625" style="3020" customWidth="1"/>
    <col min="6141" max="6141" width="15.42578125" style="3020" customWidth="1"/>
    <col min="6142" max="6150" width="10.5703125" style="3020" customWidth="1"/>
    <col min="6151" max="6151" width="0.85546875" style="3020" customWidth="1"/>
    <col min="6152" max="6152" width="4.85546875" style="3020" customWidth="1"/>
    <col min="6153" max="6393" width="7.85546875" style="3020"/>
    <col min="6394" max="6394" width="1.42578125" style="3020" customWidth="1"/>
    <col min="6395" max="6395" width="2" style="3020" customWidth="1"/>
    <col min="6396" max="6396" width="1.28515625" style="3020" customWidth="1"/>
    <col min="6397" max="6397" width="15.42578125" style="3020" customWidth="1"/>
    <col min="6398" max="6406" width="10.5703125" style="3020" customWidth="1"/>
    <col min="6407" max="6407" width="0.85546875" style="3020" customWidth="1"/>
    <col min="6408" max="6408" width="4.85546875" style="3020" customWidth="1"/>
    <col min="6409" max="6649" width="7.85546875" style="3020"/>
    <col min="6650" max="6650" width="1.42578125" style="3020" customWidth="1"/>
    <col min="6651" max="6651" width="2" style="3020" customWidth="1"/>
    <col min="6652" max="6652" width="1.28515625" style="3020" customWidth="1"/>
    <col min="6653" max="6653" width="15.42578125" style="3020" customWidth="1"/>
    <col min="6654" max="6662" width="10.5703125" style="3020" customWidth="1"/>
    <col min="6663" max="6663" width="0.85546875" style="3020" customWidth="1"/>
    <col min="6664" max="6664" width="4.85546875" style="3020" customWidth="1"/>
    <col min="6665" max="6905" width="7.85546875" style="3020"/>
    <col min="6906" max="6906" width="1.42578125" style="3020" customWidth="1"/>
    <col min="6907" max="6907" width="2" style="3020" customWidth="1"/>
    <col min="6908" max="6908" width="1.28515625" style="3020" customWidth="1"/>
    <col min="6909" max="6909" width="15.42578125" style="3020" customWidth="1"/>
    <col min="6910" max="6918" width="10.5703125" style="3020" customWidth="1"/>
    <col min="6919" max="6919" width="0.85546875" style="3020" customWidth="1"/>
    <col min="6920" max="6920" width="4.85546875" style="3020" customWidth="1"/>
    <col min="6921" max="7161" width="7.85546875" style="3020"/>
    <col min="7162" max="7162" width="1.42578125" style="3020" customWidth="1"/>
    <col min="7163" max="7163" width="2" style="3020" customWidth="1"/>
    <col min="7164" max="7164" width="1.28515625" style="3020" customWidth="1"/>
    <col min="7165" max="7165" width="15.42578125" style="3020" customWidth="1"/>
    <col min="7166" max="7174" width="10.5703125" style="3020" customWidth="1"/>
    <col min="7175" max="7175" width="0.85546875" style="3020" customWidth="1"/>
    <col min="7176" max="7176" width="4.85546875" style="3020" customWidth="1"/>
    <col min="7177" max="7417" width="7.85546875" style="3020"/>
    <col min="7418" max="7418" width="1.42578125" style="3020" customWidth="1"/>
    <col min="7419" max="7419" width="2" style="3020" customWidth="1"/>
    <col min="7420" max="7420" width="1.28515625" style="3020" customWidth="1"/>
    <col min="7421" max="7421" width="15.42578125" style="3020" customWidth="1"/>
    <col min="7422" max="7430" width="10.5703125" style="3020" customWidth="1"/>
    <col min="7431" max="7431" width="0.85546875" style="3020" customWidth="1"/>
    <col min="7432" max="7432" width="4.85546875" style="3020" customWidth="1"/>
    <col min="7433" max="7673" width="7.85546875" style="3020"/>
    <col min="7674" max="7674" width="1.42578125" style="3020" customWidth="1"/>
    <col min="7675" max="7675" width="2" style="3020" customWidth="1"/>
    <col min="7676" max="7676" width="1.28515625" style="3020" customWidth="1"/>
    <col min="7677" max="7677" width="15.42578125" style="3020" customWidth="1"/>
    <col min="7678" max="7686" width="10.5703125" style="3020" customWidth="1"/>
    <col min="7687" max="7687" width="0.85546875" style="3020" customWidth="1"/>
    <col min="7688" max="7688" width="4.85546875" style="3020" customWidth="1"/>
    <col min="7689" max="7929" width="7.85546875" style="3020"/>
    <col min="7930" max="7930" width="1.42578125" style="3020" customWidth="1"/>
    <col min="7931" max="7931" width="2" style="3020" customWidth="1"/>
    <col min="7932" max="7932" width="1.28515625" style="3020" customWidth="1"/>
    <col min="7933" max="7933" width="15.42578125" style="3020" customWidth="1"/>
    <col min="7934" max="7942" width="10.5703125" style="3020" customWidth="1"/>
    <col min="7943" max="7943" width="0.85546875" style="3020" customWidth="1"/>
    <col min="7944" max="7944" width="4.85546875" style="3020" customWidth="1"/>
    <col min="7945" max="8185" width="7.85546875" style="3020"/>
    <col min="8186" max="8186" width="1.42578125" style="3020" customWidth="1"/>
    <col min="8187" max="8187" width="2" style="3020" customWidth="1"/>
    <col min="8188" max="8188" width="1.28515625" style="3020" customWidth="1"/>
    <col min="8189" max="8189" width="15.42578125" style="3020" customWidth="1"/>
    <col min="8190" max="8198" width="10.5703125" style="3020" customWidth="1"/>
    <col min="8199" max="8199" width="0.85546875" style="3020" customWidth="1"/>
    <col min="8200" max="8200" width="4.85546875" style="3020" customWidth="1"/>
    <col min="8201" max="8441" width="7.85546875" style="3020"/>
    <col min="8442" max="8442" width="1.42578125" style="3020" customWidth="1"/>
    <col min="8443" max="8443" width="2" style="3020" customWidth="1"/>
    <col min="8444" max="8444" width="1.28515625" style="3020" customWidth="1"/>
    <col min="8445" max="8445" width="15.42578125" style="3020" customWidth="1"/>
    <col min="8446" max="8454" width="10.5703125" style="3020" customWidth="1"/>
    <col min="8455" max="8455" width="0.85546875" style="3020" customWidth="1"/>
    <col min="8456" max="8456" width="4.85546875" style="3020" customWidth="1"/>
    <col min="8457" max="8697" width="7.85546875" style="3020"/>
    <col min="8698" max="8698" width="1.42578125" style="3020" customWidth="1"/>
    <col min="8699" max="8699" width="2" style="3020" customWidth="1"/>
    <col min="8700" max="8700" width="1.28515625" style="3020" customWidth="1"/>
    <col min="8701" max="8701" width="15.42578125" style="3020" customWidth="1"/>
    <col min="8702" max="8710" width="10.5703125" style="3020" customWidth="1"/>
    <col min="8711" max="8711" width="0.85546875" style="3020" customWidth="1"/>
    <col min="8712" max="8712" width="4.85546875" style="3020" customWidth="1"/>
    <col min="8713" max="8953" width="7.85546875" style="3020"/>
    <col min="8954" max="8954" width="1.42578125" style="3020" customWidth="1"/>
    <col min="8955" max="8955" width="2" style="3020" customWidth="1"/>
    <col min="8956" max="8956" width="1.28515625" style="3020" customWidth="1"/>
    <col min="8957" max="8957" width="15.42578125" style="3020" customWidth="1"/>
    <col min="8958" max="8966" width="10.5703125" style="3020" customWidth="1"/>
    <col min="8967" max="8967" width="0.85546875" style="3020" customWidth="1"/>
    <col min="8968" max="8968" width="4.85546875" style="3020" customWidth="1"/>
    <col min="8969" max="9209" width="7.85546875" style="3020"/>
    <col min="9210" max="9210" width="1.42578125" style="3020" customWidth="1"/>
    <col min="9211" max="9211" width="2" style="3020" customWidth="1"/>
    <col min="9212" max="9212" width="1.28515625" style="3020" customWidth="1"/>
    <col min="9213" max="9213" width="15.42578125" style="3020" customWidth="1"/>
    <col min="9214" max="9222" width="10.5703125" style="3020" customWidth="1"/>
    <col min="9223" max="9223" width="0.85546875" style="3020" customWidth="1"/>
    <col min="9224" max="9224" width="4.85546875" style="3020" customWidth="1"/>
    <col min="9225" max="9465" width="7.85546875" style="3020"/>
    <col min="9466" max="9466" width="1.42578125" style="3020" customWidth="1"/>
    <col min="9467" max="9467" width="2" style="3020" customWidth="1"/>
    <col min="9468" max="9468" width="1.28515625" style="3020" customWidth="1"/>
    <col min="9469" max="9469" width="15.42578125" style="3020" customWidth="1"/>
    <col min="9470" max="9478" width="10.5703125" style="3020" customWidth="1"/>
    <col min="9479" max="9479" width="0.85546875" style="3020" customWidth="1"/>
    <col min="9480" max="9480" width="4.85546875" style="3020" customWidth="1"/>
    <col min="9481" max="9721" width="7.85546875" style="3020"/>
    <col min="9722" max="9722" width="1.42578125" style="3020" customWidth="1"/>
    <col min="9723" max="9723" width="2" style="3020" customWidth="1"/>
    <col min="9724" max="9724" width="1.28515625" style="3020" customWidth="1"/>
    <col min="9725" max="9725" width="15.42578125" style="3020" customWidth="1"/>
    <col min="9726" max="9734" width="10.5703125" style="3020" customWidth="1"/>
    <col min="9735" max="9735" width="0.85546875" style="3020" customWidth="1"/>
    <col min="9736" max="9736" width="4.85546875" style="3020" customWidth="1"/>
    <col min="9737" max="9977" width="7.85546875" style="3020"/>
    <col min="9978" max="9978" width="1.42578125" style="3020" customWidth="1"/>
    <col min="9979" max="9979" width="2" style="3020" customWidth="1"/>
    <col min="9980" max="9980" width="1.28515625" style="3020" customWidth="1"/>
    <col min="9981" max="9981" width="15.42578125" style="3020" customWidth="1"/>
    <col min="9982" max="9990" width="10.5703125" style="3020" customWidth="1"/>
    <col min="9991" max="9991" width="0.85546875" style="3020" customWidth="1"/>
    <col min="9992" max="9992" width="4.85546875" style="3020" customWidth="1"/>
    <col min="9993" max="10233" width="7.85546875" style="3020"/>
    <col min="10234" max="10234" width="1.42578125" style="3020" customWidth="1"/>
    <col min="10235" max="10235" width="2" style="3020" customWidth="1"/>
    <col min="10236" max="10236" width="1.28515625" style="3020" customWidth="1"/>
    <col min="10237" max="10237" width="15.42578125" style="3020" customWidth="1"/>
    <col min="10238" max="10246" width="10.5703125" style="3020" customWidth="1"/>
    <col min="10247" max="10247" width="0.85546875" style="3020" customWidth="1"/>
    <col min="10248" max="10248" width="4.85546875" style="3020" customWidth="1"/>
    <col min="10249" max="10489" width="7.85546875" style="3020"/>
    <col min="10490" max="10490" width="1.42578125" style="3020" customWidth="1"/>
    <col min="10491" max="10491" width="2" style="3020" customWidth="1"/>
    <col min="10492" max="10492" width="1.28515625" style="3020" customWidth="1"/>
    <col min="10493" max="10493" width="15.42578125" style="3020" customWidth="1"/>
    <col min="10494" max="10502" width="10.5703125" style="3020" customWidth="1"/>
    <col min="10503" max="10503" width="0.85546875" style="3020" customWidth="1"/>
    <col min="10504" max="10504" width="4.85546875" style="3020" customWidth="1"/>
    <col min="10505" max="10745" width="7.85546875" style="3020"/>
    <col min="10746" max="10746" width="1.42578125" style="3020" customWidth="1"/>
    <col min="10747" max="10747" width="2" style="3020" customWidth="1"/>
    <col min="10748" max="10748" width="1.28515625" style="3020" customWidth="1"/>
    <col min="10749" max="10749" width="15.42578125" style="3020" customWidth="1"/>
    <col min="10750" max="10758" width="10.5703125" style="3020" customWidth="1"/>
    <col min="10759" max="10759" width="0.85546875" style="3020" customWidth="1"/>
    <col min="10760" max="10760" width="4.85546875" style="3020" customWidth="1"/>
    <col min="10761" max="11001" width="7.85546875" style="3020"/>
    <col min="11002" max="11002" width="1.42578125" style="3020" customWidth="1"/>
    <col min="11003" max="11003" width="2" style="3020" customWidth="1"/>
    <col min="11004" max="11004" width="1.28515625" style="3020" customWidth="1"/>
    <col min="11005" max="11005" width="15.42578125" style="3020" customWidth="1"/>
    <col min="11006" max="11014" width="10.5703125" style="3020" customWidth="1"/>
    <col min="11015" max="11015" width="0.85546875" style="3020" customWidth="1"/>
    <col min="11016" max="11016" width="4.85546875" style="3020" customWidth="1"/>
    <col min="11017" max="11257" width="7.85546875" style="3020"/>
    <col min="11258" max="11258" width="1.42578125" style="3020" customWidth="1"/>
    <col min="11259" max="11259" width="2" style="3020" customWidth="1"/>
    <col min="11260" max="11260" width="1.28515625" style="3020" customWidth="1"/>
    <col min="11261" max="11261" width="15.42578125" style="3020" customWidth="1"/>
    <col min="11262" max="11270" width="10.5703125" style="3020" customWidth="1"/>
    <col min="11271" max="11271" width="0.85546875" style="3020" customWidth="1"/>
    <col min="11272" max="11272" width="4.85546875" style="3020" customWidth="1"/>
    <col min="11273" max="11513" width="7.85546875" style="3020"/>
    <col min="11514" max="11514" width="1.42578125" style="3020" customWidth="1"/>
    <col min="11515" max="11515" width="2" style="3020" customWidth="1"/>
    <col min="11516" max="11516" width="1.28515625" style="3020" customWidth="1"/>
    <col min="11517" max="11517" width="15.42578125" style="3020" customWidth="1"/>
    <col min="11518" max="11526" width="10.5703125" style="3020" customWidth="1"/>
    <col min="11527" max="11527" width="0.85546875" style="3020" customWidth="1"/>
    <col min="11528" max="11528" width="4.85546875" style="3020" customWidth="1"/>
    <col min="11529" max="11769" width="7.85546875" style="3020"/>
    <col min="11770" max="11770" width="1.42578125" style="3020" customWidth="1"/>
    <col min="11771" max="11771" width="2" style="3020" customWidth="1"/>
    <col min="11772" max="11772" width="1.28515625" style="3020" customWidth="1"/>
    <col min="11773" max="11773" width="15.42578125" style="3020" customWidth="1"/>
    <col min="11774" max="11782" width="10.5703125" style="3020" customWidth="1"/>
    <col min="11783" max="11783" width="0.85546875" style="3020" customWidth="1"/>
    <col min="11784" max="11784" width="4.85546875" style="3020" customWidth="1"/>
    <col min="11785" max="12025" width="7.85546875" style="3020"/>
    <col min="12026" max="12026" width="1.42578125" style="3020" customWidth="1"/>
    <col min="12027" max="12027" width="2" style="3020" customWidth="1"/>
    <col min="12028" max="12028" width="1.28515625" style="3020" customWidth="1"/>
    <col min="12029" max="12029" width="15.42578125" style="3020" customWidth="1"/>
    <col min="12030" max="12038" width="10.5703125" style="3020" customWidth="1"/>
    <col min="12039" max="12039" width="0.85546875" style="3020" customWidth="1"/>
    <col min="12040" max="12040" width="4.85546875" style="3020" customWidth="1"/>
    <col min="12041" max="12281" width="7.85546875" style="3020"/>
    <col min="12282" max="12282" width="1.42578125" style="3020" customWidth="1"/>
    <col min="12283" max="12283" width="2" style="3020" customWidth="1"/>
    <col min="12284" max="12284" width="1.28515625" style="3020" customWidth="1"/>
    <col min="12285" max="12285" width="15.42578125" style="3020" customWidth="1"/>
    <col min="12286" max="12294" width="10.5703125" style="3020" customWidth="1"/>
    <col min="12295" max="12295" width="0.85546875" style="3020" customWidth="1"/>
    <col min="12296" max="12296" width="4.85546875" style="3020" customWidth="1"/>
    <col min="12297" max="12537" width="7.85546875" style="3020"/>
    <col min="12538" max="12538" width="1.42578125" style="3020" customWidth="1"/>
    <col min="12539" max="12539" width="2" style="3020" customWidth="1"/>
    <col min="12540" max="12540" width="1.28515625" style="3020" customWidth="1"/>
    <col min="12541" max="12541" width="15.42578125" style="3020" customWidth="1"/>
    <col min="12542" max="12550" width="10.5703125" style="3020" customWidth="1"/>
    <col min="12551" max="12551" width="0.85546875" style="3020" customWidth="1"/>
    <col min="12552" max="12552" width="4.85546875" style="3020" customWidth="1"/>
    <col min="12553" max="12793" width="7.85546875" style="3020"/>
    <col min="12794" max="12794" width="1.42578125" style="3020" customWidth="1"/>
    <col min="12795" max="12795" width="2" style="3020" customWidth="1"/>
    <col min="12796" max="12796" width="1.28515625" style="3020" customWidth="1"/>
    <col min="12797" max="12797" width="15.42578125" style="3020" customWidth="1"/>
    <col min="12798" max="12806" width="10.5703125" style="3020" customWidth="1"/>
    <col min="12807" max="12807" width="0.85546875" style="3020" customWidth="1"/>
    <col min="12808" max="12808" width="4.85546875" style="3020" customWidth="1"/>
    <col min="12809" max="13049" width="7.85546875" style="3020"/>
    <col min="13050" max="13050" width="1.42578125" style="3020" customWidth="1"/>
    <col min="13051" max="13051" width="2" style="3020" customWidth="1"/>
    <col min="13052" max="13052" width="1.28515625" style="3020" customWidth="1"/>
    <col min="13053" max="13053" width="15.42578125" style="3020" customWidth="1"/>
    <col min="13054" max="13062" width="10.5703125" style="3020" customWidth="1"/>
    <col min="13063" max="13063" width="0.85546875" style="3020" customWidth="1"/>
    <col min="13064" max="13064" width="4.85546875" style="3020" customWidth="1"/>
    <col min="13065" max="13305" width="7.85546875" style="3020"/>
    <col min="13306" max="13306" width="1.42578125" style="3020" customWidth="1"/>
    <col min="13307" max="13307" width="2" style="3020" customWidth="1"/>
    <col min="13308" max="13308" width="1.28515625" style="3020" customWidth="1"/>
    <col min="13309" max="13309" width="15.42578125" style="3020" customWidth="1"/>
    <col min="13310" max="13318" width="10.5703125" style="3020" customWidth="1"/>
    <col min="13319" max="13319" width="0.85546875" style="3020" customWidth="1"/>
    <col min="13320" max="13320" width="4.85546875" style="3020" customWidth="1"/>
    <col min="13321" max="13561" width="7.85546875" style="3020"/>
    <col min="13562" max="13562" width="1.42578125" style="3020" customWidth="1"/>
    <col min="13563" max="13563" width="2" style="3020" customWidth="1"/>
    <col min="13564" max="13564" width="1.28515625" style="3020" customWidth="1"/>
    <col min="13565" max="13565" width="15.42578125" style="3020" customWidth="1"/>
    <col min="13566" max="13574" width="10.5703125" style="3020" customWidth="1"/>
    <col min="13575" max="13575" width="0.85546875" style="3020" customWidth="1"/>
    <col min="13576" max="13576" width="4.85546875" style="3020" customWidth="1"/>
    <col min="13577" max="13817" width="7.85546875" style="3020"/>
    <col min="13818" max="13818" width="1.42578125" style="3020" customWidth="1"/>
    <col min="13819" max="13819" width="2" style="3020" customWidth="1"/>
    <col min="13820" max="13820" width="1.28515625" style="3020" customWidth="1"/>
    <col min="13821" max="13821" width="15.42578125" style="3020" customWidth="1"/>
    <col min="13822" max="13830" width="10.5703125" style="3020" customWidth="1"/>
    <col min="13831" max="13831" width="0.85546875" style="3020" customWidth="1"/>
    <col min="13832" max="13832" width="4.85546875" style="3020" customWidth="1"/>
    <col min="13833" max="14073" width="7.85546875" style="3020"/>
    <col min="14074" max="14074" width="1.42578125" style="3020" customWidth="1"/>
    <col min="14075" max="14075" width="2" style="3020" customWidth="1"/>
    <col min="14076" max="14076" width="1.28515625" style="3020" customWidth="1"/>
    <col min="14077" max="14077" width="15.42578125" style="3020" customWidth="1"/>
    <col min="14078" max="14086" width="10.5703125" style="3020" customWidth="1"/>
    <col min="14087" max="14087" width="0.85546875" style="3020" customWidth="1"/>
    <col min="14088" max="14088" width="4.85546875" style="3020" customWidth="1"/>
    <col min="14089" max="14329" width="7.85546875" style="3020"/>
    <col min="14330" max="14330" width="1.42578125" style="3020" customWidth="1"/>
    <col min="14331" max="14331" width="2" style="3020" customWidth="1"/>
    <col min="14332" max="14332" width="1.28515625" style="3020" customWidth="1"/>
    <col min="14333" max="14333" width="15.42578125" style="3020" customWidth="1"/>
    <col min="14334" max="14342" width="10.5703125" style="3020" customWidth="1"/>
    <col min="14343" max="14343" width="0.85546875" style="3020" customWidth="1"/>
    <col min="14344" max="14344" width="4.85546875" style="3020" customWidth="1"/>
    <col min="14345" max="14585" width="7.85546875" style="3020"/>
    <col min="14586" max="14586" width="1.42578125" style="3020" customWidth="1"/>
    <col min="14587" max="14587" width="2" style="3020" customWidth="1"/>
    <col min="14588" max="14588" width="1.28515625" style="3020" customWidth="1"/>
    <col min="14589" max="14589" width="15.42578125" style="3020" customWidth="1"/>
    <col min="14590" max="14598" width="10.5703125" style="3020" customWidth="1"/>
    <col min="14599" max="14599" width="0.85546875" style="3020" customWidth="1"/>
    <col min="14600" max="14600" width="4.85546875" style="3020" customWidth="1"/>
    <col min="14601" max="14841" width="7.85546875" style="3020"/>
    <col min="14842" max="14842" width="1.42578125" style="3020" customWidth="1"/>
    <col min="14843" max="14843" width="2" style="3020" customWidth="1"/>
    <col min="14844" max="14844" width="1.28515625" style="3020" customWidth="1"/>
    <col min="14845" max="14845" width="15.42578125" style="3020" customWidth="1"/>
    <col min="14846" max="14854" width="10.5703125" style="3020" customWidth="1"/>
    <col min="14855" max="14855" width="0.85546875" style="3020" customWidth="1"/>
    <col min="14856" max="14856" width="4.85546875" style="3020" customWidth="1"/>
    <col min="14857" max="15097" width="7.85546875" style="3020"/>
    <col min="15098" max="15098" width="1.42578125" style="3020" customWidth="1"/>
    <col min="15099" max="15099" width="2" style="3020" customWidth="1"/>
    <col min="15100" max="15100" width="1.28515625" style="3020" customWidth="1"/>
    <col min="15101" max="15101" width="15.42578125" style="3020" customWidth="1"/>
    <col min="15102" max="15110" width="10.5703125" style="3020" customWidth="1"/>
    <col min="15111" max="15111" width="0.85546875" style="3020" customWidth="1"/>
    <col min="15112" max="15112" width="4.85546875" style="3020" customWidth="1"/>
    <col min="15113" max="15353" width="7.85546875" style="3020"/>
    <col min="15354" max="15354" width="1.42578125" style="3020" customWidth="1"/>
    <col min="15355" max="15355" width="2" style="3020" customWidth="1"/>
    <col min="15356" max="15356" width="1.28515625" style="3020" customWidth="1"/>
    <col min="15357" max="15357" width="15.42578125" style="3020" customWidth="1"/>
    <col min="15358" max="15366" width="10.5703125" style="3020" customWidth="1"/>
    <col min="15367" max="15367" width="0.85546875" style="3020" customWidth="1"/>
    <col min="15368" max="15368" width="4.85546875" style="3020" customWidth="1"/>
    <col min="15369" max="15609" width="7.85546875" style="3020"/>
    <col min="15610" max="15610" width="1.42578125" style="3020" customWidth="1"/>
    <col min="15611" max="15611" width="2" style="3020" customWidth="1"/>
    <col min="15612" max="15612" width="1.28515625" style="3020" customWidth="1"/>
    <col min="15613" max="15613" width="15.42578125" style="3020" customWidth="1"/>
    <col min="15614" max="15622" width="10.5703125" style="3020" customWidth="1"/>
    <col min="15623" max="15623" width="0.85546875" style="3020" customWidth="1"/>
    <col min="15624" max="15624" width="4.85546875" style="3020" customWidth="1"/>
    <col min="15625" max="15865" width="7.85546875" style="3020"/>
    <col min="15866" max="15866" width="1.42578125" style="3020" customWidth="1"/>
    <col min="15867" max="15867" width="2" style="3020" customWidth="1"/>
    <col min="15868" max="15868" width="1.28515625" style="3020" customWidth="1"/>
    <col min="15869" max="15869" width="15.42578125" style="3020" customWidth="1"/>
    <col min="15870" max="15878" width="10.5703125" style="3020" customWidth="1"/>
    <col min="15879" max="15879" width="0.85546875" style="3020" customWidth="1"/>
    <col min="15880" max="15880" width="4.85546875" style="3020" customWidth="1"/>
    <col min="15881" max="16121" width="7.85546875" style="3020"/>
    <col min="16122" max="16122" width="1.42578125" style="3020" customWidth="1"/>
    <col min="16123" max="16123" width="2" style="3020" customWidth="1"/>
    <col min="16124" max="16124" width="1.28515625" style="3020" customWidth="1"/>
    <col min="16125" max="16125" width="15.42578125" style="3020" customWidth="1"/>
    <col min="16126" max="16134" width="10.5703125" style="3020" customWidth="1"/>
    <col min="16135" max="16135" width="0.85546875" style="3020" customWidth="1"/>
    <col min="16136" max="16136" width="4.85546875" style="3020" customWidth="1"/>
    <col min="16137" max="16384" width="7.85546875" style="3020"/>
  </cols>
  <sheetData>
    <row r="1" spans="1:31" s="603" customFormat="1" ht="20.45" customHeight="1">
      <c r="A1" s="5684" t="s">
        <v>80</v>
      </c>
      <c r="B1" s="5684"/>
      <c r="C1" s="5684"/>
      <c r="D1" s="5684"/>
      <c r="E1" s="5684"/>
      <c r="F1" s="5684"/>
      <c r="G1" s="5684"/>
      <c r="H1" s="5684"/>
      <c r="I1" s="5684"/>
      <c r="J1" s="5684"/>
      <c r="K1" s="5684"/>
      <c r="L1" s="5684"/>
      <c r="M1" s="5684"/>
      <c r="N1" s="5684"/>
      <c r="O1" s="5684"/>
      <c r="P1" s="5684"/>
      <c r="Q1" s="5684"/>
      <c r="R1" s="5684"/>
      <c r="S1" s="5684"/>
      <c r="T1" s="5684"/>
      <c r="U1" s="5684"/>
      <c r="V1" s="5684"/>
      <c r="W1" s="5684"/>
      <c r="X1" s="5684"/>
      <c r="Y1" s="5684"/>
      <c r="Z1" s="5684"/>
      <c r="AA1" s="5684"/>
      <c r="AB1" s="5684"/>
      <c r="AC1" s="5684"/>
      <c r="AD1" s="5684"/>
      <c r="AE1" s="234"/>
    </row>
    <row r="2" spans="1:31" s="3019" customFormat="1" ht="23.25" customHeight="1">
      <c r="A2" s="3017" t="s">
        <v>2366</v>
      </c>
      <c r="B2" s="3018"/>
      <c r="C2" s="3065"/>
      <c r="D2" s="3065"/>
      <c r="G2" s="3066"/>
      <c r="H2" s="3066"/>
      <c r="I2" s="3066"/>
      <c r="J2" s="3066"/>
      <c r="K2" s="3066"/>
      <c r="L2" s="3066"/>
      <c r="M2" s="3066"/>
      <c r="N2" s="6106" t="s">
        <v>2298</v>
      </c>
      <c r="O2" s="6106"/>
      <c r="P2" s="6106"/>
      <c r="Q2" s="3067"/>
    </row>
    <row r="3" spans="1:31" ht="4.5" customHeight="1"/>
    <row r="4" spans="1:31" s="3071" customFormat="1" ht="15" customHeight="1">
      <c r="A4" s="3068"/>
      <c r="B4" s="3069"/>
      <c r="C4" s="6107" t="s">
        <v>2367</v>
      </c>
      <c r="D4" s="6108"/>
      <c r="E4" s="6101" t="s">
        <v>857</v>
      </c>
      <c r="F4" s="6101" t="s">
        <v>858</v>
      </c>
      <c r="G4" s="6101" t="s">
        <v>859</v>
      </c>
      <c r="H4" s="6101" t="s">
        <v>2368</v>
      </c>
      <c r="I4" s="6101" t="s">
        <v>1887</v>
      </c>
      <c r="J4" s="6101" t="s">
        <v>2369</v>
      </c>
      <c r="K4" s="6101" t="s">
        <v>926</v>
      </c>
      <c r="L4" s="6101">
        <v>2023</v>
      </c>
      <c r="M4" s="6103">
        <v>2023</v>
      </c>
      <c r="N4" s="6104"/>
      <c r="O4" s="6104"/>
      <c r="P4" s="6104"/>
      <c r="Q4" s="3070"/>
    </row>
    <row r="5" spans="1:31" s="3071" customFormat="1" ht="14.25" customHeight="1" thickBot="1">
      <c r="A5" s="3072"/>
      <c r="B5" s="3073"/>
      <c r="C5" s="6109"/>
      <c r="D5" s="6110"/>
      <c r="E5" s="6102"/>
      <c r="F5" s="6102"/>
      <c r="G5" s="6102"/>
      <c r="H5" s="6102"/>
      <c r="I5" s="6102"/>
      <c r="J5" s="6102"/>
      <c r="K5" s="6102"/>
      <c r="L5" s="6102"/>
      <c r="M5" s="3074" t="s">
        <v>1024</v>
      </c>
      <c r="N5" s="3027" t="s">
        <v>861</v>
      </c>
      <c r="O5" s="3027" t="s">
        <v>862</v>
      </c>
      <c r="P5" s="3027" t="s">
        <v>863</v>
      </c>
      <c r="Q5" s="3075"/>
    </row>
    <row r="6" spans="1:31" s="3065" customFormat="1" ht="14.1" customHeight="1">
      <c r="A6" s="3076"/>
      <c r="C6" s="3077" t="s">
        <v>2370</v>
      </c>
      <c r="D6" s="3078"/>
      <c r="E6" s="3079">
        <v>165423</v>
      </c>
      <c r="F6" s="3079">
        <v>180867</v>
      </c>
      <c r="G6" s="3079">
        <v>192438</v>
      </c>
      <c r="H6" s="3079">
        <v>198639</v>
      </c>
      <c r="I6" s="3080">
        <v>165722</v>
      </c>
      <c r="J6" s="3080">
        <v>214836</v>
      </c>
      <c r="K6" s="3080">
        <v>292112</v>
      </c>
      <c r="L6" s="3080">
        <v>283871</v>
      </c>
      <c r="M6" s="3081">
        <v>65610</v>
      </c>
      <c r="N6" s="3082">
        <v>72642</v>
      </c>
      <c r="O6" s="3082">
        <v>72197</v>
      </c>
      <c r="P6" s="3082">
        <v>73422</v>
      </c>
      <c r="Q6" s="3083"/>
      <c r="R6" s="3084"/>
      <c r="S6" s="3084"/>
      <c r="T6" s="3084"/>
      <c r="U6" s="3084"/>
    </row>
    <row r="7" spans="1:31" s="3090" customFormat="1" ht="14.1" customHeight="1">
      <c r="A7" s="3085"/>
      <c r="B7" s="3086"/>
      <c r="C7" s="3051" t="s">
        <v>2272</v>
      </c>
      <c r="D7" s="3087"/>
      <c r="E7" s="3080">
        <v>41103</v>
      </c>
      <c r="F7" s="3080">
        <v>46555</v>
      </c>
      <c r="G7" s="3080">
        <v>48032</v>
      </c>
      <c r="H7" s="3080">
        <v>52333</v>
      </c>
      <c r="I7" s="3080">
        <v>44028</v>
      </c>
      <c r="J7" s="3080">
        <v>51499</v>
      </c>
      <c r="K7" s="3080">
        <v>63910</v>
      </c>
      <c r="L7" s="3080">
        <v>70627</v>
      </c>
      <c r="M7" s="3088">
        <v>16052</v>
      </c>
      <c r="N7" s="3089">
        <v>18381</v>
      </c>
      <c r="O7" s="3089">
        <v>18656</v>
      </c>
      <c r="P7" s="3089">
        <v>17538</v>
      </c>
      <c r="Q7" s="3083"/>
      <c r="R7" s="3084"/>
      <c r="S7" s="3084"/>
      <c r="T7" s="3084"/>
      <c r="U7" s="3084"/>
    </row>
    <row r="8" spans="1:31" ht="14.1" customHeight="1">
      <c r="A8" s="3091"/>
      <c r="B8" s="3092"/>
      <c r="C8" s="3093"/>
      <c r="D8" s="3094" t="s">
        <v>2273</v>
      </c>
      <c r="E8" s="3049">
        <v>349</v>
      </c>
      <c r="F8" s="3049">
        <v>332</v>
      </c>
      <c r="G8" s="3049">
        <v>392</v>
      </c>
      <c r="H8" s="3049">
        <v>540</v>
      </c>
      <c r="I8" s="3049">
        <v>364</v>
      </c>
      <c r="J8" s="3049">
        <v>623</v>
      </c>
      <c r="K8" s="3049">
        <v>825</v>
      </c>
      <c r="L8" s="3049">
        <v>692</v>
      </c>
      <c r="M8" s="3035">
        <v>225</v>
      </c>
      <c r="N8" s="3036">
        <v>211</v>
      </c>
      <c r="O8" s="3036">
        <v>167</v>
      </c>
      <c r="P8" s="3036">
        <v>89</v>
      </c>
      <c r="Q8" s="3095"/>
      <c r="R8" s="3084"/>
      <c r="S8" s="3084"/>
      <c r="T8" s="3084"/>
      <c r="U8" s="3084"/>
    </row>
    <row r="9" spans="1:31" ht="14.1" customHeight="1">
      <c r="A9" s="3091"/>
      <c r="C9" s="3029"/>
      <c r="D9" s="3094" t="s">
        <v>908</v>
      </c>
      <c r="E9" s="3049">
        <v>1453</v>
      </c>
      <c r="F9" s="3049">
        <v>2716</v>
      </c>
      <c r="G9" s="3049">
        <v>4176</v>
      </c>
      <c r="H9" s="3049">
        <v>4051</v>
      </c>
      <c r="I9" s="3049">
        <v>2834</v>
      </c>
      <c r="J9" s="3049">
        <v>4372</v>
      </c>
      <c r="K9" s="3049">
        <v>6534</v>
      </c>
      <c r="L9" s="3049">
        <v>5113</v>
      </c>
      <c r="M9" s="3035">
        <v>1320</v>
      </c>
      <c r="N9" s="3036">
        <v>1408</v>
      </c>
      <c r="O9" s="3036">
        <v>1224</v>
      </c>
      <c r="P9" s="3036">
        <v>1161</v>
      </c>
      <c r="Q9" s="3095"/>
      <c r="R9" s="3084"/>
      <c r="S9" s="3084"/>
      <c r="T9" s="3084"/>
      <c r="U9" s="3084"/>
    </row>
    <row r="10" spans="1:31" ht="14.1" customHeight="1">
      <c r="A10" s="3091"/>
      <c r="C10" s="3029"/>
      <c r="D10" s="3094" t="s">
        <v>2371</v>
      </c>
      <c r="E10" s="3049">
        <v>679</v>
      </c>
      <c r="F10" s="3049">
        <v>2090</v>
      </c>
      <c r="G10" s="3049">
        <v>390</v>
      </c>
      <c r="H10" s="3049">
        <v>405</v>
      </c>
      <c r="I10" s="3049">
        <v>436</v>
      </c>
      <c r="J10" s="3049">
        <v>353</v>
      </c>
      <c r="K10" s="3049">
        <v>499</v>
      </c>
      <c r="L10" s="3049">
        <v>534</v>
      </c>
      <c r="M10" s="3035">
        <v>134</v>
      </c>
      <c r="N10" s="3036">
        <v>141</v>
      </c>
      <c r="O10" s="3036">
        <v>131</v>
      </c>
      <c r="P10" s="3036">
        <v>128</v>
      </c>
      <c r="Q10" s="3095"/>
      <c r="R10" s="3084"/>
      <c r="S10" s="3084"/>
      <c r="T10" s="3084"/>
      <c r="U10" s="3084"/>
    </row>
    <row r="11" spans="1:31" ht="14.1" customHeight="1">
      <c r="A11" s="3091"/>
      <c r="C11" s="3029"/>
      <c r="D11" s="3094" t="s">
        <v>2372</v>
      </c>
      <c r="E11" s="3049">
        <v>112</v>
      </c>
      <c r="F11" s="3049">
        <v>83</v>
      </c>
      <c r="G11" s="3049">
        <v>97</v>
      </c>
      <c r="H11" s="3049">
        <v>85</v>
      </c>
      <c r="I11" s="3049">
        <v>119</v>
      </c>
      <c r="J11" s="3049">
        <v>104</v>
      </c>
      <c r="K11" s="3049">
        <v>129</v>
      </c>
      <c r="L11" s="3049">
        <v>185</v>
      </c>
      <c r="M11" s="3035">
        <v>39</v>
      </c>
      <c r="N11" s="3036">
        <v>39</v>
      </c>
      <c r="O11" s="3036">
        <v>68</v>
      </c>
      <c r="P11" s="3036">
        <v>39</v>
      </c>
      <c r="Q11" s="3095"/>
      <c r="R11" s="3084"/>
      <c r="S11" s="3084"/>
      <c r="T11" s="3084"/>
      <c r="U11" s="3084"/>
    </row>
    <row r="12" spans="1:31" ht="14.1" customHeight="1">
      <c r="A12" s="3091"/>
      <c r="C12" s="3029"/>
      <c r="D12" s="3094" t="s">
        <v>870</v>
      </c>
      <c r="E12" s="3049">
        <v>12876</v>
      </c>
      <c r="F12" s="3049">
        <v>14373</v>
      </c>
      <c r="G12" s="3049">
        <v>15630</v>
      </c>
      <c r="H12" s="3049">
        <v>13818</v>
      </c>
      <c r="I12" s="3049">
        <v>11914</v>
      </c>
      <c r="J12" s="3049">
        <v>14208</v>
      </c>
      <c r="K12" s="3049">
        <v>16286</v>
      </c>
      <c r="L12" s="3049">
        <v>17230</v>
      </c>
      <c r="M12" s="3035">
        <v>4337</v>
      </c>
      <c r="N12" s="3036">
        <v>4076</v>
      </c>
      <c r="O12" s="3036">
        <v>4599</v>
      </c>
      <c r="P12" s="3036">
        <v>4218</v>
      </c>
      <c r="Q12" s="3095"/>
      <c r="R12" s="3084"/>
      <c r="S12" s="3084"/>
      <c r="T12" s="3084"/>
      <c r="U12" s="3084"/>
    </row>
    <row r="13" spans="1:31" ht="14.1" customHeight="1">
      <c r="A13" s="3091"/>
      <c r="C13" s="3029"/>
      <c r="D13" s="3094" t="s">
        <v>871</v>
      </c>
      <c r="E13" s="3049">
        <v>5115</v>
      </c>
      <c r="F13" s="3049">
        <v>4847</v>
      </c>
      <c r="G13" s="3096">
        <v>5442</v>
      </c>
      <c r="H13" s="3049">
        <v>5960</v>
      </c>
      <c r="I13" s="3049">
        <v>5377</v>
      </c>
      <c r="J13" s="3049">
        <v>5820</v>
      </c>
      <c r="K13" s="3049">
        <v>6399</v>
      </c>
      <c r="L13" s="3049">
        <v>9426</v>
      </c>
      <c r="M13" s="3035">
        <v>1848</v>
      </c>
      <c r="N13" s="3036">
        <v>2423</v>
      </c>
      <c r="O13" s="3036">
        <v>2788</v>
      </c>
      <c r="P13" s="3036">
        <v>2367</v>
      </c>
      <c r="Q13" s="3095"/>
      <c r="R13" s="3084"/>
      <c r="S13" s="3084"/>
      <c r="T13" s="3084"/>
      <c r="U13" s="3084"/>
    </row>
    <row r="14" spans="1:31" ht="14.1" customHeight="1">
      <c r="A14" s="3091"/>
      <c r="C14" s="3029"/>
      <c r="D14" s="3094" t="s">
        <v>2373</v>
      </c>
      <c r="E14" s="3049">
        <v>276</v>
      </c>
      <c r="F14" s="3049">
        <v>298</v>
      </c>
      <c r="G14" s="3049">
        <v>311</v>
      </c>
      <c r="H14" s="3049">
        <v>281</v>
      </c>
      <c r="I14" s="3049">
        <v>325</v>
      </c>
      <c r="J14" s="3049">
        <v>486</v>
      </c>
      <c r="K14" s="3049">
        <v>441</v>
      </c>
      <c r="L14" s="3049">
        <v>518</v>
      </c>
      <c r="M14" s="3035">
        <v>113</v>
      </c>
      <c r="N14" s="3036">
        <v>178</v>
      </c>
      <c r="O14" s="3036">
        <v>124</v>
      </c>
      <c r="P14" s="3036">
        <v>103</v>
      </c>
      <c r="Q14" s="3095"/>
      <c r="R14" s="3084"/>
      <c r="S14" s="3084"/>
      <c r="T14" s="3084"/>
      <c r="U14" s="3084"/>
    </row>
    <row r="15" spans="1:31" ht="14.1" customHeight="1">
      <c r="A15" s="3091"/>
      <c r="C15" s="3029"/>
      <c r="D15" s="3094" t="s">
        <v>2374</v>
      </c>
      <c r="E15" s="3049">
        <v>518</v>
      </c>
      <c r="F15" s="3049">
        <v>411</v>
      </c>
      <c r="G15" s="3049">
        <v>562</v>
      </c>
      <c r="H15" s="3049">
        <v>646</v>
      </c>
      <c r="I15" s="3049">
        <v>515</v>
      </c>
      <c r="J15" s="3049">
        <v>505</v>
      </c>
      <c r="K15" s="3049">
        <v>683</v>
      </c>
      <c r="L15" s="3049">
        <v>748</v>
      </c>
      <c r="M15" s="3035">
        <v>241</v>
      </c>
      <c r="N15" s="3036">
        <v>139</v>
      </c>
      <c r="O15" s="3036">
        <v>137</v>
      </c>
      <c r="P15" s="3036">
        <v>231</v>
      </c>
      <c r="Q15" s="3095"/>
      <c r="R15" s="3084"/>
      <c r="S15" s="3084"/>
      <c r="T15" s="3084"/>
      <c r="U15" s="3084"/>
    </row>
    <row r="16" spans="1:31" ht="14.1" customHeight="1">
      <c r="A16" s="3091"/>
      <c r="C16" s="3029"/>
      <c r="D16" s="3094" t="s">
        <v>2375</v>
      </c>
      <c r="E16" s="3049">
        <v>128</v>
      </c>
      <c r="F16" s="3049">
        <v>293</v>
      </c>
      <c r="G16" s="3049">
        <v>172</v>
      </c>
      <c r="H16" s="3049">
        <v>165</v>
      </c>
      <c r="I16" s="3049">
        <v>167</v>
      </c>
      <c r="J16" s="3049">
        <v>206</v>
      </c>
      <c r="K16" s="3049">
        <v>209</v>
      </c>
      <c r="L16" s="3049">
        <v>288</v>
      </c>
      <c r="M16" s="3035">
        <v>65</v>
      </c>
      <c r="N16" s="3036">
        <v>96</v>
      </c>
      <c r="O16" s="3036">
        <v>67</v>
      </c>
      <c r="P16" s="3036">
        <v>60</v>
      </c>
      <c r="Q16" s="3095"/>
      <c r="R16" s="3084"/>
      <c r="S16" s="3084"/>
      <c r="T16" s="3084"/>
      <c r="U16" s="3084"/>
    </row>
    <row r="17" spans="1:21" ht="14.1" customHeight="1">
      <c r="A17" s="3091"/>
      <c r="C17" s="3029"/>
      <c r="D17" s="3094" t="s">
        <v>874</v>
      </c>
      <c r="E17" s="3049">
        <v>3757</v>
      </c>
      <c r="F17" s="3049">
        <v>4050</v>
      </c>
      <c r="G17" s="3049">
        <v>4349</v>
      </c>
      <c r="H17" s="3049">
        <v>4662</v>
      </c>
      <c r="I17" s="3049">
        <v>4017</v>
      </c>
      <c r="J17" s="3049">
        <v>4834</v>
      </c>
      <c r="K17" s="3049">
        <v>6201</v>
      </c>
      <c r="L17" s="3049">
        <v>6252</v>
      </c>
      <c r="M17" s="3035">
        <v>1528</v>
      </c>
      <c r="N17" s="3036">
        <v>1749</v>
      </c>
      <c r="O17" s="3036">
        <v>1493</v>
      </c>
      <c r="P17" s="3036">
        <v>1482</v>
      </c>
      <c r="Q17" s="3095"/>
      <c r="R17" s="3084"/>
      <c r="S17" s="3084"/>
      <c r="T17" s="3084"/>
      <c r="U17" s="3084"/>
    </row>
    <row r="18" spans="1:21" ht="14.1" customHeight="1">
      <c r="A18" s="3091"/>
      <c r="C18" s="3029"/>
      <c r="D18" s="3094" t="s">
        <v>2275</v>
      </c>
      <c r="E18" s="3049">
        <v>1151</v>
      </c>
      <c r="F18" s="3049">
        <v>861</v>
      </c>
      <c r="G18" s="3049">
        <v>960</v>
      </c>
      <c r="H18" s="3049">
        <v>1077</v>
      </c>
      <c r="I18" s="3049">
        <v>1122</v>
      </c>
      <c r="J18" s="3049">
        <v>1258</v>
      </c>
      <c r="K18" s="3049">
        <v>1414</v>
      </c>
      <c r="L18" s="3049">
        <v>2281</v>
      </c>
      <c r="M18" s="3035">
        <v>477</v>
      </c>
      <c r="N18" s="3036">
        <v>435</v>
      </c>
      <c r="O18" s="3036">
        <v>888</v>
      </c>
      <c r="P18" s="3036">
        <v>481</v>
      </c>
      <c r="Q18" s="3095"/>
      <c r="R18" s="3084"/>
      <c r="S18" s="3084"/>
      <c r="T18" s="3084"/>
      <c r="U18" s="3084"/>
    </row>
    <row r="19" spans="1:21" ht="14.1" customHeight="1">
      <c r="A19" s="3091"/>
      <c r="C19" s="3029"/>
      <c r="D19" s="3094" t="s">
        <v>2376</v>
      </c>
      <c r="E19" s="3049">
        <v>513</v>
      </c>
      <c r="F19" s="3049">
        <v>607</v>
      </c>
      <c r="G19" s="3049">
        <v>636</v>
      </c>
      <c r="H19" s="3049">
        <v>668</v>
      </c>
      <c r="I19" s="3049">
        <v>619</v>
      </c>
      <c r="J19" s="3049">
        <v>815</v>
      </c>
      <c r="K19" s="3049">
        <v>1068</v>
      </c>
      <c r="L19" s="3049">
        <v>1338</v>
      </c>
      <c r="M19" s="3035">
        <v>342</v>
      </c>
      <c r="N19" s="3036">
        <v>317</v>
      </c>
      <c r="O19" s="3036">
        <v>339</v>
      </c>
      <c r="P19" s="3036">
        <v>340</v>
      </c>
      <c r="Q19" s="3095"/>
      <c r="R19" s="3084"/>
      <c r="S19" s="3084"/>
      <c r="T19" s="3084"/>
      <c r="U19" s="3084"/>
    </row>
    <row r="20" spans="1:21" ht="14.1" customHeight="1">
      <c r="A20" s="3091"/>
      <c r="C20" s="3029"/>
      <c r="D20" s="3094" t="s">
        <v>2276</v>
      </c>
      <c r="E20" s="3049">
        <v>510</v>
      </c>
      <c r="F20" s="3049">
        <v>455</v>
      </c>
      <c r="G20" s="3049">
        <v>375</v>
      </c>
      <c r="H20" s="3049">
        <v>454</v>
      </c>
      <c r="I20" s="3049">
        <v>723</v>
      </c>
      <c r="J20" s="3049">
        <v>891</v>
      </c>
      <c r="K20" s="3049">
        <v>1218</v>
      </c>
      <c r="L20" s="3049">
        <v>967</v>
      </c>
      <c r="M20" s="3035">
        <v>220</v>
      </c>
      <c r="N20" s="3036">
        <v>208</v>
      </c>
      <c r="O20" s="3036">
        <v>205</v>
      </c>
      <c r="P20" s="3036">
        <v>334</v>
      </c>
      <c r="Q20" s="3095"/>
      <c r="R20" s="3084"/>
      <c r="S20" s="3084"/>
      <c r="T20" s="3084"/>
      <c r="U20" s="3084"/>
    </row>
    <row r="21" spans="1:21" ht="14.1" customHeight="1">
      <c r="A21" s="3091"/>
      <c r="C21" s="3029"/>
      <c r="D21" s="3094" t="s">
        <v>2377</v>
      </c>
      <c r="E21" s="3049">
        <v>500</v>
      </c>
      <c r="F21" s="3049">
        <v>386</v>
      </c>
      <c r="G21" s="3049">
        <v>187</v>
      </c>
      <c r="H21" s="3049">
        <v>70</v>
      </c>
      <c r="I21" s="3049">
        <v>63</v>
      </c>
      <c r="J21" s="3049">
        <v>111</v>
      </c>
      <c r="K21" s="3049">
        <v>107</v>
      </c>
      <c r="L21" s="3049">
        <v>31</v>
      </c>
      <c r="M21" s="3035">
        <v>6</v>
      </c>
      <c r="N21" s="3036">
        <v>11</v>
      </c>
      <c r="O21" s="3036">
        <v>6</v>
      </c>
      <c r="P21" s="3036">
        <v>8</v>
      </c>
      <c r="Q21" s="3095"/>
      <c r="R21" s="3084"/>
      <c r="S21" s="3084"/>
      <c r="T21" s="3084"/>
      <c r="U21" s="3084"/>
    </row>
    <row r="22" spans="1:21" ht="14.1" customHeight="1">
      <c r="A22" s="3091"/>
      <c r="C22" s="3029"/>
      <c r="D22" s="3094" t="s">
        <v>2277</v>
      </c>
      <c r="E22" s="3049">
        <v>4922</v>
      </c>
      <c r="F22" s="3049">
        <v>5833</v>
      </c>
      <c r="G22" s="3049">
        <v>3796</v>
      </c>
      <c r="H22" s="3049">
        <v>6208</v>
      </c>
      <c r="I22" s="3049">
        <v>5798</v>
      </c>
      <c r="J22" s="3049">
        <v>4543</v>
      </c>
      <c r="K22" s="3049">
        <v>5638</v>
      </c>
      <c r="L22" s="3049">
        <v>6778</v>
      </c>
      <c r="M22" s="3035">
        <v>1206</v>
      </c>
      <c r="N22" s="3036">
        <v>1889</v>
      </c>
      <c r="O22" s="3036">
        <v>1671</v>
      </c>
      <c r="P22" s="3036">
        <v>2012</v>
      </c>
      <c r="Q22" s="3095"/>
      <c r="R22" s="3084"/>
      <c r="S22" s="3084"/>
      <c r="T22" s="3084"/>
      <c r="U22" s="3084"/>
    </row>
    <row r="23" spans="1:21" ht="14.1" customHeight="1">
      <c r="A23" s="3091"/>
      <c r="C23" s="3029"/>
      <c r="D23" s="3094" t="s">
        <v>2378</v>
      </c>
      <c r="E23" s="3049">
        <v>252</v>
      </c>
      <c r="F23" s="3049">
        <v>246</v>
      </c>
      <c r="G23" s="3049">
        <v>281</v>
      </c>
      <c r="H23" s="3049">
        <v>370</v>
      </c>
      <c r="I23" s="3049">
        <v>276</v>
      </c>
      <c r="J23" s="3049">
        <v>365</v>
      </c>
      <c r="K23" s="3049">
        <v>424</v>
      </c>
      <c r="L23" s="3049">
        <v>515</v>
      </c>
      <c r="M23" s="3035">
        <v>80</v>
      </c>
      <c r="N23" s="3036">
        <v>99</v>
      </c>
      <c r="O23" s="3036">
        <v>141</v>
      </c>
      <c r="P23" s="3036">
        <v>195</v>
      </c>
      <c r="Q23" s="3095"/>
      <c r="R23" s="3084"/>
      <c r="S23" s="3084"/>
      <c r="T23" s="3084"/>
      <c r="U23" s="3084"/>
    </row>
    <row r="24" spans="1:21" ht="14.1" customHeight="1">
      <c r="A24" s="3091"/>
      <c r="C24" s="3029"/>
      <c r="D24" s="3094" t="s">
        <v>910</v>
      </c>
      <c r="E24" s="3049">
        <v>1313</v>
      </c>
      <c r="F24" s="3049">
        <v>1199</v>
      </c>
      <c r="G24" s="3049">
        <v>1473</v>
      </c>
      <c r="H24" s="3049">
        <v>1503</v>
      </c>
      <c r="I24" s="3049">
        <v>1081</v>
      </c>
      <c r="J24" s="3049">
        <v>1492</v>
      </c>
      <c r="K24" s="3049">
        <v>1779</v>
      </c>
      <c r="L24" s="3049">
        <v>2210</v>
      </c>
      <c r="M24" s="3035">
        <v>492</v>
      </c>
      <c r="N24" s="3036">
        <v>549</v>
      </c>
      <c r="O24" s="3036">
        <v>604</v>
      </c>
      <c r="P24" s="3036">
        <v>565</v>
      </c>
      <c r="Q24" s="3095"/>
      <c r="R24" s="3084"/>
      <c r="S24" s="3084"/>
      <c r="T24" s="3084"/>
      <c r="U24" s="3084"/>
    </row>
    <row r="25" spans="1:21" ht="14.1" customHeight="1">
      <c r="A25" s="3091"/>
      <c r="C25" s="3029"/>
      <c r="D25" s="3094" t="s">
        <v>2379</v>
      </c>
      <c r="E25" s="3049">
        <v>1415</v>
      </c>
      <c r="F25" s="3049">
        <v>1915</v>
      </c>
      <c r="G25" s="3049">
        <v>2609</v>
      </c>
      <c r="H25" s="3049">
        <v>3160</v>
      </c>
      <c r="I25" s="3049">
        <v>3101</v>
      </c>
      <c r="J25" s="3049">
        <v>5146</v>
      </c>
      <c r="K25" s="3049">
        <v>5475</v>
      </c>
      <c r="L25" s="3049">
        <v>4700</v>
      </c>
      <c r="M25" s="3035">
        <v>1086</v>
      </c>
      <c r="N25" s="3036">
        <v>1277</v>
      </c>
      <c r="O25" s="3036">
        <v>1182</v>
      </c>
      <c r="P25" s="3036">
        <v>1155</v>
      </c>
      <c r="Q25" s="3095"/>
      <c r="R25" s="3084"/>
      <c r="S25" s="3084"/>
      <c r="T25" s="3084"/>
      <c r="U25" s="3084"/>
    </row>
    <row r="26" spans="1:21" ht="14.1" customHeight="1">
      <c r="A26" s="3091"/>
      <c r="C26" s="3029"/>
      <c r="D26" s="3094" t="s">
        <v>882</v>
      </c>
      <c r="E26" s="3049">
        <v>3595</v>
      </c>
      <c r="F26" s="3049">
        <v>3811</v>
      </c>
      <c r="G26" s="3049">
        <v>4261</v>
      </c>
      <c r="H26" s="3049">
        <v>6016</v>
      </c>
      <c r="I26" s="3049">
        <v>3264</v>
      </c>
      <c r="J26" s="3049">
        <v>3304</v>
      </c>
      <c r="K26" s="3049">
        <v>4203</v>
      </c>
      <c r="L26" s="3049">
        <v>5136</v>
      </c>
      <c r="M26" s="3035">
        <v>1235</v>
      </c>
      <c r="N26" s="3036">
        <v>1424</v>
      </c>
      <c r="O26" s="3036">
        <v>1200</v>
      </c>
      <c r="P26" s="3036">
        <v>1277</v>
      </c>
      <c r="Q26" s="3095"/>
      <c r="R26" s="3084"/>
      <c r="S26" s="3084"/>
      <c r="T26" s="3084"/>
      <c r="U26" s="3084"/>
    </row>
    <row r="27" spans="1:21" ht="14.1" customHeight="1">
      <c r="A27" s="3091"/>
      <c r="C27" s="3029"/>
      <c r="D27" s="3094" t="s">
        <v>883</v>
      </c>
      <c r="E27" s="3031">
        <v>1669</v>
      </c>
      <c r="F27" s="3031">
        <v>1749</v>
      </c>
      <c r="G27" s="3031">
        <v>1933</v>
      </c>
      <c r="H27" s="3031">
        <v>2194</v>
      </c>
      <c r="I27" s="3031">
        <v>1913</v>
      </c>
      <c r="J27" s="3031">
        <f t="shared" ref="J27" si="0">J7-SUM(J8:J26)</f>
        <v>2063</v>
      </c>
      <c r="K27" s="3031">
        <v>4378</v>
      </c>
      <c r="L27" s="3031">
        <v>5685</v>
      </c>
      <c r="M27" s="3035">
        <v>1058</v>
      </c>
      <c r="N27" s="3036">
        <v>1712</v>
      </c>
      <c r="O27" s="3036">
        <v>1622</v>
      </c>
      <c r="P27" s="3036">
        <v>1293</v>
      </c>
      <c r="Q27" s="3095"/>
      <c r="R27" s="3084"/>
      <c r="S27" s="3084"/>
      <c r="T27" s="3084"/>
      <c r="U27" s="3084"/>
    </row>
    <row r="28" spans="1:21" s="3098" customFormat="1" ht="14.1" customHeight="1">
      <c r="A28" s="3097"/>
      <c r="B28" s="3090"/>
      <c r="C28" s="3051" t="s">
        <v>2278</v>
      </c>
      <c r="D28" s="3087"/>
      <c r="E28" s="3080">
        <v>87857</v>
      </c>
      <c r="F28" s="3080">
        <v>92432</v>
      </c>
      <c r="G28" s="3080">
        <v>103309</v>
      </c>
      <c r="H28" s="3080">
        <v>107585</v>
      </c>
      <c r="I28" s="3080">
        <v>90098</v>
      </c>
      <c r="J28" s="3080">
        <v>119688</v>
      </c>
      <c r="K28" s="3080">
        <v>163842</v>
      </c>
      <c r="L28" s="3080">
        <v>152933</v>
      </c>
      <c r="M28" s="3088">
        <v>36358</v>
      </c>
      <c r="N28" s="3089">
        <v>37286</v>
      </c>
      <c r="O28" s="3089">
        <v>39246</v>
      </c>
      <c r="P28" s="3089">
        <v>40043</v>
      </c>
      <c r="Q28" s="3083"/>
      <c r="R28" s="3084"/>
      <c r="S28" s="3084"/>
      <c r="T28" s="3084"/>
      <c r="U28" s="3084"/>
    </row>
    <row r="29" spans="1:21" ht="14.1" customHeight="1">
      <c r="A29" s="3091"/>
      <c r="C29" s="3029"/>
      <c r="D29" s="3094" t="s">
        <v>2279</v>
      </c>
      <c r="E29" s="3049">
        <v>29300</v>
      </c>
      <c r="F29" s="3049">
        <v>29675</v>
      </c>
      <c r="G29" s="3049">
        <v>31818</v>
      </c>
      <c r="H29" s="3049">
        <v>33234</v>
      </c>
      <c r="I29" s="3049">
        <v>27564</v>
      </c>
      <c r="J29" s="3049">
        <v>38101</v>
      </c>
      <c r="K29" s="3049">
        <v>47083</v>
      </c>
      <c r="L29" s="3049">
        <v>44948</v>
      </c>
      <c r="M29" s="3035">
        <v>9181</v>
      </c>
      <c r="N29" s="3036">
        <v>11236</v>
      </c>
      <c r="O29" s="3036">
        <v>11674</v>
      </c>
      <c r="P29" s="3036">
        <v>12857</v>
      </c>
      <c r="Q29" s="3095"/>
      <c r="R29" s="3084"/>
      <c r="S29" s="3084"/>
      <c r="T29" s="3084"/>
      <c r="U29" s="3084"/>
    </row>
    <row r="30" spans="1:21" ht="14.1" customHeight="1">
      <c r="A30" s="3091"/>
      <c r="C30" s="3029"/>
      <c r="D30" s="3094" t="s">
        <v>2380</v>
      </c>
      <c r="E30" s="3049">
        <v>668</v>
      </c>
      <c r="F30" s="3049">
        <v>953</v>
      </c>
      <c r="G30" s="3049">
        <v>977</v>
      </c>
      <c r="H30" s="3049">
        <v>936</v>
      </c>
      <c r="I30" s="3049">
        <v>1124</v>
      </c>
      <c r="J30" s="3049">
        <v>754</v>
      </c>
      <c r="K30" s="3049">
        <v>1055</v>
      </c>
      <c r="L30" s="3049">
        <v>583</v>
      </c>
      <c r="M30" s="3035">
        <v>119</v>
      </c>
      <c r="N30" s="3036">
        <v>150</v>
      </c>
      <c r="O30" s="3036">
        <v>175</v>
      </c>
      <c r="P30" s="3036">
        <v>139</v>
      </c>
      <c r="Q30" s="3095"/>
      <c r="R30" s="3084"/>
      <c r="S30" s="3084"/>
      <c r="T30" s="3084"/>
      <c r="U30" s="3084"/>
    </row>
    <row r="31" spans="1:21" ht="14.1" customHeight="1">
      <c r="A31" s="3091"/>
      <c r="C31" s="3029"/>
      <c r="D31" s="3094" t="s">
        <v>873</v>
      </c>
      <c r="E31" s="3049">
        <v>27292</v>
      </c>
      <c r="F31" s="3049">
        <v>29646</v>
      </c>
      <c r="G31" s="3049">
        <v>35161</v>
      </c>
      <c r="H31" s="3049">
        <v>27579</v>
      </c>
      <c r="I31" s="3049">
        <v>15859</v>
      </c>
      <c r="J31" s="3049">
        <v>33532</v>
      </c>
      <c r="K31" s="3049">
        <v>28419</v>
      </c>
      <c r="L31" s="3049">
        <v>29086</v>
      </c>
      <c r="M31" s="3035">
        <v>5556</v>
      </c>
      <c r="N31" s="3036">
        <v>5739</v>
      </c>
      <c r="O31" s="3036">
        <v>5382</v>
      </c>
      <c r="P31" s="3036">
        <v>12409</v>
      </c>
      <c r="Q31" s="3095"/>
      <c r="R31" s="3084"/>
      <c r="S31" s="3084"/>
      <c r="T31" s="3084"/>
      <c r="U31" s="3084"/>
    </row>
    <row r="32" spans="1:21" ht="14.1" customHeight="1">
      <c r="A32" s="3091"/>
      <c r="C32" s="3029"/>
      <c r="D32" s="3094" t="s">
        <v>2381</v>
      </c>
      <c r="E32" s="3049">
        <v>2701</v>
      </c>
      <c r="F32" s="3049">
        <v>2280</v>
      </c>
      <c r="G32" s="3049">
        <v>3587</v>
      </c>
      <c r="H32" s="3049">
        <v>3961</v>
      </c>
      <c r="I32" s="3049">
        <v>3594</v>
      </c>
      <c r="J32" s="3049">
        <v>4022</v>
      </c>
      <c r="K32" s="3049">
        <v>5179</v>
      </c>
      <c r="L32" s="3049">
        <v>3910</v>
      </c>
      <c r="M32" s="3035">
        <v>986</v>
      </c>
      <c r="N32" s="3036">
        <v>1092</v>
      </c>
      <c r="O32" s="3036">
        <v>945</v>
      </c>
      <c r="P32" s="3036">
        <v>887</v>
      </c>
      <c r="Q32" s="3095"/>
      <c r="R32" s="3084"/>
      <c r="S32" s="3084"/>
      <c r="T32" s="3084"/>
      <c r="U32" s="3084"/>
    </row>
    <row r="33" spans="1:21" ht="14.1" customHeight="1">
      <c r="A33" s="3091"/>
      <c r="C33" s="3029"/>
      <c r="D33" s="3094" t="s">
        <v>2382</v>
      </c>
      <c r="E33" s="3049">
        <v>8</v>
      </c>
      <c r="F33" s="3049">
        <v>12</v>
      </c>
      <c r="G33" s="3049">
        <v>8</v>
      </c>
      <c r="H33" s="3049">
        <v>11</v>
      </c>
      <c r="I33" s="3049">
        <v>20</v>
      </c>
      <c r="J33" s="3049">
        <v>13</v>
      </c>
      <c r="K33" s="3049">
        <v>12</v>
      </c>
      <c r="L33" s="3049">
        <v>21</v>
      </c>
      <c r="M33" s="3035">
        <v>4</v>
      </c>
      <c r="N33" s="3036">
        <v>9</v>
      </c>
      <c r="O33" s="3036">
        <v>5</v>
      </c>
      <c r="P33" s="3036">
        <v>3</v>
      </c>
      <c r="Q33" s="3095"/>
      <c r="R33" s="3084"/>
      <c r="S33" s="3084"/>
      <c r="T33" s="3084"/>
      <c r="U33" s="3084"/>
    </row>
    <row r="34" spans="1:21" ht="14.1" customHeight="1">
      <c r="A34" s="3091"/>
      <c r="C34" s="3029"/>
      <c r="D34" s="3094" t="s">
        <v>909</v>
      </c>
      <c r="E34" s="3049">
        <v>5135</v>
      </c>
      <c r="F34" s="3049">
        <v>6048</v>
      </c>
      <c r="G34" s="3049">
        <v>5981</v>
      </c>
      <c r="H34" s="3049">
        <v>6143</v>
      </c>
      <c r="I34" s="3049">
        <v>4897</v>
      </c>
      <c r="J34" s="3049">
        <v>5202</v>
      </c>
      <c r="K34" s="3049">
        <v>5942</v>
      </c>
      <c r="L34" s="3049">
        <v>8681</v>
      </c>
      <c r="M34" s="3035">
        <v>1717</v>
      </c>
      <c r="N34" s="3036">
        <v>2375</v>
      </c>
      <c r="O34" s="3036">
        <v>2197</v>
      </c>
      <c r="P34" s="3036">
        <v>2392</v>
      </c>
      <c r="Q34" s="3095"/>
      <c r="R34" s="3084"/>
      <c r="S34" s="3084"/>
      <c r="T34" s="3084"/>
      <c r="U34" s="3084"/>
    </row>
    <row r="35" spans="1:21" ht="14.1" customHeight="1">
      <c r="A35" s="3099"/>
      <c r="B35" s="3053"/>
      <c r="C35" s="3054"/>
      <c r="D35" s="3100" t="s">
        <v>2383</v>
      </c>
      <c r="E35" s="3057">
        <v>1501</v>
      </c>
      <c r="F35" s="3057">
        <v>2193</v>
      </c>
      <c r="G35" s="3057">
        <v>3374</v>
      </c>
      <c r="H35" s="3057">
        <v>3909</v>
      </c>
      <c r="I35" s="3057">
        <v>2245</v>
      </c>
      <c r="J35" s="3057">
        <v>1898</v>
      </c>
      <c r="K35" s="3057">
        <v>2424</v>
      </c>
      <c r="L35" s="3057">
        <v>2849</v>
      </c>
      <c r="M35" s="3058">
        <v>692</v>
      </c>
      <c r="N35" s="3059">
        <v>834</v>
      </c>
      <c r="O35" s="3059">
        <v>654</v>
      </c>
      <c r="P35" s="3059">
        <v>669</v>
      </c>
      <c r="Q35" s="3095"/>
      <c r="R35" s="3084"/>
      <c r="S35" s="3084"/>
      <c r="T35" s="3084"/>
      <c r="U35" s="3084"/>
    </row>
    <row r="36" spans="1:21" s="3061" customFormat="1" ht="18.75">
      <c r="B36" s="3101"/>
      <c r="C36" s="3102"/>
      <c r="D36" s="6105" t="s">
        <v>2384</v>
      </c>
      <c r="E36" s="6105"/>
      <c r="F36" s="3103"/>
      <c r="G36" s="3103" t="s">
        <v>2385</v>
      </c>
      <c r="H36" s="3103"/>
      <c r="I36" s="3103"/>
      <c r="J36" s="3064"/>
    </row>
  </sheetData>
  <mergeCells count="13">
    <mergeCell ref="A1:AD1"/>
    <mergeCell ref="L4:L5"/>
    <mergeCell ref="M4:P4"/>
    <mergeCell ref="D36:E36"/>
    <mergeCell ref="N2:P2"/>
    <mergeCell ref="C4:D5"/>
    <mergeCell ref="E4:E5"/>
    <mergeCell ref="F4:F5"/>
    <mergeCell ref="G4:G5"/>
    <mergeCell ref="H4:H5"/>
    <mergeCell ref="I4:I5"/>
    <mergeCell ref="J4:J5"/>
    <mergeCell ref="K4:K5"/>
  </mergeCells>
  <hyperlinks>
    <hyperlink ref="A1" location="CONTENT!A1" display="Back to table of contents" xr:uid="{FD5D1AAD-1E30-4563-A418-AFF8EC42D0F2}"/>
    <hyperlink ref="A1:AD1" location="CONTENT!B118" display="Back to table of contents" xr:uid="{B204C3C3-181E-4FAD-B175-D13D0D624DB3}"/>
  </hyperlinks>
  <pageMargins left="0.70866141732283472" right="0.70866141732283472" top="0.74803149606299213" bottom="0.74803149606299213" header="0.31496062992125984" footer="0.31496062992125984"/>
  <pageSetup paperSize="9" scale="78" orientation="landscape" r:id="rId1"/>
  <headerFooter alignWithMargins="0"/>
  <ignoredErrors>
    <ignoredError sqref="E4:L5" numberStoredAsText="1"/>
  </ignoredError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44701-2368-426E-BA90-986D1176AAEC}">
  <sheetPr>
    <pageSetUpPr fitToPage="1"/>
  </sheetPr>
  <dimension ref="A1:AE45"/>
  <sheetViews>
    <sheetView showGridLines="0" zoomScaleNormal="100" workbookViewId="0">
      <selection sqref="A1:B1"/>
    </sheetView>
  </sheetViews>
  <sheetFormatPr defaultColWidth="7.85546875" defaultRowHeight="15"/>
  <cols>
    <col min="1" max="1" width="1.42578125" style="3020" customWidth="1"/>
    <col min="2" max="2" width="2" style="3020" customWidth="1"/>
    <col min="3" max="3" width="7" style="3021" customWidth="1"/>
    <col min="4" max="4" width="15.42578125" style="3021" customWidth="1"/>
    <col min="5" max="16" width="11.42578125" style="3020" customWidth="1"/>
    <col min="17" max="248" width="7.85546875" style="3020"/>
    <col min="249" max="249" width="1.42578125" style="3020" customWidth="1"/>
    <col min="250" max="250" width="2" style="3020" customWidth="1"/>
    <col min="251" max="251" width="1.28515625" style="3020" customWidth="1"/>
    <col min="252" max="252" width="15.42578125" style="3020" customWidth="1"/>
    <col min="253" max="261" width="10.5703125" style="3020" customWidth="1"/>
    <col min="262" max="262" width="0.85546875" style="3020" customWidth="1"/>
    <col min="263" max="263" width="4.85546875" style="3020" customWidth="1"/>
    <col min="264" max="504" width="7.85546875" style="3020"/>
    <col min="505" max="505" width="1.42578125" style="3020" customWidth="1"/>
    <col min="506" max="506" width="2" style="3020" customWidth="1"/>
    <col min="507" max="507" width="1.28515625" style="3020" customWidth="1"/>
    <col min="508" max="508" width="15.42578125" style="3020" customWidth="1"/>
    <col min="509" max="517" width="10.5703125" style="3020" customWidth="1"/>
    <col min="518" max="518" width="0.85546875" style="3020" customWidth="1"/>
    <col min="519" max="519" width="4.85546875" style="3020" customWidth="1"/>
    <col min="520" max="760" width="7.85546875" style="3020"/>
    <col min="761" max="761" width="1.42578125" style="3020" customWidth="1"/>
    <col min="762" max="762" width="2" style="3020" customWidth="1"/>
    <col min="763" max="763" width="1.28515625" style="3020" customWidth="1"/>
    <col min="764" max="764" width="15.42578125" style="3020" customWidth="1"/>
    <col min="765" max="773" width="10.5703125" style="3020" customWidth="1"/>
    <col min="774" max="774" width="0.85546875" style="3020" customWidth="1"/>
    <col min="775" max="775" width="4.85546875" style="3020" customWidth="1"/>
    <col min="776" max="1016" width="7.85546875" style="3020"/>
    <col min="1017" max="1017" width="1.42578125" style="3020" customWidth="1"/>
    <col min="1018" max="1018" width="2" style="3020" customWidth="1"/>
    <col min="1019" max="1019" width="1.28515625" style="3020" customWidth="1"/>
    <col min="1020" max="1020" width="15.42578125" style="3020" customWidth="1"/>
    <col min="1021" max="1029" width="10.5703125" style="3020" customWidth="1"/>
    <col min="1030" max="1030" width="0.85546875" style="3020" customWidth="1"/>
    <col min="1031" max="1031" width="4.85546875" style="3020" customWidth="1"/>
    <col min="1032" max="1272" width="7.85546875" style="3020"/>
    <col min="1273" max="1273" width="1.42578125" style="3020" customWidth="1"/>
    <col min="1274" max="1274" width="2" style="3020" customWidth="1"/>
    <col min="1275" max="1275" width="1.28515625" style="3020" customWidth="1"/>
    <col min="1276" max="1276" width="15.42578125" style="3020" customWidth="1"/>
    <col min="1277" max="1285" width="10.5703125" style="3020" customWidth="1"/>
    <col min="1286" max="1286" width="0.85546875" style="3020" customWidth="1"/>
    <col min="1287" max="1287" width="4.85546875" style="3020" customWidth="1"/>
    <col min="1288" max="1528" width="7.85546875" style="3020"/>
    <col min="1529" max="1529" width="1.42578125" style="3020" customWidth="1"/>
    <col min="1530" max="1530" width="2" style="3020" customWidth="1"/>
    <col min="1531" max="1531" width="1.28515625" style="3020" customWidth="1"/>
    <col min="1532" max="1532" width="15.42578125" style="3020" customWidth="1"/>
    <col min="1533" max="1541" width="10.5703125" style="3020" customWidth="1"/>
    <col min="1542" max="1542" width="0.85546875" style="3020" customWidth="1"/>
    <col min="1543" max="1543" width="4.85546875" style="3020" customWidth="1"/>
    <col min="1544" max="1784" width="7.85546875" style="3020"/>
    <col min="1785" max="1785" width="1.42578125" style="3020" customWidth="1"/>
    <col min="1786" max="1786" width="2" style="3020" customWidth="1"/>
    <col min="1787" max="1787" width="1.28515625" style="3020" customWidth="1"/>
    <col min="1788" max="1788" width="15.42578125" style="3020" customWidth="1"/>
    <col min="1789" max="1797" width="10.5703125" style="3020" customWidth="1"/>
    <col min="1798" max="1798" width="0.85546875" style="3020" customWidth="1"/>
    <col min="1799" max="1799" width="4.85546875" style="3020" customWidth="1"/>
    <col min="1800" max="2040" width="7.85546875" style="3020"/>
    <col min="2041" max="2041" width="1.42578125" style="3020" customWidth="1"/>
    <col min="2042" max="2042" width="2" style="3020" customWidth="1"/>
    <col min="2043" max="2043" width="1.28515625" style="3020" customWidth="1"/>
    <col min="2044" max="2044" width="15.42578125" style="3020" customWidth="1"/>
    <col min="2045" max="2053" width="10.5703125" style="3020" customWidth="1"/>
    <col min="2054" max="2054" width="0.85546875" style="3020" customWidth="1"/>
    <col min="2055" max="2055" width="4.85546875" style="3020" customWidth="1"/>
    <col min="2056" max="2296" width="7.85546875" style="3020"/>
    <col min="2297" max="2297" width="1.42578125" style="3020" customWidth="1"/>
    <col min="2298" max="2298" width="2" style="3020" customWidth="1"/>
    <col min="2299" max="2299" width="1.28515625" style="3020" customWidth="1"/>
    <col min="2300" max="2300" width="15.42578125" style="3020" customWidth="1"/>
    <col min="2301" max="2309" width="10.5703125" style="3020" customWidth="1"/>
    <col min="2310" max="2310" width="0.85546875" style="3020" customWidth="1"/>
    <col min="2311" max="2311" width="4.85546875" style="3020" customWidth="1"/>
    <col min="2312" max="2552" width="7.85546875" style="3020"/>
    <col min="2553" max="2553" width="1.42578125" style="3020" customWidth="1"/>
    <col min="2554" max="2554" width="2" style="3020" customWidth="1"/>
    <col min="2555" max="2555" width="1.28515625" style="3020" customWidth="1"/>
    <col min="2556" max="2556" width="15.42578125" style="3020" customWidth="1"/>
    <col min="2557" max="2565" width="10.5703125" style="3020" customWidth="1"/>
    <col min="2566" max="2566" width="0.85546875" style="3020" customWidth="1"/>
    <col min="2567" max="2567" width="4.85546875" style="3020" customWidth="1"/>
    <col min="2568" max="2808" width="7.85546875" style="3020"/>
    <col min="2809" max="2809" width="1.42578125" style="3020" customWidth="1"/>
    <col min="2810" max="2810" width="2" style="3020" customWidth="1"/>
    <col min="2811" max="2811" width="1.28515625" style="3020" customWidth="1"/>
    <col min="2812" max="2812" width="15.42578125" style="3020" customWidth="1"/>
    <col min="2813" max="2821" width="10.5703125" style="3020" customWidth="1"/>
    <col min="2822" max="2822" width="0.85546875" style="3020" customWidth="1"/>
    <col min="2823" max="2823" width="4.85546875" style="3020" customWidth="1"/>
    <col min="2824" max="3064" width="7.85546875" style="3020"/>
    <col min="3065" max="3065" width="1.42578125" style="3020" customWidth="1"/>
    <col min="3066" max="3066" width="2" style="3020" customWidth="1"/>
    <col min="3067" max="3067" width="1.28515625" style="3020" customWidth="1"/>
    <col min="3068" max="3068" width="15.42578125" style="3020" customWidth="1"/>
    <col min="3069" max="3077" width="10.5703125" style="3020" customWidth="1"/>
    <col min="3078" max="3078" width="0.85546875" style="3020" customWidth="1"/>
    <col min="3079" max="3079" width="4.85546875" style="3020" customWidth="1"/>
    <col min="3080" max="3320" width="7.85546875" style="3020"/>
    <col min="3321" max="3321" width="1.42578125" style="3020" customWidth="1"/>
    <col min="3322" max="3322" width="2" style="3020" customWidth="1"/>
    <col min="3323" max="3323" width="1.28515625" style="3020" customWidth="1"/>
    <col min="3324" max="3324" width="15.42578125" style="3020" customWidth="1"/>
    <col min="3325" max="3333" width="10.5703125" style="3020" customWidth="1"/>
    <col min="3334" max="3334" width="0.85546875" style="3020" customWidth="1"/>
    <col min="3335" max="3335" width="4.85546875" style="3020" customWidth="1"/>
    <col min="3336" max="3576" width="7.85546875" style="3020"/>
    <col min="3577" max="3577" width="1.42578125" style="3020" customWidth="1"/>
    <col min="3578" max="3578" width="2" style="3020" customWidth="1"/>
    <col min="3579" max="3579" width="1.28515625" style="3020" customWidth="1"/>
    <col min="3580" max="3580" width="15.42578125" style="3020" customWidth="1"/>
    <col min="3581" max="3589" width="10.5703125" style="3020" customWidth="1"/>
    <col min="3590" max="3590" width="0.85546875" style="3020" customWidth="1"/>
    <col min="3591" max="3591" width="4.85546875" style="3020" customWidth="1"/>
    <col min="3592" max="3832" width="7.85546875" style="3020"/>
    <col min="3833" max="3833" width="1.42578125" style="3020" customWidth="1"/>
    <col min="3834" max="3834" width="2" style="3020" customWidth="1"/>
    <col min="3835" max="3835" width="1.28515625" style="3020" customWidth="1"/>
    <col min="3836" max="3836" width="15.42578125" style="3020" customWidth="1"/>
    <col min="3837" max="3845" width="10.5703125" style="3020" customWidth="1"/>
    <col min="3846" max="3846" width="0.85546875" style="3020" customWidth="1"/>
    <col min="3847" max="3847" width="4.85546875" style="3020" customWidth="1"/>
    <col min="3848" max="4088" width="7.85546875" style="3020"/>
    <col min="4089" max="4089" width="1.42578125" style="3020" customWidth="1"/>
    <col min="4090" max="4090" width="2" style="3020" customWidth="1"/>
    <col min="4091" max="4091" width="1.28515625" style="3020" customWidth="1"/>
    <col min="4092" max="4092" width="15.42578125" style="3020" customWidth="1"/>
    <col min="4093" max="4101" width="10.5703125" style="3020" customWidth="1"/>
    <col min="4102" max="4102" width="0.85546875" style="3020" customWidth="1"/>
    <col min="4103" max="4103" width="4.85546875" style="3020" customWidth="1"/>
    <col min="4104" max="4344" width="7.85546875" style="3020"/>
    <col min="4345" max="4345" width="1.42578125" style="3020" customWidth="1"/>
    <col min="4346" max="4346" width="2" style="3020" customWidth="1"/>
    <col min="4347" max="4347" width="1.28515625" style="3020" customWidth="1"/>
    <col min="4348" max="4348" width="15.42578125" style="3020" customWidth="1"/>
    <col min="4349" max="4357" width="10.5703125" style="3020" customWidth="1"/>
    <col min="4358" max="4358" width="0.85546875" style="3020" customWidth="1"/>
    <col min="4359" max="4359" width="4.85546875" style="3020" customWidth="1"/>
    <col min="4360" max="4600" width="7.85546875" style="3020"/>
    <col min="4601" max="4601" width="1.42578125" style="3020" customWidth="1"/>
    <col min="4602" max="4602" width="2" style="3020" customWidth="1"/>
    <col min="4603" max="4603" width="1.28515625" style="3020" customWidth="1"/>
    <col min="4604" max="4604" width="15.42578125" style="3020" customWidth="1"/>
    <col min="4605" max="4613" width="10.5703125" style="3020" customWidth="1"/>
    <col min="4614" max="4614" width="0.85546875" style="3020" customWidth="1"/>
    <col min="4615" max="4615" width="4.85546875" style="3020" customWidth="1"/>
    <col min="4616" max="4856" width="7.85546875" style="3020"/>
    <col min="4857" max="4857" width="1.42578125" style="3020" customWidth="1"/>
    <col min="4858" max="4858" width="2" style="3020" customWidth="1"/>
    <col min="4859" max="4859" width="1.28515625" style="3020" customWidth="1"/>
    <col min="4860" max="4860" width="15.42578125" style="3020" customWidth="1"/>
    <col min="4861" max="4869" width="10.5703125" style="3020" customWidth="1"/>
    <col min="4870" max="4870" width="0.85546875" style="3020" customWidth="1"/>
    <col min="4871" max="4871" width="4.85546875" style="3020" customWidth="1"/>
    <col min="4872" max="5112" width="7.85546875" style="3020"/>
    <col min="5113" max="5113" width="1.42578125" style="3020" customWidth="1"/>
    <col min="5114" max="5114" width="2" style="3020" customWidth="1"/>
    <col min="5115" max="5115" width="1.28515625" style="3020" customWidth="1"/>
    <col min="5116" max="5116" width="15.42578125" style="3020" customWidth="1"/>
    <col min="5117" max="5125" width="10.5703125" style="3020" customWidth="1"/>
    <col min="5126" max="5126" width="0.85546875" style="3020" customWidth="1"/>
    <col min="5127" max="5127" width="4.85546875" style="3020" customWidth="1"/>
    <col min="5128" max="5368" width="7.85546875" style="3020"/>
    <col min="5369" max="5369" width="1.42578125" style="3020" customWidth="1"/>
    <col min="5370" max="5370" width="2" style="3020" customWidth="1"/>
    <col min="5371" max="5371" width="1.28515625" style="3020" customWidth="1"/>
    <col min="5372" max="5372" width="15.42578125" style="3020" customWidth="1"/>
    <col min="5373" max="5381" width="10.5703125" style="3020" customWidth="1"/>
    <col min="5382" max="5382" width="0.85546875" style="3020" customWidth="1"/>
    <col min="5383" max="5383" width="4.85546875" style="3020" customWidth="1"/>
    <col min="5384" max="5624" width="7.85546875" style="3020"/>
    <col min="5625" max="5625" width="1.42578125" style="3020" customWidth="1"/>
    <col min="5626" max="5626" width="2" style="3020" customWidth="1"/>
    <col min="5627" max="5627" width="1.28515625" style="3020" customWidth="1"/>
    <col min="5628" max="5628" width="15.42578125" style="3020" customWidth="1"/>
    <col min="5629" max="5637" width="10.5703125" style="3020" customWidth="1"/>
    <col min="5638" max="5638" width="0.85546875" style="3020" customWidth="1"/>
    <col min="5639" max="5639" width="4.85546875" style="3020" customWidth="1"/>
    <col min="5640" max="5880" width="7.85546875" style="3020"/>
    <col min="5881" max="5881" width="1.42578125" style="3020" customWidth="1"/>
    <col min="5882" max="5882" width="2" style="3020" customWidth="1"/>
    <col min="5883" max="5883" width="1.28515625" style="3020" customWidth="1"/>
    <col min="5884" max="5884" width="15.42578125" style="3020" customWidth="1"/>
    <col min="5885" max="5893" width="10.5703125" style="3020" customWidth="1"/>
    <col min="5894" max="5894" width="0.85546875" style="3020" customWidth="1"/>
    <col min="5895" max="5895" width="4.85546875" style="3020" customWidth="1"/>
    <col min="5896" max="6136" width="7.85546875" style="3020"/>
    <col min="6137" max="6137" width="1.42578125" style="3020" customWidth="1"/>
    <col min="6138" max="6138" width="2" style="3020" customWidth="1"/>
    <col min="6139" max="6139" width="1.28515625" style="3020" customWidth="1"/>
    <col min="6140" max="6140" width="15.42578125" style="3020" customWidth="1"/>
    <col min="6141" max="6149" width="10.5703125" style="3020" customWidth="1"/>
    <col min="6150" max="6150" width="0.85546875" style="3020" customWidth="1"/>
    <col min="6151" max="6151" width="4.85546875" style="3020" customWidth="1"/>
    <col min="6152" max="6392" width="7.85546875" style="3020"/>
    <col min="6393" max="6393" width="1.42578125" style="3020" customWidth="1"/>
    <col min="6394" max="6394" width="2" style="3020" customWidth="1"/>
    <col min="6395" max="6395" width="1.28515625" style="3020" customWidth="1"/>
    <col min="6396" max="6396" width="15.42578125" style="3020" customWidth="1"/>
    <col min="6397" max="6405" width="10.5703125" style="3020" customWidth="1"/>
    <col min="6406" max="6406" width="0.85546875" style="3020" customWidth="1"/>
    <col min="6407" max="6407" width="4.85546875" style="3020" customWidth="1"/>
    <col min="6408" max="6648" width="7.85546875" style="3020"/>
    <col min="6649" max="6649" width="1.42578125" style="3020" customWidth="1"/>
    <col min="6650" max="6650" width="2" style="3020" customWidth="1"/>
    <col min="6651" max="6651" width="1.28515625" style="3020" customWidth="1"/>
    <col min="6652" max="6652" width="15.42578125" style="3020" customWidth="1"/>
    <col min="6653" max="6661" width="10.5703125" style="3020" customWidth="1"/>
    <col min="6662" max="6662" width="0.85546875" style="3020" customWidth="1"/>
    <col min="6663" max="6663" width="4.85546875" style="3020" customWidth="1"/>
    <col min="6664" max="6904" width="7.85546875" style="3020"/>
    <col min="6905" max="6905" width="1.42578125" style="3020" customWidth="1"/>
    <col min="6906" max="6906" width="2" style="3020" customWidth="1"/>
    <col min="6907" max="6907" width="1.28515625" style="3020" customWidth="1"/>
    <col min="6908" max="6908" width="15.42578125" style="3020" customWidth="1"/>
    <col min="6909" max="6917" width="10.5703125" style="3020" customWidth="1"/>
    <col min="6918" max="6918" width="0.85546875" style="3020" customWidth="1"/>
    <col min="6919" max="6919" width="4.85546875" style="3020" customWidth="1"/>
    <col min="6920" max="7160" width="7.85546875" style="3020"/>
    <col min="7161" max="7161" width="1.42578125" style="3020" customWidth="1"/>
    <col min="7162" max="7162" width="2" style="3020" customWidth="1"/>
    <col min="7163" max="7163" width="1.28515625" style="3020" customWidth="1"/>
    <col min="7164" max="7164" width="15.42578125" style="3020" customWidth="1"/>
    <col min="7165" max="7173" width="10.5703125" style="3020" customWidth="1"/>
    <col min="7174" max="7174" width="0.85546875" style="3020" customWidth="1"/>
    <col min="7175" max="7175" width="4.85546875" style="3020" customWidth="1"/>
    <col min="7176" max="7416" width="7.85546875" style="3020"/>
    <col min="7417" max="7417" width="1.42578125" style="3020" customWidth="1"/>
    <col min="7418" max="7418" width="2" style="3020" customWidth="1"/>
    <col min="7419" max="7419" width="1.28515625" style="3020" customWidth="1"/>
    <col min="7420" max="7420" width="15.42578125" style="3020" customWidth="1"/>
    <col min="7421" max="7429" width="10.5703125" style="3020" customWidth="1"/>
    <col min="7430" max="7430" width="0.85546875" style="3020" customWidth="1"/>
    <col min="7431" max="7431" width="4.85546875" style="3020" customWidth="1"/>
    <col min="7432" max="7672" width="7.85546875" style="3020"/>
    <col min="7673" max="7673" width="1.42578125" style="3020" customWidth="1"/>
    <col min="7674" max="7674" width="2" style="3020" customWidth="1"/>
    <col min="7675" max="7675" width="1.28515625" style="3020" customWidth="1"/>
    <col min="7676" max="7676" width="15.42578125" style="3020" customWidth="1"/>
    <col min="7677" max="7685" width="10.5703125" style="3020" customWidth="1"/>
    <col min="7686" max="7686" width="0.85546875" style="3020" customWidth="1"/>
    <col min="7687" max="7687" width="4.85546875" style="3020" customWidth="1"/>
    <col min="7688" max="7928" width="7.85546875" style="3020"/>
    <col min="7929" max="7929" width="1.42578125" style="3020" customWidth="1"/>
    <col min="7930" max="7930" width="2" style="3020" customWidth="1"/>
    <col min="7931" max="7931" width="1.28515625" style="3020" customWidth="1"/>
    <col min="7932" max="7932" width="15.42578125" style="3020" customWidth="1"/>
    <col min="7933" max="7941" width="10.5703125" style="3020" customWidth="1"/>
    <col min="7942" max="7942" width="0.85546875" style="3020" customWidth="1"/>
    <col min="7943" max="7943" width="4.85546875" style="3020" customWidth="1"/>
    <col min="7944" max="8184" width="7.85546875" style="3020"/>
    <col min="8185" max="8185" width="1.42578125" style="3020" customWidth="1"/>
    <col min="8186" max="8186" width="2" style="3020" customWidth="1"/>
    <col min="8187" max="8187" width="1.28515625" style="3020" customWidth="1"/>
    <col min="8188" max="8188" width="15.42578125" style="3020" customWidth="1"/>
    <col min="8189" max="8197" width="10.5703125" style="3020" customWidth="1"/>
    <col min="8198" max="8198" width="0.85546875" style="3020" customWidth="1"/>
    <col min="8199" max="8199" width="4.85546875" style="3020" customWidth="1"/>
    <col min="8200" max="8440" width="7.85546875" style="3020"/>
    <col min="8441" max="8441" width="1.42578125" style="3020" customWidth="1"/>
    <col min="8442" max="8442" width="2" style="3020" customWidth="1"/>
    <col min="8443" max="8443" width="1.28515625" style="3020" customWidth="1"/>
    <col min="8444" max="8444" width="15.42578125" style="3020" customWidth="1"/>
    <col min="8445" max="8453" width="10.5703125" style="3020" customWidth="1"/>
    <col min="8454" max="8454" width="0.85546875" style="3020" customWidth="1"/>
    <col min="8455" max="8455" width="4.85546875" style="3020" customWidth="1"/>
    <col min="8456" max="8696" width="7.85546875" style="3020"/>
    <col min="8697" max="8697" width="1.42578125" style="3020" customWidth="1"/>
    <col min="8698" max="8698" width="2" style="3020" customWidth="1"/>
    <col min="8699" max="8699" width="1.28515625" style="3020" customWidth="1"/>
    <col min="8700" max="8700" width="15.42578125" style="3020" customWidth="1"/>
    <col min="8701" max="8709" width="10.5703125" style="3020" customWidth="1"/>
    <col min="8710" max="8710" width="0.85546875" style="3020" customWidth="1"/>
    <col min="8711" max="8711" width="4.85546875" style="3020" customWidth="1"/>
    <col min="8712" max="8952" width="7.85546875" style="3020"/>
    <col min="8953" max="8953" width="1.42578125" style="3020" customWidth="1"/>
    <col min="8954" max="8954" width="2" style="3020" customWidth="1"/>
    <col min="8955" max="8955" width="1.28515625" style="3020" customWidth="1"/>
    <col min="8956" max="8956" width="15.42578125" style="3020" customWidth="1"/>
    <col min="8957" max="8965" width="10.5703125" style="3020" customWidth="1"/>
    <col min="8966" max="8966" width="0.85546875" style="3020" customWidth="1"/>
    <col min="8967" max="8967" width="4.85546875" style="3020" customWidth="1"/>
    <col min="8968" max="9208" width="7.85546875" style="3020"/>
    <col min="9209" max="9209" width="1.42578125" style="3020" customWidth="1"/>
    <col min="9210" max="9210" width="2" style="3020" customWidth="1"/>
    <col min="9211" max="9211" width="1.28515625" style="3020" customWidth="1"/>
    <col min="9212" max="9212" width="15.42578125" style="3020" customWidth="1"/>
    <col min="9213" max="9221" width="10.5703125" style="3020" customWidth="1"/>
    <col min="9222" max="9222" width="0.85546875" style="3020" customWidth="1"/>
    <col min="9223" max="9223" width="4.85546875" style="3020" customWidth="1"/>
    <col min="9224" max="9464" width="7.85546875" style="3020"/>
    <col min="9465" max="9465" width="1.42578125" style="3020" customWidth="1"/>
    <col min="9466" max="9466" width="2" style="3020" customWidth="1"/>
    <col min="9467" max="9467" width="1.28515625" style="3020" customWidth="1"/>
    <col min="9468" max="9468" width="15.42578125" style="3020" customWidth="1"/>
    <col min="9469" max="9477" width="10.5703125" style="3020" customWidth="1"/>
    <col min="9478" max="9478" width="0.85546875" style="3020" customWidth="1"/>
    <col min="9479" max="9479" width="4.85546875" style="3020" customWidth="1"/>
    <col min="9480" max="9720" width="7.85546875" style="3020"/>
    <col min="9721" max="9721" width="1.42578125" style="3020" customWidth="1"/>
    <col min="9722" max="9722" width="2" style="3020" customWidth="1"/>
    <col min="9723" max="9723" width="1.28515625" style="3020" customWidth="1"/>
    <col min="9724" max="9724" width="15.42578125" style="3020" customWidth="1"/>
    <col min="9725" max="9733" width="10.5703125" style="3020" customWidth="1"/>
    <col min="9734" max="9734" width="0.85546875" style="3020" customWidth="1"/>
    <col min="9735" max="9735" width="4.85546875" style="3020" customWidth="1"/>
    <col min="9736" max="9976" width="7.85546875" style="3020"/>
    <col min="9977" max="9977" width="1.42578125" style="3020" customWidth="1"/>
    <col min="9978" max="9978" width="2" style="3020" customWidth="1"/>
    <col min="9979" max="9979" width="1.28515625" style="3020" customWidth="1"/>
    <col min="9980" max="9980" width="15.42578125" style="3020" customWidth="1"/>
    <col min="9981" max="9989" width="10.5703125" style="3020" customWidth="1"/>
    <col min="9990" max="9990" width="0.85546875" style="3020" customWidth="1"/>
    <col min="9991" max="9991" width="4.85546875" style="3020" customWidth="1"/>
    <col min="9992" max="10232" width="7.85546875" style="3020"/>
    <col min="10233" max="10233" width="1.42578125" style="3020" customWidth="1"/>
    <col min="10234" max="10234" width="2" style="3020" customWidth="1"/>
    <col min="10235" max="10235" width="1.28515625" style="3020" customWidth="1"/>
    <col min="10236" max="10236" width="15.42578125" style="3020" customWidth="1"/>
    <col min="10237" max="10245" width="10.5703125" style="3020" customWidth="1"/>
    <col min="10246" max="10246" width="0.85546875" style="3020" customWidth="1"/>
    <col min="10247" max="10247" width="4.85546875" style="3020" customWidth="1"/>
    <col min="10248" max="10488" width="7.85546875" style="3020"/>
    <col min="10489" max="10489" width="1.42578125" style="3020" customWidth="1"/>
    <col min="10490" max="10490" width="2" style="3020" customWidth="1"/>
    <col min="10491" max="10491" width="1.28515625" style="3020" customWidth="1"/>
    <col min="10492" max="10492" width="15.42578125" style="3020" customWidth="1"/>
    <col min="10493" max="10501" width="10.5703125" style="3020" customWidth="1"/>
    <col min="10502" max="10502" width="0.85546875" style="3020" customWidth="1"/>
    <col min="10503" max="10503" width="4.85546875" style="3020" customWidth="1"/>
    <col min="10504" max="10744" width="7.85546875" style="3020"/>
    <col min="10745" max="10745" width="1.42578125" style="3020" customWidth="1"/>
    <col min="10746" max="10746" width="2" style="3020" customWidth="1"/>
    <col min="10747" max="10747" width="1.28515625" style="3020" customWidth="1"/>
    <col min="10748" max="10748" width="15.42578125" style="3020" customWidth="1"/>
    <col min="10749" max="10757" width="10.5703125" style="3020" customWidth="1"/>
    <col min="10758" max="10758" width="0.85546875" style="3020" customWidth="1"/>
    <col min="10759" max="10759" width="4.85546875" style="3020" customWidth="1"/>
    <col min="10760" max="11000" width="7.85546875" style="3020"/>
    <col min="11001" max="11001" width="1.42578125" style="3020" customWidth="1"/>
    <col min="11002" max="11002" width="2" style="3020" customWidth="1"/>
    <col min="11003" max="11003" width="1.28515625" style="3020" customWidth="1"/>
    <col min="11004" max="11004" width="15.42578125" style="3020" customWidth="1"/>
    <col min="11005" max="11013" width="10.5703125" style="3020" customWidth="1"/>
    <col min="11014" max="11014" width="0.85546875" style="3020" customWidth="1"/>
    <col min="11015" max="11015" width="4.85546875" style="3020" customWidth="1"/>
    <col min="11016" max="11256" width="7.85546875" style="3020"/>
    <col min="11257" max="11257" width="1.42578125" style="3020" customWidth="1"/>
    <col min="11258" max="11258" width="2" style="3020" customWidth="1"/>
    <col min="11259" max="11259" width="1.28515625" style="3020" customWidth="1"/>
    <col min="11260" max="11260" width="15.42578125" style="3020" customWidth="1"/>
    <col min="11261" max="11269" width="10.5703125" style="3020" customWidth="1"/>
    <col min="11270" max="11270" width="0.85546875" style="3020" customWidth="1"/>
    <col min="11271" max="11271" width="4.85546875" style="3020" customWidth="1"/>
    <col min="11272" max="11512" width="7.85546875" style="3020"/>
    <col min="11513" max="11513" width="1.42578125" style="3020" customWidth="1"/>
    <col min="11514" max="11514" width="2" style="3020" customWidth="1"/>
    <col min="11515" max="11515" width="1.28515625" style="3020" customWidth="1"/>
    <col min="11516" max="11516" width="15.42578125" style="3020" customWidth="1"/>
    <col min="11517" max="11525" width="10.5703125" style="3020" customWidth="1"/>
    <col min="11526" max="11526" width="0.85546875" style="3020" customWidth="1"/>
    <col min="11527" max="11527" width="4.85546875" style="3020" customWidth="1"/>
    <col min="11528" max="11768" width="7.85546875" style="3020"/>
    <col min="11769" max="11769" width="1.42578125" style="3020" customWidth="1"/>
    <col min="11770" max="11770" width="2" style="3020" customWidth="1"/>
    <col min="11771" max="11771" width="1.28515625" style="3020" customWidth="1"/>
    <col min="11772" max="11772" width="15.42578125" style="3020" customWidth="1"/>
    <col min="11773" max="11781" width="10.5703125" style="3020" customWidth="1"/>
    <col min="11782" max="11782" width="0.85546875" style="3020" customWidth="1"/>
    <col min="11783" max="11783" width="4.85546875" style="3020" customWidth="1"/>
    <col min="11784" max="12024" width="7.85546875" style="3020"/>
    <col min="12025" max="12025" width="1.42578125" style="3020" customWidth="1"/>
    <col min="12026" max="12026" width="2" style="3020" customWidth="1"/>
    <col min="12027" max="12027" width="1.28515625" style="3020" customWidth="1"/>
    <col min="12028" max="12028" width="15.42578125" style="3020" customWidth="1"/>
    <col min="12029" max="12037" width="10.5703125" style="3020" customWidth="1"/>
    <col min="12038" max="12038" width="0.85546875" style="3020" customWidth="1"/>
    <col min="12039" max="12039" width="4.85546875" style="3020" customWidth="1"/>
    <col min="12040" max="12280" width="7.85546875" style="3020"/>
    <col min="12281" max="12281" width="1.42578125" style="3020" customWidth="1"/>
    <col min="12282" max="12282" width="2" style="3020" customWidth="1"/>
    <col min="12283" max="12283" width="1.28515625" style="3020" customWidth="1"/>
    <col min="12284" max="12284" width="15.42578125" style="3020" customWidth="1"/>
    <col min="12285" max="12293" width="10.5703125" style="3020" customWidth="1"/>
    <col min="12294" max="12294" width="0.85546875" style="3020" customWidth="1"/>
    <col min="12295" max="12295" width="4.85546875" style="3020" customWidth="1"/>
    <col min="12296" max="12536" width="7.85546875" style="3020"/>
    <col min="12537" max="12537" width="1.42578125" style="3020" customWidth="1"/>
    <col min="12538" max="12538" width="2" style="3020" customWidth="1"/>
    <col min="12539" max="12539" width="1.28515625" style="3020" customWidth="1"/>
    <col min="12540" max="12540" width="15.42578125" style="3020" customWidth="1"/>
    <col min="12541" max="12549" width="10.5703125" style="3020" customWidth="1"/>
    <col min="12550" max="12550" width="0.85546875" style="3020" customWidth="1"/>
    <col min="12551" max="12551" width="4.85546875" style="3020" customWidth="1"/>
    <col min="12552" max="12792" width="7.85546875" style="3020"/>
    <col min="12793" max="12793" width="1.42578125" style="3020" customWidth="1"/>
    <col min="12794" max="12794" width="2" style="3020" customWidth="1"/>
    <col min="12795" max="12795" width="1.28515625" style="3020" customWidth="1"/>
    <col min="12796" max="12796" width="15.42578125" style="3020" customWidth="1"/>
    <col min="12797" max="12805" width="10.5703125" style="3020" customWidth="1"/>
    <col min="12806" max="12806" width="0.85546875" style="3020" customWidth="1"/>
    <col min="12807" max="12807" width="4.85546875" style="3020" customWidth="1"/>
    <col min="12808" max="13048" width="7.85546875" style="3020"/>
    <col min="13049" max="13049" width="1.42578125" style="3020" customWidth="1"/>
    <col min="13050" max="13050" width="2" style="3020" customWidth="1"/>
    <col min="13051" max="13051" width="1.28515625" style="3020" customWidth="1"/>
    <col min="13052" max="13052" width="15.42578125" style="3020" customWidth="1"/>
    <col min="13053" max="13061" width="10.5703125" style="3020" customWidth="1"/>
    <col min="13062" max="13062" width="0.85546875" style="3020" customWidth="1"/>
    <col min="13063" max="13063" width="4.85546875" style="3020" customWidth="1"/>
    <col min="13064" max="13304" width="7.85546875" style="3020"/>
    <col min="13305" max="13305" width="1.42578125" style="3020" customWidth="1"/>
    <col min="13306" max="13306" width="2" style="3020" customWidth="1"/>
    <col min="13307" max="13307" width="1.28515625" style="3020" customWidth="1"/>
    <col min="13308" max="13308" width="15.42578125" style="3020" customWidth="1"/>
    <col min="13309" max="13317" width="10.5703125" style="3020" customWidth="1"/>
    <col min="13318" max="13318" width="0.85546875" style="3020" customWidth="1"/>
    <col min="13319" max="13319" width="4.85546875" style="3020" customWidth="1"/>
    <col min="13320" max="13560" width="7.85546875" style="3020"/>
    <col min="13561" max="13561" width="1.42578125" style="3020" customWidth="1"/>
    <col min="13562" max="13562" width="2" style="3020" customWidth="1"/>
    <col min="13563" max="13563" width="1.28515625" style="3020" customWidth="1"/>
    <col min="13564" max="13564" width="15.42578125" style="3020" customWidth="1"/>
    <col min="13565" max="13573" width="10.5703125" style="3020" customWidth="1"/>
    <col min="13574" max="13574" width="0.85546875" style="3020" customWidth="1"/>
    <col min="13575" max="13575" width="4.85546875" style="3020" customWidth="1"/>
    <col min="13576" max="13816" width="7.85546875" style="3020"/>
    <col min="13817" max="13817" width="1.42578125" style="3020" customWidth="1"/>
    <col min="13818" max="13818" width="2" style="3020" customWidth="1"/>
    <col min="13819" max="13819" width="1.28515625" style="3020" customWidth="1"/>
    <col min="13820" max="13820" width="15.42578125" style="3020" customWidth="1"/>
    <col min="13821" max="13829" width="10.5703125" style="3020" customWidth="1"/>
    <col min="13830" max="13830" width="0.85546875" style="3020" customWidth="1"/>
    <col min="13831" max="13831" width="4.85546875" style="3020" customWidth="1"/>
    <col min="13832" max="14072" width="7.85546875" style="3020"/>
    <col min="14073" max="14073" width="1.42578125" style="3020" customWidth="1"/>
    <col min="14074" max="14074" width="2" style="3020" customWidth="1"/>
    <col min="14075" max="14075" width="1.28515625" style="3020" customWidth="1"/>
    <col min="14076" max="14076" width="15.42578125" style="3020" customWidth="1"/>
    <col min="14077" max="14085" width="10.5703125" style="3020" customWidth="1"/>
    <col min="14086" max="14086" width="0.85546875" style="3020" customWidth="1"/>
    <col min="14087" max="14087" width="4.85546875" style="3020" customWidth="1"/>
    <col min="14088" max="14328" width="7.85546875" style="3020"/>
    <col min="14329" max="14329" width="1.42578125" style="3020" customWidth="1"/>
    <col min="14330" max="14330" width="2" style="3020" customWidth="1"/>
    <col min="14331" max="14331" width="1.28515625" style="3020" customWidth="1"/>
    <col min="14332" max="14332" width="15.42578125" style="3020" customWidth="1"/>
    <col min="14333" max="14341" width="10.5703125" style="3020" customWidth="1"/>
    <col min="14342" max="14342" width="0.85546875" style="3020" customWidth="1"/>
    <col min="14343" max="14343" width="4.85546875" style="3020" customWidth="1"/>
    <col min="14344" max="14584" width="7.85546875" style="3020"/>
    <col min="14585" max="14585" width="1.42578125" style="3020" customWidth="1"/>
    <col min="14586" max="14586" width="2" style="3020" customWidth="1"/>
    <col min="14587" max="14587" width="1.28515625" style="3020" customWidth="1"/>
    <col min="14588" max="14588" width="15.42578125" style="3020" customWidth="1"/>
    <col min="14589" max="14597" width="10.5703125" style="3020" customWidth="1"/>
    <col min="14598" max="14598" width="0.85546875" style="3020" customWidth="1"/>
    <col min="14599" max="14599" width="4.85546875" style="3020" customWidth="1"/>
    <col min="14600" max="14840" width="7.85546875" style="3020"/>
    <col min="14841" max="14841" width="1.42578125" style="3020" customWidth="1"/>
    <col min="14842" max="14842" width="2" style="3020" customWidth="1"/>
    <col min="14843" max="14843" width="1.28515625" style="3020" customWidth="1"/>
    <col min="14844" max="14844" width="15.42578125" style="3020" customWidth="1"/>
    <col min="14845" max="14853" width="10.5703125" style="3020" customWidth="1"/>
    <col min="14854" max="14854" width="0.85546875" style="3020" customWidth="1"/>
    <col min="14855" max="14855" width="4.85546875" style="3020" customWidth="1"/>
    <col min="14856" max="15096" width="7.85546875" style="3020"/>
    <col min="15097" max="15097" width="1.42578125" style="3020" customWidth="1"/>
    <col min="15098" max="15098" width="2" style="3020" customWidth="1"/>
    <col min="15099" max="15099" width="1.28515625" style="3020" customWidth="1"/>
    <col min="15100" max="15100" width="15.42578125" style="3020" customWidth="1"/>
    <col min="15101" max="15109" width="10.5703125" style="3020" customWidth="1"/>
    <col min="15110" max="15110" width="0.85546875" style="3020" customWidth="1"/>
    <col min="15111" max="15111" width="4.85546875" style="3020" customWidth="1"/>
    <col min="15112" max="15352" width="7.85546875" style="3020"/>
    <col min="15353" max="15353" width="1.42578125" style="3020" customWidth="1"/>
    <col min="15354" max="15354" width="2" style="3020" customWidth="1"/>
    <col min="15355" max="15355" width="1.28515625" style="3020" customWidth="1"/>
    <col min="15356" max="15356" width="15.42578125" style="3020" customWidth="1"/>
    <col min="15357" max="15365" width="10.5703125" style="3020" customWidth="1"/>
    <col min="15366" max="15366" width="0.85546875" style="3020" customWidth="1"/>
    <col min="15367" max="15367" width="4.85546875" style="3020" customWidth="1"/>
    <col min="15368" max="15608" width="7.85546875" style="3020"/>
    <col min="15609" max="15609" width="1.42578125" style="3020" customWidth="1"/>
    <col min="15610" max="15610" width="2" style="3020" customWidth="1"/>
    <col min="15611" max="15611" width="1.28515625" style="3020" customWidth="1"/>
    <col min="15612" max="15612" width="15.42578125" style="3020" customWidth="1"/>
    <col min="15613" max="15621" width="10.5703125" style="3020" customWidth="1"/>
    <col min="15622" max="15622" width="0.85546875" style="3020" customWidth="1"/>
    <col min="15623" max="15623" width="4.85546875" style="3020" customWidth="1"/>
    <col min="15624" max="15864" width="7.85546875" style="3020"/>
    <col min="15865" max="15865" width="1.42578125" style="3020" customWidth="1"/>
    <col min="15866" max="15866" width="2" style="3020" customWidth="1"/>
    <col min="15867" max="15867" width="1.28515625" style="3020" customWidth="1"/>
    <col min="15868" max="15868" width="15.42578125" style="3020" customWidth="1"/>
    <col min="15869" max="15877" width="10.5703125" style="3020" customWidth="1"/>
    <col min="15878" max="15878" width="0.85546875" style="3020" customWidth="1"/>
    <col min="15879" max="15879" width="4.85546875" style="3020" customWidth="1"/>
    <col min="15880" max="16120" width="7.85546875" style="3020"/>
    <col min="16121" max="16121" width="1.42578125" style="3020" customWidth="1"/>
    <col min="16122" max="16122" width="2" style="3020" customWidth="1"/>
    <col min="16123" max="16123" width="1.28515625" style="3020" customWidth="1"/>
    <col min="16124" max="16124" width="15.42578125" style="3020" customWidth="1"/>
    <col min="16125" max="16133" width="10.5703125" style="3020" customWidth="1"/>
    <col min="16134" max="16134" width="0.85546875" style="3020" customWidth="1"/>
    <col min="16135" max="16135" width="4.85546875" style="3020" customWidth="1"/>
    <col min="16136" max="16384" width="7.85546875" style="3020"/>
  </cols>
  <sheetData>
    <row r="1" spans="1:31" s="603" customFormat="1" ht="20.45" customHeight="1">
      <c r="A1" s="5684" t="s">
        <v>80</v>
      </c>
      <c r="B1" s="5684"/>
      <c r="C1" s="5684"/>
      <c r="D1" s="5684"/>
      <c r="E1" s="5684"/>
      <c r="F1" s="5684"/>
      <c r="G1" s="5684"/>
      <c r="H1" s="5684"/>
      <c r="I1" s="5684"/>
      <c r="J1" s="5684"/>
      <c r="K1" s="5684"/>
      <c r="L1" s="5684"/>
      <c r="M1" s="5684"/>
      <c r="N1" s="5684"/>
      <c r="O1" s="5684"/>
      <c r="P1" s="5684"/>
      <c r="Q1" s="5684"/>
      <c r="R1" s="5684"/>
      <c r="S1" s="5684"/>
      <c r="T1" s="5684"/>
      <c r="U1" s="5684"/>
      <c r="V1" s="5684"/>
      <c r="W1" s="5684"/>
      <c r="X1" s="5684"/>
      <c r="Y1" s="5684"/>
      <c r="Z1" s="5684"/>
      <c r="AA1" s="5684"/>
      <c r="AB1" s="5684"/>
      <c r="AC1" s="5684"/>
      <c r="AD1" s="5684"/>
      <c r="AE1" s="234"/>
    </row>
    <row r="2" spans="1:31" s="3019" customFormat="1" ht="14.25" customHeight="1">
      <c r="A2" s="3017" t="s">
        <v>2386</v>
      </c>
      <c r="B2" s="3018"/>
      <c r="C2" s="3018"/>
      <c r="D2" s="3018"/>
      <c r="K2" s="6116"/>
      <c r="L2" s="6116"/>
      <c r="M2" s="6116"/>
      <c r="N2" s="6116"/>
      <c r="O2" s="6116"/>
      <c r="P2" s="6116"/>
    </row>
    <row r="3" spans="1:31" ht="5.0999999999999996" customHeight="1">
      <c r="K3" s="6116"/>
      <c r="L3" s="6116"/>
      <c r="M3" s="6116"/>
      <c r="N3" s="6116"/>
      <c r="O3" s="6116"/>
      <c r="P3" s="6116"/>
    </row>
    <row r="4" spans="1:31" ht="13.5" customHeight="1">
      <c r="A4" s="3022"/>
      <c r="B4" s="3023"/>
      <c r="C4" s="6117" t="s">
        <v>2367</v>
      </c>
      <c r="D4" s="6118"/>
      <c r="E4" s="6101" t="s">
        <v>857</v>
      </c>
      <c r="F4" s="6101" t="s">
        <v>858</v>
      </c>
      <c r="G4" s="6101" t="s">
        <v>859</v>
      </c>
      <c r="H4" s="6101" t="s">
        <v>2368</v>
      </c>
      <c r="I4" s="6101" t="s">
        <v>1887</v>
      </c>
      <c r="J4" s="6101" t="s">
        <v>2369</v>
      </c>
      <c r="K4" s="6111">
        <v>2022</v>
      </c>
      <c r="L4" s="6111">
        <v>2023</v>
      </c>
      <c r="M4" s="6113">
        <v>2023</v>
      </c>
      <c r="N4" s="6113"/>
      <c r="O4" s="6113"/>
      <c r="P4" s="6114"/>
    </row>
    <row r="5" spans="1:31" ht="11.25" customHeight="1" thickBot="1">
      <c r="A5" s="3024"/>
      <c r="B5" s="3025"/>
      <c r="C5" s="6119"/>
      <c r="D5" s="6120"/>
      <c r="E5" s="6102"/>
      <c r="F5" s="6102"/>
      <c r="G5" s="6102"/>
      <c r="H5" s="6102"/>
      <c r="I5" s="6102"/>
      <c r="J5" s="6102"/>
      <c r="K5" s="6112"/>
      <c r="L5" s="6112"/>
      <c r="M5" s="3026" t="s">
        <v>1024</v>
      </c>
      <c r="N5" s="3027" t="s">
        <v>861</v>
      </c>
      <c r="O5" s="3027" t="s">
        <v>862</v>
      </c>
      <c r="P5" s="3027" t="s">
        <v>863</v>
      </c>
    </row>
    <row r="6" spans="1:31" ht="11.45" customHeight="1">
      <c r="A6" s="3028"/>
      <c r="C6" s="3029"/>
      <c r="D6" s="3030" t="s">
        <v>876</v>
      </c>
      <c r="E6" s="3031">
        <v>3323</v>
      </c>
      <c r="F6" s="3031">
        <v>3312</v>
      </c>
      <c r="G6" s="3031">
        <v>3453</v>
      </c>
      <c r="H6" s="3031">
        <v>4072</v>
      </c>
      <c r="I6" s="3031">
        <v>4314</v>
      </c>
      <c r="J6" s="3031">
        <v>3757</v>
      </c>
      <c r="K6" s="3031">
        <v>5180</v>
      </c>
      <c r="L6" s="3031">
        <v>4751</v>
      </c>
      <c r="M6" s="3032">
        <v>962</v>
      </c>
      <c r="N6" s="3033">
        <v>917</v>
      </c>
      <c r="O6" s="3033">
        <v>1662</v>
      </c>
      <c r="P6" s="3033">
        <v>1210</v>
      </c>
      <c r="R6" s="3034"/>
      <c r="S6" s="3034"/>
      <c r="T6" s="3034"/>
    </row>
    <row r="7" spans="1:31" ht="11.45" customHeight="1">
      <c r="A7" s="3028"/>
      <c r="C7" s="3029"/>
      <c r="D7" s="3030" t="s">
        <v>2387</v>
      </c>
      <c r="E7" s="3031">
        <v>18</v>
      </c>
      <c r="F7" s="3031">
        <v>37</v>
      </c>
      <c r="G7" s="3031">
        <v>30</v>
      </c>
      <c r="H7" s="3031">
        <v>36</v>
      </c>
      <c r="I7" s="3031">
        <v>37</v>
      </c>
      <c r="J7" s="3031">
        <v>38</v>
      </c>
      <c r="K7" s="3031">
        <v>48</v>
      </c>
      <c r="L7" s="3031">
        <v>48</v>
      </c>
      <c r="M7" s="3035">
        <v>13</v>
      </c>
      <c r="N7" s="3036">
        <v>17</v>
      </c>
      <c r="O7" s="3036">
        <v>8</v>
      </c>
      <c r="P7" s="3036">
        <v>10</v>
      </c>
      <c r="R7" s="3034"/>
      <c r="S7" s="3034"/>
      <c r="T7" s="3034"/>
    </row>
    <row r="8" spans="1:31" ht="11.45" customHeight="1">
      <c r="A8" s="3028"/>
      <c r="C8" s="3029"/>
      <c r="D8" s="3030" t="s">
        <v>2388</v>
      </c>
      <c r="E8" s="3031">
        <v>637</v>
      </c>
      <c r="F8" s="3031">
        <v>686</v>
      </c>
      <c r="G8" s="3031">
        <v>759</v>
      </c>
      <c r="H8" s="3031">
        <v>637</v>
      </c>
      <c r="I8" s="3031">
        <v>646</v>
      </c>
      <c r="J8" s="3031">
        <v>915</v>
      </c>
      <c r="K8" s="3031">
        <v>1522</v>
      </c>
      <c r="L8" s="3031">
        <v>1160</v>
      </c>
      <c r="M8" s="3035">
        <v>213</v>
      </c>
      <c r="N8" s="3036">
        <v>308</v>
      </c>
      <c r="O8" s="3036">
        <v>198</v>
      </c>
      <c r="P8" s="3036">
        <v>441</v>
      </c>
      <c r="R8" s="3034"/>
      <c r="S8" s="3034"/>
      <c r="T8" s="3034"/>
    </row>
    <row r="9" spans="1:31" ht="11.45" customHeight="1">
      <c r="A9" s="3028"/>
      <c r="C9" s="3029"/>
      <c r="D9" s="3030" t="s">
        <v>2389</v>
      </c>
      <c r="E9" s="3031">
        <v>215</v>
      </c>
      <c r="F9" s="3031">
        <v>148</v>
      </c>
      <c r="G9" s="3031">
        <v>134</v>
      </c>
      <c r="H9" s="3031">
        <v>143</v>
      </c>
      <c r="I9" s="3031">
        <v>101</v>
      </c>
      <c r="J9" s="3031">
        <v>93</v>
      </c>
      <c r="K9" s="3031">
        <v>155</v>
      </c>
      <c r="L9" s="3031">
        <v>189</v>
      </c>
      <c r="M9" s="3035">
        <v>44</v>
      </c>
      <c r="N9" s="3036">
        <v>40</v>
      </c>
      <c r="O9" s="3036">
        <v>49</v>
      </c>
      <c r="P9" s="3036">
        <v>56</v>
      </c>
      <c r="R9" s="3034"/>
      <c r="S9" s="3034"/>
      <c r="T9" s="3034"/>
    </row>
    <row r="10" spans="1:31" ht="11.45" customHeight="1">
      <c r="A10" s="3028"/>
      <c r="C10" s="3029"/>
      <c r="D10" s="3030" t="s">
        <v>2390</v>
      </c>
      <c r="E10" s="3031">
        <v>877</v>
      </c>
      <c r="F10" s="3031">
        <v>2604</v>
      </c>
      <c r="G10" s="3031">
        <v>2007</v>
      </c>
      <c r="H10" s="3031">
        <v>1283</v>
      </c>
      <c r="I10" s="3031">
        <v>255</v>
      </c>
      <c r="J10" s="3031">
        <v>283</v>
      </c>
      <c r="K10" s="3031">
        <v>549</v>
      </c>
      <c r="L10" s="3031">
        <v>825</v>
      </c>
      <c r="M10" s="3035">
        <v>55</v>
      </c>
      <c r="N10" s="3036">
        <v>251</v>
      </c>
      <c r="O10" s="3036">
        <v>268</v>
      </c>
      <c r="P10" s="3036">
        <v>251</v>
      </c>
      <c r="R10" s="3034"/>
      <c r="S10" s="3034"/>
      <c r="T10" s="3034"/>
    </row>
    <row r="11" spans="1:31" ht="11.45" customHeight="1">
      <c r="A11" s="3028"/>
      <c r="C11" s="3029"/>
      <c r="D11" s="3030" t="s">
        <v>879</v>
      </c>
      <c r="E11" s="3031">
        <v>1368</v>
      </c>
      <c r="F11" s="3031">
        <v>2398</v>
      </c>
      <c r="G11" s="3031">
        <v>764</v>
      </c>
      <c r="H11" s="3031">
        <v>1780</v>
      </c>
      <c r="I11" s="3031">
        <v>845</v>
      </c>
      <c r="J11" s="3031">
        <v>1296</v>
      </c>
      <c r="K11" s="3031">
        <v>1741</v>
      </c>
      <c r="L11" s="3031">
        <v>1233</v>
      </c>
      <c r="M11" s="3035">
        <v>491</v>
      </c>
      <c r="N11" s="3036">
        <v>253</v>
      </c>
      <c r="O11" s="3036">
        <v>260</v>
      </c>
      <c r="P11" s="3036">
        <v>229</v>
      </c>
      <c r="R11" s="3034"/>
      <c r="S11" s="3034"/>
      <c r="T11" s="3034"/>
    </row>
    <row r="12" spans="1:31" ht="11.45" customHeight="1">
      <c r="A12" s="3028"/>
      <c r="C12" s="3029"/>
      <c r="D12" s="3030" t="s">
        <v>2282</v>
      </c>
      <c r="E12" s="3031">
        <v>3310</v>
      </c>
      <c r="F12" s="3031">
        <v>3038</v>
      </c>
      <c r="G12" s="3031">
        <v>3897</v>
      </c>
      <c r="H12" s="3031">
        <v>3910</v>
      </c>
      <c r="I12" s="3031">
        <v>2870</v>
      </c>
      <c r="J12" s="3031">
        <v>3480</v>
      </c>
      <c r="K12" s="3031">
        <v>4648</v>
      </c>
      <c r="L12" s="3031">
        <v>4135</v>
      </c>
      <c r="M12" s="3035">
        <v>946</v>
      </c>
      <c r="N12" s="3036">
        <v>901</v>
      </c>
      <c r="O12" s="3036">
        <v>1095</v>
      </c>
      <c r="P12" s="3036">
        <v>1193</v>
      </c>
      <c r="R12" s="3034"/>
      <c r="S12" s="3034"/>
      <c r="T12" s="3034"/>
    </row>
    <row r="13" spans="1:31" ht="11.45" customHeight="1">
      <c r="A13" s="3028"/>
      <c r="C13" s="3029"/>
      <c r="D13" s="3030" t="s">
        <v>881</v>
      </c>
      <c r="E13" s="3031">
        <v>3076</v>
      </c>
      <c r="F13" s="3031">
        <v>3849</v>
      </c>
      <c r="G13" s="3031">
        <v>6579</v>
      </c>
      <c r="H13" s="3031">
        <v>14161</v>
      </c>
      <c r="I13" s="3031">
        <v>20041</v>
      </c>
      <c r="J13" s="3031">
        <v>18994</v>
      </c>
      <c r="K13" s="3031">
        <v>26300</v>
      </c>
      <c r="L13" s="3031">
        <v>31497</v>
      </c>
      <c r="M13" s="3035">
        <v>13236</v>
      </c>
      <c r="N13" s="3036">
        <v>9102</v>
      </c>
      <c r="O13" s="3036">
        <v>5117</v>
      </c>
      <c r="P13" s="3036">
        <v>4042</v>
      </c>
      <c r="R13" s="3034"/>
      <c r="S13" s="3034"/>
      <c r="T13" s="3034"/>
    </row>
    <row r="14" spans="1:31" ht="11.45" customHeight="1">
      <c r="A14" s="3028"/>
      <c r="C14" s="3029"/>
      <c r="D14" s="3030" t="s">
        <v>2391</v>
      </c>
      <c r="E14" s="3031">
        <v>3400</v>
      </c>
      <c r="F14" s="3031">
        <v>1455</v>
      </c>
      <c r="G14" s="3031">
        <v>1380</v>
      </c>
      <c r="H14" s="3031">
        <v>1293</v>
      </c>
      <c r="I14" s="3031">
        <v>1564</v>
      </c>
      <c r="J14" s="3031">
        <v>2222</v>
      </c>
      <c r="K14" s="3031">
        <v>3379</v>
      </c>
      <c r="L14" s="3031">
        <v>3610</v>
      </c>
      <c r="M14" s="3035">
        <v>679</v>
      </c>
      <c r="N14" s="3036">
        <v>963</v>
      </c>
      <c r="O14" s="3036">
        <v>951</v>
      </c>
      <c r="P14" s="3036">
        <v>1017</v>
      </c>
      <c r="R14" s="3034"/>
      <c r="S14" s="3034"/>
      <c r="T14" s="3034"/>
    </row>
    <row r="15" spans="1:31" ht="11.45" customHeight="1">
      <c r="A15" s="3028"/>
      <c r="C15" s="3029"/>
      <c r="D15" s="3030" t="s">
        <v>883</v>
      </c>
      <c r="E15" s="3031">
        <v>5028</v>
      </c>
      <c r="F15" s="3031">
        <v>4098</v>
      </c>
      <c r="G15" s="3031">
        <v>3400</v>
      </c>
      <c r="H15" s="3031">
        <v>4497</v>
      </c>
      <c r="I15" s="3031">
        <v>4122</v>
      </c>
      <c r="J15" s="3031">
        <v>5088</v>
      </c>
      <c r="K15" s="3031">
        <v>30206</v>
      </c>
      <c r="L15" s="3031">
        <v>15407</v>
      </c>
      <c r="M15" s="3035">
        <v>1464</v>
      </c>
      <c r="N15" s="3036">
        <v>3099</v>
      </c>
      <c r="O15" s="3036">
        <v>8606</v>
      </c>
      <c r="P15" s="3036">
        <v>2238</v>
      </c>
      <c r="R15" s="3034"/>
      <c r="S15" s="3034"/>
      <c r="T15" s="3034"/>
    </row>
    <row r="16" spans="1:31" s="3038" customFormat="1" ht="11.45" customHeight="1">
      <c r="A16" s="3037"/>
      <c r="C16" s="3039" t="s">
        <v>2283</v>
      </c>
      <c r="D16" s="3040"/>
      <c r="E16" s="3041">
        <v>22260</v>
      </c>
      <c r="F16" s="3041">
        <v>25734</v>
      </c>
      <c r="G16" s="3041">
        <v>26101</v>
      </c>
      <c r="H16" s="3041">
        <v>25432</v>
      </c>
      <c r="I16" s="3041">
        <v>19940</v>
      </c>
      <c r="J16" s="3041">
        <v>26210</v>
      </c>
      <c r="K16" s="3041">
        <v>39632</v>
      </c>
      <c r="L16" s="3041">
        <v>36022</v>
      </c>
      <c r="M16" s="3042">
        <v>7974</v>
      </c>
      <c r="N16" s="3043">
        <v>9291</v>
      </c>
      <c r="O16" s="3043">
        <v>8193</v>
      </c>
      <c r="P16" s="3043">
        <v>10564</v>
      </c>
      <c r="R16" s="3034"/>
      <c r="S16" s="3034"/>
      <c r="T16" s="3034"/>
    </row>
    <row r="17" spans="1:20" ht="11.45" customHeight="1">
      <c r="A17" s="3028"/>
      <c r="C17" s="3029"/>
      <c r="D17" s="3030" t="s">
        <v>2392</v>
      </c>
      <c r="E17" s="3031">
        <v>66</v>
      </c>
      <c r="F17" s="3031">
        <v>63</v>
      </c>
      <c r="G17" s="3031">
        <v>118</v>
      </c>
      <c r="H17" s="3031">
        <v>142</v>
      </c>
      <c r="I17" s="3031">
        <v>68</v>
      </c>
      <c r="J17" s="3031">
        <v>126</v>
      </c>
      <c r="K17" s="3031">
        <v>113</v>
      </c>
      <c r="L17" s="3031">
        <v>103</v>
      </c>
      <c r="M17" s="3044">
        <v>63</v>
      </c>
      <c r="N17" s="3036">
        <v>23</v>
      </c>
      <c r="O17" s="3045">
        <v>0</v>
      </c>
      <c r="P17" s="3046">
        <v>17</v>
      </c>
      <c r="R17" s="3034"/>
      <c r="S17" s="3034"/>
      <c r="T17" s="3034"/>
    </row>
    <row r="18" spans="1:20" ht="11.45" customHeight="1">
      <c r="A18" s="3028"/>
      <c r="C18" s="3029"/>
      <c r="D18" s="3030" t="s">
        <v>2393</v>
      </c>
      <c r="E18" s="3031">
        <v>107</v>
      </c>
      <c r="F18" s="3031">
        <v>56</v>
      </c>
      <c r="G18" s="3031">
        <v>11</v>
      </c>
      <c r="H18" s="3031">
        <v>14</v>
      </c>
      <c r="I18" s="3031">
        <v>12</v>
      </c>
      <c r="J18" s="3031">
        <v>5</v>
      </c>
      <c r="K18" s="3031">
        <v>12</v>
      </c>
      <c r="L18" s="3031">
        <v>1752</v>
      </c>
      <c r="M18" s="3047">
        <v>4</v>
      </c>
      <c r="N18" s="3048">
        <v>20</v>
      </c>
      <c r="O18" s="3048">
        <v>2</v>
      </c>
      <c r="P18" s="3036">
        <v>1726</v>
      </c>
      <c r="R18" s="3034"/>
      <c r="S18" s="3034"/>
      <c r="T18" s="3034"/>
    </row>
    <row r="19" spans="1:20" ht="11.45" customHeight="1">
      <c r="A19" s="3028"/>
      <c r="C19" s="3029"/>
      <c r="D19" s="3030" t="s">
        <v>2394</v>
      </c>
      <c r="E19" s="3031">
        <v>1003</v>
      </c>
      <c r="F19" s="3031">
        <v>1146</v>
      </c>
      <c r="G19" s="3031">
        <v>1159</v>
      </c>
      <c r="H19" s="3031">
        <v>1421</v>
      </c>
      <c r="I19" s="3031">
        <v>1196</v>
      </c>
      <c r="J19" s="3031">
        <v>1369</v>
      </c>
      <c r="K19" s="3031">
        <v>2174</v>
      </c>
      <c r="L19" s="3031">
        <v>2283</v>
      </c>
      <c r="M19" s="3035">
        <v>558</v>
      </c>
      <c r="N19" s="3036">
        <v>489</v>
      </c>
      <c r="O19" s="3036">
        <v>589</v>
      </c>
      <c r="P19" s="3036">
        <v>647</v>
      </c>
      <c r="R19" s="3034"/>
      <c r="S19" s="3034"/>
      <c r="T19" s="3034"/>
    </row>
    <row r="20" spans="1:20" ht="11.45" customHeight="1">
      <c r="A20" s="3028"/>
      <c r="C20" s="3029"/>
      <c r="D20" s="3030" t="s">
        <v>354</v>
      </c>
      <c r="E20" s="3031">
        <v>1255</v>
      </c>
      <c r="F20" s="3031">
        <v>1453</v>
      </c>
      <c r="G20" s="3031">
        <v>1390</v>
      </c>
      <c r="H20" s="3031">
        <v>1439</v>
      </c>
      <c r="I20" s="3031">
        <v>1417</v>
      </c>
      <c r="J20" s="3031">
        <v>1834</v>
      </c>
      <c r="K20" s="3031">
        <v>2244</v>
      </c>
      <c r="L20" s="3031">
        <v>2566</v>
      </c>
      <c r="M20" s="3035">
        <v>535</v>
      </c>
      <c r="N20" s="3036">
        <v>1292</v>
      </c>
      <c r="O20" s="3036">
        <v>153</v>
      </c>
      <c r="P20" s="3036">
        <v>586</v>
      </c>
      <c r="R20" s="3034"/>
      <c r="S20" s="3034"/>
      <c r="T20" s="3034"/>
    </row>
    <row r="21" spans="1:20" ht="11.45" customHeight="1">
      <c r="A21" s="3028"/>
      <c r="C21" s="3029"/>
      <c r="D21" s="3030" t="s">
        <v>2395</v>
      </c>
      <c r="E21" s="3031">
        <v>1843</v>
      </c>
      <c r="F21" s="3031">
        <v>2529</v>
      </c>
      <c r="G21" s="3031">
        <v>1808</v>
      </c>
      <c r="H21" s="3031">
        <v>1501</v>
      </c>
      <c r="I21" s="3031">
        <v>913</v>
      </c>
      <c r="J21" s="3031">
        <v>1159</v>
      </c>
      <c r="K21" s="3031">
        <v>1796</v>
      </c>
      <c r="L21" s="3031">
        <v>1966</v>
      </c>
      <c r="M21" s="3035">
        <v>530</v>
      </c>
      <c r="N21" s="3036">
        <v>665</v>
      </c>
      <c r="O21" s="3036">
        <v>452</v>
      </c>
      <c r="P21" s="3036">
        <v>319</v>
      </c>
      <c r="R21" s="3034"/>
      <c r="S21" s="3034"/>
      <c r="T21" s="3034"/>
    </row>
    <row r="22" spans="1:20" ht="11.45" customHeight="1">
      <c r="A22" s="3028"/>
      <c r="C22" s="3029"/>
      <c r="D22" s="3030" t="s">
        <v>2396</v>
      </c>
      <c r="E22" s="3031">
        <v>36</v>
      </c>
      <c r="F22" s="3031">
        <v>21</v>
      </c>
      <c r="G22" s="3049">
        <v>1</v>
      </c>
      <c r="H22" s="3050">
        <v>0</v>
      </c>
      <c r="I22" s="3031">
        <v>1</v>
      </c>
      <c r="J22" s="3049">
        <v>51</v>
      </c>
      <c r="K22" s="3049">
        <v>185</v>
      </c>
      <c r="L22" s="3049">
        <v>113</v>
      </c>
      <c r="M22" s="3035">
        <v>63</v>
      </c>
      <c r="N22" s="3036">
        <v>21</v>
      </c>
      <c r="O22" s="3036">
        <v>29</v>
      </c>
      <c r="P22" s="3045">
        <v>0</v>
      </c>
      <c r="R22" s="3034"/>
      <c r="S22" s="3034"/>
      <c r="T22" s="3034"/>
    </row>
    <row r="23" spans="1:20" ht="11.45" customHeight="1">
      <c r="A23" s="3028"/>
      <c r="C23" s="3029"/>
      <c r="D23" s="3030" t="s">
        <v>2397</v>
      </c>
      <c r="E23" s="3031">
        <v>236</v>
      </c>
      <c r="F23" s="3031">
        <v>332</v>
      </c>
      <c r="G23" s="3031">
        <v>283</v>
      </c>
      <c r="H23" s="3031">
        <v>309</v>
      </c>
      <c r="I23" s="3031">
        <v>282</v>
      </c>
      <c r="J23" s="3031">
        <v>260</v>
      </c>
      <c r="K23" s="3031">
        <v>542</v>
      </c>
      <c r="L23" s="3031">
        <v>390</v>
      </c>
      <c r="M23" s="3035">
        <v>111</v>
      </c>
      <c r="N23" s="3036">
        <v>118</v>
      </c>
      <c r="O23" s="3036">
        <v>81</v>
      </c>
      <c r="P23" s="3036">
        <v>80</v>
      </c>
      <c r="R23" s="3034"/>
      <c r="S23" s="3034"/>
      <c r="T23" s="3034"/>
    </row>
    <row r="24" spans="1:20" ht="11.45" customHeight="1">
      <c r="A24" s="3028"/>
      <c r="C24" s="3029"/>
      <c r="D24" s="3030" t="s">
        <v>2288</v>
      </c>
      <c r="E24" s="3031">
        <v>493</v>
      </c>
      <c r="F24" s="3031">
        <v>359</v>
      </c>
      <c r="G24" s="3031">
        <v>297</v>
      </c>
      <c r="H24" s="3031">
        <v>335</v>
      </c>
      <c r="I24" s="3031">
        <v>347</v>
      </c>
      <c r="J24" s="3031">
        <v>214</v>
      </c>
      <c r="K24" s="3031">
        <v>638</v>
      </c>
      <c r="L24" s="3031">
        <v>224</v>
      </c>
      <c r="M24" s="3035">
        <v>72</v>
      </c>
      <c r="N24" s="3036">
        <v>34</v>
      </c>
      <c r="O24" s="3036">
        <v>4</v>
      </c>
      <c r="P24" s="3036">
        <v>114</v>
      </c>
      <c r="R24" s="3034"/>
      <c r="S24" s="3034"/>
      <c r="T24" s="3034"/>
    </row>
    <row r="25" spans="1:20" ht="11.45" customHeight="1">
      <c r="A25" s="3028"/>
      <c r="C25" s="3029"/>
      <c r="D25" s="3030" t="s">
        <v>2289</v>
      </c>
      <c r="E25" s="3031">
        <v>99</v>
      </c>
      <c r="F25" s="3031">
        <v>96</v>
      </c>
      <c r="G25" s="3031">
        <v>134</v>
      </c>
      <c r="H25" s="3031">
        <v>102</v>
      </c>
      <c r="I25" s="3031">
        <v>143</v>
      </c>
      <c r="J25" s="3031">
        <v>110</v>
      </c>
      <c r="K25" s="3031">
        <v>112</v>
      </c>
      <c r="L25" s="3031">
        <v>130</v>
      </c>
      <c r="M25" s="3035">
        <v>42</v>
      </c>
      <c r="N25" s="3036">
        <v>21</v>
      </c>
      <c r="O25" s="3036">
        <v>37</v>
      </c>
      <c r="P25" s="3036">
        <v>30</v>
      </c>
      <c r="R25" s="3034"/>
      <c r="S25" s="3034"/>
      <c r="T25" s="3034"/>
    </row>
    <row r="26" spans="1:20" ht="11.45" customHeight="1">
      <c r="A26" s="3028"/>
      <c r="C26" s="3029"/>
      <c r="D26" s="3030" t="s">
        <v>357</v>
      </c>
      <c r="E26" s="3031">
        <v>2517</v>
      </c>
      <c r="F26" s="3031">
        <v>2708</v>
      </c>
      <c r="G26" s="3031">
        <v>1877</v>
      </c>
      <c r="H26" s="3031">
        <v>2244</v>
      </c>
      <c r="I26" s="3031">
        <v>1966</v>
      </c>
      <c r="J26" s="3031">
        <v>2731</v>
      </c>
      <c r="K26" s="3031">
        <v>3032</v>
      </c>
      <c r="L26" s="3031">
        <v>3959</v>
      </c>
      <c r="M26" s="3035">
        <v>841</v>
      </c>
      <c r="N26" s="3036">
        <v>994</v>
      </c>
      <c r="O26" s="3036">
        <v>847</v>
      </c>
      <c r="P26" s="3036">
        <v>1277</v>
      </c>
      <c r="R26" s="3034"/>
      <c r="S26" s="3034"/>
      <c r="T26" s="3034"/>
    </row>
    <row r="27" spans="1:20" ht="11.45" customHeight="1">
      <c r="A27" s="3028"/>
      <c r="C27" s="3029"/>
      <c r="D27" s="3030" t="s">
        <v>2290</v>
      </c>
      <c r="E27" s="3031">
        <v>12384</v>
      </c>
      <c r="F27" s="3031">
        <v>15392</v>
      </c>
      <c r="G27" s="3031">
        <v>17705</v>
      </c>
      <c r="H27" s="3031">
        <v>16008</v>
      </c>
      <c r="I27" s="3031">
        <v>12741</v>
      </c>
      <c r="J27" s="3031">
        <v>17173</v>
      </c>
      <c r="K27" s="3031">
        <v>26475</v>
      </c>
      <c r="L27" s="3031">
        <v>20550</v>
      </c>
      <c r="M27" s="3035">
        <v>4543</v>
      </c>
      <c r="N27" s="3036">
        <v>5158</v>
      </c>
      <c r="O27" s="3036">
        <v>5565</v>
      </c>
      <c r="P27" s="3036">
        <v>5284</v>
      </c>
      <c r="R27" s="3034"/>
      <c r="S27" s="3034"/>
      <c r="T27" s="3034"/>
    </row>
    <row r="28" spans="1:20" ht="11.45" customHeight="1">
      <c r="A28" s="3028"/>
      <c r="C28" s="3029"/>
      <c r="D28" s="3030" t="s">
        <v>2398</v>
      </c>
      <c r="E28" s="3031">
        <v>356</v>
      </c>
      <c r="F28" s="3031">
        <v>375</v>
      </c>
      <c r="G28" s="3031">
        <v>425</v>
      </c>
      <c r="H28" s="3031">
        <v>459</v>
      </c>
      <c r="I28" s="3031">
        <v>45</v>
      </c>
      <c r="J28" s="3031">
        <v>24</v>
      </c>
      <c r="K28" s="3031">
        <v>49</v>
      </c>
      <c r="L28" s="3031">
        <v>46</v>
      </c>
      <c r="M28" s="3035">
        <v>13</v>
      </c>
      <c r="N28" s="3036">
        <v>10</v>
      </c>
      <c r="O28" s="3036">
        <v>13</v>
      </c>
      <c r="P28" s="3036">
        <v>10</v>
      </c>
      <c r="R28" s="3034"/>
      <c r="S28" s="3034"/>
      <c r="T28" s="3034"/>
    </row>
    <row r="29" spans="1:20" ht="11.45" customHeight="1">
      <c r="A29" s="3028"/>
      <c r="C29" s="3029"/>
      <c r="D29" s="3030" t="s">
        <v>2399</v>
      </c>
      <c r="E29" s="3031">
        <v>716</v>
      </c>
      <c r="F29" s="3031">
        <v>205</v>
      </c>
      <c r="G29" s="3031">
        <v>109</v>
      </c>
      <c r="H29" s="3031">
        <v>66</v>
      </c>
      <c r="I29" s="3031">
        <v>52</v>
      </c>
      <c r="J29" s="3031">
        <v>6</v>
      </c>
      <c r="K29" s="3031">
        <v>217</v>
      </c>
      <c r="L29" s="3031">
        <v>271</v>
      </c>
      <c r="M29" s="3035">
        <v>83</v>
      </c>
      <c r="N29" s="3036">
        <v>8</v>
      </c>
      <c r="O29" s="3036">
        <v>107</v>
      </c>
      <c r="P29" s="3036">
        <v>73</v>
      </c>
      <c r="R29" s="3034"/>
      <c r="S29" s="3034"/>
      <c r="T29" s="3034"/>
    </row>
    <row r="30" spans="1:20" ht="11.45" customHeight="1">
      <c r="A30" s="3028"/>
      <c r="C30" s="3029"/>
      <c r="D30" s="3030" t="s">
        <v>912</v>
      </c>
      <c r="E30" s="3031">
        <v>210</v>
      </c>
      <c r="F30" s="3031">
        <v>205</v>
      </c>
      <c r="G30" s="3031">
        <v>139</v>
      </c>
      <c r="H30" s="3031">
        <v>507</v>
      </c>
      <c r="I30" s="3031">
        <v>111</v>
      </c>
      <c r="J30" s="3031">
        <v>154</v>
      </c>
      <c r="K30" s="3031">
        <v>144</v>
      </c>
      <c r="L30" s="3031">
        <v>103</v>
      </c>
      <c r="M30" s="3044">
        <v>17</v>
      </c>
      <c r="N30" s="3036">
        <v>18</v>
      </c>
      <c r="O30" s="3036">
        <v>7</v>
      </c>
      <c r="P30" s="3036">
        <v>61</v>
      </c>
      <c r="R30" s="3034"/>
      <c r="S30" s="3034"/>
      <c r="T30" s="3034"/>
    </row>
    <row r="31" spans="1:20" ht="11.45" customHeight="1">
      <c r="A31" s="3028"/>
      <c r="C31" s="3029"/>
      <c r="D31" s="3030" t="s">
        <v>913</v>
      </c>
      <c r="E31" s="3031">
        <v>21</v>
      </c>
      <c r="F31" s="3031">
        <v>115</v>
      </c>
      <c r="G31" s="3031">
        <v>168</v>
      </c>
      <c r="H31" s="3031">
        <v>319</v>
      </c>
      <c r="I31" s="3031">
        <v>20</v>
      </c>
      <c r="J31" s="3031">
        <v>209</v>
      </c>
      <c r="K31" s="3031">
        <v>598</v>
      </c>
      <c r="L31" s="3031">
        <v>202</v>
      </c>
      <c r="M31" s="3035">
        <v>60</v>
      </c>
      <c r="N31" s="3045">
        <v>0</v>
      </c>
      <c r="O31" s="3036">
        <v>2</v>
      </c>
      <c r="P31" s="3036">
        <v>140</v>
      </c>
      <c r="R31" s="3034"/>
      <c r="S31" s="3034"/>
      <c r="T31" s="3034"/>
    </row>
    <row r="32" spans="1:20" ht="11.45" customHeight="1">
      <c r="A32" s="3028"/>
      <c r="C32" s="3029"/>
      <c r="D32" s="3030" t="s">
        <v>883</v>
      </c>
      <c r="E32" s="3031">
        <v>918</v>
      </c>
      <c r="F32" s="3031">
        <v>679</v>
      </c>
      <c r="G32" s="3031">
        <v>477</v>
      </c>
      <c r="H32" s="3031">
        <v>566</v>
      </c>
      <c r="I32" s="3031">
        <v>626</v>
      </c>
      <c r="J32" s="3031">
        <v>785</v>
      </c>
      <c r="K32" s="3031">
        <v>1301</v>
      </c>
      <c r="L32" s="3031">
        <v>1364</v>
      </c>
      <c r="M32" s="3035">
        <v>439</v>
      </c>
      <c r="N32" s="3036">
        <v>420</v>
      </c>
      <c r="O32" s="3036">
        <v>305</v>
      </c>
      <c r="P32" s="3036">
        <v>200</v>
      </c>
      <c r="R32" s="3034"/>
      <c r="S32" s="3034"/>
      <c r="T32" s="3034"/>
    </row>
    <row r="33" spans="1:20" s="3038" customFormat="1" ht="11.45" customHeight="1">
      <c r="A33" s="3037"/>
      <c r="C33" s="3051" t="s">
        <v>2291</v>
      </c>
      <c r="D33" s="3040"/>
      <c r="E33" s="3041">
        <v>8387</v>
      </c>
      <c r="F33" s="3041">
        <v>9931</v>
      </c>
      <c r="G33" s="3041">
        <v>8893</v>
      </c>
      <c r="H33" s="3041">
        <v>8753</v>
      </c>
      <c r="I33" s="3041">
        <v>7024</v>
      </c>
      <c r="J33" s="3041">
        <v>12260</v>
      </c>
      <c r="K33" s="3041">
        <v>15977</v>
      </c>
      <c r="L33" s="3041">
        <v>16889</v>
      </c>
      <c r="M33" s="3042">
        <v>3543</v>
      </c>
      <c r="N33" s="3043">
        <v>5893</v>
      </c>
      <c r="O33" s="3043">
        <v>3947</v>
      </c>
      <c r="P33" s="3043">
        <v>3506</v>
      </c>
      <c r="R33" s="3034"/>
      <c r="S33" s="3034"/>
      <c r="T33" s="3034"/>
    </row>
    <row r="34" spans="1:20" ht="11.45" customHeight="1">
      <c r="A34" s="3028"/>
      <c r="C34" s="3029"/>
      <c r="D34" s="3030" t="s">
        <v>2400</v>
      </c>
      <c r="E34" s="3031">
        <v>2087</v>
      </c>
      <c r="F34" s="3031">
        <v>2056</v>
      </c>
      <c r="G34" s="3031">
        <v>2291</v>
      </c>
      <c r="H34" s="3031">
        <v>1902</v>
      </c>
      <c r="I34" s="3031">
        <v>2100</v>
      </c>
      <c r="J34" s="3031">
        <v>2834</v>
      </c>
      <c r="K34" s="3031">
        <v>4545</v>
      </c>
      <c r="L34" s="3031">
        <v>3831</v>
      </c>
      <c r="M34" s="3035">
        <v>1083</v>
      </c>
      <c r="N34" s="3036">
        <v>1229</v>
      </c>
      <c r="O34" s="3036">
        <v>936</v>
      </c>
      <c r="P34" s="3036">
        <v>583</v>
      </c>
      <c r="R34" s="3034"/>
      <c r="S34" s="3034"/>
      <c r="T34" s="3034"/>
    </row>
    <row r="35" spans="1:20" ht="11.45" customHeight="1">
      <c r="A35" s="3028"/>
      <c r="C35" s="3029"/>
      <c r="D35" s="3030" t="s">
        <v>2401</v>
      </c>
      <c r="E35" s="3031">
        <v>1662</v>
      </c>
      <c r="F35" s="3031">
        <v>2363</v>
      </c>
      <c r="G35" s="3031">
        <v>618</v>
      </c>
      <c r="H35" s="3031">
        <v>1531</v>
      </c>
      <c r="I35" s="3031">
        <v>1079</v>
      </c>
      <c r="J35" s="3031">
        <v>2809</v>
      </c>
      <c r="K35" s="3031">
        <v>3013</v>
      </c>
      <c r="L35" s="3031">
        <v>5583</v>
      </c>
      <c r="M35" s="3035">
        <v>267</v>
      </c>
      <c r="N35" s="3036">
        <v>2561</v>
      </c>
      <c r="O35" s="3036">
        <v>1464</v>
      </c>
      <c r="P35" s="3036">
        <v>1291</v>
      </c>
      <c r="R35" s="3034"/>
      <c r="S35" s="3034"/>
      <c r="T35" s="3034"/>
    </row>
    <row r="36" spans="1:20" ht="11.45" customHeight="1">
      <c r="A36" s="3028"/>
      <c r="C36" s="3029"/>
      <c r="D36" s="3030" t="s">
        <v>360</v>
      </c>
      <c r="E36" s="3031">
        <v>757</v>
      </c>
      <c r="F36" s="3031">
        <v>539</v>
      </c>
      <c r="G36" s="3031">
        <v>323</v>
      </c>
      <c r="H36" s="3031">
        <v>287</v>
      </c>
      <c r="I36" s="3031">
        <v>298</v>
      </c>
      <c r="J36" s="3031">
        <v>351</v>
      </c>
      <c r="K36" s="3031">
        <v>364</v>
      </c>
      <c r="L36" s="3031">
        <v>257</v>
      </c>
      <c r="M36" s="3035">
        <v>66</v>
      </c>
      <c r="N36" s="3036">
        <v>71</v>
      </c>
      <c r="O36" s="3036">
        <v>65</v>
      </c>
      <c r="P36" s="3036">
        <v>55</v>
      </c>
      <c r="R36" s="3034"/>
      <c r="S36" s="3034"/>
      <c r="T36" s="3034"/>
    </row>
    <row r="37" spans="1:20" ht="11.45" customHeight="1">
      <c r="A37" s="3028"/>
      <c r="C37" s="3029"/>
      <c r="D37" s="3030" t="s">
        <v>2402</v>
      </c>
      <c r="E37" s="3031">
        <v>26</v>
      </c>
      <c r="F37" s="3031">
        <v>59</v>
      </c>
      <c r="G37" s="3031">
        <v>38</v>
      </c>
      <c r="H37" s="3031">
        <v>40</v>
      </c>
      <c r="I37" s="3031">
        <v>59</v>
      </c>
      <c r="J37" s="3031">
        <v>33</v>
      </c>
      <c r="K37" s="3031">
        <v>75</v>
      </c>
      <c r="L37" s="3031">
        <v>81</v>
      </c>
      <c r="M37" s="3035">
        <v>30</v>
      </c>
      <c r="N37" s="3036">
        <v>8</v>
      </c>
      <c r="O37" s="3036">
        <v>18</v>
      </c>
      <c r="P37" s="3036">
        <v>25</v>
      </c>
      <c r="R37" s="3034"/>
      <c r="S37" s="3034"/>
      <c r="T37" s="3034"/>
    </row>
    <row r="38" spans="1:20" ht="11.45" customHeight="1">
      <c r="A38" s="3028"/>
      <c r="C38" s="3029"/>
      <c r="D38" s="3030" t="s">
        <v>2403</v>
      </c>
      <c r="E38" s="3031">
        <v>227</v>
      </c>
      <c r="F38" s="3031">
        <v>214</v>
      </c>
      <c r="G38" s="3031">
        <v>258</v>
      </c>
      <c r="H38" s="3031">
        <v>257</v>
      </c>
      <c r="I38" s="3031">
        <v>228</v>
      </c>
      <c r="J38" s="3031">
        <v>283</v>
      </c>
      <c r="K38" s="3031">
        <v>366</v>
      </c>
      <c r="L38" s="3031">
        <v>396</v>
      </c>
      <c r="M38" s="3035">
        <v>120</v>
      </c>
      <c r="N38" s="3036">
        <v>87</v>
      </c>
      <c r="O38" s="3036">
        <v>112</v>
      </c>
      <c r="P38" s="3036">
        <v>77</v>
      </c>
      <c r="R38" s="3034"/>
      <c r="S38" s="3034"/>
      <c r="T38" s="3034"/>
    </row>
    <row r="39" spans="1:20" ht="11.45" customHeight="1">
      <c r="A39" s="3028"/>
      <c r="C39" s="3029"/>
      <c r="D39" s="3030" t="s">
        <v>2404</v>
      </c>
      <c r="E39" s="3031">
        <v>3491</v>
      </c>
      <c r="F39" s="3031">
        <v>4288</v>
      </c>
      <c r="G39" s="3031">
        <v>4663</v>
      </c>
      <c r="H39" s="3031">
        <v>4009</v>
      </c>
      <c r="I39" s="3031">
        <v>2724</v>
      </c>
      <c r="J39" s="3031">
        <v>4938</v>
      </c>
      <c r="K39" s="3031">
        <v>6202</v>
      </c>
      <c r="L39" s="3031">
        <v>5311</v>
      </c>
      <c r="M39" s="3035">
        <v>1865</v>
      </c>
      <c r="N39" s="3036">
        <v>1550</v>
      </c>
      <c r="O39" s="3036">
        <v>978</v>
      </c>
      <c r="P39" s="3036">
        <v>918</v>
      </c>
      <c r="R39" s="3034"/>
      <c r="S39" s="3034"/>
      <c r="T39" s="3034"/>
    </row>
    <row r="40" spans="1:20" ht="11.45" customHeight="1">
      <c r="A40" s="3028"/>
      <c r="C40" s="3029"/>
      <c r="D40" s="3030" t="s">
        <v>883</v>
      </c>
      <c r="E40" s="3031">
        <v>137</v>
      </c>
      <c r="F40" s="3031">
        <v>412</v>
      </c>
      <c r="G40" s="3031">
        <v>702</v>
      </c>
      <c r="H40" s="3031">
        <v>727</v>
      </c>
      <c r="I40" s="3031">
        <v>536</v>
      </c>
      <c r="J40" s="3031">
        <v>1012</v>
      </c>
      <c r="K40" s="3031">
        <v>1412</v>
      </c>
      <c r="L40" s="3031">
        <v>1430</v>
      </c>
      <c r="M40" s="3035">
        <v>112</v>
      </c>
      <c r="N40" s="3036">
        <v>387</v>
      </c>
      <c r="O40" s="3036">
        <v>374</v>
      </c>
      <c r="P40" s="3036">
        <v>557</v>
      </c>
      <c r="R40" s="3034"/>
      <c r="S40" s="3034"/>
      <c r="T40" s="3034"/>
    </row>
    <row r="41" spans="1:20" s="3038" customFormat="1" ht="11.45" customHeight="1">
      <c r="A41" s="3037"/>
      <c r="C41" s="3051" t="s">
        <v>2294</v>
      </c>
      <c r="D41" s="3040"/>
      <c r="E41" s="3041">
        <v>5816</v>
      </c>
      <c r="F41" s="3041">
        <v>6215</v>
      </c>
      <c r="G41" s="3041">
        <v>6103</v>
      </c>
      <c r="H41" s="3041">
        <v>4536</v>
      </c>
      <c r="I41" s="3041">
        <v>4632</v>
      </c>
      <c r="J41" s="3041">
        <v>5179</v>
      </c>
      <c r="K41" s="3041">
        <v>8751</v>
      </c>
      <c r="L41" s="3041">
        <v>7400</v>
      </c>
      <c r="M41" s="3042">
        <v>1683</v>
      </c>
      <c r="N41" s="3043">
        <v>1791</v>
      </c>
      <c r="O41" s="3043">
        <v>2155</v>
      </c>
      <c r="P41" s="3043">
        <v>1771</v>
      </c>
      <c r="R41" s="3034"/>
      <c r="S41" s="3034"/>
      <c r="T41" s="3034"/>
    </row>
    <row r="42" spans="1:20" ht="11.45" customHeight="1">
      <c r="A42" s="3028"/>
      <c r="C42" s="3029"/>
      <c r="D42" s="3030" t="s">
        <v>370</v>
      </c>
      <c r="E42" s="3031">
        <v>3247</v>
      </c>
      <c r="F42" s="3031">
        <v>3779</v>
      </c>
      <c r="G42" s="3031">
        <v>3446</v>
      </c>
      <c r="H42" s="3031">
        <v>2728</v>
      </c>
      <c r="I42" s="3031">
        <v>2691</v>
      </c>
      <c r="J42" s="3031">
        <v>2595</v>
      </c>
      <c r="K42" s="3031">
        <v>5057</v>
      </c>
      <c r="L42" s="3031">
        <v>4234</v>
      </c>
      <c r="M42" s="3035">
        <v>888</v>
      </c>
      <c r="N42" s="3036">
        <v>1088</v>
      </c>
      <c r="O42" s="3036">
        <v>1262</v>
      </c>
      <c r="P42" s="3036">
        <v>996</v>
      </c>
      <c r="R42" s="3034"/>
      <c r="S42" s="3034"/>
      <c r="T42" s="3034"/>
    </row>
    <row r="43" spans="1:20" ht="11.45" customHeight="1">
      <c r="A43" s="3028"/>
      <c r="C43" s="3029"/>
      <c r="D43" s="3030" t="s">
        <v>371</v>
      </c>
      <c r="E43" s="3031">
        <v>2566</v>
      </c>
      <c r="F43" s="3031">
        <v>2432</v>
      </c>
      <c r="G43" s="3031">
        <v>2540</v>
      </c>
      <c r="H43" s="3031">
        <v>1804</v>
      </c>
      <c r="I43" s="3031">
        <v>1940</v>
      </c>
      <c r="J43" s="3031">
        <v>2580</v>
      </c>
      <c r="K43" s="3031">
        <v>3692</v>
      </c>
      <c r="L43" s="3031">
        <v>3159</v>
      </c>
      <c r="M43" s="3035">
        <v>794</v>
      </c>
      <c r="N43" s="3036">
        <v>701</v>
      </c>
      <c r="O43" s="3036">
        <v>891</v>
      </c>
      <c r="P43" s="3036">
        <v>773</v>
      </c>
      <c r="R43" s="3034"/>
      <c r="S43" s="3034"/>
      <c r="T43" s="3034"/>
    </row>
    <row r="44" spans="1:20" ht="11.45" customHeight="1">
      <c r="A44" s="3052"/>
      <c r="B44" s="3053"/>
      <c r="C44" s="3054"/>
      <c r="D44" s="3055" t="s">
        <v>883</v>
      </c>
      <c r="E44" s="3056">
        <v>3</v>
      </c>
      <c r="F44" s="3056">
        <v>4</v>
      </c>
      <c r="G44" s="3056">
        <v>117</v>
      </c>
      <c r="H44" s="3057">
        <v>4</v>
      </c>
      <c r="I44" s="3057">
        <v>1</v>
      </c>
      <c r="J44" s="3057">
        <v>4</v>
      </c>
      <c r="K44" s="3057">
        <v>2</v>
      </c>
      <c r="L44" s="3057">
        <v>7</v>
      </c>
      <c r="M44" s="3058">
        <v>1</v>
      </c>
      <c r="N44" s="3059">
        <v>2</v>
      </c>
      <c r="O44" s="3060">
        <v>2</v>
      </c>
      <c r="P44" s="3059">
        <v>2</v>
      </c>
      <c r="R44" s="3034"/>
      <c r="S44" s="3034"/>
      <c r="T44" s="3034"/>
    </row>
    <row r="45" spans="1:20" s="3061" customFormat="1" ht="18.75">
      <c r="B45" s="3062"/>
      <c r="C45" s="3063"/>
      <c r="D45" s="6115" t="s">
        <v>2405</v>
      </c>
      <c r="E45" s="6115"/>
      <c r="F45" s="6115"/>
      <c r="G45" s="6115"/>
      <c r="H45" s="3064" t="s">
        <v>2385</v>
      </c>
      <c r="I45" s="3064"/>
      <c r="J45" s="3064"/>
    </row>
  </sheetData>
  <mergeCells count="13">
    <mergeCell ref="A1:AD1"/>
    <mergeCell ref="L4:L5"/>
    <mergeCell ref="M4:P4"/>
    <mergeCell ref="D45:G45"/>
    <mergeCell ref="K2:P3"/>
    <mergeCell ref="C4:D5"/>
    <mergeCell ref="E4:E5"/>
    <mergeCell ref="F4:F5"/>
    <mergeCell ref="G4:G5"/>
    <mergeCell ref="H4:H5"/>
    <mergeCell ref="I4:I5"/>
    <mergeCell ref="J4:J5"/>
    <mergeCell ref="K4:K5"/>
  </mergeCells>
  <hyperlinks>
    <hyperlink ref="A1" location="CONTENT!A1" display="Back to table of contents" xr:uid="{287463B7-2879-46C5-96B4-1BD2FBCC02A2}"/>
    <hyperlink ref="A1:AD1" location="CONTENT!B118" display="Back to table of contents" xr:uid="{C3CD35C4-CAD1-4908-8831-F60C210D446D}"/>
  </hyperlinks>
  <pageMargins left="0.70866141732283472" right="0.70866141732283472" top="0.74803149606299213" bottom="0.74803149606299213" header="0.31496062992125984" footer="0.31496062992125984"/>
  <pageSetup paperSize="9" scale="75" fitToHeight="0" orientation="landscape"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52FB2-1789-4BD4-8B11-38A9E95FCA76}">
  <sheetPr>
    <pageSetUpPr fitToPage="1"/>
  </sheetPr>
  <dimension ref="A1:I36"/>
  <sheetViews>
    <sheetView showGridLines="0" workbookViewId="0">
      <selection sqref="A1:B1"/>
    </sheetView>
  </sheetViews>
  <sheetFormatPr defaultColWidth="10.140625" defaultRowHeight="12.75"/>
  <cols>
    <col min="1" max="1" width="14" style="1653" customWidth="1"/>
    <col min="2" max="9" width="17.85546875" style="1653" customWidth="1"/>
    <col min="10" max="10" width="12.28515625" style="1653" customWidth="1"/>
    <col min="11" max="255" width="10.140625" style="1653"/>
    <col min="256" max="256" width="15" style="1653" customWidth="1"/>
    <col min="257" max="264" width="12.28515625" style="1653" customWidth="1"/>
    <col min="265" max="265" width="6.140625" style="1653" customWidth="1"/>
    <col min="266" max="266" width="14.28515625" style="1653" bestFit="1" customWidth="1"/>
    <col min="267" max="511" width="10.140625" style="1653"/>
    <col min="512" max="512" width="15" style="1653" customWidth="1"/>
    <col min="513" max="520" width="12.28515625" style="1653" customWidth="1"/>
    <col min="521" max="521" width="6.140625" style="1653" customWidth="1"/>
    <col min="522" max="522" width="14.28515625" style="1653" bestFit="1" customWidth="1"/>
    <col min="523" max="767" width="10.140625" style="1653"/>
    <col min="768" max="768" width="15" style="1653" customWidth="1"/>
    <col min="769" max="776" width="12.28515625" style="1653" customWidth="1"/>
    <col min="777" max="777" width="6.140625" style="1653" customWidth="1"/>
    <col min="778" max="778" width="14.28515625" style="1653" bestFit="1" customWidth="1"/>
    <col min="779" max="1023" width="10.140625" style="1653"/>
    <col min="1024" max="1024" width="15" style="1653" customWidth="1"/>
    <col min="1025" max="1032" width="12.28515625" style="1653" customWidth="1"/>
    <col min="1033" max="1033" width="6.140625" style="1653" customWidth="1"/>
    <col min="1034" max="1034" width="14.28515625" style="1653" bestFit="1" customWidth="1"/>
    <col min="1035" max="1279" width="10.140625" style="1653"/>
    <col min="1280" max="1280" width="15" style="1653" customWidth="1"/>
    <col min="1281" max="1288" width="12.28515625" style="1653" customWidth="1"/>
    <col min="1289" max="1289" width="6.140625" style="1653" customWidth="1"/>
    <col min="1290" max="1290" width="14.28515625" style="1653" bestFit="1" customWidth="1"/>
    <col min="1291" max="1535" width="10.140625" style="1653"/>
    <col min="1536" max="1536" width="15" style="1653" customWidth="1"/>
    <col min="1537" max="1544" width="12.28515625" style="1653" customWidth="1"/>
    <col min="1545" max="1545" width="6.140625" style="1653" customWidth="1"/>
    <col min="1546" max="1546" width="14.28515625" style="1653" bestFit="1" customWidth="1"/>
    <col min="1547" max="1791" width="10.140625" style="1653"/>
    <col min="1792" max="1792" width="15" style="1653" customWidth="1"/>
    <col min="1793" max="1800" width="12.28515625" style="1653" customWidth="1"/>
    <col min="1801" max="1801" width="6.140625" style="1653" customWidth="1"/>
    <col min="1802" max="1802" width="14.28515625" style="1653" bestFit="1" customWidth="1"/>
    <col min="1803" max="2047" width="10.140625" style="1653"/>
    <col min="2048" max="2048" width="15" style="1653" customWidth="1"/>
    <col min="2049" max="2056" width="12.28515625" style="1653" customWidth="1"/>
    <col min="2057" max="2057" width="6.140625" style="1653" customWidth="1"/>
    <col min="2058" max="2058" width="14.28515625" style="1653" bestFit="1" customWidth="1"/>
    <col min="2059" max="2303" width="10.140625" style="1653"/>
    <col min="2304" max="2304" width="15" style="1653" customWidth="1"/>
    <col min="2305" max="2312" width="12.28515625" style="1653" customWidth="1"/>
    <col min="2313" max="2313" width="6.140625" style="1653" customWidth="1"/>
    <col min="2314" max="2314" width="14.28515625" style="1653" bestFit="1" customWidth="1"/>
    <col min="2315" max="2559" width="10.140625" style="1653"/>
    <col min="2560" max="2560" width="15" style="1653" customWidth="1"/>
    <col min="2561" max="2568" width="12.28515625" style="1653" customWidth="1"/>
    <col min="2569" max="2569" width="6.140625" style="1653" customWidth="1"/>
    <col min="2570" max="2570" width="14.28515625" style="1653" bestFit="1" customWidth="1"/>
    <col min="2571" max="2815" width="10.140625" style="1653"/>
    <col min="2816" max="2816" width="15" style="1653" customWidth="1"/>
    <col min="2817" max="2824" width="12.28515625" style="1653" customWidth="1"/>
    <col min="2825" max="2825" width="6.140625" style="1653" customWidth="1"/>
    <col min="2826" max="2826" width="14.28515625" style="1653" bestFit="1" customWidth="1"/>
    <col min="2827" max="3071" width="10.140625" style="1653"/>
    <col min="3072" max="3072" width="15" style="1653" customWidth="1"/>
    <col min="3073" max="3080" width="12.28515625" style="1653" customWidth="1"/>
    <col min="3081" max="3081" width="6.140625" style="1653" customWidth="1"/>
    <col min="3082" max="3082" width="14.28515625" style="1653" bestFit="1" customWidth="1"/>
    <col min="3083" max="3327" width="10.140625" style="1653"/>
    <col min="3328" max="3328" width="15" style="1653" customWidth="1"/>
    <col min="3329" max="3336" width="12.28515625" style="1653" customWidth="1"/>
    <col min="3337" max="3337" width="6.140625" style="1653" customWidth="1"/>
    <col min="3338" max="3338" width="14.28515625" style="1653" bestFit="1" customWidth="1"/>
    <col min="3339" max="3583" width="10.140625" style="1653"/>
    <col min="3584" max="3584" width="15" style="1653" customWidth="1"/>
    <col min="3585" max="3592" width="12.28515625" style="1653" customWidth="1"/>
    <col min="3593" max="3593" width="6.140625" style="1653" customWidth="1"/>
    <col min="3594" max="3594" width="14.28515625" style="1653" bestFit="1" customWidth="1"/>
    <col min="3595" max="3839" width="10.140625" style="1653"/>
    <col min="3840" max="3840" width="15" style="1653" customWidth="1"/>
    <col min="3841" max="3848" width="12.28515625" style="1653" customWidth="1"/>
    <col min="3849" max="3849" width="6.140625" style="1653" customWidth="1"/>
    <col min="3850" max="3850" width="14.28515625" style="1653" bestFit="1" customWidth="1"/>
    <col min="3851" max="4095" width="10.140625" style="1653"/>
    <col min="4096" max="4096" width="15" style="1653" customWidth="1"/>
    <col min="4097" max="4104" width="12.28515625" style="1653" customWidth="1"/>
    <col min="4105" max="4105" width="6.140625" style="1653" customWidth="1"/>
    <col min="4106" max="4106" width="14.28515625" style="1653" bestFit="1" customWidth="1"/>
    <col min="4107" max="4351" width="10.140625" style="1653"/>
    <col min="4352" max="4352" width="15" style="1653" customWidth="1"/>
    <col min="4353" max="4360" width="12.28515625" style="1653" customWidth="1"/>
    <col min="4361" max="4361" width="6.140625" style="1653" customWidth="1"/>
    <col min="4362" max="4362" width="14.28515625" style="1653" bestFit="1" customWidth="1"/>
    <col min="4363" max="4607" width="10.140625" style="1653"/>
    <col min="4608" max="4608" width="15" style="1653" customWidth="1"/>
    <col min="4609" max="4616" width="12.28515625" style="1653" customWidth="1"/>
    <col min="4617" max="4617" width="6.140625" style="1653" customWidth="1"/>
    <col min="4618" max="4618" width="14.28515625" style="1653" bestFit="1" customWidth="1"/>
    <col min="4619" max="4863" width="10.140625" style="1653"/>
    <col min="4864" max="4864" width="15" style="1653" customWidth="1"/>
    <col min="4865" max="4872" width="12.28515625" style="1653" customWidth="1"/>
    <col min="4873" max="4873" width="6.140625" style="1653" customWidth="1"/>
    <col min="4874" max="4874" width="14.28515625" style="1653" bestFit="1" customWidth="1"/>
    <col min="4875" max="5119" width="10.140625" style="1653"/>
    <col min="5120" max="5120" width="15" style="1653" customWidth="1"/>
    <col min="5121" max="5128" width="12.28515625" style="1653" customWidth="1"/>
    <col min="5129" max="5129" width="6.140625" style="1653" customWidth="1"/>
    <col min="5130" max="5130" width="14.28515625" style="1653" bestFit="1" customWidth="1"/>
    <col min="5131" max="5375" width="10.140625" style="1653"/>
    <col min="5376" max="5376" width="15" style="1653" customWidth="1"/>
    <col min="5377" max="5384" width="12.28515625" style="1653" customWidth="1"/>
    <col min="5385" max="5385" width="6.140625" style="1653" customWidth="1"/>
    <col min="5386" max="5386" width="14.28515625" style="1653" bestFit="1" customWidth="1"/>
    <col min="5387" max="5631" width="10.140625" style="1653"/>
    <col min="5632" max="5632" width="15" style="1653" customWidth="1"/>
    <col min="5633" max="5640" width="12.28515625" style="1653" customWidth="1"/>
    <col min="5641" max="5641" width="6.140625" style="1653" customWidth="1"/>
    <col min="5642" max="5642" width="14.28515625" style="1653" bestFit="1" customWidth="1"/>
    <col min="5643" max="5887" width="10.140625" style="1653"/>
    <col min="5888" max="5888" width="15" style="1653" customWidth="1"/>
    <col min="5889" max="5896" width="12.28515625" style="1653" customWidth="1"/>
    <col min="5897" max="5897" width="6.140625" style="1653" customWidth="1"/>
    <col min="5898" max="5898" width="14.28515625" style="1653" bestFit="1" customWidth="1"/>
    <col min="5899" max="6143" width="10.140625" style="1653"/>
    <col min="6144" max="6144" width="15" style="1653" customWidth="1"/>
    <col min="6145" max="6152" width="12.28515625" style="1653" customWidth="1"/>
    <col min="6153" max="6153" width="6.140625" style="1653" customWidth="1"/>
    <col min="6154" max="6154" width="14.28515625" style="1653" bestFit="1" customWidth="1"/>
    <col min="6155" max="6399" width="10.140625" style="1653"/>
    <col min="6400" max="6400" width="15" style="1653" customWidth="1"/>
    <col min="6401" max="6408" width="12.28515625" style="1653" customWidth="1"/>
    <col min="6409" max="6409" width="6.140625" style="1653" customWidth="1"/>
    <col min="6410" max="6410" width="14.28515625" style="1653" bestFit="1" customWidth="1"/>
    <col min="6411" max="6655" width="10.140625" style="1653"/>
    <col min="6656" max="6656" width="15" style="1653" customWidth="1"/>
    <col min="6657" max="6664" width="12.28515625" style="1653" customWidth="1"/>
    <col min="6665" max="6665" width="6.140625" style="1653" customWidth="1"/>
    <col min="6666" max="6666" width="14.28515625" style="1653" bestFit="1" customWidth="1"/>
    <col min="6667" max="6911" width="10.140625" style="1653"/>
    <col min="6912" max="6912" width="15" style="1653" customWidth="1"/>
    <col min="6913" max="6920" width="12.28515625" style="1653" customWidth="1"/>
    <col min="6921" max="6921" width="6.140625" style="1653" customWidth="1"/>
    <col min="6922" max="6922" width="14.28515625" style="1653" bestFit="1" customWidth="1"/>
    <col min="6923" max="7167" width="10.140625" style="1653"/>
    <col min="7168" max="7168" width="15" style="1653" customWidth="1"/>
    <col min="7169" max="7176" width="12.28515625" style="1653" customWidth="1"/>
    <col min="7177" max="7177" width="6.140625" style="1653" customWidth="1"/>
    <col min="7178" max="7178" width="14.28515625" style="1653" bestFit="1" customWidth="1"/>
    <col min="7179" max="7423" width="10.140625" style="1653"/>
    <col min="7424" max="7424" width="15" style="1653" customWidth="1"/>
    <col min="7425" max="7432" width="12.28515625" style="1653" customWidth="1"/>
    <col min="7433" max="7433" width="6.140625" style="1653" customWidth="1"/>
    <col min="7434" max="7434" width="14.28515625" style="1653" bestFit="1" customWidth="1"/>
    <col min="7435" max="7679" width="10.140625" style="1653"/>
    <col min="7680" max="7680" width="15" style="1653" customWidth="1"/>
    <col min="7681" max="7688" width="12.28515625" style="1653" customWidth="1"/>
    <col min="7689" max="7689" width="6.140625" style="1653" customWidth="1"/>
    <col min="7690" max="7690" width="14.28515625" style="1653" bestFit="1" customWidth="1"/>
    <col min="7691" max="7935" width="10.140625" style="1653"/>
    <col min="7936" max="7936" width="15" style="1653" customWidth="1"/>
    <col min="7937" max="7944" width="12.28515625" style="1653" customWidth="1"/>
    <col min="7945" max="7945" width="6.140625" style="1653" customWidth="1"/>
    <col min="7946" max="7946" width="14.28515625" style="1653" bestFit="1" customWidth="1"/>
    <col min="7947" max="8191" width="10.140625" style="1653"/>
    <col min="8192" max="8192" width="15" style="1653" customWidth="1"/>
    <col min="8193" max="8200" width="12.28515625" style="1653" customWidth="1"/>
    <col min="8201" max="8201" width="6.140625" style="1653" customWidth="1"/>
    <col min="8202" max="8202" width="14.28515625" style="1653" bestFit="1" customWidth="1"/>
    <col min="8203" max="8447" width="10.140625" style="1653"/>
    <col min="8448" max="8448" width="15" style="1653" customWidth="1"/>
    <col min="8449" max="8456" width="12.28515625" style="1653" customWidth="1"/>
    <col min="8457" max="8457" width="6.140625" style="1653" customWidth="1"/>
    <col min="8458" max="8458" width="14.28515625" style="1653" bestFit="1" customWidth="1"/>
    <col min="8459" max="8703" width="10.140625" style="1653"/>
    <col min="8704" max="8704" width="15" style="1653" customWidth="1"/>
    <col min="8705" max="8712" width="12.28515625" style="1653" customWidth="1"/>
    <col min="8713" max="8713" width="6.140625" style="1653" customWidth="1"/>
    <col min="8714" max="8714" width="14.28515625" style="1653" bestFit="1" customWidth="1"/>
    <col min="8715" max="8959" width="10.140625" style="1653"/>
    <col min="8960" max="8960" width="15" style="1653" customWidth="1"/>
    <col min="8961" max="8968" width="12.28515625" style="1653" customWidth="1"/>
    <col min="8969" max="8969" width="6.140625" style="1653" customWidth="1"/>
    <col min="8970" max="8970" width="14.28515625" style="1653" bestFit="1" customWidth="1"/>
    <col min="8971" max="9215" width="10.140625" style="1653"/>
    <col min="9216" max="9216" width="15" style="1653" customWidth="1"/>
    <col min="9217" max="9224" width="12.28515625" style="1653" customWidth="1"/>
    <col min="9225" max="9225" width="6.140625" style="1653" customWidth="1"/>
    <col min="9226" max="9226" width="14.28515625" style="1653" bestFit="1" customWidth="1"/>
    <col min="9227" max="9471" width="10.140625" style="1653"/>
    <col min="9472" max="9472" width="15" style="1653" customWidth="1"/>
    <col min="9473" max="9480" width="12.28515625" style="1653" customWidth="1"/>
    <col min="9481" max="9481" width="6.140625" style="1653" customWidth="1"/>
    <col min="9482" max="9482" width="14.28515625" style="1653" bestFit="1" customWidth="1"/>
    <col min="9483" max="9727" width="10.140625" style="1653"/>
    <col min="9728" max="9728" width="15" style="1653" customWidth="1"/>
    <col min="9729" max="9736" width="12.28515625" style="1653" customWidth="1"/>
    <col min="9737" max="9737" width="6.140625" style="1653" customWidth="1"/>
    <col min="9738" max="9738" width="14.28515625" style="1653" bestFit="1" customWidth="1"/>
    <col min="9739" max="9983" width="10.140625" style="1653"/>
    <col min="9984" max="9984" width="15" style="1653" customWidth="1"/>
    <col min="9985" max="9992" width="12.28515625" style="1653" customWidth="1"/>
    <col min="9993" max="9993" width="6.140625" style="1653" customWidth="1"/>
    <col min="9994" max="9994" width="14.28515625" style="1653" bestFit="1" customWidth="1"/>
    <col min="9995" max="10239" width="10.140625" style="1653"/>
    <col min="10240" max="10240" width="15" style="1653" customWidth="1"/>
    <col min="10241" max="10248" width="12.28515625" style="1653" customWidth="1"/>
    <col min="10249" max="10249" width="6.140625" style="1653" customWidth="1"/>
    <col min="10250" max="10250" width="14.28515625" style="1653" bestFit="1" customWidth="1"/>
    <col min="10251" max="10495" width="10.140625" style="1653"/>
    <col min="10496" max="10496" width="15" style="1653" customWidth="1"/>
    <col min="10497" max="10504" width="12.28515625" style="1653" customWidth="1"/>
    <col min="10505" max="10505" width="6.140625" style="1653" customWidth="1"/>
    <col min="10506" max="10506" width="14.28515625" style="1653" bestFit="1" customWidth="1"/>
    <col min="10507" max="10751" width="10.140625" style="1653"/>
    <col min="10752" max="10752" width="15" style="1653" customWidth="1"/>
    <col min="10753" max="10760" width="12.28515625" style="1653" customWidth="1"/>
    <col min="10761" max="10761" width="6.140625" style="1653" customWidth="1"/>
    <col min="10762" max="10762" width="14.28515625" style="1653" bestFit="1" customWidth="1"/>
    <col min="10763" max="11007" width="10.140625" style="1653"/>
    <col min="11008" max="11008" width="15" style="1653" customWidth="1"/>
    <col min="11009" max="11016" width="12.28515625" style="1653" customWidth="1"/>
    <col min="11017" max="11017" width="6.140625" style="1653" customWidth="1"/>
    <col min="11018" max="11018" width="14.28515625" style="1653" bestFit="1" customWidth="1"/>
    <col min="11019" max="11263" width="10.140625" style="1653"/>
    <col min="11264" max="11264" width="15" style="1653" customWidth="1"/>
    <col min="11265" max="11272" width="12.28515625" style="1653" customWidth="1"/>
    <col min="11273" max="11273" width="6.140625" style="1653" customWidth="1"/>
    <col min="11274" max="11274" width="14.28515625" style="1653" bestFit="1" customWidth="1"/>
    <col min="11275" max="11519" width="10.140625" style="1653"/>
    <col min="11520" max="11520" width="15" style="1653" customWidth="1"/>
    <col min="11521" max="11528" width="12.28515625" style="1653" customWidth="1"/>
    <col min="11529" max="11529" width="6.140625" style="1653" customWidth="1"/>
    <col min="11530" max="11530" width="14.28515625" style="1653" bestFit="1" customWidth="1"/>
    <col min="11531" max="11775" width="10.140625" style="1653"/>
    <col min="11776" max="11776" width="15" style="1653" customWidth="1"/>
    <col min="11777" max="11784" width="12.28515625" style="1653" customWidth="1"/>
    <col min="11785" max="11785" width="6.140625" style="1653" customWidth="1"/>
    <col min="11786" max="11786" width="14.28515625" style="1653" bestFit="1" customWidth="1"/>
    <col min="11787" max="12031" width="10.140625" style="1653"/>
    <col min="12032" max="12032" width="15" style="1653" customWidth="1"/>
    <col min="12033" max="12040" width="12.28515625" style="1653" customWidth="1"/>
    <col min="12041" max="12041" width="6.140625" style="1653" customWidth="1"/>
    <col min="12042" max="12042" width="14.28515625" style="1653" bestFit="1" customWidth="1"/>
    <col min="12043" max="12287" width="10.140625" style="1653"/>
    <col min="12288" max="12288" width="15" style="1653" customWidth="1"/>
    <col min="12289" max="12296" width="12.28515625" style="1653" customWidth="1"/>
    <col min="12297" max="12297" width="6.140625" style="1653" customWidth="1"/>
    <col min="12298" max="12298" width="14.28515625" style="1653" bestFit="1" customWidth="1"/>
    <col min="12299" max="12543" width="10.140625" style="1653"/>
    <col min="12544" max="12544" width="15" style="1653" customWidth="1"/>
    <col min="12545" max="12552" width="12.28515625" style="1653" customWidth="1"/>
    <col min="12553" max="12553" width="6.140625" style="1653" customWidth="1"/>
    <col min="12554" max="12554" width="14.28515625" style="1653" bestFit="1" customWidth="1"/>
    <col min="12555" max="12799" width="10.140625" style="1653"/>
    <col min="12800" max="12800" width="15" style="1653" customWidth="1"/>
    <col min="12801" max="12808" width="12.28515625" style="1653" customWidth="1"/>
    <col min="12809" max="12809" width="6.140625" style="1653" customWidth="1"/>
    <col min="12810" max="12810" width="14.28515625" style="1653" bestFit="1" customWidth="1"/>
    <col min="12811" max="13055" width="10.140625" style="1653"/>
    <col min="13056" max="13056" width="15" style="1653" customWidth="1"/>
    <col min="13057" max="13064" width="12.28515625" style="1653" customWidth="1"/>
    <col min="13065" max="13065" width="6.140625" style="1653" customWidth="1"/>
    <col min="13066" max="13066" width="14.28515625" style="1653" bestFit="1" customWidth="1"/>
    <col min="13067" max="13311" width="10.140625" style="1653"/>
    <col min="13312" max="13312" width="15" style="1653" customWidth="1"/>
    <col min="13313" max="13320" width="12.28515625" style="1653" customWidth="1"/>
    <col min="13321" max="13321" width="6.140625" style="1653" customWidth="1"/>
    <col min="13322" max="13322" width="14.28515625" style="1653" bestFit="1" customWidth="1"/>
    <col min="13323" max="13567" width="10.140625" style="1653"/>
    <col min="13568" max="13568" width="15" style="1653" customWidth="1"/>
    <col min="13569" max="13576" width="12.28515625" style="1653" customWidth="1"/>
    <col min="13577" max="13577" width="6.140625" style="1653" customWidth="1"/>
    <col min="13578" max="13578" width="14.28515625" style="1653" bestFit="1" customWidth="1"/>
    <col min="13579" max="13823" width="10.140625" style="1653"/>
    <col min="13824" max="13824" width="15" style="1653" customWidth="1"/>
    <col min="13825" max="13832" width="12.28515625" style="1653" customWidth="1"/>
    <col min="13833" max="13833" width="6.140625" style="1653" customWidth="1"/>
    <col min="13834" max="13834" width="14.28515625" style="1653" bestFit="1" customWidth="1"/>
    <col min="13835" max="14079" width="10.140625" style="1653"/>
    <col min="14080" max="14080" width="15" style="1653" customWidth="1"/>
    <col min="14081" max="14088" width="12.28515625" style="1653" customWidth="1"/>
    <col min="14089" max="14089" width="6.140625" style="1653" customWidth="1"/>
    <col min="14090" max="14090" width="14.28515625" style="1653" bestFit="1" customWidth="1"/>
    <col min="14091" max="14335" width="10.140625" style="1653"/>
    <col min="14336" max="14336" width="15" style="1653" customWidth="1"/>
    <col min="14337" max="14344" width="12.28515625" style="1653" customWidth="1"/>
    <col min="14345" max="14345" width="6.140625" style="1653" customWidth="1"/>
    <col min="14346" max="14346" width="14.28515625" style="1653" bestFit="1" customWidth="1"/>
    <col min="14347" max="14591" width="10.140625" style="1653"/>
    <col min="14592" max="14592" width="15" style="1653" customWidth="1"/>
    <col min="14593" max="14600" width="12.28515625" style="1653" customWidth="1"/>
    <col min="14601" max="14601" width="6.140625" style="1653" customWidth="1"/>
    <col min="14602" max="14602" width="14.28515625" style="1653" bestFit="1" customWidth="1"/>
    <col min="14603" max="14847" width="10.140625" style="1653"/>
    <col min="14848" max="14848" width="15" style="1653" customWidth="1"/>
    <col min="14849" max="14856" width="12.28515625" style="1653" customWidth="1"/>
    <col min="14857" max="14857" width="6.140625" style="1653" customWidth="1"/>
    <col min="14858" max="14858" width="14.28515625" style="1653" bestFit="1" customWidth="1"/>
    <col min="14859" max="15103" width="10.140625" style="1653"/>
    <col min="15104" max="15104" width="15" style="1653" customWidth="1"/>
    <col min="15105" max="15112" width="12.28515625" style="1653" customWidth="1"/>
    <col min="15113" max="15113" width="6.140625" style="1653" customWidth="1"/>
    <col min="15114" max="15114" width="14.28515625" style="1653" bestFit="1" customWidth="1"/>
    <col min="15115" max="15359" width="10.140625" style="1653"/>
    <col min="15360" max="15360" width="15" style="1653" customWidth="1"/>
    <col min="15361" max="15368" width="12.28515625" style="1653" customWidth="1"/>
    <col min="15369" max="15369" width="6.140625" style="1653" customWidth="1"/>
    <col min="15370" max="15370" width="14.28515625" style="1653" bestFit="1" customWidth="1"/>
    <col min="15371" max="15615" width="10.140625" style="1653"/>
    <col min="15616" max="15616" width="15" style="1653" customWidth="1"/>
    <col min="15617" max="15624" width="12.28515625" style="1653" customWidth="1"/>
    <col min="15625" max="15625" width="6.140625" style="1653" customWidth="1"/>
    <col min="15626" max="15626" width="14.28515625" style="1653" bestFit="1" customWidth="1"/>
    <col min="15627" max="15871" width="10.140625" style="1653"/>
    <col min="15872" max="15872" width="15" style="1653" customWidth="1"/>
    <col min="15873" max="15880" width="12.28515625" style="1653" customWidth="1"/>
    <col min="15881" max="15881" width="6.140625" style="1653" customWidth="1"/>
    <col min="15882" max="15882" width="14.28515625" style="1653" bestFit="1" customWidth="1"/>
    <col min="15883" max="16127" width="10.140625" style="1653"/>
    <col min="16128" max="16128" width="15" style="1653" customWidth="1"/>
    <col min="16129" max="16136" width="12.28515625" style="1653" customWidth="1"/>
    <col min="16137" max="16137" width="6.140625" style="1653" customWidth="1"/>
    <col min="16138" max="16138" width="14.28515625" style="1653" bestFit="1" customWidth="1"/>
    <col min="16139" max="16384" width="10.140625" style="1653"/>
  </cols>
  <sheetData>
    <row r="1" spans="1:9" s="2703" customFormat="1" ht="15.75">
      <c r="A1" s="5684" t="s">
        <v>80</v>
      </c>
      <c r="B1" s="5684"/>
      <c r="C1" s="5684"/>
      <c r="D1" s="5684"/>
      <c r="E1" s="5684"/>
      <c r="F1" s="5684"/>
      <c r="G1" s="5684"/>
      <c r="H1" s="5684"/>
      <c r="I1" s="5684"/>
    </row>
    <row r="2" spans="1:9" ht="15.75">
      <c r="A2" s="2995" t="s">
        <v>2415</v>
      </c>
      <c r="B2" s="1650"/>
      <c r="C2" s="1650"/>
      <c r="D2" s="2996"/>
      <c r="E2" s="1650"/>
      <c r="F2" s="2997"/>
      <c r="G2" s="1654"/>
      <c r="H2" s="1650"/>
      <c r="I2" s="2998"/>
    </row>
    <row r="3" spans="1:9" ht="15.75">
      <c r="A3" s="2995"/>
      <c r="B3" s="1650"/>
      <c r="C3" s="1650"/>
      <c r="D3" s="2996"/>
      <c r="E3" s="1650"/>
      <c r="F3" s="2997"/>
      <c r="G3" s="1654"/>
      <c r="H3" s="1650"/>
      <c r="I3" s="2998" t="s">
        <v>2416</v>
      </c>
    </row>
    <row r="4" spans="1:9">
      <c r="A4" s="6122" t="s">
        <v>82</v>
      </c>
      <c r="B4" s="6122" t="s">
        <v>2417</v>
      </c>
      <c r="C4" s="6122"/>
      <c r="D4" s="6122"/>
      <c r="E4" s="6122" t="s">
        <v>2418</v>
      </c>
      <c r="F4" s="6122"/>
      <c r="G4" s="6122"/>
      <c r="H4" s="6122" t="s">
        <v>2419</v>
      </c>
      <c r="I4" s="6122"/>
    </row>
    <row r="5" spans="1:9" ht="26.25">
      <c r="A5" s="6123"/>
      <c r="B5" s="2999" t="s">
        <v>2420</v>
      </c>
      <c r="C5" s="2999" t="s">
        <v>2421</v>
      </c>
      <c r="D5" s="2999" t="s">
        <v>316</v>
      </c>
      <c r="E5" s="2999" t="s">
        <v>2422</v>
      </c>
      <c r="F5" s="2999" t="s">
        <v>2423</v>
      </c>
      <c r="G5" s="2999" t="s">
        <v>316</v>
      </c>
      <c r="H5" s="2999" t="s">
        <v>16</v>
      </c>
      <c r="I5" s="2999" t="s">
        <v>2424</v>
      </c>
    </row>
    <row r="6" spans="1:9" ht="18" customHeight="1">
      <c r="A6" s="3000" t="s">
        <v>84</v>
      </c>
      <c r="B6" s="3001"/>
      <c r="C6" s="3001"/>
      <c r="D6" s="3002"/>
      <c r="E6" s="3001"/>
      <c r="F6" s="3001"/>
      <c r="G6" s="3003"/>
      <c r="H6" s="3004"/>
      <c r="I6" s="3004"/>
    </row>
    <row r="7" spans="1:9" ht="18" customHeight="1">
      <c r="A7" s="3005">
        <v>2016</v>
      </c>
      <c r="B7" s="3006">
        <v>581</v>
      </c>
      <c r="C7" s="3006">
        <v>28.6</v>
      </c>
      <c r="D7" s="3006">
        <v>609.6</v>
      </c>
      <c r="E7" s="3006">
        <v>314.2</v>
      </c>
      <c r="F7" s="3006">
        <v>253.00000000000006</v>
      </c>
      <c r="G7" s="3006">
        <v>567.20000000000005</v>
      </c>
      <c r="H7" s="3006">
        <v>42.4</v>
      </c>
      <c r="I7" s="3006">
        <v>7.3</v>
      </c>
    </row>
    <row r="8" spans="1:9" ht="18" customHeight="1">
      <c r="A8" s="3005">
        <v>2017</v>
      </c>
      <c r="B8" s="3006">
        <v>586.9</v>
      </c>
      <c r="C8" s="3006">
        <v>28.4</v>
      </c>
      <c r="D8" s="3006">
        <v>615.29999999999995</v>
      </c>
      <c r="E8" s="3006">
        <v>316.89999999999998</v>
      </c>
      <c r="F8" s="3006">
        <v>256.60000000000002</v>
      </c>
      <c r="G8" s="3006">
        <v>573.5</v>
      </c>
      <c r="H8" s="3006">
        <v>41.8</v>
      </c>
      <c r="I8" s="3006">
        <v>7.1221673198159818</v>
      </c>
    </row>
    <row r="9" spans="1:9" ht="18" customHeight="1">
      <c r="A9" s="3005">
        <v>2018</v>
      </c>
      <c r="B9" s="3006">
        <v>583.80000000000007</v>
      </c>
      <c r="C9" s="3006">
        <v>29.4</v>
      </c>
      <c r="D9" s="3006">
        <v>613.20000000000005</v>
      </c>
      <c r="E9" s="3006">
        <v>320</v>
      </c>
      <c r="F9" s="3006">
        <v>253.10000000000002</v>
      </c>
      <c r="G9" s="3006">
        <v>573.1</v>
      </c>
      <c r="H9" s="3006">
        <v>40.1</v>
      </c>
      <c r="I9" s="3006">
        <v>6.8687906817403217</v>
      </c>
    </row>
    <row r="10" spans="1:9" ht="18" customHeight="1">
      <c r="A10" s="3005">
        <v>2019</v>
      </c>
      <c r="B10" s="3006">
        <v>591</v>
      </c>
      <c r="C10" s="3006">
        <v>30.9</v>
      </c>
      <c r="D10" s="3006">
        <v>621.9</v>
      </c>
      <c r="E10" s="3006">
        <v>325.2</v>
      </c>
      <c r="F10" s="3006">
        <v>257</v>
      </c>
      <c r="G10" s="3006">
        <v>582.20000000000005</v>
      </c>
      <c r="H10" s="3006">
        <v>39.700000000000003</v>
      </c>
      <c r="I10" s="3006">
        <v>6.7</v>
      </c>
    </row>
    <row r="11" spans="1:9" ht="18" customHeight="1">
      <c r="A11" s="3005">
        <v>2020</v>
      </c>
      <c r="B11" s="3006">
        <v>570.1</v>
      </c>
      <c r="C11" s="3006">
        <v>31.8</v>
      </c>
      <c r="D11" s="3006">
        <v>601.9</v>
      </c>
      <c r="E11" s="3006">
        <v>326.5</v>
      </c>
      <c r="F11" s="3006">
        <v>223.2</v>
      </c>
      <c r="G11" s="3006">
        <v>549.70000000000005</v>
      </c>
      <c r="H11" s="3006">
        <v>52.2</v>
      </c>
      <c r="I11" s="3006">
        <v>9.1999999999999993</v>
      </c>
    </row>
    <row r="12" spans="1:9" ht="18" customHeight="1">
      <c r="A12" s="3005">
        <v>2021</v>
      </c>
      <c r="B12" s="3006">
        <v>532.79999999999995</v>
      </c>
      <c r="C12" s="3006">
        <v>30</v>
      </c>
      <c r="D12" s="3006">
        <v>562.79999999999995</v>
      </c>
      <c r="E12" s="3006">
        <v>305.5</v>
      </c>
      <c r="F12" s="3006">
        <v>208.9</v>
      </c>
      <c r="G12" s="3006">
        <v>514.4</v>
      </c>
      <c r="H12" s="3006">
        <v>48.4</v>
      </c>
      <c r="I12" s="3006">
        <v>9.1</v>
      </c>
    </row>
    <row r="13" spans="1:9" ht="18" customHeight="1">
      <c r="A13" s="3007" t="s">
        <v>2425</v>
      </c>
      <c r="B13" s="3006">
        <v>562.79999999999995</v>
      </c>
      <c r="C13" s="3006">
        <v>28.3</v>
      </c>
      <c r="D13" s="3006">
        <v>591.1</v>
      </c>
      <c r="E13" s="3006">
        <v>304.10000000000002</v>
      </c>
      <c r="F13" s="3006">
        <v>243.8</v>
      </c>
      <c r="G13" s="3006">
        <v>547.9</v>
      </c>
      <c r="H13" s="3006">
        <v>43.2</v>
      </c>
      <c r="I13" s="3006">
        <v>7.7</v>
      </c>
    </row>
    <row r="14" spans="1:9" ht="18" customHeight="1">
      <c r="A14" s="3007" t="s">
        <v>2426</v>
      </c>
      <c r="B14" s="3006">
        <v>592.79999999999995</v>
      </c>
      <c r="C14" s="3006">
        <v>26.7</v>
      </c>
      <c r="D14" s="3006">
        <v>619.5</v>
      </c>
      <c r="E14" s="3006">
        <v>303.7</v>
      </c>
      <c r="F14" s="3006">
        <v>278.2</v>
      </c>
      <c r="G14" s="3006">
        <v>581.9</v>
      </c>
      <c r="H14" s="3006">
        <v>37.6</v>
      </c>
      <c r="I14" s="3006">
        <v>6.3</v>
      </c>
    </row>
    <row r="15" spans="1:9" ht="18" customHeight="1">
      <c r="A15" s="3000" t="s">
        <v>85</v>
      </c>
      <c r="B15" s="3008"/>
      <c r="C15" s="3008"/>
      <c r="D15" s="3008"/>
      <c r="E15" s="3008"/>
      <c r="F15" s="3008"/>
      <c r="G15" s="3008"/>
      <c r="H15" s="3008"/>
      <c r="I15" s="3008"/>
    </row>
    <row r="16" spans="1:9" ht="18" customHeight="1">
      <c r="A16" s="3005">
        <v>2016</v>
      </c>
      <c r="B16" s="3006">
        <v>353.59999999999997</v>
      </c>
      <c r="C16" s="3006">
        <v>19.3</v>
      </c>
      <c r="D16" s="3006">
        <v>372.9</v>
      </c>
      <c r="E16" s="3006">
        <v>198.6</v>
      </c>
      <c r="F16" s="3006">
        <v>157.4</v>
      </c>
      <c r="G16" s="3006">
        <v>356</v>
      </c>
      <c r="H16" s="3006">
        <v>16.899999999999999</v>
      </c>
      <c r="I16" s="3006">
        <v>4.8</v>
      </c>
    </row>
    <row r="17" spans="1:9" ht="18" customHeight="1">
      <c r="A17" s="3005">
        <v>2017</v>
      </c>
      <c r="B17" s="3006">
        <v>356.6</v>
      </c>
      <c r="C17" s="3006">
        <v>20</v>
      </c>
      <c r="D17" s="3006">
        <v>376.6</v>
      </c>
      <c r="E17" s="3006">
        <v>194.8</v>
      </c>
      <c r="F17" s="3006">
        <v>164.59999999999997</v>
      </c>
      <c r="G17" s="3006">
        <v>359.4</v>
      </c>
      <c r="H17" s="3006">
        <v>17.2</v>
      </c>
      <c r="I17" s="3006">
        <v>4.8233314638250135</v>
      </c>
    </row>
    <row r="18" spans="1:9" ht="18" customHeight="1">
      <c r="A18" s="3005">
        <v>2018</v>
      </c>
      <c r="B18" s="3006">
        <v>352.8</v>
      </c>
      <c r="C18" s="3006">
        <v>21.3</v>
      </c>
      <c r="D18" s="3006">
        <v>374.1</v>
      </c>
      <c r="E18" s="3006">
        <v>196</v>
      </c>
      <c r="F18" s="3006">
        <v>161.40000000000003</v>
      </c>
      <c r="G18" s="3006">
        <v>357.40000000000003</v>
      </c>
      <c r="H18" s="3006">
        <v>16.7</v>
      </c>
      <c r="I18" s="3006">
        <v>4.733560090702948</v>
      </c>
    </row>
    <row r="19" spans="1:9" ht="18" customHeight="1">
      <c r="A19" s="3005">
        <v>2019</v>
      </c>
      <c r="B19" s="3006">
        <v>354.7</v>
      </c>
      <c r="C19" s="3006">
        <v>24.7</v>
      </c>
      <c r="D19" s="3006">
        <v>379.4</v>
      </c>
      <c r="E19" s="3006">
        <v>200.1</v>
      </c>
      <c r="F19" s="3006">
        <v>163.69999999999999</v>
      </c>
      <c r="G19" s="3006">
        <v>363.8</v>
      </c>
      <c r="H19" s="3006">
        <v>15.6</v>
      </c>
      <c r="I19" s="3006">
        <v>4.4000000000000004</v>
      </c>
    </row>
    <row r="20" spans="1:9" ht="18" customHeight="1">
      <c r="A20" s="3005">
        <v>2020</v>
      </c>
      <c r="B20" s="3006">
        <v>336.6</v>
      </c>
      <c r="C20" s="3006">
        <v>24.9</v>
      </c>
      <c r="D20" s="3006">
        <v>361.5</v>
      </c>
      <c r="E20" s="3006">
        <v>199.2</v>
      </c>
      <c r="F20" s="3006">
        <v>136</v>
      </c>
      <c r="G20" s="3006">
        <v>335.2</v>
      </c>
      <c r="H20" s="3006">
        <v>26.3</v>
      </c>
      <c r="I20" s="3006">
        <v>7.8</v>
      </c>
    </row>
    <row r="21" spans="1:9" ht="18" customHeight="1">
      <c r="A21" s="3005">
        <v>2021</v>
      </c>
      <c r="B21" s="3006">
        <v>318.8</v>
      </c>
      <c r="C21" s="3006">
        <v>24</v>
      </c>
      <c r="D21" s="3006">
        <v>342.8</v>
      </c>
      <c r="E21" s="3006">
        <v>186.2</v>
      </c>
      <c r="F21" s="3006">
        <v>130.80000000000001</v>
      </c>
      <c r="G21" s="3006">
        <v>317</v>
      </c>
      <c r="H21" s="3006">
        <v>25.8</v>
      </c>
      <c r="I21" s="3006">
        <v>8.1</v>
      </c>
    </row>
    <row r="22" spans="1:9" ht="18" customHeight="1">
      <c r="A22" s="3005">
        <v>2022</v>
      </c>
      <c r="B22" s="3006">
        <v>338.4</v>
      </c>
      <c r="C22" s="3006">
        <v>22.4</v>
      </c>
      <c r="D22" s="3006">
        <v>360.8</v>
      </c>
      <c r="E22" s="3006">
        <v>182.9</v>
      </c>
      <c r="F22" s="3006">
        <v>157.5</v>
      </c>
      <c r="G22" s="3006">
        <v>340.4</v>
      </c>
      <c r="H22" s="3006">
        <v>20.399999999999999</v>
      </c>
      <c r="I22" s="3006">
        <v>6</v>
      </c>
    </row>
    <row r="23" spans="1:9" ht="18" customHeight="1">
      <c r="A23" s="3007" t="s">
        <v>2426</v>
      </c>
      <c r="B23" s="3006">
        <v>344.3</v>
      </c>
      <c r="C23" s="3006">
        <v>21.3</v>
      </c>
      <c r="D23" s="3006">
        <v>365.6</v>
      </c>
      <c r="E23" s="3006">
        <v>179.7</v>
      </c>
      <c r="F23" s="3006">
        <v>169.9</v>
      </c>
      <c r="G23" s="3006">
        <v>349.6</v>
      </c>
      <c r="H23" s="3006">
        <v>16</v>
      </c>
      <c r="I23" s="3006">
        <v>4.5999999999999996</v>
      </c>
    </row>
    <row r="24" spans="1:9" ht="18" customHeight="1">
      <c r="A24" s="3000" t="s">
        <v>86</v>
      </c>
      <c r="B24" s="3009"/>
      <c r="C24" s="3009"/>
      <c r="D24" s="3009"/>
      <c r="E24" s="3009"/>
      <c r="F24" s="3009"/>
      <c r="G24" s="3010"/>
      <c r="H24" s="3005"/>
      <c r="I24" s="3005"/>
    </row>
    <row r="25" spans="1:9" ht="18" customHeight="1">
      <c r="A25" s="3005">
        <v>2016</v>
      </c>
      <c r="B25" s="3006">
        <v>227.4</v>
      </c>
      <c r="C25" s="3006">
        <v>9.3000000000000007</v>
      </c>
      <c r="D25" s="3006">
        <v>236.70000000000002</v>
      </c>
      <c r="E25" s="3006">
        <v>115.6</v>
      </c>
      <c r="F25" s="3006">
        <v>95.600000000000051</v>
      </c>
      <c r="G25" s="3006">
        <v>211.20000000000005</v>
      </c>
      <c r="H25" s="3006">
        <v>25.5</v>
      </c>
      <c r="I25" s="3006">
        <v>11.2</v>
      </c>
    </row>
    <row r="26" spans="1:9" ht="18" customHeight="1">
      <c r="A26" s="3005">
        <v>2017</v>
      </c>
      <c r="B26" s="3006">
        <v>230.29999999999995</v>
      </c>
      <c r="C26" s="3006">
        <v>8.3999999999999986</v>
      </c>
      <c r="D26" s="3006">
        <v>238.69999999999993</v>
      </c>
      <c r="E26" s="3006">
        <v>122.09999999999997</v>
      </c>
      <c r="F26" s="3006">
        <v>92.000000000000057</v>
      </c>
      <c r="G26" s="3006">
        <v>214.10000000000002</v>
      </c>
      <c r="H26" s="3006">
        <v>24.599999999999998</v>
      </c>
      <c r="I26" s="3006">
        <v>10.681719496309162</v>
      </c>
    </row>
    <row r="27" spans="1:9" ht="18" customHeight="1">
      <c r="A27" s="3005">
        <v>2018</v>
      </c>
      <c r="B27" s="3006">
        <v>231.00000000000006</v>
      </c>
      <c r="C27" s="3006">
        <v>8.0999999999999979</v>
      </c>
      <c r="D27" s="3006">
        <v>239.10000000000002</v>
      </c>
      <c r="E27" s="3006">
        <v>124</v>
      </c>
      <c r="F27" s="3006">
        <v>91.699999999999989</v>
      </c>
      <c r="G27" s="3006">
        <v>215.7</v>
      </c>
      <c r="H27" s="3006">
        <v>23.400000000000002</v>
      </c>
      <c r="I27" s="3006">
        <v>10.129870129870127</v>
      </c>
    </row>
    <row r="28" spans="1:9" ht="18" customHeight="1">
      <c r="A28" s="3005">
        <v>2019</v>
      </c>
      <c r="B28" s="3006">
        <v>236.3</v>
      </c>
      <c r="C28" s="3006">
        <v>6.2</v>
      </c>
      <c r="D28" s="3006">
        <v>242.5</v>
      </c>
      <c r="E28" s="3006">
        <v>125.1</v>
      </c>
      <c r="F28" s="3006">
        <v>93.3</v>
      </c>
      <c r="G28" s="3006">
        <v>218.4</v>
      </c>
      <c r="H28" s="3006">
        <v>24.1</v>
      </c>
      <c r="I28" s="3006">
        <v>10.199999999999999</v>
      </c>
    </row>
    <row r="29" spans="1:9" ht="18" customHeight="1">
      <c r="A29" s="3005">
        <v>2020</v>
      </c>
      <c r="B29" s="3006">
        <v>233.5</v>
      </c>
      <c r="C29" s="3006">
        <v>6.9</v>
      </c>
      <c r="D29" s="3006">
        <v>240.4</v>
      </c>
      <c r="E29" s="3006">
        <v>127.3</v>
      </c>
      <c r="F29" s="3006">
        <v>87.2</v>
      </c>
      <c r="G29" s="3006">
        <v>214.5</v>
      </c>
      <c r="H29" s="3006">
        <v>25.9</v>
      </c>
      <c r="I29" s="3006">
        <v>11.1</v>
      </c>
    </row>
    <row r="30" spans="1:9" ht="18" customHeight="1">
      <c r="A30" s="3005">
        <v>2021</v>
      </c>
      <c r="B30" s="3006">
        <v>214</v>
      </c>
      <c r="C30" s="3006">
        <v>6</v>
      </c>
      <c r="D30" s="3006">
        <v>220</v>
      </c>
      <c r="E30" s="3006">
        <v>119.3</v>
      </c>
      <c r="F30" s="3006">
        <v>78.099999999999994</v>
      </c>
      <c r="G30" s="3006">
        <v>197.4</v>
      </c>
      <c r="H30" s="3006">
        <v>22.6</v>
      </c>
      <c r="I30" s="3006">
        <v>10.6</v>
      </c>
    </row>
    <row r="31" spans="1:9" ht="18" customHeight="1">
      <c r="A31" s="3005">
        <v>2022</v>
      </c>
      <c r="B31" s="3006">
        <v>224.4</v>
      </c>
      <c r="C31" s="3006">
        <v>5.9</v>
      </c>
      <c r="D31" s="3006">
        <v>230.3</v>
      </c>
      <c r="E31" s="3006">
        <v>121.2</v>
      </c>
      <c r="F31" s="3006">
        <v>86.3</v>
      </c>
      <c r="G31" s="3006">
        <v>207.5</v>
      </c>
      <c r="H31" s="3006">
        <v>22.8</v>
      </c>
      <c r="I31" s="3006">
        <v>10.199999999999999</v>
      </c>
    </row>
    <row r="32" spans="1:9" ht="18" customHeight="1">
      <c r="A32" s="3011" t="s">
        <v>2427</v>
      </c>
      <c r="B32" s="3012">
        <v>248.5</v>
      </c>
      <c r="C32" s="3012">
        <v>5.4</v>
      </c>
      <c r="D32" s="3012">
        <v>253.9</v>
      </c>
      <c r="E32" s="3012">
        <v>124</v>
      </c>
      <c r="F32" s="3012">
        <v>108.3</v>
      </c>
      <c r="G32" s="3012">
        <v>232.3</v>
      </c>
      <c r="H32" s="3012">
        <v>21.6</v>
      </c>
      <c r="I32" s="3012">
        <v>8.6999999999999993</v>
      </c>
    </row>
    <row r="33" spans="1:9">
      <c r="A33" s="6121" t="s">
        <v>2428</v>
      </c>
      <c r="B33" s="6121"/>
      <c r="C33" s="6121"/>
      <c r="D33" s="6121"/>
      <c r="E33" s="6121"/>
      <c r="F33" s="6121"/>
      <c r="G33" s="6121"/>
      <c r="H33" s="6121"/>
      <c r="I33" s="6121"/>
    </row>
    <row r="34" spans="1:9" ht="15.75">
      <c r="A34" s="1560" t="s">
        <v>2429</v>
      </c>
      <c r="B34" s="3013"/>
      <c r="C34" s="3013"/>
      <c r="D34" s="3014"/>
      <c r="E34" s="3015"/>
      <c r="F34" s="1560"/>
      <c r="G34" s="3016"/>
      <c r="H34" s="1560"/>
      <c r="I34" s="1560"/>
    </row>
    <row r="35" spans="1:9" ht="15.75">
      <c r="A35" s="1560" t="s">
        <v>2430</v>
      </c>
      <c r="B35" s="3013"/>
      <c r="C35" s="3013"/>
      <c r="D35" s="3014"/>
      <c r="E35" s="3015"/>
      <c r="F35" s="1560"/>
      <c r="G35" s="3016"/>
      <c r="H35" s="1560"/>
      <c r="I35" s="1560"/>
    </row>
    <row r="36" spans="1:9" ht="15.75">
      <c r="A36" s="6121" t="s">
        <v>2431</v>
      </c>
      <c r="B36" s="6121"/>
      <c r="C36" s="6121"/>
      <c r="D36" s="6121"/>
      <c r="E36" s="3015"/>
      <c r="F36" s="1560"/>
      <c r="G36" s="1612"/>
      <c r="H36" s="1560"/>
      <c r="I36" s="1560"/>
    </row>
  </sheetData>
  <mergeCells count="7">
    <mergeCell ref="A36:D36"/>
    <mergeCell ref="A1:I1"/>
    <mergeCell ref="A4:A5"/>
    <mergeCell ref="B4:D4"/>
    <mergeCell ref="E4:G4"/>
    <mergeCell ref="H4:I4"/>
    <mergeCell ref="A33:I33"/>
  </mergeCells>
  <hyperlinks>
    <hyperlink ref="A1" location="CONTENT!A1" display="Back to table of contents" xr:uid="{6D219088-72F6-4B35-90EC-6482F1C32643}"/>
    <hyperlink ref="A1:I1" location="CONTENT!A134" display="Back to table of contents" xr:uid="{AC11AA24-9071-45C6-9BBE-8AB418E0C039}"/>
  </hyperlinks>
  <pageMargins left="0.7" right="0.7" top="0.75" bottom="0.75" header="0.3" footer="0.3"/>
  <pageSetup paperSize="9" scale="79"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94C48-1ACB-4DED-BB1E-3D95BFCA9B0F}">
  <sheetPr>
    <pageSetUpPr fitToPage="1"/>
  </sheetPr>
  <dimension ref="A1:O70"/>
  <sheetViews>
    <sheetView showGridLines="0" workbookViewId="0">
      <pane xSplit="2" ySplit="6" topLeftCell="C7" activePane="bottomRight" state="frozen"/>
      <selection sqref="A1:B1"/>
      <selection pane="topRight" sqref="A1:B1"/>
      <selection pane="bottomLeft" sqref="A1:B1"/>
      <selection pane="bottomRight" sqref="A1:B1"/>
    </sheetView>
  </sheetViews>
  <sheetFormatPr defaultColWidth="6.28515625" defaultRowHeight="12.75"/>
  <cols>
    <col min="1" max="1" width="1.28515625" style="2944" customWidth="1"/>
    <col min="2" max="2" width="42.5703125" style="2944" customWidth="1"/>
    <col min="3" max="3" width="10.7109375" style="2944" customWidth="1"/>
    <col min="4" max="4" width="10.85546875" style="2944" customWidth="1"/>
    <col min="5" max="5" width="10.7109375" style="2944" customWidth="1"/>
    <col min="6" max="6" width="8.7109375" style="2944" customWidth="1"/>
    <col min="7" max="7" width="10" style="2944" customWidth="1"/>
    <col min="8" max="8" width="9.42578125" style="2944" customWidth="1"/>
    <col min="9" max="9" width="10.28515625" style="2944" customWidth="1"/>
    <col min="10" max="10" width="8.7109375" style="2944" customWidth="1"/>
    <col min="11" max="11" width="8.5703125" style="2944" customWidth="1"/>
    <col min="12" max="12" width="11.140625" style="2944" customWidth="1"/>
    <col min="13" max="16384" width="6.28515625" style="2944"/>
  </cols>
  <sheetData>
    <row r="1" spans="1:15" s="2703" customFormat="1" ht="15.75">
      <c r="A1" s="5684" t="s">
        <v>80</v>
      </c>
      <c r="B1" s="5684"/>
      <c r="C1" s="5684"/>
      <c r="D1" s="5684"/>
      <c r="E1" s="5684"/>
      <c r="F1" s="5684"/>
      <c r="G1" s="5684"/>
      <c r="H1" s="5684"/>
      <c r="I1" s="5684"/>
    </row>
    <row r="2" spans="1:15" ht="15.75">
      <c r="A2" s="2942" t="s">
        <v>3893</v>
      </c>
      <c r="B2" s="2943"/>
    </row>
    <row r="3" spans="1:15">
      <c r="A3" s="2945"/>
      <c r="B3" s="2946" t="s">
        <v>485</v>
      </c>
      <c r="C3" s="6128"/>
      <c r="D3" s="6128"/>
      <c r="E3" s="6128"/>
    </row>
    <row r="4" spans="1:15" s="2950" customFormat="1" ht="15.75">
      <c r="A4" s="2947"/>
      <c r="B4" s="2948"/>
      <c r="C4" s="6129" t="s">
        <v>3894</v>
      </c>
      <c r="D4" s="6124"/>
      <c r="E4" s="6124"/>
      <c r="F4" s="6129" t="s">
        <v>3895</v>
      </c>
      <c r="G4" s="6124"/>
      <c r="H4" s="6124"/>
      <c r="I4" s="6129" t="s">
        <v>3896</v>
      </c>
      <c r="J4" s="6124"/>
      <c r="K4" s="6124"/>
      <c r="L4" s="2949"/>
    </row>
    <row r="5" spans="1:15" s="2950" customFormat="1">
      <c r="A5" s="2951"/>
      <c r="B5" s="2952" t="s">
        <v>3897</v>
      </c>
      <c r="C5" s="6126" t="s">
        <v>85</v>
      </c>
      <c r="D5" s="6131" t="s">
        <v>86</v>
      </c>
      <c r="E5" s="2953" t="s">
        <v>3898</v>
      </c>
      <c r="F5" s="6124" t="s">
        <v>85</v>
      </c>
      <c r="G5" s="6124" t="s">
        <v>86</v>
      </c>
      <c r="H5" s="6126" t="s">
        <v>3898</v>
      </c>
      <c r="I5" s="6124" t="s">
        <v>85</v>
      </c>
      <c r="J5" s="6124" t="s">
        <v>86</v>
      </c>
      <c r="K5" s="6126" t="s">
        <v>3898</v>
      </c>
    </row>
    <row r="6" spans="1:15" s="2950" customFormat="1" ht="83.45" customHeight="1">
      <c r="A6" s="2954"/>
      <c r="B6" s="2955" t="s">
        <v>465</v>
      </c>
      <c r="C6" s="6130"/>
      <c r="D6" s="6132"/>
      <c r="E6" s="2956" t="s">
        <v>3899</v>
      </c>
      <c r="F6" s="6125"/>
      <c r="G6" s="6125"/>
      <c r="H6" s="6127"/>
      <c r="I6" s="6125"/>
      <c r="J6" s="6125"/>
      <c r="K6" s="6127"/>
    </row>
    <row r="7" spans="1:15" ht="20.100000000000001" customHeight="1">
      <c r="A7" s="2957"/>
      <c r="B7" s="2958" t="s">
        <v>1766</v>
      </c>
      <c r="C7" s="2959">
        <v>6335</v>
      </c>
      <c r="D7" s="2959">
        <v>1405</v>
      </c>
      <c r="E7" s="2960">
        <v>7740</v>
      </c>
      <c r="F7" s="2961">
        <v>6437</v>
      </c>
      <c r="G7" s="2961">
        <v>1581</v>
      </c>
      <c r="H7" s="2961">
        <v>8018</v>
      </c>
      <c r="I7" s="2961">
        <v>6403</v>
      </c>
      <c r="J7" s="2961">
        <v>1690</v>
      </c>
      <c r="K7" s="2961">
        <v>8093</v>
      </c>
      <c r="L7" s="2962"/>
      <c r="M7" s="2963"/>
      <c r="N7" s="2963"/>
      <c r="O7" s="2963"/>
    </row>
    <row r="8" spans="1:15" s="2969" customFormat="1" ht="20.100000000000001" customHeight="1">
      <c r="A8" s="2964"/>
      <c r="B8" s="2965" t="s">
        <v>3900</v>
      </c>
      <c r="C8" s="2966">
        <v>3401</v>
      </c>
      <c r="D8" s="2966">
        <v>458</v>
      </c>
      <c r="E8" s="2967">
        <v>3859</v>
      </c>
      <c r="F8" s="2968">
        <v>3377</v>
      </c>
      <c r="G8" s="2968">
        <v>611</v>
      </c>
      <c r="H8" s="2968">
        <v>3988</v>
      </c>
      <c r="I8" s="2968">
        <v>3197</v>
      </c>
      <c r="J8" s="2968">
        <v>595</v>
      </c>
      <c r="K8" s="2968">
        <v>3792</v>
      </c>
      <c r="L8" s="2962"/>
      <c r="M8" s="2963"/>
      <c r="N8" s="2963"/>
      <c r="O8" s="2963"/>
    </row>
    <row r="9" spans="1:15" ht="20.100000000000001" customHeight="1">
      <c r="A9" s="2957"/>
      <c r="B9" s="2970" t="s">
        <v>1856</v>
      </c>
      <c r="C9" s="2971">
        <v>808</v>
      </c>
      <c r="D9" s="2971">
        <v>101</v>
      </c>
      <c r="E9" s="2972">
        <v>909</v>
      </c>
      <c r="F9" s="2854">
        <v>830</v>
      </c>
      <c r="G9" s="2854">
        <v>90</v>
      </c>
      <c r="H9" s="2854">
        <v>920</v>
      </c>
      <c r="I9" s="2854">
        <v>883</v>
      </c>
      <c r="J9" s="2854">
        <v>57</v>
      </c>
      <c r="K9" s="2854">
        <v>940</v>
      </c>
      <c r="L9" s="2962"/>
      <c r="M9" s="2963"/>
      <c r="N9" s="2963"/>
      <c r="O9" s="2963"/>
    </row>
    <row r="10" spans="1:15" ht="20.100000000000001" customHeight="1">
      <c r="A10" s="2957"/>
      <c r="B10" s="2970" t="s">
        <v>1769</v>
      </c>
      <c r="C10" s="2971">
        <v>34011</v>
      </c>
      <c r="D10" s="2971">
        <v>20358</v>
      </c>
      <c r="E10" s="2972">
        <v>54369</v>
      </c>
      <c r="F10" s="2854">
        <v>31290</v>
      </c>
      <c r="G10" s="2854">
        <v>20405</v>
      </c>
      <c r="H10" s="2854">
        <v>51695</v>
      </c>
      <c r="I10" s="2854">
        <v>32060</v>
      </c>
      <c r="J10" s="2854">
        <v>19756</v>
      </c>
      <c r="K10" s="2854">
        <v>51816</v>
      </c>
      <c r="L10" s="2962"/>
      <c r="M10" s="2963"/>
      <c r="N10" s="2963"/>
      <c r="O10" s="2963"/>
    </row>
    <row r="11" spans="1:15" s="2969" customFormat="1" ht="20.100000000000001" customHeight="1">
      <c r="A11" s="2964"/>
      <c r="B11" s="2973" t="s">
        <v>3901</v>
      </c>
      <c r="C11" s="2966">
        <v>641</v>
      </c>
      <c r="D11" s="2966">
        <v>16</v>
      </c>
      <c r="E11" s="2967">
        <v>657</v>
      </c>
      <c r="F11" s="2968">
        <v>589</v>
      </c>
      <c r="G11" s="2968">
        <v>15</v>
      </c>
      <c r="H11" s="2968">
        <v>604</v>
      </c>
      <c r="I11" s="2968">
        <v>593</v>
      </c>
      <c r="J11" s="2968">
        <v>14</v>
      </c>
      <c r="K11" s="2968">
        <v>607</v>
      </c>
      <c r="L11" s="2962"/>
      <c r="M11" s="2963"/>
      <c r="N11" s="2963"/>
      <c r="O11" s="2963"/>
    </row>
    <row r="12" spans="1:15" s="2969" customFormat="1" ht="20.100000000000001" customHeight="1">
      <c r="A12" s="2964"/>
      <c r="B12" s="2974" t="s">
        <v>3902</v>
      </c>
      <c r="C12" s="2966">
        <v>5499</v>
      </c>
      <c r="D12" s="2966">
        <v>4775</v>
      </c>
      <c r="E12" s="2967">
        <v>10274</v>
      </c>
      <c r="F12" s="2968">
        <v>4937</v>
      </c>
      <c r="G12" s="2968">
        <v>4937</v>
      </c>
      <c r="H12" s="2968">
        <v>9874</v>
      </c>
      <c r="I12" s="2968">
        <v>5346</v>
      </c>
      <c r="J12" s="2968">
        <v>4513</v>
      </c>
      <c r="K12" s="2968">
        <v>9859</v>
      </c>
      <c r="L12" s="2962"/>
      <c r="M12" s="2963"/>
      <c r="N12" s="2963"/>
      <c r="O12" s="2963"/>
    </row>
    <row r="13" spans="1:15" s="2969" customFormat="1" ht="20.100000000000001" customHeight="1">
      <c r="A13" s="2964"/>
      <c r="B13" s="2974" t="s">
        <v>3903</v>
      </c>
      <c r="C13" s="2966">
        <v>15611</v>
      </c>
      <c r="D13" s="2966">
        <v>9645</v>
      </c>
      <c r="E13" s="2967">
        <v>25256</v>
      </c>
      <c r="F13" s="2968">
        <v>13372</v>
      </c>
      <c r="G13" s="2968">
        <v>9162</v>
      </c>
      <c r="H13" s="2968">
        <v>22534</v>
      </c>
      <c r="I13" s="2968">
        <v>13677</v>
      </c>
      <c r="J13" s="2968">
        <v>8820</v>
      </c>
      <c r="K13" s="2968">
        <v>22497</v>
      </c>
      <c r="L13" s="2962"/>
      <c r="M13" s="2963"/>
      <c r="N13" s="2963"/>
      <c r="O13" s="2963"/>
    </row>
    <row r="14" spans="1:15" ht="20.100000000000001" customHeight="1">
      <c r="A14" s="2957"/>
      <c r="B14" s="2970" t="s">
        <v>1857</v>
      </c>
      <c r="C14" s="2971">
        <v>2346</v>
      </c>
      <c r="D14" s="2971">
        <v>231</v>
      </c>
      <c r="E14" s="2972">
        <v>2577</v>
      </c>
      <c r="F14" s="2854">
        <v>2185</v>
      </c>
      <c r="G14" s="2854">
        <v>231</v>
      </c>
      <c r="H14" s="2854">
        <v>2416</v>
      </c>
      <c r="I14" s="2854">
        <v>2151</v>
      </c>
      <c r="J14" s="2854">
        <v>238</v>
      </c>
      <c r="K14" s="2854">
        <v>2389</v>
      </c>
      <c r="L14" s="2962"/>
      <c r="M14" s="2963"/>
      <c r="N14" s="2963"/>
      <c r="O14" s="2963"/>
    </row>
    <row r="15" spans="1:15" ht="24.75" customHeight="1">
      <c r="A15" s="2957"/>
      <c r="B15" s="2975" t="s">
        <v>3904</v>
      </c>
      <c r="C15" s="2971">
        <v>1740</v>
      </c>
      <c r="D15" s="2971">
        <v>418</v>
      </c>
      <c r="E15" s="2972">
        <v>2158</v>
      </c>
      <c r="F15" s="2854">
        <v>1959</v>
      </c>
      <c r="G15" s="2854">
        <v>482</v>
      </c>
      <c r="H15" s="2854">
        <v>2441</v>
      </c>
      <c r="I15" s="2854">
        <v>1946</v>
      </c>
      <c r="J15" s="2854">
        <v>491</v>
      </c>
      <c r="K15" s="2854">
        <v>2437</v>
      </c>
      <c r="L15" s="2962"/>
      <c r="M15" s="2963"/>
      <c r="N15" s="2963"/>
      <c r="O15" s="2963"/>
    </row>
    <row r="16" spans="1:15" ht="20.100000000000001" customHeight="1">
      <c r="A16" s="2957"/>
      <c r="B16" s="2970" t="s">
        <v>1770</v>
      </c>
      <c r="C16" s="2971">
        <v>15818</v>
      </c>
      <c r="D16" s="2971">
        <v>937</v>
      </c>
      <c r="E16" s="2972">
        <v>16755</v>
      </c>
      <c r="F16" s="2854">
        <v>14736</v>
      </c>
      <c r="G16" s="2854">
        <v>882</v>
      </c>
      <c r="H16" s="2854">
        <v>15618</v>
      </c>
      <c r="I16" s="2854">
        <v>13256</v>
      </c>
      <c r="J16" s="2854">
        <v>890</v>
      </c>
      <c r="K16" s="2854">
        <v>14146</v>
      </c>
      <c r="L16" s="2962"/>
      <c r="M16" s="2963"/>
      <c r="N16" s="2963"/>
      <c r="O16" s="2963"/>
    </row>
    <row r="17" spans="1:15" ht="26.25" customHeight="1">
      <c r="A17" s="2957"/>
      <c r="B17" s="2976" t="s">
        <v>3905</v>
      </c>
      <c r="C17" s="2971">
        <v>17365</v>
      </c>
      <c r="D17" s="2971">
        <v>12801</v>
      </c>
      <c r="E17" s="2972">
        <v>30166</v>
      </c>
      <c r="F17" s="2854">
        <v>17217</v>
      </c>
      <c r="G17" s="2854">
        <v>12715</v>
      </c>
      <c r="H17" s="2854">
        <v>29932</v>
      </c>
      <c r="I17" s="2854">
        <v>17185</v>
      </c>
      <c r="J17" s="2854">
        <v>13481</v>
      </c>
      <c r="K17" s="2854">
        <v>30666</v>
      </c>
      <c r="L17" s="2962"/>
      <c r="M17" s="2963"/>
      <c r="N17" s="2963"/>
      <c r="O17" s="2963"/>
    </row>
    <row r="18" spans="1:15" s="2969" customFormat="1" ht="20.100000000000001" customHeight="1">
      <c r="A18" s="2964"/>
      <c r="B18" s="2973" t="s">
        <v>3906</v>
      </c>
      <c r="C18" s="2966">
        <v>17084</v>
      </c>
      <c r="D18" s="2966">
        <v>12727</v>
      </c>
      <c r="E18" s="2967">
        <v>29811</v>
      </c>
      <c r="F18" s="2968">
        <v>16922</v>
      </c>
      <c r="G18" s="2968">
        <v>12653</v>
      </c>
      <c r="H18" s="2968">
        <v>29575</v>
      </c>
      <c r="I18" s="2968">
        <v>16892</v>
      </c>
      <c r="J18" s="2968">
        <v>13420</v>
      </c>
      <c r="K18" s="2968">
        <v>30312</v>
      </c>
      <c r="L18" s="2962"/>
      <c r="M18" s="2963"/>
      <c r="N18" s="2963"/>
      <c r="O18" s="2963"/>
    </row>
    <row r="19" spans="1:15" ht="20.100000000000001" customHeight="1">
      <c r="A19" s="2957"/>
      <c r="B19" s="2970" t="s">
        <v>1771</v>
      </c>
      <c r="C19" s="2971">
        <v>11820</v>
      </c>
      <c r="D19" s="2971">
        <v>2955</v>
      </c>
      <c r="E19" s="2972">
        <v>14775</v>
      </c>
      <c r="F19" s="2854">
        <v>11790</v>
      </c>
      <c r="G19" s="2854">
        <v>2997</v>
      </c>
      <c r="H19" s="2854">
        <v>14787</v>
      </c>
      <c r="I19" s="2854">
        <v>11626</v>
      </c>
      <c r="J19" s="2854">
        <v>3125</v>
      </c>
      <c r="K19" s="2854">
        <v>14751</v>
      </c>
      <c r="L19" s="2962"/>
      <c r="M19" s="2963"/>
      <c r="N19" s="2963"/>
      <c r="O19" s="2963"/>
    </row>
    <row r="20" spans="1:15" ht="20.100000000000001" customHeight="1">
      <c r="A20" s="2957"/>
      <c r="B20" s="2970" t="s">
        <v>2012</v>
      </c>
      <c r="C20" s="2971">
        <v>16262</v>
      </c>
      <c r="D20" s="2971">
        <v>8560</v>
      </c>
      <c r="E20" s="2972">
        <v>24822</v>
      </c>
      <c r="F20" s="2854">
        <v>16613</v>
      </c>
      <c r="G20" s="2854">
        <v>8862</v>
      </c>
      <c r="H20" s="2854">
        <v>25475</v>
      </c>
      <c r="I20" s="2854">
        <v>16587</v>
      </c>
      <c r="J20" s="2854">
        <v>9334</v>
      </c>
      <c r="K20" s="2854">
        <v>25921</v>
      </c>
      <c r="L20" s="2962"/>
      <c r="M20" s="2963"/>
      <c r="N20" s="2963"/>
      <c r="O20" s="2963"/>
    </row>
    <row r="21" spans="1:15" ht="20.100000000000001" customHeight="1">
      <c r="A21" s="2957"/>
      <c r="B21" s="2970" t="s">
        <v>1862</v>
      </c>
      <c r="C21" s="2971">
        <v>6517</v>
      </c>
      <c r="D21" s="2971">
        <v>5201</v>
      </c>
      <c r="E21" s="2972">
        <v>11718</v>
      </c>
      <c r="F21" s="2854">
        <v>6566</v>
      </c>
      <c r="G21" s="2854">
        <v>5417</v>
      </c>
      <c r="H21" s="2854">
        <v>11983</v>
      </c>
      <c r="I21" s="2854">
        <v>7333</v>
      </c>
      <c r="J21" s="2854">
        <v>6292</v>
      </c>
      <c r="K21" s="2854">
        <v>13625</v>
      </c>
      <c r="L21" s="2962"/>
      <c r="M21" s="2963"/>
      <c r="N21" s="2963"/>
      <c r="O21" s="2963"/>
    </row>
    <row r="22" spans="1:15" ht="20.100000000000001" customHeight="1">
      <c r="A22" s="2957"/>
      <c r="B22" s="2970" t="s">
        <v>1863</v>
      </c>
      <c r="C22" s="2971">
        <v>6423</v>
      </c>
      <c r="D22" s="2971">
        <v>8261</v>
      </c>
      <c r="E22" s="2972">
        <v>14684</v>
      </c>
      <c r="F22" s="2854">
        <v>6412</v>
      </c>
      <c r="G22" s="2854">
        <v>8347</v>
      </c>
      <c r="H22" s="2854">
        <v>14759</v>
      </c>
      <c r="I22" s="2854">
        <v>6516</v>
      </c>
      <c r="J22" s="2854">
        <v>8782</v>
      </c>
      <c r="K22" s="2854">
        <v>15298</v>
      </c>
      <c r="L22" s="2962"/>
      <c r="M22" s="2963"/>
      <c r="N22" s="2963"/>
      <c r="O22" s="2963"/>
    </row>
    <row r="23" spans="1:15" s="2969" customFormat="1" ht="20.100000000000001" customHeight="1">
      <c r="A23" s="2964"/>
      <c r="B23" s="2973" t="s">
        <v>3907</v>
      </c>
      <c r="C23" s="2966">
        <v>4059</v>
      </c>
      <c r="D23" s="2966">
        <v>4608</v>
      </c>
      <c r="E23" s="2967">
        <v>8667</v>
      </c>
      <c r="F23" s="2968">
        <v>4049</v>
      </c>
      <c r="G23" s="2968">
        <v>4733</v>
      </c>
      <c r="H23" s="2968">
        <v>8782</v>
      </c>
      <c r="I23" s="2968">
        <v>4081</v>
      </c>
      <c r="J23" s="2968">
        <v>4942</v>
      </c>
      <c r="K23" s="2968">
        <v>9023</v>
      </c>
      <c r="L23" s="2962"/>
      <c r="M23" s="2963"/>
      <c r="N23" s="2963"/>
      <c r="O23" s="2963"/>
    </row>
    <row r="24" spans="1:15" s="2969" customFormat="1" ht="20.100000000000001" customHeight="1">
      <c r="A24" s="2964"/>
      <c r="B24" s="2974" t="s">
        <v>3908</v>
      </c>
      <c r="C24" s="2966">
        <v>390</v>
      </c>
      <c r="D24" s="2966">
        <v>873</v>
      </c>
      <c r="E24" s="2967">
        <v>1263</v>
      </c>
      <c r="F24" s="2977">
        <v>380</v>
      </c>
      <c r="G24" s="2977">
        <v>875</v>
      </c>
      <c r="H24" s="2977">
        <v>1255</v>
      </c>
      <c r="I24" s="2977">
        <v>410</v>
      </c>
      <c r="J24" s="2977">
        <v>924</v>
      </c>
      <c r="K24" s="2977">
        <v>1334</v>
      </c>
      <c r="L24" s="2962"/>
      <c r="M24" s="2963"/>
      <c r="N24" s="2963"/>
      <c r="O24" s="2963"/>
    </row>
    <row r="25" spans="1:15" s="2969" customFormat="1" ht="20.100000000000001" customHeight="1">
      <c r="A25" s="2964"/>
      <c r="B25" s="2974" t="s">
        <v>3909</v>
      </c>
      <c r="C25" s="2966">
        <v>1082</v>
      </c>
      <c r="D25" s="2966">
        <v>1705</v>
      </c>
      <c r="E25" s="2967">
        <v>2787</v>
      </c>
      <c r="F25" s="2977">
        <v>1049</v>
      </c>
      <c r="G25" s="2977">
        <v>1667</v>
      </c>
      <c r="H25" s="2977">
        <v>2716</v>
      </c>
      <c r="I25" s="2977">
        <v>1066</v>
      </c>
      <c r="J25" s="2977">
        <v>1675</v>
      </c>
      <c r="K25" s="2977">
        <v>2741</v>
      </c>
      <c r="L25" s="2962"/>
      <c r="M25" s="2963"/>
      <c r="N25" s="2963"/>
      <c r="O25" s="2963"/>
    </row>
    <row r="26" spans="1:15" ht="20.100000000000001" customHeight="1">
      <c r="A26" s="2957"/>
      <c r="B26" s="2958" t="s">
        <v>2017</v>
      </c>
      <c r="C26" s="2971">
        <v>614</v>
      </c>
      <c r="D26" s="2971">
        <v>406</v>
      </c>
      <c r="E26" s="2972">
        <v>1020</v>
      </c>
      <c r="F26" s="2978">
        <v>637</v>
      </c>
      <c r="G26" s="2978">
        <v>405</v>
      </c>
      <c r="H26" s="2978">
        <v>1042</v>
      </c>
      <c r="I26" s="2978">
        <v>659</v>
      </c>
      <c r="J26" s="2978">
        <v>426</v>
      </c>
      <c r="K26" s="2978">
        <v>1085</v>
      </c>
      <c r="L26" s="2962"/>
      <c r="M26" s="2963"/>
      <c r="N26" s="2963"/>
      <c r="O26" s="2963"/>
    </row>
    <row r="27" spans="1:15" ht="20.100000000000001" customHeight="1">
      <c r="A27" s="2957"/>
      <c r="B27" s="2958" t="s">
        <v>1866</v>
      </c>
      <c r="C27" s="2971">
        <v>5497</v>
      </c>
      <c r="D27" s="2971">
        <v>5248</v>
      </c>
      <c r="E27" s="2972">
        <v>10745</v>
      </c>
      <c r="F27" s="2978">
        <v>5371</v>
      </c>
      <c r="G27" s="2978">
        <v>5367</v>
      </c>
      <c r="H27" s="2978">
        <v>10738</v>
      </c>
      <c r="I27" s="2978">
        <v>5470</v>
      </c>
      <c r="J27" s="2978">
        <v>5709</v>
      </c>
      <c r="K27" s="2978">
        <v>11179</v>
      </c>
      <c r="L27" s="2962"/>
      <c r="M27" s="2963"/>
      <c r="N27" s="2963"/>
      <c r="O27" s="2963"/>
    </row>
    <row r="28" spans="1:15" ht="20.100000000000001" customHeight="1">
      <c r="A28" s="2957"/>
      <c r="B28" s="2958" t="s">
        <v>1867</v>
      </c>
      <c r="C28" s="2971">
        <v>9858</v>
      </c>
      <c r="D28" s="2971">
        <v>8376</v>
      </c>
      <c r="E28" s="2972">
        <v>18234</v>
      </c>
      <c r="F28" s="2978">
        <v>10046</v>
      </c>
      <c r="G28" s="2978">
        <v>8553</v>
      </c>
      <c r="H28" s="2978">
        <v>18599</v>
      </c>
      <c r="I28" s="2978">
        <v>9576</v>
      </c>
      <c r="J28" s="2978">
        <v>9479</v>
      </c>
      <c r="K28" s="2978">
        <v>19055</v>
      </c>
      <c r="L28" s="2962"/>
      <c r="M28" s="2963"/>
      <c r="N28" s="2963"/>
      <c r="O28" s="2963"/>
    </row>
    <row r="29" spans="1:15" ht="29.25" customHeight="1">
      <c r="A29" s="2957"/>
      <c r="B29" s="2976" t="s">
        <v>1868</v>
      </c>
      <c r="C29" s="2971">
        <v>29348</v>
      </c>
      <c r="D29" s="2971">
        <v>13155</v>
      </c>
      <c r="E29" s="2972">
        <v>42503</v>
      </c>
      <c r="F29" s="2978">
        <v>29310</v>
      </c>
      <c r="G29" s="2978">
        <v>13783</v>
      </c>
      <c r="H29" s="2978">
        <v>43093</v>
      </c>
      <c r="I29" s="2978">
        <v>28835</v>
      </c>
      <c r="J29" s="2978">
        <v>14449</v>
      </c>
      <c r="K29" s="2978">
        <v>43284</v>
      </c>
      <c r="L29" s="2962"/>
      <c r="M29" s="2963"/>
      <c r="N29" s="2963"/>
      <c r="O29" s="2963"/>
    </row>
    <row r="30" spans="1:15" ht="20.100000000000001" customHeight="1">
      <c r="A30" s="2957"/>
      <c r="B30" s="2970" t="s">
        <v>1774</v>
      </c>
      <c r="C30" s="2971">
        <v>9262</v>
      </c>
      <c r="D30" s="2971">
        <v>17279</v>
      </c>
      <c r="E30" s="2972">
        <v>26541</v>
      </c>
      <c r="F30" s="2978">
        <v>9098</v>
      </c>
      <c r="G30" s="2978">
        <v>17245</v>
      </c>
      <c r="H30" s="2978">
        <v>26343</v>
      </c>
      <c r="I30" s="2978">
        <v>8729</v>
      </c>
      <c r="J30" s="2978">
        <v>17143</v>
      </c>
      <c r="K30" s="2978">
        <v>25872</v>
      </c>
      <c r="L30" s="2962"/>
      <c r="M30" s="2963"/>
      <c r="N30" s="2963"/>
      <c r="O30" s="2963"/>
    </row>
    <row r="31" spans="1:15" ht="20.100000000000001" customHeight="1">
      <c r="A31" s="2957"/>
      <c r="B31" s="2970" t="s">
        <v>1775</v>
      </c>
      <c r="C31" s="2971">
        <v>7380</v>
      </c>
      <c r="D31" s="2971">
        <v>10340</v>
      </c>
      <c r="E31" s="2972">
        <v>17720</v>
      </c>
      <c r="F31" s="2978">
        <v>7429</v>
      </c>
      <c r="G31" s="2978">
        <v>10665</v>
      </c>
      <c r="H31" s="2978">
        <v>18094</v>
      </c>
      <c r="I31" s="2978">
        <v>7230</v>
      </c>
      <c r="J31" s="2978">
        <v>10733</v>
      </c>
      <c r="K31" s="2978">
        <v>17963</v>
      </c>
      <c r="L31" s="2962"/>
      <c r="M31" s="2963"/>
      <c r="N31" s="2963"/>
      <c r="O31" s="2963"/>
    </row>
    <row r="32" spans="1:15" ht="20.100000000000001" customHeight="1">
      <c r="A32" s="2957"/>
      <c r="B32" s="2970" t="s">
        <v>1776</v>
      </c>
      <c r="C32" s="2971">
        <v>2913</v>
      </c>
      <c r="D32" s="2971">
        <v>1448</v>
      </c>
      <c r="E32" s="2972">
        <v>4361</v>
      </c>
      <c r="F32" s="2978">
        <v>2842</v>
      </c>
      <c r="G32" s="2978">
        <v>1426</v>
      </c>
      <c r="H32" s="2978">
        <v>4268</v>
      </c>
      <c r="I32" s="2978">
        <v>2785</v>
      </c>
      <c r="J32" s="2978">
        <v>1493</v>
      </c>
      <c r="K32" s="2978">
        <v>4278</v>
      </c>
      <c r="L32" s="2962"/>
      <c r="M32" s="2963"/>
      <c r="N32" s="2963"/>
      <c r="O32" s="2963"/>
    </row>
    <row r="33" spans="1:15" ht="20.100000000000001" customHeight="1">
      <c r="A33" s="2957"/>
      <c r="B33" s="2970" t="s">
        <v>1869</v>
      </c>
      <c r="C33" s="2971">
        <v>778</v>
      </c>
      <c r="D33" s="2971">
        <v>763</v>
      </c>
      <c r="E33" s="2972">
        <v>1541</v>
      </c>
      <c r="F33" s="2978">
        <v>760</v>
      </c>
      <c r="G33" s="2978">
        <v>774</v>
      </c>
      <c r="H33" s="2978">
        <v>1534</v>
      </c>
      <c r="I33" s="2978">
        <v>739</v>
      </c>
      <c r="J33" s="2978">
        <v>770</v>
      </c>
      <c r="K33" s="2978">
        <v>1509</v>
      </c>
      <c r="L33" s="2962"/>
      <c r="M33" s="2963"/>
      <c r="N33" s="2963"/>
      <c r="O33" s="2963"/>
    </row>
    <row r="34" spans="1:15" s="2950" customFormat="1" ht="20.100000000000001" customHeight="1">
      <c r="A34" s="2979"/>
      <c r="B34" s="2980" t="s">
        <v>316</v>
      </c>
      <c r="C34" s="2981">
        <v>185095</v>
      </c>
      <c r="D34" s="2981">
        <v>118243</v>
      </c>
      <c r="E34" s="2982">
        <v>303338</v>
      </c>
      <c r="F34" s="2983">
        <v>181528</v>
      </c>
      <c r="G34" s="2983">
        <v>120227</v>
      </c>
      <c r="H34" s="2983">
        <v>301755</v>
      </c>
      <c r="I34" s="2983">
        <v>179969</v>
      </c>
      <c r="J34" s="2983">
        <v>124338</v>
      </c>
      <c r="K34" s="2983">
        <v>304307</v>
      </c>
      <c r="L34" s="2962"/>
      <c r="M34" s="2963"/>
      <c r="N34" s="2963"/>
      <c r="O34" s="2963"/>
    </row>
    <row r="35" spans="1:15" s="2969" customFormat="1" ht="20.100000000000001" customHeight="1">
      <c r="A35" s="2984"/>
      <c r="B35" s="2985" t="s">
        <v>3910</v>
      </c>
      <c r="C35" s="2986">
        <v>44123</v>
      </c>
      <c r="D35" s="2986">
        <v>31311</v>
      </c>
      <c r="E35" s="2987">
        <v>75434</v>
      </c>
      <c r="F35" s="2988">
        <v>43818</v>
      </c>
      <c r="G35" s="2988">
        <v>32225</v>
      </c>
      <c r="H35" s="2988">
        <v>76043</v>
      </c>
      <c r="I35" s="2988">
        <v>42934</v>
      </c>
      <c r="J35" s="2988">
        <v>32965</v>
      </c>
      <c r="K35" s="2988">
        <v>75899</v>
      </c>
      <c r="L35" s="2989"/>
    </row>
    <row r="36" spans="1:15" s="2969" customFormat="1" ht="5.25" customHeight="1">
      <c r="B36" s="2990"/>
      <c r="C36" s="2991"/>
      <c r="D36" s="2991"/>
      <c r="E36" s="2992"/>
    </row>
    <row r="37" spans="1:15" s="2090" customFormat="1" ht="28.5">
      <c r="B37" s="2993" t="s">
        <v>3911</v>
      </c>
    </row>
    <row r="38" spans="1:15" ht="15.75">
      <c r="B38" s="2944" t="s">
        <v>3912</v>
      </c>
    </row>
    <row r="40" spans="1:15">
      <c r="C40" s="2962"/>
      <c r="D40" s="2962"/>
      <c r="E40" s="2962"/>
    </row>
    <row r="41" spans="1:15">
      <c r="F41" s="2994"/>
      <c r="G41" s="2994"/>
      <c r="H41" s="2994"/>
      <c r="I41" s="2994"/>
      <c r="J41" s="2994"/>
      <c r="K41" s="2994"/>
    </row>
    <row r="42" spans="1:15">
      <c r="B42" s="2958"/>
      <c r="C42" s="2962"/>
      <c r="D42" s="2962"/>
      <c r="E42" s="2962"/>
      <c r="F42" s="2962"/>
      <c r="G42" s="2962"/>
      <c r="H42" s="2962"/>
    </row>
    <row r="43" spans="1:15">
      <c r="B43" s="2965"/>
      <c r="C43" s="2962"/>
      <c r="D43" s="2962"/>
      <c r="E43" s="2962"/>
      <c r="F43" s="2962"/>
      <c r="G43" s="2962"/>
      <c r="H43" s="2962"/>
    </row>
    <row r="44" spans="1:15">
      <c r="B44" s="2970"/>
      <c r="C44" s="2962"/>
      <c r="D44" s="2962"/>
      <c r="E44" s="2962"/>
      <c r="F44" s="2962"/>
      <c r="G44" s="2962"/>
      <c r="H44" s="2962"/>
    </row>
    <row r="45" spans="1:15">
      <c r="B45" s="2970"/>
      <c r="C45" s="2962"/>
      <c r="D45" s="2962"/>
      <c r="E45" s="2962"/>
      <c r="F45" s="2962"/>
      <c r="G45" s="2962"/>
      <c r="H45" s="2962"/>
    </row>
    <row r="46" spans="1:15">
      <c r="B46" s="2973"/>
      <c r="C46" s="2962"/>
      <c r="D46" s="2962"/>
      <c r="E46" s="2962"/>
      <c r="F46" s="2962"/>
      <c r="G46" s="2962"/>
      <c r="H46" s="2962"/>
    </row>
    <row r="47" spans="1:15">
      <c r="B47" s="2974"/>
      <c r="C47" s="2962"/>
      <c r="D47" s="2962"/>
      <c r="E47" s="2962"/>
      <c r="F47" s="2962"/>
      <c r="G47" s="2962"/>
      <c r="H47" s="2962"/>
    </row>
    <row r="48" spans="1:15">
      <c r="B48" s="2974"/>
      <c r="C48" s="2962"/>
      <c r="D48" s="2962"/>
      <c r="E48" s="2962"/>
      <c r="F48" s="2962"/>
      <c r="G48" s="2962"/>
      <c r="H48" s="2962"/>
    </row>
    <row r="49" spans="2:8">
      <c r="B49" s="2970"/>
      <c r="C49" s="2962"/>
      <c r="D49" s="2962"/>
      <c r="E49" s="2962"/>
      <c r="F49" s="2962"/>
      <c r="G49" s="2962"/>
      <c r="H49" s="2962"/>
    </row>
    <row r="50" spans="2:8">
      <c r="B50" s="2975"/>
      <c r="C50" s="2962"/>
      <c r="D50" s="2962"/>
      <c r="E50" s="2962"/>
      <c r="F50" s="2962"/>
      <c r="G50" s="2962"/>
      <c r="H50" s="2962"/>
    </row>
    <row r="51" spans="2:8">
      <c r="B51" s="2970"/>
      <c r="C51" s="2962"/>
      <c r="D51" s="2962"/>
      <c r="E51" s="2962"/>
      <c r="F51" s="2962"/>
      <c r="G51" s="2962"/>
      <c r="H51" s="2962"/>
    </row>
    <row r="52" spans="2:8">
      <c r="B52" s="2976"/>
      <c r="C52" s="2962"/>
      <c r="D52" s="2962"/>
      <c r="E52" s="2962"/>
      <c r="F52" s="2962"/>
      <c r="G52" s="2962"/>
      <c r="H52" s="2962"/>
    </row>
    <row r="53" spans="2:8">
      <c r="B53" s="2973"/>
      <c r="C53" s="2962"/>
      <c r="D53" s="2962"/>
      <c r="E53" s="2962"/>
      <c r="F53" s="2962"/>
      <c r="G53" s="2962"/>
      <c r="H53" s="2962"/>
    </row>
    <row r="54" spans="2:8">
      <c r="B54" s="2970"/>
      <c r="C54" s="2962"/>
      <c r="D54" s="2962"/>
      <c r="E54" s="2962"/>
      <c r="F54" s="2962"/>
      <c r="G54" s="2962"/>
      <c r="H54" s="2962"/>
    </row>
    <row r="55" spans="2:8">
      <c r="B55" s="2970"/>
      <c r="C55" s="2962"/>
      <c r="D55" s="2962"/>
      <c r="E55" s="2962"/>
      <c r="F55" s="2962"/>
      <c r="G55" s="2962"/>
      <c r="H55" s="2962"/>
    </row>
    <row r="56" spans="2:8">
      <c r="B56" s="2970"/>
      <c r="C56" s="2962"/>
      <c r="D56" s="2962"/>
      <c r="E56" s="2962"/>
      <c r="F56" s="2962"/>
      <c r="G56" s="2962"/>
      <c r="H56" s="2962"/>
    </row>
    <row r="57" spans="2:8">
      <c r="B57" s="2970"/>
      <c r="C57" s="2962"/>
      <c r="D57" s="2962"/>
      <c r="E57" s="2962"/>
      <c r="F57" s="2962"/>
      <c r="G57" s="2962"/>
      <c r="H57" s="2962"/>
    </row>
    <row r="58" spans="2:8">
      <c r="B58" s="2973"/>
      <c r="C58" s="2962"/>
      <c r="D58" s="2962"/>
      <c r="E58" s="2962"/>
      <c r="F58" s="2962"/>
      <c r="G58" s="2962"/>
      <c r="H58" s="2962"/>
    </row>
    <row r="59" spans="2:8">
      <c r="B59" s="2974"/>
      <c r="C59" s="2962"/>
      <c r="D59" s="2962"/>
      <c r="E59" s="2962"/>
      <c r="F59" s="2962"/>
      <c r="G59" s="2962"/>
      <c r="H59" s="2962"/>
    </row>
    <row r="60" spans="2:8">
      <c r="B60" s="2974"/>
      <c r="C60" s="2962"/>
      <c r="D60" s="2962"/>
      <c r="E60" s="2962"/>
      <c r="F60" s="2962"/>
      <c r="G60" s="2962"/>
      <c r="H60" s="2962"/>
    </row>
    <row r="61" spans="2:8">
      <c r="B61" s="2958"/>
      <c r="C61" s="2962"/>
      <c r="D61" s="2962"/>
      <c r="E61" s="2962"/>
      <c r="F61" s="2962"/>
      <c r="G61" s="2962"/>
      <c r="H61" s="2962"/>
    </row>
    <row r="62" spans="2:8">
      <c r="B62" s="2958"/>
      <c r="C62" s="2962"/>
      <c r="D62" s="2962"/>
      <c r="E62" s="2962"/>
      <c r="F62" s="2962"/>
      <c r="G62" s="2962"/>
      <c r="H62" s="2962"/>
    </row>
    <row r="63" spans="2:8">
      <c r="B63" s="2958"/>
      <c r="C63" s="2962"/>
      <c r="D63" s="2962"/>
      <c r="E63" s="2962"/>
      <c r="F63" s="2962"/>
      <c r="G63" s="2962"/>
      <c r="H63" s="2962"/>
    </row>
    <row r="64" spans="2:8">
      <c r="B64" s="2976"/>
      <c r="C64" s="2962"/>
      <c r="D64" s="2962"/>
      <c r="E64" s="2962"/>
      <c r="F64" s="2962"/>
      <c r="G64" s="2962"/>
      <c r="H64" s="2962"/>
    </row>
    <row r="65" spans="2:8">
      <c r="B65" s="2970"/>
      <c r="C65" s="2962"/>
      <c r="D65" s="2962"/>
      <c r="E65" s="2962"/>
      <c r="F65" s="2962"/>
      <c r="G65" s="2962"/>
      <c r="H65" s="2962"/>
    </row>
    <row r="66" spans="2:8">
      <c r="B66" s="2970"/>
      <c r="C66" s="2962"/>
      <c r="D66" s="2962"/>
      <c r="E66" s="2962"/>
      <c r="F66" s="2962"/>
      <c r="G66" s="2962"/>
      <c r="H66" s="2962"/>
    </row>
    <row r="67" spans="2:8">
      <c r="B67" s="2970"/>
      <c r="C67" s="2962"/>
      <c r="D67" s="2962"/>
      <c r="E67" s="2962"/>
      <c r="F67" s="2962"/>
      <c r="G67" s="2962"/>
      <c r="H67" s="2962"/>
    </row>
    <row r="68" spans="2:8">
      <c r="B68" s="2970"/>
      <c r="C68" s="2962"/>
      <c r="D68" s="2962"/>
      <c r="E68" s="2962"/>
      <c r="F68" s="2962"/>
      <c r="G68" s="2962"/>
      <c r="H68" s="2962"/>
    </row>
    <row r="69" spans="2:8">
      <c r="C69" s="2962"/>
      <c r="D69" s="2962"/>
      <c r="E69" s="2962"/>
      <c r="F69" s="2962"/>
      <c r="G69" s="2962"/>
      <c r="H69" s="2962"/>
    </row>
    <row r="70" spans="2:8">
      <c r="C70" s="2962"/>
      <c r="D70" s="2962"/>
      <c r="E70" s="2962"/>
      <c r="F70" s="2962"/>
      <c r="G70" s="2962"/>
      <c r="H70" s="2962"/>
    </row>
  </sheetData>
  <mergeCells count="13">
    <mergeCell ref="I5:I6"/>
    <mergeCell ref="J5:J6"/>
    <mergeCell ref="K5:K6"/>
    <mergeCell ref="A1:I1"/>
    <mergeCell ref="C3:E3"/>
    <mergeCell ref="C4:E4"/>
    <mergeCell ref="F4:H4"/>
    <mergeCell ref="I4:K4"/>
    <mergeCell ref="C5:C6"/>
    <mergeCell ref="D5:D6"/>
    <mergeCell ref="F5:F6"/>
    <mergeCell ref="G5:G6"/>
    <mergeCell ref="H5:H6"/>
  </mergeCells>
  <hyperlinks>
    <hyperlink ref="A1" location="CONTENT!A1" display="Back to table of contents" xr:uid="{C318F3C4-0F13-4FF5-BE33-94C080BBEC02}"/>
    <hyperlink ref="A1:I1" location="CONTENT!A134" display="Back to table of contents" xr:uid="{06308CA8-02C2-46CC-B893-6F688FE2FF27}"/>
  </hyperlinks>
  <pageMargins left="0.7" right="0.7" top="0.75" bottom="0.75" header="0.3" footer="0.3"/>
  <pageSetup paperSize="9" scale="65"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8DB3B-729C-44DB-AC6C-5ED7B2338028}">
  <sheetPr>
    <pageSetUpPr fitToPage="1"/>
  </sheetPr>
  <dimension ref="A1:I57"/>
  <sheetViews>
    <sheetView showGridLines="0" zoomScale="130" zoomScaleNormal="130" workbookViewId="0">
      <selection sqref="A1:B1"/>
    </sheetView>
  </sheetViews>
  <sheetFormatPr defaultColWidth="6.85546875" defaultRowHeight="12.75"/>
  <cols>
    <col min="1" max="1" width="1.140625" style="1653" customWidth="1"/>
    <col min="2" max="2" width="46.5703125" style="1653" customWidth="1"/>
    <col min="3" max="4" width="13.5703125" style="1653" customWidth="1"/>
    <col min="5" max="5" width="12.28515625" style="1653" customWidth="1"/>
    <col min="6" max="6" width="10" style="1653" customWidth="1"/>
    <col min="7" max="8" width="6.85546875" style="1653"/>
    <col min="9" max="9" width="7.42578125" style="1653" bestFit="1" customWidth="1"/>
    <col min="10" max="213" width="6.85546875" style="1653"/>
    <col min="214" max="214" width="1.28515625" style="1653" customWidth="1"/>
    <col min="215" max="215" width="46.28515625" style="1653" customWidth="1"/>
    <col min="216" max="218" width="9.28515625" style="1653" customWidth="1"/>
    <col min="219" max="469" width="6.85546875" style="1653"/>
    <col min="470" max="470" width="1.28515625" style="1653" customWidth="1"/>
    <col min="471" max="471" width="46.28515625" style="1653" customWidth="1"/>
    <col min="472" max="474" width="9.28515625" style="1653" customWidth="1"/>
    <col min="475" max="725" width="6.85546875" style="1653"/>
    <col min="726" max="726" width="1.28515625" style="1653" customWidth="1"/>
    <col min="727" max="727" width="46.28515625" style="1653" customWidth="1"/>
    <col min="728" max="730" width="9.28515625" style="1653" customWidth="1"/>
    <col min="731" max="981" width="6.85546875" style="1653"/>
    <col min="982" max="982" width="1.28515625" style="1653" customWidth="1"/>
    <col min="983" max="983" width="46.28515625" style="1653" customWidth="1"/>
    <col min="984" max="986" width="9.28515625" style="1653" customWidth="1"/>
    <col min="987" max="1237" width="6.85546875" style="1653"/>
    <col min="1238" max="1238" width="1.28515625" style="1653" customWidth="1"/>
    <col min="1239" max="1239" width="46.28515625" style="1653" customWidth="1"/>
    <col min="1240" max="1242" width="9.28515625" style="1653" customWidth="1"/>
    <col min="1243" max="1493" width="6.85546875" style="1653"/>
    <col min="1494" max="1494" width="1.28515625" style="1653" customWidth="1"/>
    <col min="1495" max="1495" width="46.28515625" style="1653" customWidth="1"/>
    <col min="1496" max="1498" width="9.28515625" style="1653" customWidth="1"/>
    <col min="1499" max="1749" width="6.85546875" style="1653"/>
    <col min="1750" max="1750" width="1.28515625" style="1653" customWidth="1"/>
    <col min="1751" max="1751" width="46.28515625" style="1653" customWidth="1"/>
    <col min="1752" max="1754" width="9.28515625" style="1653" customWidth="1"/>
    <col min="1755" max="2005" width="6.85546875" style="1653"/>
    <col min="2006" max="2006" width="1.28515625" style="1653" customWidth="1"/>
    <col min="2007" max="2007" width="46.28515625" style="1653" customWidth="1"/>
    <col min="2008" max="2010" width="9.28515625" style="1653" customWidth="1"/>
    <col min="2011" max="2261" width="6.85546875" style="1653"/>
    <col min="2262" max="2262" width="1.28515625" style="1653" customWidth="1"/>
    <col min="2263" max="2263" width="46.28515625" style="1653" customWidth="1"/>
    <col min="2264" max="2266" width="9.28515625" style="1653" customWidth="1"/>
    <col min="2267" max="2517" width="6.85546875" style="1653"/>
    <col min="2518" max="2518" width="1.28515625" style="1653" customWidth="1"/>
    <col min="2519" max="2519" width="46.28515625" style="1653" customWidth="1"/>
    <col min="2520" max="2522" width="9.28515625" style="1653" customWidth="1"/>
    <col min="2523" max="2773" width="6.85546875" style="1653"/>
    <col min="2774" max="2774" width="1.28515625" style="1653" customWidth="1"/>
    <col min="2775" max="2775" width="46.28515625" style="1653" customWidth="1"/>
    <col min="2776" max="2778" width="9.28515625" style="1653" customWidth="1"/>
    <col min="2779" max="3029" width="6.85546875" style="1653"/>
    <col min="3030" max="3030" width="1.28515625" style="1653" customWidth="1"/>
    <col min="3031" max="3031" width="46.28515625" style="1653" customWidth="1"/>
    <col min="3032" max="3034" width="9.28515625" style="1653" customWidth="1"/>
    <col min="3035" max="3285" width="6.85546875" style="1653"/>
    <col min="3286" max="3286" width="1.28515625" style="1653" customWidth="1"/>
    <col min="3287" max="3287" width="46.28515625" style="1653" customWidth="1"/>
    <col min="3288" max="3290" width="9.28515625" style="1653" customWidth="1"/>
    <col min="3291" max="3541" width="6.85546875" style="1653"/>
    <col min="3542" max="3542" width="1.28515625" style="1653" customWidth="1"/>
    <col min="3543" max="3543" width="46.28515625" style="1653" customWidth="1"/>
    <col min="3544" max="3546" width="9.28515625" style="1653" customWidth="1"/>
    <col min="3547" max="3797" width="6.85546875" style="1653"/>
    <col min="3798" max="3798" width="1.28515625" style="1653" customWidth="1"/>
    <col min="3799" max="3799" width="46.28515625" style="1653" customWidth="1"/>
    <col min="3800" max="3802" width="9.28515625" style="1653" customWidth="1"/>
    <col min="3803" max="4053" width="6.85546875" style="1653"/>
    <col min="4054" max="4054" width="1.28515625" style="1653" customWidth="1"/>
    <col min="4055" max="4055" width="46.28515625" style="1653" customWidth="1"/>
    <col min="4056" max="4058" width="9.28515625" style="1653" customWidth="1"/>
    <col min="4059" max="4309" width="6.85546875" style="1653"/>
    <col min="4310" max="4310" width="1.28515625" style="1653" customWidth="1"/>
    <col min="4311" max="4311" width="46.28515625" style="1653" customWidth="1"/>
    <col min="4312" max="4314" width="9.28515625" style="1653" customWidth="1"/>
    <col min="4315" max="4565" width="6.85546875" style="1653"/>
    <col min="4566" max="4566" width="1.28515625" style="1653" customWidth="1"/>
    <col min="4567" max="4567" width="46.28515625" style="1653" customWidth="1"/>
    <col min="4568" max="4570" width="9.28515625" style="1653" customWidth="1"/>
    <col min="4571" max="4821" width="6.85546875" style="1653"/>
    <col min="4822" max="4822" width="1.28515625" style="1653" customWidth="1"/>
    <col min="4823" max="4823" width="46.28515625" style="1653" customWidth="1"/>
    <col min="4824" max="4826" width="9.28515625" style="1653" customWidth="1"/>
    <col min="4827" max="5077" width="6.85546875" style="1653"/>
    <col min="5078" max="5078" width="1.28515625" style="1653" customWidth="1"/>
    <col min="5079" max="5079" width="46.28515625" style="1653" customWidth="1"/>
    <col min="5080" max="5082" width="9.28515625" style="1653" customWidth="1"/>
    <col min="5083" max="5333" width="6.85546875" style="1653"/>
    <col min="5334" max="5334" width="1.28515625" style="1653" customWidth="1"/>
    <col min="5335" max="5335" width="46.28515625" style="1653" customWidth="1"/>
    <col min="5336" max="5338" width="9.28515625" style="1653" customWidth="1"/>
    <col min="5339" max="5589" width="6.85546875" style="1653"/>
    <col min="5590" max="5590" width="1.28515625" style="1653" customWidth="1"/>
    <col min="5591" max="5591" width="46.28515625" style="1653" customWidth="1"/>
    <col min="5592" max="5594" width="9.28515625" style="1653" customWidth="1"/>
    <col min="5595" max="5845" width="6.85546875" style="1653"/>
    <col min="5846" max="5846" width="1.28515625" style="1653" customWidth="1"/>
    <col min="5847" max="5847" width="46.28515625" style="1653" customWidth="1"/>
    <col min="5848" max="5850" width="9.28515625" style="1653" customWidth="1"/>
    <col min="5851" max="6101" width="6.85546875" style="1653"/>
    <col min="6102" max="6102" width="1.28515625" style="1653" customWidth="1"/>
    <col min="6103" max="6103" width="46.28515625" style="1653" customWidth="1"/>
    <col min="6104" max="6106" width="9.28515625" style="1653" customWidth="1"/>
    <col min="6107" max="6357" width="6.85546875" style="1653"/>
    <col min="6358" max="6358" width="1.28515625" style="1653" customWidth="1"/>
    <col min="6359" max="6359" width="46.28515625" style="1653" customWidth="1"/>
    <col min="6360" max="6362" width="9.28515625" style="1653" customWidth="1"/>
    <col min="6363" max="6613" width="6.85546875" style="1653"/>
    <col min="6614" max="6614" width="1.28515625" style="1653" customWidth="1"/>
    <col min="6615" max="6615" width="46.28515625" style="1653" customWidth="1"/>
    <col min="6616" max="6618" width="9.28515625" style="1653" customWidth="1"/>
    <col min="6619" max="6869" width="6.85546875" style="1653"/>
    <col min="6870" max="6870" width="1.28515625" style="1653" customWidth="1"/>
    <col min="6871" max="6871" width="46.28515625" style="1653" customWidth="1"/>
    <col min="6872" max="6874" width="9.28515625" style="1653" customWidth="1"/>
    <col min="6875" max="7125" width="6.85546875" style="1653"/>
    <col min="7126" max="7126" width="1.28515625" style="1653" customWidth="1"/>
    <col min="7127" max="7127" width="46.28515625" style="1653" customWidth="1"/>
    <col min="7128" max="7130" width="9.28515625" style="1653" customWidth="1"/>
    <col min="7131" max="7381" width="6.85546875" style="1653"/>
    <col min="7382" max="7382" width="1.28515625" style="1653" customWidth="1"/>
    <col min="7383" max="7383" width="46.28515625" style="1653" customWidth="1"/>
    <col min="7384" max="7386" width="9.28515625" style="1653" customWidth="1"/>
    <col min="7387" max="7637" width="6.85546875" style="1653"/>
    <col min="7638" max="7638" width="1.28515625" style="1653" customWidth="1"/>
    <col min="7639" max="7639" width="46.28515625" style="1653" customWidth="1"/>
    <col min="7640" max="7642" width="9.28515625" style="1653" customWidth="1"/>
    <col min="7643" max="7893" width="6.85546875" style="1653"/>
    <col min="7894" max="7894" width="1.28515625" style="1653" customWidth="1"/>
    <col min="7895" max="7895" width="46.28515625" style="1653" customWidth="1"/>
    <col min="7896" max="7898" width="9.28515625" style="1653" customWidth="1"/>
    <col min="7899" max="8149" width="6.85546875" style="1653"/>
    <col min="8150" max="8150" width="1.28515625" style="1653" customWidth="1"/>
    <col min="8151" max="8151" width="46.28515625" style="1653" customWidth="1"/>
    <col min="8152" max="8154" width="9.28515625" style="1653" customWidth="1"/>
    <col min="8155" max="8405" width="6.85546875" style="1653"/>
    <col min="8406" max="8406" width="1.28515625" style="1653" customWidth="1"/>
    <col min="8407" max="8407" width="46.28515625" style="1653" customWidth="1"/>
    <col min="8408" max="8410" width="9.28515625" style="1653" customWidth="1"/>
    <col min="8411" max="8661" width="6.85546875" style="1653"/>
    <col min="8662" max="8662" width="1.28515625" style="1653" customWidth="1"/>
    <col min="8663" max="8663" width="46.28515625" style="1653" customWidth="1"/>
    <col min="8664" max="8666" width="9.28515625" style="1653" customWidth="1"/>
    <col min="8667" max="8917" width="6.85546875" style="1653"/>
    <col min="8918" max="8918" width="1.28515625" style="1653" customWidth="1"/>
    <col min="8919" max="8919" width="46.28515625" style="1653" customWidth="1"/>
    <col min="8920" max="8922" width="9.28515625" style="1653" customWidth="1"/>
    <col min="8923" max="9173" width="6.85546875" style="1653"/>
    <col min="9174" max="9174" width="1.28515625" style="1653" customWidth="1"/>
    <col min="9175" max="9175" width="46.28515625" style="1653" customWidth="1"/>
    <col min="9176" max="9178" width="9.28515625" style="1653" customWidth="1"/>
    <col min="9179" max="9429" width="6.85546875" style="1653"/>
    <col min="9430" max="9430" width="1.28515625" style="1653" customWidth="1"/>
    <col min="9431" max="9431" width="46.28515625" style="1653" customWidth="1"/>
    <col min="9432" max="9434" width="9.28515625" style="1653" customWidth="1"/>
    <col min="9435" max="9685" width="6.85546875" style="1653"/>
    <col min="9686" max="9686" width="1.28515625" style="1653" customWidth="1"/>
    <col min="9687" max="9687" width="46.28515625" style="1653" customWidth="1"/>
    <col min="9688" max="9690" width="9.28515625" style="1653" customWidth="1"/>
    <col min="9691" max="9941" width="6.85546875" style="1653"/>
    <col min="9942" max="9942" width="1.28515625" style="1653" customWidth="1"/>
    <col min="9943" max="9943" width="46.28515625" style="1653" customWidth="1"/>
    <col min="9944" max="9946" width="9.28515625" style="1653" customWidth="1"/>
    <col min="9947" max="10197" width="6.85546875" style="1653"/>
    <col min="10198" max="10198" width="1.28515625" style="1653" customWidth="1"/>
    <col min="10199" max="10199" width="46.28515625" style="1653" customWidth="1"/>
    <col min="10200" max="10202" width="9.28515625" style="1653" customWidth="1"/>
    <col min="10203" max="10453" width="6.85546875" style="1653"/>
    <col min="10454" max="10454" width="1.28515625" style="1653" customWidth="1"/>
    <col min="10455" max="10455" width="46.28515625" style="1653" customWidth="1"/>
    <col min="10456" max="10458" width="9.28515625" style="1653" customWidth="1"/>
    <col min="10459" max="10709" width="6.85546875" style="1653"/>
    <col min="10710" max="10710" width="1.28515625" style="1653" customWidth="1"/>
    <col min="10711" max="10711" width="46.28515625" style="1653" customWidth="1"/>
    <col min="10712" max="10714" width="9.28515625" style="1653" customWidth="1"/>
    <col min="10715" max="10965" width="6.85546875" style="1653"/>
    <col min="10966" max="10966" width="1.28515625" style="1653" customWidth="1"/>
    <col min="10967" max="10967" width="46.28515625" style="1653" customWidth="1"/>
    <col min="10968" max="10970" width="9.28515625" style="1653" customWidth="1"/>
    <col min="10971" max="11221" width="6.85546875" style="1653"/>
    <col min="11222" max="11222" width="1.28515625" style="1653" customWidth="1"/>
    <col min="11223" max="11223" width="46.28515625" style="1653" customWidth="1"/>
    <col min="11224" max="11226" width="9.28515625" style="1653" customWidth="1"/>
    <col min="11227" max="11477" width="6.85546875" style="1653"/>
    <col min="11478" max="11478" width="1.28515625" style="1653" customWidth="1"/>
    <col min="11479" max="11479" width="46.28515625" style="1653" customWidth="1"/>
    <col min="11480" max="11482" width="9.28515625" style="1653" customWidth="1"/>
    <col min="11483" max="11733" width="6.85546875" style="1653"/>
    <col min="11734" max="11734" width="1.28515625" style="1653" customWidth="1"/>
    <col min="11735" max="11735" width="46.28515625" style="1653" customWidth="1"/>
    <col min="11736" max="11738" width="9.28515625" style="1653" customWidth="1"/>
    <col min="11739" max="11989" width="6.85546875" style="1653"/>
    <col min="11990" max="11990" width="1.28515625" style="1653" customWidth="1"/>
    <col min="11991" max="11991" width="46.28515625" style="1653" customWidth="1"/>
    <col min="11992" max="11994" width="9.28515625" style="1653" customWidth="1"/>
    <col min="11995" max="12245" width="6.85546875" style="1653"/>
    <col min="12246" max="12246" width="1.28515625" style="1653" customWidth="1"/>
    <col min="12247" max="12247" width="46.28515625" style="1653" customWidth="1"/>
    <col min="12248" max="12250" width="9.28515625" style="1653" customWidth="1"/>
    <col min="12251" max="12501" width="6.85546875" style="1653"/>
    <col min="12502" max="12502" width="1.28515625" style="1653" customWidth="1"/>
    <col min="12503" max="12503" width="46.28515625" style="1653" customWidth="1"/>
    <col min="12504" max="12506" width="9.28515625" style="1653" customWidth="1"/>
    <col min="12507" max="12757" width="6.85546875" style="1653"/>
    <col min="12758" max="12758" width="1.28515625" style="1653" customWidth="1"/>
    <col min="12759" max="12759" width="46.28515625" style="1653" customWidth="1"/>
    <col min="12760" max="12762" width="9.28515625" style="1653" customWidth="1"/>
    <col min="12763" max="13013" width="6.85546875" style="1653"/>
    <col min="13014" max="13014" width="1.28515625" style="1653" customWidth="1"/>
    <col min="13015" max="13015" width="46.28515625" style="1653" customWidth="1"/>
    <col min="13016" max="13018" width="9.28515625" style="1653" customWidth="1"/>
    <col min="13019" max="13269" width="6.85546875" style="1653"/>
    <col min="13270" max="13270" width="1.28515625" style="1653" customWidth="1"/>
    <col min="13271" max="13271" width="46.28515625" style="1653" customWidth="1"/>
    <col min="13272" max="13274" width="9.28515625" style="1653" customWidth="1"/>
    <col min="13275" max="13525" width="6.85546875" style="1653"/>
    <col min="13526" max="13526" width="1.28515625" style="1653" customWidth="1"/>
    <col min="13527" max="13527" width="46.28515625" style="1653" customWidth="1"/>
    <col min="13528" max="13530" width="9.28515625" style="1653" customWidth="1"/>
    <col min="13531" max="13781" width="6.85546875" style="1653"/>
    <col min="13782" max="13782" width="1.28515625" style="1653" customWidth="1"/>
    <col min="13783" max="13783" width="46.28515625" style="1653" customWidth="1"/>
    <col min="13784" max="13786" width="9.28515625" style="1653" customWidth="1"/>
    <col min="13787" max="14037" width="6.85546875" style="1653"/>
    <col min="14038" max="14038" width="1.28515625" style="1653" customWidth="1"/>
    <col min="14039" max="14039" width="46.28515625" style="1653" customWidth="1"/>
    <col min="14040" max="14042" width="9.28515625" style="1653" customWidth="1"/>
    <col min="14043" max="14293" width="6.85546875" style="1653"/>
    <col min="14294" max="14294" width="1.28515625" style="1653" customWidth="1"/>
    <col min="14295" max="14295" width="46.28515625" style="1653" customWidth="1"/>
    <col min="14296" max="14298" width="9.28515625" style="1653" customWidth="1"/>
    <col min="14299" max="14549" width="6.85546875" style="1653"/>
    <col min="14550" max="14550" width="1.28515625" style="1653" customWidth="1"/>
    <col min="14551" max="14551" width="46.28515625" style="1653" customWidth="1"/>
    <col min="14552" max="14554" width="9.28515625" style="1653" customWidth="1"/>
    <col min="14555" max="14805" width="6.85546875" style="1653"/>
    <col min="14806" max="14806" width="1.28515625" style="1653" customWidth="1"/>
    <col min="14807" max="14807" width="46.28515625" style="1653" customWidth="1"/>
    <col min="14808" max="14810" width="9.28515625" style="1653" customWidth="1"/>
    <col min="14811" max="15061" width="6.85546875" style="1653"/>
    <col min="15062" max="15062" width="1.28515625" style="1653" customWidth="1"/>
    <col min="15063" max="15063" width="46.28515625" style="1653" customWidth="1"/>
    <col min="15064" max="15066" width="9.28515625" style="1653" customWidth="1"/>
    <col min="15067" max="15317" width="6.85546875" style="1653"/>
    <col min="15318" max="15318" width="1.28515625" style="1653" customWidth="1"/>
    <col min="15319" max="15319" width="46.28515625" style="1653" customWidth="1"/>
    <col min="15320" max="15322" width="9.28515625" style="1653" customWidth="1"/>
    <col min="15323" max="15573" width="6.85546875" style="1653"/>
    <col min="15574" max="15574" width="1.28515625" style="1653" customWidth="1"/>
    <col min="15575" max="15575" width="46.28515625" style="1653" customWidth="1"/>
    <col min="15576" max="15578" width="9.28515625" style="1653" customWidth="1"/>
    <col min="15579" max="15829" width="6.85546875" style="1653"/>
    <col min="15830" max="15830" width="1.28515625" style="1653" customWidth="1"/>
    <col min="15831" max="15831" width="46.28515625" style="1653" customWidth="1"/>
    <col min="15832" max="15834" width="9.28515625" style="1653" customWidth="1"/>
    <col min="15835" max="16085" width="6.85546875" style="1653"/>
    <col min="16086" max="16086" width="1.28515625" style="1653" customWidth="1"/>
    <col min="16087" max="16087" width="46.28515625" style="1653" customWidth="1"/>
    <col min="16088" max="16090" width="9.28515625" style="1653" customWidth="1"/>
    <col min="16091" max="16384" width="6.85546875" style="1653"/>
  </cols>
  <sheetData>
    <row r="1" spans="1:9" s="2703" customFormat="1" ht="15.75">
      <c r="A1" s="5684" t="s">
        <v>80</v>
      </c>
      <c r="B1" s="5684"/>
      <c r="C1" s="5684"/>
      <c r="D1" s="5684"/>
      <c r="E1" s="5684"/>
      <c r="F1" s="5684"/>
      <c r="G1" s="5684"/>
      <c r="H1" s="5684"/>
      <c r="I1" s="5684"/>
    </row>
    <row r="2" spans="1:9" ht="16.5">
      <c r="A2" s="2887" t="s">
        <v>3913</v>
      </c>
      <c r="B2" s="2888"/>
    </row>
    <row r="3" spans="1:9" ht="15.75">
      <c r="A3" s="2889"/>
      <c r="B3" s="2890" t="s">
        <v>3914</v>
      </c>
      <c r="C3" s="2891" t="s">
        <v>3915</v>
      </c>
      <c r="D3" s="2892" t="s">
        <v>3916</v>
      </c>
      <c r="E3" s="2892" t="s">
        <v>3917</v>
      </c>
    </row>
    <row r="4" spans="1:9" ht="15.75">
      <c r="A4" s="2889"/>
      <c r="B4" s="2893" t="s">
        <v>3918</v>
      </c>
      <c r="C4" s="2894">
        <f>C5+C6</f>
        <v>97689</v>
      </c>
      <c r="D4" s="2894">
        <f>D5+D6</f>
        <v>98802</v>
      </c>
      <c r="E4" s="2894">
        <f>E5+E6</f>
        <v>100666</v>
      </c>
      <c r="F4" s="1652"/>
    </row>
    <row r="5" spans="1:9" ht="16.5">
      <c r="A5" s="2889"/>
      <c r="B5" s="2895" t="s">
        <v>3919</v>
      </c>
      <c r="C5" s="2896">
        <v>75434</v>
      </c>
      <c r="D5" s="2896">
        <v>76043</v>
      </c>
      <c r="E5" s="2897">
        <v>75899</v>
      </c>
      <c r="F5" s="1652"/>
    </row>
    <row r="6" spans="1:9" ht="15.75">
      <c r="A6" s="2889"/>
      <c r="B6" s="2895" t="s">
        <v>3920</v>
      </c>
      <c r="C6" s="2896">
        <v>22255</v>
      </c>
      <c r="D6" s="2896">
        <v>22759</v>
      </c>
      <c r="E6" s="2897">
        <v>24767</v>
      </c>
      <c r="F6" s="1652"/>
    </row>
    <row r="7" spans="1:9" ht="15.75">
      <c r="A7" s="2889"/>
      <c r="B7" s="2893" t="s">
        <v>3921</v>
      </c>
      <c r="C7" s="2894">
        <f>C15-C4</f>
        <v>205649</v>
      </c>
      <c r="D7" s="2894">
        <f t="shared" ref="D7:E7" si="0">D15-D4</f>
        <v>202953</v>
      </c>
      <c r="E7" s="2894">
        <f t="shared" si="0"/>
        <v>203641</v>
      </c>
      <c r="F7" s="1652"/>
      <c r="I7" s="1652"/>
    </row>
    <row r="8" spans="1:9" ht="15.75">
      <c r="A8" s="2889"/>
      <c r="B8" s="2898" t="s">
        <v>3922</v>
      </c>
      <c r="C8" s="2896">
        <v>36477</v>
      </c>
      <c r="D8" s="2896">
        <v>34420</v>
      </c>
      <c r="E8" s="2897">
        <v>34649</v>
      </c>
      <c r="F8" s="1652"/>
    </row>
    <row r="9" spans="1:9" ht="15.75">
      <c r="A9" s="2889"/>
      <c r="B9" s="2899" t="s">
        <v>3923</v>
      </c>
      <c r="C9" s="2896">
        <v>34551</v>
      </c>
      <c r="D9" s="2896">
        <v>32071</v>
      </c>
      <c r="E9" s="2897">
        <v>31866</v>
      </c>
      <c r="F9" s="1652"/>
    </row>
    <row r="10" spans="1:9" ht="15.75">
      <c r="A10" s="2889"/>
      <c r="B10" s="2900" t="s">
        <v>3924</v>
      </c>
      <c r="C10" s="2896">
        <v>4044</v>
      </c>
      <c r="D10" s="2896">
        <v>3240</v>
      </c>
      <c r="E10" s="2897">
        <v>3512</v>
      </c>
      <c r="F10" s="1652"/>
    </row>
    <row r="11" spans="1:9" ht="15.75">
      <c r="A11" s="2889"/>
      <c r="B11" s="2900" t="s">
        <v>3925</v>
      </c>
      <c r="C11" s="2896">
        <v>19945</v>
      </c>
      <c r="D11" s="2896">
        <v>18009</v>
      </c>
      <c r="E11" s="2897">
        <v>17587</v>
      </c>
      <c r="F11" s="1652"/>
    </row>
    <row r="12" spans="1:9" ht="15.75">
      <c r="A12" s="2889"/>
      <c r="B12" s="2900" t="s">
        <v>3926</v>
      </c>
      <c r="C12" s="2896">
        <v>886</v>
      </c>
      <c r="D12" s="2896">
        <v>880</v>
      </c>
      <c r="E12" s="2897">
        <v>799</v>
      </c>
      <c r="F12" s="1652"/>
    </row>
    <row r="13" spans="1:9" ht="15.75">
      <c r="A13" s="2889"/>
      <c r="B13" s="2900" t="s">
        <v>3927</v>
      </c>
      <c r="C13" s="2896">
        <v>9676</v>
      </c>
      <c r="D13" s="2896">
        <f t="shared" ref="D13:E13" si="1">D9-SUM(D10:D12)</f>
        <v>9942</v>
      </c>
      <c r="E13" s="2896">
        <f t="shared" si="1"/>
        <v>9968</v>
      </c>
      <c r="F13" s="1652"/>
      <c r="G13" s="1652"/>
      <c r="H13" s="1652"/>
    </row>
    <row r="14" spans="1:9" ht="15.75">
      <c r="A14" s="2889"/>
      <c r="B14" s="2901" t="s">
        <v>3928</v>
      </c>
      <c r="C14" s="2896">
        <v>1926</v>
      </c>
      <c r="D14" s="2896">
        <v>2349</v>
      </c>
      <c r="E14" s="2897">
        <v>2783</v>
      </c>
      <c r="F14" s="1652"/>
    </row>
    <row r="15" spans="1:9" ht="15.75">
      <c r="A15" s="2889"/>
      <c r="B15" s="2902" t="s">
        <v>1150</v>
      </c>
      <c r="C15" s="2894">
        <v>303338</v>
      </c>
      <c r="D15" s="2894">
        <v>301755</v>
      </c>
      <c r="E15" s="2903">
        <v>304307</v>
      </c>
      <c r="F15" s="1652"/>
    </row>
    <row r="16" spans="1:9" ht="15.75">
      <c r="A16" s="2889"/>
      <c r="B16" s="2904" t="s">
        <v>3929</v>
      </c>
      <c r="C16" s="2905">
        <v>4516</v>
      </c>
      <c r="D16" s="2905">
        <f t="shared" ref="D16:E16" si="2">D17+D18</f>
        <v>4592</v>
      </c>
      <c r="E16" s="2905">
        <f t="shared" si="2"/>
        <v>4399</v>
      </c>
      <c r="F16" s="1652"/>
    </row>
    <row r="17" spans="1:8" ht="15.75">
      <c r="A17" s="2889"/>
      <c r="B17" s="2906" t="s">
        <v>3930</v>
      </c>
      <c r="C17" s="2896">
        <v>3859</v>
      </c>
      <c r="D17" s="2896">
        <v>3988</v>
      </c>
      <c r="E17" s="2897">
        <v>3792</v>
      </c>
      <c r="F17" s="1652"/>
    </row>
    <row r="18" spans="1:8" s="2910" customFormat="1" ht="13.5" customHeight="1">
      <c r="A18" s="2907"/>
      <c r="B18" s="2908" t="s">
        <v>3931</v>
      </c>
      <c r="C18" s="2896">
        <v>657</v>
      </c>
      <c r="D18" s="2896">
        <v>604</v>
      </c>
      <c r="E18" s="2909">
        <v>607</v>
      </c>
      <c r="F18" s="1652"/>
    </row>
    <row r="19" spans="1:8" s="2910" customFormat="1" ht="3.75" customHeight="1">
      <c r="A19" s="2911"/>
      <c r="B19" s="2912"/>
      <c r="C19" s="2913"/>
      <c r="D19" s="2913"/>
      <c r="F19" s="1652"/>
    </row>
    <row r="20" spans="1:8" s="2910" customFormat="1">
      <c r="A20" s="2911"/>
      <c r="B20" s="2914" t="s">
        <v>3932</v>
      </c>
      <c r="C20" s="2915"/>
      <c r="D20" s="2915"/>
      <c r="F20" s="1652"/>
    </row>
    <row r="21" spans="1:8" s="2910" customFormat="1" ht="21" customHeight="1">
      <c r="A21" s="2916"/>
      <c r="B21" s="6133" t="s">
        <v>3933</v>
      </c>
      <c r="C21" s="6133"/>
      <c r="D21" s="6133"/>
      <c r="F21" s="1652"/>
    </row>
    <row r="22" spans="1:8" s="2910" customFormat="1">
      <c r="A22" s="2917"/>
      <c r="B22" s="2918" t="s">
        <v>3934</v>
      </c>
      <c r="C22" s="2918"/>
      <c r="D22" s="2918"/>
      <c r="F22" s="1652"/>
    </row>
    <row r="23" spans="1:8" s="2910" customFormat="1">
      <c r="A23" s="2917"/>
      <c r="B23" s="2918"/>
      <c r="C23" s="2918"/>
      <c r="D23" s="2918"/>
      <c r="F23" s="1652"/>
    </row>
    <row r="24" spans="1:8" s="838" customFormat="1" ht="27" customHeight="1">
      <c r="B24" s="6134" t="s">
        <v>3935</v>
      </c>
      <c r="C24" s="6134"/>
      <c r="D24" s="6134"/>
      <c r="F24" s="1652"/>
    </row>
    <row r="25" spans="1:8" s="838" customFormat="1" ht="12.75" customHeight="1">
      <c r="D25" s="2919" t="s">
        <v>736</v>
      </c>
      <c r="F25" s="1652"/>
    </row>
    <row r="26" spans="1:8" s="2920" customFormat="1" ht="14.25">
      <c r="B26" s="2921" t="s">
        <v>3897</v>
      </c>
      <c r="C26" s="2891" t="s">
        <v>3936</v>
      </c>
      <c r="D26" s="2891" t="s">
        <v>3937</v>
      </c>
      <c r="E26" s="2891" t="s">
        <v>3938</v>
      </c>
      <c r="F26" s="1652"/>
    </row>
    <row r="27" spans="1:8" s="838" customFormat="1" ht="14.1" customHeight="1">
      <c r="B27" s="2922" t="s">
        <v>1766</v>
      </c>
      <c r="C27" s="2923">
        <v>24630</v>
      </c>
      <c r="D27" s="2924">
        <v>28668</v>
      </c>
      <c r="E27" s="2924">
        <v>30883</v>
      </c>
      <c r="F27" s="2925"/>
      <c r="G27" s="2926"/>
      <c r="H27" s="2926"/>
    </row>
    <row r="28" spans="1:8" s="2927" customFormat="1" ht="14.1" customHeight="1">
      <c r="B28" s="2928" t="s">
        <v>3939</v>
      </c>
      <c r="C28" s="2923">
        <v>23406</v>
      </c>
      <c r="D28" s="2929">
        <v>26435</v>
      </c>
      <c r="E28" s="2929">
        <v>28983</v>
      </c>
      <c r="F28" s="2930"/>
      <c r="G28" s="2926"/>
      <c r="H28" s="2926"/>
    </row>
    <row r="29" spans="1:8" s="838" customFormat="1" ht="14.1" customHeight="1">
      <c r="B29" s="2931" t="s">
        <v>1856</v>
      </c>
      <c r="C29" s="2923">
        <v>31972</v>
      </c>
      <c r="D29" s="2924">
        <v>34892</v>
      </c>
      <c r="E29" s="2924">
        <v>35928</v>
      </c>
      <c r="F29" s="2925"/>
      <c r="G29" s="2926"/>
      <c r="H29" s="2926"/>
    </row>
    <row r="30" spans="1:8" s="838" customFormat="1" ht="14.1" customHeight="1">
      <c r="B30" s="2931" t="s">
        <v>1769</v>
      </c>
      <c r="C30" s="2923">
        <v>21531</v>
      </c>
      <c r="D30" s="2924">
        <v>22503</v>
      </c>
      <c r="E30" s="2924">
        <v>24894</v>
      </c>
      <c r="F30" s="2925"/>
      <c r="G30" s="2926"/>
      <c r="H30" s="2926"/>
    </row>
    <row r="31" spans="1:8" s="2927" customFormat="1" ht="14.1" customHeight="1">
      <c r="B31" s="2932" t="s">
        <v>3940</v>
      </c>
      <c r="C31" s="2923">
        <v>25412</v>
      </c>
      <c r="D31" s="2929">
        <v>28099</v>
      </c>
      <c r="E31" s="2929">
        <v>31130</v>
      </c>
      <c r="F31" s="2930"/>
      <c r="G31" s="2926"/>
      <c r="H31" s="2926"/>
    </row>
    <row r="32" spans="1:8" s="2927" customFormat="1" ht="14.1" customHeight="1">
      <c r="B32" s="2932" t="s">
        <v>3941</v>
      </c>
      <c r="C32" s="2923">
        <v>21060</v>
      </c>
      <c r="D32" s="2929">
        <v>21481</v>
      </c>
      <c r="E32" s="2929">
        <v>25293</v>
      </c>
      <c r="F32" s="2930"/>
      <c r="G32" s="2926"/>
      <c r="H32" s="2926"/>
    </row>
    <row r="33" spans="2:8" s="2927" customFormat="1" ht="14.1" customHeight="1">
      <c r="B33" s="2932" t="s">
        <v>3942</v>
      </c>
      <c r="C33" s="2923">
        <v>19775</v>
      </c>
      <c r="D33" s="2929">
        <v>18348</v>
      </c>
      <c r="E33" s="2929">
        <v>21082</v>
      </c>
      <c r="F33" s="2930"/>
      <c r="G33" s="2926"/>
      <c r="H33" s="2926"/>
    </row>
    <row r="34" spans="2:8" s="838" customFormat="1" ht="14.1" customHeight="1">
      <c r="B34" s="2931" t="s">
        <v>1857</v>
      </c>
      <c r="C34" s="2923">
        <v>55418</v>
      </c>
      <c r="D34" s="2924">
        <v>55305</v>
      </c>
      <c r="E34" s="2924">
        <v>60993</v>
      </c>
      <c r="F34" s="2925"/>
      <c r="G34" s="2926"/>
      <c r="H34" s="2926"/>
    </row>
    <row r="35" spans="2:8" s="838" customFormat="1" ht="14.1" customHeight="1">
      <c r="B35" s="2931" t="s">
        <v>3904</v>
      </c>
      <c r="C35" s="2923">
        <v>25881</v>
      </c>
      <c r="D35" s="2924">
        <v>31806</v>
      </c>
      <c r="E35" s="2924">
        <v>36746</v>
      </c>
      <c r="F35" s="2925"/>
      <c r="G35" s="2926"/>
      <c r="H35" s="2926"/>
    </row>
    <row r="36" spans="2:8" s="838" customFormat="1" ht="12" customHeight="1">
      <c r="B36" s="2931" t="s">
        <v>1770</v>
      </c>
      <c r="C36" s="2923">
        <v>30044</v>
      </c>
      <c r="D36" s="2924">
        <v>32169</v>
      </c>
      <c r="E36" s="2924">
        <v>35480</v>
      </c>
      <c r="F36" s="2925"/>
      <c r="G36" s="2926"/>
      <c r="H36" s="2926"/>
    </row>
    <row r="37" spans="2:8" s="838" customFormat="1" ht="34.15" customHeight="1">
      <c r="B37" s="2933" t="s">
        <v>3905</v>
      </c>
      <c r="C37" s="2923">
        <v>26386</v>
      </c>
      <c r="D37" s="2924">
        <v>26582</v>
      </c>
      <c r="E37" s="2924">
        <v>28587</v>
      </c>
      <c r="F37" s="2925"/>
      <c r="G37" s="2926"/>
      <c r="H37" s="2926"/>
    </row>
    <row r="38" spans="2:8" s="838" customFormat="1" ht="12" customHeight="1">
      <c r="B38" s="2932" t="s">
        <v>3906</v>
      </c>
      <c r="C38" s="2923">
        <v>26504</v>
      </c>
      <c r="D38" s="2929">
        <v>26617</v>
      </c>
      <c r="E38" s="2929">
        <v>28604</v>
      </c>
      <c r="F38" s="2930"/>
      <c r="G38" s="2926"/>
      <c r="H38" s="2926"/>
    </row>
    <row r="39" spans="2:8" s="838" customFormat="1" ht="14.1" customHeight="1">
      <c r="B39" s="2931" t="s">
        <v>1771</v>
      </c>
      <c r="C39" s="2923">
        <v>34864</v>
      </c>
      <c r="D39" s="2924">
        <v>40463</v>
      </c>
      <c r="E39" s="2924">
        <v>42917</v>
      </c>
      <c r="F39" s="2925"/>
      <c r="G39" s="2926"/>
      <c r="H39" s="2926"/>
    </row>
    <row r="40" spans="2:8" s="838" customFormat="1" ht="14.1" customHeight="1">
      <c r="B40" s="2931" t="s">
        <v>2012</v>
      </c>
      <c r="C40" s="2923">
        <v>20474</v>
      </c>
      <c r="D40" s="2924">
        <v>24409</v>
      </c>
      <c r="E40" s="2924">
        <v>27478</v>
      </c>
      <c r="F40" s="2925"/>
      <c r="G40" s="2926"/>
      <c r="H40" s="2926"/>
    </row>
    <row r="41" spans="2:8" s="838" customFormat="1" ht="14.1" customHeight="1">
      <c r="B41" s="2931" t="s">
        <v>1862</v>
      </c>
      <c r="C41" s="2923">
        <v>44646</v>
      </c>
      <c r="D41" s="2924">
        <v>49531</v>
      </c>
      <c r="E41" s="2924">
        <v>48658</v>
      </c>
      <c r="F41" s="2925"/>
      <c r="G41" s="2926"/>
      <c r="H41" s="2926"/>
    </row>
    <row r="42" spans="2:8" s="838" customFormat="1" ht="14.1" customHeight="1">
      <c r="B42" s="2931" t="s">
        <v>1863</v>
      </c>
      <c r="C42" s="2923">
        <v>55403</v>
      </c>
      <c r="D42" s="2924">
        <v>57704</v>
      </c>
      <c r="E42" s="2924">
        <v>61793</v>
      </c>
      <c r="F42" s="2925"/>
      <c r="G42" s="2926"/>
      <c r="H42" s="2926"/>
    </row>
    <row r="43" spans="2:8" s="2927" customFormat="1" ht="14.1" customHeight="1">
      <c r="B43" s="2932" t="s">
        <v>3943</v>
      </c>
      <c r="C43" s="2923">
        <v>59622</v>
      </c>
      <c r="D43" s="2929">
        <v>58802</v>
      </c>
      <c r="E43" s="2929">
        <v>64936</v>
      </c>
      <c r="F43" s="2930"/>
      <c r="G43" s="2926"/>
      <c r="H43" s="2926"/>
    </row>
    <row r="44" spans="2:8" s="2927" customFormat="1" ht="14.1" customHeight="1">
      <c r="B44" s="2932" t="s">
        <v>3944</v>
      </c>
      <c r="C44" s="2923">
        <v>38303</v>
      </c>
      <c r="D44" s="2929">
        <v>49819</v>
      </c>
      <c r="E44" s="2929">
        <v>43640</v>
      </c>
      <c r="F44" s="2930"/>
      <c r="G44" s="2926"/>
      <c r="H44" s="2926"/>
    </row>
    <row r="45" spans="2:8" s="2927" customFormat="1" ht="12" customHeight="1">
      <c r="B45" s="2932" t="s">
        <v>3945</v>
      </c>
      <c r="C45" s="2923">
        <v>48377</v>
      </c>
      <c r="D45" s="2929">
        <v>51078</v>
      </c>
      <c r="E45" s="2929">
        <v>53031</v>
      </c>
      <c r="F45" s="2930"/>
      <c r="G45" s="2926"/>
      <c r="H45" s="2926"/>
    </row>
    <row r="46" spans="2:8" s="838" customFormat="1" ht="14.1" customHeight="1">
      <c r="B46" s="2934" t="s">
        <v>2017</v>
      </c>
      <c r="C46" s="2923">
        <v>47583</v>
      </c>
      <c r="D46" s="2924">
        <v>56043</v>
      </c>
      <c r="E46" s="2924">
        <v>61511</v>
      </c>
      <c r="F46" s="2925"/>
      <c r="G46" s="2926"/>
      <c r="H46" s="2926"/>
    </row>
    <row r="47" spans="2:8" s="838" customFormat="1" ht="14.1" customHeight="1">
      <c r="B47" s="2934" t="s">
        <v>1866</v>
      </c>
      <c r="C47" s="2923">
        <v>50056</v>
      </c>
      <c r="D47" s="2924">
        <v>56320</v>
      </c>
      <c r="E47" s="2924">
        <v>59421</v>
      </c>
      <c r="F47" s="2925"/>
      <c r="G47" s="2926"/>
      <c r="H47" s="2926"/>
    </row>
    <row r="48" spans="2:8" s="838" customFormat="1" ht="14.1" customHeight="1">
      <c r="B48" s="2934" t="s">
        <v>1867</v>
      </c>
      <c r="C48" s="2923">
        <v>19903</v>
      </c>
      <c r="D48" s="2924">
        <v>21378</v>
      </c>
      <c r="E48" s="2924">
        <v>21984</v>
      </c>
      <c r="F48" s="2925"/>
      <c r="G48" s="2926"/>
      <c r="H48" s="2926"/>
    </row>
    <row r="49" spans="2:8" s="838" customFormat="1" ht="14.1" customHeight="1">
      <c r="B49" s="2931" t="s">
        <v>1868</v>
      </c>
      <c r="C49" s="2923">
        <v>37940</v>
      </c>
      <c r="D49" s="2924">
        <v>40082</v>
      </c>
      <c r="E49" s="2924">
        <v>44080</v>
      </c>
      <c r="F49" s="2925"/>
      <c r="G49" s="2926"/>
      <c r="H49" s="2926"/>
    </row>
    <row r="50" spans="2:8" s="838" customFormat="1" ht="12.75" customHeight="1">
      <c r="B50" s="2931" t="s">
        <v>1774</v>
      </c>
      <c r="C50" s="2923">
        <v>37184</v>
      </c>
      <c r="D50" s="2924">
        <v>41477</v>
      </c>
      <c r="E50" s="2924">
        <v>42921</v>
      </c>
      <c r="F50" s="2925"/>
      <c r="G50" s="2926"/>
      <c r="H50" s="2926"/>
    </row>
    <row r="51" spans="2:8" s="838" customFormat="1" ht="12.75" customHeight="1">
      <c r="B51" s="2931" t="s">
        <v>1775</v>
      </c>
      <c r="C51" s="2923">
        <v>40340</v>
      </c>
      <c r="D51" s="2924">
        <v>45047</v>
      </c>
      <c r="E51" s="2924">
        <v>45224</v>
      </c>
      <c r="F51" s="2925"/>
      <c r="G51" s="2926"/>
      <c r="H51" s="2926"/>
    </row>
    <row r="52" spans="2:8" s="838" customFormat="1" ht="12.75" customHeight="1">
      <c r="B52" s="2931" t="s">
        <v>1776</v>
      </c>
      <c r="C52" s="2923">
        <v>24051</v>
      </c>
      <c r="D52" s="2924">
        <v>26147</v>
      </c>
      <c r="E52" s="2924">
        <v>26786</v>
      </c>
      <c r="F52" s="2925"/>
      <c r="G52" s="2926"/>
      <c r="H52" s="2926"/>
    </row>
    <row r="53" spans="2:8" s="838" customFormat="1" ht="12.75" customHeight="1">
      <c r="B53" s="2931" t="s">
        <v>1869</v>
      </c>
      <c r="C53" s="2923">
        <v>22597</v>
      </c>
      <c r="D53" s="2924">
        <v>25173</v>
      </c>
      <c r="E53" s="2924">
        <v>29428</v>
      </c>
      <c r="F53" s="2925"/>
      <c r="G53" s="2926"/>
      <c r="H53" s="2926"/>
    </row>
    <row r="54" spans="2:8" s="2920" customFormat="1" ht="14.1" customHeight="1">
      <c r="B54" s="2935" t="s">
        <v>3946</v>
      </c>
      <c r="C54" s="2936">
        <v>33789</v>
      </c>
      <c r="D54" s="2937">
        <v>37104</v>
      </c>
      <c r="E54" s="2937">
        <v>39206</v>
      </c>
      <c r="F54" s="2938"/>
      <c r="G54" s="2926"/>
      <c r="H54" s="2926"/>
    </row>
    <row r="55" spans="2:8" s="2939" customFormat="1" ht="13.5">
      <c r="B55" s="2130" t="s">
        <v>3947</v>
      </c>
    </row>
    <row r="56" spans="2:8" s="2939" customFormat="1" ht="13.5">
      <c r="B56" s="2940" t="s">
        <v>3948</v>
      </c>
      <c r="C56" s="2940" t="s">
        <v>3949</v>
      </c>
      <c r="D56" s="2940"/>
    </row>
    <row r="57" spans="2:8" s="2939" customFormat="1" ht="11.25">
      <c r="C57" s="2941"/>
    </row>
  </sheetData>
  <mergeCells count="3">
    <mergeCell ref="B21:D21"/>
    <mergeCell ref="B24:D24"/>
    <mergeCell ref="A1:I1"/>
  </mergeCells>
  <hyperlinks>
    <hyperlink ref="A1" location="CONTENT!A1" display="Back to table of contents" xr:uid="{ACF7A032-3377-428A-92B7-C8C58B1449CB}"/>
    <hyperlink ref="A1:I1" location="CONTENT!A134" display="Back to table of contents" xr:uid="{33209CA3-9D7A-46D6-8512-2765921B17BB}"/>
  </hyperlinks>
  <pageMargins left="0.7" right="0.7" top="0.75" bottom="0.75" header="0.3" footer="0.3"/>
  <pageSetup paperSize="9" scale="90"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6791F-BBF1-4DFC-B971-961C3299B239}">
  <dimension ref="A1:HB41"/>
  <sheetViews>
    <sheetView showGridLines="0" zoomScaleNormal="100" workbookViewId="0">
      <selection sqref="A1:B1"/>
    </sheetView>
  </sheetViews>
  <sheetFormatPr defaultColWidth="8.42578125" defaultRowHeight="16.899999999999999" customHeight="1"/>
  <cols>
    <col min="1" max="1" width="42.42578125" style="2839" customWidth="1"/>
    <col min="2" max="10" width="10" style="2839" customWidth="1"/>
    <col min="11" max="11" width="9.85546875" style="2839" customWidth="1"/>
    <col min="12" max="15" width="8.85546875" style="2839" customWidth="1"/>
    <col min="16" max="16" width="13" style="2839" customWidth="1"/>
    <col min="17" max="192" width="8.85546875" style="2839" customWidth="1"/>
    <col min="193" max="193" width="38.85546875" style="2839" customWidth="1"/>
    <col min="194" max="194" width="8.42578125" style="2839" customWidth="1"/>
    <col min="195" max="195" width="1.42578125" style="2839" customWidth="1"/>
    <col min="196" max="196" width="8.42578125" style="2839" customWidth="1"/>
    <col min="197" max="197" width="1.42578125" style="2839" customWidth="1"/>
    <col min="198" max="198" width="8.42578125" style="2839" customWidth="1"/>
    <col min="199" max="199" width="1.42578125" style="2839" customWidth="1"/>
    <col min="200" max="200" width="8.42578125" style="2839" customWidth="1"/>
    <col min="201" max="201" width="1.42578125" style="2839" customWidth="1"/>
    <col min="202" max="202" width="8.42578125" style="2839" customWidth="1"/>
    <col min="203" max="203" width="1.42578125" style="2839" customWidth="1"/>
    <col min="204" max="204" width="8.42578125" style="2839" customWidth="1"/>
    <col min="205" max="205" width="1.42578125" style="2839" customWidth="1"/>
    <col min="206" max="206" width="8.42578125" style="2839" customWidth="1"/>
    <col min="207" max="207" width="1.42578125" style="2839" customWidth="1"/>
    <col min="208" max="208" width="8.42578125" style="2839" customWidth="1"/>
    <col min="209" max="209" width="1.42578125" style="2839" customWidth="1"/>
    <col min="210" max="16384" width="8.42578125" style="2839"/>
  </cols>
  <sheetData>
    <row r="1" spans="1:210" s="2703" customFormat="1" ht="15.75">
      <c r="A1" s="5684" t="s">
        <v>80</v>
      </c>
      <c r="B1" s="5684"/>
      <c r="C1" s="5684"/>
      <c r="D1" s="5684"/>
      <c r="E1" s="5684"/>
      <c r="F1" s="5684"/>
      <c r="G1" s="5684"/>
      <c r="H1" s="5684"/>
      <c r="I1" s="5684"/>
    </row>
    <row r="2" spans="1:210" ht="16.899999999999999" customHeight="1">
      <c r="A2" s="6147" t="s">
        <v>3950</v>
      </c>
      <c r="B2" s="6147"/>
      <c r="C2" s="6147"/>
      <c r="D2" s="6147"/>
      <c r="E2" s="6147"/>
      <c r="F2" s="6147"/>
      <c r="G2" s="6147"/>
      <c r="H2" s="6147"/>
      <c r="I2" s="6147"/>
      <c r="J2" s="6147"/>
    </row>
    <row r="3" spans="1:210" ht="9" customHeight="1">
      <c r="A3" s="2839" t="s">
        <v>465</v>
      </c>
    </row>
    <row r="4" spans="1:210" ht="30" customHeight="1">
      <c r="A4" s="6148" t="s">
        <v>3951</v>
      </c>
      <c r="B4" s="6144" t="s">
        <v>3952</v>
      </c>
      <c r="C4" s="6150"/>
      <c r="D4" s="6145"/>
      <c r="E4" s="6144" t="s">
        <v>3953</v>
      </c>
      <c r="F4" s="6150"/>
      <c r="G4" s="6145"/>
      <c r="H4" s="6144" t="s">
        <v>3954</v>
      </c>
      <c r="I4" s="6150"/>
      <c r="J4" s="6145"/>
    </row>
    <row r="5" spans="1:210" ht="29.25" customHeight="1">
      <c r="A5" s="6149"/>
      <c r="B5" s="2840" t="s">
        <v>85</v>
      </c>
      <c r="C5" s="2840" t="s">
        <v>86</v>
      </c>
      <c r="D5" s="2841" t="s">
        <v>84</v>
      </c>
      <c r="E5" s="2842" t="s">
        <v>85</v>
      </c>
      <c r="F5" s="2842" t="s">
        <v>86</v>
      </c>
      <c r="G5" s="2843" t="s">
        <v>84</v>
      </c>
      <c r="H5" s="2842" t="s">
        <v>85</v>
      </c>
      <c r="I5" s="2842" t="s">
        <v>86</v>
      </c>
      <c r="J5" s="2843" t="s">
        <v>84</v>
      </c>
    </row>
    <row r="6" spans="1:210" ht="22.5" customHeight="1">
      <c r="A6" s="2844" t="s">
        <v>1769</v>
      </c>
      <c r="B6" s="2845">
        <v>18927</v>
      </c>
      <c r="C6" s="2845">
        <v>15624</v>
      </c>
      <c r="D6" s="2846">
        <v>34551</v>
      </c>
      <c r="E6" s="2847">
        <v>16675</v>
      </c>
      <c r="F6" s="2847">
        <v>15396</v>
      </c>
      <c r="G6" s="2847">
        <v>32071</v>
      </c>
      <c r="H6" s="2847">
        <v>16826</v>
      </c>
      <c r="I6" s="2847">
        <v>15040</v>
      </c>
      <c r="J6" s="2847">
        <v>31866</v>
      </c>
      <c r="K6" s="2848"/>
      <c r="L6" s="2848"/>
      <c r="M6" s="2848"/>
      <c r="N6" s="2848"/>
      <c r="O6" s="2848"/>
      <c r="P6" s="2848"/>
      <c r="Q6" s="2848"/>
      <c r="R6" s="2848"/>
      <c r="S6" s="2849"/>
      <c r="T6" s="2849"/>
      <c r="U6" s="2849"/>
      <c r="V6" s="2849"/>
      <c r="W6" s="2849"/>
      <c r="X6" s="2849"/>
      <c r="Y6" s="2849"/>
      <c r="Z6" s="2849"/>
      <c r="AA6" s="2849"/>
      <c r="AB6" s="2849"/>
      <c r="AC6" s="2849"/>
      <c r="AD6" s="2849"/>
      <c r="AE6" s="2849"/>
      <c r="AF6" s="2849"/>
      <c r="AG6" s="2849"/>
      <c r="AH6" s="2849"/>
      <c r="AI6" s="2849"/>
      <c r="AJ6" s="2849"/>
      <c r="AK6" s="2849"/>
      <c r="AL6" s="2849"/>
      <c r="AM6" s="2849"/>
      <c r="AN6" s="2849"/>
      <c r="AO6" s="2849"/>
      <c r="AP6" s="2849"/>
      <c r="AQ6" s="2849"/>
      <c r="AR6" s="2849"/>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c r="BP6" s="2849"/>
      <c r="BQ6" s="2849"/>
      <c r="BR6" s="2849"/>
      <c r="BS6" s="2849"/>
      <c r="BT6" s="2849"/>
      <c r="BU6" s="2849"/>
      <c r="BV6" s="2849"/>
      <c r="BW6" s="2849"/>
      <c r="BX6" s="2849"/>
      <c r="BY6" s="2849"/>
      <c r="BZ6" s="2849"/>
      <c r="CA6" s="2849"/>
      <c r="CB6" s="2849"/>
      <c r="CC6" s="2849"/>
      <c r="CD6" s="2849"/>
      <c r="CE6" s="2849"/>
      <c r="CF6" s="2849"/>
      <c r="CG6" s="2849"/>
      <c r="CH6" s="2849"/>
      <c r="CI6" s="2849"/>
      <c r="CJ6" s="2849"/>
      <c r="CK6" s="2849"/>
      <c r="CL6" s="2849"/>
      <c r="CM6" s="2849"/>
      <c r="CN6" s="2849"/>
      <c r="CO6" s="2849"/>
      <c r="CP6" s="2849"/>
      <c r="CQ6" s="2849"/>
      <c r="CR6" s="2849"/>
      <c r="CS6" s="2849"/>
      <c r="CT6" s="2849"/>
      <c r="CU6" s="2849"/>
      <c r="CV6" s="2849"/>
      <c r="CW6" s="2849"/>
      <c r="CX6" s="2849"/>
      <c r="CY6" s="2849"/>
      <c r="CZ6" s="2849"/>
      <c r="DA6" s="2849"/>
      <c r="DB6" s="2849"/>
      <c r="DC6" s="2849"/>
      <c r="DD6" s="2849"/>
      <c r="DE6" s="2849"/>
      <c r="DF6" s="2849"/>
      <c r="DG6" s="2849"/>
      <c r="DH6" s="2849"/>
      <c r="DI6" s="2849"/>
      <c r="DJ6" s="2849"/>
      <c r="DK6" s="2849"/>
      <c r="DL6" s="2849"/>
      <c r="DM6" s="2849"/>
      <c r="DN6" s="2849"/>
      <c r="DO6" s="2849"/>
      <c r="DP6" s="2849"/>
      <c r="DQ6" s="2849"/>
      <c r="DR6" s="2849"/>
      <c r="DS6" s="2849"/>
      <c r="DT6" s="2849"/>
      <c r="DU6" s="2849"/>
      <c r="DV6" s="2849"/>
      <c r="DW6" s="2849"/>
      <c r="DX6" s="2849"/>
      <c r="DY6" s="2849"/>
      <c r="DZ6" s="2849"/>
      <c r="EA6" s="2849"/>
      <c r="EB6" s="2849"/>
      <c r="EC6" s="2849"/>
      <c r="ED6" s="2849"/>
      <c r="EE6" s="2849"/>
      <c r="EF6" s="2849"/>
      <c r="EG6" s="2849"/>
      <c r="EH6" s="2849"/>
      <c r="EI6" s="2849"/>
      <c r="EJ6" s="2849"/>
      <c r="EK6" s="2849"/>
      <c r="EL6" s="2849"/>
      <c r="EM6" s="2849"/>
      <c r="EN6" s="2849"/>
      <c r="EO6" s="2849"/>
      <c r="EP6" s="2849"/>
      <c r="EQ6" s="2849"/>
      <c r="ER6" s="2849"/>
      <c r="ES6" s="2849"/>
      <c r="ET6" s="2849"/>
      <c r="EU6" s="2849"/>
      <c r="EV6" s="2849"/>
      <c r="EW6" s="2849"/>
      <c r="EX6" s="2849"/>
      <c r="EY6" s="2849"/>
      <c r="EZ6" s="2849"/>
      <c r="FA6" s="2849"/>
      <c r="FB6" s="2849"/>
      <c r="FC6" s="2849"/>
      <c r="FD6" s="2849"/>
      <c r="FE6" s="2849"/>
      <c r="FF6" s="2849"/>
      <c r="FG6" s="2849"/>
      <c r="FH6" s="2849"/>
      <c r="FI6" s="2849"/>
      <c r="FJ6" s="2849"/>
      <c r="FK6" s="2849"/>
      <c r="FL6" s="2849"/>
      <c r="FM6" s="2849"/>
      <c r="FN6" s="2849"/>
      <c r="FO6" s="2849"/>
      <c r="FP6" s="2849"/>
      <c r="FQ6" s="2849"/>
      <c r="FR6" s="2849"/>
      <c r="FS6" s="2849"/>
      <c r="FT6" s="2849"/>
      <c r="FU6" s="2849"/>
      <c r="FV6" s="2849"/>
      <c r="FW6" s="2849"/>
      <c r="FX6" s="2849"/>
      <c r="FY6" s="2849"/>
      <c r="FZ6" s="2849"/>
      <c r="GA6" s="2849"/>
      <c r="GB6" s="2849"/>
      <c r="GC6" s="2849"/>
      <c r="GD6" s="2849"/>
      <c r="GE6" s="2849"/>
      <c r="GF6" s="2849"/>
      <c r="GG6" s="2849"/>
      <c r="GH6" s="2849"/>
      <c r="GI6" s="2849"/>
      <c r="GJ6" s="2849"/>
      <c r="GK6" s="2850"/>
      <c r="GL6" s="2850"/>
      <c r="GM6" s="2850"/>
      <c r="GN6" s="2850"/>
      <c r="GO6" s="2850"/>
      <c r="GP6" s="2850"/>
      <c r="GQ6" s="2850"/>
      <c r="GR6" s="2850"/>
      <c r="GS6" s="2850"/>
      <c r="GT6" s="2850"/>
      <c r="GU6" s="2850"/>
      <c r="GV6" s="2850"/>
      <c r="GW6" s="2850"/>
      <c r="GX6" s="2850"/>
      <c r="GY6" s="2850"/>
      <c r="GZ6" s="2850"/>
      <c r="HA6" s="2850"/>
      <c r="HB6" s="2850"/>
    </row>
    <row r="7" spans="1:210" ht="22.5" customHeight="1">
      <c r="A7" s="2851" t="s">
        <v>3955</v>
      </c>
      <c r="B7" s="2852">
        <v>1806</v>
      </c>
      <c r="C7" s="2852">
        <v>3137</v>
      </c>
      <c r="D7" s="2853">
        <v>4943</v>
      </c>
      <c r="E7" s="2854">
        <v>1764</v>
      </c>
      <c r="F7" s="2854">
        <v>3056</v>
      </c>
      <c r="G7" s="2854">
        <v>4820</v>
      </c>
      <c r="H7" s="2854">
        <v>1760</v>
      </c>
      <c r="I7" s="2854">
        <v>3009</v>
      </c>
      <c r="J7" s="2854">
        <v>4769</v>
      </c>
      <c r="K7" s="2848"/>
      <c r="L7" s="2848"/>
      <c r="M7" s="2848"/>
      <c r="N7" s="2848"/>
      <c r="O7" s="2848"/>
      <c r="P7" s="2848"/>
      <c r="Q7" s="2848"/>
      <c r="GK7" s="2855"/>
      <c r="GL7" s="2855"/>
      <c r="GM7" s="2855"/>
      <c r="GN7" s="2855"/>
      <c r="GO7" s="2855"/>
      <c r="GP7" s="2855"/>
      <c r="GQ7" s="2855"/>
      <c r="GR7" s="2855"/>
      <c r="GS7" s="2855"/>
      <c r="GT7" s="2855"/>
      <c r="GU7" s="2855"/>
      <c r="GV7" s="2855"/>
      <c r="GW7" s="2855"/>
      <c r="GX7" s="2855"/>
      <c r="GY7" s="2855"/>
      <c r="GZ7" s="2855"/>
      <c r="HA7" s="2855"/>
      <c r="HB7" s="2855"/>
    </row>
    <row r="8" spans="1:210" ht="22.5" customHeight="1">
      <c r="A8" s="2851" t="s">
        <v>3956</v>
      </c>
      <c r="B8" s="2852">
        <v>3499</v>
      </c>
      <c r="C8" s="2852">
        <v>545</v>
      </c>
      <c r="D8" s="2853">
        <v>4044</v>
      </c>
      <c r="E8" s="2854">
        <v>2827</v>
      </c>
      <c r="F8" s="2854">
        <v>413</v>
      </c>
      <c r="G8" s="2854">
        <v>3240</v>
      </c>
      <c r="H8" s="2854">
        <v>3030</v>
      </c>
      <c r="I8" s="2854">
        <v>482</v>
      </c>
      <c r="J8" s="2854">
        <v>3512</v>
      </c>
      <c r="K8" s="2848"/>
      <c r="L8" s="2848"/>
      <c r="M8" s="2848"/>
      <c r="N8" s="2848"/>
      <c r="O8" s="2848"/>
      <c r="P8" s="2848"/>
      <c r="Q8" s="2848"/>
      <c r="GK8" s="2855"/>
      <c r="GL8" s="2855"/>
      <c r="GM8" s="2855"/>
      <c r="GN8" s="2855"/>
      <c r="GO8" s="2855"/>
      <c r="GP8" s="2855"/>
      <c r="GQ8" s="2855"/>
      <c r="GR8" s="2855"/>
      <c r="GS8" s="2855"/>
      <c r="GT8" s="2855"/>
      <c r="GU8" s="2855"/>
      <c r="GV8" s="2855"/>
      <c r="GW8" s="2855"/>
      <c r="GX8" s="2855"/>
      <c r="GY8" s="2855"/>
      <c r="GZ8" s="2855"/>
      <c r="HA8" s="2855"/>
      <c r="HB8" s="2855"/>
    </row>
    <row r="9" spans="1:210" ht="22.5" customHeight="1">
      <c r="A9" s="2851" t="s">
        <v>3957</v>
      </c>
      <c r="B9" s="2852">
        <v>11430</v>
      </c>
      <c r="C9" s="2852">
        <v>8515</v>
      </c>
      <c r="D9" s="2853">
        <v>19945</v>
      </c>
      <c r="E9" s="2854">
        <v>9889</v>
      </c>
      <c r="F9" s="2854">
        <v>8120</v>
      </c>
      <c r="G9" s="2854">
        <v>18009</v>
      </c>
      <c r="H9" s="2854">
        <v>9907</v>
      </c>
      <c r="I9" s="2854">
        <v>7680</v>
      </c>
      <c r="J9" s="2854">
        <v>17587</v>
      </c>
      <c r="K9" s="2848"/>
      <c r="L9" s="2848"/>
      <c r="M9" s="2848"/>
      <c r="N9" s="2848"/>
      <c r="O9" s="2848"/>
      <c r="P9" s="2848"/>
      <c r="Q9" s="2848"/>
      <c r="GK9" s="2855"/>
      <c r="GL9" s="2855"/>
      <c r="GM9" s="2855"/>
      <c r="GN9" s="2855"/>
      <c r="GO9" s="2855"/>
      <c r="GP9" s="2855"/>
      <c r="GQ9" s="2855"/>
      <c r="GR9" s="2855"/>
      <c r="GS9" s="2855"/>
      <c r="GT9" s="2855"/>
      <c r="GU9" s="2855"/>
      <c r="GV9" s="2855"/>
      <c r="GW9" s="2855"/>
      <c r="GX9" s="2855"/>
      <c r="GY9" s="2855"/>
      <c r="GZ9" s="2855"/>
      <c r="HA9" s="2855"/>
      <c r="HB9" s="2855"/>
    </row>
    <row r="10" spans="1:210" ht="22.5" customHeight="1">
      <c r="A10" s="2851" t="s">
        <v>3958</v>
      </c>
      <c r="B10" s="2852">
        <v>133</v>
      </c>
      <c r="C10" s="2852">
        <v>487</v>
      </c>
      <c r="D10" s="2853">
        <v>620</v>
      </c>
      <c r="E10" s="2854">
        <v>170</v>
      </c>
      <c r="F10" s="2854">
        <v>609</v>
      </c>
      <c r="G10" s="2854">
        <v>779</v>
      </c>
      <c r="H10" s="2854">
        <v>171</v>
      </c>
      <c r="I10" s="2854">
        <v>677</v>
      </c>
      <c r="J10" s="2854">
        <v>848</v>
      </c>
      <c r="K10" s="2848"/>
      <c r="L10" s="2848"/>
      <c r="M10" s="2848"/>
      <c r="N10" s="2848"/>
      <c r="O10" s="2848"/>
      <c r="P10" s="2848"/>
      <c r="Q10" s="2848"/>
      <c r="GK10" s="2855"/>
      <c r="GL10" s="2855"/>
      <c r="GM10" s="2855"/>
      <c r="GN10" s="2855"/>
      <c r="GO10" s="2855"/>
      <c r="GP10" s="2855"/>
      <c r="GQ10" s="2855"/>
      <c r="GR10" s="2855"/>
      <c r="GS10" s="2855"/>
      <c r="GT10" s="2855"/>
      <c r="GU10" s="2855"/>
      <c r="GV10" s="2855"/>
      <c r="GW10" s="2855"/>
      <c r="GX10" s="2855"/>
      <c r="GY10" s="2855"/>
      <c r="GZ10" s="2855"/>
      <c r="HA10" s="2855"/>
      <c r="HB10" s="2855"/>
    </row>
    <row r="11" spans="1:210" ht="22.5" customHeight="1">
      <c r="A11" s="2851" t="s">
        <v>3959</v>
      </c>
      <c r="B11" s="2852">
        <v>110</v>
      </c>
      <c r="C11" s="2852">
        <v>45</v>
      </c>
      <c r="D11" s="2853">
        <v>155</v>
      </c>
      <c r="E11" s="2854">
        <v>76</v>
      </c>
      <c r="F11" s="2854">
        <v>32</v>
      </c>
      <c r="G11" s="2854">
        <v>108</v>
      </c>
      <c r="H11" s="2854">
        <v>89</v>
      </c>
      <c r="I11" s="2854">
        <v>40</v>
      </c>
      <c r="J11" s="2854">
        <v>129</v>
      </c>
      <c r="K11" s="2848"/>
      <c r="L11" s="2848"/>
      <c r="M11" s="2848"/>
      <c r="N11" s="2848"/>
      <c r="O11" s="2848"/>
      <c r="P11" s="2848"/>
      <c r="Q11" s="2848"/>
      <c r="GK11" s="2855"/>
      <c r="GL11" s="2855"/>
      <c r="GM11" s="2855"/>
      <c r="GN11" s="2855"/>
      <c r="GO11" s="2855"/>
      <c r="GP11" s="2855"/>
      <c r="GQ11" s="2855"/>
      <c r="GR11" s="2855"/>
      <c r="GS11" s="2855"/>
      <c r="GT11" s="2855"/>
      <c r="GU11" s="2855"/>
      <c r="GV11" s="2855"/>
      <c r="GW11" s="2855"/>
      <c r="GX11" s="2855"/>
      <c r="GY11" s="2855"/>
      <c r="GZ11" s="2855"/>
      <c r="HA11" s="2855"/>
      <c r="HB11" s="2855"/>
    </row>
    <row r="12" spans="1:210" ht="22.5" customHeight="1">
      <c r="A12" s="2856" t="s">
        <v>3960</v>
      </c>
      <c r="B12" s="2852">
        <v>346</v>
      </c>
      <c r="C12" s="2852">
        <v>812</v>
      </c>
      <c r="D12" s="2853">
        <v>1158</v>
      </c>
      <c r="E12" s="2854">
        <v>382</v>
      </c>
      <c r="F12" s="2854">
        <v>1058</v>
      </c>
      <c r="G12" s="2854">
        <v>1440</v>
      </c>
      <c r="H12" s="2854">
        <v>376</v>
      </c>
      <c r="I12" s="2854">
        <v>1023</v>
      </c>
      <c r="J12" s="2854">
        <v>1399</v>
      </c>
      <c r="K12" s="2848"/>
      <c r="L12" s="2848"/>
      <c r="M12" s="2848"/>
      <c r="N12" s="2848"/>
      <c r="O12" s="2848"/>
      <c r="P12" s="2848"/>
      <c r="Q12" s="2848"/>
      <c r="GK12" s="2855"/>
      <c r="GL12" s="2855"/>
      <c r="GM12" s="2855"/>
      <c r="GN12" s="2855"/>
      <c r="GO12" s="2855"/>
      <c r="GP12" s="2855"/>
      <c r="GQ12" s="2855"/>
      <c r="GR12" s="2855"/>
      <c r="GS12" s="2855"/>
      <c r="GT12" s="2855"/>
      <c r="GU12" s="2855"/>
      <c r="GV12" s="2855"/>
      <c r="GW12" s="2855"/>
      <c r="GX12" s="2855"/>
      <c r="GY12" s="2855"/>
      <c r="GZ12" s="2855"/>
      <c r="HA12" s="2855"/>
      <c r="HB12" s="2855"/>
    </row>
    <row r="13" spans="1:210" ht="22.5" customHeight="1">
      <c r="A13" s="2851" t="s">
        <v>3961</v>
      </c>
      <c r="B13" s="2852">
        <v>236</v>
      </c>
      <c r="C13" s="2852">
        <v>245</v>
      </c>
      <c r="D13" s="2853">
        <v>481</v>
      </c>
      <c r="E13" s="2854">
        <v>255</v>
      </c>
      <c r="F13" s="2854">
        <v>309</v>
      </c>
      <c r="G13" s="2854">
        <v>564</v>
      </c>
      <c r="H13" s="2854">
        <v>263</v>
      </c>
      <c r="I13" s="2854">
        <v>312</v>
      </c>
      <c r="J13" s="2854">
        <v>575</v>
      </c>
      <c r="K13" s="2848"/>
      <c r="L13" s="2848"/>
      <c r="M13" s="2848"/>
      <c r="N13" s="2848"/>
      <c r="O13" s="2848"/>
      <c r="P13" s="2848"/>
      <c r="Q13" s="2848"/>
      <c r="GK13" s="2855"/>
      <c r="GL13" s="2855"/>
      <c r="GM13" s="2855"/>
      <c r="GN13" s="2855"/>
      <c r="GO13" s="2855"/>
      <c r="GP13" s="2855"/>
      <c r="GQ13" s="2855"/>
      <c r="GR13" s="2855"/>
      <c r="GS13" s="2855"/>
      <c r="GT13" s="2855"/>
      <c r="GU13" s="2855"/>
      <c r="GV13" s="2855"/>
      <c r="GW13" s="2855"/>
      <c r="GX13" s="2855"/>
      <c r="GY13" s="2855"/>
      <c r="GZ13" s="2855"/>
      <c r="HA13" s="2855"/>
      <c r="HB13" s="2855"/>
    </row>
    <row r="14" spans="1:210" ht="22.5" customHeight="1">
      <c r="A14" s="2851" t="s">
        <v>3962</v>
      </c>
      <c r="B14" s="2852">
        <v>331</v>
      </c>
      <c r="C14" s="2852">
        <v>555</v>
      </c>
      <c r="D14" s="2853">
        <v>886</v>
      </c>
      <c r="E14" s="2854">
        <v>328</v>
      </c>
      <c r="F14" s="2854">
        <v>552</v>
      </c>
      <c r="G14" s="2854">
        <v>880</v>
      </c>
      <c r="H14" s="2854">
        <v>298</v>
      </c>
      <c r="I14" s="2854">
        <v>501</v>
      </c>
      <c r="J14" s="2854">
        <v>799</v>
      </c>
      <c r="K14" s="2848"/>
      <c r="L14" s="2848"/>
      <c r="M14" s="2848"/>
      <c r="N14" s="2848"/>
      <c r="O14" s="2848"/>
      <c r="P14" s="2848"/>
      <c r="Q14" s="2848"/>
      <c r="GK14" s="2855"/>
      <c r="GL14" s="2855"/>
      <c r="GM14" s="2855"/>
      <c r="GN14" s="2855"/>
      <c r="GO14" s="2855"/>
      <c r="GP14" s="2855"/>
      <c r="GQ14" s="2855"/>
      <c r="GR14" s="2855"/>
      <c r="GS14" s="2855"/>
      <c r="GT14" s="2855"/>
      <c r="GU14" s="2855"/>
      <c r="GV14" s="2855"/>
      <c r="GW14" s="2855"/>
      <c r="GX14" s="2855"/>
      <c r="GY14" s="2855"/>
      <c r="GZ14" s="2855"/>
      <c r="HA14" s="2855"/>
      <c r="HB14" s="2855"/>
    </row>
    <row r="15" spans="1:210" ht="22.5" customHeight="1">
      <c r="A15" s="2851" t="s">
        <v>3963</v>
      </c>
      <c r="B15" s="2852">
        <v>246</v>
      </c>
      <c r="C15" s="2852">
        <v>86</v>
      </c>
      <c r="D15" s="2853">
        <v>332</v>
      </c>
      <c r="E15" s="2854">
        <v>231</v>
      </c>
      <c r="F15" s="2854">
        <v>87</v>
      </c>
      <c r="G15" s="2854">
        <v>318</v>
      </c>
      <c r="H15" s="2854">
        <v>214</v>
      </c>
      <c r="I15" s="2854">
        <v>82</v>
      </c>
      <c r="J15" s="2854">
        <v>296</v>
      </c>
      <c r="K15" s="2848"/>
      <c r="L15" s="2848"/>
      <c r="M15" s="2848"/>
      <c r="N15" s="2848"/>
      <c r="O15" s="2848"/>
      <c r="P15" s="2848"/>
      <c r="Q15" s="2848"/>
      <c r="GK15" s="2855"/>
      <c r="GL15" s="2855"/>
      <c r="GM15" s="2855"/>
      <c r="GN15" s="2855"/>
      <c r="GO15" s="2855"/>
      <c r="GP15" s="2855"/>
      <c r="GQ15" s="2855"/>
      <c r="GR15" s="2855"/>
      <c r="GS15" s="2855"/>
      <c r="GT15" s="2855"/>
      <c r="GU15" s="2855"/>
      <c r="GV15" s="2855"/>
      <c r="GW15" s="2855"/>
      <c r="GX15" s="2855"/>
      <c r="GY15" s="2855"/>
      <c r="GZ15" s="2855"/>
      <c r="HA15" s="2855"/>
      <c r="HB15" s="2855"/>
    </row>
    <row r="16" spans="1:210" ht="22.5" customHeight="1">
      <c r="A16" s="2851" t="s">
        <v>3964</v>
      </c>
      <c r="B16" s="2852">
        <v>212</v>
      </c>
      <c r="C16" s="2852">
        <v>104</v>
      </c>
      <c r="D16" s="2853">
        <v>316</v>
      </c>
      <c r="E16" s="2854">
        <v>173</v>
      </c>
      <c r="F16" s="2854">
        <v>85</v>
      </c>
      <c r="G16" s="2854">
        <v>258</v>
      </c>
      <c r="H16" s="2854">
        <v>205</v>
      </c>
      <c r="I16" s="2854">
        <v>71</v>
      </c>
      <c r="J16" s="2854">
        <v>276</v>
      </c>
      <c r="K16" s="2848"/>
      <c r="L16" s="2848"/>
      <c r="M16" s="2848"/>
      <c r="N16" s="2848"/>
      <c r="O16" s="2848"/>
      <c r="P16" s="2848"/>
      <c r="Q16" s="2848"/>
      <c r="GK16" s="2855"/>
      <c r="GL16" s="2855"/>
      <c r="GM16" s="2855"/>
      <c r="GN16" s="2855"/>
      <c r="GO16" s="2855"/>
      <c r="GP16" s="2855"/>
      <c r="GQ16" s="2855"/>
      <c r="GR16" s="2855"/>
      <c r="GS16" s="2855"/>
      <c r="GT16" s="2855"/>
      <c r="GU16" s="2855"/>
      <c r="GV16" s="2855"/>
      <c r="GW16" s="2855"/>
      <c r="GX16" s="2855"/>
      <c r="GY16" s="2855"/>
      <c r="GZ16" s="2855"/>
      <c r="HA16" s="2855"/>
      <c r="HB16" s="2855"/>
    </row>
    <row r="17" spans="1:210" ht="22.5" customHeight="1">
      <c r="A17" s="2851" t="s">
        <v>1911</v>
      </c>
      <c r="B17" s="2852">
        <v>578</v>
      </c>
      <c r="C17" s="2852">
        <v>1093</v>
      </c>
      <c r="D17" s="2853">
        <v>1671</v>
      </c>
      <c r="E17" s="2854">
        <v>580</v>
      </c>
      <c r="F17" s="2854">
        <v>1075</v>
      </c>
      <c r="G17" s="2854">
        <v>1655</v>
      </c>
      <c r="H17" s="2854">
        <v>513</v>
      </c>
      <c r="I17" s="2854">
        <v>1163</v>
      </c>
      <c r="J17" s="2854">
        <v>1676</v>
      </c>
      <c r="K17" s="2848"/>
      <c r="L17" s="2848"/>
      <c r="M17" s="2848"/>
      <c r="N17" s="2848"/>
      <c r="O17" s="2848"/>
      <c r="P17" s="2848"/>
      <c r="Q17" s="2848"/>
      <c r="GK17" s="2855"/>
      <c r="GL17" s="2855"/>
      <c r="GM17" s="2855"/>
      <c r="GN17" s="2855"/>
      <c r="GO17" s="2855"/>
      <c r="GP17" s="2855"/>
      <c r="GQ17" s="2855"/>
      <c r="GR17" s="2855"/>
      <c r="GS17" s="2855"/>
      <c r="GT17" s="2855"/>
      <c r="GU17" s="2855"/>
      <c r="GV17" s="2855"/>
      <c r="GW17" s="2855"/>
      <c r="GX17" s="2855"/>
      <c r="GY17" s="2855"/>
      <c r="GZ17" s="2855"/>
      <c r="HA17" s="2855"/>
      <c r="HB17" s="2855"/>
    </row>
    <row r="18" spans="1:210" ht="22.5" customHeight="1">
      <c r="A18" s="2857" t="s">
        <v>3965</v>
      </c>
      <c r="B18" s="2858">
        <v>1396</v>
      </c>
      <c r="C18" s="2858">
        <v>530</v>
      </c>
      <c r="D18" s="2859">
        <v>1926</v>
      </c>
      <c r="E18" s="2860">
        <v>1656</v>
      </c>
      <c r="F18" s="2860">
        <v>693</v>
      </c>
      <c r="G18" s="2860">
        <v>2349</v>
      </c>
      <c r="H18" s="2860">
        <v>1947</v>
      </c>
      <c r="I18" s="2860">
        <v>836</v>
      </c>
      <c r="J18" s="2860">
        <v>2783</v>
      </c>
      <c r="K18" s="2848"/>
      <c r="L18" s="2848"/>
      <c r="M18" s="2848"/>
      <c r="N18" s="2848"/>
      <c r="O18" s="2848"/>
      <c r="P18" s="2848"/>
      <c r="Q18" s="2848"/>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c r="AS18" s="2849"/>
      <c r="AT18" s="2849"/>
      <c r="AU18" s="2849"/>
      <c r="AV18" s="2849"/>
      <c r="AW18" s="2849"/>
      <c r="AX18" s="2849"/>
      <c r="AY18" s="2849"/>
      <c r="AZ18" s="2849"/>
      <c r="BA18" s="2849"/>
      <c r="BB18" s="2849"/>
      <c r="BC18" s="2849"/>
      <c r="BD18" s="2849"/>
      <c r="BE18" s="2849"/>
      <c r="BF18" s="2849"/>
      <c r="BG18" s="2849"/>
      <c r="BH18" s="2849"/>
      <c r="BI18" s="2849"/>
      <c r="BJ18" s="2849"/>
      <c r="BK18" s="2849"/>
      <c r="BL18" s="2849"/>
      <c r="BM18" s="2849"/>
      <c r="BN18" s="2849"/>
      <c r="BO18" s="2849"/>
      <c r="BP18" s="2849"/>
      <c r="BQ18" s="2849"/>
      <c r="BR18" s="2849"/>
      <c r="BS18" s="2849"/>
      <c r="BT18" s="2849"/>
      <c r="BU18" s="2849"/>
      <c r="BV18" s="2849"/>
      <c r="BW18" s="2849"/>
      <c r="BX18" s="2849"/>
      <c r="BY18" s="2849"/>
      <c r="BZ18" s="2849"/>
      <c r="CA18" s="2849"/>
      <c r="CB18" s="2849"/>
      <c r="CC18" s="2849"/>
      <c r="CD18" s="2849"/>
      <c r="CE18" s="2849"/>
      <c r="CF18" s="2849"/>
      <c r="CG18" s="2849"/>
      <c r="CH18" s="2849"/>
      <c r="CI18" s="2849"/>
      <c r="CJ18" s="2849"/>
      <c r="CK18" s="2849"/>
      <c r="CL18" s="2849"/>
      <c r="CM18" s="2849"/>
      <c r="CN18" s="2849"/>
      <c r="CO18" s="2849"/>
      <c r="CP18" s="2849"/>
      <c r="CQ18" s="2849"/>
      <c r="CR18" s="2849"/>
      <c r="CS18" s="2849"/>
      <c r="CT18" s="2849"/>
      <c r="CU18" s="2849"/>
      <c r="CV18" s="2849"/>
      <c r="CW18" s="2849"/>
      <c r="CX18" s="2849"/>
      <c r="CY18" s="2849"/>
      <c r="CZ18" s="2849"/>
      <c r="DA18" s="2849"/>
      <c r="DB18" s="2849"/>
      <c r="DC18" s="2849"/>
      <c r="DD18" s="2849"/>
      <c r="DE18" s="2849"/>
      <c r="DF18" s="2849"/>
      <c r="DG18" s="2849"/>
      <c r="DH18" s="2849"/>
      <c r="DI18" s="2849"/>
      <c r="DJ18" s="2849"/>
      <c r="DK18" s="2849"/>
      <c r="DL18" s="2849"/>
      <c r="DM18" s="2849"/>
      <c r="DN18" s="2849"/>
      <c r="DO18" s="2849"/>
      <c r="DP18" s="2849"/>
      <c r="DQ18" s="2849"/>
      <c r="DR18" s="2849"/>
      <c r="DS18" s="2849"/>
      <c r="DT18" s="2849"/>
      <c r="DU18" s="2849"/>
      <c r="DV18" s="2849"/>
      <c r="DW18" s="2849"/>
      <c r="DX18" s="2849"/>
      <c r="DY18" s="2849"/>
      <c r="DZ18" s="2849"/>
      <c r="EA18" s="2849"/>
      <c r="EB18" s="2849"/>
      <c r="EC18" s="2849"/>
      <c r="ED18" s="2849"/>
      <c r="EE18" s="2849"/>
      <c r="EF18" s="2849"/>
      <c r="EG18" s="2849"/>
      <c r="EH18" s="2849"/>
      <c r="EI18" s="2849"/>
      <c r="EJ18" s="2849"/>
      <c r="EK18" s="2849"/>
      <c r="EL18" s="2849"/>
      <c r="EM18" s="2849"/>
      <c r="EN18" s="2849"/>
      <c r="EO18" s="2849"/>
      <c r="EP18" s="2849"/>
      <c r="EQ18" s="2849"/>
      <c r="ER18" s="2849"/>
      <c r="ES18" s="2849"/>
      <c r="ET18" s="2849"/>
      <c r="EU18" s="2849"/>
      <c r="EV18" s="2849"/>
      <c r="EW18" s="2849"/>
      <c r="EX18" s="2849"/>
      <c r="EY18" s="2849"/>
      <c r="EZ18" s="2849"/>
      <c r="FA18" s="2849"/>
      <c r="FB18" s="2849"/>
      <c r="FC18" s="2849"/>
      <c r="FD18" s="2849"/>
      <c r="FE18" s="2849"/>
      <c r="FF18" s="2849"/>
      <c r="FG18" s="2849"/>
      <c r="FH18" s="2849"/>
      <c r="FI18" s="2849"/>
      <c r="FJ18" s="2849"/>
      <c r="FK18" s="2849"/>
      <c r="FL18" s="2849"/>
      <c r="FM18" s="2849"/>
      <c r="FN18" s="2849"/>
      <c r="FO18" s="2849"/>
      <c r="FP18" s="2849"/>
      <c r="FQ18" s="2849"/>
      <c r="FR18" s="2849"/>
      <c r="FS18" s="2849"/>
      <c r="FT18" s="2849"/>
      <c r="FU18" s="2849"/>
      <c r="FV18" s="2849"/>
      <c r="FW18" s="2849"/>
      <c r="FX18" s="2849"/>
      <c r="FY18" s="2849"/>
      <c r="FZ18" s="2849"/>
      <c r="GA18" s="2849"/>
      <c r="GB18" s="2849"/>
      <c r="GC18" s="2849"/>
      <c r="GD18" s="2849"/>
      <c r="GE18" s="2849"/>
      <c r="GF18" s="2849"/>
      <c r="GG18" s="2849"/>
      <c r="GH18" s="2849"/>
      <c r="GI18" s="2849"/>
      <c r="GJ18" s="2849"/>
      <c r="GK18" s="2850"/>
      <c r="GL18" s="2850"/>
      <c r="GM18" s="2850"/>
      <c r="GN18" s="2850"/>
      <c r="GO18" s="2850"/>
      <c r="GP18" s="2850"/>
      <c r="GQ18" s="2850"/>
      <c r="GR18" s="2850"/>
      <c r="GS18" s="2850"/>
      <c r="GT18" s="2850"/>
      <c r="GU18" s="2850"/>
      <c r="GV18" s="2850"/>
      <c r="GW18" s="2850"/>
      <c r="GX18" s="2850"/>
      <c r="GY18" s="2850"/>
      <c r="GZ18" s="2850"/>
      <c r="HA18" s="2850"/>
      <c r="HB18" s="2850"/>
    </row>
    <row r="19" spans="1:210" s="2865" customFormat="1" ht="22.5" customHeight="1">
      <c r="A19" s="2861" t="s">
        <v>316</v>
      </c>
      <c r="B19" s="2862">
        <v>20323</v>
      </c>
      <c r="C19" s="2862">
        <v>16154</v>
      </c>
      <c r="D19" s="2862">
        <v>36477</v>
      </c>
      <c r="E19" s="2863">
        <v>18331</v>
      </c>
      <c r="F19" s="2863">
        <v>16089</v>
      </c>
      <c r="G19" s="2863">
        <v>34420</v>
      </c>
      <c r="H19" s="2863">
        <v>18773</v>
      </c>
      <c r="I19" s="2863">
        <v>15876</v>
      </c>
      <c r="J19" s="2863">
        <v>34649</v>
      </c>
      <c r="K19" s="2864"/>
      <c r="L19" s="2848"/>
      <c r="M19" s="2848"/>
      <c r="N19" s="2848"/>
      <c r="O19" s="2848"/>
      <c r="P19" s="2848"/>
      <c r="Q19" s="2848"/>
    </row>
    <row r="20" spans="1:210" s="2865" customFormat="1" ht="22.5" customHeight="1">
      <c r="A20" s="2866" t="s">
        <v>3966</v>
      </c>
      <c r="B20" s="2867">
        <v>12376</v>
      </c>
      <c r="C20" s="2867">
        <v>4986</v>
      </c>
      <c r="D20" s="2868">
        <v>17362</v>
      </c>
      <c r="E20" s="2869">
        <v>10705</v>
      </c>
      <c r="F20" s="2869">
        <v>4360</v>
      </c>
      <c r="G20" s="2869">
        <v>15065</v>
      </c>
      <c r="H20" s="2869">
        <v>11054</v>
      </c>
      <c r="I20" s="2869">
        <v>4516</v>
      </c>
      <c r="J20" s="2869">
        <v>15570</v>
      </c>
      <c r="K20" s="2864"/>
      <c r="L20" s="2848"/>
      <c r="M20" s="2848"/>
      <c r="N20" s="2848"/>
      <c r="O20" s="2848"/>
      <c r="P20" s="2848"/>
      <c r="Q20" s="2848"/>
    </row>
    <row r="21" spans="1:210" s="2865" customFormat="1" ht="24.75" customHeight="1">
      <c r="A21" s="2865" t="s">
        <v>3967</v>
      </c>
      <c r="B21" s="2870"/>
      <c r="C21" s="2870"/>
      <c r="D21" s="2870"/>
      <c r="E21" s="2870"/>
      <c r="F21" s="2870"/>
      <c r="G21" s="2870"/>
      <c r="H21" s="2870"/>
      <c r="I21" s="2870"/>
      <c r="J21" s="2870"/>
    </row>
    <row r="22" spans="1:210" ht="15.75" customHeight="1">
      <c r="A22" s="2871"/>
      <c r="B22" s="2872"/>
      <c r="C22" s="2872"/>
      <c r="D22" s="2872"/>
      <c r="E22" s="2872"/>
      <c r="F22" s="2872"/>
      <c r="G22" s="2872"/>
      <c r="H22" s="2872"/>
      <c r="I22" s="2872"/>
      <c r="J22" s="2872"/>
      <c r="K22" s="2872"/>
    </row>
    <row r="23" spans="1:210" ht="16.899999999999999" customHeight="1">
      <c r="A23" s="2873" t="s">
        <v>3968</v>
      </c>
      <c r="B23" s="2873"/>
      <c r="C23" s="2873"/>
      <c r="D23" s="2873"/>
      <c r="E23" s="2873"/>
      <c r="F23" s="2872"/>
      <c r="G23" s="2872"/>
      <c r="H23" s="2872"/>
      <c r="I23" s="2872"/>
      <c r="J23" s="2872"/>
      <c r="K23" s="2872"/>
    </row>
    <row r="24" spans="1:210" ht="16.899999999999999" customHeight="1">
      <c r="A24" s="2627"/>
      <c r="B24" s="2649"/>
      <c r="C24" s="2627"/>
      <c r="D24" s="2874"/>
      <c r="F24" s="2872"/>
      <c r="G24" s="2872"/>
      <c r="H24" s="2875" t="s">
        <v>736</v>
      </c>
      <c r="I24" s="2872"/>
      <c r="J24" s="2872"/>
    </row>
    <row r="25" spans="1:210" ht="39.75" customHeight="1">
      <c r="A25" s="6143" t="s">
        <v>3951</v>
      </c>
      <c r="B25" s="6143"/>
      <c r="C25" s="6144" t="s">
        <v>3969</v>
      </c>
      <c r="D25" s="6145"/>
      <c r="E25" s="6144" t="s">
        <v>3970</v>
      </c>
      <c r="F25" s="6145"/>
      <c r="G25" s="6146" t="s">
        <v>3954</v>
      </c>
      <c r="H25" s="6146"/>
    </row>
    <row r="26" spans="1:210" ht="16.899999999999999" customHeight="1">
      <c r="A26" s="2876" t="s">
        <v>1769</v>
      </c>
      <c r="B26" s="2877"/>
      <c r="C26" s="6135">
        <v>18737</v>
      </c>
      <c r="D26" s="6135"/>
      <c r="E26" s="6136">
        <v>18530</v>
      </c>
      <c r="F26" s="6137"/>
      <c r="G26" s="6136">
        <v>21117</v>
      </c>
      <c r="H26" s="6137"/>
      <c r="J26" s="2878"/>
      <c r="K26" s="2878"/>
      <c r="L26" s="2872"/>
      <c r="M26" s="2872"/>
      <c r="N26" s="2872"/>
      <c r="P26" s="2872"/>
    </row>
    <row r="27" spans="1:210" ht="16.899999999999999" customHeight="1">
      <c r="A27" s="2879" t="s">
        <v>3955</v>
      </c>
      <c r="B27" s="2880"/>
      <c r="C27" s="6139">
        <v>17917</v>
      </c>
      <c r="D27" s="6139"/>
      <c r="E27" s="6140">
        <v>17436</v>
      </c>
      <c r="F27" s="6141"/>
      <c r="G27" s="6140">
        <v>21346</v>
      </c>
      <c r="H27" s="6141"/>
      <c r="J27" s="2881"/>
      <c r="K27" s="2881"/>
      <c r="L27" s="2872"/>
      <c r="M27" s="2872"/>
      <c r="N27" s="2872"/>
      <c r="O27" s="2882"/>
      <c r="P27" s="2872"/>
    </row>
    <row r="28" spans="1:210" ht="16.899999999999999" customHeight="1">
      <c r="A28" s="2879" t="s">
        <v>3956</v>
      </c>
      <c r="B28" s="2880"/>
      <c r="C28" s="6139">
        <v>22214</v>
      </c>
      <c r="D28" s="6139"/>
      <c r="E28" s="6140">
        <v>26288</v>
      </c>
      <c r="F28" s="6141"/>
      <c r="G28" s="6140">
        <v>26691</v>
      </c>
      <c r="H28" s="6141"/>
      <c r="J28" s="2881"/>
      <c r="K28" s="2881"/>
      <c r="L28" s="2872"/>
      <c r="M28" s="2872"/>
      <c r="N28" s="2872"/>
      <c r="O28" s="2882"/>
      <c r="P28" s="2872"/>
    </row>
    <row r="29" spans="1:210" ht="16.899999999999999" customHeight="1">
      <c r="A29" s="2879" t="s">
        <v>3971</v>
      </c>
      <c r="B29" s="2880"/>
      <c r="C29" s="6139">
        <v>19823</v>
      </c>
      <c r="D29" s="6139"/>
      <c r="E29" s="6140">
        <v>17629</v>
      </c>
      <c r="F29" s="6141"/>
      <c r="G29" s="6140">
        <v>20261</v>
      </c>
      <c r="H29" s="6141"/>
      <c r="J29" s="2881"/>
      <c r="K29" s="2881"/>
      <c r="L29" s="2872"/>
      <c r="M29" s="2872"/>
      <c r="N29" s="2872"/>
      <c r="O29" s="2882"/>
      <c r="P29" s="2872"/>
    </row>
    <row r="30" spans="1:210" ht="16.899999999999999" customHeight="1">
      <c r="A30" s="2879" t="s">
        <v>3958</v>
      </c>
      <c r="B30" s="2880"/>
      <c r="C30" s="6139">
        <v>16267</v>
      </c>
      <c r="D30" s="6139"/>
      <c r="E30" s="6140">
        <v>17432</v>
      </c>
      <c r="F30" s="6141"/>
      <c r="G30" s="6140">
        <v>17264</v>
      </c>
      <c r="H30" s="6141"/>
      <c r="J30" s="2881"/>
      <c r="K30" s="2881"/>
      <c r="L30" s="2872"/>
      <c r="M30" s="2872"/>
      <c r="N30" s="2872"/>
      <c r="O30" s="2882"/>
      <c r="P30" s="2872"/>
    </row>
    <row r="31" spans="1:210" ht="16.899999999999999" customHeight="1">
      <c r="A31" s="2879" t="s">
        <v>3959</v>
      </c>
      <c r="B31" s="2880"/>
      <c r="C31" s="6139">
        <v>13637</v>
      </c>
      <c r="D31" s="6139"/>
      <c r="E31" s="6140">
        <v>16491</v>
      </c>
      <c r="F31" s="6141"/>
      <c r="G31" s="6140">
        <v>22974</v>
      </c>
      <c r="H31" s="6141"/>
      <c r="J31" s="2881"/>
      <c r="K31" s="2881"/>
      <c r="L31" s="2872"/>
      <c r="M31" s="2872"/>
      <c r="N31" s="2872"/>
      <c r="O31" s="2882"/>
      <c r="P31" s="2872"/>
    </row>
    <row r="32" spans="1:210" ht="16.899999999999999" customHeight="1">
      <c r="A32" s="6142" t="s">
        <v>3960</v>
      </c>
      <c r="B32" s="6142"/>
      <c r="C32" s="6139">
        <v>16817</v>
      </c>
      <c r="D32" s="6139"/>
      <c r="E32" s="6140">
        <v>15539</v>
      </c>
      <c r="F32" s="6141"/>
      <c r="G32" s="6140">
        <v>19652</v>
      </c>
      <c r="H32" s="6141"/>
      <c r="J32" s="2881"/>
      <c r="K32" s="2881"/>
      <c r="L32" s="2872"/>
      <c r="M32" s="2872"/>
      <c r="N32" s="2872"/>
      <c r="O32" s="2882"/>
      <c r="P32" s="2872"/>
    </row>
    <row r="33" spans="1:16" ht="16.899999999999999" customHeight="1">
      <c r="A33" s="2879" t="s">
        <v>3961</v>
      </c>
      <c r="B33" s="2880"/>
      <c r="C33" s="6139">
        <v>22007</v>
      </c>
      <c r="D33" s="6139"/>
      <c r="E33" s="6140">
        <v>20849</v>
      </c>
      <c r="F33" s="6141"/>
      <c r="G33" s="6140">
        <v>24135</v>
      </c>
      <c r="H33" s="6141"/>
      <c r="J33" s="2881"/>
      <c r="K33" s="2881"/>
      <c r="L33" s="2872"/>
      <c r="M33" s="2872"/>
      <c r="N33" s="2872"/>
      <c r="O33" s="2882"/>
      <c r="P33" s="2872"/>
    </row>
    <row r="34" spans="1:16" ht="16.899999999999999" customHeight="1">
      <c r="A34" s="2879" t="s">
        <v>3962</v>
      </c>
      <c r="B34" s="2880"/>
      <c r="C34" s="6139">
        <v>18881</v>
      </c>
      <c r="D34" s="6139"/>
      <c r="E34" s="6140">
        <v>23260</v>
      </c>
      <c r="F34" s="6141"/>
      <c r="G34" s="6140">
        <v>24442</v>
      </c>
      <c r="H34" s="6141"/>
      <c r="J34" s="2881"/>
      <c r="K34" s="2881"/>
      <c r="L34" s="2872"/>
      <c r="M34" s="2872"/>
      <c r="N34" s="2872"/>
      <c r="O34" s="2882"/>
      <c r="P34" s="2872"/>
    </row>
    <row r="35" spans="1:16" ht="16.899999999999999" customHeight="1">
      <c r="A35" s="2879" t="s">
        <v>3963</v>
      </c>
      <c r="B35" s="2880"/>
      <c r="C35" s="6139">
        <v>24277</v>
      </c>
      <c r="D35" s="6139"/>
      <c r="E35" s="6140">
        <v>26641</v>
      </c>
      <c r="F35" s="6141"/>
      <c r="G35" s="6140">
        <v>28708</v>
      </c>
      <c r="H35" s="6141"/>
      <c r="J35" s="2881"/>
      <c r="K35" s="2881"/>
      <c r="L35" s="2872"/>
      <c r="M35" s="2872"/>
      <c r="N35" s="2872"/>
      <c r="O35" s="2882"/>
      <c r="P35" s="2872"/>
    </row>
    <row r="36" spans="1:16" ht="16.899999999999999" customHeight="1">
      <c r="A36" s="2879" t="s">
        <v>3964</v>
      </c>
      <c r="B36" s="2880"/>
      <c r="C36" s="6139">
        <v>25078</v>
      </c>
      <c r="D36" s="6139"/>
      <c r="E36" s="6140">
        <v>20729</v>
      </c>
      <c r="F36" s="6141"/>
      <c r="G36" s="6140">
        <v>22128</v>
      </c>
      <c r="H36" s="6141"/>
      <c r="J36" s="2881"/>
      <c r="K36" s="2881"/>
      <c r="L36" s="2872"/>
      <c r="M36" s="2872"/>
      <c r="N36" s="2872"/>
      <c r="O36" s="2882"/>
      <c r="P36" s="2872"/>
    </row>
    <row r="37" spans="1:16" ht="16.899999999999999" customHeight="1">
      <c r="A37" s="2879" t="s">
        <v>1911</v>
      </c>
      <c r="B37" s="2880"/>
      <c r="C37" s="6139">
        <v>15822</v>
      </c>
      <c r="D37" s="6139"/>
      <c r="E37" s="6140">
        <v>21544</v>
      </c>
      <c r="F37" s="6141"/>
      <c r="G37" s="6140">
        <v>20435</v>
      </c>
      <c r="H37" s="6141"/>
      <c r="J37" s="2881"/>
      <c r="K37" s="2881"/>
      <c r="L37" s="2872"/>
      <c r="M37" s="2872"/>
      <c r="N37" s="2872"/>
      <c r="O37" s="2720"/>
      <c r="P37" s="2872"/>
    </row>
    <row r="38" spans="1:16" ht="16.899999999999999" customHeight="1">
      <c r="A38" s="2876" t="s">
        <v>3965</v>
      </c>
      <c r="B38" s="2883"/>
      <c r="C38" s="6135">
        <v>32935</v>
      </c>
      <c r="D38" s="6135"/>
      <c r="E38" s="6136">
        <v>36475</v>
      </c>
      <c r="F38" s="6137"/>
      <c r="G38" s="6136">
        <v>44974</v>
      </c>
      <c r="H38" s="6137"/>
      <c r="J38" s="2878"/>
      <c r="K38" s="2878"/>
      <c r="L38" s="2872"/>
      <c r="M38" s="2872"/>
      <c r="N38" s="2872"/>
      <c r="O38" s="2882"/>
      <c r="P38" s="2872"/>
    </row>
    <row r="39" spans="1:16" ht="16.899999999999999" customHeight="1">
      <c r="A39" s="6138" t="s">
        <v>316</v>
      </c>
      <c r="B39" s="6138"/>
      <c r="C39" s="6135">
        <v>20324</v>
      </c>
      <c r="D39" s="6135"/>
      <c r="E39" s="6136">
        <v>21755</v>
      </c>
      <c r="F39" s="6137"/>
      <c r="G39" s="6136">
        <v>25576</v>
      </c>
      <c r="H39" s="6137"/>
      <c r="J39" s="2878"/>
      <c r="K39" s="2878"/>
      <c r="L39" s="2872"/>
      <c r="M39" s="2872"/>
      <c r="N39" s="2872"/>
      <c r="O39" s="2712"/>
      <c r="P39" s="2872"/>
    </row>
    <row r="40" spans="1:16" ht="16.899999999999999" customHeight="1">
      <c r="A40" s="2884" t="s">
        <v>3972</v>
      </c>
      <c r="B40" s="2885"/>
      <c r="C40" s="2885"/>
      <c r="D40" s="2885"/>
      <c r="E40" s="2885"/>
    </row>
    <row r="41" spans="1:16" ht="16.899999999999999" customHeight="1">
      <c r="A41" s="2871" t="s">
        <v>3973</v>
      </c>
      <c r="B41" s="2627"/>
      <c r="C41" s="2886"/>
      <c r="D41" s="2886"/>
      <c r="E41" s="2886"/>
    </row>
  </sheetData>
  <mergeCells count="54">
    <mergeCell ref="A25:B25"/>
    <mergeCell ref="C25:D25"/>
    <mergeCell ref="E25:F25"/>
    <mergeCell ref="G25:H25"/>
    <mergeCell ref="A2:J2"/>
    <mergeCell ref="A4:A5"/>
    <mergeCell ref="B4:D4"/>
    <mergeCell ref="E4:G4"/>
    <mergeCell ref="H4:J4"/>
    <mergeCell ref="C26:D26"/>
    <mergeCell ref="E26:F26"/>
    <mergeCell ref="G26:H26"/>
    <mergeCell ref="C27:D27"/>
    <mergeCell ref="E27:F27"/>
    <mergeCell ref="G27:H27"/>
    <mergeCell ref="C28:D28"/>
    <mergeCell ref="E28:F28"/>
    <mergeCell ref="G28:H28"/>
    <mergeCell ref="C29:D29"/>
    <mergeCell ref="E29:F29"/>
    <mergeCell ref="G29:H29"/>
    <mergeCell ref="C30:D30"/>
    <mergeCell ref="E30:F30"/>
    <mergeCell ref="G30:H30"/>
    <mergeCell ref="C31:D31"/>
    <mergeCell ref="E31:F31"/>
    <mergeCell ref="G31:H31"/>
    <mergeCell ref="G34:H34"/>
    <mergeCell ref="C35:D35"/>
    <mergeCell ref="E35:F35"/>
    <mergeCell ref="G35:H35"/>
    <mergeCell ref="A32:B32"/>
    <mergeCell ref="C32:D32"/>
    <mergeCell ref="E32:F32"/>
    <mergeCell ref="G32:H32"/>
    <mergeCell ref="C33:D33"/>
    <mergeCell ref="E33:F33"/>
    <mergeCell ref="G33:H33"/>
    <mergeCell ref="A1:I1"/>
    <mergeCell ref="C38:D38"/>
    <mergeCell ref="E38:F38"/>
    <mergeCell ref="G38:H38"/>
    <mergeCell ref="A39:B39"/>
    <mergeCell ref="C39:D39"/>
    <mergeCell ref="E39:F39"/>
    <mergeCell ref="G39:H39"/>
    <mergeCell ref="C36:D36"/>
    <mergeCell ref="E36:F36"/>
    <mergeCell ref="G36:H36"/>
    <mergeCell ref="C37:D37"/>
    <mergeCell ref="E37:F37"/>
    <mergeCell ref="G37:H37"/>
    <mergeCell ref="C34:D34"/>
    <mergeCell ref="E34:F34"/>
  </mergeCells>
  <hyperlinks>
    <hyperlink ref="A1" location="CONTENT!A1" display="Back to table of contents" xr:uid="{F1D79248-0A6D-4A52-93F5-E1EC50980DD5}"/>
    <hyperlink ref="A1:I1" location="CONTENT!A134" display="Back to table of contents" xr:uid="{163FD6ED-A12B-443F-8906-6D2552617973}"/>
  </hyperlinks>
  <pageMargins left="0.28999999999999998" right="0.42" top="1" bottom="0.5" header="0.34" footer="0.3"/>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5B1E2-6745-4460-AE50-7C9AC1FBE07B}">
  <dimension ref="A1:IV26"/>
  <sheetViews>
    <sheetView showGridLines="0" workbookViewId="0">
      <selection sqref="A1:B1"/>
    </sheetView>
  </sheetViews>
  <sheetFormatPr defaultColWidth="9.140625" defaultRowHeight="15.75"/>
  <cols>
    <col min="1" max="1" width="4.5703125" style="257" customWidth="1"/>
    <col min="2" max="2" width="26.85546875" style="257" customWidth="1"/>
    <col min="3" max="8" width="14.42578125" style="257" customWidth="1"/>
    <col min="9" max="9" width="7.140625" style="257" customWidth="1"/>
    <col min="10"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18.75">
      <c r="A2" s="262" t="s">
        <v>789</v>
      </c>
      <c r="B2" s="266"/>
      <c r="C2" s="266"/>
      <c r="D2" s="266"/>
      <c r="E2" s="266"/>
      <c r="F2" s="266"/>
      <c r="G2" s="266"/>
      <c r="H2" s="266"/>
    </row>
    <row r="3" spans="1:256" ht="19.5" customHeight="1" thickBot="1">
      <c r="A3" s="558" t="s">
        <v>215</v>
      </c>
      <c r="B3" s="559"/>
      <c r="C3" s="266"/>
      <c r="D3" s="266"/>
      <c r="E3" s="266"/>
      <c r="F3" s="266"/>
      <c r="G3" s="266"/>
      <c r="H3" s="266"/>
    </row>
    <row r="4" spans="1:256" ht="29.25" customHeight="1" thickBot="1">
      <c r="A4" s="5685" t="s">
        <v>216</v>
      </c>
      <c r="B4" s="5686"/>
      <c r="C4" s="451" t="s">
        <v>186</v>
      </c>
      <c r="D4" s="451"/>
      <c r="E4" s="560"/>
      <c r="F4" s="451" t="s">
        <v>785</v>
      </c>
      <c r="G4" s="451"/>
      <c r="H4" s="560"/>
    </row>
    <row r="5" spans="1:256" ht="22.5" customHeight="1" thickBot="1">
      <c r="A5" s="5687"/>
      <c r="B5" s="5688"/>
      <c r="C5" s="561" t="s">
        <v>84</v>
      </c>
      <c r="D5" s="562" t="s">
        <v>85</v>
      </c>
      <c r="E5" s="563" t="s">
        <v>86</v>
      </c>
      <c r="F5" s="561" t="s">
        <v>84</v>
      </c>
      <c r="G5" s="562" t="s">
        <v>85</v>
      </c>
      <c r="H5" s="563" t="s">
        <v>86</v>
      </c>
    </row>
    <row r="6" spans="1:256" s="291" customFormat="1" ht="24.75" customHeight="1">
      <c r="A6" s="564" t="s">
        <v>180</v>
      </c>
      <c r="B6" s="565"/>
      <c r="C6" s="566">
        <v>1217588</v>
      </c>
      <c r="D6" s="567">
        <v>601962</v>
      </c>
      <c r="E6" s="568">
        <v>615626</v>
      </c>
      <c r="F6" s="569">
        <v>1215822</v>
      </c>
      <c r="G6" s="567">
        <v>600878</v>
      </c>
      <c r="H6" s="568">
        <v>614944</v>
      </c>
    </row>
    <row r="7" spans="1:256" ht="23.1" customHeight="1">
      <c r="A7" s="570"/>
      <c r="B7" s="571" t="s">
        <v>200</v>
      </c>
      <c r="C7" s="572">
        <v>505030</v>
      </c>
      <c r="D7" s="573">
        <v>247623</v>
      </c>
      <c r="E7" s="574">
        <v>257407</v>
      </c>
      <c r="F7" s="573">
        <v>502604</v>
      </c>
      <c r="G7" s="573">
        <v>246321</v>
      </c>
      <c r="H7" s="574">
        <v>256283</v>
      </c>
    </row>
    <row r="8" spans="1:256" s="529" customFormat="1" ht="20.25" customHeight="1">
      <c r="A8" s="575"/>
      <c r="B8" s="576" t="s">
        <v>217</v>
      </c>
      <c r="C8" s="577">
        <v>143574</v>
      </c>
      <c r="D8" s="578">
        <v>71761</v>
      </c>
      <c r="E8" s="579">
        <v>71813</v>
      </c>
      <c r="F8" s="577">
        <v>142504</v>
      </c>
      <c r="G8" s="578">
        <v>71213</v>
      </c>
      <c r="H8" s="579">
        <v>71291</v>
      </c>
    </row>
    <row r="9" spans="1:256" s="529" customFormat="1" ht="20.25" customHeight="1">
      <c r="A9" s="575"/>
      <c r="B9" s="576" t="s">
        <v>218</v>
      </c>
      <c r="C9" s="577">
        <v>102576</v>
      </c>
      <c r="D9" s="578">
        <v>50827</v>
      </c>
      <c r="E9" s="579">
        <v>51749</v>
      </c>
      <c r="F9" s="577">
        <v>102198</v>
      </c>
      <c r="G9" s="578">
        <v>50562</v>
      </c>
      <c r="H9" s="579">
        <v>51636</v>
      </c>
    </row>
    <row r="10" spans="1:256" s="529" customFormat="1" ht="20.25" customHeight="1">
      <c r="A10" s="575"/>
      <c r="B10" s="576" t="s">
        <v>219</v>
      </c>
      <c r="C10" s="577">
        <v>76570</v>
      </c>
      <c r="D10" s="578">
        <v>37387</v>
      </c>
      <c r="E10" s="579">
        <v>39183</v>
      </c>
      <c r="F10" s="577">
        <v>76296</v>
      </c>
      <c r="G10" s="578">
        <v>37252</v>
      </c>
      <c r="H10" s="579">
        <v>39044</v>
      </c>
    </row>
    <row r="11" spans="1:256" s="529" customFormat="1" ht="20.25" customHeight="1">
      <c r="A11" s="575"/>
      <c r="B11" s="576" t="s">
        <v>220</v>
      </c>
      <c r="C11" s="577">
        <v>104852</v>
      </c>
      <c r="D11" s="578">
        <v>50590</v>
      </c>
      <c r="E11" s="579">
        <v>54262</v>
      </c>
      <c r="F11" s="577">
        <v>104452</v>
      </c>
      <c r="G11" s="578">
        <v>50391</v>
      </c>
      <c r="H11" s="579">
        <v>54061</v>
      </c>
    </row>
    <row r="12" spans="1:256" s="529" customFormat="1" ht="20.25" customHeight="1">
      <c r="A12" s="575"/>
      <c r="B12" s="576" t="s">
        <v>221</v>
      </c>
      <c r="C12" s="577">
        <v>77458</v>
      </c>
      <c r="D12" s="578">
        <v>37058</v>
      </c>
      <c r="E12" s="579">
        <v>40400</v>
      </c>
      <c r="F12" s="577">
        <v>77154</v>
      </c>
      <c r="G12" s="578">
        <v>36903</v>
      </c>
      <c r="H12" s="579">
        <v>40251</v>
      </c>
    </row>
    <row r="13" spans="1:256" s="529" customFormat="1" ht="20.25" customHeight="1" thickBot="1">
      <c r="A13" s="580"/>
      <c r="B13" s="581" t="s">
        <v>222</v>
      </c>
      <c r="C13" s="582">
        <v>712558</v>
      </c>
      <c r="D13" s="583">
        <v>354339</v>
      </c>
      <c r="E13" s="584">
        <v>358219</v>
      </c>
      <c r="F13" s="582">
        <v>713218</v>
      </c>
      <c r="G13" s="583">
        <v>354557</v>
      </c>
      <c r="H13" s="584">
        <v>358661</v>
      </c>
      <c r="I13" s="257"/>
    </row>
    <row r="14" spans="1:256" s="291" customFormat="1" ht="26.25" customHeight="1">
      <c r="A14" s="564" t="s">
        <v>223</v>
      </c>
      <c r="B14" s="585"/>
      <c r="C14" s="572">
        <v>44661</v>
      </c>
      <c r="D14" s="573">
        <v>21825</v>
      </c>
      <c r="E14" s="574">
        <v>22836</v>
      </c>
      <c r="F14" s="572">
        <v>44945</v>
      </c>
      <c r="G14" s="573">
        <v>21939</v>
      </c>
      <c r="H14" s="574">
        <v>23006</v>
      </c>
    </row>
    <row r="15" spans="1:256" ht="23.1" customHeight="1">
      <c r="A15" s="570"/>
      <c r="B15" s="571" t="s">
        <v>200</v>
      </c>
      <c r="C15" s="586" t="s">
        <v>224</v>
      </c>
      <c r="D15" s="587" t="s">
        <v>224</v>
      </c>
      <c r="E15" s="588" t="s">
        <v>224</v>
      </c>
      <c r="F15" s="586" t="s">
        <v>224</v>
      </c>
      <c r="G15" s="587" t="s">
        <v>224</v>
      </c>
      <c r="H15" s="588" t="s">
        <v>224</v>
      </c>
    </row>
    <row r="16" spans="1:256" ht="23.1" customHeight="1">
      <c r="A16" s="589"/>
      <c r="B16" s="590" t="s">
        <v>206</v>
      </c>
      <c r="C16" s="591">
        <v>44661</v>
      </c>
      <c r="D16" s="592">
        <v>21825</v>
      </c>
      <c r="E16" s="593">
        <v>22836</v>
      </c>
      <c r="F16" s="591">
        <v>44945</v>
      </c>
      <c r="G16" s="592">
        <v>21939</v>
      </c>
      <c r="H16" s="593">
        <v>23006</v>
      </c>
    </row>
    <row r="17" spans="1:9" ht="23.1" customHeight="1">
      <c r="A17" s="564" t="s">
        <v>94</v>
      </c>
      <c r="B17" s="585"/>
      <c r="C17" s="572">
        <v>1262249</v>
      </c>
      <c r="D17" s="573">
        <v>623787</v>
      </c>
      <c r="E17" s="574">
        <v>638462</v>
      </c>
      <c r="F17" s="573">
        <v>1260767</v>
      </c>
      <c r="G17" s="573">
        <v>622817</v>
      </c>
      <c r="H17" s="594">
        <v>637950</v>
      </c>
      <c r="I17" s="291"/>
    </row>
    <row r="18" spans="1:9" ht="23.1" customHeight="1">
      <c r="A18" s="570"/>
      <c r="B18" s="571" t="s">
        <v>225</v>
      </c>
      <c r="C18" s="572">
        <v>505030</v>
      </c>
      <c r="D18" s="595">
        <v>247623</v>
      </c>
      <c r="E18" s="596">
        <v>257407</v>
      </c>
      <c r="F18" s="572">
        <v>502604</v>
      </c>
      <c r="G18" s="595">
        <v>246321</v>
      </c>
      <c r="H18" s="596">
        <v>256283</v>
      </c>
    </row>
    <row r="19" spans="1:9" ht="23.1" customHeight="1">
      <c r="A19" s="570"/>
      <c r="B19" s="571" t="s">
        <v>222</v>
      </c>
      <c r="C19" s="572">
        <v>757219</v>
      </c>
      <c r="D19" s="595">
        <v>376164</v>
      </c>
      <c r="E19" s="596">
        <v>381055</v>
      </c>
      <c r="F19" s="572">
        <v>758163</v>
      </c>
      <c r="G19" s="595">
        <v>376496</v>
      </c>
      <c r="H19" s="596">
        <v>381667</v>
      </c>
    </row>
    <row r="20" spans="1:9" ht="15" customHeight="1" thickBot="1">
      <c r="A20" s="597"/>
      <c r="B20" s="598" t="s">
        <v>226</v>
      </c>
      <c r="C20" s="599">
        <v>40</v>
      </c>
      <c r="D20" s="600"/>
      <c r="E20" s="601"/>
      <c r="F20" s="599">
        <v>39.9</v>
      </c>
      <c r="G20" s="600"/>
      <c r="H20" s="601"/>
    </row>
    <row r="21" spans="1:9" ht="19.5" customHeight="1">
      <c r="A21" s="492" t="s">
        <v>227</v>
      </c>
      <c r="B21" s="491"/>
      <c r="C21" s="266"/>
      <c r="D21" s="266"/>
      <c r="E21" s="266"/>
      <c r="F21" s="266"/>
      <c r="G21" s="266"/>
      <c r="H21" s="266"/>
    </row>
    <row r="22" spans="1:9" ht="12" customHeight="1">
      <c r="A22" s="492" t="s">
        <v>228</v>
      </c>
      <c r="B22" s="491"/>
      <c r="C22" s="266"/>
      <c r="D22" s="266"/>
      <c r="E22" s="266"/>
      <c r="F22" s="266"/>
      <c r="G22" s="266"/>
      <c r="H22" s="266"/>
    </row>
    <row r="23" spans="1:9" ht="17.25" customHeight="1">
      <c r="A23" s="556" t="s">
        <v>229</v>
      </c>
      <c r="B23" s="554"/>
      <c r="C23" s="602"/>
      <c r="D23" s="603"/>
      <c r="E23" s="604"/>
      <c r="F23" s="266"/>
      <c r="G23" s="266"/>
      <c r="H23" s="266"/>
    </row>
    <row r="24" spans="1:9" ht="15" customHeight="1">
      <c r="A24" s="491"/>
      <c r="B24" s="556" t="s">
        <v>230</v>
      </c>
      <c r="C24" s="554"/>
      <c r="D24" s="602"/>
      <c r="E24" s="603"/>
      <c r="F24" s="604"/>
      <c r="G24" s="266"/>
      <c r="H24" s="266"/>
    </row>
    <row r="25" spans="1:9" ht="15" customHeight="1">
      <c r="A25" s="605" t="s">
        <v>231</v>
      </c>
      <c r="B25" s="491"/>
      <c r="C25" s="266"/>
      <c r="D25" s="266"/>
      <c r="E25" s="266"/>
      <c r="F25" s="266"/>
      <c r="G25" s="266"/>
      <c r="H25" s="266"/>
    </row>
    <row r="26" spans="1:9" ht="16.5">
      <c r="A26" s="606" t="s">
        <v>232</v>
      </c>
      <c r="B26" s="554"/>
      <c r="C26" s="266"/>
      <c r="D26" s="266"/>
      <c r="E26" s="266"/>
      <c r="F26" s="266"/>
      <c r="G26" s="266"/>
      <c r="H26" s="266"/>
    </row>
  </sheetData>
  <mergeCells count="2">
    <mergeCell ref="A4:B5"/>
    <mergeCell ref="A1:G1"/>
  </mergeCells>
  <hyperlinks>
    <hyperlink ref="A1" location="CONTENT!A1" display="Back to table of contents" xr:uid="{4F3BD654-EC36-456F-9D64-2F23A58B1185}"/>
    <hyperlink ref="A1:G1" location="CONTENT!A3" display="Back to table of contents" xr:uid="{C592334A-F52B-4F61-882E-3F25395DB263}"/>
  </hyperlinks>
  <pageMargins left="0.9055118110236221" right="0.23622047244094491" top="0.74803149606299213" bottom="0.43307086614173229" header="0.51181102362204722" footer="0.43307086614173229"/>
  <pageSetup paperSize="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D69C1-9B0A-4599-AAEA-1FDE04F9AA48}">
  <sheetPr>
    <pageSetUpPr fitToPage="1"/>
  </sheetPr>
  <dimension ref="A1:I40"/>
  <sheetViews>
    <sheetView showGridLines="0" workbookViewId="0">
      <selection sqref="A1:B1"/>
    </sheetView>
  </sheetViews>
  <sheetFormatPr defaultColWidth="7.85546875" defaultRowHeight="12.75"/>
  <cols>
    <col min="1" max="1" width="1.5703125" style="2796" customWidth="1"/>
    <col min="2" max="2" width="42.5703125" style="2796" customWidth="1"/>
    <col min="3" max="3" width="43.5703125" style="2798" customWidth="1"/>
    <col min="4" max="5" width="16.140625" style="2796" customWidth="1"/>
    <col min="6" max="6" width="8.28515625" style="2796" bestFit="1" customWidth="1"/>
    <col min="7" max="236" width="7.85546875" style="2796"/>
    <col min="237" max="237" width="2.85546875" style="2796" customWidth="1"/>
    <col min="238" max="238" width="36.42578125" style="2796" customWidth="1"/>
    <col min="239" max="239" width="30" style="2796" customWidth="1"/>
    <col min="240" max="240" width="16" style="2796" customWidth="1"/>
    <col min="241" max="241" width="14.140625" style="2796" customWidth="1"/>
    <col min="242" max="242" width="16.28515625" style="2796" customWidth="1"/>
    <col min="243" max="254" width="7.85546875" style="2796"/>
    <col min="255" max="255" width="1.5703125" style="2796" customWidth="1"/>
    <col min="256" max="256" width="36.42578125" style="2796" customWidth="1"/>
    <col min="257" max="257" width="29.5703125" style="2796" customWidth="1"/>
    <col min="258" max="260" width="14.140625" style="2796" customWidth="1"/>
    <col min="261" max="261" width="8.42578125" style="2796" customWidth="1"/>
    <col min="262" max="492" width="7.85546875" style="2796"/>
    <col min="493" max="493" width="2.85546875" style="2796" customWidth="1"/>
    <col min="494" max="494" width="36.42578125" style="2796" customWidth="1"/>
    <col min="495" max="495" width="30" style="2796" customWidth="1"/>
    <col min="496" max="496" width="16" style="2796" customWidth="1"/>
    <col min="497" max="497" width="14.140625" style="2796" customWidth="1"/>
    <col min="498" max="498" width="16.28515625" style="2796" customWidth="1"/>
    <col min="499" max="510" width="7.85546875" style="2796"/>
    <col min="511" max="511" width="1.5703125" style="2796" customWidth="1"/>
    <col min="512" max="512" width="36.42578125" style="2796" customWidth="1"/>
    <col min="513" max="513" width="29.5703125" style="2796" customWidth="1"/>
    <col min="514" max="516" width="14.140625" style="2796" customWidth="1"/>
    <col min="517" max="517" width="8.42578125" style="2796" customWidth="1"/>
    <col min="518" max="748" width="7.85546875" style="2796"/>
    <col min="749" max="749" width="2.85546875" style="2796" customWidth="1"/>
    <col min="750" max="750" width="36.42578125" style="2796" customWidth="1"/>
    <col min="751" max="751" width="30" style="2796" customWidth="1"/>
    <col min="752" max="752" width="16" style="2796" customWidth="1"/>
    <col min="753" max="753" width="14.140625" style="2796" customWidth="1"/>
    <col min="754" max="754" width="16.28515625" style="2796" customWidth="1"/>
    <col min="755" max="766" width="7.85546875" style="2796"/>
    <col min="767" max="767" width="1.5703125" style="2796" customWidth="1"/>
    <col min="768" max="768" width="36.42578125" style="2796" customWidth="1"/>
    <col min="769" max="769" width="29.5703125" style="2796" customWidth="1"/>
    <col min="770" max="772" width="14.140625" style="2796" customWidth="1"/>
    <col min="773" max="773" width="8.42578125" style="2796" customWidth="1"/>
    <col min="774" max="1004" width="7.85546875" style="2796"/>
    <col min="1005" max="1005" width="2.85546875" style="2796" customWidth="1"/>
    <col min="1006" max="1006" width="36.42578125" style="2796" customWidth="1"/>
    <col min="1007" max="1007" width="30" style="2796" customWidth="1"/>
    <col min="1008" max="1008" width="16" style="2796" customWidth="1"/>
    <col min="1009" max="1009" width="14.140625" style="2796" customWidth="1"/>
    <col min="1010" max="1010" width="16.28515625" style="2796" customWidth="1"/>
    <col min="1011" max="1022" width="7.85546875" style="2796"/>
    <col min="1023" max="1023" width="1.5703125" style="2796" customWidth="1"/>
    <col min="1024" max="1024" width="36.42578125" style="2796" customWidth="1"/>
    <col min="1025" max="1025" width="29.5703125" style="2796" customWidth="1"/>
    <col min="1026" max="1028" width="14.140625" style="2796" customWidth="1"/>
    <col min="1029" max="1029" width="8.42578125" style="2796" customWidth="1"/>
    <col min="1030" max="1260" width="7.85546875" style="2796"/>
    <col min="1261" max="1261" width="2.85546875" style="2796" customWidth="1"/>
    <col min="1262" max="1262" width="36.42578125" style="2796" customWidth="1"/>
    <col min="1263" max="1263" width="30" style="2796" customWidth="1"/>
    <col min="1264" max="1264" width="16" style="2796" customWidth="1"/>
    <col min="1265" max="1265" width="14.140625" style="2796" customWidth="1"/>
    <col min="1266" max="1266" width="16.28515625" style="2796" customWidth="1"/>
    <col min="1267" max="1278" width="7.85546875" style="2796"/>
    <col min="1279" max="1279" width="1.5703125" style="2796" customWidth="1"/>
    <col min="1280" max="1280" width="36.42578125" style="2796" customWidth="1"/>
    <col min="1281" max="1281" width="29.5703125" style="2796" customWidth="1"/>
    <col min="1282" max="1284" width="14.140625" style="2796" customWidth="1"/>
    <col min="1285" max="1285" width="8.42578125" style="2796" customWidth="1"/>
    <col min="1286" max="1516" width="7.85546875" style="2796"/>
    <col min="1517" max="1517" width="2.85546875" style="2796" customWidth="1"/>
    <col min="1518" max="1518" width="36.42578125" style="2796" customWidth="1"/>
    <col min="1519" max="1519" width="30" style="2796" customWidth="1"/>
    <col min="1520" max="1520" width="16" style="2796" customWidth="1"/>
    <col min="1521" max="1521" width="14.140625" style="2796" customWidth="1"/>
    <col min="1522" max="1522" width="16.28515625" style="2796" customWidth="1"/>
    <col min="1523" max="1534" width="7.85546875" style="2796"/>
    <col min="1535" max="1535" width="1.5703125" style="2796" customWidth="1"/>
    <col min="1536" max="1536" width="36.42578125" style="2796" customWidth="1"/>
    <col min="1537" max="1537" width="29.5703125" style="2796" customWidth="1"/>
    <col min="1538" max="1540" width="14.140625" style="2796" customWidth="1"/>
    <col min="1541" max="1541" width="8.42578125" style="2796" customWidth="1"/>
    <col min="1542" max="1772" width="7.85546875" style="2796"/>
    <col min="1773" max="1773" width="2.85546875" style="2796" customWidth="1"/>
    <col min="1774" max="1774" width="36.42578125" style="2796" customWidth="1"/>
    <col min="1775" max="1775" width="30" style="2796" customWidth="1"/>
    <col min="1776" max="1776" width="16" style="2796" customWidth="1"/>
    <col min="1777" max="1777" width="14.140625" style="2796" customWidth="1"/>
    <col min="1778" max="1778" width="16.28515625" style="2796" customWidth="1"/>
    <col min="1779" max="1790" width="7.85546875" style="2796"/>
    <col min="1791" max="1791" width="1.5703125" style="2796" customWidth="1"/>
    <col min="1792" max="1792" width="36.42578125" style="2796" customWidth="1"/>
    <col min="1793" max="1793" width="29.5703125" style="2796" customWidth="1"/>
    <col min="1794" max="1796" width="14.140625" style="2796" customWidth="1"/>
    <col min="1797" max="1797" width="8.42578125" style="2796" customWidth="1"/>
    <col min="1798" max="2028" width="7.85546875" style="2796"/>
    <col min="2029" max="2029" width="2.85546875" style="2796" customWidth="1"/>
    <col min="2030" max="2030" width="36.42578125" style="2796" customWidth="1"/>
    <col min="2031" max="2031" width="30" style="2796" customWidth="1"/>
    <col min="2032" max="2032" width="16" style="2796" customWidth="1"/>
    <col min="2033" max="2033" width="14.140625" style="2796" customWidth="1"/>
    <col min="2034" max="2034" width="16.28515625" style="2796" customWidth="1"/>
    <col min="2035" max="2046" width="7.85546875" style="2796"/>
    <col min="2047" max="2047" width="1.5703125" style="2796" customWidth="1"/>
    <col min="2048" max="2048" width="36.42578125" style="2796" customWidth="1"/>
    <col min="2049" max="2049" width="29.5703125" style="2796" customWidth="1"/>
    <col min="2050" max="2052" width="14.140625" style="2796" customWidth="1"/>
    <col min="2053" max="2053" width="8.42578125" style="2796" customWidth="1"/>
    <col min="2054" max="2284" width="7.85546875" style="2796"/>
    <col min="2285" max="2285" width="2.85546875" style="2796" customWidth="1"/>
    <col min="2286" max="2286" width="36.42578125" style="2796" customWidth="1"/>
    <col min="2287" max="2287" width="30" style="2796" customWidth="1"/>
    <col min="2288" max="2288" width="16" style="2796" customWidth="1"/>
    <col min="2289" max="2289" width="14.140625" style="2796" customWidth="1"/>
    <col min="2290" max="2290" width="16.28515625" style="2796" customWidth="1"/>
    <col min="2291" max="2302" width="7.85546875" style="2796"/>
    <col min="2303" max="2303" width="1.5703125" style="2796" customWidth="1"/>
    <col min="2304" max="2304" width="36.42578125" style="2796" customWidth="1"/>
    <col min="2305" max="2305" width="29.5703125" style="2796" customWidth="1"/>
    <col min="2306" max="2308" width="14.140625" style="2796" customWidth="1"/>
    <col min="2309" max="2309" width="8.42578125" style="2796" customWidth="1"/>
    <col min="2310" max="2540" width="7.85546875" style="2796"/>
    <col min="2541" max="2541" width="2.85546875" style="2796" customWidth="1"/>
    <col min="2542" max="2542" width="36.42578125" style="2796" customWidth="1"/>
    <col min="2543" max="2543" width="30" style="2796" customWidth="1"/>
    <col min="2544" max="2544" width="16" style="2796" customWidth="1"/>
    <col min="2545" max="2545" width="14.140625" style="2796" customWidth="1"/>
    <col min="2546" max="2546" width="16.28515625" style="2796" customWidth="1"/>
    <col min="2547" max="2558" width="7.85546875" style="2796"/>
    <col min="2559" max="2559" width="1.5703125" style="2796" customWidth="1"/>
    <col min="2560" max="2560" width="36.42578125" style="2796" customWidth="1"/>
    <col min="2561" max="2561" width="29.5703125" style="2796" customWidth="1"/>
    <col min="2562" max="2564" width="14.140625" style="2796" customWidth="1"/>
    <col min="2565" max="2565" width="8.42578125" style="2796" customWidth="1"/>
    <col min="2566" max="2796" width="7.85546875" style="2796"/>
    <col min="2797" max="2797" width="2.85546875" style="2796" customWidth="1"/>
    <col min="2798" max="2798" width="36.42578125" style="2796" customWidth="1"/>
    <col min="2799" max="2799" width="30" style="2796" customWidth="1"/>
    <col min="2800" max="2800" width="16" style="2796" customWidth="1"/>
    <col min="2801" max="2801" width="14.140625" style="2796" customWidth="1"/>
    <col min="2802" max="2802" width="16.28515625" style="2796" customWidth="1"/>
    <col min="2803" max="2814" width="7.85546875" style="2796"/>
    <col min="2815" max="2815" width="1.5703125" style="2796" customWidth="1"/>
    <col min="2816" max="2816" width="36.42578125" style="2796" customWidth="1"/>
    <col min="2817" max="2817" width="29.5703125" style="2796" customWidth="1"/>
    <col min="2818" max="2820" width="14.140625" style="2796" customWidth="1"/>
    <col min="2821" max="2821" width="8.42578125" style="2796" customWidth="1"/>
    <col min="2822" max="3052" width="7.85546875" style="2796"/>
    <col min="3053" max="3053" width="2.85546875" style="2796" customWidth="1"/>
    <col min="3054" max="3054" width="36.42578125" style="2796" customWidth="1"/>
    <col min="3055" max="3055" width="30" style="2796" customWidth="1"/>
    <col min="3056" max="3056" width="16" style="2796" customWidth="1"/>
    <col min="3057" max="3057" width="14.140625" style="2796" customWidth="1"/>
    <col min="3058" max="3058" width="16.28515625" style="2796" customWidth="1"/>
    <col min="3059" max="3070" width="7.85546875" style="2796"/>
    <col min="3071" max="3071" width="1.5703125" style="2796" customWidth="1"/>
    <col min="3072" max="3072" width="36.42578125" style="2796" customWidth="1"/>
    <col min="3073" max="3073" width="29.5703125" style="2796" customWidth="1"/>
    <col min="3074" max="3076" width="14.140625" style="2796" customWidth="1"/>
    <col min="3077" max="3077" width="8.42578125" style="2796" customWidth="1"/>
    <col min="3078" max="3308" width="7.85546875" style="2796"/>
    <col min="3309" max="3309" width="2.85546875" style="2796" customWidth="1"/>
    <col min="3310" max="3310" width="36.42578125" style="2796" customWidth="1"/>
    <col min="3311" max="3311" width="30" style="2796" customWidth="1"/>
    <col min="3312" max="3312" width="16" style="2796" customWidth="1"/>
    <col min="3313" max="3313" width="14.140625" style="2796" customWidth="1"/>
    <col min="3314" max="3314" width="16.28515625" style="2796" customWidth="1"/>
    <col min="3315" max="3326" width="7.85546875" style="2796"/>
    <col min="3327" max="3327" width="1.5703125" style="2796" customWidth="1"/>
    <col min="3328" max="3328" width="36.42578125" style="2796" customWidth="1"/>
    <col min="3329" max="3329" width="29.5703125" style="2796" customWidth="1"/>
    <col min="3330" max="3332" width="14.140625" style="2796" customWidth="1"/>
    <col min="3333" max="3333" width="8.42578125" style="2796" customWidth="1"/>
    <col min="3334" max="3564" width="7.85546875" style="2796"/>
    <col min="3565" max="3565" width="2.85546875" style="2796" customWidth="1"/>
    <col min="3566" max="3566" width="36.42578125" style="2796" customWidth="1"/>
    <col min="3567" max="3567" width="30" style="2796" customWidth="1"/>
    <col min="3568" max="3568" width="16" style="2796" customWidth="1"/>
    <col min="3569" max="3569" width="14.140625" style="2796" customWidth="1"/>
    <col min="3570" max="3570" width="16.28515625" style="2796" customWidth="1"/>
    <col min="3571" max="3582" width="7.85546875" style="2796"/>
    <col min="3583" max="3583" width="1.5703125" style="2796" customWidth="1"/>
    <col min="3584" max="3584" width="36.42578125" style="2796" customWidth="1"/>
    <col min="3585" max="3585" width="29.5703125" style="2796" customWidth="1"/>
    <col min="3586" max="3588" width="14.140625" style="2796" customWidth="1"/>
    <col min="3589" max="3589" width="8.42578125" style="2796" customWidth="1"/>
    <col min="3590" max="3820" width="7.85546875" style="2796"/>
    <col min="3821" max="3821" width="2.85546875" style="2796" customWidth="1"/>
    <col min="3822" max="3822" width="36.42578125" style="2796" customWidth="1"/>
    <col min="3823" max="3823" width="30" style="2796" customWidth="1"/>
    <col min="3824" max="3824" width="16" style="2796" customWidth="1"/>
    <col min="3825" max="3825" width="14.140625" style="2796" customWidth="1"/>
    <col min="3826" max="3826" width="16.28515625" style="2796" customWidth="1"/>
    <col min="3827" max="3838" width="7.85546875" style="2796"/>
    <col min="3839" max="3839" width="1.5703125" style="2796" customWidth="1"/>
    <col min="3840" max="3840" width="36.42578125" style="2796" customWidth="1"/>
    <col min="3841" max="3841" width="29.5703125" style="2796" customWidth="1"/>
    <col min="3842" max="3844" width="14.140625" style="2796" customWidth="1"/>
    <col min="3845" max="3845" width="8.42578125" style="2796" customWidth="1"/>
    <col min="3846" max="4076" width="7.85546875" style="2796"/>
    <col min="4077" max="4077" width="2.85546875" style="2796" customWidth="1"/>
    <col min="4078" max="4078" width="36.42578125" style="2796" customWidth="1"/>
    <col min="4079" max="4079" width="30" style="2796" customWidth="1"/>
    <col min="4080" max="4080" width="16" style="2796" customWidth="1"/>
    <col min="4081" max="4081" width="14.140625" style="2796" customWidth="1"/>
    <col min="4082" max="4082" width="16.28515625" style="2796" customWidth="1"/>
    <col min="4083" max="4094" width="7.85546875" style="2796"/>
    <col min="4095" max="4095" width="1.5703125" style="2796" customWidth="1"/>
    <col min="4096" max="4096" width="36.42578125" style="2796" customWidth="1"/>
    <col min="4097" max="4097" width="29.5703125" style="2796" customWidth="1"/>
    <col min="4098" max="4100" width="14.140625" style="2796" customWidth="1"/>
    <col min="4101" max="4101" width="8.42578125" style="2796" customWidth="1"/>
    <col min="4102" max="4332" width="7.85546875" style="2796"/>
    <col min="4333" max="4333" width="2.85546875" style="2796" customWidth="1"/>
    <col min="4334" max="4334" width="36.42578125" style="2796" customWidth="1"/>
    <col min="4335" max="4335" width="30" style="2796" customWidth="1"/>
    <col min="4336" max="4336" width="16" style="2796" customWidth="1"/>
    <col min="4337" max="4337" width="14.140625" style="2796" customWidth="1"/>
    <col min="4338" max="4338" width="16.28515625" style="2796" customWidth="1"/>
    <col min="4339" max="4350" width="7.85546875" style="2796"/>
    <col min="4351" max="4351" width="1.5703125" style="2796" customWidth="1"/>
    <col min="4352" max="4352" width="36.42578125" style="2796" customWidth="1"/>
    <col min="4353" max="4353" width="29.5703125" style="2796" customWidth="1"/>
    <col min="4354" max="4356" width="14.140625" style="2796" customWidth="1"/>
    <col min="4357" max="4357" width="8.42578125" style="2796" customWidth="1"/>
    <col min="4358" max="4588" width="7.85546875" style="2796"/>
    <col min="4589" max="4589" width="2.85546875" style="2796" customWidth="1"/>
    <col min="4590" max="4590" width="36.42578125" style="2796" customWidth="1"/>
    <col min="4591" max="4591" width="30" style="2796" customWidth="1"/>
    <col min="4592" max="4592" width="16" style="2796" customWidth="1"/>
    <col min="4593" max="4593" width="14.140625" style="2796" customWidth="1"/>
    <col min="4594" max="4594" width="16.28515625" style="2796" customWidth="1"/>
    <col min="4595" max="4606" width="7.85546875" style="2796"/>
    <col min="4607" max="4607" width="1.5703125" style="2796" customWidth="1"/>
    <col min="4608" max="4608" width="36.42578125" style="2796" customWidth="1"/>
    <col min="4609" max="4609" width="29.5703125" style="2796" customWidth="1"/>
    <col min="4610" max="4612" width="14.140625" style="2796" customWidth="1"/>
    <col min="4613" max="4613" width="8.42578125" style="2796" customWidth="1"/>
    <col min="4614" max="4844" width="7.85546875" style="2796"/>
    <col min="4845" max="4845" width="2.85546875" style="2796" customWidth="1"/>
    <col min="4846" max="4846" width="36.42578125" style="2796" customWidth="1"/>
    <col min="4847" max="4847" width="30" style="2796" customWidth="1"/>
    <col min="4848" max="4848" width="16" style="2796" customWidth="1"/>
    <col min="4849" max="4849" width="14.140625" style="2796" customWidth="1"/>
    <col min="4850" max="4850" width="16.28515625" style="2796" customWidth="1"/>
    <col min="4851" max="4862" width="7.85546875" style="2796"/>
    <col min="4863" max="4863" width="1.5703125" style="2796" customWidth="1"/>
    <col min="4864" max="4864" width="36.42578125" style="2796" customWidth="1"/>
    <col min="4865" max="4865" width="29.5703125" style="2796" customWidth="1"/>
    <col min="4866" max="4868" width="14.140625" style="2796" customWidth="1"/>
    <col min="4869" max="4869" width="8.42578125" style="2796" customWidth="1"/>
    <col min="4870" max="5100" width="7.85546875" style="2796"/>
    <col min="5101" max="5101" width="2.85546875" style="2796" customWidth="1"/>
    <col min="5102" max="5102" width="36.42578125" style="2796" customWidth="1"/>
    <col min="5103" max="5103" width="30" style="2796" customWidth="1"/>
    <col min="5104" max="5104" width="16" style="2796" customWidth="1"/>
    <col min="5105" max="5105" width="14.140625" style="2796" customWidth="1"/>
    <col min="5106" max="5106" width="16.28515625" style="2796" customWidth="1"/>
    <col min="5107" max="5118" width="7.85546875" style="2796"/>
    <col min="5119" max="5119" width="1.5703125" style="2796" customWidth="1"/>
    <col min="5120" max="5120" width="36.42578125" style="2796" customWidth="1"/>
    <col min="5121" max="5121" width="29.5703125" style="2796" customWidth="1"/>
    <col min="5122" max="5124" width="14.140625" style="2796" customWidth="1"/>
    <col min="5125" max="5125" width="8.42578125" style="2796" customWidth="1"/>
    <col min="5126" max="5356" width="7.85546875" style="2796"/>
    <col min="5357" max="5357" width="2.85546875" style="2796" customWidth="1"/>
    <col min="5358" max="5358" width="36.42578125" style="2796" customWidth="1"/>
    <col min="5359" max="5359" width="30" style="2796" customWidth="1"/>
    <col min="5360" max="5360" width="16" style="2796" customWidth="1"/>
    <col min="5361" max="5361" width="14.140625" style="2796" customWidth="1"/>
    <col min="5362" max="5362" width="16.28515625" style="2796" customWidth="1"/>
    <col min="5363" max="5374" width="7.85546875" style="2796"/>
    <col min="5375" max="5375" width="1.5703125" style="2796" customWidth="1"/>
    <col min="5376" max="5376" width="36.42578125" style="2796" customWidth="1"/>
    <col min="5377" max="5377" width="29.5703125" style="2796" customWidth="1"/>
    <col min="5378" max="5380" width="14.140625" style="2796" customWidth="1"/>
    <col min="5381" max="5381" width="8.42578125" style="2796" customWidth="1"/>
    <col min="5382" max="5612" width="7.85546875" style="2796"/>
    <col min="5613" max="5613" width="2.85546875" style="2796" customWidth="1"/>
    <col min="5614" max="5614" width="36.42578125" style="2796" customWidth="1"/>
    <col min="5615" max="5615" width="30" style="2796" customWidth="1"/>
    <col min="5616" max="5616" width="16" style="2796" customWidth="1"/>
    <col min="5617" max="5617" width="14.140625" style="2796" customWidth="1"/>
    <col min="5618" max="5618" width="16.28515625" style="2796" customWidth="1"/>
    <col min="5619" max="5630" width="7.85546875" style="2796"/>
    <col min="5631" max="5631" width="1.5703125" style="2796" customWidth="1"/>
    <col min="5632" max="5632" width="36.42578125" style="2796" customWidth="1"/>
    <col min="5633" max="5633" width="29.5703125" style="2796" customWidth="1"/>
    <col min="5634" max="5636" width="14.140625" style="2796" customWidth="1"/>
    <col min="5637" max="5637" width="8.42578125" style="2796" customWidth="1"/>
    <col min="5638" max="5868" width="7.85546875" style="2796"/>
    <col min="5869" max="5869" width="2.85546875" style="2796" customWidth="1"/>
    <col min="5870" max="5870" width="36.42578125" style="2796" customWidth="1"/>
    <col min="5871" max="5871" width="30" style="2796" customWidth="1"/>
    <col min="5872" max="5872" width="16" style="2796" customWidth="1"/>
    <col min="5873" max="5873" width="14.140625" style="2796" customWidth="1"/>
    <col min="5874" max="5874" width="16.28515625" style="2796" customWidth="1"/>
    <col min="5875" max="5886" width="7.85546875" style="2796"/>
    <col min="5887" max="5887" width="1.5703125" style="2796" customWidth="1"/>
    <col min="5888" max="5888" width="36.42578125" style="2796" customWidth="1"/>
    <col min="5889" max="5889" width="29.5703125" style="2796" customWidth="1"/>
    <col min="5890" max="5892" width="14.140625" style="2796" customWidth="1"/>
    <col min="5893" max="5893" width="8.42578125" style="2796" customWidth="1"/>
    <col min="5894" max="6124" width="7.85546875" style="2796"/>
    <col min="6125" max="6125" width="2.85546875" style="2796" customWidth="1"/>
    <col min="6126" max="6126" width="36.42578125" style="2796" customWidth="1"/>
    <col min="6127" max="6127" width="30" style="2796" customWidth="1"/>
    <col min="6128" max="6128" width="16" style="2796" customWidth="1"/>
    <col min="6129" max="6129" width="14.140625" style="2796" customWidth="1"/>
    <col min="6130" max="6130" width="16.28515625" style="2796" customWidth="1"/>
    <col min="6131" max="6142" width="7.85546875" style="2796"/>
    <col min="6143" max="6143" width="1.5703125" style="2796" customWidth="1"/>
    <col min="6144" max="6144" width="36.42578125" style="2796" customWidth="1"/>
    <col min="6145" max="6145" width="29.5703125" style="2796" customWidth="1"/>
    <col min="6146" max="6148" width="14.140625" style="2796" customWidth="1"/>
    <col min="6149" max="6149" width="8.42578125" style="2796" customWidth="1"/>
    <col min="6150" max="6380" width="7.85546875" style="2796"/>
    <col min="6381" max="6381" width="2.85546875" style="2796" customWidth="1"/>
    <col min="6382" max="6382" width="36.42578125" style="2796" customWidth="1"/>
    <col min="6383" max="6383" width="30" style="2796" customWidth="1"/>
    <col min="6384" max="6384" width="16" style="2796" customWidth="1"/>
    <col min="6385" max="6385" width="14.140625" style="2796" customWidth="1"/>
    <col min="6386" max="6386" width="16.28515625" style="2796" customWidth="1"/>
    <col min="6387" max="6398" width="7.85546875" style="2796"/>
    <col min="6399" max="6399" width="1.5703125" style="2796" customWidth="1"/>
    <col min="6400" max="6400" width="36.42578125" style="2796" customWidth="1"/>
    <col min="6401" max="6401" width="29.5703125" style="2796" customWidth="1"/>
    <col min="6402" max="6404" width="14.140625" style="2796" customWidth="1"/>
    <col min="6405" max="6405" width="8.42578125" style="2796" customWidth="1"/>
    <col min="6406" max="6636" width="7.85546875" style="2796"/>
    <col min="6637" max="6637" width="2.85546875" style="2796" customWidth="1"/>
    <col min="6638" max="6638" width="36.42578125" style="2796" customWidth="1"/>
    <col min="6639" max="6639" width="30" style="2796" customWidth="1"/>
    <col min="6640" max="6640" width="16" style="2796" customWidth="1"/>
    <col min="6641" max="6641" width="14.140625" style="2796" customWidth="1"/>
    <col min="6642" max="6642" width="16.28515625" style="2796" customWidth="1"/>
    <col min="6643" max="6654" width="7.85546875" style="2796"/>
    <col min="6655" max="6655" width="1.5703125" style="2796" customWidth="1"/>
    <col min="6656" max="6656" width="36.42578125" style="2796" customWidth="1"/>
    <col min="6657" max="6657" width="29.5703125" style="2796" customWidth="1"/>
    <col min="6658" max="6660" width="14.140625" style="2796" customWidth="1"/>
    <col min="6661" max="6661" width="8.42578125" style="2796" customWidth="1"/>
    <col min="6662" max="6892" width="7.85546875" style="2796"/>
    <col min="6893" max="6893" width="2.85546875" style="2796" customWidth="1"/>
    <col min="6894" max="6894" width="36.42578125" style="2796" customWidth="1"/>
    <col min="6895" max="6895" width="30" style="2796" customWidth="1"/>
    <col min="6896" max="6896" width="16" style="2796" customWidth="1"/>
    <col min="6897" max="6897" width="14.140625" style="2796" customWidth="1"/>
    <col min="6898" max="6898" width="16.28515625" style="2796" customWidth="1"/>
    <col min="6899" max="6910" width="7.85546875" style="2796"/>
    <col min="6911" max="6911" width="1.5703125" style="2796" customWidth="1"/>
    <col min="6912" max="6912" width="36.42578125" style="2796" customWidth="1"/>
    <col min="6913" max="6913" width="29.5703125" style="2796" customWidth="1"/>
    <col min="6914" max="6916" width="14.140625" style="2796" customWidth="1"/>
    <col min="6917" max="6917" width="8.42578125" style="2796" customWidth="1"/>
    <col min="6918" max="7148" width="7.85546875" style="2796"/>
    <col min="7149" max="7149" width="2.85546875" style="2796" customWidth="1"/>
    <col min="7150" max="7150" width="36.42578125" style="2796" customWidth="1"/>
    <col min="7151" max="7151" width="30" style="2796" customWidth="1"/>
    <col min="7152" max="7152" width="16" style="2796" customWidth="1"/>
    <col min="7153" max="7153" width="14.140625" style="2796" customWidth="1"/>
    <col min="7154" max="7154" width="16.28515625" style="2796" customWidth="1"/>
    <col min="7155" max="7166" width="7.85546875" style="2796"/>
    <col min="7167" max="7167" width="1.5703125" style="2796" customWidth="1"/>
    <col min="7168" max="7168" width="36.42578125" style="2796" customWidth="1"/>
    <col min="7169" max="7169" width="29.5703125" style="2796" customWidth="1"/>
    <col min="7170" max="7172" width="14.140625" style="2796" customWidth="1"/>
    <col min="7173" max="7173" width="8.42578125" style="2796" customWidth="1"/>
    <col min="7174" max="7404" width="7.85546875" style="2796"/>
    <col min="7405" max="7405" width="2.85546875" style="2796" customWidth="1"/>
    <col min="7406" max="7406" width="36.42578125" style="2796" customWidth="1"/>
    <col min="7407" max="7407" width="30" style="2796" customWidth="1"/>
    <col min="7408" max="7408" width="16" style="2796" customWidth="1"/>
    <col min="7409" max="7409" width="14.140625" style="2796" customWidth="1"/>
    <col min="7410" max="7410" width="16.28515625" style="2796" customWidth="1"/>
    <col min="7411" max="7422" width="7.85546875" style="2796"/>
    <col min="7423" max="7423" width="1.5703125" style="2796" customWidth="1"/>
    <col min="7424" max="7424" width="36.42578125" style="2796" customWidth="1"/>
    <col min="7425" max="7425" width="29.5703125" style="2796" customWidth="1"/>
    <col min="7426" max="7428" width="14.140625" style="2796" customWidth="1"/>
    <col min="7429" max="7429" width="8.42578125" style="2796" customWidth="1"/>
    <col min="7430" max="7660" width="7.85546875" style="2796"/>
    <col min="7661" max="7661" width="2.85546875" style="2796" customWidth="1"/>
    <col min="7662" max="7662" width="36.42578125" style="2796" customWidth="1"/>
    <col min="7663" max="7663" width="30" style="2796" customWidth="1"/>
    <col min="7664" max="7664" width="16" style="2796" customWidth="1"/>
    <col min="7665" max="7665" width="14.140625" style="2796" customWidth="1"/>
    <col min="7666" max="7666" width="16.28515625" style="2796" customWidth="1"/>
    <col min="7667" max="7678" width="7.85546875" style="2796"/>
    <col min="7679" max="7679" width="1.5703125" style="2796" customWidth="1"/>
    <col min="7680" max="7680" width="36.42578125" style="2796" customWidth="1"/>
    <col min="7681" max="7681" width="29.5703125" style="2796" customWidth="1"/>
    <col min="7682" max="7684" width="14.140625" style="2796" customWidth="1"/>
    <col min="7685" max="7685" width="8.42578125" style="2796" customWidth="1"/>
    <col min="7686" max="7916" width="7.85546875" style="2796"/>
    <col min="7917" max="7917" width="2.85546875" style="2796" customWidth="1"/>
    <col min="7918" max="7918" width="36.42578125" style="2796" customWidth="1"/>
    <col min="7919" max="7919" width="30" style="2796" customWidth="1"/>
    <col min="7920" max="7920" width="16" style="2796" customWidth="1"/>
    <col min="7921" max="7921" width="14.140625" style="2796" customWidth="1"/>
    <col min="7922" max="7922" width="16.28515625" style="2796" customWidth="1"/>
    <col min="7923" max="7934" width="7.85546875" style="2796"/>
    <col min="7935" max="7935" width="1.5703125" style="2796" customWidth="1"/>
    <col min="7936" max="7936" width="36.42578125" style="2796" customWidth="1"/>
    <col min="7937" max="7937" width="29.5703125" style="2796" customWidth="1"/>
    <col min="7938" max="7940" width="14.140625" style="2796" customWidth="1"/>
    <col min="7941" max="7941" width="8.42578125" style="2796" customWidth="1"/>
    <col min="7942" max="8172" width="7.85546875" style="2796"/>
    <col min="8173" max="8173" width="2.85546875" style="2796" customWidth="1"/>
    <col min="8174" max="8174" width="36.42578125" style="2796" customWidth="1"/>
    <col min="8175" max="8175" width="30" style="2796" customWidth="1"/>
    <col min="8176" max="8176" width="16" style="2796" customWidth="1"/>
    <col min="8177" max="8177" width="14.140625" style="2796" customWidth="1"/>
    <col min="8178" max="8178" width="16.28515625" style="2796" customWidth="1"/>
    <col min="8179" max="8190" width="7.85546875" style="2796"/>
    <col min="8191" max="8191" width="1.5703125" style="2796" customWidth="1"/>
    <col min="8192" max="8192" width="36.42578125" style="2796" customWidth="1"/>
    <col min="8193" max="8193" width="29.5703125" style="2796" customWidth="1"/>
    <col min="8194" max="8196" width="14.140625" style="2796" customWidth="1"/>
    <col min="8197" max="8197" width="8.42578125" style="2796" customWidth="1"/>
    <col min="8198" max="8428" width="7.85546875" style="2796"/>
    <col min="8429" max="8429" width="2.85546875" style="2796" customWidth="1"/>
    <col min="8430" max="8430" width="36.42578125" style="2796" customWidth="1"/>
    <col min="8431" max="8431" width="30" style="2796" customWidth="1"/>
    <col min="8432" max="8432" width="16" style="2796" customWidth="1"/>
    <col min="8433" max="8433" width="14.140625" style="2796" customWidth="1"/>
    <col min="8434" max="8434" width="16.28515625" style="2796" customWidth="1"/>
    <col min="8435" max="8446" width="7.85546875" style="2796"/>
    <col min="8447" max="8447" width="1.5703125" style="2796" customWidth="1"/>
    <col min="8448" max="8448" width="36.42578125" style="2796" customWidth="1"/>
    <col min="8449" max="8449" width="29.5703125" style="2796" customWidth="1"/>
    <col min="8450" max="8452" width="14.140625" style="2796" customWidth="1"/>
    <col min="8453" max="8453" width="8.42578125" style="2796" customWidth="1"/>
    <col min="8454" max="8684" width="7.85546875" style="2796"/>
    <col min="8685" max="8685" width="2.85546875" style="2796" customWidth="1"/>
    <col min="8686" max="8686" width="36.42578125" style="2796" customWidth="1"/>
    <col min="8687" max="8687" width="30" style="2796" customWidth="1"/>
    <col min="8688" max="8688" width="16" style="2796" customWidth="1"/>
    <col min="8689" max="8689" width="14.140625" style="2796" customWidth="1"/>
    <col min="8690" max="8690" width="16.28515625" style="2796" customWidth="1"/>
    <col min="8691" max="8702" width="7.85546875" style="2796"/>
    <col min="8703" max="8703" width="1.5703125" style="2796" customWidth="1"/>
    <col min="8704" max="8704" width="36.42578125" style="2796" customWidth="1"/>
    <col min="8705" max="8705" width="29.5703125" style="2796" customWidth="1"/>
    <col min="8706" max="8708" width="14.140625" style="2796" customWidth="1"/>
    <col min="8709" max="8709" width="8.42578125" style="2796" customWidth="1"/>
    <col min="8710" max="8940" width="7.85546875" style="2796"/>
    <col min="8941" max="8941" width="2.85546875" style="2796" customWidth="1"/>
    <col min="8942" max="8942" width="36.42578125" style="2796" customWidth="1"/>
    <col min="8943" max="8943" width="30" style="2796" customWidth="1"/>
    <col min="8944" max="8944" width="16" style="2796" customWidth="1"/>
    <col min="8945" max="8945" width="14.140625" style="2796" customWidth="1"/>
    <col min="8946" max="8946" width="16.28515625" style="2796" customWidth="1"/>
    <col min="8947" max="8958" width="7.85546875" style="2796"/>
    <col min="8959" max="8959" width="1.5703125" style="2796" customWidth="1"/>
    <col min="8960" max="8960" width="36.42578125" style="2796" customWidth="1"/>
    <col min="8961" max="8961" width="29.5703125" style="2796" customWidth="1"/>
    <col min="8962" max="8964" width="14.140625" style="2796" customWidth="1"/>
    <col min="8965" max="8965" width="8.42578125" style="2796" customWidth="1"/>
    <col min="8966" max="9196" width="7.85546875" style="2796"/>
    <col min="9197" max="9197" width="2.85546875" style="2796" customWidth="1"/>
    <col min="9198" max="9198" width="36.42578125" style="2796" customWidth="1"/>
    <col min="9199" max="9199" width="30" style="2796" customWidth="1"/>
    <col min="9200" max="9200" width="16" style="2796" customWidth="1"/>
    <col min="9201" max="9201" width="14.140625" style="2796" customWidth="1"/>
    <col min="9202" max="9202" width="16.28515625" style="2796" customWidth="1"/>
    <col min="9203" max="9214" width="7.85546875" style="2796"/>
    <col min="9215" max="9215" width="1.5703125" style="2796" customWidth="1"/>
    <col min="9216" max="9216" width="36.42578125" style="2796" customWidth="1"/>
    <col min="9217" max="9217" width="29.5703125" style="2796" customWidth="1"/>
    <col min="9218" max="9220" width="14.140625" style="2796" customWidth="1"/>
    <col min="9221" max="9221" width="8.42578125" style="2796" customWidth="1"/>
    <col min="9222" max="9452" width="7.85546875" style="2796"/>
    <col min="9453" max="9453" width="2.85546875" style="2796" customWidth="1"/>
    <col min="9454" max="9454" width="36.42578125" style="2796" customWidth="1"/>
    <col min="9455" max="9455" width="30" style="2796" customWidth="1"/>
    <col min="9456" max="9456" width="16" style="2796" customWidth="1"/>
    <col min="9457" max="9457" width="14.140625" style="2796" customWidth="1"/>
    <col min="9458" max="9458" width="16.28515625" style="2796" customWidth="1"/>
    <col min="9459" max="9470" width="7.85546875" style="2796"/>
    <col min="9471" max="9471" width="1.5703125" style="2796" customWidth="1"/>
    <col min="9472" max="9472" width="36.42578125" style="2796" customWidth="1"/>
    <col min="9473" max="9473" width="29.5703125" style="2796" customWidth="1"/>
    <col min="9474" max="9476" width="14.140625" style="2796" customWidth="1"/>
    <col min="9477" max="9477" width="8.42578125" style="2796" customWidth="1"/>
    <col min="9478" max="9708" width="7.85546875" style="2796"/>
    <col min="9709" max="9709" width="2.85546875" style="2796" customWidth="1"/>
    <col min="9710" max="9710" width="36.42578125" style="2796" customWidth="1"/>
    <col min="9711" max="9711" width="30" style="2796" customWidth="1"/>
    <col min="9712" max="9712" width="16" style="2796" customWidth="1"/>
    <col min="9713" max="9713" width="14.140625" style="2796" customWidth="1"/>
    <col min="9714" max="9714" width="16.28515625" style="2796" customWidth="1"/>
    <col min="9715" max="9726" width="7.85546875" style="2796"/>
    <col min="9727" max="9727" width="1.5703125" style="2796" customWidth="1"/>
    <col min="9728" max="9728" width="36.42578125" style="2796" customWidth="1"/>
    <col min="9729" max="9729" width="29.5703125" style="2796" customWidth="1"/>
    <col min="9730" max="9732" width="14.140625" style="2796" customWidth="1"/>
    <col min="9733" max="9733" width="8.42578125" style="2796" customWidth="1"/>
    <col min="9734" max="9964" width="7.85546875" style="2796"/>
    <col min="9965" max="9965" width="2.85546875" style="2796" customWidth="1"/>
    <col min="9966" max="9966" width="36.42578125" style="2796" customWidth="1"/>
    <col min="9967" max="9967" width="30" style="2796" customWidth="1"/>
    <col min="9968" max="9968" width="16" style="2796" customWidth="1"/>
    <col min="9969" max="9969" width="14.140625" style="2796" customWidth="1"/>
    <col min="9970" max="9970" width="16.28515625" style="2796" customWidth="1"/>
    <col min="9971" max="9982" width="7.85546875" style="2796"/>
    <col min="9983" max="9983" width="1.5703125" style="2796" customWidth="1"/>
    <col min="9984" max="9984" width="36.42578125" style="2796" customWidth="1"/>
    <col min="9985" max="9985" width="29.5703125" style="2796" customWidth="1"/>
    <col min="9986" max="9988" width="14.140625" style="2796" customWidth="1"/>
    <col min="9989" max="9989" width="8.42578125" style="2796" customWidth="1"/>
    <col min="9990" max="10220" width="7.85546875" style="2796"/>
    <col min="10221" max="10221" width="2.85546875" style="2796" customWidth="1"/>
    <col min="10222" max="10222" width="36.42578125" style="2796" customWidth="1"/>
    <col min="10223" max="10223" width="30" style="2796" customWidth="1"/>
    <col min="10224" max="10224" width="16" style="2796" customWidth="1"/>
    <col min="10225" max="10225" width="14.140625" style="2796" customWidth="1"/>
    <col min="10226" max="10226" width="16.28515625" style="2796" customWidth="1"/>
    <col min="10227" max="10238" width="7.85546875" style="2796"/>
    <col min="10239" max="10239" width="1.5703125" style="2796" customWidth="1"/>
    <col min="10240" max="10240" width="36.42578125" style="2796" customWidth="1"/>
    <col min="10241" max="10241" width="29.5703125" style="2796" customWidth="1"/>
    <col min="10242" max="10244" width="14.140625" style="2796" customWidth="1"/>
    <col min="10245" max="10245" width="8.42578125" style="2796" customWidth="1"/>
    <col min="10246" max="10476" width="7.85546875" style="2796"/>
    <col min="10477" max="10477" width="2.85546875" style="2796" customWidth="1"/>
    <col min="10478" max="10478" width="36.42578125" style="2796" customWidth="1"/>
    <col min="10479" max="10479" width="30" style="2796" customWidth="1"/>
    <col min="10480" max="10480" width="16" style="2796" customWidth="1"/>
    <col min="10481" max="10481" width="14.140625" style="2796" customWidth="1"/>
    <col min="10482" max="10482" width="16.28515625" style="2796" customWidth="1"/>
    <col min="10483" max="10494" width="7.85546875" style="2796"/>
    <col min="10495" max="10495" width="1.5703125" style="2796" customWidth="1"/>
    <col min="10496" max="10496" width="36.42578125" style="2796" customWidth="1"/>
    <col min="10497" max="10497" width="29.5703125" style="2796" customWidth="1"/>
    <col min="10498" max="10500" width="14.140625" style="2796" customWidth="1"/>
    <col min="10501" max="10501" width="8.42578125" style="2796" customWidth="1"/>
    <col min="10502" max="10732" width="7.85546875" style="2796"/>
    <col min="10733" max="10733" width="2.85546875" style="2796" customWidth="1"/>
    <col min="10734" max="10734" width="36.42578125" style="2796" customWidth="1"/>
    <col min="10735" max="10735" width="30" style="2796" customWidth="1"/>
    <col min="10736" max="10736" width="16" style="2796" customWidth="1"/>
    <col min="10737" max="10737" width="14.140625" style="2796" customWidth="1"/>
    <col min="10738" max="10738" width="16.28515625" style="2796" customWidth="1"/>
    <col min="10739" max="10750" width="7.85546875" style="2796"/>
    <col min="10751" max="10751" width="1.5703125" style="2796" customWidth="1"/>
    <col min="10752" max="10752" width="36.42578125" style="2796" customWidth="1"/>
    <col min="10753" max="10753" width="29.5703125" style="2796" customWidth="1"/>
    <col min="10754" max="10756" width="14.140625" style="2796" customWidth="1"/>
    <col min="10757" max="10757" width="8.42578125" style="2796" customWidth="1"/>
    <col min="10758" max="10988" width="7.85546875" style="2796"/>
    <col min="10989" max="10989" width="2.85546875" style="2796" customWidth="1"/>
    <col min="10990" max="10990" width="36.42578125" style="2796" customWidth="1"/>
    <col min="10991" max="10991" width="30" style="2796" customWidth="1"/>
    <col min="10992" max="10992" width="16" style="2796" customWidth="1"/>
    <col min="10993" max="10993" width="14.140625" style="2796" customWidth="1"/>
    <col min="10994" max="10994" width="16.28515625" style="2796" customWidth="1"/>
    <col min="10995" max="11006" width="7.85546875" style="2796"/>
    <col min="11007" max="11007" width="1.5703125" style="2796" customWidth="1"/>
    <col min="11008" max="11008" width="36.42578125" style="2796" customWidth="1"/>
    <col min="11009" max="11009" width="29.5703125" style="2796" customWidth="1"/>
    <col min="11010" max="11012" width="14.140625" style="2796" customWidth="1"/>
    <col min="11013" max="11013" width="8.42578125" style="2796" customWidth="1"/>
    <col min="11014" max="11244" width="7.85546875" style="2796"/>
    <col min="11245" max="11245" width="2.85546875" style="2796" customWidth="1"/>
    <col min="11246" max="11246" width="36.42578125" style="2796" customWidth="1"/>
    <col min="11247" max="11247" width="30" style="2796" customWidth="1"/>
    <col min="11248" max="11248" width="16" style="2796" customWidth="1"/>
    <col min="11249" max="11249" width="14.140625" style="2796" customWidth="1"/>
    <col min="11250" max="11250" width="16.28515625" style="2796" customWidth="1"/>
    <col min="11251" max="11262" width="7.85546875" style="2796"/>
    <col min="11263" max="11263" width="1.5703125" style="2796" customWidth="1"/>
    <col min="11264" max="11264" width="36.42578125" style="2796" customWidth="1"/>
    <col min="11265" max="11265" width="29.5703125" style="2796" customWidth="1"/>
    <col min="11266" max="11268" width="14.140625" style="2796" customWidth="1"/>
    <col min="11269" max="11269" width="8.42578125" style="2796" customWidth="1"/>
    <col min="11270" max="11500" width="7.85546875" style="2796"/>
    <col min="11501" max="11501" width="2.85546875" style="2796" customWidth="1"/>
    <col min="11502" max="11502" width="36.42578125" style="2796" customWidth="1"/>
    <col min="11503" max="11503" width="30" style="2796" customWidth="1"/>
    <col min="11504" max="11504" width="16" style="2796" customWidth="1"/>
    <col min="11505" max="11505" width="14.140625" style="2796" customWidth="1"/>
    <col min="11506" max="11506" width="16.28515625" style="2796" customWidth="1"/>
    <col min="11507" max="11518" width="7.85546875" style="2796"/>
    <col min="11519" max="11519" width="1.5703125" style="2796" customWidth="1"/>
    <col min="11520" max="11520" width="36.42578125" style="2796" customWidth="1"/>
    <col min="11521" max="11521" width="29.5703125" style="2796" customWidth="1"/>
    <col min="11522" max="11524" width="14.140625" style="2796" customWidth="1"/>
    <col min="11525" max="11525" width="8.42578125" style="2796" customWidth="1"/>
    <col min="11526" max="11756" width="7.85546875" style="2796"/>
    <col min="11757" max="11757" width="2.85546875" style="2796" customWidth="1"/>
    <col min="11758" max="11758" width="36.42578125" style="2796" customWidth="1"/>
    <col min="11759" max="11759" width="30" style="2796" customWidth="1"/>
    <col min="11760" max="11760" width="16" style="2796" customWidth="1"/>
    <col min="11761" max="11761" width="14.140625" style="2796" customWidth="1"/>
    <col min="11762" max="11762" width="16.28515625" style="2796" customWidth="1"/>
    <col min="11763" max="11774" width="7.85546875" style="2796"/>
    <col min="11775" max="11775" width="1.5703125" style="2796" customWidth="1"/>
    <col min="11776" max="11776" width="36.42578125" style="2796" customWidth="1"/>
    <col min="11777" max="11777" width="29.5703125" style="2796" customWidth="1"/>
    <col min="11778" max="11780" width="14.140625" style="2796" customWidth="1"/>
    <col min="11781" max="11781" width="8.42578125" style="2796" customWidth="1"/>
    <col min="11782" max="12012" width="7.85546875" style="2796"/>
    <col min="12013" max="12013" width="2.85546875" style="2796" customWidth="1"/>
    <col min="12014" max="12014" width="36.42578125" style="2796" customWidth="1"/>
    <col min="12015" max="12015" width="30" style="2796" customWidth="1"/>
    <col min="12016" max="12016" width="16" style="2796" customWidth="1"/>
    <col min="12017" max="12017" width="14.140625" style="2796" customWidth="1"/>
    <col min="12018" max="12018" width="16.28515625" style="2796" customWidth="1"/>
    <col min="12019" max="12030" width="7.85546875" style="2796"/>
    <col min="12031" max="12031" width="1.5703125" style="2796" customWidth="1"/>
    <col min="12032" max="12032" width="36.42578125" style="2796" customWidth="1"/>
    <col min="12033" max="12033" width="29.5703125" style="2796" customWidth="1"/>
    <col min="12034" max="12036" width="14.140625" style="2796" customWidth="1"/>
    <col min="12037" max="12037" width="8.42578125" style="2796" customWidth="1"/>
    <col min="12038" max="12268" width="7.85546875" style="2796"/>
    <col min="12269" max="12269" width="2.85546875" style="2796" customWidth="1"/>
    <col min="12270" max="12270" width="36.42578125" style="2796" customWidth="1"/>
    <col min="12271" max="12271" width="30" style="2796" customWidth="1"/>
    <col min="12272" max="12272" width="16" style="2796" customWidth="1"/>
    <col min="12273" max="12273" width="14.140625" style="2796" customWidth="1"/>
    <col min="12274" max="12274" width="16.28515625" style="2796" customWidth="1"/>
    <col min="12275" max="12286" width="7.85546875" style="2796"/>
    <col min="12287" max="12287" width="1.5703125" style="2796" customWidth="1"/>
    <col min="12288" max="12288" width="36.42578125" style="2796" customWidth="1"/>
    <col min="12289" max="12289" width="29.5703125" style="2796" customWidth="1"/>
    <col min="12290" max="12292" width="14.140625" style="2796" customWidth="1"/>
    <col min="12293" max="12293" width="8.42578125" style="2796" customWidth="1"/>
    <col min="12294" max="12524" width="7.85546875" style="2796"/>
    <col min="12525" max="12525" width="2.85546875" style="2796" customWidth="1"/>
    <col min="12526" max="12526" width="36.42578125" style="2796" customWidth="1"/>
    <col min="12527" max="12527" width="30" style="2796" customWidth="1"/>
    <col min="12528" max="12528" width="16" style="2796" customWidth="1"/>
    <col min="12529" max="12529" width="14.140625" style="2796" customWidth="1"/>
    <col min="12530" max="12530" width="16.28515625" style="2796" customWidth="1"/>
    <col min="12531" max="12542" width="7.85546875" style="2796"/>
    <col min="12543" max="12543" width="1.5703125" style="2796" customWidth="1"/>
    <col min="12544" max="12544" width="36.42578125" style="2796" customWidth="1"/>
    <col min="12545" max="12545" width="29.5703125" style="2796" customWidth="1"/>
    <col min="12546" max="12548" width="14.140625" style="2796" customWidth="1"/>
    <col min="12549" max="12549" width="8.42578125" style="2796" customWidth="1"/>
    <col min="12550" max="12780" width="7.85546875" style="2796"/>
    <col min="12781" max="12781" width="2.85546875" style="2796" customWidth="1"/>
    <col min="12782" max="12782" width="36.42578125" style="2796" customWidth="1"/>
    <col min="12783" max="12783" width="30" style="2796" customWidth="1"/>
    <col min="12784" max="12784" width="16" style="2796" customWidth="1"/>
    <col min="12785" max="12785" width="14.140625" style="2796" customWidth="1"/>
    <col min="12786" max="12786" width="16.28515625" style="2796" customWidth="1"/>
    <col min="12787" max="12798" width="7.85546875" style="2796"/>
    <col min="12799" max="12799" width="1.5703125" style="2796" customWidth="1"/>
    <col min="12800" max="12800" width="36.42578125" style="2796" customWidth="1"/>
    <col min="12801" max="12801" width="29.5703125" style="2796" customWidth="1"/>
    <col min="12802" max="12804" width="14.140625" style="2796" customWidth="1"/>
    <col min="12805" max="12805" width="8.42578125" style="2796" customWidth="1"/>
    <col min="12806" max="13036" width="7.85546875" style="2796"/>
    <col min="13037" max="13037" width="2.85546875" style="2796" customWidth="1"/>
    <col min="13038" max="13038" width="36.42578125" style="2796" customWidth="1"/>
    <col min="13039" max="13039" width="30" style="2796" customWidth="1"/>
    <col min="13040" max="13040" width="16" style="2796" customWidth="1"/>
    <col min="13041" max="13041" width="14.140625" style="2796" customWidth="1"/>
    <col min="13042" max="13042" width="16.28515625" style="2796" customWidth="1"/>
    <col min="13043" max="13054" width="7.85546875" style="2796"/>
    <col min="13055" max="13055" width="1.5703125" style="2796" customWidth="1"/>
    <col min="13056" max="13056" width="36.42578125" style="2796" customWidth="1"/>
    <col min="13057" max="13057" width="29.5703125" style="2796" customWidth="1"/>
    <col min="13058" max="13060" width="14.140625" style="2796" customWidth="1"/>
    <col min="13061" max="13061" width="8.42578125" style="2796" customWidth="1"/>
    <col min="13062" max="13292" width="7.85546875" style="2796"/>
    <col min="13293" max="13293" width="2.85546875" style="2796" customWidth="1"/>
    <col min="13294" max="13294" width="36.42578125" style="2796" customWidth="1"/>
    <col min="13295" max="13295" width="30" style="2796" customWidth="1"/>
    <col min="13296" max="13296" width="16" style="2796" customWidth="1"/>
    <col min="13297" max="13297" width="14.140625" style="2796" customWidth="1"/>
    <col min="13298" max="13298" width="16.28515625" style="2796" customWidth="1"/>
    <col min="13299" max="13310" width="7.85546875" style="2796"/>
    <col min="13311" max="13311" width="1.5703125" style="2796" customWidth="1"/>
    <col min="13312" max="13312" width="36.42578125" style="2796" customWidth="1"/>
    <col min="13313" max="13313" width="29.5703125" style="2796" customWidth="1"/>
    <col min="13314" max="13316" width="14.140625" style="2796" customWidth="1"/>
    <col min="13317" max="13317" width="8.42578125" style="2796" customWidth="1"/>
    <col min="13318" max="13548" width="7.85546875" style="2796"/>
    <col min="13549" max="13549" width="2.85546875" style="2796" customWidth="1"/>
    <col min="13550" max="13550" width="36.42578125" style="2796" customWidth="1"/>
    <col min="13551" max="13551" width="30" style="2796" customWidth="1"/>
    <col min="13552" max="13552" width="16" style="2796" customWidth="1"/>
    <col min="13553" max="13553" width="14.140625" style="2796" customWidth="1"/>
    <col min="13554" max="13554" width="16.28515625" style="2796" customWidth="1"/>
    <col min="13555" max="13566" width="7.85546875" style="2796"/>
    <col min="13567" max="13567" width="1.5703125" style="2796" customWidth="1"/>
    <col min="13568" max="13568" width="36.42578125" style="2796" customWidth="1"/>
    <col min="13569" max="13569" width="29.5703125" style="2796" customWidth="1"/>
    <col min="13570" max="13572" width="14.140625" style="2796" customWidth="1"/>
    <col min="13573" max="13573" width="8.42578125" style="2796" customWidth="1"/>
    <col min="13574" max="13804" width="7.85546875" style="2796"/>
    <col min="13805" max="13805" width="2.85546875" style="2796" customWidth="1"/>
    <col min="13806" max="13806" width="36.42578125" style="2796" customWidth="1"/>
    <col min="13807" max="13807" width="30" style="2796" customWidth="1"/>
    <col min="13808" max="13808" width="16" style="2796" customWidth="1"/>
    <col min="13809" max="13809" width="14.140625" style="2796" customWidth="1"/>
    <col min="13810" max="13810" width="16.28515625" style="2796" customWidth="1"/>
    <col min="13811" max="13822" width="7.85546875" style="2796"/>
    <col min="13823" max="13823" width="1.5703125" style="2796" customWidth="1"/>
    <col min="13824" max="13824" width="36.42578125" style="2796" customWidth="1"/>
    <col min="13825" max="13825" width="29.5703125" style="2796" customWidth="1"/>
    <col min="13826" max="13828" width="14.140625" style="2796" customWidth="1"/>
    <col min="13829" max="13829" width="8.42578125" style="2796" customWidth="1"/>
    <col min="13830" max="14060" width="7.85546875" style="2796"/>
    <col min="14061" max="14061" width="2.85546875" style="2796" customWidth="1"/>
    <col min="14062" max="14062" width="36.42578125" style="2796" customWidth="1"/>
    <col min="14063" max="14063" width="30" style="2796" customWidth="1"/>
    <col min="14064" max="14064" width="16" style="2796" customWidth="1"/>
    <col min="14065" max="14065" width="14.140625" style="2796" customWidth="1"/>
    <col min="14066" max="14066" width="16.28515625" style="2796" customWidth="1"/>
    <col min="14067" max="14078" width="7.85546875" style="2796"/>
    <col min="14079" max="14079" width="1.5703125" style="2796" customWidth="1"/>
    <col min="14080" max="14080" width="36.42578125" style="2796" customWidth="1"/>
    <col min="14081" max="14081" width="29.5703125" style="2796" customWidth="1"/>
    <col min="14082" max="14084" width="14.140625" style="2796" customWidth="1"/>
    <col min="14085" max="14085" width="8.42578125" style="2796" customWidth="1"/>
    <col min="14086" max="14316" width="7.85546875" style="2796"/>
    <col min="14317" max="14317" width="2.85546875" style="2796" customWidth="1"/>
    <col min="14318" max="14318" width="36.42578125" style="2796" customWidth="1"/>
    <col min="14319" max="14319" width="30" style="2796" customWidth="1"/>
    <col min="14320" max="14320" width="16" style="2796" customWidth="1"/>
    <col min="14321" max="14321" width="14.140625" style="2796" customWidth="1"/>
    <col min="14322" max="14322" width="16.28515625" style="2796" customWidth="1"/>
    <col min="14323" max="14334" width="7.85546875" style="2796"/>
    <col min="14335" max="14335" width="1.5703125" style="2796" customWidth="1"/>
    <col min="14336" max="14336" width="36.42578125" style="2796" customWidth="1"/>
    <col min="14337" max="14337" width="29.5703125" style="2796" customWidth="1"/>
    <col min="14338" max="14340" width="14.140625" style="2796" customWidth="1"/>
    <col min="14341" max="14341" width="8.42578125" style="2796" customWidth="1"/>
    <col min="14342" max="14572" width="7.85546875" style="2796"/>
    <col min="14573" max="14573" width="2.85546875" style="2796" customWidth="1"/>
    <col min="14574" max="14574" width="36.42578125" style="2796" customWidth="1"/>
    <col min="14575" max="14575" width="30" style="2796" customWidth="1"/>
    <col min="14576" max="14576" width="16" style="2796" customWidth="1"/>
    <col min="14577" max="14577" width="14.140625" style="2796" customWidth="1"/>
    <col min="14578" max="14578" width="16.28515625" style="2796" customWidth="1"/>
    <col min="14579" max="14590" width="7.85546875" style="2796"/>
    <col min="14591" max="14591" width="1.5703125" style="2796" customWidth="1"/>
    <col min="14592" max="14592" width="36.42578125" style="2796" customWidth="1"/>
    <col min="14593" max="14593" width="29.5703125" style="2796" customWidth="1"/>
    <col min="14594" max="14596" width="14.140625" style="2796" customWidth="1"/>
    <col min="14597" max="14597" width="8.42578125" style="2796" customWidth="1"/>
    <col min="14598" max="14828" width="7.85546875" style="2796"/>
    <col min="14829" max="14829" width="2.85546875" style="2796" customWidth="1"/>
    <col min="14830" max="14830" width="36.42578125" style="2796" customWidth="1"/>
    <col min="14831" max="14831" width="30" style="2796" customWidth="1"/>
    <col min="14832" max="14832" width="16" style="2796" customWidth="1"/>
    <col min="14833" max="14833" width="14.140625" style="2796" customWidth="1"/>
    <col min="14834" max="14834" width="16.28515625" style="2796" customWidth="1"/>
    <col min="14835" max="14846" width="7.85546875" style="2796"/>
    <col min="14847" max="14847" width="1.5703125" style="2796" customWidth="1"/>
    <col min="14848" max="14848" width="36.42578125" style="2796" customWidth="1"/>
    <col min="14849" max="14849" width="29.5703125" style="2796" customWidth="1"/>
    <col min="14850" max="14852" width="14.140625" style="2796" customWidth="1"/>
    <col min="14853" max="14853" width="8.42578125" style="2796" customWidth="1"/>
    <col min="14854" max="15084" width="7.85546875" style="2796"/>
    <col min="15085" max="15085" width="2.85546875" style="2796" customWidth="1"/>
    <col min="15086" max="15086" width="36.42578125" style="2796" customWidth="1"/>
    <col min="15087" max="15087" width="30" style="2796" customWidth="1"/>
    <col min="15088" max="15088" width="16" style="2796" customWidth="1"/>
    <col min="15089" max="15089" width="14.140625" style="2796" customWidth="1"/>
    <col min="15090" max="15090" width="16.28515625" style="2796" customWidth="1"/>
    <col min="15091" max="15102" width="7.85546875" style="2796"/>
    <col min="15103" max="15103" width="1.5703125" style="2796" customWidth="1"/>
    <col min="15104" max="15104" width="36.42578125" style="2796" customWidth="1"/>
    <col min="15105" max="15105" width="29.5703125" style="2796" customWidth="1"/>
    <col min="15106" max="15108" width="14.140625" style="2796" customWidth="1"/>
    <col min="15109" max="15109" width="8.42578125" style="2796" customWidth="1"/>
    <col min="15110" max="15340" width="7.85546875" style="2796"/>
    <col min="15341" max="15341" width="2.85546875" style="2796" customWidth="1"/>
    <col min="15342" max="15342" width="36.42578125" style="2796" customWidth="1"/>
    <col min="15343" max="15343" width="30" style="2796" customWidth="1"/>
    <col min="15344" max="15344" width="16" style="2796" customWidth="1"/>
    <col min="15345" max="15345" width="14.140625" style="2796" customWidth="1"/>
    <col min="15346" max="15346" width="16.28515625" style="2796" customWidth="1"/>
    <col min="15347" max="15358" width="7.85546875" style="2796"/>
    <col min="15359" max="15359" width="1.5703125" style="2796" customWidth="1"/>
    <col min="15360" max="15360" width="36.42578125" style="2796" customWidth="1"/>
    <col min="15361" max="15361" width="29.5703125" style="2796" customWidth="1"/>
    <col min="15362" max="15364" width="14.140625" style="2796" customWidth="1"/>
    <col min="15365" max="15365" width="8.42578125" style="2796" customWidth="1"/>
    <col min="15366" max="15596" width="7.85546875" style="2796"/>
    <col min="15597" max="15597" width="2.85546875" style="2796" customWidth="1"/>
    <col min="15598" max="15598" width="36.42578125" style="2796" customWidth="1"/>
    <col min="15599" max="15599" width="30" style="2796" customWidth="1"/>
    <col min="15600" max="15600" width="16" style="2796" customWidth="1"/>
    <col min="15601" max="15601" width="14.140625" style="2796" customWidth="1"/>
    <col min="15602" max="15602" width="16.28515625" style="2796" customWidth="1"/>
    <col min="15603" max="15614" width="7.85546875" style="2796"/>
    <col min="15615" max="15615" width="1.5703125" style="2796" customWidth="1"/>
    <col min="15616" max="15616" width="36.42578125" style="2796" customWidth="1"/>
    <col min="15617" max="15617" width="29.5703125" style="2796" customWidth="1"/>
    <col min="15618" max="15620" width="14.140625" style="2796" customWidth="1"/>
    <col min="15621" max="15621" width="8.42578125" style="2796" customWidth="1"/>
    <col min="15622" max="15852" width="7.85546875" style="2796"/>
    <col min="15853" max="15853" width="2.85546875" style="2796" customWidth="1"/>
    <col min="15854" max="15854" width="36.42578125" style="2796" customWidth="1"/>
    <col min="15855" max="15855" width="30" style="2796" customWidth="1"/>
    <col min="15856" max="15856" width="16" style="2796" customWidth="1"/>
    <col min="15857" max="15857" width="14.140625" style="2796" customWidth="1"/>
    <col min="15858" max="15858" width="16.28515625" style="2796" customWidth="1"/>
    <col min="15859" max="15870" width="7.85546875" style="2796"/>
    <col min="15871" max="15871" width="1.5703125" style="2796" customWidth="1"/>
    <col min="15872" max="15872" width="36.42578125" style="2796" customWidth="1"/>
    <col min="15873" max="15873" width="29.5703125" style="2796" customWidth="1"/>
    <col min="15874" max="15876" width="14.140625" style="2796" customWidth="1"/>
    <col min="15877" max="15877" width="8.42578125" style="2796" customWidth="1"/>
    <col min="15878" max="16108" width="7.85546875" style="2796"/>
    <col min="16109" max="16109" width="2.85546875" style="2796" customWidth="1"/>
    <col min="16110" max="16110" width="36.42578125" style="2796" customWidth="1"/>
    <col min="16111" max="16111" width="30" style="2796" customWidth="1"/>
    <col min="16112" max="16112" width="16" style="2796" customWidth="1"/>
    <col min="16113" max="16113" width="14.140625" style="2796" customWidth="1"/>
    <col min="16114" max="16114" width="16.28515625" style="2796" customWidth="1"/>
    <col min="16115" max="16126" width="7.85546875" style="2796"/>
    <col min="16127" max="16127" width="1.5703125" style="2796" customWidth="1"/>
    <col min="16128" max="16128" width="36.42578125" style="2796" customWidth="1"/>
    <col min="16129" max="16129" width="29.5703125" style="2796" customWidth="1"/>
    <col min="16130" max="16132" width="14.140625" style="2796" customWidth="1"/>
    <col min="16133" max="16133" width="8.42578125" style="2796" customWidth="1"/>
    <col min="16134" max="16364" width="7.85546875" style="2796"/>
    <col min="16365" max="16365" width="2.85546875" style="2796" customWidth="1"/>
    <col min="16366" max="16366" width="36.42578125" style="2796" customWidth="1"/>
    <col min="16367" max="16367" width="30" style="2796" customWidth="1"/>
    <col min="16368" max="16368" width="16" style="2796" customWidth="1"/>
    <col min="16369" max="16369" width="14.140625" style="2796" customWidth="1"/>
    <col min="16370" max="16370" width="16.28515625" style="2796" customWidth="1"/>
    <col min="16371" max="16384" width="7.85546875" style="2796"/>
  </cols>
  <sheetData>
    <row r="1" spans="1:9" s="2703" customFormat="1" ht="15.75">
      <c r="A1" s="5684" t="s">
        <v>80</v>
      </c>
      <c r="B1" s="5684"/>
      <c r="C1" s="5684"/>
      <c r="D1" s="5684"/>
      <c r="E1" s="5684"/>
      <c r="F1" s="5684"/>
      <c r="G1" s="5684"/>
      <c r="H1" s="5684"/>
      <c r="I1" s="5684"/>
    </row>
    <row r="2" spans="1:9" ht="43.5" customHeight="1">
      <c r="A2" s="6151" t="s">
        <v>3974</v>
      </c>
      <c r="B2" s="6152"/>
      <c r="C2" s="6152"/>
      <c r="D2" s="6152"/>
      <c r="E2" s="6152"/>
    </row>
    <row r="3" spans="1:9" ht="12" customHeight="1">
      <c r="B3" s="2797"/>
      <c r="D3" s="2799"/>
      <c r="E3" s="2800" t="s">
        <v>736</v>
      </c>
    </row>
    <row r="4" spans="1:9" ht="18" customHeight="1">
      <c r="A4" s="2801"/>
      <c r="B4" s="2802" t="s">
        <v>3975</v>
      </c>
      <c r="C4" s="2803" t="s">
        <v>3976</v>
      </c>
      <c r="D4" s="2804">
        <v>2021</v>
      </c>
      <c r="E4" s="2804">
        <v>2022</v>
      </c>
    </row>
    <row r="5" spans="1:9" ht="12" customHeight="1">
      <c r="A5" s="2805" t="s">
        <v>465</v>
      </c>
      <c r="B5" s="2806" t="s">
        <v>3977</v>
      </c>
      <c r="C5" s="2807"/>
      <c r="D5" s="2808"/>
      <c r="E5" s="2808"/>
    </row>
    <row r="6" spans="1:9" ht="12" customHeight="1">
      <c r="A6" s="2809"/>
      <c r="B6" s="2810" t="s">
        <v>3978</v>
      </c>
      <c r="C6" s="2811" t="s">
        <v>3979</v>
      </c>
      <c r="D6" s="2808"/>
      <c r="E6" s="2808"/>
    </row>
    <row r="7" spans="1:9" ht="12" customHeight="1">
      <c r="A7" s="2809"/>
      <c r="B7" s="2810"/>
      <c r="C7" s="2811" t="s">
        <v>3980</v>
      </c>
      <c r="D7" s="2812">
        <v>12030</v>
      </c>
      <c r="E7" s="2812">
        <v>12530</v>
      </c>
      <c r="F7" s="2813"/>
    </row>
    <row r="8" spans="1:9" ht="12" customHeight="1">
      <c r="A8" s="2809"/>
      <c r="B8" s="2810"/>
      <c r="C8" s="2811" t="s">
        <v>3981</v>
      </c>
      <c r="D8" s="2812">
        <v>10203</v>
      </c>
      <c r="E8" s="2812">
        <v>10703</v>
      </c>
      <c r="F8" s="2813"/>
    </row>
    <row r="9" spans="1:9" ht="12" customHeight="1">
      <c r="A9" s="2809"/>
      <c r="B9" s="2810"/>
      <c r="C9" s="2811" t="s">
        <v>3982</v>
      </c>
      <c r="D9" s="2812">
        <v>13989</v>
      </c>
      <c r="E9" s="2812">
        <v>14389</v>
      </c>
      <c r="F9" s="2813"/>
    </row>
    <row r="10" spans="1:9" ht="12" customHeight="1">
      <c r="A10" s="2809"/>
      <c r="B10" s="6153"/>
      <c r="C10" s="6154" t="s">
        <v>3983</v>
      </c>
      <c r="D10" s="6155">
        <v>13046</v>
      </c>
      <c r="E10" s="6155">
        <v>13446</v>
      </c>
      <c r="F10" s="2813"/>
    </row>
    <row r="11" spans="1:9" ht="12" customHeight="1">
      <c r="A11" s="2809"/>
      <c r="B11" s="6153"/>
      <c r="C11" s="6154"/>
      <c r="D11" s="6155"/>
      <c r="E11" s="6155"/>
      <c r="F11" s="2813"/>
    </row>
    <row r="12" spans="1:9" ht="12" customHeight="1">
      <c r="A12" s="2809"/>
      <c r="B12" s="6153"/>
      <c r="C12" s="6154"/>
      <c r="D12" s="6155"/>
      <c r="E12" s="6155"/>
      <c r="F12" s="2813"/>
    </row>
    <row r="13" spans="1:9" ht="12" customHeight="1">
      <c r="A13" s="2809"/>
      <c r="B13" s="2810"/>
      <c r="C13" s="2811" t="s">
        <v>3984</v>
      </c>
      <c r="D13" s="2812">
        <v>12299</v>
      </c>
      <c r="E13" s="2812">
        <v>12799</v>
      </c>
      <c r="F13" s="2813"/>
    </row>
    <row r="14" spans="1:9" ht="12" customHeight="1">
      <c r="A14" s="2809"/>
      <c r="B14" s="2810" t="s">
        <v>3985</v>
      </c>
      <c r="C14" s="2811" t="s">
        <v>3986</v>
      </c>
      <c r="D14" s="2812"/>
      <c r="E14" s="2812"/>
      <c r="F14" s="2813"/>
    </row>
    <row r="15" spans="1:9" ht="12" customHeight="1">
      <c r="A15" s="2809"/>
      <c r="B15" s="2810"/>
      <c r="C15" s="2811" t="s">
        <v>3980</v>
      </c>
      <c r="D15" s="2812">
        <v>10075</v>
      </c>
      <c r="E15" s="2812">
        <v>10875</v>
      </c>
      <c r="F15" s="2813"/>
    </row>
    <row r="16" spans="1:9" ht="12" customHeight="1">
      <c r="A16" s="2809"/>
      <c r="B16" s="2810"/>
      <c r="C16" s="2811" t="s">
        <v>3981</v>
      </c>
      <c r="D16" s="2812">
        <v>10075</v>
      </c>
      <c r="E16" s="2812">
        <v>10875</v>
      </c>
      <c r="F16" s="2813"/>
    </row>
    <row r="17" spans="1:6" ht="18.75" customHeight="1">
      <c r="A17" s="2814" t="s">
        <v>465</v>
      </c>
      <c r="B17" s="2815" t="s">
        <v>3987</v>
      </c>
      <c r="C17" s="2811"/>
      <c r="D17" s="2812"/>
      <c r="E17" s="2812"/>
      <c r="F17" s="2813"/>
    </row>
    <row r="18" spans="1:6" ht="13.5" customHeight="1">
      <c r="A18" s="2809"/>
      <c r="B18" s="2816" t="s">
        <v>3988</v>
      </c>
      <c r="C18" s="2811" t="s">
        <v>3989</v>
      </c>
      <c r="D18" s="2812">
        <v>11274</v>
      </c>
      <c r="E18" s="2812">
        <v>11774</v>
      </c>
      <c r="F18" s="2813"/>
    </row>
    <row r="19" spans="1:6" ht="13.5" customHeight="1">
      <c r="A19" s="2809"/>
      <c r="B19" s="2816" t="s">
        <v>3990</v>
      </c>
      <c r="C19" s="2811" t="s">
        <v>3991</v>
      </c>
      <c r="D19" s="2812">
        <v>9375</v>
      </c>
      <c r="E19" s="2812">
        <v>9875</v>
      </c>
      <c r="F19" s="2813"/>
    </row>
    <row r="20" spans="1:6" ht="13.5" customHeight="1">
      <c r="A20" s="2809"/>
      <c r="B20" s="2816" t="s">
        <v>3992</v>
      </c>
      <c r="C20" s="2811" t="s">
        <v>3993</v>
      </c>
      <c r="D20" s="2812">
        <v>11723</v>
      </c>
      <c r="E20" s="2812">
        <v>12223</v>
      </c>
      <c r="F20" s="2813"/>
    </row>
    <row r="21" spans="1:6" ht="13.5" customHeight="1">
      <c r="A21" s="2809"/>
      <c r="B21" s="2810" t="s">
        <v>3994</v>
      </c>
      <c r="C21" s="2811" t="s">
        <v>3995</v>
      </c>
      <c r="D21" s="2812">
        <v>11365</v>
      </c>
      <c r="E21" s="2812">
        <v>11865</v>
      </c>
      <c r="F21" s="2813"/>
    </row>
    <row r="22" spans="1:6" ht="25.5" customHeight="1">
      <c r="A22" s="2809"/>
      <c r="B22" s="2817" t="s">
        <v>3996</v>
      </c>
      <c r="C22" s="2811" t="s">
        <v>3997</v>
      </c>
      <c r="D22" s="2812">
        <v>15807</v>
      </c>
      <c r="E22" s="2812">
        <v>16206</v>
      </c>
      <c r="F22" s="2813"/>
    </row>
    <row r="23" spans="1:6" ht="15.75" customHeight="1">
      <c r="A23" s="2809" t="s">
        <v>3998</v>
      </c>
      <c r="B23" s="2818" t="s">
        <v>3999</v>
      </c>
      <c r="C23" s="2811" t="s">
        <v>4000</v>
      </c>
      <c r="D23" s="2812">
        <v>12054</v>
      </c>
      <c r="E23" s="2812">
        <v>12554</v>
      </c>
      <c r="F23" s="2813"/>
    </row>
    <row r="24" spans="1:6" ht="15" customHeight="1">
      <c r="A24" s="2814" t="s">
        <v>465</v>
      </c>
      <c r="B24" s="2815" t="s">
        <v>4001</v>
      </c>
      <c r="C24" s="2810"/>
      <c r="D24" s="2812"/>
      <c r="E24" s="2812"/>
      <c r="F24" s="2813"/>
    </row>
    <row r="25" spans="1:6" ht="12" customHeight="1">
      <c r="A25" s="2814"/>
      <c r="B25" s="2815"/>
      <c r="C25" s="2810" t="s">
        <v>4002</v>
      </c>
      <c r="D25" s="2812">
        <v>16093</v>
      </c>
      <c r="E25" s="2812">
        <v>16493</v>
      </c>
      <c r="F25" s="2813"/>
    </row>
    <row r="26" spans="1:6" ht="12" customHeight="1">
      <c r="A26" s="2809"/>
      <c r="B26" s="2810"/>
      <c r="C26" s="2810" t="s">
        <v>4003</v>
      </c>
      <c r="D26" s="2812">
        <v>16093</v>
      </c>
      <c r="E26" s="2812">
        <v>16493</v>
      </c>
      <c r="F26" s="2813"/>
    </row>
    <row r="27" spans="1:6" ht="12" customHeight="1">
      <c r="A27" s="2814"/>
      <c r="B27" s="2819" t="s">
        <v>3905</v>
      </c>
      <c r="C27" s="2820"/>
      <c r="D27" s="2821"/>
      <c r="E27" s="2821"/>
      <c r="F27" s="2813"/>
    </row>
    <row r="28" spans="1:6" ht="12" customHeight="1">
      <c r="A28" s="2809"/>
      <c r="B28" s="2822" t="s">
        <v>4004</v>
      </c>
      <c r="C28" s="2822" t="s">
        <v>4005</v>
      </c>
      <c r="D28" s="2823">
        <v>10075</v>
      </c>
      <c r="E28" s="2823">
        <v>10875</v>
      </c>
      <c r="F28" s="2813"/>
    </row>
    <row r="29" spans="1:6" ht="12" customHeight="1">
      <c r="A29" s="2809"/>
      <c r="B29" s="2824" t="s">
        <v>2012</v>
      </c>
      <c r="C29" s="2822"/>
      <c r="D29" s="2823"/>
      <c r="E29" s="2823"/>
      <c r="F29" s="2813"/>
    </row>
    <row r="30" spans="1:6" ht="12" customHeight="1">
      <c r="A30" s="2809"/>
      <c r="B30" s="2824"/>
      <c r="C30" s="2822" t="s">
        <v>4006</v>
      </c>
      <c r="D30" s="2823">
        <v>12267</v>
      </c>
      <c r="E30" s="2823">
        <v>12767</v>
      </c>
      <c r="F30" s="2813"/>
    </row>
    <row r="31" spans="1:6" ht="12" customHeight="1">
      <c r="A31" s="2809"/>
      <c r="B31" s="2822"/>
      <c r="C31" s="2822" t="s">
        <v>4007</v>
      </c>
      <c r="D31" s="2823">
        <v>12765</v>
      </c>
      <c r="E31" s="2823">
        <v>13265</v>
      </c>
      <c r="F31" s="2813"/>
    </row>
    <row r="32" spans="1:6" ht="12" customHeight="1">
      <c r="A32" s="2809"/>
      <c r="B32" s="2822"/>
      <c r="C32" s="2822" t="s">
        <v>4008</v>
      </c>
      <c r="D32" s="2823">
        <v>10427</v>
      </c>
      <c r="E32" s="2823">
        <v>10927</v>
      </c>
      <c r="F32" s="2813"/>
    </row>
    <row r="33" spans="1:6" ht="12" customHeight="1">
      <c r="A33" s="2814" t="s">
        <v>465</v>
      </c>
      <c r="B33" s="2825" t="s">
        <v>1771</v>
      </c>
      <c r="C33" s="2826"/>
      <c r="D33" s="2821"/>
      <c r="E33" s="2821"/>
      <c r="F33" s="2813"/>
    </row>
    <row r="34" spans="1:6" ht="12" customHeight="1">
      <c r="A34" s="2809"/>
      <c r="B34" s="2827" t="s">
        <v>4009</v>
      </c>
      <c r="C34" s="2822" t="s">
        <v>4010</v>
      </c>
      <c r="D34" s="2828">
        <v>15622</v>
      </c>
      <c r="E34" s="2828">
        <v>16022</v>
      </c>
      <c r="F34" s="2813"/>
    </row>
    <row r="35" spans="1:6" ht="12" customHeight="1">
      <c r="A35" s="2809"/>
      <c r="B35" s="2822"/>
      <c r="C35" s="2822" t="s">
        <v>4011</v>
      </c>
      <c r="D35" s="2828">
        <v>15043</v>
      </c>
      <c r="E35" s="2828">
        <v>15443</v>
      </c>
      <c r="F35" s="2813"/>
    </row>
    <row r="36" spans="1:6" ht="12" customHeight="1">
      <c r="A36" s="2814" t="s">
        <v>465</v>
      </c>
      <c r="B36" s="2824" t="s">
        <v>1775</v>
      </c>
      <c r="C36" s="2822"/>
      <c r="D36" s="2821"/>
      <c r="E36" s="2821"/>
      <c r="F36" s="2813"/>
    </row>
    <row r="37" spans="1:6" ht="12" customHeight="1">
      <c r="A37" s="2809"/>
      <c r="B37" s="2822" t="s">
        <v>4012</v>
      </c>
      <c r="C37" s="2829" t="s">
        <v>4013</v>
      </c>
      <c r="D37" s="2823">
        <v>11379</v>
      </c>
      <c r="E37" s="2823">
        <v>12179</v>
      </c>
      <c r="F37" s="2813"/>
    </row>
    <row r="38" spans="1:6" ht="16.149999999999999" customHeight="1">
      <c r="A38" s="2830"/>
      <c r="B38" s="2831"/>
      <c r="C38" s="2831" t="s">
        <v>4014</v>
      </c>
      <c r="D38" s="2832">
        <v>10075</v>
      </c>
      <c r="E38" s="2832">
        <v>10575</v>
      </c>
      <c r="F38" s="2813"/>
    </row>
    <row r="39" spans="1:6" ht="16.5" customHeight="1">
      <c r="B39" s="2833" t="s">
        <v>4015</v>
      </c>
      <c r="C39" s="2796"/>
      <c r="D39" s="2834"/>
      <c r="E39" s="2834"/>
    </row>
    <row r="40" spans="1:6" s="2838" customFormat="1" ht="14.25">
      <c r="A40" s="2835"/>
      <c r="B40" s="1937"/>
      <c r="C40" s="2836"/>
      <c r="D40" s="2837"/>
      <c r="E40" s="2837"/>
    </row>
  </sheetData>
  <mergeCells count="6">
    <mergeCell ref="A1:I1"/>
    <mergeCell ref="A2:E2"/>
    <mergeCell ref="B10:B12"/>
    <mergeCell ref="C10:C12"/>
    <mergeCell ref="D10:D12"/>
    <mergeCell ref="E10:E12"/>
  </mergeCells>
  <hyperlinks>
    <hyperlink ref="A1" location="CONTENT!A1" display="Back to table of contents" xr:uid="{3BD6E624-3757-4672-BF58-04C8ED032F99}"/>
    <hyperlink ref="A1:I1" location="CONTENT!A134" display="Back to table of contents" xr:uid="{E47BFB7A-7134-4EF7-B0F9-38F6FB6ACDF1}"/>
  </hyperlinks>
  <pageMargins left="0.7" right="0.7" top="0.75" bottom="0.75" header="0.3" footer="0.3"/>
  <pageSetup paperSize="9" scale="89"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91298-6E43-47B1-BD45-F744726585C9}">
  <dimension ref="A1:I307"/>
  <sheetViews>
    <sheetView showGridLines="0" workbookViewId="0">
      <pane xSplit="2" ySplit="4" topLeftCell="C5" activePane="bottomRight" state="frozen"/>
      <selection sqref="A1:B1"/>
      <selection pane="topRight" sqref="A1:B1"/>
      <selection pane="bottomLeft" sqref="A1:B1"/>
      <selection pane="bottomRight" sqref="A1:B1"/>
    </sheetView>
  </sheetViews>
  <sheetFormatPr defaultColWidth="9.7109375" defaultRowHeight="15"/>
  <cols>
    <col min="1" max="1" width="23.42578125" style="2742" customWidth="1"/>
    <col min="2" max="2" width="22.7109375" style="2742" customWidth="1"/>
    <col min="3" max="3" width="14.7109375" style="2742" customWidth="1"/>
    <col min="4" max="4" width="16.28515625" style="2742" customWidth="1"/>
    <col min="5" max="100" width="9.140625" style="2742" customWidth="1"/>
    <col min="101" max="101" width="33.7109375" style="2742" customWidth="1"/>
    <col min="102" max="102" width="37.140625" style="2742" customWidth="1"/>
    <col min="103" max="103" width="21.42578125" style="2742" customWidth="1"/>
    <col min="104" max="104" width="17.28515625" style="2742" customWidth="1"/>
    <col min="105" max="105" width="20.5703125" style="2742" customWidth="1"/>
    <col min="106" max="106" width="16.28515625" style="2742" customWidth="1"/>
    <col min="107" max="107" width="5.140625" style="2742" customWidth="1"/>
    <col min="108" max="183" width="9.140625" style="2742" customWidth="1"/>
    <col min="184" max="184" width="33.7109375" style="2742" customWidth="1"/>
    <col min="185" max="185" width="30.7109375" style="2742" customWidth="1"/>
    <col min="186" max="16384" width="9.7109375" style="2742"/>
  </cols>
  <sheetData>
    <row r="1" spans="1:9" s="2703" customFormat="1" ht="15.75">
      <c r="A1" s="5684" t="s">
        <v>80</v>
      </c>
      <c r="B1" s="5684"/>
      <c r="C1" s="5684"/>
      <c r="D1" s="5684"/>
      <c r="E1" s="5684"/>
      <c r="F1" s="5684"/>
      <c r="G1" s="5684"/>
      <c r="H1" s="5684"/>
      <c r="I1" s="5684"/>
    </row>
    <row r="2" spans="1:9" ht="36" customHeight="1">
      <c r="A2" s="6161" t="s">
        <v>4016</v>
      </c>
      <c r="B2" s="6161"/>
      <c r="C2" s="6161"/>
      <c r="D2" s="6161"/>
    </row>
    <row r="3" spans="1:9" s="2747" customFormat="1" ht="35.450000000000003" customHeight="1">
      <c r="A3" s="2743" t="s">
        <v>3951</v>
      </c>
      <c r="B3" s="2744" t="s">
        <v>4017</v>
      </c>
      <c r="C3" s="2745" t="s">
        <v>4018</v>
      </c>
      <c r="D3" s="2746" t="s">
        <v>4019</v>
      </c>
    </row>
    <row r="4" spans="1:9" s="2747" customFormat="1" ht="25.5" customHeight="1">
      <c r="A4" s="6162" t="s">
        <v>4020</v>
      </c>
      <c r="B4" s="6163"/>
      <c r="D4" s="2748"/>
    </row>
    <row r="5" spans="1:9" s="2747" customFormat="1" ht="27" customHeight="1">
      <c r="A5" s="2749" t="s">
        <v>4021</v>
      </c>
      <c r="B5" s="2750" t="s">
        <v>4022</v>
      </c>
      <c r="C5" s="2751">
        <v>20072</v>
      </c>
      <c r="D5" s="2751">
        <v>23516</v>
      </c>
      <c r="E5" s="2752"/>
    </row>
    <row r="6" spans="1:9" s="2747" customFormat="1" ht="27" customHeight="1">
      <c r="A6" s="2753"/>
      <c r="B6" s="2754" t="s">
        <v>4023</v>
      </c>
      <c r="C6" s="2751">
        <v>28433</v>
      </c>
      <c r="D6" s="2751">
        <v>31339</v>
      </c>
      <c r="E6" s="2752"/>
    </row>
    <row r="7" spans="1:9" s="2747" customFormat="1" ht="27" customHeight="1">
      <c r="A7" s="2753"/>
      <c r="B7" s="2750" t="s">
        <v>4024</v>
      </c>
      <c r="C7" s="2751">
        <v>25409</v>
      </c>
      <c r="D7" s="2751">
        <v>28687</v>
      </c>
      <c r="E7" s="2752"/>
    </row>
    <row r="8" spans="1:9" s="2747" customFormat="1" ht="27" customHeight="1">
      <c r="A8" s="2753"/>
      <c r="B8" s="2750" t="s">
        <v>4025</v>
      </c>
      <c r="C8" s="2755">
        <v>33849</v>
      </c>
      <c r="D8" s="2755">
        <v>35775</v>
      </c>
      <c r="E8" s="2752"/>
    </row>
    <row r="9" spans="1:9" s="2747" customFormat="1" ht="27" customHeight="1">
      <c r="A9" s="2753"/>
      <c r="B9" s="2750" t="s">
        <v>4026</v>
      </c>
      <c r="C9" s="2755">
        <v>33941</v>
      </c>
      <c r="D9" s="2755">
        <v>34917</v>
      </c>
      <c r="E9" s="2752"/>
    </row>
    <row r="10" spans="1:9" s="2747" customFormat="1" ht="27" customHeight="1">
      <c r="A10" s="2756" t="s">
        <v>4027</v>
      </c>
      <c r="B10" s="2750" t="s">
        <v>4022</v>
      </c>
      <c r="C10" s="2755">
        <v>14054</v>
      </c>
      <c r="D10" s="2755">
        <v>15754</v>
      </c>
      <c r="E10" s="2752"/>
    </row>
    <row r="11" spans="1:9" s="2747" customFormat="1" ht="27" customHeight="1">
      <c r="A11" s="2757"/>
      <c r="B11" s="2758" t="s">
        <v>4028</v>
      </c>
      <c r="C11" s="2755">
        <v>19860</v>
      </c>
      <c r="D11" s="2755">
        <v>18112</v>
      </c>
      <c r="E11" s="2752"/>
    </row>
    <row r="12" spans="1:9" s="2747" customFormat="1" ht="27" customHeight="1">
      <c r="A12" s="2759" t="s">
        <v>4029</v>
      </c>
      <c r="B12" s="2758" t="s">
        <v>4030</v>
      </c>
      <c r="C12" s="2755">
        <v>25147</v>
      </c>
      <c r="D12" s="2755">
        <v>25974</v>
      </c>
      <c r="E12" s="2752"/>
    </row>
    <row r="13" spans="1:9" s="2747" customFormat="1" ht="27" customHeight="1">
      <c r="A13" s="2757"/>
      <c r="B13" s="2758" t="s">
        <v>4031</v>
      </c>
      <c r="C13" s="2755">
        <v>25187</v>
      </c>
      <c r="D13" s="2755">
        <v>26655</v>
      </c>
      <c r="E13" s="2752"/>
    </row>
    <row r="14" spans="1:9" s="2747" customFormat="1" ht="27" customHeight="1">
      <c r="A14" s="2760" t="s">
        <v>3923</v>
      </c>
      <c r="B14" s="2761"/>
      <c r="C14" s="2755"/>
      <c r="D14" s="2755"/>
      <c r="E14" s="2752"/>
    </row>
    <row r="15" spans="1:9" s="2747" customFormat="1" ht="27" customHeight="1">
      <c r="A15" s="2762" t="s">
        <v>4032</v>
      </c>
      <c r="B15" s="2758" t="s">
        <v>4033</v>
      </c>
      <c r="C15" s="2755">
        <v>15711</v>
      </c>
      <c r="D15" s="2755">
        <v>17735</v>
      </c>
      <c r="E15" s="2752"/>
    </row>
    <row r="16" spans="1:9" s="2747" customFormat="1" ht="27" customHeight="1">
      <c r="A16" s="2762"/>
      <c r="B16" s="2758" t="s">
        <v>4034</v>
      </c>
      <c r="C16" s="2755">
        <v>17832</v>
      </c>
      <c r="D16" s="2755">
        <v>19820</v>
      </c>
      <c r="E16" s="2752"/>
    </row>
    <row r="17" spans="1:5" s="2747" customFormat="1" ht="27" customHeight="1">
      <c r="A17" s="2763" t="s">
        <v>4035</v>
      </c>
      <c r="B17" s="2758" t="s">
        <v>4036</v>
      </c>
      <c r="C17" s="2755">
        <v>11211</v>
      </c>
      <c r="D17" s="2755">
        <v>12613</v>
      </c>
      <c r="E17" s="2752"/>
    </row>
    <row r="18" spans="1:5" s="2747" customFormat="1" ht="27" customHeight="1">
      <c r="A18" s="2762"/>
      <c r="B18" s="2758" t="s">
        <v>4033</v>
      </c>
      <c r="C18" s="2755">
        <v>12235</v>
      </c>
      <c r="D18" s="2755">
        <v>13501</v>
      </c>
      <c r="E18" s="2752"/>
    </row>
    <row r="19" spans="1:5" s="2747" customFormat="1" ht="27" customHeight="1">
      <c r="A19" s="2762"/>
      <c r="B19" s="2758" t="s">
        <v>4025</v>
      </c>
      <c r="C19" s="2755">
        <v>22695</v>
      </c>
      <c r="D19" s="2755">
        <v>24234</v>
      </c>
      <c r="E19" s="2752"/>
    </row>
    <row r="20" spans="1:5" s="2747" customFormat="1" ht="27" customHeight="1">
      <c r="A20" s="2756" t="s">
        <v>4037</v>
      </c>
      <c r="B20" s="2758" t="s">
        <v>4038</v>
      </c>
      <c r="C20" s="2755">
        <v>28115</v>
      </c>
      <c r="D20" s="2755">
        <v>32272</v>
      </c>
      <c r="E20" s="2752"/>
    </row>
    <row r="21" spans="1:5" s="2747" customFormat="1" ht="27" customHeight="1">
      <c r="A21" s="2756"/>
      <c r="B21" s="2758" t="s">
        <v>4039</v>
      </c>
      <c r="C21" s="2755">
        <v>28236</v>
      </c>
      <c r="D21" s="2755">
        <v>33779</v>
      </c>
      <c r="E21" s="2752"/>
    </row>
    <row r="22" spans="1:5" s="2747" customFormat="1" ht="27" customHeight="1">
      <c r="A22" s="2753"/>
      <c r="B22" s="2758" t="s">
        <v>4033</v>
      </c>
      <c r="C22" s="2755">
        <v>28538</v>
      </c>
      <c r="D22" s="2755">
        <v>33427</v>
      </c>
      <c r="E22" s="2752"/>
    </row>
    <row r="23" spans="1:5" s="2747" customFormat="1" ht="27" customHeight="1">
      <c r="A23" s="2764" t="s">
        <v>4040</v>
      </c>
      <c r="B23" s="2765" t="s">
        <v>4041</v>
      </c>
      <c r="C23" s="2755">
        <v>20969</v>
      </c>
      <c r="D23" s="2755">
        <v>23145</v>
      </c>
      <c r="E23" s="2752"/>
    </row>
    <row r="24" spans="1:5" s="2747" customFormat="1" ht="27" customHeight="1">
      <c r="A24" s="2763"/>
      <c r="B24" s="2758" t="s">
        <v>4033</v>
      </c>
      <c r="C24" s="2755">
        <v>21729</v>
      </c>
      <c r="D24" s="2755">
        <v>22773</v>
      </c>
      <c r="E24" s="2752"/>
    </row>
    <row r="25" spans="1:5" s="2747" customFormat="1" ht="27" customHeight="1">
      <c r="A25" s="2766" t="s">
        <v>4042</v>
      </c>
      <c r="B25" s="2761" t="s">
        <v>4033</v>
      </c>
      <c r="C25" s="2755">
        <v>17907</v>
      </c>
      <c r="D25" s="2755">
        <v>16725</v>
      </c>
      <c r="E25" s="2752"/>
    </row>
    <row r="26" spans="1:5" s="2747" customFormat="1" ht="27" customHeight="1">
      <c r="A26" s="2762" t="s">
        <v>3971</v>
      </c>
      <c r="B26" s="2758" t="s">
        <v>4033</v>
      </c>
      <c r="C26" s="2755">
        <v>12935</v>
      </c>
      <c r="D26" s="2755">
        <v>12816</v>
      </c>
      <c r="E26" s="2752"/>
    </row>
    <row r="27" spans="1:5" s="2747" customFormat="1" ht="27" customHeight="1">
      <c r="A27" s="2753"/>
      <c r="B27" s="2758" t="s">
        <v>4043</v>
      </c>
      <c r="C27" s="2755">
        <v>11941</v>
      </c>
      <c r="D27" s="2755">
        <v>12656</v>
      </c>
      <c r="E27" s="2752"/>
    </row>
    <row r="28" spans="1:5" s="2747" customFormat="1" ht="27" customHeight="1">
      <c r="A28" s="2753"/>
      <c r="B28" s="2758" t="s">
        <v>4025</v>
      </c>
      <c r="C28" s="2755">
        <v>23158</v>
      </c>
      <c r="D28" s="2755">
        <v>23163</v>
      </c>
      <c r="E28" s="2752"/>
    </row>
    <row r="29" spans="1:5" s="2747" customFormat="1" ht="27" customHeight="1">
      <c r="A29" s="2753"/>
      <c r="B29" s="2761" t="s">
        <v>4044</v>
      </c>
      <c r="C29" s="2755">
        <v>11514</v>
      </c>
      <c r="D29" s="2755">
        <v>12074</v>
      </c>
      <c r="E29" s="2752"/>
    </row>
    <row r="30" spans="1:5" s="2747" customFormat="1" ht="27" customHeight="1">
      <c r="A30" s="2767" t="s">
        <v>4045</v>
      </c>
      <c r="B30" s="2768" t="s">
        <v>4046</v>
      </c>
      <c r="C30" s="2751">
        <v>18654</v>
      </c>
      <c r="D30" s="2751">
        <v>20275</v>
      </c>
      <c r="E30" s="2752"/>
    </row>
    <row r="31" spans="1:5" s="2747" customFormat="1" ht="27" customHeight="1">
      <c r="A31" s="2753"/>
      <c r="B31" s="2768" t="s">
        <v>4033</v>
      </c>
      <c r="C31" s="2751">
        <v>29855</v>
      </c>
      <c r="D31" s="2751">
        <v>29846</v>
      </c>
      <c r="E31" s="2752"/>
    </row>
    <row r="32" spans="1:5" s="2747" customFormat="1" ht="27" customHeight="1">
      <c r="A32" s="2767" t="s">
        <v>4047</v>
      </c>
      <c r="B32" s="2768" t="s">
        <v>4033</v>
      </c>
      <c r="C32" s="2751">
        <v>17258</v>
      </c>
      <c r="D32" s="2751">
        <v>18823</v>
      </c>
      <c r="E32" s="2752"/>
    </row>
    <row r="33" spans="1:5" s="2747" customFormat="1" ht="27" customHeight="1">
      <c r="A33" s="2756" t="s">
        <v>4048</v>
      </c>
      <c r="B33" s="2769" t="s">
        <v>4049</v>
      </c>
      <c r="C33" s="2751">
        <v>26350</v>
      </c>
      <c r="D33" s="2751">
        <v>31232</v>
      </c>
      <c r="E33" s="2752"/>
    </row>
    <row r="34" spans="1:5" s="2747" customFormat="1" ht="27" customHeight="1">
      <c r="A34" s="2753"/>
      <c r="B34" s="2769" t="s">
        <v>4050</v>
      </c>
      <c r="C34" s="2751">
        <v>21010</v>
      </c>
      <c r="D34" s="2751">
        <v>23996</v>
      </c>
      <c r="E34" s="2752"/>
    </row>
    <row r="35" spans="1:5" s="2747" customFormat="1" ht="27" customHeight="1">
      <c r="A35" s="2770" t="s">
        <v>1770</v>
      </c>
      <c r="B35" s="2758" t="s">
        <v>4051</v>
      </c>
      <c r="C35" s="2751">
        <v>26028</v>
      </c>
      <c r="D35" s="2751">
        <v>27289</v>
      </c>
      <c r="E35" s="2752"/>
    </row>
    <row r="36" spans="1:5" s="2747" customFormat="1" ht="27" customHeight="1">
      <c r="A36" s="2757"/>
      <c r="B36" s="2758" t="s">
        <v>4052</v>
      </c>
      <c r="C36" s="2751">
        <v>22076</v>
      </c>
      <c r="D36" s="2751">
        <v>27018</v>
      </c>
      <c r="E36" s="2752"/>
    </row>
    <row r="37" spans="1:5" s="2747" customFormat="1" ht="27" customHeight="1">
      <c r="A37" s="2757"/>
      <c r="B37" s="2758" t="s">
        <v>4031</v>
      </c>
      <c r="C37" s="2751">
        <v>30333</v>
      </c>
      <c r="D37" s="2751">
        <v>36686</v>
      </c>
      <c r="E37" s="2752"/>
    </row>
    <row r="38" spans="1:5" s="2747" customFormat="1" ht="27" customHeight="1">
      <c r="A38" s="2757"/>
      <c r="B38" s="2761" t="s">
        <v>4053</v>
      </c>
      <c r="C38" s="2751">
        <v>26409</v>
      </c>
      <c r="D38" s="2751">
        <v>36202</v>
      </c>
      <c r="E38" s="2752"/>
    </row>
    <row r="39" spans="1:5" s="2747" customFormat="1" ht="27" customHeight="1">
      <c r="A39" s="6164" t="s">
        <v>3905</v>
      </c>
      <c r="B39" s="6165"/>
      <c r="C39" s="2751"/>
      <c r="D39" s="2751"/>
      <c r="E39" s="2752"/>
    </row>
    <row r="40" spans="1:5" s="2747" customFormat="1" ht="27" customHeight="1">
      <c r="A40" s="2756" t="s">
        <v>4054</v>
      </c>
      <c r="B40" s="2771" t="s">
        <v>4055</v>
      </c>
      <c r="C40" s="2751">
        <v>14300</v>
      </c>
      <c r="D40" s="2751">
        <v>17201</v>
      </c>
      <c r="E40" s="2752"/>
    </row>
    <row r="41" spans="1:5" s="2747" customFormat="1" ht="27" customHeight="1">
      <c r="A41" s="2763" t="s">
        <v>4056</v>
      </c>
      <c r="B41" s="2772" t="s">
        <v>4057</v>
      </c>
      <c r="C41" s="2755">
        <v>21202</v>
      </c>
      <c r="D41" s="2755">
        <v>22283</v>
      </c>
      <c r="E41" s="2752"/>
    </row>
    <row r="42" spans="1:5" s="2747" customFormat="1" ht="27" customHeight="1">
      <c r="A42" s="2773"/>
      <c r="B42" s="2774" t="s">
        <v>4058</v>
      </c>
      <c r="C42" s="2755">
        <v>17360</v>
      </c>
      <c r="D42" s="2755">
        <v>18583</v>
      </c>
      <c r="E42" s="2752"/>
    </row>
    <row r="43" spans="1:5" s="2747" customFormat="1" ht="27" customHeight="1">
      <c r="A43" s="2775" t="s">
        <v>4059</v>
      </c>
      <c r="B43" s="2774" t="s">
        <v>4060</v>
      </c>
      <c r="C43" s="2755">
        <v>21460</v>
      </c>
      <c r="D43" s="2755">
        <v>25403</v>
      </c>
      <c r="E43" s="2752"/>
    </row>
    <row r="44" spans="1:5" s="2747" customFormat="1" ht="27" customHeight="1">
      <c r="A44" s="2773"/>
      <c r="B44" s="2774" t="s">
        <v>4061</v>
      </c>
      <c r="C44" s="2755">
        <v>40232</v>
      </c>
      <c r="D44" s="2755">
        <v>47001</v>
      </c>
      <c r="E44" s="2752"/>
    </row>
    <row r="45" spans="1:5" s="2747" customFormat="1" ht="27" customHeight="1">
      <c r="A45" s="2756" t="s">
        <v>4062</v>
      </c>
      <c r="B45" s="2761" t="s">
        <v>4063</v>
      </c>
      <c r="C45" s="2755">
        <v>14876</v>
      </c>
      <c r="D45" s="2755">
        <v>17445</v>
      </c>
      <c r="E45" s="2752"/>
    </row>
    <row r="46" spans="1:5" s="2747" customFormat="1" ht="27" customHeight="1">
      <c r="A46" s="2753"/>
      <c r="B46" s="2774" t="s">
        <v>4064</v>
      </c>
      <c r="C46" s="2755">
        <v>13203</v>
      </c>
      <c r="D46" s="2755">
        <v>15377</v>
      </c>
      <c r="E46" s="2752"/>
    </row>
    <row r="47" spans="1:5" s="2747" customFormat="1" ht="27" customHeight="1">
      <c r="A47" s="2753"/>
      <c r="B47" s="2774" t="s">
        <v>4065</v>
      </c>
      <c r="C47" s="2755">
        <v>15130</v>
      </c>
      <c r="D47" s="2755">
        <v>17144</v>
      </c>
      <c r="E47" s="2752"/>
    </row>
    <row r="48" spans="1:5" s="2747" customFormat="1" ht="27" customHeight="1">
      <c r="A48" s="2756" t="s">
        <v>4066</v>
      </c>
      <c r="B48" s="2758" t="s">
        <v>4067</v>
      </c>
      <c r="C48" s="2755">
        <v>25774</v>
      </c>
      <c r="D48" s="2755">
        <v>27865</v>
      </c>
      <c r="E48" s="2752"/>
    </row>
    <row r="49" spans="1:5" s="2747" customFormat="1" ht="27" customHeight="1">
      <c r="A49" s="2773"/>
      <c r="B49" s="2774" t="s">
        <v>4068</v>
      </c>
      <c r="C49" s="2755">
        <v>15531</v>
      </c>
      <c r="D49" s="2755">
        <v>17643</v>
      </c>
      <c r="E49" s="2752"/>
    </row>
    <row r="50" spans="1:5" s="2747" customFormat="1" ht="27" customHeight="1">
      <c r="A50" s="2770" t="s">
        <v>4069</v>
      </c>
      <c r="B50" s="2776"/>
      <c r="C50" s="2751"/>
      <c r="D50" s="2751"/>
      <c r="E50" s="2752"/>
    </row>
    <row r="51" spans="1:5" s="2747" customFormat="1" ht="27" customHeight="1">
      <c r="A51" s="2762" t="s">
        <v>4070</v>
      </c>
      <c r="B51" s="2777" t="s">
        <v>4071</v>
      </c>
      <c r="C51" s="2751">
        <v>28154</v>
      </c>
      <c r="D51" s="2751">
        <v>29593</v>
      </c>
      <c r="E51" s="2752"/>
    </row>
    <row r="52" spans="1:5" s="2747" customFormat="1" ht="27" customHeight="1">
      <c r="A52" s="2753"/>
      <c r="B52" s="2777" t="s">
        <v>4072</v>
      </c>
      <c r="C52" s="2751">
        <v>26274</v>
      </c>
      <c r="D52" s="2751">
        <v>27898</v>
      </c>
      <c r="E52" s="2752"/>
    </row>
    <row r="53" spans="1:5" s="2747" customFormat="1" ht="27" customHeight="1">
      <c r="A53" s="2753"/>
      <c r="B53" s="2777" t="s">
        <v>4073</v>
      </c>
      <c r="C53" s="2751">
        <v>24418</v>
      </c>
      <c r="D53" s="2751">
        <v>24993</v>
      </c>
      <c r="E53" s="2752"/>
    </row>
    <row r="54" spans="1:5" s="2747" customFormat="1" ht="27" customHeight="1">
      <c r="A54" s="2778" t="s">
        <v>4074</v>
      </c>
      <c r="B54" s="2779" t="s">
        <v>4031</v>
      </c>
      <c r="C54" s="2751">
        <v>76015</v>
      </c>
      <c r="D54" s="2751">
        <v>83031</v>
      </c>
      <c r="E54" s="2752"/>
    </row>
    <row r="55" spans="1:5" s="2747" customFormat="1" ht="27" customHeight="1">
      <c r="A55" s="2780"/>
      <c r="B55" s="2779" t="s">
        <v>4050</v>
      </c>
      <c r="C55" s="2751">
        <v>51192</v>
      </c>
      <c r="D55" s="2751">
        <v>51427</v>
      </c>
      <c r="E55" s="2752"/>
    </row>
    <row r="56" spans="1:5" s="2747" customFormat="1" ht="27" customHeight="1">
      <c r="A56" s="2780"/>
      <c r="B56" s="2779" t="s">
        <v>4075</v>
      </c>
      <c r="C56" s="2751">
        <v>58498</v>
      </c>
      <c r="D56" s="2751">
        <v>63442</v>
      </c>
      <c r="E56" s="2752"/>
    </row>
    <row r="57" spans="1:5" s="2747" customFormat="1" ht="27" customHeight="1">
      <c r="A57" s="2780"/>
      <c r="B57" s="2779" t="s">
        <v>4076</v>
      </c>
      <c r="C57" s="2751">
        <v>56916</v>
      </c>
      <c r="D57" s="2751">
        <v>57805</v>
      </c>
      <c r="E57" s="2752"/>
    </row>
    <row r="58" spans="1:5" s="2747" customFormat="1" ht="27" customHeight="1">
      <c r="A58" s="2778" t="s">
        <v>4077</v>
      </c>
      <c r="B58" s="2779" t="s">
        <v>4078</v>
      </c>
      <c r="C58" s="2751">
        <v>36409</v>
      </c>
      <c r="D58" s="2751">
        <v>38273</v>
      </c>
      <c r="E58" s="2752"/>
    </row>
    <row r="59" spans="1:5" s="2747" customFormat="1" ht="27" customHeight="1">
      <c r="A59" s="2778"/>
      <c r="B59" s="2779" t="s">
        <v>4076</v>
      </c>
      <c r="C59" s="2751">
        <v>18625</v>
      </c>
      <c r="D59" s="2751">
        <v>21752</v>
      </c>
      <c r="E59" s="2752"/>
    </row>
    <row r="60" spans="1:5" s="2747" customFormat="1" ht="27" customHeight="1">
      <c r="A60" s="6164" t="s">
        <v>2012</v>
      </c>
      <c r="B60" s="6165"/>
      <c r="C60" s="2755"/>
      <c r="D60" s="2755"/>
      <c r="E60" s="2752"/>
    </row>
    <row r="61" spans="1:5" s="2747" customFormat="1" ht="27" customHeight="1">
      <c r="A61" s="2762" t="s">
        <v>4079</v>
      </c>
      <c r="B61" s="2777" t="s">
        <v>4080</v>
      </c>
      <c r="C61" s="2755">
        <v>18452</v>
      </c>
      <c r="D61" s="2755">
        <v>19878</v>
      </c>
      <c r="E61" s="2752"/>
    </row>
    <row r="62" spans="1:5" s="2747" customFormat="1" ht="27" customHeight="1">
      <c r="A62" s="2757"/>
      <c r="B62" s="2777" t="s">
        <v>4081</v>
      </c>
      <c r="C62" s="2755">
        <v>17729</v>
      </c>
      <c r="D62" s="2755">
        <v>19351</v>
      </c>
      <c r="E62" s="2752"/>
    </row>
    <row r="63" spans="1:5" s="2747" customFormat="1" ht="27" customHeight="1">
      <c r="A63" s="2757"/>
      <c r="B63" s="2777" t="s">
        <v>4082</v>
      </c>
      <c r="C63" s="2755">
        <v>24360</v>
      </c>
      <c r="D63" s="2755">
        <v>26036</v>
      </c>
      <c r="E63" s="2752"/>
    </row>
    <row r="64" spans="1:5" s="2747" customFormat="1" ht="27" customHeight="1">
      <c r="A64" s="2757"/>
      <c r="B64" s="2777" t="s">
        <v>4083</v>
      </c>
      <c r="C64" s="2755">
        <v>16440</v>
      </c>
      <c r="D64" s="2755">
        <v>18078</v>
      </c>
      <c r="E64" s="2752"/>
    </row>
    <row r="65" spans="1:5" s="2747" customFormat="1" ht="27" customHeight="1">
      <c r="A65" s="2781" t="s">
        <v>1772</v>
      </c>
      <c r="B65" s="2782"/>
      <c r="C65" s="2755"/>
      <c r="D65" s="2755"/>
      <c r="E65" s="2752"/>
    </row>
    <row r="66" spans="1:5" s="2747" customFormat="1" ht="27" customHeight="1">
      <c r="A66" s="2756" t="s">
        <v>4084</v>
      </c>
      <c r="B66" s="2783" t="s">
        <v>4085</v>
      </c>
      <c r="C66" s="2755">
        <v>83713</v>
      </c>
      <c r="D66" s="2755">
        <v>82783</v>
      </c>
      <c r="E66" s="2752"/>
    </row>
    <row r="67" spans="1:5" s="2747" customFormat="1" ht="27" customHeight="1">
      <c r="A67" s="2753"/>
      <c r="B67" s="2783" t="s">
        <v>4086</v>
      </c>
      <c r="C67" s="2755">
        <v>56024</v>
      </c>
      <c r="D67" s="2755">
        <v>52603</v>
      </c>
      <c r="E67" s="2752"/>
    </row>
    <row r="68" spans="1:5" s="2747" customFormat="1" ht="27" customHeight="1">
      <c r="A68" s="2753"/>
      <c r="B68" s="2783" t="s">
        <v>4087</v>
      </c>
      <c r="C68" s="2755">
        <v>80488</v>
      </c>
      <c r="D68" s="2755">
        <v>82738</v>
      </c>
      <c r="E68" s="2752"/>
    </row>
    <row r="69" spans="1:5" s="2747" customFormat="1" ht="27" customHeight="1">
      <c r="A69" s="2756" t="s">
        <v>4088</v>
      </c>
      <c r="B69" s="2761" t="s">
        <v>4089</v>
      </c>
      <c r="C69" s="2755">
        <v>41998</v>
      </c>
      <c r="D69" s="2755">
        <v>47591</v>
      </c>
      <c r="E69" s="2752"/>
    </row>
    <row r="70" spans="1:5" s="2747" customFormat="1" ht="27" customHeight="1">
      <c r="A70" s="2757"/>
      <c r="B70" s="2761" t="s">
        <v>4090</v>
      </c>
      <c r="C70" s="2755">
        <v>34792</v>
      </c>
      <c r="D70" s="2755">
        <v>41408</v>
      </c>
      <c r="E70" s="2752"/>
    </row>
    <row r="71" spans="1:5" s="2747" customFormat="1" ht="27" customHeight="1">
      <c r="A71" s="6166" t="s">
        <v>4091</v>
      </c>
      <c r="B71" s="6167"/>
      <c r="C71" s="2755"/>
      <c r="D71" s="2755"/>
      <c r="E71" s="2752"/>
    </row>
    <row r="72" spans="1:5" s="2747" customFormat="1" ht="24.75" customHeight="1">
      <c r="A72" s="2756" t="s">
        <v>4092</v>
      </c>
      <c r="B72" s="2784" t="s">
        <v>4093</v>
      </c>
      <c r="C72" s="2755">
        <v>23624</v>
      </c>
      <c r="D72" s="2755">
        <v>25656</v>
      </c>
      <c r="E72" s="2752"/>
    </row>
    <row r="73" spans="1:5" s="2747" customFormat="1" ht="24.75" customHeight="1">
      <c r="A73" s="2756"/>
      <c r="B73" s="2785" t="s">
        <v>4094</v>
      </c>
      <c r="C73" s="2755">
        <v>29966</v>
      </c>
      <c r="D73" s="2755">
        <v>32339</v>
      </c>
      <c r="E73" s="2752"/>
    </row>
    <row r="74" spans="1:5" s="2747" customFormat="1" ht="27" customHeight="1">
      <c r="A74" s="2756" t="s">
        <v>4095</v>
      </c>
      <c r="B74" s="2758" t="s">
        <v>4096</v>
      </c>
      <c r="C74" s="2755">
        <v>22048</v>
      </c>
      <c r="D74" s="2755">
        <v>26511</v>
      </c>
      <c r="E74" s="2752"/>
    </row>
    <row r="75" spans="1:5" s="2747" customFormat="1" ht="27" customHeight="1">
      <c r="A75" s="2756"/>
      <c r="B75" s="2758" t="s">
        <v>4097</v>
      </c>
      <c r="C75" s="2755">
        <v>17727</v>
      </c>
      <c r="D75" s="2755">
        <v>20199</v>
      </c>
      <c r="E75" s="2752"/>
    </row>
    <row r="76" spans="1:5" s="2747" customFormat="1" ht="27" customHeight="1">
      <c r="A76" s="6158" t="s">
        <v>4098</v>
      </c>
      <c r="B76" s="6159"/>
      <c r="C76" s="2755"/>
      <c r="D76" s="2755"/>
      <c r="E76" s="2752"/>
    </row>
    <row r="77" spans="1:5" s="2747" customFormat="1" ht="35.25" customHeight="1">
      <c r="A77" s="2763" t="s">
        <v>4099</v>
      </c>
      <c r="B77" s="2785" t="s">
        <v>4094</v>
      </c>
      <c r="C77" s="2755">
        <v>30822</v>
      </c>
      <c r="D77" s="2755">
        <v>34324</v>
      </c>
      <c r="E77" s="2752"/>
    </row>
    <row r="78" spans="1:5" s="2747" customFormat="1" ht="27" customHeight="1">
      <c r="A78" s="2786" t="s">
        <v>4100</v>
      </c>
      <c r="B78" s="2758" t="s">
        <v>4101</v>
      </c>
      <c r="C78" s="2755">
        <v>51039</v>
      </c>
      <c r="D78" s="2755">
        <v>55532</v>
      </c>
      <c r="E78" s="2752"/>
    </row>
    <row r="79" spans="1:5" s="2747" customFormat="1" ht="27" customHeight="1">
      <c r="A79" s="2757"/>
      <c r="B79" s="2758" t="s">
        <v>4102</v>
      </c>
      <c r="C79" s="2755">
        <v>31530</v>
      </c>
      <c r="D79" s="2755">
        <v>31878</v>
      </c>
      <c r="E79" s="2752"/>
    </row>
    <row r="80" spans="1:5" s="2747" customFormat="1" ht="27" customHeight="1">
      <c r="A80" s="6156" t="s">
        <v>4103</v>
      </c>
      <c r="B80" s="6157"/>
      <c r="C80" s="2755"/>
      <c r="D80" s="2755"/>
      <c r="E80" s="2752"/>
    </row>
    <row r="81" spans="1:5" s="2747" customFormat="1" ht="27" customHeight="1">
      <c r="A81" s="2756" t="s">
        <v>4104</v>
      </c>
      <c r="B81" s="2761" t="s">
        <v>4105</v>
      </c>
      <c r="C81" s="2755">
        <v>20280</v>
      </c>
      <c r="D81" s="2755">
        <v>22147</v>
      </c>
      <c r="E81" s="2752"/>
    </row>
    <row r="82" spans="1:5" s="2747" customFormat="1" ht="27" customHeight="1">
      <c r="A82" s="2756" t="s">
        <v>4106</v>
      </c>
      <c r="B82" s="2787" t="s">
        <v>4107</v>
      </c>
      <c r="C82" s="2755">
        <v>22908</v>
      </c>
      <c r="D82" s="2755">
        <v>23910</v>
      </c>
      <c r="E82" s="2752"/>
    </row>
    <row r="83" spans="1:5" s="2747" customFormat="1" ht="27" customHeight="1">
      <c r="A83" s="2759" t="s">
        <v>1774</v>
      </c>
      <c r="B83" s="2788"/>
      <c r="C83" s="2755"/>
      <c r="D83" s="2755"/>
      <c r="E83" s="2752"/>
    </row>
    <row r="84" spans="1:5" s="2747" customFormat="1" ht="27" customHeight="1">
      <c r="A84" s="2762" t="s">
        <v>4108</v>
      </c>
      <c r="B84" s="2758" t="s">
        <v>4109</v>
      </c>
      <c r="C84" s="2755">
        <v>17851</v>
      </c>
      <c r="D84" s="2755">
        <v>19169</v>
      </c>
      <c r="E84" s="2752"/>
    </row>
    <row r="85" spans="1:5" s="2747" customFormat="1" ht="27" customHeight="1">
      <c r="A85" s="2762" t="s">
        <v>4110</v>
      </c>
      <c r="B85" s="2758" t="s">
        <v>4111</v>
      </c>
      <c r="C85" s="2755">
        <v>54985</v>
      </c>
      <c r="D85" s="2755">
        <v>56839</v>
      </c>
      <c r="E85" s="2752"/>
    </row>
    <row r="86" spans="1:5" s="2747" customFormat="1" ht="27" customHeight="1">
      <c r="A86" s="6158" t="s">
        <v>4112</v>
      </c>
      <c r="B86" s="6159"/>
      <c r="C86" s="2755"/>
      <c r="D86" s="2755"/>
      <c r="E86" s="2752"/>
    </row>
    <row r="87" spans="1:5" s="2747" customFormat="1" ht="27" customHeight="1">
      <c r="A87" s="2762" t="s">
        <v>4113</v>
      </c>
      <c r="B87" s="2758" t="s">
        <v>4114</v>
      </c>
      <c r="C87" s="2755">
        <v>28173</v>
      </c>
      <c r="D87" s="2755">
        <v>31418</v>
      </c>
      <c r="E87" s="2752"/>
    </row>
    <row r="88" spans="1:5" s="2747" customFormat="1" ht="27" customHeight="1">
      <c r="A88" s="2757"/>
      <c r="B88" s="2758" t="s">
        <v>4115</v>
      </c>
      <c r="C88" s="2755">
        <v>17154</v>
      </c>
      <c r="D88" s="2755">
        <v>18642</v>
      </c>
      <c r="E88" s="2752"/>
    </row>
    <row r="89" spans="1:5" s="2747" customFormat="1" ht="27" customHeight="1">
      <c r="A89" s="2757"/>
      <c r="B89" s="2758" t="s">
        <v>4116</v>
      </c>
      <c r="C89" s="2755">
        <v>17511</v>
      </c>
      <c r="D89" s="2755">
        <v>19460</v>
      </c>
      <c r="E89" s="2752"/>
    </row>
    <row r="90" spans="1:5" s="2747" customFormat="1" ht="27" customHeight="1">
      <c r="A90" s="2757"/>
      <c r="B90" s="2758" t="s">
        <v>4117</v>
      </c>
      <c r="C90" s="2755">
        <v>13144</v>
      </c>
      <c r="D90" s="2755">
        <v>14463</v>
      </c>
      <c r="E90" s="2752"/>
    </row>
    <row r="91" spans="1:5" s="2747" customFormat="1" ht="27" customHeight="1">
      <c r="A91" s="6158" t="s">
        <v>4118</v>
      </c>
      <c r="B91" s="6159"/>
      <c r="C91" s="2755"/>
      <c r="D91" s="2755"/>
      <c r="E91" s="2752"/>
    </row>
    <row r="92" spans="1:5" s="2747" customFormat="1" ht="27" customHeight="1">
      <c r="A92" s="2762" t="s">
        <v>4119</v>
      </c>
      <c r="B92" s="2758" t="s">
        <v>4120</v>
      </c>
      <c r="C92" s="2755">
        <v>25327</v>
      </c>
      <c r="D92" s="2755">
        <v>27252</v>
      </c>
      <c r="E92" s="2752"/>
    </row>
    <row r="93" spans="1:5" s="2747" customFormat="1" ht="27" customHeight="1">
      <c r="A93" s="2757"/>
      <c r="B93" s="2758" t="s">
        <v>4121</v>
      </c>
      <c r="C93" s="2755">
        <v>26452</v>
      </c>
      <c r="D93" s="2755">
        <v>27363</v>
      </c>
      <c r="E93" s="2752"/>
    </row>
    <row r="94" spans="1:5" s="2747" customFormat="1" ht="27" customHeight="1">
      <c r="A94" s="2757"/>
      <c r="B94" s="2758" t="s">
        <v>4068</v>
      </c>
      <c r="C94" s="2755">
        <v>20547</v>
      </c>
      <c r="D94" s="2755">
        <v>22309</v>
      </c>
      <c r="E94" s="2752"/>
    </row>
    <row r="95" spans="1:5" s="2747" customFormat="1" ht="27" customHeight="1">
      <c r="A95" s="2789" t="s">
        <v>4122</v>
      </c>
      <c r="B95" s="2790"/>
      <c r="C95" s="2755"/>
      <c r="D95" s="2755"/>
      <c r="E95" s="2752"/>
    </row>
    <row r="96" spans="1:5" s="2747" customFormat="1" ht="36" customHeight="1">
      <c r="A96" s="2791" t="s">
        <v>4123</v>
      </c>
      <c r="B96" s="2792" t="s">
        <v>4124</v>
      </c>
      <c r="C96" s="2793">
        <v>15657</v>
      </c>
      <c r="D96" s="2793">
        <v>21233</v>
      </c>
      <c r="E96" s="2752"/>
    </row>
    <row r="97" spans="1:8" ht="16.5" customHeight="1">
      <c r="A97" s="1977" t="s">
        <v>4125</v>
      </c>
      <c r="B97" s="1977"/>
      <c r="C97" s="1977"/>
      <c r="D97" s="2752"/>
      <c r="E97" s="2752"/>
      <c r="H97" s="2794"/>
    </row>
    <row r="98" spans="1:8" ht="16.5" customHeight="1">
      <c r="A98" s="2795" t="s">
        <v>4126</v>
      </c>
      <c r="B98" s="1977"/>
      <c r="C98" s="1977"/>
      <c r="D98" s="2752"/>
      <c r="E98" s="2752"/>
      <c r="H98" s="2794"/>
    </row>
    <row r="99" spans="1:8" ht="27" customHeight="1">
      <c r="A99" s="6160" t="s">
        <v>4127</v>
      </c>
      <c r="B99" s="6160"/>
      <c r="C99" s="6160"/>
      <c r="D99" s="2752"/>
      <c r="E99" s="2752"/>
    </row>
    <row r="100" spans="1:8" ht="21" customHeight="1"/>
    <row r="101" spans="1:8" ht="21" customHeight="1"/>
    <row r="102" spans="1:8" ht="21" customHeight="1"/>
    <row r="103" spans="1:8" ht="21" customHeight="1"/>
    <row r="104" spans="1:8" ht="21" customHeight="1"/>
    <row r="105" spans="1:8" ht="21" customHeight="1"/>
    <row r="106" spans="1:8" ht="21" customHeight="1"/>
    <row r="107" spans="1:8" ht="21" customHeight="1"/>
    <row r="108" spans="1:8" ht="21" customHeight="1"/>
    <row r="109" spans="1:8" ht="21" customHeight="1"/>
    <row r="110" spans="1:8" ht="21" customHeight="1"/>
    <row r="111" spans="1:8" ht="21" customHeight="1"/>
    <row r="112" spans="1:8" ht="21" customHeight="1"/>
    <row r="113" s="2742" customFormat="1" ht="21" customHeight="1"/>
    <row r="114" s="2742" customFormat="1" ht="21" customHeight="1"/>
    <row r="115" s="2742" customFormat="1" ht="21" customHeight="1"/>
    <row r="116" s="2742" customFormat="1" ht="21" customHeight="1"/>
    <row r="117" s="2742" customFormat="1" ht="21" customHeight="1"/>
    <row r="118" s="2742" customFormat="1" ht="21" customHeight="1"/>
    <row r="119" s="2742" customFormat="1" ht="21" customHeight="1"/>
    <row r="120" s="2742" customFormat="1" ht="21" customHeight="1"/>
    <row r="121" s="2742" customFormat="1" ht="21" customHeight="1"/>
    <row r="122" s="2742" customFormat="1" ht="21" customHeight="1"/>
    <row r="123" s="2742" customFormat="1" ht="21" customHeight="1"/>
    <row r="124" s="2742" customFormat="1" ht="21" customHeight="1"/>
    <row r="125" s="2742" customFormat="1" ht="21" customHeight="1"/>
    <row r="126" s="2742" customFormat="1" ht="21" customHeight="1"/>
    <row r="127" s="2742" customFormat="1" ht="21" customHeight="1"/>
    <row r="128" s="2742" customFormat="1" ht="21" customHeight="1"/>
    <row r="129" s="2742" customFormat="1" ht="21" customHeight="1"/>
    <row r="130" s="2742" customFormat="1" ht="21" customHeight="1"/>
    <row r="131" s="2742" customFormat="1" ht="21" customHeight="1"/>
    <row r="132" s="2742" customFormat="1" ht="21" customHeight="1"/>
    <row r="133" s="2742" customFormat="1" ht="21" customHeight="1"/>
    <row r="134" s="2742" customFormat="1" ht="21" customHeight="1"/>
    <row r="135" s="2742" customFormat="1" ht="21" customHeight="1"/>
    <row r="136" s="2742" customFormat="1" ht="21" customHeight="1"/>
    <row r="137" s="2742" customFormat="1" ht="21" customHeight="1"/>
    <row r="138" s="2742" customFormat="1" ht="21" customHeight="1"/>
    <row r="139" s="2742" customFormat="1" ht="21" customHeight="1"/>
    <row r="140" s="2742" customFormat="1" ht="21" customHeight="1"/>
    <row r="141" s="2742" customFormat="1" ht="21" customHeight="1"/>
    <row r="142" s="2742" customFormat="1" ht="21" customHeight="1"/>
    <row r="143" s="2742" customFormat="1" ht="21" customHeight="1"/>
    <row r="144" s="2742" customFormat="1" ht="21" customHeight="1"/>
    <row r="145" s="2742" customFormat="1" ht="21" customHeight="1"/>
    <row r="146" s="2742" customFormat="1" ht="21" customHeight="1"/>
    <row r="147" s="2742" customFormat="1" ht="21" customHeight="1"/>
    <row r="148" s="2742" customFormat="1" ht="21" customHeight="1"/>
    <row r="149" s="2742" customFormat="1" ht="21" customHeight="1"/>
    <row r="150" s="2742" customFormat="1" ht="21" customHeight="1"/>
    <row r="151" s="2742" customFormat="1" ht="21" customHeight="1"/>
    <row r="152" s="2742" customFormat="1" ht="21" customHeight="1"/>
    <row r="153" s="2742" customFormat="1" ht="21" customHeight="1"/>
    <row r="154" s="2742" customFormat="1" ht="21" customHeight="1"/>
    <row r="155" s="2742" customFormat="1" ht="21" customHeight="1"/>
    <row r="156" s="2742" customFormat="1" ht="21" customHeight="1"/>
    <row r="157" s="2742" customFormat="1" ht="21" customHeight="1"/>
    <row r="158" s="2742" customFormat="1" ht="21" customHeight="1"/>
    <row r="159" s="2742" customFormat="1" ht="21" customHeight="1"/>
    <row r="160" s="2742" customFormat="1" ht="21" customHeight="1"/>
    <row r="161" s="2742" customFormat="1" ht="21" customHeight="1"/>
    <row r="162" s="2742" customFormat="1" ht="21" customHeight="1"/>
    <row r="163" s="2742" customFormat="1" ht="21" customHeight="1"/>
    <row r="164" s="2742" customFormat="1" ht="21" customHeight="1"/>
    <row r="165" s="2742" customFormat="1" ht="21" customHeight="1"/>
    <row r="166" s="2742" customFormat="1" ht="21" customHeight="1"/>
    <row r="167" s="2742" customFormat="1" ht="21" customHeight="1"/>
    <row r="168" s="2742" customFormat="1" ht="21" customHeight="1"/>
    <row r="169" s="2742" customFormat="1" ht="21" customHeight="1"/>
    <row r="170" s="2742" customFormat="1" ht="21" customHeight="1"/>
    <row r="171" s="2742" customFormat="1" ht="21" customHeight="1"/>
    <row r="172" s="2742" customFormat="1" ht="21" customHeight="1"/>
    <row r="173" s="2742" customFormat="1" ht="21" customHeight="1"/>
    <row r="174" s="2742" customFormat="1" ht="21" customHeight="1"/>
    <row r="175" s="2742" customFormat="1" ht="21" customHeight="1"/>
    <row r="176" s="2742" customFormat="1" ht="21" customHeight="1"/>
    <row r="177" s="2742" customFormat="1" ht="21" customHeight="1"/>
    <row r="178" s="2742" customFormat="1" ht="21" customHeight="1"/>
    <row r="179" s="2742" customFormat="1" ht="21" customHeight="1"/>
    <row r="180" s="2742" customFormat="1" ht="21" customHeight="1"/>
    <row r="181" s="2742" customFormat="1" ht="21" customHeight="1"/>
    <row r="182" s="2742" customFormat="1" ht="21" customHeight="1"/>
    <row r="183" s="2742" customFormat="1" ht="21" customHeight="1"/>
    <row r="184" s="2742" customFormat="1" ht="21" customHeight="1"/>
    <row r="185" s="2742" customFormat="1" ht="21" customHeight="1"/>
    <row r="186" s="2742" customFormat="1" ht="21" customHeight="1"/>
    <row r="187" s="2742" customFormat="1" ht="21" customHeight="1"/>
    <row r="188" s="2742" customFormat="1" ht="21" customHeight="1"/>
    <row r="189" s="2742" customFormat="1" ht="21" customHeight="1"/>
    <row r="190" s="2742" customFormat="1" ht="21" customHeight="1"/>
    <row r="191" s="2742" customFormat="1" ht="21" customHeight="1"/>
    <row r="192" s="2742" customFormat="1" ht="21" customHeight="1"/>
    <row r="193" s="2742" customFormat="1" ht="21" customHeight="1"/>
    <row r="194" s="2742" customFormat="1" ht="21" customHeight="1"/>
    <row r="195" s="2742" customFormat="1" ht="21" customHeight="1"/>
    <row r="196" s="2742" customFormat="1" ht="21" customHeight="1"/>
    <row r="197" s="2742" customFormat="1" ht="21" customHeight="1"/>
    <row r="198" s="2742" customFormat="1" ht="21" customHeight="1"/>
    <row r="199" s="2742" customFormat="1" ht="21" customHeight="1"/>
    <row r="200" s="2742" customFormat="1" ht="21" customHeight="1"/>
    <row r="201" s="2742" customFormat="1" ht="21" customHeight="1"/>
    <row r="202" s="2742" customFormat="1" ht="21" customHeight="1"/>
    <row r="203" s="2742" customFormat="1" ht="21" customHeight="1"/>
    <row r="204" s="2742" customFormat="1" ht="21" customHeight="1"/>
    <row r="205" s="2742" customFormat="1" ht="21" customHeight="1"/>
    <row r="206" s="2742" customFormat="1" ht="21" customHeight="1"/>
    <row r="207" s="2742" customFormat="1" ht="21" customHeight="1"/>
    <row r="208" s="2742" customFormat="1" ht="21" customHeight="1"/>
    <row r="209" s="2742" customFormat="1" ht="21" customHeight="1"/>
    <row r="210" s="2742" customFormat="1" ht="21" customHeight="1"/>
    <row r="211" s="2742" customFormat="1" ht="21" customHeight="1"/>
    <row r="212" s="2742" customFormat="1" ht="21" customHeight="1"/>
    <row r="213" s="2742" customFormat="1" ht="21" customHeight="1"/>
    <row r="214" s="2742" customFormat="1" ht="21" customHeight="1"/>
    <row r="215" s="2742" customFormat="1" ht="21" customHeight="1"/>
    <row r="216" s="2742" customFormat="1" ht="21" customHeight="1"/>
    <row r="217" s="2742" customFormat="1" ht="21" customHeight="1"/>
    <row r="218" s="2742" customFormat="1" ht="21" customHeight="1"/>
    <row r="219" s="2742" customFormat="1" ht="21" customHeight="1"/>
    <row r="220" s="2742" customFormat="1" ht="21" customHeight="1"/>
    <row r="221" s="2742" customFormat="1" ht="27" customHeight="1"/>
    <row r="222" s="2742" customFormat="1" ht="27" customHeight="1"/>
    <row r="223" s="2742" customFormat="1" ht="27" customHeight="1"/>
    <row r="224" s="2742" customFormat="1" ht="27" customHeight="1"/>
    <row r="225" s="2742" customFormat="1" ht="27" customHeight="1"/>
    <row r="226" s="2742" customFormat="1" ht="27" customHeight="1"/>
    <row r="227" s="2742" customFormat="1" ht="27" customHeight="1"/>
    <row r="228" s="2742" customFormat="1" ht="27" customHeight="1"/>
    <row r="229" s="2742" customFormat="1" ht="27" customHeight="1"/>
    <row r="230" s="2742" customFormat="1" ht="27" customHeight="1"/>
    <row r="231" s="2742" customFormat="1" ht="27" customHeight="1"/>
    <row r="232" s="2742" customFormat="1" ht="27" customHeight="1"/>
    <row r="233" s="2742" customFormat="1" ht="27" customHeight="1"/>
    <row r="234" s="2742" customFormat="1" ht="27" customHeight="1"/>
    <row r="235" s="2742" customFormat="1" ht="27" customHeight="1"/>
    <row r="236" s="2742" customFormat="1" ht="27" customHeight="1"/>
    <row r="237" s="2742" customFormat="1" ht="27" customHeight="1"/>
    <row r="238" s="2742" customFormat="1" ht="27" customHeight="1"/>
    <row r="239" s="2742" customFormat="1" ht="27" customHeight="1"/>
    <row r="240" s="2742" customFormat="1" ht="27" customHeight="1"/>
    <row r="241" s="2742" customFormat="1" ht="27" customHeight="1"/>
    <row r="242" s="2742" customFormat="1" ht="27" customHeight="1"/>
    <row r="243" s="2742" customFormat="1" ht="27" customHeight="1"/>
    <row r="244" s="2742" customFormat="1" ht="27" customHeight="1"/>
    <row r="245" s="2742" customFormat="1" ht="27" customHeight="1"/>
    <row r="246" s="2742" customFormat="1" ht="27" customHeight="1"/>
    <row r="247" s="2742" customFormat="1" ht="27" customHeight="1"/>
    <row r="248" s="2742" customFormat="1" ht="27" customHeight="1"/>
    <row r="249" s="2742" customFormat="1" ht="27" customHeight="1"/>
    <row r="250" s="2742" customFormat="1" ht="27" customHeight="1"/>
    <row r="251" s="2742" customFormat="1" ht="27" customHeight="1"/>
    <row r="252" s="2742" customFormat="1" ht="27" customHeight="1"/>
    <row r="253" s="2742" customFormat="1" ht="27" customHeight="1"/>
    <row r="254" s="2742" customFormat="1" ht="27" customHeight="1"/>
    <row r="255" s="2742" customFormat="1" ht="27" customHeight="1"/>
    <row r="256" s="2742" customFormat="1" ht="27" customHeight="1"/>
    <row r="257" s="2742" customFormat="1" ht="27" customHeight="1"/>
    <row r="258" s="2742" customFormat="1" ht="27" customHeight="1"/>
    <row r="259" s="2742" customFormat="1" ht="27" customHeight="1"/>
    <row r="260" s="2742" customFormat="1" ht="27" customHeight="1"/>
    <row r="261" s="2742" customFormat="1" ht="27" customHeight="1"/>
    <row r="262" s="2742" customFormat="1" ht="27" customHeight="1"/>
    <row r="263" s="2742" customFormat="1" ht="27" customHeight="1"/>
    <row r="264" s="2742" customFormat="1" ht="27" customHeight="1"/>
    <row r="265" s="2742" customFormat="1" ht="27" customHeight="1"/>
    <row r="266" s="2742" customFormat="1" ht="27" customHeight="1"/>
    <row r="267" s="2742" customFormat="1" ht="27" customHeight="1"/>
    <row r="268" s="2742" customFormat="1" ht="27" customHeight="1"/>
    <row r="269" s="2742" customFormat="1" ht="27" customHeight="1"/>
    <row r="270" s="2742" customFormat="1" ht="27" customHeight="1"/>
    <row r="271" s="2742" customFormat="1" ht="27" customHeight="1"/>
    <row r="272" s="2742" customFormat="1" ht="27" customHeight="1"/>
    <row r="273" s="2742" customFormat="1" ht="27" customHeight="1"/>
    <row r="274" s="2742" customFormat="1" ht="27" customHeight="1"/>
    <row r="275" s="2742" customFormat="1" ht="27" customHeight="1"/>
    <row r="276" s="2742" customFormat="1" ht="27" customHeight="1"/>
    <row r="277" s="2742" customFormat="1" ht="27" customHeight="1"/>
    <row r="278" s="2742" customFormat="1" ht="27" customHeight="1"/>
    <row r="279" s="2742" customFormat="1" ht="27" customHeight="1"/>
    <row r="280" s="2742" customFormat="1" ht="27" customHeight="1"/>
    <row r="281" s="2742" customFormat="1" ht="27" customHeight="1"/>
    <row r="282" s="2742" customFormat="1" ht="27" customHeight="1"/>
    <row r="283" s="2742" customFormat="1" ht="27" customHeight="1"/>
    <row r="284" s="2742" customFormat="1" ht="27" customHeight="1"/>
    <row r="285" s="2742" customFormat="1" ht="27" customHeight="1"/>
    <row r="286" s="2742" customFormat="1" ht="27" customHeight="1"/>
    <row r="287" s="2742" customFormat="1" ht="27" customHeight="1"/>
    <row r="288" s="2742" customFormat="1" ht="27" customHeight="1"/>
    <row r="289" s="2742" customFormat="1" ht="27" customHeight="1"/>
    <row r="290" s="2742" customFormat="1" ht="27" customHeight="1"/>
    <row r="291" s="2742" customFormat="1" ht="27" customHeight="1"/>
    <row r="292" s="2742" customFormat="1" ht="27" customHeight="1"/>
    <row r="293" s="2742" customFormat="1" ht="27" customHeight="1"/>
    <row r="294" s="2742" customFormat="1" ht="27" customHeight="1"/>
    <row r="295" s="2742" customFormat="1" ht="27" customHeight="1"/>
    <row r="296" s="2742" customFormat="1" ht="27" customHeight="1"/>
    <row r="297" s="2742" customFormat="1" ht="27" customHeight="1"/>
    <row r="298" s="2742" customFormat="1" ht="27" customHeight="1"/>
    <row r="299" s="2742" customFormat="1" ht="27" customHeight="1"/>
    <row r="300" s="2742" customFormat="1" ht="27" customHeight="1"/>
    <row r="301" s="2742" customFormat="1" ht="27" customHeight="1"/>
    <row r="302" s="2742" customFormat="1" ht="27" customHeight="1"/>
    <row r="303" s="2742" customFormat="1" ht="27" customHeight="1"/>
    <row r="304" s="2742" customFormat="1" ht="27" customHeight="1"/>
    <row r="305" s="2742" customFormat="1" ht="27" customHeight="1"/>
    <row r="306" s="2742" customFormat="1" ht="27" customHeight="1"/>
    <row r="307" s="2742" customFormat="1" ht="27" customHeight="1"/>
  </sheetData>
  <mergeCells count="11">
    <mergeCell ref="A80:B80"/>
    <mergeCell ref="A86:B86"/>
    <mergeCell ref="A91:B91"/>
    <mergeCell ref="A99:C99"/>
    <mergeCell ref="A1:I1"/>
    <mergeCell ref="A2:D2"/>
    <mergeCell ref="A4:B4"/>
    <mergeCell ref="A39:B39"/>
    <mergeCell ref="A60:B60"/>
    <mergeCell ref="A71:B71"/>
    <mergeCell ref="A76:B76"/>
  </mergeCells>
  <hyperlinks>
    <hyperlink ref="A1" location="CONTENT!A1" display="Back to table of contents" xr:uid="{0BE55C22-A767-414D-A4DB-45EF7759B428}"/>
    <hyperlink ref="A1:I1" location="CONTENT!A134" display="Back to table of contents" xr:uid="{2C6BD8F6-9531-4213-8487-40AC3B4E1031}"/>
  </hyperlinks>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F657-1262-446C-B613-AD9350A63230}">
  <sheetPr>
    <pageSetUpPr fitToPage="1"/>
  </sheetPr>
  <dimension ref="A1:IP35"/>
  <sheetViews>
    <sheetView showGridLines="0" workbookViewId="0">
      <selection sqref="A1:B1"/>
    </sheetView>
  </sheetViews>
  <sheetFormatPr defaultColWidth="7.85546875" defaultRowHeight="15"/>
  <cols>
    <col min="1" max="1" width="83.140625" style="2727" customWidth="1"/>
    <col min="2" max="2" width="18.42578125" style="2727" customWidth="1"/>
    <col min="3" max="3" width="20.7109375" style="2727" customWidth="1"/>
    <col min="4" max="255" width="7.85546875" style="2727"/>
    <col min="256" max="256" width="74.7109375" style="2727" customWidth="1"/>
    <col min="257" max="258" width="20.28515625" style="2727" customWidth="1"/>
    <col min="259" max="511" width="7.85546875" style="2727"/>
    <col min="512" max="512" width="74.7109375" style="2727" customWidth="1"/>
    <col min="513" max="514" width="20.28515625" style="2727" customWidth="1"/>
    <col min="515" max="767" width="7.85546875" style="2727"/>
    <col min="768" max="768" width="74.7109375" style="2727" customWidth="1"/>
    <col min="769" max="770" width="20.28515625" style="2727" customWidth="1"/>
    <col min="771" max="1023" width="7.85546875" style="2727"/>
    <col min="1024" max="1024" width="74.7109375" style="2727" customWidth="1"/>
    <col min="1025" max="1026" width="20.28515625" style="2727" customWidth="1"/>
    <col min="1027" max="1279" width="7.85546875" style="2727"/>
    <col min="1280" max="1280" width="74.7109375" style="2727" customWidth="1"/>
    <col min="1281" max="1282" width="20.28515625" style="2727" customWidth="1"/>
    <col min="1283" max="1535" width="7.85546875" style="2727"/>
    <col min="1536" max="1536" width="74.7109375" style="2727" customWidth="1"/>
    <col min="1537" max="1538" width="20.28515625" style="2727" customWidth="1"/>
    <col min="1539" max="1791" width="7.85546875" style="2727"/>
    <col min="1792" max="1792" width="74.7109375" style="2727" customWidth="1"/>
    <col min="1793" max="1794" width="20.28515625" style="2727" customWidth="1"/>
    <col min="1795" max="2047" width="7.85546875" style="2727"/>
    <col min="2048" max="2048" width="74.7109375" style="2727" customWidth="1"/>
    <col min="2049" max="2050" width="20.28515625" style="2727" customWidth="1"/>
    <col min="2051" max="2303" width="7.85546875" style="2727"/>
    <col min="2304" max="2304" width="74.7109375" style="2727" customWidth="1"/>
    <col min="2305" max="2306" width="20.28515625" style="2727" customWidth="1"/>
    <col min="2307" max="2559" width="7.85546875" style="2727"/>
    <col min="2560" max="2560" width="74.7109375" style="2727" customWidth="1"/>
    <col min="2561" max="2562" width="20.28515625" style="2727" customWidth="1"/>
    <col min="2563" max="2815" width="7.85546875" style="2727"/>
    <col min="2816" max="2816" width="74.7109375" style="2727" customWidth="1"/>
    <col min="2817" max="2818" width="20.28515625" style="2727" customWidth="1"/>
    <col min="2819" max="3071" width="7.85546875" style="2727"/>
    <col min="3072" max="3072" width="74.7109375" style="2727" customWidth="1"/>
    <col min="3073" max="3074" width="20.28515625" style="2727" customWidth="1"/>
    <col min="3075" max="3327" width="7.85546875" style="2727"/>
    <col min="3328" max="3328" width="74.7109375" style="2727" customWidth="1"/>
    <col min="3329" max="3330" width="20.28515625" style="2727" customWidth="1"/>
    <col min="3331" max="3583" width="7.85546875" style="2727"/>
    <col min="3584" max="3584" width="74.7109375" style="2727" customWidth="1"/>
    <col min="3585" max="3586" width="20.28515625" style="2727" customWidth="1"/>
    <col min="3587" max="3839" width="7.85546875" style="2727"/>
    <col min="3840" max="3840" width="74.7109375" style="2727" customWidth="1"/>
    <col min="3841" max="3842" width="20.28515625" style="2727" customWidth="1"/>
    <col min="3843" max="4095" width="7.85546875" style="2727"/>
    <col min="4096" max="4096" width="74.7109375" style="2727" customWidth="1"/>
    <col min="4097" max="4098" width="20.28515625" style="2727" customWidth="1"/>
    <col min="4099" max="4351" width="7.85546875" style="2727"/>
    <col min="4352" max="4352" width="74.7109375" style="2727" customWidth="1"/>
    <col min="4353" max="4354" width="20.28515625" style="2727" customWidth="1"/>
    <col min="4355" max="4607" width="7.85546875" style="2727"/>
    <col min="4608" max="4608" width="74.7109375" style="2727" customWidth="1"/>
    <col min="4609" max="4610" width="20.28515625" style="2727" customWidth="1"/>
    <col min="4611" max="4863" width="7.85546875" style="2727"/>
    <col min="4864" max="4864" width="74.7109375" style="2727" customWidth="1"/>
    <col min="4865" max="4866" width="20.28515625" style="2727" customWidth="1"/>
    <col min="4867" max="5119" width="7.85546875" style="2727"/>
    <col min="5120" max="5120" width="74.7109375" style="2727" customWidth="1"/>
    <col min="5121" max="5122" width="20.28515625" style="2727" customWidth="1"/>
    <col min="5123" max="5375" width="7.85546875" style="2727"/>
    <col min="5376" max="5376" width="74.7109375" style="2727" customWidth="1"/>
    <col min="5377" max="5378" width="20.28515625" style="2727" customWidth="1"/>
    <col min="5379" max="5631" width="7.85546875" style="2727"/>
    <col min="5632" max="5632" width="74.7109375" style="2727" customWidth="1"/>
    <col min="5633" max="5634" width="20.28515625" style="2727" customWidth="1"/>
    <col min="5635" max="5887" width="7.85546875" style="2727"/>
    <col min="5888" max="5888" width="74.7109375" style="2727" customWidth="1"/>
    <col min="5889" max="5890" width="20.28515625" style="2727" customWidth="1"/>
    <col min="5891" max="6143" width="7.85546875" style="2727"/>
    <col min="6144" max="6144" width="74.7109375" style="2727" customWidth="1"/>
    <col min="6145" max="6146" width="20.28515625" style="2727" customWidth="1"/>
    <col min="6147" max="6399" width="7.85546875" style="2727"/>
    <col min="6400" max="6400" width="74.7109375" style="2727" customWidth="1"/>
    <col min="6401" max="6402" width="20.28515625" style="2727" customWidth="1"/>
    <col min="6403" max="6655" width="7.85546875" style="2727"/>
    <col min="6656" max="6656" width="74.7109375" style="2727" customWidth="1"/>
    <col min="6657" max="6658" width="20.28515625" style="2727" customWidth="1"/>
    <col min="6659" max="6911" width="7.85546875" style="2727"/>
    <col min="6912" max="6912" width="74.7109375" style="2727" customWidth="1"/>
    <col min="6913" max="6914" width="20.28515625" style="2727" customWidth="1"/>
    <col min="6915" max="7167" width="7.85546875" style="2727"/>
    <col min="7168" max="7168" width="74.7109375" style="2727" customWidth="1"/>
    <col min="7169" max="7170" width="20.28515625" style="2727" customWidth="1"/>
    <col min="7171" max="7423" width="7.85546875" style="2727"/>
    <col min="7424" max="7424" width="74.7109375" style="2727" customWidth="1"/>
    <col min="7425" max="7426" width="20.28515625" style="2727" customWidth="1"/>
    <col min="7427" max="7679" width="7.85546875" style="2727"/>
    <col min="7680" max="7680" width="74.7109375" style="2727" customWidth="1"/>
    <col min="7681" max="7682" width="20.28515625" style="2727" customWidth="1"/>
    <col min="7683" max="7935" width="7.85546875" style="2727"/>
    <col min="7936" max="7936" width="74.7109375" style="2727" customWidth="1"/>
    <col min="7937" max="7938" width="20.28515625" style="2727" customWidth="1"/>
    <col min="7939" max="8191" width="7.85546875" style="2727"/>
    <col min="8192" max="8192" width="74.7109375" style="2727" customWidth="1"/>
    <col min="8193" max="8194" width="20.28515625" style="2727" customWidth="1"/>
    <col min="8195" max="8447" width="7.85546875" style="2727"/>
    <col min="8448" max="8448" width="74.7109375" style="2727" customWidth="1"/>
    <col min="8449" max="8450" width="20.28515625" style="2727" customWidth="1"/>
    <col min="8451" max="8703" width="7.85546875" style="2727"/>
    <col min="8704" max="8704" width="74.7109375" style="2727" customWidth="1"/>
    <col min="8705" max="8706" width="20.28515625" style="2727" customWidth="1"/>
    <col min="8707" max="8959" width="7.85546875" style="2727"/>
    <col min="8960" max="8960" width="74.7109375" style="2727" customWidth="1"/>
    <col min="8961" max="8962" width="20.28515625" style="2727" customWidth="1"/>
    <col min="8963" max="9215" width="7.85546875" style="2727"/>
    <col min="9216" max="9216" width="74.7109375" style="2727" customWidth="1"/>
    <col min="9217" max="9218" width="20.28515625" style="2727" customWidth="1"/>
    <col min="9219" max="9471" width="7.85546875" style="2727"/>
    <col min="9472" max="9472" width="74.7109375" style="2727" customWidth="1"/>
    <col min="9473" max="9474" width="20.28515625" style="2727" customWidth="1"/>
    <col min="9475" max="9727" width="7.85546875" style="2727"/>
    <col min="9728" max="9728" width="74.7109375" style="2727" customWidth="1"/>
    <col min="9729" max="9730" width="20.28515625" style="2727" customWidth="1"/>
    <col min="9731" max="9983" width="7.85546875" style="2727"/>
    <col min="9984" max="9984" width="74.7109375" style="2727" customWidth="1"/>
    <col min="9985" max="9986" width="20.28515625" style="2727" customWidth="1"/>
    <col min="9987" max="10239" width="7.85546875" style="2727"/>
    <col min="10240" max="10240" width="74.7109375" style="2727" customWidth="1"/>
    <col min="10241" max="10242" width="20.28515625" style="2727" customWidth="1"/>
    <col min="10243" max="10495" width="7.85546875" style="2727"/>
    <col min="10496" max="10496" width="74.7109375" style="2727" customWidth="1"/>
    <col min="10497" max="10498" width="20.28515625" style="2727" customWidth="1"/>
    <col min="10499" max="10751" width="7.85546875" style="2727"/>
    <col min="10752" max="10752" width="74.7109375" style="2727" customWidth="1"/>
    <col min="10753" max="10754" width="20.28515625" style="2727" customWidth="1"/>
    <col min="10755" max="11007" width="7.85546875" style="2727"/>
    <col min="11008" max="11008" width="74.7109375" style="2727" customWidth="1"/>
    <col min="11009" max="11010" width="20.28515625" style="2727" customWidth="1"/>
    <col min="11011" max="11263" width="7.85546875" style="2727"/>
    <col min="11264" max="11264" width="74.7109375" style="2727" customWidth="1"/>
    <col min="11265" max="11266" width="20.28515625" style="2727" customWidth="1"/>
    <col min="11267" max="11519" width="7.85546875" style="2727"/>
    <col min="11520" max="11520" width="74.7109375" style="2727" customWidth="1"/>
    <col min="11521" max="11522" width="20.28515625" style="2727" customWidth="1"/>
    <col min="11523" max="11775" width="7.85546875" style="2727"/>
    <col min="11776" max="11776" width="74.7109375" style="2727" customWidth="1"/>
    <col min="11777" max="11778" width="20.28515625" style="2727" customWidth="1"/>
    <col min="11779" max="12031" width="7.85546875" style="2727"/>
    <col min="12032" max="12032" width="74.7109375" style="2727" customWidth="1"/>
    <col min="12033" max="12034" width="20.28515625" style="2727" customWidth="1"/>
    <col min="12035" max="12287" width="7.85546875" style="2727"/>
    <col min="12288" max="12288" width="74.7109375" style="2727" customWidth="1"/>
    <col min="12289" max="12290" width="20.28515625" style="2727" customWidth="1"/>
    <col min="12291" max="12543" width="7.85546875" style="2727"/>
    <col min="12544" max="12544" width="74.7109375" style="2727" customWidth="1"/>
    <col min="12545" max="12546" width="20.28515625" style="2727" customWidth="1"/>
    <col min="12547" max="12799" width="7.85546875" style="2727"/>
    <col min="12800" max="12800" width="74.7109375" style="2727" customWidth="1"/>
    <col min="12801" max="12802" width="20.28515625" style="2727" customWidth="1"/>
    <col min="12803" max="13055" width="7.85546875" style="2727"/>
    <col min="13056" max="13056" width="74.7109375" style="2727" customWidth="1"/>
    <col min="13057" max="13058" width="20.28515625" style="2727" customWidth="1"/>
    <col min="13059" max="13311" width="7.85546875" style="2727"/>
    <col min="13312" max="13312" width="74.7109375" style="2727" customWidth="1"/>
    <col min="13313" max="13314" width="20.28515625" style="2727" customWidth="1"/>
    <col min="13315" max="13567" width="7.85546875" style="2727"/>
    <col min="13568" max="13568" width="74.7109375" style="2727" customWidth="1"/>
    <col min="13569" max="13570" width="20.28515625" style="2727" customWidth="1"/>
    <col min="13571" max="13823" width="7.85546875" style="2727"/>
    <col min="13824" max="13824" width="74.7109375" style="2727" customWidth="1"/>
    <col min="13825" max="13826" width="20.28515625" style="2727" customWidth="1"/>
    <col min="13827" max="14079" width="7.85546875" style="2727"/>
    <col min="14080" max="14080" width="74.7109375" style="2727" customWidth="1"/>
    <col min="14081" max="14082" width="20.28515625" style="2727" customWidth="1"/>
    <col min="14083" max="14335" width="7.85546875" style="2727"/>
    <col min="14336" max="14336" width="74.7109375" style="2727" customWidth="1"/>
    <col min="14337" max="14338" width="20.28515625" style="2727" customWidth="1"/>
    <col min="14339" max="14591" width="7.85546875" style="2727"/>
    <col min="14592" max="14592" width="74.7109375" style="2727" customWidth="1"/>
    <col min="14593" max="14594" width="20.28515625" style="2727" customWidth="1"/>
    <col min="14595" max="14847" width="7.85546875" style="2727"/>
    <col min="14848" max="14848" width="74.7109375" style="2727" customWidth="1"/>
    <col min="14849" max="14850" width="20.28515625" style="2727" customWidth="1"/>
    <col min="14851" max="15103" width="7.85546875" style="2727"/>
    <col min="15104" max="15104" width="74.7109375" style="2727" customWidth="1"/>
    <col min="15105" max="15106" width="20.28515625" style="2727" customWidth="1"/>
    <col min="15107" max="15359" width="7.85546875" style="2727"/>
    <col min="15360" max="15360" width="74.7109375" style="2727" customWidth="1"/>
    <col min="15361" max="15362" width="20.28515625" style="2727" customWidth="1"/>
    <col min="15363" max="15615" width="7.85546875" style="2727"/>
    <col min="15616" max="15616" width="74.7109375" style="2727" customWidth="1"/>
    <col min="15617" max="15618" width="20.28515625" style="2727" customWidth="1"/>
    <col min="15619" max="15871" width="7.85546875" style="2727"/>
    <col min="15872" max="15872" width="74.7109375" style="2727" customWidth="1"/>
    <col min="15873" max="15874" width="20.28515625" style="2727" customWidth="1"/>
    <col min="15875" max="16127" width="7.85546875" style="2727"/>
    <col min="16128" max="16128" width="74.7109375" style="2727" customWidth="1"/>
    <col min="16129" max="16130" width="20.28515625" style="2727" customWidth="1"/>
    <col min="16131" max="16384" width="7.85546875" style="2727"/>
  </cols>
  <sheetData>
    <row r="1" spans="1:9" s="2703" customFormat="1" ht="15.75">
      <c r="A1" s="5684" t="s">
        <v>80</v>
      </c>
      <c r="B1" s="5684"/>
      <c r="C1" s="5684"/>
      <c r="D1" s="5684"/>
      <c r="E1" s="5684"/>
      <c r="F1" s="5684"/>
      <c r="G1" s="5684"/>
      <c r="H1" s="5684"/>
      <c r="I1" s="5684"/>
    </row>
    <row r="2" spans="1:9">
      <c r="A2" s="6168" t="s">
        <v>4128</v>
      </c>
      <c r="B2" s="6168"/>
      <c r="C2" s="6168"/>
      <c r="D2" s="2726"/>
      <c r="E2" s="2726"/>
      <c r="F2" s="2726"/>
    </row>
    <row r="3" spans="1:9">
      <c r="A3" s="2728"/>
      <c r="B3" s="2728"/>
      <c r="C3" s="2729" t="s">
        <v>736</v>
      </c>
      <c r="D3" s="2726"/>
      <c r="E3" s="2726"/>
      <c r="F3" s="2726"/>
    </row>
    <row r="4" spans="1:9">
      <c r="A4" s="2730" t="s">
        <v>4017</v>
      </c>
      <c r="B4" s="2730" t="s">
        <v>4129</v>
      </c>
      <c r="C4" s="2730" t="s">
        <v>4130</v>
      </c>
    </row>
    <row r="5" spans="1:9">
      <c r="A5" s="2731" t="s">
        <v>3977</v>
      </c>
      <c r="B5" s="2732"/>
      <c r="C5" s="2732"/>
    </row>
    <row r="6" spans="1:9">
      <c r="A6" s="2733" t="s">
        <v>4131</v>
      </c>
      <c r="B6" s="2734">
        <v>21850</v>
      </c>
      <c r="C6" s="2734">
        <v>47675</v>
      </c>
    </row>
    <row r="7" spans="1:9">
      <c r="A7" s="2735" t="s">
        <v>1770</v>
      </c>
      <c r="B7" s="2736"/>
      <c r="C7" s="2736"/>
    </row>
    <row r="8" spans="1:9">
      <c r="A8" s="2733" t="s">
        <v>4053</v>
      </c>
      <c r="B8" s="2734">
        <v>15745</v>
      </c>
      <c r="C8" s="2734">
        <v>23975</v>
      </c>
    </row>
    <row r="9" spans="1:9">
      <c r="A9" s="2733" t="s">
        <v>4132</v>
      </c>
      <c r="B9" s="2734">
        <v>15745</v>
      </c>
      <c r="C9" s="2734">
        <v>23975</v>
      </c>
    </row>
    <row r="10" spans="1:9">
      <c r="A10" s="2733" t="s">
        <v>4133</v>
      </c>
      <c r="B10" s="2734">
        <v>13745</v>
      </c>
      <c r="C10" s="2734">
        <v>21850</v>
      </c>
    </row>
    <row r="11" spans="1:9">
      <c r="A11" s="2733" t="s">
        <v>4051</v>
      </c>
      <c r="B11" s="2734">
        <v>15745</v>
      </c>
      <c r="C11" s="2734">
        <v>28225</v>
      </c>
    </row>
    <row r="12" spans="1:9">
      <c r="A12" s="2733" t="s">
        <v>4073</v>
      </c>
      <c r="B12" s="2734">
        <v>15745</v>
      </c>
      <c r="C12" s="2734">
        <v>28225</v>
      </c>
    </row>
    <row r="13" spans="1:9">
      <c r="A13" s="2733" t="s">
        <v>4134</v>
      </c>
      <c r="B13" s="2734">
        <v>49250</v>
      </c>
      <c r="C13" s="2734">
        <v>82250</v>
      </c>
      <c r="G13" s="2737"/>
    </row>
    <row r="14" spans="1:9">
      <c r="A14" s="2735" t="s">
        <v>1772</v>
      </c>
      <c r="B14" s="2736"/>
      <c r="C14" s="2736"/>
    </row>
    <row r="15" spans="1:9">
      <c r="A15" s="2733" t="s">
        <v>4135</v>
      </c>
      <c r="B15" s="2734">
        <v>23025</v>
      </c>
      <c r="C15" s="2734">
        <v>57600</v>
      </c>
    </row>
    <row r="16" spans="1:9">
      <c r="A16" s="2733" t="s">
        <v>4136</v>
      </c>
      <c r="B16" s="2734">
        <v>15225</v>
      </c>
      <c r="C16" s="2734">
        <v>29875</v>
      </c>
    </row>
    <row r="17" spans="1:3">
      <c r="A17" s="2735" t="s">
        <v>4137</v>
      </c>
      <c r="B17" s="2736"/>
      <c r="C17" s="2736"/>
    </row>
    <row r="18" spans="1:3">
      <c r="A18" s="2733" t="s">
        <v>4138</v>
      </c>
      <c r="B18" s="2734">
        <v>18925</v>
      </c>
      <c r="C18" s="2734">
        <v>37450</v>
      </c>
    </row>
    <row r="19" spans="1:3">
      <c r="A19" s="2733" t="s">
        <v>4139</v>
      </c>
      <c r="B19" s="2734">
        <v>15485</v>
      </c>
      <c r="C19" s="2734">
        <v>27400</v>
      </c>
    </row>
    <row r="20" spans="1:3">
      <c r="A20" s="2733" t="s">
        <v>4140</v>
      </c>
      <c r="B20" s="2734">
        <v>24475</v>
      </c>
      <c r="C20" s="2734">
        <v>46100</v>
      </c>
    </row>
    <row r="21" spans="1:3">
      <c r="A21" s="2733" t="s">
        <v>4141</v>
      </c>
      <c r="B21" s="2734">
        <v>10250</v>
      </c>
      <c r="C21" s="2734">
        <v>21150</v>
      </c>
    </row>
    <row r="22" spans="1:3">
      <c r="A22" s="2733" t="s">
        <v>4142</v>
      </c>
      <c r="B22" s="2734">
        <v>18650</v>
      </c>
      <c r="C22" s="2734">
        <v>38400</v>
      </c>
    </row>
    <row r="23" spans="1:3">
      <c r="A23" s="2733" t="s">
        <v>4143</v>
      </c>
      <c r="B23" s="2734">
        <v>16265</v>
      </c>
      <c r="C23" s="2734">
        <v>37450</v>
      </c>
    </row>
    <row r="24" spans="1:3">
      <c r="A24" s="2733" t="s">
        <v>4144</v>
      </c>
      <c r="B24" s="2734">
        <v>18650</v>
      </c>
      <c r="C24" s="2734">
        <v>38400</v>
      </c>
    </row>
    <row r="25" spans="1:3">
      <c r="A25" s="2733" t="s">
        <v>4145</v>
      </c>
      <c r="B25" s="2734">
        <v>16525</v>
      </c>
      <c r="C25" s="2734">
        <v>34000</v>
      </c>
    </row>
    <row r="26" spans="1:3">
      <c r="A26" s="2733" t="s">
        <v>4146</v>
      </c>
      <c r="B26" s="2734">
        <v>27400</v>
      </c>
      <c r="C26" s="2734">
        <v>69800</v>
      </c>
    </row>
    <row r="27" spans="1:3">
      <c r="A27" s="2735" t="s">
        <v>1774</v>
      </c>
      <c r="B27" s="2736"/>
      <c r="C27" s="2736"/>
    </row>
    <row r="28" spans="1:3">
      <c r="A28" s="2733" t="s">
        <v>4147</v>
      </c>
      <c r="B28" s="2734">
        <v>21850</v>
      </c>
      <c r="C28" s="2734">
        <v>44800</v>
      </c>
    </row>
    <row r="29" spans="1:3">
      <c r="A29" s="2733" t="s">
        <v>4148</v>
      </c>
      <c r="B29" s="2734">
        <v>21850</v>
      </c>
      <c r="C29" s="2734">
        <v>62700</v>
      </c>
    </row>
    <row r="30" spans="1:3">
      <c r="A30" s="2735" t="s">
        <v>1775</v>
      </c>
      <c r="B30" s="2736"/>
      <c r="C30" s="2736"/>
    </row>
    <row r="31" spans="1:3">
      <c r="A31" s="2733" t="s">
        <v>4149</v>
      </c>
      <c r="B31" s="2734">
        <v>41250</v>
      </c>
      <c r="C31" s="2734">
        <v>82250</v>
      </c>
    </row>
    <row r="32" spans="1:3">
      <c r="A32" s="2733" t="s">
        <v>4150</v>
      </c>
      <c r="B32" s="2734">
        <v>21850</v>
      </c>
      <c r="C32" s="2734">
        <v>55900</v>
      </c>
    </row>
    <row r="33" spans="1:250">
      <c r="A33" s="2738" t="s">
        <v>4114</v>
      </c>
      <c r="B33" s="2739">
        <v>19525</v>
      </c>
      <c r="C33" s="2739">
        <v>44800</v>
      </c>
    </row>
    <row r="34" spans="1:250" ht="7.5" customHeight="1"/>
    <row r="35" spans="1:250">
      <c r="A35" s="2740" t="s">
        <v>4151</v>
      </c>
      <c r="D35" s="2741"/>
      <c r="E35" s="2741"/>
      <c r="F35" s="2741"/>
      <c r="G35" s="2741"/>
      <c r="H35" s="2741"/>
      <c r="I35" s="2741"/>
      <c r="J35" s="2741"/>
      <c r="K35" s="2741"/>
      <c r="L35" s="2741"/>
      <c r="M35" s="2741"/>
      <c r="N35" s="2741"/>
      <c r="O35" s="2741"/>
      <c r="P35" s="2741"/>
      <c r="Q35" s="2741"/>
      <c r="R35" s="2741"/>
      <c r="S35" s="2741"/>
      <c r="T35" s="2741"/>
      <c r="U35" s="2741"/>
      <c r="V35" s="2741"/>
      <c r="W35" s="2741"/>
      <c r="X35" s="2741"/>
      <c r="Y35" s="2741"/>
      <c r="Z35" s="2741"/>
      <c r="AA35" s="2741"/>
      <c r="AB35" s="2741"/>
      <c r="AC35" s="2741"/>
      <c r="AD35" s="2741"/>
      <c r="AE35" s="2741"/>
      <c r="AF35" s="2741"/>
      <c r="AG35" s="2741"/>
      <c r="AH35" s="2741"/>
      <c r="AI35" s="2741"/>
      <c r="AJ35" s="2741"/>
      <c r="AK35" s="2741"/>
      <c r="AL35" s="2741"/>
      <c r="AM35" s="2741"/>
      <c r="AN35" s="2741"/>
      <c r="AO35" s="2741"/>
      <c r="AP35" s="2741"/>
      <c r="AQ35" s="2741"/>
      <c r="AR35" s="2741"/>
      <c r="AS35" s="2741"/>
      <c r="AT35" s="2741"/>
      <c r="AU35" s="2741"/>
      <c r="AV35" s="2741"/>
      <c r="AW35" s="2741"/>
      <c r="AX35" s="2741"/>
      <c r="AY35" s="2741"/>
      <c r="AZ35" s="2741"/>
      <c r="BA35" s="2741"/>
      <c r="BB35" s="2741"/>
      <c r="BC35" s="2741"/>
      <c r="BD35" s="2741"/>
      <c r="BE35" s="2741"/>
      <c r="BF35" s="2741"/>
      <c r="BG35" s="2741"/>
      <c r="BH35" s="2741"/>
      <c r="BI35" s="2741"/>
      <c r="BJ35" s="2741"/>
      <c r="BK35" s="2741"/>
      <c r="BL35" s="2741"/>
      <c r="BM35" s="2741"/>
      <c r="BN35" s="2741"/>
      <c r="BO35" s="2741"/>
      <c r="BP35" s="2741"/>
      <c r="BQ35" s="2741"/>
      <c r="BR35" s="2741"/>
      <c r="BS35" s="2741"/>
      <c r="BT35" s="2741"/>
      <c r="BU35" s="2741"/>
      <c r="BV35" s="2741"/>
      <c r="BW35" s="2741"/>
      <c r="BX35" s="2741"/>
      <c r="BY35" s="2741"/>
      <c r="BZ35" s="2741"/>
      <c r="CA35" s="2741"/>
      <c r="CB35" s="2741"/>
      <c r="CC35" s="2741"/>
      <c r="CD35" s="2741"/>
      <c r="CE35" s="2741"/>
      <c r="CF35" s="2741"/>
      <c r="CG35" s="2741"/>
      <c r="CH35" s="2741"/>
      <c r="CI35" s="2741"/>
      <c r="CJ35" s="2741"/>
      <c r="CK35" s="2741"/>
      <c r="CL35" s="2741"/>
      <c r="CM35" s="2741"/>
      <c r="CN35" s="2741"/>
      <c r="CO35" s="2741"/>
      <c r="CP35" s="2741"/>
      <c r="CQ35" s="2741"/>
      <c r="CR35" s="2741"/>
      <c r="CS35" s="2741"/>
      <c r="CT35" s="2741"/>
      <c r="CU35" s="2741"/>
      <c r="CV35" s="2741"/>
      <c r="CW35" s="2741"/>
      <c r="CX35" s="2741"/>
      <c r="CY35" s="2741"/>
      <c r="CZ35" s="2741"/>
      <c r="DA35" s="2741"/>
      <c r="DB35" s="2741"/>
      <c r="DC35" s="2741"/>
      <c r="DD35" s="2741"/>
      <c r="DE35" s="2741"/>
      <c r="DF35" s="2741"/>
      <c r="DG35" s="2741"/>
      <c r="DH35" s="2741"/>
      <c r="DI35" s="2741"/>
      <c r="DJ35" s="2741"/>
      <c r="DK35" s="2741"/>
      <c r="DL35" s="2741"/>
      <c r="DM35" s="2741"/>
      <c r="DN35" s="2741"/>
      <c r="DO35" s="2741"/>
      <c r="DP35" s="2741"/>
      <c r="DQ35" s="2741"/>
      <c r="DR35" s="2741"/>
      <c r="DS35" s="2741"/>
      <c r="DT35" s="2741"/>
      <c r="DU35" s="2741"/>
      <c r="DV35" s="2741"/>
      <c r="DW35" s="2741"/>
      <c r="DX35" s="2741"/>
      <c r="DY35" s="2741"/>
      <c r="DZ35" s="2741"/>
      <c r="EA35" s="2741"/>
      <c r="EB35" s="2741"/>
      <c r="EC35" s="2741"/>
      <c r="ED35" s="2741"/>
      <c r="EE35" s="2741"/>
      <c r="EF35" s="2741"/>
      <c r="EG35" s="2741"/>
      <c r="EH35" s="2741"/>
      <c r="EI35" s="2741"/>
      <c r="EJ35" s="2741"/>
      <c r="EK35" s="2741"/>
      <c r="EL35" s="2741"/>
      <c r="EM35" s="2741"/>
      <c r="EN35" s="2741"/>
      <c r="EO35" s="2741"/>
      <c r="EP35" s="2741"/>
      <c r="EQ35" s="2741"/>
      <c r="ER35" s="2741"/>
      <c r="ES35" s="2741"/>
      <c r="ET35" s="2741"/>
      <c r="EU35" s="2741"/>
      <c r="EV35" s="2741"/>
      <c r="EW35" s="2741"/>
      <c r="EX35" s="2741"/>
      <c r="EY35" s="2741"/>
      <c r="EZ35" s="2741"/>
      <c r="FA35" s="2741"/>
      <c r="FB35" s="2741"/>
      <c r="FC35" s="2741"/>
      <c r="FD35" s="2741"/>
      <c r="FE35" s="2741"/>
      <c r="FF35" s="2741"/>
      <c r="FG35" s="2741"/>
      <c r="FH35" s="2741"/>
      <c r="FI35" s="2741"/>
      <c r="FJ35" s="2741"/>
      <c r="FK35" s="2741"/>
      <c r="FL35" s="2741"/>
      <c r="FM35" s="2741"/>
      <c r="FN35" s="2741"/>
      <c r="FO35" s="2741"/>
      <c r="FP35" s="2741"/>
      <c r="FQ35" s="2741"/>
      <c r="FR35" s="2741"/>
      <c r="FS35" s="2741"/>
      <c r="FT35" s="2741"/>
      <c r="FU35" s="2741"/>
      <c r="FV35" s="2741"/>
      <c r="FW35" s="2741"/>
      <c r="FX35" s="2741"/>
      <c r="FY35" s="2741"/>
      <c r="FZ35" s="2741"/>
      <c r="GA35" s="2741"/>
      <c r="GB35" s="2741"/>
      <c r="GC35" s="2741"/>
      <c r="GD35" s="2741"/>
      <c r="GE35" s="2741"/>
      <c r="GF35" s="2741"/>
      <c r="GG35" s="2741"/>
      <c r="GH35" s="2741"/>
      <c r="GI35" s="2741"/>
      <c r="GJ35" s="2741"/>
      <c r="GK35" s="2741"/>
      <c r="GL35" s="2741"/>
      <c r="GM35" s="2741"/>
      <c r="GN35" s="2741"/>
      <c r="GO35" s="2741"/>
      <c r="GP35" s="2741"/>
      <c r="GQ35" s="2741"/>
      <c r="GR35" s="2741"/>
      <c r="GS35" s="2741"/>
      <c r="GT35" s="2741"/>
      <c r="GU35" s="2741"/>
      <c r="GV35" s="2741"/>
      <c r="GW35" s="2741"/>
      <c r="GX35" s="2741"/>
      <c r="GY35" s="2741"/>
      <c r="GZ35" s="2741"/>
      <c r="HA35" s="2741"/>
      <c r="HB35" s="2741"/>
      <c r="HC35" s="2741"/>
      <c r="HD35" s="2741"/>
      <c r="HE35" s="2741"/>
      <c r="HF35" s="2741"/>
      <c r="HG35" s="2741"/>
      <c r="HH35" s="2741"/>
      <c r="HI35" s="2741"/>
      <c r="HJ35" s="2741"/>
      <c r="HK35" s="2741"/>
      <c r="HL35" s="2741"/>
      <c r="HM35" s="2741"/>
      <c r="HN35" s="2741"/>
      <c r="HO35" s="2741"/>
      <c r="HP35" s="2741"/>
      <c r="HQ35" s="2741"/>
      <c r="HR35" s="2741"/>
      <c r="HS35" s="2741"/>
      <c r="HT35" s="2741"/>
      <c r="HU35" s="2741"/>
      <c r="HV35" s="2741"/>
      <c r="HW35" s="2741"/>
      <c r="HX35" s="2741"/>
      <c r="HY35" s="2741"/>
      <c r="HZ35" s="2741"/>
      <c r="IA35" s="2741"/>
      <c r="IB35" s="2741"/>
      <c r="IC35" s="2741"/>
      <c r="ID35" s="2741"/>
      <c r="IE35" s="2741"/>
      <c r="IF35" s="2741"/>
      <c r="IG35" s="2741"/>
      <c r="IH35" s="2741"/>
      <c r="II35" s="2741"/>
      <c r="IJ35" s="2741"/>
      <c r="IK35" s="2741"/>
      <c r="IL35" s="2741"/>
      <c r="IM35" s="2741"/>
      <c r="IN35" s="2741"/>
      <c r="IO35" s="2741"/>
      <c r="IP35" s="2741"/>
    </row>
  </sheetData>
  <mergeCells count="2">
    <mergeCell ref="A2:C2"/>
    <mergeCell ref="A1:I1"/>
  </mergeCells>
  <hyperlinks>
    <hyperlink ref="A1" location="CONTENT!A1" display="Back to table of contents" xr:uid="{6C9BEB88-C283-4830-BFA4-AA6A6C41F431}"/>
    <hyperlink ref="A1:I1" location="CONTENT!A134" display="Back to table of contents" xr:uid="{32542FC5-A367-49FF-BDB6-4396C083A1C8}"/>
  </hyperlinks>
  <pageMargins left="0.7" right="0.7" top="0.75" bottom="0.75" header="0.3" footer="0.3"/>
  <pageSetup paperSize="9" scale="97" orientation="landscape"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ACD3E-7817-4774-B51A-CA8CF2868EF3}">
  <dimension ref="A1:I38"/>
  <sheetViews>
    <sheetView showGridLines="0" zoomScaleNormal="100" workbookViewId="0">
      <selection sqref="A1:B1"/>
    </sheetView>
  </sheetViews>
  <sheetFormatPr defaultRowHeight="15.75"/>
  <cols>
    <col min="1" max="1" width="58.85546875" style="493" customWidth="1"/>
    <col min="2" max="3" width="9.140625" style="233" customWidth="1"/>
    <col min="4" max="16384" width="9.140625" style="233"/>
  </cols>
  <sheetData>
    <row r="1" spans="1:9" s="2703" customFormat="1">
      <c r="A1" s="5684" t="s">
        <v>80</v>
      </c>
      <c r="B1" s="5684"/>
      <c r="C1" s="5684"/>
      <c r="D1" s="5684"/>
      <c r="E1" s="5684"/>
      <c r="F1" s="5684"/>
      <c r="G1" s="5684"/>
      <c r="H1" s="5684"/>
      <c r="I1" s="5684"/>
    </row>
    <row r="2" spans="1:9" ht="38.25" customHeight="1">
      <c r="A2" s="6169" t="s">
        <v>4180</v>
      </c>
      <c r="B2" s="6169"/>
      <c r="C2" s="6169"/>
    </row>
    <row r="3" spans="1:9" ht="18.75" customHeight="1">
      <c r="A3" s="2704"/>
      <c r="B3" s="6170" t="s">
        <v>736</v>
      </c>
      <c r="C3" s="6170"/>
    </row>
    <row r="4" spans="1:9" ht="26.25" customHeight="1">
      <c r="A4" s="2705" t="s">
        <v>4017</v>
      </c>
      <c r="B4" s="2706" t="s">
        <v>4152</v>
      </c>
      <c r="C4" s="2707" t="s">
        <v>4153</v>
      </c>
    </row>
    <row r="5" spans="1:9" ht="21.95" customHeight="1">
      <c r="A5" s="2708" t="s">
        <v>4137</v>
      </c>
      <c r="B5" s="2709"/>
      <c r="C5" s="2709"/>
    </row>
    <row r="6" spans="1:9" ht="20.100000000000001" customHeight="1">
      <c r="A6" s="2710" t="s">
        <v>4154</v>
      </c>
      <c r="B6" s="2711">
        <v>46725</v>
      </c>
      <c r="C6" s="2711">
        <v>47961</v>
      </c>
      <c r="D6" s="2712"/>
      <c r="E6" s="2712"/>
      <c r="F6" s="2712"/>
    </row>
    <row r="7" spans="1:9" ht="20.100000000000001" customHeight="1">
      <c r="A7" s="2710" t="s">
        <v>4155</v>
      </c>
      <c r="B7" s="2711">
        <v>37319</v>
      </c>
      <c r="C7" s="2711">
        <v>37158</v>
      </c>
      <c r="D7" s="2712"/>
      <c r="E7" s="2712"/>
      <c r="F7" s="2712"/>
    </row>
    <row r="8" spans="1:9" ht="20.100000000000001" customHeight="1">
      <c r="A8" s="2713" t="s">
        <v>4156</v>
      </c>
      <c r="B8" s="2711">
        <v>32419</v>
      </c>
      <c r="C8" s="2711">
        <v>34271</v>
      </c>
      <c r="D8" s="2712"/>
      <c r="E8" s="2712"/>
      <c r="F8" s="2712"/>
    </row>
    <row r="9" spans="1:9" ht="20.100000000000001" customHeight="1">
      <c r="A9" s="2713" t="s">
        <v>4157</v>
      </c>
      <c r="B9" s="2711">
        <v>31726</v>
      </c>
      <c r="C9" s="2711">
        <v>33246</v>
      </c>
      <c r="D9" s="2712"/>
      <c r="E9" s="2712"/>
      <c r="F9" s="2712"/>
    </row>
    <row r="10" spans="1:9" ht="20.100000000000001" customHeight="1">
      <c r="A10" s="2710" t="s">
        <v>4144</v>
      </c>
      <c r="B10" s="2711">
        <v>32984</v>
      </c>
      <c r="C10" s="2711">
        <v>34172</v>
      </c>
      <c r="D10" s="2712"/>
      <c r="E10" s="2712"/>
      <c r="F10" s="2712"/>
    </row>
    <row r="11" spans="1:9" ht="20.100000000000001" customHeight="1">
      <c r="A11" s="2713" t="s">
        <v>4158</v>
      </c>
      <c r="B11" s="2711">
        <v>25253</v>
      </c>
      <c r="C11" s="2711">
        <v>26408</v>
      </c>
      <c r="D11" s="2712"/>
      <c r="E11" s="2712"/>
      <c r="F11" s="2712"/>
    </row>
    <row r="12" spans="1:9" ht="20.100000000000001" customHeight="1">
      <c r="A12" s="2713" t="s">
        <v>4159</v>
      </c>
      <c r="B12" s="2711">
        <v>29410</v>
      </c>
      <c r="C12" s="2711">
        <v>31062</v>
      </c>
      <c r="D12" s="2712"/>
      <c r="E12" s="2712"/>
      <c r="F12" s="2712"/>
    </row>
    <row r="13" spans="1:9" ht="20.100000000000001" customHeight="1">
      <c r="A13" s="2713" t="s">
        <v>4145</v>
      </c>
      <c r="B13" s="2711">
        <v>23291</v>
      </c>
      <c r="C13" s="2711">
        <v>22784</v>
      </c>
      <c r="D13" s="2712"/>
      <c r="E13" s="2712"/>
      <c r="F13" s="2712"/>
    </row>
    <row r="14" spans="1:9" ht="20.100000000000001" customHeight="1">
      <c r="A14" s="2713" t="s">
        <v>4139</v>
      </c>
      <c r="B14" s="2711">
        <v>24792</v>
      </c>
      <c r="C14" s="2711">
        <v>25508</v>
      </c>
      <c r="D14" s="2712"/>
      <c r="E14" s="2712"/>
      <c r="F14" s="2712"/>
    </row>
    <row r="15" spans="1:9" ht="20.100000000000001" customHeight="1">
      <c r="A15" s="2714" t="s">
        <v>4160</v>
      </c>
      <c r="B15" s="2711">
        <v>20665</v>
      </c>
      <c r="C15" s="2711">
        <v>21694</v>
      </c>
      <c r="D15" s="2712"/>
      <c r="E15" s="2712"/>
      <c r="F15" s="2712"/>
    </row>
    <row r="16" spans="1:9" ht="20.100000000000001" customHeight="1">
      <c r="A16" s="2708" t="s">
        <v>1774</v>
      </c>
      <c r="B16" s="2711"/>
      <c r="C16" s="2711"/>
      <c r="D16" s="2712"/>
      <c r="E16" s="2712"/>
      <c r="F16" s="2712"/>
    </row>
    <row r="17" spans="1:6" ht="20.100000000000001" customHeight="1">
      <c r="A17" s="2715" t="s">
        <v>4161</v>
      </c>
      <c r="B17" s="2711">
        <v>59756</v>
      </c>
      <c r="C17" s="2711">
        <v>62746</v>
      </c>
      <c r="D17" s="2712"/>
      <c r="E17" s="2712"/>
      <c r="F17" s="2712"/>
    </row>
    <row r="18" spans="1:6" ht="20.100000000000001" customHeight="1">
      <c r="A18" s="2715" t="s">
        <v>4162</v>
      </c>
      <c r="B18" s="2711">
        <v>33980</v>
      </c>
      <c r="C18" s="2711">
        <v>35156</v>
      </c>
      <c r="D18" s="2712"/>
      <c r="E18" s="2712"/>
      <c r="F18" s="2712"/>
    </row>
    <row r="19" spans="1:6" ht="20.100000000000001" customHeight="1">
      <c r="A19" s="2716" t="s">
        <v>1775</v>
      </c>
      <c r="B19" s="2711"/>
      <c r="C19" s="2711"/>
      <c r="D19" s="2712"/>
      <c r="E19" s="2712"/>
      <c r="F19" s="2712"/>
    </row>
    <row r="20" spans="1:6" ht="20.100000000000001" customHeight="1">
      <c r="A20" s="2713" t="s">
        <v>4163</v>
      </c>
      <c r="B20" s="2711">
        <v>76215</v>
      </c>
      <c r="C20" s="2711">
        <v>79335</v>
      </c>
      <c r="D20" s="2712"/>
      <c r="E20" s="2712"/>
      <c r="F20" s="2712"/>
    </row>
    <row r="21" spans="1:6" ht="20.100000000000001" customHeight="1">
      <c r="A21" s="2713" t="s">
        <v>4164</v>
      </c>
      <c r="B21" s="2711">
        <v>30661</v>
      </c>
      <c r="C21" s="2711">
        <v>31780</v>
      </c>
      <c r="D21" s="2712"/>
      <c r="E21" s="2712"/>
      <c r="F21" s="2712"/>
    </row>
    <row r="22" spans="1:6" ht="20.100000000000001" customHeight="1">
      <c r="A22" s="2710" t="s">
        <v>4115</v>
      </c>
      <c r="B22" s="2711">
        <v>28129</v>
      </c>
      <c r="C22" s="2711">
        <v>29532</v>
      </c>
      <c r="D22" s="2712"/>
      <c r="E22" s="2712"/>
      <c r="F22" s="2712"/>
    </row>
    <row r="23" spans="1:6" ht="20.100000000000001" customHeight="1">
      <c r="A23" s="2713" t="s">
        <v>4165</v>
      </c>
      <c r="B23" s="2711">
        <v>21355</v>
      </c>
      <c r="C23" s="2711">
        <v>22481</v>
      </c>
      <c r="D23" s="2712"/>
      <c r="E23" s="2712"/>
      <c r="F23" s="2712"/>
    </row>
    <row r="24" spans="1:6" s="493" customFormat="1" ht="21.95" customHeight="1">
      <c r="A24" s="2717" t="s">
        <v>4166</v>
      </c>
      <c r="B24" s="2718"/>
      <c r="C24" s="2718"/>
      <c r="D24" s="2712"/>
      <c r="E24" s="2712"/>
      <c r="F24" s="2712"/>
    </row>
    <row r="25" spans="1:6" ht="20.100000000000001" customHeight="1">
      <c r="A25" s="2710" t="s">
        <v>4167</v>
      </c>
      <c r="B25" s="2719">
        <v>33591</v>
      </c>
      <c r="C25" s="2719">
        <v>33449</v>
      </c>
      <c r="D25" s="2720"/>
      <c r="E25" s="2712"/>
      <c r="F25" s="2712"/>
    </row>
    <row r="26" spans="1:6" ht="20.100000000000001" customHeight="1">
      <c r="A26" s="2710" t="s">
        <v>4168</v>
      </c>
      <c r="B26" s="2719">
        <v>26384</v>
      </c>
      <c r="C26" s="2719">
        <v>27425</v>
      </c>
      <c r="D26" s="2720"/>
      <c r="E26" s="2712"/>
      <c r="F26" s="2712"/>
    </row>
    <row r="27" spans="1:6" ht="20.100000000000001" customHeight="1">
      <c r="A27" s="2710" t="s">
        <v>4051</v>
      </c>
      <c r="B27" s="2719">
        <v>26515</v>
      </c>
      <c r="C27" s="2719">
        <v>28017</v>
      </c>
      <c r="D27" s="2720"/>
      <c r="E27" s="2712"/>
      <c r="F27" s="2712"/>
    </row>
    <row r="28" spans="1:6" ht="20.100000000000001" customHeight="1">
      <c r="A28" s="2713" t="s">
        <v>4158</v>
      </c>
      <c r="B28" s="2719">
        <v>27431</v>
      </c>
      <c r="C28" s="2719">
        <v>27944</v>
      </c>
      <c r="D28" s="2720"/>
      <c r="E28" s="2712"/>
      <c r="F28" s="2712"/>
    </row>
    <row r="29" spans="1:6" ht="20.100000000000001" customHeight="1">
      <c r="A29" s="2710" t="s">
        <v>4139</v>
      </c>
      <c r="B29" s="2719">
        <v>25974</v>
      </c>
      <c r="C29" s="2719">
        <v>27681</v>
      </c>
      <c r="D29" s="2720"/>
      <c r="E29" s="2712"/>
      <c r="F29" s="2712"/>
    </row>
    <row r="30" spans="1:6" ht="20.100000000000001" customHeight="1">
      <c r="A30" s="2710" t="s">
        <v>4169</v>
      </c>
      <c r="B30" s="2719">
        <v>23947</v>
      </c>
      <c r="C30" s="2719">
        <v>24995</v>
      </c>
      <c r="D30" s="2720"/>
      <c r="E30" s="2712"/>
      <c r="F30" s="2712"/>
    </row>
    <row r="31" spans="1:6" ht="20.100000000000001" customHeight="1">
      <c r="A31" s="2710" t="s">
        <v>4170</v>
      </c>
      <c r="B31" s="2719">
        <v>22388</v>
      </c>
      <c r="C31" s="2719">
        <v>23613</v>
      </c>
      <c r="D31" s="2720"/>
      <c r="E31" s="2712"/>
      <c r="F31" s="2712"/>
    </row>
    <row r="32" spans="1:6" ht="20.100000000000001" customHeight="1">
      <c r="A32" s="2710" t="s">
        <v>4171</v>
      </c>
      <c r="B32" s="2719">
        <v>22217</v>
      </c>
      <c r="C32" s="2719">
        <v>23259</v>
      </c>
      <c r="D32" s="2720"/>
      <c r="E32" s="2712"/>
      <c r="F32" s="2712"/>
    </row>
    <row r="33" spans="1:7" ht="20.100000000000001" customHeight="1">
      <c r="A33" s="2710" t="s">
        <v>4172</v>
      </c>
      <c r="B33" s="2719">
        <v>21189</v>
      </c>
      <c r="C33" s="2719">
        <v>21801</v>
      </c>
      <c r="D33" s="2720"/>
      <c r="E33" s="2712"/>
      <c r="F33" s="2712"/>
    </row>
    <row r="34" spans="1:7" ht="20.100000000000001" customHeight="1">
      <c r="A34" s="2721" t="s">
        <v>4173</v>
      </c>
      <c r="B34" s="2722">
        <v>19575</v>
      </c>
      <c r="C34" s="2722">
        <v>20572</v>
      </c>
      <c r="D34" s="2720"/>
      <c r="E34" s="2712"/>
      <c r="F34" s="2712"/>
    </row>
    <row r="35" spans="1:7" ht="20.100000000000001" customHeight="1">
      <c r="A35" s="304" t="s">
        <v>4174</v>
      </c>
      <c r="B35" s="2723"/>
      <c r="C35" s="2723"/>
      <c r="D35" s="2712"/>
    </row>
    <row r="36" spans="1:7" ht="20.100000000000001" customHeight="1">
      <c r="A36" s="304"/>
      <c r="B36" s="2724"/>
      <c r="C36" s="2724"/>
      <c r="D36" s="2712"/>
      <c r="E36" s="1419"/>
      <c r="F36" s="1419"/>
      <c r="G36" s="1419"/>
    </row>
    <row r="37" spans="1:7" ht="26.25" customHeight="1">
      <c r="A37" s="6171" t="s">
        <v>4175</v>
      </c>
      <c r="B37" s="6171"/>
      <c r="C37" s="6171"/>
      <c r="D37" s="2712"/>
      <c r="E37" s="1419"/>
      <c r="F37" s="1419"/>
      <c r="G37" s="1419"/>
    </row>
    <row r="38" spans="1:7" ht="36" customHeight="1">
      <c r="A38" s="6160" t="s">
        <v>4127</v>
      </c>
      <c r="B38" s="6160"/>
      <c r="C38" s="6160"/>
      <c r="D38" s="2712"/>
      <c r="E38" s="2725"/>
      <c r="F38" s="2725"/>
      <c r="G38" s="2725"/>
    </row>
  </sheetData>
  <mergeCells count="5">
    <mergeCell ref="A2:C2"/>
    <mergeCell ref="B3:C3"/>
    <mergeCell ref="A37:C37"/>
    <mergeCell ref="A38:C38"/>
    <mergeCell ref="A1:I1"/>
  </mergeCells>
  <hyperlinks>
    <hyperlink ref="A1" location="CONTENT!A1" display="Back to table of contents" xr:uid="{78C0CAD1-39C9-45CF-8257-507379C040B7}"/>
    <hyperlink ref="A1:I1" location="CONTENT!A134" display="Back to table of contents" xr:uid="{30EB37A1-4994-493E-839A-81D86FE96E66}"/>
  </hyperlinks>
  <pageMargins left="1.1023622047244095" right="0.43307086614173229" top="0.31496062992125984" bottom="0.23622047244094491" header="0.31496062992125984" footer="0.31496062992125984"/>
  <pageSetup paperSize="9" orientation="portrait" r:id="rId1"/>
  <headerFooter>
    <oddHeader xml:space="preserve">&amp;C&amp;"Times New Roman,Regular"&amp;10 </oddHead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F8F3E-F1D4-4E00-8361-ED8A4DDB9FEE}">
  <sheetPr>
    <pageSetUpPr fitToPage="1"/>
  </sheetPr>
  <dimension ref="A1:H57"/>
  <sheetViews>
    <sheetView showGridLines="0" zoomScale="110" zoomScaleNormal="110" workbookViewId="0">
      <selection sqref="A1:B1"/>
    </sheetView>
  </sheetViews>
  <sheetFormatPr defaultColWidth="7.85546875" defaultRowHeight="12.75"/>
  <cols>
    <col min="1" max="1" width="3.42578125" style="603" customWidth="1"/>
    <col min="2" max="2" width="1.85546875" style="603" customWidth="1"/>
    <col min="3" max="3" width="35.140625" style="603" customWidth="1"/>
    <col min="4" max="8" width="13.5703125" style="603" customWidth="1"/>
    <col min="9" max="16384" width="7.85546875" style="603"/>
  </cols>
  <sheetData>
    <row r="1" spans="1:8" ht="15.75" customHeight="1">
      <c r="A1" s="5684" t="s">
        <v>80</v>
      </c>
      <c r="B1" s="5684"/>
      <c r="C1" s="5684"/>
      <c r="D1" s="5684"/>
      <c r="E1" s="5684"/>
      <c r="F1" s="5684"/>
      <c r="G1" s="5684"/>
    </row>
    <row r="2" spans="1:8" ht="9.75" customHeight="1">
      <c r="A2" s="2686"/>
      <c r="B2" s="2677"/>
      <c r="C2" s="2677"/>
      <c r="D2" s="2627"/>
      <c r="E2" s="2627"/>
      <c r="F2" s="2627"/>
      <c r="G2" s="2627"/>
      <c r="H2" s="2627"/>
    </row>
    <row r="3" spans="1:8" ht="20.25" customHeight="1">
      <c r="A3" s="6172" t="s">
        <v>2432</v>
      </c>
      <c r="B3" s="6172"/>
      <c r="C3" s="6172"/>
      <c r="D3" s="6172"/>
      <c r="E3" s="6172"/>
      <c r="F3" s="2677"/>
      <c r="G3" s="2677"/>
      <c r="H3" s="2677"/>
    </row>
    <row r="4" spans="1:8" ht="15" customHeight="1">
      <c r="A4" s="2689" t="s">
        <v>2440</v>
      </c>
      <c r="B4" s="2690"/>
      <c r="C4" s="2690"/>
      <c r="D4" s="2691"/>
      <c r="E4" s="2691"/>
      <c r="F4" s="2691"/>
      <c r="G4" s="2691"/>
      <c r="H4" s="2691"/>
    </row>
    <row r="5" spans="1:8" ht="5.25" customHeight="1" thickBot="1">
      <c r="A5" s="2680"/>
      <c r="B5" s="2690"/>
      <c r="C5" s="2690"/>
      <c r="D5" s="2691"/>
      <c r="E5" s="2691"/>
      <c r="F5" s="2691"/>
      <c r="G5" s="2691"/>
      <c r="H5" s="2691"/>
    </row>
    <row r="6" spans="1:8" ht="18.75" customHeight="1" thickBot="1">
      <c r="A6" s="2629"/>
      <c r="B6" s="2646"/>
      <c r="C6" s="2692"/>
      <c r="D6" s="2676" t="s">
        <v>2441</v>
      </c>
      <c r="E6" s="2676" t="s">
        <v>2442</v>
      </c>
      <c r="F6" s="2676" t="s">
        <v>2443</v>
      </c>
      <c r="G6" s="2676" t="s">
        <v>2444</v>
      </c>
      <c r="H6" s="2676" t="s">
        <v>2445</v>
      </c>
    </row>
    <row r="7" spans="1:8" ht="14.1" customHeight="1">
      <c r="A7" s="2648">
        <v>1</v>
      </c>
      <c r="B7" s="2649" t="s">
        <v>2446</v>
      </c>
      <c r="C7" s="2658"/>
      <c r="D7" s="2693"/>
      <c r="E7" s="2693"/>
      <c r="F7" s="2693"/>
      <c r="G7" s="2693"/>
      <c r="H7" s="2693"/>
    </row>
    <row r="8" spans="1:8" ht="14.1" customHeight="1">
      <c r="A8" s="2694"/>
      <c r="B8" s="2677"/>
      <c r="C8" s="2658" t="s">
        <v>2447</v>
      </c>
      <c r="D8" s="114">
        <v>15851</v>
      </c>
      <c r="E8" s="114">
        <v>15537</v>
      </c>
      <c r="F8" s="114">
        <v>13857</v>
      </c>
      <c r="G8" s="114">
        <v>14642</v>
      </c>
      <c r="H8" s="114">
        <v>13976</v>
      </c>
    </row>
    <row r="9" spans="1:8" ht="14.25" customHeight="1">
      <c r="A9" s="2694"/>
      <c r="B9" s="2677"/>
      <c r="C9" s="2658" t="s">
        <v>2448</v>
      </c>
      <c r="D9" s="115">
        <v>495.81</v>
      </c>
      <c r="E9" s="115">
        <v>496.48</v>
      </c>
      <c r="F9" s="115">
        <v>504.47</v>
      </c>
      <c r="G9" s="115">
        <v>513.07000000000005</v>
      </c>
      <c r="H9" s="115">
        <v>570.22</v>
      </c>
    </row>
    <row r="10" spans="1:8" ht="12" customHeight="1">
      <c r="A10" s="2695">
        <v>2</v>
      </c>
      <c r="B10" s="2649" t="s">
        <v>2449</v>
      </c>
      <c r="C10" s="2658"/>
      <c r="D10" s="2696"/>
      <c r="E10" s="2696"/>
      <c r="F10" s="2696"/>
      <c r="G10" s="2696"/>
      <c r="H10" s="2696"/>
    </row>
    <row r="11" spans="1:8" ht="14.1" customHeight="1">
      <c r="A11" s="2694"/>
      <c r="B11" s="2677"/>
      <c r="C11" s="2658" t="s">
        <v>2450</v>
      </c>
      <c r="D11" s="2640">
        <v>645</v>
      </c>
      <c r="E11" s="2640">
        <v>608</v>
      </c>
      <c r="F11" s="2640">
        <v>621</v>
      </c>
      <c r="G11" s="2640">
        <v>583</v>
      </c>
      <c r="H11" s="2640">
        <v>631</v>
      </c>
    </row>
    <row r="12" spans="1:8" ht="14.1" customHeight="1">
      <c r="A12" s="2694"/>
      <c r="B12" s="2677"/>
      <c r="C12" s="2658" t="s">
        <v>2451</v>
      </c>
      <c r="D12" s="2640">
        <v>1</v>
      </c>
      <c r="E12" s="2640">
        <v>0</v>
      </c>
      <c r="F12" s="2640">
        <v>0</v>
      </c>
      <c r="G12" s="2640">
        <v>0</v>
      </c>
      <c r="H12" s="2640">
        <v>0</v>
      </c>
    </row>
    <row r="13" spans="1:8" ht="14.1" customHeight="1">
      <c r="A13" s="2694"/>
      <c r="B13" s="2677"/>
      <c r="C13" s="2658" t="s">
        <v>2452</v>
      </c>
      <c r="D13" s="2653">
        <v>62.8</v>
      </c>
      <c r="E13" s="2653">
        <v>62.66</v>
      </c>
      <c r="F13" s="2653">
        <v>63.3</v>
      </c>
      <c r="G13" s="2653">
        <v>62.28</v>
      </c>
      <c r="H13" s="2653">
        <v>81.17</v>
      </c>
    </row>
    <row r="14" spans="1:8" ht="12.75" customHeight="1">
      <c r="A14" s="2648">
        <v>3</v>
      </c>
      <c r="B14" s="2649" t="s">
        <v>2453</v>
      </c>
      <c r="C14" s="2658"/>
      <c r="D14" s="2696"/>
      <c r="E14" s="2696"/>
      <c r="F14" s="2696"/>
      <c r="G14" s="2696"/>
      <c r="H14" s="2696"/>
    </row>
    <row r="15" spans="1:8" ht="10.5" customHeight="1">
      <c r="A15" s="2694"/>
      <c r="B15" s="2627" t="s">
        <v>2454</v>
      </c>
      <c r="C15" s="2658"/>
      <c r="D15" s="2696"/>
      <c r="E15" s="2696"/>
      <c r="F15" s="2696"/>
      <c r="G15" s="2696"/>
      <c r="H15" s="2696"/>
    </row>
    <row r="16" spans="1:8" ht="14.1" customHeight="1">
      <c r="A16" s="2694"/>
      <c r="B16" s="2677"/>
      <c r="C16" s="2658" t="s">
        <v>2455</v>
      </c>
      <c r="D16" s="2640">
        <v>224277</v>
      </c>
      <c r="E16" s="2640">
        <v>232935</v>
      </c>
      <c r="F16" s="2640">
        <v>242367</v>
      </c>
      <c r="G16" s="2640">
        <v>250411</v>
      </c>
      <c r="H16" s="2640">
        <v>259747</v>
      </c>
    </row>
    <row r="17" spans="1:8" ht="14.1" customHeight="1">
      <c r="A17" s="2694"/>
      <c r="B17" s="2677"/>
      <c r="C17" s="2697" t="s">
        <v>2456</v>
      </c>
      <c r="D17" s="2698">
        <v>17083</v>
      </c>
      <c r="E17" s="2698">
        <v>17586</v>
      </c>
      <c r="F17" s="2698">
        <v>19937</v>
      </c>
      <c r="G17" s="2698">
        <v>21019</v>
      </c>
      <c r="H17" s="2698">
        <v>20975</v>
      </c>
    </row>
    <row r="18" spans="1:8" ht="14.1" customHeight="1">
      <c r="A18" s="2694"/>
      <c r="B18" s="2677"/>
      <c r="C18" s="2658" t="s">
        <v>2457</v>
      </c>
      <c r="D18" s="2640">
        <v>111971</v>
      </c>
      <c r="E18" s="2640">
        <v>119782</v>
      </c>
      <c r="F18" s="2640">
        <v>128964</v>
      </c>
      <c r="G18" s="2640">
        <v>138204</v>
      </c>
      <c r="H18" s="2640">
        <v>148144</v>
      </c>
    </row>
    <row r="19" spans="1:8" ht="14.1" customHeight="1">
      <c r="A19" s="2694"/>
      <c r="B19" s="2627" t="s">
        <v>2458</v>
      </c>
      <c r="C19" s="2658"/>
      <c r="D19" s="2696"/>
      <c r="E19" s="2696"/>
      <c r="F19" s="2696"/>
      <c r="G19" s="2696"/>
      <c r="H19" s="2696"/>
    </row>
    <row r="20" spans="1:8" ht="16.5" customHeight="1">
      <c r="A20" s="2694"/>
      <c r="B20" s="2677"/>
      <c r="C20" s="2658" t="s">
        <v>2459</v>
      </c>
      <c r="D20" s="2653">
        <v>18555.8</v>
      </c>
      <c r="E20" s="2653">
        <v>25081.408588230006</v>
      </c>
      <c r="F20" s="2653">
        <v>29550.18</v>
      </c>
      <c r="G20" s="2653">
        <v>30586.78</v>
      </c>
      <c r="H20" s="2653">
        <v>34942.75</v>
      </c>
    </row>
    <row r="21" spans="1:8" ht="14.1" customHeight="1">
      <c r="A21" s="2694"/>
      <c r="B21" s="2677"/>
      <c r="C21" s="2658" t="s">
        <v>2457</v>
      </c>
      <c r="D21" s="2653">
        <v>2223.89</v>
      </c>
      <c r="E21" s="2653">
        <v>2460.15</v>
      </c>
      <c r="F21" s="2653">
        <v>2700.44</v>
      </c>
      <c r="G21" s="2653">
        <v>2905.79</v>
      </c>
      <c r="H21" s="2653">
        <v>2916.16</v>
      </c>
    </row>
    <row r="22" spans="1:8" ht="12.75" customHeight="1">
      <c r="A22" s="2648">
        <v>4</v>
      </c>
      <c r="B22" s="2649" t="s">
        <v>2460</v>
      </c>
      <c r="C22" s="2658"/>
      <c r="D22" s="2696"/>
      <c r="E22" s="2696"/>
      <c r="F22" s="2696"/>
      <c r="G22" s="2696"/>
      <c r="H22" s="2696"/>
    </row>
    <row r="23" spans="1:8" ht="11.25" customHeight="1">
      <c r="A23" s="2694"/>
      <c r="B23" s="2627" t="s">
        <v>2454</v>
      </c>
      <c r="C23" s="2658"/>
      <c r="D23" s="2696"/>
      <c r="E23" s="2696"/>
      <c r="F23" s="2696"/>
      <c r="G23" s="2696"/>
      <c r="H23" s="2696"/>
    </row>
    <row r="24" spans="1:8" ht="14.1" customHeight="1">
      <c r="A24" s="2694"/>
      <c r="B24" s="2677"/>
      <c r="C24" s="2658" t="s">
        <v>2461</v>
      </c>
      <c r="D24" s="2640">
        <v>18830</v>
      </c>
      <c r="E24" s="2640">
        <v>18460</v>
      </c>
      <c r="F24" s="2640">
        <v>18219</v>
      </c>
      <c r="G24" s="2640">
        <v>18034</v>
      </c>
      <c r="H24" s="2640">
        <v>17753</v>
      </c>
    </row>
    <row r="25" spans="1:8" ht="11.25" customHeight="1">
      <c r="A25" s="2694"/>
      <c r="B25" s="2677"/>
      <c r="C25" s="2658" t="s">
        <v>2462</v>
      </c>
      <c r="D25" s="2640">
        <v>30147</v>
      </c>
      <c r="E25" s="2640">
        <v>31101</v>
      </c>
      <c r="F25" s="2640">
        <v>32526</v>
      </c>
      <c r="G25" s="2640">
        <v>34540</v>
      </c>
      <c r="H25" s="2640">
        <v>35944</v>
      </c>
    </row>
    <row r="26" spans="1:8" ht="9.75" customHeight="1">
      <c r="A26" s="2694"/>
      <c r="B26" s="2627" t="s">
        <v>2458</v>
      </c>
      <c r="C26" s="2658"/>
      <c r="D26" s="2696"/>
      <c r="E26" s="2696"/>
      <c r="F26" s="2696"/>
      <c r="G26" s="2696"/>
      <c r="H26" s="2696"/>
    </row>
    <row r="27" spans="1:8" ht="15" customHeight="1">
      <c r="A27" s="2694"/>
      <c r="B27" s="2677"/>
      <c r="C27" s="2658" t="s">
        <v>2463</v>
      </c>
      <c r="D27" s="2653">
        <v>1588.69</v>
      </c>
      <c r="E27" s="2653">
        <v>2026.5587860000001</v>
      </c>
      <c r="F27" s="2653">
        <v>2277.08</v>
      </c>
      <c r="G27" s="2653">
        <v>2252.52</v>
      </c>
      <c r="H27" s="2653">
        <v>2455.25</v>
      </c>
    </row>
    <row r="28" spans="1:8" ht="11.25" customHeight="1">
      <c r="A28" s="2694"/>
      <c r="B28" s="2677"/>
      <c r="C28" s="2658" t="s">
        <v>2457</v>
      </c>
      <c r="D28" s="2653">
        <v>555.42999999999995</v>
      </c>
      <c r="E28" s="2653">
        <v>607.82000000000005</v>
      </c>
      <c r="F28" s="2653">
        <v>668.81</v>
      </c>
      <c r="G28" s="2653">
        <v>724.54</v>
      </c>
      <c r="H28" s="2653">
        <v>774.55</v>
      </c>
    </row>
    <row r="29" spans="1:8" ht="12" customHeight="1">
      <c r="A29" s="2648">
        <v>5</v>
      </c>
      <c r="B29" s="2649" t="s">
        <v>2464</v>
      </c>
      <c r="C29" s="2658"/>
      <c r="D29" s="2696"/>
      <c r="E29" s="2696"/>
      <c r="F29" s="2696"/>
      <c r="G29" s="2696"/>
      <c r="H29" s="2696"/>
    </row>
    <row r="30" spans="1:8" ht="11.25" customHeight="1">
      <c r="A30" s="2694"/>
      <c r="B30" s="2627" t="s">
        <v>2454</v>
      </c>
      <c r="C30" s="2658"/>
      <c r="D30" s="2699"/>
      <c r="E30" s="2699"/>
      <c r="F30" s="2699"/>
      <c r="G30" s="2699"/>
      <c r="H30" s="2699"/>
    </row>
    <row r="31" spans="1:8" ht="14.1" customHeight="1">
      <c r="A31" s="2694"/>
      <c r="B31" s="2677"/>
      <c r="C31" s="2658" t="s">
        <v>2461</v>
      </c>
      <c r="D31" s="2640">
        <v>308</v>
      </c>
      <c r="E31" s="2640">
        <v>326</v>
      </c>
      <c r="F31" s="2640">
        <v>274</v>
      </c>
      <c r="G31" s="2640">
        <v>395</v>
      </c>
      <c r="H31" s="2640">
        <v>398</v>
      </c>
    </row>
    <row r="32" spans="1:8" ht="14.1" customHeight="1">
      <c r="A32" s="2694"/>
      <c r="B32" s="2677"/>
      <c r="C32" s="2658" t="s">
        <v>2457</v>
      </c>
      <c r="D32" s="2640">
        <v>202</v>
      </c>
      <c r="E32" s="2640">
        <v>201</v>
      </c>
      <c r="F32" s="2640">
        <v>201</v>
      </c>
      <c r="G32" s="2640">
        <v>259</v>
      </c>
      <c r="H32" s="2640">
        <v>252</v>
      </c>
    </row>
    <row r="33" spans="1:8" ht="12" customHeight="1">
      <c r="A33" s="2694"/>
      <c r="B33" s="2627" t="s">
        <v>2465</v>
      </c>
      <c r="C33" s="2658"/>
      <c r="D33" s="2640">
        <v>263</v>
      </c>
      <c r="E33" s="2640">
        <v>269</v>
      </c>
      <c r="F33" s="2640">
        <v>223</v>
      </c>
      <c r="G33" s="2640">
        <v>326</v>
      </c>
      <c r="H33" s="2640">
        <v>329</v>
      </c>
    </row>
    <row r="34" spans="1:8" ht="14.1" customHeight="1">
      <c r="A34" s="2694"/>
      <c r="B34" s="2627" t="s">
        <v>2458</v>
      </c>
      <c r="C34" s="2658"/>
      <c r="D34" s="2696"/>
      <c r="E34" s="2696"/>
      <c r="F34" s="2696"/>
      <c r="G34" s="2696"/>
      <c r="H34" s="2696"/>
    </row>
    <row r="35" spans="1:8" ht="14.25" customHeight="1">
      <c r="A35" s="2694"/>
      <c r="B35" s="2677"/>
      <c r="C35" s="2658" t="s">
        <v>2466</v>
      </c>
      <c r="D35" s="2653">
        <v>36.76</v>
      </c>
      <c r="E35" s="2653">
        <v>41.248174999999996</v>
      </c>
      <c r="F35" s="2653">
        <v>45.72</v>
      </c>
      <c r="G35" s="2653">
        <v>57.45</v>
      </c>
      <c r="H35" s="2653">
        <v>67.33</v>
      </c>
    </row>
    <row r="36" spans="1:8" ht="14.25" customHeight="1">
      <c r="A36" s="2694"/>
      <c r="B36" s="2677"/>
      <c r="C36" s="2658" t="s">
        <v>2457</v>
      </c>
      <c r="D36" s="2653">
        <v>0.45</v>
      </c>
      <c r="E36" s="2653">
        <v>0.44</v>
      </c>
      <c r="F36" s="2653">
        <v>0.42</v>
      </c>
      <c r="G36" s="2653">
        <v>0.56999999999999995</v>
      </c>
      <c r="H36" s="2653">
        <v>0.57999999999999996</v>
      </c>
    </row>
    <row r="37" spans="1:8" ht="12" customHeight="1">
      <c r="A37" s="2648">
        <v>6</v>
      </c>
      <c r="B37" s="2649" t="s">
        <v>2467</v>
      </c>
      <c r="C37" s="2658"/>
      <c r="D37" s="2696"/>
      <c r="E37" s="2696"/>
      <c r="F37" s="2696"/>
      <c r="G37" s="2696"/>
      <c r="H37" s="2696"/>
    </row>
    <row r="38" spans="1:8" ht="11.45" customHeight="1">
      <c r="A38" s="2694"/>
      <c r="B38" s="2627" t="s">
        <v>2454</v>
      </c>
      <c r="C38" s="2658"/>
      <c r="D38" s="2696"/>
      <c r="E38" s="2696"/>
      <c r="F38" s="2696"/>
      <c r="G38" s="2696"/>
      <c r="H38" s="2696"/>
    </row>
    <row r="39" spans="1:8" ht="17.25" customHeight="1">
      <c r="A39" s="2694"/>
      <c r="B39" s="2677"/>
      <c r="C39" s="2658" t="s">
        <v>2461</v>
      </c>
      <c r="D39" s="2640">
        <v>31935</v>
      </c>
      <c r="E39" s="2640">
        <v>31599</v>
      </c>
      <c r="F39" s="2640">
        <v>32321</v>
      </c>
      <c r="G39" s="2640">
        <v>32252</v>
      </c>
      <c r="H39" s="2640">
        <v>30728</v>
      </c>
    </row>
    <row r="40" spans="1:8" ht="14.1" customHeight="1">
      <c r="A40" s="2694"/>
      <c r="B40" s="2677"/>
      <c r="C40" s="2697" t="s">
        <v>2468</v>
      </c>
      <c r="D40" s="2698">
        <v>7568</v>
      </c>
      <c r="E40" s="2698">
        <v>7550</v>
      </c>
      <c r="F40" s="2698">
        <v>7699</v>
      </c>
      <c r="G40" s="2698">
        <v>8189</v>
      </c>
      <c r="H40" s="2698">
        <v>8668</v>
      </c>
    </row>
    <row r="41" spans="1:8" ht="14.1" customHeight="1">
      <c r="A41" s="2694"/>
      <c r="B41" s="2677"/>
      <c r="C41" s="2658" t="s">
        <v>2457</v>
      </c>
      <c r="D41" s="2640">
        <v>10563</v>
      </c>
      <c r="E41" s="2640">
        <v>10785</v>
      </c>
      <c r="F41" s="2640">
        <v>11490</v>
      </c>
      <c r="G41" s="2640">
        <v>12039</v>
      </c>
      <c r="H41" s="2640">
        <v>11600</v>
      </c>
    </row>
    <row r="42" spans="1:8" ht="14.1" customHeight="1">
      <c r="A42" s="2694"/>
      <c r="B42" s="2627" t="s">
        <v>2458</v>
      </c>
      <c r="C42" s="2658"/>
      <c r="D42" s="2696"/>
      <c r="E42" s="2696"/>
      <c r="F42" s="2696"/>
      <c r="G42" s="2696"/>
      <c r="H42" s="2696"/>
    </row>
    <row r="43" spans="1:8" ht="16.5" customHeight="1">
      <c r="A43" s="2694"/>
      <c r="B43" s="2677"/>
      <c r="C43" s="2658" t="s">
        <v>2469</v>
      </c>
      <c r="D43" s="2653">
        <v>2926.55</v>
      </c>
      <c r="E43" s="2653">
        <v>3722.4444459899996</v>
      </c>
      <c r="F43" s="2653">
        <v>4335.66</v>
      </c>
      <c r="G43" s="2653">
        <v>4402.6400000000003</v>
      </c>
      <c r="H43" s="2653">
        <v>4764.5200000000004</v>
      </c>
    </row>
    <row r="44" spans="1:8" ht="14.1" customHeight="1">
      <c r="A44" s="2694"/>
      <c r="B44" s="2677"/>
      <c r="C44" s="2658" t="s">
        <v>2457</v>
      </c>
      <c r="D44" s="2653">
        <v>77.38</v>
      </c>
      <c r="E44" s="2653">
        <v>82.87</v>
      </c>
      <c r="F44" s="2653">
        <v>93.6</v>
      </c>
      <c r="G44" s="2653">
        <v>101.32</v>
      </c>
      <c r="H44" s="2653">
        <v>101.79</v>
      </c>
    </row>
    <row r="45" spans="1:8" ht="15.75" customHeight="1">
      <c r="A45" s="2648">
        <v>7</v>
      </c>
      <c r="B45" s="2689" t="s">
        <v>2470</v>
      </c>
      <c r="C45" s="2658"/>
      <c r="D45" s="2696"/>
      <c r="E45" s="2696"/>
      <c r="F45" s="2696"/>
      <c r="G45" s="2696"/>
      <c r="H45" s="2696"/>
    </row>
    <row r="46" spans="1:8" ht="10.5" customHeight="1">
      <c r="A46" s="2695"/>
      <c r="B46" s="2677"/>
      <c r="C46" s="2658" t="s">
        <v>2471</v>
      </c>
      <c r="D46" s="2696"/>
      <c r="E46" s="2696"/>
      <c r="F46" s="2696"/>
      <c r="G46" s="2696"/>
      <c r="H46" s="2696"/>
    </row>
    <row r="47" spans="1:8" ht="14.1" customHeight="1">
      <c r="A47" s="2695"/>
      <c r="B47" s="2677"/>
      <c r="C47" s="2658" t="s">
        <v>2472</v>
      </c>
      <c r="D47" s="2640">
        <v>553</v>
      </c>
      <c r="E47" s="2640">
        <v>522</v>
      </c>
      <c r="F47" s="2640">
        <v>529</v>
      </c>
      <c r="G47" s="2640">
        <v>487</v>
      </c>
      <c r="H47" s="2640">
        <v>538</v>
      </c>
    </row>
    <row r="48" spans="1:8" ht="16.5" customHeight="1">
      <c r="A48" s="2695"/>
      <c r="B48" s="2677"/>
      <c r="C48" s="2700" t="s">
        <v>2473</v>
      </c>
      <c r="D48" s="116">
        <v>234</v>
      </c>
      <c r="E48" s="116">
        <v>171</v>
      </c>
      <c r="F48" s="116">
        <v>158</v>
      </c>
      <c r="G48" s="116">
        <v>125</v>
      </c>
      <c r="H48" s="116">
        <v>178</v>
      </c>
    </row>
    <row r="49" spans="1:8" ht="14.1" customHeight="1">
      <c r="A49" s="2695"/>
      <c r="B49" s="2677"/>
      <c r="C49" s="2658" t="s">
        <v>2474</v>
      </c>
      <c r="D49" s="117">
        <v>12.07</v>
      </c>
      <c r="E49" s="117">
        <v>12.34</v>
      </c>
      <c r="F49" s="117">
        <v>13.26</v>
      </c>
      <c r="G49" s="117">
        <v>10.84</v>
      </c>
      <c r="H49" s="117">
        <v>14.63</v>
      </c>
    </row>
    <row r="50" spans="1:8" ht="14.1" customHeight="1">
      <c r="A50" s="2648">
        <v>8</v>
      </c>
      <c r="B50" s="2659" t="s">
        <v>2475</v>
      </c>
      <c r="C50" s="2658"/>
      <c r="D50" s="2696"/>
      <c r="E50" s="2696"/>
      <c r="F50" s="2696"/>
      <c r="G50" s="2696"/>
      <c r="H50" s="2696"/>
    </row>
    <row r="51" spans="1:8" ht="14.1" customHeight="1">
      <c r="A51" s="2701"/>
      <c r="B51" s="2677"/>
      <c r="C51" s="2658" t="s">
        <v>2474</v>
      </c>
      <c r="D51" s="2653">
        <v>39.25</v>
      </c>
      <c r="E51" s="2653">
        <v>40.81</v>
      </c>
      <c r="F51" s="2653">
        <v>36.9</v>
      </c>
      <c r="G51" s="2653">
        <v>27.21</v>
      </c>
      <c r="H51" s="2653">
        <v>21.5</v>
      </c>
    </row>
    <row r="52" spans="1:8" ht="14.1" hidden="1" customHeight="1">
      <c r="A52" s="2648">
        <v>9</v>
      </c>
      <c r="B52" s="2649" t="s">
        <v>2476</v>
      </c>
      <c r="C52" s="2658"/>
      <c r="D52" s="2696"/>
      <c r="E52" s="2696"/>
      <c r="F52" s="2696"/>
      <c r="G52" s="2696"/>
      <c r="H52" s="2696"/>
    </row>
    <row r="53" spans="1:8" ht="14.1" hidden="1" customHeight="1">
      <c r="A53" s="2695"/>
      <c r="B53" s="2677"/>
      <c r="C53" s="2658" t="s">
        <v>2474</v>
      </c>
      <c r="D53" s="2653"/>
      <c r="E53" s="2653"/>
      <c r="F53" s="2653"/>
      <c r="G53" s="2653"/>
      <c r="H53" s="2653"/>
    </row>
    <row r="54" spans="1:8" ht="16.5" customHeight="1">
      <c r="A54" s="2648">
        <v>9</v>
      </c>
      <c r="B54" s="2649" t="s">
        <v>2477</v>
      </c>
      <c r="C54" s="2658"/>
      <c r="D54" s="2696"/>
      <c r="E54" s="2696"/>
      <c r="F54" s="2696"/>
      <c r="G54" s="2696"/>
      <c r="H54" s="2696"/>
    </row>
    <row r="55" spans="1:8" ht="12" customHeight="1">
      <c r="A55" s="2694"/>
      <c r="B55" s="2677"/>
      <c r="C55" s="2658" t="s">
        <v>2454</v>
      </c>
      <c r="D55" s="2640">
        <v>570</v>
      </c>
      <c r="E55" s="2640">
        <v>524</v>
      </c>
      <c r="F55" s="2640">
        <v>481</v>
      </c>
      <c r="G55" s="2640">
        <v>409</v>
      </c>
      <c r="H55" s="2640">
        <v>163</v>
      </c>
    </row>
    <row r="56" spans="1:8" ht="18" customHeight="1" thickBot="1">
      <c r="A56" s="2682"/>
      <c r="B56" s="2683"/>
      <c r="C56" s="2684" t="s">
        <v>2478</v>
      </c>
      <c r="D56" s="2702">
        <v>13.2</v>
      </c>
      <c r="E56" s="2702">
        <v>15.76</v>
      </c>
      <c r="F56" s="2702">
        <v>14.48</v>
      </c>
      <c r="G56" s="2702">
        <v>9.33</v>
      </c>
      <c r="H56" s="2702">
        <v>8.4</v>
      </c>
    </row>
    <row r="57" spans="1:8" ht="22.5" customHeight="1">
      <c r="A57" s="2685" t="s">
        <v>2479</v>
      </c>
      <c r="B57" s="2677"/>
      <c r="C57" s="2677"/>
      <c r="D57" s="2627"/>
      <c r="E57" s="2627"/>
      <c r="F57" s="2627"/>
      <c r="G57" s="2627"/>
      <c r="H57" s="2627"/>
    </row>
  </sheetData>
  <mergeCells count="2">
    <mergeCell ref="A1:G1"/>
    <mergeCell ref="A3:E3"/>
  </mergeCells>
  <hyperlinks>
    <hyperlink ref="A1" location="CONTENT!A1" display="Back to table of contents" xr:uid="{1707EFBC-4DF0-46E7-AA8A-0AC37D999F38}"/>
    <hyperlink ref="A1:G1" location="CONTENT!B146" display="Back to table of contents" xr:uid="{1B28CE5D-9BB0-4A57-B55F-649C82A50BE6}"/>
  </hyperlinks>
  <pageMargins left="0.7" right="0.7" top="0.75" bottom="0.75" header="0.3" footer="0.3"/>
  <pageSetup paperSize="9" scale="80"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54E29-ACA2-4AC6-B7B5-9A651EE56FE2}">
  <sheetPr>
    <pageSetUpPr fitToPage="1"/>
  </sheetPr>
  <dimension ref="A1:H59"/>
  <sheetViews>
    <sheetView showGridLines="0" zoomScale="120" zoomScaleNormal="120" workbookViewId="0">
      <selection sqref="A1:B1"/>
    </sheetView>
  </sheetViews>
  <sheetFormatPr defaultColWidth="7.85546875" defaultRowHeight="15"/>
  <cols>
    <col min="1" max="1" width="3.42578125" style="2686" customWidth="1"/>
    <col min="2" max="2" width="1.85546875" style="2677" customWidth="1"/>
    <col min="3" max="3" width="31.42578125" style="2677" customWidth="1"/>
    <col min="4" max="8" width="12.7109375" style="2677" customWidth="1"/>
    <col min="9" max="256" width="7.85546875" style="2677"/>
    <col min="257" max="257" width="3.42578125" style="2677" customWidth="1"/>
    <col min="258" max="258" width="1.85546875" style="2677" customWidth="1"/>
    <col min="259" max="259" width="31.42578125" style="2677" customWidth="1"/>
    <col min="260" max="263" width="10.28515625" style="2677" customWidth="1"/>
    <col min="264" max="264" width="9.42578125" style="2677" bestFit="1" customWidth="1"/>
    <col min="265" max="512" width="7.85546875" style="2677"/>
    <col min="513" max="513" width="3.42578125" style="2677" customWidth="1"/>
    <col min="514" max="514" width="1.85546875" style="2677" customWidth="1"/>
    <col min="515" max="515" width="31.42578125" style="2677" customWidth="1"/>
    <col min="516" max="519" width="10.28515625" style="2677" customWidth="1"/>
    <col min="520" max="520" width="9.42578125" style="2677" bestFit="1" customWidth="1"/>
    <col min="521" max="768" width="7.85546875" style="2677"/>
    <col min="769" max="769" width="3.42578125" style="2677" customWidth="1"/>
    <col min="770" max="770" width="1.85546875" style="2677" customWidth="1"/>
    <col min="771" max="771" width="31.42578125" style="2677" customWidth="1"/>
    <col min="772" max="775" width="10.28515625" style="2677" customWidth="1"/>
    <col min="776" max="776" width="9.42578125" style="2677" bestFit="1" customWidth="1"/>
    <col min="777" max="1024" width="7.85546875" style="2677"/>
    <col min="1025" max="1025" width="3.42578125" style="2677" customWidth="1"/>
    <col min="1026" max="1026" width="1.85546875" style="2677" customWidth="1"/>
    <col min="1027" max="1027" width="31.42578125" style="2677" customWidth="1"/>
    <col min="1028" max="1031" width="10.28515625" style="2677" customWidth="1"/>
    <col min="1032" max="1032" width="9.42578125" style="2677" bestFit="1" customWidth="1"/>
    <col min="1033" max="1280" width="7.85546875" style="2677"/>
    <col min="1281" max="1281" width="3.42578125" style="2677" customWidth="1"/>
    <col min="1282" max="1282" width="1.85546875" style="2677" customWidth="1"/>
    <col min="1283" max="1283" width="31.42578125" style="2677" customWidth="1"/>
    <col min="1284" max="1287" width="10.28515625" style="2677" customWidth="1"/>
    <col min="1288" max="1288" width="9.42578125" style="2677" bestFit="1" customWidth="1"/>
    <col min="1289" max="1536" width="7.85546875" style="2677"/>
    <col min="1537" max="1537" width="3.42578125" style="2677" customWidth="1"/>
    <col min="1538" max="1538" width="1.85546875" style="2677" customWidth="1"/>
    <col min="1539" max="1539" width="31.42578125" style="2677" customWidth="1"/>
    <col min="1540" max="1543" width="10.28515625" style="2677" customWidth="1"/>
    <col min="1544" max="1544" width="9.42578125" style="2677" bestFit="1" customWidth="1"/>
    <col min="1545" max="1792" width="7.85546875" style="2677"/>
    <col min="1793" max="1793" width="3.42578125" style="2677" customWidth="1"/>
    <col min="1794" max="1794" width="1.85546875" style="2677" customWidth="1"/>
    <col min="1795" max="1795" width="31.42578125" style="2677" customWidth="1"/>
    <col min="1796" max="1799" width="10.28515625" style="2677" customWidth="1"/>
    <col min="1800" max="1800" width="9.42578125" style="2677" bestFit="1" customWidth="1"/>
    <col min="1801" max="2048" width="7.85546875" style="2677"/>
    <col min="2049" max="2049" width="3.42578125" style="2677" customWidth="1"/>
    <col min="2050" max="2050" width="1.85546875" style="2677" customWidth="1"/>
    <col min="2051" max="2051" width="31.42578125" style="2677" customWidth="1"/>
    <col min="2052" max="2055" width="10.28515625" style="2677" customWidth="1"/>
    <col min="2056" max="2056" width="9.42578125" style="2677" bestFit="1" customWidth="1"/>
    <col min="2057" max="2304" width="7.85546875" style="2677"/>
    <col min="2305" max="2305" width="3.42578125" style="2677" customWidth="1"/>
    <col min="2306" max="2306" width="1.85546875" style="2677" customWidth="1"/>
    <col min="2307" max="2307" width="31.42578125" style="2677" customWidth="1"/>
    <col min="2308" max="2311" width="10.28515625" style="2677" customWidth="1"/>
    <col min="2312" max="2312" width="9.42578125" style="2677" bestFit="1" customWidth="1"/>
    <col min="2313" max="2560" width="7.85546875" style="2677"/>
    <col min="2561" max="2561" width="3.42578125" style="2677" customWidth="1"/>
    <col min="2562" max="2562" width="1.85546875" style="2677" customWidth="1"/>
    <col min="2563" max="2563" width="31.42578125" style="2677" customWidth="1"/>
    <col min="2564" max="2567" width="10.28515625" style="2677" customWidth="1"/>
    <col min="2568" max="2568" width="9.42578125" style="2677" bestFit="1" customWidth="1"/>
    <col min="2569" max="2816" width="7.85546875" style="2677"/>
    <col min="2817" max="2817" width="3.42578125" style="2677" customWidth="1"/>
    <col min="2818" max="2818" width="1.85546875" style="2677" customWidth="1"/>
    <col min="2819" max="2819" width="31.42578125" style="2677" customWidth="1"/>
    <col min="2820" max="2823" width="10.28515625" style="2677" customWidth="1"/>
    <col min="2824" max="2824" width="9.42578125" style="2677" bestFit="1" customWidth="1"/>
    <col min="2825" max="3072" width="7.85546875" style="2677"/>
    <col min="3073" max="3073" width="3.42578125" style="2677" customWidth="1"/>
    <col min="3074" max="3074" width="1.85546875" style="2677" customWidth="1"/>
    <col min="3075" max="3075" width="31.42578125" style="2677" customWidth="1"/>
    <col min="3076" max="3079" width="10.28515625" style="2677" customWidth="1"/>
    <col min="3080" max="3080" width="9.42578125" style="2677" bestFit="1" customWidth="1"/>
    <col min="3081" max="3328" width="7.85546875" style="2677"/>
    <col min="3329" max="3329" width="3.42578125" style="2677" customWidth="1"/>
    <col min="3330" max="3330" width="1.85546875" style="2677" customWidth="1"/>
    <col min="3331" max="3331" width="31.42578125" style="2677" customWidth="1"/>
    <col min="3332" max="3335" width="10.28515625" style="2677" customWidth="1"/>
    <col min="3336" max="3336" width="9.42578125" style="2677" bestFit="1" customWidth="1"/>
    <col min="3337" max="3584" width="7.85546875" style="2677"/>
    <col min="3585" max="3585" width="3.42578125" style="2677" customWidth="1"/>
    <col min="3586" max="3586" width="1.85546875" style="2677" customWidth="1"/>
    <col min="3587" max="3587" width="31.42578125" style="2677" customWidth="1"/>
    <col min="3588" max="3591" width="10.28515625" style="2677" customWidth="1"/>
    <col min="3592" max="3592" width="9.42578125" style="2677" bestFit="1" customWidth="1"/>
    <col min="3593" max="3840" width="7.85546875" style="2677"/>
    <col min="3841" max="3841" width="3.42578125" style="2677" customWidth="1"/>
    <col min="3842" max="3842" width="1.85546875" style="2677" customWidth="1"/>
    <col min="3843" max="3843" width="31.42578125" style="2677" customWidth="1"/>
    <col min="3844" max="3847" width="10.28515625" style="2677" customWidth="1"/>
    <col min="3848" max="3848" width="9.42578125" style="2677" bestFit="1" customWidth="1"/>
    <col min="3849" max="4096" width="7.85546875" style="2677"/>
    <col min="4097" max="4097" width="3.42578125" style="2677" customWidth="1"/>
    <col min="4098" max="4098" width="1.85546875" style="2677" customWidth="1"/>
    <col min="4099" max="4099" width="31.42578125" style="2677" customWidth="1"/>
    <col min="4100" max="4103" width="10.28515625" style="2677" customWidth="1"/>
    <col min="4104" max="4104" width="9.42578125" style="2677" bestFit="1" customWidth="1"/>
    <col min="4105" max="4352" width="7.85546875" style="2677"/>
    <col min="4353" max="4353" width="3.42578125" style="2677" customWidth="1"/>
    <col min="4354" max="4354" width="1.85546875" style="2677" customWidth="1"/>
    <col min="4355" max="4355" width="31.42578125" style="2677" customWidth="1"/>
    <col min="4356" max="4359" width="10.28515625" style="2677" customWidth="1"/>
    <col min="4360" max="4360" width="9.42578125" style="2677" bestFit="1" customWidth="1"/>
    <col min="4361" max="4608" width="7.85546875" style="2677"/>
    <col min="4609" max="4609" width="3.42578125" style="2677" customWidth="1"/>
    <col min="4610" max="4610" width="1.85546875" style="2677" customWidth="1"/>
    <col min="4611" max="4611" width="31.42578125" style="2677" customWidth="1"/>
    <col min="4612" max="4615" width="10.28515625" style="2677" customWidth="1"/>
    <col min="4616" max="4616" width="9.42578125" style="2677" bestFit="1" customWidth="1"/>
    <col min="4617" max="4864" width="7.85546875" style="2677"/>
    <col min="4865" max="4865" width="3.42578125" style="2677" customWidth="1"/>
    <col min="4866" max="4866" width="1.85546875" style="2677" customWidth="1"/>
    <col min="4867" max="4867" width="31.42578125" style="2677" customWidth="1"/>
    <col min="4868" max="4871" width="10.28515625" style="2677" customWidth="1"/>
    <col min="4872" max="4872" width="9.42578125" style="2677" bestFit="1" customWidth="1"/>
    <col min="4873" max="5120" width="7.85546875" style="2677"/>
    <col min="5121" max="5121" width="3.42578125" style="2677" customWidth="1"/>
    <col min="5122" max="5122" width="1.85546875" style="2677" customWidth="1"/>
    <col min="5123" max="5123" width="31.42578125" style="2677" customWidth="1"/>
    <col min="5124" max="5127" width="10.28515625" style="2677" customWidth="1"/>
    <col min="5128" max="5128" width="9.42578125" style="2677" bestFit="1" customWidth="1"/>
    <col min="5129" max="5376" width="7.85546875" style="2677"/>
    <col min="5377" max="5377" width="3.42578125" style="2677" customWidth="1"/>
    <col min="5378" max="5378" width="1.85546875" style="2677" customWidth="1"/>
    <col min="5379" max="5379" width="31.42578125" style="2677" customWidth="1"/>
    <col min="5380" max="5383" width="10.28515625" style="2677" customWidth="1"/>
    <col min="5384" max="5384" width="9.42578125" style="2677" bestFit="1" customWidth="1"/>
    <col min="5385" max="5632" width="7.85546875" style="2677"/>
    <col min="5633" max="5633" width="3.42578125" style="2677" customWidth="1"/>
    <col min="5634" max="5634" width="1.85546875" style="2677" customWidth="1"/>
    <col min="5635" max="5635" width="31.42578125" style="2677" customWidth="1"/>
    <col min="5636" max="5639" width="10.28515625" style="2677" customWidth="1"/>
    <col min="5640" max="5640" width="9.42578125" style="2677" bestFit="1" customWidth="1"/>
    <col min="5641" max="5888" width="7.85546875" style="2677"/>
    <col min="5889" max="5889" width="3.42578125" style="2677" customWidth="1"/>
    <col min="5890" max="5890" width="1.85546875" style="2677" customWidth="1"/>
    <col min="5891" max="5891" width="31.42578125" style="2677" customWidth="1"/>
    <col min="5892" max="5895" width="10.28515625" style="2677" customWidth="1"/>
    <col min="5896" max="5896" width="9.42578125" style="2677" bestFit="1" customWidth="1"/>
    <col min="5897" max="6144" width="7.85546875" style="2677"/>
    <col min="6145" max="6145" width="3.42578125" style="2677" customWidth="1"/>
    <col min="6146" max="6146" width="1.85546875" style="2677" customWidth="1"/>
    <col min="6147" max="6147" width="31.42578125" style="2677" customWidth="1"/>
    <col min="6148" max="6151" width="10.28515625" style="2677" customWidth="1"/>
    <col min="6152" max="6152" width="9.42578125" style="2677" bestFit="1" customWidth="1"/>
    <col min="6153" max="6400" width="7.85546875" style="2677"/>
    <col min="6401" max="6401" width="3.42578125" style="2677" customWidth="1"/>
    <col min="6402" max="6402" width="1.85546875" style="2677" customWidth="1"/>
    <col min="6403" max="6403" width="31.42578125" style="2677" customWidth="1"/>
    <col min="6404" max="6407" width="10.28515625" style="2677" customWidth="1"/>
    <col min="6408" max="6408" width="9.42578125" style="2677" bestFit="1" customWidth="1"/>
    <col min="6409" max="6656" width="7.85546875" style="2677"/>
    <col min="6657" max="6657" width="3.42578125" style="2677" customWidth="1"/>
    <col min="6658" max="6658" width="1.85546875" style="2677" customWidth="1"/>
    <col min="6659" max="6659" width="31.42578125" style="2677" customWidth="1"/>
    <col min="6660" max="6663" width="10.28515625" style="2677" customWidth="1"/>
    <col min="6664" max="6664" width="9.42578125" style="2677" bestFit="1" customWidth="1"/>
    <col min="6665" max="6912" width="7.85546875" style="2677"/>
    <col min="6913" max="6913" width="3.42578125" style="2677" customWidth="1"/>
    <col min="6914" max="6914" width="1.85546875" style="2677" customWidth="1"/>
    <col min="6915" max="6915" width="31.42578125" style="2677" customWidth="1"/>
    <col min="6916" max="6919" width="10.28515625" style="2677" customWidth="1"/>
    <col min="6920" max="6920" width="9.42578125" style="2677" bestFit="1" customWidth="1"/>
    <col min="6921" max="7168" width="7.85546875" style="2677"/>
    <col min="7169" max="7169" width="3.42578125" style="2677" customWidth="1"/>
    <col min="7170" max="7170" width="1.85546875" style="2677" customWidth="1"/>
    <col min="7171" max="7171" width="31.42578125" style="2677" customWidth="1"/>
    <col min="7172" max="7175" width="10.28515625" style="2677" customWidth="1"/>
    <col min="7176" max="7176" width="9.42578125" style="2677" bestFit="1" customWidth="1"/>
    <col min="7177" max="7424" width="7.85546875" style="2677"/>
    <col min="7425" max="7425" width="3.42578125" style="2677" customWidth="1"/>
    <col min="7426" max="7426" width="1.85546875" style="2677" customWidth="1"/>
    <col min="7427" max="7427" width="31.42578125" style="2677" customWidth="1"/>
    <col min="7428" max="7431" width="10.28515625" style="2677" customWidth="1"/>
    <col min="7432" max="7432" width="9.42578125" style="2677" bestFit="1" customWidth="1"/>
    <col min="7433" max="7680" width="7.85546875" style="2677"/>
    <col min="7681" max="7681" width="3.42578125" style="2677" customWidth="1"/>
    <col min="7682" max="7682" width="1.85546875" style="2677" customWidth="1"/>
    <col min="7683" max="7683" width="31.42578125" style="2677" customWidth="1"/>
    <col min="7684" max="7687" width="10.28515625" style="2677" customWidth="1"/>
    <col min="7688" max="7688" width="9.42578125" style="2677" bestFit="1" customWidth="1"/>
    <col min="7689" max="7936" width="7.85546875" style="2677"/>
    <col min="7937" max="7937" width="3.42578125" style="2677" customWidth="1"/>
    <col min="7938" max="7938" width="1.85546875" style="2677" customWidth="1"/>
    <col min="7939" max="7939" width="31.42578125" style="2677" customWidth="1"/>
    <col min="7940" max="7943" width="10.28515625" style="2677" customWidth="1"/>
    <col min="7944" max="7944" width="9.42578125" style="2677" bestFit="1" customWidth="1"/>
    <col min="7945" max="8192" width="7.85546875" style="2677"/>
    <col min="8193" max="8193" width="3.42578125" style="2677" customWidth="1"/>
    <col min="8194" max="8194" width="1.85546875" style="2677" customWidth="1"/>
    <col min="8195" max="8195" width="31.42578125" style="2677" customWidth="1"/>
    <col min="8196" max="8199" width="10.28515625" style="2677" customWidth="1"/>
    <col min="8200" max="8200" width="9.42578125" style="2677" bestFit="1" customWidth="1"/>
    <col min="8201" max="8448" width="7.85546875" style="2677"/>
    <col min="8449" max="8449" width="3.42578125" style="2677" customWidth="1"/>
    <col min="8450" max="8450" width="1.85546875" style="2677" customWidth="1"/>
    <col min="8451" max="8451" width="31.42578125" style="2677" customWidth="1"/>
    <col min="8452" max="8455" width="10.28515625" style="2677" customWidth="1"/>
    <col min="8456" max="8456" width="9.42578125" style="2677" bestFit="1" customWidth="1"/>
    <col min="8457" max="8704" width="7.85546875" style="2677"/>
    <col min="8705" max="8705" width="3.42578125" style="2677" customWidth="1"/>
    <col min="8706" max="8706" width="1.85546875" style="2677" customWidth="1"/>
    <col min="8707" max="8707" width="31.42578125" style="2677" customWidth="1"/>
    <col min="8708" max="8711" width="10.28515625" style="2677" customWidth="1"/>
    <col min="8712" max="8712" width="9.42578125" style="2677" bestFit="1" customWidth="1"/>
    <col min="8713" max="8960" width="7.85546875" style="2677"/>
    <col min="8961" max="8961" width="3.42578125" style="2677" customWidth="1"/>
    <col min="8962" max="8962" width="1.85546875" style="2677" customWidth="1"/>
    <col min="8963" max="8963" width="31.42578125" style="2677" customWidth="1"/>
    <col min="8964" max="8967" width="10.28515625" style="2677" customWidth="1"/>
    <col min="8968" max="8968" width="9.42578125" style="2677" bestFit="1" customWidth="1"/>
    <col min="8969" max="9216" width="7.85546875" style="2677"/>
    <col min="9217" max="9217" width="3.42578125" style="2677" customWidth="1"/>
    <col min="9218" max="9218" width="1.85546875" style="2677" customWidth="1"/>
    <col min="9219" max="9219" width="31.42578125" style="2677" customWidth="1"/>
    <col min="9220" max="9223" width="10.28515625" style="2677" customWidth="1"/>
    <col min="9224" max="9224" width="9.42578125" style="2677" bestFit="1" customWidth="1"/>
    <col min="9225" max="9472" width="7.85546875" style="2677"/>
    <col min="9473" max="9473" width="3.42578125" style="2677" customWidth="1"/>
    <col min="9474" max="9474" width="1.85546875" style="2677" customWidth="1"/>
    <col min="9475" max="9475" width="31.42578125" style="2677" customWidth="1"/>
    <col min="9476" max="9479" width="10.28515625" style="2677" customWidth="1"/>
    <col min="9480" max="9480" width="9.42578125" style="2677" bestFit="1" customWidth="1"/>
    <col min="9481" max="9728" width="7.85546875" style="2677"/>
    <col min="9729" max="9729" width="3.42578125" style="2677" customWidth="1"/>
    <col min="9730" max="9730" width="1.85546875" style="2677" customWidth="1"/>
    <col min="9731" max="9731" width="31.42578125" style="2677" customWidth="1"/>
    <col min="9732" max="9735" width="10.28515625" style="2677" customWidth="1"/>
    <col min="9736" max="9736" width="9.42578125" style="2677" bestFit="1" customWidth="1"/>
    <col min="9737" max="9984" width="7.85546875" style="2677"/>
    <col min="9985" max="9985" width="3.42578125" style="2677" customWidth="1"/>
    <col min="9986" max="9986" width="1.85546875" style="2677" customWidth="1"/>
    <col min="9987" max="9987" width="31.42578125" style="2677" customWidth="1"/>
    <col min="9988" max="9991" width="10.28515625" style="2677" customWidth="1"/>
    <col min="9992" max="9992" width="9.42578125" style="2677" bestFit="1" customWidth="1"/>
    <col min="9993" max="10240" width="7.85546875" style="2677"/>
    <col min="10241" max="10241" width="3.42578125" style="2677" customWidth="1"/>
    <col min="10242" max="10242" width="1.85546875" style="2677" customWidth="1"/>
    <col min="10243" max="10243" width="31.42578125" style="2677" customWidth="1"/>
    <col min="10244" max="10247" width="10.28515625" style="2677" customWidth="1"/>
    <col min="10248" max="10248" width="9.42578125" style="2677" bestFit="1" customWidth="1"/>
    <col min="10249" max="10496" width="7.85546875" style="2677"/>
    <col min="10497" max="10497" width="3.42578125" style="2677" customWidth="1"/>
    <col min="10498" max="10498" width="1.85546875" style="2677" customWidth="1"/>
    <col min="10499" max="10499" width="31.42578125" style="2677" customWidth="1"/>
    <col min="10500" max="10503" width="10.28515625" style="2677" customWidth="1"/>
    <col min="10504" max="10504" width="9.42578125" style="2677" bestFit="1" customWidth="1"/>
    <col min="10505" max="10752" width="7.85546875" style="2677"/>
    <col min="10753" max="10753" width="3.42578125" style="2677" customWidth="1"/>
    <col min="10754" max="10754" width="1.85546875" style="2677" customWidth="1"/>
    <col min="10755" max="10755" width="31.42578125" style="2677" customWidth="1"/>
    <col min="10756" max="10759" width="10.28515625" style="2677" customWidth="1"/>
    <col min="10760" max="10760" width="9.42578125" style="2677" bestFit="1" customWidth="1"/>
    <col min="10761" max="11008" width="7.85546875" style="2677"/>
    <col min="11009" max="11009" width="3.42578125" style="2677" customWidth="1"/>
    <col min="11010" max="11010" width="1.85546875" style="2677" customWidth="1"/>
    <col min="11011" max="11011" width="31.42578125" style="2677" customWidth="1"/>
    <col min="11012" max="11015" width="10.28515625" style="2677" customWidth="1"/>
    <col min="11016" max="11016" width="9.42578125" style="2677" bestFit="1" customWidth="1"/>
    <col min="11017" max="11264" width="7.85546875" style="2677"/>
    <col min="11265" max="11265" width="3.42578125" style="2677" customWidth="1"/>
    <col min="11266" max="11266" width="1.85546875" style="2677" customWidth="1"/>
    <col min="11267" max="11267" width="31.42578125" style="2677" customWidth="1"/>
    <col min="11268" max="11271" width="10.28515625" style="2677" customWidth="1"/>
    <col min="11272" max="11272" width="9.42578125" style="2677" bestFit="1" customWidth="1"/>
    <col min="11273" max="11520" width="7.85546875" style="2677"/>
    <col min="11521" max="11521" width="3.42578125" style="2677" customWidth="1"/>
    <col min="11522" max="11522" width="1.85546875" style="2677" customWidth="1"/>
    <col min="11523" max="11523" width="31.42578125" style="2677" customWidth="1"/>
    <col min="11524" max="11527" width="10.28515625" style="2677" customWidth="1"/>
    <col min="11528" max="11528" width="9.42578125" style="2677" bestFit="1" customWidth="1"/>
    <col min="11529" max="11776" width="7.85546875" style="2677"/>
    <col min="11777" max="11777" width="3.42578125" style="2677" customWidth="1"/>
    <col min="11778" max="11778" width="1.85546875" style="2677" customWidth="1"/>
    <col min="11779" max="11779" width="31.42578125" style="2677" customWidth="1"/>
    <col min="11780" max="11783" width="10.28515625" style="2677" customWidth="1"/>
    <col min="11784" max="11784" width="9.42578125" style="2677" bestFit="1" customWidth="1"/>
    <col min="11785" max="12032" width="7.85546875" style="2677"/>
    <col min="12033" max="12033" width="3.42578125" style="2677" customWidth="1"/>
    <col min="12034" max="12034" width="1.85546875" style="2677" customWidth="1"/>
    <col min="12035" max="12035" width="31.42578125" style="2677" customWidth="1"/>
    <col min="12036" max="12039" width="10.28515625" style="2677" customWidth="1"/>
    <col min="12040" max="12040" width="9.42578125" style="2677" bestFit="1" customWidth="1"/>
    <col min="12041" max="12288" width="7.85546875" style="2677"/>
    <col min="12289" max="12289" width="3.42578125" style="2677" customWidth="1"/>
    <col min="12290" max="12290" width="1.85546875" style="2677" customWidth="1"/>
    <col min="12291" max="12291" width="31.42578125" style="2677" customWidth="1"/>
    <col min="12292" max="12295" width="10.28515625" style="2677" customWidth="1"/>
    <col min="12296" max="12296" width="9.42578125" style="2677" bestFit="1" customWidth="1"/>
    <col min="12297" max="12544" width="7.85546875" style="2677"/>
    <col min="12545" max="12545" width="3.42578125" style="2677" customWidth="1"/>
    <col min="12546" max="12546" width="1.85546875" style="2677" customWidth="1"/>
    <col min="12547" max="12547" width="31.42578125" style="2677" customWidth="1"/>
    <col min="12548" max="12551" width="10.28515625" style="2677" customWidth="1"/>
    <col min="12552" max="12552" width="9.42578125" style="2677" bestFit="1" customWidth="1"/>
    <col min="12553" max="12800" width="7.85546875" style="2677"/>
    <col min="12801" max="12801" width="3.42578125" style="2677" customWidth="1"/>
    <col min="12802" max="12802" width="1.85546875" style="2677" customWidth="1"/>
    <col min="12803" max="12803" width="31.42578125" style="2677" customWidth="1"/>
    <col min="12804" max="12807" width="10.28515625" style="2677" customWidth="1"/>
    <col min="12808" max="12808" width="9.42578125" style="2677" bestFit="1" customWidth="1"/>
    <col min="12809" max="13056" width="7.85546875" style="2677"/>
    <col min="13057" max="13057" width="3.42578125" style="2677" customWidth="1"/>
    <col min="13058" max="13058" width="1.85546875" style="2677" customWidth="1"/>
    <col min="13059" max="13059" width="31.42578125" style="2677" customWidth="1"/>
    <col min="13060" max="13063" width="10.28515625" style="2677" customWidth="1"/>
    <col min="13064" max="13064" width="9.42578125" style="2677" bestFit="1" customWidth="1"/>
    <col min="13065" max="13312" width="7.85546875" style="2677"/>
    <col min="13313" max="13313" width="3.42578125" style="2677" customWidth="1"/>
    <col min="13314" max="13314" width="1.85546875" style="2677" customWidth="1"/>
    <col min="13315" max="13315" width="31.42578125" style="2677" customWidth="1"/>
    <col min="13316" max="13319" width="10.28515625" style="2677" customWidth="1"/>
    <col min="13320" max="13320" width="9.42578125" style="2677" bestFit="1" customWidth="1"/>
    <col min="13321" max="13568" width="7.85546875" style="2677"/>
    <col min="13569" max="13569" width="3.42578125" style="2677" customWidth="1"/>
    <col min="13570" max="13570" width="1.85546875" style="2677" customWidth="1"/>
    <col min="13571" max="13571" width="31.42578125" style="2677" customWidth="1"/>
    <col min="13572" max="13575" width="10.28515625" style="2677" customWidth="1"/>
    <col min="13576" max="13576" width="9.42578125" style="2677" bestFit="1" customWidth="1"/>
    <col min="13577" max="13824" width="7.85546875" style="2677"/>
    <col min="13825" max="13825" width="3.42578125" style="2677" customWidth="1"/>
    <col min="13826" max="13826" width="1.85546875" style="2677" customWidth="1"/>
    <col min="13827" max="13827" width="31.42578125" style="2677" customWidth="1"/>
    <col min="13828" max="13831" width="10.28515625" style="2677" customWidth="1"/>
    <col min="13832" max="13832" width="9.42578125" style="2677" bestFit="1" customWidth="1"/>
    <col min="13833" max="14080" width="7.85546875" style="2677"/>
    <col min="14081" max="14081" width="3.42578125" style="2677" customWidth="1"/>
    <col min="14082" max="14082" width="1.85546875" style="2677" customWidth="1"/>
    <col min="14083" max="14083" width="31.42578125" style="2677" customWidth="1"/>
    <col min="14084" max="14087" width="10.28515625" style="2677" customWidth="1"/>
    <col min="14088" max="14088" width="9.42578125" style="2677" bestFit="1" customWidth="1"/>
    <col min="14089" max="14336" width="7.85546875" style="2677"/>
    <col min="14337" max="14337" width="3.42578125" style="2677" customWidth="1"/>
    <col min="14338" max="14338" width="1.85546875" style="2677" customWidth="1"/>
    <col min="14339" max="14339" width="31.42578125" style="2677" customWidth="1"/>
    <col min="14340" max="14343" width="10.28515625" style="2677" customWidth="1"/>
    <col min="14344" max="14344" width="9.42578125" style="2677" bestFit="1" customWidth="1"/>
    <col min="14345" max="14592" width="7.85546875" style="2677"/>
    <col min="14593" max="14593" width="3.42578125" style="2677" customWidth="1"/>
    <col min="14594" max="14594" width="1.85546875" style="2677" customWidth="1"/>
    <col min="14595" max="14595" width="31.42578125" style="2677" customWidth="1"/>
    <col min="14596" max="14599" width="10.28515625" style="2677" customWidth="1"/>
    <col min="14600" max="14600" width="9.42578125" style="2677" bestFit="1" customWidth="1"/>
    <col min="14601" max="14848" width="7.85546875" style="2677"/>
    <col min="14849" max="14849" width="3.42578125" style="2677" customWidth="1"/>
    <col min="14850" max="14850" width="1.85546875" style="2677" customWidth="1"/>
    <col min="14851" max="14851" width="31.42578125" style="2677" customWidth="1"/>
    <col min="14852" max="14855" width="10.28515625" style="2677" customWidth="1"/>
    <col min="14856" max="14856" width="9.42578125" style="2677" bestFit="1" customWidth="1"/>
    <col min="14857" max="15104" width="7.85546875" style="2677"/>
    <col min="15105" max="15105" width="3.42578125" style="2677" customWidth="1"/>
    <col min="15106" max="15106" width="1.85546875" style="2677" customWidth="1"/>
    <col min="15107" max="15107" width="31.42578125" style="2677" customWidth="1"/>
    <col min="15108" max="15111" width="10.28515625" style="2677" customWidth="1"/>
    <col min="15112" max="15112" width="9.42578125" style="2677" bestFit="1" customWidth="1"/>
    <col min="15113" max="15360" width="7.85546875" style="2677"/>
    <col min="15361" max="15361" width="3.42578125" style="2677" customWidth="1"/>
    <col min="15362" max="15362" width="1.85546875" style="2677" customWidth="1"/>
    <col min="15363" max="15363" width="31.42578125" style="2677" customWidth="1"/>
    <col min="15364" max="15367" width="10.28515625" style="2677" customWidth="1"/>
    <col min="15368" max="15368" width="9.42578125" style="2677" bestFit="1" customWidth="1"/>
    <col min="15369" max="15616" width="7.85546875" style="2677"/>
    <col min="15617" max="15617" width="3.42578125" style="2677" customWidth="1"/>
    <col min="15618" max="15618" width="1.85546875" style="2677" customWidth="1"/>
    <col min="15619" max="15619" width="31.42578125" style="2677" customWidth="1"/>
    <col min="15620" max="15623" width="10.28515625" style="2677" customWidth="1"/>
    <col min="15624" max="15624" width="9.42578125" style="2677" bestFit="1" customWidth="1"/>
    <col min="15625" max="15872" width="7.85546875" style="2677"/>
    <col min="15873" max="15873" width="3.42578125" style="2677" customWidth="1"/>
    <col min="15874" max="15874" width="1.85546875" style="2677" customWidth="1"/>
    <col min="15875" max="15875" width="31.42578125" style="2677" customWidth="1"/>
    <col min="15876" max="15879" width="10.28515625" style="2677" customWidth="1"/>
    <col min="15880" max="15880" width="9.42578125" style="2677" bestFit="1" customWidth="1"/>
    <col min="15881" max="16128" width="7.85546875" style="2677"/>
    <col min="16129" max="16129" width="3.42578125" style="2677" customWidth="1"/>
    <col min="16130" max="16130" width="1.85546875" style="2677" customWidth="1"/>
    <col min="16131" max="16131" width="31.42578125" style="2677" customWidth="1"/>
    <col min="16132" max="16135" width="10.28515625" style="2677" customWidth="1"/>
    <col min="16136" max="16136" width="9.42578125" style="2677" bestFit="1" customWidth="1"/>
    <col min="16137" max="16384" width="7.85546875" style="2677"/>
  </cols>
  <sheetData>
    <row r="1" spans="1:8" s="603" customFormat="1" ht="15.75" customHeight="1">
      <c r="A1" s="5684" t="s">
        <v>80</v>
      </c>
      <c r="B1" s="5684"/>
      <c r="C1" s="5684"/>
      <c r="D1" s="5684"/>
      <c r="E1" s="5684"/>
      <c r="F1" s="5684"/>
      <c r="G1" s="5684"/>
    </row>
    <row r="2" spans="1:8" s="2673" customFormat="1" ht="15.75" customHeight="1" thickBot="1">
      <c r="A2" s="2643" t="s">
        <v>2480</v>
      </c>
    </row>
    <row r="3" spans="1:8" ht="14.25" customHeight="1" thickBot="1">
      <c r="A3" s="2674"/>
      <c r="B3" s="2675"/>
      <c r="C3" s="2675"/>
      <c r="D3" s="2676" t="s">
        <v>2441</v>
      </c>
      <c r="E3" s="2676" t="s">
        <v>2442</v>
      </c>
      <c r="F3" s="2676" t="s">
        <v>2443</v>
      </c>
      <c r="G3" s="2676" t="s">
        <v>2481</v>
      </c>
      <c r="H3" s="2676" t="s">
        <v>2482</v>
      </c>
    </row>
    <row r="4" spans="1:8" ht="15" customHeight="1">
      <c r="A4" s="2648">
        <v>1</v>
      </c>
      <c r="B4" s="2649" t="s">
        <v>2446</v>
      </c>
      <c r="C4" s="2627"/>
      <c r="D4" s="2650"/>
      <c r="E4" s="2650"/>
      <c r="F4" s="2650"/>
      <c r="G4" s="2650"/>
      <c r="H4" s="2650"/>
    </row>
    <row r="5" spans="1:8" ht="15" customHeight="1">
      <c r="A5" s="2651"/>
      <c r="B5" s="2627"/>
      <c r="C5" s="2627" t="s">
        <v>2447</v>
      </c>
      <c r="D5" s="2640">
        <v>13141</v>
      </c>
      <c r="E5" s="2640">
        <v>12712</v>
      </c>
      <c r="F5" s="2640">
        <v>11328</v>
      </c>
      <c r="G5" s="2640">
        <v>12110</v>
      </c>
      <c r="H5" s="2640">
        <v>11561</v>
      </c>
    </row>
    <row r="6" spans="1:8" ht="15" customHeight="1">
      <c r="A6" s="2651"/>
      <c r="B6" s="2627"/>
      <c r="C6" s="2658" t="s">
        <v>2448</v>
      </c>
      <c r="D6" s="115">
        <v>379.67</v>
      </c>
      <c r="E6" s="115">
        <v>364.12</v>
      </c>
      <c r="F6" s="115">
        <v>347.19</v>
      </c>
      <c r="G6" s="115">
        <v>340.42</v>
      </c>
      <c r="H6" s="115">
        <v>412.94</v>
      </c>
    </row>
    <row r="7" spans="1:8" ht="15" customHeight="1">
      <c r="A7" s="2648">
        <v>2</v>
      </c>
      <c r="B7" s="2649" t="s">
        <v>2483</v>
      </c>
      <c r="C7" s="2627"/>
      <c r="D7" s="118"/>
      <c r="E7" s="118"/>
      <c r="F7" s="118"/>
      <c r="G7" s="118"/>
      <c r="H7" s="118"/>
    </row>
    <row r="8" spans="1:8" ht="15" customHeight="1">
      <c r="A8" s="2651"/>
      <c r="B8" s="2627"/>
      <c r="C8" s="2627" t="s">
        <v>2450</v>
      </c>
      <c r="D8" s="116">
        <v>645</v>
      </c>
      <c r="E8" s="116">
        <v>608</v>
      </c>
      <c r="F8" s="116">
        <v>621</v>
      </c>
      <c r="G8" s="2640">
        <v>583</v>
      </c>
      <c r="H8" s="2640">
        <v>631</v>
      </c>
    </row>
    <row r="9" spans="1:8" ht="15" customHeight="1">
      <c r="A9" s="2651"/>
      <c r="B9" s="2627"/>
      <c r="C9" s="2627" t="s">
        <v>2451</v>
      </c>
      <c r="D9" s="116">
        <v>1</v>
      </c>
      <c r="E9" s="2640">
        <v>0</v>
      </c>
      <c r="F9" s="2640">
        <v>0</v>
      </c>
      <c r="G9" s="2640">
        <v>0</v>
      </c>
      <c r="H9" s="2640">
        <v>0</v>
      </c>
    </row>
    <row r="10" spans="1:8" ht="15" customHeight="1">
      <c r="A10" s="2651"/>
      <c r="B10" s="2627"/>
      <c r="C10" s="2627" t="s">
        <v>2484</v>
      </c>
      <c r="D10" s="117">
        <v>62.8</v>
      </c>
      <c r="E10" s="117">
        <v>62.66</v>
      </c>
      <c r="F10" s="117">
        <v>63.3</v>
      </c>
      <c r="G10" s="2653">
        <v>62.28</v>
      </c>
      <c r="H10" s="2653">
        <v>81.17</v>
      </c>
    </row>
    <row r="11" spans="1:8" ht="15" customHeight="1">
      <c r="A11" s="2648">
        <v>3</v>
      </c>
      <c r="B11" s="2649" t="s">
        <v>2453</v>
      </c>
      <c r="C11" s="2627"/>
      <c r="D11" s="119"/>
      <c r="E11" s="119"/>
      <c r="F11" s="119"/>
      <c r="G11" s="119"/>
      <c r="H11" s="119"/>
    </row>
    <row r="12" spans="1:8" ht="12" customHeight="1">
      <c r="A12" s="2651"/>
      <c r="B12" s="2627" t="s">
        <v>2454</v>
      </c>
      <c r="C12" s="2627"/>
      <c r="D12" s="119"/>
      <c r="E12" s="119"/>
      <c r="F12" s="119"/>
      <c r="G12" s="119"/>
      <c r="H12" s="119"/>
    </row>
    <row r="13" spans="1:8" ht="15" customHeight="1">
      <c r="A13" s="2651"/>
      <c r="B13" s="2627"/>
      <c r="C13" s="2627" t="s">
        <v>2455</v>
      </c>
      <c r="D13" s="116">
        <v>219053</v>
      </c>
      <c r="E13" s="116">
        <v>227558</v>
      </c>
      <c r="F13" s="116">
        <v>236782</v>
      </c>
      <c r="G13" s="116">
        <v>244712</v>
      </c>
      <c r="H13" s="116">
        <v>253863</v>
      </c>
    </row>
    <row r="14" spans="1:8" ht="15" customHeight="1">
      <c r="A14" s="2651"/>
      <c r="B14" s="2627"/>
      <c r="C14" s="2655" t="s">
        <v>2456</v>
      </c>
      <c r="D14" s="2678">
        <v>15956</v>
      </c>
      <c r="E14" s="2678">
        <v>16363</v>
      </c>
      <c r="F14" s="2678">
        <v>18596</v>
      </c>
      <c r="G14" s="2678">
        <v>19640</v>
      </c>
      <c r="H14" s="2678">
        <v>19420</v>
      </c>
    </row>
    <row r="15" spans="1:8" ht="15" customHeight="1">
      <c r="A15" s="2651"/>
      <c r="B15" s="2627"/>
      <c r="C15" s="2627" t="s">
        <v>2457</v>
      </c>
      <c r="D15" s="116">
        <v>111355</v>
      </c>
      <c r="E15" s="116">
        <v>119057</v>
      </c>
      <c r="F15" s="116">
        <v>128058</v>
      </c>
      <c r="G15" s="116">
        <v>137152</v>
      </c>
      <c r="H15" s="116">
        <v>146921</v>
      </c>
    </row>
    <row r="16" spans="1:8" ht="15" customHeight="1">
      <c r="A16" s="2651"/>
      <c r="B16" s="2627" t="s">
        <v>2458</v>
      </c>
      <c r="C16" s="2627"/>
      <c r="D16" s="119"/>
      <c r="E16" s="119"/>
      <c r="F16" s="119"/>
      <c r="G16" s="119"/>
      <c r="H16" s="119"/>
    </row>
    <row r="17" spans="1:8" ht="15" customHeight="1">
      <c r="A17" s="2651"/>
      <c r="B17" s="2627"/>
      <c r="C17" s="2627" t="s">
        <v>2459</v>
      </c>
      <c r="D17" s="117">
        <v>18086.66</v>
      </c>
      <c r="E17" s="117">
        <v>24460.45</v>
      </c>
      <c r="F17" s="117">
        <v>28822.17</v>
      </c>
      <c r="G17" s="117">
        <v>29842.61</v>
      </c>
      <c r="H17" s="117">
        <v>34040.85</v>
      </c>
    </row>
    <row r="18" spans="1:8" ht="15" customHeight="1">
      <c r="A18" s="2651"/>
      <c r="B18" s="2627"/>
      <c r="C18" s="2627" t="s">
        <v>2457</v>
      </c>
      <c r="D18" s="117">
        <v>2216.69</v>
      </c>
      <c r="E18" s="117">
        <v>2451.65</v>
      </c>
      <c r="F18" s="117">
        <v>2681.47</v>
      </c>
      <c r="G18" s="117">
        <v>2883.67</v>
      </c>
      <c r="H18" s="117">
        <v>2892.09</v>
      </c>
    </row>
    <row r="19" spans="1:8" ht="15" customHeight="1">
      <c r="A19" s="2648">
        <v>4</v>
      </c>
      <c r="B19" s="2649" t="s">
        <v>2460</v>
      </c>
      <c r="C19" s="2627"/>
      <c r="D19" s="119"/>
      <c r="E19" s="119"/>
      <c r="F19" s="119"/>
      <c r="G19" s="119"/>
      <c r="H19" s="119"/>
    </row>
    <row r="20" spans="1:8" ht="12" customHeight="1">
      <c r="A20" s="2651"/>
      <c r="B20" s="2627" t="s">
        <v>2454</v>
      </c>
      <c r="C20" s="2627"/>
      <c r="D20" s="119"/>
      <c r="E20" s="119"/>
      <c r="F20" s="119"/>
      <c r="G20" s="119"/>
      <c r="H20" s="119"/>
    </row>
    <row r="21" spans="1:8" ht="15" customHeight="1">
      <c r="A21" s="2651"/>
      <c r="B21" s="2627"/>
      <c r="C21" s="2627" t="s">
        <v>2461</v>
      </c>
      <c r="D21" s="116">
        <v>18426</v>
      </c>
      <c r="E21" s="2640">
        <v>18053</v>
      </c>
      <c r="F21" s="2640">
        <v>17825</v>
      </c>
      <c r="G21" s="2640">
        <v>17648</v>
      </c>
      <c r="H21" s="2640">
        <v>17364</v>
      </c>
    </row>
    <row r="22" spans="1:8" ht="15" customHeight="1">
      <c r="A22" s="2651"/>
      <c r="B22" s="2627"/>
      <c r="C22" s="2658" t="s">
        <v>2462</v>
      </c>
      <c r="D22" s="116">
        <v>30053</v>
      </c>
      <c r="E22" s="114">
        <v>30985</v>
      </c>
      <c r="F22" s="114">
        <v>32404</v>
      </c>
      <c r="G22" s="114">
        <v>34408</v>
      </c>
      <c r="H22" s="114">
        <v>35807</v>
      </c>
    </row>
    <row r="23" spans="1:8" ht="15" customHeight="1">
      <c r="A23" s="2651"/>
      <c r="B23" s="2627" t="s">
        <v>2458</v>
      </c>
      <c r="C23" s="2627"/>
      <c r="D23" s="119"/>
      <c r="E23" s="118"/>
      <c r="F23" s="118"/>
      <c r="G23" s="118"/>
      <c r="H23" s="118"/>
    </row>
    <row r="24" spans="1:8" ht="15" customHeight="1">
      <c r="A24" s="2651"/>
      <c r="B24" s="2627"/>
      <c r="C24" s="2627" t="s">
        <v>2463</v>
      </c>
      <c r="D24" s="117">
        <v>1553.78</v>
      </c>
      <c r="E24" s="117">
        <v>1980.91</v>
      </c>
      <c r="F24" s="117">
        <v>2227.65</v>
      </c>
      <c r="G24" s="117">
        <v>2230.44</v>
      </c>
      <c r="H24" s="117">
        <v>2400.46</v>
      </c>
    </row>
    <row r="25" spans="1:8" ht="15" customHeight="1">
      <c r="A25" s="2651"/>
      <c r="B25" s="2627"/>
      <c r="C25" s="2627" t="s">
        <v>2457</v>
      </c>
      <c r="D25" s="117">
        <v>554.36</v>
      </c>
      <c r="E25" s="2679">
        <v>606.30999999999995</v>
      </c>
      <c r="F25" s="2679">
        <v>666.3</v>
      </c>
      <c r="G25" s="2679">
        <v>721.78</v>
      </c>
      <c r="H25" s="2679">
        <v>771.6</v>
      </c>
    </row>
    <row r="26" spans="1:8" ht="15" customHeight="1">
      <c r="A26" s="2648">
        <v>5</v>
      </c>
      <c r="B26" s="2649" t="s">
        <v>2464</v>
      </c>
      <c r="C26" s="2627"/>
      <c r="D26" s="119"/>
      <c r="E26" s="117"/>
      <c r="F26" s="117"/>
      <c r="G26" s="117"/>
      <c r="H26" s="117"/>
    </row>
    <row r="27" spans="1:8" ht="12.75" customHeight="1">
      <c r="A27" s="2651"/>
      <c r="B27" s="2627" t="s">
        <v>2454</v>
      </c>
      <c r="C27" s="2627"/>
      <c r="D27" s="119"/>
      <c r="E27" s="119"/>
      <c r="F27" s="119"/>
      <c r="G27" s="119"/>
      <c r="H27" s="119"/>
    </row>
    <row r="28" spans="1:8" ht="15" customHeight="1">
      <c r="A28" s="2651"/>
      <c r="B28" s="2627"/>
      <c r="C28" s="2627" t="s">
        <v>2461</v>
      </c>
      <c r="D28" s="116">
        <v>279</v>
      </c>
      <c r="E28" s="119">
        <v>292</v>
      </c>
      <c r="F28" s="119">
        <v>250</v>
      </c>
      <c r="G28" s="119">
        <v>358</v>
      </c>
      <c r="H28" s="119">
        <v>353</v>
      </c>
    </row>
    <row r="29" spans="1:8" ht="15" customHeight="1">
      <c r="A29" s="2651"/>
      <c r="B29" s="2627"/>
      <c r="C29" s="2627" t="s">
        <v>2457</v>
      </c>
      <c r="D29" s="116">
        <v>198</v>
      </c>
      <c r="E29" s="116">
        <v>197</v>
      </c>
      <c r="F29" s="116">
        <v>201</v>
      </c>
      <c r="G29" s="116">
        <v>257</v>
      </c>
      <c r="H29" s="116">
        <v>250</v>
      </c>
    </row>
    <row r="30" spans="1:8" ht="15" customHeight="1">
      <c r="A30" s="2651"/>
      <c r="B30" s="2627" t="s">
        <v>2465</v>
      </c>
      <c r="C30" s="2627"/>
      <c r="D30" s="116">
        <v>239</v>
      </c>
      <c r="E30" s="116">
        <v>243</v>
      </c>
      <c r="F30" s="116">
        <v>205</v>
      </c>
      <c r="G30" s="116">
        <v>296</v>
      </c>
      <c r="H30" s="116">
        <v>291</v>
      </c>
    </row>
    <row r="31" spans="1:8" ht="15" customHeight="1">
      <c r="A31" s="2651"/>
      <c r="B31" s="2627" t="s">
        <v>2458</v>
      </c>
      <c r="C31" s="2627"/>
      <c r="D31" s="119"/>
      <c r="E31" s="116"/>
      <c r="F31" s="116"/>
      <c r="G31" s="116"/>
      <c r="H31" s="116"/>
    </row>
    <row r="32" spans="1:8" ht="15" customHeight="1">
      <c r="A32" s="2651"/>
      <c r="B32" s="2627"/>
      <c r="C32" s="2627" t="s">
        <v>2466</v>
      </c>
      <c r="D32" s="117">
        <v>34.06</v>
      </c>
      <c r="E32" s="118">
        <v>37.58</v>
      </c>
      <c r="F32" s="118">
        <v>42.96</v>
      </c>
      <c r="G32" s="118">
        <v>52.6</v>
      </c>
      <c r="H32" s="118">
        <v>60.9</v>
      </c>
    </row>
    <row r="33" spans="1:8" ht="15" customHeight="1">
      <c r="A33" s="2651"/>
      <c r="B33" s="2627"/>
      <c r="C33" s="2627" t="s">
        <v>2457</v>
      </c>
      <c r="D33" s="117">
        <v>0.44</v>
      </c>
      <c r="E33" s="117">
        <v>0.43</v>
      </c>
      <c r="F33" s="117">
        <v>0.42</v>
      </c>
      <c r="G33" s="117">
        <v>0.56999999999999995</v>
      </c>
      <c r="H33" s="117">
        <v>0.56999999999999995</v>
      </c>
    </row>
    <row r="34" spans="1:8" ht="15" customHeight="1">
      <c r="A34" s="2648">
        <v>6</v>
      </c>
      <c r="B34" s="2649" t="s">
        <v>2467</v>
      </c>
      <c r="C34" s="2627"/>
      <c r="D34" s="119"/>
      <c r="E34" s="119"/>
      <c r="F34" s="119"/>
      <c r="G34" s="119"/>
      <c r="H34" s="119"/>
    </row>
    <row r="35" spans="1:8" ht="12.75" customHeight="1">
      <c r="A35" s="2651"/>
      <c r="B35" s="2627" t="s">
        <v>2454</v>
      </c>
      <c r="C35" s="2627"/>
      <c r="D35" s="119"/>
      <c r="E35" s="119"/>
      <c r="F35" s="119"/>
      <c r="G35" s="119"/>
      <c r="H35" s="119"/>
    </row>
    <row r="36" spans="1:8" ht="15" customHeight="1">
      <c r="A36" s="2651"/>
      <c r="B36" s="2627"/>
      <c r="C36" s="2627" t="s">
        <v>2461</v>
      </c>
      <c r="D36" s="2640">
        <v>30865</v>
      </c>
      <c r="E36" s="2640">
        <v>30549</v>
      </c>
      <c r="F36" s="2640">
        <v>31146</v>
      </c>
      <c r="G36" s="2640">
        <v>30980</v>
      </c>
      <c r="H36" s="2640">
        <v>29332</v>
      </c>
    </row>
    <row r="37" spans="1:8" ht="15" customHeight="1">
      <c r="A37" s="2651"/>
      <c r="B37" s="2627"/>
      <c r="C37" s="2655" t="s">
        <v>2468</v>
      </c>
      <c r="D37" s="2678">
        <v>6998</v>
      </c>
      <c r="E37" s="2678">
        <v>6980</v>
      </c>
      <c r="F37" s="2678">
        <v>7136</v>
      </c>
      <c r="G37" s="2678">
        <v>7521</v>
      </c>
      <c r="H37" s="2678">
        <v>7874</v>
      </c>
    </row>
    <row r="38" spans="1:8" ht="15" customHeight="1">
      <c r="A38" s="2651"/>
      <c r="B38" s="2627"/>
      <c r="C38" s="2627" t="s">
        <v>2457</v>
      </c>
      <c r="D38" s="116">
        <v>10506</v>
      </c>
      <c r="E38" s="116">
        <v>10724</v>
      </c>
      <c r="F38" s="116">
        <v>11408</v>
      </c>
      <c r="G38" s="116">
        <v>11947</v>
      </c>
      <c r="H38" s="116">
        <v>11499</v>
      </c>
    </row>
    <row r="39" spans="1:8" ht="15" customHeight="1">
      <c r="A39" s="2651"/>
      <c r="B39" s="2627" t="s">
        <v>2458</v>
      </c>
      <c r="C39" s="2627"/>
      <c r="D39" s="119"/>
      <c r="E39" s="119"/>
      <c r="F39" s="119"/>
      <c r="G39" s="119"/>
      <c r="H39" s="119"/>
    </row>
    <row r="40" spans="1:8" ht="15" customHeight="1">
      <c r="A40" s="2651"/>
      <c r="B40" s="2627"/>
      <c r="C40" s="2627" t="s">
        <v>2469</v>
      </c>
      <c r="D40" s="117">
        <v>2812.98</v>
      </c>
      <c r="E40" s="117">
        <v>3581.51</v>
      </c>
      <c r="F40" s="117">
        <v>4163.12</v>
      </c>
      <c r="G40" s="117">
        <v>4211.67</v>
      </c>
      <c r="H40" s="117">
        <v>4533.32</v>
      </c>
    </row>
    <row r="41" spans="1:8" ht="15" customHeight="1">
      <c r="A41" s="2651"/>
      <c r="B41" s="2627"/>
      <c r="C41" s="2627" t="s">
        <v>2457</v>
      </c>
      <c r="D41" s="117">
        <v>76.98</v>
      </c>
      <c r="E41" s="117">
        <v>82.47</v>
      </c>
      <c r="F41" s="117">
        <v>92.93</v>
      </c>
      <c r="G41" s="117">
        <v>100.55</v>
      </c>
      <c r="H41" s="117">
        <v>100.9</v>
      </c>
    </row>
    <row r="42" spans="1:8" ht="15" customHeight="1">
      <c r="A42" s="2648">
        <v>7</v>
      </c>
      <c r="B42" s="2680" t="s">
        <v>2485</v>
      </c>
      <c r="C42" s="2627"/>
      <c r="D42" s="119"/>
      <c r="E42" s="119"/>
      <c r="F42" s="119"/>
      <c r="G42" s="119"/>
      <c r="H42" s="119"/>
    </row>
    <row r="43" spans="1:8" ht="12" customHeight="1">
      <c r="A43" s="2648"/>
      <c r="B43" s="2627"/>
      <c r="C43" s="2627" t="s">
        <v>2471</v>
      </c>
      <c r="D43" s="119"/>
      <c r="E43" s="119"/>
      <c r="F43" s="119"/>
      <c r="G43" s="119"/>
      <c r="H43" s="119"/>
    </row>
    <row r="44" spans="1:8" ht="15" customHeight="1">
      <c r="A44" s="2648"/>
      <c r="B44" s="2627"/>
      <c r="C44" s="2627" t="s">
        <v>2472</v>
      </c>
      <c r="D44" s="116">
        <v>553</v>
      </c>
      <c r="E44" s="2640">
        <v>522</v>
      </c>
      <c r="F44" s="2640">
        <v>529</v>
      </c>
      <c r="G44" s="2640">
        <v>487</v>
      </c>
      <c r="H44" s="2640">
        <v>538</v>
      </c>
    </row>
    <row r="45" spans="1:8" ht="15" customHeight="1">
      <c r="A45" s="2648"/>
      <c r="B45" s="2627"/>
      <c r="C45" s="2681" t="s">
        <v>2473</v>
      </c>
      <c r="D45" s="116">
        <v>234</v>
      </c>
      <c r="E45" s="116">
        <v>171</v>
      </c>
      <c r="F45" s="116">
        <v>158</v>
      </c>
      <c r="G45" s="116">
        <v>125</v>
      </c>
      <c r="H45" s="116">
        <v>178</v>
      </c>
    </row>
    <row r="46" spans="1:8" ht="15" customHeight="1">
      <c r="A46" s="2648"/>
      <c r="B46" s="2627"/>
      <c r="C46" s="2627" t="s">
        <v>2474</v>
      </c>
      <c r="D46" s="117">
        <v>12.07</v>
      </c>
      <c r="E46" s="117">
        <v>12.34</v>
      </c>
      <c r="F46" s="117">
        <v>13.26</v>
      </c>
      <c r="G46" s="117">
        <v>10.84</v>
      </c>
      <c r="H46" s="117">
        <v>14.63</v>
      </c>
    </row>
    <row r="47" spans="1:8" ht="15" customHeight="1">
      <c r="A47" s="2648">
        <v>8</v>
      </c>
      <c r="B47" s="2659" t="s">
        <v>2475</v>
      </c>
      <c r="C47" s="2627"/>
      <c r="D47" s="119"/>
      <c r="E47" s="119"/>
      <c r="F47" s="119"/>
      <c r="G47" s="119"/>
      <c r="H47" s="119"/>
    </row>
    <row r="48" spans="1:8" ht="15" customHeight="1">
      <c r="A48" s="2661"/>
      <c r="B48" s="2627"/>
      <c r="C48" s="2627" t="s">
        <v>2474</v>
      </c>
      <c r="D48" s="117">
        <v>39.14</v>
      </c>
      <c r="E48" s="117">
        <v>40.6</v>
      </c>
      <c r="F48" s="117">
        <v>36.770000000000003</v>
      </c>
      <c r="G48" s="117">
        <v>27.11</v>
      </c>
      <c r="H48" s="117">
        <v>21</v>
      </c>
    </row>
    <row r="49" spans="1:8" ht="15" customHeight="1">
      <c r="A49" s="2648">
        <v>9</v>
      </c>
      <c r="B49" s="2649" t="s">
        <v>2477</v>
      </c>
      <c r="C49" s="2627"/>
      <c r="D49" s="119"/>
      <c r="E49" s="119"/>
      <c r="F49" s="119"/>
      <c r="G49" s="119"/>
      <c r="H49" s="119"/>
    </row>
    <row r="50" spans="1:8" ht="11.25" customHeight="1">
      <c r="A50" s="2651"/>
      <c r="B50" s="2627"/>
      <c r="C50" s="2627" t="s">
        <v>2454</v>
      </c>
      <c r="D50" s="116">
        <v>15</v>
      </c>
      <c r="E50" s="116">
        <v>17</v>
      </c>
      <c r="F50" s="116">
        <v>18</v>
      </c>
      <c r="G50" s="116">
        <v>10</v>
      </c>
      <c r="H50" s="116">
        <v>7</v>
      </c>
    </row>
    <row r="51" spans="1:8" ht="17.25" customHeight="1" thickBot="1">
      <c r="A51" s="2682"/>
      <c r="B51" s="2683"/>
      <c r="C51" s="2684" t="s">
        <v>2478</v>
      </c>
      <c r="D51" s="120">
        <v>0.02</v>
      </c>
      <c r="E51" s="120">
        <v>0.02</v>
      </c>
      <c r="F51" s="120">
        <v>0.04</v>
      </c>
      <c r="G51" s="120">
        <v>0.01</v>
      </c>
      <c r="H51" s="120">
        <v>0</v>
      </c>
    </row>
    <row r="52" spans="1:8" ht="15.75" customHeight="1">
      <c r="A52" s="2685" t="s">
        <v>2479</v>
      </c>
      <c r="D52" s="121"/>
      <c r="E52" s="121"/>
      <c r="F52" s="121"/>
      <c r="G52" s="121"/>
      <c r="H52" s="121"/>
    </row>
    <row r="53" spans="1:8" s="2627" customFormat="1" ht="9.75" customHeight="1"/>
    <row r="54" spans="1:8" ht="15.75" customHeight="1">
      <c r="D54" s="121"/>
      <c r="E54" s="121"/>
      <c r="F54" s="121"/>
      <c r="G54" s="121"/>
      <c r="H54" s="121"/>
    </row>
    <row r="55" spans="1:8" ht="15.75" customHeight="1">
      <c r="B55" s="2687"/>
      <c r="D55" s="121"/>
      <c r="E55" s="121"/>
      <c r="F55" s="121"/>
      <c r="G55" s="121"/>
      <c r="H55" s="121"/>
    </row>
    <row r="56" spans="1:8" ht="15.75" customHeight="1">
      <c r="D56" s="122"/>
      <c r="E56" s="122"/>
      <c r="F56" s="122"/>
      <c r="G56" s="122"/>
      <c r="H56" s="122"/>
    </row>
    <row r="57" spans="1:8" ht="15.75" customHeight="1">
      <c r="D57" s="122"/>
      <c r="E57" s="122"/>
      <c r="F57" s="122"/>
      <c r="G57" s="122"/>
      <c r="H57" s="122"/>
    </row>
    <row r="58" spans="1:8" ht="15.75" customHeight="1">
      <c r="D58" s="122"/>
      <c r="E58" s="122"/>
      <c r="F58" s="122"/>
      <c r="G58" s="122"/>
      <c r="H58" s="122"/>
    </row>
    <row r="59" spans="1:8" ht="15.75" customHeight="1">
      <c r="B59" s="2688"/>
    </row>
  </sheetData>
  <mergeCells count="1">
    <mergeCell ref="A1:G1"/>
  </mergeCells>
  <hyperlinks>
    <hyperlink ref="A1" location="CONTENT!A1" display="Back to table of contents" xr:uid="{4CA00F7E-5A9F-4E3E-9547-F082C641E0BB}"/>
    <hyperlink ref="A1:G1" location="CONTENT!B146" display="Back to table of contents" xr:uid="{E60BB5D4-60F8-445B-9C3F-199B62B10978}"/>
  </hyperlinks>
  <pageMargins left="0.7" right="0.7" top="0.75" bottom="0.75" header="0.3" footer="0.3"/>
  <pageSetup paperSize="9" scale="98"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639C0-333A-4BBC-BCB7-6CEFE97045E6}">
  <sheetPr>
    <pageSetUpPr fitToPage="1"/>
  </sheetPr>
  <dimension ref="A1:H53"/>
  <sheetViews>
    <sheetView showGridLines="0" zoomScale="120" zoomScaleNormal="120" workbookViewId="0">
      <selection sqref="A1:B1"/>
    </sheetView>
  </sheetViews>
  <sheetFormatPr defaultColWidth="7.85546875" defaultRowHeight="12.75"/>
  <cols>
    <col min="1" max="1" width="3.42578125" style="2672" customWidth="1"/>
    <col min="2" max="2" width="1.85546875" style="2627" customWidth="1"/>
    <col min="3" max="3" width="31.42578125" style="2627" customWidth="1"/>
    <col min="4" max="8" width="14.42578125" style="2627" customWidth="1"/>
    <col min="9" max="253" width="7.85546875" style="2627"/>
    <col min="254" max="254" width="3.42578125" style="2627" customWidth="1"/>
    <col min="255" max="255" width="1.85546875" style="2627" customWidth="1"/>
    <col min="256" max="256" width="31.42578125" style="2627" customWidth="1"/>
    <col min="257" max="260" width="10.28515625" style="2627" customWidth="1"/>
    <col min="261" max="509" width="7.85546875" style="2627"/>
    <col min="510" max="510" width="3.42578125" style="2627" customWidth="1"/>
    <col min="511" max="511" width="1.85546875" style="2627" customWidth="1"/>
    <col min="512" max="512" width="31.42578125" style="2627" customWidth="1"/>
    <col min="513" max="516" width="10.28515625" style="2627" customWidth="1"/>
    <col min="517" max="765" width="7.85546875" style="2627"/>
    <col min="766" max="766" width="3.42578125" style="2627" customWidth="1"/>
    <col min="767" max="767" width="1.85546875" style="2627" customWidth="1"/>
    <col min="768" max="768" width="31.42578125" style="2627" customWidth="1"/>
    <col min="769" max="772" width="10.28515625" style="2627" customWidth="1"/>
    <col min="773" max="1021" width="7.85546875" style="2627"/>
    <col min="1022" max="1022" width="3.42578125" style="2627" customWidth="1"/>
    <col min="1023" max="1023" width="1.85546875" style="2627" customWidth="1"/>
    <col min="1024" max="1024" width="31.42578125" style="2627" customWidth="1"/>
    <col min="1025" max="1028" width="10.28515625" style="2627" customWidth="1"/>
    <col min="1029" max="1277" width="7.85546875" style="2627"/>
    <col min="1278" max="1278" width="3.42578125" style="2627" customWidth="1"/>
    <col min="1279" max="1279" width="1.85546875" style="2627" customWidth="1"/>
    <col min="1280" max="1280" width="31.42578125" style="2627" customWidth="1"/>
    <col min="1281" max="1284" width="10.28515625" style="2627" customWidth="1"/>
    <col min="1285" max="1533" width="7.85546875" style="2627"/>
    <col min="1534" max="1534" width="3.42578125" style="2627" customWidth="1"/>
    <col min="1535" max="1535" width="1.85546875" style="2627" customWidth="1"/>
    <col min="1536" max="1536" width="31.42578125" style="2627" customWidth="1"/>
    <col min="1537" max="1540" width="10.28515625" style="2627" customWidth="1"/>
    <col min="1541" max="1789" width="7.85546875" style="2627"/>
    <col min="1790" max="1790" width="3.42578125" style="2627" customWidth="1"/>
    <col min="1791" max="1791" width="1.85546875" style="2627" customWidth="1"/>
    <col min="1792" max="1792" width="31.42578125" style="2627" customWidth="1"/>
    <col min="1793" max="1796" width="10.28515625" style="2627" customWidth="1"/>
    <col min="1797" max="2045" width="7.85546875" style="2627"/>
    <col min="2046" max="2046" width="3.42578125" style="2627" customWidth="1"/>
    <col min="2047" max="2047" width="1.85546875" style="2627" customWidth="1"/>
    <col min="2048" max="2048" width="31.42578125" style="2627" customWidth="1"/>
    <col min="2049" max="2052" width="10.28515625" style="2627" customWidth="1"/>
    <col min="2053" max="2301" width="7.85546875" style="2627"/>
    <col min="2302" max="2302" width="3.42578125" style="2627" customWidth="1"/>
    <col min="2303" max="2303" width="1.85546875" style="2627" customWidth="1"/>
    <col min="2304" max="2304" width="31.42578125" style="2627" customWidth="1"/>
    <col min="2305" max="2308" width="10.28515625" style="2627" customWidth="1"/>
    <col min="2309" max="2557" width="7.85546875" style="2627"/>
    <col min="2558" max="2558" width="3.42578125" style="2627" customWidth="1"/>
    <col min="2559" max="2559" width="1.85546875" style="2627" customWidth="1"/>
    <col min="2560" max="2560" width="31.42578125" style="2627" customWidth="1"/>
    <col min="2561" max="2564" width="10.28515625" style="2627" customWidth="1"/>
    <col min="2565" max="2813" width="7.85546875" style="2627"/>
    <col min="2814" max="2814" width="3.42578125" style="2627" customWidth="1"/>
    <col min="2815" max="2815" width="1.85546875" style="2627" customWidth="1"/>
    <col min="2816" max="2816" width="31.42578125" style="2627" customWidth="1"/>
    <col min="2817" max="2820" width="10.28515625" style="2627" customWidth="1"/>
    <col min="2821" max="3069" width="7.85546875" style="2627"/>
    <col min="3070" max="3070" width="3.42578125" style="2627" customWidth="1"/>
    <col min="3071" max="3071" width="1.85546875" style="2627" customWidth="1"/>
    <col min="3072" max="3072" width="31.42578125" style="2627" customWidth="1"/>
    <col min="3073" max="3076" width="10.28515625" style="2627" customWidth="1"/>
    <col min="3077" max="3325" width="7.85546875" style="2627"/>
    <col min="3326" max="3326" width="3.42578125" style="2627" customWidth="1"/>
    <col min="3327" max="3327" width="1.85546875" style="2627" customWidth="1"/>
    <col min="3328" max="3328" width="31.42578125" style="2627" customWidth="1"/>
    <col min="3329" max="3332" width="10.28515625" style="2627" customWidth="1"/>
    <col min="3333" max="3581" width="7.85546875" style="2627"/>
    <col min="3582" max="3582" width="3.42578125" style="2627" customWidth="1"/>
    <col min="3583" max="3583" width="1.85546875" style="2627" customWidth="1"/>
    <col min="3584" max="3584" width="31.42578125" style="2627" customWidth="1"/>
    <col min="3585" max="3588" width="10.28515625" style="2627" customWidth="1"/>
    <col min="3589" max="3837" width="7.85546875" style="2627"/>
    <col min="3838" max="3838" width="3.42578125" style="2627" customWidth="1"/>
    <col min="3839" max="3839" width="1.85546875" style="2627" customWidth="1"/>
    <col min="3840" max="3840" width="31.42578125" style="2627" customWidth="1"/>
    <col min="3841" max="3844" width="10.28515625" style="2627" customWidth="1"/>
    <col min="3845" max="4093" width="7.85546875" style="2627"/>
    <col min="4094" max="4094" width="3.42578125" style="2627" customWidth="1"/>
    <col min="4095" max="4095" width="1.85546875" style="2627" customWidth="1"/>
    <col min="4096" max="4096" width="31.42578125" style="2627" customWidth="1"/>
    <col min="4097" max="4100" width="10.28515625" style="2627" customWidth="1"/>
    <col min="4101" max="4349" width="7.85546875" style="2627"/>
    <col min="4350" max="4350" width="3.42578125" style="2627" customWidth="1"/>
    <col min="4351" max="4351" width="1.85546875" style="2627" customWidth="1"/>
    <col min="4352" max="4352" width="31.42578125" style="2627" customWidth="1"/>
    <col min="4353" max="4356" width="10.28515625" style="2627" customWidth="1"/>
    <col min="4357" max="4605" width="7.85546875" style="2627"/>
    <col min="4606" max="4606" width="3.42578125" style="2627" customWidth="1"/>
    <col min="4607" max="4607" width="1.85546875" style="2627" customWidth="1"/>
    <col min="4608" max="4608" width="31.42578125" style="2627" customWidth="1"/>
    <col min="4609" max="4612" width="10.28515625" style="2627" customWidth="1"/>
    <col min="4613" max="4861" width="7.85546875" style="2627"/>
    <col min="4862" max="4862" width="3.42578125" style="2627" customWidth="1"/>
    <col min="4863" max="4863" width="1.85546875" style="2627" customWidth="1"/>
    <col min="4864" max="4864" width="31.42578125" style="2627" customWidth="1"/>
    <col min="4865" max="4868" width="10.28515625" style="2627" customWidth="1"/>
    <col min="4869" max="5117" width="7.85546875" style="2627"/>
    <col min="5118" max="5118" width="3.42578125" style="2627" customWidth="1"/>
    <col min="5119" max="5119" width="1.85546875" style="2627" customWidth="1"/>
    <col min="5120" max="5120" width="31.42578125" style="2627" customWidth="1"/>
    <col min="5121" max="5124" width="10.28515625" style="2627" customWidth="1"/>
    <col min="5125" max="5373" width="7.85546875" style="2627"/>
    <col min="5374" max="5374" width="3.42578125" style="2627" customWidth="1"/>
    <col min="5375" max="5375" width="1.85546875" style="2627" customWidth="1"/>
    <col min="5376" max="5376" width="31.42578125" style="2627" customWidth="1"/>
    <col min="5377" max="5380" width="10.28515625" style="2627" customWidth="1"/>
    <col min="5381" max="5629" width="7.85546875" style="2627"/>
    <col min="5630" max="5630" width="3.42578125" style="2627" customWidth="1"/>
    <col min="5631" max="5631" width="1.85546875" style="2627" customWidth="1"/>
    <col min="5632" max="5632" width="31.42578125" style="2627" customWidth="1"/>
    <col min="5633" max="5636" width="10.28515625" style="2627" customWidth="1"/>
    <col min="5637" max="5885" width="7.85546875" style="2627"/>
    <col min="5886" max="5886" width="3.42578125" style="2627" customWidth="1"/>
    <col min="5887" max="5887" width="1.85546875" style="2627" customWidth="1"/>
    <col min="5888" max="5888" width="31.42578125" style="2627" customWidth="1"/>
    <col min="5889" max="5892" width="10.28515625" style="2627" customWidth="1"/>
    <col min="5893" max="6141" width="7.85546875" style="2627"/>
    <col min="6142" max="6142" width="3.42578125" style="2627" customWidth="1"/>
    <col min="6143" max="6143" width="1.85546875" style="2627" customWidth="1"/>
    <col min="6144" max="6144" width="31.42578125" style="2627" customWidth="1"/>
    <col min="6145" max="6148" width="10.28515625" style="2627" customWidth="1"/>
    <col min="6149" max="6397" width="7.85546875" style="2627"/>
    <col min="6398" max="6398" width="3.42578125" style="2627" customWidth="1"/>
    <col min="6399" max="6399" width="1.85546875" style="2627" customWidth="1"/>
    <col min="6400" max="6400" width="31.42578125" style="2627" customWidth="1"/>
    <col min="6401" max="6404" width="10.28515625" style="2627" customWidth="1"/>
    <col min="6405" max="6653" width="7.85546875" style="2627"/>
    <col min="6654" max="6654" width="3.42578125" style="2627" customWidth="1"/>
    <col min="6655" max="6655" width="1.85546875" style="2627" customWidth="1"/>
    <col min="6656" max="6656" width="31.42578125" style="2627" customWidth="1"/>
    <col min="6657" max="6660" width="10.28515625" style="2627" customWidth="1"/>
    <col min="6661" max="6909" width="7.85546875" style="2627"/>
    <col min="6910" max="6910" width="3.42578125" style="2627" customWidth="1"/>
    <col min="6911" max="6911" width="1.85546875" style="2627" customWidth="1"/>
    <col min="6912" max="6912" width="31.42578125" style="2627" customWidth="1"/>
    <col min="6913" max="6916" width="10.28515625" style="2627" customWidth="1"/>
    <col min="6917" max="7165" width="7.85546875" style="2627"/>
    <col min="7166" max="7166" width="3.42578125" style="2627" customWidth="1"/>
    <col min="7167" max="7167" width="1.85546875" style="2627" customWidth="1"/>
    <col min="7168" max="7168" width="31.42578125" style="2627" customWidth="1"/>
    <col min="7169" max="7172" width="10.28515625" style="2627" customWidth="1"/>
    <col min="7173" max="7421" width="7.85546875" style="2627"/>
    <col min="7422" max="7422" width="3.42578125" style="2627" customWidth="1"/>
    <col min="7423" max="7423" width="1.85546875" style="2627" customWidth="1"/>
    <col min="7424" max="7424" width="31.42578125" style="2627" customWidth="1"/>
    <col min="7425" max="7428" width="10.28515625" style="2627" customWidth="1"/>
    <col min="7429" max="7677" width="7.85546875" style="2627"/>
    <col min="7678" max="7678" width="3.42578125" style="2627" customWidth="1"/>
    <col min="7679" max="7679" width="1.85546875" style="2627" customWidth="1"/>
    <col min="7680" max="7680" width="31.42578125" style="2627" customWidth="1"/>
    <col min="7681" max="7684" width="10.28515625" style="2627" customWidth="1"/>
    <col min="7685" max="7933" width="7.85546875" style="2627"/>
    <col min="7934" max="7934" width="3.42578125" style="2627" customWidth="1"/>
    <col min="7935" max="7935" width="1.85546875" style="2627" customWidth="1"/>
    <col min="7936" max="7936" width="31.42578125" style="2627" customWidth="1"/>
    <col min="7937" max="7940" width="10.28515625" style="2627" customWidth="1"/>
    <col min="7941" max="8189" width="7.85546875" style="2627"/>
    <col min="8190" max="8190" width="3.42578125" style="2627" customWidth="1"/>
    <col min="8191" max="8191" width="1.85546875" style="2627" customWidth="1"/>
    <col min="8192" max="8192" width="31.42578125" style="2627" customWidth="1"/>
    <col min="8193" max="8196" width="10.28515625" style="2627" customWidth="1"/>
    <col min="8197" max="8445" width="7.85546875" style="2627"/>
    <col min="8446" max="8446" width="3.42578125" style="2627" customWidth="1"/>
    <col min="8447" max="8447" width="1.85546875" style="2627" customWidth="1"/>
    <col min="8448" max="8448" width="31.42578125" style="2627" customWidth="1"/>
    <col min="8449" max="8452" width="10.28515625" style="2627" customWidth="1"/>
    <col min="8453" max="8701" width="7.85546875" style="2627"/>
    <col min="8702" max="8702" width="3.42578125" style="2627" customWidth="1"/>
    <col min="8703" max="8703" width="1.85546875" style="2627" customWidth="1"/>
    <col min="8704" max="8704" width="31.42578125" style="2627" customWidth="1"/>
    <col min="8705" max="8708" width="10.28515625" style="2627" customWidth="1"/>
    <col min="8709" max="8957" width="7.85546875" style="2627"/>
    <col min="8958" max="8958" width="3.42578125" style="2627" customWidth="1"/>
    <col min="8959" max="8959" width="1.85546875" style="2627" customWidth="1"/>
    <col min="8960" max="8960" width="31.42578125" style="2627" customWidth="1"/>
    <col min="8961" max="8964" width="10.28515625" style="2627" customWidth="1"/>
    <col min="8965" max="9213" width="7.85546875" style="2627"/>
    <col min="9214" max="9214" width="3.42578125" style="2627" customWidth="1"/>
    <col min="9215" max="9215" width="1.85546875" style="2627" customWidth="1"/>
    <col min="9216" max="9216" width="31.42578125" style="2627" customWidth="1"/>
    <col min="9217" max="9220" width="10.28515625" style="2627" customWidth="1"/>
    <col min="9221" max="9469" width="7.85546875" style="2627"/>
    <col min="9470" max="9470" width="3.42578125" style="2627" customWidth="1"/>
    <col min="9471" max="9471" width="1.85546875" style="2627" customWidth="1"/>
    <col min="9472" max="9472" width="31.42578125" style="2627" customWidth="1"/>
    <col min="9473" max="9476" width="10.28515625" style="2627" customWidth="1"/>
    <col min="9477" max="9725" width="7.85546875" style="2627"/>
    <col min="9726" max="9726" width="3.42578125" style="2627" customWidth="1"/>
    <col min="9727" max="9727" width="1.85546875" style="2627" customWidth="1"/>
    <col min="9728" max="9728" width="31.42578125" style="2627" customWidth="1"/>
    <col min="9729" max="9732" width="10.28515625" style="2627" customWidth="1"/>
    <col min="9733" max="9981" width="7.85546875" style="2627"/>
    <col min="9982" max="9982" width="3.42578125" style="2627" customWidth="1"/>
    <col min="9983" max="9983" width="1.85546875" style="2627" customWidth="1"/>
    <col min="9984" max="9984" width="31.42578125" style="2627" customWidth="1"/>
    <col min="9985" max="9988" width="10.28515625" style="2627" customWidth="1"/>
    <col min="9989" max="10237" width="7.85546875" style="2627"/>
    <col min="10238" max="10238" width="3.42578125" style="2627" customWidth="1"/>
    <col min="10239" max="10239" width="1.85546875" style="2627" customWidth="1"/>
    <col min="10240" max="10240" width="31.42578125" style="2627" customWidth="1"/>
    <col min="10241" max="10244" width="10.28515625" style="2627" customWidth="1"/>
    <col min="10245" max="10493" width="7.85546875" style="2627"/>
    <col min="10494" max="10494" width="3.42578125" style="2627" customWidth="1"/>
    <col min="10495" max="10495" width="1.85546875" style="2627" customWidth="1"/>
    <col min="10496" max="10496" width="31.42578125" style="2627" customWidth="1"/>
    <col min="10497" max="10500" width="10.28515625" style="2627" customWidth="1"/>
    <col min="10501" max="10749" width="7.85546875" style="2627"/>
    <col min="10750" max="10750" width="3.42578125" style="2627" customWidth="1"/>
    <col min="10751" max="10751" width="1.85546875" style="2627" customWidth="1"/>
    <col min="10752" max="10752" width="31.42578125" style="2627" customWidth="1"/>
    <col min="10753" max="10756" width="10.28515625" style="2627" customWidth="1"/>
    <col min="10757" max="11005" width="7.85546875" style="2627"/>
    <col min="11006" max="11006" width="3.42578125" style="2627" customWidth="1"/>
    <col min="11007" max="11007" width="1.85546875" style="2627" customWidth="1"/>
    <col min="11008" max="11008" width="31.42578125" style="2627" customWidth="1"/>
    <col min="11009" max="11012" width="10.28515625" style="2627" customWidth="1"/>
    <col min="11013" max="11261" width="7.85546875" style="2627"/>
    <col min="11262" max="11262" width="3.42578125" style="2627" customWidth="1"/>
    <col min="11263" max="11263" width="1.85546875" style="2627" customWidth="1"/>
    <col min="11264" max="11264" width="31.42578125" style="2627" customWidth="1"/>
    <col min="11265" max="11268" width="10.28515625" style="2627" customWidth="1"/>
    <col min="11269" max="11517" width="7.85546875" style="2627"/>
    <col min="11518" max="11518" width="3.42578125" style="2627" customWidth="1"/>
    <col min="11519" max="11519" width="1.85546875" style="2627" customWidth="1"/>
    <col min="11520" max="11520" width="31.42578125" style="2627" customWidth="1"/>
    <col min="11521" max="11524" width="10.28515625" style="2627" customWidth="1"/>
    <col min="11525" max="11773" width="7.85546875" style="2627"/>
    <col min="11774" max="11774" width="3.42578125" style="2627" customWidth="1"/>
    <col min="11775" max="11775" width="1.85546875" style="2627" customWidth="1"/>
    <col min="11776" max="11776" width="31.42578125" style="2627" customWidth="1"/>
    <col min="11777" max="11780" width="10.28515625" style="2627" customWidth="1"/>
    <col min="11781" max="12029" width="7.85546875" style="2627"/>
    <col min="12030" max="12030" width="3.42578125" style="2627" customWidth="1"/>
    <col min="12031" max="12031" width="1.85546875" style="2627" customWidth="1"/>
    <col min="12032" max="12032" width="31.42578125" style="2627" customWidth="1"/>
    <col min="12033" max="12036" width="10.28515625" style="2627" customWidth="1"/>
    <col min="12037" max="12285" width="7.85546875" style="2627"/>
    <col min="12286" max="12286" width="3.42578125" style="2627" customWidth="1"/>
    <col min="12287" max="12287" width="1.85546875" style="2627" customWidth="1"/>
    <col min="12288" max="12288" width="31.42578125" style="2627" customWidth="1"/>
    <col min="12289" max="12292" width="10.28515625" style="2627" customWidth="1"/>
    <col min="12293" max="12541" width="7.85546875" style="2627"/>
    <col min="12542" max="12542" width="3.42578125" style="2627" customWidth="1"/>
    <col min="12543" max="12543" width="1.85546875" style="2627" customWidth="1"/>
    <col min="12544" max="12544" width="31.42578125" style="2627" customWidth="1"/>
    <col min="12545" max="12548" width="10.28515625" style="2627" customWidth="1"/>
    <col min="12549" max="12797" width="7.85546875" style="2627"/>
    <col min="12798" max="12798" width="3.42578125" style="2627" customWidth="1"/>
    <col min="12799" max="12799" width="1.85546875" style="2627" customWidth="1"/>
    <col min="12800" max="12800" width="31.42578125" style="2627" customWidth="1"/>
    <col min="12801" max="12804" width="10.28515625" style="2627" customWidth="1"/>
    <col min="12805" max="13053" width="7.85546875" style="2627"/>
    <col min="13054" max="13054" width="3.42578125" style="2627" customWidth="1"/>
    <col min="13055" max="13055" width="1.85546875" style="2627" customWidth="1"/>
    <col min="13056" max="13056" width="31.42578125" style="2627" customWidth="1"/>
    <col min="13057" max="13060" width="10.28515625" style="2627" customWidth="1"/>
    <col min="13061" max="13309" width="7.85546875" style="2627"/>
    <col min="13310" max="13310" width="3.42578125" style="2627" customWidth="1"/>
    <col min="13311" max="13311" width="1.85546875" style="2627" customWidth="1"/>
    <col min="13312" max="13312" width="31.42578125" style="2627" customWidth="1"/>
    <col min="13313" max="13316" width="10.28515625" style="2627" customWidth="1"/>
    <col min="13317" max="13565" width="7.85546875" style="2627"/>
    <col min="13566" max="13566" width="3.42578125" style="2627" customWidth="1"/>
    <col min="13567" max="13567" width="1.85546875" style="2627" customWidth="1"/>
    <col min="13568" max="13568" width="31.42578125" style="2627" customWidth="1"/>
    <col min="13569" max="13572" width="10.28515625" style="2627" customWidth="1"/>
    <col min="13573" max="13821" width="7.85546875" style="2627"/>
    <col min="13822" max="13822" width="3.42578125" style="2627" customWidth="1"/>
    <col min="13823" max="13823" width="1.85546875" style="2627" customWidth="1"/>
    <col min="13824" max="13824" width="31.42578125" style="2627" customWidth="1"/>
    <col min="13825" max="13828" width="10.28515625" style="2627" customWidth="1"/>
    <col min="13829" max="14077" width="7.85546875" style="2627"/>
    <col min="14078" max="14078" width="3.42578125" style="2627" customWidth="1"/>
    <col min="14079" max="14079" width="1.85546875" style="2627" customWidth="1"/>
    <col min="14080" max="14080" width="31.42578125" style="2627" customWidth="1"/>
    <col min="14081" max="14084" width="10.28515625" style="2627" customWidth="1"/>
    <col min="14085" max="14333" width="7.85546875" style="2627"/>
    <col min="14334" max="14334" width="3.42578125" style="2627" customWidth="1"/>
    <col min="14335" max="14335" width="1.85546875" style="2627" customWidth="1"/>
    <col min="14336" max="14336" width="31.42578125" style="2627" customWidth="1"/>
    <col min="14337" max="14340" width="10.28515625" style="2627" customWidth="1"/>
    <col min="14341" max="14589" width="7.85546875" style="2627"/>
    <col min="14590" max="14590" width="3.42578125" style="2627" customWidth="1"/>
    <col min="14591" max="14591" width="1.85546875" style="2627" customWidth="1"/>
    <col min="14592" max="14592" width="31.42578125" style="2627" customWidth="1"/>
    <col min="14593" max="14596" width="10.28515625" style="2627" customWidth="1"/>
    <col min="14597" max="14845" width="7.85546875" style="2627"/>
    <col min="14846" max="14846" width="3.42578125" style="2627" customWidth="1"/>
    <col min="14847" max="14847" width="1.85546875" style="2627" customWidth="1"/>
    <col min="14848" max="14848" width="31.42578125" style="2627" customWidth="1"/>
    <col min="14849" max="14852" width="10.28515625" style="2627" customWidth="1"/>
    <col min="14853" max="15101" width="7.85546875" style="2627"/>
    <col min="15102" max="15102" width="3.42578125" style="2627" customWidth="1"/>
    <col min="15103" max="15103" width="1.85546875" style="2627" customWidth="1"/>
    <col min="15104" max="15104" width="31.42578125" style="2627" customWidth="1"/>
    <col min="15105" max="15108" width="10.28515625" style="2627" customWidth="1"/>
    <col min="15109" max="15357" width="7.85546875" style="2627"/>
    <col min="15358" max="15358" width="3.42578125" style="2627" customWidth="1"/>
    <col min="15359" max="15359" width="1.85546875" style="2627" customWidth="1"/>
    <col min="15360" max="15360" width="31.42578125" style="2627" customWidth="1"/>
    <col min="15361" max="15364" width="10.28515625" style="2627" customWidth="1"/>
    <col min="15365" max="15613" width="7.85546875" style="2627"/>
    <col min="15614" max="15614" width="3.42578125" style="2627" customWidth="1"/>
    <col min="15615" max="15615" width="1.85546875" style="2627" customWidth="1"/>
    <col min="15616" max="15616" width="31.42578125" style="2627" customWidth="1"/>
    <col min="15617" max="15620" width="10.28515625" style="2627" customWidth="1"/>
    <col min="15621" max="15869" width="7.85546875" style="2627"/>
    <col min="15870" max="15870" width="3.42578125" style="2627" customWidth="1"/>
    <col min="15871" max="15871" width="1.85546875" style="2627" customWidth="1"/>
    <col min="15872" max="15872" width="31.42578125" style="2627" customWidth="1"/>
    <col min="15873" max="15876" width="10.28515625" style="2627" customWidth="1"/>
    <col min="15877" max="16125" width="7.85546875" style="2627"/>
    <col min="16126" max="16126" width="3.42578125" style="2627" customWidth="1"/>
    <col min="16127" max="16127" width="1.85546875" style="2627" customWidth="1"/>
    <col min="16128" max="16128" width="31.42578125" style="2627" customWidth="1"/>
    <col min="16129" max="16132" width="10.28515625" style="2627" customWidth="1"/>
    <col min="16133" max="16384" width="7.85546875" style="2627"/>
  </cols>
  <sheetData>
    <row r="1" spans="1:8" s="603" customFormat="1" ht="15.75" customHeight="1">
      <c r="A1" s="5684" t="s">
        <v>80</v>
      </c>
      <c r="B1" s="5684"/>
      <c r="C1" s="5684"/>
      <c r="D1" s="5684"/>
      <c r="E1" s="5684"/>
      <c r="F1" s="5684"/>
      <c r="G1" s="5684"/>
    </row>
    <row r="3" spans="1:8" s="2644" customFormat="1" ht="26.45" customHeight="1" thickBot="1">
      <c r="A3" s="2643" t="s">
        <v>2486</v>
      </c>
    </row>
    <row r="4" spans="1:8" ht="15" customHeight="1" thickBot="1">
      <c r="A4" s="2645"/>
      <c r="B4" s="2646"/>
      <c r="C4" s="2646"/>
      <c r="D4" s="2647" t="s">
        <v>2441</v>
      </c>
      <c r="E4" s="2647" t="s">
        <v>2442</v>
      </c>
      <c r="F4" s="2647" t="s">
        <v>2443</v>
      </c>
      <c r="G4" s="2647" t="s">
        <v>2481</v>
      </c>
      <c r="H4" s="2647" t="s">
        <v>2482</v>
      </c>
    </row>
    <row r="5" spans="1:8" ht="14.25" customHeight="1">
      <c r="A5" s="2648">
        <v>1</v>
      </c>
      <c r="B5" s="2649" t="s">
        <v>2446</v>
      </c>
      <c r="D5" s="2650"/>
      <c r="E5" s="2650"/>
      <c r="F5" s="2650"/>
      <c r="G5" s="2650"/>
      <c r="H5" s="2650"/>
    </row>
    <row r="6" spans="1:8" ht="15" customHeight="1">
      <c r="A6" s="2651"/>
      <c r="C6" s="2627" t="s">
        <v>2447</v>
      </c>
      <c r="D6" s="2652">
        <v>2710</v>
      </c>
      <c r="E6" s="2652">
        <v>2825</v>
      </c>
      <c r="F6" s="2652">
        <v>2529</v>
      </c>
      <c r="G6" s="2652">
        <v>2532</v>
      </c>
      <c r="H6" s="2652">
        <v>2415</v>
      </c>
    </row>
    <row r="7" spans="1:8" ht="15" customHeight="1">
      <c r="A7" s="2651"/>
      <c r="C7" s="2627" t="s">
        <v>2487</v>
      </c>
      <c r="D7" s="2653">
        <v>116.14</v>
      </c>
      <c r="E7" s="2653">
        <v>132.36000000000001</v>
      </c>
      <c r="F7" s="2653">
        <v>157.28</v>
      </c>
      <c r="G7" s="2653">
        <v>172.65</v>
      </c>
      <c r="H7" s="2653">
        <v>157.28</v>
      </c>
    </row>
    <row r="8" spans="1:8" ht="15" customHeight="1">
      <c r="A8" s="2648">
        <v>2</v>
      </c>
      <c r="B8" s="2649" t="s">
        <v>2453</v>
      </c>
      <c r="D8" s="2654"/>
      <c r="E8" s="2654"/>
      <c r="F8" s="2654"/>
      <c r="G8" s="2654"/>
      <c r="H8" s="2654"/>
    </row>
    <row r="9" spans="1:8" ht="14.25" customHeight="1">
      <c r="A9" s="2651"/>
      <c r="B9" s="2627" t="s">
        <v>2454</v>
      </c>
      <c r="D9" s="2654"/>
      <c r="E9" s="2654"/>
      <c r="F9" s="2654"/>
      <c r="G9" s="2654"/>
      <c r="H9" s="2654"/>
    </row>
    <row r="10" spans="1:8" ht="15" customHeight="1">
      <c r="A10" s="2651"/>
      <c r="C10" s="2627" t="s">
        <v>2455</v>
      </c>
      <c r="D10" s="2640">
        <v>5224</v>
      </c>
      <c r="E10" s="2640">
        <v>5377</v>
      </c>
      <c r="F10" s="2640">
        <v>5585</v>
      </c>
      <c r="G10" s="2640">
        <v>5699</v>
      </c>
      <c r="H10" s="2640">
        <v>5884</v>
      </c>
    </row>
    <row r="11" spans="1:8" ht="15" customHeight="1">
      <c r="A11" s="2651"/>
      <c r="C11" s="2655" t="s">
        <v>2456</v>
      </c>
      <c r="D11" s="2656">
        <v>1127</v>
      </c>
      <c r="E11" s="2656">
        <v>1223</v>
      </c>
      <c r="F11" s="2656">
        <v>1341</v>
      </c>
      <c r="G11" s="2656">
        <v>1379</v>
      </c>
      <c r="H11" s="2656">
        <v>1555</v>
      </c>
    </row>
    <row r="12" spans="1:8" ht="15" customHeight="1">
      <c r="A12" s="2651"/>
      <c r="C12" s="2627" t="s">
        <v>2457</v>
      </c>
      <c r="D12" s="2640">
        <v>616</v>
      </c>
      <c r="E12" s="2640">
        <v>725</v>
      </c>
      <c r="F12" s="2640">
        <v>906</v>
      </c>
      <c r="G12" s="2640">
        <v>1052</v>
      </c>
      <c r="H12" s="2640">
        <v>1223</v>
      </c>
    </row>
    <row r="13" spans="1:8" ht="15" customHeight="1">
      <c r="A13" s="2651"/>
      <c r="B13" s="2627" t="s">
        <v>2458</v>
      </c>
      <c r="D13" s="2654"/>
      <c r="E13" s="2654"/>
      <c r="F13" s="2654"/>
      <c r="G13" s="2654"/>
      <c r="H13" s="2654"/>
    </row>
    <row r="14" spans="1:8" ht="15" customHeight="1">
      <c r="A14" s="2651"/>
      <c r="C14" s="2627" t="s">
        <v>2459</v>
      </c>
      <c r="D14" s="2653">
        <v>469.14</v>
      </c>
      <c r="E14" s="2653">
        <v>620.95848999999998</v>
      </c>
      <c r="F14" s="2653">
        <v>728.01</v>
      </c>
      <c r="G14" s="2653">
        <v>744.17</v>
      </c>
      <c r="H14" s="2653">
        <v>901.9</v>
      </c>
    </row>
    <row r="15" spans="1:8" ht="14.25" customHeight="1">
      <c r="A15" s="2651"/>
      <c r="C15" s="2627" t="s">
        <v>2457</v>
      </c>
      <c r="D15" s="2653">
        <v>7.2</v>
      </c>
      <c r="E15" s="2653">
        <v>8.5</v>
      </c>
      <c r="F15" s="2653">
        <v>18.97</v>
      </c>
      <c r="G15" s="2653">
        <v>22.12</v>
      </c>
      <c r="H15" s="2653">
        <v>24.07</v>
      </c>
    </row>
    <row r="16" spans="1:8" ht="15" customHeight="1">
      <c r="A16" s="2648">
        <v>3</v>
      </c>
      <c r="B16" s="2649" t="s">
        <v>2460</v>
      </c>
      <c r="D16" s="2657"/>
      <c r="E16" s="2657"/>
      <c r="F16" s="2657"/>
      <c r="G16" s="2657"/>
      <c r="H16" s="2657"/>
    </row>
    <row r="17" spans="1:8" ht="11.25" customHeight="1">
      <c r="A17" s="2651"/>
      <c r="B17" s="2627" t="s">
        <v>2454</v>
      </c>
      <c r="D17" s="2654"/>
      <c r="E17" s="2654"/>
      <c r="F17" s="2654"/>
      <c r="G17" s="2654"/>
      <c r="H17" s="2654"/>
    </row>
    <row r="18" spans="1:8" ht="14.25" customHeight="1">
      <c r="A18" s="2651"/>
      <c r="C18" s="2627" t="s">
        <v>2461</v>
      </c>
      <c r="D18" s="2640">
        <v>404</v>
      </c>
      <c r="E18" s="2640">
        <v>407</v>
      </c>
      <c r="F18" s="2640">
        <v>394</v>
      </c>
      <c r="G18" s="2640">
        <v>386</v>
      </c>
      <c r="H18" s="2640">
        <v>389</v>
      </c>
    </row>
    <row r="19" spans="1:8" ht="15" customHeight="1">
      <c r="A19" s="2651"/>
      <c r="C19" s="2658" t="s">
        <v>2462</v>
      </c>
      <c r="D19" s="2640">
        <v>94</v>
      </c>
      <c r="E19" s="2640">
        <v>116</v>
      </c>
      <c r="F19" s="2640">
        <v>122</v>
      </c>
      <c r="G19" s="2640">
        <v>132</v>
      </c>
      <c r="H19" s="2640">
        <v>137</v>
      </c>
    </row>
    <row r="20" spans="1:8" ht="11.25" customHeight="1">
      <c r="A20" s="2651"/>
      <c r="B20" s="2627" t="s">
        <v>2458</v>
      </c>
      <c r="D20" s="2654"/>
      <c r="E20" s="2654"/>
      <c r="F20" s="2654"/>
      <c r="G20" s="2654"/>
      <c r="H20" s="2654"/>
    </row>
    <row r="21" spans="1:8" ht="15" customHeight="1">
      <c r="A21" s="2651"/>
      <c r="C21" s="2627" t="s">
        <v>2463</v>
      </c>
      <c r="D21" s="2653">
        <v>34.909999999999997</v>
      </c>
      <c r="E21" s="2653">
        <v>45.649050000000003</v>
      </c>
      <c r="F21" s="2653">
        <v>49.43</v>
      </c>
      <c r="G21" s="2653">
        <v>49.07</v>
      </c>
      <c r="H21" s="2653">
        <v>54.7</v>
      </c>
    </row>
    <row r="22" spans="1:8" ht="15" customHeight="1">
      <c r="A22" s="2651"/>
      <c r="C22" s="2627" t="s">
        <v>2457</v>
      </c>
      <c r="D22" s="2653">
        <v>1.07</v>
      </c>
      <c r="E22" s="2653">
        <v>1.51</v>
      </c>
      <c r="F22" s="2653">
        <v>2.5099999999999998</v>
      </c>
      <c r="G22" s="2653">
        <v>2.77</v>
      </c>
      <c r="H22" s="2653">
        <v>2.95</v>
      </c>
    </row>
    <row r="23" spans="1:8" ht="13.5" customHeight="1">
      <c r="A23" s="2648">
        <v>4</v>
      </c>
      <c r="B23" s="2649" t="s">
        <v>2464</v>
      </c>
      <c r="D23" s="2654"/>
      <c r="E23" s="2654"/>
      <c r="F23" s="2654"/>
      <c r="G23" s="2654"/>
      <c r="H23" s="2654"/>
    </row>
    <row r="24" spans="1:8" ht="15" customHeight="1">
      <c r="A24" s="2651"/>
      <c r="B24" s="2627" t="s">
        <v>2454</v>
      </c>
      <c r="D24" s="2654"/>
      <c r="E24" s="2654"/>
      <c r="F24" s="2654"/>
      <c r="G24" s="2654"/>
      <c r="H24" s="2654"/>
    </row>
    <row r="25" spans="1:8" ht="14.25" customHeight="1">
      <c r="A25" s="2651"/>
      <c r="C25" s="2627" t="s">
        <v>2461</v>
      </c>
      <c r="D25" s="2640">
        <v>29</v>
      </c>
      <c r="E25" s="2640">
        <v>34</v>
      </c>
      <c r="F25" s="2640">
        <v>24</v>
      </c>
      <c r="G25" s="2640">
        <v>37</v>
      </c>
      <c r="H25" s="2640">
        <v>45</v>
      </c>
    </row>
    <row r="26" spans="1:8" ht="15" customHeight="1">
      <c r="A26" s="2651"/>
      <c r="C26" s="2627" t="s">
        <v>2457</v>
      </c>
      <c r="D26" s="2640">
        <v>4</v>
      </c>
      <c r="E26" s="2640">
        <v>4</v>
      </c>
      <c r="F26" s="2640">
        <v>0</v>
      </c>
      <c r="G26" s="2640">
        <v>2</v>
      </c>
      <c r="H26" s="2640">
        <v>2</v>
      </c>
    </row>
    <row r="27" spans="1:8" ht="15" customHeight="1">
      <c r="A27" s="2651"/>
      <c r="B27" s="2627" t="s">
        <v>2465</v>
      </c>
      <c r="D27" s="2640">
        <v>24</v>
      </c>
      <c r="E27" s="2640">
        <v>26</v>
      </c>
      <c r="F27" s="2640">
        <v>18</v>
      </c>
      <c r="G27" s="2640">
        <v>30</v>
      </c>
      <c r="H27" s="2640">
        <v>38</v>
      </c>
    </row>
    <row r="28" spans="1:8" ht="9.75" customHeight="1">
      <c r="A28" s="2651"/>
      <c r="B28" s="2627" t="s">
        <v>2458</v>
      </c>
      <c r="D28" s="2654"/>
      <c r="E28" s="2654"/>
      <c r="F28" s="2654"/>
      <c r="G28" s="2654"/>
      <c r="H28" s="2654"/>
    </row>
    <row r="29" spans="1:8" ht="15" customHeight="1">
      <c r="A29" s="2651"/>
      <c r="C29" s="2627" t="s">
        <v>2466</v>
      </c>
      <c r="D29" s="2653">
        <v>2.7</v>
      </c>
      <c r="E29" s="2653">
        <v>3.6699000000000002</v>
      </c>
      <c r="F29" s="2653">
        <v>2.76</v>
      </c>
      <c r="G29" s="2653">
        <v>4.8499999999999996</v>
      </c>
      <c r="H29" s="2653">
        <v>6.37</v>
      </c>
    </row>
    <row r="30" spans="1:8" ht="12" customHeight="1">
      <c r="A30" s="2651"/>
      <c r="C30" s="2627" t="s">
        <v>2457</v>
      </c>
      <c r="D30" s="2653">
        <v>0.01</v>
      </c>
      <c r="E30" s="2653">
        <v>0.01</v>
      </c>
      <c r="F30" s="2653">
        <v>0</v>
      </c>
      <c r="G30" s="2653">
        <v>0</v>
      </c>
      <c r="H30" s="2653">
        <v>0.01</v>
      </c>
    </row>
    <row r="31" spans="1:8" ht="13.5" customHeight="1">
      <c r="A31" s="2648">
        <v>5</v>
      </c>
      <c r="B31" s="2649" t="s">
        <v>2467</v>
      </c>
      <c r="D31" s="2654"/>
      <c r="E31" s="2654"/>
      <c r="F31" s="2654"/>
      <c r="G31" s="2654"/>
      <c r="H31" s="2654"/>
    </row>
    <row r="32" spans="1:8" ht="12.75" customHeight="1">
      <c r="A32" s="2651"/>
      <c r="B32" s="2627" t="s">
        <v>2454</v>
      </c>
      <c r="D32" s="2654"/>
      <c r="E32" s="2654"/>
      <c r="F32" s="2654"/>
      <c r="G32" s="2654"/>
      <c r="H32" s="2654"/>
    </row>
    <row r="33" spans="1:8" ht="15" customHeight="1">
      <c r="A33" s="2651"/>
      <c r="C33" s="2627" t="s">
        <v>2461</v>
      </c>
      <c r="D33" s="2640">
        <v>1070</v>
      </c>
      <c r="E33" s="2640">
        <v>1050</v>
      </c>
      <c r="F33" s="2640">
        <v>1175</v>
      </c>
      <c r="G33" s="2640">
        <v>1272</v>
      </c>
      <c r="H33" s="2640">
        <v>1396</v>
      </c>
    </row>
    <row r="34" spans="1:8" ht="15" customHeight="1">
      <c r="A34" s="2651"/>
      <c r="C34" s="2655" t="s">
        <v>2468</v>
      </c>
      <c r="D34" s="2656">
        <v>570</v>
      </c>
      <c r="E34" s="2656">
        <v>570</v>
      </c>
      <c r="F34" s="2656">
        <v>563</v>
      </c>
      <c r="G34" s="2656">
        <v>668</v>
      </c>
      <c r="H34" s="2656">
        <v>794</v>
      </c>
    </row>
    <row r="35" spans="1:8" ht="15" customHeight="1">
      <c r="A35" s="2651"/>
      <c r="C35" s="2627" t="s">
        <v>2457</v>
      </c>
      <c r="D35" s="2640">
        <v>57</v>
      </c>
      <c r="E35" s="2640">
        <v>61</v>
      </c>
      <c r="F35" s="2640">
        <v>82</v>
      </c>
      <c r="G35" s="2640">
        <v>92</v>
      </c>
      <c r="H35" s="2640">
        <v>101</v>
      </c>
    </row>
    <row r="36" spans="1:8" ht="12.75" customHeight="1">
      <c r="A36" s="2651"/>
      <c r="B36" s="2627" t="s">
        <v>2458</v>
      </c>
      <c r="D36" s="2654"/>
      <c r="E36" s="2654"/>
      <c r="F36" s="2654"/>
      <c r="G36" s="2654"/>
      <c r="H36" s="2654"/>
    </row>
    <row r="37" spans="1:8" ht="15" customHeight="1">
      <c r="A37" s="2651"/>
      <c r="C37" s="2627" t="s">
        <v>2469</v>
      </c>
      <c r="D37" s="2653">
        <v>113.57</v>
      </c>
      <c r="E37" s="2653">
        <v>140.9383</v>
      </c>
      <c r="F37" s="2653">
        <v>172.54</v>
      </c>
      <c r="G37" s="2653">
        <v>190.67</v>
      </c>
      <c r="H37" s="2653">
        <v>231.19</v>
      </c>
    </row>
    <row r="38" spans="1:8" ht="14.25" customHeight="1">
      <c r="A38" s="2651"/>
      <c r="C38" s="2627" t="s">
        <v>2457</v>
      </c>
      <c r="D38" s="2653">
        <v>0.4</v>
      </c>
      <c r="E38" s="2653">
        <v>0.4</v>
      </c>
      <c r="F38" s="2653">
        <v>0.67</v>
      </c>
      <c r="G38" s="2653">
        <v>0.77</v>
      </c>
      <c r="H38" s="2653">
        <v>0.89</v>
      </c>
    </row>
    <row r="39" spans="1:8" ht="13.5" customHeight="1">
      <c r="A39" s="2648">
        <v>6</v>
      </c>
      <c r="B39" s="2659" t="s">
        <v>2475</v>
      </c>
      <c r="D39" s="2660"/>
      <c r="E39" s="2660"/>
      <c r="F39" s="2660"/>
      <c r="G39" s="2660"/>
      <c r="H39" s="2660"/>
    </row>
    <row r="40" spans="1:8" ht="14.25" customHeight="1">
      <c r="A40" s="2661"/>
      <c r="C40" s="2627" t="s">
        <v>2474</v>
      </c>
      <c r="D40" s="2653">
        <v>0.11</v>
      </c>
      <c r="E40" s="2653">
        <v>0.21</v>
      </c>
      <c r="F40" s="2653">
        <v>0.13</v>
      </c>
      <c r="G40" s="2653">
        <v>0.1</v>
      </c>
      <c r="H40" s="2653">
        <v>0.5</v>
      </c>
    </row>
    <row r="41" spans="1:8" ht="13.5" customHeight="1">
      <c r="A41" s="2648">
        <v>7</v>
      </c>
      <c r="B41" s="2649" t="s">
        <v>2477</v>
      </c>
      <c r="D41" s="2654"/>
      <c r="E41" s="2654"/>
      <c r="F41" s="2654"/>
      <c r="G41" s="2654"/>
      <c r="H41" s="2654"/>
    </row>
    <row r="42" spans="1:8" ht="15" customHeight="1">
      <c r="A42" s="2651"/>
      <c r="C42" s="2627" t="s">
        <v>2454</v>
      </c>
      <c r="D42" s="2640">
        <v>555</v>
      </c>
      <c r="E42" s="2640">
        <v>507</v>
      </c>
      <c r="F42" s="2640">
        <v>463</v>
      </c>
      <c r="G42" s="2640">
        <v>399</v>
      </c>
      <c r="H42" s="2640">
        <v>156</v>
      </c>
    </row>
    <row r="43" spans="1:8" ht="21.75" customHeight="1" thickBot="1">
      <c r="A43" s="2662"/>
      <c r="B43" s="2663"/>
      <c r="C43" s="2664" t="s">
        <v>2488</v>
      </c>
      <c r="D43" s="2665">
        <v>13.18</v>
      </c>
      <c r="E43" s="2665">
        <v>15.74</v>
      </c>
      <c r="F43" s="2665">
        <v>14.44</v>
      </c>
      <c r="G43" s="2665">
        <v>9.32</v>
      </c>
      <c r="H43" s="2665">
        <v>8.4</v>
      </c>
    </row>
    <row r="44" spans="1:8" ht="14.1" customHeight="1">
      <c r="A44" s="2666">
        <v>1</v>
      </c>
      <c r="B44" s="2642" t="s">
        <v>2489</v>
      </c>
      <c r="C44" s="2667"/>
    </row>
    <row r="45" spans="1:8" ht="14.1" customHeight="1">
      <c r="A45" s="2668">
        <v>2</v>
      </c>
      <c r="B45" s="2642" t="s">
        <v>2490</v>
      </c>
      <c r="C45" s="2667"/>
    </row>
    <row r="46" spans="1:8" ht="14.1" customHeight="1">
      <c r="A46" s="2668">
        <v>3</v>
      </c>
      <c r="B46" s="2642" t="s">
        <v>2491</v>
      </c>
      <c r="C46" s="2667"/>
    </row>
    <row r="47" spans="1:8" ht="14.1" customHeight="1">
      <c r="A47" s="6173">
        <v>4</v>
      </c>
      <c r="B47" s="2642" t="s">
        <v>2492</v>
      </c>
      <c r="C47" s="2667"/>
    </row>
    <row r="48" spans="1:8" ht="10.5" customHeight="1">
      <c r="A48" s="6173"/>
      <c r="B48" s="2642" t="s">
        <v>2493</v>
      </c>
      <c r="C48" s="2667"/>
    </row>
    <row r="49" spans="1:8" ht="13.5" customHeight="1">
      <c r="A49" s="2669">
        <v>5</v>
      </c>
      <c r="B49" s="2627" t="s">
        <v>2494</v>
      </c>
    </row>
    <row r="50" spans="1:8" ht="27" customHeight="1">
      <c r="A50" s="2668">
        <v>6</v>
      </c>
      <c r="B50" s="6174" t="s">
        <v>2495</v>
      </c>
      <c r="C50" s="6174"/>
      <c r="D50" s="6174"/>
      <c r="E50" s="6174"/>
      <c r="F50" s="6174"/>
      <c r="G50" s="6174"/>
      <c r="H50" s="2670"/>
    </row>
    <row r="51" spans="1:8" ht="12" customHeight="1">
      <c r="A51" s="2669">
        <v>7</v>
      </c>
      <c r="B51" s="6175" t="s">
        <v>2496</v>
      </c>
      <c r="C51" s="6175"/>
    </row>
    <row r="52" spans="1:8" ht="12" customHeight="1">
      <c r="A52" s="2669">
        <v>8</v>
      </c>
      <c r="B52" s="2627" t="s">
        <v>2497</v>
      </c>
    </row>
    <row r="53" spans="1:8" ht="30" customHeight="1">
      <c r="A53" s="2669">
        <v>9</v>
      </c>
      <c r="B53" s="6175" t="s">
        <v>2498</v>
      </c>
      <c r="C53" s="6175"/>
      <c r="D53" s="6175"/>
      <c r="E53" s="6175"/>
      <c r="F53" s="6175"/>
      <c r="G53" s="6175"/>
      <c r="H53" s="2671"/>
    </row>
  </sheetData>
  <mergeCells count="5">
    <mergeCell ref="A1:G1"/>
    <mergeCell ref="A47:A48"/>
    <mergeCell ref="B50:G50"/>
    <mergeCell ref="B51:C51"/>
    <mergeCell ref="B53:G53"/>
  </mergeCells>
  <hyperlinks>
    <hyperlink ref="A1" location="CONTENT!A1" display="Back to table of contents" xr:uid="{35A1EBE9-EAB3-4CD0-ACA5-892E9DF5B5AB}"/>
    <hyperlink ref="A1:G1" location="CONTENT!B146" display="Back to table of contents" xr:uid="{D12C1EE2-A1EC-498A-9D89-C03576F66FFB}"/>
  </hyperlinks>
  <pageMargins left="0.7" right="0.7" top="0.75" bottom="0.75" header="0.3" footer="0.3"/>
  <pageSetup paperSize="9" scale="92"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5B9B4-7987-40FC-9CFA-9E36D1CB8752}">
  <sheetPr>
    <pageSetUpPr fitToPage="1"/>
  </sheetPr>
  <dimension ref="A1:I18"/>
  <sheetViews>
    <sheetView showGridLines="0" zoomScale="120" zoomScaleNormal="120" workbookViewId="0">
      <selection sqref="A1:B1"/>
    </sheetView>
  </sheetViews>
  <sheetFormatPr defaultColWidth="7.85546875" defaultRowHeight="30" customHeight="1"/>
  <cols>
    <col min="1" max="1" width="41.42578125" style="2627" customWidth="1"/>
    <col min="2" max="6" width="13.5703125" style="2627" customWidth="1"/>
    <col min="7" max="8" width="12.5703125" style="2627" customWidth="1"/>
    <col min="9" max="256" width="7.85546875" style="2627"/>
    <col min="257" max="257" width="40.42578125" style="2627" customWidth="1"/>
    <col min="258" max="258" width="8" style="2627" customWidth="1"/>
    <col min="259" max="259" width="8.5703125" style="2627" customWidth="1"/>
    <col min="260" max="261" width="9" style="2627" customWidth="1"/>
    <col min="262" max="262" width="7.85546875" style="2627"/>
    <col min="263" max="264" width="12.5703125" style="2627" customWidth="1"/>
    <col min="265" max="512" width="7.85546875" style="2627"/>
    <col min="513" max="513" width="40.42578125" style="2627" customWidth="1"/>
    <col min="514" max="514" width="8" style="2627" customWidth="1"/>
    <col min="515" max="515" width="8.5703125" style="2627" customWidth="1"/>
    <col min="516" max="517" width="9" style="2627" customWidth="1"/>
    <col min="518" max="518" width="7.85546875" style="2627"/>
    <col min="519" max="520" width="12.5703125" style="2627" customWidth="1"/>
    <col min="521" max="768" width="7.85546875" style="2627"/>
    <col min="769" max="769" width="40.42578125" style="2627" customWidth="1"/>
    <col min="770" max="770" width="8" style="2627" customWidth="1"/>
    <col min="771" max="771" width="8.5703125" style="2627" customWidth="1"/>
    <col min="772" max="773" width="9" style="2627" customWidth="1"/>
    <col min="774" max="774" width="7.85546875" style="2627"/>
    <col min="775" max="776" width="12.5703125" style="2627" customWidth="1"/>
    <col min="777" max="1024" width="7.85546875" style="2627"/>
    <col min="1025" max="1025" width="40.42578125" style="2627" customWidth="1"/>
    <col min="1026" max="1026" width="8" style="2627" customWidth="1"/>
    <col min="1027" max="1027" width="8.5703125" style="2627" customWidth="1"/>
    <col min="1028" max="1029" width="9" style="2627" customWidth="1"/>
    <col min="1030" max="1030" width="7.85546875" style="2627"/>
    <col min="1031" max="1032" width="12.5703125" style="2627" customWidth="1"/>
    <col min="1033" max="1280" width="7.85546875" style="2627"/>
    <col min="1281" max="1281" width="40.42578125" style="2627" customWidth="1"/>
    <col min="1282" max="1282" width="8" style="2627" customWidth="1"/>
    <col min="1283" max="1283" width="8.5703125" style="2627" customWidth="1"/>
    <col min="1284" max="1285" width="9" style="2627" customWidth="1"/>
    <col min="1286" max="1286" width="7.85546875" style="2627"/>
    <col min="1287" max="1288" width="12.5703125" style="2627" customWidth="1"/>
    <col min="1289" max="1536" width="7.85546875" style="2627"/>
    <col min="1537" max="1537" width="40.42578125" style="2627" customWidth="1"/>
    <col min="1538" max="1538" width="8" style="2627" customWidth="1"/>
    <col min="1539" max="1539" width="8.5703125" style="2627" customWidth="1"/>
    <col min="1540" max="1541" width="9" style="2627" customWidth="1"/>
    <col min="1542" max="1542" width="7.85546875" style="2627"/>
    <col min="1543" max="1544" width="12.5703125" style="2627" customWidth="1"/>
    <col min="1545" max="1792" width="7.85546875" style="2627"/>
    <col min="1793" max="1793" width="40.42578125" style="2627" customWidth="1"/>
    <col min="1794" max="1794" width="8" style="2627" customWidth="1"/>
    <col min="1795" max="1795" width="8.5703125" style="2627" customWidth="1"/>
    <col min="1796" max="1797" width="9" style="2627" customWidth="1"/>
    <col min="1798" max="1798" width="7.85546875" style="2627"/>
    <col min="1799" max="1800" width="12.5703125" style="2627" customWidth="1"/>
    <col min="1801" max="2048" width="7.85546875" style="2627"/>
    <col min="2049" max="2049" width="40.42578125" style="2627" customWidth="1"/>
    <col min="2050" max="2050" width="8" style="2627" customWidth="1"/>
    <col min="2051" max="2051" width="8.5703125" style="2627" customWidth="1"/>
    <col min="2052" max="2053" width="9" style="2627" customWidth="1"/>
    <col min="2054" max="2054" width="7.85546875" style="2627"/>
    <col min="2055" max="2056" width="12.5703125" style="2627" customWidth="1"/>
    <col min="2057" max="2304" width="7.85546875" style="2627"/>
    <col min="2305" max="2305" width="40.42578125" style="2627" customWidth="1"/>
    <col min="2306" max="2306" width="8" style="2627" customWidth="1"/>
    <col min="2307" max="2307" width="8.5703125" style="2627" customWidth="1"/>
    <col min="2308" max="2309" width="9" style="2627" customWidth="1"/>
    <col min="2310" max="2310" width="7.85546875" style="2627"/>
    <col min="2311" max="2312" width="12.5703125" style="2627" customWidth="1"/>
    <col min="2313" max="2560" width="7.85546875" style="2627"/>
    <col min="2561" max="2561" width="40.42578125" style="2627" customWidth="1"/>
    <col min="2562" max="2562" width="8" style="2627" customWidth="1"/>
    <col min="2563" max="2563" width="8.5703125" style="2627" customWidth="1"/>
    <col min="2564" max="2565" width="9" style="2627" customWidth="1"/>
    <col min="2566" max="2566" width="7.85546875" style="2627"/>
    <col min="2567" max="2568" width="12.5703125" style="2627" customWidth="1"/>
    <col min="2569" max="2816" width="7.85546875" style="2627"/>
    <col min="2817" max="2817" width="40.42578125" style="2627" customWidth="1"/>
    <col min="2818" max="2818" width="8" style="2627" customWidth="1"/>
    <col min="2819" max="2819" width="8.5703125" style="2627" customWidth="1"/>
    <col min="2820" max="2821" width="9" style="2627" customWidth="1"/>
    <col min="2822" max="2822" width="7.85546875" style="2627"/>
    <col min="2823" max="2824" width="12.5703125" style="2627" customWidth="1"/>
    <col min="2825" max="3072" width="7.85546875" style="2627"/>
    <col min="3073" max="3073" width="40.42578125" style="2627" customWidth="1"/>
    <col min="3074" max="3074" width="8" style="2627" customWidth="1"/>
    <col min="3075" max="3075" width="8.5703125" style="2627" customWidth="1"/>
    <col min="3076" max="3077" width="9" style="2627" customWidth="1"/>
    <col min="3078" max="3078" width="7.85546875" style="2627"/>
    <col min="3079" max="3080" width="12.5703125" style="2627" customWidth="1"/>
    <col min="3081" max="3328" width="7.85546875" style="2627"/>
    <col min="3329" max="3329" width="40.42578125" style="2627" customWidth="1"/>
    <col min="3330" max="3330" width="8" style="2627" customWidth="1"/>
    <col min="3331" max="3331" width="8.5703125" style="2627" customWidth="1"/>
    <col min="3332" max="3333" width="9" style="2627" customWidth="1"/>
    <col min="3334" max="3334" width="7.85546875" style="2627"/>
    <col min="3335" max="3336" width="12.5703125" style="2627" customWidth="1"/>
    <col min="3337" max="3584" width="7.85546875" style="2627"/>
    <col min="3585" max="3585" width="40.42578125" style="2627" customWidth="1"/>
    <col min="3586" max="3586" width="8" style="2627" customWidth="1"/>
    <col min="3587" max="3587" width="8.5703125" style="2627" customWidth="1"/>
    <col min="3588" max="3589" width="9" style="2627" customWidth="1"/>
    <col min="3590" max="3590" width="7.85546875" style="2627"/>
    <col min="3591" max="3592" width="12.5703125" style="2627" customWidth="1"/>
    <col min="3593" max="3840" width="7.85546875" style="2627"/>
    <col min="3841" max="3841" width="40.42578125" style="2627" customWidth="1"/>
    <col min="3842" max="3842" width="8" style="2627" customWidth="1"/>
    <col min="3843" max="3843" width="8.5703125" style="2627" customWidth="1"/>
    <col min="3844" max="3845" width="9" style="2627" customWidth="1"/>
    <col min="3846" max="3846" width="7.85546875" style="2627"/>
    <col min="3847" max="3848" width="12.5703125" style="2627" customWidth="1"/>
    <col min="3849" max="4096" width="7.85546875" style="2627"/>
    <col min="4097" max="4097" width="40.42578125" style="2627" customWidth="1"/>
    <col min="4098" max="4098" width="8" style="2627" customWidth="1"/>
    <col min="4099" max="4099" width="8.5703125" style="2627" customWidth="1"/>
    <col min="4100" max="4101" width="9" style="2627" customWidth="1"/>
    <col min="4102" max="4102" width="7.85546875" style="2627"/>
    <col min="4103" max="4104" width="12.5703125" style="2627" customWidth="1"/>
    <col min="4105" max="4352" width="7.85546875" style="2627"/>
    <col min="4353" max="4353" width="40.42578125" style="2627" customWidth="1"/>
    <col min="4354" max="4354" width="8" style="2627" customWidth="1"/>
    <col min="4355" max="4355" width="8.5703125" style="2627" customWidth="1"/>
    <col min="4356" max="4357" width="9" style="2627" customWidth="1"/>
    <col min="4358" max="4358" width="7.85546875" style="2627"/>
    <col min="4359" max="4360" width="12.5703125" style="2627" customWidth="1"/>
    <col min="4361" max="4608" width="7.85546875" style="2627"/>
    <col min="4609" max="4609" width="40.42578125" style="2627" customWidth="1"/>
    <col min="4610" max="4610" width="8" style="2627" customWidth="1"/>
    <col min="4611" max="4611" width="8.5703125" style="2627" customWidth="1"/>
    <col min="4612" max="4613" width="9" style="2627" customWidth="1"/>
    <col min="4614" max="4614" width="7.85546875" style="2627"/>
    <col min="4615" max="4616" width="12.5703125" style="2627" customWidth="1"/>
    <col min="4617" max="4864" width="7.85546875" style="2627"/>
    <col min="4865" max="4865" width="40.42578125" style="2627" customWidth="1"/>
    <col min="4866" max="4866" width="8" style="2627" customWidth="1"/>
    <col min="4867" max="4867" width="8.5703125" style="2627" customWidth="1"/>
    <col min="4868" max="4869" width="9" style="2627" customWidth="1"/>
    <col min="4870" max="4870" width="7.85546875" style="2627"/>
    <col min="4871" max="4872" width="12.5703125" style="2627" customWidth="1"/>
    <col min="4873" max="5120" width="7.85546875" style="2627"/>
    <col min="5121" max="5121" width="40.42578125" style="2627" customWidth="1"/>
    <col min="5122" max="5122" width="8" style="2627" customWidth="1"/>
    <col min="5123" max="5123" width="8.5703125" style="2627" customWidth="1"/>
    <col min="5124" max="5125" width="9" style="2627" customWidth="1"/>
    <col min="5126" max="5126" width="7.85546875" style="2627"/>
    <col min="5127" max="5128" width="12.5703125" style="2627" customWidth="1"/>
    <col min="5129" max="5376" width="7.85546875" style="2627"/>
    <col min="5377" max="5377" width="40.42578125" style="2627" customWidth="1"/>
    <col min="5378" max="5378" width="8" style="2627" customWidth="1"/>
    <col min="5379" max="5379" width="8.5703125" style="2627" customWidth="1"/>
    <col min="5380" max="5381" width="9" style="2627" customWidth="1"/>
    <col min="5382" max="5382" width="7.85546875" style="2627"/>
    <col min="5383" max="5384" width="12.5703125" style="2627" customWidth="1"/>
    <col min="5385" max="5632" width="7.85546875" style="2627"/>
    <col min="5633" max="5633" width="40.42578125" style="2627" customWidth="1"/>
    <col min="5634" max="5634" width="8" style="2627" customWidth="1"/>
    <col min="5635" max="5635" width="8.5703125" style="2627" customWidth="1"/>
    <col min="5636" max="5637" width="9" style="2627" customWidth="1"/>
    <col min="5638" max="5638" width="7.85546875" style="2627"/>
    <col min="5639" max="5640" width="12.5703125" style="2627" customWidth="1"/>
    <col min="5641" max="5888" width="7.85546875" style="2627"/>
    <col min="5889" max="5889" width="40.42578125" style="2627" customWidth="1"/>
    <col min="5890" max="5890" width="8" style="2627" customWidth="1"/>
    <col min="5891" max="5891" width="8.5703125" style="2627" customWidth="1"/>
    <col min="5892" max="5893" width="9" style="2627" customWidth="1"/>
    <col min="5894" max="5894" width="7.85546875" style="2627"/>
    <col min="5895" max="5896" width="12.5703125" style="2627" customWidth="1"/>
    <col min="5897" max="6144" width="7.85546875" style="2627"/>
    <col min="6145" max="6145" width="40.42578125" style="2627" customWidth="1"/>
    <col min="6146" max="6146" width="8" style="2627" customWidth="1"/>
    <col min="6147" max="6147" width="8.5703125" style="2627" customWidth="1"/>
    <col min="6148" max="6149" width="9" style="2627" customWidth="1"/>
    <col min="6150" max="6150" width="7.85546875" style="2627"/>
    <col min="6151" max="6152" width="12.5703125" style="2627" customWidth="1"/>
    <col min="6153" max="6400" width="7.85546875" style="2627"/>
    <col min="6401" max="6401" width="40.42578125" style="2627" customWidth="1"/>
    <col min="6402" max="6402" width="8" style="2627" customWidth="1"/>
    <col min="6403" max="6403" width="8.5703125" style="2627" customWidth="1"/>
    <col min="6404" max="6405" width="9" style="2627" customWidth="1"/>
    <col min="6406" max="6406" width="7.85546875" style="2627"/>
    <col min="6407" max="6408" width="12.5703125" style="2627" customWidth="1"/>
    <col min="6409" max="6656" width="7.85546875" style="2627"/>
    <col min="6657" max="6657" width="40.42578125" style="2627" customWidth="1"/>
    <col min="6658" max="6658" width="8" style="2627" customWidth="1"/>
    <col min="6659" max="6659" width="8.5703125" style="2627" customWidth="1"/>
    <col min="6660" max="6661" width="9" style="2627" customWidth="1"/>
    <col min="6662" max="6662" width="7.85546875" style="2627"/>
    <col min="6663" max="6664" width="12.5703125" style="2627" customWidth="1"/>
    <col min="6665" max="6912" width="7.85546875" style="2627"/>
    <col min="6913" max="6913" width="40.42578125" style="2627" customWidth="1"/>
    <col min="6914" max="6914" width="8" style="2627" customWidth="1"/>
    <col min="6915" max="6915" width="8.5703125" style="2627" customWidth="1"/>
    <col min="6916" max="6917" width="9" style="2627" customWidth="1"/>
    <col min="6918" max="6918" width="7.85546875" style="2627"/>
    <col min="6919" max="6920" width="12.5703125" style="2627" customWidth="1"/>
    <col min="6921" max="7168" width="7.85546875" style="2627"/>
    <col min="7169" max="7169" width="40.42578125" style="2627" customWidth="1"/>
    <col min="7170" max="7170" width="8" style="2627" customWidth="1"/>
    <col min="7171" max="7171" width="8.5703125" style="2627" customWidth="1"/>
    <col min="7172" max="7173" width="9" style="2627" customWidth="1"/>
    <col min="7174" max="7174" width="7.85546875" style="2627"/>
    <col min="7175" max="7176" width="12.5703125" style="2627" customWidth="1"/>
    <col min="7177" max="7424" width="7.85546875" style="2627"/>
    <col min="7425" max="7425" width="40.42578125" style="2627" customWidth="1"/>
    <col min="7426" max="7426" width="8" style="2627" customWidth="1"/>
    <col min="7427" max="7427" width="8.5703125" style="2627" customWidth="1"/>
    <col min="7428" max="7429" width="9" style="2627" customWidth="1"/>
    <col min="7430" max="7430" width="7.85546875" style="2627"/>
    <col min="7431" max="7432" width="12.5703125" style="2627" customWidth="1"/>
    <col min="7433" max="7680" width="7.85546875" style="2627"/>
    <col min="7681" max="7681" width="40.42578125" style="2627" customWidth="1"/>
    <col min="7682" max="7682" width="8" style="2627" customWidth="1"/>
    <col min="7683" max="7683" width="8.5703125" style="2627" customWidth="1"/>
    <col min="7684" max="7685" width="9" style="2627" customWidth="1"/>
    <col min="7686" max="7686" width="7.85546875" style="2627"/>
    <col min="7687" max="7688" width="12.5703125" style="2627" customWidth="1"/>
    <col min="7689" max="7936" width="7.85546875" style="2627"/>
    <col min="7937" max="7937" width="40.42578125" style="2627" customWidth="1"/>
    <col min="7938" max="7938" width="8" style="2627" customWidth="1"/>
    <col min="7939" max="7939" width="8.5703125" style="2627" customWidth="1"/>
    <col min="7940" max="7941" width="9" style="2627" customWidth="1"/>
    <col min="7942" max="7942" width="7.85546875" style="2627"/>
    <col min="7943" max="7944" width="12.5703125" style="2627" customWidth="1"/>
    <col min="7945" max="8192" width="7.85546875" style="2627"/>
    <col min="8193" max="8193" width="40.42578125" style="2627" customWidth="1"/>
    <col min="8194" max="8194" width="8" style="2627" customWidth="1"/>
    <col min="8195" max="8195" width="8.5703125" style="2627" customWidth="1"/>
    <col min="8196" max="8197" width="9" style="2627" customWidth="1"/>
    <col min="8198" max="8198" width="7.85546875" style="2627"/>
    <col min="8199" max="8200" width="12.5703125" style="2627" customWidth="1"/>
    <col min="8201" max="8448" width="7.85546875" style="2627"/>
    <col min="8449" max="8449" width="40.42578125" style="2627" customWidth="1"/>
    <col min="8450" max="8450" width="8" style="2627" customWidth="1"/>
    <col min="8451" max="8451" width="8.5703125" style="2627" customWidth="1"/>
    <col min="8452" max="8453" width="9" style="2627" customWidth="1"/>
    <col min="8454" max="8454" width="7.85546875" style="2627"/>
    <col min="8455" max="8456" width="12.5703125" style="2627" customWidth="1"/>
    <col min="8457" max="8704" width="7.85546875" style="2627"/>
    <col min="8705" max="8705" width="40.42578125" style="2627" customWidth="1"/>
    <col min="8706" max="8706" width="8" style="2627" customWidth="1"/>
    <col min="8707" max="8707" width="8.5703125" style="2627" customWidth="1"/>
    <col min="8708" max="8709" width="9" style="2627" customWidth="1"/>
    <col min="8710" max="8710" width="7.85546875" style="2627"/>
    <col min="8711" max="8712" width="12.5703125" style="2627" customWidth="1"/>
    <col min="8713" max="8960" width="7.85546875" style="2627"/>
    <col min="8961" max="8961" width="40.42578125" style="2627" customWidth="1"/>
    <col min="8962" max="8962" width="8" style="2627" customWidth="1"/>
    <col min="8963" max="8963" width="8.5703125" style="2627" customWidth="1"/>
    <col min="8964" max="8965" width="9" style="2627" customWidth="1"/>
    <col min="8966" max="8966" width="7.85546875" style="2627"/>
    <col min="8967" max="8968" width="12.5703125" style="2627" customWidth="1"/>
    <col min="8969" max="9216" width="7.85546875" style="2627"/>
    <col min="9217" max="9217" width="40.42578125" style="2627" customWidth="1"/>
    <col min="9218" max="9218" width="8" style="2627" customWidth="1"/>
    <col min="9219" max="9219" width="8.5703125" style="2627" customWidth="1"/>
    <col min="9220" max="9221" width="9" style="2627" customWidth="1"/>
    <col min="9222" max="9222" width="7.85546875" style="2627"/>
    <col min="9223" max="9224" width="12.5703125" style="2627" customWidth="1"/>
    <col min="9225" max="9472" width="7.85546875" style="2627"/>
    <col min="9473" max="9473" width="40.42578125" style="2627" customWidth="1"/>
    <col min="9474" max="9474" width="8" style="2627" customWidth="1"/>
    <col min="9475" max="9475" width="8.5703125" style="2627" customWidth="1"/>
    <col min="9476" max="9477" width="9" style="2627" customWidth="1"/>
    <col min="9478" max="9478" width="7.85546875" style="2627"/>
    <col min="9479" max="9480" width="12.5703125" style="2627" customWidth="1"/>
    <col min="9481" max="9728" width="7.85546875" style="2627"/>
    <col min="9729" max="9729" width="40.42578125" style="2627" customWidth="1"/>
    <col min="9730" max="9730" width="8" style="2627" customWidth="1"/>
    <col min="9731" max="9731" width="8.5703125" style="2627" customWidth="1"/>
    <col min="9732" max="9733" width="9" style="2627" customWidth="1"/>
    <col min="9734" max="9734" width="7.85546875" style="2627"/>
    <col min="9735" max="9736" width="12.5703125" style="2627" customWidth="1"/>
    <col min="9737" max="9984" width="7.85546875" style="2627"/>
    <col min="9985" max="9985" width="40.42578125" style="2627" customWidth="1"/>
    <col min="9986" max="9986" width="8" style="2627" customWidth="1"/>
    <col min="9987" max="9987" width="8.5703125" style="2627" customWidth="1"/>
    <col min="9988" max="9989" width="9" style="2627" customWidth="1"/>
    <col min="9990" max="9990" width="7.85546875" style="2627"/>
    <col min="9991" max="9992" width="12.5703125" style="2627" customWidth="1"/>
    <col min="9993" max="10240" width="7.85546875" style="2627"/>
    <col min="10241" max="10241" width="40.42578125" style="2627" customWidth="1"/>
    <col min="10242" max="10242" width="8" style="2627" customWidth="1"/>
    <col min="10243" max="10243" width="8.5703125" style="2627" customWidth="1"/>
    <col min="10244" max="10245" width="9" style="2627" customWidth="1"/>
    <col min="10246" max="10246" width="7.85546875" style="2627"/>
    <col min="10247" max="10248" width="12.5703125" style="2627" customWidth="1"/>
    <col min="10249" max="10496" width="7.85546875" style="2627"/>
    <col min="10497" max="10497" width="40.42578125" style="2627" customWidth="1"/>
    <col min="10498" max="10498" width="8" style="2627" customWidth="1"/>
    <col min="10499" max="10499" width="8.5703125" style="2627" customWidth="1"/>
    <col min="10500" max="10501" width="9" style="2627" customWidth="1"/>
    <col min="10502" max="10502" width="7.85546875" style="2627"/>
    <col min="10503" max="10504" width="12.5703125" style="2627" customWidth="1"/>
    <col min="10505" max="10752" width="7.85546875" style="2627"/>
    <col min="10753" max="10753" width="40.42578125" style="2627" customWidth="1"/>
    <col min="10754" max="10754" width="8" style="2627" customWidth="1"/>
    <col min="10755" max="10755" width="8.5703125" style="2627" customWidth="1"/>
    <col min="10756" max="10757" width="9" style="2627" customWidth="1"/>
    <col min="10758" max="10758" width="7.85546875" style="2627"/>
    <col min="10759" max="10760" width="12.5703125" style="2627" customWidth="1"/>
    <col min="10761" max="11008" width="7.85546875" style="2627"/>
    <col min="11009" max="11009" width="40.42578125" style="2627" customWidth="1"/>
    <col min="11010" max="11010" width="8" style="2627" customWidth="1"/>
    <col min="11011" max="11011" width="8.5703125" style="2627" customWidth="1"/>
    <col min="11012" max="11013" width="9" style="2627" customWidth="1"/>
    <col min="11014" max="11014" width="7.85546875" style="2627"/>
    <col min="11015" max="11016" width="12.5703125" style="2627" customWidth="1"/>
    <col min="11017" max="11264" width="7.85546875" style="2627"/>
    <col min="11265" max="11265" width="40.42578125" style="2627" customWidth="1"/>
    <col min="11266" max="11266" width="8" style="2627" customWidth="1"/>
    <col min="11267" max="11267" width="8.5703125" style="2627" customWidth="1"/>
    <col min="11268" max="11269" width="9" style="2627" customWidth="1"/>
    <col min="11270" max="11270" width="7.85546875" style="2627"/>
    <col min="11271" max="11272" width="12.5703125" style="2627" customWidth="1"/>
    <col min="11273" max="11520" width="7.85546875" style="2627"/>
    <col min="11521" max="11521" width="40.42578125" style="2627" customWidth="1"/>
    <col min="11522" max="11522" width="8" style="2627" customWidth="1"/>
    <col min="11523" max="11523" width="8.5703125" style="2627" customWidth="1"/>
    <col min="11524" max="11525" width="9" style="2627" customWidth="1"/>
    <col min="11526" max="11526" width="7.85546875" style="2627"/>
    <col min="11527" max="11528" width="12.5703125" style="2627" customWidth="1"/>
    <col min="11529" max="11776" width="7.85546875" style="2627"/>
    <col min="11777" max="11777" width="40.42578125" style="2627" customWidth="1"/>
    <col min="11778" max="11778" width="8" style="2627" customWidth="1"/>
    <col min="11779" max="11779" width="8.5703125" style="2627" customWidth="1"/>
    <col min="11780" max="11781" width="9" style="2627" customWidth="1"/>
    <col min="11782" max="11782" width="7.85546875" style="2627"/>
    <col min="11783" max="11784" width="12.5703125" style="2627" customWidth="1"/>
    <col min="11785" max="12032" width="7.85546875" style="2627"/>
    <col min="12033" max="12033" width="40.42578125" style="2627" customWidth="1"/>
    <col min="12034" max="12034" width="8" style="2627" customWidth="1"/>
    <col min="12035" max="12035" width="8.5703125" style="2627" customWidth="1"/>
    <col min="12036" max="12037" width="9" style="2627" customWidth="1"/>
    <col min="12038" max="12038" width="7.85546875" style="2627"/>
    <col min="12039" max="12040" width="12.5703125" style="2627" customWidth="1"/>
    <col min="12041" max="12288" width="7.85546875" style="2627"/>
    <col min="12289" max="12289" width="40.42578125" style="2627" customWidth="1"/>
    <col min="12290" max="12290" width="8" style="2627" customWidth="1"/>
    <col min="12291" max="12291" width="8.5703125" style="2627" customWidth="1"/>
    <col min="12292" max="12293" width="9" style="2627" customWidth="1"/>
    <col min="12294" max="12294" width="7.85546875" style="2627"/>
    <col min="12295" max="12296" width="12.5703125" style="2627" customWidth="1"/>
    <col min="12297" max="12544" width="7.85546875" style="2627"/>
    <col min="12545" max="12545" width="40.42578125" style="2627" customWidth="1"/>
    <col min="12546" max="12546" width="8" style="2627" customWidth="1"/>
    <col min="12547" max="12547" width="8.5703125" style="2627" customWidth="1"/>
    <col min="12548" max="12549" width="9" style="2627" customWidth="1"/>
    <col min="12550" max="12550" width="7.85546875" style="2627"/>
    <col min="12551" max="12552" width="12.5703125" style="2627" customWidth="1"/>
    <col min="12553" max="12800" width="7.85546875" style="2627"/>
    <col min="12801" max="12801" width="40.42578125" style="2627" customWidth="1"/>
    <col min="12802" max="12802" width="8" style="2627" customWidth="1"/>
    <col min="12803" max="12803" width="8.5703125" style="2627" customWidth="1"/>
    <col min="12804" max="12805" width="9" style="2627" customWidth="1"/>
    <col min="12806" max="12806" width="7.85546875" style="2627"/>
    <col min="12807" max="12808" width="12.5703125" style="2627" customWidth="1"/>
    <col min="12809" max="13056" width="7.85546875" style="2627"/>
    <col min="13057" max="13057" width="40.42578125" style="2627" customWidth="1"/>
    <col min="13058" max="13058" width="8" style="2627" customWidth="1"/>
    <col min="13059" max="13059" width="8.5703125" style="2627" customWidth="1"/>
    <col min="13060" max="13061" width="9" style="2627" customWidth="1"/>
    <col min="13062" max="13062" width="7.85546875" style="2627"/>
    <col min="13063" max="13064" width="12.5703125" style="2627" customWidth="1"/>
    <col min="13065" max="13312" width="7.85546875" style="2627"/>
    <col min="13313" max="13313" width="40.42578125" style="2627" customWidth="1"/>
    <col min="13314" max="13314" width="8" style="2627" customWidth="1"/>
    <col min="13315" max="13315" width="8.5703125" style="2627" customWidth="1"/>
    <col min="13316" max="13317" width="9" style="2627" customWidth="1"/>
    <col min="13318" max="13318" width="7.85546875" style="2627"/>
    <col min="13319" max="13320" width="12.5703125" style="2627" customWidth="1"/>
    <col min="13321" max="13568" width="7.85546875" style="2627"/>
    <col min="13569" max="13569" width="40.42578125" style="2627" customWidth="1"/>
    <col min="13570" max="13570" width="8" style="2627" customWidth="1"/>
    <col min="13571" max="13571" width="8.5703125" style="2627" customWidth="1"/>
    <col min="13572" max="13573" width="9" style="2627" customWidth="1"/>
    <col min="13574" max="13574" width="7.85546875" style="2627"/>
    <col min="13575" max="13576" width="12.5703125" style="2627" customWidth="1"/>
    <col min="13577" max="13824" width="7.85546875" style="2627"/>
    <col min="13825" max="13825" width="40.42578125" style="2627" customWidth="1"/>
    <col min="13826" max="13826" width="8" style="2627" customWidth="1"/>
    <col min="13827" max="13827" width="8.5703125" style="2627" customWidth="1"/>
    <col min="13828" max="13829" width="9" style="2627" customWidth="1"/>
    <col min="13830" max="13830" width="7.85546875" style="2627"/>
    <col min="13831" max="13832" width="12.5703125" style="2627" customWidth="1"/>
    <col min="13833" max="14080" width="7.85546875" style="2627"/>
    <col min="14081" max="14081" width="40.42578125" style="2627" customWidth="1"/>
    <col min="14082" max="14082" width="8" style="2627" customWidth="1"/>
    <col min="14083" max="14083" width="8.5703125" style="2627" customWidth="1"/>
    <col min="14084" max="14085" width="9" style="2627" customWidth="1"/>
    <col min="14086" max="14086" width="7.85546875" style="2627"/>
    <col min="14087" max="14088" width="12.5703125" style="2627" customWidth="1"/>
    <col min="14089" max="14336" width="7.85546875" style="2627"/>
    <col min="14337" max="14337" width="40.42578125" style="2627" customWidth="1"/>
    <col min="14338" max="14338" width="8" style="2627" customWidth="1"/>
    <col min="14339" max="14339" width="8.5703125" style="2627" customWidth="1"/>
    <col min="14340" max="14341" width="9" style="2627" customWidth="1"/>
    <col min="14342" max="14342" width="7.85546875" style="2627"/>
    <col min="14343" max="14344" width="12.5703125" style="2627" customWidth="1"/>
    <col min="14345" max="14592" width="7.85546875" style="2627"/>
    <col min="14593" max="14593" width="40.42578125" style="2627" customWidth="1"/>
    <col min="14594" max="14594" width="8" style="2627" customWidth="1"/>
    <col min="14595" max="14595" width="8.5703125" style="2627" customWidth="1"/>
    <col min="14596" max="14597" width="9" style="2627" customWidth="1"/>
    <col min="14598" max="14598" width="7.85546875" style="2627"/>
    <col min="14599" max="14600" width="12.5703125" style="2627" customWidth="1"/>
    <col min="14601" max="14848" width="7.85546875" style="2627"/>
    <col min="14849" max="14849" width="40.42578125" style="2627" customWidth="1"/>
    <col min="14850" max="14850" width="8" style="2627" customWidth="1"/>
    <col min="14851" max="14851" width="8.5703125" style="2627" customWidth="1"/>
    <col min="14852" max="14853" width="9" style="2627" customWidth="1"/>
    <col min="14854" max="14854" width="7.85546875" style="2627"/>
    <col min="14855" max="14856" width="12.5703125" style="2627" customWidth="1"/>
    <col min="14857" max="15104" width="7.85546875" style="2627"/>
    <col min="15105" max="15105" width="40.42578125" style="2627" customWidth="1"/>
    <col min="15106" max="15106" width="8" style="2627" customWidth="1"/>
    <col min="15107" max="15107" width="8.5703125" style="2627" customWidth="1"/>
    <col min="15108" max="15109" width="9" style="2627" customWidth="1"/>
    <col min="15110" max="15110" width="7.85546875" style="2627"/>
    <col min="15111" max="15112" width="12.5703125" style="2627" customWidth="1"/>
    <col min="15113" max="15360" width="7.85546875" style="2627"/>
    <col min="15361" max="15361" width="40.42578125" style="2627" customWidth="1"/>
    <col min="15362" max="15362" width="8" style="2627" customWidth="1"/>
    <col min="15363" max="15363" width="8.5703125" style="2627" customWidth="1"/>
    <col min="15364" max="15365" width="9" style="2627" customWidth="1"/>
    <col min="15366" max="15366" width="7.85546875" style="2627"/>
    <col min="15367" max="15368" width="12.5703125" style="2627" customWidth="1"/>
    <col min="15369" max="15616" width="7.85546875" style="2627"/>
    <col min="15617" max="15617" width="40.42578125" style="2627" customWidth="1"/>
    <col min="15618" max="15618" width="8" style="2627" customWidth="1"/>
    <col min="15619" max="15619" width="8.5703125" style="2627" customWidth="1"/>
    <col min="15620" max="15621" width="9" style="2627" customWidth="1"/>
    <col min="15622" max="15622" width="7.85546875" style="2627"/>
    <col min="15623" max="15624" width="12.5703125" style="2627" customWidth="1"/>
    <col min="15625" max="15872" width="7.85546875" style="2627"/>
    <col min="15873" max="15873" width="40.42578125" style="2627" customWidth="1"/>
    <col min="15874" max="15874" width="8" style="2627" customWidth="1"/>
    <col min="15875" max="15875" width="8.5703125" style="2627" customWidth="1"/>
    <col min="15876" max="15877" width="9" style="2627" customWidth="1"/>
    <col min="15878" max="15878" width="7.85546875" style="2627"/>
    <col min="15879" max="15880" width="12.5703125" style="2627" customWidth="1"/>
    <col min="15881" max="16128" width="7.85546875" style="2627"/>
    <col min="16129" max="16129" width="40.42578125" style="2627" customWidth="1"/>
    <col min="16130" max="16130" width="8" style="2627" customWidth="1"/>
    <col min="16131" max="16131" width="8.5703125" style="2627" customWidth="1"/>
    <col min="16132" max="16133" width="9" style="2627" customWidth="1"/>
    <col min="16134" max="16134" width="7.85546875" style="2627"/>
    <col min="16135" max="16136" width="12.5703125" style="2627" customWidth="1"/>
    <col min="16137" max="16384" width="7.85546875" style="2627"/>
  </cols>
  <sheetData>
    <row r="1" spans="1:9" s="603" customFormat="1" ht="15.75" customHeight="1">
      <c r="A1" s="5684" t="s">
        <v>80</v>
      </c>
      <c r="B1" s="5684"/>
      <c r="C1" s="5684"/>
      <c r="D1" s="5684"/>
      <c r="E1" s="5684"/>
      <c r="F1" s="5684"/>
      <c r="G1" s="5684"/>
    </row>
    <row r="2" spans="1:9" ht="20.25" customHeight="1">
      <c r="A2" s="2626" t="s">
        <v>2499</v>
      </c>
    </row>
    <row r="3" spans="1:9" ht="12.75" customHeight="1" thickBot="1">
      <c r="A3" s="2628"/>
    </row>
    <row r="4" spans="1:9" ht="30" customHeight="1" thickBot="1">
      <c r="A4" s="2629"/>
      <c r="B4" s="2630" t="s">
        <v>2500</v>
      </c>
      <c r="C4" s="2630" t="s">
        <v>2501</v>
      </c>
      <c r="D4" s="2630" t="s">
        <v>2502</v>
      </c>
      <c r="E4" s="2630" t="s">
        <v>2503</v>
      </c>
      <c r="F4" s="2630" t="s">
        <v>2504</v>
      </c>
    </row>
    <row r="5" spans="1:9" ht="30" customHeight="1">
      <c r="A5" s="2631" t="s">
        <v>2505</v>
      </c>
      <c r="B5" s="2632">
        <v>23716</v>
      </c>
      <c r="C5" s="2632">
        <v>24195</v>
      </c>
      <c r="D5" s="2632">
        <v>24760</v>
      </c>
      <c r="E5" s="2632">
        <v>24416</v>
      </c>
      <c r="F5" s="2632">
        <v>28766</v>
      </c>
      <c r="G5" s="2633"/>
      <c r="H5" s="2634"/>
      <c r="I5" s="2634"/>
    </row>
    <row r="6" spans="1:9" ht="30" customHeight="1">
      <c r="A6" s="2635" t="s">
        <v>2506</v>
      </c>
      <c r="B6" s="2636">
        <v>460971</v>
      </c>
      <c r="C6" s="2636">
        <v>461847</v>
      </c>
      <c r="D6" s="2636">
        <v>443136</v>
      </c>
      <c r="E6" s="2636">
        <v>459120</v>
      </c>
      <c r="F6" s="2636">
        <v>478380</v>
      </c>
      <c r="H6" s="2634"/>
      <c r="I6" s="2634"/>
    </row>
    <row r="7" spans="1:9" ht="30" customHeight="1">
      <c r="A7" s="2635" t="s">
        <v>2507</v>
      </c>
      <c r="B7" s="2637">
        <v>1999</v>
      </c>
      <c r="C7" s="2637">
        <v>2175.3000000000002</v>
      </c>
      <c r="D7" s="2637">
        <v>2054.9</v>
      </c>
      <c r="E7" s="2637">
        <v>1865</v>
      </c>
      <c r="F7" s="2637">
        <v>2110</v>
      </c>
    </row>
    <row r="8" spans="1:9" ht="30" customHeight="1">
      <c r="A8" s="2638" t="s">
        <v>2508</v>
      </c>
      <c r="B8" s="2637">
        <v>0.8</v>
      </c>
      <c r="C8" s="2637">
        <v>3</v>
      </c>
      <c r="D8" s="2639" t="s">
        <v>2509</v>
      </c>
      <c r="E8" s="2639" t="s">
        <v>2509</v>
      </c>
      <c r="F8" s="2639" t="s">
        <v>2509</v>
      </c>
      <c r="G8" s="603"/>
      <c r="H8" s="603"/>
    </row>
    <row r="9" spans="1:9" ht="30" customHeight="1">
      <c r="A9" s="2638" t="s">
        <v>2510</v>
      </c>
      <c r="B9" s="2640">
        <v>17326</v>
      </c>
      <c r="C9" s="2640">
        <v>15999</v>
      </c>
      <c r="D9" s="2640">
        <v>22279</v>
      </c>
      <c r="E9" s="2640">
        <v>24001</v>
      </c>
      <c r="F9" s="2640">
        <v>21627</v>
      </c>
    </row>
    <row r="10" spans="1:9" ht="30" customHeight="1">
      <c r="A10" s="2635" t="s">
        <v>2511</v>
      </c>
      <c r="B10" s="2640">
        <v>46</v>
      </c>
      <c r="C10" s="2640">
        <v>29</v>
      </c>
      <c r="D10" s="2640">
        <v>0</v>
      </c>
      <c r="E10" s="2640">
        <v>4</v>
      </c>
      <c r="F10" s="2640">
        <v>6</v>
      </c>
    </row>
    <row r="11" spans="1:9" ht="30" customHeight="1">
      <c r="A11" s="2638" t="s">
        <v>2512</v>
      </c>
      <c r="B11" s="2637">
        <v>913</v>
      </c>
      <c r="C11" s="2637">
        <v>815</v>
      </c>
      <c r="D11" s="2637">
        <v>1416.3000939999999</v>
      </c>
      <c r="E11" s="2637">
        <v>1386.3</v>
      </c>
      <c r="F11" s="2637">
        <v>1333.3</v>
      </c>
      <c r="G11" s="2430"/>
    </row>
    <row r="12" spans="1:9" ht="30" customHeight="1">
      <c r="A12" s="2638" t="s">
        <v>2513</v>
      </c>
      <c r="B12" s="2637">
        <v>5.3</v>
      </c>
      <c r="C12" s="2637">
        <v>2.5</v>
      </c>
      <c r="D12" s="2637">
        <v>0</v>
      </c>
      <c r="E12" s="2637">
        <v>0.7</v>
      </c>
      <c r="F12" s="2637">
        <v>1</v>
      </c>
      <c r="G12" s="2430"/>
    </row>
    <row r="13" spans="1:9" ht="30" customHeight="1">
      <c r="A13" s="2638" t="s">
        <v>2514</v>
      </c>
      <c r="B13" s="6176">
        <v>29685.4</v>
      </c>
      <c r="C13" s="6176">
        <v>32412</v>
      </c>
      <c r="D13" s="6176">
        <v>36837.9</v>
      </c>
      <c r="E13" s="6176">
        <v>35716.800000000003</v>
      </c>
      <c r="F13" s="6176">
        <v>38760.800000000003</v>
      </c>
    </row>
    <row r="14" spans="1:9" ht="30" customHeight="1" thickBot="1">
      <c r="A14" s="2641" t="s">
        <v>2515</v>
      </c>
      <c r="B14" s="6177"/>
      <c r="C14" s="6177"/>
      <c r="D14" s="6177"/>
      <c r="E14" s="6177"/>
      <c r="F14" s="6177"/>
    </row>
    <row r="16" spans="1:9" ht="30" customHeight="1">
      <c r="A16" s="2642" t="s">
        <v>2516</v>
      </c>
    </row>
    <row r="17" spans="1:1" ht="30" customHeight="1">
      <c r="A17" s="2627" t="s">
        <v>2517</v>
      </c>
    </row>
    <row r="18" spans="1:1" ht="30" customHeight="1">
      <c r="A18" s="2627" t="s">
        <v>2518</v>
      </c>
    </row>
  </sheetData>
  <mergeCells count="6">
    <mergeCell ref="A1:G1"/>
    <mergeCell ref="F13:F14"/>
    <mergeCell ref="B13:B14"/>
    <mergeCell ref="C13:C14"/>
    <mergeCell ref="D13:D14"/>
    <mergeCell ref="E13:E14"/>
  </mergeCells>
  <hyperlinks>
    <hyperlink ref="A1" location="CONTENT!A1" display="Back to table of contents" xr:uid="{20E771FB-7218-43F6-9936-8D37DA725084}"/>
    <hyperlink ref="A1:G1" location="CONTENT!B146" display="Back to table of contents" xr:uid="{78FC7708-D584-4104-941A-410625FBBAFC}"/>
  </hyperlinks>
  <pageMargins left="0.7" right="0.7" top="0.75" bottom="0.75" header="0.3" footer="0.3"/>
  <pageSetup paperSize="9" scale="89"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C6996-9837-41FD-B188-C75F2276FD45}">
  <sheetPr>
    <pageSetUpPr fitToPage="1"/>
  </sheetPr>
  <dimension ref="A1:I33"/>
  <sheetViews>
    <sheetView showGridLines="0" workbookViewId="0">
      <selection sqref="A1:B1"/>
    </sheetView>
  </sheetViews>
  <sheetFormatPr defaultColWidth="8" defaultRowHeight="15"/>
  <cols>
    <col min="1" max="1" width="11.7109375" style="1548" customWidth="1"/>
    <col min="2" max="2" width="15.28515625" style="1548" customWidth="1"/>
    <col min="3" max="3" width="8.85546875" style="2415" customWidth="1"/>
    <col min="4" max="4" width="9.140625" style="2415" customWidth="1"/>
    <col min="5" max="6" width="8.85546875" style="2415" customWidth="1"/>
    <col min="7" max="7" width="9.85546875" style="2415" customWidth="1"/>
    <col min="8" max="8" width="10.28515625" style="2415" customWidth="1"/>
    <col min="9" max="9" width="9" style="2415" customWidth="1"/>
    <col min="10" max="16384" width="8" style="2415"/>
  </cols>
  <sheetData>
    <row r="1" spans="1:9" s="751" customFormat="1" ht="15.75">
      <c r="A1" s="6187" t="s">
        <v>80</v>
      </c>
      <c r="B1" s="6187"/>
      <c r="C1" s="6187"/>
      <c r="D1" s="6187"/>
      <c r="E1" s="6187"/>
      <c r="F1" s="6187"/>
      <c r="G1" s="6187"/>
      <c r="H1" s="6187"/>
      <c r="I1" s="6187"/>
    </row>
    <row r="2" spans="1:9" ht="15.75">
      <c r="A2" s="6188" t="s">
        <v>2519</v>
      </c>
      <c r="B2" s="6188"/>
      <c r="C2" s="6188"/>
      <c r="D2" s="6188"/>
      <c r="E2" s="6188"/>
      <c r="F2" s="6188"/>
      <c r="G2" s="6188"/>
      <c r="H2" s="6188"/>
      <c r="I2" s="6188"/>
    </row>
    <row r="3" spans="1:9" ht="15.75">
      <c r="A3" s="2600"/>
      <c r="B3" s="2600"/>
      <c r="C3" s="2600"/>
      <c r="D3" s="2600"/>
      <c r="E3" s="2600"/>
      <c r="F3" s="2600"/>
      <c r="G3" s="2600"/>
      <c r="H3" s="2600"/>
      <c r="I3" s="2600"/>
    </row>
    <row r="4" spans="1:9">
      <c r="A4" s="2601" t="s">
        <v>3359</v>
      </c>
      <c r="B4" s="2415"/>
    </row>
    <row r="5" spans="1:9">
      <c r="A5" s="2602"/>
    </row>
    <row r="6" spans="1:9" ht="24.95" customHeight="1">
      <c r="A6" s="6189" t="s">
        <v>3360</v>
      </c>
      <c r="B6" s="6190"/>
      <c r="C6" s="6193" t="s">
        <v>3361</v>
      </c>
      <c r="D6" s="6178" t="s">
        <v>3362</v>
      </c>
      <c r="E6" s="6179"/>
      <c r="F6" s="6180"/>
      <c r="G6" s="6178" t="s">
        <v>3363</v>
      </c>
      <c r="H6" s="6179"/>
      <c r="I6" s="6180"/>
    </row>
    <row r="7" spans="1:9" ht="30.6" customHeight="1">
      <c r="A7" s="6191"/>
      <c r="B7" s="6192"/>
      <c r="C7" s="6194"/>
      <c r="D7" s="2603" t="s">
        <v>85</v>
      </c>
      <c r="E7" s="2417" t="s">
        <v>86</v>
      </c>
      <c r="F7" s="2603" t="s">
        <v>316</v>
      </c>
      <c r="G7" s="2417" t="s">
        <v>3364</v>
      </c>
      <c r="H7" s="2604" t="s">
        <v>3365</v>
      </c>
      <c r="I7" s="2417" t="s">
        <v>316</v>
      </c>
    </row>
    <row r="8" spans="1:9" ht="24.95" customHeight="1">
      <c r="A8" s="2462" t="s">
        <v>471</v>
      </c>
      <c r="B8" s="2445"/>
      <c r="C8" s="2605">
        <v>98</v>
      </c>
      <c r="D8" s="2606">
        <v>1746</v>
      </c>
      <c r="E8" s="2605">
        <v>1595</v>
      </c>
      <c r="F8" s="2606">
        <f t="shared" ref="F8:F16" si="0">E8+D8</f>
        <v>3341</v>
      </c>
      <c r="G8" s="2605">
        <v>243</v>
      </c>
      <c r="H8" s="2607">
        <v>168</v>
      </c>
      <c r="I8" s="2605">
        <f t="shared" ref="I8:I16" si="1">SUM(G8:H8)</f>
        <v>411</v>
      </c>
    </row>
    <row r="9" spans="1:9" ht="24.95" customHeight="1">
      <c r="A9" s="2462" t="s">
        <v>472</v>
      </c>
      <c r="B9" s="2445"/>
      <c r="C9" s="2605">
        <v>81</v>
      </c>
      <c r="D9" s="2606">
        <v>1351</v>
      </c>
      <c r="E9" s="2605">
        <v>1263</v>
      </c>
      <c r="F9" s="2606">
        <f t="shared" si="0"/>
        <v>2614</v>
      </c>
      <c r="G9" s="2605">
        <v>191</v>
      </c>
      <c r="H9" s="2607">
        <v>113</v>
      </c>
      <c r="I9" s="2605">
        <f t="shared" si="1"/>
        <v>304</v>
      </c>
    </row>
    <row r="10" spans="1:9" ht="24.95" customHeight="1">
      <c r="A10" s="2462" t="s">
        <v>473</v>
      </c>
      <c r="B10" s="2445"/>
      <c r="C10" s="2605">
        <v>68</v>
      </c>
      <c r="D10" s="2606">
        <v>993</v>
      </c>
      <c r="E10" s="2605">
        <v>920</v>
      </c>
      <c r="F10" s="2606">
        <f t="shared" si="0"/>
        <v>1913</v>
      </c>
      <c r="G10" s="2605">
        <v>146</v>
      </c>
      <c r="H10" s="2607">
        <v>108</v>
      </c>
      <c r="I10" s="2605">
        <f t="shared" si="1"/>
        <v>254</v>
      </c>
    </row>
    <row r="11" spans="1:9" ht="24.95" customHeight="1">
      <c r="A11" s="2462" t="s">
        <v>474</v>
      </c>
      <c r="B11" s="2445"/>
      <c r="C11" s="2605">
        <v>91</v>
      </c>
      <c r="D11" s="2606">
        <v>1259</v>
      </c>
      <c r="E11" s="2605">
        <v>1257</v>
      </c>
      <c r="F11" s="2606">
        <f t="shared" si="0"/>
        <v>2516</v>
      </c>
      <c r="G11" s="2605">
        <v>168</v>
      </c>
      <c r="H11" s="2607">
        <v>145</v>
      </c>
      <c r="I11" s="2605">
        <f t="shared" si="1"/>
        <v>313</v>
      </c>
    </row>
    <row r="12" spans="1:9" ht="24.95" customHeight="1">
      <c r="A12" s="2462" t="s">
        <v>475</v>
      </c>
      <c r="B12" s="2445"/>
      <c r="C12" s="2605">
        <v>64</v>
      </c>
      <c r="D12" s="2606">
        <v>813</v>
      </c>
      <c r="E12" s="2605">
        <v>786</v>
      </c>
      <c r="F12" s="2606">
        <f t="shared" si="0"/>
        <v>1599</v>
      </c>
      <c r="G12" s="2605">
        <v>144</v>
      </c>
      <c r="H12" s="2607">
        <v>91</v>
      </c>
      <c r="I12" s="2605">
        <f t="shared" si="1"/>
        <v>235</v>
      </c>
    </row>
    <row r="13" spans="1:9" ht="24.95" customHeight="1">
      <c r="A13" s="2462" t="s">
        <v>476</v>
      </c>
      <c r="B13" s="2445"/>
      <c r="C13" s="2605">
        <v>43</v>
      </c>
      <c r="D13" s="2606">
        <v>544</v>
      </c>
      <c r="E13" s="2605">
        <v>549</v>
      </c>
      <c r="F13" s="2606">
        <f t="shared" si="0"/>
        <v>1093</v>
      </c>
      <c r="G13" s="2605">
        <v>72</v>
      </c>
      <c r="H13" s="2608">
        <v>52</v>
      </c>
      <c r="I13" s="2605">
        <f t="shared" si="1"/>
        <v>124</v>
      </c>
    </row>
    <row r="14" spans="1:9" ht="24.95" customHeight="1">
      <c r="A14" s="2462" t="s">
        <v>477</v>
      </c>
      <c r="B14" s="2445"/>
      <c r="C14" s="2605">
        <v>208</v>
      </c>
      <c r="D14" s="2606">
        <v>3188</v>
      </c>
      <c r="E14" s="2605">
        <v>3208</v>
      </c>
      <c r="F14" s="2606">
        <f t="shared" si="0"/>
        <v>6396</v>
      </c>
      <c r="G14" s="2605">
        <v>514</v>
      </c>
      <c r="H14" s="2607">
        <v>424</v>
      </c>
      <c r="I14" s="2605">
        <f t="shared" si="1"/>
        <v>938</v>
      </c>
    </row>
    <row r="15" spans="1:9" ht="24.95" customHeight="1">
      <c r="A15" s="2462" t="s">
        <v>478</v>
      </c>
      <c r="B15" s="2445"/>
      <c r="C15" s="2605">
        <v>43</v>
      </c>
      <c r="D15" s="2606">
        <v>626</v>
      </c>
      <c r="E15" s="2605">
        <v>623</v>
      </c>
      <c r="F15" s="2606">
        <f t="shared" si="0"/>
        <v>1249</v>
      </c>
      <c r="G15" s="2605">
        <v>97</v>
      </c>
      <c r="H15" s="2607">
        <v>71</v>
      </c>
      <c r="I15" s="2605">
        <f t="shared" si="1"/>
        <v>168</v>
      </c>
    </row>
    <row r="16" spans="1:9" ht="24.95" customHeight="1">
      <c r="A16" s="2462" t="s">
        <v>479</v>
      </c>
      <c r="B16" s="2445"/>
      <c r="C16" s="2609">
        <v>40</v>
      </c>
      <c r="D16" s="2610">
        <v>805</v>
      </c>
      <c r="E16" s="2609">
        <v>758</v>
      </c>
      <c r="F16" s="2606">
        <f t="shared" si="0"/>
        <v>1563</v>
      </c>
      <c r="G16" s="2609">
        <v>113</v>
      </c>
      <c r="H16" s="2607">
        <v>93</v>
      </c>
      <c r="I16" s="2605">
        <f t="shared" si="1"/>
        <v>206</v>
      </c>
    </row>
    <row r="17" spans="1:9" ht="24.95" customHeight="1">
      <c r="A17" s="2611" t="s">
        <v>480</v>
      </c>
      <c r="B17" s="2612"/>
      <c r="C17" s="2613">
        <v>736</v>
      </c>
      <c r="D17" s="2613">
        <v>11325</v>
      </c>
      <c r="E17" s="2613">
        <v>10959</v>
      </c>
      <c r="F17" s="2614">
        <f t="shared" ref="F17:I17" si="2">SUM(F8:F16)</f>
        <v>22284</v>
      </c>
      <c r="G17" s="2613">
        <v>1688</v>
      </c>
      <c r="H17" s="2614">
        <v>1265</v>
      </c>
      <c r="I17" s="2614">
        <f t="shared" si="2"/>
        <v>2953</v>
      </c>
    </row>
    <row r="18" spans="1:9" ht="24.95" customHeight="1">
      <c r="A18" s="2462" t="s">
        <v>481</v>
      </c>
      <c r="B18" s="2445"/>
      <c r="C18" s="2615">
        <v>34</v>
      </c>
      <c r="D18" s="2616">
        <v>757</v>
      </c>
      <c r="E18" s="2615">
        <v>746</v>
      </c>
      <c r="F18" s="2615">
        <f>E18+D18</f>
        <v>1503</v>
      </c>
      <c r="G18" s="2615">
        <v>74</v>
      </c>
      <c r="H18" s="2615">
        <v>63</v>
      </c>
      <c r="I18" s="2615">
        <f>H18+G18</f>
        <v>137</v>
      </c>
    </row>
    <row r="19" spans="1:9" ht="24.95" customHeight="1">
      <c r="A19" s="2617" t="s">
        <v>3366</v>
      </c>
      <c r="B19" s="2553"/>
      <c r="C19" s="2615">
        <v>770</v>
      </c>
      <c r="D19" s="2615">
        <v>12082</v>
      </c>
      <c r="E19" s="2615">
        <v>11705</v>
      </c>
      <c r="F19" s="2615">
        <f t="shared" ref="F19:I19" si="3">F17+F18</f>
        <v>23787</v>
      </c>
      <c r="G19" s="2615">
        <v>1762</v>
      </c>
      <c r="H19" s="2615">
        <v>1328</v>
      </c>
      <c r="I19" s="2615">
        <f t="shared" si="3"/>
        <v>3090</v>
      </c>
    </row>
    <row r="20" spans="1:9" ht="24.95" customHeight="1"/>
    <row r="21" spans="1:9" ht="24.95" customHeight="1">
      <c r="A21" s="2601" t="s">
        <v>3367</v>
      </c>
    </row>
    <row r="22" spans="1:9" ht="24.95" customHeight="1"/>
    <row r="23" spans="1:9" ht="24.95" customHeight="1">
      <c r="A23" s="6189" t="s">
        <v>3368</v>
      </c>
      <c r="B23" s="6198"/>
      <c r="C23" s="6193" t="s">
        <v>3361</v>
      </c>
      <c r="D23" s="6178" t="s">
        <v>3362</v>
      </c>
      <c r="E23" s="6179"/>
      <c r="F23" s="6180"/>
      <c r="G23" s="6178" t="s">
        <v>3363</v>
      </c>
      <c r="H23" s="6179"/>
      <c r="I23" s="6180"/>
    </row>
    <row r="24" spans="1:9" ht="36" customHeight="1">
      <c r="A24" s="6199"/>
      <c r="B24" s="6200"/>
      <c r="C24" s="6194"/>
      <c r="D24" s="2603" t="s">
        <v>85</v>
      </c>
      <c r="E24" s="2417" t="s">
        <v>86</v>
      </c>
      <c r="F24" s="2603" t="s">
        <v>316</v>
      </c>
      <c r="G24" s="2417" t="s">
        <v>3364</v>
      </c>
      <c r="H24" s="2604" t="s">
        <v>3365</v>
      </c>
      <c r="I24" s="2417" t="s">
        <v>316</v>
      </c>
    </row>
    <row r="25" spans="1:9" ht="24.95" customHeight="1">
      <c r="A25" s="2462" t="s">
        <v>3369</v>
      </c>
      <c r="B25" s="2445"/>
      <c r="C25" s="2618">
        <v>251</v>
      </c>
      <c r="D25" s="2619">
        <v>4152</v>
      </c>
      <c r="E25" s="2619">
        <v>3873</v>
      </c>
      <c r="F25" s="2619">
        <f>E25+D25</f>
        <v>8025</v>
      </c>
      <c r="G25" s="2618">
        <v>591</v>
      </c>
      <c r="H25" s="2618">
        <v>394</v>
      </c>
      <c r="I25" s="2619">
        <f>H25+G25</f>
        <v>985</v>
      </c>
    </row>
    <row r="26" spans="1:9" ht="30" customHeight="1">
      <c r="A26" s="6181" t="s">
        <v>3370</v>
      </c>
      <c r="B26" s="6182"/>
      <c r="C26" s="2619">
        <v>187</v>
      </c>
      <c r="D26" s="2619">
        <v>2651</v>
      </c>
      <c r="E26" s="2619">
        <v>2635</v>
      </c>
      <c r="F26" s="2619">
        <f>E26+D26</f>
        <v>5286</v>
      </c>
      <c r="G26" s="2619">
        <v>407</v>
      </c>
      <c r="H26" s="2619">
        <v>311</v>
      </c>
      <c r="I26" s="2619">
        <f>H26+G26</f>
        <v>718</v>
      </c>
    </row>
    <row r="27" spans="1:9" ht="24.95" customHeight="1">
      <c r="A27" s="2462" t="s">
        <v>3371</v>
      </c>
      <c r="B27" s="2445"/>
      <c r="C27" s="2619">
        <v>154</v>
      </c>
      <c r="D27" s="2619">
        <v>2189</v>
      </c>
      <c r="E27" s="2619">
        <v>2158</v>
      </c>
      <c r="F27" s="2619">
        <f>E27+D27</f>
        <v>4347</v>
      </c>
      <c r="G27" s="2619">
        <v>335</v>
      </c>
      <c r="H27" s="2619">
        <v>245</v>
      </c>
      <c r="I27" s="2619">
        <f>H27+G27</f>
        <v>580</v>
      </c>
    </row>
    <row r="28" spans="1:9" ht="15" customHeight="1">
      <c r="A28" s="6183" t="s">
        <v>3372</v>
      </c>
      <c r="B28" s="6184"/>
      <c r="C28" s="2619"/>
      <c r="D28" s="2619"/>
      <c r="E28" s="2620"/>
      <c r="F28" s="2619"/>
      <c r="G28" s="2619"/>
      <c r="H28" s="2620"/>
      <c r="I28" s="2619"/>
    </row>
    <row r="29" spans="1:9" ht="15" customHeight="1">
      <c r="A29" s="6185"/>
      <c r="B29" s="6186"/>
      <c r="C29" s="2621">
        <v>144</v>
      </c>
      <c r="D29" s="2621">
        <v>2333</v>
      </c>
      <c r="E29" s="2622">
        <v>2293</v>
      </c>
      <c r="F29" s="2621">
        <f>E29+D29</f>
        <v>4626</v>
      </c>
      <c r="G29" s="2622">
        <v>355</v>
      </c>
      <c r="H29" s="2621">
        <v>315</v>
      </c>
      <c r="I29" s="2621">
        <f>H29+G29</f>
        <v>670</v>
      </c>
    </row>
    <row r="30" spans="1:9" ht="24.95" customHeight="1">
      <c r="A30" s="6183" t="s">
        <v>480</v>
      </c>
      <c r="B30" s="6195"/>
      <c r="C30" s="2623">
        <f t="shared" ref="C30:I30" si="4">SUM(C25:C29)</f>
        <v>736</v>
      </c>
      <c r="D30" s="2623">
        <f t="shared" si="4"/>
        <v>11325</v>
      </c>
      <c r="E30" s="2623">
        <f t="shared" si="4"/>
        <v>10959</v>
      </c>
      <c r="F30" s="2623">
        <f t="shared" si="4"/>
        <v>22284</v>
      </c>
      <c r="G30" s="2623">
        <f t="shared" si="4"/>
        <v>1688</v>
      </c>
      <c r="H30" s="2623">
        <f>SUM(H25:H29)</f>
        <v>1265</v>
      </c>
      <c r="I30" s="2623">
        <f t="shared" si="4"/>
        <v>2953</v>
      </c>
    </row>
    <row r="31" spans="1:9" ht="24.95" customHeight="1">
      <c r="A31" s="2462" t="s">
        <v>481</v>
      </c>
      <c r="B31" s="2445"/>
      <c r="C31" s="2624">
        <v>34</v>
      </c>
      <c r="D31" s="2624">
        <v>757</v>
      </c>
      <c r="E31" s="2624">
        <v>746</v>
      </c>
      <c r="F31" s="2624">
        <f>E31+D31</f>
        <v>1503</v>
      </c>
      <c r="G31" s="2624">
        <v>74</v>
      </c>
      <c r="H31" s="2624">
        <v>63</v>
      </c>
      <c r="I31" s="2624">
        <f>H31+G31</f>
        <v>137</v>
      </c>
    </row>
    <row r="32" spans="1:9" ht="24.95" customHeight="1">
      <c r="A32" s="6196" t="s">
        <v>482</v>
      </c>
      <c r="B32" s="6197"/>
      <c r="C32" s="2625">
        <f t="shared" ref="C32:I32" si="5">C31+C30</f>
        <v>770</v>
      </c>
      <c r="D32" s="2624">
        <f t="shared" si="5"/>
        <v>12082</v>
      </c>
      <c r="E32" s="2624">
        <f t="shared" si="5"/>
        <v>11705</v>
      </c>
      <c r="F32" s="2624">
        <f t="shared" si="5"/>
        <v>23787</v>
      </c>
      <c r="G32" s="2624">
        <f t="shared" si="5"/>
        <v>1762</v>
      </c>
      <c r="H32" s="2624">
        <f t="shared" si="5"/>
        <v>1328</v>
      </c>
      <c r="I32" s="2624">
        <f t="shared" si="5"/>
        <v>3090</v>
      </c>
    </row>
    <row r="33" spans="1:1">
      <c r="A33" s="2597"/>
    </row>
  </sheetData>
  <mergeCells count="14">
    <mergeCell ref="A30:B30"/>
    <mergeCell ref="A32:B32"/>
    <mergeCell ref="A23:B24"/>
    <mergeCell ref="C23:C24"/>
    <mergeCell ref="D23:F23"/>
    <mergeCell ref="G23:I23"/>
    <mergeCell ref="A26:B26"/>
    <mergeCell ref="A28:B29"/>
    <mergeCell ref="A1:I1"/>
    <mergeCell ref="A2:I2"/>
    <mergeCell ref="A6:B7"/>
    <mergeCell ref="C6:C7"/>
    <mergeCell ref="D6:F6"/>
    <mergeCell ref="G6:I6"/>
  </mergeCells>
  <hyperlinks>
    <hyperlink ref="A1" location="CONTENT!A1" display="Back to table of contents" xr:uid="{FD7181D6-349C-4727-B75A-B6AA3A0FF19D}"/>
    <hyperlink ref="A1:I1" location="CONTENT!B152" display="Back to table of contents" xr:uid="{EA4F7ADE-AF89-4A33-9C5D-D73A4B1836FD}"/>
  </hyperlinks>
  <pageMargins left="0.7" right="0.7" top="0.75" bottom="0.75" header="0.3" footer="0.3"/>
  <pageSetup paperSize="9" scale="95"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8C76E-B1EC-4231-9937-1CED590B9C45}">
  <sheetPr>
    <pageSetUpPr fitToPage="1"/>
  </sheetPr>
  <dimension ref="A1:L26"/>
  <sheetViews>
    <sheetView showGridLines="0" workbookViewId="0">
      <selection sqref="A1:B1"/>
    </sheetView>
  </sheetViews>
  <sheetFormatPr defaultColWidth="8" defaultRowHeight="12.75"/>
  <cols>
    <col min="1" max="2" width="10.85546875" style="1548" customWidth="1"/>
    <col min="3" max="3" width="13.42578125" style="1548" customWidth="1"/>
    <col min="4" max="12" width="10.85546875" style="1548" customWidth="1"/>
    <col min="13" max="16384" width="8" style="603"/>
  </cols>
  <sheetData>
    <row r="1" spans="1:12" s="751" customFormat="1" ht="15.75">
      <c r="A1" s="6187" t="s">
        <v>80</v>
      </c>
      <c r="B1" s="6187"/>
      <c r="C1" s="6187"/>
      <c r="D1" s="6187"/>
      <c r="E1" s="6187"/>
      <c r="F1" s="6187"/>
      <c r="G1" s="6187"/>
      <c r="H1" s="6187"/>
      <c r="I1" s="6187"/>
    </row>
    <row r="2" spans="1:12" ht="18.75">
      <c r="A2" s="2575" t="s">
        <v>3373</v>
      </c>
      <c r="B2" s="1731"/>
      <c r="C2" s="1731"/>
      <c r="D2" s="1731"/>
      <c r="E2" s="1731"/>
      <c r="F2" s="1731"/>
      <c r="G2" s="1731"/>
      <c r="H2" s="1731"/>
      <c r="I2" s="1731"/>
      <c r="J2" s="1731"/>
      <c r="K2" s="1731"/>
      <c r="L2" s="1731"/>
    </row>
    <row r="3" spans="1:12" ht="8.25" customHeight="1"/>
    <row r="4" spans="1:12" ht="16.5" customHeight="1">
      <c r="A4" s="6201" t="s">
        <v>392</v>
      </c>
      <c r="B4" s="6193" t="s">
        <v>3374</v>
      </c>
      <c r="C4" s="2576" t="s">
        <v>3375</v>
      </c>
      <c r="D4" s="2576"/>
      <c r="E4" s="2576"/>
      <c r="F4" s="2576"/>
      <c r="G4" s="2577" t="s">
        <v>3363</v>
      </c>
      <c r="H4" s="2576"/>
      <c r="I4" s="2576"/>
      <c r="J4" s="2576"/>
      <c r="K4" s="2578"/>
      <c r="L4" s="6193" t="s">
        <v>3376</v>
      </c>
    </row>
    <row r="5" spans="1:12" ht="23.1" customHeight="1">
      <c r="A5" s="6202"/>
      <c r="B5" s="6204"/>
      <c r="C5" s="6193" t="s">
        <v>3377</v>
      </c>
      <c r="D5" s="6193" t="s">
        <v>3378</v>
      </c>
      <c r="E5" s="6193" t="s">
        <v>3379</v>
      </c>
      <c r="F5" s="6205" t="s">
        <v>316</v>
      </c>
      <c r="G5" s="6193" t="s">
        <v>3380</v>
      </c>
      <c r="H5" s="2579" t="s">
        <v>3381</v>
      </c>
      <c r="I5" s="2579"/>
      <c r="J5" s="6193" t="s">
        <v>3382</v>
      </c>
      <c r="K5" s="6193" t="s">
        <v>1911</v>
      </c>
      <c r="L5" s="6204"/>
    </row>
    <row r="6" spans="1:12" ht="39" customHeight="1">
      <c r="A6" s="6203"/>
      <c r="B6" s="6194"/>
      <c r="C6" s="6194"/>
      <c r="D6" s="6194"/>
      <c r="E6" s="6194"/>
      <c r="F6" s="6206"/>
      <c r="G6" s="6194"/>
      <c r="H6" s="2580" t="s">
        <v>3383</v>
      </c>
      <c r="I6" s="2581" t="s">
        <v>3384</v>
      </c>
      <c r="J6" s="6194"/>
      <c r="K6" s="6194"/>
      <c r="L6" s="6194"/>
    </row>
    <row r="7" spans="1:12" ht="21" customHeight="1">
      <c r="A7" s="2551"/>
      <c r="B7" s="2552"/>
      <c r="C7" s="2552"/>
      <c r="D7" s="2552"/>
      <c r="E7" s="2552"/>
      <c r="F7" s="2582" t="s">
        <v>3385</v>
      </c>
      <c r="G7" s="2553"/>
      <c r="H7" s="2552"/>
      <c r="I7" s="2552"/>
      <c r="J7" s="2552"/>
      <c r="K7" s="2552"/>
      <c r="L7" s="2554"/>
    </row>
    <row r="8" spans="1:12" ht="21" customHeight="1">
      <c r="A8" s="2583" t="s">
        <v>3386</v>
      </c>
      <c r="B8" s="2547">
        <v>318</v>
      </c>
      <c r="C8" s="2422">
        <v>58605</v>
      </c>
      <c r="D8" s="2422">
        <v>19446</v>
      </c>
      <c r="E8" s="2584">
        <v>11591</v>
      </c>
      <c r="F8" s="2584">
        <v>89642</v>
      </c>
      <c r="G8" s="2422">
        <v>1262</v>
      </c>
      <c r="H8" s="2422">
        <v>4269</v>
      </c>
      <c r="I8" s="2422">
        <v>1265</v>
      </c>
      <c r="J8" s="2422">
        <v>255</v>
      </c>
      <c r="K8" s="2422">
        <v>1513</v>
      </c>
      <c r="L8" s="2422">
        <v>20.998360271726401</v>
      </c>
    </row>
    <row r="9" spans="1:12" ht="21" customHeight="1">
      <c r="A9" s="2583">
        <v>43527</v>
      </c>
      <c r="B9" s="2547">
        <v>319</v>
      </c>
      <c r="C9" s="2422">
        <v>55098</v>
      </c>
      <c r="D9" s="2422">
        <v>18848</v>
      </c>
      <c r="E9" s="2584">
        <v>11784</v>
      </c>
      <c r="F9" s="2584">
        <v>85730</v>
      </c>
      <c r="G9" s="2422">
        <v>1224</v>
      </c>
      <c r="H9" s="2422">
        <v>4355</v>
      </c>
      <c r="I9" s="2422">
        <v>1284</v>
      </c>
      <c r="J9" s="2422">
        <v>208</v>
      </c>
      <c r="K9" s="2422">
        <v>1489</v>
      </c>
      <c r="L9" s="2422">
        <v>20</v>
      </c>
    </row>
    <row r="10" spans="1:12" ht="21" customHeight="1">
      <c r="A10" s="2583">
        <v>43910</v>
      </c>
      <c r="B10" s="2547">
        <v>318</v>
      </c>
      <c r="C10" s="2422">
        <v>52043</v>
      </c>
      <c r="D10" s="2422">
        <v>18441</v>
      </c>
      <c r="E10" s="2584">
        <v>12030</v>
      </c>
      <c r="F10" s="2584">
        <v>82514</v>
      </c>
      <c r="G10" s="2422">
        <v>1229</v>
      </c>
      <c r="H10" s="2422">
        <v>4614</v>
      </c>
      <c r="I10" s="2422">
        <v>1289</v>
      </c>
      <c r="J10" s="2422">
        <v>257</v>
      </c>
      <c r="K10" s="2422">
        <v>1517</v>
      </c>
      <c r="L10" s="2422">
        <v>18</v>
      </c>
    </row>
    <row r="11" spans="1:12" ht="21" customHeight="1">
      <c r="A11" s="2583">
        <v>44275</v>
      </c>
      <c r="B11" s="2547">
        <v>319</v>
      </c>
      <c r="C11" s="2422">
        <v>52830</v>
      </c>
      <c r="D11" s="2422">
        <v>18862</v>
      </c>
      <c r="E11" s="2584">
        <v>12437</v>
      </c>
      <c r="F11" s="2584">
        <v>84129</v>
      </c>
      <c r="G11" s="2422">
        <v>1167</v>
      </c>
      <c r="H11" s="2422">
        <v>4651</v>
      </c>
      <c r="I11" s="2422">
        <v>1285</v>
      </c>
      <c r="J11" s="2422">
        <v>256</v>
      </c>
      <c r="K11" s="2422">
        <v>1460</v>
      </c>
      <c r="L11" s="2422">
        <v>18</v>
      </c>
    </row>
    <row r="12" spans="1:12" ht="21" customHeight="1">
      <c r="A12" s="2585" t="s">
        <v>3387</v>
      </c>
      <c r="B12" s="2550">
        <v>325</v>
      </c>
      <c r="C12" s="2426">
        <v>54392</v>
      </c>
      <c r="D12" s="2426">
        <v>19595</v>
      </c>
      <c r="E12" s="2586">
        <v>15014</v>
      </c>
      <c r="F12" s="2586">
        <v>89001</v>
      </c>
      <c r="G12" s="2426">
        <v>1131</v>
      </c>
      <c r="H12" s="2426">
        <v>4474</v>
      </c>
      <c r="I12" s="2426">
        <v>1166</v>
      </c>
      <c r="J12" s="2426">
        <v>242</v>
      </c>
      <c r="K12" s="2426">
        <v>1387</v>
      </c>
      <c r="L12" s="2426">
        <v>20</v>
      </c>
    </row>
    <row r="13" spans="1:12" ht="21" customHeight="1">
      <c r="A13" s="2538"/>
      <c r="B13" s="2587"/>
      <c r="C13" s="2587"/>
      <c r="D13" s="2587"/>
      <c r="E13" s="2587"/>
      <c r="F13" s="2588" t="s">
        <v>3388</v>
      </c>
      <c r="G13" s="2589"/>
      <c r="H13" s="2587"/>
      <c r="I13" s="2587"/>
      <c r="J13" s="2587"/>
      <c r="K13" s="2587"/>
      <c r="L13" s="2590"/>
    </row>
    <row r="14" spans="1:12" ht="21" customHeight="1">
      <c r="A14" s="2542">
        <v>43175</v>
      </c>
      <c r="B14" s="2584">
        <v>301</v>
      </c>
      <c r="C14" s="2422">
        <v>55755</v>
      </c>
      <c r="D14" s="2422">
        <v>17657</v>
      </c>
      <c r="E14" s="2422">
        <v>11591</v>
      </c>
      <c r="F14" s="2422">
        <f>SUM(C14:E14)</f>
        <v>85003</v>
      </c>
      <c r="G14" s="2422">
        <v>1212</v>
      </c>
      <c r="H14" s="2422">
        <v>3988</v>
      </c>
      <c r="I14" s="2547">
        <v>1256</v>
      </c>
      <c r="J14" s="2422">
        <v>239</v>
      </c>
      <c r="K14" s="2584">
        <v>1385</v>
      </c>
      <c r="L14" s="2422">
        <v>21.314694082246739</v>
      </c>
    </row>
    <row r="15" spans="1:12" ht="21" customHeight="1">
      <c r="A15" s="2583">
        <v>43527</v>
      </c>
      <c r="B15" s="2547">
        <v>302</v>
      </c>
      <c r="C15" s="2422">
        <v>52308</v>
      </c>
      <c r="D15" s="2422">
        <v>17134</v>
      </c>
      <c r="E15" s="2584">
        <v>11784</v>
      </c>
      <c r="F15" s="2584">
        <f>SUM(C15:E15)</f>
        <v>81226</v>
      </c>
      <c r="G15" s="2422">
        <v>1172</v>
      </c>
      <c r="H15" s="2422">
        <v>4072</v>
      </c>
      <c r="I15" s="2422">
        <v>1274</v>
      </c>
      <c r="J15" s="2422">
        <v>192</v>
      </c>
      <c r="K15" s="2422">
        <v>1355</v>
      </c>
      <c r="L15" s="2422">
        <v>20</v>
      </c>
    </row>
    <row r="16" spans="1:12" ht="21" customHeight="1">
      <c r="A16" s="2583">
        <v>43893</v>
      </c>
      <c r="B16" s="2547">
        <v>301</v>
      </c>
      <c r="C16" s="2422">
        <v>49325</v>
      </c>
      <c r="D16" s="2422">
        <v>16760</v>
      </c>
      <c r="E16" s="2584">
        <v>12030</v>
      </c>
      <c r="F16" s="2584">
        <f>SUM(C16:E16)</f>
        <v>78115</v>
      </c>
      <c r="G16" s="2422">
        <v>1175</v>
      </c>
      <c r="H16" s="2422">
        <v>4323</v>
      </c>
      <c r="I16" s="2422">
        <v>1274</v>
      </c>
      <c r="J16" s="2422">
        <v>242</v>
      </c>
      <c r="K16" s="2422">
        <v>1397</v>
      </c>
      <c r="L16" s="2422">
        <v>18</v>
      </c>
    </row>
    <row r="17" spans="1:12" ht="21" customHeight="1">
      <c r="A17" s="2583">
        <v>44275</v>
      </c>
      <c r="B17" s="2547">
        <v>302</v>
      </c>
      <c r="C17" s="2422">
        <v>49967</v>
      </c>
      <c r="D17" s="2422">
        <v>16970</v>
      </c>
      <c r="E17" s="2584">
        <v>12437</v>
      </c>
      <c r="F17" s="2584">
        <f>SUM(C17:E17)</f>
        <v>79374</v>
      </c>
      <c r="G17" s="2422">
        <v>1113</v>
      </c>
      <c r="H17" s="2422">
        <v>4330</v>
      </c>
      <c r="I17" s="2422">
        <v>1267</v>
      </c>
      <c r="J17" s="2422">
        <v>239</v>
      </c>
      <c r="K17" s="2422">
        <v>1338</v>
      </c>
      <c r="L17" s="2422">
        <v>18</v>
      </c>
    </row>
    <row r="18" spans="1:12" ht="21" customHeight="1">
      <c r="A18" s="2585" t="s">
        <v>3389</v>
      </c>
      <c r="B18" s="2550">
        <v>308</v>
      </c>
      <c r="C18" s="2426">
        <v>51282</v>
      </c>
      <c r="D18" s="2426">
        <v>17445</v>
      </c>
      <c r="E18" s="2586">
        <v>15014</v>
      </c>
      <c r="F18" s="2586">
        <v>83741</v>
      </c>
      <c r="G18" s="2426">
        <v>1084</v>
      </c>
      <c r="H18" s="2426">
        <v>4160</v>
      </c>
      <c r="I18" s="2426">
        <v>1143</v>
      </c>
      <c r="J18" s="2426">
        <v>227</v>
      </c>
      <c r="K18" s="2426">
        <v>1265</v>
      </c>
      <c r="L18" s="2426">
        <v>20</v>
      </c>
    </row>
    <row r="19" spans="1:12" ht="21" customHeight="1">
      <c r="A19" s="2551"/>
      <c r="B19" s="2591"/>
      <c r="C19" s="2591"/>
      <c r="D19" s="2591"/>
      <c r="E19" s="2591"/>
      <c r="F19" s="2592" t="s">
        <v>3390</v>
      </c>
      <c r="G19" s="2593"/>
      <c r="H19" s="2591"/>
      <c r="I19" s="2591"/>
      <c r="J19" s="2591"/>
      <c r="K19" s="2591"/>
      <c r="L19" s="2594"/>
    </row>
    <row r="20" spans="1:12" ht="21" customHeight="1">
      <c r="A20" s="2542">
        <v>43169</v>
      </c>
      <c r="B20" s="2584">
        <v>17</v>
      </c>
      <c r="C20" s="2422">
        <v>2850</v>
      </c>
      <c r="D20" s="2422">
        <v>1789</v>
      </c>
      <c r="E20" s="2595">
        <v>0</v>
      </c>
      <c r="F20" s="2422">
        <v>4639</v>
      </c>
      <c r="G20" s="2422">
        <v>50</v>
      </c>
      <c r="H20" s="2422">
        <v>281</v>
      </c>
      <c r="I20" s="2422">
        <v>9</v>
      </c>
      <c r="J20" s="2422">
        <v>16</v>
      </c>
      <c r="K20" s="2422">
        <v>128</v>
      </c>
      <c r="L20" s="2422">
        <v>16.508896797153024</v>
      </c>
    </row>
    <row r="21" spans="1:12" ht="21" customHeight="1">
      <c r="A21" s="2583">
        <v>43527</v>
      </c>
      <c r="B21" s="2547">
        <v>17</v>
      </c>
      <c r="C21" s="2422">
        <v>2790</v>
      </c>
      <c r="D21" s="2422">
        <v>1714</v>
      </c>
      <c r="E21" s="2595">
        <v>0</v>
      </c>
      <c r="F21" s="2584">
        <v>4504</v>
      </c>
      <c r="G21" s="2422">
        <v>52</v>
      </c>
      <c r="H21" s="2422">
        <v>283</v>
      </c>
      <c r="I21" s="2422">
        <v>10</v>
      </c>
      <c r="J21" s="2422">
        <v>16</v>
      </c>
      <c r="K21" s="2422">
        <v>134</v>
      </c>
      <c r="L21" s="2422">
        <v>15.915194346289752</v>
      </c>
    </row>
    <row r="22" spans="1:12" ht="21" customHeight="1">
      <c r="A22" s="2583">
        <v>43893</v>
      </c>
      <c r="B22" s="2547">
        <v>17</v>
      </c>
      <c r="C22" s="2422">
        <v>2718</v>
      </c>
      <c r="D22" s="2422">
        <v>1681</v>
      </c>
      <c r="E22" s="2595">
        <v>0</v>
      </c>
      <c r="F22" s="2584">
        <v>4399</v>
      </c>
      <c r="G22" s="2422">
        <v>54</v>
      </c>
      <c r="H22" s="2422">
        <v>291</v>
      </c>
      <c r="I22" s="2422">
        <v>15</v>
      </c>
      <c r="J22" s="2422">
        <v>15</v>
      </c>
      <c r="K22" s="2422">
        <v>120</v>
      </c>
      <c r="L22" s="2422">
        <v>15</v>
      </c>
    </row>
    <row r="23" spans="1:12" ht="21" customHeight="1">
      <c r="A23" s="2583">
        <v>44258</v>
      </c>
      <c r="B23" s="2547">
        <v>17</v>
      </c>
      <c r="C23" s="2422">
        <v>2863</v>
      </c>
      <c r="D23" s="2422">
        <v>1892</v>
      </c>
      <c r="E23" s="2595">
        <v>0</v>
      </c>
      <c r="F23" s="2584">
        <v>4755</v>
      </c>
      <c r="G23" s="2422">
        <v>54</v>
      </c>
      <c r="H23" s="2422">
        <v>321</v>
      </c>
      <c r="I23" s="2422">
        <v>18</v>
      </c>
      <c r="J23" s="2422">
        <v>17</v>
      </c>
      <c r="K23" s="2422">
        <v>122</v>
      </c>
      <c r="L23" s="2422">
        <v>15</v>
      </c>
    </row>
    <row r="24" spans="1:12" ht="21" customHeight="1">
      <c r="A24" s="2585" t="s">
        <v>3387</v>
      </c>
      <c r="B24" s="2550">
        <v>17</v>
      </c>
      <c r="C24" s="2426">
        <v>3110</v>
      </c>
      <c r="D24" s="2426">
        <v>2150</v>
      </c>
      <c r="E24" s="2586" t="s">
        <v>9</v>
      </c>
      <c r="F24" s="2586">
        <v>5260</v>
      </c>
      <c r="G24" s="2426">
        <v>47</v>
      </c>
      <c r="H24" s="2426">
        <v>314</v>
      </c>
      <c r="I24" s="2426">
        <v>23</v>
      </c>
      <c r="J24" s="2426">
        <v>15</v>
      </c>
      <c r="K24" s="2426">
        <v>122</v>
      </c>
      <c r="L24" s="2426">
        <v>17</v>
      </c>
    </row>
    <row r="25" spans="1:12" ht="18" customHeight="1">
      <c r="A25" s="2596" t="s">
        <v>3391</v>
      </c>
      <c r="B25" s="2597"/>
      <c r="C25" s="2597"/>
      <c r="G25" s="2598"/>
      <c r="H25" s="2598"/>
      <c r="I25" s="2598"/>
      <c r="J25" s="2598"/>
      <c r="K25" s="2598"/>
      <c r="L25" s="2598"/>
    </row>
    <row r="26" spans="1:12" ht="12" customHeight="1">
      <c r="A26" s="2596" t="s">
        <v>3392</v>
      </c>
      <c r="B26" s="2599"/>
      <c r="C26" s="2599"/>
      <c r="D26" s="2598"/>
      <c r="E26" s="2598"/>
    </row>
  </sheetData>
  <mergeCells count="11">
    <mergeCell ref="A1:I1"/>
    <mergeCell ref="K5:K6"/>
    <mergeCell ref="A4:A6"/>
    <mergeCell ref="B4:B6"/>
    <mergeCell ref="L4:L6"/>
    <mergeCell ref="C5:C6"/>
    <mergeCell ref="D5:D6"/>
    <mergeCell ref="E5:E6"/>
    <mergeCell ref="F5:F6"/>
    <mergeCell ref="G5:G6"/>
    <mergeCell ref="J5:J6"/>
  </mergeCells>
  <hyperlinks>
    <hyperlink ref="A1" location="CONTENT!A1" display="Back to table of contents" xr:uid="{A46370BF-E8E6-462C-AAE7-D72B3A443222}"/>
    <hyperlink ref="A1:I1" location="CONTENT!B152" display="Back to table of contents" xr:uid="{7DAF695D-E22C-4D82-8C5E-E6169C6DF1C4}"/>
  </hyperlinks>
  <pageMargins left="0.7" right="0.7" top="0.75" bottom="0.75" header="0.3" footer="0.3"/>
  <pageSetup paperSize="9" scale="94" orientation="landscape" r:id="rId1"/>
  <headerFooter alignWithMargins="0"/>
  <ignoredErrors>
    <ignoredError sqref="F14:F20"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DB77F-93BF-43B3-B4AF-15BFC5CBEC74}">
  <dimension ref="A1:IV26"/>
  <sheetViews>
    <sheetView showGridLines="0" workbookViewId="0">
      <selection sqref="A1:B1"/>
    </sheetView>
  </sheetViews>
  <sheetFormatPr defaultColWidth="9.140625" defaultRowHeight="15.75"/>
  <cols>
    <col min="1" max="1" width="5.7109375" style="257" customWidth="1"/>
    <col min="2" max="2" width="26.140625" style="257" customWidth="1"/>
    <col min="3" max="8" width="14.42578125" style="257" customWidth="1"/>
    <col min="9" max="9" width="7.140625" style="257" customWidth="1"/>
    <col min="10" max="10" width="10.7109375" style="257" bestFit="1" customWidth="1"/>
    <col min="11"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18.75">
      <c r="A2" s="262" t="s">
        <v>790</v>
      </c>
      <c r="B2" s="266"/>
      <c r="C2" s="266"/>
      <c r="D2" s="266"/>
      <c r="E2" s="266"/>
      <c r="F2" s="266"/>
      <c r="G2" s="266"/>
      <c r="H2" s="266"/>
    </row>
    <row r="3" spans="1:256" ht="16.5" customHeight="1" thickBot="1">
      <c r="A3" s="558" t="s">
        <v>192</v>
      </c>
      <c r="B3" s="559"/>
      <c r="C3" s="266"/>
      <c r="D3" s="266"/>
      <c r="E3" s="266"/>
      <c r="F3" s="266"/>
      <c r="G3" s="266"/>
      <c r="H3" s="266"/>
    </row>
    <row r="4" spans="1:256" ht="29.25" customHeight="1" thickBot="1">
      <c r="A4" s="5685" t="s">
        <v>216</v>
      </c>
      <c r="B4" s="5686"/>
      <c r="C4" s="5689" t="s">
        <v>233</v>
      </c>
      <c r="D4" s="5689"/>
      <c r="E4" s="5690"/>
      <c r="F4" s="5689" t="s">
        <v>791</v>
      </c>
      <c r="G4" s="5689"/>
      <c r="H4" s="5690"/>
    </row>
    <row r="5" spans="1:256" ht="22.5" customHeight="1" thickBot="1">
      <c r="A5" s="5687"/>
      <c r="B5" s="5688"/>
      <c r="C5" s="607" t="s">
        <v>84</v>
      </c>
      <c r="D5" s="562" t="s">
        <v>85</v>
      </c>
      <c r="E5" s="563" t="s">
        <v>86</v>
      </c>
      <c r="F5" s="607" t="s">
        <v>84</v>
      </c>
      <c r="G5" s="562" t="s">
        <v>85</v>
      </c>
      <c r="H5" s="563" t="s">
        <v>86</v>
      </c>
    </row>
    <row r="6" spans="1:256" s="291" customFormat="1" ht="24.75" customHeight="1">
      <c r="A6" s="564" t="s">
        <v>180</v>
      </c>
      <c r="B6" s="565"/>
      <c r="C6" s="566">
        <v>1216139</v>
      </c>
      <c r="D6" s="567">
        <v>601126</v>
      </c>
      <c r="E6" s="568">
        <v>615013</v>
      </c>
      <c r="F6" s="566">
        <v>1214997</v>
      </c>
      <c r="G6" s="567">
        <v>600459</v>
      </c>
      <c r="H6" s="568">
        <v>614538</v>
      </c>
      <c r="J6" s="297"/>
    </row>
    <row r="7" spans="1:256" ht="17.25" customHeight="1">
      <c r="A7" s="570"/>
      <c r="B7" s="571" t="s">
        <v>200</v>
      </c>
      <c r="C7" s="572">
        <v>503620</v>
      </c>
      <c r="D7" s="573">
        <v>246847</v>
      </c>
      <c r="E7" s="574">
        <v>256773</v>
      </c>
      <c r="F7" s="572">
        <v>501416.79161332629</v>
      </c>
      <c r="G7" s="573">
        <v>245756.01520441752</v>
      </c>
      <c r="H7" s="574">
        <v>255660.77640890877</v>
      </c>
    </row>
    <row r="8" spans="1:256" s="529" customFormat="1" ht="17.25" customHeight="1">
      <c r="A8" s="575"/>
      <c r="B8" s="576" t="s">
        <v>217</v>
      </c>
      <c r="C8" s="577">
        <v>143014</v>
      </c>
      <c r="D8" s="578">
        <v>71469</v>
      </c>
      <c r="E8" s="579">
        <v>71545</v>
      </c>
      <c r="F8" s="577">
        <v>142002.37127336996</v>
      </c>
      <c r="G8" s="578">
        <v>70956.371273369965</v>
      </c>
      <c r="H8" s="579">
        <v>71046</v>
      </c>
    </row>
    <row r="9" spans="1:256" s="529" customFormat="1" ht="17.25" customHeight="1">
      <c r="A9" s="575"/>
      <c r="B9" s="576" t="s">
        <v>218</v>
      </c>
      <c r="C9" s="577">
        <v>102378</v>
      </c>
      <c r="D9" s="578">
        <v>50688</v>
      </c>
      <c r="E9" s="579">
        <v>51690</v>
      </c>
      <c r="F9" s="577">
        <v>102010.58211080833</v>
      </c>
      <c r="G9" s="578">
        <v>50473.963283728146</v>
      </c>
      <c r="H9" s="579">
        <v>51536.618827080187</v>
      </c>
    </row>
    <row r="10" spans="1:256" s="529" customFormat="1" ht="17.25" customHeight="1">
      <c r="A10" s="575"/>
      <c r="B10" s="576" t="s">
        <v>219</v>
      </c>
      <c r="C10" s="577">
        <v>76388</v>
      </c>
      <c r="D10" s="578">
        <v>37279</v>
      </c>
      <c r="E10" s="579">
        <v>39109</v>
      </c>
      <c r="F10" s="577">
        <v>76182.904823853882</v>
      </c>
      <c r="G10" s="578">
        <v>37188</v>
      </c>
      <c r="H10" s="579">
        <v>38994.904823853882</v>
      </c>
    </row>
    <row r="11" spans="1:256" s="529" customFormat="1" ht="17.25" customHeight="1">
      <c r="A11" s="575"/>
      <c r="B11" s="576" t="s">
        <v>220</v>
      </c>
      <c r="C11" s="577">
        <v>104609</v>
      </c>
      <c r="D11" s="578">
        <v>50466</v>
      </c>
      <c r="E11" s="579">
        <v>54143</v>
      </c>
      <c r="F11" s="577">
        <v>104254.28718759271</v>
      </c>
      <c r="G11" s="578">
        <v>50324.03442961799</v>
      </c>
      <c r="H11" s="579">
        <v>53930.252757974711</v>
      </c>
    </row>
    <row r="12" spans="1:256" s="529" customFormat="1" ht="17.25" customHeight="1">
      <c r="A12" s="575"/>
      <c r="B12" s="576" t="s">
        <v>221</v>
      </c>
      <c r="C12" s="577">
        <v>77231</v>
      </c>
      <c r="D12" s="578">
        <v>36945</v>
      </c>
      <c r="E12" s="579">
        <v>40286</v>
      </c>
      <c r="F12" s="577">
        <v>76966.646217701433</v>
      </c>
      <c r="G12" s="578">
        <v>36813.646217701433</v>
      </c>
      <c r="H12" s="579">
        <v>40153</v>
      </c>
    </row>
    <row r="13" spans="1:256" s="529" customFormat="1" ht="17.25" customHeight="1" thickBot="1">
      <c r="A13" s="580"/>
      <c r="B13" s="581" t="s">
        <v>222</v>
      </c>
      <c r="C13" s="582">
        <v>712519</v>
      </c>
      <c r="D13" s="583">
        <v>354279</v>
      </c>
      <c r="E13" s="584">
        <v>358240</v>
      </c>
      <c r="F13" s="582">
        <v>713580.20838667371</v>
      </c>
      <c r="G13" s="583">
        <v>354702.98479558248</v>
      </c>
      <c r="H13" s="584">
        <v>358877.22359109123</v>
      </c>
      <c r="I13" s="257"/>
    </row>
    <row r="14" spans="1:256" s="291" customFormat="1" ht="19.5" customHeight="1">
      <c r="A14" s="564" t="s">
        <v>234</v>
      </c>
      <c r="B14" s="585"/>
      <c r="C14" s="572">
        <v>44783</v>
      </c>
      <c r="D14" s="573">
        <v>21881</v>
      </c>
      <c r="E14" s="568">
        <v>22902</v>
      </c>
      <c r="F14" s="572">
        <v>45108</v>
      </c>
      <c r="G14" s="573">
        <v>22014</v>
      </c>
      <c r="H14" s="568">
        <v>23094</v>
      </c>
    </row>
    <row r="15" spans="1:256" ht="23.1" customHeight="1">
      <c r="A15" s="570"/>
      <c r="B15" s="571" t="s">
        <v>200</v>
      </c>
      <c r="C15" s="586" t="s">
        <v>224</v>
      </c>
      <c r="D15" s="587" t="s">
        <v>224</v>
      </c>
      <c r="E15" s="608" t="s">
        <v>224</v>
      </c>
      <c r="F15" s="586" t="s">
        <v>224</v>
      </c>
      <c r="G15" s="587" t="s">
        <v>224</v>
      </c>
      <c r="H15" s="608" t="s">
        <v>224</v>
      </c>
    </row>
    <row r="16" spans="1:256" ht="23.1" customHeight="1">
      <c r="A16" s="589"/>
      <c r="B16" s="590" t="s">
        <v>206</v>
      </c>
      <c r="C16" s="591">
        <v>44783</v>
      </c>
      <c r="D16" s="592">
        <v>21881</v>
      </c>
      <c r="E16" s="593">
        <v>22902</v>
      </c>
      <c r="F16" s="591">
        <v>45108</v>
      </c>
      <c r="G16" s="592">
        <v>22014</v>
      </c>
      <c r="H16" s="593">
        <v>23094</v>
      </c>
    </row>
    <row r="17" spans="1:9" ht="23.1" customHeight="1">
      <c r="A17" s="564" t="s">
        <v>94</v>
      </c>
      <c r="B17" s="585"/>
      <c r="C17" s="572">
        <v>1260922</v>
      </c>
      <c r="D17" s="573">
        <v>623007</v>
      </c>
      <c r="E17" s="574">
        <v>637915</v>
      </c>
      <c r="F17" s="572">
        <v>1260105</v>
      </c>
      <c r="G17" s="573">
        <v>622473</v>
      </c>
      <c r="H17" s="574">
        <v>637632</v>
      </c>
      <c r="I17" s="291"/>
    </row>
    <row r="18" spans="1:9" ht="23.1" customHeight="1">
      <c r="A18" s="570"/>
      <c r="B18" s="571" t="s">
        <v>225</v>
      </c>
      <c r="C18" s="572">
        <v>503620</v>
      </c>
      <c r="D18" s="595">
        <v>246847</v>
      </c>
      <c r="E18" s="596">
        <v>256773</v>
      </c>
      <c r="F18" s="572">
        <v>501416.79161332629</v>
      </c>
      <c r="G18" s="595">
        <v>245756.01520441752</v>
      </c>
      <c r="H18" s="596">
        <v>255660.77640890877</v>
      </c>
    </row>
    <row r="19" spans="1:9" ht="23.1" customHeight="1">
      <c r="A19" s="570"/>
      <c r="B19" s="571" t="s">
        <v>222</v>
      </c>
      <c r="C19" s="572">
        <v>757302</v>
      </c>
      <c r="D19" s="595">
        <v>376160</v>
      </c>
      <c r="E19" s="596">
        <v>381142</v>
      </c>
      <c r="F19" s="572">
        <v>758688.20838667371</v>
      </c>
      <c r="G19" s="595">
        <v>376716.98479558248</v>
      </c>
      <c r="H19" s="593">
        <v>381971.22359109123</v>
      </c>
    </row>
    <row r="20" spans="1:9" ht="15" customHeight="1" thickBot="1">
      <c r="A20" s="597"/>
      <c r="B20" s="598" t="s">
        <v>235</v>
      </c>
      <c r="C20" s="609">
        <v>39.9</v>
      </c>
      <c r="D20" s="598"/>
      <c r="E20" s="601"/>
      <c r="F20" s="609">
        <v>39.799999999999997</v>
      </c>
      <c r="G20" s="598"/>
      <c r="H20" s="601"/>
    </row>
    <row r="21" spans="1:9" ht="21" customHeight="1">
      <c r="A21" s="492" t="s">
        <v>236</v>
      </c>
      <c r="B21" s="491"/>
      <c r="C21" s="266"/>
      <c r="D21" s="266"/>
      <c r="E21" s="266"/>
      <c r="F21" s="266"/>
      <c r="G21" s="266"/>
      <c r="H21" s="266"/>
    </row>
    <row r="22" spans="1:9" ht="12" customHeight="1">
      <c r="A22" s="492" t="s">
        <v>237</v>
      </c>
      <c r="B22" s="491"/>
      <c r="C22" s="266"/>
      <c r="D22" s="266"/>
      <c r="E22" s="266"/>
      <c r="F22" s="266"/>
      <c r="G22" s="266"/>
      <c r="H22" s="266"/>
    </row>
    <row r="23" spans="1:9" ht="17.25" customHeight="1">
      <c r="A23" s="603" t="s">
        <v>238</v>
      </c>
      <c r="B23" s="603"/>
      <c r="C23" s="554"/>
      <c r="D23" s="602"/>
      <c r="E23" s="603"/>
      <c r="F23" s="604"/>
      <c r="G23" s="266"/>
      <c r="H23" s="266"/>
    </row>
    <row r="24" spans="1:9" ht="15" customHeight="1">
      <c r="A24" s="556" t="s">
        <v>239</v>
      </c>
      <c r="B24" s="554"/>
      <c r="C24" s="266"/>
      <c r="D24" s="602"/>
      <c r="E24" s="603"/>
      <c r="F24" s="604"/>
      <c r="G24" s="266"/>
      <c r="H24" s="266"/>
    </row>
    <row r="25" spans="1:9" ht="15" customHeight="1">
      <c r="A25" s="605" t="s">
        <v>240</v>
      </c>
      <c r="B25" s="491"/>
      <c r="C25" s="266"/>
      <c r="D25" s="266"/>
      <c r="E25" s="266"/>
      <c r="F25" s="266"/>
      <c r="G25" s="266"/>
      <c r="H25" s="266"/>
    </row>
    <row r="26" spans="1:9" ht="16.5">
      <c r="A26" s="606" t="s">
        <v>241</v>
      </c>
      <c r="B26" s="554"/>
      <c r="C26" s="266"/>
      <c r="D26" s="266"/>
      <c r="E26" s="266"/>
      <c r="F26" s="266"/>
      <c r="G26" s="266"/>
      <c r="H26" s="266"/>
    </row>
  </sheetData>
  <mergeCells count="4">
    <mergeCell ref="A4:B5"/>
    <mergeCell ref="C4:E4"/>
    <mergeCell ref="F4:H4"/>
    <mergeCell ref="A1:G1"/>
  </mergeCells>
  <hyperlinks>
    <hyperlink ref="A1" location="CONTENT!A1" display="Back to table of contents" xr:uid="{1E75692E-6CC9-4131-A0C3-1EA5C2CE659E}"/>
    <hyperlink ref="A1:G1" location="CONTENT!A3" display="Back to table of contents" xr:uid="{B4E88051-E553-4BAC-8B17-911207E591EB}"/>
  </hyperlinks>
  <pageMargins left="0.9055118110236221" right="0.23622047244094491" top="0.6692913385826772" bottom="0.74803149606299213" header="0.59055118110236227" footer="0.51181102362204722"/>
  <pageSetup paperSize="9" orientation="landscape"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F0EDE-7928-49D6-AA0F-896B112375EA}">
  <sheetPr>
    <pageSetUpPr fitToPage="1"/>
  </sheetPr>
  <dimension ref="A1:I19"/>
  <sheetViews>
    <sheetView showGridLines="0" workbookViewId="0">
      <selection sqref="A1:B1"/>
    </sheetView>
  </sheetViews>
  <sheetFormatPr defaultColWidth="8" defaultRowHeight="12.75"/>
  <cols>
    <col min="1" max="1" width="22" style="1548" customWidth="1"/>
    <col min="2" max="8" width="13.42578125" style="1548" customWidth="1"/>
    <col min="9" max="16384" width="8" style="1548"/>
  </cols>
  <sheetData>
    <row r="1" spans="1:9" s="751" customFormat="1" ht="15.75">
      <c r="A1" s="6187" t="s">
        <v>80</v>
      </c>
      <c r="B1" s="6187"/>
      <c r="C1" s="6187"/>
      <c r="D1" s="6187"/>
      <c r="E1" s="6187"/>
      <c r="F1" s="6187"/>
      <c r="G1" s="6187"/>
      <c r="H1" s="6187"/>
      <c r="I1" s="6187"/>
    </row>
    <row r="2" spans="1:9" ht="9.75" customHeight="1"/>
    <row r="3" spans="1:9" ht="15.75">
      <c r="A3" s="2410" t="s">
        <v>3393</v>
      </c>
    </row>
    <row r="4" spans="1:9" ht="14.25">
      <c r="A4" s="2445"/>
    </row>
    <row r="5" spans="1:9" s="2415" customFormat="1" ht="33" customHeight="1">
      <c r="A5" s="6201" t="s">
        <v>3360</v>
      </c>
      <c r="B5" s="2559" t="s">
        <v>3394</v>
      </c>
      <c r="C5" s="2559"/>
      <c r="D5" s="2559"/>
      <c r="E5" s="2559"/>
      <c r="F5" s="2559"/>
      <c r="G5" s="2559"/>
      <c r="H5" s="2449" t="s">
        <v>3395</v>
      </c>
    </row>
    <row r="6" spans="1:9" s="2415" customFormat="1" ht="33" customHeight="1">
      <c r="A6" s="6207"/>
      <c r="B6" s="2417">
        <v>1</v>
      </c>
      <c r="C6" s="2417">
        <v>2</v>
      </c>
      <c r="D6" s="2417">
        <v>3</v>
      </c>
      <c r="E6" s="2417">
        <v>4</v>
      </c>
      <c r="F6" s="2417">
        <v>5</v>
      </c>
      <c r="G6" s="2417">
        <v>6</v>
      </c>
      <c r="H6" s="2419" t="s">
        <v>3396</v>
      </c>
    </row>
    <row r="7" spans="1:9" s="2415" customFormat="1" ht="33" customHeight="1">
      <c r="A7" s="2568" t="s">
        <v>3397</v>
      </c>
      <c r="B7" s="2569">
        <v>1892</v>
      </c>
      <c r="C7" s="2569">
        <v>2266</v>
      </c>
      <c r="D7" s="2569">
        <v>2237</v>
      </c>
      <c r="E7" s="2569">
        <v>1753</v>
      </c>
      <c r="F7" s="2569">
        <v>1921</v>
      </c>
      <c r="G7" s="2569">
        <v>1659</v>
      </c>
      <c r="H7" s="2569">
        <f t="shared" ref="H7:H15" si="0">SUM(B7:G7)</f>
        <v>11728</v>
      </c>
    </row>
    <row r="8" spans="1:9" s="2415" customFormat="1" ht="33" customHeight="1">
      <c r="A8" s="2570" t="s">
        <v>3398</v>
      </c>
      <c r="B8" s="2571">
        <v>1364</v>
      </c>
      <c r="C8" s="2571">
        <v>1502</v>
      </c>
      <c r="D8" s="2571">
        <v>1538</v>
      </c>
      <c r="E8" s="2571">
        <v>1264</v>
      </c>
      <c r="F8" s="2571">
        <v>1374</v>
      </c>
      <c r="G8" s="2571">
        <v>1214</v>
      </c>
      <c r="H8" s="2571">
        <f t="shared" si="0"/>
        <v>8256</v>
      </c>
    </row>
    <row r="9" spans="1:9" s="2415" customFormat="1" ht="33" customHeight="1">
      <c r="A9" s="2570" t="s">
        <v>3399</v>
      </c>
      <c r="B9" s="2571">
        <v>1121</v>
      </c>
      <c r="C9" s="2571">
        <v>1189</v>
      </c>
      <c r="D9" s="2571">
        <v>1288</v>
      </c>
      <c r="E9" s="2571">
        <v>1045</v>
      </c>
      <c r="F9" s="2571">
        <v>1149</v>
      </c>
      <c r="G9" s="2571">
        <v>1068</v>
      </c>
      <c r="H9" s="2571">
        <f t="shared" si="0"/>
        <v>6860</v>
      </c>
    </row>
    <row r="10" spans="1:9" s="2415" customFormat="1" ht="33" customHeight="1">
      <c r="A10" s="2570" t="s">
        <v>3400</v>
      </c>
      <c r="B10" s="2571">
        <v>2098</v>
      </c>
      <c r="C10" s="2571">
        <v>1986</v>
      </c>
      <c r="D10" s="2571">
        <v>1829</v>
      </c>
      <c r="E10" s="2571">
        <v>1755</v>
      </c>
      <c r="F10" s="2571">
        <v>1763</v>
      </c>
      <c r="G10" s="2571">
        <v>1647</v>
      </c>
      <c r="H10" s="2571">
        <f t="shared" si="0"/>
        <v>11078</v>
      </c>
    </row>
    <row r="11" spans="1:9" s="2415" customFormat="1" ht="33" customHeight="1">
      <c r="A11" s="2570" t="s">
        <v>3401</v>
      </c>
      <c r="B11" s="2571">
        <v>1157</v>
      </c>
      <c r="C11" s="2571">
        <v>1302</v>
      </c>
      <c r="D11" s="2571">
        <v>1227</v>
      </c>
      <c r="E11" s="2571">
        <v>1043</v>
      </c>
      <c r="F11" s="2571">
        <v>1033</v>
      </c>
      <c r="G11" s="2571">
        <v>983</v>
      </c>
      <c r="H11" s="2571">
        <f t="shared" si="0"/>
        <v>6745</v>
      </c>
    </row>
    <row r="12" spans="1:9" s="2415" customFormat="1" ht="33" customHeight="1">
      <c r="A12" s="2570" t="s">
        <v>3402</v>
      </c>
      <c r="B12" s="2571">
        <v>689</v>
      </c>
      <c r="C12" s="2571">
        <v>794</v>
      </c>
      <c r="D12" s="2571">
        <v>735</v>
      </c>
      <c r="E12" s="2571">
        <v>593</v>
      </c>
      <c r="F12" s="2571">
        <v>648</v>
      </c>
      <c r="G12" s="2571">
        <v>630</v>
      </c>
      <c r="H12" s="2571">
        <f t="shared" si="0"/>
        <v>4089</v>
      </c>
    </row>
    <row r="13" spans="1:9" s="2415" customFormat="1" ht="33" customHeight="1">
      <c r="A13" s="2570" t="s">
        <v>3403</v>
      </c>
      <c r="B13" s="2571">
        <v>3884</v>
      </c>
      <c r="C13" s="2571">
        <v>4669</v>
      </c>
      <c r="D13" s="2571">
        <v>4657</v>
      </c>
      <c r="E13" s="2571">
        <v>3752</v>
      </c>
      <c r="F13" s="2571">
        <v>4043</v>
      </c>
      <c r="G13" s="2571">
        <v>3606</v>
      </c>
      <c r="H13" s="2571">
        <f t="shared" si="0"/>
        <v>24611</v>
      </c>
    </row>
    <row r="14" spans="1:9" s="2415" customFormat="1" ht="33" customHeight="1">
      <c r="A14" s="2570" t="s">
        <v>3404</v>
      </c>
      <c r="B14" s="2571">
        <v>1148</v>
      </c>
      <c r="C14" s="2571">
        <v>1071</v>
      </c>
      <c r="D14" s="2571">
        <v>991</v>
      </c>
      <c r="E14" s="2571">
        <v>946</v>
      </c>
      <c r="F14" s="2571">
        <v>979</v>
      </c>
      <c r="G14" s="2571">
        <v>887</v>
      </c>
      <c r="H14" s="2571">
        <f t="shared" si="0"/>
        <v>6022</v>
      </c>
    </row>
    <row r="15" spans="1:9" s="2415" customFormat="1" ht="33" customHeight="1">
      <c r="A15" s="2570" t="s">
        <v>3405</v>
      </c>
      <c r="B15" s="2571">
        <v>799</v>
      </c>
      <c r="C15" s="2571">
        <v>811</v>
      </c>
      <c r="D15" s="2571">
        <v>783</v>
      </c>
      <c r="E15" s="2571">
        <v>650</v>
      </c>
      <c r="F15" s="2571">
        <v>694</v>
      </c>
      <c r="G15" s="2571">
        <v>615</v>
      </c>
      <c r="H15" s="2571">
        <f t="shared" si="0"/>
        <v>4352</v>
      </c>
    </row>
    <row r="16" spans="1:9" s="2415" customFormat="1" ht="33" customHeight="1">
      <c r="A16" s="2568" t="s">
        <v>3406</v>
      </c>
      <c r="B16" s="2572">
        <v>14152</v>
      </c>
      <c r="C16" s="2572">
        <v>15590</v>
      </c>
      <c r="D16" s="2572">
        <v>15285</v>
      </c>
      <c r="E16" s="2572">
        <v>12801</v>
      </c>
      <c r="F16" s="2572">
        <v>13604</v>
      </c>
      <c r="G16" s="2572">
        <v>12309</v>
      </c>
      <c r="H16" s="2572">
        <f t="shared" ref="H16" si="1">SUM(H7:H15)</f>
        <v>83741</v>
      </c>
    </row>
    <row r="17" spans="1:8" s="2415" customFormat="1" ht="33" customHeight="1">
      <c r="A17" s="2573" t="s">
        <v>3407</v>
      </c>
      <c r="B17" s="2574">
        <v>1249</v>
      </c>
      <c r="C17" s="2574">
        <v>895</v>
      </c>
      <c r="D17" s="2574">
        <v>915</v>
      </c>
      <c r="E17" s="2574">
        <v>724</v>
      </c>
      <c r="F17" s="2574">
        <v>751</v>
      </c>
      <c r="G17" s="2574">
        <v>726</v>
      </c>
      <c r="H17" s="2574">
        <f>SUM(B17:G17)</f>
        <v>5260</v>
      </c>
    </row>
    <row r="18" spans="1:8" s="2415" customFormat="1" ht="33" customHeight="1">
      <c r="A18" s="2573" t="s">
        <v>3408</v>
      </c>
      <c r="B18" s="2574">
        <v>15401</v>
      </c>
      <c r="C18" s="2574">
        <v>16485</v>
      </c>
      <c r="D18" s="2574">
        <v>16200</v>
      </c>
      <c r="E18" s="2574">
        <v>13525</v>
      </c>
      <c r="F18" s="2574">
        <v>14355</v>
      </c>
      <c r="G18" s="2574">
        <v>13035</v>
      </c>
      <c r="H18" s="2574">
        <f t="shared" ref="H18" si="2">H16+H17</f>
        <v>89001</v>
      </c>
    </row>
    <row r="19" spans="1:8" ht="32.1" customHeight="1"/>
  </sheetData>
  <mergeCells count="2">
    <mergeCell ref="A5:A6"/>
    <mergeCell ref="A1:I1"/>
  </mergeCells>
  <hyperlinks>
    <hyperlink ref="A1" location="CONTENT!A1" display="Back to table of contents" xr:uid="{B230E184-F441-4B38-B070-513F31FFC0A9}"/>
    <hyperlink ref="A1:I1" location="CONTENT!B152" display="Back to table of contents" xr:uid="{62EB0822-056E-4CD8-9914-90A212A98846}"/>
  </hyperlinks>
  <pageMargins left="0.7" right="0.7" top="0.75" bottom="0.75" header="0.3" footer="0.3"/>
  <pageSetup paperSize="9" scale="97"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AC132-6D2B-4ACA-8FB7-FCB4F0AAC780}">
  <sheetPr>
    <pageSetUpPr fitToPage="1"/>
  </sheetPr>
  <dimension ref="A1:J35"/>
  <sheetViews>
    <sheetView showGridLines="0" zoomScale="98" zoomScaleNormal="98" workbookViewId="0">
      <selection sqref="A1:B1"/>
    </sheetView>
  </sheetViews>
  <sheetFormatPr defaultColWidth="7.5703125" defaultRowHeight="12.75"/>
  <cols>
    <col min="1" max="1" width="12.85546875" style="2430" customWidth="1"/>
    <col min="2" max="10" width="8.42578125" style="2430" customWidth="1"/>
    <col min="11" max="16384" width="7.5703125" style="2430"/>
  </cols>
  <sheetData>
    <row r="1" spans="1:10" s="751" customFormat="1" ht="15.75">
      <c r="A1" s="6187" t="s">
        <v>80</v>
      </c>
      <c r="B1" s="6187"/>
      <c r="C1" s="6187"/>
      <c r="D1" s="6187"/>
      <c r="E1" s="6187"/>
      <c r="F1" s="6187"/>
      <c r="G1" s="6187"/>
      <c r="H1" s="6187"/>
      <c r="I1" s="6187"/>
    </row>
    <row r="2" spans="1:10" s="2415" customFormat="1" ht="21.95" customHeight="1">
      <c r="A2" s="2445" t="s">
        <v>3409</v>
      </c>
    </row>
    <row r="3" spans="1:10" s="2415" customFormat="1" ht="21.95" customHeight="1">
      <c r="A3" s="2445" t="s">
        <v>3410</v>
      </c>
    </row>
    <row r="4" spans="1:10" s="2415" customFormat="1" ht="24" customHeight="1">
      <c r="A4" s="6189" t="s">
        <v>3394</v>
      </c>
      <c r="B4" s="6209">
        <v>2020</v>
      </c>
      <c r="C4" s="6210">
        <v>2014</v>
      </c>
      <c r="D4" s="6211"/>
      <c r="E4" s="6209" t="s">
        <v>3411</v>
      </c>
      <c r="F4" s="6210">
        <v>2014</v>
      </c>
      <c r="G4" s="6211"/>
      <c r="H4" s="6209">
        <v>2023</v>
      </c>
      <c r="I4" s="6210">
        <v>2014</v>
      </c>
      <c r="J4" s="6211"/>
    </row>
    <row r="5" spans="1:10" s="2415" customFormat="1" ht="24" customHeight="1">
      <c r="A5" s="6208"/>
      <c r="B5" s="2558" t="s">
        <v>316</v>
      </c>
      <c r="C5" s="2559" t="s">
        <v>85</v>
      </c>
      <c r="D5" s="2560" t="s">
        <v>86</v>
      </c>
      <c r="E5" s="2558" t="s">
        <v>316</v>
      </c>
      <c r="F5" s="2559" t="s">
        <v>85</v>
      </c>
      <c r="G5" s="2560" t="s">
        <v>86</v>
      </c>
      <c r="H5" s="2558" t="s">
        <v>316</v>
      </c>
      <c r="I5" s="2559" t="s">
        <v>85</v>
      </c>
      <c r="J5" s="2560" t="s">
        <v>86</v>
      </c>
    </row>
    <row r="6" spans="1:10" s="2415" customFormat="1" ht="24" customHeight="1">
      <c r="A6" s="2462" t="s">
        <v>3412</v>
      </c>
      <c r="D6" s="2554"/>
      <c r="G6" s="2554"/>
      <c r="J6" s="2554"/>
    </row>
    <row r="7" spans="1:10" s="2415" customFormat="1" ht="24" customHeight="1">
      <c r="A7" s="2464">
        <v>1</v>
      </c>
      <c r="B7" s="2561">
        <v>12620</v>
      </c>
      <c r="C7" s="2561">
        <v>6387</v>
      </c>
      <c r="D7" s="2561">
        <v>6233</v>
      </c>
      <c r="E7" s="2561">
        <v>16253</v>
      </c>
      <c r="F7" s="2561">
        <v>8322</v>
      </c>
      <c r="G7" s="2561">
        <v>7931</v>
      </c>
      <c r="H7" s="2561">
        <v>15397</v>
      </c>
      <c r="I7" s="2561">
        <v>7822</v>
      </c>
      <c r="J7" s="2561">
        <v>7575</v>
      </c>
    </row>
    <row r="8" spans="1:10" s="2415" customFormat="1" ht="24" customHeight="1">
      <c r="A8" s="2421">
        <v>2</v>
      </c>
      <c r="B8" s="2562">
        <v>13005</v>
      </c>
      <c r="C8" s="2563">
        <v>6560</v>
      </c>
      <c r="D8" s="2562">
        <v>6445</v>
      </c>
      <c r="E8" s="2562">
        <v>12705</v>
      </c>
      <c r="F8" s="2563">
        <v>6397</v>
      </c>
      <c r="G8" s="2562">
        <v>6308</v>
      </c>
      <c r="H8" s="2562">
        <v>16489</v>
      </c>
      <c r="I8" s="2563">
        <v>8487</v>
      </c>
      <c r="J8" s="2562">
        <v>8002</v>
      </c>
    </row>
    <row r="9" spans="1:10" s="2415" customFormat="1" ht="24" customHeight="1">
      <c r="A9" s="2421">
        <v>3</v>
      </c>
      <c r="B9" s="2562">
        <v>13989</v>
      </c>
      <c r="C9" s="2563">
        <v>7075</v>
      </c>
      <c r="D9" s="2562">
        <v>6914</v>
      </c>
      <c r="E9" s="2562">
        <v>12948</v>
      </c>
      <c r="F9" s="2563">
        <v>6530</v>
      </c>
      <c r="G9" s="2562">
        <v>6418</v>
      </c>
      <c r="H9" s="2562">
        <v>16200</v>
      </c>
      <c r="I9" s="2563">
        <v>8120</v>
      </c>
      <c r="J9" s="2562">
        <v>8080</v>
      </c>
    </row>
    <row r="10" spans="1:10" s="2415" customFormat="1" ht="24" customHeight="1">
      <c r="A10" s="2421">
        <v>4</v>
      </c>
      <c r="B10" s="2562">
        <v>14093</v>
      </c>
      <c r="C10" s="2563">
        <v>7071</v>
      </c>
      <c r="D10" s="2562">
        <v>7022</v>
      </c>
      <c r="E10" s="2562">
        <v>13841</v>
      </c>
      <c r="F10" s="2563">
        <v>6970</v>
      </c>
      <c r="G10" s="2562">
        <v>6871</v>
      </c>
      <c r="H10" s="2562">
        <v>13525</v>
      </c>
      <c r="I10" s="2563">
        <v>6765</v>
      </c>
      <c r="J10" s="2562">
        <v>6760</v>
      </c>
    </row>
    <row r="11" spans="1:10" s="2415" customFormat="1" ht="24" customHeight="1">
      <c r="A11" s="2421">
        <v>5</v>
      </c>
      <c r="B11" s="2562">
        <v>14317</v>
      </c>
      <c r="C11" s="2563">
        <v>7161</v>
      </c>
      <c r="D11" s="2562">
        <v>7156</v>
      </c>
      <c r="E11" s="2562">
        <v>14167</v>
      </c>
      <c r="F11" s="2563">
        <v>6983</v>
      </c>
      <c r="G11" s="2562">
        <v>7184</v>
      </c>
      <c r="H11" s="2562">
        <v>14355</v>
      </c>
      <c r="I11" s="2563">
        <v>7278</v>
      </c>
      <c r="J11" s="2562">
        <v>7077</v>
      </c>
    </row>
    <row r="12" spans="1:10" s="2415" customFormat="1" ht="24" customHeight="1">
      <c r="A12" s="2421">
        <v>6</v>
      </c>
      <c r="B12" s="2562">
        <v>14473</v>
      </c>
      <c r="C12" s="2563">
        <v>7296</v>
      </c>
      <c r="D12" s="2562">
        <v>7177</v>
      </c>
      <c r="E12" s="2562">
        <v>14215</v>
      </c>
      <c r="F12" s="2563">
        <v>7104</v>
      </c>
      <c r="G12" s="2562">
        <v>7111</v>
      </c>
      <c r="H12" s="2562">
        <v>13035</v>
      </c>
      <c r="I12" s="2563">
        <v>6609</v>
      </c>
      <c r="J12" s="2562">
        <v>6426</v>
      </c>
    </row>
    <row r="13" spans="1:10" s="2415" customFormat="1" ht="24" customHeight="1">
      <c r="A13" s="2421" t="s">
        <v>3413</v>
      </c>
      <c r="B13" s="2562">
        <v>17</v>
      </c>
      <c r="C13" s="2564">
        <v>12</v>
      </c>
      <c r="D13" s="2564">
        <v>5</v>
      </c>
      <c r="E13" s="2562" t="s">
        <v>9</v>
      </c>
      <c r="F13" s="2564" t="s">
        <v>9</v>
      </c>
      <c r="G13" s="2564" t="s">
        <v>9</v>
      </c>
      <c r="H13" s="2562" t="s">
        <v>9</v>
      </c>
      <c r="I13" s="2564" t="s">
        <v>9</v>
      </c>
      <c r="J13" s="2564" t="s">
        <v>9</v>
      </c>
    </row>
    <row r="14" spans="1:10" s="2415" customFormat="1" ht="24" customHeight="1">
      <c r="A14" s="2412" t="s">
        <v>316</v>
      </c>
      <c r="B14" s="2565">
        <v>82514</v>
      </c>
      <c r="C14" s="2566">
        <v>41562</v>
      </c>
      <c r="D14" s="2566">
        <v>40952</v>
      </c>
      <c r="E14" s="2565">
        <v>84129</v>
      </c>
      <c r="F14" s="2566">
        <v>42306</v>
      </c>
      <c r="G14" s="2566">
        <v>41823</v>
      </c>
      <c r="H14" s="2565">
        <v>89001</v>
      </c>
      <c r="I14" s="2566">
        <v>45081</v>
      </c>
      <c r="J14" s="2566">
        <v>43920</v>
      </c>
    </row>
    <row r="15" spans="1:10" s="2415" customFormat="1" ht="24" customHeight="1">
      <c r="A15" s="2447" t="s">
        <v>3414</v>
      </c>
      <c r="B15" s="2552"/>
      <c r="D15" s="2552"/>
      <c r="G15" s="2552"/>
      <c r="J15" s="2554"/>
    </row>
    <row r="16" spans="1:10" s="2415" customFormat="1" ht="24" customHeight="1">
      <c r="A16" s="2464">
        <v>1</v>
      </c>
      <c r="B16" s="2562">
        <v>7640</v>
      </c>
      <c r="C16" s="2561">
        <v>3877</v>
      </c>
      <c r="D16" s="2567">
        <v>3763</v>
      </c>
      <c r="E16" s="2561">
        <v>10196</v>
      </c>
      <c r="F16" s="2561">
        <v>5220</v>
      </c>
      <c r="G16" s="2567">
        <v>4976</v>
      </c>
      <c r="H16" s="2561">
        <v>9441</v>
      </c>
      <c r="I16" s="2561">
        <v>4778</v>
      </c>
      <c r="J16" s="2567">
        <v>4663</v>
      </c>
    </row>
    <row r="17" spans="1:10" s="2415" customFormat="1" ht="24" customHeight="1">
      <c r="A17" s="2421">
        <v>2</v>
      </c>
      <c r="B17" s="2562">
        <v>7970</v>
      </c>
      <c r="C17" s="2562">
        <v>3990</v>
      </c>
      <c r="D17" s="2563">
        <v>3980</v>
      </c>
      <c r="E17" s="2562">
        <v>7699</v>
      </c>
      <c r="F17" s="2562">
        <v>3890</v>
      </c>
      <c r="G17" s="2563">
        <v>3809</v>
      </c>
      <c r="H17" s="2562">
        <v>10319</v>
      </c>
      <c r="I17" s="2562">
        <v>5301</v>
      </c>
      <c r="J17" s="2563">
        <v>5018</v>
      </c>
    </row>
    <row r="18" spans="1:10" s="2415" customFormat="1" ht="24" customHeight="1">
      <c r="A18" s="2421">
        <v>3</v>
      </c>
      <c r="B18" s="2562">
        <v>8596</v>
      </c>
      <c r="C18" s="2562">
        <v>4346</v>
      </c>
      <c r="D18" s="2563">
        <v>4250</v>
      </c>
      <c r="E18" s="2562">
        <v>8013</v>
      </c>
      <c r="F18" s="2562">
        <v>3981</v>
      </c>
      <c r="G18" s="2563">
        <v>4032</v>
      </c>
      <c r="H18" s="2562">
        <v>9857</v>
      </c>
      <c r="I18" s="2562">
        <v>4953</v>
      </c>
      <c r="J18" s="2563">
        <v>4904</v>
      </c>
    </row>
    <row r="19" spans="1:10" s="2415" customFormat="1" ht="24" customHeight="1">
      <c r="A19" s="2421">
        <v>4</v>
      </c>
      <c r="B19" s="2562">
        <v>8902</v>
      </c>
      <c r="C19" s="2562">
        <v>4459</v>
      </c>
      <c r="D19" s="2563">
        <v>4443</v>
      </c>
      <c r="E19" s="2562">
        <v>8583</v>
      </c>
      <c r="F19" s="2562">
        <v>4315</v>
      </c>
      <c r="G19" s="2563">
        <v>4268</v>
      </c>
      <c r="H19" s="2562">
        <v>8212</v>
      </c>
      <c r="I19" s="2562">
        <v>4069</v>
      </c>
      <c r="J19" s="2563">
        <v>4143</v>
      </c>
    </row>
    <row r="20" spans="1:10" s="2415" customFormat="1" ht="24" customHeight="1">
      <c r="A20" s="2421">
        <v>5</v>
      </c>
      <c r="B20" s="2562">
        <v>9312</v>
      </c>
      <c r="C20" s="2562">
        <v>4632</v>
      </c>
      <c r="D20" s="2563">
        <v>4680</v>
      </c>
      <c r="E20" s="2562">
        <v>9094</v>
      </c>
      <c r="F20" s="2562">
        <v>4447</v>
      </c>
      <c r="G20" s="2563">
        <v>4647</v>
      </c>
      <c r="H20" s="2562">
        <v>8643</v>
      </c>
      <c r="I20" s="2562">
        <v>4366</v>
      </c>
      <c r="J20" s="2563">
        <v>4277</v>
      </c>
    </row>
    <row r="21" spans="1:10" s="2415" customFormat="1" ht="24" customHeight="1">
      <c r="A21" s="2421">
        <v>6</v>
      </c>
      <c r="B21" s="2562">
        <v>9623</v>
      </c>
      <c r="C21" s="2562">
        <v>4843</v>
      </c>
      <c r="D21" s="2563">
        <v>4780</v>
      </c>
      <c r="E21" s="2562">
        <v>9245</v>
      </c>
      <c r="F21" s="2562">
        <v>4595</v>
      </c>
      <c r="G21" s="2563">
        <v>4650</v>
      </c>
      <c r="H21" s="2562">
        <v>7920</v>
      </c>
      <c r="I21" s="2562">
        <v>4034</v>
      </c>
      <c r="J21" s="2563">
        <v>3886</v>
      </c>
    </row>
    <row r="22" spans="1:10" s="2415" customFormat="1" ht="24" customHeight="1">
      <c r="A22" s="2421" t="s">
        <v>3413</v>
      </c>
      <c r="B22" s="2562" t="s">
        <v>9</v>
      </c>
      <c r="C22" s="2562" t="s">
        <v>9</v>
      </c>
      <c r="D22" s="2562" t="s">
        <v>9</v>
      </c>
      <c r="E22" s="2562" t="s">
        <v>9</v>
      </c>
      <c r="F22" s="2562" t="s">
        <v>9</v>
      </c>
      <c r="G22" s="2562" t="s">
        <v>9</v>
      </c>
      <c r="H22" s="2562" t="s">
        <v>9</v>
      </c>
      <c r="I22" s="2562" t="s">
        <v>9</v>
      </c>
      <c r="J22" s="2562" t="s">
        <v>9</v>
      </c>
    </row>
    <row r="23" spans="1:10" s="2415" customFormat="1" ht="24" customHeight="1">
      <c r="A23" s="2412" t="s">
        <v>316</v>
      </c>
      <c r="B23" s="2565">
        <v>52043</v>
      </c>
      <c r="C23" s="2565">
        <v>26147</v>
      </c>
      <c r="D23" s="2565">
        <v>25896</v>
      </c>
      <c r="E23" s="2565">
        <v>52830</v>
      </c>
      <c r="F23" s="2565">
        <v>26448</v>
      </c>
      <c r="G23" s="2565">
        <v>26382</v>
      </c>
      <c r="H23" s="2565">
        <v>54392</v>
      </c>
      <c r="I23" s="2565">
        <v>27501</v>
      </c>
      <c r="J23" s="2565">
        <v>26891</v>
      </c>
    </row>
    <row r="24" spans="1:10" s="2415" customFormat="1" ht="24" customHeight="1">
      <c r="A24" s="2447" t="s">
        <v>3415</v>
      </c>
      <c r="B24" s="2552"/>
      <c r="D24" s="2552"/>
      <c r="G24" s="2552"/>
      <c r="J24" s="2554"/>
    </row>
    <row r="25" spans="1:10" s="2415" customFormat="1" ht="24" customHeight="1">
      <c r="A25" s="2464">
        <v>1</v>
      </c>
      <c r="B25" s="2561">
        <v>4980</v>
      </c>
      <c r="C25" s="2561">
        <v>2510</v>
      </c>
      <c r="D25" s="2561">
        <v>2470</v>
      </c>
      <c r="E25" s="2561">
        <v>6057</v>
      </c>
      <c r="F25" s="2561">
        <v>3102</v>
      </c>
      <c r="G25" s="2561">
        <v>2955</v>
      </c>
      <c r="H25" s="2561">
        <v>5956</v>
      </c>
      <c r="I25" s="2561">
        <v>3044</v>
      </c>
      <c r="J25" s="2561">
        <v>2912</v>
      </c>
    </row>
    <row r="26" spans="1:10" s="2415" customFormat="1" ht="24" customHeight="1">
      <c r="A26" s="2421">
        <v>2</v>
      </c>
      <c r="B26" s="2562">
        <v>5035</v>
      </c>
      <c r="C26" s="2562">
        <v>2570</v>
      </c>
      <c r="D26" s="2562">
        <v>2465</v>
      </c>
      <c r="E26" s="2562">
        <v>5006</v>
      </c>
      <c r="F26" s="2562">
        <v>2507</v>
      </c>
      <c r="G26" s="2562">
        <v>2499</v>
      </c>
      <c r="H26" s="2562">
        <v>6170</v>
      </c>
      <c r="I26" s="2562">
        <v>3186</v>
      </c>
      <c r="J26" s="2562">
        <v>2984</v>
      </c>
    </row>
    <row r="27" spans="1:10" s="2415" customFormat="1" ht="24" customHeight="1">
      <c r="A27" s="2421">
        <v>3</v>
      </c>
      <c r="B27" s="2562">
        <v>5393</v>
      </c>
      <c r="C27" s="2562">
        <v>2729</v>
      </c>
      <c r="D27" s="2562">
        <v>2664</v>
      </c>
      <c r="E27" s="2562">
        <v>4935</v>
      </c>
      <c r="F27" s="2562">
        <v>2549</v>
      </c>
      <c r="G27" s="2562">
        <v>2386</v>
      </c>
      <c r="H27" s="2562">
        <v>6343</v>
      </c>
      <c r="I27" s="2562">
        <v>3167</v>
      </c>
      <c r="J27" s="2562">
        <v>3176</v>
      </c>
    </row>
    <row r="28" spans="1:10" s="2415" customFormat="1" ht="24" customHeight="1">
      <c r="A28" s="2421">
        <v>4</v>
      </c>
      <c r="B28" s="2562">
        <v>5191</v>
      </c>
      <c r="C28" s="2562">
        <v>2612</v>
      </c>
      <c r="D28" s="2562">
        <v>2579</v>
      </c>
      <c r="E28" s="2562">
        <v>5258</v>
      </c>
      <c r="F28" s="2562">
        <v>2655</v>
      </c>
      <c r="G28" s="2562">
        <v>2603</v>
      </c>
      <c r="H28" s="2562">
        <v>5313</v>
      </c>
      <c r="I28" s="2562">
        <v>2696</v>
      </c>
      <c r="J28" s="2562">
        <v>2617</v>
      </c>
    </row>
    <row r="29" spans="1:10" s="2415" customFormat="1" ht="24" customHeight="1">
      <c r="A29" s="2421">
        <v>5</v>
      </c>
      <c r="B29" s="2562">
        <v>5005</v>
      </c>
      <c r="C29" s="2562">
        <v>2529</v>
      </c>
      <c r="D29" s="2562">
        <v>2476</v>
      </c>
      <c r="E29" s="2562">
        <v>5073</v>
      </c>
      <c r="F29" s="2562">
        <v>2536</v>
      </c>
      <c r="G29" s="2562">
        <v>2537</v>
      </c>
      <c r="H29" s="2562">
        <v>5712</v>
      </c>
      <c r="I29" s="2562">
        <v>2912</v>
      </c>
      <c r="J29" s="2562">
        <v>2800</v>
      </c>
    </row>
    <row r="30" spans="1:10" s="2415" customFormat="1" ht="24" customHeight="1">
      <c r="A30" s="2421">
        <v>6</v>
      </c>
      <c r="B30" s="2562">
        <v>4850</v>
      </c>
      <c r="C30" s="2562">
        <v>2453</v>
      </c>
      <c r="D30" s="2562">
        <v>2397</v>
      </c>
      <c r="E30" s="2562">
        <v>4970</v>
      </c>
      <c r="F30" s="2562">
        <v>2509</v>
      </c>
      <c r="G30" s="2562">
        <v>2461</v>
      </c>
      <c r="H30" s="2562">
        <v>5115</v>
      </c>
      <c r="I30" s="2562">
        <v>2575</v>
      </c>
      <c r="J30" s="2562">
        <v>2540</v>
      </c>
    </row>
    <row r="31" spans="1:10" s="2415" customFormat="1" ht="24" customHeight="1">
      <c r="A31" s="2421" t="s">
        <v>3413</v>
      </c>
      <c r="B31" s="2562">
        <v>17</v>
      </c>
      <c r="C31" s="2562">
        <v>12</v>
      </c>
      <c r="D31" s="2562">
        <v>5</v>
      </c>
      <c r="E31" s="2562" t="s">
        <v>9</v>
      </c>
      <c r="F31" s="2562" t="s">
        <v>9</v>
      </c>
      <c r="G31" s="2562" t="s">
        <v>9</v>
      </c>
      <c r="H31" s="2562" t="s">
        <v>9</v>
      </c>
      <c r="I31" s="2562" t="s">
        <v>9</v>
      </c>
      <c r="J31" s="2562" t="s">
        <v>9</v>
      </c>
    </row>
    <row r="32" spans="1:10" s="2415" customFormat="1" ht="24" customHeight="1">
      <c r="A32" s="2412" t="s">
        <v>316</v>
      </c>
      <c r="B32" s="2565">
        <v>30471</v>
      </c>
      <c r="C32" s="2565">
        <v>15415</v>
      </c>
      <c r="D32" s="2565">
        <v>15056</v>
      </c>
      <c r="E32" s="2565">
        <v>31299</v>
      </c>
      <c r="F32" s="2565">
        <v>15858</v>
      </c>
      <c r="G32" s="2565">
        <v>15441</v>
      </c>
      <c r="H32" s="2565">
        <v>34609</v>
      </c>
      <c r="I32" s="2565">
        <v>17580</v>
      </c>
      <c r="J32" s="2565">
        <v>17029</v>
      </c>
    </row>
    <row r="33" s="1548" customFormat="1" ht="21.95" customHeight="1"/>
    <row r="34" s="1548" customFormat="1" ht="21.95" customHeight="1"/>
    <row r="35" s="1548" customFormat="1" ht="21.95" customHeight="1"/>
  </sheetData>
  <mergeCells count="5">
    <mergeCell ref="A4:A5"/>
    <mergeCell ref="B4:D4"/>
    <mergeCell ref="E4:G4"/>
    <mergeCell ref="H4:J4"/>
    <mergeCell ref="A1:I1"/>
  </mergeCells>
  <hyperlinks>
    <hyperlink ref="A1" location="CONTENT!A1" display="Back to table of contents" xr:uid="{5FDF4B1A-2449-46BE-80D5-840E8BAA186E}"/>
    <hyperlink ref="A1:I1" location="CONTENT!B152" display="Back to table of contents" xr:uid="{91DD8894-72CA-4B5F-9BA8-2C8273D66E0D}"/>
  </hyperlinks>
  <pageMargins left="0.7" right="0.7" top="0.75" bottom="0.75" header="0.3" footer="0.3"/>
  <pageSetup paperSize="9" scale="98"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8183E-6D12-42E6-8868-E6E98BC9A654}">
  <sheetPr>
    <pageSetUpPr fitToPage="1"/>
  </sheetPr>
  <dimension ref="A1:L34"/>
  <sheetViews>
    <sheetView showGridLines="0" workbookViewId="0">
      <selection sqref="A1:B1"/>
    </sheetView>
  </sheetViews>
  <sheetFormatPr defaultColWidth="8" defaultRowHeight="12.75"/>
  <cols>
    <col min="1" max="1" width="15.28515625" style="1548" customWidth="1"/>
    <col min="2" max="10" width="12.5703125" style="1548" customWidth="1"/>
    <col min="11" max="16384" width="8" style="1548"/>
  </cols>
  <sheetData>
    <row r="1" spans="1:12" s="751" customFormat="1" ht="15.75">
      <c r="A1" s="6187" t="s">
        <v>80</v>
      </c>
      <c r="B1" s="6187"/>
      <c r="C1" s="6187"/>
      <c r="D1" s="6187"/>
      <c r="E1" s="6187"/>
      <c r="F1" s="6187"/>
      <c r="G1" s="6187"/>
      <c r="H1" s="6187"/>
      <c r="I1" s="6187"/>
    </row>
    <row r="2" spans="1:12">
      <c r="A2" s="6212" t="s">
        <v>3416</v>
      </c>
      <c r="B2" s="6212"/>
      <c r="C2" s="6212"/>
      <c r="D2" s="6212"/>
      <c r="E2" s="6212"/>
      <c r="F2" s="6212"/>
      <c r="G2" s="6212"/>
      <c r="H2" s="6212"/>
      <c r="I2" s="6212"/>
      <c r="J2" s="6212"/>
    </row>
    <row r="3" spans="1:12" ht="26.25" customHeight="1">
      <c r="A3" s="6212"/>
      <c r="B3" s="6212"/>
      <c r="C3" s="6212"/>
      <c r="D3" s="6212"/>
      <c r="E3" s="6212"/>
      <c r="F3" s="6212"/>
      <c r="G3" s="6212"/>
      <c r="H3" s="6212"/>
      <c r="I3" s="6212"/>
      <c r="J3" s="6212"/>
    </row>
    <row r="4" spans="1:12" ht="15.75">
      <c r="A4" s="2410" t="s">
        <v>3417</v>
      </c>
    </row>
    <row r="5" spans="1:12" ht="14.25">
      <c r="A5" s="2445"/>
    </row>
    <row r="6" spans="1:12" s="2415" customFormat="1" ht="24.95" customHeight="1">
      <c r="A6" s="6201" t="s">
        <v>82</v>
      </c>
      <c r="B6" s="6178" t="s">
        <v>3418</v>
      </c>
      <c r="C6" s="6179"/>
      <c r="D6" s="6180"/>
      <c r="E6" s="2412" t="s">
        <v>3419</v>
      </c>
      <c r="F6" s="2413"/>
      <c r="G6" s="2414"/>
      <c r="H6" s="2413" t="s">
        <v>3420</v>
      </c>
      <c r="I6" s="2413"/>
      <c r="J6" s="2414"/>
      <c r="K6" s="1548"/>
      <c r="L6" s="1548"/>
    </row>
    <row r="7" spans="1:12" s="2415" customFormat="1" ht="24.95" customHeight="1">
      <c r="A7" s="6203"/>
      <c r="B7" s="2465" t="s">
        <v>316</v>
      </c>
      <c r="C7" s="2419" t="s">
        <v>85</v>
      </c>
      <c r="D7" s="2420" t="s">
        <v>86</v>
      </c>
      <c r="E7" s="2465" t="s">
        <v>316</v>
      </c>
      <c r="F7" s="2419" t="s">
        <v>85</v>
      </c>
      <c r="G7" s="2420" t="s">
        <v>86</v>
      </c>
      <c r="H7" s="2465" t="s">
        <v>316</v>
      </c>
      <c r="I7" s="2419" t="s">
        <v>85</v>
      </c>
      <c r="J7" s="2420" t="s">
        <v>86</v>
      </c>
      <c r="K7" s="1548"/>
      <c r="L7" s="1548"/>
    </row>
    <row r="8" spans="1:12" s="2415" customFormat="1" ht="24.95" customHeight="1">
      <c r="A8" s="2425">
        <v>2009</v>
      </c>
      <c r="B8" s="214">
        <v>22620</v>
      </c>
      <c r="C8" s="214">
        <v>11764</v>
      </c>
      <c r="D8" s="214">
        <v>10856</v>
      </c>
      <c r="E8" s="214">
        <v>15411</v>
      </c>
      <c r="F8" s="214">
        <v>7328</v>
      </c>
      <c r="G8" s="214">
        <v>8083</v>
      </c>
      <c r="H8" s="2555">
        <v>68.129973474801062</v>
      </c>
      <c r="I8" s="2555">
        <v>62.291737504250257</v>
      </c>
      <c r="J8" s="2555">
        <v>74.456521739130437</v>
      </c>
      <c r="K8" s="1548"/>
      <c r="L8" s="1548"/>
    </row>
    <row r="9" spans="1:12" s="2415" customFormat="1" ht="24.95" customHeight="1">
      <c r="A9" s="2425">
        <v>2010</v>
      </c>
      <c r="B9" s="214">
        <v>23156</v>
      </c>
      <c r="C9" s="214">
        <v>12048</v>
      </c>
      <c r="D9" s="214">
        <v>11108</v>
      </c>
      <c r="E9" s="214">
        <v>15871</v>
      </c>
      <c r="F9" s="214">
        <v>7604</v>
      </c>
      <c r="G9" s="214">
        <v>8267</v>
      </c>
      <c r="H9" s="2555">
        <v>68.539471411297299</v>
      </c>
      <c r="I9" s="2555">
        <v>63.114209827357236</v>
      </c>
      <c r="J9" s="2555">
        <v>74.423838674828957</v>
      </c>
      <c r="K9" s="1548"/>
      <c r="L9" s="1548"/>
    </row>
    <row r="10" spans="1:12" s="2415" customFormat="1" ht="24.95" customHeight="1">
      <c r="A10" s="2425">
        <v>2011</v>
      </c>
      <c r="B10" s="214">
        <v>23176</v>
      </c>
      <c r="C10" s="214">
        <v>12055</v>
      </c>
      <c r="D10" s="214">
        <v>11121</v>
      </c>
      <c r="E10" s="214">
        <v>15890</v>
      </c>
      <c r="F10" s="214">
        <v>7561</v>
      </c>
      <c r="G10" s="214">
        <v>8329</v>
      </c>
      <c r="H10" s="2555">
        <v>68.562305833620982</v>
      </c>
      <c r="I10" s="2555">
        <v>62.720862712567403</v>
      </c>
      <c r="J10" s="2555">
        <v>74.894344033809915</v>
      </c>
      <c r="K10" s="1548"/>
      <c r="L10" s="1548"/>
    </row>
    <row r="11" spans="1:12" s="2415" customFormat="1" ht="24.95" customHeight="1">
      <c r="A11" s="2425">
        <v>2012</v>
      </c>
      <c r="B11" s="214">
        <v>22697</v>
      </c>
      <c r="C11" s="214">
        <v>11716</v>
      </c>
      <c r="D11" s="214">
        <v>10981</v>
      </c>
      <c r="E11" s="214">
        <v>15613</v>
      </c>
      <c r="F11" s="214">
        <v>7319</v>
      </c>
      <c r="G11" s="214">
        <v>8294</v>
      </c>
      <c r="H11" s="2555">
        <v>68.788826717187291</v>
      </c>
      <c r="I11" s="2555">
        <v>62.470126322977123</v>
      </c>
      <c r="J11" s="2555">
        <v>75.530461706584092</v>
      </c>
      <c r="K11" s="1548"/>
      <c r="L11" s="1548"/>
    </row>
    <row r="12" spans="1:12" s="2415" customFormat="1" ht="24.95" customHeight="1">
      <c r="A12" s="2425">
        <v>2013</v>
      </c>
      <c r="B12" s="214">
        <v>22419</v>
      </c>
      <c r="C12" s="214">
        <v>11626</v>
      </c>
      <c r="D12" s="214">
        <v>10793</v>
      </c>
      <c r="E12" s="215">
        <v>16762</v>
      </c>
      <c r="F12" s="215">
        <v>8016</v>
      </c>
      <c r="G12" s="215">
        <v>8746</v>
      </c>
      <c r="H12" s="2556">
        <v>74.8</v>
      </c>
      <c r="I12" s="2556">
        <v>68.900000000000006</v>
      </c>
      <c r="J12" s="2556">
        <v>81</v>
      </c>
      <c r="K12" s="1548"/>
      <c r="L12" s="1548"/>
    </row>
    <row r="13" spans="1:12" s="2415" customFormat="1" ht="24.95" customHeight="1">
      <c r="A13" s="2425">
        <v>2014</v>
      </c>
      <c r="B13" s="214">
        <v>20717</v>
      </c>
      <c r="C13" s="214">
        <v>10688</v>
      </c>
      <c r="D13" s="214">
        <v>10029</v>
      </c>
      <c r="E13" s="215">
        <v>15108</v>
      </c>
      <c r="F13" s="215">
        <v>7117</v>
      </c>
      <c r="G13" s="215">
        <v>7991</v>
      </c>
      <c r="H13" s="2556">
        <v>72.900000000000006</v>
      </c>
      <c r="I13" s="2556">
        <v>66.599999999999994</v>
      </c>
      <c r="J13" s="2556">
        <v>79.7</v>
      </c>
      <c r="K13" s="1548"/>
      <c r="L13" s="1548"/>
    </row>
    <row r="14" spans="1:12" s="2415" customFormat="1" ht="24.95" customHeight="1">
      <c r="A14" s="2425">
        <v>2015</v>
      </c>
      <c r="B14" s="214">
        <v>20434</v>
      </c>
      <c r="C14" s="214">
        <v>10463</v>
      </c>
      <c r="D14" s="214">
        <v>9971</v>
      </c>
      <c r="E14" s="215">
        <v>15153</v>
      </c>
      <c r="F14" s="215">
        <v>7103</v>
      </c>
      <c r="G14" s="215">
        <v>8050</v>
      </c>
      <c r="H14" s="2556">
        <v>74.2</v>
      </c>
      <c r="I14" s="2556">
        <v>67.900000000000006</v>
      </c>
      <c r="J14" s="2556">
        <v>80.7</v>
      </c>
      <c r="K14" s="1548"/>
      <c r="L14" s="1548"/>
    </row>
    <row r="15" spans="1:12" s="2415" customFormat="1" ht="24.95" customHeight="1">
      <c r="A15" s="2425">
        <v>2016</v>
      </c>
      <c r="B15" s="214">
        <v>19798</v>
      </c>
      <c r="C15" s="214">
        <v>10221</v>
      </c>
      <c r="D15" s="214">
        <v>9577</v>
      </c>
      <c r="E15" s="215">
        <v>14785</v>
      </c>
      <c r="F15" s="215">
        <v>7092</v>
      </c>
      <c r="G15" s="215">
        <v>7693</v>
      </c>
      <c r="H15" s="2556">
        <v>74.7</v>
      </c>
      <c r="I15" s="2556">
        <v>69.400000000000006</v>
      </c>
      <c r="J15" s="2556">
        <v>80.3</v>
      </c>
      <c r="K15" s="1548"/>
      <c r="L15" s="1548"/>
    </row>
    <row r="16" spans="1:12" s="2415" customFormat="1" ht="24.95" customHeight="1">
      <c r="A16" s="2425">
        <v>2017</v>
      </c>
      <c r="B16" s="214">
        <v>15994</v>
      </c>
      <c r="C16" s="214">
        <v>8160</v>
      </c>
      <c r="D16" s="214">
        <v>7834</v>
      </c>
      <c r="E16" s="215">
        <v>12985</v>
      </c>
      <c r="F16" s="215">
        <v>6255</v>
      </c>
      <c r="G16" s="215">
        <v>6730</v>
      </c>
      <c r="H16" s="2556">
        <v>81.2</v>
      </c>
      <c r="I16" s="2556">
        <v>76.7</v>
      </c>
      <c r="J16" s="2556">
        <v>85.9</v>
      </c>
      <c r="K16" s="1548"/>
      <c r="L16" s="1548"/>
    </row>
    <row r="17" spans="1:12" s="2415" customFormat="1" ht="24.95" customHeight="1">
      <c r="A17" s="2425">
        <v>2018</v>
      </c>
      <c r="B17" s="214">
        <v>15892</v>
      </c>
      <c r="C17" s="214">
        <v>8006</v>
      </c>
      <c r="D17" s="214">
        <v>7886</v>
      </c>
      <c r="E17" s="215">
        <v>12518</v>
      </c>
      <c r="F17" s="215">
        <v>5858</v>
      </c>
      <c r="G17" s="215">
        <v>6660</v>
      </c>
      <c r="H17" s="2556">
        <v>78.8</v>
      </c>
      <c r="I17" s="2556">
        <v>73.2</v>
      </c>
      <c r="J17" s="2556">
        <v>84.5</v>
      </c>
      <c r="K17" s="1548"/>
      <c r="L17" s="1548"/>
    </row>
    <row r="18" spans="1:12" s="2415" customFormat="1" ht="24.95" customHeight="1">
      <c r="A18" s="2425">
        <v>2019</v>
      </c>
      <c r="B18" s="214">
        <v>14985</v>
      </c>
      <c r="C18" s="214">
        <v>7456</v>
      </c>
      <c r="D18" s="214">
        <v>7529</v>
      </c>
      <c r="E18" s="215">
        <v>11578</v>
      </c>
      <c r="F18" s="215">
        <v>5345</v>
      </c>
      <c r="G18" s="215">
        <v>6233</v>
      </c>
      <c r="H18" s="2556">
        <v>77.3</v>
      </c>
      <c r="I18" s="2556">
        <v>71.7</v>
      </c>
      <c r="J18" s="2556">
        <v>82.8</v>
      </c>
      <c r="K18" s="1548"/>
      <c r="L18" s="1548"/>
    </row>
    <row r="19" spans="1:12" s="2415" customFormat="1" ht="24.95" customHeight="1">
      <c r="A19" s="2425" t="s">
        <v>3421</v>
      </c>
      <c r="B19" s="214">
        <v>14116</v>
      </c>
      <c r="C19" s="214">
        <v>7103</v>
      </c>
      <c r="D19" s="214">
        <v>7013</v>
      </c>
      <c r="E19" s="215">
        <v>11016</v>
      </c>
      <c r="F19" s="215">
        <v>5170</v>
      </c>
      <c r="G19" s="215">
        <v>5846</v>
      </c>
      <c r="H19" s="2556">
        <v>78</v>
      </c>
      <c r="I19" s="2556">
        <v>72.8</v>
      </c>
      <c r="J19" s="2556">
        <v>83.4</v>
      </c>
      <c r="K19" s="1548"/>
      <c r="L19" s="1548"/>
    </row>
    <row r="20" spans="1:12" s="2415" customFormat="1" ht="24.95" customHeight="1">
      <c r="A20" s="2425" t="s">
        <v>3411</v>
      </c>
      <c r="B20" s="214">
        <v>16011</v>
      </c>
      <c r="C20" s="214">
        <v>7852</v>
      </c>
      <c r="D20" s="214">
        <v>8159</v>
      </c>
      <c r="E20" s="215">
        <v>13301</v>
      </c>
      <c r="F20" s="215">
        <v>6138</v>
      </c>
      <c r="G20" s="215">
        <v>7163</v>
      </c>
      <c r="H20" s="2556">
        <v>83.1</v>
      </c>
      <c r="I20" s="2556">
        <v>78.2</v>
      </c>
      <c r="J20" s="2556">
        <v>87.8</v>
      </c>
      <c r="K20" s="1548"/>
      <c r="L20" s="1548"/>
    </row>
    <row r="21" spans="1:12" s="2415" customFormat="1" ht="24.95" customHeight="1">
      <c r="A21" s="2419">
        <v>2023</v>
      </c>
      <c r="B21" s="216">
        <v>15054</v>
      </c>
      <c r="C21" s="216">
        <v>7475</v>
      </c>
      <c r="D21" s="216">
        <v>7579</v>
      </c>
      <c r="E21" s="217">
        <v>12349</v>
      </c>
      <c r="F21" s="217">
        <v>5834</v>
      </c>
      <c r="G21" s="217">
        <v>6515</v>
      </c>
      <c r="H21" s="2557">
        <v>82</v>
      </c>
      <c r="I21" s="2557">
        <v>78.099999999999994</v>
      </c>
      <c r="J21" s="2557">
        <v>86</v>
      </c>
      <c r="K21" s="1548"/>
      <c r="L21" s="1548"/>
    </row>
    <row r="22" spans="1:12" ht="24.95" customHeight="1">
      <c r="A22" s="1548" t="s">
        <v>3422</v>
      </c>
      <c r="E22" s="218"/>
    </row>
    <row r="23" spans="1:12" ht="24.95" customHeight="1"/>
    <row r="24" spans="1:12" ht="24.95" customHeight="1"/>
    <row r="25" spans="1:12" ht="24.95" customHeight="1"/>
    <row r="26" spans="1:12" ht="24.95" customHeight="1"/>
    <row r="27" spans="1:12" ht="24.95" customHeight="1"/>
    <row r="28" spans="1:12" ht="24.95" customHeight="1"/>
    <row r="29" spans="1:12" ht="24.95" customHeight="1"/>
    <row r="30" spans="1:12" ht="24.95" customHeight="1"/>
    <row r="31" spans="1:12" ht="24.95" customHeight="1"/>
    <row r="32" spans="1:12" ht="24.95" customHeight="1"/>
    <row r="33" s="1548" customFormat="1" ht="24.95" customHeight="1"/>
    <row r="34" s="1548" customFormat="1" ht="24.95" customHeight="1"/>
  </sheetData>
  <mergeCells count="4">
    <mergeCell ref="A2:J3"/>
    <mergeCell ref="A6:A7"/>
    <mergeCell ref="B6:D6"/>
    <mergeCell ref="A1:I1"/>
  </mergeCells>
  <hyperlinks>
    <hyperlink ref="A1" location="CONTENT!A1" display="Back to table of contents" xr:uid="{2F322E7E-364A-49D8-AC78-1A72844994F0}"/>
    <hyperlink ref="A1:I1" location="CONTENT!B152" display="Back to table of contents" xr:uid="{B5B28D3B-3DAD-4B3C-B958-AF5CC9BA0525}"/>
  </hyperlinks>
  <pageMargins left="0.7" right="0.7" top="0.75" bottom="0.75" header="0.3" footer="0.3"/>
  <pageSetup paperSize="9" scale="98"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30262-C681-47A7-B179-CAC4415E6FCB}">
  <sheetPr>
    <pageSetUpPr fitToPage="1"/>
  </sheetPr>
  <dimension ref="A1:I25"/>
  <sheetViews>
    <sheetView showGridLines="0" workbookViewId="0">
      <selection sqref="A1:B1"/>
    </sheetView>
  </sheetViews>
  <sheetFormatPr defaultColWidth="8" defaultRowHeight="12.75"/>
  <cols>
    <col min="1" max="1" width="17.5703125" style="1548" customWidth="1"/>
    <col min="2" max="8" width="16" style="1548" customWidth="1"/>
    <col min="9" max="16384" width="8" style="1548"/>
  </cols>
  <sheetData>
    <row r="1" spans="1:9" s="751" customFormat="1" ht="15.75">
      <c r="A1" s="6187" t="s">
        <v>80</v>
      </c>
      <c r="B1" s="6187"/>
      <c r="C1" s="6187"/>
      <c r="D1" s="6187"/>
      <c r="E1" s="6187"/>
      <c r="F1" s="6187"/>
      <c r="G1" s="6187"/>
      <c r="H1" s="6187"/>
      <c r="I1" s="6187"/>
    </row>
    <row r="2" spans="1:9" s="2415" customFormat="1" ht="29.25" customHeight="1">
      <c r="A2" s="2410" t="s">
        <v>3423</v>
      </c>
    </row>
    <row r="4" spans="1:9" s="2445" customFormat="1" ht="20.100000000000001" customHeight="1">
      <c r="A4" s="6201" t="s">
        <v>392</v>
      </c>
      <c r="B4" s="2449" t="s">
        <v>3424</v>
      </c>
      <c r="C4" s="6178" t="s">
        <v>3375</v>
      </c>
      <c r="D4" s="6179"/>
      <c r="E4" s="6179"/>
      <c r="F4" s="6180"/>
      <c r="G4" s="6201" t="s">
        <v>3425</v>
      </c>
      <c r="H4" s="2449" t="s">
        <v>3426</v>
      </c>
    </row>
    <row r="5" spans="1:9" s="2445" customFormat="1" ht="20.100000000000001" customHeight="1">
      <c r="A5" s="6203"/>
      <c r="B5" s="2419" t="s">
        <v>3427</v>
      </c>
      <c r="C5" s="2417" t="s">
        <v>3377</v>
      </c>
      <c r="D5" s="2417" t="s">
        <v>3428</v>
      </c>
      <c r="E5" s="2417" t="s">
        <v>3429</v>
      </c>
      <c r="F5" s="2417" t="s">
        <v>316</v>
      </c>
      <c r="G5" s="6203"/>
      <c r="H5" s="2419" t="s">
        <v>3430</v>
      </c>
    </row>
    <row r="6" spans="1:9" s="2415" customFormat="1" ht="21.6" customHeight="1">
      <c r="A6" s="2538"/>
      <c r="B6" s="2539"/>
      <c r="C6" s="2539"/>
      <c r="D6" s="2540" t="s">
        <v>3431</v>
      </c>
      <c r="E6" s="2539"/>
      <c r="F6" s="2539"/>
      <c r="G6" s="2539"/>
      <c r="H6" s="2541"/>
    </row>
    <row r="7" spans="1:9" s="2415" customFormat="1" ht="21.6" customHeight="1">
      <c r="A7" s="2542">
        <v>43160</v>
      </c>
      <c r="B7" s="2543">
        <v>178</v>
      </c>
      <c r="C7" s="2543">
        <v>48814</v>
      </c>
      <c r="D7" s="2543">
        <v>55459</v>
      </c>
      <c r="E7" s="2544">
        <v>6442</v>
      </c>
      <c r="F7" s="2422">
        <v>110715</v>
      </c>
      <c r="G7" s="2545">
        <v>8606</v>
      </c>
      <c r="H7" s="2422">
        <v>12.86486172437834</v>
      </c>
    </row>
    <row r="8" spans="1:9" s="2415" customFormat="1" ht="21.6" customHeight="1">
      <c r="A8" s="2546">
        <v>43525</v>
      </c>
      <c r="B8" s="2543">
        <v>180</v>
      </c>
      <c r="C8" s="2543">
        <v>47502</v>
      </c>
      <c r="D8" s="2543">
        <v>54526</v>
      </c>
      <c r="E8" s="2544">
        <v>6534</v>
      </c>
      <c r="F8" s="2422">
        <v>108562</v>
      </c>
      <c r="G8" s="2545">
        <v>8813</v>
      </c>
      <c r="H8" s="2422">
        <v>12.31839328265063</v>
      </c>
    </row>
    <row r="9" spans="1:9" s="2415" customFormat="1" ht="21.6" customHeight="1">
      <c r="A9" s="2546">
        <v>43891</v>
      </c>
      <c r="B9" s="2544">
        <v>179</v>
      </c>
      <c r="C9" s="2544">
        <v>45417</v>
      </c>
      <c r="D9" s="2544">
        <v>53343</v>
      </c>
      <c r="E9" s="2544">
        <v>6846</v>
      </c>
      <c r="F9" s="2547">
        <v>105606</v>
      </c>
      <c r="G9" s="2544">
        <v>9542</v>
      </c>
      <c r="H9" s="2422">
        <v>11.067491092014253</v>
      </c>
    </row>
    <row r="10" spans="1:9" s="2415" customFormat="1" ht="21.6" customHeight="1">
      <c r="A10" s="2546" t="s">
        <v>3432</v>
      </c>
      <c r="B10" s="2543">
        <v>178</v>
      </c>
      <c r="C10" s="2543">
        <v>44986</v>
      </c>
      <c r="D10" s="2543">
        <v>51010</v>
      </c>
      <c r="E10" s="2544">
        <v>6726</v>
      </c>
      <c r="F10" s="2422">
        <v>102722</v>
      </c>
      <c r="G10" s="2545">
        <v>9379</v>
      </c>
      <c r="H10" s="2422">
        <v>10.95234033479049</v>
      </c>
    </row>
    <row r="11" spans="1:9" s="2415" customFormat="1" ht="21.6" customHeight="1">
      <c r="A11" s="2548">
        <v>44986</v>
      </c>
      <c r="B11" s="2549">
        <v>179</v>
      </c>
      <c r="C11" s="2549">
        <v>44310</v>
      </c>
      <c r="D11" s="2549">
        <v>47773</v>
      </c>
      <c r="E11" s="2549">
        <v>6817</v>
      </c>
      <c r="F11" s="2550">
        <v>98900</v>
      </c>
      <c r="G11" s="2549">
        <v>9098</v>
      </c>
      <c r="H11" s="2426">
        <v>10.870520993624973</v>
      </c>
    </row>
    <row r="12" spans="1:9" s="2415" customFormat="1" ht="21.6" customHeight="1">
      <c r="A12" s="2538"/>
      <c r="B12" s="2539"/>
      <c r="C12" s="2539"/>
      <c r="D12" s="2540" t="s">
        <v>3433</v>
      </c>
      <c r="E12" s="2539"/>
      <c r="F12" s="2539"/>
      <c r="G12" s="2539"/>
      <c r="H12" s="2541"/>
    </row>
    <row r="13" spans="1:9" s="2415" customFormat="1" ht="21.6" customHeight="1">
      <c r="A13" s="2542">
        <v>43160</v>
      </c>
      <c r="B13" s="2543">
        <v>170</v>
      </c>
      <c r="C13" s="2543">
        <v>48814</v>
      </c>
      <c r="D13" s="2543">
        <v>50378</v>
      </c>
      <c r="E13" s="2543">
        <v>6442</v>
      </c>
      <c r="F13" s="2422">
        <v>105634</v>
      </c>
      <c r="G13" s="2543">
        <v>8307</v>
      </c>
      <c r="H13" s="2422">
        <v>12.71626339231973</v>
      </c>
    </row>
    <row r="14" spans="1:9" s="2415" customFormat="1" ht="21.6" customHeight="1">
      <c r="A14" s="2546">
        <v>43525</v>
      </c>
      <c r="B14" s="2543">
        <v>172</v>
      </c>
      <c r="C14" s="2543">
        <v>47502</v>
      </c>
      <c r="D14" s="2543">
        <v>49279</v>
      </c>
      <c r="E14" s="2543">
        <v>6534</v>
      </c>
      <c r="F14" s="2422">
        <v>103315</v>
      </c>
      <c r="G14" s="2543">
        <v>8518</v>
      </c>
      <c r="H14" s="2422">
        <v>12.12902089692416</v>
      </c>
    </row>
    <row r="15" spans="1:9" s="2415" customFormat="1" ht="21.6" customHeight="1">
      <c r="A15" s="2546">
        <v>43891</v>
      </c>
      <c r="B15" s="2543">
        <v>171</v>
      </c>
      <c r="C15" s="2543">
        <v>45417</v>
      </c>
      <c r="D15" s="2543">
        <v>48128</v>
      </c>
      <c r="E15" s="2543">
        <v>6846</v>
      </c>
      <c r="F15" s="2422">
        <v>100391</v>
      </c>
      <c r="G15" s="2543">
        <v>9177</v>
      </c>
      <c r="H15" s="2422">
        <v>10.939413751770731</v>
      </c>
    </row>
    <row r="16" spans="1:9" s="2415" customFormat="1" ht="21.6" customHeight="1">
      <c r="A16" s="2546" t="s">
        <v>3432</v>
      </c>
      <c r="B16" s="2543">
        <v>170</v>
      </c>
      <c r="C16" s="2543">
        <v>44986</v>
      </c>
      <c r="D16" s="2543">
        <v>45841</v>
      </c>
      <c r="E16" s="2543">
        <v>6726</v>
      </c>
      <c r="F16" s="2422">
        <v>97553</v>
      </c>
      <c r="G16" s="2543">
        <v>9003</v>
      </c>
      <c r="H16" s="2422">
        <v>10.835610352104855</v>
      </c>
    </row>
    <row r="17" spans="1:8" s="2415" customFormat="1" ht="21.6" customHeight="1">
      <c r="A17" s="2546">
        <v>44986</v>
      </c>
      <c r="B17" s="2543">
        <v>171</v>
      </c>
      <c r="C17" s="2543">
        <v>44310</v>
      </c>
      <c r="D17" s="2543">
        <v>42790</v>
      </c>
      <c r="E17" s="2543">
        <v>6817</v>
      </c>
      <c r="F17" s="2422">
        <v>93917</v>
      </c>
      <c r="G17" s="2543">
        <v>8729</v>
      </c>
      <c r="H17" s="2422">
        <v>10.75919349295452</v>
      </c>
    </row>
    <row r="18" spans="1:8" s="2415" customFormat="1" ht="21.6" customHeight="1">
      <c r="A18" s="2551"/>
      <c r="B18" s="2552"/>
      <c r="C18" s="2552"/>
      <c r="D18" s="2553" t="s">
        <v>3434</v>
      </c>
      <c r="E18" s="2552"/>
      <c r="F18" s="2552"/>
      <c r="G18" s="2552"/>
      <c r="H18" s="2554"/>
    </row>
    <row r="19" spans="1:8" ht="21.6" customHeight="1">
      <c r="A19" s="2542">
        <v>43160</v>
      </c>
      <c r="B19" s="2422">
        <v>8</v>
      </c>
      <c r="C19" s="2422" t="s">
        <v>9</v>
      </c>
      <c r="D19" s="2422">
        <v>5081</v>
      </c>
      <c r="E19" s="2422" t="s">
        <v>9</v>
      </c>
      <c r="F19" s="2422">
        <v>5081</v>
      </c>
      <c r="G19" s="2422">
        <v>299</v>
      </c>
      <c r="H19" s="2422">
        <v>16.993311036789297</v>
      </c>
    </row>
    <row r="20" spans="1:8" ht="21.6" customHeight="1">
      <c r="A20" s="2546">
        <v>43525</v>
      </c>
      <c r="B20" s="2422">
        <v>8</v>
      </c>
      <c r="C20" s="2422" t="s">
        <v>9</v>
      </c>
      <c r="D20" s="2422">
        <v>5247</v>
      </c>
      <c r="E20" s="2422" t="s">
        <v>9</v>
      </c>
      <c r="F20" s="2422">
        <v>5247</v>
      </c>
      <c r="G20" s="2422">
        <v>295</v>
      </c>
      <c r="H20" s="2422">
        <v>17.786440677966102</v>
      </c>
    </row>
    <row r="21" spans="1:8" ht="21.6" customHeight="1">
      <c r="A21" s="2546">
        <v>43891</v>
      </c>
      <c r="B21" s="2422">
        <v>8</v>
      </c>
      <c r="C21" s="2422" t="s">
        <v>9</v>
      </c>
      <c r="D21" s="2422">
        <v>5215</v>
      </c>
      <c r="E21" s="2422" t="s">
        <v>9</v>
      </c>
      <c r="F21" s="2422">
        <v>5215</v>
      </c>
      <c r="G21" s="2422">
        <v>365</v>
      </c>
      <c r="H21" s="2422">
        <v>14.287671232876713</v>
      </c>
    </row>
    <row r="22" spans="1:8" ht="21.6" customHeight="1">
      <c r="A22" s="2546" t="s">
        <v>3432</v>
      </c>
      <c r="B22" s="2422">
        <v>8</v>
      </c>
      <c r="C22" s="2422" t="s">
        <v>9</v>
      </c>
      <c r="D22" s="2422">
        <v>5169</v>
      </c>
      <c r="E22" s="2422" t="s">
        <v>9</v>
      </c>
      <c r="F22" s="2422">
        <v>5169</v>
      </c>
      <c r="G22" s="2422">
        <v>376</v>
      </c>
      <c r="H22" s="2422">
        <v>13.747340425531915</v>
      </c>
    </row>
    <row r="23" spans="1:8" ht="21.6" customHeight="1">
      <c r="A23" s="2548">
        <v>44986</v>
      </c>
      <c r="B23" s="2426">
        <v>8</v>
      </c>
      <c r="C23" s="2426" t="s">
        <v>9</v>
      </c>
      <c r="D23" s="2426">
        <v>4983</v>
      </c>
      <c r="E23" s="2426" t="s">
        <v>9</v>
      </c>
      <c r="F23" s="2426">
        <v>4983</v>
      </c>
      <c r="G23" s="2426">
        <v>369</v>
      </c>
      <c r="H23" s="2426">
        <v>13.504065040650406</v>
      </c>
    </row>
    <row r="24" spans="1:8" ht="20.100000000000001" customHeight="1">
      <c r="A24" s="2429" t="s">
        <v>3435</v>
      </c>
    </row>
    <row r="25" spans="1:8" ht="12.75" customHeight="1">
      <c r="A25" s="1548" t="s">
        <v>3436</v>
      </c>
    </row>
  </sheetData>
  <mergeCells count="4">
    <mergeCell ref="A4:A5"/>
    <mergeCell ref="C4:F4"/>
    <mergeCell ref="G4:G5"/>
    <mergeCell ref="A1:I1"/>
  </mergeCells>
  <hyperlinks>
    <hyperlink ref="A1" location="CONTENT!A1" display="Back to table of contents" xr:uid="{C1D66799-242B-41A0-8A45-F7BB25EDCD7B}"/>
    <hyperlink ref="A1:I1" location="CONTENT!B152" display="Back to table of contents" xr:uid="{EDBF19DF-BDD8-49BD-B839-C946C77DA400}"/>
  </hyperlinks>
  <pageMargins left="0.7" right="0.7" top="0.75" bottom="0.75" header="0.3" footer="0.3"/>
  <pageSetup paperSize="9" scale="96"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14F27-700A-4D64-900D-14FFE366B031}">
  <sheetPr>
    <pageSetUpPr fitToPage="1"/>
  </sheetPr>
  <dimension ref="A1:O38"/>
  <sheetViews>
    <sheetView showGridLines="0" workbookViewId="0">
      <selection sqref="A1:B1"/>
    </sheetView>
  </sheetViews>
  <sheetFormatPr defaultColWidth="8" defaultRowHeight="12.75"/>
  <cols>
    <col min="1" max="1" width="22.5703125" style="2468" customWidth="1"/>
    <col min="2" max="2" width="8.140625" style="2468" customWidth="1"/>
    <col min="3" max="3" width="9.7109375" style="2468" customWidth="1"/>
    <col min="4" max="4" width="8.140625" style="2468" customWidth="1"/>
    <col min="5" max="5" width="8.85546875" style="2468" customWidth="1"/>
    <col min="6" max="6" width="8.140625" style="2468" customWidth="1"/>
    <col min="7" max="8" width="8.85546875" style="2468" customWidth="1"/>
    <col min="9" max="13" width="8.140625" style="2468" customWidth="1"/>
    <col min="14" max="16384" width="8" style="2468"/>
  </cols>
  <sheetData>
    <row r="1" spans="1:15" s="751" customFormat="1" ht="15.75">
      <c r="A1" s="6187" t="s">
        <v>80</v>
      </c>
      <c r="B1" s="6187"/>
      <c r="C1" s="6187"/>
      <c r="D1" s="6187"/>
      <c r="E1" s="6187"/>
      <c r="F1" s="6187"/>
      <c r="G1" s="6187"/>
      <c r="H1" s="6187"/>
      <c r="I1" s="6187"/>
    </row>
    <row r="2" spans="1:15" ht="0.75" customHeight="1">
      <c r="N2" s="2469"/>
    </row>
    <row r="3" spans="1:15" s="2474" customFormat="1" ht="15.75">
      <c r="A3" s="2470" t="s">
        <v>3437</v>
      </c>
      <c r="B3" s="2470"/>
      <c r="C3" s="2470"/>
      <c r="D3" s="2470"/>
      <c r="E3" s="2470"/>
      <c r="F3" s="2470"/>
      <c r="G3" s="2470"/>
      <c r="H3" s="2470"/>
      <c r="I3" s="2470"/>
      <c r="J3" s="2470"/>
      <c r="K3" s="2470"/>
      <c r="L3" s="2470"/>
      <c r="M3" s="2471"/>
      <c r="N3" s="2472"/>
      <c r="O3" s="2473"/>
    </row>
    <row r="4" spans="1:15" ht="15.75">
      <c r="A4" s="2470" t="s">
        <v>3438</v>
      </c>
      <c r="B4" s="2471"/>
      <c r="C4" s="2471"/>
      <c r="D4" s="2471"/>
      <c r="E4" s="2471"/>
      <c r="F4" s="2471"/>
      <c r="G4" s="2471"/>
      <c r="H4" s="2471"/>
      <c r="I4" s="2471"/>
      <c r="J4" s="2471"/>
      <c r="K4" s="2471"/>
      <c r="L4" s="2471"/>
      <c r="M4" s="2471"/>
      <c r="N4" s="2475"/>
      <c r="O4" s="2469"/>
    </row>
    <row r="5" spans="1:15" ht="4.5" customHeight="1">
      <c r="A5" s="2471"/>
      <c r="B5" s="2471"/>
      <c r="C5" s="2471"/>
      <c r="D5" s="2471"/>
      <c r="E5" s="2471"/>
      <c r="F5" s="2471"/>
      <c r="G5" s="2471"/>
      <c r="H5" s="2471"/>
      <c r="I5" s="2471"/>
      <c r="J5" s="2471"/>
      <c r="K5" s="2471"/>
      <c r="L5" s="2471"/>
      <c r="M5" s="2471"/>
      <c r="N5" s="2475"/>
      <c r="O5" s="2469"/>
    </row>
    <row r="6" spans="1:15" s="2474" customFormat="1" ht="35.1" customHeight="1">
      <c r="A6" s="6213" t="s">
        <v>3360</v>
      </c>
      <c r="B6" s="2476" t="s">
        <v>3394</v>
      </c>
      <c r="C6" s="2477"/>
      <c r="D6" s="2477"/>
      <c r="E6" s="2477"/>
      <c r="F6" s="2477"/>
      <c r="G6" s="2477"/>
      <c r="H6" s="2477"/>
      <c r="I6" s="2477"/>
      <c r="J6" s="2477"/>
      <c r="K6" s="2478"/>
      <c r="L6" s="2479"/>
      <c r="M6" s="2480" t="s">
        <v>3395</v>
      </c>
      <c r="N6" s="2472"/>
      <c r="O6" s="2481"/>
    </row>
    <row r="7" spans="1:15" s="2474" customFormat="1" ht="35.1" customHeight="1">
      <c r="A7" s="6214"/>
      <c r="B7" s="2482">
        <v>7</v>
      </c>
      <c r="C7" s="2483" t="s">
        <v>3439</v>
      </c>
      <c r="D7" s="2482">
        <v>8</v>
      </c>
      <c r="E7" s="2483" t="s">
        <v>3440</v>
      </c>
      <c r="F7" s="2482">
        <v>9</v>
      </c>
      <c r="G7" s="2483" t="s">
        <v>3441</v>
      </c>
      <c r="H7" s="2483" t="s">
        <v>3442</v>
      </c>
      <c r="I7" s="2482">
        <v>10</v>
      </c>
      <c r="J7" s="2483">
        <v>11</v>
      </c>
      <c r="K7" s="2484">
        <v>12</v>
      </c>
      <c r="L7" s="2483">
        <v>13</v>
      </c>
      <c r="M7" s="2485" t="s">
        <v>3396</v>
      </c>
      <c r="N7" s="2472"/>
      <c r="O7" s="2481"/>
    </row>
    <row r="8" spans="1:15" s="2474" customFormat="1" ht="35.1" customHeight="1">
      <c r="A8" s="2486" t="s">
        <v>3397</v>
      </c>
      <c r="B8" s="2487">
        <v>1548</v>
      </c>
      <c r="C8" s="2487">
        <v>464</v>
      </c>
      <c r="D8" s="2487">
        <v>1253</v>
      </c>
      <c r="E8" s="2488">
        <v>423</v>
      </c>
      <c r="F8" s="2488">
        <v>1446</v>
      </c>
      <c r="G8" s="2488">
        <v>500</v>
      </c>
      <c r="H8" s="2488">
        <v>421</v>
      </c>
      <c r="I8" s="2487">
        <v>1756</v>
      </c>
      <c r="J8" s="2487">
        <v>1919</v>
      </c>
      <c r="K8" s="2489">
        <v>1006</v>
      </c>
      <c r="L8" s="2490">
        <v>1018</v>
      </c>
      <c r="M8" s="2491">
        <v>11754</v>
      </c>
      <c r="N8" s="2481"/>
      <c r="O8" s="2481"/>
    </row>
    <row r="9" spans="1:15" s="2474" customFormat="1" ht="35.1" customHeight="1">
      <c r="A9" s="2492" t="s">
        <v>3398</v>
      </c>
      <c r="B9" s="2488">
        <v>1292</v>
      </c>
      <c r="C9" s="2488">
        <v>308</v>
      </c>
      <c r="D9" s="2488">
        <v>984</v>
      </c>
      <c r="E9" s="2488">
        <v>253</v>
      </c>
      <c r="F9" s="2488">
        <v>1212</v>
      </c>
      <c r="G9" s="2488">
        <v>240</v>
      </c>
      <c r="H9" s="2488">
        <v>271</v>
      </c>
      <c r="I9" s="2488">
        <v>1377</v>
      </c>
      <c r="J9" s="2488">
        <v>1478</v>
      </c>
      <c r="K9" s="2493">
        <v>590</v>
      </c>
      <c r="L9" s="2494">
        <v>685</v>
      </c>
      <c r="M9" s="2495">
        <v>8690</v>
      </c>
      <c r="N9" s="2481"/>
      <c r="O9" s="2481"/>
    </row>
    <row r="10" spans="1:15" s="2474" customFormat="1" ht="35.1" customHeight="1">
      <c r="A10" s="2492" t="s">
        <v>3399</v>
      </c>
      <c r="B10" s="2488">
        <v>1626</v>
      </c>
      <c r="C10" s="2488">
        <v>207</v>
      </c>
      <c r="D10" s="2488">
        <v>1262</v>
      </c>
      <c r="E10" s="2488">
        <v>210</v>
      </c>
      <c r="F10" s="2488">
        <v>1433</v>
      </c>
      <c r="G10" s="2488">
        <v>200</v>
      </c>
      <c r="H10" s="2488">
        <v>209</v>
      </c>
      <c r="I10" s="2488">
        <v>1243</v>
      </c>
      <c r="J10" s="2488">
        <v>1332</v>
      </c>
      <c r="K10" s="2493">
        <v>711</v>
      </c>
      <c r="L10" s="2494">
        <v>658</v>
      </c>
      <c r="M10" s="2495">
        <v>9091</v>
      </c>
      <c r="N10" s="2481"/>
      <c r="O10" s="2481"/>
    </row>
    <row r="11" spans="1:15" s="2474" customFormat="1" ht="35.1" customHeight="1">
      <c r="A11" s="2492" t="s">
        <v>3400</v>
      </c>
      <c r="B11" s="2488">
        <v>1431</v>
      </c>
      <c r="C11" s="2488">
        <v>241</v>
      </c>
      <c r="D11" s="2488">
        <v>1270</v>
      </c>
      <c r="E11" s="2488">
        <v>257</v>
      </c>
      <c r="F11" s="2488">
        <v>1439</v>
      </c>
      <c r="G11" s="2488">
        <v>262</v>
      </c>
      <c r="H11" s="2488">
        <v>289</v>
      </c>
      <c r="I11" s="2488">
        <v>1540</v>
      </c>
      <c r="J11" s="2488">
        <v>1933</v>
      </c>
      <c r="K11" s="2493">
        <v>731</v>
      </c>
      <c r="L11" s="2494">
        <v>789</v>
      </c>
      <c r="M11" s="2495">
        <v>10182</v>
      </c>
      <c r="N11" s="2481"/>
      <c r="O11" s="2481"/>
    </row>
    <row r="12" spans="1:15" s="2474" customFormat="1" ht="35.1" customHeight="1">
      <c r="A12" s="2492" t="s">
        <v>3401</v>
      </c>
      <c r="B12" s="2488">
        <v>822</v>
      </c>
      <c r="C12" s="2488">
        <v>188</v>
      </c>
      <c r="D12" s="2488">
        <v>590</v>
      </c>
      <c r="E12" s="2488">
        <v>166</v>
      </c>
      <c r="F12" s="2488">
        <v>735</v>
      </c>
      <c r="G12" s="2488">
        <v>186</v>
      </c>
      <c r="H12" s="2488">
        <v>217</v>
      </c>
      <c r="I12" s="2488">
        <v>894</v>
      </c>
      <c r="J12" s="2488">
        <v>1045</v>
      </c>
      <c r="K12" s="2493">
        <v>511</v>
      </c>
      <c r="L12" s="2494">
        <v>475</v>
      </c>
      <c r="M12" s="2495">
        <v>5829</v>
      </c>
      <c r="N12" s="2481"/>
      <c r="O12" s="2481"/>
    </row>
    <row r="13" spans="1:15" s="2474" customFormat="1" ht="35.1" customHeight="1">
      <c r="A13" s="2492" t="s">
        <v>3402</v>
      </c>
      <c r="B13" s="2488">
        <v>299</v>
      </c>
      <c r="C13" s="2488">
        <v>104</v>
      </c>
      <c r="D13" s="2488">
        <v>241</v>
      </c>
      <c r="E13" s="2488">
        <v>127</v>
      </c>
      <c r="F13" s="2488">
        <v>316</v>
      </c>
      <c r="G13" s="2496">
        <v>123</v>
      </c>
      <c r="H13" s="2496">
        <v>137</v>
      </c>
      <c r="I13" s="2488">
        <v>393</v>
      </c>
      <c r="J13" s="2488">
        <v>429</v>
      </c>
      <c r="K13" s="2493">
        <v>82</v>
      </c>
      <c r="L13" s="2494">
        <v>86</v>
      </c>
      <c r="M13" s="2495">
        <v>2337</v>
      </c>
      <c r="N13" s="2481"/>
      <c r="O13" s="2481"/>
    </row>
    <row r="14" spans="1:15" s="2474" customFormat="1" ht="35.1" customHeight="1">
      <c r="A14" s="2492" t="s">
        <v>3443</v>
      </c>
      <c r="B14" s="2488">
        <v>5560</v>
      </c>
      <c r="C14" s="2488">
        <v>600</v>
      </c>
      <c r="D14" s="2488">
        <v>4774</v>
      </c>
      <c r="E14" s="2488">
        <v>689</v>
      </c>
      <c r="F14" s="2488">
        <v>5029</v>
      </c>
      <c r="G14" s="2488">
        <v>733</v>
      </c>
      <c r="H14" s="2488">
        <v>777</v>
      </c>
      <c r="I14" s="2488">
        <v>5859</v>
      </c>
      <c r="J14" s="2488">
        <v>5914</v>
      </c>
      <c r="K14" s="2493">
        <v>3744</v>
      </c>
      <c r="L14" s="2494">
        <v>3682</v>
      </c>
      <c r="M14" s="2495">
        <v>37361</v>
      </c>
      <c r="N14" s="2481"/>
      <c r="O14" s="2481"/>
    </row>
    <row r="15" spans="1:15" s="2474" customFormat="1" ht="35.1" customHeight="1">
      <c r="A15" s="2492" t="s">
        <v>3404</v>
      </c>
      <c r="B15" s="2488">
        <v>834</v>
      </c>
      <c r="C15" s="2488">
        <v>145</v>
      </c>
      <c r="D15" s="2488">
        <v>819</v>
      </c>
      <c r="E15" s="2488">
        <v>129</v>
      </c>
      <c r="F15" s="2488">
        <v>825</v>
      </c>
      <c r="G15" s="2488">
        <v>118</v>
      </c>
      <c r="H15" s="2488">
        <v>144</v>
      </c>
      <c r="I15" s="2488">
        <v>961</v>
      </c>
      <c r="J15" s="2488">
        <v>1047</v>
      </c>
      <c r="K15" s="2493">
        <v>786</v>
      </c>
      <c r="L15" s="2494">
        <v>752</v>
      </c>
      <c r="M15" s="2495">
        <v>6560</v>
      </c>
      <c r="N15" s="2481"/>
      <c r="O15" s="2481"/>
    </row>
    <row r="16" spans="1:15" s="2474" customFormat="1" ht="35.1" customHeight="1">
      <c r="A16" s="2492" t="s">
        <v>3444</v>
      </c>
      <c r="B16" s="2488">
        <v>297</v>
      </c>
      <c r="C16" s="2497">
        <v>145</v>
      </c>
      <c r="D16" s="2497">
        <v>255</v>
      </c>
      <c r="E16" s="2497">
        <v>143</v>
      </c>
      <c r="F16" s="2497">
        <v>319</v>
      </c>
      <c r="G16" s="2497">
        <v>124</v>
      </c>
      <c r="H16" s="2497">
        <v>117</v>
      </c>
      <c r="I16" s="2497">
        <v>271</v>
      </c>
      <c r="J16" s="2497">
        <v>270</v>
      </c>
      <c r="K16" s="2493">
        <v>77</v>
      </c>
      <c r="L16" s="2488">
        <v>95</v>
      </c>
      <c r="M16" s="2495">
        <v>2113</v>
      </c>
      <c r="N16" s="2481"/>
      <c r="O16" s="2481"/>
    </row>
    <row r="17" spans="1:15" s="2500" customFormat="1" ht="35.1" customHeight="1">
      <c r="A17" s="2486" t="s">
        <v>3406</v>
      </c>
      <c r="B17" s="2498">
        <v>13709</v>
      </c>
      <c r="C17" s="2498">
        <v>2402</v>
      </c>
      <c r="D17" s="2498">
        <v>11448</v>
      </c>
      <c r="E17" s="2498">
        <v>2397</v>
      </c>
      <c r="F17" s="2498">
        <v>12754</v>
      </c>
      <c r="G17" s="2498">
        <v>2486</v>
      </c>
      <c r="H17" s="2498">
        <v>2582</v>
      </c>
      <c r="I17" s="2498">
        <v>14294</v>
      </c>
      <c r="J17" s="2498">
        <v>15367</v>
      </c>
      <c r="K17" s="2498">
        <v>8238</v>
      </c>
      <c r="L17" s="2498">
        <v>8240</v>
      </c>
      <c r="M17" s="2499">
        <v>93917</v>
      </c>
      <c r="N17" s="2472"/>
      <c r="O17" s="2472"/>
    </row>
    <row r="18" spans="1:15" s="2500" customFormat="1" ht="35.1" customHeight="1">
      <c r="A18" s="2501" t="s">
        <v>3407</v>
      </c>
      <c r="B18" s="2502">
        <v>622</v>
      </c>
      <c r="C18" s="2503">
        <v>147</v>
      </c>
      <c r="D18" s="2503">
        <v>598</v>
      </c>
      <c r="E18" s="2503">
        <v>156</v>
      </c>
      <c r="F18" s="2503">
        <v>712</v>
      </c>
      <c r="G18" s="2503">
        <v>186</v>
      </c>
      <c r="H18" s="2503">
        <v>234</v>
      </c>
      <c r="I18" s="2503">
        <v>877</v>
      </c>
      <c r="J18" s="2503">
        <v>861</v>
      </c>
      <c r="K18" s="2504">
        <v>338</v>
      </c>
      <c r="L18" s="2505">
        <v>252</v>
      </c>
      <c r="M18" s="2506">
        <v>4983</v>
      </c>
      <c r="N18" s="2472"/>
      <c r="O18" s="2472"/>
    </row>
    <row r="19" spans="1:15" s="2474" customFormat="1" ht="35.1" customHeight="1">
      <c r="A19" s="2507" t="s">
        <v>3408</v>
      </c>
      <c r="B19" s="2508">
        <v>14331</v>
      </c>
      <c r="C19" s="2509">
        <v>2549</v>
      </c>
      <c r="D19" s="2509">
        <v>12046</v>
      </c>
      <c r="E19" s="2509">
        <v>2553</v>
      </c>
      <c r="F19" s="2509">
        <v>13466</v>
      </c>
      <c r="G19" s="2509">
        <v>2672</v>
      </c>
      <c r="H19" s="2509">
        <v>2816</v>
      </c>
      <c r="I19" s="2509">
        <v>15171</v>
      </c>
      <c r="J19" s="2509">
        <v>16228</v>
      </c>
      <c r="K19" s="2509">
        <v>8576</v>
      </c>
      <c r="L19" s="2509">
        <v>8492</v>
      </c>
      <c r="M19" s="2510">
        <v>98900</v>
      </c>
      <c r="N19" s="2481"/>
      <c r="O19" s="2481"/>
    </row>
    <row r="20" spans="1:15" ht="35.1" customHeight="1">
      <c r="N20" s="2511"/>
      <c r="O20" s="2511"/>
    </row>
    <row r="21" spans="1:15" s="2514" customFormat="1" ht="35.1" customHeight="1">
      <c r="A21" s="2470" t="s">
        <v>3445</v>
      </c>
      <c r="B21" s="2470"/>
      <c r="C21" s="2470"/>
      <c r="D21" s="2470"/>
      <c r="E21" s="2470"/>
      <c r="F21" s="2470"/>
      <c r="G21" s="2470"/>
      <c r="H21" s="2470"/>
      <c r="I21" s="2470"/>
      <c r="J21" s="2470"/>
      <c r="K21" s="2470"/>
      <c r="L21" s="2470"/>
      <c r="M21" s="2470"/>
      <c r="N21" s="2512"/>
      <c r="O21" s="2513"/>
    </row>
    <row r="22" spans="1:15" s="2514" customFormat="1" ht="20.100000000000001" customHeight="1">
      <c r="A22" s="2470" t="s">
        <v>3438</v>
      </c>
      <c r="B22" s="2470"/>
      <c r="C22" s="2470"/>
      <c r="D22" s="2470"/>
      <c r="E22" s="2470"/>
      <c r="F22" s="2470"/>
      <c r="G22" s="2470"/>
      <c r="H22" s="2470"/>
      <c r="I22" s="2470"/>
      <c r="J22" s="2470"/>
      <c r="K22" s="2470"/>
      <c r="L22" s="2470"/>
      <c r="M22" s="2470"/>
      <c r="N22" s="2512"/>
      <c r="O22" s="2513"/>
    </row>
    <row r="23" spans="1:15" s="2474" customFormat="1" ht="35.1" customHeight="1">
      <c r="A23" s="6215" t="s">
        <v>3368</v>
      </c>
      <c r="B23" s="2477" t="s">
        <v>3394</v>
      </c>
      <c r="C23" s="2477"/>
      <c r="D23" s="2477"/>
      <c r="E23" s="2477"/>
      <c r="F23" s="2477"/>
      <c r="G23" s="2477"/>
      <c r="H23" s="2477"/>
      <c r="I23" s="2477"/>
      <c r="J23" s="2477"/>
      <c r="K23" s="2478"/>
      <c r="L23" s="2479"/>
      <c r="M23" s="2515" t="s">
        <v>3395</v>
      </c>
      <c r="N23" s="2472"/>
      <c r="O23" s="2481"/>
    </row>
    <row r="24" spans="1:15" s="2474" customFormat="1" ht="35.1" customHeight="1">
      <c r="A24" s="6216"/>
      <c r="B24" s="2516">
        <v>7</v>
      </c>
      <c r="C24" s="2483" t="s">
        <v>3439</v>
      </c>
      <c r="D24" s="2482">
        <v>8</v>
      </c>
      <c r="E24" s="2483" t="s">
        <v>3440</v>
      </c>
      <c r="F24" s="2482">
        <v>9</v>
      </c>
      <c r="G24" s="2483" t="s">
        <v>3441</v>
      </c>
      <c r="H24" s="2483" t="s">
        <v>3442</v>
      </c>
      <c r="I24" s="2482">
        <v>10</v>
      </c>
      <c r="J24" s="2483">
        <v>11</v>
      </c>
      <c r="K24" s="2484">
        <v>12</v>
      </c>
      <c r="L24" s="2483">
        <v>13</v>
      </c>
      <c r="M24" s="2517" t="s">
        <v>3396</v>
      </c>
      <c r="N24" s="2472"/>
      <c r="O24" s="2481"/>
    </row>
    <row r="25" spans="1:15" s="2474" customFormat="1" ht="35.1" customHeight="1">
      <c r="A25" s="2518" t="s">
        <v>3369</v>
      </c>
      <c r="B25" s="2519">
        <v>4494</v>
      </c>
      <c r="C25" s="2520">
        <v>1017</v>
      </c>
      <c r="D25" s="2520">
        <v>3580</v>
      </c>
      <c r="E25" s="2521">
        <v>900</v>
      </c>
      <c r="F25" s="2521">
        <v>4148</v>
      </c>
      <c r="G25" s="2521">
        <v>947</v>
      </c>
      <c r="H25" s="2521">
        <v>920</v>
      </c>
      <c r="I25" s="2520">
        <v>4437</v>
      </c>
      <c r="J25" s="2520">
        <v>4797</v>
      </c>
      <c r="K25" s="2520">
        <v>2328</v>
      </c>
      <c r="L25" s="2522">
        <v>2383</v>
      </c>
      <c r="M25" s="2523">
        <v>29951</v>
      </c>
      <c r="N25" s="2481"/>
      <c r="O25" s="2481"/>
    </row>
    <row r="26" spans="1:15" s="2474" customFormat="1" ht="35.1" customHeight="1">
      <c r="A26" s="2524" t="s">
        <v>3370</v>
      </c>
      <c r="B26" s="2525">
        <v>3518</v>
      </c>
      <c r="C26" s="2521">
        <v>509</v>
      </c>
      <c r="D26" s="2521">
        <v>3127</v>
      </c>
      <c r="E26" s="2521">
        <v>568</v>
      </c>
      <c r="F26" s="2521">
        <v>3413</v>
      </c>
      <c r="G26" s="2521">
        <v>584</v>
      </c>
      <c r="H26" s="2521">
        <v>633</v>
      </c>
      <c r="I26" s="2521">
        <v>4069</v>
      </c>
      <c r="J26" s="2521">
        <v>4574</v>
      </c>
      <c r="K26" s="2521">
        <v>2470</v>
      </c>
      <c r="L26" s="2526">
        <v>2397</v>
      </c>
      <c r="M26" s="2495">
        <v>25862</v>
      </c>
      <c r="N26" s="2481"/>
      <c r="O26" s="2481"/>
    </row>
    <row r="27" spans="1:15" s="2474" customFormat="1" ht="35.1" customHeight="1">
      <c r="A27" s="2518" t="s">
        <v>3371</v>
      </c>
      <c r="B27" s="2525">
        <v>3065</v>
      </c>
      <c r="C27" s="2521">
        <v>413</v>
      </c>
      <c r="D27" s="2521">
        <v>2612</v>
      </c>
      <c r="E27" s="2521">
        <v>460</v>
      </c>
      <c r="F27" s="2521">
        <v>2846</v>
      </c>
      <c r="G27" s="2521">
        <v>503</v>
      </c>
      <c r="H27" s="2521">
        <v>512</v>
      </c>
      <c r="I27" s="2521">
        <v>3256</v>
      </c>
      <c r="J27" s="2521">
        <v>3498</v>
      </c>
      <c r="K27" s="2521">
        <v>1922</v>
      </c>
      <c r="L27" s="2526">
        <v>1926</v>
      </c>
      <c r="M27" s="2495">
        <v>21013</v>
      </c>
      <c r="N27" s="2481"/>
      <c r="O27" s="2481"/>
    </row>
    <row r="28" spans="1:15" s="2474" customFormat="1" ht="41.25" customHeight="1">
      <c r="A28" s="2524" t="s">
        <v>3446</v>
      </c>
      <c r="B28" s="2527">
        <v>2632</v>
      </c>
      <c r="C28" s="2528">
        <v>463</v>
      </c>
      <c r="D28" s="2528">
        <v>2129</v>
      </c>
      <c r="E28" s="2528">
        <v>469</v>
      </c>
      <c r="F28" s="2528">
        <v>2347</v>
      </c>
      <c r="G28" s="2528">
        <v>452</v>
      </c>
      <c r="H28" s="2528">
        <v>517</v>
      </c>
      <c r="I28" s="2528">
        <v>2532</v>
      </c>
      <c r="J28" s="2528">
        <v>2498</v>
      </c>
      <c r="K28" s="2528">
        <v>1518</v>
      </c>
      <c r="L28" s="2529">
        <v>1534</v>
      </c>
      <c r="M28" s="2530">
        <v>17091</v>
      </c>
      <c r="N28" s="2481"/>
      <c r="O28" s="2481"/>
    </row>
    <row r="29" spans="1:15" s="2474" customFormat="1" ht="35.1" customHeight="1">
      <c r="A29" s="2531" t="s">
        <v>480</v>
      </c>
      <c r="B29" s="2532">
        <v>13709</v>
      </c>
      <c r="C29" s="2498">
        <v>2402</v>
      </c>
      <c r="D29" s="2498">
        <v>11448</v>
      </c>
      <c r="E29" s="2498">
        <v>2397</v>
      </c>
      <c r="F29" s="2498">
        <v>12754</v>
      </c>
      <c r="G29" s="2498">
        <v>2486</v>
      </c>
      <c r="H29" s="2498">
        <v>2582</v>
      </c>
      <c r="I29" s="2498">
        <v>14294</v>
      </c>
      <c r="J29" s="2498">
        <v>15367</v>
      </c>
      <c r="K29" s="2498">
        <v>8238</v>
      </c>
      <c r="L29" s="2498">
        <v>8240</v>
      </c>
      <c r="M29" s="2498">
        <v>93917</v>
      </c>
      <c r="N29" s="2481"/>
      <c r="O29" s="2481"/>
    </row>
    <row r="30" spans="1:15" s="2474" customFormat="1" ht="35.1" customHeight="1">
      <c r="A30" s="2533" t="s">
        <v>481</v>
      </c>
      <c r="B30" s="2534">
        <v>622</v>
      </c>
      <c r="C30" s="2503">
        <v>147</v>
      </c>
      <c r="D30" s="2503">
        <v>598</v>
      </c>
      <c r="E30" s="2503">
        <v>156</v>
      </c>
      <c r="F30" s="2503">
        <v>712</v>
      </c>
      <c r="G30" s="2503">
        <v>186</v>
      </c>
      <c r="H30" s="2503">
        <v>234</v>
      </c>
      <c r="I30" s="2503">
        <v>877</v>
      </c>
      <c r="J30" s="2503">
        <v>861</v>
      </c>
      <c r="K30" s="2504">
        <v>338</v>
      </c>
      <c r="L30" s="2505">
        <v>252</v>
      </c>
      <c r="M30" s="2535">
        <v>4983</v>
      </c>
      <c r="N30" s="2481"/>
      <c r="O30" s="2481"/>
    </row>
    <row r="31" spans="1:15" s="2474" customFormat="1" ht="35.1" customHeight="1">
      <c r="A31" s="2536" t="s">
        <v>482</v>
      </c>
      <c r="B31" s="219">
        <v>14331</v>
      </c>
      <c r="C31" s="220">
        <v>2549</v>
      </c>
      <c r="D31" s="220">
        <v>12046</v>
      </c>
      <c r="E31" s="220">
        <v>2553</v>
      </c>
      <c r="F31" s="220">
        <v>13466</v>
      </c>
      <c r="G31" s="220">
        <v>2672</v>
      </c>
      <c r="H31" s="220">
        <v>2816</v>
      </c>
      <c r="I31" s="220">
        <v>15171</v>
      </c>
      <c r="J31" s="220">
        <v>16228</v>
      </c>
      <c r="K31" s="220">
        <v>8576</v>
      </c>
      <c r="L31" s="220">
        <v>8492</v>
      </c>
      <c r="M31" s="220">
        <v>98900</v>
      </c>
      <c r="N31" s="2481"/>
      <c r="O31" s="2481"/>
    </row>
    <row r="32" spans="1:15" ht="15.75">
      <c r="A32" s="2537"/>
      <c r="N32" s="2511"/>
      <c r="O32" s="2511"/>
    </row>
    <row r="33" spans="14:14">
      <c r="N33" s="2511"/>
    </row>
    <row r="34" spans="14:14">
      <c r="N34" s="2511"/>
    </row>
    <row r="35" spans="14:14">
      <c r="N35" s="2511"/>
    </row>
    <row r="36" spans="14:14">
      <c r="N36" s="2511"/>
    </row>
    <row r="37" spans="14:14">
      <c r="N37" s="2511"/>
    </row>
    <row r="38" spans="14:14">
      <c r="N38" s="2511"/>
    </row>
  </sheetData>
  <mergeCells count="3">
    <mergeCell ref="A6:A7"/>
    <mergeCell ref="A23:A24"/>
    <mergeCell ref="A1:I1"/>
  </mergeCells>
  <hyperlinks>
    <hyperlink ref="A1" location="CONTENT!A1" display="Back to table of contents" xr:uid="{BF24658B-180D-4DF1-A0A7-8B01B0678893}"/>
    <hyperlink ref="A1:I1" location="CONTENT!B152" display="Back to table of contents" xr:uid="{C04A5592-311F-4775-8496-287E6AA532D3}"/>
  </hyperlinks>
  <pageMargins left="0.7" right="0.7" top="0.75" bottom="0.75" header="0.3" footer="0.3"/>
  <pageSetup paperSize="9" scale="70"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175E2-D06A-47CF-9ED9-70CCDEDFC5BA}">
  <sheetPr>
    <pageSetUpPr fitToPage="1"/>
  </sheetPr>
  <dimension ref="A1:J45"/>
  <sheetViews>
    <sheetView showGridLines="0" workbookViewId="0">
      <selection sqref="A1:B1"/>
    </sheetView>
  </sheetViews>
  <sheetFormatPr defaultColWidth="11.140625" defaultRowHeight="15"/>
  <cols>
    <col min="1" max="1" width="17" style="2467" customWidth="1"/>
    <col min="2" max="10" width="10.85546875" style="2467" customWidth="1"/>
    <col min="11" max="16384" width="11.140625" style="2467"/>
  </cols>
  <sheetData>
    <row r="1" spans="1:10" s="751" customFormat="1" ht="15.75">
      <c r="A1" s="6187" t="s">
        <v>80</v>
      </c>
      <c r="B1" s="6187"/>
      <c r="C1" s="6187"/>
      <c r="D1" s="6187"/>
      <c r="E1" s="6187"/>
      <c r="F1" s="6187"/>
      <c r="G1" s="6187"/>
      <c r="H1" s="6187"/>
      <c r="I1" s="6187"/>
    </row>
    <row r="2" spans="1:10" s="2410" customFormat="1" ht="24.95" customHeight="1">
      <c r="A2" s="2410" t="s">
        <v>3447</v>
      </c>
    </row>
    <row r="3" spans="1:10" s="2410" customFormat="1" ht="24.95" customHeight="1">
      <c r="A3" s="2410" t="s">
        <v>3448</v>
      </c>
    </row>
    <row r="4" spans="1:10" s="2445" customFormat="1" ht="24.95" customHeight="1">
      <c r="A4" s="6201" t="s">
        <v>3394</v>
      </c>
      <c r="B4" s="6217">
        <v>2020</v>
      </c>
      <c r="C4" s="6218"/>
      <c r="D4" s="6218"/>
      <c r="E4" s="6217" t="s">
        <v>3411</v>
      </c>
      <c r="F4" s="6218"/>
      <c r="G4" s="6218"/>
      <c r="H4" s="6217">
        <v>2023</v>
      </c>
      <c r="I4" s="6218"/>
      <c r="J4" s="6218"/>
    </row>
    <row r="5" spans="1:10" s="2445" customFormat="1" ht="24.95" customHeight="1">
      <c r="A5" s="6203"/>
      <c r="B5" s="2446" t="s">
        <v>316</v>
      </c>
      <c r="C5" s="2417" t="s">
        <v>85</v>
      </c>
      <c r="D5" s="2418" t="s">
        <v>86</v>
      </c>
      <c r="E5" s="2446" t="s">
        <v>316</v>
      </c>
      <c r="F5" s="2417" t="s">
        <v>85</v>
      </c>
      <c r="G5" s="2418" t="s">
        <v>86</v>
      </c>
      <c r="H5" s="2446" t="s">
        <v>316</v>
      </c>
      <c r="I5" s="2417" t="s">
        <v>85</v>
      </c>
      <c r="J5" s="2418" t="s">
        <v>86</v>
      </c>
    </row>
    <row r="6" spans="1:10" s="2415" customFormat="1" ht="24.95" customHeight="1">
      <c r="A6" s="2447" t="s">
        <v>3438</v>
      </c>
      <c r="D6" s="2448"/>
      <c r="G6" s="2448"/>
      <c r="J6" s="2448"/>
    </row>
    <row r="7" spans="1:10" s="2415" customFormat="1" ht="24.95" customHeight="1">
      <c r="A7" s="2449">
        <v>7</v>
      </c>
      <c r="B7" s="2450">
        <v>12773</v>
      </c>
      <c r="C7" s="2451">
        <v>5983</v>
      </c>
      <c r="D7" s="2451">
        <v>6790</v>
      </c>
      <c r="E7" s="2450">
        <v>11992</v>
      </c>
      <c r="F7" s="2451">
        <v>5740</v>
      </c>
      <c r="G7" s="2451">
        <v>6252</v>
      </c>
      <c r="H7" s="2450">
        <v>14331</v>
      </c>
      <c r="I7" s="2451">
        <v>6738</v>
      </c>
      <c r="J7" s="2451">
        <v>7593</v>
      </c>
    </row>
    <row r="8" spans="1:10" s="2415" customFormat="1" ht="24.95" customHeight="1">
      <c r="A8" s="2425" t="s">
        <v>3439</v>
      </c>
      <c r="B8" s="2452">
        <v>3235</v>
      </c>
      <c r="C8" s="2453">
        <v>1991</v>
      </c>
      <c r="D8" s="2453">
        <v>1244</v>
      </c>
      <c r="E8" s="2452">
        <v>2993</v>
      </c>
      <c r="F8" s="2453">
        <v>1859</v>
      </c>
      <c r="G8" s="2453">
        <v>1134</v>
      </c>
      <c r="H8" s="2452">
        <v>2549</v>
      </c>
      <c r="I8" s="2453">
        <v>1533</v>
      </c>
      <c r="J8" s="2453">
        <v>1016</v>
      </c>
    </row>
    <row r="9" spans="1:10" s="2415" customFormat="1" ht="24.95" customHeight="1">
      <c r="A9" s="2425">
        <v>8</v>
      </c>
      <c r="B9" s="2452">
        <v>13923</v>
      </c>
      <c r="C9" s="2452">
        <v>6624</v>
      </c>
      <c r="D9" s="2453">
        <v>7299</v>
      </c>
      <c r="E9" s="2452">
        <v>12680</v>
      </c>
      <c r="F9" s="2452">
        <v>5900</v>
      </c>
      <c r="G9" s="2453">
        <v>6780</v>
      </c>
      <c r="H9" s="2452">
        <v>12046</v>
      </c>
      <c r="I9" s="2452">
        <v>5736</v>
      </c>
      <c r="J9" s="2453">
        <v>6310</v>
      </c>
    </row>
    <row r="10" spans="1:10" s="2415" customFormat="1" ht="24.95" customHeight="1">
      <c r="A10" s="2425" t="s">
        <v>3440</v>
      </c>
      <c r="B10" s="2454">
        <v>3001</v>
      </c>
      <c r="C10" s="2454">
        <v>1880</v>
      </c>
      <c r="D10" s="2454">
        <v>1121</v>
      </c>
      <c r="E10" s="2452">
        <v>3010</v>
      </c>
      <c r="F10" s="2452">
        <v>1850</v>
      </c>
      <c r="G10" s="2453">
        <v>1160</v>
      </c>
      <c r="H10" s="2452">
        <v>2553</v>
      </c>
      <c r="I10" s="2452">
        <v>1601</v>
      </c>
      <c r="J10" s="2453">
        <v>952</v>
      </c>
    </row>
    <row r="11" spans="1:10" s="2415" customFormat="1" ht="24.95" customHeight="1">
      <c r="A11" s="2425">
        <v>9</v>
      </c>
      <c r="B11" s="2454">
        <v>15238</v>
      </c>
      <c r="C11" s="2452">
        <v>7552</v>
      </c>
      <c r="D11" s="2453">
        <v>7686</v>
      </c>
      <c r="E11" s="2452">
        <v>15964</v>
      </c>
      <c r="F11" s="2452">
        <v>7872</v>
      </c>
      <c r="G11" s="2453">
        <v>8092</v>
      </c>
      <c r="H11" s="2452">
        <v>13466</v>
      </c>
      <c r="I11" s="2452">
        <v>6516</v>
      </c>
      <c r="J11" s="2453">
        <v>6950</v>
      </c>
    </row>
    <row r="12" spans="1:10" s="2415" customFormat="1" ht="24.95" customHeight="1">
      <c r="A12" s="2425" t="s">
        <v>3441</v>
      </c>
      <c r="B12" s="2452">
        <v>2957</v>
      </c>
      <c r="C12" s="2452">
        <v>1899</v>
      </c>
      <c r="D12" s="2453">
        <v>1058</v>
      </c>
      <c r="E12" s="2452">
        <v>2815</v>
      </c>
      <c r="F12" s="2452">
        <v>1764</v>
      </c>
      <c r="G12" s="2453">
        <v>1051</v>
      </c>
      <c r="H12" s="2452">
        <v>2672</v>
      </c>
      <c r="I12" s="2452">
        <v>1650</v>
      </c>
      <c r="J12" s="2453">
        <v>1022</v>
      </c>
    </row>
    <row r="13" spans="1:10" s="2415" customFormat="1" ht="24.95" customHeight="1">
      <c r="A13" s="2425" t="s">
        <v>3442</v>
      </c>
      <c r="B13" s="2452">
        <v>0</v>
      </c>
      <c r="C13" s="2452">
        <v>0</v>
      </c>
      <c r="D13" s="2453">
        <v>0</v>
      </c>
      <c r="E13" s="2452">
        <v>2758</v>
      </c>
      <c r="F13" s="2452">
        <v>1730</v>
      </c>
      <c r="G13" s="2453">
        <v>1028</v>
      </c>
      <c r="H13" s="2452">
        <v>2816</v>
      </c>
      <c r="I13" s="2452">
        <v>1722</v>
      </c>
      <c r="J13" s="2453">
        <v>1094</v>
      </c>
    </row>
    <row r="14" spans="1:10" s="2415" customFormat="1" ht="24.95" customHeight="1">
      <c r="A14" s="2425">
        <v>10</v>
      </c>
      <c r="B14" s="2452">
        <v>19012</v>
      </c>
      <c r="C14" s="2452">
        <v>9451</v>
      </c>
      <c r="D14" s="2453">
        <v>9561</v>
      </c>
      <c r="E14" s="2452">
        <v>14057</v>
      </c>
      <c r="F14" s="2452">
        <v>6804</v>
      </c>
      <c r="G14" s="2453">
        <v>7253</v>
      </c>
      <c r="H14" s="2452">
        <v>15171</v>
      </c>
      <c r="I14" s="2452">
        <v>7305</v>
      </c>
      <c r="J14" s="2453">
        <v>7866</v>
      </c>
    </row>
    <row r="15" spans="1:10" s="2415" customFormat="1" ht="24.95" customHeight="1">
      <c r="A15" s="2425">
        <v>11</v>
      </c>
      <c r="B15" s="2452">
        <v>19710</v>
      </c>
      <c r="C15" s="2452">
        <v>9069</v>
      </c>
      <c r="D15" s="2453">
        <v>10641</v>
      </c>
      <c r="E15" s="2452">
        <v>20573</v>
      </c>
      <c r="F15" s="2452">
        <v>9945</v>
      </c>
      <c r="G15" s="2453">
        <v>10628</v>
      </c>
      <c r="H15" s="2452">
        <v>16228</v>
      </c>
      <c r="I15" s="2452">
        <v>7710</v>
      </c>
      <c r="J15" s="2453">
        <v>8518</v>
      </c>
    </row>
    <row r="16" spans="1:10" s="2415" customFormat="1" ht="24.95" customHeight="1">
      <c r="A16" s="2425">
        <v>12</v>
      </c>
      <c r="B16" s="2452">
        <v>6922</v>
      </c>
      <c r="C16" s="2452">
        <v>3034</v>
      </c>
      <c r="D16" s="2453">
        <v>3888</v>
      </c>
      <c r="E16" s="2452">
        <v>9097</v>
      </c>
      <c r="F16" s="2452">
        <v>3882</v>
      </c>
      <c r="G16" s="2453">
        <v>5215</v>
      </c>
      <c r="H16" s="2452">
        <v>8576</v>
      </c>
      <c r="I16" s="2452">
        <v>3769</v>
      </c>
      <c r="J16" s="2453">
        <v>4807</v>
      </c>
    </row>
    <row r="17" spans="1:10" s="2415" customFormat="1" ht="24.95" customHeight="1">
      <c r="A17" s="2425">
        <v>13</v>
      </c>
      <c r="B17" s="2452">
        <v>8835</v>
      </c>
      <c r="C17" s="2452">
        <v>3776</v>
      </c>
      <c r="D17" s="2453">
        <v>5059</v>
      </c>
      <c r="E17" s="2452">
        <v>6783</v>
      </c>
      <c r="F17" s="2452">
        <v>2995</v>
      </c>
      <c r="G17" s="2453">
        <v>3788</v>
      </c>
      <c r="H17" s="2452">
        <v>8492</v>
      </c>
      <c r="I17" s="2452">
        <v>3487</v>
      </c>
      <c r="J17" s="2453">
        <v>5005</v>
      </c>
    </row>
    <row r="18" spans="1:10" s="2415" customFormat="1" ht="24.95" customHeight="1">
      <c r="A18" s="2417" t="s">
        <v>316</v>
      </c>
      <c r="B18" s="2455">
        <v>105606</v>
      </c>
      <c r="C18" s="2455">
        <v>51259</v>
      </c>
      <c r="D18" s="2455">
        <v>54347</v>
      </c>
      <c r="E18" s="2455">
        <v>102722</v>
      </c>
      <c r="F18" s="2455">
        <v>50341</v>
      </c>
      <c r="G18" s="2455">
        <v>52381</v>
      </c>
      <c r="H18" s="2455">
        <v>98900</v>
      </c>
      <c r="I18" s="2455">
        <v>47767</v>
      </c>
      <c r="J18" s="2455">
        <v>51133</v>
      </c>
    </row>
    <row r="19" spans="1:10" s="2415" customFormat="1" ht="24.95" customHeight="1">
      <c r="A19" s="2447" t="s">
        <v>3449</v>
      </c>
      <c r="B19" s="2456"/>
      <c r="C19" s="2456"/>
      <c r="D19" s="2457"/>
      <c r="E19" s="2456"/>
      <c r="F19" s="2456"/>
      <c r="G19" s="2457"/>
      <c r="H19" s="2456"/>
      <c r="I19" s="2456"/>
      <c r="J19" s="2457"/>
    </row>
    <row r="20" spans="1:10" s="2415" customFormat="1" ht="24.95" customHeight="1">
      <c r="A20" s="2449">
        <v>7</v>
      </c>
      <c r="B20" s="2452">
        <v>5480</v>
      </c>
      <c r="C20" s="2452">
        <v>2425</v>
      </c>
      <c r="D20" s="2453">
        <v>3055</v>
      </c>
      <c r="E20" s="2452">
        <v>5384</v>
      </c>
      <c r="F20" s="2452">
        <v>2380</v>
      </c>
      <c r="G20" s="2453">
        <v>3004</v>
      </c>
      <c r="H20" s="2452">
        <v>6618</v>
      </c>
      <c r="I20" s="2452">
        <v>3020</v>
      </c>
      <c r="J20" s="2453">
        <v>3598</v>
      </c>
    </row>
    <row r="21" spans="1:10" s="2415" customFormat="1" ht="24.95" customHeight="1">
      <c r="A21" s="2425" t="s">
        <v>3439</v>
      </c>
      <c r="B21" s="2452">
        <v>1039</v>
      </c>
      <c r="C21" s="2452">
        <v>555</v>
      </c>
      <c r="D21" s="2453">
        <v>484</v>
      </c>
      <c r="E21" s="2452">
        <v>1086</v>
      </c>
      <c r="F21" s="2452">
        <v>627</v>
      </c>
      <c r="G21" s="2453">
        <v>459</v>
      </c>
      <c r="H21" s="2452">
        <v>857</v>
      </c>
      <c r="I21" s="2452">
        <v>429</v>
      </c>
      <c r="J21" s="2453">
        <v>428</v>
      </c>
    </row>
    <row r="22" spans="1:10" s="2415" customFormat="1" ht="24.95" customHeight="1">
      <c r="A22" s="2425">
        <v>8</v>
      </c>
      <c r="B22" s="2452">
        <v>5611</v>
      </c>
      <c r="C22" s="2452">
        <v>2599</v>
      </c>
      <c r="D22" s="2453">
        <v>3012</v>
      </c>
      <c r="E22" s="2452">
        <v>5437</v>
      </c>
      <c r="F22" s="2452">
        <v>2415</v>
      </c>
      <c r="G22" s="2453">
        <v>3022</v>
      </c>
      <c r="H22" s="2452">
        <v>5128</v>
      </c>
      <c r="I22" s="2452">
        <v>2260</v>
      </c>
      <c r="J22" s="2453">
        <v>2868</v>
      </c>
    </row>
    <row r="23" spans="1:10" s="2415" customFormat="1" ht="24.95" customHeight="1">
      <c r="A23" s="2425" t="s">
        <v>3440</v>
      </c>
      <c r="B23" s="2454">
        <v>1061</v>
      </c>
      <c r="C23" s="2454">
        <v>605</v>
      </c>
      <c r="D23" s="2454">
        <v>456</v>
      </c>
      <c r="E23" s="2452">
        <v>973</v>
      </c>
      <c r="F23" s="2452">
        <v>513</v>
      </c>
      <c r="G23" s="2453">
        <v>460</v>
      </c>
      <c r="H23" s="2452">
        <v>883</v>
      </c>
      <c r="I23" s="2452">
        <v>520</v>
      </c>
      <c r="J23" s="2453">
        <v>363</v>
      </c>
    </row>
    <row r="24" spans="1:10" s="2415" customFormat="1" ht="24.95" customHeight="1">
      <c r="A24" s="2425">
        <v>9</v>
      </c>
      <c r="B24" s="2452">
        <v>6528</v>
      </c>
      <c r="C24" s="2452">
        <v>3042</v>
      </c>
      <c r="D24" s="2453">
        <v>3486</v>
      </c>
      <c r="E24" s="2452">
        <v>5761</v>
      </c>
      <c r="F24" s="2452">
        <v>2713</v>
      </c>
      <c r="G24" s="2453">
        <v>3048</v>
      </c>
      <c r="H24" s="2452">
        <v>5401</v>
      </c>
      <c r="I24" s="2452">
        <v>2445</v>
      </c>
      <c r="J24" s="2453">
        <v>2956</v>
      </c>
    </row>
    <row r="25" spans="1:10" s="2415" customFormat="1" ht="24.95" customHeight="1">
      <c r="A25" s="2425" t="s">
        <v>3441</v>
      </c>
      <c r="B25" s="2452">
        <v>980</v>
      </c>
      <c r="C25" s="2452">
        <v>586</v>
      </c>
      <c r="D25" s="2453">
        <v>394</v>
      </c>
      <c r="E25" s="2452">
        <v>970</v>
      </c>
      <c r="F25" s="2452">
        <v>556</v>
      </c>
      <c r="G25" s="2453">
        <v>414</v>
      </c>
      <c r="H25" s="2452">
        <v>864</v>
      </c>
      <c r="I25" s="2452">
        <v>455</v>
      </c>
      <c r="J25" s="2453">
        <v>409</v>
      </c>
    </row>
    <row r="26" spans="1:10" s="2415" customFormat="1" ht="24.95" customHeight="1">
      <c r="A26" s="2425" t="s">
        <v>3442</v>
      </c>
      <c r="B26" s="2452">
        <v>0</v>
      </c>
      <c r="C26" s="2452">
        <v>0</v>
      </c>
      <c r="D26" s="2453">
        <v>0</v>
      </c>
      <c r="E26" s="2452">
        <v>949</v>
      </c>
      <c r="F26" s="2452">
        <v>545</v>
      </c>
      <c r="G26" s="2453">
        <v>404</v>
      </c>
      <c r="H26" s="2452">
        <v>973</v>
      </c>
      <c r="I26" s="2452">
        <v>531</v>
      </c>
      <c r="J26" s="2453">
        <v>442</v>
      </c>
    </row>
    <row r="27" spans="1:10" s="2415" customFormat="1" ht="24.95" customHeight="1">
      <c r="A27" s="2425">
        <v>10</v>
      </c>
      <c r="B27" s="2452">
        <v>7511</v>
      </c>
      <c r="C27" s="2452">
        <v>3553</v>
      </c>
      <c r="D27" s="2453">
        <v>3958</v>
      </c>
      <c r="E27" s="2452">
        <v>6421</v>
      </c>
      <c r="F27" s="2452">
        <v>2970</v>
      </c>
      <c r="G27" s="2453">
        <v>3451</v>
      </c>
      <c r="H27" s="2452">
        <v>6544</v>
      </c>
      <c r="I27" s="2452">
        <v>3063</v>
      </c>
      <c r="J27" s="2453">
        <v>3481</v>
      </c>
    </row>
    <row r="28" spans="1:10" s="2415" customFormat="1" ht="24.95" customHeight="1">
      <c r="A28" s="2425">
        <v>11</v>
      </c>
      <c r="B28" s="2452">
        <v>8211</v>
      </c>
      <c r="C28" s="2452">
        <v>3490</v>
      </c>
      <c r="D28" s="2453">
        <v>4721</v>
      </c>
      <c r="E28" s="2452">
        <v>8838</v>
      </c>
      <c r="F28" s="2452">
        <v>4094</v>
      </c>
      <c r="G28" s="2453">
        <v>4744</v>
      </c>
      <c r="H28" s="2452">
        <v>7193</v>
      </c>
      <c r="I28" s="2452">
        <v>3266</v>
      </c>
      <c r="J28" s="2453">
        <v>3927</v>
      </c>
    </row>
    <row r="29" spans="1:10" s="2415" customFormat="1" ht="24.95" customHeight="1">
      <c r="A29" s="2425">
        <v>12</v>
      </c>
      <c r="B29" s="2452">
        <v>3859</v>
      </c>
      <c r="C29" s="2452">
        <v>1621</v>
      </c>
      <c r="D29" s="2453">
        <v>2238</v>
      </c>
      <c r="E29" s="2452">
        <v>5161</v>
      </c>
      <c r="F29" s="2452">
        <v>2141</v>
      </c>
      <c r="G29" s="2453">
        <v>3020</v>
      </c>
      <c r="H29" s="2452">
        <v>4975</v>
      </c>
      <c r="I29" s="2452">
        <v>2158</v>
      </c>
      <c r="J29" s="2453">
        <v>2817</v>
      </c>
    </row>
    <row r="30" spans="1:10" s="2415" customFormat="1" ht="24.95" customHeight="1">
      <c r="A30" s="2425">
        <v>13</v>
      </c>
      <c r="B30" s="2458">
        <v>5137</v>
      </c>
      <c r="C30" s="2452">
        <v>2167</v>
      </c>
      <c r="D30" s="2453">
        <v>2970</v>
      </c>
      <c r="E30" s="2458">
        <v>4006</v>
      </c>
      <c r="F30" s="2452">
        <v>1717</v>
      </c>
      <c r="G30" s="2453">
        <v>2289</v>
      </c>
      <c r="H30" s="2458">
        <v>4874</v>
      </c>
      <c r="I30" s="2452">
        <v>1955</v>
      </c>
      <c r="J30" s="2453">
        <v>2919</v>
      </c>
    </row>
    <row r="31" spans="1:10" s="2415" customFormat="1" ht="24.95" customHeight="1">
      <c r="A31" s="2417" t="s">
        <v>316</v>
      </c>
      <c r="B31" s="2459">
        <v>45417</v>
      </c>
      <c r="C31" s="2460">
        <v>20643</v>
      </c>
      <c r="D31" s="2461">
        <v>24774</v>
      </c>
      <c r="E31" s="2455">
        <v>44986</v>
      </c>
      <c r="F31" s="2460">
        <v>20671</v>
      </c>
      <c r="G31" s="2461">
        <v>24315</v>
      </c>
      <c r="H31" s="2455">
        <v>44310</v>
      </c>
      <c r="I31" s="2460">
        <v>20102</v>
      </c>
      <c r="J31" s="2461">
        <v>24208</v>
      </c>
    </row>
    <row r="32" spans="1:10" s="2415" customFormat="1" ht="24.95" customHeight="1">
      <c r="A32" s="2462" t="s">
        <v>3450</v>
      </c>
      <c r="B32" s="2463"/>
      <c r="C32" s="2463"/>
      <c r="D32" s="2457"/>
      <c r="E32" s="2463"/>
      <c r="F32" s="2463"/>
      <c r="G32" s="2457"/>
      <c r="H32" s="2463"/>
      <c r="I32" s="2463"/>
      <c r="J32" s="2457"/>
    </row>
    <row r="33" spans="1:10" s="2415" customFormat="1" ht="24.95" customHeight="1">
      <c r="A33" s="2464">
        <v>7</v>
      </c>
      <c r="B33" s="2450">
        <v>7293</v>
      </c>
      <c r="C33" s="2450">
        <v>3558</v>
      </c>
      <c r="D33" s="2451">
        <v>3735</v>
      </c>
      <c r="E33" s="2450">
        <v>6608</v>
      </c>
      <c r="F33" s="2450">
        <v>3360</v>
      </c>
      <c r="G33" s="2451">
        <v>3248</v>
      </c>
      <c r="H33" s="2450">
        <v>7713</v>
      </c>
      <c r="I33" s="2450">
        <v>3718</v>
      </c>
      <c r="J33" s="2451">
        <v>3995</v>
      </c>
    </row>
    <row r="34" spans="1:10" s="2415" customFormat="1" ht="24.95" customHeight="1">
      <c r="A34" s="2425" t="s">
        <v>3439</v>
      </c>
      <c r="B34" s="2452">
        <v>2196</v>
      </c>
      <c r="C34" s="2452">
        <v>1436</v>
      </c>
      <c r="D34" s="2453">
        <v>760</v>
      </c>
      <c r="E34" s="2452">
        <v>1907</v>
      </c>
      <c r="F34" s="2452">
        <v>1232</v>
      </c>
      <c r="G34" s="2453">
        <v>675</v>
      </c>
      <c r="H34" s="2452">
        <v>1692</v>
      </c>
      <c r="I34" s="2452">
        <v>1104</v>
      </c>
      <c r="J34" s="2453">
        <v>588</v>
      </c>
    </row>
    <row r="35" spans="1:10" s="2415" customFormat="1" ht="24.95" customHeight="1">
      <c r="A35" s="2421">
        <v>8</v>
      </c>
      <c r="B35" s="2452">
        <v>8312</v>
      </c>
      <c r="C35" s="2452">
        <v>4025</v>
      </c>
      <c r="D35" s="2453">
        <v>4287</v>
      </c>
      <c r="E35" s="2452">
        <v>7243</v>
      </c>
      <c r="F35" s="2452">
        <v>3485</v>
      </c>
      <c r="G35" s="2453">
        <v>3758</v>
      </c>
      <c r="H35" s="2452">
        <v>6918</v>
      </c>
      <c r="I35" s="2452">
        <v>3476</v>
      </c>
      <c r="J35" s="2453">
        <v>3442</v>
      </c>
    </row>
    <row r="36" spans="1:10" s="2415" customFormat="1" ht="24.95" customHeight="1">
      <c r="A36" s="2425" t="s">
        <v>3440</v>
      </c>
      <c r="B36" s="2454">
        <v>1940</v>
      </c>
      <c r="C36" s="2454">
        <v>1275</v>
      </c>
      <c r="D36" s="2454">
        <v>665</v>
      </c>
      <c r="E36" s="2452">
        <v>2037</v>
      </c>
      <c r="F36" s="2452">
        <v>1337</v>
      </c>
      <c r="G36" s="2453">
        <v>700</v>
      </c>
      <c r="H36" s="2452">
        <v>1670</v>
      </c>
      <c r="I36" s="2452">
        <v>1081</v>
      </c>
      <c r="J36" s="2453">
        <v>589</v>
      </c>
    </row>
    <row r="37" spans="1:10" s="2415" customFormat="1" ht="24.95" customHeight="1">
      <c r="A37" s="2421">
        <v>9</v>
      </c>
      <c r="B37" s="2452">
        <v>8710</v>
      </c>
      <c r="C37" s="2452">
        <v>4510</v>
      </c>
      <c r="D37" s="2453">
        <v>4200</v>
      </c>
      <c r="E37" s="2452">
        <v>10203</v>
      </c>
      <c r="F37" s="2452">
        <v>5159</v>
      </c>
      <c r="G37" s="2453">
        <v>5044</v>
      </c>
      <c r="H37" s="2452">
        <v>8065</v>
      </c>
      <c r="I37" s="2452">
        <v>4071</v>
      </c>
      <c r="J37" s="2453">
        <v>3994</v>
      </c>
    </row>
    <row r="38" spans="1:10" s="2415" customFormat="1" ht="24.95" customHeight="1">
      <c r="A38" s="2425" t="s">
        <v>3441</v>
      </c>
      <c r="B38" s="2452">
        <v>1977</v>
      </c>
      <c r="C38" s="2452">
        <v>1313</v>
      </c>
      <c r="D38" s="2453">
        <v>664</v>
      </c>
      <c r="E38" s="2452">
        <v>1845</v>
      </c>
      <c r="F38" s="2452">
        <v>1208</v>
      </c>
      <c r="G38" s="2453">
        <v>637</v>
      </c>
      <c r="H38" s="2452">
        <v>1808</v>
      </c>
      <c r="I38" s="2452">
        <v>1195</v>
      </c>
      <c r="J38" s="2453">
        <v>613</v>
      </c>
    </row>
    <row r="39" spans="1:10" s="2415" customFormat="1" ht="24.95" customHeight="1">
      <c r="A39" s="2421" t="s">
        <v>3442</v>
      </c>
      <c r="B39" s="2452">
        <v>0</v>
      </c>
      <c r="C39" s="2452">
        <v>0</v>
      </c>
      <c r="D39" s="2453">
        <v>0</v>
      </c>
      <c r="E39" s="2452">
        <v>1809</v>
      </c>
      <c r="F39" s="2452">
        <v>1185</v>
      </c>
      <c r="G39" s="2453">
        <v>624</v>
      </c>
      <c r="H39" s="2452">
        <v>1843</v>
      </c>
      <c r="I39" s="2452">
        <v>1191</v>
      </c>
      <c r="J39" s="2453">
        <v>652</v>
      </c>
    </row>
    <row r="40" spans="1:10" s="2415" customFormat="1" ht="24.95" customHeight="1">
      <c r="A40" s="2421">
        <v>10</v>
      </c>
      <c r="B40" s="2452">
        <v>11501</v>
      </c>
      <c r="C40" s="2452">
        <v>5898</v>
      </c>
      <c r="D40" s="2453">
        <v>5603</v>
      </c>
      <c r="E40" s="2452">
        <v>7636</v>
      </c>
      <c r="F40" s="2452">
        <v>3834</v>
      </c>
      <c r="G40" s="2453">
        <v>3802</v>
      </c>
      <c r="H40" s="2452">
        <v>8627</v>
      </c>
      <c r="I40" s="2452">
        <v>4242</v>
      </c>
      <c r="J40" s="2453">
        <v>4385</v>
      </c>
    </row>
    <row r="41" spans="1:10" s="2415" customFormat="1" ht="24.95" customHeight="1">
      <c r="A41" s="2421">
        <v>11</v>
      </c>
      <c r="B41" s="2452">
        <v>11499</v>
      </c>
      <c r="C41" s="2452">
        <v>5579</v>
      </c>
      <c r="D41" s="2453">
        <v>5920</v>
      </c>
      <c r="E41" s="2452">
        <v>11735</v>
      </c>
      <c r="F41" s="2452">
        <v>5851</v>
      </c>
      <c r="G41" s="2453">
        <v>5884</v>
      </c>
      <c r="H41" s="2452">
        <v>9035</v>
      </c>
      <c r="I41" s="2452">
        <v>4444</v>
      </c>
      <c r="J41" s="2453">
        <v>4591</v>
      </c>
    </row>
    <row r="42" spans="1:10" s="2415" customFormat="1" ht="24.95" customHeight="1">
      <c r="A42" s="2421">
        <v>12</v>
      </c>
      <c r="B42" s="2452">
        <v>3063</v>
      </c>
      <c r="C42" s="2452">
        <v>1413</v>
      </c>
      <c r="D42" s="2453">
        <v>1650</v>
      </c>
      <c r="E42" s="2452">
        <v>3936</v>
      </c>
      <c r="F42" s="2452">
        <v>1741</v>
      </c>
      <c r="G42" s="2453">
        <v>2195</v>
      </c>
      <c r="H42" s="2452">
        <v>3601</v>
      </c>
      <c r="I42" s="2452">
        <v>1611</v>
      </c>
      <c r="J42" s="2453">
        <v>1990</v>
      </c>
    </row>
    <row r="43" spans="1:10" s="2415" customFormat="1" ht="24.95" customHeight="1">
      <c r="A43" s="2465">
        <v>13</v>
      </c>
      <c r="B43" s="2452">
        <v>3698</v>
      </c>
      <c r="C43" s="2452">
        <v>1609</v>
      </c>
      <c r="D43" s="2453">
        <v>2089</v>
      </c>
      <c r="E43" s="2452">
        <v>2777</v>
      </c>
      <c r="F43" s="2452">
        <v>1278</v>
      </c>
      <c r="G43" s="2453">
        <v>1499</v>
      </c>
      <c r="H43" s="2452">
        <v>3618</v>
      </c>
      <c r="I43" s="2452">
        <v>1532</v>
      </c>
      <c r="J43" s="2453">
        <v>2086</v>
      </c>
    </row>
    <row r="44" spans="1:10" s="2415" customFormat="1" ht="24.95" customHeight="1">
      <c r="A44" s="2465" t="s">
        <v>316</v>
      </c>
      <c r="B44" s="2460">
        <v>60189</v>
      </c>
      <c r="C44" s="2460">
        <v>30616</v>
      </c>
      <c r="D44" s="2460">
        <v>29573</v>
      </c>
      <c r="E44" s="2455">
        <v>57736</v>
      </c>
      <c r="F44" s="2460">
        <v>29670</v>
      </c>
      <c r="G44" s="2460">
        <v>28066</v>
      </c>
      <c r="H44" s="2455">
        <v>54590</v>
      </c>
      <c r="I44" s="2460">
        <v>27665</v>
      </c>
      <c r="J44" s="2460">
        <v>26925</v>
      </c>
    </row>
    <row r="45" spans="1:10" ht="18">
      <c r="A45" s="2466"/>
    </row>
  </sheetData>
  <mergeCells count="5">
    <mergeCell ref="A4:A5"/>
    <mergeCell ref="B4:D4"/>
    <mergeCell ref="E4:G4"/>
    <mergeCell ref="H4:J4"/>
    <mergeCell ref="A1:I1"/>
  </mergeCells>
  <hyperlinks>
    <hyperlink ref="A1" location="CONTENT!A1" display="Back to table of contents" xr:uid="{B040B3F4-7B16-4A66-9866-434457498FAB}"/>
    <hyperlink ref="A1:I1" location="CONTENT!B152" display="Back to table of contents" xr:uid="{9B4F05B8-D94F-485E-A9D7-105047DE1FBB}"/>
  </hyperlinks>
  <pageMargins left="0.7" right="0.7" top="0.75" bottom="0.75" header="0.3" footer="0.3"/>
  <pageSetup paperSize="9" scale="69" fitToWidth="0"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E3F59-F0CA-4495-B225-005BEA453C6C}">
  <sheetPr>
    <pageSetUpPr fitToPage="1"/>
  </sheetPr>
  <dimension ref="A1:J19"/>
  <sheetViews>
    <sheetView showGridLines="0" workbookViewId="0">
      <selection sqref="A1:B1"/>
    </sheetView>
  </sheetViews>
  <sheetFormatPr defaultColWidth="8" defaultRowHeight="12.75"/>
  <cols>
    <col min="1" max="10" width="13" style="2430" customWidth="1"/>
    <col min="11" max="16384" width="8" style="2430"/>
  </cols>
  <sheetData>
    <row r="1" spans="1:10" s="751" customFormat="1" ht="15.75">
      <c r="A1" s="6187" t="s">
        <v>80</v>
      </c>
      <c r="B1" s="6187"/>
      <c r="C1" s="6187"/>
      <c r="D1" s="6187"/>
      <c r="E1" s="6187"/>
      <c r="F1" s="6187"/>
      <c r="G1" s="6187"/>
      <c r="H1" s="6187"/>
      <c r="I1" s="6187"/>
    </row>
    <row r="2" spans="1:10" ht="18.95" customHeight="1">
      <c r="A2" s="2410" t="s">
        <v>3451</v>
      </c>
      <c r="B2" s="2410"/>
      <c r="C2" s="2410"/>
      <c r="D2" s="2410"/>
      <c r="E2" s="2410"/>
      <c r="F2" s="2410"/>
      <c r="G2" s="2410"/>
      <c r="H2" s="2410"/>
      <c r="I2" s="2410"/>
      <c r="J2" s="2410"/>
    </row>
    <row r="3" spans="1:10" ht="18.95" customHeight="1">
      <c r="A3" s="2411" t="s">
        <v>3452</v>
      </c>
      <c r="B3" s="2411"/>
      <c r="C3" s="2410"/>
      <c r="D3" s="2410"/>
      <c r="E3" s="2410"/>
      <c r="F3" s="2410"/>
      <c r="G3" s="2410"/>
      <c r="H3" s="2410"/>
      <c r="I3" s="2410"/>
      <c r="J3" s="2410"/>
    </row>
    <row r="4" spans="1:10" ht="11.25" customHeight="1">
      <c r="A4" s="2411"/>
      <c r="B4" s="2411"/>
      <c r="C4" s="2431"/>
      <c r="D4" s="2431"/>
      <c r="E4" s="2431"/>
      <c r="F4" s="2431"/>
      <c r="G4" s="2431"/>
      <c r="H4" s="2431"/>
      <c r="I4" s="2431"/>
      <c r="J4" s="2431"/>
    </row>
    <row r="5" spans="1:10" ht="31.5" customHeight="1">
      <c r="A5" s="6201" t="s">
        <v>82</v>
      </c>
      <c r="B5" s="6178" t="s">
        <v>3418</v>
      </c>
      <c r="C5" s="6179"/>
      <c r="D5" s="6180"/>
      <c r="E5" s="2412" t="s">
        <v>3419</v>
      </c>
      <c r="F5" s="2413"/>
      <c r="G5" s="2414"/>
      <c r="H5" s="6178" t="s">
        <v>3420</v>
      </c>
      <c r="I5" s="6179"/>
      <c r="J5" s="6180"/>
    </row>
    <row r="6" spans="1:10" ht="31.5" customHeight="1">
      <c r="A6" s="6203"/>
      <c r="B6" s="2432" t="s">
        <v>316</v>
      </c>
      <c r="C6" s="2433" t="s">
        <v>85</v>
      </c>
      <c r="D6" s="2434" t="s">
        <v>86</v>
      </c>
      <c r="E6" s="2432" t="s">
        <v>316</v>
      </c>
      <c r="F6" s="2433" t="s">
        <v>85</v>
      </c>
      <c r="G6" s="2434" t="s">
        <v>86</v>
      </c>
      <c r="H6" s="2435" t="s">
        <v>316</v>
      </c>
      <c r="I6" s="2433" t="s">
        <v>85</v>
      </c>
      <c r="J6" s="2434" t="s">
        <v>86</v>
      </c>
    </row>
    <row r="7" spans="1:10" ht="30" customHeight="1">
      <c r="A7" s="2436">
        <v>2011</v>
      </c>
      <c r="B7" s="2437">
        <v>17192</v>
      </c>
      <c r="C7" s="2438">
        <v>8080</v>
      </c>
      <c r="D7" s="2439">
        <v>9112</v>
      </c>
      <c r="E7" s="2437">
        <v>13194</v>
      </c>
      <c r="F7" s="2438">
        <v>5799</v>
      </c>
      <c r="G7" s="2438">
        <v>7395</v>
      </c>
      <c r="H7" s="2440">
        <v>76.744997673336428</v>
      </c>
      <c r="I7" s="2440">
        <v>71.769801980198025</v>
      </c>
      <c r="J7" s="2441">
        <v>81.156716417910445</v>
      </c>
    </row>
    <row r="8" spans="1:10" ht="30" customHeight="1">
      <c r="A8" s="2436">
        <v>2012</v>
      </c>
      <c r="B8" s="2437">
        <v>16885</v>
      </c>
      <c r="C8" s="2438">
        <v>7799</v>
      </c>
      <c r="D8" s="2439">
        <v>9086</v>
      </c>
      <c r="E8" s="2437">
        <v>12788</v>
      </c>
      <c r="F8" s="2438">
        <v>5431</v>
      </c>
      <c r="G8" s="2438">
        <v>7357</v>
      </c>
      <c r="H8" s="2440">
        <v>75.735860230974239</v>
      </c>
      <c r="I8" s="2440">
        <v>69.637132965764835</v>
      </c>
      <c r="J8" s="2441">
        <v>80.970724191063169</v>
      </c>
    </row>
    <row r="9" spans="1:10" ht="30" customHeight="1">
      <c r="A9" s="2436">
        <v>2013</v>
      </c>
      <c r="B9" s="2437">
        <v>15890</v>
      </c>
      <c r="C9" s="2438">
        <v>7277</v>
      </c>
      <c r="D9" s="2439">
        <v>8613</v>
      </c>
      <c r="E9" s="2437">
        <v>11914</v>
      </c>
      <c r="F9" s="2438">
        <v>5117</v>
      </c>
      <c r="G9" s="2438">
        <v>6797</v>
      </c>
      <c r="H9" s="2440">
        <v>74.977973568281939</v>
      </c>
      <c r="I9" s="2440">
        <v>70.317438504878382</v>
      </c>
      <c r="J9" s="2441">
        <v>78.915592708696153</v>
      </c>
    </row>
    <row r="10" spans="1:10" ht="30" customHeight="1">
      <c r="A10" s="2436">
        <v>2014</v>
      </c>
      <c r="B10" s="2437">
        <v>15632</v>
      </c>
      <c r="C10" s="2438">
        <v>7061</v>
      </c>
      <c r="D10" s="2439">
        <v>8571</v>
      </c>
      <c r="E10" s="2437">
        <v>11475</v>
      </c>
      <c r="F10" s="2438">
        <v>4951</v>
      </c>
      <c r="G10" s="2438">
        <v>6524</v>
      </c>
      <c r="H10" s="2440">
        <v>73.40711361310133</v>
      </c>
      <c r="I10" s="2440">
        <v>70.11754708964736</v>
      </c>
      <c r="J10" s="2441">
        <v>76.117139190292846</v>
      </c>
    </row>
    <row r="11" spans="1:10" ht="30" customHeight="1">
      <c r="A11" s="2436">
        <v>2015</v>
      </c>
      <c r="B11" s="2437">
        <v>15675</v>
      </c>
      <c r="C11" s="2438">
        <v>7205</v>
      </c>
      <c r="D11" s="2439">
        <v>8470</v>
      </c>
      <c r="E11" s="2437">
        <v>11365</v>
      </c>
      <c r="F11" s="2438">
        <v>4894</v>
      </c>
      <c r="G11" s="2438">
        <v>6471</v>
      </c>
      <c r="H11" s="2441">
        <v>72.503987240829346</v>
      </c>
      <c r="I11" s="2440">
        <v>67.925052047189453</v>
      </c>
      <c r="J11" s="2441">
        <v>76.399055489964582</v>
      </c>
    </row>
    <row r="12" spans="1:10" ht="30" customHeight="1">
      <c r="A12" s="2442">
        <v>2016</v>
      </c>
      <c r="B12" s="2437">
        <v>15455</v>
      </c>
      <c r="C12" s="2438">
        <v>7097</v>
      </c>
      <c r="D12" s="2439">
        <v>8358</v>
      </c>
      <c r="E12" s="2437">
        <v>11129</v>
      </c>
      <c r="F12" s="2438">
        <v>4859</v>
      </c>
      <c r="G12" s="2438">
        <v>6270</v>
      </c>
      <c r="H12" s="2441">
        <v>72.010000000000005</v>
      </c>
      <c r="I12" s="2440">
        <v>68.47</v>
      </c>
      <c r="J12" s="2441">
        <v>75.02</v>
      </c>
    </row>
    <row r="13" spans="1:10" ht="30" customHeight="1">
      <c r="A13" s="2442">
        <v>2017</v>
      </c>
      <c r="B13" s="2438">
        <v>15352</v>
      </c>
      <c r="C13" s="2438">
        <v>6910</v>
      </c>
      <c r="D13" s="2438">
        <v>8442</v>
      </c>
      <c r="E13" s="2438">
        <v>10990</v>
      </c>
      <c r="F13" s="2438">
        <v>4645</v>
      </c>
      <c r="G13" s="2438">
        <v>6345</v>
      </c>
      <c r="H13" s="2441">
        <v>71.586763939551844</v>
      </c>
      <c r="I13" s="2441">
        <v>67.221418234442837</v>
      </c>
      <c r="J13" s="2441">
        <v>75.159914712153522</v>
      </c>
    </row>
    <row r="14" spans="1:10" ht="30" customHeight="1">
      <c r="A14" s="2442">
        <v>2018</v>
      </c>
      <c r="B14" s="2438">
        <v>15374</v>
      </c>
      <c r="C14" s="2438">
        <v>6828</v>
      </c>
      <c r="D14" s="2438">
        <v>8546</v>
      </c>
      <c r="E14" s="2438">
        <v>10994</v>
      </c>
      <c r="F14" s="2438">
        <v>4653</v>
      </c>
      <c r="G14" s="2438">
        <v>6341</v>
      </c>
      <c r="H14" s="2441">
        <v>71.5</v>
      </c>
      <c r="I14" s="2441">
        <v>68.099999999999994</v>
      </c>
      <c r="J14" s="2441">
        <v>74.2</v>
      </c>
    </row>
    <row r="15" spans="1:10" ht="30" customHeight="1">
      <c r="A15" s="2442">
        <v>2019</v>
      </c>
      <c r="B15" s="2438">
        <v>15419</v>
      </c>
      <c r="C15" s="2438">
        <v>6796</v>
      </c>
      <c r="D15" s="2438">
        <v>8623</v>
      </c>
      <c r="E15" s="2438">
        <v>10937</v>
      </c>
      <c r="F15" s="2438">
        <v>4617</v>
      </c>
      <c r="G15" s="2438">
        <v>6320</v>
      </c>
      <c r="H15" s="2441">
        <v>70.930000000000007</v>
      </c>
      <c r="I15" s="2441">
        <v>67.94</v>
      </c>
      <c r="J15" s="2441">
        <v>73.290000000000006</v>
      </c>
    </row>
    <row r="16" spans="1:10" ht="30" customHeight="1">
      <c r="A16" s="2442" t="s">
        <v>3421</v>
      </c>
      <c r="B16" s="2438">
        <v>15339</v>
      </c>
      <c r="C16" s="2438">
        <v>6704</v>
      </c>
      <c r="D16" s="2438">
        <v>8635</v>
      </c>
      <c r="E16" s="2438">
        <v>13142</v>
      </c>
      <c r="F16" s="2438">
        <v>5571</v>
      </c>
      <c r="G16" s="2438">
        <v>7571</v>
      </c>
      <c r="H16" s="2441">
        <v>85.67703240106917</v>
      </c>
      <c r="I16" s="2441">
        <v>83.099642004773273</v>
      </c>
      <c r="J16" s="2441">
        <v>87.678054429646792</v>
      </c>
    </row>
    <row r="17" spans="1:10" ht="30" customHeight="1">
      <c r="A17" s="2442">
        <v>2022</v>
      </c>
      <c r="B17" s="2438">
        <v>15474</v>
      </c>
      <c r="C17" s="2438">
        <v>7063</v>
      </c>
      <c r="D17" s="2438">
        <v>8411</v>
      </c>
      <c r="E17" s="2438">
        <v>12145</v>
      </c>
      <c r="F17" s="2438">
        <v>5288</v>
      </c>
      <c r="G17" s="2438">
        <v>6857</v>
      </c>
      <c r="H17" s="2441">
        <v>78.5</v>
      </c>
      <c r="I17" s="2441">
        <v>74.900000000000006</v>
      </c>
      <c r="J17" s="2441">
        <v>81.5</v>
      </c>
    </row>
    <row r="18" spans="1:10" ht="30" customHeight="1">
      <c r="A18" s="2433">
        <v>2023</v>
      </c>
      <c r="B18" s="2443">
        <v>12917</v>
      </c>
      <c r="C18" s="2443">
        <v>5830</v>
      </c>
      <c r="D18" s="2443">
        <v>7087</v>
      </c>
      <c r="E18" s="2443">
        <v>9522</v>
      </c>
      <c r="F18" s="2443">
        <v>4154</v>
      </c>
      <c r="G18" s="2443">
        <v>5368</v>
      </c>
      <c r="H18" s="2444">
        <v>73.716807308198497</v>
      </c>
      <c r="I18" s="2444">
        <v>71.252144082332762</v>
      </c>
      <c r="J18" s="2444">
        <v>75.74432058699027</v>
      </c>
    </row>
    <row r="19" spans="1:10" ht="24" customHeight="1">
      <c r="A19" s="1548" t="s">
        <v>3453</v>
      </c>
      <c r="B19" s="1548"/>
      <c r="C19" s="1548"/>
      <c r="D19" s="1548"/>
      <c r="E19" s="1548"/>
      <c r="F19" s="1548"/>
      <c r="G19" s="1548"/>
      <c r="H19" s="1548"/>
      <c r="I19" s="1548"/>
      <c r="J19" s="1548"/>
    </row>
  </sheetData>
  <mergeCells count="4">
    <mergeCell ref="A5:A6"/>
    <mergeCell ref="B5:D5"/>
    <mergeCell ref="H5:J5"/>
    <mergeCell ref="A1:I1"/>
  </mergeCells>
  <hyperlinks>
    <hyperlink ref="A1" location="CONTENT!A1" display="Back to table of contents" xr:uid="{CB9D5F2A-40D3-4F6F-AEEA-877CA5A81ECD}"/>
    <hyperlink ref="A1:I1" location="CONTENT!B152" display="Back to table of contents" xr:uid="{3D500B6B-7DF0-4ABD-A3D9-C8BEBACB98E3}"/>
  </hyperlinks>
  <pageMargins left="0.7" right="0.7" top="0.75" bottom="0.75" header="0.3" footer="0.3"/>
  <pageSetup paperSize="9" scale="98"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0CCA8-C2F0-4CD6-81BE-45354260CD1B}">
  <dimension ref="A1:J25"/>
  <sheetViews>
    <sheetView showGridLines="0" workbookViewId="0">
      <selection sqref="A1:B1"/>
    </sheetView>
  </sheetViews>
  <sheetFormatPr defaultColWidth="8" defaultRowHeight="12.75"/>
  <cols>
    <col min="1" max="10" width="13" style="1548" customWidth="1"/>
    <col min="11" max="14" width="11" style="1548" customWidth="1"/>
    <col min="15" max="16384" width="8" style="1548"/>
  </cols>
  <sheetData>
    <row r="1" spans="1:10" s="751" customFormat="1" ht="15.75">
      <c r="A1" s="6187" t="s">
        <v>80</v>
      </c>
      <c r="B1" s="6187"/>
      <c r="C1" s="6187"/>
      <c r="D1" s="6187"/>
      <c r="E1" s="6187"/>
      <c r="F1" s="6187"/>
      <c r="G1" s="6187"/>
      <c r="H1" s="6187"/>
      <c r="I1" s="6187"/>
    </row>
    <row r="2" spans="1:10" s="2410" customFormat="1" ht="15.75">
      <c r="A2" s="6219" t="s">
        <v>3454</v>
      </c>
      <c r="B2" s="6219"/>
      <c r="C2" s="6219"/>
      <c r="D2" s="6219"/>
      <c r="E2" s="6219"/>
      <c r="F2" s="6219"/>
      <c r="G2" s="6219"/>
      <c r="H2" s="6219"/>
      <c r="I2" s="6219"/>
      <c r="J2" s="6219"/>
    </row>
    <row r="3" spans="1:10" s="1731" customFormat="1" ht="15.75">
      <c r="A3" s="2411" t="s">
        <v>3452</v>
      </c>
      <c r="B3" s="2411"/>
    </row>
    <row r="4" spans="1:10" s="2415" customFormat="1" ht="30.95" customHeight="1">
      <c r="A4" s="6201" t="s">
        <v>82</v>
      </c>
      <c r="B4" s="2412" t="s">
        <v>3418</v>
      </c>
      <c r="C4" s="2413"/>
      <c r="D4" s="2414"/>
      <c r="E4" s="2412" t="s">
        <v>3419</v>
      </c>
      <c r="F4" s="2413"/>
      <c r="G4" s="2414"/>
      <c r="H4" s="2412" t="s">
        <v>3420</v>
      </c>
      <c r="I4" s="2413"/>
      <c r="J4" s="2414"/>
    </row>
    <row r="5" spans="1:10" s="2415" customFormat="1" ht="30.95" customHeight="1">
      <c r="A5" s="6203"/>
      <c r="B5" s="2416" t="s">
        <v>316</v>
      </c>
      <c r="C5" s="2417" t="s">
        <v>85</v>
      </c>
      <c r="D5" s="2418" t="s">
        <v>86</v>
      </c>
      <c r="E5" s="2416" t="s">
        <v>316</v>
      </c>
      <c r="F5" s="2417" t="s">
        <v>85</v>
      </c>
      <c r="G5" s="2418" t="s">
        <v>86</v>
      </c>
      <c r="H5" s="2416" t="s">
        <v>316</v>
      </c>
      <c r="I5" s="2419" t="s">
        <v>85</v>
      </c>
      <c r="J5" s="2420" t="s">
        <v>86</v>
      </c>
    </row>
    <row r="6" spans="1:10" s="2415" customFormat="1" ht="29.45" customHeight="1">
      <c r="A6" s="2421">
        <v>2011</v>
      </c>
      <c r="B6" s="2422">
        <v>10081</v>
      </c>
      <c r="C6" s="2423">
        <v>4283</v>
      </c>
      <c r="D6" s="2422">
        <v>5798</v>
      </c>
      <c r="E6" s="2422">
        <v>7995</v>
      </c>
      <c r="F6" s="2422">
        <v>3224</v>
      </c>
      <c r="G6" s="2423">
        <v>4771</v>
      </c>
      <c r="H6" s="2424">
        <v>79.3076083721853</v>
      </c>
      <c r="I6" s="2424">
        <v>75.274340415596541</v>
      </c>
      <c r="J6" s="2424">
        <v>82.286995515695068</v>
      </c>
    </row>
    <row r="7" spans="1:10" s="2415" customFormat="1" ht="29.45" customHeight="1">
      <c r="A7" s="2421">
        <v>2012</v>
      </c>
      <c r="B7" s="2422">
        <v>10414</v>
      </c>
      <c r="C7" s="2423">
        <v>4326</v>
      </c>
      <c r="D7" s="2422">
        <v>6088</v>
      </c>
      <c r="E7" s="2422">
        <v>8242</v>
      </c>
      <c r="F7" s="2422">
        <v>3235</v>
      </c>
      <c r="G7" s="2423">
        <v>5007</v>
      </c>
      <c r="H7" s="2424">
        <v>79.143460725945843</v>
      </c>
      <c r="I7" s="2424">
        <v>74.780397595931575</v>
      </c>
      <c r="J7" s="2424">
        <v>82.243758212877793</v>
      </c>
    </row>
    <row r="8" spans="1:10" s="2415" customFormat="1" ht="29.45" customHeight="1">
      <c r="A8" s="2421">
        <v>2013</v>
      </c>
      <c r="B8" s="2422">
        <v>10287</v>
      </c>
      <c r="C8" s="2423">
        <v>4293</v>
      </c>
      <c r="D8" s="2422">
        <v>5994</v>
      </c>
      <c r="E8" s="2422">
        <v>8017</v>
      </c>
      <c r="F8" s="2422">
        <v>3174</v>
      </c>
      <c r="G8" s="2423">
        <v>4843</v>
      </c>
      <c r="H8" s="2424">
        <v>77.933313891319145</v>
      </c>
      <c r="I8" s="2424">
        <v>73.934311670160724</v>
      </c>
      <c r="J8" s="2424">
        <v>80.797464130797465</v>
      </c>
    </row>
    <row r="9" spans="1:10" s="2415" customFormat="1" ht="29.45" customHeight="1">
      <c r="A9" s="2421">
        <v>2014</v>
      </c>
      <c r="B9" s="2422">
        <v>10429</v>
      </c>
      <c r="C9" s="2423">
        <v>4252</v>
      </c>
      <c r="D9" s="2422">
        <v>6177</v>
      </c>
      <c r="E9" s="2422">
        <v>7863</v>
      </c>
      <c r="F9" s="2422">
        <v>2977</v>
      </c>
      <c r="G9" s="2423">
        <v>4886</v>
      </c>
      <c r="H9" s="2424">
        <v>75.395531690478478</v>
      </c>
      <c r="I9" s="2424">
        <v>70.014111006585139</v>
      </c>
      <c r="J9" s="2424">
        <v>79.099886676380109</v>
      </c>
    </row>
    <row r="10" spans="1:10" s="2415" customFormat="1" ht="29.45" customHeight="1">
      <c r="A10" s="2421">
        <v>2015</v>
      </c>
      <c r="B10" s="2422">
        <v>10285</v>
      </c>
      <c r="C10" s="2423">
        <v>4336</v>
      </c>
      <c r="D10" s="2422">
        <v>5949</v>
      </c>
      <c r="E10" s="2422">
        <v>7746</v>
      </c>
      <c r="F10" s="2422">
        <v>3120</v>
      </c>
      <c r="G10" s="2423">
        <v>4626</v>
      </c>
      <c r="H10" s="2424">
        <v>75.313563441905686</v>
      </c>
      <c r="I10" s="2424">
        <v>71.955719557195579</v>
      </c>
      <c r="J10" s="2424">
        <v>77.760968229954614</v>
      </c>
    </row>
    <row r="11" spans="1:10" s="2415" customFormat="1" ht="29.45" customHeight="1">
      <c r="A11" s="2425">
        <v>2016</v>
      </c>
      <c r="B11" s="2422">
        <v>9285</v>
      </c>
      <c r="C11" s="2422">
        <v>3866</v>
      </c>
      <c r="D11" s="2422">
        <v>5419</v>
      </c>
      <c r="E11" s="2422">
        <v>7006</v>
      </c>
      <c r="F11" s="2422">
        <v>2740</v>
      </c>
      <c r="G11" s="2422">
        <v>4266</v>
      </c>
      <c r="H11" s="2424">
        <v>75.459999999999994</v>
      </c>
      <c r="I11" s="2424">
        <v>70.87</v>
      </c>
      <c r="J11" s="2424">
        <v>78.72</v>
      </c>
    </row>
    <row r="12" spans="1:10" s="2415" customFormat="1" ht="29.45" customHeight="1">
      <c r="A12" s="2425">
        <v>2017</v>
      </c>
      <c r="B12" s="2422">
        <v>9490</v>
      </c>
      <c r="C12" s="2422">
        <v>4000</v>
      </c>
      <c r="D12" s="2422">
        <v>5490</v>
      </c>
      <c r="E12" s="2422">
        <v>7058</v>
      </c>
      <c r="F12" s="2422">
        <v>2781</v>
      </c>
      <c r="G12" s="2422">
        <v>4277</v>
      </c>
      <c r="H12" s="2424">
        <v>74.373024236037935</v>
      </c>
      <c r="I12" s="2424">
        <v>69.525000000000006</v>
      </c>
      <c r="J12" s="2424">
        <v>77.905282331511842</v>
      </c>
    </row>
    <row r="13" spans="1:10" s="2415" customFormat="1" ht="29.45" customHeight="1">
      <c r="A13" s="2425">
        <v>2018</v>
      </c>
      <c r="B13" s="2422">
        <v>9408</v>
      </c>
      <c r="C13" s="2422">
        <v>3938</v>
      </c>
      <c r="D13" s="2422">
        <v>5470</v>
      </c>
      <c r="E13" s="2422">
        <v>7047</v>
      </c>
      <c r="F13" s="2422">
        <v>2779</v>
      </c>
      <c r="G13" s="2422">
        <v>4268</v>
      </c>
      <c r="H13" s="2424">
        <v>74.900000000000006</v>
      </c>
      <c r="I13" s="2424">
        <v>70.599999999999994</v>
      </c>
      <c r="J13" s="2424">
        <v>78</v>
      </c>
    </row>
    <row r="14" spans="1:10" s="2415" customFormat="1" ht="29.45" customHeight="1">
      <c r="A14" s="2425">
        <v>2019</v>
      </c>
      <c r="B14" s="2422">
        <v>8975</v>
      </c>
      <c r="C14" s="2422">
        <v>3656</v>
      </c>
      <c r="D14" s="2422">
        <v>5319</v>
      </c>
      <c r="E14" s="2422">
        <v>6727</v>
      </c>
      <c r="F14" s="2422">
        <v>2588</v>
      </c>
      <c r="G14" s="2422">
        <v>4139</v>
      </c>
      <c r="H14" s="2424">
        <v>74.95</v>
      </c>
      <c r="I14" s="2424">
        <v>70.790000000000006</v>
      </c>
      <c r="J14" s="2424">
        <v>77.819999999999993</v>
      </c>
    </row>
    <row r="15" spans="1:10" s="2415" customFormat="1" ht="29.45" customHeight="1">
      <c r="A15" s="2425" t="s">
        <v>3421</v>
      </c>
      <c r="B15" s="2422">
        <v>7868</v>
      </c>
      <c r="C15" s="2422">
        <v>3312</v>
      </c>
      <c r="D15" s="2422">
        <v>4556</v>
      </c>
      <c r="E15" s="2422">
        <v>7085</v>
      </c>
      <c r="F15" s="2422">
        <v>2892</v>
      </c>
      <c r="G15" s="2422">
        <v>4193</v>
      </c>
      <c r="H15" s="2424">
        <v>90.048296898830699</v>
      </c>
      <c r="I15" s="2424">
        <v>87.318840579710141</v>
      </c>
      <c r="J15" s="2424">
        <v>92.032484635645304</v>
      </c>
    </row>
    <row r="16" spans="1:10" s="2415" customFormat="1" ht="29.45" customHeight="1">
      <c r="A16" s="2425">
        <v>2022</v>
      </c>
      <c r="B16" s="2422">
        <v>5640</v>
      </c>
      <c r="C16" s="2422">
        <v>2440</v>
      </c>
      <c r="D16" s="2422">
        <v>3200</v>
      </c>
      <c r="E16" s="2422">
        <v>5203</v>
      </c>
      <c r="F16" s="2422">
        <v>2175</v>
      </c>
      <c r="G16" s="2422">
        <v>3028</v>
      </c>
      <c r="H16" s="2424">
        <v>92.3</v>
      </c>
      <c r="I16" s="2424">
        <v>89.1</v>
      </c>
      <c r="J16" s="2424">
        <v>94.6</v>
      </c>
    </row>
    <row r="17" spans="1:10" s="2415" customFormat="1" ht="29.45" customHeight="1">
      <c r="A17" s="2419">
        <v>2023</v>
      </c>
      <c r="B17" s="2426">
        <f>C17+D17</f>
        <v>7528</v>
      </c>
      <c r="C17" s="2426">
        <f>3045</f>
        <v>3045</v>
      </c>
      <c r="D17" s="2426">
        <v>4483</v>
      </c>
      <c r="E17" s="2426">
        <f>F17+G17</f>
        <v>6354</v>
      </c>
      <c r="F17" s="2426">
        <f>2402+80</f>
        <v>2482</v>
      </c>
      <c r="G17" s="2426">
        <v>3872</v>
      </c>
      <c r="H17" s="2427">
        <f>E17/B17*100</f>
        <v>84.404888416578103</v>
      </c>
      <c r="I17" s="2427">
        <f>F17/C17*100</f>
        <v>81.510673234811165</v>
      </c>
      <c r="J17" s="2427">
        <f>G17/D17*100</f>
        <v>86.370733883560121</v>
      </c>
    </row>
    <row r="18" spans="1:10">
      <c r="A18" s="1548" t="s">
        <v>3453</v>
      </c>
      <c r="F18" s="2428"/>
    </row>
    <row r="19" spans="1:10" ht="15.75">
      <c r="A19" s="2429"/>
      <c r="F19" s="2428"/>
    </row>
    <row r="20" spans="1:10">
      <c r="F20" s="2428"/>
    </row>
    <row r="21" spans="1:10">
      <c r="F21" s="2428"/>
    </row>
    <row r="22" spans="1:10">
      <c r="F22" s="2428"/>
    </row>
    <row r="23" spans="1:10">
      <c r="F23" s="2428"/>
    </row>
    <row r="24" spans="1:10">
      <c r="F24" s="2428"/>
    </row>
    <row r="25" spans="1:10">
      <c r="F25" s="2428"/>
    </row>
  </sheetData>
  <mergeCells count="3">
    <mergeCell ref="A2:J2"/>
    <mergeCell ref="A4:A5"/>
    <mergeCell ref="A1:I1"/>
  </mergeCells>
  <hyperlinks>
    <hyperlink ref="A1" location="CONTENT!A1" display="Back to table of contents" xr:uid="{F0168F66-BC96-45B1-A2DE-2085BDEA2939}"/>
    <hyperlink ref="A1:I1" location="CONTENT!B152" display="Back to table of contents" xr:uid="{9CDF6B89-FB87-4359-A048-A363D70D910C}"/>
  </hyperlinks>
  <pageMargins left="0.7" right="0.7" top="0.75" bottom="0.75" header="0.3" footer="0.3"/>
  <pageSetup paperSize="9"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9B50E-7F06-4BA6-8E0A-4210C2918778}">
  <dimension ref="A1:P85"/>
  <sheetViews>
    <sheetView zoomScaleNormal="100" workbookViewId="0">
      <selection sqref="A1:B1"/>
    </sheetView>
  </sheetViews>
  <sheetFormatPr defaultRowHeight="12.75"/>
  <cols>
    <col min="1" max="1" width="24.85546875" style="2373" customWidth="1"/>
    <col min="2" max="13" width="5.7109375" style="2373" customWidth="1"/>
    <col min="14" max="16" width="5.85546875" style="2373" customWidth="1"/>
    <col min="17" max="222" width="9.140625" style="2373"/>
    <col min="223" max="223" width="13.42578125" style="2373" customWidth="1"/>
    <col min="224" max="235" width="5.7109375" style="2373" customWidth="1"/>
    <col min="236" max="238" width="5.85546875" style="2373" customWidth="1"/>
    <col min="239" max="239" width="9.140625" style="2373"/>
    <col min="240" max="240" width="35.140625" style="2373" customWidth="1"/>
    <col min="241" max="478" width="9.140625" style="2373"/>
    <col min="479" max="479" width="13.42578125" style="2373" customWidth="1"/>
    <col min="480" max="491" width="5.7109375" style="2373" customWidth="1"/>
    <col min="492" max="494" width="5.85546875" style="2373" customWidth="1"/>
    <col min="495" max="495" width="9.140625" style="2373"/>
    <col min="496" max="496" width="35.140625" style="2373" customWidth="1"/>
    <col min="497" max="734" width="9.140625" style="2373"/>
    <col min="735" max="735" width="13.42578125" style="2373" customWidth="1"/>
    <col min="736" max="747" width="5.7109375" style="2373" customWidth="1"/>
    <col min="748" max="750" width="5.85546875" style="2373" customWidth="1"/>
    <col min="751" max="751" width="9.140625" style="2373"/>
    <col min="752" max="752" width="35.140625" style="2373" customWidth="1"/>
    <col min="753" max="990" width="9.140625" style="2373"/>
    <col min="991" max="991" width="13.42578125" style="2373" customWidth="1"/>
    <col min="992" max="1003" width="5.7109375" style="2373" customWidth="1"/>
    <col min="1004" max="1006" width="5.85546875" style="2373" customWidth="1"/>
    <col min="1007" max="1007" width="9.140625" style="2373"/>
    <col min="1008" max="1008" width="35.140625" style="2373" customWidth="1"/>
    <col min="1009" max="1246" width="9.140625" style="2373"/>
    <col min="1247" max="1247" width="13.42578125" style="2373" customWidth="1"/>
    <col min="1248" max="1259" width="5.7109375" style="2373" customWidth="1"/>
    <col min="1260" max="1262" width="5.85546875" style="2373" customWidth="1"/>
    <col min="1263" max="1263" width="9.140625" style="2373"/>
    <col min="1264" max="1264" width="35.140625" style="2373" customWidth="1"/>
    <col min="1265" max="1502" width="9.140625" style="2373"/>
    <col min="1503" max="1503" width="13.42578125" style="2373" customWidth="1"/>
    <col min="1504" max="1515" width="5.7109375" style="2373" customWidth="1"/>
    <col min="1516" max="1518" width="5.85546875" style="2373" customWidth="1"/>
    <col min="1519" max="1519" width="9.140625" style="2373"/>
    <col min="1520" max="1520" width="35.140625" style="2373" customWidth="1"/>
    <col min="1521" max="1758" width="9.140625" style="2373"/>
    <col min="1759" max="1759" width="13.42578125" style="2373" customWidth="1"/>
    <col min="1760" max="1771" width="5.7109375" style="2373" customWidth="1"/>
    <col min="1772" max="1774" width="5.85546875" style="2373" customWidth="1"/>
    <col min="1775" max="1775" width="9.140625" style="2373"/>
    <col min="1776" max="1776" width="35.140625" style="2373" customWidth="1"/>
    <col min="1777" max="2014" width="9.140625" style="2373"/>
    <col min="2015" max="2015" width="13.42578125" style="2373" customWidth="1"/>
    <col min="2016" max="2027" width="5.7109375" style="2373" customWidth="1"/>
    <col min="2028" max="2030" width="5.85546875" style="2373" customWidth="1"/>
    <col min="2031" max="2031" width="9.140625" style="2373"/>
    <col min="2032" max="2032" width="35.140625" style="2373" customWidth="1"/>
    <col min="2033" max="2270" width="9.140625" style="2373"/>
    <col min="2271" max="2271" width="13.42578125" style="2373" customWidth="1"/>
    <col min="2272" max="2283" width="5.7109375" style="2373" customWidth="1"/>
    <col min="2284" max="2286" width="5.85546875" style="2373" customWidth="1"/>
    <col min="2287" max="2287" width="9.140625" style="2373"/>
    <col min="2288" max="2288" width="35.140625" style="2373" customWidth="1"/>
    <col min="2289" max="2526" width="9.140625" style="2373"/>
    <col min="2527" max="2527" width="13.42578125" style="2373" customWidth="1"/>
    <col min="2528" max="2539" width="5.7109375" style="2373" customWidth="1"/>
    <col min="2540" max="2542" width="5.85546875" style="2373" customWidth="1"/>
    <col min="2543" max="2543" width="9.140625" style="2373"/>
    <col min="2544" max="2544" width="35.140625" style="2373" customWidth="1"/>
    <col min="2545" max="2782" width="9.140625" style="2373"/>
    <col min="2783" max="2783" width="13.42578125" style="2373" customWidth="1"/>
    <col min="2784" max="2795" width="5.7109375" style="2373" customWidth="1"/>
    <col min="2796" max="2798" width="5.85546875" style="2373" customWidth="1"/>
    <col min="2799" max="2799" width="9.140625" style="2373"/>
    <col min="2800" max="2800" width="35.140625" style="2373" customWidth="1"/>
    <col min="2801" max="3038" width="9.140625" style="2373"/>
    <col min="3039" max="3039" width="13.42578125" style="2373" customWidth="1"/>
    <col min="3040" max="3051" width="5.7109375" style="2373" customWidth="1"/>
    <col min="3052" max="3054" width="5.85546875" style="2373" customWidth="1"/>
    <col min="3055" max="3055" width="9.140625" style="2373"/>
    <col min="3056" max="3056" width="35.140625" style="2373" customWidth="1"/>
    <col min="3057" max="3294" width="9.140625" style="2373"/>
    <col min="3295" max="3295" width="13.42578125" style="2373" customWidth="1"/>
    <col min="3296" max="3307" width="5.7109375" style="2373" customWidth="1"/>
    <col min="3308" max="3310" width="5.85546875" style="2373" customWidth="1"/>
    <col min="3311" max="3311" width="9.140625" style="2373"/>
    <col min="3312" max="3312" width="35.140625" style="2373" customWidth="1"/>
    <col min="3313" max="3550" width="9.140625" style="2373"/>
    <col min="3551" max="3551" width="13.42578125" style="2373" customWidth="1"/>
    <col min="3552" max="3563" width="5.7109375" style="2373" customWidth="1"/>
    <col min="3564" max="3566" width="5.85546875" style="2373" customWidth="1"/>
    <col min="3567" max="3567" width="9.140625" style="2373"/>
    <col min="3568" max="3568" width="35.140625" style="2373" customWidth="1"/>
    <col min="3569" max="3806" width="9.140625" style="2373"/>
    <col min="3807" max="3807" width="13.42578125" style="2373" customWidth="1"/>
    <col min="3808" max="3819" width="5.7109375" style="2373" customWidth="1"/>
    <col min="3820" max="3822" width="5.85546875" style="2373" customWidth="1"/>
    <col min="3823" max="3823" width="9.140625" style="2373"/>
    <col min="3824" max="3824" width="35.140625" style="2373" customWidth="1"/>
    <col min="3825" max="4062" width="9.140625" style="2373"/>
    <col min="4063" max="4063" width="13.42578125" style="2373" customWidth="1"/>
    <col min="4064" max="4075" width="5.7109375" style="2373" customWidth="1"/>
    <col min="4076" max="4078" width="5.85546875" style="2373" customWidth="1"/>
    <col min="4079" max="4079" width="9.140625" style="2373"/>
    <col min="4080" max="4080" width="35.140625" style="2373" customWidth="1"/>
    <col min="4081" max="4318" width="9.140625" style="2373"/>
    <col min="4319" max="4319" width="13.42578125" style="2373" customWidth="1"/>
    <col min="4320" max="4331" width="5.7109375" style="2373" customWidth="1"/>
    <col min="4332" max="4334" width="5.85546875" style="2373" customWidth="1"/>
    <col min="4335" max="4335" width="9.140625" style="2373"/>
    <col min="4336" max="4336" width="35.140625" style="2373" customWidth="1"/>
    <col min="4337" max="4574" width="9.140625" style="2373"/>
    <col min="4575" max="4575" width="13.42578125" style="2373" customWidth="1"/>
    <col min="4576" max="4587" width="5.7109375" style="2373" customWidth="1"/>
    <col min="4588" max="4590" width="5.85546875" style="2373" customWidth="1"/>
    <col min="4591" max="4591" width="9.140625" style="2373"/>
    <col min="4592" max="4592" width="35.140625" style="2373" customWidth="1"/>
    <col min="4593" max="4830" width="9.140625" style="2373"/>
    <col min="4831" max="4831" width="13.42578125" style="2373" customWidth="1"/>
    <col min="4832" max="4843" width="5.7109375" style="2373" customWidth="1"/>
    <col min="4844" max="4846" width="5.85546875" style="2373" customWidth="1"/>
    <col min="4847" max="4847" width="9.140625" style="2373"/>
    <col min="4848" max="4848" width="35.140625" style="2373" customWidth="1"/>
    <col min="4849" max="5086" width="9.140625" style="2373"/>
    <col min="5087" max="5087" width="13.42578125" style="2373" customWidth="1"/>
    <col min="5088" max="5099" width="5.7109375" style="2373" customWidth="1"/>
    <col min="5100" max="5102" width="5.85546875" style="2373" customWidth="1"/>
    <col min="5103" max="5103" width="9.140625" style="2373"/>
    <col min="5104" max="5104" width="35.140625" style="2373" customWidth="1"/>
    <col min="5105" max="5342" width="9.140625" style="2373"/>
    <col min="5343" max="5343" width="13.42578125" style="2373" customWidth="1"/>
    <col min="5344" max="5355" width="5.7109375" style="2373" customWidth="1"/>
    <col min="5356" max="5358" width="5.85546875" style="2373" customWidth="1"/>
    <col min="5359" max="5359" width="9.140625" style="2373"/>
    <col min="5360" max="5360" width="35.140625" style="2373" customWidth="1"/>
    <col min="5361" max="5598" width="9.140625" style="2373"/>
    <col min="5599" max="5599" width="13.42578125" style="2373" customWidth="1"/>
    <col min="5600" max="5611" width="5.7109375" style="2373" customWidth="1"/>
    <col min="5612" max="5614" width="5.85546875" style="2373" customWidth="1"/>
    <col min="5615" max="5615" width="9.140625" style="2373"/>
    <col min="5616" max="5616" width="35.140625" style="2373" customWidth="1"/>
    <col min="5617" max="5854" width="9.140625" style="2373"/>
    <col min="5855" max="5855" width="13.42578125" style="2373" customWidth="1"/>
    <col min="5856" max="5867" width="5.7109375" style="2373" customWidth="1"/>
    <col min="5868" max="5870" width="5.85546875" style="2373" customWidth="1"/>
    <col min="5871" max="5871" width="9.140625" style="2373"/>
    <col min="5872" max="5872" width="35.140625" style="2373" customWidth="1"/>
    <col min="5873" max="6110" width="9.140625" style="2373"/>
    <col min="6111" max="6111" width="13.42578125" style="2373" customWidth="1"/>
    <col min="6112" max="6123" width="5.7109375" style="2373" customWidth="1"/>
    <col min="6124" max="6126" width="5.85546875" style="2373" customWidth="1"/>
    <col min="6127" max="6127" width="9.140625" style="2373"/>
    <col min="6128" max="6128" width="35.140625" style="2373" customWidth="1"/>
    <col min="6129" max="6366" width="9.140625" style="2373"/>
    <col min="6367" max="6367" width="13.42578125" style="2373" customWidth="1"/>
    <col min="6368" max="6379" width="5.7109375" style="2373" customWidth="1"/>
    <col min="6380" max="6382" width="5.85546875" style="2373" customWidth="1"/>
    <col min="6383" max="6383" width="9.140625" style="2373"/>
    <col min="6384" max="6384" width="35.140625" style="2373" customWidth="1"/>
    <col min="6385" max="6622" width="9.140625" style="2373"/>
    <col min="6623" max="6623" width="13.42578125" style="2373" customWidth="1"/>
    <col min="6624" max="6635" width="5.7109375" style="2373" customWidth="1"/>
    <col min="6636" max="6638" width="5.85546875" style="2373" customWidth="1"/>
    <col min="6639" max="6639" width="9.140625" style="2373"/>
    <col min="6640" max="6640" width="35.140625" style="2373" customWidth="1"/>
    <col min="6641" max="6878" width="9.140625" style="2373"/>
    <col min="6879" max="6879" width="13.42578125" style="2373" customWidth="1"/>
    <col min="6880" max="6891" width="5.7109375" style="2373" customWidth="1"/>
    <col min="6892" max="6894" width="5.85546875" style="2373" customWidth="1"/>
    <col min="6895" max="6895" width="9.140625" style="2373"/>
    <col min="6896" max="6896" width="35.140625" style="2373" customWidth="1"/>
    <col min="6897" max="7134" width="9.140625" style="2373"/>
    <col min="7135" max="7135" width="13.42578125" style="2373" customWidth="1"/>
    <col min="7136" max="7147" width="5.7109375" style="2373" customWidth="1"/>
    <col min="7148" max="7150" width="5.85546875" style="2373" customWidth="1"/>
    <col min="7151" max="7151" width="9.140625" style="2373"/>
    <col min="7152" max="7152" width="35.140625" style="2373" customWidth="1"/>
    <col min="7153" max="7390" width="9.140625" style="2373"/>
    <col min="7391" max="7391" width="13.42578125" style="2373" customWidth="1"/>
    <col min="7392" max="7403" width="5.7109375" style="2373" customWidth="1"/>
    <col min="7404" max="7406" width="5.85546875" style="2373" customWidth="1"/>
    <col min="7407" max="7407" width="9.140625" style="2373"/>
    <col min="7408" max="7408" width="35.140625" style="2373" customWidth="1"/>
    <col min="7409" max="7646" width="9.140625" style="2373"/>
    <col min="7647" max="7647" width="13.42578125" style="2373" customWidth="1"/>
    <col min="7648" max="7659" width="5.7109375" style="2373" customWidth="1"/>
    <col min="7660" max="7662" width="5.85546875" style="2373" customWidth="1"/>
    <col min="7663" max="7663" width="9.140625" style="2373"/>
    <col min="7664" max="7664" width="35.140625" style="2373" customWidth="1"/>
    <col min="7665" max="7902" width="9.140625" style="2373"/>
    <col min="7903" max="7903" width="13.42578125" style="2373" customWidth="1"/>
    <col min="7904" max="7915" width="5.7109375" style="2373" customWidth="1"/>
    <col min="7916" max="7918" width="5.85546875" style="2373" customWidth="1"/>
    <col min="7919" max="7919" width="9.140625" style="2373"/>
    <col min="7920" max="7920" width="35.140625" style="2373" customWidth="1"/>
    <col min="7921" max="8158" width="9.140625" style="2373"/>
    <col min="8159" max="8159" width="13.42578125" style="2373" customWidth="1"/>
    <col min="8160" max="8171" width="5.7109375" style="2373" customWidth="1"/>
    <col min="8172" max="8174" width="5.85546875" style="2373" customWidth="1"/>
    <col min="8175" max="8175" width="9.140625" style="2373"/>
    <col min="8176" max="8176" width="35.140625" style="2373" customWidth="1"/>
    <col min="8177" max="8414" width="9.140625" style="2373"/>
    <col min="8415" max="8415" width="13.42578125" style="2373" customWidth="1"/>
    <col min="8416" max="8427" width="5.7109375" style="2373" customWidth="1"/>
    <col min="8428" max="8430" width="5.85546875" style="2373" customWidth="1"/>
    <col min="8431" max="8431" width="9.140625" style="2373"/>
    <col min="8432" max="8432" width="35.140625" style="2373" customWidth="1"/>
    <col min="8433" max="8670" width="9.140625" style="2373"/>
    <col min="8671" max="8671" width="13.42578125" style="2373" customWidth="1"/>
    <col min="8672" max="8683" width="5.7109375" style="2373" customWidth="1"/>
    <col min="8684" max="8686" width="5.85546875" style="2373" customWidth="1"/>
    <col min="8687" max="8687" width="9.140625" style="2373"/>
    <col min="8688" max="8688" width="35.140625" style="2373" customWidth="1"/>
    <col min="8689" max="8926" width="9.140625" style="2373"/>
    <col min="8927" max="8927" width="13.42578125" style="2373" customWidth="1"/>
    <col min="8928" max="8939" width="5.7109375" style="2373" customWidth="1"/>
    <col min="8940" max="8942" width="5.85546875" style="2373" customWidth="1"/>
    <col min="8943" max="8943" width="9.140625" style="2373"/>
    <col min="8944" max="8944" width="35.140625" style="2373" customWidth="1"/>
    <col min="8945" max="9182" width="9.140625" style="2373"/>
    <col min="9183" max="9183" width="13.42578125" style="2373" customWidth="1"/>
    <col min="9184" max="9195" width="5.7109375" style="2373" customWidth="1"/>
    <col min="9196" max="9198" width="5.85546875" style="2373" customWidth="1"/>
    <col min="9199" max="9199" width="9.140625" style="2373"/>
    <col min="9200" max="9200" width="35.140625" style="2373" customWidth="1"/>
    <col min="9201" max="9438" width="9.140625" style="2373"/>
    <col min="9439" max="9439" width="13.42578125" style="2373" customWidth="1"/>
    <col min="9440" max="9451" width="5.7109375" style="2373" customWidth="1"/>
    <col min="9452" max="9454" width="5.85546875" style="2373" customWidth="1"/>
    <col min="9455" max="9455" width="9.140625" style="2373"/>
    <col min="9456" max="9456" width="35.140625" style="2373" customWidth="1"/>
    <col min="9457" max="9694" width="9.140625" style="2373"/>
    <col min="9695" max="9695" width="13.42578125" style="2373" customWidth="1"/>
    <col min="9696" max="9707" width="5.7109375" style="2373" customWidth="1"/>
    <col min="9708" max="9710" width="5.85546875" style="2373" customWidth="1"/>
    <col min="9711" max="9711" width="9.140625" style="2373"/>
    <col min="9712" max="9712" width="35.140625" style="2373" customWidth="1"/>
    <col min="9713" max="9950" width="9.140625" style="2373"/>
    <col min="9951" max="9951" width="13.42578125" style="2373" customWidth="1"/>
    <col min="9952" max="9963" width="5.7109375" style="2373" customWidth="1"/>
    <col min="9964" max="9966" width="5.85546875" style="2373" customWidth="1"/>
    <col min="9967" max="9967" width="9.140625" style="2373"/>
    <col min="9968" max="9968" width="35.140625" style="2373" customWidth="1"/>
    <col min="9969" max="10206" width="9.140625" style="2373"/>
    <col min="10207" max="10207" width="13.42578125" style="2373" customWidth="1"/>
    <col min="10208" max="10219" width="5.7109375" style="2373" customWidth="1"/>
    <col min="10220" max="10222" width="5.85546875" style="2373" customWidth="1"/>
    <col min="10223" max="10223" width="9.140625" style="2373"/>
    <col min="10224" max="10224" width="35.140625" style="2373" customWidth="1"/>
    <col min="10225" max="10462" width="9.140625" style="2373"/>
    <col min="10463" max="10463" width="13.42578125" style="2373" customWidth="1"/>
    <col min="10464" max="10475" width="5.7109375" style="2373" customWidth="1"/>
    <col min="10476" max="10478" width="5.85546875" style="2373" customWidth="1"/>
    <col min="10479" max="10479" width="9.140625" style="2373"/>
    <col min="10480" max="10480" width="35.140625" style="2373" customWidth="1"/>
    <col min="10481" max="10718" width="9.140625" style="2373"/>
    <col min="10719" max="10719" width="13.42578125" style="2373" customWidth="1"/>
    <col min="10720" max="10731" width="5.7109375" style="2373" customWidth="1"/>
    <col min="10732" max="10734" width="5.85546875" style="2373" customWidth="1"/>
    <col min="10735" max="10735" width="9.140625" style="2373"/>
    <col min="10736" max="10736" width="35.140625" style="2373" customWidth="1"/>
    <col min="10737" max="10974" width="9.140625" style="2373"/>
    <col min="10975" max="10975" width="13.42578125" style="2373" customWidth="1"/>
    <col min="10976" max="10987" width="5.7109375" style="2373" customWidth="1"/>
    <col min="10988" max="10990" width="5.85546875" style="2373" customWidth="1"/>
    <col min="10991" max="10991" width="9.140625" style="2373"/>
    <col min="10992" max="10992" width="35.140625" style="2373" customWidth="1"/>
    <col min="10993" max="11230" width="9.140625" style="2373"/>
    <col min="11231" max="11231" width="13.42578125" style="2373" customWidth="1"/>
    <col min="11232" max="11243" width="5.7109375" style="2373" customWidth="1"/>
    <col min="11244" max="11246" width="5.85546875" style="2373" customWidth="1"/>
    <col min="11247" max="11247" width="9.140625" style="2373"/>
    <col min="11248" max="11248" width="35.140625" style="2373" customWidth="1"/>
    <col min="11249" max="11486" width="9.140625" style="2373"/>
    <col min="11487" max="11487" width="13.42578125" style="2373" customWidth="1"/>
    <col min="11488" max="11499" width="5.7109375" style="2373" customWidth="1"/>
    <col min="11500" max="11502" width="5.85546875" style="2373" customWidth="1"/>
    <col min="11503" max="11503" width="9.140625" style="2373"/>
    <col min="11504" max="11504" width="35.140625" style="2373" customWidth="1"/>
    <col min="11505" max="11742" width="9.140625" style="2373"/>
    <col min="11743" max="11743" width="13.42578125" style="2373" customWidth="1"/>
    <col min="11744" max="11755" width="5.7109375" style="2373" customWidth="1"/>
    <col min="11756" max="11758" width="5.85546875" style="2373" customWidth="1"/>
    <col min="11759" max="11759" width="9.140625" style="2373"/>
    <col min="11760" max="11760" width="35.140625" style="2373" customWidth="1"/>
    <col min="11761" max="11998" width="9.140625" style="2373"/>
    <col min="11999" max="11999" width="13.42578125" style="2373" customWidth="1"/>
    <col min="12000" max="12011" width="5.7109375" style="2373" customWidth="1"/>
    <col min="12012" max="12014" width="5.85546875" style="2373" customWidth="1"/>
    <col min="12015" max="12015" width="9.140625" style="2373"/>
    <col min="12016" max="12016" width="35.140625" style="2373" customWidth="1"/>
    <col min="12017" max="12254" width="9.140625" style="2373"/>
    <col min="12255" max="12255" width="13.42578125" style="2373" customWidth="1"/>
    <col min="12256" max="12267" width="5.7109375" style="2373" customWidth="1"/>
    <col min="12268" max="12270" width="5.85546875" style="2373" customWidth="1"/>
    <col min="12271" max="12271" width="9.140625" style="2373"/>
    <col min="12272" max="12272" width="35.140625" style="2373" customWidth="1"/>
    <col min="12273" max="12510" width="9.140625" style="2373"/>
    <col min="12511" max="12511" width="13.42578125" style="2373" customWidth="1"/>
    <col min="12512" max="12523" width="5.7109375" style="2373" customWidth="1"/>
    <col min="12524" max="12526" width="5.85546875" style="2373" customWidth="1"/>
    <col min="12527" max="12527" width="9.140625" style="2373"/>
    <col min="12528" max="12528" width="35.140625" style="2373" customWidth="1"/>
    <col min="12529" max="12766" width="9.140625" style="2373"/>
    <col min="12767" max="12767" width="13.42578125" style="2373" customWidth="1"/>
    <col min="12768" max="12779" width="5.7109375" style="2373" customWidth="1"/>
    <col min="12780" max="12782" width="5.85546875" style="2373" customWidth="1"/>
    <col min="12783" max="12783" width="9.140625" style="2373"/>
    <col min="12784" max="12784" width="35.140625" style="2373" customWidth="1"/>
    <col min="12785" max="13022" width="9.140625" style="2373"/>
    <col min="13023" max="13023" width="13.42578125" style="2373" customWidth="1"/>
    <col min="13024" max="13035" width="5.7109375" style="2373" customWidth="1"/>
    <col min="13036" max="13038" width="5.85546875" style="2373" customWidth="1"/>
    <col min="13039" max="13039" width="9.140625" style="2373"/>
    <col min="13040" max="13040" width="35.140625" style="2373" customWidth="1"/>
    <col min="13041" max="13278" width="9.140625" style="2373"/>
    <col min="13279" max="13279" width="13.42578125" style="2373" customWidth="1"/>
    <col min="13280" max="13291" width="5.7109375" style="2373" customWidth="1"/>
    <col min="13292" max="13294" width="5.85546875" style="2373" customWidth="1"/>
    <col min="13295" max="13295" width="9.140625" style="2373"/>
    <col min="13296" max="13296" width="35.140625" style="2373" customWidth="1"/>
    <col min="13297" max="13534" width="9.140625" style="2373"/>
    <col min="13535" max="13535" width="13.42578125" style="2373" customWidth="1"/>
    <col min="13536" max="13547" width="5.7109375" style="2373" customWidth="1"/>
    <col min="13548" max="13550" width="5.85546875" style="2373" customWidth="1"/>
    <col min="13551" max="13551" width="9.140625" style="2373"/>
    <col min="13552" max="13552" width="35.140625" style="2373" customWidth="1"/>
    <col min="13553" max="13790" width="9.140625" style="2373"/>
    <col min="13791" max="13791" width="13.42578125" style="2373" customWidth="1"/>
    <col min="13792" max="13803" width="5.7109375" style="2373" customWidth="1"/>
    <col min="13804" max="13806" width="5.85546875" style="2373" customWidth="1"/>
    <col min="13807" max="13807" width="9.140625" style="2373"/>
    <col min="13808" max="13808" width="35.140625" style="2373" customWidth="1"/>
    <col min="13809" max="14046" width="9.140625" style="2373"/>
    <col min="14047" max="14047" width="13.42578125" style="2373" customWidth="1"/>
    <col min="14048" max="14059" width="5.7109375" style="2373" customWidth="1"/>
    <col min="14060" max="14062" width="5.85546875" style="2373" customWidth="1"/>
    <col min="14063" max="14063" width="9.140625" style="2373"/>
    <col min="14064" max="14064" width="35.140625" style="2373" customWidth="1"/>
    <col min="14065" max="14302" width="9.140625" style="2373"/>
    <col min="14303" max="14303" width="13.42578125" style="2373" customWidth="1"/>
    <col min="14304" max="14315" width="5.7109375" style="2373" customWidth="1"/>
    <col min="14316" max="14318" width="5.85546875" style="2373" customWidth="1"/>
    <col min="14319" max="14319" width="9.140625" style="2373"/>
    <col min="14320" max="14320" width="35.140625" style="2373" customWidth="1"/>
    <col min="14321" max="14558" width="9.140625" style="2373"/>
    <col min="14559" max="14559" width="13.42578125" style="2373" customWidth="1"/>
    <col min="14560" max="14571" width="5.7109375" style="2373" customWidth="1"/>
    <col min="14572" max="14574" width="5.85546875" style="2373" customWidth="1"/>
    <col min="14575" max="14575" width="9.140625" style="2373"/>
    <col min="14576" max="14576" width="35.140625" style="2373" customWidth="1"/>
    <col min="14577" max="14814" width="9.140625" style="2373"/>
    <col min="14815" max="14815" width="13.42578125" style="2373" customWidth="1"/>
    <col min="14816" max="14827" width="5.7109375" style="2373" customWidth="1"/>
    <col min="14828" max="14830" width="5.85546875" style="2373" customWidth="1"/>
    <col min="14831" max="14831" width="9.140625" style="2373"/>
    <col min="14832" max="14832" width="35.140625" style="2373" customWidth="1"/>
    <col min="14833" max="15070" width="9.140625" style="2373"/>
    <col min="15071" max="15071" width="13.42578125" style="2373" customWidth="1"/>
    <col min="15072" max="15083" width="5.7109375" style="2373" customWidth="1"/>
    <col min="15084" max="15086" width="5.85546875" style="2373" customWidth="1"/>
    <col min="15087" max="15087" width="9.140625" style="2373"/>
    <col min="15088" max="15088" width="35.140625" style="2373" customWidth="1"/>
    <col min="15089" max="15326" width="9.140625" style="2373"/>
    <col min="15327" max="15327" width="13.42578125" style="2373" customWidth="1"/>
    <col min="15328" max="15339" width="5.7109375" style="2373" customWidth="1"/>
    <col min="15340" max="15342" width="5.85546875" style="2373" customWidth="1"/>
    <col min="15343" max="15343" width="9.140625" style="2373"/>
    <col min="15344" max="15344" width="35.140625" style="2373" customWidth="1"/>
    <col min="15345" max="15582" width="9.140625" style="2373"/>
    <col min="15583" max="15583" width="13.42578125" style="2373" customWidth="1"/>
    <col min="15584" max="15595" width="5.7109375" style="2373" customWidth="1"/>
    <col min="15596" max="15598" width="5.85546875" style="2373" customWidth="1"/>
    <col min="15599" max="15599" width="9.140625" style="2373"/>
    <col min="15600" max="15600" width="35.140625" style="2373" customWidth="1"/>
    <col min="15601" max="15838" width="9.140625" style="2373"/>
    <col min="15839" max="15839" width="13.42578125" style="2373" customWidth="1"/>
    <col min="15840" max="15851" width="5.7109375" style="2373" customWidth="1"/>
    <col min="15852" max="15854" width="5.85546875" style="2373" customWidth="1"/>
    <col min="15855" max="15855" width="9.140625" style="2373"/>
    <col min="15856" max="15856" width="35.140625" style="2373" customWidth="1"/>
    <col min="15857" max="16094" width="9.140625" style="2373"/>
    <col min="16095" max="16095" width="13.42578125" style="2373" customWidth="1"/>
    <col min="16096" max="16107" width="5.7109375" style="2373" customWidth="1"/>
    <col min="16108" max="16110" width="5.85546875" style="2373" customWidth="1"/>
    <col min="16111" max="16111" width="9.140625" style="2373"/>
    <col min="16112" max="16112" width="35.140625" style="2373" customWidth="1"/>
    <col min="16113" max="16384" width="9.140625" style="2373"/>
  </cols>
  <sheetData>
    <row r="1" spans="1:16" s="751" customFormat="1" ht="15.75">
      <c r="A1" s="6187" t="s">
        <v>80</v>
      </c>
      <c r="B1" s="6187"/>
      <c r="C1" s="6187"/>
      <c r="D1" s="6187"/>
      <c r="E1" s="6187"/>
      <c r="F1" s="6187"/>
      <c r="G1" s="6187"/>
      <c r="H1" s="6187"/>
      <c r="I1" s="6187"/>
    </row>
    <row r="2" spans="1:16" s="2372" customFormat="1" ht="21.75" customHeight="1">
      <c r="A2" s="2371" t="s">
        <v>3455</v>
      </c>
    </row>
    <row r="3" spans="1:16" ht="15" customHeight="1">
      <c r="A3" s="6222" t="s">
        <v>3456</v>
      </c>
      <c r="B3" s="6224" t="s">
        <v>3457</v>
      </c>
      <c r="C3" s="6220"/>
      <c r="D3" s="6221"/>
      <c r="E3" s="6224" t="s">
        <v>3458</v>
      </c>
      <c r="F3" s="6220"/>
      <c r="G3" s="6221"/>
      <c r="H3" s="6224" t="s">
        <v>3459</v>
      </c>
      <c r="I3" s="6220"/>
      <c r="J3" s="6221"/>
      <c r="K3" s="6224" t="s">
        <v>3460</v>
      </c>
      <c r="L3" s="6220"/>
      <c r="M3" s="6221"/>
      <c r="N3" s="6220" t="s">
        <v>316</v>
      </c>
      <c r="O3" s="6220"/>
      <c r="P3" s="6221"/>
    </row>
    <row r="4" spans="1:16" ht="13.5" customHeight="1">
      <c r="A4" s="6223"/>
      <c r="B4" s="2374" t="s">
        <v>3461</v>
      </c>
      <c r="C4" s="2375" t="s">
        <v>3462</v>
      </c>
      <c r="D4" s="2376" t="s">
        <v>3463</v>
      </c>
      <c r="E4" s="2374" t="s">
        <v>3461</v>
      </c>
      <c r="F4" s="2375" t="s">
        <v>3462</v>
      </c>
      <c r="G4" s="2376" t="s">
        <v>3463</v>
      </c>
      <c r="H4" s="2374" t="s">
        <v>3461</v>
      </c>
      <c r="I4" s="2375" t="s">
        <v>3462</v>
      </c>
      <c r="J4" s="2376" t="s">
        <v>3463</v>
      </c>
      <c r="K4" s="2374" t="s">
        <v>3461</v>
      </c>
      <c r="L4" s="2375" t="s">
        <v>3462</v>
      </c>
      <c r="M4" s="2376" t="s">
        <v>3463</v>
      </c>
      <c r="N4" s="2374" t="s">
        <v>3461</v>
      </c>
      <c r="O4" s="2375" t="s">
        <v>3462</v>
      </c>
      <c r="P4" s="2376" t="s">
        <v>3463</v>
      </c>
    </row>
    <row r="5" spans="1:16" ht="13.5" customHeight="1">
      <c r="A5" s="2377" t="s">
        <v>2904</v>
      </c>
      <c r="B5" s="2378"/>
      <c r="C5" s="2378"/>
      <c r="D5" s="2378"/>
      <c r="E5" s="2378"/>
      <c r="F5" s="2378"/>
      <c r="G5" s="2378"/>
      <c r="H5" s="2378"/>
      <c r="I5" s="2378"/>
      <c r="J5" s="2378"/>
      <c r="K5" s="2378"/>
      <c r="L5" s="2378"/>
      <c r="M5" s="2378"/>
      <c r="N5" s="2378"/>
      <c r="O5" s="2378"/>
      <c r="P5" s="2379"/>
    </row>
    <row r="6" spans="1:16" ht="15" customHeight="1">
      <c r="A6" s="2380" t="s">
        <v>3464</v>
      </c>
      <c r="B6" s="2381">
        <v>0</v>
      </c>
      <c r="C6" s="2382">
        <v>4</v>
      </c>
      <c r="D6" s="2383">
        <v>4</v>
      </c>
      <c r="E6" s="2384">
        <v>0</v>
      </c>
      <c r="F6" s="2385">
        <v>2</v>
      </c>
      <c r="G6" s="2383">
        <v>2</v>
      </c>
      <c r="H6" s="2384">
        <v>1</v>
      </c>
      <c r="I6" s="2386">
        <v>1</v>
      </c>
      <c r="J6" s="2383">
        <v>2</v>
      </c>
      <c r="K6" s="2384">
        <v>7</v>
      </c>
      <c r="L6" s="2386">
        <v>17</v>
      </c>
      <c r="M6" s="2383">
        <v>24</v>
      </c>
      <c r="N6" s="2387">
        <v>8</v>
      </c>
      <c r="O6" s="2387">
        <v>24</v>
      </c>
      <c r="P6" s="2383">
        <v>32</v>
      </c>
    </row>
    <row r="7" spans="1:16" ht="15" customHeight="1">
      <c r="A7" s="2380" t="s">
        <v>3465</v>
      </c>
      <c r="B7" s="2388">
        <v>13</v>
      </c>
      <c r="C7" s="2382">
        <v>31</v>
      </c>
      <c r="D7" s="2383">
        <v>44</v>
      </c>
      <c r="E7" s="2384">
        <v>17</v>
      </c>
      <c r="F7" s="2385">
        <v>25</v>
      </c>
      <c r="G7" s="2383">
        <v>42</v>
      </c>
      <c r="H7" s="2384">
        <v>0</v>
      </c>
      <c r="I7" s="2386">
        <v>0</v>
      </c>
      <c r="J7" s="2383">
        <v>0</v>
      </c>
      <c r="K7" s="2384">
        <v>0</v>
      </c>
      <c r="L7" s="2386">
        <v>0</v>
      </c>
      <c r="M7" s="2383">
        <v>0</v>
      </c>
      <c r="N7" s="2387">
        <v>30</v>
      </c>
      <c r="O7" s="2387">
        <v>56</v>
      </c>
      <c r="P7" s="2383">
        <v>86</v>
      </c>
    </row>
    <row r="8" spans="1:16" ht="15" customHeight="1">
      <c r="A8" s="2389" t="s">
        <v>3466</v>
      </c>
      <c r="B8" s="2388">
        <v>0</v>
      </c>
      <c r="C8" s="2390">
        <v>0</v>
      </c>
      <c r="D8" s="2383">
        <v>0</v>
      </c>
      <c r="E8" s="2388">
        <v>0</v>
      </c>
      <c r="F8" s="2390">
        <v>0</v>
      </c>
      <c r="G8" s="2383">
        <v>0</v>
      </c>
      <c r="H8" s="2388">
        <v>1</v>
      </c>
      <c r="I8" s="2390">
        <v>0</v>
      </c>
      <c r="J8" s="2383">
        <v>1</v>
      </c>
      <c r="K8" s="2388">
        <v>0</v>
      </c>
      <c r="L8" s="2390">
        <v>0</v>
      </c>
      <c r="M8" s="2383">
        <v>0</v>
      </c>
      <c r="N8" s="2387">
        <v>1</v>
      </c>
      <c r="O8" s="2387">
        <v>0</v>
      </c>
      <c r="P8" s="2383">
        <v>1</v>
      </c>
    </row>
    <row r="9" spans="1:16" ht="15" customHeight="1">
      <c r="A9" s="2380" t="s">
        <v>3467</v>
      </c>
      <c r="B9" s="2388">
        <v>30</v>
      </c>
      <c r="C9" s="2390">
        <v>59</v>
      </c>
      <c r="D9" s="2383">
        <v>89</v>
      </c>
      <c r="E9" s="2391">
        <v>18</v>
      </c>
      <c r="F9" s="2392">
        <v>69</v>
      </c>
      <c r="G9" s="2383">
        <v>87</v>
      </c>
      <c r="H9" s="2391">
        <v>6</v>
      </c>
      <c r="I9" s="2392">
        <v>34</v>
      </c>
      <c r="J9" s="2383">
        <v>40</v>
      </c>
      <c r="K9" s="2393">
        <v>3</v>
      </c>
      <c r="L9" s="2392">
        <v>2</v>
      </c>
      <c r="M9" s="2383">
        <v>5</v>
      </c>
      <c r="N9" s="2387">
        <v>57</v>
      </c>
      <c r="O9" s="2387">
        <v>164</v>
      </c>
      <c r="P9" s="2383">
        <v>221</v>
      </c>
    </row>
    <row r="10" spans="1:16" ht="15" customHeight="1">
      <c r="A10" s="2380" t="s">
        <v>3468</v>
      </c>
      <c r="B10" s="2388">
        <v>20</v>
      </c>
      <c r="C10" s="2390">
        <v>0</v>
      </c>
      <c r="D10" s="2383">
        <v>20</v>
      </c>
      <c r="E10" s="2391">
        <v>0</v>
      </c>
      <c r="F10" s="2392">
        <v>0</v>
      </c>
      <c r="G10" s="2383">
        <v>0</v>
      </c>
      <c r="H10" s="2391">
        <v>0</v>
      </c>
      <c r="I10" s="2392">
        <v>0</v>
      </c>
      <c r="J10" s="2383">
        <v>0</v>
      </c>
      <c r="K10" s="2391">
        <v>0</v>
      </c>
      <c r="L10" s="2392">
        <v>0</v>
      </c>
      <c r="M10" s="2383">
        <v>0</v>
      </c>
      <c r="N10" s="2387">
        <v>20</v>
      </c>
      <c r="O10" s="2387">
        <v>0</v>
      </c>
      <c r="P10" s="2394">
        <v>20</v>
      </c>
    </row>
    <row r="11" spans="1:16" ht="14.25" customHeight="1">
      <c r="A11" s="2395" t="s">
        <v>316</v>
      </c>
      <c r="B11" s="2396">
        <v>63</v>
      </c>
      <c r="C11" s="2397">
        <v>94</v>
      </c>
      <c r="D11" s="2398">
        <v>157</v>
      </c>
      <c r="E11" s="2396">
        <v>35</v>
      </c>
      <c r="F11" s="2397">
        <v>96</v>
      </c>
      <c r="G11" s="2398">
        <v>131</v>
      </c>
      <c r="H11" s="2396">
        <v>8</v>
      </c>
      <c r="I11" s="2397">
        <v>35</v>
      </c>
      <c r="J11" s="2398">
        <v>43</v>
      </c>
      <c r="K11" s="2396">
        <v>10</v>
      </c>
      <c r="L11" s="2397">
        <v>19</v>
      </c>
      <c r="M11" s="2398">
        <v>29</v>
      </c>
      <c r="N11" s="2396">
        <v>116</v>
      </c>
      <c r="O11" s="2397">
        <v>244</v>
      </c>
      <c r="P11" s="2398">
        <v>360</v>
      </c>
    </row>
    <row r="12" spans="1:16" ht="13.5" customHeight="1">
      <c r="A12" s="2377" t="s">
        <v>3469</v>
      </c>
      <c r="B12" s="2378"/>
      <c r="C12" s="2378"/>
      <c r="D12" s="2378"/>
      <c r="E12" s="2378"/>
      <c r="F12" s="2378"/>
      <c r="G12" s="2378"/>
      <c r="H12" s="2378"/>
      <c r="I12" s="2378"/>
      <c r="J12" s="2378"/>
      <c r="K12" s="2378"/>
      <c r="L12" s="2378"/>
      <c r="M12" s="2378"/>
      <c r="N12" s="2378"/>
      <c r="O12" s="2378"/>
      <c r="P12" s="2379"/>
    </row>
    <row r="13" spans="1:16" ht="15" customHeight="1">
      <c r="A13" s="2399" t="s">
        <v>3464</v>
      </c>
      <c r="B13" s="2400">
        <v>4</v>
      </c>
      <c r="C13" s="2385">
        <v>4</v>
      </c>
      <c r="D13" s="2394">
        <v>8</v>
      </c>
      <c r="E13" s="2392">
        <v>4</v>
      </c>
      <c r="F13" s="2385">
        <v>4</v>
      </c>
      <c r="G13" s="2394">
        <v>8</v>
      </c>
      <c r="H13" s="2384">
        <v>2</v>
      </c>
      <c r="I13" s="2386">
        <v>4</v>
      </c>
      <c r="J13" s="2394">
        <v>6</v>
      </c>
      <c r="K13" s="2384">
        <v>20</v>
      </c>
      <c r="L13" s="2386">
        <v>20</v>
      </c>
      <c r="M13" s="2383">
        <v>40</v>
      </c>
      <c r="N13" s="2387">
        <v>30</v>
      </c>
      <c r="O13" s="2387">
        <v>32</v>
      </c>
      <c r="P13" s="2383">
        <v>62</v>
      </c>
    </row>
    <row r="14" spans="1:16" ht="15" customHeight="1">
      <c r="A14" s="2399" t="s">
        <v>3465</v>
      </c>
      <c r="B14" s="2400">
        <v>65</v>
      </c>
      <c r="C14" s="2385">
        <v>29</v>
      </c>
      <c r="D14" s="2394">
        <v>94</v>
      </c>
      <c r="E14" s="2392">
        <v>24</v>
      </c>
      <c r="F14" s="2385">
        <v>25</v>
      </c>
      <c r="G14" s="2394">
        <v>49</v>
      </c>
      <c r="H14" s="2384">
        <v>0</v>
      </c>
      <c r="I14" s="2386">
        <v>0</v>
      </c>
      <c r="J14" s="2394">
        <v>0</v>
      </c>
      <c r="K14" s="2384">
        <v>0</v>
      </c>
      <c r="L14" s="2386">
        <v>0</v>
      </c>
      <c r="M14" s="2383">
        <v>0</v>
      </c>
      <c r="N14" s="2387">
        <v>89</v>
      </c>
      <c r="O14" s="2387">
        <v>54</v>
      </c>
      <c r="P14" s="2383">
        <v>143</v>
      </c>
    </row>
    <row r="15" spans="1:16" ht="15" customHeight="1">
      <c r="A15" s="2389" t="s">
        <v>3466</v>
      </c>
      <c r="B15" s="2400">
        <v>2</v>
      </c>
      <c r="C15" s="2385">
        <v>0</v>
      </c>
      <c r="D15" s="2394">
        <v>2</v>
      </c>
      <c r="E15" s="2392">
        <v>0</v>
      </c>
      <c r="F15" s="2385">
        <v>0</v>
      </c>
      <c r="G15" s="2394">
        <v>0</v>
      </c>
      <c r="H15" s="2384">
        <v>0</v>
      </c>
      <c r="I15" s="2386">
        <v>0</v>
      </c>
      <c r="J15" s="2394">
        <v>0</v>
      </c>
      <c r="K15" s="2384">
        <v>0</v>
      </c>
      <c r="L15" s="2401">
        <v>0</v>
      </c>
      <c r="M15" s="2383">
        <v>0</v>
      </c>
      <c r="N15" s="2387">
        <v>2</v>
      </c>
      <c r="O15" s="2387">
        <v>0</v>
      </c>
      <c r="P15" s="2383">
        <v>2</v>
      </c>
    </row>
    <row r="16" spans="1:16" ht="15" customHeight="1">
      <c r="A16" s="2399" t="s">
        <v>3467</v>
      </c>
      <c r="B16" s="2400">
        <v>213</v>
      </c>
      <c r="C16" s="2385">
        <v>47</v>
      </c>
      <c r="D16" s="2394">
        <v>260</v>
      </c>
      <c r="E16" s="2392">
        <v>141</v>
      </c>
      <c r="F16" s="2385">
        <v>69</v>
      </c>
      <c r="G16" s="2394">
        <v>210</v>
      </c>
      <c r="H16" s="2392">
        <v>80</v>
      </c>
      <c r="I16" s="2385">
        <v>56</v>
      </c>
      <c r="J16" s="2394">
        <v>136</v>
      </c>
      <c r="K16" s="2392">
        <v>99</v>
      </c>
      <c r="L16" s="2402">
        <v>47</v>
      </c>
      <c r="M16" s="2383">
        <v>146</v>
      </c>
      <c r="N16" s="2387">
        <v>533</v>
      </c>
      <c r="O16" s="2387">
        <v>219</v>
      </c>
      <c r="P16" s="2383">
        <v>752</v>
      </c>
    </row>
    <row r="17" spans="1:16" ht="15" customHeight="1">
      <c r="A17" s="2399" t="s">
        <v>3468</v>
      </c>
      <c r="B17" s="2392">
        <v>19</v>
      </c>
      <c r="C17" s="2385">
        <v>4</v>
      </c>
      <c r="D17" s="2394">
        <v>23</v>
      </c>
      <c r="E17" s="2392">
        <v>14</v>
      </c>
      <c r="F17" s="2385">
        <v>6</v>
      </c>
      <c r="G17" s="2383">
        <v>20</v>
      </c>
      <c r="H17" s="2392">
        <v>1</v>
      </c>
      <c r="I17" s="2385">
        <v>0</v>
      </c>
      <c r="J17" s="2394">
        <v>1</v>
      </c>
      <c r="K17" s="2392">
        <v>0</v>
      </c>
      <c r="L17" s="2403">
        <v>0</v>
      </c>
      <c r="M17" s="2394">
        <v>0</v>
      </c>
      <c r="N17" s="2387">
        <v>34</v>
      </c>
      <c r="O17" s="2387">
        <v>10</v>
      </c>
      <c r="P17" s="2394">
        <v>44</v>
      </c>
    </row>
    <row r="18" spans="1:16" ht="14.25" customHeight="1">
      <c r="A18" s="2404" t="s">
        <v>316</v>
      </c>
      <c r="B18" s="2396">
        <v>303</v>
      </c>
      <c r="C18" s="2397">
        <v>84</v>
      </c>
      <c r="D18" s="2398">
        <v>387</v>
      </c>
      <c r="E18" s="2396">
        <v>183</v>
      </c>
      <c r="F18" s="2397">
        <v>104</v>
      </c>
      <c r="G18" s="2398">
        <v>287</v>
      </c>
      <c r="H18" s="2396">
        <v>83</v>
      </c>
      <c r="I18" s="2397">
        <v>60</v>
      </c>
      <c r="J18" s="2398">
        <v>143</v>
      </c>
      <c r="K18" s="2396">
        <v>119</v>
      </c>
      <c r="L18" s="2397">
        <v>67</v>
      </c>
      <c r="M18" s="2398">
        <v>186</v>
      </c>
      <c r="N18" s="2396">
        <v>688</v>
      </c>
      <c r="O18" s="2397">
        <v>315</v>
      </c>
      <c r="P18" s="2398">
        <v>1003</v>
      </c>
    </row>
    <row r="19" spans="1:16" ht="13.5" customHeight="1">
      <c r="A19" s="2377" t="s">
        <v>3470</v>
      </c>
      <c r="B19" s="2378"/>
      <c r="C19" s="2378"/>
      <c r="D19" s="2378"/>
      <c r="E19" s="2378"/>
      <c r="F19" s="2378"/>
      <c r="G19" s="2378"/>
      <c r="H19" s="2378"/>
      <c r="I19" s="2378"/>
      <c r="J19" s="2378"/>
      <c r="K19" s="2378"/>
      <c r="L19" s="2378"/>
      <c r="M19" s="2378"/>
      <c r="N19" s="2378"/>
      <c r="O19" s="2378"/>
      <c r="P19" s="2379"/>
    </row>
    <row r="20" spans="1:16" ht="15" customHeight="1">
      <c r="A20" s="2399" t="s">
        <v>3464</v>
      </c>
      <c r="B20" s="2400">
        <v>5</v>
      </c>
      <c r="C20" s="2385">
        <v>4</v>
      </c>
      <c r="D20" s="2394">
        <v>9</v>
      </c>
      <c r="E20" s="2392">
        <v>5</v>
      </c>
      <c r="F20" s="2385">
        <v>7</v>
      </c>
      <c r="G20" s="2394">
        <v>12</v>
      </c>
      <c r="H20" s="2384">
        <v>3</v>
      </c>
      <c r="I20" s="2386">
        <v>5</v>
      </c>
      <c r="J20" s="2394">
        <v>8</v>
      </c>
      <c r="K20" s="2384">
        <v>6</v>
      </c>
      <c r="L20" s="2386">
        <v>11</v>
      </c>
      <c r="M20" s="2383">
        <v>17</v>
      </c>
      <c r="N20" s="2387">
        <v>19</v>
      </c>
      <c r="O20" s="2387">
        <v>27</v>
      </c>
      <c r="P20" s="2383">
        <v>46</v>
      </c>
    </row>
    <row r="21" spans="1:16" ht="15" customHeight="1">
      <c r="A21" s="2399" t="s">
        <v>3465</v>
      </c>
      <c r="B21" s="2400">
        <v>91</v>
      </c>
      <c r="C21" s="2385">
        <v>205</v>
      </c>
      <c r="D21" s="2394">
        <v>296</v>
      </c>
      <c r="E21" s="2392">
        <v>47</v>
      </c>
      <c r="F21" s="2385">
        <v>112</v>
      </c>
      <c r="G21" s="2394">
        <v>159</v>
      </c>
      <c r="H21" s="2384">
        <v>12</v>
      </c>
      <c r="I21" s="2386">
        <v>9</v>
      </c>
      <c r="J21" s="2394">
        <v>21</v>
      </c>
      <c r="K21" s="2384">
        <v>1</v>
      </c>
      <c r="L21" s="2386">
        <v>2</v>
      </c>
      <c r="M21" s="2383">
        <v>3</v>
      </c>
      <c r="N21" s="2387">
        <v>151</v>
      </c>
      <c r="O21" s="2387">
        <v>328</v>
      </c>
      <c r="P21" s="2383">
        <v>479</v>
      </c>
    </row>
    <row r="22" spans="1:16" ht="15" customHeight="1">
      <c r="A22" s="2399" t="s">
        <v>3467</v>
      </c>
      <c r="B22" s="2400">
        <v>331</v>
      </c>
      <c r="C22" s="2385">
        <v>629</v>
      </c>
      <c r="D22" s="2394">
        <v>960</v>
      </c>
      <c r="E22" s="2392">
        <v>213</v>
      </c>
      <c r="F22" s="2385">
        <v>468</v>
      </c>
      <c r="G22" s="2394">
        <v>681</v>
      </c>
      <c r="H22" s="2384">
        <v>174</v>
      </c>
      <c r="I22" s="2386">
        <v>498</v>
      </c>
      <c r="J22" s="2394">
        <v>672</v>
      </c>
      <c r="K22" s="2384">
        <v>29</v>
      </c>
      <c r="L22" s="2386">
        <v>40</v>
      </c>
      <c r="M22" s="2383">
        <v>69</v>
      </c>
      <c r="N22" s="2387">
        <v>747</v>
      </c>
      <c r="O22" s="2387">
        <v>1635</v>
      </c>
      <c r="P22" s="2383">
        <v>2382</v>
      </c>
    </row>
    <row r="23" spans="1:16" ht="15" customHeight="1">
      <c r="A23" s="2399" t="s">
        <v>3468</v>
      </c>
      <c r="B23" s="2400">
        <v>6</v>
      </c>
      <c r="C23" s="2385">
        <v>19</v>
      </c>
      <c r="D23" s="2394">
        <v>25</v>
      </c>
      <c r="E23" s="2392">
        <v>0</v>
      </c>
      <c r="F23" s="2385">
        <v>0</v>
      </c>
      <c r="G23" s="2394">
        <v>0</v>
      </c>
      <c r="H23" s="2384">
        <v>0</v>
      </c>
      <c r="I23" s="2386">
        <v>0</v>
      </c>
      <c r="J23" s="2394">
        <v>0</v>
      </c>
      <c r="K23" s="2384">
        <v>0</v>
      </c>
      <c r="L23" s="2386">
        <v>0</v>
      </c>
      <c r="M23" s="2383">
        <v>0</v>
      </c>
      <c r="N23" s="2387">
        <v>6</v>
      </c>
      <c r="O23" s="2387">
        <v>19</v>
      </c>
      <c r="P23" s="2383">
        <v>25</v>
      </c>
    </row>
    <row r="24" spans="1:16" ht="14.25" customHeight="1">
      <c r="A24" s="2404" t="s">
        <v>316</v>
      </c>
      <c r="B24" s="2396">
        <v>433</v>
      </c>
      <c r="C24" s="2397">
        <v>857</v>
      </c>
      <c r="D24" s="2398">
        <v>1290</v>
      </c>
      <c r="E24" s="2396">
        <v>265</v>
      </c>
      <c r="F24" s="2397">
        <v>587</v>
      </c>
      <c r="G24" s="2398">
        <v>852</v>
      </c>
      <c r="H24" s="2396">
        <v>189</v>
      </c>
      <c r="I24" s="2397">
        <v>512</v>
      </c>
      <c r="J24" s="2398">
        <v>701</v>
      </c>
      <c r="K24" s="2396">
        <v>36</v>
      </c>
      <c r="L24" s="2397">
        <v>53</v>
      </c>
      <c r="M24" s="2398">
        <v>89</v>
      </c>
      <c r="N24" s="2396">
        <v>923</v>
      </c>
      <c r="O24" s="2397">
        <v>2009</v>
      </c>
      <c r="P24" s="2398">
        <v>2932</v>
      </c>
    </row>
    <row r="25" spans="1:16" ht="13.5" customHeight="1">
      <c r="A25" s="2377" t="s">
        <v>3471</v>
      </c>
      <c r="B25" s="2378"/>
      <c r="C25" s="2378"/>
      <c r="D25" s="2378"/>
      <c r="E25" s="2378"/>
      <c r="F25" s="2378"/>
      <c r="G25" s="2378"/>
      <c r="H25" s="2378"/>
      <c r="I25" s="2378"/>
      <c r="J25" s="2378"/>
      <c r="K25" s="2378"/>
      <c r="L25" s="2378"/>
      <c r="M25" s="2378"/>
      <c r="N25" s="2378"/>
      <c r="O25" s="2378"/>
      <c r="P25" s="2379"/>
    </row>
    <row r="26" spans="1:16" ht="15" customHeight="1">
      <c r="A26" s="2399" t="s">
        <v>3464</v>
      </c>
      <c r="B26" s="2400">
        <v>4</v>
      </c>
      <c r="C26" s="2385">
        <v>7</v>
      </c>
      <c r="D26" s="2394">
        <v>11</v>
      </c>
      <c r="E26" s="2392">
        <v>2</v>
      </c>
      <c r="F26" s="2385">
        <v>4</v>
      </c>
      <c r="G26" s="2394">
        <v>6</v>
      </c>
      <c r="H26" s="2384">
        <v>5</v>
      </c>
      <c r="I26" s="2386">
        <v>2</v>
      </c>
      <c r="J26" s="2394">
        <v>7</v>
      </c>
      <c r="K26" s="2384">
        <v>15</v>
      </c>
      <c r="L26" s="2386">
        <v>16</v>
      </c>
      <c r="M26" s="2383">
        <v>31</v>
      </c>
      <c r="N26" s="2384">
        <v>26</v>
      </c>
      <c r="O26" s="2386">
        <v>29</v>
      </c>
      <c r="P26" s="2383">
        <v>55</v>
      </c>
    </row>
    <row r="27" spans="1:16" ht="15" customHeight="1">
      <c r="A27" s="2399" t="s">
        <v>3465</v>
      </c>
      <c r="B27" s="2400">
        <v>9</v>
      </c>
      <c r="C27" s="2385">
        <v>18</v>
      </c>
      <c r="D27" s="2394">
        <v>27</v>
      </c>
      <c r="E27" s="2392">
        <v>2</v>
      </c>
      <c r="F27" s="2385">
        <v>12</v>
      </c>
      <c r="G27" s="2394">
        <v>14</v>
      </c>
      <c r="H27" s="2384">
        <v>2</v>
      </c>
      <c r="I27" s="2386">
        <v>0</v>
      </c>
      <c r="J27" s="2394">
        <v>2</v>
      </c>
      <c r="K27" s="2384">
        <v>0</v>
      </c>
      <c r="L27" s="2386">
        <v>0</v>
      </c>
      <c r="M27" s="2383">
        <v>0</v>
      </c>
      <c r="N27" s="2384">
        <v>13</v>
      </c>
      <c r="O27" s="2386">
        <v>30</v>
      </c>
      <c r="P27" s="2383">
        <v>43</v>
      </c>
    </row>
    <row r="28" spans="1:16" ht="15" customHeight="1">
      <c r="A28" s="2399" t="s">
        <v>3472</v>
      </c>
      <c r="B28" s="2400">
        <v>5</v>
      </c>
      <c r="C28" s="2385">
        <v>4</v>
      </c>
      <c r="D28" s="2394">
        <v>9</v>
      </c>
      <c r="E28" s="2392">
        <v>0</v>
      </c>
      <c r="F28" s="2385">
        <v>0</v>
      </c>
      <c r="G28" s="2394">
        <v>0</v>
      </c>
      <c r="H28" s="2384">
        <v>0</v>
      </c>
      <c r="I28" s="2386">
        <v>0</v>
      </c>
      <c r="J28" s="2394">
        <v>0</v>
      </c>
      <c r="K28" s="2384">
        <v>0</v>
      </c>
      <c r="L28" s="2386">
        <v>0</v>
      </c>
      <c r="M28" s="2383">
        <v>0</v>
      </c>
      <c r="N28" s="2384">
        <v>5</v>
      </c>
      <c r="O28" s="2386">
        <v>4</v>
      </c>
      <c r="P28" s="2383">
        <v>9</v>
      </c>
    </row>
    <row r="29" spans="1:16" ht="15" customHeight="1">
      <c r="A29" s="2399" t="s">
        <v>3466</v>
      </c>
      <c r="B29" s="2400">
        <v>2</v>
      </c>
      <c r="C29" s="2385">
        <v>0</v>
      </c>
      <c r="D29" s="2394">
        <v>2</v>
      </c>
      <c r="E29" s="2392">
        <v>0</v>
      </c>
      <c r="F29" s="2385">
        <v>0</v>
      </c>
      <c r="G29" s="2394">
        <v>0</v>
      </c>
      <c r="H29" s="2384">
        <v>0</v>
      </c>
      <c r="I29" s="2386">
        <v>0</v>
      </c>
      <c r="J29" s="2394">
        <v>0</v>
      </c>
      <c r="K29" s="2384">
        <v>0</v>
      </c>
      <c r="L29" s="2386">
        <v>0</v>
      </c>
      <c r="M29" s="2383">
        <v>0</v>
      </c>
      <c r="N29" s="2384">
        <v>2</v>
      </c>
      <c r="O29" s="2386">
        <v>0</v>
      </c>
      <c r="P29" s="2383">
        <v>2</v>
      </c>
    </row>
    <row r="30" spans="1:16" ht="15" customHeight="1">
      <c r="A30" s="2399" t="s">
        <v>3467</v>
      </c>
      <c r="B30" s="2400">
        <v>111</v>
      </c>
      <c r="C30" s="2385">
        <v>135</v>
      </c>
      <c r="D30" s="2394">
        <v>246</v>
      </c>
      <c r="E30" s="2392">
        <v>53</v>
      </c>
      <c r="F30" s="2385">
        <v>115</v>
      </c>
      <c r="G30" s="2394">
        <v>168</v>
      </c>
      <c r="H30" s="2384">
        <v>60</v>
      </c>
      <c r="I30" s="2386">
        <v>97</v>
      </c>
      <c r="J30" s="2394">
        <v>157</v>
      </c>
      <c r="K30" s="2384">
        <v>12</v>
      </c>
      <c r="L30" s="2386">
        <v>17</v>
      </c>
      <c r="M30" s="2383">
        <v>29</v>
      </c>
      <c r="N30" s="2384">
        <v>236</v>
      </c>
      <c r="O30" s="2386">
        <v>364</v>
      </c>
      <c r="P30" s="2383">
        <v>600</v>
      </c>
    </row>
    <row r="31" spans="1:16" ht="14.25" customHeight="1">
      <c r="A31" s="2404" t="s">
        <v>316</v>
      </c>
      <c r="B31" s="2396">
        <v>131</v>
      </c>
      <c r="C31" s="2397">
        <v>164</v>
      </c>
      <c r="D31" s="2398">
        <v>295</v>
      </c>
      <c r="E31" s="2396">
        <v>57</v>
      </c>
      <c r="F31" s="2397">
        <v>131</v>
      </c>
      <c r="G31" s="2398">
        <v>188</v>
      </c>
      <c r="H31" s="2396">
        <v>67</v>
      </c>
      <c r="I31" s="2397">
        <v>99</v>
      </c>
      <c r="J31" s="2398">
        <v>166</v>
      </c>
      <c r="K31" s="2396">
        <v>27</v>
      </c>
      <c r="L31" s="2397">
        <v>33</v>
      </c>
      <c r="M31" s="2398">
        <v>60</v>
      </c>
      <c r="N31" s="2396">
        <v>282</v>
      </c>
      <c r="O31" s="2397">
        <v>427</v>
      </c>
      <c r="P31" s="2398">
        <v>709</v>
      </c>
    </row>
    <row r="32" spans="1:16" ht="13.5" customHeight="1">
      <c r="A32" s="2377" t="s">
        <v>3473</v>
      </c>
      <c r="B32" s="2378"/>
      <c r="C32" s="2378"/>
      <c r="D32" s="2378"/>
      <c r="E32" s="2378"/>
      <c r="F32" s="2378"/>
      <c r="G32" s="2378"/>
      <c r="H32" s="2378"/>
      <c r="I32" s="2378"/>
      <c r="J32" s="2378"/>
      <c r="K32" s="2378"/>
      <c r="L32" s="2378"/>
      <c r="M32" s="2378"/>
      <c r="N32" s="2378"/>
      <c r="O32" s="2378"/>
      <c r="P32" s="2379"/>
    </row>
    <row r="33" spans="1:16" ht="15" customHeight="1">
      <c r="A33" s="2399" t="s">
        <v>3464</v>
      </c>
      <c r="B33" s="2400">
        <v>2</v>
      </c>
      <c r="C33" s="2385">
        <v>0</v>
      </c>
      <c r="D33" s="2394">
        <v>2</v>
      </c>
      <c r="E33" s="2392">
        <v>1</v>
      </c>
      <c r="F33" s="2385">
        <v>4</v>
      </c>
      <c r="G33" s="2394">
        <v>5</v>
      </c>
      <c r="H33" s="2384">
        <v>3</v>
      </c>
      <c r="I33" s="2386">
        <v>3</v>
      </c>
      <c r="J33" s="2394">
        <v>6</v>
      </c>
      <c r="K33" s="2384">
        <v>3</v>
      </c>
      <c r="L33" s="2386">
        <v>9</v>
      </c>
      <c r="M33" s="2383">
        <v>12</v>
      </c>
      <c r="N33" s="2384">
        <v>9</v>
      </c>
      <c r="O33" s="2386">
        <v>16</v>
      </c>
      <c r="P33" s="2383">
        <v>25</v>
      </c>
    </row>
    <row r="34" spans="1:16" ht="15" customHeight="1">
      <c r="A34" s="2399" t="s">
        <v>3465</v>
      </c>
      <c r="B34" s="2400">
        <v>21</v>
      </c>
      <c r="C34" s="2385">
        <v>41</v>
      </c>
      <c r="D34" s="2394">
        <v>62</v>
      </c>
      <c r="E34" s="2392">
        <v>7</v>
      </c>
      <c r="F34" s="2385">
        <v>22</v>
      </c>
      <c r="G34" s="2394">
        <v>29</v>
      </c>
      <c r="H34" s="2384">
        <v>2</v>
      </c>
      <c r="I34" s="2386">
        <v>6</v>
      </c>
      <c r="J34" s="2394">
        <v>8</v>
      </c>
      <c r="K34" s="2384">
        <v>0</v>
      </c>
      <c r="L34" s="2386">
        <v>0</v>
      </c>
      <c r="M34" s="2383">
        <v>0</v>
      </c>
      <c r="N34" s="2384">
        <v>30</v>
      </c>
      <c r="O34" s="2386">
        <v>69</v>
      </c>
      <c r="P34" s="2383">
        <v>99</v>
      </c>
    </row>
    <row r="35" spans="1:16" ht="15" customHeight="1">
      <c r="A35" s="2399" t="s">
        <v>3467</v>
      </c>
      <c r="B35" s="2400">
        <v>86</v>
      </c>
      <c r="C35" s="2385">
        <v>254</v>
      </c>
      <c r="D35" s="2394">
        <v>340</v>
      </c>
      <c r="E35" s="2392">
        <v>86</v>
      </c>
      <c r="F35" s="2385">
        <v>273</v>
      </c>
      <c r="G35" s="2394">
        <v>359</v>
      </c>
      <c r="H35" s="2384">
        <v>73</v>
      </c>
      <c r="I35" s="2386">
        <v>285</v>
      </c>
      <c r="J35" s="2394">
        <v>358</v>
      </c>
      <c r="K35" s="2384">
        <v>5</v>
      </c>
      <c r="L35" s="2386">
        <v>18</v>
      </c>
      <c r="M35" s="2383">
        <v>23</v>
      </c>
      <c r="N35" s="2384">
        <v>250</v>
      </c>
      <c r="O35" s="2386">
        <v>830</v>
      </c>
      <c r="P35" s="2383">
        <v>1080</v>
      </c>
    </row>
    <row r="36" spans="1:16" ht="15" customHeight="1">
      <c r="A36" s="2399" t="s">
        <v>3468</v>
      </c>
      <c r="B36" s="2400">
        <v>6</v>
      </c>
      <c r="C36" s="2385">
        <v>5</v>
      </c>
      <c r="D36" s="2394">
        <v>11</v>
      </c>
      <c r="E36" s="2392">
        <v>0</v>
      </c>
      <c r="F36" s="2385">
        <v>0</v>
      </c>
      <c r="G36" s="2394">
        <v>0</v>
      </c>
      <c r="H36" s="2384">
        <v>0</v>
      </c>
      <c r="I36" s="2386">
        <v>0</v>
      </c>
      <c r="J36" s="2394">
        <v>0</v>
      </c>
      <c r="K36" s="2384">
        <v>0</v>
      </c>
      <c r="L36" s="2386">
        <v>0</v>
      </c>
      <c r="M36" s="2383">
        <v>0</v>
      </c>
      <c r="N36" s="2384">
        <v>6</v>
      </c>
      <c r="O36" s="2386">
        <v>5</v>
      </c>
      <c r="P36" s="2383">
        <v>11</v>
      </c>
    </row>
    <row r="37" spans="1:16" ht="15" customHeight="1">
      <c r="A37" s="2399" t="s">
        <v>3474</v>
      </c>
      <c r="B37" s="2400">
        <v>4</v>
      </c>
      <c r="C37" s="2385">
        <v>24</v>
      </c>
      <c r="D37" s="2394">
        <v>28</v>
      </c>
      <c r="E37" s="2392">
        <v>0</v>
      </c>
      <c r="F37" s="2385">
        <v>0</v>
      </c>
      <c r="G37" s="2394">
        <v>0</v>
      </c>
      <c r="H37" s="2384">
        <v>0</v>
      </c>
      <c r="I37" s="2386">
        <v>0</v>
      </c>
      <c r="J37" s="2394">
        <v>0</v>
      </c>
      <c r="K37" s="2384">
        <v>0</v>
      </c>
      <c r="L37" s="2386">
        <v>0</v>
      </c>
      <c r="M37" s="2383">
        <v>0</v>
      </c>
      <c r="N37" s="2384">
        <v>4</v>
      </c>
      <c r="O37" s="2386">
        <v>24</v>
      </c>
      <c r="P37" s="2383">
        <v>28</v>
      </c>
    </row>
    <row r="38" spans="1:16" ht="14.25" customHeight="1">
      <c r="A38" s="2404" t="s">
        <v>316</v>
      </c>
      <c r="B38" s="2396">
        <v>119</v>
      </c>
      <c r="C38" s="2397">
        <v>324</v>
      </c>
      <c r="D38" s="2398">
        <v>443</v>
      </c>
      <c r="E38" s="2396">
        <v>94</v>
      </c>
      <c r="F38" s="2397">
        <v>299</v>
      </c>
      <c r="G38" s="2398">
        <v>393</v>
      </c>
      <c r="H38" s="2396">
        <v>78</v>
      </c>
      <c r="I38" s="2397">
        <v>294</v>
      </c>
      <c r="J38" s="2398">
        <v>372</v>
      </c>
      <c r="K38" s="2396">
        <v>8</v>
      </c>
      <c r="L38" s="2397">
        <v>27</v>
      </c>
      <c r="M38" s="2398">
        <v>35</v>
      </c>
      <c r="N38" s="2396">
        <v>299</v>
      </c>
      <c r="O38" s="2397">
        <v>944</v>
      </c>
      <c r="P38" s="2398">
        <v>1243</v>
      </c>
    </row>
    <row r="39" spans="1:16" ht="13.5" customHeight="1">
      <c r="A39" s="2377" t="s">
        <v>3475</v>
      </c>
      <c r="B39" s="2378"/>
      <c r="C39" s="2378"/>
      <c r="D39" s="2378"/>
      <c r="E39" s="2378"/>
      <c r="F39" s="2378"/>
      <c r="G39" s="2378"/>
      <c r="H39" s="2378"/>
      <c r="I39" s="2378"/>
      <c r="J39" s="2378"/>
      <c r="K39" s="2378"/>
      <c r="L39" s="2378"/>
      <c r="M39" s="2378"/>
      <c r="N39" s="2378"/>
      <c r="O39" s="2378"/>
      <c r="P39" s="2379"/>
    </row>
    <row r="40" spans="1:16" ht="15" customHeight="1">
      <c r="A40" s="2399" t="s">
        <v>3464</v>
      </c>
      <c r="B40" s="2400">
        <v>4</v>
      </c>
      <c r="C40" s="2385">
        <v>2</v>
      </c>
      <c r="D40" s="2394">
        <v>6</v>
      </c>
      <c r="E40" s="2392">
        <v>4</v>
      </c>
      <c r="F40" s="2385">
        <v>3</v>
      </c>
      <c r="G40" s="2394">
        <v>7</v>
      </c>
      <c r="H40" s="2384">
        <v>2</v>
      </c>
      <c r="I40" s="2386">
        <v>2</v>
      </c>
      <c r="J40" s="2394">
        <v>4</v>
      </c>
      <c r="K40" s="2384">
        <v>10</v>
      </c>
      <c r="L40" s="2386">
        <v>3</v>
      </c>
      <c r="M40" s="2383">
        <v>13</v>
      </c>
      <c r="N40" s="2384">
        <v>20</v>
      </c>
      <c r="O40" s="2386">
        <v>10</v>
      </c>
      <c r="P40" s="2383">
        <v>30</v>
      </c>
    </row>
    <row r="41" spans="1:16" ht="15" customHeight="1">
      <c r="A41" s="2399" t="s">
        <v>3465</v>
      </c>
      <c r="B41" s="2400">
        <v>83</v>
      </c>
      <c r="C41" s="2385">
        <v>41</v>
      </c>
      <c r="D41" s="2394">
        <v>124</v>
      </c>
      <c r="E41" s="2392">
        <v>32</v>
      </c>
      <c r="F41" s="2385">
        <v>25</v>
      </c>
      <c r="G41" s="2394">
        <v>57</v>
      </c>
      <c r="H41" s="2384">
        <v>1</v>
      </c>
      <c r="I41" s="2386">
        <v>0</v>
      </c>
      <c r="J41" s="2394">
        <v>1</v>
      </c>
      <c r="K41" s="2384">
        <v>0</v>
      </c>
      <c r="L41" s="2386">
        <v>0</v>
      </c>
      <c r="M41" s="2383">
        <v>0</v>
      </c>
      <c r="N41" s="2384">
        <v>116</v>
      </c>
      <c r="O41" s="2386">
        <v>66</v>
      </c>
      <c r="P41" s="2383">
        <v>182</v>
      </c>
    </row>
    <row r="42" spans="1:16" ht="15" customHeight="1">
      <c r="A42" s="2399" t="s">
        <v>3467</v>
      </c>
      <c r="B42" s="2400">
        <v>311</v>
      </c>
      <c r="C42" s="2385">
        <v>200</v>
      </c>
      <c r="D42" s="2394">
        <v>511</v>
      </c>
      <c r="E42" s="2392">
        <v>234</v>
      </c>
      <c r="F42" s="2385">
        <v>132</v>
      </c>
      <c r="G42" s="2394">
        <v>366</v>
      </c>
      <c r="H42" s="2384">
        <v>226</v>
      </c>
      <c r="I42" s="2386">
        <v>137</v>
      </c>
      <c r="J42" s="2394">
        <v>363</v>
      </c>
      <c r="K42" s="2384">
        <v>36</v>
      </c>
      <c r="L42" s="2386">
        <v>19</v>
      </c>
      <c r="M42" s="2383">
        <v>55</v>
      </c>
      <c r="N42" s="2384">
        <v>807</v>
      </c>
      <c r="O42" s="2386">
        <v>488</v>
      </c>
      <c r="P42" s="2383">
        <v>1295</v>
      </c>
    </row>
    <row r="43" spans="1:16" ht="14.25" customHeight="1">
      <c r="A43" s="2404" t="s">
        <v>316</v>
      </c>
      <c r="B43" s="2396">
        <v>398</v>
      </c>
      <c r="C43" s="2397">
        <v>243</v>
      </c>
      <c r="D43" s="2398">
        <v>641</v>
      </c>
      <c r="E43" s="2396">
        <v>270</v>
      </c>
      <c r="F43" s="2397">
        <v>160</v>
      </c>
      <c r="G43" s="2398">
        <v>430</v>
      </c>
      <c r="H43" s="2396">
        <v>229</v>
      </c>
      <c r="I43" s="2397">
        <v>139</v>
      </c>
      <c r="J43" s="2398">
        <v>368</v>
      </c>
      <c r="K43" s="2396">
        <v>46</v>
      </c>
      <c r="L43" s="2397">
        <v>22</v>
      </c>
      <c r="M43" s="2398">
        <v>68</v>
      </c>
      <c r="N43" s="2396">
        <v>943</v>
      </c>
      <c r="O43" s="2397">
        <v>564</v>
      </c>
      <c r="P43" s="2398">
        <v>1507</v>
      </c>
    </row>
    <row r="44" spans="1:16" ht="13.5" customHeight="1">
      <c r="A44" s="2377" t="s">
        <v>3476</v>
      </c>
      <c r="B44" s="2378"/>
      <c r="C44" s="2378"/>
      <c r="D44" s="2378"/>
      <c r="E44" s="2378"/>
      <c r="F44" s="2378"/>
      <c r="G44" s="2378"/>
      <c r="H44" s="2378"/>
      <c r="I44" s="2378"/>
      <c r="J44" s="2378"/>
      <c r="K44" s="2378"/>
      <c r="L44" s="2378"/>
      <c r="M44" s="2378"/>
      <c r="N44" s="2378"/>
      <c r="O44" s="2378"/>
      <c r="P44" s="2379"/>
    </row>
    <row r="45" spans="1:16" ht="15" customHeight="1">
      <c r="A45" s="2399" t="s">
        <v>3464</v>
      </c>
      <c r="B45" s="2400">
        <v>0</v>
      </c>
      <c r="C45" s="2385">
        <v>0</v>
      </c>
      <c r="D45" s="2394">
        <v>0</v>
      </c>
      <c r="E45" s="2392">
        <v>0</v>
      </c>
      <c r="F45" s="2385">
        <v>0</v>
      </c>
      <c r="G45" s="2394">
        <v>0</v>
      </c>
      <c r="H45" s="2384">
        <v>1</v>
      </c>
      <c r="I45" s="2386">
        <v>3</v>
      </c>
      <c r="J45" s="2394">
        <v>4</v>
      </c>
      <c r="K45" s="2384">
        <v>3</v>
      </c>
      <c r="L45" s="2386">
        <v>3</v>
      </c>
      <c r="M45" s="2383">
        <v>6</v>
      </c>
      <c r="N45" s="2384">
        <v>4</v>
      </c>
      <c r="O45" s="2386">
        <v>6</v>
      </c>
      <c r="P45" s="2383">
        <v>10</v>
      </c>
    </row>
    <row r="46" spans="1:16" ht="15" customHeight="1">
      <c r="A46" s="2399" t="s">
        <v>3465</v>
      </c>
      <c r="B46" s="2400">
        <v>22</v>
      </c>
      <c r="C46" s="2385">
        <v>41</v>
      </c>
      <c r="D46" s="2394">
        <v>63</v>
      </c>
      <c r="E46" s="2392">
        <v>4</v>
      </c>
      <c r="F46" s="2385">
        <v>1</v>
      </c>
      <c r="G46" s="2394">
        <v>5</v>
      </c>
      <c r="H46" s="2384">
        <v>0</v>
      </c>
      <c r="I46" s="2386">
        <v>0</v>
      </c>
      <c r="J46" s="2394">
        <v>0</v>
      </c>
      <c r="K46" s="2384">
        <v>0</v>
      </c>
      <c r="L46" s="2386">
        <v>0</v>
      </c>
      <c r="M46" s="2383">
        <v>0</v>
      </c>
      <c r="N46" s="2384">
        <v>26</v>
      </c>
      <c r="O46" s="2386">
        <v>42</v>
      </c>
      <c r="P46" s="2383">
        <v>68</v>
      </c>
    </row>
    <row r="47" spans="1:16" ht="15" customHeight="1">
      <c r="A47" s="2399" t="s">
        <v>3467</v>
      </c>
      <c r="B47" s="2400">
        <v>28</v>
      </c>
      <c r="C47" s="2385">
        <v>54</v>
      </c>
      <c r="D47" s="2394">
        <v>82</v>
      </c>
      <c r="E47" s="2392">
        <v>34</v>
      </c>
      <c r="F47" s="2385">
        <v>52</v>
      </c>
      <c r="G47" s="2394">
        <v>86</v>
      </c>
      <c r="H47" s="2384">
        <v>13</v>
      </c>
      <c r="I47" s="2386">
        <v>23</v>
      </c>
      <c r="J47" s="2394">
        <v>36</v>
      </c>
      <c r="K47" s="2384">
        <v>29</v>
      </c>
      <c r="L47" s="2386">
        <v>51</v>
      </c>
      <c r="M47" s="2383">
        <v>80</v>
      </c>
      <c r="N47" s="2384">
        <v>104</v>
      </c>
      <c r="O47" s="2386">
        <v>180</v>
      </c>
      <c r="P47" s="2383">
        <v>284</v>
      </c>
    </row>
    <row r="48" spans="1:16" ht="15" customHeight="1">
      <c r="A48" s="2399" t="s">
        <v>3468</v>
      </c>
      <c r="B48" s="2400">
        <v>10</v>
      </c>
      <c r="C48" s="2385">
        <v>8</v>
      </c>
      <c r="D48" s="2394">
        <v>18</v>
      </c>
      <c r="E48" s="2392">
        <v>1</v>
      </c>
      <c r="F48" s="2385">
        <v>0</v>
      </c>
      <c r="G48" s="2394">
        <v>1</v>
      </c>
      <c r="H48" s="2384">
        <v>0</v>
      </c>
      <c r="I48" s="2386">
        <v>1</v>
      </c>
      <c r="J48" s="2394">
        <v>1</v>
      </c>
      <c r="K48" s="2384">
        <v>0</v>
      </c>
      <c r="L48" s="2386">
        <v>0</v>
      </c>
      <c r="M48" s="2383">
        <v>0</v>
      </c>
      <c r="N48" s="2384">
        <v>11</v>
      </c>
      <c r="O48" s="2386">
        <v>9</v>
      </c>
      <c r="P48" s="2383">
        <v>20</v>
      </c>
    </row>
    <row r="49" spans="1:16" ht="14.25" customHeight="1">
      <c r="A49" s="2404" t="s">
        <v>316</v>
      </c>
      <c r="B49" s="2396">
        <v>60</v>
      </c>
      <c r="C49" s="2397">
        <v>103</v>
      </c>
      <c r="D49" s="2398">
        <v>163</v>
      </c>
      <c r="E49" s="2396">
        <v>39</v>
      </c>
      <c r="F49" s="2397">
        <v>53</v>
      </c>
      <c r="G49" s="2398">
        <v>92</v>
      </c>
      <c r="H49" s="2396">
        <v>14</v>
      </c>
      <c r="I49" s="2397">
        <v>27</v>
      </c>
      <c r="J49" s="2398">
        <v>41</v>
      </c>
      <c r="K49" s="2396">
        <v>32</v>
      </c>
      <c r="L49" s="2397">
        <v>54</v>
      </c>
      <c r="M49" s="2398">
        <v>86</v>
      </c>
      <c r="N49" s="2396">
        <v>145</v>
      </c>
      <c r="O49" s="2397">
        <v>237</v>
      </c>
      <c r="P49" s="2398">
        <v>382</v>
      </c>
    </row>
    <row r="50" spans="1:16" ht="13.5" customHeight="1">
      <c r="A50" s="2377" t="s">
        <v>3477</v>
      </c>
      <c r="B50" s="2378"/>
      <c r="C50" s="2378"/>
      <c r="D50" s="2378"/>
      <c r="E50" s="2378"/>
      <c r="F50" s="2378"/>
      <c r="G50" s="2378"/>
      <c r="H50" s="2378"/>
      <c r="I50" s="2378"/>
      <c r="J50" s="2378"/>
      <c r="K50" s="2378"/>
      <c r="L50" s="2378"/>
      <c r="M50" s="2378"/>
      <c r="N50" s="2378"/>
      <c r="O50" s="2378"/>
      <c r="P50" s="2379"/>
    </row>
    <row r="51" spans="1:16" ht="15" customHeight="1">
      <c r="A51" s="2399" t="s">
        <v>3464</v>
      </c>
      <c r="B51" s="2400">
        <v>0</v>
      </c>
      <c r="C51" s="2385">
        <v>1</v>
      </c>
      <c r="D51" s="2394">
        <v>1</v>
      </c>
      <c r="E51" s="2392">
        <v>0</v>
      </c>
      <c r="F51" s="2385">
        <v>0</v>
      </c>
      <c r="G51" s="2394">
        <v>0</v>
      </c>
      <c r="H51" s="2384">
        <v>0</v>
      </c>
      <c r="I51" s="2386">
        <v>0</v>
      </c>
      <c r="J51" s="2394">
        <v>0</v>
      </c>
      <c r="K51" s="2384">
        <v>0</v>
      </c>
      <c r="L51" s="2386">
        <v>2</v>
      </c>
      <c r="M51" s="2383">
        <v>2</v>
      </c>
      <c r="N51" s="2384">
        <v>0</v>
      </c>
      <c r="O51" s="2386">
        <v>3</v>
      </c>
      <c r="P51" s="2383">
        <v>3</v>
      </c>
    </row>
    <row r="52" spans="1:16" ht="15" customHeight="1">
      <c r="A52" s="2399" t="s">
        <v>3465</v>
      </c>
      <c r="B52" s="2400">
        <v>82</v>
      </c>
      <c r="C52" s="2385">
        <v>118</v>
      </c>
      <c r="D52" s="2394">
        <v>200</v>
      </c>
      <c r="E52" s="2392">
        <v>19</v>
      </c>
      <c r="F52" s="2385">
        <v>30</v>
      </c>
      <c r="G52" s="2394">
        <v>49</v>
      </c>
      <c r="H52" s="2384">
        <v>0</v>
      </c>
      <c r="I52" s="2386">
        <v>0</v>
      </c>
      <c r="J52" s="2394">
        <v>0</v>
      </c>
      <c r="K52" s="2384">
        <v>1</v>
      </c>
      <c r="L52" s="2386">
        <v>0</v>
      </c>
      <c r="M52" s="2383">
        <v>1</v>
      </c>
      <c r="N52" s="2384">
        <v>102</v>
      </c>
      <c r="O52" s="2386">
        <v>148</v>
      </c>
      <c r="P52" s="2383">
        <v>250</v>
      </c>
    </row>
    <row r="53" spans="1:16" ht="15" customHeight="1">
      <c r="A53" s="2399" t="s">
        <v>3467</v>
      </c>
      <c r="B53" s="2400">
        <v>16</v>
      </c>
      <c r="C53" s="2385">
        <v>34</v>
      </c>
      <c r="D53" s="2394">
        <v>50</v>
      </c>
      <c r="E53" s="2392">
        <v>30</v>
      </c>
      <c r="F53" s="2385">
        <v>20</v>
      </c>
      <c r="G53" s="2394">
        <v>50</v>
      </c>
      <c r="H53" s="2384">
        <v>15</v>
      </c>
      <c r="I53" s="2386">
        <v>22</v>
      </c>
      <c r="J53" s="2394">
        <v>37</v>
      </c>
      <c r="K53" s="2384">
        <v>4</v>
      </c>
      <c r="L53" s="2386">
        <v>3</v>
      </c>
      <c r="M53" s="2383">
        <v>7</v>
      </c>
      <c r="N53" s="2384">
        <v>65</v>
      </c>
      <c r="O53" s="2386">
        <v>79</v>
      </c>
      <c r="P53" s="2383">
        <v>144</v>
      </c>
    </row>
    <row r="54" spans="1:16" ht="15" customHeight="1">
      <c r="A54" s="2399" t="s">
        <v>3478</v>
      </c>
      <c r="B54" s="2400">
        <v>1</v>
      </c>
      <c r="C54" s="2385">
        <v>0</v>
      </c>
      <c r="D54" s="2394">
        <v>1</v>
      </c>
      <c r="E54" s="2392">
        <v>0</v>
      </c>
      <c r="F54" s="2385">
        <v>0</v>
      </c>
      <c r="G54" s="2394">
        <v>0</v>
      </c>
      <c r="H54" s="2384">
        <v>0</v>
      </c>
      <c r="I54" s="2386">
        <v>0</v>
      </c>
      <c r="J54" s="2394">
        <v>0</v>
      </c>
      <c r="K54" s="2384">
        <v>0</v>
      </c>
      <c r="L54" s="2386">
        <v>0</v>
      </c>
      <c r="M54" s="2383">
        <v>0</v>
      </c>
      <c r="N54" s="2384">
        <v>1</v>
      </c>
      <c r="O54" s="2386">
        <v>0</v>
      </c>
      <c r="P54" s="2383">
        <v>1</v>
      </c>
    </row>
    <row r="55" spans="1:16" ht="15" customHeight="1">
      <c r="A55" s="2399" t="s">
        <v>3474</v>
      </c>
      <c r="B55" s="2400">
        <v>201</v>
      </c>
      <c r="C55" s="2385">
        <v>28</v>
      </c>
      <c r="D55" s="2394">
        <v>229</v>
      </c>
      <c r="E55" s="2392"/>
      <c r="F55" s="2385"/>
      <c r="G55" s="2394">
        <v>0</v>
      </c>
      <c r="H55" s="2384"/>
      <c r="I55" s="2386"/>
      <c r="J55" s="2394">
        <v>0</v>
      </c>
      <c r="K55" s="2384"/>
      <c r="L55" s="2386"/>
      <c r="M55" s="2383">
        <v>0</v>
      </c>
      <c r="N55" s="2384">
        <v>201</v>
      </c>
      <c r="O55" s="2386">
        <v>28</v>
      </c>
      <c r="P55" s="2383">
        <v>229</v>
      </c>
    </row>
    <row r="56" spans="1:16" ht="14.25" customHeight="1">
      <c r="A56" s="2404" t="s">
        <v>316</v>
      </c>
      <c r="B56" s="2396">
        <v>300</v>
      </c>
      <c r="C56" s="2397">
        <v>181</v>
      </c>
      <c r="D56" s="2398">
        <v>481</v>
      </c>
      <c r="E56" s="2396">
        <v>49</v>
      </c>
      <c r="F56" s="2397">
        <v>50</v>
      </c>
      <c r="G56" s="2398">
        <v>99</v>
      </c>
      <c r="H56" s="2396">
        <v>15</v>
      </c>
      <c r="I56" s="2397">
        <v>22</v>
      </c>
      <c r="J56" s="2398">
        <v>37</v>
      </c>
      <c r="K56" s="2396">
        <v>5</v>
      </c>
      <c r="L56" s="2397">
        <v>5</v>
      </c>
      <c r="M56" s="2398">
        <v>10</v>
      </c>
      <c r="N56" s="2396">
        <v>369</v>
      </c>
      <c r="O56" s="2397">
        <v>258</v>
      </c>
      <c r="P56" s="2398">
        <v>627</v>
      </c>
    </row>
    <row r="57" spans="1:16" ht="13.5" customHeight="1">
      <c r="A57" s="2377" t="s">
        <v>3479</v>
      </c>
      <c r="B57" s="2378"/>
      <c r="C57" s="2378"/>
      <c r="D57" s="2378"/>
      <c r="E57" s="2378"/>
      <c r="F57" s="2378"/>
      <c r="G57" s="2378"/>
      <c r="H57" s="2378"/>
      <c r="I57" s="2378"/>
      <c r="J57" s="2378"/>
      <c r="K57" s="2378"/>
      <c r="L57" s="2378"/>
      <c r="M57" s="2378"/>
      <c r="N57" s="2378"/>
      <c r="O57" s="2378"/>
      <c r="P57" s="2379"/>
    </row>
    <row r="58" spans="1:16" ht="15" customHeight="1">
      <c r="A58" s="2399" t="s">
        <v>3464</v>
      </c>
      <c r="B58" s="2400">
        <v>0</v>
      </c>
      <c r="C58" s="2385">
        <v>1</v>
      </c>
      <c r="D58" s="2394">
        <v>1</v>
      </c>
      <c r="E58" s="2392">
        <v>1</v>
      </c>
      <c r="F58" s="2385">
        <v>0</v>
      </c>
      <c r="G58" s="2394">
        <v>1</v>
      </c>
      <c r="H58" s="2384">
        <v>0</v>
      </c>
      <c r="I58" s="2386">
        <v>0</v>
      </c>
      <c r="J58" s="2394">
        <v>0</v>
      </c>
      <c r="K58" s="2384">
        <v>0</v>
      </c>
      <c r="L58" s="2386">
        <v>0</v>
      </c>
      <c r="M58" s="2383">
        <v>0</v>
      </c>
      <c r="N58" s="2384">
        <v>1</v>
      </c>
      <c r="O58" s="2386">
        <v>1</v>
      </c>
      <c r="P58" s="2383">
        <v>2</v>
      </c>
    </row>
    <row r="59" spans="1:16" ht="15" customHeight="1">
      <c r="A59" s="2399" t="s">
        <v>3465</v>
      </c>
      <c r="B59" s="2400">
        <v>2</v>
      </c>
      <c r="C59" s="2385">
        <v>12</v>
      </c>
      <c r="D59" s="2394">
        <v>14</v>
      </c>
      <c r="E59" s="2392">
        <v>1</v>
      </c>
      <c r="F59" s="2385">
        <v>3</v>
      </c>
      <c r="G59" s="2394">
        <v>4</v>
      </c>
      <c r="H59" s="2384">
        <v>0</v>
      </c>
      <c r="I59" s="2386">
        <v>0</v>
      </c>
      <c r="J59" s="2394">
        <v>0</v>
      </c>
      <c r="K59" s="2384">
        <v>0</v>
      </c>
      <c r="L59" s="2386">
        <v>1</v>
      </c>
      <c r="M59" s="2383">
        <v>1</v>
      </c>
      <c r="N59" s="2384">
        <v>3</v>
      </c>
      <c r="O59" s="2386">
        <v>16</v>
      </c>
      <c r="P59" s="2383">
        <v>19</v>
      </c>
    </row>
    <row r="60" spans="1:16" ht="15" customHeight="1">
      <c r="A60" s="2399" t="s">
        <v>3467</v>
      </c>
      <c r="B60" s="2400">
        <v>33</v>
      </c>
      <c r="C60" s="2385">
        <v>49</v>
      </c>
      <c r="D60" s="2394">
        <v>82</v>
      </c>
      <c r="E60" s="2392">
        <v>18</v>
      </c>
      <c r="F60" s="2385">
        <v>105</v>
      </c>
      <c r="G60" s="2394">
        <v>123</v>
      </c>
      <c r="H60" s="2384">
        <v>43</v>
      </c>
      <c r="I60" s="2386">
        <v>86</v>
      </c>
      <c r="J60" s="2394">
        <v>129</v>
      </c>
      <c r="K60" s="2384">
        <v>2</v>
      </c>
      <c r="L60" s="2386">
        <v>6</v>
      </c>
      <c r="M60" s="2383">
        <v>8</v>
      </c>
      <c r="N60" s="2384">
        <v>96</v>
      </c>
      <c r="O60" s="2386">
        <v>246</v>
      </c>
      <c r="P60" s="2383">
        <v>342</v>
      </c>
    </row>
    <row r="61" spans="1:16" ht="14.25" customHeight="1">
      <c r="A61" s="2404" t="s">
        <v>316</v>
      </c>
      <c r="B61" s="2396">
        <v>35</v>
      </c>
      <c r="C61" s="2397">
        <v>62</v>
      </c>
      <c r="D61" s="2398">
        <v>97</v>
      </c>
      <c r="E61" s="2396">
        <v>20</v>
      </c>
      <c r="F61" s="2397">
        <v>108</v>
      </c>
      <c r="G61" s="2398">
        <v>128</v>
      </c>
      <c r="H61" s="2396">
        <v>43</v>
      </c>
      <c r="I61" s="2397">
        <v>86</v>
      </c>
      <c r="J61" s="2398">
        <v>129</v>
      </c>
      <c r="K61" s="2396">
        <v>2</v>
      </c>
      <c r="L61" s="2397">
        <v>7</v>
      </c>
      <c r="M61" s="2398">
        <v>9</v>
      </c>
      <c r="N61" s="2396">
        <v>100</v>
      </c>
      <c r="O61" s="2397">
        <v>263</v>
      </c>
      <c r="P61" s="2398">
        <v>363</v>
      </c>
    </row>
    <row r="62" spans="1:16" ht="13.5" customHeight="1">
      <c r="A62" s="2377" t="s">
        <v>3480</v>
      </c>
      <c r="B62" s="2378"/>
      <c r="C62" s="2378"/>
      <c r="D62" s="2378"/>
      <c r="E62" s="2378"/>
      <c r="F62" s="2378"/>
      <c r="G62" s="2378"/>
      <c r="H62" s="2378"/>
      <c r="I62" s="2378"/>
      <c r="J62" s="2378"/>
      <c r="K62" s="2378"/>
      <c r="L62" s="2378"/>
      <c r="M62" s="2378"/>
      <c r="N62" s="2378"/>
      <c r="O62" s="2378"/>
      <c r="P62" s="2379"/>
    </row>
    <row r="63" spans="1:16" ht="15" customHeight="1">
      <c r="A63" s="2399" t="s">
        <v>3467</v>
      </c>
      <c r="B63" s="2400">
        <v>0</v>
      </c>
      <c r="C63" s="2385">
        <v>0</v>
      </c>
      <c r="D63" s="2394">
        <v>0</v>
      </c>
      <c r="E63" s="2392">
        <v>0</v>
      </c>
      <c r="F63" s="2385">
        <v>0</v>
      </c>
      <c r="G63" s="2394">
        <v>0</v>
      </c>
      <c r="H63" s="2384">
        <v>5</v>
      </c>
      <c r="I63" s="2386">
        <v>0</v>
      </c>
      <c r="J63" s="2394">
        <v>5</v>
      </c>
      <c r="K63" s="2384">
        <v>0</v>
      </c>
      <c r="L63" s="2386">
        <v>0</v>
      </c>
      <c r="M63" s="2383">
        <v>0</v>
      </c>
      <c r="N63" s="2392">
        <v>5</v>
      </c>
      <c r="O63" s="2405">
        <v>0</v>
      </c>
      <c r="P63" s="2406">
        <v>5</v>
      </c>
    </row>
    <row r="64" spans="1:16" ht="14.25" customHeight="1">
      <c r="A64" s="2404" t="s">
        <v>316</v>
      </c>
      <c r="B64" s="2396">
        <v>0</v>
      </c>
      <c r="C64" s="2397">
        <v>0</v>
      </c>
      <c r="D64" s="2398">
        <v>0</v>
      </c>
      <c r="E64" s="2396">
        <v>0</v>
      </c>
      <c r="F64" s="2397">
        <v>0</v>
      </c>
      <c r="G64" s="2398">
        <v>0</v>
      </c>
      <c r="H64" s="2396">
        <v>5</v>
      </c>
      <c r="I64" s="2397">
        <v>0</v>
      </c>
      <c r="J64" s="2398">
        <v>5</v>
      </c>
      <c r="K64" s="2396">
        <v>0</v>
      </c>
      <c r="L64" s="2397">
        <v>0</v>
      </c>
      <c r="M64" s="2398">
        <v>0</v>
      </c>
      <c r="N64" s="2396">
        <v>5</v>
      </c>
      <c r="O64" s="2397">
        <v>0</v>
      </c>
      <c r="P64" s="2398">
        <v>5</v>
      </c>
    </row>
    <row r="65" spans="1:16" ht="13.5" customHeight="1">
      <c r="A65" s="2377" t="s">
        <v>3481</v>
      </c>
      <c r="B65" s="2378"/>
      <c r="C65" s="2378"/>
      <c r="D65" s="2378"/>
      <c r="E65" s="2378"/>
      <c r="F65" s="2378"/>
      <c r="G65" s="2378"/>
      <c r="H65" s="2378"/>
      <c r="I65" s="2378"/>
      <c r="J65" s="2378"/>
      <c r="K65" s="2378"/>
      <c r="L65" s="2378"/>
      <c r="M65" s="2378"/>
      <c r="N65" s="2378"/>
      <c r="O65" s="2378"/>
      <c r="P65" s="2379"/>
    </row>
    <row r="66" spans="1:16" ht="15" customHeight="1">
      <c r="A66" s="2399" t="s">
        <v>3464</v>
      </c>
      <c r="B66" s="2400">
        <v>19</v>
      </c>
      <c r="C66" s="2385">
        <v>23</v>
      </c>
      <c r="D66" s="2394">
        <v>42</v>
      </c>
      <c r="E66" s="2392">
        <v>17</v>
      </c>
      <c r="F66" s="2385">
        <v>24</v>
      </c>
      <c r="G66" s="2394">
        <v>41</v>
      </c>
      <c r="H66" s="2384">
        <v>17</v>
      </c>
      <c r="I66" s="2386">
        <v>20</v>
      </c>
      <c r="J66" s="2394">
        <v>37</v>
      </c>
      <c r="K66" s="2384">
        <v>64</v>
      </c>
      <c r="L66" s="2386">
        <v>81</v>
      </c>
      <c r="M66" s="2383">
        <v>145</v>
      </c>
      <c r="N66" s="2384">
        <v>117</v>
      </c>
      <c r="O66" s="2386">
        <v>148</v>
      </c>
      <c r="P66" s="2383">
        <v>265</v>
      </c>
    </row>
    <row r="67" spans="1:16" ht="15" customHeight="1">
      <c r="A67" s="2399" t="s">
        <v>3465</v>
      </c>
      <c r="B67" s="2400">
        <v>388</v>
      </c>
      <c r="C67" s="2385">
        <v>536</v>
      </c>
      <c r="D67" s="2394">
        <v>924</v>
      </c>
      <c r="E67" s="2392">
        <v>153</v>
      </c>
      <c r="F67" s="2385">
        <v>255</v>
      </c>
      <c r="G67" s="2394">
        <v>408</v>
      </c>
      <c r="H67" s="2384">
        <v>17</v>
      </c>
      <c r="I67" s="2386">
        <v>15</v>
      </c>
      <c r="J67" s="2394">
        <v>32</v>
      </c>
      <c r="K67" s="2384">
        <v>2</v>
      </c>
      <c r="L67" s="2386">
        <v>3</v>
      </c>
      <c r="M67" s="2383">
        <v>5</v>
      </c>
      <c r="N67" s="2384">
        <v>560</v>
      </c>
      <c r="O67" s="2386">
        <v>809</v>
      </c>
      <c r="P67" s="2383">
        <v>1369</v>
      </c>
    </row>
    <row r="68" spans="1:16" ht="15" customHeight="1">
      <c r="A68" s="2399" t="s">
        <v>3472</v>
      </c>
      <c r="B68" s="2400">
        <v>5</v>
      </c>
      <c r="C68" s="2385">
        <v>4</v>
      </c>
      <c r="D68" s="2394">
        <v>9</v>
      </c>
      <c r="E68" s="2392">
        <v>0</v>
      </c>
      <c r="F68" s="2385">
        <v>0</v>
      </c>
      <c r="G68" s="2394">
        <v>0</v>
      </c>
      <c r="H68" s="2384">
        <v>0</v>
      </c>
      <c r="I68" s="2386">
        <v>0</v>
      </c>
      <c r="J68" s="2394">
        <v>0</v>
      </c>
      <c r="K68" s="2384">
        <v>0</v>
      </c>
      <c r="L68" s="2386">
        <v>0</v>
      </c>
      <c r="M68" s="2383">
        <v>0</v>
      </c>
      <c r="N68" s="2384">
        <v>5</v>
      </c>
      <c r="O68" s="2386">
        <v>4</v>
      </c>
      <c r="P68" s="2383">
        <v>9</v>
      </c>
    </row>
    <row r="69" spans="1:16" ht="15" customHeight="1">
      <c r="A69" s="2399" t="s">
        <v>3466</v>
      </c>
      <c r="B69" s="2400">
        <v>4</v>
      </c>
      <c r="C69" s="2385">
        <v>0</v>
      </c>
      <c r="D69" s="2394">
        <v>4</v>
      </c>
      <c r="E69" s="2392">
        <v>0</v>
      </c>
      <c r="F69" s="2385">
        <v>0</v>
      </c>
      <c r="G69" s="2394">
        <v>0</v>
      </c>
      <c r="H69" s="2384">
        <v>1</v>
      </c>
      <c r="I69" s="2386">
        <v>0</v>
      </c>
      <c r="J69" s="2394">
        <v>1</v>
      </c>
      <c r="K69" s="2384">
        <v>0</v>
      </c>
      <c r="L69" s="2386">
        <v>0</v>
      </c>
      <c r="M69" s="2383">
        <v>0</v>
      </c>
      <c r="N69" s="2384">
        <v>5</v>
      </c>
      <c r="O69" s="2386">
        <v>0</v>
      </c>
      <c r="P69" s="2383">
        <v>5</v>
      </c>
    </row>
    <row r="70" spans="1:16" ht="15" customHeight="1">
      <c r="A70" s="2399" t="s">
        <v>3467</v>
      </c>
      <c r="B70" s="2400">
        <v>1159</v>
      </c>
      <c r="C70" s="2385">
        <v>1461</v>
      </c>
      <c r="D70" s="2394">
        <v>2620</v>
      </c>
      <c r="E70" s="2392">
        <v>827</v>
      </c>
      <c r="F70" s="2385">
        <v>1303</v>
      </c>
      <c r="G70" s="2394">
        <v>2130</v>
      </c>
      <c r="H70" s="2384">
        <v>695</v>
      </c>
      <c r="I70" s="2386">
        <v>1238</v>
      </c>
      <c r="J70" s="2394">
        <v>1933</v>
      </c>
      <c r="K70" s="2384">
        <v>219</v>
      </c>
      <c r="L70" s="2386">
        <v>203</v>
      </c>
      <c r="M70" s="2383">
        <v>422</v>
      </c>
      <c r="N70" s="2384">
        <v>2900</v>
      </c>
      <c r="O70" s="2386">
        <v>4205</v>
      </c>
      <c r="P70" s="2383">
        <v>7105</v>
      </c>
    </row>
    <row r="71" spans="1:16" ht="15" customHeight="1">
      <c r="A71" s="2399" t="s">
        <v>3478</v>
      </c>
      <c r="B71" s="2400">
        <v>1</v>
      </c>
      <c r="C71" s="2385">
        <v>0</v>
      </c>
      <c r="D71" s="2394">
        <v>1</v>
      </c>
      <c r="E71" s="2392">
        <v>0</v>
      </c>
      <c r="F71" s="2385">
        <v>0</v>
      </c>
      <c r="G71" s="2394">
        <v>0</v>
      </c>
      <c r="H71" s="2384">
        <v>0</v>
      </c>
      <c r="I71" s="2386">
        <v>0</v>
      </c>
      <c r="J71" s="2394">
        <v>0</v>
      </c>
      <c r="K71" s="2384">
        <v>0</v>
      </c>
      <c r="L71" s="2386">
        <v>0</v>
      </c>
      <c r="M71" s="2383">
        <v>0</v>
      </c>
      <c r="N71" s="2384">
        <v>1</v>
      </c>
      <c r="O71" s="2386">
        <v>0</v>
      </c>
      <c r="P71" s="2383">
        <v>1</v>
      </c>
    </row>
    <row r="72" spans="1:16" ht="15" customHeight="1">
      <c r="A72" s="2399" t="s">
        <v>3468</v>
      </c>
      <c r="B72" s="2400">
        <v>61</v>
      </c>
      <c r="C72" s="2385">
        <v>36</v>
      </c>
      <c r="D72" s="2394">
        <v>97</v>
      </c>
      <c r="E72" s="2392">
        <v>15</v>
      </c>
      <c r="F72" s="2385">
        <v>6</v>
      </c>
      <c r="G72" s="2394">
        <v>21</v>
      </c>
      <c r="H72" s="2384">
        <v>1</v>
      </c>
      <c r="I72" s="2386">
        <v>1</v>
      </c>
      <c r="J72" s="2394">
        <v>2</v>
      </c>
      <c r="K72" s="2384">
        <v>0</v>
      </c>
      <c r="L72" s="2386">
        <v>0</v>
      </c>
      <c r="M72" s="2383">
        <v>0</v>
      </c>
      <c r="N72" s="2384">
        <v>77</v>
      </c>
      <c r="O72" s="2386">
        <v>43</v>
      </c>
      <c r="P72" s="2383">
        <v>120</v>
      </c>
    </row>
    <row r="73" spans="1:16" ht="15" customHeight="1">
      <c r="A73" s="2399" t="s">
        <v>3474</v>
      </c>
      <c r="B73" s="2400">
        <v>205</v>
      </c>
      <c r="C73" s="2385">
        <v>52</v>
      </c>
      <c r="D73" s="2394">
        <v>257</v>
      </c>
      <c r="E73" s="2392">
        <v>0</v>
      </c>
      <c r="F73" s="2385">
        <v>0</v>
      </c>
      <c r="G73" s="2394">
        <v>0</v>
      </c>
      <c r="H73" s="2384">
        <v>0</v>
      </c>
      <c r="I73" s="2386">
        <v>0</v>
      </c>
      <c r="J73" s="2394">
        <v>0</v>
      </c>
      <c r="K73" s="2384">
        <v>0</v>
      </c>
      <c r="L73" s="2386">
        <v>0</v>
      </c>
      <c r="M73" s="2383">
        <v>0</v>
      </c>
      <c r="N73" s="2384">
        <v>205</v>
      </c>
      <c r="O73" s="2386">
        <v>52</v>
      </c>
      <c r="P73" s="2383">
        <v>257</v>
      </c>
    </row>
    <row r="74" spans="1:16" ht="14.25" customHeight="1">
      <c r="A74" s="2404" t="s">
        <v>316</v>
      </c>
      <c r="B74" s="2396">
        <v>1842</v>
      </c>
      <c r="C74" s="2397">
        <v>2112</v>
      </c>
      <c r="D74" s="2398">
        <v>3954</v>
      </c>
      <c r="E74" s="2396">
        <v>1012</v>
      </c>
      <c r="F74" s="2397">
        <v>1588</v>
      </c>
      <c r="G74" s="2398">
        <v>2600</v>
      </c>
      <c r="H74" s="2396">
        <v>731</v>
      </c>
      <c r="I74" s="2397">
        <v>1274</v>
      </c>
      <c r="J74" s="2398">
        <v>2005</v>
      </c>
      <c r="K74" s="2396">
        <v>285</v>
      </c>
      <c r="L74" s="2397">
        <v>287</v>
      </c>
      <c r="M74" s="2398">
        <v>572</v>
      </c>
      <c r="N74" s="2396">
        <v>3870</v>
      </c>
      <c r="O74" s="2397">
        <v>5261</v>
      </c>
      <c r="P74" s="2398">
        <v>9131</v>
      </c>
    </row>
    <row r="75" spans="1:16" ht="17.25" customHeight="1">
      <c r="A75" s="2407" t="s">
        <v>3482</v>
      </c>
      <c r="B75" s="2408" t="s">
        <v>3483</v>
      </c>
    </row>
    <row r="76" spans="1:16" ht="18" customHeight="1"/>
    <row r="77" spans="1:16" ht="18" customHeight="1"/>
    <row r="78" spans="1:16" ht="18" customHeight="1"/>
    <row r="79" spans="1:16" ht="18" customHeight="1">
      <c r="B79" s="2409"/>
    </row>
    <row r="80" spans="1:16" ht="18" customHeight="1"/>
    <row r="81" s="2373" customFormat="1" ht="18" customHeight="1"/>
    <row r="82" s="2373" customFormat="1" ht="18" customHeight="1"/>
    <row r="83" s="2373" customFormat="1" ht="18" customHeight="1"/>
    <row r="84" s="2373" customFormat="1" ht="18" customHeight="1"/>
    <row r="85" s="2373" customFormat="1" ht="17.25" customHeight="1"/>
  </sheetData>
  <mergeCells count="7">
    <mergeCell ref="N3:P3"/>
    <mergeCell ref="A1:I1"/>
    <mergeCell ref="A3:A4"/>
    <mergeCell ref="B3:D3"/>
    <mergeCell ref="E3:G3"/>
    <mergeCell ref="H3:J3"/>
    <mergeCell ref="K3:M3"/>
  </mergeCells>
  <hyperlinks>
    <hyperlink ref="A1" location="CONTENT!A1" display="Back to table of contents" xr:uid="{40CFBDA5-F9A4-4DE0-AF2D-A9844563D5B1}"/>
    <hyperlink ref="A1:I1" location="CONTENT!B152" display="Back to table of contents" xr:uid="{32717C53-A078-455E-B9C2-2729ABF93BEE}"/>
  </hyperlinks>
  <printOptions horizontalCentered="1"/>
  <pageMargins left="0.51181102362204722" right="0.51181102362204722" top="0.51181102362204722" bottom="0" header="0.31496062992125984" footer="0.11811023622047245"/>
  <pageSetup paperSize="9" scale="73"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3371B-224E-49CD-9D8A-9B90009F144B}">
  <dimension ref="A1:WVZ38"/>
  <sheetViews>
    <sheetView zoomScale="106" zoomScaleNormal="106" workbookViewId="0">
      <selection sqref="A1:B1"/>
    </sheetView>
  </sheetViews>
  <sheetFormatPr defaultRowHeight="12.75"/>
  <cols>
    <col min="1" max="1" width="1.140625" style="2359" customWidth="1"/>
    <col min="2" max="2" width="16.42578125" style="2359" customWidth="1"/>
    <col min="3" max="3" width="7.42578125" style="2370" customWidth="1"/>
    <col min="4" max="17" width="7.42578125" style="2359" customWidth="1"/>
    <col min="18" max="101" width="9.140625" style="2360"/>
    <col min="102" max="257" width="9.140625" style="2359"/>
    <col min="258" max="258" width="13.140625" style="2359" customWidth="1"/>
    <col min="259" max="260" width="5.5703125" style="2359" customWidth="1"/>
    <col min="261" max="261" width="6.140625" style="2359" customWidth="1"/>
    <col min="262" max="263" width="5.5703125" style="2359" customWidth="1"/>
    <col min="264" max="264" width="6.5703125" style="2359" customWidth="1"/>
    <col min="265" max="270" width="5.5703125" style="2359" customWidth="1"/>
    <col min="271" max="271" width="6.85546875" style="2359" customWidth="1"/>
    <col min="272" max="272" width="6.5703125" style="2359" customWidth="1"/>
    <col min="273" max="273" width="7.85546875" style="2359" customWidth="1"/>
    <col min="274" max="513" width="9.140625" style="2359"/>
    <col min="514" max="514" width="13.140625" style="2359" customWidth="1"/>
    <col min="515" max="516" width="5.5703125" style="2359" customWidth="1"/>
    <col min="517" max="517" width="6.140625" style="2359" customWidth="1"/>
    <col min="518" max="519" width="5.5703125" style="2359" customWidth="1"/>
    <col min="520" max="520" width="6.5703125" style="2359" customWidth="1"/>
    <col min="521" max="526" width="5.5703125" style="2359" customWidth="1"/>
    <col min="527" max="527" width="6.85546875" style="2359" customWidth="1"/>
    <col min="528" max="528" width="6.5703125" style="2359" customWidth="1"/>
    <col min="529" max="529" width="7.85546875" style="2359" customWidth="1"/>
    <col min="530" max="769" width="9.140625" style="2359"/>
    <col min="770" max="770" width="13.140625" style="2359" customWidth="1"/>
    <col min="771" max="772" width="5.5703125" style="2359" customWidth="1"/>
    <col min="773" max="773" width="6.140625" style="2359" customWidth="1"/>
    <col min="774" max="775" width="5.5703125" style="2359" customWidth="1"/>
    <col min="776" max="776" width="6.5703125" style="2359" customWidth="1"/>
    <col min="777" max="782" width="5.5703125" style="2359" customWidth="1"/>
    <col min="783" max="783" width="6.85546875" style="2359" customWidth="1"/>
    <col min="784" max="784" width="6.5703125" style="2359" customWidth="1"/>
    <col min="785" max="785" width="7.85546875" style="2359" customWidth="1"/>
    <col min="786" max="1025" width="9.140625" style="2359"/>
    <col min="1026" max="1026" width="13.140625" style="2359" customWidth="1"/>
    <col min="1027" max="1028" width="5.5703125" style="2359" customWidth="1"/>
    <col min="1029" max="1029" width="6.140625" style="2359" customWidth="1"/>
    <col min="1030" max="1031" width="5.5703125" style="2359" customWidth="1"/>
    <col min="1032" max="1032" width="6.5703125" style="2359" customWidth="1"/>
    <col min="1033" max="1038" width="5.5703125" style="2359" customWidth="1"/>
    <col min="1039" max="1039" width="6.85546875" style="2359" customWidth="1"/>
    <col min="1040" max="1040" width="6.5703125" style="2359" customWidth="1"/>
    <col min="1041" max="1041" width="7.85546875" style="2359" customWidth="1"/>
    <col min="1042" max="1281" width="9.140625" style="2359"/>
    <col min="1282" max="1282" width="13.140625" style="2359" customWidth="1"/>
    <col min="1283" max="1284" width="5.5703125" style="2359" customWidth="1"/>
    <col min="1285" max="1285" width="6.140625" style="2359" customWidth="1"/>
    <col min="1286" max="1287" width="5.5703125" style="2359" customWidth="1"/>
    <col min="1288" max="1288" width="6.5703125" style="2359" customWidth="1"/>
    <col min="1289" max="1294" width="5.5703125" style="2359" customWidth="1"/>
    <col min="1295" max="1295" width="6.85546875" style="2359" customWidth="1"/>
    <col min="1296" max="1296" width="6.5703125" style="2359" customWidth="1"/>
    <col min="1297" max="1297" width="7.85546875" style="2359" customWidth="1"/>
    <col min="1298" max="1537" width="9.140625" style="2359"/>
    <col min="1538" max="1538" width="13.140625" style="2359" customWidth="1"/>
    <col min="1539" max="1540" width="5.5703125" style="2359" customWidth="1"/>
    <col min="1541" max="1541" width="6.140625" style="2359" customWidth="1"/>
    <col min="1542" max="1543" width="5.5703125" style="2359" customWidth="1"/>
    <col min="1544" max="1544" width="6.5703125" style="2359" customWidth="1"/>
    <col min="1545" max="1550" width="5.5703125" style="2359" customWidth="1"/>
    <col min="1551" max="1551" width="6.85546875" style="2359" customWidth="1"/>
    <col min="1552" max="1552" width="6.5703125" style="2359" customWidth="1"/>
    <col min="1553" max="1553" width="7.85546875" style="2359" customWidth="1"/>
    <col min="1554" max="1793" width="9.140625" style="2359"/>
    <col min="1794" max="1794" width="13.140625" style="2359" customWidth="1"/>
    <col min="1795" max="1796" width="5.5703125" style="2359" customWidth="1"/>
    <col min="1797" max="1797" width="6.140625" style="2359" customWidth="1"/>
    <col min="1798" max="1799" width="5.5703125" style="2359" customWidth="1"/>
    <col min="1800" max="1800" width="6.5703125" style="2359" customWidth="1"/>
    <col min="1801" max="1806" width="5.5703125" style="2359" customWidth="1"/>
    <col min="1807" max="1807" width="6.85546875" style="2359" customWidth="1"/>
    <col min="1808" max="1808" width="6.5703125" style="2359" customWidth="1"/>
    <col min="1809" max="1809" width="7.85546875" style="2359" customWidth="1"/>
    <col min="1810" max="2049" width="9.140625" style="2359"/>
    <col min="2050" max="2050" width="13.140625" style="2359" customWidth="1"/>
    <col min="2051" max="2052" width="5.5703125" style="2359" customWidth="1"/>
    <col min="2053" max="2053" width="6.140625" style="2359" customWidth="1"/>
    <col min="2054" max="2055" width="5.5703125" style="2359" customWidth="1"/>
    <col min="2056" max="2056" width="6.5703125" style="2359" customWidth="1"/>
    <col min="2057" max="2062" width="5.5703125" style="2359" customWidth="1"/>
    <col min="2063" max="2063" width="6.85546875" style="2359" customWidth="1"/>
    <col min="2064" max="2064" width="6.5703125" style="2359" customWidth="1"/>
    <col min="2065" max="2065" width="7.85546875" style="2359" customWidth="1"/>
    <col min="2066" max="2305" width="9.140625" style="2359"/>
    <col min="2306" max="2306" width="13.140625" style="2359" customWidth="1"/>
    <col min="2307" max="2308" width="5.5703125" style="2359" customWidth="1"/>
    <col min="2309" max="2309" width="6.140625" style="2359" customWidth="1"/>
    <col min="2310" max="2311" width="5.5703125" style="2359" customWidth="1"/>
    <col min="2312" max="2312" width="6.5703125" style="2359" customWidth="1"/>
    <col min="2313" max="2318" width="5.5703125" style="2359" customWidth="1"/>
    <col min="2319" max="2319" width="6.85546875" style="2359" customWidth="1"/>
    <col min="2320" max="2320" width="6.5703125" style="2359" customWidth="1"/>
    <col min="2321" max="2321" width="7.85546875" style="2359" customWidth="1"/>
    <col min="2322" max="2561" width="9.140625" style="2359"/>
    <col min="2562" max="2562" width="13.140625" style="2359" customWidth="1"/>
    <col min="2563" max="2564" width="5.5703125" style="2359" customWidth="1"/>
    <col min="2565" max="2565" width="6.140625" style="2359" customWidth="1"/>
    <col min="2566" max="2567" width="5.5703125" style="2359" customWidth="1"/>
    <col min="2568" max="2568" width="6.5703125" style="2359" customWidth="1"/>
    <col min="2569" max="2574" width="5.5703125" style="2359" customWidth="1"/>
    <col min="2575" max="2575" width="6.85546875" style="2359" customWidth="1"/>
    <col min="2576" max="2576" width="6.5703125" style="2359" customWidth="1"/>
    <col min="2577" max="2577" width="7.85546875" style="2359" customWidth="1"/>
    <col min="2578" max="2817" width="9.140625" style="2359"/>
    <col min="2818" max="2818" width="13.140625" style="2359" customWidth="1"/>
    <col min="2819" max="2820" width="5.5703125" style="2359" customWidth="1"/>
    <col min="2821" max="2821" width="6.140625" style="2359" customWidth="1"/>
    <col min="2822" max="2823" width="5.5703125" style="2359" customWidth="1"/>
    <col min="2824" max="2824" width="6.5703125" style="2359" customWidth="1"/>
    <col min="2825" max="2830" width="5.5703125" style="2359" customWidth="1"/>
    <col min="2831" max="2831" width="6.85546875" style="2359" customWidth="1"/>
    <col min="2832" max="2832" width="6.5703125" style="2359" customWidth="1"/>
    <col min="2833" max="2833" width="7.85546875" style="2359" customWidth="1"/>
    <col min="2834" max="3073" width="9.140625" style="2359"/>
    <col min="3074" max="3074" width="13.140625" style="2359" customWidth="1"/>
    <col min="3075" max="3076" width="5.5703125" style="2359" customWidth="1"/>
    <col min="3077" max="3077" width="6.140625" style="2359" customWidth="1"/>
    <col min="3078" max="3079" width="5.5703125" style="2359" customWidth="1"/>
    <col min="3080" max="3080" width="6.5703125" style="2359" customWidth="1"/>
    <col min="3081" max="3086" width="5.5703125" style="2359" customWidth="1"/>
    <col min="3087" max="3087" width="6.85546875" style="2359" customWidth="1"/>
    <col min="3088" max="3088" width="6.5703125" style="2359" customWidth="1"/>
    <col min="3089" max="3089" width="7.85546875" style="2359" customWidth="1"/>
    <col min="3090" max="3329" width="9.140625" style="2359"/>
    <col min="3330" max="3330" width="13.140625" style="2359" customWidth="1"/>
    <col min="3331" max="3332" width="5.5703125" style="2359" customWidth="1"/>
    <col min="3333" max="3333" width="6.140625" style="2359" customWidth="1"/>
    <col min="3334" max="3335" width="5.5703125" style="2359" customWidth="1"/>
    <col min="3336" max="3336" width="6.5703125" style="2359" customWidth="1"/>
    <col min="3337" max="3342" width="5.5703125" style="2359" customWidth="1"/>
    <col min="3343" max="3343" width="6.85546875" style="2359" customWidth="1"/>
    <col min="3344" max="3344" width="6.5703125" style="2359" customWidth="1"/>
    <col min="3345" max="3345" width="7.85546875" style="2359" customWidth="1"/>
    <col min="3346" max="3585" width="9.140625" style="2359"/>
    <col min="3586" max="3586" width="13.140625" style="2359" customWidth="1"/>
    <col min="3587" max="3588" width="5.5703125" style="2359" customWidth="1"/>
    <col min="3589" max="3589" width="6.140625" style="2359" customWidth="1"/>
    <col min="3590" max="3591" width="5.5703125" style="2359" customWidth="1"/>
    <col min="3592" max="3592" width="6.5703125" style="2359" customWidth="1"/>
    <col min="3593" max="3598" width="5.5703125" style="2359" customWidth="1"/>
    <col min="3599" max="3599" width="6.85546875" style="2359" customWidth="1"/>
    <col min="3600" max="3600" width="6.5703125" style="2359" customWidth="1"/>
    <col min="3601" max="3601" width="7.85546875" style="2359" customWidth="1"/>
    <col min="3602" max="3841" width="9.140625" style="2359"/>
    <col min="3842" max="3842" width="13.140625" style="2359" customWidth="1"/>
    <col min="3843" max="3844" width="5.5703125" style="2359" customWidth="1"/>
    <col min="3845" max="3845" width="6.140625" style="2359" customWidth="1"/>
    <col min="3846" max="3847" width="5.5703125" style="2359" customWidth="1"/>
    <col min="3848" max="3848" width="6.5703125" style="2359" customWidth="1"/>
    <col min="3849" max="3854" width="5.5703125" style="2359" customWidth="1"/>
    <col min="3855" max="3855" width="6.85546875" style="2359" customWidth="1"/>
    <col min="3856" max="3856" width="6.5703125" style="2359" customWidth="1"/>
    <col min="3857" max="3857" width="7.85546875" style="2359" customWidth="1"/>
    <col min="3858" max="4097" width="9.140625" style="2359"/>
    <col min="4098" max="4098" width="13.140625" style="2359" customWidth="1"/>
    <col min="4099" max="4100" width="5.5703125" style="2359" customWidth="1"/>
    <col min="4101" max="4101" width="6.140625" style="2359" customWidth="1"/>
    <col min="4102" max="4103" width="5.5703125" style="2359" customWidth="1"/>
    <col min="4104" max="4104" width="6.5703125" style="2359" customWidth="1"/>
    <col min="4105" max="4110" width="5.5703125" style="2359" customWidth="1"/>
    <col min="4111" max="4111" width="6.85546875" style="2359" customWidth="1"/>
    <col min="4112" max="4112" width="6.5703125" style="2359" customWidth="1"/>
    <col min="4113" max="4113" width="7.85546875" style="2359" customWidth="1"/>
    <col min="4114" max="4353" width="9.140625" style="2359"/>
    <col min="4354" max="4354" width="13.140625" style="2359" customWidth="1"/>
    <col min="4355" max="4356" width="5.5703125" style="2359" customWidth="1"/>
    <col min="4357" max="4357" width="6.140625" style="2359" customWidth="1"/>
    <col min="4358" max="4359" width="5.5703125" style="2359" customWidth="1"/>
    <col min="4360" max="4360" width="6.5703125" style="2359" customWidth="1"/>
    <col min="4361" max="4366" width="5.5703125" style="2359" customWidth="1"/>
    <col min="4367" max="4367" width="6.85546875" style="2359" customWidth="1"/>
    <col min="4368" max="4368" width="6.5703125" style="2359" customWidth="1"/>
    <col min="4369" max="4369" width="7.85546875" style="2359" customWidth="1"/>
    <col min="4370" max="4609" width="9.140625" style="2359"/>
    <col min="4610" max="4610" width="13.140625" style="2359" customWidth="1"/>
    <col min="4611" max="4612" width="5.5703125" style="2359" customWidth="1"/>
    <col min="4613" max="4613" width="6.140625" style="2359" customWidth="1"/>
    <col min="4614" max="4615" width="5.5703125" style="2359" customWidth="1"/>
    <col min="4616" max="4616" width="6.5703125" style="2359" customWidth="1"/>
    <col min="4617" max="4622" width="5.5703125" style="2359" customWidth="1"/>
    <col min="4623" max="4623" width="6.85546875" style="2359" customWidth="1"/>
    <col min="4624" max="4624" width="6.5703125" style="2359" customWidth="1"/>
    <col min="4625" max="4625" width="7.85546875" style="2359" customWidth="1"/>
    <col min="4626" max="4865" width="9.140625" style="2359"/>
    <col min="4866" max="4866" width="13.140625" style="2359" customWidth="1"/>
    <col min="4867" max="4868" width="5.5703125" style="2359" customWidth="1"/>
    <col min="4869" max="4869" width="6.140625" style="2359" customWidth="1"/>
    <col min="4870" max="4871" width="5.5703125" style="2359" customWidth="1"/>
    <col min="4872" max="4872" width="6.5703125" style="2359" customWidth="1"/>
    <col min="4873" max="4878" width="5.5703125" style="2359" customWidth="1"/>
    <col min="4879" max="4879" width="6.85546875" style="2359" customWidth="1"/>
    <col min="4880" max="4880" width="6.5703125" style="2359" customWidth="1"/>
    <col min="4881" max="4881" width="7.85546875" style="2359" customWidth="1"/>
    <col min="4882" max="5121" width="9.140625" style="2359"/>
    <col min="5122" max="5122" width="13.140625" style="2359" customWidth="1"/>
    <col min="5123" max="5124" width="5.5703125" style="2359" customWidth="1"/>
    <col min="5125" max="5125" width="6.140625" style="2359" customWidth="1"/>
    <col min="5126" max="5127" width="5.5703125" style="2359" customWidth="1"/>
    <col min="5128" max="5128" width="6.5703125" style="2359" customWidth="1"/>
    <col min="5129" max="5134" width="5.5703125" style="2359" customWidth="1"/>
    <col min="5135" max="5135" width="6.85546875" style="2359" customWidth="1"/>
    <col min="5136" max="5136" width="6.5703125" style="2359" customWidth="1"/>
    <col min="5137" max="5137" width="7.85546875" style="2359" customWidth="1"/>
    <col min="5138" max="5377" width="9.140625" style="2359"/>
    <col min="5378" max="5378" width="13.140625" style="2359" customWidth="1"/>
    <col min="5379" max="5380" width="5.5703125" style="2359" customWidth="1"/>
    <col min="5381" max="5381" width="6.140625" style="2359" customWidth="1"/>
    <col min="5382" max="5383" width="5.5703125" style="2359" customWidth="1"/>
    <col min="5384" max="5384" width="6.5703125" style="2359" customWidth="1"/>
    <col min="5385" max="5390" width="5.5703125" style="2359" customWidth="1"/>
    <col min="5391" max="5391" width="6.85546875" style="2359" customWidth="1"/>
    <col min="5392" max="5392" width="6.5703125" style="2359" customWidth="1"/>
    <col min="5393" max="5393" width="7.85546875" style="2359" customWidth="1"/>
    <col min="5394" max="5633" width="9.140625" style="2359"/>
    <col min="5634" max="5634" width="13.140625" style="2359" customWidth="1"/>
    <col min="5635" max="5636" width="5.5703125" style="2359" customWidth="1"/>
    <col min="5637" max="5637" width="6.140625" style="2359" customWidth="1"/>
    <col min="5638" max="5639" width="5.5703125" style="2359" customWidth="1"/>
    <col min="5640" max="5640" width="6.5703125" style="2359" customWidth="1"/>
    <col min="5641" max="5646" width="5.5703125" style="2359" customWidth="1"/>
    <col min="5647" max="5647" width="6.85546875" style="2359" customWidth="1"/>
    <col min="5648" max="5648" width="6.5703125" style="2359" customWidth="1"/>
    <col min="5649" max="5649" width="7.85546875" style="2359" customWidth="1"/>
    <col min="5650" max="5889" width="9.140625" style="2359"/>
    <col min="5890" max="5890" width="13.140625" style="2359" customWidth="1"/>
    <col min="5891" max="5892" width="5.5703125" style="2359" customWidth="1"/>
    <col min="5893" max="5893" width="6.140625" style="2359" customWidth="1"/>
    <col min="5894" max="5895" width="5.5703125" style="2359" customWidth="1"/>
    <col min="5896" max="5896" width="6.5703125" style="2359" customWidth="1"/>
    <col min="5897" max="5902" width="5.5703125" style="2359" customWidth="1"/>
    <col min="5903" max="5903" width="6.85546875" style="2359" customWidth="1"/>
    <col min="5904" max="5904" width="6.5703125" style="2359" customWidth="1"/>
    <col min="5905" max="5905" width="7.85546875" style="2359" customWidth="1"/>
    <col min="5906" max="6145" width="9.140625" style="2359"/>
    <col min="6146" max="6146" width="13.140625" style="2359" customWidth="1"/>
    <col min="6147" max="6148" width="5.5703125" style="2359" customWidth="1"/>
    <col min="6149" max="6149" width="6.140625" style="2359" customWidth="1"/>
    <col min="6150" max="6151" width="5.5703125" style="2359" customWidth="1"/>
    <col min="6152" max="6152" width="6.5703125" style="2359" customWidth="1"/>
    <col min="6153" max="6158" width="5.5703125" style="2359" customWidth="1"/>
    <col min="6159" max="6159" width="6.85546875" style="2359" customWidth="1"/>
    <col min="6160" max="6160" width="6.5703125" style="2359" customWidth="1"/>
    <col min="6161" max="6161" width="7.85546875" style="2359" customWidth="1"/>
    <col min="6162" max="6401" width="9.140625" style="2359"/>
    <col min="6402" max="6402" width="13.140625" style="2359" customWidth="1"/>
    <col min="6403" max="6404" width="5.5703125" style="2359" customWidth="1"/>
    <col min="6405" max="6405" width="6.140625" style="2359" customWidth="1"/>
    <col min="6406" max="6407" width="5.5703125" style="2359" customWidth="1"/>
    <col min="6408" max="6408" width="6.5703125" style="2359" customWidth="1"/>
    <col min="6409" max="6414" width="5.5703125" style="2359" customWidth="1"/>
    <col min="6415" max="6415" width="6.85546875" style="2359" customWidth="1"/>
    <col min="6416" max="6416" width="6.5703125" style="2359" customWidth="1"/>
    <col min="6417" max="6417" width="7.85546875" style="2359" customWidth="1"/>
    <col min="6418" max="6657" width="9.140625" style="2359"/>
    <col min="6658" max="6658" width="13.140625" style="2359" customWidth="1"/>
    <col min="6659" max="6660" width="5.5703125" style="2359" customWidth="1"/>
    <col min="6661" max="6661" width="6.140625" style="2359" customWidth="1"/>
    <col min="6662" max="6663" width="5.5703125" style="2359" customWidth="1"/>
    <col min="6664" max="6664" width="6.5703125" style="2359" customWidth="1"/>
    <col min="6665" max="6670" width="5.5703125" style="2359" customWidth="1"/>
    <col min="6671" max="6671" width="6.85546875" style="2359" customWidth="1"/>
    <col min="6672" max="6672" width="6.5703125" style="2359" customWidth="1"/>
    <col min="6673" max="6673" width="7.85546875" style="2359" customWidth="1"/>
    <col min="6674" max="6913" width="9.140625" style="2359"/>
    <col min="6914" max="6914" width="13.140625" style="2359" customWidth="1"/>
    <col min="6915" max="6916" width="5.5703125" style="2359" customWidth="1"/>
    <col min="6917" max="6917" width="6.140625" style="2359" customWidth="1"/>
    <col min="6918" max="6919" width="5.5703125" style="2359" customWidth="1"/>
    <col min="6920" max="6920" width="6.5703125" style="2359" customWidth="1"/>
    <col min="6921" max="6926" width="5.5703125" style="2359" customWidth="1"/>
    <col min="6927" max="6927" width="6.85546875" style="2359" customWidth="1"/>
    <col min="6928" max="6928" width="6.5703125" style="2359" customWidth="1"/>
    <col min="6929" max="6929" width="7.85546875" style="2359" customWidth="1"/>
    <col min="6930" max="7169" width="9.140625" style="2359"/>
    <col min="7170" max="7170" width="13.140625" style="2359" customWidth="1"/>
    <col min="7171" max="7172" width="5.5703125" style="2359" customWidth="1"/>
    <col min="7173" max="7173" width="6.140625" style="2359" customWidth="1"/>
    <col min="7174" max="7175" width="5.5703125" style="2359" customWidth="1"/>
    <col min="7176" max="7176" width="6.5703125" style="2359" customWidth="1"/>
    <col min="7177" max="7182" width="5.5703125" style="2359" customWidth="1"/>
    <col min="7183" max="7183" width="6.85546875" style="2359" customWidth="1"/>
    <col min="7184" max="7184" width="6.5703125" style="2359" customWidth="1"/>
    <col min="7185" max="7185" width="7.85546875" style="2359" customWidth="1"/>
    <col min="7186" max="7425" width="9.140625" style="2359"/>
    <col min="7426" max="7426" width="13.140625" style="2359" customWidth="1"/>
    <col min="7427" max="7428" width="5.5703125" style="2359" customWidth="1"/>
    <col min="7429" max="7429" width="6.140625" style="2359" customWidth="1"/>
    <col min="7430" max="7431" width="5.5703125" style="2359" customWidth="1"/>
    <col min="7432" max="7432" width="6.5703125" style="2359" customWidth="1"/>
    <col min="7433" max="7438" width="5.5703125" style="2359" customWidth="1"/>
    <col min="7439" max="7439" width="6.85546875" style="2359" customWidth="1"/>
    <col min="7440" max="7440" width="6.5703125" style="2359" customWidth="1"/>
    <col min="7441" max="7441" width="7.85546875" style="2359" customWidth="1"/>
    <col min="7442" max="7681" width="9.140625" style="2359"/>
    <col min="7682" max="7682" width="13.140625" style="2359" customWidth="1"/>
    <col min="7683" max="7684" width="5.5703125" style="2359" customWidth="1"/>
    <col min="7685" max="7685" width="6.140625" style="2359" customWidth="1"/>
    <col min="7686" max="7687" width="5.5703125" style="2359" customWidth="1"/>
    <col min="7688" max="7688" width="6.5703125" style="2359" customWidth="1"/>
    <col min="7689" max="7694" width="5.5703125" style="2359" customWidth="1"/>
    <col min="7695" max="7695" width="6.85546875" style="2359" customWidth="1"/>
    <col min="7696" max="7696" width="6.5703125" style="2359" customWidth="1"/>
    <col min="7697" max="7697" width="7.85546875" style="2359" customWidth="1"/>
    <col min="7698" max="7937" width="9.140625" style="2359"/>
    <col min="7938" max="7938" width="13.140625" style="2359" customWidth="1"/>
    <col min="7939" max="7940" width="5.5703125" style="2359" customWidth="1"/>
    <col min="7941" max="7941" width="6.140625" style="2359" customWidth="1"/>
    <col min="7942" max="7943" width="5.5703125" style="2359" customWidth="1"/>
    <col min="7944" max="7944" width="6.5703125" style="2359" customWidth="1"/>
    <col min="7945" max="7950" width="5.5703125" style="2359" customWidth="1"/>
    <col min="7951" max="7951" width="6.85546875" style="2359" customWidth="1"/>
    <col min="7952" max="7952" width="6.5703125" style="2359" customWidth="1"/>
    <col min="7953" max="7953" width="7.85546875" style="2359" customWidth="1"/>
    <col min="7954" max="8193" width="9.140625" style="2359"/>
    <col min="8194" max="8194" width="13.140625" style="2359" customWidth="1"/>
    <col min="8195" max="8196" width="5.5703125" style="2359" customWidth="1"/>
    <col min="8197" max="8197" width="6.140625" style="2359" customWidth="1"/>
    <col min="8198" max="8199" width="5.5703125" style="2359" customWidth="1"/>
    <col min="8200" max="8200" width="6.5703125" style="2359" customWidth="1"/>
    <col min="8201" max="8206" width="5.5703125" style="2359" customWidth="1"/>
    <col min="8207" max="8207" width="6.85546875" style="2359" customWidth="1"/>
    <col min="8208" max="8208" width="6.5703125" style="2359" customWidth="1"/>
    <col min="8209" max="8209" width="7.85546875" style="2359" customWidth="1"/>
    <col min="8210" max="8449" width="9.140625" style="2359"/>
    <col min="8450" max="8450" width="13.140625" style="2359" customWidth="1"/>
    <col min="8451" max="8452" width="5.5703125" style="2359" customWidth="1"/>
    <col min="8453" max="8453" width="6.140625" style="2359" customWidth="1"/>
    <col min="8454" max="8455" width="5.5703125" style="2359" customWidth="1"/>
    <col min="8456" max="8456" width="6.5703125" style="2359" customWidth="1"/>
    <col min="8457" max="8462" width="5.5703125" style="2359" customWidth="1"/>
    <col min="8463" max="8463" width="6.85546875" style="2359" customWidth="1"/>
    <col min="8464" max="8464" width="6.5703125" style="2359" customWidth="1"/>
    <col min="8465" max="8465" width="7.85546875" style="2359" customWidth="1"/>
    <col min="8466" max="8705" width="9.140625" style="2359"/>
    <col min="8706" max="8706" width="13.140625" style="2359" customWidth="1"/>
    <col min="8707" max="8708" width="5.5703125" style="2359" customWidth="1"/>
    <col min="8709" max="8709" width="6.140625" style="2359" customWidth="1"/>
    <col min="8710" max="8711" width="5.5703125" style="2359" customWidth="1"/>
    <col min="8712" max="8712" width="6.5703125" style="2359" customWidth="1"/>
    <col min="8713" max="8718" width="5.5703125" style="2359" customWidth="1"/>
    <col min="8719" max="8719" width="6.85546875" style="2359" customWidth="1"/>
    <col min="8720" max="8720" width="6.5703125" style="2359" customWidth="1"/>
    <col min="8721" max="8721" width="7.85546875" style="2359" customWidth="1"/>
    <col min="8722" max="8961" width="9.140625" style="2359"/>
    <col min="8962" max="8962" width="13.140625" style="2359" customWidth="1"/>
    <col min="8963" max="8964" width="5.5703125" style="2359" customWidth="1"/>
    <col min="8965" max="8965" width="6.140625" style="2359" customWidth="1"/>
    <col min="8966" max="8967" width="5.5703125" style="2359" customWidth="1"/>
    <col min="8968" max="8968" width="6.5703125" style="2359" customWidth="1"/>
    <col min="8969" max="8974" width="5.5703125" style="2359" customWidth="1"/>
    <col min="8975" max="8975" width="6.85546875" style="2359" customWidth="1"/>
    <col min="8976" max="8976" width="6.5703125" style="2359" customWidth="1"/>
    <col min="8977" max="8977" width="7.85546875" style="2359" customWidth="1"/>
    <col min="8978" max="9217" width="9.140625" style="2359"/>
    <col min="9218" max="9218" width="13.140625" style="2359" customWidth="1"/>
    <col min="9219" max="9220" width="5.5703125" style="2359" customWidth="1"/>
    <col min="9221" max="9221" width="6.140625" style="2359" customWidth="1"/>
    <col min="9222" max="9223" width="5.5703125" style="2359" customWidth="1"/>
    <col min="9224" max="9224" width="6.5703125" style="2359" customWidth="1"/>
    <col min="9225" max="9230" width="5.5703125" style="2359" customWidth="1"/>
    <col min="9231" max="9231" width="6.85546875" style="2359" customWidth="1"/>
    <col min="9232" max="9232" width="6.5703125" style="2359" customWidth="1"/>
    <col min="9233" max="9233" width="7.85546875" style="2359" customWidth="1"/>
    <col min="9234" max="9473" width="9.140625" style="2359"/>
    <col min="9474" max="9474" width="13.140625" style="2359" customWidth="1"/>
    <col min="9475" max="9476" width="5.5703125" style="2359" customWidth="1"/>
    <col min="9477" max="9477" width="6.140625" style="2359" customWidth="1"/>
    <col min="9478" max="9479" width="5.5703125" style="2359" customWidth="1"/>
    <col min="9480" max="9480" width="6.5703125" style="2359" customWidth="1"/>
    <col min="9481" max="9486" width="5.5703125" style="2359" customWidth="1"/>
    <col min="9487" max="9487" width="6.85546875" style="2359" customWidth="1"/>
    <col min="9488" max="9488" width="6.5703125" style="2359" customWidth="1"/>
    <col min="9489" max="9489" width="7.85546875" style="2359" customWidth="1"/>
    <col min="9490" max="9729" width="9.140625" style="2359"/>
    <col min="9730" max="9730" width="13.140625" style="2359" customWidth="1"/>
    <col min="9731" max="9732" width="5.5703125" style="2359" customWidth="1"/>
    <col min="9733" max="9733" width="6.140625" style="2359" customWidth="1"/>
    <col min="9734" max="9735" width="5.5703125" style="2359" customWidth="1"/>
    <col min="9736" max="9736" width="6.5703125" style="2359" customWidth="1"/>
    <col min="9737" max="9742" width="5.5703125" style="2359" customWidth="1"/>
    <col min="9743" max="9743" width="6.85546875" style="2359" customWidth="1"/>
    <col min="9744" max="9744" width="6.5703125" style="2359" customWidth="1"/>
    <col min="9745" max="9745" width="7.85546875" style="2359" customWidth="1"/>
    <col min="9746" max="9985" width="9.140625" style="2359"/>
    <col min="9986" max="9986" width="13.140625" style="2359" customWidth="1"/>
    <col min="9987" max="9988" width="5.5703125" style="2359" customWidth="1"/>
    <col min="9989" max="9989" width="6.140625" style="2359" customWidth="1"/>
    <col min="9990" max="9991" width="5.5703125" style="2359" customWidth="1"/>
    <col min="9992" max="9992" width="6.5703125" style="2359" customWidth="1"/>
    <col min="9993" max="9998" width="5.5703125" style="2359" customWidth="1"/>
    <col min="9999" max="9999" width="6.85546875" style="2359" customWidth="1"/>
    <col min="10000" max="10000" width="6.5703125" style="2359" customWidth="1"/>
    <col min="10001" max="10001" width="7.85546875" style="2359" customWidth="1"/>
    <col min="10002" max="10241" width="9.140625" style="2359"/>
    <col min="10242" max="10242" width="13.140625" style="2359" customWidth="1"/>
    <col min="10243" max="10244" width="5.5703125" style="2359" customWidth="1"/>
    <col min="10245" max="10245" width="6.140625" style="2359" customWidth="1"/>
    <col min="10246" max="10247" width="5.5703125" style="2359" customWidth="1"/>
    <col min="10248" max="10248" width="6.5703125" style="2359" customWidth="1"/>
    <col min="10249" max="10254" width="5.5703125" style="2359" customWidth="1"/>
    <col min="10255" max="10255" width="6.85546875" style="2359" customWidth="1"/>
    <col min="10256" max="10256" width="6.5703125" style="2359" customWidth="1"/>
    <col min="10257" max="10257" width="7.85546875" style="2359" customWidth="1"/>
    <col min="10258" max="10497" width="9.140625" style="2359"/>
    <col min="10498" max="10498" width="13.140625" style="2359" customWidth="1"/>
    <col min="10499" max="10500" width="5.5703125" style="2359" customWidth="1"/>
    <col min="10501" max="10501" width="6.140625" style="2359" customWidth="1"/>
    <col min="10502" max="10503" width="5.5703125" style="2359" customWidth="1"/>
    <col min="10504" max="10504" width="6.5703125" style="2359" customWidth="1"/>
    <col min="10505" max="10510" width="5.5703125" style="2359" customWidth="1"/>
    <col min="10511" max="10511" width="6.85546875" style="2359" customWidth="1"/>
    <col min="10512" max="10512" width="6.5703125" style="2359" customWidth="1"/>
    <col min="10513" max="10513" width="7.85546875" style="2359" customWidth="1"/>
    <col min="10514" max="10753" width="9.140625" style="2359"/>
    <col min="10754" max="10754" width="13.140625" style="2359" customWidth="1"/>
    <col min="10755" max="10756" width="5.5703125" style="2359" customWidth="1"/>
    <col min="10757" max="10757" width="6.140625" style="2359" customWidth="1"/>
    <col min="10758" max="10759" width="5.5703125" style="2359" customWidth="1"/>
    <col min="10760" max="10760" width="6.5703125" style="2359" customWidth="1"/>
    <col min="10761" max="10766" width="5.5703125" style="2359" customWidth="1"/>
    <col min="10767" max="10767" width="6.85546875" style="2359" customWidth="1"/>
    <col min="10768" max="10768" width="6.5703125" style="2359" customWidth="1"/>
    <col min="10769" max="10769" width="7.85546875" style="2359" customWidth="1"/>
    <col min="10770" max="11009" width="9.140625" style="2359"/>
    <col min="11010" max="11010" width="13.140625" style="2359" customWidth="1"/>
    <col min="11011" max="11012" width="5.5703125" style="2359" customWidth="1"/>
    <col min="11013" max="11013" width="6.140625" style="2359" customWidth="1"/>
    <col min="11014" max="11015" width="5.5703125" style="2359" customWidth="1"/>
    <col min="11016" max="11016" width="6.5703125" style="2359" customWidth="1"/>
    <col min="11017" max="11022" width="5.5703125" style="2359" customWidth="1"/>
    <col min="11023" max="11023" width="6.85546875" style="2359" customWidth="1"/>
    <col min="11024" max="11024" width="6.5703125" style="2359" customWidth="1"/>
    <col min="11025" max="11025" width="7.85546875" style="2359" customWidth="1"/>
    <col min="11026" max="11265" width="9.140625" style="2359"/>
    <col min="11266" max="11266" width="13.140625" style="2359" customWidth="1"/>
    <col min="11267" max="11268" width="5.5703125" style="2359" customWidth="1"/>
    <col min="11269" max="11269" width="6.140625" style="2359" customWidth="1"/>
    <col min="11270" max="11271" width="5.5703125" style="2359" customWidth="1"/>
    <col min="11272" max="11272" width="6.5703125" style="2359" customWidth="1"/>
    <col min="11273" max="11278" width="5.5703125" style="2359" customWidth="1"/>
    <col min="11279" max="11279" width="6.85546875" style="2359" customWidth="1"/>
    <col min="11280" max="11280" width="6.5703125" style="2359" customWidth="1"/>
    <col min="11281" max="11281" width="7.85546875" style="2359" customWidth="1"/>
    <col min="11282" max="11521" width="9.140625" style="2359"/>
    <col min="11522" max="11522" width="13.140625" style="2359" customWidth="1"/>
    <col min="11523" max="11524" width="5.5703125" style="2359" customWidth="1"/>
    <col min="11525" max="11525" width="6.140625" style="2359" customWidth="1"/>
    <col min="11526" max="11527" width="5.5703125" style="2359" customWidth="1"/>
    <col min="11528" max="11528" width="6.5703125" style="2359" customWidth="1"/>
    <col min="11529" max="11534" width="5.5703125" style="2359" customWidth="1"/>
    <col min="11535" max="11535" width="6.85546875" style="2359" customWidth="1"/>
    <col min="11536" max="11536" width="6.5703125" style="2359" customWidth="1"/>
    <col min="11537" max="11537" width="7.85546875" style="2359" customWidth="1"/>
    <col min="11538" max="11777" width="9.140625" style="2359"/>
    <col min="11778" max="11778" width="13.140625" style="2359" customWidth="1"/>
    <col min="11779" max="11780" width="5.5703125" style="2359" customWidth="1"/>
    <col min="11781" max="11781" width="6.140625" style="2359" customWidth="1"/>
    <col min="11782" max="11783" width="5.5703125" style="2359" customWidth="1"/>
    <col min="11784" max="11784" width="6.5703125" style="2359" customWidth="1"/>
    <col min="11785" max="11790" width="5.5703125" style="2359" customWidth="1"/>
    <col min="11791" max="11791" width="6.85546875" style="2359" customWidth="1"/>
    <col min="11792" max="11792" width="6.5703125" style="2359" customWidth="1"/>
    <col min="11793" max="11793" width="7.85546875" style="2359" customWidth="1"/>
    <col min="11794" max="12033" width="9.140625" style="2359"/>
    <col min="12034" max="12034" width="13.140625" style="2359" customWidth="1"/>
    <col min="12035" max="12036" width="5.5703125" style="2359" customWidth="1"/>
    <col min="12037" max="12037" width="6.140625" style="2359" customWidth="1"/>
    <col min="12038" max="12039" width="5.5703125" style="2359" customWidth="1"/>
    <col min="12040" max="12040" width="6.5703125" style="2359" customWidth="1"/>
    <col min="12041" max="12046" width="5.5703125" style="2359" customWidth="1"/>
    <col min="12047" max="12047" width="6.85546875" style="2359" customWidth="1"/>
    <col min="12048" max="12048" width="6.5703125" style="2359" customWidth="1"/>
    <col min="12049" max="12049" width="7.85546875" style="2359" customWidth="1"/>
    <col min="12050" max="12289" width="9.140625" style="2359"/>
    <col min="12290" max="12290" width="13.140625" style="2359" customWidth="1"/>
    <col min="12291" max="12292" width="5.5703125" style="2359" customWidth="1"/>
    <col min="12293" max="12293" width="6.140625" style="2359" customWidth="1"/>
    <col min="12294" max="12295" width="5.5703125" style="2359" customWidth="1"/>
    <col min="12296" max="12296" width="6.5703125" style="2359" customWidth="1"/>
    <col min="12297" max="12302" width="5.5703125" style="2359" customWidth="1"/>
    <col min="12303" max="12303" width="6.85546875" style="2359" customWidth="1"/>
    <col min="12304" max="12304" width="6.5703125" style="2359" customWidth="1"/>
    <col min="12305" max="12305" width="7.85546875" style="2359" customWidth="1"/>
    <col min="12306" max="12545" width="9.140625" style="2359"/>
    <col min="12546" max="12546" width="13.140625" style="2359" customWidth="1"/>
    <col min="12547" max="12548" width="5.5703125" style="2359" customWidth="1"/>
    <col min="12549" max="12549" width="6.140625" style="2359" customWidth="1"/>
    <col min="12550" max="12551" width="5.5703125" style="2359" customWidth="1"/>
    <col min="12552" max="12552" width="6.5703125" style="2359" customWidth="1"/>
    <col min="12553" max="12558" width="5.5703125" style="2359" customWidth="1"/>
    <col min="12559" max="12559" width="6.85546875" style="2359" customWidth="1"/>
    <col min="12560" max="12560" width="6.5703125" style="2359" customWidth="1"/>
    <col min="12561" max="12561" width="7.85546875" style="2359" customWidth="1"/>
    <col min="12562" max="12801" width="9.140625" style="2359"/>
    <col min="12802" max="12802" width="13.140625" style="2359" customWidth="1"/>
    <col min="12803" max="12804" width="5.5703125" style="2359" customWidth="1"/>
    <col min="12805" max="12805" width="6.140625" style="2359" customWidth="1"/>
    <col min="12806" max="12807" width="5.5703125" style="2359" customWidth="1"/>
    <col min="12808" max="12808" width="6.5703125" style="2359" customWidth="1"/>
    <col min="12809" max="12814" width="5.5703125" style="2359" customWidth="1"/>
    <col min="12815" max="12815" width="6.85546875" style="2359" customWidth="1"/>
    <col min="12816" max="12816" width="6.5703125" style="2359" customWidth="1"/>
    <col min="12817" max="12817" width="7.85546875" style="2359" customWidth="1"/>
    <col min="12818" max="13057" width="9.140625" style="2359"/>
    <col min="13058" max="13058" width="13.140625" style="2359" customWidth="1"/>
    <col min="13059" max="13060" width="5.5703125" style="2359" customWidth="1"/>
    <col min="13061" max="13061" width="6.140625" style="2359" customWidth="1"/>
    <col min="13062" max="13063" width="5.5703125" style="2359" customWidth="1"/>
    <col min="13064" max="13064" width="6.5703125" style="2359" customWidth="1"/>
    <col min="13065" max="13070" width="5.5703125" style="2359" customWidth="1"/>
    <col min="13071" max="13071" width="6.85546875" style="2359" customWidth="1"/>
    <col min="13072" max="13072" width="6.5703125" style="2359" customWidth="1"/>
    <col min="13073" max="13073" width="7.85546875" style="2359" customWidth="1"/>
    <col min="13074" max="13313" width="9.140625" style="2359"/>
    <col min="13314" max="13314" width="13.140625" style="2359" customWidth="1"/>
    <col min="13315" max="13316" width="5.5703125" style="2359" customWidth="1"/>
    <col min="13317" max="13317" width="6.140625" style="2359" customWidth="1"/>
    <col min="13318" max="13319" width="5.5703125" style="2359" customWidth="1"/>
    <col min="13320" max="13320" width="6.5703125" style="2359" customWidth="1"/>
    <col min="13321" max="13326" width="5.5703125" style="2359" customWidth="1"/>
    <col min="13327" max="13327" width="6.85546875" style="2359" customWidth="1"/>
    <col min="13328" max="13328" width="6.5703125" style="2359" customWidth="1"/>
    <col min="13329" max="13329" width="7.85546875" style="2359" customWidth="1"/>
    <col min="13330" max="13569" width="9.140625" style="2359"/>
    <col min="13570" max="13570" width="13.140625" style="2359" customWidth="1"/>
    <col min="13571" max="13572" width="5.5703125" style="2359" customWidth="1"/>
    <col min="13573" max="13573" width="6.140625" style="2359" customWidth="1"/>
    <col min="13574" max="13575" width="5.5703125" style="2359" customWidth="1"/>
    <col min="13576" max="13576" width="6.5703125" style="2359" customWidth="1"/>
    <col min="13577" max="13582" width="5.5703125" style="2359" customWidth="1"/>
    <col min="13583" max="13583" width="6.85546875" style="2359" customWidth="1"/>
    <col min="13584" max="13584" width="6.5703125" style="2359" customWidth="1"/>
    <col min="13585" max="13585" width="7.85546875" style="2359" customWidth="1"/>
    <col min="13586" max="13825" width="9.140625" style="2359"/>
    <col min="13826" max="13826" width="13.140625" style="2359" customWidth="1"/>
    <col min="13827" max="13828" width="5.5703125" style="2359" customWidth="1"/>
    <col min="13829" max="13829" width="6.140625" style="2359" customWidth="1"/>
    <col min="13830" max="13831" width="5.5703125" style="2359" customWidth="1"/>
    <col min="13832" max="13832" width="6.5703125" style="2359" customWidth="1"/>
    <col min="13833" max="13838" width="5.5703125" style="2359" customWidth="1"/>
    <col min="13839" max="13839" width="6.85546875" style="2359" customWidth="1"/>
    <col min="13840" max="13840" width="6.5703125" style="2359" customWidth="1"/>
    <col min="13841" max="13841" width="7.85546875" style="2359" customWidth="1"/>
    <col min="13842" max="14081" width="9.140625" style="2359"/>
    <col min="14082" max="14082" width="13.140625" style="2359" customWidth="1"/>
    <col min="14083" max="14084" width="5.5703125" style="2359" customWidth="1"/>
    <col min="14085" max="14085" width="6.140625" style="2359" customWidth="1"/>
    <col min="14086" max="14087" width="5.5703125" style="2359" customWidth="1"/>
    <col min="14088" max="14088" width="6.5703125" style="2359" customWidth="1"/>
    <col min="14089" max="14094" width="5.5703125" style="2359" customWidth="1"/>
    <col min="14095" max="14095" width="6.85546875" style="2359" customWidth="1"/>
    <col min="14096" max="14096" width="6.5703125" style="2359" customWidth="1"/>
    <col min="14097" max="14097" width="7.85546875" style="2359" customWidth="1"/>
    <col min="14098" max="14337" width="9.140625" style="2359"/>
    <col min="14338" max="14338" width="13.140625" style="2359" customWidth="1"/>
    <col min="14339" max="14340" width="5.5703125" style="2359" customWidth="1"/>
    <col min="14341" max="14341" width="6.140625" style="2359" customWidth="1"/>
    <col min="14342" max="14343" width="5.5703125" style="2359" customWidth="1"/>
    <col min="14344" max="14344" width="6.5703125" style="2359" customWidth="1"/>
    <col min="14345" max="14350" width="5.5703125" style="2359" customWidth="1"/>
    <col min="14351" max="14351" width="6.85546875" style="2359" customWidth="1"/>
    <col min="14352" max="14352" width="6.5703125" style="2359" customWidth="1"/>
    <col min="14353" max="14353" width="7.85546875" style="2359" customWidth="1"/>
    <col min="14354" max="14593" width="9.140625" style="2359"/>
    <col min="14594" max="14594" width="13.140625" style="2359" customWidth="1"/>
    <col min="14595" max="14596" width="5.5703125" style="2359" customWidth="1"/>
    <col min="14597" max="14597" width="6.140625" style="2359" customWidth="1"/>
    <col min="14598" max="14599" width="5.5703125" style="2359" customWidth="1"/>
    <col min="14600" max="14600" width="6.5703125" style="2359" customWidth="1"/>
    <col min="14601" max="14606" width="5.5703125" style="2359" customWidth="1"/>
    <col min="14607" max="14607" width="6.85546875" style="2359" customWidth="1"/>
    <col min="14608" max="14608" width="6.5703125" style="2359" customWidth="1"/>
    <col min="14609" max="14609" width="7.85546875" style="2359" customWidth="1"/>
    <col min="14610" max="14849" width="9.140625" style="2359"/>
    <col min="14850" max="14850" width="13.140625" style="2359" customWidth="1"/>
    <col min="14851" max="14852" width="5.5703125" style="2359" customWidth="1"/>
    <col min="14853" max="14853" width="6.140625" style="2359" customWidth="1"/>
    <col min="14854" max="14855" width="5.5703125" style="2359" customWidth="1"/>
    <col min="14856" max="14856" width="6.5703125" style="2359" customWidth="1"/>
    <col min="14857" max="14862" width="5.5703125" style="2359" customWidth="1"/>
    <col min="14863" max="14863" width="6.85546875" style="2359" customWidth="1"/>
    <col min="14864" max="14864" width="6.5703125" style="2359" customWidth="1"/>
    <col min="14865" max="14865" width="7.85546875" style="2359" customWidth="1"/>
    <col min="14866" max="15105" width="9.140625" style="2359"/>
    <col min="15106" max="15106" width="13.140625" style="2359" customWidth="1"/>
    <col min="15107" max="15108" width="5.5703125" style="2359" customWidth="1"/>
    <col min="15109" max="15109" width="6.140625" style="2359" customWidth="1"/>
    <col min="15110" max="15111" width="5.5703125" style="2359" customWidth="1"/>
    <col min="15112" max="15112" width="6.5703125" style="2359" customWidth="1"/>
    <col min="15113" max="15118" width="5.5703125" style="2359" customWidth="1"/>
    <col min="15119" max="15119" width="6.85546875" style="2359" customWidth="1"/>
    <col min="15120" max="15120" width="6.5703125" style="2359" customWidth="1"/>
    <col min="15121" max="15121" width="7.85546875" style="2359" customWidth="1"/>
    <col min="15122" max="15361" width="9.140625" style="2359"/>
    <col min="15362" max="15362" width="13.140625" style="2359" customWidth="1"/>
    <col min="15363" max="15364" width="5.5703125" style="2359" customWidth="1"/>
    <col min="15365" max="15365" width="6.140625" style="2359" customWidth="1"/>
    <col min="15366" max="15367" width="5.5703125" style="2359" customWidth="1"/>
    <col min="15368" max="15368" width="6.5703125" style="2359" customWidth="1"/>
    <col min="15369" max="15374" width="5.5703125" style="2359" customWidth="1"/>
    <col min="15375" max="15375" width="6.85546875" style="2359" customWidth="1"/>
    <col min="15376" max="15376" width="6.5703125" style="2359" customWidth="1"/>
    <col min="15377" max="15377" width="7.85546875" style="2359" customWidth="1"/>
    <col min="15378" max="15617" width="9.140625" style="2359"/>
    <col min="15618" max="15618" width="13.140625" style="2359" customWidth="1"/>
    <col min="15619" max="15620" width="5.5703125" style="2359" customWidth="1"/>
    <col min="15621" max="15621" width="6.140625" style="2359" customWidth="1"/>
    <col min="15622" max="15623" width="5.5703125" style="2359" customWidth="1"/>
    <col min="15624" max="15624" width="6.5703125" style="2359" customWidth="1"/>
    <col min="15625" max="15630" width="5.5703125" style="2359" customWidth="1"/>
    <col min="15631" max="15631" width="6.85546875" style="2359" customWidth="1"/>
    <col min="15632" max="15632" width="6.5703125" style="2359" customWidth="1"/>
    <col min="15633" max="15633" width="7.85546875" style="2359" customWidth="1"/>
    <col min="15634" max="15873" width="9.140625" style="2359"/>
    <col min="15874" max="15874" width="13.140625" style="2359" customWidth="1"/>
    <col min="15875" max="15876" width="5.5703125" style="2359" customWidth="1"/>
    <col min="15877" max="15877" width="6.140625" style="2359" customWidth="1"/>
    <col min="15878" max="15879" width="5.5703125" style="2359" customWidth="1"/>
    <col min="15880" max="15880" width="6.5703125" style="2359" customWidth="1"/>
    <col min="15881" max="15886" width="5.5703125" style="2359" customWidth="1"/>
    <col min="15887" max="15887" width="6.85546875" style="2359" customWidth="1"/>
    <col min="15888" max="15888" width="6.5703125" style="2359" customWidth="1"/>
    <col min="15889" max="15889" width="7.85546875" style="2359" customWidth="1"/>
    <col min="15890" max="16129" width="9.140625" style="2359"/>
    <col min="16130" max="16130" width="13.140625" style="2359" customWidth="1"/>
    <col min="16131" max="16132" width="5.5703125" style="2359" customWidth="1"/>
    <col min="16133" max="16133" width="6.140625" style="2359" customWidth="1"/>
    <col min="16134" max="16135" width="5.5703125" style="2359" customWidth="1"/>
    <col min="16136" max="16136" width="6.5703125" style="2359" customWidth="1"/>
    <col min="16137" max="16142" width="5.5703125" style="2359" customWidth="1"/>
    <col min="16143" max="16143" width="6.85546875" style="2359" customWidth="1"/>
    <col min="16144" max="16144" width="6.5703125" style="2359" customWidth="1"/>
    <col min="16145" max="16145" width="7.85546875" style="2359" customWidth="1"/>
    <col min="16146" max="16384" width="9.140625" style="2359"/>
  </cols>
  <sheetData>
    <row r="1" spans="1:101" s="751" customFormat="1" ht="15.75">
      <c r="A1" s="6187" t="s">
        <v>80</v>
      </c>
      <c r="B1" s="6187"/>
      <c r="C1" s="6187"/>
      <c r="D1" s="6187"/>
      <c r="E1" s="6187"/>
      <c r="F1" s="6187"/>
      <c r="G1" s="6187"/>
      <c r="H1" s="6187"/>
      <c r="I1" s="6187"/>
    </row>
    <row r="2" spans="1:101" s="2297" customFormat="1" ht="15.75">
      <c r="B2" s="2298" t="s">
        <v>3484</v>
      </c>
      <c r="C2" s="2299"/>
    </row>
    <row r="3" spans="1:101" s="2300" customFormat="1" ht="15.75">
      <c r="C3" s="2301"/>
    </row>
    <row r="4" spans="1:101" s="2090" customFormat="1" ht="14.25" hidden="1" customHeight="1">
      <c r="B4" s="6234"/>
      <c r="C4" s="6234"/>
      <c r="D4" s="6234"/>
      <c r="E4" s="256"/>
      <c r="F4" s="256"/>
      <c r="O4" s="2302"/>
      <c r="S4" s="2298"/>
    </row>
    <row r="5" spans="1:101" s="2303" customFormat="1" ht="24.95" customHeight="1">
      <c r="B5" s="6235" t="s">
        <v>3485</v>
      </c>
      <c r="C5" s="6231" t="s">
        <v>3457</v>
      </c>
      <c r="D5" s="6232"/>
      <c r="E5" s="6233"/>
      <c r="F5" s="6231" t="s">
        <v>3458</v>
      </c>
      <c r="G5" s="6232"/>
      <c r="H5" s="6233"/>
      <c r="I5" s="6231" t="s">
        <v>3459</v>
      </c>
      <c r="J5" s="6232"/>
      <c r="K5" s="6233"/>
      <c r="L5" s="6240" t="s">
        <v>3486</v>
      </c>
      <c r="M5" s="6241"/>
      <c r="N5" s="6242"/>
      <c r="O5" s="6231" t="s">
        <v>316</v>
      </c>
      <c r="P5" s="6232"/>
      <c r="Q5" s="6233"/>
      <c r="R5" s="2304"/>
      <c r="S5" s="2304"/>
      <c r="T5" s="2304"/>
      <c r="U5" s="2304"/>
      <c r="V5" s="2304"/>
      <c r="W5" s="2304"/>
      <c r="X5" s="2304"/>
      <c r="Y5" s="2304"/>
      <c r="Z5" s="2304"/>
      <c r="AA5" s="2304"/>
      <c r="AB5" s="2304"/>
      <c r="AC5" s="2304"/>
      <c r="AD5" s="2304"/>
      <c r="AE5" s="2304"/>
      <c r="AF5" s="2304"/>
      <c r="AG5" s="2304"/>
      <c r="AH5" s="2304"/>
      <c r="AI5" s="2304"/>
      <c r="AJ5" s="2304"/>
      <c r="AK5" s="2304"/>
      <c r="AL5" s="2304"/>
      <c r="AM5" s="2304"/>
      <c r="AN5" s="2304"/>
      <c r="AO5" s="2304"/>
      <c r="AP5" s="2304"/>
      <c r="AQ5" s="2304"/>
      <c r="AR5" s="2304"/>
      <c r="AS5" s="2304"/>
      <c r="AT5" s="2304"/>
      <c r="AU5" s="2304"/>
      <c r="AV5" s="2304"/>
      <c r="AW5" s="2304"/>
      <c r="AX5" s="2304"/>
      <c r="AY5" s="2304"/>
      <c r="AZ5" s="2304"/>
      <c r="BA5" s="2304"/>
      <c r="BB5" s="2304"/>
      <c r="BC5" s="2304"/>
      <c r="BD5" s="2304"/>
      <c r="BE5" s="2304"/>
      <c r="BF5" s="2304"/>
      <c r="BG5" s="2304"/>
      <c r="BH5" s="2304"/>
      <c r="BI5" s="2304"/>
      <c r="BJ5" s="2304"/>
      <c r="BK5" s="2304"/>
      <c r="BL5" s="2304"/>
      <c r="BM5" s="2304"/>
      <c r="BN5" s="2304"/>
      <c r="BO5" s="2304"/>
      <c r="BP5" s="2304"/>
      <c r="BQ5" s="2304"/>
      <c r="BR5" s="2304"/>
      <c r="BS5" s="2304"/>
      <c r="BT5" s="2304"/>
      <c r="BU5" s="2304"/>
      <c r="BV5" s="2304"/>
      <c r="BW5" s="2304"/>
      <c r="BX5" s="2304"/>
      <c r="BY5" s="2304"/>
      <c r="BZ5" s="2304"/>
      <c r="CA5" s="2304"/>
      <c r="CB5" s="2304"/>
      <c r="CC5" s="2304"/>
      <c r="CD5" s="2304"/>
      <c r="CE5" s="2304"/>
      <c r="CF5" s="2304"/>
      <c r="CG5" s="2304"/>
      <c r="CH5" s="2304"/>
      <c r="CI5" s="2304"/>
      <c r="CJ5" s="2304"/>
      <c r="CK5" s="2304"/>
      <c r="CL5" s="2304"/>
      <c r="CM5" s="2304"/>
      <c r="CN5" s="2304"/>
      <c r="CO5" s="2304"/>
      <c r="CP5" s="2304"/>
      <c r="CQ5" s="2304"/>
      <c r="CR5" s="2304"/>
      <c r="CS5" s="2304"/>
      <c r="CT5" s="2304"/>
      <c r="CU5" s="2304"/>
      <c r="CV5" s="2304"/>
      <c r="CW5" s="2304"/>
    </row>
    <row r="6" spans="1:101" s="2303" customFormat="1" ht="24.95" customHeight="1">
      <c r="B6" s="6236"/>
      <c r="C6" s="2305" t="s">
        <v>3461</v>
      </c>
      <c r="D6" s="2306" t="s">
        <v>3462</v>
      </c>
      <c r="E6" s="2307" t="s">
        <v>3463</v>
      </c>
      <c r="F6" s="2305" t="s">
        <v>3461</v>
      </c>
      <c r="G6" s="2306" t="s">
        <v>3462</v>
      </c>
      <c r="H6" s="2307" t="s">
        <v>3463</v>
      </c>
      <c r="I6" s="2305" t="s">
        <v>3461</v>
      </c>
      <c r="J6" s="2306" t="s">
        <v>3462</v>
      </c>
      <c r="K6" s="2307" t="s">
        <v>3463</v>
      </c>
      <c r="L6" s="2305" t="s">
        <v>3461</v>
      </c>
      <c r="M6" s="2306" t="s">
        <v>3462</v>
      </c>
      <c r="N6" s="2307" t="s">
        <v>3463</v>
      </c>
      <c r="O6" s="2305" t="s">
        <v>3461</v>
      </c>
      <c r="P6" s="2306" t="s">
        <v>3462</v>
      </c>
      <c r="Q6" s="2307" t="s">
        <v>3463</v>
      </c>
      <c r="R6" s="2304"/>
      <c r="S6" s="2304"/>
      <c r="T6" s="2304"/>
      <c r="U6" s="2304"/>
      <c r="V6" s="2304"/>
      <c r="W6" s="2304"/>
      <c r="X6" s="2304"/>
      <c r="Y6" s="2304"/>
      <c r="Z6" s="2304"/>
      <c r="AA6" s="2304"/>
      <c r="AB6" s="2304"/>
      <c r="AC6" s="2304"/>
      <c r="AD6" s="2304"/>
      <c r="AE6" s="2304"/>
      <c r="AF6" s="2304"/>
      <c r="AG6" s="2304"/>
      <c r="AH6" s="2304"/>
      <c r="AI6" s="2304"/>
      <c r="AJ6" s="2304"/>
      <c r="AK6" s="2304"/>
      <c r="AL6" s="2304"/>
      <c r="AM6" s="2304"/>
      <c r="AN6" s="2304"/>
      <c r="AO6" s="2304"/>
      <c r="AP6" s="2304"/>
      <c r="AQ6" s="2304"/>
      <c r="AR6" s="2304"/>
      <c r="AS6" s="2304"/>
      <c r="AT6" s="2304"/>
      <c r="AU6" s="2304"/>
      <c r="AV6" s="2304"/>
      <c r="AW6" s="2304"/>
      <c r="AX6" s="2304"/>
      <c r="AY6" s="2304"/>
      <c r="AZ6" s="2304"/>
      <c r="BA6" s="2304"/>
      <c r="BB6" s="2304"/>
      <c r="BC6" s="2304"/>
      <c r="BD6" s="2304"/>
      <c r="BE6" s="2304"/>
      <c r="BF6" s="2304"/>
      <c r="BG6" s="2304"/>
      <c r="BH6" s="2304"/>
      <c r="BI6" s="2304"/>
      <c r="BJ6" s="2304"/>
      <c r="BK6" s="2304"/>
      <c r="BL6" s="2304"/>
      <c r="BM6" s="2304"/>
      <c r="BN6" s="2304"/>
      <c r="BO6" s="2304"/>
      <c r="BP6" s="2304"/>
      <c r="BQ6" s="2304"/>
      <c r="BR6" s="2304"/>
      <c r="BS6" s="2304"/>
      <c r="BT6" s="2304"/>
      <c r="BU6" s="2304"/>
      <c r="BV6" s="2304"/>
      <c r="BW6" s="2304"/>
      <c r="BX6" s="2304"/>
      <c r="BY6" s="2304"/>
      <c r="BZ6" s="2304"/>
      <c r="CA6" s="2304"/>
      <c r="CB6" s="2304"/>
      <c r="CC6" s="2304"/>
      <c r="CD6" s="2304"/>
      <c r="CE6" s="2304"/>
      <c r="CF6" s="2304"/>
      <c r="CG6" s="2304"/>
      <c r="CH6" s="2304"/>
      <c r="CI6" s="2304"/>
      <c r="CJ6" s="2304"/>
      <c r="CK6" s="2304"/>
      <c r="CL6" s="2304"/>
      <c r="CM6" s="2304"/>
      <c r="CN6" s="2304"/>
      <c r="CO6" s="2304"/>
      <c r="CP6" s="2304"/>
      <c r="CQ6" s="2304"/>
      <c r="CR6" s="2304"/>
      <c r="CS6" s="2304"/>
      <c r="CT6" s="2304"/>
      <c r="CU6" s="2304"/>
      <c r="CV6" s="2304"/>
      <c r="CW6" s="2304"/>
    </row>
    <row r="7" spans="1:101" s="2308" customFormat="1" ht="24.95" customHeight="1">
      <c r="B7" s="6237" t="s">
        <v>3487</v>
      </c>
      <c r="C7" s="6238"/>
      <c r="D7" s="6238"/>
      <c r="E7" s="6238"/>
      <c r="F7" s="6238"/>
      <c r="G7" s="6238"/>
      <c r="H7" s="6238"/>
      <c r="I7" s="6238"/>
      <c r="J7" s="6238"/>
      <c r="K7" s="6238"/>
      <c r="L7" s="6238"/>
      <c r="M7" s="6238"/>
      <c r="N7" s="6238"/>
      <c r="O7" s="6238"/>
      <c r="P7" s="6238"/>
      <c r="Q7" s="6239"/>
    </row>
    <row r="8" spans="1:101" s="2303" customFormat="1" ht="24.95" customHeight="1">
      <c r="B8" s="2309" t="s">
        <v>3465</v>
      </c>
      <c r="C8" s="2310">
        <v>84</v>
      </c>
      <c r="D8" s="2311">
        <v>74</v>
      </c>
      <c r="E8" s="2312">
        <v>158</v>
      </c>
      <c r="F8" s="2311">
        <v>65</v>
      </c>
      <c r="G8" s="2311">
        <v>84</v>
      </c>
      <c r="H8" s="2312">
        <v>149</v>
      </c>
      <c r="I8" s="2310">
        <v>0</v>
      </c>
      <c r="J8" s="2313">
        <v>0</v>
      </c>
      <c r="K8" s="2314">
        <v>0</v>
      </c>
      <c r="L8" s="2313">
        <v>0</v>
      </c>
      <c r="M8" s="2311">
        <v>0</v>
      </c>
      <c r="N8" s="2314">
        <v>0</v>
      </c>
      <c r="O8" s="2315">
        <v>149</v>
      </c>
      <c r="P8" s="2311">
        <v>158</v>
      </c>
      <c r="Q8" s="2312">
        <v>307</v>
      </c>
      <c r="R8" s="2304"/>
      <c r="S8" s="2304"/>
      <c r="T8" s="2304"/>
      <c r="U8" s="2304"/>
      <c r="V8" s="2304"/>
      <c r="W8" s="2304"/>
      <c r="X8" s="2304"/>
      <c r="Y8" s="2304"/>
      <c r="Z8" s="2304"/>
      <c r="AA8" s="2304"/>
      <c r="AB8" s="2304"/>
      <c r="AC8" s="2304"/>
      <c r="AD8" s="2304"/>
      <c r="AE8" s="2304"/>
      <c r="AF8" s="2304"/>
      <c r="AG8" s="2304"/>
      <c r="AH8" s="2304"/>
      <c r="AI8" s="2304"/>
      <c r="AJ8" s="2304"/>
      <c r="AK8" s="2304"/>
      <c r="AL8" s="2304"/>
      <c r="AM8" s="2304"/>
      <c r="AN8" s="2304"/>
      <c r="AO8" s="2304"/>
      <c r="AP8" s="2304"/>
      <c r="AQ8" s="2304"/>
      <c r="AR8" s="2304"/>
      <c r="AS8" s="2304"/>
      <c r="AT8" s="2304"/>
      <c r="AU8" s="2304"/>
      <c r="AV8" s="2304"/>
      <c r="AW8" s="2304"/>
      <c r="AX8" s="2304"/>
      <c r="AY8" s="2304"/>
      <c r="AZ8" s="2304"/>
      <c r="BA8" s="2304"/>
      <c r="BB8" s="2304"/>
      <c r="BC8" s="2304"/>
      <c r="BD8" s="2304"/>
      <c r="BE8" s="2304"/>
      <c r="BF8" s="2304"/>
      <c r="BG8" s="2304"/>
      <c r="BH8" s="2304"/>
      <c r="BI8" s="2304"/>
      <c r="BJ8" s="2304"/>
      <c r="BK8" s="2304"/>
      <c r="BL8" s="2304"/>
      <c r="BM8" s="2304"/>
      <c r="BN8" s="2304"/>
      <c r="BO8" s="2304"/>
      <c r="BP8" s="2304"/>
      <c r="BQ8" s="2304"/>
      <c r="BR8" s="2304"/>
      <c r="BS8" s="2304"/>
      <c r="BT8" s="2304"/>
      <c r="BU8" s="2304"/>
      <c r="BV8" s="2304"/>
      <c r="BW8" s="2304"/>
      <c r="BX8" s="2304"/>
      <c r="BY8" s="2304"/>
      <c r="BZ8" s="2304"/>
      <c r="CA8" s="2304"/>
      <c r="CB8" s="2304"/>
      <c r="CC8" s="2304"/>
      <c r="CD8" s="2304"/>
      <c r="CE8" s="2304"/>
      <c r="CF8" s="2304"/>
      <c r="CG8" s="2304"/>
      <c r="CH8" s="2304"/>
      <c r="CI8" s="2304"/>
      <c r="CJ8" s="2304"/>
      <c r="CK8" s="2304"/>
      <c r="CL8" s="2304"/>
      <c r="CM8" s="2304"/>
      <c r="CN8" s="2304"/>
      <c r="CO8" s="2304"/>
      <c r="CP8" s="2304"/>
      <c r="CQ8" s="2304"/>
      <c r="CR8" s="2304"/>
      <c r="CS8" s="2304"/>
      <c r="CT8" s="2304"/>
      <c r="CU8" s="2304"/>
      <c r="CV8" s="2304"/>
      <c r="CW8" s="2304"/>
    </row>
    <row r="9" spans="1:101" s="2303" customFormat="1" ht="24.95" customHeight="1">
      <c r="B9" s="2316" t="s">
        <v>3467</v>
      </c>
      <c r="C9" s="2317">
        <v>135</v>
      </c>
      <c r="D9" s="2318">
        <v>263</v>
      </c>
      <c r="E9" s="2319">
        <v>398</v>
      </c>
      <c r="F9" s="2317">
        <v>181</v>
      </c>
      <c r="G9" s="2320">
        <v>311</v>
      </c>
      <c r="H9" s="2319">
        <v>492</v>
      </c>
      <c r="I9" s="2321">
        <v>74</v>
      </c>
      <c r="J9" s="2320">
        <v>177</v>
      </c>
      <c r="K9" s="2322">
        <v>251</v>
      </c>
      <c r="L9" s="2323">
        <v>39</v>
      </c>
      <c r="M9" s="2320">
        <v>57</v>
      </c>
      <c r="N9" s="2322">
        <v>96</v>
      </c>
      <c r="O9" s="2323">
        <v>429</v>
      </c>
      <c r="P9" s="2320">
        <v>808</v>
      </c>
      <c r="Q9" s="2319">
        <v>1237</v>
      </c>
      <c r="R9" s="2304"/>
      <c r="S9" s="2304"/>
      <c r="T9" s="2304"/>
      <c r="U9" s="2304"/>
      <c r="V9" s="2304"/>
      <c r="W9" s="2304"/>
      <c r="X9" s="2304"/>
      <c r="Y9" s="2304"/>
      <c r="Z9" s="2304"/>
      <c r="AA9" s="2304"/>
      <c r="AB9" s="2304"/>
      <c r="AC9" s="2304"/>
      <c r="AD9" s="2304"/>
      <c r="AE9" s="2304"/>
      <c r="AF9" s="2304"/>
      <c r="AG9" s="2304"/>
      <c r="AH9" s="2304"/>
      <c r="AI9" s="2304"/>
      <c r="AJ9" s="2304"/>
      <c r="AK9" s="2304"/>
      <c r="AL9" s="2304"/>
      <c r="AM9" s="2304"/>
      <c r="AN9" s="2304"/>
      <c r="AO9" s="2304"/>
      <c r="AP9" s="2304"/>
      <c r="AQ9" s="2304"/>
      <c r="AR9" s="2304"/>
      <c r="AS9" s="2304"/>
      <c r="AT9" s="2304"/>
      <c r="AU9" s="2304"/>
      <c r="AV9" s="2304"/>
      <c r="AW9" s="2304"/>
      <c r="AX9" s="2304"/>
      <c r="AY9" s="2304"/>
      <c r="AZ9" s="2304"/>
      <c r="BA9" s="2304"/>
      <c r="BB9" s="2304"/>
      <c r="BC9" s="2304"/>
      <c r="BD9" s="2304"/>
      <c r="BE9" s="2304"/>
      <c r="BF9" s="2304"/>
      <c r="BG9" s="2304"/>
      <c r="BH9" s="2304"/>
      <c r="BI9" s="2304"/>
      <c r="BJ9" s="2304"/>
      <c r="BK9" s="2304"/>
      <c r="BL9" s="2304"/>
      <c r="BM9" s="2304"/>
      <c r="BN9" s="2304"/>
      <c r="BO9" s="2304"/>
      <c r="BP9" s="2304"/>
      <c r="BQ9" s="2304"/>
      <c r="BR9" s="2304"/>
      <c r="BS9" s="2304"/>
      <c r="BT9" s="2304"/>
      <c r="BU9" s="2304"/>
      <c r="BV9" s="2304"/>
      <c r="BW9" s="2304"/>
      <c r="BX9" s="2304"/>
      <c r="BY9" s="2304"/>
      <c r="BZ9" s="2304"/>
      <c r="CA9" s="2304"/>
      <c r="CB9" s="2304"/>
      <c r="CC9" s="2304"/>
      <c r="CD9" s="2304"/>
      <c r="CE9" s="2304"/>
      <c r="CF9" s="2304"/>
      <c r="CG9" s="2304"/>
      <c r="CH9" s="2304"/>
      <c r="CI9" s="2304"/>
      <c r="CJ9" s="2304"/>
      <c r="CK9" s="2304"/>
      <c r="CL9" s="2304"/>
      <c r="CM9" s="2304"/>
      <c r="CN9" s="2304"/>
      <c r="CO9" s="2304"/>
      <c r="CP9" s="2304"/>
      <c r="CQ9" s="2304"/>
      <c r="CR9" s="2304"/>
      <c r="CS9" s="2304"/>
      <c r="CT9" s="2304"/>
      <c r="CU9" s="2304"/>
      <c r="CV9" s="2304"/>
      <c r="CW9" s="2304"/>
    </row>
    <row r="10" spans="1:101" s="2303" customFormat="1" ht="24.95" customHeight="1">
      <c r="B10" s="2324" t="s">
        <v>316</v>
      </c>
      <c r="C10" s="2325">
        <v>219</v>
      </c>
      <c r="D10" s="2326">
        <v>337</v>
      </c>
      <c r="E10" s="2327">
        <v>556</v>
      </c>
      <c r="F10" s="2325">
        <v>246</v>
      </c>
      <c r="G10" s="2326">
        <v>395</v>
      </c>
      <c r="H10" s="2327">
        <v>641</v>
      </c>
      <c r="I10" s="2325">
        <v>74</v>
      </c>
      <c r="J10" s="2326">
        <v>177</v>
      </c>
      <c r="K10" s="2327">
        <v>251</v>
      </c>
      <c r="L10" s="2328">
        <v>39</v>
      </c>
      <c r="M10" s="2326">
        <v>57</v>
      </c>
      <c r="N10" s="2327">
        <v>96</v>
      </c>
      <c r="O10" s="2328">
        <v>578</v>
      </c>
      <c r="P10" s="2326">
        <v>966</v>
      </c>
      <c r="Q10" s="2327">
        <v>1544</v>
      </c>
      <c r="R10" s="2304"/>
      <c r="S10" s="2329"/>
      <c r="T10" s="2304"/>
      <c r="U10" s="2329"/>
      <c r="V10" s="2304"/>
      <c r="W10" s="2304"/>
      <c r="X10" s="2304"/>
      <c r="Y10" s="2304"/>
      <c r="Z10" s="2304"/>
      <c r="AA10" s="2304"/>
      <c r="AB10" s="2304"/>
      <c r="AC10" s="2304"/>
      <c r="AD10" s="2304"/>
      <c r="AE10" s="2304"/>
      <c r="AF10" s="2304"/>
      <c r="AG10" s="2304"/>
      <c r="AH10" s="2304"/>
      <c r="AI10" s="2304"/>
      <c r="AJ10" s="2304"/>
      <c r="AK10" s="2304"/>
      <c r="AL10" s="2304"/>
      <c r="AM10" s="2304"/>
      <c r="AN10" s="2304"/>
      <c r="AO10" s="2304"/>
      <c r="AP10" s="2304"/>
      <c r="AQ10" s="2304"/>
      <c r="AR10" s="2304"/>
      <c r="AS10" s="2304"/>
      <c r="AT10" s="2304"/>
      <c r="AU10" s="2304"/>
      <c r="AV10" s="2304"/>
      <c r="AW10" s="2304"/>
      <c r="AX10" s="2304"/>
      <c r="AY10" s="2304"/>
      <c r="AZ10" s="2304"/>
      <c r="BA10" s="2304"/>
      <c r="BB10" s="2304"/>
      <c r="BC10" s="2304"/>
      <c r="BD10" s="2304"/>
      <c r="BE10" s="2304"/>
      <c r="BF10" s="2304"/>
      <c r="BG10" s="2304"/>
      <c r="BH10" s="2304"/>
      <c r="BI10" s="2304"/>
      <c r="BJ10" s="2304"/>
      <c r="BK10" s="2304"/>
      <c r="BL10" s="2304"/>
      <c r="BM10" s="2304"/>
      <c r="BN10" s="2304"/>
      <c r="BO10" s="2304"/>
      <c r="BP10" s="2304"/>
      <c r="BQ10" s="2304"/>
      <c r="BR10" s="2304"/>
      <c r="BS10" s="2304"/>
      <c r="BT10" s="2304"/>
      <c r="BU10" s="2304"/>
      <c r="BV10" s="2304"/>
      <c r="BW10" s="2304"/>
      <c r="BX10" s="2304"/>
      <c r="BY10" s="2304"/>
      <c r="BZ10" s="2304"/>
      <c r="CA10" s="2304"/>
      <c r="CB10" s="2304"/>
      <c r="CC10" s="2304"/>
      <c r="CD10" s="2304"/>
      <c r="CE10" s="2304"/>
      <c r="CF10" s="2304"/>
      <c r="CG10" s="2304"/>
      <c r="CH10" s="2304"/>
      <c r="CI10" s="2304"/>
      <c r="CJ10" s="2304"/>
      <c r="CK10" s="2304"/>
      <c r="CL10" s="2304"/>
      <c r="CM10" s="2304"/>
      <c r="CN10" s="2304"/>
      <c r="CO10" s="2304"/>
      <c r="CP10" s="2304"/>
      <c r="CQ10" s="2304"/>
      <c r="CR10" s="2304"/>
      <c r="CS10" s="2304"/>
      <c r="CT10" s="2304"/>
      <c r="CU10" s="2304"/>
      <c r="CV10" s="2304"/>
      <c r="CW10" s="2304"/>
    </row>
    <row r="11" spans="1:101" s="2308" customFormat="1" ht="24.95" customHeight="1">
      <c r="B11" s="6237" t="s">
        <v>3488</v>
      </c>
      <c r="C11" s="6238"/>
      <c r="D11" s="6238"/>
      <c r="E11" s="6238"/>
      <c r="F11" s="6238"/>
      <c r="G11" s="6238"/>
      <c r="H11" s="6238"/>
      <c r="I11" s="6238"/>
      <c r="J11" s="6238"/>
      <c r="K11" s="6238"/>
      <c r="L11" s="6238"/>
      <c r="M11" s="6238"/>
      <c r="N11" s="6238"/>
      <c r="O11" s="6238"/>
      <c r="P11" s="6238"/>
      <c r="Q11" s="6239"/>
    </row>
    <row r="12" spans="1:101" s="2303" customFormat="1" ht="24.95" customHeight="1">
      <c r="B12" s="2316" t="s">
        <v>3465</v>
      </c>
      <c r="C12" s="2330">
        <v>46</v>
      </c>
      <c r="D12" s="2320">
        <v>25</v>
      </c>
      <c r="E12" s="2319">
        <v>71</v>
      </c>
      <c r="F12" s="2318">
        <v>9</v>
      </c>
      <c r="G12" s="2320">
        <v>9</v>
      </c>
      <c r="H12" s="2319">
        <v>18</v>
      </c>
      <c r="I12" s="2310">
        <v>0</v>
      </c>
      <c r="J12" s="2311">
        <v>0</v>
      </c>
      <c r="K12" s="2314">
        <v>0</v>
      </c>
      <c r="L12" s="2310">
        <v>0</v>
      </c>
      <c r="M12" s="2311">
        <v>0</v>
      </c>
      <c r="N12" s="2314">
        <v>0</v>
      </c>
      <c r="O12" s="2323">
        <v>55</v>
      </c>
      <c r="P12" s="2320">
        <v>34</v>
      </c>
      <c r="Q12" s="2319">
        <v>89</v>
      </c>
      <c r="R12" s="2304"/>
      <c r="S12" s="2304"/>
      <c r="T12" s="2304"/>
      <c r="U12" s="2304"/>
      <c r="V12" s="2304"/>
      <c r="W12" s="2304"/>
      <c r="X12" s="2304"/>
      <c r="Y12" s="2304"/>
      <c r="Z12" s="2304"/>
      <c r="AA12" s="2304"/>
      <c r="AB12" s="2304"/>
      <c r="AC12" s="2304"/>
      <c r="AD12" s="2304"/>
      <c r="AE12" s="2304"/>
      <c r="AF12" s="2304"/>
      <c r="AG12" s="2304"/>
      <c r="AH12" s="2304"/>
      <c r="AI12" s="2304"/>
      <c r="AJ12" s="2304"/>
      <c r="AK12" s="2304"/>
      <c r="AL12" s="2304"/>
      <c r="AM12" s="2304"/>
      <c r="AN12" s="2304"/>
      <c r="AO12" s="2304"/>
      <c r="AP12" s="2304"/>
      <c r="AQ12" s="2304"/>
      <c r="AR12" s="2304"/>
      <c r="AS12" s="2304"/>
      <c r="AT12" s="2304"/>
      <c r="AU12" s="2304"/>
      <c r="AV12" s="2304"/>
      <c r="AW12" s="2304"/>
      <c r="AX12" s="2304"/>
      <c r="AY12" s="2304"/>
      <c r="AZ12" s="2304"/>
      <c r="BA12" s="2304"/>
      <c r="BB12" s="2304"/>
      <c r="BC12" s="2304"/>
      <c r="BD12" s="2304"/>
      <c r="BE12" s="2304"/>
      <c r="BF12" s="2304"/>
      <c r="BG12" s="2304"/>
      <c r="BH12" s="2304"/>
      <c r="BI12" s="2304"/>
      <c r="BJ12" s="2304"/>
      <c r="BK12" s="2304"/>
      <c r="BL12" s="2304"/>
      <c r="BM12" s="2304"/>
      <c r="BN12" s="2304"/>
      <c r="BO12" s="2304"/>
      <c r="BP12" s="2304"/>
      <c r="BQ12" s="2304"/>
      <c r="BR12" s="2304"/>
      <c r="BS12" s="2304"/>
      <c r="BT12" s="2304"/>
      <c r="BU12" s="2304"/>
      <c r="BV12" s="2304"/>
      <c r="BW12" s="2304"/>
      <c r="BX12" s="2304"/>
      <c r="BY12" s="2304"/>
      <c r="BZ12" s="2304"/>
      <c r="CA12" s="2304"/>
      <c r="CB12" s="2304"/>
      <c r="CC12" s="2304"/>
      <c r="CD12" s="2304"/>
      <c r="CE12" s="2304"/>
      <c r="CF12" s="2304"/>
      <c r="CG12" s="2304"/>
      <c r="CH12" s="2304"/>
      <c r="CI12" s="2304"/>
      <c r="CJ12" s="2304"/>
      <c r="CK12" s="2304"/>
      <c r="CL12" s="2304"/>
      <c r="CM12" s="2304"/>
      <c r="CN12" s="2304"/>
      <c r="CO12" s="2304"/>
      <c r="CP12" s="2304"/>
      <c r="CQ12" s="2304"/>
      <c r="CR12" s="2304"/>
      <c r="CS12" s="2304"/>
      <c r="CT12" s="2304"/>
      <c r="CU12" s="2304"/>
      <c r="CV12" s="2304"/>
      <c r="CW12" s="2304"/>
    </row>
    <row r="13" spans="1:101" s="2303" customFormat="1" ht="24.95" customHeight="1">
      <c r="B13" s="2316" t="s">
        <v>3467</v>
      </c>
      <c r="C13" s="2330">
        <v>146</v>
      </c>
      <c r="D13" s="2320">
        <v>72</v>
      </c>
      <c r="E13" s="2319">
        <v>218</v>
      </c>
      <c r="F13" s="2318">
        <v>195</v>
      </c>
      <c r="G13" s="2320">
        <v>106</v>
      </c>
      <c r="H13" s="2319">
        <v>301</v>
      </c>
      <c r="I13" s="2317">
        <v>75</v>
      </c>
      <c r="J13" s="2320">
        <v>40</v>
      </c>
      <c r="K13" s="2322">
        <v>115</v>
      </c>
      <c r="L13" s="2317">
        <v>12</v>
      </c>
      <c r="M13" s="2320">
        <v>2</v>
      </c>
      <c r="N13" s="2322">
        <v>14</v>
      </c>
      <c r="O13" s="2323">
        <v>428</v>
      </c>
      <c r="P13" s="2320">
        <v>220</v>
      </c>
      <c r="Q13" s="2319">
        <v>648</v>
      </c>
      <c r="R13" s="2304"/>
      <c r="S13" s="2304"/>
      <c r="T13" s="2304"/>
      <c r="U13" s="2304"/>
      <c r="V13" s="2304"/>
      <c r="W13" s="2304"/>
      <c r="X13" s="2304"/>
      <c r="Y13" s="2304"/>
      <c r="Z13" s="2304"/>
      <c r="AA13" s="2304"/>
      <c r="AB13" s="2304"/>
      <c r="AC13" s="2304"/>
      <c r="AD13" s="2304"/>
      <c r="AE13" s="2304"/>
      <c r="AF13" s="2304"/>
      <c r="AG13" s="2304"/>
      <c r="AH13" s="2304"/>
      <c r="AI13" s="2304"/>
      <c r="AJ13" s="2304"/>
      <c r="AK13" s="2304"/>
      <c r="AL13" s="2304"/>
      <c r="AM13" s="2304"/>
      <c r="AN13" s="2304"/>
      <c r="AO13" s="2304"/>
      <c r="AP13" s="2304"/>
      <c r="AQ13" s="2304"/>
      <c r="AR13" s="2304"/>
      <c r="AS13" s="2304"/>
      <c r="AT13" s="2304"/>
      <c r="AU13" s="2304"/>
      <c r="AV13" s="2304"/>
      <c r="AW13" s="2304"/>
      <c r="AX13" s="2304"/>
      <c r="AY13" s="2304"/>
      <c r="AZ13" s="2304"/>
      <c r="BA13" s="2304"/>
      <c r="BB13" s="2304"/>
      <c r="BC13" s="2304"/>
      <c r="BD13" s="2304"/>
      <c r="BE13" s="2304"/>
      <c r="BF13" s="2304"/>
      <c r="BG13" s="2304"/>
      <c r="BH13" s="2304"/>
      <c r="BI13" s="2304"/>
      <c r="BJ13" s="2304"/>
      <c r="BK13" s="2304"/>
      <c r="BL13" s="2304"/>
      <c r="BM13" s="2304"/>
      <c r="BN13" s="2304"/>
      <c r="BO13" s="2304"/>
      <c r="BP13" s="2304"/>
      <c r="BQ13" s="2304"/>
      <c r="BR13" s="2304"/>
      <c r="BS13" s="2304"/>
      <c r="BT13" s="2304"/>
      <c r="BU13" s="2304"/>
      <c r="BV13" s="2304"/>
      <c r="BW13" s="2304"/>
      <c r="BX13" s="2304"/>
      <c r="BY13" s="2304"/>
      <c r="BZ13" s="2304"/>
      <c r="CA13" s="2304"/>
      <c r="CB13" s="2304"/>
      <c r="CC13" s="2304"/>
      <c r="CD13" s="2304"/>
      <c r="CE13" s="2304"/>
      <c r="CF13" s="2304"/>
      <c r="CG13" s="2304"/>
      <c r="CH13" s="2304"/>
      <c r="CI13" s="2304"/>
      <c r="CJ13" s="2304"/>
      <c r="CK13" s="2304"/>
      <c r="CL13" s="2304"/>
      <c r="CM13" s="2304"/>
      <c r="CN13" s="2304"/>
      <c r="CO13" s="2304"/>
      <c r="CP13" s="2304"/>
      <c r="CQ13" s="2304"/>
      <c r="CR13" s="2304"/>
      <c r="CS13" s="2304"/>
      <c r="CT13" s="2304"/>
      <c r="CU13" s="2304"/>
      <c r="CV13" s="2304"/>
      <c r="CW13" s="2304"/>
    </row>
    <row r="14" spans="1:101" s="2303" customFormat="1" ht="24.95" customHeight="1">
      <c r="B14" s="2324" t="s">
        <v>316</v>
      </c>
      <c r="C14" s="2331">
        <v>192</v>
      </c>
      <c r="D14" s="2326">
        <v>97</v>
      </c>
      <c r="E14" s="2327">
        <v>289</v>
      </c>
      <c r="F14" s="2332">
        <v>204</v>
      </c>
      <c r="G14" s="2326">
        <v>115</v>
      </c>
      <c r="H14" s="2327">
        <v>319</v>
      </c>
      <c r="I14" s="2333">
        <v>75</v>
      </c>
      <c r="J14" s="2326">
        <v>40</v>
      </c>
      <c r="K14" s="2334">
        <v>115</v>
      </c>
      <c r="L14" s="2333">
        <v>12</v>
      </c>
      <c r="M14" s="2326">
        <v>2</v>
      </c>
      <c r="N14" s="2334">
        <v>14</v>
      </c>
      <c r="O14" s="2328">
        <v>483</v>
      </c>
      <c r="P14" s="2326">
        <v>254</v>
      </c>
      <c r="Q14" s="2327">
        <v>737</v>
      </c>
      <c r="R14" s="2304"/>
      <c r="S14" s="2304"/>
      <c r="T14" s="2304"/>
      <c r="U14" s="2304"/>
      <c r="V14" s="2304"/>
      <c r="W14" s="2304"/>
      <c r="X14" s="2304"/>
      <c r="Y14" s="2304"/>
      <c r="Z14" s="2304"/>
      <c r="AA14" s="2304"/>
      <c r="AB14" s="2304"/>
      <c r="AC14" s="2304"/>
      <c r="AD14" s="2304"/>
      <c r="AE14" s="2304"/>
      <c r="AF14" s="2304"/>
      <c r="AG14" s="2304"/>
      <c r="AH14" s="2304"/>
      <c r="AI14" s="2304"/>
      <c r="AJ14" s="2304"/>
      <c r="AK14" s="2304"/>
      <c r="AL14" s="2304"/>
      <c r="AM14" s="2304"/>
      <c r="AN14" s="2304"/>
      <c r="AO14" s="2304"/>
      <c r="AP14" s="2304"/>
      <c r="AQ14" s="2304"/>
      <c r="AR14" s="2304"/>
      <c r="AS14" s="2304"/>
      <c r="AT14" s="2304"/>
      <c r="AU14" s="2304"/>
      <c r="AV14" s="2304"/>
      <c r="AW14" s="2304"/>
      <c r="AX14" s="2304"/>
      <c r="AY14" s="2304"/>
      <c r="AZ14" s="2304"/>
      <c r="BA14" s="2304"/>
      <c r="BB14" s="2304"/>
      <c r="BC14" s="2304"/>
      <c r="BD14" s="2304"/>
      <c r="BE14" s="2304"/>
      <c r="BF14" s="2304"/>
      <c r="BG14" s="2304"/>
      <c r="BH14" s="2304"/>
      <c r="BI14" s="2304"/>
      <c r="BJ14" s="2304"/>
      <c r="BK14" s="2304"/>
      <c r="BL14" s="2304"/>
      <c r="BM14" s="2304"/>
      <c r="BN14" s="2304"/>
      <c r="BO14" s="2304"/>
      <c r="BP14" s="2304"/>
      <c r="BQ14" s="2304"/>
      <c r="BR14" s="2304"/>
      <c r="BS14" s="2304"/>
      <c r="BT14" s="2304"/>
      <c r="BU14" s="2304"/>
      <c r="BV14" s="2304"/>
      <c r="BW14" s="2304"/>
      <c r="BX14" s="2304"/>
      <c r="BY14" s="2304"/>
      <c r="BZ14" s="2304"/>
      <c r="CA14" s="2304"/>
      <c r="CB14" s="2304"/>
      <c r="CC14" s="2304"/>
      <c r="CD14" s="2304"/>
      <c r="CE14" s="2304"/>
      <c r="CF14" s="2304"/>
      <c r="CG14" s="2304"/>
      <c r="CH14" s="2304"/>
      <c r="CI14" s="2304"/>
      <c r="CJ14" s="2304"/>
      <c r="CK14" s="2304"/>
      <c r="CL14" s="2304"/>
      <c r="CM14" s="2304"/>
      <c r="CN14" s="2304"/>
      <c r="CO14" s="2304"/>
      <c r="CP14" s="2304"/>
      <c r="CQ14" s="2304"/>
      <c r="CR14" s="2304"/>
      <c r="CS14" s="2304"/>
      <c r="CT14" s="2304"/>
      <c r="CU14" s="2304"/>
      <c r="CV14" s="2304"/>
      <c r="CW14" s="2304"/>
    </row>
    <row r="15" spans="1:101" s="2308" customFormat="1" ht="24.95" customHeight="1">
      <c r="B15" s="6237" t="s">
        <v>3489</v>
      </c>
      <c r="C15" s="6238"/>
      <c r="D15" s="6238"/>
      <c r="E15" s="6238"/>
      <c r="F15" s="6238"/>
      <c r="G15" s="6238"/>
      <c r="H15" s="6238"/>
      <c r="I15" s="6238"/>
      <c r="J15" s="6238"/>
      <c r="K15" s="6238"/>
      <c r="L15" s="6238"/>
      <c r="M15" s="6238"/>
      <c r="N15" s="6238"/>
      <c r="O15" s="6238"/>
      <c r="P15" s="6238"/>
      <c r="Q15" s="6239"/>
    </row>
    <row r="16" spans="1:101" s="2303" customFormat="1" ht="24.95" customHeight="1">
      <c r="B16" s="2335" t="s">
        <v>3465</v>
      </c>
      <c r="C16" s="2336">
        <v>27</v>
      </c>
      <c r="D16" s="2320">
        <v>47</v>
      </c>
      <c r="E16" s="2319">
        <v>74</v>
      </c>
      <c r="F16" s="2317">
        <v>22</v>
      </c>
      <c r="G16" s="2320">
        <v>44</v>
      </c>
      <c r="H16" s="2319">
        <v>66</v>
      </c>
      <c r="I16" s="2323">
        <v>0</v>
      </c>
      <c r="J16" s="2320">
        <v>0</v>
      </c>
      <c r="K16" s="2319">
        <v>0</v>
      </c>
      <c r="L16" s="2310">
        <v>0</v>
      </c>
      <c r="M16" s="2311">
        <v>0</v>
      </c>
      <c r="N16" s="2314">
        <v>0</v>
      </c>
      <c r="O16" s="2321">
        <v>49</v>
      </c>
      <c r="P16" s="2320">
        <v>91</v>
      </c>
      <c r="Q16" s="2319">
        <v>140</v>
      </c>
      <c r="R16" s="2304"/>
      <c r="S16" s="2304"/>
      <c r="T16" s="2304"/>
      <c r="U16" s="2304"/>
      <c r="V16" s="2304"/>
      <c r="W16" s="2304"/>
      <c r="X16" s="2304"/>
      <c r="Y16" s="2304"/>
      <c r="Z16" s="2304"/>
      <c r="AA16" s="2304"/>
      <c r="AB16" s="2304"/>
      <c r="AC16" s="2304"/>
      <c r="AD16" s="2304"/>
      <c r="AE16" s="2304"/>
      <c r="AF16" s="2304"/>
      <c r="AG16" s="2304"/>
      <c r="AH16" s="2304"/>
      <c r="AI16" s="2304"/>
      <c r="AJ16" s="2304"/>
      <c r="AK16" s="2304"/>
      <c r="AL16" s="2304"/>
      <c r="AM16" s="2304"/>
      <c r="AN16" s="2304"/>
      <c r="AO16" s="2304"/>
      <c r="AP16" s="2304"/>
      <c r="AQ16" s="2304"/>
      <c r="AR16" s="2304"/>
      <c r="AS16" s="2304"/>
      <c r="AT16" s="2304"/>
      <c r="AU16" s="2304"/>
      <c r="AV16" s="2304"/>
      <c r="AW16" s="2304"/>
      <c r="AX16" s="2304"/>
      <c r="AY16" s="2304"/>
      <c r="AZ16" s="2304"/>
      <c r="BA16" s="2304"/>
      <c r="BB16" s="2304"/>
      <c r="BC16" s="2304"/>
      <c r="BD16" s="2304"/>
      <c r="BE16" s="2304"/>
      <c r="BF16" s="2304"/>
      <c r="BG16" s="2304"/>
      <c r="BH16" s="2304"/>
      <c r="BI16" s="2304"/>
      <c r="BJ16" s="2304"/>
      <c r="BK16" s="2304"/>
      <c r="BL16" s="2304"/>
      <c r="BM16" s="2304"/>
      <c r="BN16" s="2304"/>
      <c r="BO16" s="2304"/>
      <c r="BP16" s="2304"/>
      <c r="BQ16" s="2304"/>
      <c r="BR16" s="2304"/>
      <c r="BS16" s="2304"/>
      <c r="BT16" s="2304"/>
      <c r="BU16" s="2304"/>
      <c r="BV16" s="2304"/>
      <c r="BW16" s="2304"/>
      <c r="BX16" s="2304"/>
      <c r="BY16" s="2304"/>
      <c r="BZ16" s="2304"/>
      <c r="CA16" s="2304"/>
      <c r="CB16" s="2304"/>
      <c r="CC16" s="2304"/>
      <c r="CD16" s="2304"/>
      <c r="CE16" s="2304"/>
      <c r="CF16" s="2304"/>
      <c r="CG16" s="2304"/>
      <c r="CH16" s="2304"/>
      <c r="CI16" s="2304"/>
      <c r="CJ16" s="2304"/>
      <c r="CK16" s="2304"/>
      <c r="CL16" s="2304"/>
      <c r="CM16" s="2304"/>
      <c r="CN16" s="2304"/>
      <c r="CO16" s="2304"/>
      <c r="CP16" s="2304"/>
      <c r="CQ16" s="2304"/>
      <c r="CR16" s="2304"/>
      <c r="CS16" s="2304"/>
      <c r="CT16" s="2304"/>
      <c r="CU16" s="2304"/>
      <c r="CV16" s="2304"/>
      <c r="CW16" s="2304"/>
    </row>
    <row r="17" spans="2:101" s="2303" customFormat="1" ht="24.95" customHeight="1">
      <c r="B17" s="2335" t="s">
        <v>3467</v>
      </c>
      <c r="C17" s="2336">
        <v>29</v>
      </c>
      <c r="D17" s="2320">
        <v>73</v>
      </c>
      <c r="E17" s="2319">
        <v>102</v>
      </c>
      <c r="F17" s="2317">
        <v>55</v>
      </c>
      <c r="G17" s="2320">
        <v>99</v>
      </c>
      <c r="H17" s="2319">
        <v>154</v>
      </c>
      <c r="I17" s="2317">
        <v>21</v>
      </c>
      <c r="J17" s="2320">
        <v>38</v>
      </c>
      <c r="K17" s="2319">
        <v>59</v>
      </c>
      <c r="L17" s="2317">
        <v>0</v>
      </c>
      <c r="M17" s="2320">
        <v>0</v>
      </c>
      <c r="N17" s="2322">
        <v>0</v>
      </c>
      <c r="O17" s="2321">
        <v>105</v>
      </c>
      <c r="P17" s="2320">
        <v>210</v>
      </c>
      <c r="Q17" s="2319">
        <v>315</v>
      </c>
      <c r="R17" s="2304"/>
      <c r="S17" s="2304"/>
      <c r="T17" s="2304"/>
      <c r="U17" s="2304"/>
      <c r="V17" s="2304"/>
      <c r="W17" s="2304"/>
      <c r="X17" s="2304"/>
      <c r="Y17" s="2304"/>
      <c r="Z17" s="2304"/>
      <c r="AA17" s="2304"/>
      <c r="AB17" s="2304"/>
      <c r="AC17" s="2304"/>
      <c r="AD17" s="2304"/>
      <c r="AE17" s="2304"/>
      <c r="AF17" s="2304"/>
      <c r="AG17" s="2304"/>
      <c r="AH17" s="2304"/>
      <c r="AI17" s="2304"/>
      <c r="AJ17" s="2304"/>
      <c r="AK17" s="2304"/>
      <c r="AL17" s="2304"/>
      <c r="AM17" s="2304"/>
      <c r="AN17" s="2304"/>
      <c r="AO17" s="2304"/>
      <c r="AP17" s="2304"/>
      <c r="AQ17" s="2304"/>
      <c r="AR17" s="2304"/>
      <c r="AS17" s="2304"/>
      <c r="AT17" s="2304"/>
      <c r="AU17" s="2304"/>
      <c r="AV17" s="2304"/>
      <c r="AW17" s="2304"/>
      <c r="AX17" s="2304"/>
      <c r="AY17" s="2304"/>
      <c r="AZ17" s="2304"/>
      <c r="BA17" s="2304"/>
      <c r="BB17" s="2304"/>
      <c r="BC17" s="2304"/>
      <c r="BD17" s="2304"/>
      <c r="BE17" s="2304"/>
      <c r="BF17" s="2304"/>
      <c r="BG17" s="2304"/>
      <c r="BH17" s="2304"/>
      <c r="BI17" s="2304"/>
      <c r="BJ17" s="2304"/>
      <c r="BK17" s="2304"/>
      <c r="BL17" s="2304"/>
      <c r="BM17" s="2304"/>
      <c r="BN17" s="2304"/>
      <c r="BO17" s="2304"/>
      <c r="BP17" s="2304"/>
      <c r="BQ17" s="2304"/>
      <c r="BR17" s="2304"/>
      <c r="BS17" s="2304"/>
      <c r="BT17" s="2304"/>
      <c r="BU17" s="2304"/>
      <c r="BV17" s="2304"/>
      <c r="BW17" s="2304"/>
      <c r="BX17" s="2304"/>
      <c r="BY17" s="2304"/>
      <c r="BZ17" s="2304"/>
      <c r="CA17" s="2304"/>
      <c r="CB17" s="2304"/>
      <c r="CC17" s="2304"/>
      <c r="CD17" s="2304"/>
      <c r="CE17" s="2304"/>
      <c r="CF17" s="2304"/>
      <c r="CG17" s="2304"/>
      <c r="CH17" s="2304"/>
      <c r="CI17" s="2304"/>
      <c r="CJ17" s="2304"/>
      <c r="CK17" s="2304"/>
      <c r="CL17" s="2304"/>
      <c r="CM17" s="2304"/>
      <c r="CN17" s="2304"/>
      <c r="CO17" s="2304"/>
      <c r="CP17" s="2304"/>
      <c r="CQ17" s="2304"/>
      <c r="CR17" s="2304"/>
      <c r="CS17" s="2304"/>
      <c r="CT17" s="2304"/>
      <c r="CU17" s="2304"/>
      <c r="CV17" s="2304"/>
      <c r="CW17" s="2304"/>
    </row>
    <row r="18" spans="2:101" s="2303" customFormat="1" ht="24.95" customHeight="1">
      <c r="B18" s="2337" t="s">
        <v>316</v>
      </c>
      <c r="C18" s="2338">
        <v>56</v>
      </c>
      <c r="D18" s="2326">
        <v>120</v>
      </c>
      <c r="E18" s="2334">
        <v>176</v>
      </c>
      <c r="F18" s="2332">
        <v>77</v>
      </c>
      <c r="G18" s="2326">
        <v>143</v>
      </c>
      <c r="H18" s="2334">
        <v>220</v>
      </c>
      <c r="I18" s="2332">
        <v>21</v>
      </c>
      <c r="J18" s="2326">
        <v>38</v>
      </c>
      <c r="K18" s="2334">
        <v>59</v>
      </c>
      <c r="L18" s="2333">
        <v>0</v>
      </c>
      <c r="M18" s="2326">
        <v>0</v>
      </c>
      <c r="N18" s="2334">
        <v>0</v>
      </c>
      <c r="O18" s="2332">
        <v>154</v>
      </c>
      <c r="P18" s="2326">
        <v>301</v>
      </c>
      <c r="Q18" s="2334">
        <v>455</v>
      </c>
      <c r="R18" s="2304"/>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304"/>
      <c r="AS18" s="2304"/>
      <c r="AT18" s="2304"/>
      <c r="AU18" s="2304"/>
      <c r="AV18" s="2304"/>
      <c r="AW18" s="2304"/>
      <c r="AX18" s="2304"/>
      <c r="AY18" s="2304"/>
      <c r="AZ18" s="2304"/>
      <c r="BA18" s="2304"/>
      <c r="BB18" s="2304"/>
      <c r="BC18" s="2304"/>
      <c r="BD18" s="2304"/>
      <c r="BE18" s="2304"/>
      <c r="BF18" s="2304"/>
      <c r="BG18" s="2304"/>
      <c r="BH18" s="2304"/>
      <c r="BI18" s="2304"/>
      <c r="BJ18" s="2304"/>
      <c r="BK18" s="2304"/>
      <c r="BL18" s="2304"/>
      <c r="BM18" s="2304"/>
      <c r="BN18" s="2304"/>
      <c r="BO18" s="2304"/>
      <c r="BP18" s="2304"/>
      <c r="BQ18" s="2304"/>
      <c r="BR18" s="2304"/>
      <c r="BS18" s="2304"/>
      <c r="BT18" s="2304"/>
      <c r="BU18" s="2304"/>
      <c r="BV18" s="2304"/>
      <c r="BW18" s="2304"/>
      <c r="BX18" s="2304"/>
      <c r="BY18" s="2304"/>
      <c r="BZ18" s="2304"/>
      <c r="CA18" s="2304"/>
      <c r="CB18" s="2304"/>
      <c r="CC18" s="2304"/>
      <c r="CD18" s="2304"/>
      <c r="CE18" s="2304"/>
      <c r="CF18" s="2304"/>
      <c r="CG18" s="2304"/>
      <c r="CH18" s="2304"/>
      <c r="CI18" s="2304"/>
      <c r="CJ18" s="2304"/>
      <c r="CK18" s="2304"/>
      <c r="CL18" s="2304"/>
      <c r="CM18" s="2304"/>
      <c r="CN18" s="2304"/>
      <c r="CO18" s="2304"/>
      <c r="CP18" s="2304"/>
      <c r="CQ18" s="2304"/>
      <c r="CR18" s="2304"/>
      <c r="CS18" s="2304"/>
      <c r="CT18" s="2304"/>
      <c r="CU18" s="2304"/>
      <c r="CV18" s="2304"/>
      <c r="CW18" s="2304"/>
    </row>
    <row r="19" spans="2:101" s="2308" customFormat="1" ht="24.95" customHeight="1">
      <c r="B19" s="6237" t="s">
        <v>3490</v>
      </c>
      <c r="C19" s="6238"/>
      <c r="D19" s="6238"/>
      <c r="E19" s="6238"/>
      <c r="F19" s="6238"/>
      <c r="G19" s="6238"/>
      <c r="H19" s="6238"/>
      <c r="I19" s="6238"/>
      <c r="J19" s="6238"/>
      <c r="K19" s="6238"/>
      <c r="L19" s="6238"/>
      <c r="M19" s="6238"/>
      <c r="N19" s="6238"/>
      <c r="O19" s="6238"/>
      <c r="P19" s="6238"/>
      <c r="Q19" s="6239"/>
    </row>
    <row r="20" spans="2:101" s="2339" customFormat="1" ht="24.95" customHeight="1">
      <c r="B20" s="2335" t="s">
        <v>3465</v>
      </c>
      <c r="C20" s="2336">
        <v>15</v>
      </c>
      <c r="D20" s="2320">
        <v>16</v>
      </c>
      <c r="E20" s="2319">
        <v>31</v>
      </c>
      <c r="F20" s="2336">
        <v>11</v>
      </c>
      <c r="G20" s="2320">
        <v>34</v>
      </c>
      <c r="H20" s="2319">
        <v>45</v>
      </c>
      <c r="I20" s="2310">
        <v>0</v>
      </c>
      <c r="J20" s="2311">
        <v>0</v>
      </c>
      <c r="K20" s="2314">
        <v>0</v>
      </c>
      <c r="L20" s="2310">
        <v>0</v>
      </c>
      <c r="M20" s="2311">
        <v>0</v>
      </c>
      <c r="N20" s="2314">
        <v>0</v>
      </c>
      <c r="O20" s="2317">
        <v>26</v>
      </c>
      <c r="P20" s="2320">
        <v>50</v>
      </c>
      <c r="Q20" s="2319">
        <v>76</v>
      </c>
    </row>
    <row r="21" spans="2:101" s="2339" customFormat="1" ht="24.95" customHeight="1">
      <c r="B21" s="2335" t="s">
        <v>3467</v>
      </c>
      <c r="C21" s="2336">
        <v>29</v>
      </c>
      <c r="D21" s="2320">
        <v>18</v>
      </c>
      <c r="E21" s="2319">
        <v>47</v>
      </c>
      <c r="F21" s="2336">
        <v>51</v>
      </c>
      <c r="G21" s="2320">
        <v>47</v>
      </c>
      <c r="H21" s="2319">
        <v>98</v>
      </c>
      <c r="I21" s="2340">
        <v>12</v>
      </c>
      <c r="J21" s="2320">
        <v>20</v>
      </c>
      <c r="K21" s="2322">
        <v>32</v>
      </c>
      <c r="L21" s="2317">
        <v>0</v>
      </c>
      <c r="M21" s="2320">
        <v>0</v>
      </c>
      <c r="N21" s="2322">
        <v>0</v>
      </c>
      <c r="O21" s="2317">
        <v>92</v>
      </c>
      <c r="P21" s="2320">
        <v>85</v>
      </c>
      <c r="Q21" s="2319">
        <v>177</v>
      </c>
    </row>
    <row r="22" spans="2:101" s="2339" customFormat="1" ht="24.95" customHeight="1">
      <c r="B22" s="2335" t="s">
        <v>3468</v>
      </c>
      <c r="C22" s="2336">
        <v>41</v>
      </c>
      <c r="D22" s="2320">
        <v>27</v>
      </c>
      <c r="E22" s="2319">
        <v>68</v>
      </c>
      <c r="F22" s="2336">
        <v>32</v>
      </c>
      <c r="G22" s="2320">
        <v>24</v>
      </c>
      <c r="H22" s="2319">
        <v>56</v>
      </c>
      <c r="I22" s="2340">
        <v>3</v>
      </c>
      <c r="J22" s="2320">
        <v>6</v>
      </c>
      <c r="K22" s="2322">
        <v>9</v>
      </c>
      <c r="L22" s="2317">
        <v>0</v>
      </c>
      <c r="M22" s="2320">
        <v>0</v>
      </c>
      <c r="N22" s="2322">
        <v>0</v>
      </c>
      <c r="O22" s="2317">
        <v>76</v>
      </c>
      <c r="P22" s="2320">
        <v>57</v>
      </c>
      <c r="Q22" s="2319">
        <v>133</v>
      </c>
    </row>
    <row r="23" spans="2:101" s="2339" customFormat="1" ht="24.95" customHeight="1">
      <c r="B23" s="2337" t="s">
        <v>316</v>
      </c>
      <c r="C23" s="2341">
        <v>85</v>
      </c>
      <c r="D23" s="2342">
        <v>61</v>
      </c>
      <c r="E23" s="2343">
        <v>146</v>
      </c>
      <c r="F23" s="2341">
        <v>94</v>
      </c>
      <c r="G23" s="2342">
        <v>105</v>
      </c>
      <c r="H23" s="2343">
        <v>199</v>
      </c>
      <c r="I23" s="2341">
        <v>15</v>
      </c>
      <c r="J23" s="2342">
        <v>26</v>
      </c>
      <c r="K23" s="2343">
        <v>41</v>
      </c>
      <c r="L23" s="2341">
        <v>0</v>
      </c>
      <c r="M23" s="2342">
        <v>0</v>
      </c>
      <c r="N23" s="2343">
        <v>0</v>
      </c>
      <c r="O23" s="2333">
        <v>194</v>
      </c>
      <c r="P23" s="2326">
        <v>192</v>
      </c>
      <c r="Q23" s="2327">
        <v>386</v>
      </c>
    </row>
    <row r="24" spans="2:101" s="2308" customFormat="1" ht="24.95" customHeight="1">
      <c r="B24" s="6237" t="s">
        <v>3438</v>
      </c>
      <c r="C24" s="6238"/>
      <c r="D24" s="6238"/>
      <c r="E24" s="6238"/>
      <c r="F24" s="6238"/>
      <c r="G24" s="6238"/>
      <c r="H24" s="6238"/>
      <c r="I24" s="6238"/>
      <c r="J24" s="6238"/>
      <c r="K24" s="6238"/>
      <c r="L24" s="6238"/>
      <c r="M24" s="6238"/>
      <c r="N24" s="6238"/>
      <c r="O24" s="6238"/>
      <c r="P24" s="6238"/>
      <c r="Q24" s="6239"/>
    </row>
    <row r="25" spans="2:101" s="2303" customFormat="1" ht="24.95" customHeight="1">
      <c r="B25" s="2316" t="s">
        <v>3465</v>
      </c>
      <c r="C25" s="2344">
        <v>172</v>
      </c>
      <c r="D25" s="2345">
        <v>162</v>
      </c>
      <c r="E25" s="2346">
        <v>334</v>
      </c>
      <c r="F25" s="2345">
        <v>107</v>
      </c>
      <c r="G25" s="2345">
        <v>171</v>
      </c>
      <c r="H25" s="2346">
        <v>278</v>
      </c>
      <c r="I25" s="2345">
        <v>0</v>
      </c>
      <c r="J25" s="2345">
        <v>0</v>
      </c>
      <c r="K25" s="2346">
        <v>0</v>
      </c>
      <c r="L25" s="2345">
        <v>0</v>
      </c>
      <c r="M25" s="2345">
        <v>0</v>
      </c>
      <c r="N25" s="2346">
        <v>0</v>
      </c>
      <c r="O25" s="2345">
        <v>279</v>
      </c>
      <c r="P25" s="2345">
        <v>333</v>
      </c>
      <c r="Q25" s="2347">
        <v>612</v>
      </c>
      <c r="R25" s="2304"/>
      <c r="S25" s="2304"/>
      <c r="T25" s="2304"/>
      <c r="U25" s="2304"/>
      <c r="V25" s="2304"/>
      <c r="W25" s="2304"/>
      <c r="X25" s="2304"/>
      <c r="Y25" s="2304"/>
      <c r="Z25" s="2304"/>
      <c r="AA25" s="2304"/>
      <c r="AB25" s="2304"/>
      <c r="AC25" s="2304"/>
      <c r="AD25" s="2304"/>
      <c r="AE25" s="2304"/>
      <c r="AF25" s="2304"/>
      <c r="AG25" s="2304"/>
      <c r="AH25" s="2304"/>
      <c r="AI25" s="2304"/>
      <c r="AJ25" s="2304"/>
      <c r="AK25" s="2304"/>
      <c r="AL25" s="2304"/>
      <c r="AM25" s="2304"/>
      <c r="AN25" s="2304"/>
      <c r="AO25" s="2304"/>
      <c r="AP25" s="2304"/>
      <c r="AQ25" s="2304"/>
      <c r="AR25" s="2304"/>
      <c r="AS25" s="2304"/>
      <c r="AT25" s="2304"/>
      <c r="AU25" s="2304"/>
      <c r="AV25" s="2304"/>
      <c r="AW25" s="2304"/>
      <c r="AX25" s="2304"/>
      <c r="AY25" s="2304"/>
      <c r="AZ25" s="2304"/>
      <c r="BA25" s="2304"/>
      <c r="BB25" s="2304"/>
      <c r="BC25" s="2304"/>
      <c r="BD25" s="2304"/>
      <c r="BE25" s="2304"/>
      <c r="BF25" s="2304"/>
      <c r="BG25" s="2304"/>
      <c r="BH25" s="2304"/>
      <c r="BI25" s="2304"/>
      <c r="BJ25" s="2304"/>
      <c r="BK25" s="2304"/>
      <c r="BL25" s="2304"/>
      <c r="BM25" s="2304"/>
      <c r="BN25" s="2304"/>
      <c r="BO25" s="2304"/>
      <c r="BP25" s="2304"/>
      <c r="BQ25" s="2304"/>
      <c r="BR25" s="2304"/>
      <c r="BS25" s="2304"/>
      <c r="BT25" s="2304"/>
      <c r="BU25" s="2304"/>
      <c r="BV25" s="2304"/>
      <c r="BW25" s="2304"/>
      <c r="BX25" s="2304"/>
      <c r="BY25" s="2304"/>
      <c r="BZ25" s="2304"/>
      <c r="CA25" s="2304"/>
      <c r="CB25" s="2304"/>
      <c r="CC25" s="2304"/>
      <c r="CD25" s="2304"/>
      <c r="CE25" s="2304"/>
      <c r="CF25" s="2304"/>
      <c r="CG25" s="2304"/>
      <c r="CH25" s="2304"/>
      <c r="CI25" s="2304"/>
      <c r="CJ25" s="2304"/>
      <c r="CK25" s="2304"/>
      <c r="CL25" s="2304"/>
      <c r="CM25" s="2304"/>
      <c r="CN25" s="2304"/>
      <c r="CO25" s="2304"/>
      <c r="CP25" s="2304"/>
      <c r="CQ25" s="2304"/>
      <c r="CR25" s="2304"/>
      <c r="CS25" s="2304"/>
      <c r="CT25" s="2304"/>
      <c r="CU25" s="2304"/>
      <c r="CV25" s="2304"/>
      <c r="CW25" s="2304"/>
    </row>
    <row r="26" spans="2:101" s="2303" customFormat="1" ht="24.95" customHeight="1">
      <c r="B26" s="2316" t="s">
        <v>3467</v>
      </c>
      <c r="C26" s="2348">
        <v>339</v>
      </c>
      <c r="D26" s="2349">
        <v>426</v>
      </c>
      <c r="E26" s="2350">
        <v>765</v>
      </c>
      <c r="F26" s="2349">
        <v>482</v>
      </c>
      <c r="G26" s="2349">
        <v>563</v>
      </c>
      <c r="H26" s="2350">
        <v>1045</v>
      </c>
      <c r="I26" s="2349">
        <v>182</v>
      </c>
      <c r="J26" s="2349">
        <v>275</v>
      </c>
      <c r="K26" s="2350">
        <v>457</v>
      </c>
      <c r="L26" s="2349">
        <v>51</v>
      </c>
      <c r="M26" s="2349">
        <v>59</v>
      </c>
      <c r="N26" s="2350">
        <v>110</v>
      </c>
      <c r="O26" s="2349">
        <v>1054</v>
      </c>
      <c r="P26" s="2349">
        <v>1323</v>
      </c>
      <c r="Q26" s="2351">
        <v>2377</v>
      </c>
      <c r="R26" s="2329"/>
      <c r="S26" s="2329"/>
      <c r="T26" s="2329"/>
      <c r="U26" s="2304"/>
      <c r="V26" s="2304"/>
      <c r="W26" s="2304"/>
      <c r="X26" s="2304"/>
      <c r="Y26" s="2304"/>
      <c r="Z26" s="2304"/>
      <c r="AA26" s="2304"/>
      <c r="AB26" s="2304"/>
      <c r="AC26" s="2304"/>
      <c r="AD26" s="2304"/>
      <c r="AE26" s="2304"/>
      <c r="AF26" s="2304"/>
      <c r="AG26" s="2304"/>
      <c r="AH26" s="2304"/>
      <c r="AI26" s="2304"/>
      <c r="AJ26" s="2304"/>
      <c r="AK26" s="2304"/>
      <c r="AL26" s="2304"/>
      <c r="AM26" s="2304"/>
      <c r="AN26" s="2304"/>
      <c r="AO26" s="2304"/>
      <c r="AP26" s="2304"/>
      <c r="AQ26" s="2304"/>
      <c r="AR26" s="2304"/>
      <c r="AS26" s="2304"/>
      <c r="AT26" s="2304"/>
      <c r="AU26" s="2304"/>
      <c r="AV26" s="2304"/>
      <c r="AW26" s="2304"/>
      <c r="AX26" s="2304"/>
      <c r="AY26" s="2304"/>
      <c r="AZ26" s="2304"/>
      <c r="BA26" s="2304"/>
      <c r="BB26" s="2304"/>
      <c r="BC26" s="2304"/>
      <c r="BD26" s="2304"/>
      <c r="BE26" s="2304"/>
      <c r="BF26" s="2304"/>
      <c r="BG26" s="2304"/>
      <c r="BH26" s="2304"/>
      <c r="BI26" s="2304"/>
      <c r="BJ26" s="2304"/>
      <c r="BK26" s="2304"/>
      <c r="BL26" s="2304"/>
      <c r="BM26" s="2304"/>
      <c r="BN26" s="2304"/>
      <c r="BO26" s="2304"/>
      <c r="BP26" s="2304"/>
      <c r="BQ26" s="2304"/>
      <c r="BR26" s="2304"/>
      <c r="BS26" s="2304"/>
      <c r="BT26" s="2304"/>
      <c r="BU26" s="2304"/>
      <c r="BV26" s="2304"/>
      <c r="BW26" s="2304"/>
      <c r="BX26" s="2304"/>
      <c r="BY26" s="2304"/>
      <c r="BZ26" s="2304"/>
      <c r="CA26" s="2304"/>
      <c r="CB26" s="2304"/>
      <c r="CC26" s="2304"/>
      <c r="CD26" s="2304"/>
      <c r="CE26" s="2304"/>
      <c r="CF26" s="2304"/>
      <c r="CG26" s="2304"/>
      <c r="CH26" s="2304"/>
      <c r="CI26" s="2304"/>
      <c r="CJ26" s="2304"/>
      <c r="CK26" s="2304"/>
      <c r="CL26" s="2304"/>
      <c r="CM26" s="2304"/>
      <c r="CN26" s="2304"/>
      <c r="CO26" s="2304"/>
      <c r="CP26" s="2304"/>
      <c r="CQ26" s="2304"/>
      <c r="CR26" s="2304"/>
      <c r="CS26" s="2304"/>
      <c r="CT26" s="2304"/>
      <c r="CU26" s="2304"/>
      <c r="CV26" s="2304"/>
      <c r="CW26" s="2304"/>
    </row>
    <row r="27" spans="2:101" s="2303" customFormat="1" ht="24.95" customHeight="1">
      <c r="B27" s="2316" t="s">
        <v>3468</v>
      </c>
      <c r="C27" s="2348">
        <v>41</v>
      </c>
      <c r="D27" s="2349">
        <v>27</v>
      </c>
      <c r="E27" s="2350">
        <v>68</v>
      </c>
      <c r="F27" s="2349">
        <v>32</v>
      </c>
      <c r="G27" s="2349">
        <v>24</v>
      </c>
      <c r="H27" s="2350">
        <v>56</v>
      </c>
      <c r="I27" s="2349">
        <v>3</v>
      </c>
      <c r="J27" s="2349">
        <v>6</v>
      </c>
      <c r="K27" s="2350">
        <v>9</v>
      </c>
      <c r="L27" s="2349">
        <v>0</v>
      </c>
      <c r="M27" s="2349">
        <v>0</v>
      </c>
      <c r="N27" s="2350">
        <v>0</v>
      </c>
      <c r="O27" s="2349">
        <v>76</v>
      </c>
      <c r="P27" s="2349">
        <v>57</v>
      </c>
      <c r="Q27" s="2351">
        <v>133</v>
      </c>
      <c r="R27" s="2304"/>
      <c r="S27" s="2304"/>
      <c r="T27" s="2304"/>
      <c r="U27" s="2304"/>
      <c r="V27" s="2304"/>
      <c r="W27" s="2304"/>
      <c r="X27" s="2304"/>
      <c r="Y27" s="2304"/>
      <c r="Z27" s="2304"/>
      <c r="AA27" s="2304"/>
      <c r="AB27" s="2304"/>
      <c r="AC27" s="2304"/>
      <c r="AD27" s="2304"/>
      <c r="AE27" s="2304"/>
      <c r="AF27" s="2304"/>
      <c r="AG27" s="2304"/>
      <c r="AH27" s="2304"/>
      <c r="AI27" s="2304"/>
      <c r="AJ27" s="2304"/>
      <c r="AK27" s="2304"/>
      <c r="AL27" s="2304"/>
      <c r="AM27" s="2304"/>
      <c r="AN27" s="2304"/>
      <c r="AO27" s="2304"/>
      <c r="AP27" s="2304"/>
      <c r="AQ27" s="2304"/>
      <c r="AR27" s="2304"/>
      <c r="AS27" s="2304"/>
      <c r="AT27" s="2304"/>
      <c r="AU27" s="2304"/>
      <c r="AV27" s="2304"/>
      <c r="AW27" s="2304"/>
      <c r="AX27" s="2304"/>
      <c r="AY27" s="2304"/>
      <c r="AZ27" s="2304"/>
      <c r="BA27" s="2304"/>
      <c r="BB27" s="2304"/>
      <c r="BC27" s="2304"/>
      <c r="BD27" s="2304"/>
      <c r="BE27" s="2304"/>
      <c r="BF27" s="2304"/>
      <c r="BG27" s="2304"/>
      <c r="BH27" s="2304"/>
      <c r="BI27" s="2304"/>
      <c r="BJ27" s="2304"/>
      <c r="BK27" s="2304"/>
      <c r="BL27" s="2304"/>
      <c r="BM27" s="2304"/>
      <c r="BN27" s="2304"/>
      <c r="BO27" s="2304"/>
      <c r="BP27" s="2304"/>
      <c r="BQ27" s="2304"/>
      <c r="BR27" s="2304"/>
      <c r="BS27" s="2304"/>
      <c r="BT27" s="2304"/>
      <c r="BU27" s="2304"/>
      <c r="BV27" s="2304"/>
      <c r="BW27" s="2304"/>
      <c r="BX27" s="2304"/>
      <c r="BY27" s="2304"/>
      <c r="BZ27" s="2304"/>
      <c r="CA27" s="2304"/>
      <c r="CB27" s="2304"/>
      <c r="CC27" s="2304"/>
      <c r="CD27" s="2304"/>
      <c r="CE27" s="2304"/>
      <c r="CF27" s="2304"/>
      <c r="CG27" s="2304"/>
      <c r="CH27" s="2304"/>
      <c r="CI27" s="2304"/>
      <c r="CJ27" s="2304"/>
      <c r="CK27" s="2304"/>
      <c r="CL27" s="2304"/>
      <c r="CM27" s="2304"/>
      <c r="CN27" s="2304"/>
      <c r="CO27" s="2304"/>
      <c r="CP27" s="2304"/>
      <c r="CQ27" s="2304"/>
      <c r="CR27" s="2304"/>
      <c r="CS27" s="2304"/>
      <c r="CT27" s="2304"/>
      <c r="CU27" s="2304"/>
      <c r="CV27" s="2304"/>
      <c r="CW27" s="2304"/>
    </row>
    <row r="28" spans="2:101" s="2303" customFormat="1" ht="24.95" customHeight="1">
      <c r="B28" s="2324" t="s">
        <v>316</v>
      </c>
      <c r="C28" s="2332">
        <v>552</v>
      </c>
      <c r="D28" s="2332">
        <v>615</v>
      </c>
      <c r="E28" s="2334">
        <v>1167</v>
      </c>
      <c r="F28" s="2332">
        <v>621</v>
      </c>
      <c r="G28" s="2332">
        <v>758</v>
      </c>
      <c r="H28" s="2334">
        <v>1379</v>
      </c>
      <c r="I28" s="2332">
        <v>185</v>
      </c>
      <c r="J28" s="2332">
        <v>281</v>
      </c>
      <c r="K28" s="2334">
        <v>466</v>
      </c>
      <c r="L28" s="2332">
        <v>51</v>
      </c>
      <c r="M28" s="2332">
        <v>59</v>
      </c>
      <c r="N28" s="2334">
        <v>110</v>
      </c>
      <c r="O28" s="2332">
        <v>1409</v>
      </c>
      <c r="P28" s="2332">
        <v>1713</v>
      </c>
      <c r="Q28" s="2334">
        <v>3122</v>
      </c>
      <c r="R28" s="2329"/>
      <c r="S28" s="2329"/>
      <c r="T28" s="2329"/>
      <c r="U28" s="2304"/>
      <c r="V28" s="2304"/>
      <c r="W28" s="2304"/>
      <c r="X28" s="2304"/>
      <c r="Y28" s="2304"/>
      <c r="Z28" s="2304"/>
      <c r="AA28" s="2304"/>
      <c r="AB28" s="2304"/>
      <c r="AC28" s="2304"/>
      <c r="AD28" s="2304"/>
      <c r="AE28" s="2304"/>
      <c r="AF28" s="2304"/>
      <c r="AG28" s="2304"/>
      <c r="AH28" s="2304"/>
      <c r="AI28" s="2304"/>
      <c r="AJ28" s="2304"/>
      <c r="AK28" s="2304"/>
      <c r="AL28" s="2304"/>
      <c r="AM28" s="2304"/>
      <c r="AN28" s="2304"/>
      <c r="AO28" s="2304"/>
      <c r="AP28" s="2304"/>
      <c r="AQ28" s="2304"/>
      <c r="AR28" s="2304"/>
      <c r="AS28" s="2304"/>
      <c r="AT28" s="2304"/>
      <c r="AU28" s="2304"/>
      <c r="AV28" s="2304"/>
      <c r="AW28" s="2304"/>
      <c r="AX28" s="2304"/>
      <c r="AY28" s="2304"/>
      <c r="AZ28" s="2304"/>
      <c r="BA28" s="2304"/>
      <c r="BB28" s="2304"/>
      <c r="BC28" s="2304"/>
      <c r="BD28" s="2304"/>
      <c r="BE28" s="2304"/>
      <c r="BF28" s="2304"/>
      <c r="BG28" s="2304"/>
      <c r="BH28" s="2304"/>
      <c r="BI28" s="2304"/>
      <c r="BJ28" s="2304"/>
      <c r="BK28" s="2304"/>
      <c r="BL28" s="2304"/>
      <c r="BM28" s="2304"/>
      <c r="BN28" s="2304"/>
      <c r="BO28" s="2304"/>
      <c r="BP28" s="2304"/>
      <c r="BQ28" s="2304"/>
      <c r="BR28" s="2304"/>
      <c r="BS28" s="2304"/>
      <c r="BT28" s="2304"/>
      <c r="BU28" s="2304"/>
      <c r="BV28" s="2304"/>
      <c r="BW28" s="2304"/>
      <c r="BX28" s="2304"/>
      <c r="BY28" s="2304"/>
      <c r="BZ28" s="2304"/>
      <c r="CA28" s="2304"/>
      <c r="CB28" s="2304"/>
      <c r="CC28" s="2304"/>
      <c r="CD28" s="2304"/>
      <c r="CE28" s="2304"/>
      <c r="CF28" s="2304"/>
      <c r="CG28" s="2304"/>
      <c r="CH28" s="2304"/>
      <c r="CI28" s="2304"/>
      <c r="CJ28" s="2304"/>
      <c r="CK28" s="2304"/>
      <c r="CL28" s="2304"/>
      <c r="CM28" s="2304"/>
      <c r="CN28" s="2304"/>
      <c r="CO28" s="2304"/>
      <c r="CP28" s="2304"/>
      <c r="CQ28" s="2304"/>
      <c r="CR28" s="2304"/>
      <c r="CS28" s="2304"/>
      <c r="CT28" s="2304"/>
      <c r="CU28" s="2304"/>
      <c r="CV28" s="2304"/>
      <c r="CW28" s="2304"/>
    </row>
    <row r="29" spans="2:101" s="2303" customFormat="1" ht="24.95" customHeight="1">
      <c r="C29" s="2352"/>
      <c r="D29" s="2353"/>
      <c r="E29" s="2353"/>
      <c r="F29" s="2353"/>
      <c r="G29" s="2353"/>
      <c r="H29" s="2353"/>
      <c r="I29" s="2353"/>
      <c r="J29" s="2353"/>
      <c r="K29" s="2353"/>
      <c r="L29" s="2353"/>
      <c r="M29" s="2353"/>
      <c r="N29" s="2353"/>
      <c r="O29" s="2353"/>
      <c r="P29" s="2353"/>
      <c r="Q29" s="2353"/>
      <c r="R29" s="2304"/>
      <c r="S29" s="2304"/>
      <c r="T29" s="2304"/>
      <c r="U29" s="2304"/>
      <c r="V29" s="2304"/>
      <c r="W29" s="2304"/>
      <c r="X29" s="2304"/>
      <c r="Y29" s="2304"/>
      <c r="Z29" s="2304"/>
      <c r="AA29" s="2304"/>
      <c r="AB29" s="2304"/>
      <c r="AC29" s="2304"/>
      <c r="AD29" s="2304"/>
      <c r="AE29" s="2304"/>
      <c r="AF29" s="2304"/>
      <c r="AG29" s="2304"/>
      <c r="AH29" s="2304"/>
      <c r="AI29" s="2304"/>
      <c r="AJ29" s="2304"/>
      <c r="AK29" s="2304"/>
      <c r="AL29" s="2304"/>
      <c r="AM29" s="2304"/>
      <c r="AN29" s="2304"/>
      <c r="AO29" s="2304"/>
      <c r="AP29" s="2304"/>
      <c r="AQ29" s="2304"/>
      <c r="AR29" s="2304"/>
      <c r="AS29" s="2304"/>
      <c r="AT29" s="2304"/>
      <c r="AU29" s="2304"/>
      <c r="AV29" s="2304"/>
      <c r="AW29" s="2304"/>
      <c r="AX29" s="2304"/>
      <c r="AY29" s="2304"/>
      <c r="AZ29" s="2304"/>
      <c r="BA29" s="2304"/>
      <c r="BB29" s="2304"/>
      <c r="BC29" s="2304"/>
      <c r="BD29" s="2304"/>
      <c r="BE29" s="2304"/>
      <c r="BF29" s="2304"/>
      <c r="BG29" s="2304"/>
      <c r="BH29" s="2304"/>
      <c r="BI29" s="2304"/>
      <c r="BJ29" s="2304"/>
      <c r="BK29" s="2304"/>
      <c r="BL29" s="2304"/>
      <c r="BM29" s="2304"/>
      <c r="BN29" s="2304"/>
      <c r="BO29" s="2304"/>
      <c r="BP29" s="2304"/>
      <c r="BQ29" s="2304"/>
      <c r="BR29" s="2304"/>
      <c r="BS29" s="2304"/>
      <c r="BT29" s="2304"/>
      <c r="BU29" s="2304"/>
      <c r="BV29" s="2304"/>
      <c r="BW29" s="2304"/>
      <c r="BX29" s="2304"/>
      <c r="BY29" s="2304"/>
      <c r="BZ29" s="2304"/>
      <c r="CA29" s="2304"/>
      <c r="CB29" s="2304"/>
      <c r="CC29" s="2304"/>
      <c r="CD29" s="2304"/>
      <c r="CE29" s="2304"/>
      <c r="CF29" s="2304"/>
      <c r="CG29" s="2304"/>
      <c r="CH29" s="2304"/>
      <c r="CI29" s="2304"/>
      <c r="CJ29" s="2304"/>
      <c r="CK29" s="2304"/>
      <c r="CL29" s="2304"/>
      <c r="CM29" s="2304"/>
      <c r="CN29" s="2304"/>
      <c r="CO29" s="2304"/>
      <c r="CP29" s="2304"/>
      <c r="CQ29" s="2304"/>
      <c r="CR29" s="2304"/>
      <c r="CS29" s="2304"/>
      <c r="CT29" s="2304"/>
      <c r="CU29" s="2304"/>
      <c r="CV29" s="2304"/>
      <c r="CW29" s="2304"/>
    </row>
    <row r="30" spans="2:101" s="2356" customFormat="1" ht="24.95" customHeight="1">
      <c r="B30" s="2354" t="s">
        <v>3491</v>
      </c>
      <c r="C30" s="2355"/>
    </row>
    <row r="31" spans="2:101" ht="24.95" customHeight="1">
      <c r="B31" s="6225" t="s">
        <v>3492</v>
      </c>
      <c r="C31" s="6226"/>
      <c r="D31" s="6226"/>
      <c r="E31" s="6227"/>
      <c r="F31" s="6231" t="s">
        <v>3493</v>
      </c>
      <c r="G31" s="6232"/>
      <c r="H31" s="6233"/>
      <c r="I31" s="6231" t="s">
        <v>3494</v>
      </c>
      <c r="J31" s="6232"/>
      <c r="K31" s="6233"/>
      <c r="L31" s="2357"/>
      <c r="M31" s="2358" t="s">
        <v>316</v>
      </c>
      <c r="N31" s="2307"/>
    </row>
    <row r="32" spans="2:101" ht="24.95" customHeight="1">
      <c r="B32" s="6228"/>
      <c r="C32" s="6229"/>
      <c r="D32" s="6229"/>
      <c r="E32" s="6230"/>
      <c r="F32" s="2357" t="s">
        <v>3461</v>
      </c>
      <c r="G32" s="2306" t="s">
        <v>3462</v>
      </c>
      <c r="H32" s="2307" t="s">
        <v>3463</v>
      </c>
      <c r="I32" s="2357" t="s">
        <v>3461</v>
      </c>
      <c r="J32" s="2306" t="s">
        <v>3462</v>
      </c>
      <c r="K32" s="2307" t="s">
        <v>3463</v>
      </c>
      <c r="L32" s="2357" t="s">
        <v>3461</v>
      </c>
      <c r="M32" s="2306" t="s">
        <v>3462</v>
      </c>
      <c r="N32" s="2307" t="s">
        <v>3463</v>
      </c>
    </row>
    <row r="33" spans="2:16146" ht="27.95" customHeight="1">
      <c r="B33" s="6243" t="s">
        <v>3487</v>
      </c>
      <c r="C33" s="6244"/>
      <c r="D33" s="6244"/>
      <c r="E33" s="6245"/>
      <c r="F33" s="2361">
        <v>305</v>
      </c>
      <c r="G33" s="2362">
        <v>592</v>
      </c>
      <c r="H33" s="2363">
        <v>897</v>
      </c>
      <c r="I33" s="2361">
        <v>273</v>
      </c>
      <c r="J33" s="2362">
        <v>374</v>
      </c>
      <c r="K33" s="2363">
        <v>647</v>
      </c>
      <c r="L33" s="2364">
        <v>578</v>
      </c>
      <c r="M33" s="2365">
        <v>966</v>
      </c>
      <c r="N33" s="2366">
        <v>1544</v>
      </c>
      <c r="P33" s="2367"/>
      <c r="Q33" s="2367"/>
      <c r="R33" s="2354"/>
    </row>
    <row r="34" spans="2:16146" s="2360" customFormat="1" ht="27.95" customHeight="1">
      <c r="B34" s="6243" t="s">
        <v>3488</v>
      </c>
      <c r="C34" s="6244"/>
      <c r="D34" s="6244"/>
      <c r="E34" s="6245"/>
      <c r="F34" s="2361">
        <v>384</v>
      </c>
      <c r="G34" s="2362">
        <v>205</v>
      </c>
      <c r="H34" s="2363">
        <v>589</v>
      </c>
      <c r="I34" s="2345">
        <v>99</v>
      </c>
      <c r="J34" s="2349">
        <v>49</v>
      </c>
      <c r="K34" s="2346">
        <v>148</v>
      </c>
      <c r="L34" s="2364">
        <v>483</v>
      </c>
      <c r="M34" s="2365">
        <v>254</v>
      </c>
      <c r="N34" s="2366">
        <v>737</v>
      </c>
      <c r="O34" s="2359"/>
      <c r="P34" s="2367"/>
      <c r="Q34" s="2367"/>
      <c r="R34" s="2367"/>
      <c r="CX34" s="2359"/>
      <c r="CY34" s="2359"/>
      <c r="CZ34" s="2359"/>
      <c r="DA34" s="2359"/>
      <c r="DB34" s="2359"/>
      <c r="DC34" s="2359"/>
      <c r="DD34" s="2359"/>
      <c r="DE34" s="2359"/>
      <c r="DF34" s="2359"/>
      <c r="DG34" s="2359"/>
      <c r="DH34" s="2359"/>
      <c r="DI34" s="2359"/>
      <c r="DJ34" s="2359"/>
      <c r="DK34" s="2359"/>
      <c r="DL34" s="2359"/>
      <c r="DM34" s="2359"/>
      <c r="DN34" s="2359"/>
      <c r="DO34" s="2359"/>
      <c r="DP34" s="2359"/>
      <c r="DQ34" s="2359"/>
      <c r="DR34" s="2359"/>
      <c r="DS34" s="2359"/>
      <c r="DT34" s="2359"/>
      <c r="DU34" s="2359"/>
      <c r="DV34" s="2359"/>
      <c r="DW34" s="2359"/>
      <c r="DX34" s="2359"/>
      <c r="DY34" s="2359"/>
      <c r="DZ34" s="2359"/>
      <c r="EA34" s="2359"/>
      <c r="EB34" s="2359"/>
      <c r="EC34" s="2359"/>
      <c r="ED34" s="2359"/>
      <c r="EE34" s="2359"/>
      <c r="EF34" s="2359"/>
      <c r="EG34" s="2359"/>
      <c r="EH34" s="2359"/>
      <c r="EI34" s="2359"/>
      <c r="EJ34" s="2359"/>
      <c r="EK34" s="2359"/>
      <c r="EL34" s="2359"/>
      <c r="EM34" s="2359"/>
      <c r="EN34" s="2359"/>
      <c r="EO34" s="2359"/>
      <c r="EP34" s="2359"/>
      <c r="EQ34" s="2359"/>
      <c r="ER34" s="2359"/>
      <c r="ES34" s="2359"/>
      <c r="ET34" s="2359"/>
      <c r="EU34" s="2359"/>
      <c r="EV34" s="2359"/>
      <c r="EW34" s="2359"/>
      <c r="EX34" s="2359"/>
      <c r="EY34" s="2359"/>
      <c r="EZ34" s="2359"/>
      <c r="FA34" s="2359"/>
      <c r="FB34" s="2359"/>
      <c r="FC34" s="2359"/>
      <c r="FD34" s="2359"/>
      <c r="FE34" s="2359"/>
      <c r="FF34" s="2359"/>
      <c r="FG34" s="2359"/>
      <c r="FH34" s="2359"/>
      <c r="FI34" s="2359"/>
      <c r="FJ34" s="2359"/>
      <c r="FK34" s="2359"/>
      <c r="FL34" s="2359"/>
      <c r="FM34" s="2359"/>
      <c r="FN34" s="2359"/>
      <c r="FO34" s="2359"/>
      <c r="FP34" s="2359"/>
      <c r="FQ34" s="2359"/>
      <c r="FR34" s="2359"/>
      <c r="FS34" s="2359"/>
      <c r="FT34" s="2359"/>
      <c r="FU34" s="2359"/>
      <c r="FV34" s="2359"/>
      <c r="FW34" s="2359"/>
      <c r="FX34" s="2359"/>
      <c r="FY34" s="2359"/>
      <c r="FZ34" s="2359"/>
      <c r="GA34" s="2359"/>
      <c r="GB34" s="2359"/>
      <c r="GC34" s="2359"/>
      <c r="GD34" s="2359"/>
      <c r="GE34" s="2359"/>
      <c r="GF34" s="2359"/>
      <c r="GG34" s="2359"/>
      <c r="GH34" s="2359"/>
      <c r="GI34" s="2359"/>
      <c r="GJ34" s="2359"/>
      <c r="GK34" s="2359"/>
      <c r="GL34" s="2359"/>
      <c r="GM34" s="2359"/>
      <c r="GN34" s="2359"/>
      <c r="GO34" s="2359"/>
      <c r="GP34" s="2359"/>
      <c r="GQ34" s="2359"/>
      <c r="GR34" s="2359"/>
      <c r="GS34" s="2359"/>
      <c r="GT34" s="2359"/>
      <c r="GU34" s="2359"/>
      <c r="GV34" s="2359"/>
      <c r="GW34" s="2359"/>
      <c r="GX34" s="2359"/>
      <c r="GY34" s="2359"/>
      <c r="GZ34" s="2359"/>
      <c r="HA34" s="2359"/>
      <c r="HB34" s="2359"/>
      <c r="HC34" s="2359"/>
      <c r="HD34" s="2359"/>
      <c r="HE34" s="2359"/>
      <c r="HF34" s="2359"/>
      <c r="HG34" s="2359"/>
      <c r="HH34" s="2359"/>
      <c r="HI34" s="2359"/>
      <c r="HJ34" s="2359"/>
      <c r="HK34" s="2359"/>
      <c r="HL34" s="2359"/>
      <c r="HM34" s="2359"/>
      <c r="HN34" s="2359"/>
      <c r="HO34" s="2359"/>
      <c r="HP34" s="2359"/>
      <c r="HQ34" s="2359"/>
      <c r="HR34" s="2359"/>
      <c r="HS34" s="2359"/>
      <c r="HT34" s="2359"/>
      <c r="HU34" s="2359"/>
      <c r="HV34" s="2359"/>
      <c r="HW34" s="2359"/>
      <c r="HX34" s="2359"/>
      <c r="HY34" s="2359"/>
      <c r="HZ34" s="2359"/>
      <c r="IA34" s="2359"/>
      <c r="IB34" s="2359"/>
      <c r="IC34" s="2359"/>
      <c r="ID34" s="2359"/>
      <c r="IE34" s="2359"/>
      <c r="IF34" s="2359"/>
      <c r="IG34" s="2359"/>
      <c r="IH34" s="2359"/>
      <c r="II34" s="2359"/>
      <c r="IJ34" s="2359"/>
      <c r="IK34" s="2359"/>
      <c r="IL34" s="2359"/>
      <c r="IM34" s="2359"/>
      <c r="IN34" s="2359"/>
      <c r="IO34" s="2359"/>
      <c r="IP34" s="2359"/>
      <c r="IQ34" s="2359"/>
      <c r="IR34" s="2359"/>
      <c r="IS34" s="2359"/>
      <c r="IT34" s="2359"/>
      <c r="IU34" s="2359"/>
      <c r="IV34" s="2359"/>
      <c r="IW34" s="2359"/>
      <c r="IX34" s="2359"/>
      <c r="IY34" s="2359"/>
      <c r="IZ34" s="2359"/>
      <c r="JA34" s="2359"/>
      <c r="JB34" s="2359"/>
      <c r="JC34" s="2359"/>
      <c r="JD34" s="2359"/>
      <c r="JE34" s="2359"/>
      <c r="JF34" s="2359"/>
      <c r="JG34" s="2359"/>
      <c r="JH34" s="2359"/>
      <c r="JI34" s="2359"/>
      <c r="JJ34" s="2359"/>
      <c r="JK34" s="2359"/>
      <c r="JL34" s="2359"/>
      <c r="JM34" s="2359"/>
      <c r="JN34" s="2359"/>
      <c r="JO34" s="2359"/>
      <c r="JP34" s="2359"/>
      <c r="JQ34" s="2359"/>
      <c r="JR34" s="2359"/>
      <c r="JS34" s="2359"/>
      <c r="JT34" s="2359"/>
      <c r="JU34" s="2359"/>
      <c r="JV34" s="2359"/>
      <c r="JW34" s="2359"/>
      <c r="JX34" s="2359"/>
      <c r="JY34" s="2359"/>
      <c r="JZ34" s="2359"/>
      <c r="KA34" s="2359"/>
      <c r="KB34" s="2359"/>
      <c r="KC34" s="2359"/>
      <c r="KD34" s="2359"/>
      <c r="KE34" s="2359"/>
      <c r="KF34" s="2359"/>
      <c r="KG34" s="2359"/>
      <c r="KH34" s="2359"/>
      <c r="KI34" s="2359"/>
      <c r="KJ34" s="2359"/>
      <c r="KK34" s="2359"/>
      <c r="KL34" s="2359"/>
      <c r="KM34" s="2359"/>
      <c r="KN34" s="2359"/>
      <c r="KO34" s="2359"/>
      <c r="KP34" s="2359"/>
      <c r="KQ34" s="2359"/>
      <c r="KR34" s="2359"/>
      <c r="KS34" s="2359"/>
      <c r="KT34" s="2359"/>
      <c r="KU34" s="2359"/>
      <c r="KV34" s="2359"/>
      <c r="KW34" s="2359"/>
      <c r="KX34" s="2359"/>
      <c r="KY34" s="2359"/>
      <c r="KZ34" s="2359"/>
      <c r="LA34" s="2359"/>
      <c r="LB34" s="2359"/>
      <c r="LC34" s="2359"/>
      <c r="LD34" s="2359"/>
      <c r="LE34" s="2359"/>
      <c r="LF34" s="2359"/>
      <c r="LG34" s="2359"/>
      <c r="LH34" s="2359"/>
      <c r="LI34" s="2359"/>
      <c r="LJ34" s="2359"/>
      <c r="LK34" s="2359"/>
      <c r="LL34" s="2359"/>
      <c r="LM34" s="2359"/>
      <c r="LN34" s="2359"/>
      <c r="LO34" s="2359"/>
      <c r="LP34" s="2359"/>
      <c r="LQ34" s="2359"/>
      <c r="LR34" s="2359"/>
      <c r="LS34" s="2359"/>
      <c r="LT34" s="2359"/>
      <c r="LU34" s="2359"/>
      <c r="LV34" s="2359"/>
      <c r="LW34" s="2359"/>
      <c r="LX34" s="2359"/>
      <c r="LY34" s="2359"/>
      <c r="LZ34" s="2359"/>
      <c r="MA34" s="2359"/>
      <c r="MB34" s="2359"/>
      <c r="MC34" s="2359"/>
      <c r="MD34" s="2359"/>
      <c r="ME34" s="2359"/>
      <c r="MF34" s="2359"/>
      <c r="MG34" s="2359"/>
      <c r="MH34" s="2359"/>
      <c r="MI34" s="2359"/>
      <c r="MJ34" s="2359"/>
      <c r="MK34" s="2359"/>
      <c r="ML34" s="2359"/>
      <c r="MM34" s="2359"/>
      <c r="MN34" s="2359"/>
      <c r="MO34" s="2359"/>
      <c r="MP34" s="2359"/>
      <c r="MQ34" s="2359"/>
      <c r="MR34" s="2359"/>
      <c r="MS34" s="2359"/>
      <c r="MT34" s="2359"/>
      <c r="MU34" s="2359"/>
      <c r="MV34" s="2359"/>
      <c r="MW34" s="2359"/>
      <c r="MX34" s="2359"/>
      <c r="MY34" s="2359"/>
      <c r="MZ34" s="2359"/>
      <c r="NA34" s="2359"/>
      <c r="NB34" s="2359"/>
      <c r="NC34" s="2359"/>
      <c r="ND34" s="2359"/>
      <c r="NE34" s="2359"/>
      <c r="NF34" s="2359"/>
      <c r="NG34" s="2359"/>
      <c r="NH34" s="2359"/>
      <c r="NI34" s="2359"/>
      <c r="NJ34" s="2359"/>
      <c r="NK34" s="2359"/>
      <c r="NL34" s="2359"/>
      <c r="NM34" s="2359"/>
      <c r="NN34" s="2359"/>
      <c r="NO34" s="2359"/>
      <c r="NP34" s="2359"/>
      <c r="NQ34" s="2359"/>
      <c r="NR34" s="2359"/>
      <c r="NS34" s="2359"/>
      <c r="NT34" s="2359"/>
      <c r="NU34" s="2359"/>
      <c r="NV34" s="2359"/>
      <c r="NW34" s="2359"/>
      <c r="NX34" s="2359"/>
      <c r="NY34" s="2359"/>
      <c r="NZ34" s="2359"/>
      <c r="OA34" s="2359"/>
      <c r="OB34" s="2359"/>
      <c r="OC34" s="2359"/>
      <c r="OD34" s="2359"/>
      <c r="OE34" s="2359"/>
      <c r="OF34" s="2359"/>
      <c r="OG34" s="2359"/>
      <c r="OH34" s="2359"/>
      <c r="OI34" s="2359"/>
      <c r="OJ34" s="2359"/>
      <c r="OK34" s="2359"/>
      <c r="OL34" s="2359"/>
      <c r="OM34" s="2359"/>
      <c r="ON34" s="2359"/>
      <c r="OO34" s="2359"/>
      <c r="OP34" s="2359"/>
      <c r="OQ34" s="2359"/>
      <c r="OR34" s="2359"/>
      <c r="OS34" s="2359"/>
      <c r="OT34" s="2359"/>
      <c r="OU34" s="2359"/>
      <c r="OV34" s="2359"/>
      <c r="OW34" s="2359"/>
      <c r="OX34" s="2359"/>
      <c r="OY34" s="2359"/>
      <c r="OZ34" s="2359"/>
      <c r="PA34" s="2359"/>
      <c r="PB34" s="2359"/>
      <c r="PC34" s="2359"/>
      <c r="PD34" s="2359"/>
      <c r="PE34" s="2359"/>
      <c r="PF34" s="2359"/>
      <c r="PG34" s="2359"/>
      <c r="PH34" s="2359"/>
      <c r="PI34" s="2359"/>
      <c r="PJ34" s="2359"/>
      <c r="PK34" s="2359"/>
      <c r="PL34" s="2359"/>
      <c r="PM34" s="2359"/>
      <c r="PN34" s="2359"/>
      <c r="PO34" s="2359"/>
      <c r="PP34" s="2359"/>
      <c r="PQ34" s="2359"/>
      <c r="PR34" s="2359"/>
      <c r="PS34" s="2359"/>
      <c r="PT34" s="2359"/>
      <c r="PU34" s="2359"/>
      <c r="PV34" s="2359"/>
      <c r="PW34" s="2359"/>
      <c r="PX34" s="2359"/>
      <c r="PY34" s="2359"/>
      <c r="PZ34" s="2359"/>
      <c r="QA34" s="2359"/>
      <c r="QB34" s="2359"/>
      <c r="QC34" s="2359"/>
      <c r="QD34" s="2359"/>
      <c r="QE34" s="2359"/>
      <c r="QF34" s="2359"/>
      <c r="QG34" s="2359"/>
      <c r="QH34" s="2359"/>
      <c r="QI34" s="2359"/>
      <c r="QJ34" s="2359"/>
      <c r="QK34" s="2359"/>
      <c r="QL34" s="2359"/>
      <c r="QM34" s="2359"/>
      <c r="QN34" s="2359"/>
      <c r="QO34" s="2359"/>
      <c r="QP34" s="2359"/>
      <c r="QQ34" s="2359"/>
      <c r="QR34" s="2359"/>
      <c r="QS34" s="2359"/>
      <c r="QT34" s="2359"/>
      <c r="QU34" s="2359"/>
      <c r="QV34" s="2359"/>
      <c r="QW34" s="2359"/>
      <c r="QX34" s="2359"/>
      <c r="QY34" s="2359"/>
      <c r="QZ34" s="2359"/>
      <c r="RA34" s="2359"/>
      <c r="RB34" s="2359"/>
      <c r="RC34" s="2359"/>
      <c r="RD34" s="2359"/>
      <c r="RE34" s="2359"/>
      <c r="RF34" s="2359"/>
      <c r="RG34" s="2359"/>
      <c r="RH34" s="2359"/>
      <c r="RI34" s="2359"/>
      <c r="RJ34" s="2359"/>
      <c r="RK34" s="2359"/>
      <c r="RL34" s="2359"/>
      <c r="RM34" s="2359"/>
      <c r="RN34" s="2359"/>
      <c r="RO34" s="2359"/>
      <c r="RP34" s="2359"/>
      <c r="RQ34" s="2359"/>
      <c r="RR34" s="2359"/>
      <c r="RS34" s="2359"/>
      <c r="RT34" s="2359"/>
      <c r="RU34" s="2359"/>
      <c r="RV34" s="2359"/>
      <c r="RW34" s="2359"/>
      <c r="RX34" s="2359"/>
      <c r="RY34" s="2359"/>
      <c r="RZ34" s="2359"/>
      <c r="SA34" s="2359"/>
      <c r="SB34" s="2359"/>
      <c r="SC34" s="2359"/>
      <c r="SD34" s="2359"/>
      <c r="SE34" s="2359"/>
      <c r="SF34" s="2359"/>
      <c r="SG34" s="2359"/>
      <c r="SH34" s="2359"/>
      <c r="SI34" s="2359"/>
      <c r="SJ34" s="2359"/>
      <c r="SK34" s="2359"/>
      <c r="SL34" s="2359"/>
      <c r="SM34" s="2359"/>
      <c r="SN34" s="2359"/>
      <c r="SO34" s="2359"/>
      <c r="SP34" s="2359"/>
      <c r="SQ34" s="2359"/>
      <c r="SR34" s="2359"/>
      <c r="SS34" s="2359"/>
      <c r="ST34" s="2359"/>
      <c r="SU34" s="2359"/>
      <c r="SV34" s="2359"/>
      <c r="SW34" s="2359"/>
      <c r="SX34" s="2359"/>
      <c r="SY34" s="2359"/>
      <c r="SZ34" s="2359"/>
      <c r="TA34" s="2359"/>
      <c r="TB34" s="2359"/>
      <c r="TC34" s="2359"/>
      <c r="TD34" s="2359"/>
      <c r="TE34" s="2359"/>
      <c r="TF34" s="2359"/>
      <c r="TG34" s="2359"/>
      <c r="TH34" s="2359"/>
      <c r="TI34" s="2359"/>
      <c r="TJ34" s="2359"/>
      <c r="TK34" s="2359"/>
      <c r="TL34" s="2359"/>
      <c r="TM34" s="2359"/>
      <c r="TN34" s="2359"/>
      <c r="TO34" s="2359"/>
      <c r="TP34" s="2359"/>
      <c r="TQ34" s="2359"/>
      <c r="TR34" s="2359"/>
      <c r="TS34" s="2359"/>
      <c r="TT34" s="2359"/>
      <c r="TU34" s="2359"/>
      <c r="TV34" s="2359"/>
      <c r="TW34" s="2359"/>
      <c r="TX34" s="2359"/>
      <c r="TY34" s="2359"/>
      <c r="TZ34" s="2359"/>
      <c r="UA34" s="2359"/>
      <c r="UB34" s="2359"/>
      <c r="UC34" s="2359"/>
      <c r="UD34" s="2359"/>
      <c r="UE34" s="2359"/>
      <c r="UF34" s="2359"/>
      <c r="UG34" s="2359"/>
      <c r="UH34" s="2359"/>
      <c r="UI34" s="2359"/>
      <c r="UJ34" s="2359"/>
      <c r="UK34" s="2359"/>
      <c r="UL34" s="2359"/>
      <c r="UM34" s="2359"/>
      <c r="UN34" s="2359"/>
      <c r="UO34" s="2359"/>
      <c r="UP34" s="2359"/>
      <c r="UQ34" s="2359"/>
      <c r="UR34" s="2359"/>
      <c r="US34" s="2359"/>
      <c r="UT34" s="2359"/>
      <c r="UU34" s="2359"/>
      <c r="UV34" s="2359"/>
      <c r="UW34" s="2359"/>
      <c r="UX34" s="2359"/>
      <c r="UY34" s="2359"/>
      <c r="UZ34" s="2359"/>
      <c r="VA34" s="2359"/>
      <c r="VB34" s="2359"/>
      <c r="VC34" s="2359"/>
      <c r="VD34" s="2359"/>
      <c r="VE34" s="2359"/>
      <c r="VF34" s="2359"/>
      <c r="VG34" s="2359"/>
      <c r="VH34" s="2359"/>
      <c r="VI34" s="2359"/>
      <c r="VJ34" s="2359"/>
      <c r="VK34" s="2359"/>
      <c r="VL34" s="2359"/>
      <c r="VM34" s="2359"/>
      <c r="VN34" s="2359"/>
      <c r="VO34" s="2359"/>
      <c r="VP34" s="2359"/>
      <c r="VQ34" s="2359"/>
      <c r="VR34" s="2359"/>
      <c r="VS34" s="2359"/>
      <c r="VT34" s="2359"/>
      <c r="VU34" s="2359"/>
      <c r="VV34" s="2359"/>
      <c r="VW34" s="2359"/>
      <c r="VX34" s="2359"/>
      <c r="VY34" s="2359"/>
      <c r="VZ34" s="2359"/>
      <c r="WA34" s="2359"/>
      <c r="WB34" s="2359"/>
      <c r="WC34" s="2359"/>
      <c r="WD34" s="2359"/>
      <c r="WE34" s="2359"/>
      <c r="WF34" s="2359"/>
      <c r="WG34" s="2359"/>
      <c r="WH34" s="2359"/>
      <c r="WI34" s="2359"/>
      <c r="WJ34" s="2359"/>
      <c r="WK34" s="2359"/>
      <c r="WL34" s="2359"/>
      <c r="WM34" s="2359"/>
      <c r="WN34" s="2359"/>
      <c r="WO34" s="2359"/>
      <c r="WP34" s="2359"/>
      <c r="WQ34" s="2359"/>
      <c r="WR34" s="2359"/>
      <c r="WS34" s="2359"/>
      <c r="WT34" s="2359"/>
      <c r="WU34" s="2359"/>
      <c r="WV34" s="2359"/>
      <c r="WW34" s="2359"/>
      <c r="WX34" s="2359"/>
      <c r="WY34" s="2359"/>
      <c r="WZ34" s="2359"/>
      <c r="XA34" s="2359"/>
      <c r="XB34" s="2359"/>
      <c r="XC34" s="2359"/>
      <c r="XD34" s="2359"/>
      <c r="XE34" s="2359"/>
      <c r="XF34" s="2359"/>
      <c r="XG34" s="2359"/>
      <c r="XH34" s="2359"/>
      <c r="XI34" s="2359"/>
      <c r="XJ34" s="2359"/>
      <c r="XK34" s="2359"/>
      <c r="XL34" s="2359"/>
      <c r="XM34" s="2359"/>
      <c r="XN34" s="2359"/>
      <c r="XO34" s="2359"/>
      <c r="XP34" s="2359"/>
      <c r="XQ34" s="2359"/>
      <c r="XR34" s="2359"/>
      <c r="XS34" s="2359"/>
      <c r="XT34" s="2359"/>
      <c r="XU34" s="2359"/>
      <c r="XV34" s="2359"/>
      <c r="XW34" s="2359"/>
      <c r="XX34" s="2359"/>
      <c r="XY34" s="2359"/>
      <c r="XZ34" s="2359"/>
      <c r="YA34" s="2359"/>
      <c r="YB34" s="2359"/>
      <c r="YC34" s="2359"/>
      <c r="YD34" s="2359"/>
      <c r="YE34" s="2359"/>
      <c r="YF34" s="2359"/>
      <c r="YG34" s="2359"/>
      <c r="YH34" s="2359"/>
      <c r="YI34" s="2359"/>
      <c r="YJ34" s="2359"/>
      <c r="YK34" s="2359"/>
      <c r="YL34" s="2359"/>
      <c r="YM34" s="2359"/>
      <c r="YN34" s="2359"/>
      <c r="YO34" s="2359"/>
      <c r="YP34" s="2359"/>
      <c r="YQ34" s="2359"/>
      <c r="YR34" s="2359"/>
      <c r="YS34" s="2359"/>
      <c r="YT34" s="2359"/>
      <c r="YU34" s="2359"/>
      <c r="YV34" s="2359"/>
      <c r="YW34" s="2359"/>
      <c r="YX34" s="2359"/>
      <c r="YY34" s="2359"/>
      <c r="YZ34" s="2359"/>
      <c r="ZA34" s="2359"/>
      <c r="ZB34" s="2359"/>
      <c r="ZC34" s="2359"/>
      <c r="ZD34" s="2359"/>
      <c r="ZE34" s="2359"/>
      <c r="ZF34" s="2359"/>
      <c r="ZG34" s="2359"/>
      <c r="ZH34" s="2359"/>
      <c r="ZI34" s="2359"/>
      <c r="ZJ34" s="2359"/>
      <c r="ZK34" s="2359"/>
      <c r="ZL34" s="2359"/>
      <c r="ZM34" s="2359"/>
      <c r="ZN34" s="2359"/>
      <c r="ZO34" s="2359"/>
      <c r="ZP34" s="2359"/>
      <c r="ZQ34" s="2359"/>
      <c r="ZR34" s="2359"/>
      <c r="ZS34" s="2359"/>
      <c r="ZT34" s="2359"/>
      <c r="ZU34" s="2359"/>
      <c r="ZV34" s="2359"/>
      <c r="ZW34" s="2359"/>
      <c r="ZX34" s="2359"/>
      <c r="ZY34" s="2359"/>
      <c r="ZZ34" s="2359"/>
      <c r="AAA34" s="2359"/>
      <c r="AAB34" s="2359"/>
      <c r="AAC34" s="2359"/>
      <c r="AAD34" s="2359"/>
      <c r="AAE34" s="2359"/>
      <c r="AAF34" s="2359"/>
      <c r="AAG34" s="2359"/>
      <c r="AAH34" s="2359"/>
      <c r="AAI34" s="2359"/>
      <c r="AAJ34" s="2359"/>
      <c r="AAK34" s="2359"/>
      <c r="AAL34" s="2359"/>
      <c r="AAM34" s="2359"/>
      <c r="AAN34" s="2359"/>
      <c r="AAO34" s="2359"/>
      <c r="AAP34" s="2359"/>
      <c r="AAQ34" s="2359"/>
      <c r="AAR34" s="2359"/>
      <c r="AAS34" s="2359"/>
      <c r="AAT34" s="2359"/>
      <c r="AAU34" s="2359"/>
      <c r="AAV34" s="2359"/>
      <c r="AAW34" s="2359"/>
      <c r="AAX34" s="2359"/>
      <c r="AAY34" s="2359"/>
      <c r="AAZ34" s="2359"/>
      <c r="ABA34" s="2359"/>
      <c r="ABB34" s="2359"/>
      <c r="ABC34" s="2359"/>
      <c r="ABD34" s="2359"/>
      <c r="ABE34" s="2359"/>
      <c r="ABF34" s="2359"/>
      <c r="ABG34" s="2359"/>
      <c r="ABH34" s="2359"/>
      <c r="ABI34" s="2359"/>
      <c r="ABJ34" s="2359"/>
      <c r="ABK34" s="2359"/>
      <c r="ABL34" s="2359"/>
      <c r="ABM34" s="2359"/>
      <c r="ABN34" s="2359"/>
      <c r="ABO34" s="2359"/>
      <c r="ABP34" s="2359"/>
      <c r="ABQ34" s="2359"/>
      <c r="ABR34" s="2359"/>
      <c r="ABS34" s="2359"/>
      <c r="ABT34" s="2359"/>
      <c r="ABU34" s="2359"/>
      <c r="ABV34" s="2359"/>
      <c r="ABW34" s="2359"/>
      <c r="ABX34" s="2359"/>
      <c r="ABY34" s="2359"/>
      <c r="ABZ34" s="2359"/>
      <c r="ACA34" s="2359"/>
      <c r="ACB34" s="2359"/>
      <c r="ACC34" s="2359"/>
      <c r="ACD34" s="2359"/>
      <c r="ACE34" s="2359"/>
      <c r="ACF34" s="2359"/>
      <c r="ACG34" s="2359"/>
      <c r="ACH34" s="2359"/>
      <c r="ACI34" s="2359"/>
      <c r="ACJ34" s="2359"/>
      <c r="ACK34" s="2359"/>
      <c r="ACL34" s="2359"/>
      <c r="ACM34" s="2359"/>
      <c r="ACN34" s="2359"/>
      <c r="ACO34" s="2359"/>
      <c r="ACP34" s="2359"/>
      <c r="ACQ34" s="2359"/>
      <c r="ACR34" s="2359"/>
      <c r="ACS34" s="2359"/>
      <c r="ACT34" s="2359"/>
      <c r="ACU34" s="2359"/>
      <c r="ACV34" s="2359"/>
      <c r="ACW34" s="2359"/>
      <c r="ACX34" s="2359"/>
      <c r="ACY34" s="2359"/>
      <c r="ACZ34" s="2359"/>
      <c r="ADA34" s="2359"/>
      <c r="ADB34" s="2359"/>
      <c r="ADC34" s="2359"/>
      <c r="ADD34" s="2359"/>
      <c r="ADE34" s="2359"/>
      <c r="ADF34" s="2359"/>
      <c r="ADG34" s="2359"/>
      <c r="ADH34" s="2359"/>
      <c r="ADI34" s="2359"/>
      <c r="ADJ34" s="2359"/>
      <c r="ADK34" s="2359"/>
      <c r="ADL34" s="2359"/>
      <c r="ADM34" s="2359"/>
      <c r="ADN34" s="2359"/>
      <c r="ADO34" s="2359"/>
      <c r="ADP34" s="2359"/>
      <c r="ADQ34" s="2359"/>
      <c r="ADR34" s="2359"/>
      <c r="ADS34" s="2359"/>
      <c r="ADT34" s="2359"/>
      <c r="ADU34" s="2359"/>
      <c r="ADV34" s="2359"/>
      <c r="ADW34" s="2359"/>
      <c r="ADX34" s="2359"/>
      <c r="ADY34" s="2359"/>
      <c r="ADZ34" s="2359"/>
      <c r="AEA34" s="2359"/>
      <c r="AEB34" s="2359"/>
      <c r="AEC34" s="2359"/>
      <c r="AED34" s="2359"/>
      <c r="AEE34" s="2359"/>
      <c r="AEF34" s="2359"/>
      <c r="AEG34" s="2359"/>
      <c r="AEH34" s="2359"/>
      <c r="AEI34" s="2359"/>
      <c r="AEJ34" s="2359"/>
      <c r="AEK34" s="2359"/>
      <c r="AEL34" s="2359"/>
      <c r="AEM34" s="2359"/>
      <c r="AEN34" s="2359"/>
      <c r="AEO34" s="2359"/>
      <c r="AEP34" s="2359"/>
      <c r="AEQ34" s="2359"/>
      <c r="AER34" s="2359"/>
      <c r="AES34" s="2359"/>
      <c r="AET34" s="2359"/>
      <c r="AEU34" s="2359"/>
      <c r="AEV34" s="2359"/>
      <c r="AEW34" s="2359"/>
      <c r="AEX34" s="2359"/>
      <c r="AEY34" s="2359"/>
      <c r="AEZ34" s="2359"/>
      <c r="AFA34" s="2359"/>
      <c r="AFB34" s="2359"/>
      <c r="AFC34" s="2359"/>
      <c r="AFD34" s="2359"/>
      <c r="AFE34" s="2359"/>
      <c r="AFF34" s="2359"/>
      <c r="AFG34" s="2359"/>
      <c r="AFH34" s="2359"/>
      <c r="AFI34" s="2359"/>
      <c r="AFJ34" s="2359"/>
      <c r="AFK34" s="2359"/>
      <c r="AFL34" s="2359"/>
      <c r="AFM34" s="2359"/>
      <c r="AFN34" s="2359"/>
      <c r="AFO34" s="2359"/>
      <c r="AFP34" s="2359"/>
      <c r="AFQ34" s="2359"/>
      <c r="AFR34" s="2359"/>
      <c r="AFS34" s="2359"/>
      <c r="AFT34" s="2359"/>
      <c r="AFU34" s="2359"/>
      <c r="AFV34" s="2359"/>
      <c r="AFW34" s="2359"/>
      <c r="AFX34" s="2359"/>
      <c r="AFY34" s="2359"/>
      <c r="AFZ34" s="2359"/>
      <c r="AGA34" s="2359"/>
      <c r="AGB34" s="2359"/>
      <c r="AGC34" s="2359"/>
      <c r="AGD34" s="2359"/>
      <c r="AGE34" s="2359"/>
      <c r="AGF34" s="2359"/>
      <c r="AGG34" s="2359"/>
      <c r="AGH34" s="2359"/>
      <c r="AGI34" s="2359"/>
      <c r="AGJ34" s="2359"/>
      <c r="AGK34" s="2359"/>
      <c r="AGL34" s="2359"/>
      <c r="AGM34" s="2359"/>
      <c r="AGN34" s="2359"/>
      <c r="AGO34" s="2359"/>
      <c r="AGP34" s="2359"/>
      <c r="AGQ34" s="2359"/>
      <c r="AGR34" s="2359"/>
      <c r="AGS34" s="2359"/>
      <c r="AGT34" s="2359"/>
      <c r="AGU34" s="2359"/>
      <c r="AGV34" s="2359"/>
      <c r="AGW34" s="2359"/>
      <c r="AGX34" s="2359"/>
      <c r="AGY34" s="2359"/>
      <c r="AGZ34" s="2359"/>
      <c r="AHA34" s="2359"/>
      <c r="AHB34" s="2359"/>
      <c r="AHC34" s="2359"/>
      <c r="AHD34" s="2359"/>
      <c r="AHE34" s="2359"/>
      <c r="AHF34" s="2359"/>
      <c r="AHG34" s="2359"/>
      <c r="AHH34" s="2359"/>
      <c r="AHI34" s="2359"/>
      <c r="AHJ34" s="2359"/>
      <c r="AHK34" s="2359"/>
      <c r="AHL34" s="2359"/>
      <c r="AHM34" s="2359"/>
      <c r="AHN34" s="2359"/>
      <c r="AHO34" s="2359"/>
      <c r="AHP34" s="2359"/>
      <c r="AHQ34" s="2359"/>
      <c r="AHR34" s="2359"/>
      <c r="AHS34" s="2359"/>
      <c r="AHT34" s="2359"/>
      <c r="AHU34" s="2359"/>
      <c r="AHV34" s="2359"/>
      <c r="AHW34" s="2359"/>
      <c r="AHX34" s="2359"/>
      <c r="AHY34" s="2359"/>
      <c r="AHZ34" s="2359"/>
      <c r="AIA34" s="2359"/>
      <c r="AIB34" s="2359"/>
      <c r="AIC34" s="2359"/>
      <c r="AID34" s="2359"/>
      <c r="AIE34" s="2359"/>
      <c r="AIF34" s="2359"/>
      <c r="AIG34" s="2359"/>
      <c r="AIH34" s="2359"/>
      <c r="AII34" s="2359"/>
      <c r="AIJ34" s="2359"/>
      <c r="AIK34" s="2359"/>
      <c r="AIL34" s="2359"/>
      <c r="AIM34" s="2359"/>
      <c r="AIN34" s="2359"/>
      <c r="AIO34" s="2359"/>
      <c r="AIP34" s="2359"/>
      <c r="AIQ34" s="2359"/>
      <c r="AIR34" s="2359"/>
      <c r="AIS34" s="2359"/>
      <c r="AIT34" s="2359"/>
      <c r="AIU34" s="2359"/>
      <c r="AIV34" s="2359"/>
      <c r="AIW34" s="2359"/>
      <c r="AIX34" s="2359"/>
      <c r="AIY34" s="2359"/>
      <c r="AIZ34" s="2359"/>
      <c r="AJA34" s="2359"/>
      <c r="AJB34" s="2359"/>
      <c r="AJC34" s="2359"/>
      <c r="AJD34" s="2359"/>
      <c r="AJE34" s="2359"/>
      <c r="AJF34" s="2359"/>
      <c r="AJG34" s="2359"/>
      <c r="AJH34" s="2359"/>
      <c r="AJI34" s="2359"/>
      <c r="AJJ34" s="2359"/>
      <c r="AJK34" s="2359"/>
      <c r="AJL34" s="2359"/>
      <c r="AJM34" s="2359"/>
      <c r="AJN34" s="2359"/>
      <c r="AJO34" s="2359"/>
      <c r="AJP34" s="2359"/>
      <c r="AJQ34" s="2359"/>
      <c r="AJR34" s="2359"/>
      <c r="AJS34" s="2359"/>
      <c r="AJT34" s="2359"/>
      <c r="AJU34" s="2359"/>
      <c r="AJV34" s="2359"/>
      <c r="AJW34" s="2359"/>
      <c r="AJX34" s="2359"/>
      <c r="AJY34" s="2359"/>
      <c r="AJZ34" s="2359"/>
      <c r="AKA34" s="2359"/>
      <c r="AKB34" s="2359"/>
      <c r="AKC34" s="2359"/>
      <c r="AKD34" s="2359"/>
      <c r="AKE34" s="2359"/>
      <c r="AKF34" s="2359"/>
      <c r="AKG34" s="2359"/>
      <c r="AKH34" s="2359"/>
      <c r="AKI34" s="2359"/>
      <c r="AKJ34" s="2359"/>
      <c r="AKK34" s="2359"/>
      <c r="AKL34" s="2359"/>
      <c r="AKM34" s="2359"/>
      <c r="AKN34" s="2359"/>
      <c r="AKO34" s="2359"/>
      <c r="AKP34" s="2359"/>
      <c r="AKQ34" s="2359"/>
      <c r="AKR34" s="2359"/>
      <c r="AKS34" s="2359"/>
      <c r="AKT34" s="2359"/>
      <c r="AKU34" s="2359"/>
      <c r="AKV34" s="2359"/>
      <c r="AKW34" s="2359"/>
      <c r="AKX34" s="2359"/>
      <c r="AKY34" s="2359"/>
      <c r="AKZ34" s="2359"/>
      <c r="ALA34" s="2359"/>
      <c r="ALB34" s="2359"/>
      <c r="ALC34" s="2359"/>
      <c r="ALD34" s="2359"/>
      <c r="ALE34" s="2359"/>
      <c r="ALF34" s="2359"/>
      <c r="ALG34" s="2359"/>
      <c r="ALH34" s="2359"/>
      <c r="ALI34" s="2359"/>
      <c r="ALJ34" s="2359"/>
      <c r="ALK34" s="2359"/>
      <c r="ALL34" s="2359"/>
      <c r="ALM34" s="2359"/>
      <c r="ALN34" s="2359"/>
      <c r="ALO34" s="2359"/>
      <c r="ALP34" s="2359"/>
      <c r="ALQ34" s="2359"/>
      <c r="ALR34" s="2359"/>
      <c r="ALS34" s="2359"/>
      <c r="ALT34" s="2359"/>
      <c r="ALU34" s="2359"/>
      <c r="ALV34" s="2359"/>
      <c r="ALW34" s="2359"/>
      <c r="ALX34" s="2359"/>
      <c r="ALY34" s="2359"/>
      <c r="ALZ34" s="2359"/>
      <c r="AMA34" s="2359"/>
      <c r="AMB34" s="2359"/>
      <c r="AMC34" s="2359"/>
      <c r="AMD34" s="2359"/>
      <c r="AME34" s="2359"/>
      <c r="AMF34" s="2359"/>
      <c r="AMG34" s="2359"/>
      <c r="AMH34" s="2359"/>
      <c r="AMI34" s="2359"/>
      <c r="AMJ34" s="2359"/>
      <c r="AMK34" s="2359"/>
      <c r="AML34" s="2359"/>
      <c r="AMM34" s="2359"/>
      <c r="AMN34" s="2359"/>
      <c r="AMO34" s="2359"/>
      <c r="AMP34" s="2359"/>
      <c r="AMQ34" s="2359"/>
      <c r="AMR34" s="2359"/>
      <c r="AMS34" s="2359"/>
      <c r="AMT34" s="2359"/>
      <c r="AMU34" s="2359"/>
      <c r="AMV34" s="2359"/>
      <c r="AMW34" s="2359"/>
      <c r="AMX34" s="2359"/>
      <c r="AMY34" s="2359"/>
      <c r="AMZ34" s="2359"/>
      <c r="ANA34" s="2359"/>
      <c r="ANB34" s="2359"/>
      <c r="ANC34" s="2359"/>
      <c r="AND34" s="2359"/>
      <c r="ANE34" s="2359"/>
      <c r="ANF34" s="2359"/>
      <c r="ANG34" s="2359"/>
      <c r="ANH34" s="2359"/>
      <c r="ANI34" s="2359"/>
      <c r="ANJ34" s="2359"/>
      <c r="ANK34" s="2359"/>
      <c r="ANL34" s="2359"/>
      <c r="ANM34" s="2359"/>
      <c r="ANN34" s="2359"/>
      <c r="ANO34" s="2359"/>
      <c r="ANP34" s="2359"/>
      <c r="ANQ34" s="2359"/>
      <c r="ANR34" s="2359"/>
      <c r="ANS34" s="2359"/>
      <c r="ANT34" s="2359"/>
      <c r="ANU34" s="2359"/>
      <c r="ANV34" s="2359"/>
      <c r="ANW34" s="2359"/>
      <c r="ANX34" s="2359"/>
      <c r="ANY34" s="2359"/>
      <c r="ANZ34" s="2359"/>
      <c r="AOA34" s="2359"/>
      <c r="AOB34" s="2359"/>
      <c r="AOC34" s="2359"/>
      <c r="AOD34" s="2359"/>
      <c r="AOE34" s="2359"/>
      <c r="AOF34" s="2359"/>
      <c r="AOG34" s="2359"/>
      <c r="AOH34" s="2359"/>
      <c r="AOI34" s="2359"/>
      <c r="AOJ34" s="2359"/>
      <c r="AOK34" s="2359"/>
      <c r="AOL34" s="2359"/>
      <c r="AOM34" s="2359"/>
      <c r="AON34" s="2359"/>
      <c r="AOO34" s="2359"/>
      <c r="AOP34" s="2359"/>
      <c r="AOQ34" s="2359"/>
      <c r="AOR34" s="2359"/>
      <c r="AOS34" s="2359"/>
      <c r="AOT34" s="2359"/>
      <c r="AOU34" s="2359"/>
      <c r="AOV34" s="2359"/>
      <c r="AOW34" s="2359"/>
      <c r="AOX34" s="2359"/>
      <c r="AOY34" s="2359"/>
      <c r="AOZ34" s="2359"/>
      <c r="APA34" s="2359"/>
      <c r="APB34" s="2359"/>
      <c r="APC34" s="2359"/>
      <c r="APD34" s="2359"/>
      <c r="APE34" s="2359"/>
      <c r="APF34" s="2359"/>
      <c r="APG34" s="2359"/>
      <c r="APH34" s="2359"/>
      <c r="API34" s="2359"/>
      <c r="APJ34" s="2359"/>
      <c r="APK34" s="2359"/>
      <c r="APL34" s="2359"/>
      <c r="APM34" s="2359"/>
      <c r="APN34" s="2359"/>
      <c r="APO34" s="2359"/>
      <c r="APP34" s="2359"/>
      <c r="APQ34" s="2359"/>
      <c r="APR34" s="2359"/>
      <c r="APS34" s="2359"/>
      <c r="APT34" s="2359"/>
      <c r="APU34" s="2359"/>
      <c r="APV34" s="2359"/>
      <c r="APW34" s="2359"/>
      <c r="APX34" s="2359"/>
      <c r="APY34" s="2359"/>
      <c r="APZ34" s="2359"/>
      <c r="AQA34" s="2359"/>
      <c r="AQB34" s="2359"/>
      <c r="AQC34" s="2359"/>
      <c r="AQD34" s="2359"/>
      <c r="AQE34" s="2359"/>
      <c r="AQF34" s="2359"/>
      <c r="AQG34" s="2359"/>
      <c r="AQH34" s="2359"/>
      <c r="AQI34" s="2359"/>
      <c r="AQJ34" s="2359"/>
      <c r="AQK34" s="2359"/>
      <c r="AQL34" s="2359"/>
      <c r="AQM34" s="2359"/>
      <c r="AQN34" s="2359"/>
      <c r="AQO34" s="2359"/>
      <c r="AQP34" s="2359"/>
      <c r="AQQ34" s="2359"/>
      <c r="AQR34" s="2359"/>
      <c r="AQS34" s="2359"/>
      <c r="AQT34" s="2359"/>
      <c r="AQU34" s="2359"/>
      <c r="AQV34" s="2359"/>
      <c r="AQW34" s="2359"/>
      <c r="AQX34" s="2359"/>
      <c r="AQY34" s="2359"/>
      <c r="AQZ34" s="2359"/>
      <c r="ARA34" s="2359"/>
      <c r="ARB34" s="2359"/>
      <c r="ARC34" s="2359"/>
      <c r="ARD34" s="2359"/>
      <c r="ARE34" s="2359"/>
      <c r="ARF34" s="2359"/>
      <c r="ARG34" s="2359"/>
      <c r="ARH34" s="2359"/>
      <c r="ARI34" s="2359"/>
      <c r="ARJ34" s="2359"/>
      <c r="ARK34" s="2359"/>
      <c r="ARL34" s="2359"/>
      <c r="ARM34" s="2359"/>
      <c r="ARN34" s="2359"/>
      <c r="ARO34" s="2359"/>
      <c r="ARP34" s="2359"/>
      <c r="ARQ34" s="2359"/>
      <c r="ARR34" s="2359"/>
      <c r="ARS34" s="2359"/>
      <c r="ART34" s="2359"/>
      <c r="ARU34" s="2359"/>
      <c r="ARV34" s="2359"/>
      <c r="ARW34" s="2359"/>
      <c r="ARX34" s="2359"/>
      <c r="ARY34" s="2359"/>
      <c r="ARZ34" s="2359"/>
      <c r="ASA34" s="2359"/>
      <c r="ASB34" s="2359"/>
      <c r="ASC34" s="2359"/>
      <c r="ASD34" s="2359"/>
      <c r="ASE34" s="2359"/>
      <c r="ASF34" s="2359"/>
      <c r="ASG34" s="2359"/>
      <c r="ASH34" s="2359"/>
      <c r="ASI34" s="2359"/>
      <c r="ASJ34" s="2359"/>
      <c r="ASK34" s="2359"/>
      <c r="ASL34" s="2359"/>
      <c r="ASM34" s="2359"/>
      <c r="ASN34" s="2359"/>
      <c r="ASO34" s="2359"/>
      <c r="ASP34" s="2359"/>
      <c r="ASQ34" s="2359"/>
      <c r="ASR34" s="2359"/>
      <c r="ASS34" s="2359"/>
      <c r="AST34" s="2359"/>
      <c r="ASU34" s="2359"/>
      <c r="ASV34" s="2359"/>
      <c r="ASW34" s="2359"/>
      <c r="ASX34" s="2359"/>
      <c r="ASY34" s="2359"/>
      <c r="ASZ34" s="2359"/>
      <c r="ATA34" s="2359"/>
      <c r="ATB34" s="2359"/>
      <c r="ATC34" s="2359"/>
      <c r="ATD34" s="2359"/>
      <c r="ATE34" s="2359"/>
      <c r="ATF34" s="2359"/>
      <c r="ATG34" s="2359"/>
      <c r="ATH34" s="2359"/>
      <c r="ATI34" s="2359"/>
      <c r="ATJ34" s="2359"/>
      <c r="ATK34" s="2359"/>
      <c r="ATL34" s="2359"/>
      <c r="ATM34" s="2359"/>
      <c r="ATN34" s="2359"/>
      <c r="ATO34" s="2359"/>
      <c r="ATP34" s="2359"/>
      <c r="ATQ34" s="2359"/>
      <c r="ATR34" s="2359"/>
      <c r="ATS34" s="2359"/>
      <c r="ATT34" s="2359"/>
      <c r="ATU34" s="2359"/>
      <c r="ATV34" s="2359"/>
      <c r="ATW34" s="2359"/>
      <c r="ATX34" s="2359"/>
      <c r="ATY34" s="2359"/>
      <c r="ATZ34" s="2359"/>
      <c r="AUA34" s="2359"/>
      <c r="AUB34" s="2359"/>
      <c r="AUC34" s="2359"/>
      <c r="AUD34" s="2359"/>
      <c r="AUE34" s="2359"/>
      <c r="AUF34" s="2359"/>
      <c r="AUG34" s="2359"/>
      <c r="AUH34" s="2359"/>
      <c r="AUI34" s="2359"/>
      <c r="AUJ34" s="2359"/>
      <c r="AUK34" s="2359"/>
      <c r="AUL34" s="2359"/>
      <c r="AUM34" s="2359"/>
      <c r="AUN34" s="2359"/>
      <c r="AUO34" s="2359"/>
      <c r="AUP34" s="2359"/>
      <c r="AUQ34" s="2359"/>
      <c r="AUR34" s="2359"/>
      <c r="AUS34" s="2359"/>
      <c r="AUT34" s="2359"/>
      <c r="AUU34" s="2359"/>
      <c r="AUV34" s="2359"/>
      <c r="AUW34" s="2359"/>
      <c r="AUX34" s="2359"/>
      <c r="AUY34" s="2359"/>
      <c r="AUZ34" s="2359"/>
      <c r="AVA34" s="2359"/>
      <c r="AVB34" s="2359"/>
      <c r="AVC34" s="2359"/>
      <c r="AVD34" s="2359"/>
      <c r="AVE34" s="2359"/>
      <c r="AVF34" s="2359"/>
      <c r="AVG34" s="2359"/>
      <c r="AVH34" s="2359"/>
      <c r="AVI34" s="2359"/>
      <c r="AVJ34" s="2359"/>
      <c r="AVK34" s="2359"/>
      <c r="AVL34" s="2359"/>
      <c r="AVM34" s="2359"/>
      <c r="AVN34" s="2359"/>
      <c r="AVO34" s="2359"/>
      <c r="AVP34" s="2359"/>
      <c r="AVQ34" s="2359"/>
      <c r="AVR34" s="2359"/>
      <c r="AVS34" s="2359"/>
      <c r="AVT34" s="2359"/>
      <c r="AVU34" s="2359"/>
      <c r="AVV34" s="2359"/>
      <c r="AVW34" s="2359"/>
      <c r="AVX34" s="2359"/>
      <c r="AVY34" s="2359"/>
      <c r="AVZ34" s="2359"/>
      <c r="AWA34" s="2359"/>
      <c r="AWB34" s="2359"/>
      <c r="AWC34" s="2359"/>
      <c r="AWD34" s="2359"/>
      <c r="AWE34" s="2359"/>
      <c r="AWF34" s="2359"/>
      <c r="AWG34" s="2359"/>
      <c r="AWH34" s="2359"/>
      <c r="AWI34" s="2359"/>
      <c r="AWJ34" s="2359"/>
      <c r="AWK34" s="2359"/>
      <c r="AWL34" s="2359"/>
      <c r="AWM34" s="2359"/>
      <c r="AWN34" s="2359"/>
      <c r="AWO34" s="2359"/>
      <c r="AWP34" s="2359"/>
      <c r="AWQ34" s="2359"/>
      <c r="AWR34" s="2359"/>
      <c r="AWS34" s="2359"/>
      <c r="AWT34" s="2359"/>
      <c r="AWU34" s="2359"/>
      <c r="AWV34" s="2359"/>
      <c r="AWW34" s="2359"/>
      <c r="AWX34" s="2359"/>
      <c r="AWY34" s="2359"/>
      <c r="AWZ34" s="2359"/>
      <c r="AXA34" s="2359"/>
      <c r="AXB34" s="2359"/>
      <c r="AXC34" s="2359"/>
      <c r="AXD34" s="2359"/>
      <c r="AXE34" s="2359"/>
      <c r="AXF34" s="2359"/>
      <c r="AXG34" s="2359"/>
      <c r="AXH34" s="2359"/>
      <c r="AXI34" s="2359"/>
      <c r="AXJ34" s="2359"/>
      <c r="AXK34" s="2359"/>
      <c r="AXL34" s="2359"/>
      <c r="AXM34" s="2359"/>
      <c r="AXN34" s="2359"/>
      <c r="AXO34" s="2359"/>
      <c r="AXP34" s="2359"/>
      <c r="AXQ34" s="2359"/>
      <c r="AXR34" s="2359"/>
      <c r="AXS34" s="2359"/>
      <c r="AXT34" s="2359"/>
      <c r="AXU34" s="2359"/>
      <c r="AXV34" s="2359"/>
      <c r="AXW34" s="2359"/>
      <c r="AXX34" s="2359"/>
      <c r="AXY34" s="2359"/>
      <c r="AXZ34" s="2359"/>
      <c r="AYA34" s="2359"/>
      <c r="AYB34" s="2359"/>
      <c r="AYC34" s="2359"/>
      <c r="AYD34" s="2359"/>
      <c r="AYE34" s="2359"/>
      <c r="AYF34" s="2359"/>
      <c r="AYG34" s="2359"/>
      <c r="AYH34" s="2359"/>
      <c r="AYI34" s="2359"/>
      <c r="AYJ34" s="2359"/>
      <c r="AYK34" s="2359"/>
      <c r="AYL34" s="2359"/>
      <c r="AYM34" s="2359"/>
      <c r="AYN34" s="2359"/>
      <c r="AYO34" s="2359"/>
      <c r="AYP34" s="2359"/>
      <c r="AYQ34" s="2359"/>
      <c r="AYR34" s="2359"/>
      <c r="AYS34" s="2359"/>
      <c r="AYT34" s="2359"/>
      <c r="AYU34" s="2359"/>
      <c r="AYV34" s="2359"/>
      <c r="AYW34" s="2359"/>
      <c r="AYX34" s="2359"/>
      <c r="AYY34" s="2359"/>
      <c r="AYZ34" s="2359"/>
      <c r="AZA34" s="2359"/>
      <c r="AZB34" s="2359"/>
      <c r="AZC34" s="2359"/>
      <c r="AZD34" s="2359"/>
      <c r="AZE34" s="2359"/>
      <c r="AZF34" s="2359"/>
      <c r="AZG34" s="2359"/>
      <c r="AZH34" s="2359"/>
      <c r="AZI34" s="2359"/>
      <c r="AZJ34" s="2359"/>
      <c r="AZK34" s="2359"/>
      <c r="AZL34" s="2359"/>
      <c r="AZM34" s="2359"/>
      <c r="AZN34" s="2359"/>
      <c r="AZO34" s="2359"/>
      <c r="AZP34" s="2359"/>
      <c r="AZQ34" s="2359"/>
      <c r="AZR34" s="2359"/>
      <c r="AZS34" s="2359"/>
      <c r="AZT34" s="2359"/>
      <c r="AZU34" s="2359"/>
      <c r="AZV34" s="2359"/>
      <c r="AZW34" s="2359"/>
      <c r="AZX34" s="2359"/>
      <c r="AZY34" s="2359"/>
      <c r="AZZ34" s="2359"/>
      <c r="BAA34" s="2359"/>
      <c r="BAB34" s="2359"/>
      <c r="BAC34" s="2359"/>
      <c r="BAD34" s="2359"/>
      <c r="BAE34" s="2359"/>
      <c r="BAF34" s="2359"/>
      <c r="BAG34" s="2359"/>
      <c r="BAH34" s="2359"/>
      <c r="BAI34" s="2359"/>
      <c r="BAJ34" s="2359"/>
      <c r="BAK34" s="2359"/>
      <c r="BAL34" s="2359"/>
      <c r="BAM34" s="2359"/>
      <c r="BAN34" s="2359"/>
      <c r="BAO34" s="2359"/>
      <c r="BAP34" s="2359"/>
      <c r="BAQ34" s="2359"/>
      <c r="BAR34" s="2359"/>
      <c r="BAS34" s="2359"/>
      <c r="BAT34" s="2359"/>
      <c r="BAU34" s="2359"/>
      <c r="BAV34" s="2359"/>
      <c r="BAW34" s="2359"/>
      <c r="BAX34" s="2359"/>
      <c r="BAY34" s="2359"/>
      <c r="BAZ34" s="2359"/>
      <c r="BBA34" s="2359"/>
      <c r="BBB34" s="2359"/>
      <c r="BBC34" s="2359"/>
      <c r="BBD34" s="2359"/>
      <c r="BBE34" s="2359"/>
      <c r="BBF34" s="2359"/>
      <c r="BBG34" s="2359"/>
      <c r="BBH34" s="2359"/>
      <c r="BBI34" s="2359"/>
      <c r="BBJ34" s="2359"/>
      <c r="BBK34" s="2359"/>
      <c r="BBL34" s="2359"/>
      <c r="BBM34" s="2359"/>
      <c r="BBN34" s="2359"/>
      <c r="BBO34" s="2359"/>
      <c r="BBP34" s="2359"/>
      <c r="BBQ34" s="2359"/>
      <c r="BBR34" s="2359"/>
      <c r="BBS34" s="2359"/>
      <c r="BBT34" s="2359"/>
      <c r="BBU34" s="2359"/>
      <c r="BBV34" s="2359"/>
      <c r="BBW34" s="2359"/>
      <c r="BBX34" s="2359"/>
      <c r="BBY34" s="2359"/>
      <c r="BBZ34" s="2359"/>
      <c r="BCA34" s="2359"/>
      <c r="BCB34" s="2359"/>
      <c r="BCC34" s="2359"/>
      <c r="BCD34" s="2359"/>
      <c r="BCE34" s="2359"/>
      <c r="BCF34" s="2359"/>
      <c r="BCG34" s="2359"/>
      <c r="BCH34" s="2359"/>
      <c r="BCI34" s="2359"/>
      <c r="BCJ34" s="2359"/>
      <c r="BCK34" s="2359"/>
      <c r="BCL34" s="2359"/>
      <c r="BCM34" s="2359"/>
      <c r="BCN34" s="2359"/>
      <c r="BCO34" s="2359"/>
      <c r="BCP34" s="2359"/>
      <c r="BCQ34" s="2359"/>
      <c r="BCR34" s="2359"/>
      <c r="BCS34" s="2359"/>
      <c r="BCT34" s="2359"/>
      <c r="BCU34" s="2359"/>
      <c r="BCV34" s="2359"/>
      <c r="BCW34" s="2359"/>
      <c r="BCX34" s="2359"/>
      <c r="BCY34" s="2359"/>
      <c r="BCZ34" s="2359"/>
      <c r="BDA34" s="2359"/>
      <c r="BDB34" s="2359"/>
      <c r="BDC34" s="2359"/>
      <c r="BDD34" s="2359"/>
      <c r="BDE34" s="2359"/>
      <c r="BDF34" s="2359"/>
      <c r="BDG34" s="2359"/>
      <c r="BDH34" s="2359"/>
      <c r="BDI34" s="2359"/>
      <c r="BDJ34" s="2359"/>
      <c r="BDK34" s="2359"/>
      <c r="BDL34" s="2359"/>
      <c r="BDM34" s="2359"/>
      <c r="BDN34" s="2359"/>
      <c r="BDO34" s="2359"/>
      <c r="BDP34" s="2359"/>
      <c r="BDQ34" s="2359"/>
      <c r="BDR34" s="2359"/>
      <c r="BDS34" s="2359"/>
      <c r="BDT34" s="2359"/>
      <c r="BDU34" s="2359"/>
      <c r="BDV34" s="2359"/>
      <c r="BDW34" s="2359"/>
      <c r="BDX34" s="2359"/>
      <c r="BDY34" s="2359"/>
      <c r="BDZ34" s="2359"/>
      <c r="BEA34" s="2359"/>
      <c r="BEB34" s="2359"/>
      <c r="BEC34" s="2359"/>
      <c r="BED34" s="2359"/>
      <c r="BEE34" s="2359"/>
      <c r="BEF34" s="2359"/>
      <c r="BEG34" s="2359"/>
      <c r="BEH34" s="2359"/>
      <c r="BEI34" s="2359"/>
      <c r="BEJ34" s="2359"/>
      <c r="BEK34" s="2359"/>
      <c r="BEL34" s="2359"/>
      <c r="BEM34" s="2359"/>
      <c r="BEN34" s="2359"/>
      <c r="BEO34" s="2359"/>
      <c r="BEP34" s="2359"/>
      <c r="BEQ34" s="2359"/>
      <c r="BER34" s="2359"/>
      <c r="BES34" s="2359"/>
      <c r="BET34" s="2359"/>
      <c r="BEU34" s="2359"/>
      <c r="BEV34" s="2359"/>
      <c r="BEW34" s="2359"/>
      <c r="BEX34" s="2359"/>
      <c r="BEY34" s="2359"/>
      <c r="BEZ34" s="2359"/>
      <c r="BFA34" s="2359"/>
      <c r="BFB34" s="2359"/>
      <c r="BFC34" s="2359"/>
      <c r="BFD34" s="2359"/>
      <c r="BFE34" s="2359"/>
      <c r="BFF34" s="2359"/>
      <c r="BFG34" s="2359"/>
      <c r="BFH34" s="2359"/>
      <c r="BFI34" s="2359"/>
      <c r="BFJ34" s="2359"/>
      <c r="BFK34" s="2359"/>
      <c r="BFL34" s="2359"/>
      <c r="BFM34" s="2359"/>
      <c r="BFN34" s="2359"/>
      <c r="BFO34" s="2359"/>
      <c r="BFP34" s="2359"/>
      <c r="BFQ34" s="2359"/>
      <c r="BFR34" s="2359"/>
      <c r="BFS34" s="2359"/>
      <c r="BFT34" s="2359"/>
      <c r="BFU34" s="2359"/>
      <c r="BFV34" s="2359"/>
      <c r="BFW34" s="2359"/>
      <c r="BFX34" s="2359"/>
      <c r="BFY34" s="2359"/>
      <c r="BFZ34" s="2359"/>
      <c r="BGA34" s="2359"/>
      <c r="BGB34" s="2359"/>
      <c r="BGC34" s="2359"/>
      <c r="BGD34" s="2359"/>
      <c r="BGE34" s="2359"/>
      <c r="BGF34" s="2359"/>
      <c r="BGG34" s="2359"/>
      <c r="BGH34" s="2359"/>
      <c r="BGI34" s="2359"/>
      <c r="BGJ34" s="2359"/>
      <c r="BGK34" s="2359"/>
      <c r="BGL34" s="2359"/>
      <c r="BGM34" s="2359"/>
      <c r="BGN34" s="2359"/>
      <c r="BGO34" s="2359"/>
      <c r="BGP34" s="2359"/>
      <c r="BGQ34" s="2359"/>
      <c r="BGR34" s="2359"/>
      <c r="BGS34" s="2359"/>
      <c r="BGT34" s="2359"/>
      <c r="BGU34" s="2359"/>
      <c r="BGV34" s="2359"/>
      <c r="BGW34" s="2359"/>
      <c r="BGX34" s="2359"/>
      <c r="BGY34" s="2359"/>
      <c r="BGZ34" s="2359"/>
      <c r="BHA34" s="2359"/>
      <c r="BHB34" s="2359"/>
      <c r="BHC34" s="2359"/>
      <c r="BHD34" s="2359"/>
      <c r="BHE34" s="2359"/>
      <c r="BHF34" s="2359"/>
      <c r="BHG34" s="2359"/>
      <c r="BHH34" s="2359"/>
      <c r="BHI34" s="2359"/>
      <c r="BHJ34" s="2359"/>
      <c r="BHK34" s="2359"/>
      <c r="BHL34" s="2359"/>
      <c r="BHM34" s="2359"/>
      <c r="BHN34" s="2359"/>
      <c r="BHO34" s="2359"/>
      <c r="BHP34" s="2359"/>
      <c r="BHQ34" s="2359"/>
      <c r="BHR34" s="2359"/>
      <c r="BHS34" s="2359"/>
      <c r="BHT34" s="2359"/>
      <c r="BHU34" s="2359"/>
      <c r="BHV34" s="2359"/>
      <c r="BHW34" s="2359"/>
      <c r="BHX34" s="2359"/>
      <c r="BHY34" s="2359"/>
      <c r="BHZ34" s="2359"/>
      <c r="BIA34" s="2359"/>
      <c r="BIB34" s="2359"/>
      <c r="BIC34" s="2359"/>
      <c r="BID34" s="2359"/>
      <c r="BIE34" s="2359"/>
      <c r="BIF34" s="2359"/>
      <c r="BIG34" s="2359"/>
      <c r="BIH34" s="2359"/>
      <c r="BII34" s="2359"/>
      <c r="BIJ34" s="2359"/>
      <c r="BIK34" s="2359"/>
      <c r="BIL34" s="2359"/>
      <c r="BIM34" s="2359"/>
      <c r="BIN34" s="2359"/>
      <c r="BIO34" s="2359"/>
      <c r="BIP34" s="2359"/>
      <c r="BIQ34" s="2359"/>
      <c r="BIR34" s="2359"/>
      <c r="BIS34" s="2359"/>
      <c r="BIT34" s="2359"/>
      <c r="BIU34" s="2359"/>
      <c r="BIV34" s="2359"/>
      <c r="BIW34" s="2359"/>
      <c r="BIX34" s="2359"/>
      <c r="BIY34" s="2359"/>
      <c r="BIZ34" s="2359"/>
      <c r="BJA34" s="2359"/>
      <c r="BJB34" s="2359"/>
      <c r="BJC34" s="2359"/>
      <c r="BJD34" s="2359"/>
      <c r="BJE34" s="2359"/>
      <c r="BJF34" s="2359"/>
      <c r="BJG34" s="2359"/>
      <c r="BJH34" s="2359"/>
      <c r="BJI34" s="2359"/>
      <c r="BJJ34" s="2359"/>
      <c r="BJK34" s="2359"/>
      <c r="BJL34" s="2359"/>
      <c r="BJM34" s="2359"/>
      <c r="BJN34" s="2359"/>
      <c r="BJO34" s="2359"/>
      <c r="BJP34" s="2359"/>
      <c r="BJQ34" s="2359"/>
      <c r="BJR34" s="2359"/>
      <c r="BJS34" s="2359"/>
      <c r="BJT34" s="2359"/>
      <c r="BJU34" s="2359"/>
      <c r="BJV34" s="2359"/>
      <c r="BJW34" s="2359"/>
      <c r="BJX34" s="2359"/>
      <c r="BJY34" s="2359"/>
      <c r="BJZ34" s="2359"/>
      <c r="BKA34" s="2359"/>
      <c r="BKB34" s="2359"/>
      <c r="BKC34" s="2359"/>
      <c r="BKD34" s="2359"/>
      <c r="BKE34" s="2359"/>
      <c r="BKF34" s="2359"/>
      <c r="BKG34" s="2359"/>
      <c r="BKH34" s="2359"/>
      <c r="BKI34" s="2359"/>
      <c r="BKJ34" s="2359"/>
      <c r="BKK34" s="2359"/>
      <c r="BKL34" s="2359"/>
      <c r="BKM34" s="2359"/>
      <c r="BKN34" s="2359"/>
      <c r="BKO34" s="2359"/>
      <c r="BKP34" s="2359"/>
      <c r="BKQ34" s="2359"/>
      <c r="BKR34" s="2359"/>
      <c r="BKS34" s="2359"/>
      <c r="BKT34" s="2359"/>
      <c r="BKU34" s="2359"/>
      <c r="BKV34" s="2359"/>
      <c r="BKW34" s="2359"/>
      <c r="BKX34" s="2359"/>
      <c r="BKY34" s="2359"/>
      <c r="BKZ34" s="2359"/>
      <c r="BLA34" s="2359"/>
      <c r="BLB34" s="2359"/>
      <c r="BLC34" s="2359"/>
      <c r="BLD34" s="2359"/>
      <c r="BLE34" s="2359"/>
      <c r="BLF34" s="2359"/>
      <c r="BLG34" s="2359"/>
      <c r="BLH34" s="2359"/>
      <c r="BLI34" s="2359"/>
      <c r="BLJ34" s="2359"/>
      <c r="BLK34" s="2359"/>
      <c r="BLL34" s="2359"/>
      <c r="BLM34" s="2359"/>
      <c r="BLN34" s="2359"/>
      <c r="BLO34" s="2359"/>
      <c r="BLP34" s="2359"/>
      <c r="BLQ34" s="2359"/>
      <c r="BLR34" s="2359"/>
      <c r="BLS34" s="2359"/>
      <c r="BLT34" s="2359"/>
      <c r="BLU34" s="2359"/>
      <c r="BLV34" s="2359"/>
      <c r="BLW34" s="2359"/>
      <c r="BLX34" s="2359"/>
      <c r="BLY34" s="2359"/>
      <c r="BLZ34" s="2359"/>
      <c r="BMA34" s="2359"/>
      <c r="BMB34" s="2359"/>
      <c r="BMC34" s="2359"/>
      <c r="BMD34" s="2359"/>
      <c r="BME34" s="2359"/>
      <c r="BMF34" s="2359"/>
      <c r="BMG34" s="2359"/>
      <c r="BMH34" s="2359"/>
      <c r="BMI34" s="2359"/>
      <c r="BMJ34" s="2359"/>
      <c r="BMK34" s="2359"/>
      <c r="BML34" s="2359"/>
      <c r="BMM34" s="2359"/>
      <c r="BMN34" s="2359"/>
      <c r="BMO34" s="2359"/>
      <c r="BMP34" s="2359"/>
      <c r="BMQ34" s="2359"/>
      <c r="BMR34" s="2359"/>
      <c r="BMS34" s="2359"/>
      <c r="BMT34" s="2359"/>
      <c r="BMU34" s="2359"/>
      <c r="BMV34" s="2359"/>
      <c r="BMW34" s="2359"/>
      <c r="BMX34" s="2359"/>
      <c r="BMY34" s="2359"/>
      <c r="BMZ34" s="2359"/>
      <c r="BNA34" s="2359"/>
      <c r="BNB34" s="2359"/>
      <c r="BNC34" s="2359"/>
      <c r="BND34" s="2359"/>
      <c r="BNE34" s="2359"/>
      <c r="BNF34" s="2359"/>
      <c r="BNG34" s="2359"/>
      <c r="BNH34" s="2359"/>
      <c r="BNI34" s="2359"/>
      <c r="BNJ34" s="2359"/>
      <c r="BNK34" s="2359"/>
      <c r="BNL34" s="2359"/>
      <c r="BNM34" s="2359"/>
      <c r="BNN34" s="2359"/>
      <c r="BNO34" s="2359"/>
      <c r="BNP34" s="2359"/>
      <c r="BNQ34" s="2359"/>
      <c r="BNR34" s="2359"/>
      <c r="BNS34" s="2359"/>
      <c r="BNT34" s="2359"/>
      <c r="BNU34" s="2359"/>
      <c r="BNV34" s="2359"/>
      <c r="BNW34" s="2359"/>
      <c r="BNX34" s="2359"/>
      <c r="BNY34" s="2359"/>
      <c r="BNZ34" s="2359"/>
      <c r="BOA34" s="2359"/>
      <c r="BOB34" s="2359"/>
      <c r="BOC34" s="2359"/>
      <c r="BOD34" s="2359"/>
      <c r="BOE34" s="2359"/>
      <c r="BOF34" s="2359"/>
      <c r="BOG34" s="2359"/>
      <c r="BOH34" s="2359"/>
      <c r="BOI34" s="2359"/>
      <c r="BOJ34" s="2359"/>
      <c r="BOK34" s="2359"/>
      <c r="BOL34" s="2359"/>
      <c r="BOM34" s="2359"/>
      <c r="BON34" s="2359"/>
      <c r="BOO34" s="2359"/>
      <c r="BOP34" s="2359"/>
      <c r="BOQ34" s="2359"/>
      <c r="BOR34" s="2359"/>
      <c r="BOS34" s="2359"/>
      <c r="BOT34" s="2359"/>
      <c r="BOU34" s="2359"/>
      <c r="BOV34" s="2359"/>
      <c r="BOW34" s="2359"/>
      <c r="BOX34" s="2359"/>
      <c r="BOY34" s="2359"/>
      <c r="BOZ34" s="2359"/>
      <c r="BPA34" s="2359"/>
      <c r="BPB34" s="2359"/>
      <c r="BPC34" s="2359"/>
      <c r="BPD34" s="2359"/>
      <c r="BPE34" s="2359"/>
      <c r="BPF34" s="2359"/>
      <c r="BPG34" s="2359"/>
      <c r="BPH34" s="2359"/>
      <c r="BPI34" s="2359"/>
      <c r="BPJ34" s="2359"/>
      <c r="BPK34" s="2359"/>
      <c r="BPL34" s="2359"/>
      <c r="BPM34" s="2359"/>
      <c r="BPN34" s="2359"/>
      <c r="BPO34" s="2359"/>
      <c r="BPP34" s="2359"/>
      <c r="BPQ34" s="2359"/>
      <c r="BPR34" s="2359"/>
      <c r="BPS34" s="2359"/>
      <c r="BPT34" s="2359"/>
      <c r="BPU34" s="2359"/>
      <c r="BPV34" s="2359"/>
      <c r="BPW34" s="2359"/>
      <c r="BPX34" s="2359"/>
      <c r="BPY34" s="2359"/>
      <c r="BPZ34" s="2359"/>
      <c r="BQA34" s="2359"/>
      <c r="BQB34" s="2359"/>
      <c r="BQC34" s="2359"/>
      <c r="BQD34" s="2359"/>
      <c r="BQE34" s="2359"/>
      <c r="BQF34" s="2359"/>
      <c r="BQG34" s="2359"/>
      <c r="BQH34" s="2359"/>
      <c r="BQI34" s="2359"/>
      <c r="BQJ34" s="2359"/>
      <c r="BQK34" s="2359"/>
      <c r="BQL34" s="2359"/>
      <c r="BQM34" s="2359"/>
      <c r="BQN34" s="2359"/>
      <c r="BQO34" s="2359"/>
      <c r="BQP34" s="2359"/>
      <c r="BQQ34" s="2359"/>
      <c r="BQR34" s="2359"/>
      <c r="BQS34" s="2359"/>
      <c r="BQT34" s="2359"/>
      <c r="BQU34" s="2359"/>
      <c r="BQV34" s="2359"/>
      <c r="BQW34" s="2359"/>
      <c r="BQX34" s="2359"/>
      <c r="BQY34" s="2359"/>
      <c r="BQZ34" s="2359"/>
      <c r="BRA34" s="2359"/>
      <c r="BRB34" s="2359"/>
      <c r="BRC34" s="2359"/>
      <c r="BRD34" s="2359"/>
      <c r="BRE34" s="2359"/>
      <c r="BRF34" s="2359"/>
      <c r="BRG34" s="2359"/>
      <c r="BRH34" s="2359"/>
      <c r="BRI34" s="2359"/>
      <c r="BRJ34" s="2359"/>
      <c r="BRK34" s="2359"/>
      <c r="BRL34" s="2359"/>
      <c r="BRM34" s="2359"/>
      <c r="BRN34" s="2359"/>
      <c r="BRO34" s="2359"/>
      <c r="BRP34" s="2359"/>
      <c r="BRQ34" s="2359"/>
      <c r="BRR34" s="2359"/>
      <c r="BRS34" s="2359"/>
      <c r="BRT34" s="2359"/>
      <c r="BRU34" s="2359"/>
      <c r="BRV34" s="2359"/>
      <c r="BRW34" s="2359"/>
      <c r="BRX34" s="2359"/>
      <c r="BRY34" s="2359"/>
      <c r="BRZ34" s="2359"/>
      <c r="BSA34" s="2359"/>
      <c r="BSB34" s="2359"/>
      <c r="BSC34" s="2359"/>
      <c r="BSD34" s="2359"/>
      <c r="BSE34" s="2359"/>
      <c r="BSF34" s="2359"/>
      <c r="BSG34" s="2359"/>
      <c r="BSH34" s="2359"/>
      <c r="BSI34" s="2359"/>
      <c r="BSJ34" s="2359"/>
      <c r="BSK34" s="2359"/>
      <c r="BSL34" s="2359"/>
      <c r="BSM34" s="2359"/>
      <c r="BSN34" s="2359"/>
      <c r="BSO34" s="2359"/>
      <c r="BSP34" s="2359"/>
      <c r="BSQ34" s="2359"/>
      <c r="BSR34" s="2359"/>
      <c r="BSS34" s="2359"/>
      <c r="BST34" s="2359"/>
      <c r="BSU34" s="2359"/>
      <c r="BSV34" s="2359"/>
      <c r="BSW34" s="2359"/>
      <c r="BSX34" s="2359"/>
      <c r="BSY34" s="2359"/>
      <c r="BSZ34" s="2359"/>
      <c r="BTA34" s="2359"/>
      <c r="BTB34" s="2359"/>
      <c r="BTC34" s="2359"/>
      <c r="BTD34" s="2359"/>
      <c r="BTE34" s="2359"/>
      <c r="BTF34" s="2359"/>
      <c r="BTG34" s="2359"/>
      <c r="BTH34" s="2359"/>
      <c r="BTI34" s="2359"/>
      <c r="BTJ34" s="2359"/>
      <c r="BTK34" s="2359"/>
      <c r="BTL34" s="2359"/>
      <c r="BTM34" s="2359"/>
      <c r="BTN34" s="2359"/>
      <c r="BTO34" s="2359"/>
      <c r="BTP34" s="2359"/>
      <c r="BTQ34" s="2359"/>
      <c r="BTR34" s="2359"/>
      <c r="BTS34" s="2359"/>
      <c r="BTT34" s="2359"/>
      <c r="BTU34" s="2359"/>
      <c r="BTV34" s="2359"/>
      <c r="BTW34" s="2359"/>
      <c r="BTX34" s="2359"/>
      <c r="BTY34" s="2359"/>
      <c r="BTZ34" s="2359"/>
      <c r="BUA34" s="2359"/>
      <c r="BUB34" s="2359"/>
      <c r="BUC34" s="2359"/>
      <c r="BUD34" s="2359"/>
      <c r="BUE34" s="2359"/>
      <c r="BUF34" s="2359"/>
      <c r="BUG34" s="2359"/>
      <c r="BUH34" s="2359"/>
      <c r="BUI34" s="2359"/>
      <c r="BUJ34" s="2359"/>
      <c r="BUK34" s="2359"/>
      <c r="BUL34" s="2359"/>
      <c r="BUM34" s="2359"/>
      <c r="BUN34" s="2359"/>
      <c r="BUO34" s="2359"/>
      <c r="BUP34" s="2359"/>
      <c r="BUQ34" s="2359"/>
      <c r="BUR34" s="2359"/>
      <c r="BUS34" s="2359"/>
      <c r="BUT34" s="2359"/>
      <c r="BUU34" s="2359"/>
      <c r="BUV34" s="2359"/>
      <c r="BUW34" s="2359"/>
      <c r="BUX34" s="2359"/>
      <c r="BUY34" s="2359"/>
      <c r="BUZ34" s="2359"/>
      <c r="BVA34" s="2359"/>
      <c r="BVB34" s="2359"/>
      <c r="BVC34" s="2359"/>
      <c r="BVD34" s="2359"/>
      <c r="BVE34" s="2359"/>
      <c r="BVF34" s="2359"/>
      <c r="BVG34" s="2359"/>
      <c r="BVH34" s="2359"/>
      <c r="BVI34" s="2359"/>
      <c r="BVJ34" s="2359"/>
      <c r="BVK34" s="2359"/>
      <c r="BVL34" s="2359"/>
      <c r="BVM34" s="2359"/>
      <c r="BVN34" s="2359"/>
      <c r="BVO34" s="2359"/>
      <c r="BVP34" s="2359"/>
      <c r="BVQ34" s="2359"/>
      <c r="BVR34" s="2359"/>
      <c r="BVS34" s="2359"/>
      <c r="BVT34" s="2359"/>
      <c r="BVU34" s="2359"/>
      <c r="BVV34" s="2359"/>
      <c r="BVW34" s="2359"/>
      <c r="BVX34" s="2359"/>
      <c r="BVY34" s="2359"/>
      <c r="BVZ34" s="2359"/>
      <c r="BWA34" s="2359"/>
      <c r="BWB34" s="2359"/>
      <c r="BWC34" s="2359"/>
      <c r="BWD34" s="2359"/>
      <c r="BWE34" s="2359"/>
      <c r="BWF34" s="2359"/>
      <c r="BWG34" s="2359"/>
      <c r="BWH34" s="2359"/>
      <c r="BWI34" s="2359"/>
      <c r="BWJ34" s="2359"/>
      <c r="BWK34" s="2359"/>
      <c r="BWL34" s="2359"/>
      <c r="BWM34" s="2359"/>
      <c r="BWN34" s="2359"/>
      <c r="BWO34" s="2359"/>
      <c r="BWP34" s="2359"/>
      <c r="BWQ34" s="2359"/>
      <c r="BWR34" s="2359"/>
      <c r="BWS34" s="2359"/>
      <c r="BWT34" s="2359"/>
      <c r="BWU34" s="2359"/>
      <c r="BWV34" s="2359"/>
      <c r="BWW34" s="2359"/>
      <c r="BWX34" s="2359"/>
      <c r="BWY34" s="2359"/>
      <c r="BWZ34" s="2359"/>
      <c r="BXA34" s="2359"/>
      <c r="BXB34" s="2359"/>
      <c r="BXC34" s="2359"/>
      <c r="BXD34" s="2359"/>
      <c r="BXE34" s="2359"/>
      <c r="BXF34" s="2359"/>
      <c r="BXG34" s="2359"/>
      <c r="BXH34" s="2359"/>
      <c r="BXI34" s="2359"/>
      <c r="BXJ34" s="2359"/>
      <c r="BXK34" s="2359"/>
      <c r="BXL34" s="2359"/>
      <c r="BXM34" s="2359"/>
      <c r="BXN34" s="2359"/>
      <c r="BXO34" s="2359"/>
      <c r="BXP34" s="2359"/>
      <c r="BXQ34" s="2359"/>
      <c r="BXR34" s="2359"/>
      <c r="BXS34" s="2359"/>
      <c r="BXT34" s="2359"/>
      <c r="BXU34" s="2359"/>
      <c r="BXV34" s="2359"/>
      <c r="BXW34" s="2359"/>
      <c r="BXX34" s="2359"/>
      <c r="BXY34" s="2359"/>
      <c r="BXZ34" s="2359"/>
      <c r="BYA34" s="2359"/>
      <c r="BYB34" s="2359"/>
      <c r="BYC34" s="2359"/>
      <c r="BYD34" s="2359"/>
      <c r="BYE34" s="2359"/>
      <c r="BYF34" s="2359"/>
      <c r="BYG34" s="2359"/>
      <c r="BYH34" s="2359"/>
      <c r="BYI34" s="2359"/>
      <c r="BYJ34" s="2359"/>
      <c r="BYK34" s="2359"/>
      <c r="BYL34" s="2359"/>
      <c r="BYM34" s="2359"/>
      <c r="BYN34" s="2359"/>
      <c r="BYO34" s="2359"/>
      <c r="BYP34" s="2359"/>
      <c r="BYQ34" s="2359"/>
      <c r="BYR34" s="2359"/>
      <c r="BYS34" s="2359"/>
      <c r="BYT34" s="2359"/>
      <c r="BYU34" s="2359"/>
      <c r="BYV34" s="2359"/>
      <c r="BYW34" s="2359"/>
      <c r="BYX34" s="2359"/>
      <c r="BYY34" s="2359"/>
      <c r="BYZ34" s="2359"/>
      <c r="BZA34" s="2359"/>
      <c r="BZB34" s="2359"/>
      <c r="BZC34" s="2359"/>
      <c r="BZD34" s="2359"/>
      <c r="BZE34" s="2359"/>
      <c r="BZF34" s="2359"/>
      <c r="BZG34" s="2359"/>
      <c r="BZH34" s="2359"/>
      <c r="BZI34" s="2359"/>
      <c r="BZJ34" s="2359"/>
      <c r="BZK34" s="2359"/>
      <c r="BZL34" s="2359"/>
      <c r="BZM34" s="2359"/>
      <c r="BZN34" s="2359"/>
      <c r="BZO34" s="2359"/>
      <c r="BZP34" s="2359"/>
      <c r="BZQ34" s="2359"/>
      <c r="BZR34" s="2359"/>
      <c r="BZS34" s="2359"/>
      <c r="BZT34" s="2359"/>
      <c r="BZU34" s="2359"/>
      <c r="BZV34" s="2359"/>
      <c r="BZW34" s="2359"/>
      <c r="BZX34" s="2359"/>
      <c r="BZY34" s="2359"/>
      <c r="BZZ34" s="2359"/>
      <c r="CAA34" s="2359"/>
      <c r="CAB34" s="2359"/>
      <c r="CAC34" s="2359"/>
      <c r="CAD34" s="2359"/>
      <c r="CAE34" s="2359"/>
      <c r="CAF34" s="2359"/>
      <c r="CAG34" s="2359"/>
      <c r="CAH34" s="2359"/>
      <c r="CAI34" s="2359"/>
      <c r="CAJ34" s="2359"/>
      <c r="CAK34" s="2359"/>
      <c r="CAL34" s="2359"/>
      <c r="CAM34" s="2359"/>
      <c r="CAN34" s="2359"/>
      <c r="CAO34" s="2359"/>
      <c r="CAP34" s="2359"/>
      <c r="CAQ34" s="2359"/>
      <c r="CAR34" s="2359"/>
      <c r="CAS34" s="2359"/>
      <c r="CAT34" s="2359"/>
      <c r="CAU34" s="2359"/>
      <c r="CAV34" s="2359"/>
      <c r="CAW34" s="2359"/>
      <c r="CAX34" s="2359"/>
      <c r="CAY34" s="2359"/>
      <c r="CAZ34" s="2359"/>
      <c r="CBA34" s="2359"/>
      <c r="CBB34" s="2359"/>
      <c r="CBC34" s="2359"/>
      <c r="CBD34" s="2359"/>
      <c r="CBE34" s="2359"/>
      <c r="CBF34" s="2359"/>
      <c r="CBG34" s="2359"/>
      <c r="CBH34" s="2359"/>
      <c r="CBI34" s="2359"/>
      <c r="CBJ34" s="2359"/>
      <c r="CBK34" s="2359"/>
      <c r="CBL34" s="2359"/>
      <c r="CBM34" s="2359"/>
      <c r="CBN34" s="2359"/>
      <c r="CBO34" s="2359"/>
      <c r="CBP34" s="2359"/>
      <c r="CBQ34" s="2359"/>
      <c r="CBR34" s="2359"/>
      <c r="CBS34" s="2359"/>
      <c r="CBT34" s="2359"/>
      <c r="CBU34" s="2359"/>
      <c r="CBV34" s="2359"/>
      <c r="CBW34" s="2359"/>
      <c r="CBX34" s="2359"/>
      <c r="CBY34" s="2359"/>
      <c r="CBZ34" s="2359"/>
      <c r="CCA34" s="2359"/>
      <c r="CCB34" s="2359"/>
      <c r="CCC34" s="2359"/>
      <c r="CCD34" s="2359"/>
      <c r="CCE34" s="2359"/>
      <c r="CCF34" s="2359"/>
      <c r="CCG34" s="2359"/>
      <c r="CCH34" s="2359"/>
      <c r="CCI34" s="2359"/>
      <c r="CCJ34" s="2359"/>
      <c r="CCK34" s="2359"/>
      <c r="CCL34" s="2359"/>
      <c r="CCM34" s="2359"/>
      <c r="CCN34" s="2359"/>
      <c r="CCO34" s="2359"/>
      <c r="CCP34" s="2359"/>
      <c r="CCQ34" s="2359"/>
      <c r="CCR34" s="2359"/>
      <c r="CCS34" s="2359"/>
      <c r="CCT34" s="2359"/>
      <c r="CCU34" s="2359"/>
      <c r="CCV34" s="2359"/>
      <c r="CCW34" s="2359"/>
      <c r="CCX34" s="2359"/>
      <c r="CCY34" s="2359"/>
      <c r="CCZ34" s="2359"/>
      <c r="CDA34" s="2359"/>
      <c r="CDB34" s="2359"/>
      <c r="CDC34" s="2359"/>
      <c r="CDD34" s="2359"/>
      <c r="CDE34" s="2359"/>
      <c r="CDF34" s="2359"/>
      <c r="CDG34" s="2359"/>
      <c r="CDH34" s="2359"/>
      <c r="CDI34" s="2359"/>
      <c r="CDJ34" s="2359"/>
      <c r="CDK34" s="2359"/>
      <c r="CDL34" s="2359"/>
      <c r="CDM34" s="2359"/>
      <c r="CDN34" s="2359"/>
      <c r="CDO34" s="2359"/>
      <c r="CDP34" s="2359"/>
      <c r="CDQ34" s="2359"/>
      <c r="CDR34" s="2359"/>
      <c r="CDS34" s="2359"/>
      <c r="CDT34" s="2359"/>
      <c r="CDU34" s="2359"/>
      <c r="CDV34" s="2359"/>
      <c r="CDW34" s="2359"/>
      <c r="CDX34" s="2359"/>
      <c r="CDY34" s="2359"/>
      <c r="CDZ34" s="2359"/>
      <c r="CEA34" s="2359"/>
      <c r="CEB34" s="2359"/>
      <c r="CEC34" s="2359"/>
      <c r="CED34" s="2359"/>
      <c r="CEE34" s="2359"/>
      <c r="CEF34" s="2359"/>
      <c r="CEG34" s="2359"/>
      <c r="CEH34" s="2359"/>
      <c r="CEI34" s="2359"/>
      <c r="CEJ34" s="2359"/>
      <c r="CEK34" s="2359"/>
      <c r="CEL34" s="2359"/>
      <c r="CEM34" s="2359"/>
      <c r="CEN34" s="2359"/>
      <c r="CEO34" s="2359"/>
      <c r="CEP34" s="2359"/>
      <c r="CEQ34" s="2359"/>
      <c r="CER34" s="2359"/>
      <c r="CES34" s="2359"/>
      <c r="CET34" s="2359"/>
      <c r="CEU34" s="2359"/>
      <c r="CEV34" s="2359"/>
      <c r="CEW34" s="2359"/>
      <c r="CEX34" s="2359"/>
      <c r="CEY34" s="2359"/>
      <c r="CEZ34" s="2359"/>
      <c r="CFA34" s="2359"/>
      <c r="CFB34" s="2359"/>
      <c r="CFC34" s="2359"/>
      <c r="CFD34" s="2359"/>
      <c r="CFE34" s="2359"/>
      <c r="CFF34" s="2359"/>
      <c r="CFG34" s="2359"/>
      <c r="CFH34" s="2359"/>
      <c r="CFI34" s="2359"/>
      <c r="CFJ34" s="2359"/>
      <c r="CFK34" s="2359"/>
      <c r="CFL34" s="2359"/>
      <c r="CFM34" s="2359"/>
      <c r="CFN34" s="2359"/>
      <c r="CFO34" s="2359"/>
      <c r="CFP34" s="2359"/>
      <c r="CFQ34" s="2359"/>
      <c r="CFR34" s="2359"/>
      <c r="CFS34" s="2359"/>
      <c r="CFT34" s="2359"/>
      <c r="CFU34" s="2359"/>
      <c r="CFV34" s="2359"/>
      <c r="CFW34" s="2359"/>
      <c r="CFX34" s="2359"/>
      <c r="CFY34" s="2359"/>
      <c r="CFZ34" s="2359"/>
      <c r="CGA34" s="2359"/>
      <c r="CGB34" s="2359"/>
      <c r="CGC34" s="2359"/>
      <c r="CGD34" s="2359"/>
      <c r="CGE34" s="2359"/>
      <c r="CGF34" s="2359"/>
      <c r="CGG34" s="2359"/>
      <c r="CGH34" s="2359"/>
      <c r="CGI34" s="2359"/>
      <c r="CGJ34" s="2359"/>
      <c r="CGK34" s="2359"/>
      <c r="CGL34" s="2359"/>
      <c r="CGM34" s="2359"/>
      <c r="CGN34" s="2359"/>
      <c r="CGO34" s="2359"/>
      <c r="CGP34" s="2359"/>
      <c r="CGQ34" s="2359"/>
      <c r="CGR34" s="2359"/>
      <c r="CGS34" s="2359"/>
      <c r="CGT34" s="2359"/>
      <c r="CGU34" s="2359"/>
      <c r="CGV34" s="2359"/>
      <c r="CGW34" s="2359"/>
      <c r="CGX34" s="2359"/>
      <c r="CGY34" s="2359"/>
      <c r="CGZ34" s="2359"/>
      <c r="CHA34" s="2359"/>
      <c r="CHB34" s="2359"/>
      <c r="CHC34" s="2359"/>
      <c r="CHD34" s="2359"/>
      <c r="CHE34" s="2359"/>
      <c r="CHF34" s="2359"/>
      <c r="CHG34" s="2359"/>
      <c r="CHH34" s="2359"/>
      <c r="CHI34" s="2359"/>
      <c r="CHJ34" s="2359"/>
      <c r="CHK34" s="2359"/>
      <c r="CHL34" s="2359"/>
      <c r="CHM34" s="2359"/>
      <c r="CHN34" s="2359"/>
      <c r="CHO34" s="2359"/>
      <c r="CHP34" s="2359"/>
      <c r="CHQ34" s="2359"/>
      <c r="CHR34" s="2359"/>
      <c r="CHS34" s="2359"/>
      <c r="CHT34" s="2359"/>
      <c r="CHU34" s="2359"/>
      <c r="CHV34" s="2359"/>
      <c r="CHW34" s="2359"/>
      <c r="CHX34" s="2359"/>
      <c r="CHY34" s="2359"/>
      <c r="CHZ34" s="2359"/>
      <c r="CIA34" s="2359"/>
      <c r="CIB34" s="2359"/>
      <c r="CIC34" s="2359"/>
      <c r="CID34" s="2359"/>
      <c r="CIE34" s="2359"/>
      <c r="CIF34" s="2359"/>
      <c r="CIG34" s="2359"/>
      <c r="CIH34" s="2359"/>
      <c r="CII34" s="2359"/>
      <c r="CIJ34" s="2359"/>
      <c r="CIK34" s="2359"/>
      <c r="CIL34" s="2359"/>
      <c r="CIM34" s="2359"/>
      <c r="CIN34" s="2359"/>
      <c r="CIO34" s="2359"/>
      <c r="CIP34" s="2359"/>
      <c r="CIQ34" s="2359"/>
      <c r="CIR34" s="2359"/>
      <c r="CIS34" s="2359"/>
      <c r="CIT34" s="2359"/>
      <c r="CIU34" s="2359"/>
      <c r="CIV34" s="2359"/>
      <c r="CIW34" s="2359"/>
      <c r="CIX34" s="2359"/>
      <c r="CIY34" s="2359"/>
      <c r="CIZ34" s="2359"/>
      <c r="CJA34" s="2359"/>
      <c r="CJB34" s="2359"/>
      <c r="CJC34" s="2359"/>
      <c r="CJD34" s="2359"/>
      <c r="CJE34" s="2359"/>
      <c r="CJF34" s="2359"/>
      <c r="CJG34" s="2359"/>
      <c r="CJH34" s="2359"/>
      <c r="CJI34" s="2359"/>
      <c r="CJJ34" s="2359"/>
      <c r="CJK34" s="2359"/>
      <c r="CJL34" s="2359"/>
      <c r="CJM34" s="2359"/>
      <c r="CJN34" s="2359"/>
      <c r="CJO34" s="2359"/>
      <c r="CJP34" s="2359"/>
      <c r="CJQ34" s="2359"/>
      <c r="CJR34" s="2359"/>
      <c r="CJS34" s="2359"/>
      <c r="CJT34" s="2359"/>
      <c r="CJU34" s="2359"/>
      <c r="CJV34" s="2359"/>
      <c r="CJW34" s="2359"/>
      <c r="CJX34" s="2359"/>
      <c r="CJY34" s="2359"/>
      <c r="CJZ34" s="2359"/>
      <c r="CKA34" s="2359"/>
      <c r="CKB34" s="2359"/>
      <c r="CKC34" s="2359"/>
      <c r="CKD34" s="2359"/>
      <c r="CKE34" s="2359"/>
      <c r="CKF34" s="2359"/>
      <c r="CKG34" s="2359"/>
      <c r="CKH34" s="2359"/>
      <c r="CKI34" s="2359"/>
      <c r="CKJ34" s="2359"/>
      <c r="CKK34" s="2359"/>
      <c r="CKL34" s="2359"/>
      <c r="CKM34" s="2359"/>
      <c r="CKN34" s="2359"/>
      <c r="CKO34" s="2359"/>
      <c r="CKP34" s="2359"/>
      <c r="CKQ34" s="2359"/>
      <c r="CKR34" s="2359"/>
      <c r="CKS34" s="2359"/>
      <c r="CKT34" s="2359"/>
      <c r="CKU34" s="2359"/>
      <c r="CKV34" s="2359"/>
      <c r="CKW34" s="2359"/>
      <c r="CKX34" s="2359"/>
      <c r="CKY34" s="2359"/>
      <c r="CKZ34" s="2359"/>
      <c r="CLA34" s="2359"/>
      <c r="CLB34" s="2359"/>
      <c r="CLC34" s="2359"/>
      <c r="CLD34" s="2359"/>
      <c r="CLE34" s="2359"/>
      <c r="CLF34" s="2359"/>
      <c r="CLG34" s="2359"/>
      <c r="CLH34" s="2359"/>
      <c r="CLI34" s="2359"/>
      <c r="CLJ34" s="2359"/>
      <c r="CLK34" s="2359"/>
      <c r="CLL34" s="2359"/>
      <c r="CLM34" s="2359"/>
      <c r="CLN34" s="2359"/>
      <c r="CLO34" s="2359"/>
      <c r="CLP34" s="2359"/>
      <c r="CLQ34" s="2359"/>
      <c r="CLR34" s="2359"/>
      <c r="CLS34" s="2359"/>
      <c r="CLT34" s="2359"/>
      <c r="CLU34" s="2359"/>
      <c r="CLV34" s="2359"/>
      <c r="CLW34" s="2359"/>
      <c r="CLX34" s="2359"/>
      <c r="CLY34" s="2359"/>
      <c r="CLZ34" s="2359"/>
      <c r="CMA34" s="2359"/>
      <c r="CMB34" s="2359"/>
      <c r="CMC34" s="2359"/>
      <c r="CMD34" s="2359"/>
      <c r="CME34" s="2359"/>
      <c r="CMF34" s="2359"/>
      <c r="CMG34" s="2359"/>
      <c r="CMH34" s="2359"/>
      <c r="CMI34" s="2359"/>
      <c r="CMJ34" s="2359"/>
      <c r="CMK34" s="2359"/>
      <c r="CML34" s="2359"/>
      <c r="CMM34" s="2359"/>
      <c r="CMN34" s="2359"/>
      <c r="CMO34" s="2359"/>
      <c r="CMP34" s="2359"/>
      <c r="CMQ34" s="2359"/>
      <c r="CMR34" s="2359"/>
      <c r="CMS34" s="2359"/>
      <c r="CMT34" s="2359"/>
      <c r="CMU34" s="2359"/>
      <c r="CMV34" s="2359"/>
      <c r="CMW34" s="2359"/>
      <c r="CMX34" s="2359"/>
      <c r="CMY34" s="2359"/>
      <c r="CMZ34" s="2359"/>
      <c r="CNA34" s="2359"/>
      <c r="CNB34" s="2359"/>
      <c r="CNC34" s="2359"/>
      <c r="CND34" s="2359"/>
      <c r="CNE34" s="2359"/>
      <c r="CNF34" s="2359"/>
      <c r="CNG34" s="2359"/>
      <c r="CNH34" s="2359"/>
      <c r="CNI34" s="2359"/>
      <c r="CNJ34" s="2359"/>
      <c r="CNK34" s="2359"/>
      <c r="CNL34" s="2359"/>
      <c r="CNM34" s="2359"/>
      <c r="CNN34" s="2359"/>
      <c r="CNO34" s="2359"/>
      <c r="CNP34" s="2359"/>
      <c r="CNQ34" s="2359"/>
      <c r="CNR34" s="2359"/>
      <c r="CNS34" s="2359"/>
      <c r="CNT34" s="2359"/>
      <c r="CNU34" s="2359"/>
      <c r="CNV34" s="2359"/>
      <c r="CNW34" s="2359"/>
      <c r="CNX34" s="2359"/>
      <c r="CNY34" s="2359"/>
      <c r="CNZ34" s="2359"/>
      <c r="COA34" s="2359"/>
      <c r="COB34" s="2359"/>
      <c r="COC34" s="2359"/>
      <c r="COD34" s="2359"/>
      <c r="COE34" s="2359"/>
      <c r="COF34" s="2359"/>
      <c r="COG34" s="2359"/>
      <c r="COH34" s="2359"/>
      <c r="COI34" s="2359"/>
      <c r="COJ34" s="2359"/>
      <c r="COK34" s="2359"/>
      <c r="COL34" s="2359"/>
      <c r="COM34" s="2359"/>
      <c r="CON34" s="2359"/>
      <c r="COO34" s="2359"/>
      <c r="COP34" s="2359"/>
      <c r="COQ34" s="2359"/>
      <c r="COR34" s="2359"/>
      <c r="COS34" s="2359"/>
      <c r="COT34" s="2359"/>
      <c r="COU34" s="2359"/>
      <c r="COV34" s="2359"/>
      <c r="COW34" s="2359"/>
      <c r="COX34" s="2359"/>
      <c r="COY34" s="2359"/>
      <c r="COZ34" s="2359"/>
      <c r="CPA34" s="2359"/>
      <c r="CPB34" s="2359"/>
      <c r="CPC34" s="2359"/>
      <c r="CPD34" s="2359"/>
      <c r="CPE34" s="2359"/>
      <c r="CPF34" s="2359"/>
      <c r="CPG34" s="2359"/>
      <c r="CPH34" s="2359"/>
      <c r="CPI34" s="2359"/>
      <c r="CPJ34" s="2359"/>
      <c r="CPK34" s="2359"/>
      <c r="CPL34" s="2359"/>
      <c r="CPM34" s="2359"/>
      <c r="CPN34" s="2359"/>
      <c r="CPO34" s="2359"/>
      <c r="CPP34" s="2359"/>
      <c r="CPQ34" s="2359"/>
      <c r="CPR34" s="2359"/>
      <c r="CPS34" s="2359"/>
      <c r="CPT34" s="2359"/>
      <c r="CPU34" s="2359"/>
      <c r="CPV34" s="2359"/>
      <c r="CPW34" s="2359"/>
      <c r="CPX34" s="2359"/>
      <c r="CPY34" s="2359"/>
      <c r="CPZ34" s="2359"/>
      <c r="CQA34" s="2359"/>
      <c r="CQB34" s="2359"/>
      <c r="CQC34" s="2359"/>
      <c r="CQD34" s="2359"/>
      <c r="CQE34" s="2359"/>
      <c r="CQF34" s="2359"/>
      <c r="CQG34" s="2359"/>
      <c r="CQH34" s="2359"/>
      <c r="CQI34" s="2359"/>
      <c r="CQJ34" s="2359"/>
      <c r="CQK34" s="2359"/>
      <c r="CQL34" s="2359"/>
      <c r="CQM34" s="2359"/>
      <c r="CQN34" s="2359"/>
      <c r="CQO34" s="2359"/>
      <c r="CQP34" s="2359"/>
      <c r="CQQ34" s="2359"/>
      <c r="CQR34" s="2359"/>
      <c r="CQS34" s="2359"/>
      <c r="CQT34" s="2359"/>
      <c r="CQU34" s="2359"/>
      <c r="CQV34" s="2359"/>
      <c r="CQW34" s="2359"/>
      <c r="CQX34" s="2359"/>
      <c r="CQY34" s="2359"/>
      <c r="CQZ34" s="2359"/>
      <c r="CRA34" s="2359"/>
      <c r="CRB34" s="2359"/>
      <c r="CRC34" s="2359"/>
      <c r="CRD34" s="2359"/>
      <c r="CRE34" s="2359"/>
      <c r="CRF34" s="2359"/>
      <c r="CRG34" s="2359"/>
      <c r="CRH34" s="2359"/>
      <c r="CRI34" s="2359"/>
      <c r="CRJ34" s="2359"/>
      <c r="CRK34" s="2359"/>
      <c r="CRL34" s="2359"/>
      <c r="CRM34" s="2359"/>
      <c r="CRN34" s="2359"/>
      <c r="CRO34" s="2359"/>
      <c r="CRP34" s="2359"/>
      <c r="CRQ34" s="2359"/>
      <c r="CRR34" s="2359"/>
      <c r="CRS34" s="2359"/>
      <c r="CRT34" s="2359"/>
      <c r="CRU34" s="2359"/>
      <c r="CRV34" s="2359"/>
      <c r="CRW34" s="2359"/>
      <c r="CRX34" s="2359"/>
      <c r="CRY34" s="2359"/>
      <c r="CRZ34" s="2359"/>
      <c r="CSA34" s="2359"/>
      <c r="CSB34" s="2359"/>
      <c r="CSC34" s="2359"/>
      <c r="CSD34" s="2359"/>
      <c r="CSE34" s="2359"/>
      <c r="CSF34" s="2359"/>
      <c r="CSG34" s="2359"/>
      <c r="CSH34" s="2359"/>
      <c r="CSI34" s="2359"/>
      <c r="CSJ34" s="2359"/>
      <c r="CSK34" s="2359"/>
      <c r="CSL34" s="2359"/>
      <c r="CSM34" s="2359"/>
      <c r="CSN34" s="2359"/>
      <c r="CSO34" s="2359"/>
      <c r="CSP34" s="2359"/>
      <c r="CSQ34" s="2359"/>
      <c r="CSR34" s="2359"/>
      <c r="CSS34" s="2359"/>
      <c r="CST34" s="2359"/>
      <c r="CSU34" s="2359"/>
      <c r="CSV34" s="2359"/>
      <c r="CSW34" s="2359"/>
      <c r="CSX34" s="2359"/>
      <c r="CSY34" s="2359"/>
      <c r="CSZ34" s="2359"/>
      <c r="CTA34" s="2359"/>
      <c r="CTB34" s="2359"/>
      <c r="CTC34" s="2359"/>
      <c r="CTD34" s="2359"/>
      <c r="CTE34" s="2359"/>
      <c r="CTF34" s="2359"/>
      <c r="CTG34" s="2359"/>
      <c r="CTH34" s="2359"/>
      <c r="CTI34" s="2359"/>
      <c r="CTJ34" s="2359"/>
      <c r="CTK34" s="2359"/>
      <c r="CTL34" s="2359"/>
      <c r="CTM34" s="2359"/>
      <c r="CTN34" s="2359"/>
      <c r="CTO34" s="2359"/>
      <c r="CTP34" s="2359"/>
      <c r="CTQ34" s="2359"/>
      <c r="CTR34" s="2359"/>
      <c r="CTS34" s="2359"/>
      <c r="CTT34" s="2359"/>
      <c r="CTU34" s="2359"/>
      <c r="CTV34" s="2359"/>
      <c r="CTW34" s="2359"/>
      <c r="CTX34" s="2359"/>
      <c r="CTY34" s="2359"/>
      <c r="CTZ34" s="2359"/>
      <c r="CUA34" s="2359"/>
      <c r="CUB34" s="2359"/>
      <c r="CUC34" s="2359"/>
      <c r="CUD34" s="2359"/>
      <c r="CUE34" s="2359"/>
      <c r="CUF34" s="2359"/>
      <c r="CUG34" s="2359"/>
      <c r="CUH34" s="2359"/>
      <c r="CUI34" s="2359"/>
      <c r="CUJ34" s="2359"/>
      <c r="CUK34" s="2359"/>
      <c r="CUL34" s="2359"/>
      <c r="CUM34" s="2359"/>
      <c r="CUN34" s="2359"/>
      <c r="CUO34" s="2359"/>
      <c r="CUP34" s="2359"/>
      <c r="CUQ34" s="2359"/>
      <c r="CUR34" s="2359"/>
      <c r="CUS34" s="2359"/>
      <c r="CUT34" s="2359"/>
      <c r="CUU34" s="2359"/>
      <c r="CUV34" s="2359"/>
      <c r="CUW34" s="2359"/>
      <c r="CUX34" s="2359"/>
      <c r="CUY34" s="2359"/>
      <c r="CUZ34" s="2359"/>
      <c r="CVA34" s="2359"/>
      <c r="CVB34" s="2359"/>
      <c r="CVC34" s="2359"/>
      <c r="CVD34" s="2359"/>
      <c r="CVE34" s="2359"/>
      <c r="CVF34" s="2359"/>
      <c r="CVG34" s="2359"/>
      <c r="CVH34" s="2359"/>
      <c r="CVI34" s="2359"/>
      <c r="CVJ34" s="2359"/>
      <c r="CVK34" s="2359"/>
      <c r="CVL34" s="2359"/>
      <c r="CVM34" s="2359"/>
      <c r="CVN34" s="2359"/>
      <c r="CVO34" s="2359"/>
      <c r="CVP34" s="2359"/>
      <c r="CVQ34" s="2359"/>
      <c r="CVR34" s="2359"/>
      <c r="CVS34" s="2359"/>
      <c r="CVT34" s="2359"/>
      <c r="CVU34" s="2359"/>
      <c r="CVV34" s="2359"/>
      <c r="CVW34" s="2359"/>
      <c r="CVX34" s="2359"/>
      <c r="CVY34" s="2359"/>
      <c r="CVZ34" s="2359"/>
      <c r="CWA34" s="2359"/>
      <c r="CWB34" s="2359"/>
      <c r="CWC34" s="2359"/>
      <c r="CWD34" s="2359"/>
      <c r="CWE34" s="2359"/>
      <c r="CWF34" s="2359"/>
      <c r="CWG34" s="2359"/>
      <c r="CWH34" s="2359"/>
      <c r="CWI34" s="2359"/>
      <c r="CWJ34" s="2359"/>
      <c r="CWK34" s="2359"/>
      <c r="CWL34" s="2359"/>
      <c r="CWM34" s="2359"/>
      <c r="CWN34" s="2359"/>
      <c r="CWO34" s="2359"/>
      <c r="CWP34" s="2359"/>
      <c r="CWQ34" s="2359"/>
      <c r="CWR34" s="2359"/>
      <c r="CWS34" s="2359"/>
      <c r="CWT34" s="2359"/>
      <c r="CWU34" s="2359"/>
      <c r="CWV34" s="2359"/>
      <c r="CWW34" s="2359"/>
      <c r="CWX34" s="2359"/>
      <c r="CWY34" s="2359"/>
      <c r="CWZ34" s="2359"/>
      <c r="CXA34" s="2359"/>
      <c r="CXB34" s="2359"/>
      <c r="CXC34" s="2359"/>
      <c r="CXD34" s="2359"/>
      <c r="CXE34" s="2359"/>
      <c r="CXF34" s="2359"/>
      <c r="CXG34" s="2359"/>
      <c r="CXH34" s="2359"/>
      <c r="CXI34" s="2359"/>
      <c r="CXJ34" s="2359"/>
      <c r="CXK34" s="2359"/>
      <c r="CXL34" s="2359"/>
      <c r="CXM34" s="2359"/>
      <c r="CXN34" s="2359"/>
      <c r="CXO34" s="2359"/>
      <c r="CXP34" s="2359"/>
      <c r="CXQ34" s="2359"/>
      <c r="CXR34" s="2359"/>
      <c r="CXS34" s="2359"/>
      <c r="CXT34" s="2359"/>
      <c r="CXU34" s="2359"/>
      <c r="CXV34" s="2359"/>
      <c r="CXW34" s="2359"/>
      <c r="CXX34" s="2359"/>
      <c r="CXY34" s="2359"/>
      <c r="CXZ34" s="2359"/>
      <c r="CYA34" s="2359"/>
      <c r="CYB34" s="2359"/>
      <c r="CYC34" s="2359"/>
      <c r="CYD34" s="2359"/>
      <c r="CYE34" s="2359"/>
      <c r="CYF34" s="2359"/>
      <c r="CYG34" s="2359"/>
      <c r="CYH34" s="2359"/>
      <c r="CYI34" s="2359"/>
      <c r="CYJ34" s="2359"/>
      <c r="CYK34" s="2359"/>
      <c r="CYL34" s="2359"/>
      <c r="CYM34" s="2359"/>
      <c r="CYN34" s="2359"/>
      <c r="CYO34" s="2359"/>
      <c r="CYP34" s="2359"/>
      <c r="CYQ34" s="2359"/>
      <c r="CYR34" s="2359"/>
      <c r="CYS34" s="2359"/>
      <c r="CYT34" s="2359"/>
      <c r="CYU34" s="2359"/>
      <c r="CYV34" s="2359"/>
      <c r="CYW34" s="2359"/>
      <c r="CYX34" s="2359"/>
      <c r="CYY34" s="2359"/>
      <c r="CYZ34" s="2359"/>
      <c r="CZA34" s="2359"/>
      <c r="CZB34" s="2359"/>
      <c r="CZC34" s="2359"/>
      <c r="CZD34" s="2359"/>
      <c r="CZE34" s="2359"/>
      <c r="CZF34" s="2359"/>
      <c r="CZG34" s="2359"/>
      <c r="CZH34" s="2359"/>
      <c r="CZI34" s="2359"/>
      <c r="CZJ34" s="2359"/>
      <c r="CZK34" s="2359"/>
      <c r="CZL34" s="2359"/>
      <c r="CZM34" s="2359"/>
      <c r="CZN34" s="2359"/>
      <c r="CZO34" s="2359"/>
      <c r="CZP34" s="2359"/>
      <c r="CZQ34" s="2359"/>
      <c r="CZR34" s="2359"/>
      <c r="CZS34" s="2359"/>
      <c r="CZT34" s="2359"/>
      <c r="CZU34" s="2359"/>
      <c r="CZV34" s="2359"/>
      <c r="CZW34" s="2359"/>
      <c r="CZX34" s="2359"/>
      <c r="CZY34" s="2359"/>
      <c r="CZZ34" s="2359"/>
      <c r="DAA34" s="2359"/>
      <c r="DAB34" s="2359"/>
      <c r="DAC34" s="2359"/>
      <c r="DAD34" s="2359"/>
      <c r="DAE34" s="2359"/>
      <c r="DAF34" s="2359"/>
      <c r="DAG34" s="2359"/>
      <c r="DAH34" s="2359"/>
      <c r="DAI34" s="2359"/>
      <c r="DAJ34" s="2359"/>
      <c r="DAK34" s="2359"/>
      <c r="DAL34" s="2359"/>
      <c r="DAM34" s="2359"/>
      <c r="DAN34" s="2359"/>
      <c r="DAO34" s="2359"/>
      <c r="DAP34" s="2359"/>
      <c r="DAQ34" s="2359"/>
      <c r="DAR34" s="2359"/>
      <c r="DAS34" s="2359"/>
      <c r="DAT34" s="2359"/>
      <c r="DAU34" s="2359"/>
      <c r="DAV34" s="2359"/>
      <c r="DAW34" s="2359"/>
      <c r="DAX34" s="2359"/>
      <c r="DAY34" s="2359"/>
      <c r="DAZ34" s="2359"/>
      <c r="DBA34" s="2359"/>
      <c r="DBB34" s="2359"/>
      <c r="DBC34" s="2359"/>
      <c r="DBD34" s="2359"/>
      <c r="DBE34" s="2359"/>
      <c r="DBF34" s="2359"/>
      <c r="DBG34" s="2359"/>
      <c r="DBH34" s="2359"/>
      <c r="DBI34" s="2359"/>
      <c r="DBJ34" s="2359"/>
      <c r="DBK34" s="2359"/>
      <c r="DBL34" s="2359"/>
      <c r="DBM34" s="2359"/>
      <c r="DBN34" s="2359"/>
      <c r="DBO34" s="2359"/>
      <c r="DBP34" s="2359"/>
      <c r="DBQ34" s="2359"/>
      <c r="DBR34" s="2359"/>
      <c r="DBS34" s="2359"/>
      <c r="DBT34" s="2359"/>
      <c r="DBU34" s="2359"/>
      <c r="DBV34" s="2359"/>
      <c r="DBW34" s="2359"/>
      <c r="DBX34" s="2359"/>
      <c r="DBY34" s="2359"/>
      <c r="DBZ34" s="2359"/>
      <c r="DCA34" s="2359"/>
      <c r="DCB34" s="2359"/>
      <c r="DCC34" s="2359"/>
      <c r="DCD34" s="2359"/>
      <c r="DCE34" s="2359"/>
      <c r="DCF34" s="2359"/>
      <c r="DCG34" s="2359"/>
      <c r="DCH34" s="2359"/>
      <c r="DCI34" s="2359"/>
      <c r="DCJ34" s="2359"/>
      <c r="DCK34" s="2359"/>
      <c r="DCL34" s="2359"/>
      <c r="DCM34" s="2359"/>
      <c r="DCN34" s="2359"/>
      <c r="DCO34" s="2359"/>
      <c r="DCP34" s="2359"/>
      <c r="DCQ34" s="2359"/>
      <c r="DCR34" s="2359"/>
      <c r="DCS34" s="2359"/>
      <c r="DCT34" s="2359"/>
      <c r="DCU34" s="2359"/>
      <c r="DCV34" s="2359"/>
      <c r="DCW34" s="2359"/>
      <c r="DCX34" s="2359"/>
      <c r="DCY34" s="2359"/>
      <c r="DCZ34" s="2359"/>
      <c r="DDA34" s="2359"/>
      <c r="DDB34" s="2359"/>
      <c r="DDC34" s="2359"/>
      <c r="DDD34" s="2359"/>
      <c r="DDE34" s="2359"/>
      <c r="DDF34" s="2359"/>
      <c r="DDG34" s="2359"/>
      <c r="DDH34" s="2359"/>
      <c r="DDI34" s="2359"/>
      <c r="DDJ34" s="2359"/>
      <c r="DDK34" s="2359"/>
      <c r="DDL34" s="2359"/>
      <c r="DDM34" s="2359"/>
      <c r="DDN34" s="2359"/>
      <c r="DDO34" s="2359"/>
      <c r="DDP34" s="2359"/>
      <c r="DDQ34" s="2359"/>
      <c r="DDR34" s="2359"/>
      <c r="DDS34" s="2359"/>
      <c r="DDT34" s="2359"/>
      <c r="DDU34" s="2359"/>
      <c r="DDV34" s="2359"/>
      <c r="DDW34" s="2359"/>
      <c r="DDX34" s="2359"/>
      <c r="DDY34" s="2359"/>
      <c r="DDZ34" s="2359"/>
      <c r="DEA34" s="2359"/>
      <c r="DEB34" s="2359"/>
      <c r="DEC34" s="2359"/>
      <c r="DED34" s="2359"/>
      <c r="DEE34" s="2359"/>
      <c r="DEF34" s="2359"/>
      <c r="DEG34" s="2359"/>
      <c r="DEH34" s="2359"/>
      <c r="DEI34" s="2359"/>
      <c r="DEJ34" s="2359"/>
      <c r="DEK34" s="2359"/>
      <c r="DEL34" s="2359"/>
      <c r="DEM34" s="2359"/>
      <c r="DEN34" s="2359"/>
      <c r="DEO34" s="2359"/>
      <c r="DEP34" s="2359"/>
      <c r="DEQ34" s="2359"/>
      <c r="DER34" s="2359"/>
      <c r="DES34" s="2359"/>
      <c r="DET34" s="2359"/>
      <c r="DEU34" s="2359"/>
      <c r="DEV34" s="2359"/>
      <c r="DEW34" s="2359"/>
      <c r="DEX34" s="2359"/>
      <c r="DEY34" s="2359"/>
      <c r="DEZ34" s="2359"/>
      <c r="DFA34" s="2359"/>
      <c r="DFB34" s="2359"/>
      <c r="DFC34" s="2359"/>
      <c r="DFD34" s="2359"/>
      <c r="DFE34" s="2359"/>
      <c r="DFF34" s="2359"/>
      <c r="DFG34" s="2359"/>
      <c r="DFH34" s="2359"/>
      <c r="DFI34" s="2359"/>
      <c r="DFJ34" s="2359"/>
      <c r="DFK34" s="2359"/>
      <c r="DFL34" s="2359"/>
      <c r="DFM34" s="2359"/>
      <c r="DFN34" s="2359"/>
      <c r="DFO34" s="2359"/>
      <c r="DFP34" s="2359"/>
      <c r="DFQ34" s="2359"/>
      <c r="DFR34" s="2359"/>
      <c r="DFS34" s="2359"/>
      <c r="DFT34" s="2359"/>
      <c r="DFU34" s="2359"/>
      <c r="DFV34" s="2359"/>
      <c r="DFW34" s="2359"/>
      <c r="DFX34" s="2359"/>
      <c r="DFY34" s="2359"/>
      <c r="DFZ34" s="2359"/>
      <c r="DGA34" s="2359"/>
      <c r="DGB34" s="2359"/>
      <c r="DGC34" s="2359"/>
      <c r="DGD34" s="2359"/>
      <c r="DGE34" s="2359"/>
      <c r="DGF34" s="2359"/>
      <c r="DGG34" s="2359"/>
      <c r="DGH34" s="2359"/>
      <c r="DGI34" s="2359"/>
      <c r="DGJ34" s="2359"/>
      <c r="DGK34" s="2359"/>
      <c r="DGL34" s="2359"/>
      <c r="DGM34" s="2359"/>
      <c r="DGN34" s="2359"/>
      <c r="DGO34" s="2359"/>
      <c r="DGP34" s="2359"/>
      <c r="DGQ34" s="2359"/>
      <c r="DGR34" s="2359"/>
      <c r="DGS34" s="2359"/>
      <c r="DGT34" s="2359"/>
      <c r="DGU34" s="2359"/>
      <c r="DGV34" s="2359"/>
      <c r="DGW34" s="2359"/>
      <c r="DGX34" s="2359"/>
      <c r="DGY34" s="2359"/>
      <c r="DGZ34" s="2359"/>
      <c r="DHA34" s="2359"/>
      <c r="DHB34" s="2359"/>
      <c r="DHC34" s="2359"/>
      <c r="DHD34" s="2359"/>
      <c r="DHE34" s="2359"/>
      <c r="DHF34" s="2359"/>
      <c r="DHG34" s="2359"/>
      <c r="DHH34" s="2359"/>
      <c r="DHI34" s="2359"/>
      <c r="DHJ34" s="2359"/>
      <c r="DHK34" s="2359"/>
      <c r="DHL34" s="2359"/>
      <c r="DHM34" s="2359"/>
      <c r="DHN34" s="2359"/>
      <c r="DHO34" s="2359"/>
      <c r="DHP34" s="2359"/>
      <c r="DHQ34" s="2359"/>
      <c r="DHR34" s="2359"/>
      <c r="DHS34" s="2359"/>
      <c r="DHT34" s="2359"/>
      <c r="DHU34" s="2359"/>
      <c r="DHV34" s="2359"/>
      <c r="DHW34" s="2359"/>
      <c r="DHX34" s="2359"/>
      <c r="DHY34" s="2359"/>
      <c r="DHZ34" s="2359"/>
      <c r="DIA34" s="2359"/>
      <c r="DIB34" s="2359"/>
      <c r="DIC34" s="2359"/>
      <c r="DID34" s="2359"/>
      <c r="DIE34" s="2359"/>
      <c r="DIF34" s="2359"/>
      <c r="DIG34" s="2359"/>
      <c r="DIH34" s="2359"/>
      <c r="DII34" s="2359"/>
      <c r="DIJ34" s="2359"/>
      <c r="DIK34" s="2359"/>
      <c r="DIL34" s="2359"/>
      <c r="DIM34" s="2359"/>
      <c r="DIN34" s="2359"/>
      <c r="DIO34" s="2359"/>
      <c r="DIP34" s="2359"/>
      <c r="DIQ34" s="2359"/>
      <c r="DIR34" s="2359"/>
      <c r="DIS34" s="2359"/>
      <c r="DIT34" s="2359"/>
      <c r="DIU34" s="2359"/>
      <c r="DIV34" s="2359"/>
      <c r="DIW34" s="2359"/>
      <c r="DIX34" s="2359"/>
      <c r="DIY34" s="2359"/>
      <c r="DIZ34" s="2359"/>
      <c r="DJA34" s="2359"/>
      <c r="DJB34" s="2359"/>
      <c r="DJC34" s="2359"/>
      <c r="DJD34" s="2359"/>
      <c r="DJE34" s="2359"/>
      <c r="DJF34" s="2359"/>
      <c r="DJG34" s="2359"/>
      <c r="DJH34" s="2359"/>
      <c r="DJI34" s="2359"/>
      <c r="DJJ34" s="2359"/>
      <c r="DJK34" s="2359"/>
      <c r="DJL34" s="2359"/>
      <c r="DJM34" s="2359"/>
      <c r="DJN34" s="2359"/>
      <c r="DJO34" s="2359"/>
      <c r="DJP34" s="2359"/>
      <c r="DJQ34" s="2359"/>
      <c r="DJR34" s="2359"/>
      <c r="DJS34" s="2359"/>
      <c r="DJT34" s="2359"/>
      <c r="DJU34" s="2359"/>
      <c r="DJV34" s="2359"/>
      <c r="DJW34" s="2359"/>
      <c r="DJX34" s="2359"/>
      <c r="DJY34" s="2359"/>
      <c r="DJZ34" s="2359"/>
      <c r="DKA34" s="2359"/>
      <c r="DKB34" s="2359"/>
      <c r="DKC34" s="2359"/>
      <c r="DKD34" s="2359"/>
      <c r="DKE34" s="2359"/>
      <c r="DKF34" s="2359"/>
      <c r="DKG34" s="2359"/>
      <c r="DKH34" s="2359"/>
      <c r="DKI34" s="2359"/>
      <c r="DKJ34" s="2359"/>
      <c r="DKK34" s="2359"/>
      <c r="DKL34" s="2359"/>
      <c r="DKM34" s="2359"/>
      <c r="DKN34" s="2359"/>
      <c r="DKO34" s="2359"/>
      <c r="DKP34" s="2359"/>
      <c r="DKQ34" s="2359"/>
      <c r="DKR34" s="2359"/>
      <c r="DKS34" s="2359"/>
      <c r="DKT34" s="2359"/>
      <c r="DKU34" s="2359"/>
      <c r="DKV34" s="2359"/>
      <c r="DKW34" s="2359"/>
      <c r="DKX34" s="2359"/>
      <c r="DKY34" s="2359"/>
      <c r="DKZ34" s="2359"/>
      <c r="DLA34" s="2359"/>
      <c r="DLB34" s="2359"/>
      <c r="DLC34" s="2359"/>
      <c r="DLD34" s="2359"/>
      <c r="DLE34" s="2359"/>
      <c r="DLF34" s="2359"/>
      <c r="DLG34" s="2359"/>
      <c r="DLH34" s="2359"/>
      <c r="DLI34" s="2359"/>
      <c r="DLJ34" s="2359"/>
      <c r="DLK34" s="2359"/>
      <c r="DLL34" s="2359"/>
      <c r="DLM34" s="2359"/>
      <c r="DLN34" s="2359"/>
      <c r="DLO34" s="2359"/>
      <c r="DLP34" s="2359"/>
      <c r="DLQ34" s="2359"/>
      <c r="DLR34" s="2359"/>
      <c r="DLS34" s="2359"/>
      <c r="DLT34" s="2359"/>
      <c r="DLU34" s="2359"/>
      <c r="DLV34" s="2359"/>
      <c r="DLW34" s="2359"/>
      <c r="DLX34" s="2359"/>
      <c r="DLY34" s="2359"/>
      <c r="DLZ34" s="2359"/>
      <c r="DMA34" s="2359"/>
      <c r="DMB34" s="2359"/>
      <c r="DMC34" s="2359"/>
      <c r="DMD34" s="2359"/>
      <c r="DME34" s="2359"/>
      <c r="DMF34" s="2359"/>
      <c r="DMG34" s="2359"/>
      <c r="DMH34" s="2359"/>
      <c r="DMI34" s="2359"/>
      <c r="DMJ34" s="2359"/>
      <c r="DMK34" s="2359"/>
      <c r="DML34" s="2359"/>
      <c r="DMM34" s="2359"/>
      <c r="DMN34" s="2359"/>
      <c r="DMO34" s="2359"/>
      <c r="DMP34" s="2359"/>
      <c r="DMQ34" s="2359"/>
      <c r="DMR34" s="2359"/>
      <c r="DMS34" s="2359"/>
      <c r="DMT34" s="2359"/>
      <c r="DMU34" s="2359"/>
      <c r="DMV34" s="2359"/>
      <c r="DMW34" s="2359"/>
      <c r="DMX34" s="2359"/>
      <c r="DMY34" s="2359"/>
      <c r="DMZ34" s="2359"/>
      <c r="DNA34" s="2359"/>
      <c r="DNB34" s="2359"/>
      <c r="DNC34" s="2359"/>
      <c r="DND34" s="2359"/>
      <c r="DNE34" s="2359"/>
      <c r="DNF34" s="2359"/>
      <c r="DNG34" s="2359"/>
      <c r="DNH34" s="2359"/>
      <c r="DNI34" s="2359"/>
      <c r="DNJ34" s="2359"/>
      <c r="DNK34" s="2359"/>
      <c r="DNL34" s="2359"/>
      <c r="DNM34" s="2359"/>
      <c r="DNN34" s="2359"/>
      <c r="DNO34" s="2359"/>
      <c r="DNP34" s="2359"/>
      <c r="DNQ34" s="2359"/>
      <c r="DNR34" s="2359"/>
      <c r="DNS34" s="2359"/>
      <c r="DNT34" s="2359"/>
      <c r="DNU34" s="2359"/>
      <c r="DNV34" s="2359"/>
      <c r="DNW34" s="2359"/>
      <c r="DNX34" s="2359"/>
      <c r="DNY34" s="2359"/>
      <c r="DNZ34" s="2359"/>
      <c r="DOA34" s="2359"/>
      <c r="DOB34" s="2359"/>
      <c r="DOC34" s="2359"/>
      <c r="DOD34" s="2359"/>
      <c r="DOE34" s="2359"/>
      <c r="DOF34" s="2359"/>
      <c r="DOG34" s="2359"/>
      <c r="DOH34" s="2359"/>
      <c r="DOI34" s="2359"/>
      <c r="DOJ34" s="2359"/>
      <c r="DOK34" s="2359"/>
      <c r="DOL34" s="2359"/>
      <c r="DOM34" s="2359"/>
      <c r="DON34" s="2359"/>
      <c r="DOO34" s="2359"/>
      <c r="DOP34" s="2359"/>
      <c r="DOQ34" s="2359"/>
      <c r="DOR34" s="2359"/>
      <c r="DOS34" s="2359"/>
      <c r="DOT34" s="2359"/>
      <c r="DOU34" s="2359"/>
      <c r="DOV34" s="2359"/>
      <c r="DOW34" s="2359"/>
      <c r="DOX34" s="2359"/>
      <c r="DOY34" s="2359"/>
      <c r="DOZ34" s="2359"/>
      <c r="DPA34" s="2359"/>
      <c r="DPB34" s="2359"/>
      <c r="DPC34" s="2359"/>
      <c r="DPD34" s="2359"/>
      <c r="DPE34" s="2359"/>
      <c r="DPF34" s="2359"/>
      <c r="DPG34" s="2359"/>
      <c r="DPH34" s="2359"/>
      <c r="DPI34" s="2359"/>
      <c r="DPJ34" s="2359"/>
      <c r="DPK34" s="2359"/>
      <c r="DPL34" s="2359"/>
      <c r="DPM34" s="2359"/>
      <c r="DPN34" s="2359"/>
      <c r="DPO34" s="2359"/>
      <c r="DPP34" s="2359"/>
      <c r="DPQ34" s="2359"/>
      <c r="DPR34" s="2359"/>
      <c r="DPS34" s="2359"/>
      <c r="DPT34" s="2359"/>
      <c r="DPU34" s="2359"/>
      <c r="DPV34" s="2359"/>
      <c r="DPW34" s="2359"/>
      <c r="DPX34" s="2359"/>
      <c r="DPY34" s="2359"/>
      <c r="DPZ34" s="2359"/>
      <c r="DQA34" s="2359"/>
      <c r="DQB34" s="2359"/>
      <c r="DQC34" s="2359"/>
      <c r="DQD34" s="2359"/>
      <c r="DQE34" s="2359"/>
      <c r="DQF34" s="2359"/>
      <c r="DQG34" s="2359"/>
      <c r="DQH34" s="2359"/>
      <c r="DQI34" s="2359"/>
      <c r="DQJ34" s="2359"/>
      <c r="DQK34" s="2359"/>
      <c r="DQL34" s="2359"/>
      <c r="DQM34" s="2359"/>
      <c r="DQN34" s="2359"/>
      <c r="DQO34" s="2359"/>
      <c r="DQP34" s="2359"/>
      <c r="DQQ34" s="2359"/>
      <c r="DQR34" s="2359"/>
      <c r="DQS34" s="2359"/>
      <c r="DQT34" s="2359"/>
      <c r="DQU34" s="2359"/>
      <c r="DQV34" s="2359"/>
      <c r="DQW34" s="2359"/>
      <c r="DQX34" s="2359"/>
      <c r="DQY34" s="2359"/>
      <c r="DQZ34" s="2359"/>
      <c r="DRA34" s="2359"/>
      <c r="DRB34" s="2359"/>
      <c r="DRC34" s="2359"/>
      <c r="DRD34" s="2359"/>
      <c r="DRE34" s="2359"/>
      <c r="DRF34" s="2359"/>
      <c r="DRG34" s="2359"/>
      <c r="DRH34" s="2359"/>
      <c r="DRI34" s="2359"/>
      <c r="DRJ34" s="2359"/>
      <c r="DRK34" s="2359"/>
      <c r="DRL34" s="2359"/>
      <c r="DRM34" s="2359"/>
      <c r="DRN34" s="2359"/>
      <c r="DRO34" s="2359"/>
      <c r="DRP34" s="2359"/>
      <c r="DRQ34" s="2359"/>
      <c r="DRR34" s="2359"/>
      <c r="DRS34" s="2359"/>
      <c r="DRT34" s="2359"/>
      <c r="DRU34" s="2359"/>
      <c r="DRV34" s="2359"/>
      <c r="DRW34" s="2359"/>
      <c r="DRX34" s="2359"/>
      <c r="DRY34" s="2359"/>
      <c r="DRZ34" s="2359"/>
      <c r="DSA34" s="2359"/>
      <c r="DSB34" s="2359"/>
      <c r="DSC34" s="2359"/>
      <c r="DSD34" s="2359"/>
      <c r="DSE34" s="2359"/>
      <c r="DSF34" s="2359"/>
      <c r="DSG34" s="2359"/>
      <c r="DSH34" s="2359"/>
      <c r="DSI34" s="2359"/>
      <c r="DSJ34" s="2359"/>
      <c r="DSK34" s="2359"/>
      <c r="DSL34" s="2359"/>
      <c r="DSM34" s="2359"/>
      <c r="DSN34" s="2359"/>
      <c r="DSO34" s="2359"/>
      <c r="DSP34" s="2359"/>
      <c r="DSQ34" s="2359"/>
      <c r="DSR34" s="2359"/>
      <c r="DSS34" s="2359"/>
      <c r="DST34" s="2359"/>
      <c r="DSU34" s="2359"/>
      <c r="DSV34" s="2359"/>
      <c r="DSW34" s="2359"/>
      <c r="DSX34" s="2359"/>
      <c r="DSY34" s="2359"/>
      <c r="DSZ34" s="2359"/>
      <c r="DTA34" s="2359"/>
      <c r="DTB34" s="2359"/>
      <c r="DTC34" s="2359"/>
      <c r="DTD34" s="2359"/>
      <c r="DTE34" s="2359"/>
      <c r="DTF34" s="2359"/>
      <c r="DTG34" s="2359"/>
      <c r="DTH34" s="2359"/>
      <c r="DTI34" s="2359"/>
      <c r="DTJ34" s="2359"/>
      <c r="DTK34" s="2359"/>
      <c r="DTL34" s="2359"/>
      <c r="DTM34" s="2359"/>
      <c r="DTN34" s="2359"/>
      <c r="DTO34" s="2359"/>
      <c r="DTP34" s="2359"/>
      <c r="DTQ34" s="2359"/>
      <c r="DTR34" s="2359"/>
      <c r="DTS34" s="2359"/>
      <c r="DTT34" s="2359"/>
      <c r="DTU34" s="2359"/>
      <c r="DTV34" s="2359"/>
      <c r="DTW34" s="2359"/>
      <c r="DTX34" s="2359"/>
      <c r="DTY34" s="2359"/>
      <c r="DTZ34" s="2359"/>
      <c r="DUA34" s="2359"/>
      <c r="DUB34" s="2359"/>
      <c r="DUC34" s="2359"/>
      <c r="DUD34" s="2359"/>
      <c r="DUE34" s="2359"/>
      <c r="DUF34" s="2359"/>
      <c r="DUG34" s="2359"/>
      <c r="DUH34" s="2359"/>
      <c r="DUI34" s="2359"/>
      <c r="DUJ34" s="2359"/>
      <c r="DUK34" s="2359"/>
      <c r="DUL34" s="2359"/>
      <c r="DUM34" s="2359"/>
      <c r="DUN34" s="2359"/>
      <c r="DUO34" s="2359"/>
      <c r="DUP34" s="2359"/>
      <c r="DUQ34" s="2359"/>
      <c r="DUR34" s="2359"/>
      <c r="DUS34" s="2359"/>
      <c r="DUT34" s="2359"/>
      <c r="DUU34" s="2359"/>
      <c r="DUV34" s="2359"/>
      <c r="DUW34" s="2359"/>
      <c r="DUX34" s="2359"/>
      <c r="DUY34" s="2359"/>
      <c r="DUZ34" s="2359"/>
      <c r="DVA34" s="2359"/>
      <c r="DVB34" s="2359"/>
      <c r="DVC34" s="2359"/>
      <c r="DVD34" s="2359"/>
      <c r="DVE34" s="2359"/>
      <c r="DVF34" s="2359"/>
      <c r="DVG34" s="2359"/>
      <c r="DVH34" s="2359"/>
      <c r="DVI34" s="2359"/>
      <c r="DVJ34" s="2359"/>
      <c r="DVK34" s="2359"/>
      <c r="DVL34" s="2359"/>
      <c r="DVM34" s="2359"/>
      <c r="DVN34" s="2359"/>
      <c r="DVO34" s="2359"/>
      <c r="DVP34" s="2359"/>
      <c r="DVQ34" s="2359"/>
      <c r="DVR34" s="2359"/>
      <c r="DVS34" s="2359"/>
      <c r="DVT34" s="2359"/>
      <c r="DVU34" s="2359"/>
      <c r="DVV34" s="2359"/>
      <c r="DVW34" s="2359"/>
      <c r="DVX34" s="2359"/>
      <c r="DVY34" s="2359"/>
      <c r="DVZ34" s="2359"/>
      <c r="DWA34" s="2359"/>
      <c r="DWB34" s="2359"/>
      <c r="DWC34" s="2359"/>
      <c r="DWD34" s="2359"/>
      <c r="DWE34" s="2359"/>
      <c r="DWF34" s="2359"/>
      <c r="DWG34" s="2359"/>
      <c r="DWH34" s="2359"/>
      <c r="DWI34" s="2359"/>
      <c r="DWJ34" s="2359"/>
      <c r="DWK34" s="2359"/>
      <c r="DWL34" s="2359"/>
      <c r="DWM34" s="2359"/>
      <c r="DWN34" s="2359"/>
      <c r="DWO34" s="2359"/>
      <c r="DWP34" s="2359"/>
      <c r="DWQ34" s="2359"/>
      <c r="DWR34" s="2359"/>
      <c r="DWS34" s="2359"/>
      <c r="DWT34" s="2359"/>
      <c r="DWU34" s="2359"/>
      <c r="DWV34" s="2359"/>
      <c r="DWW34" s="2359"/>
      <c r="DWX34" s="2359"/>
      <c r="DWY34" s="2359"/>
      <c r="DWZ34" s="2359"/>
      <c r="DXA34" s="2359"/>
      <c r="DXB34" s="2359"/>
      <c r="DXC34" s="2359"/>
      <c r="DXD34" s="2359"/>
      <c r="DXE34" s="2359"/>
      <c r="DXF34" s="2359"/>
      <c r="DXG34" s="2359"/>
      <c r="DXH34" s="2359"/>
      <c r="DXI34" s="2359"/>
      <c r="DXJ34" s="2359"/>
      <c r="DXK34" s="2359"/>
      <c r="DXL34" s="2359"/>
      <c r="DXM34" s="2359"/>
      <c r="DXN34" s="2359"/>
      <c r="DXO34" s="2359"/>
      <c r="DXP34" s="2359"/>
      <c r="DXQ34" s="2359"/>
      <c r="DXR34" s="2359"/>
      <c r="DXS34" s="2359"/>
      <c r="DXT34" s="2359"/>
      <c r="DXU34" s="2359"/>
      <c r="DXV34" s="2359"/>
      <c r="DXW34" s="2359"/>
      <c r="DXX34" s="2359"/>
      <c r="DXY34" s="2359"/>
      <c r="DXZ34" s="2359"/>
      <c r="DYA34" s="2359"/>
      <c r="DYB34" s="2359"/>
      <c r="DYC34" s="2359"/>
      <c r="DYD34" s="2359"/>
      <c r="DYE34" s="2359"/>
      <c r="DYF34" s="2359"/>
      <c r="DYG34" s="2359"/>
      <c r="DYH34" s="2359"/>
      <c r="DYI34" s="2359"/>
      <c r="DYJ34" s="2359"/>
      <c r="DYK34" s="2359"/>
      <c r="DYL34" s="2359"/>
      <c r="DYM34" s="2359"/>
      <c r="DYN34" s="2359"/>
      <c r="DYO34" s="2359"/>
      <c r="DYP34" s="2359"/>
      <c r="DYQ34" s="2359"/>
      <c r="DYR34" s="2359"/>
      <c r="DYS34" s="2359"/>
      <c r="DYT34" s="2359"/>
      <c r="DYU34" s="2359"/>
      <c r="DYV34" s="2359"/>
      <c r="DYW34" s="2359"/>
      <c r="DYX34" s="2359"/>
      <c r="DYY34" s="2359"/>
      <c r="DYZ34" s="2359"/>
      <c r="DZA34" s="2359"/>
      <c r="DZB34" s="2359"/>
      <c r="DZC34" s="2359"/>
      <c r="DZD34" s="2359"/>
      <c r="DZE34" s="2359"/>
      <c r="DZF34" s="2359"/>
      <c r="DZG34" s="2359"/>
      <c r="DZH34" s="2359"/>
      <c r="DZI34" s="2359"/>
      <c r="DZJ34" s="2359"/>
      <c r="DZK34" s="2359"/>
      <c r="DZL34" s="2359"/>
      <c r="DZM34" s="2359"/>
      <c r="DZN34" s="2359"/>
      <c r="DZO34" s="2359"/>
      <c r="DZP34" s="2359"/>
      <c r="DZQ34" s="2359"/>
      <c r="DZR34" s="2359"/>
      <c r="DZS34" s="2359"/>
      <c r="DZT34" s="2359"/>
      <c r="DZU34" s="2359"/>
      <c r="DZV34" s="2359"/>
      <c r="DZW34" s="2359"/>
      <c r="DZX34" s="2359"/>
      <c r="DZY34" s="2359"/>
      <c r="DZZ34" s="2359"/>
      <c r="EAA34" s="2359"/>
      <c r="EAB34" s="2359"/>
      <c r="EAC34" s="2359"/>
      <c r="EAD34" s="2359"/>
      <c r="EAE34" s="2359"/>
      <c r="EAF34" s="2359"/>
      <c r="EAG34" s="2359"/>
      <c r="EAH34" s="2359"/>
      <c r="EAI34" s="2359"/>
      <c r="EAJ34" s="2359"/>
      <c r="EAK34" s="2359"/>
      <c r="EAL34" s="2359"/>
      <c r="EAM34" s="2359"/>
      <c r="EAN34" s="2359"/>
      <c r="EAO34" s="2359"/>
      <c r="EAP34" s="2359"/>
      <c r="EAQ34" s="2359"/>
      <c r="EAR34" s="2359"/>
      <c r="EAS34" s="2359"/>
      <c r="EAT34" s="2359"/>
      <c r="EAU34" s="2359"/>
      <c r="EAV34" s="2359"/>
      <c r="EAW34" s="2359"/>
      <c r="EAX34" s="2359"/>
      <c r="EAY34" s="2359"/>
      <c r="EAZ34" s="2359"/>
      <c r="EBA34" s="2359"/>
      <c r="EBB34" s="2359"/>
      <c r="EBC34" s="2359"/>
      <c r="EBD34" s="2359"/>
      <c r="EBE34" s="2359"/>
      <c r="EBF34" s="2359"/>
      <c r="EBG34" s="2359"/>
      <c r="EBH34" s="2359"/>
      <c r="EBI34" s="2359"/>
      <c r="EBJ34" s="2359"/>
      <c r="EBK34" s="2359"/>
      <c r="EBL34" s="2359"/>
      <c r="EBM34" s="2359"/>
      <c r="EBN34" s="2359"/>
      <c r="EBO34" s="2359"/>
      <c r="EBP34" s="2359"/>
      <c r="EBQ34" s="2359"/>
      <c r="EBR34" s="2359"/>
      <c r="EBS34" s="2359"/>
      <c r="EBT34" s="2359"/>
      <c r="EBU34" s="2359"/>
      <c r="EBV34" s="2359"/>
      <c r="EBW34" s="2359"/>
      <c r="EBX34" s="2359"/>
      <c r="EBY34" s="2359"/>
      <c r="EBZ34" s="2359"/>
      <c r="ECA34" s="2359"/>
      <c r="ECB34" s="2359"/>
      <c r="ECC34" s="2359"/>
      <c r="ECD34" s="2359"/>
      <c r="ECE34" s="2359"/>
      <c r="ECF34" s="2359"/>
      <c r="ECG34" s="2359"/>
      <c r="ECH34" s="2359"/>
      <c r="ECI34" s="2359"/>
      <c r="ECJ34" s="2359"/>
      <c r="ECK34" s="2359"/>
      <c r="ECL34" s="2359"/>
      <c r="ECM34" s="2359"/>
      <c r="ECN34" s="2359"/>
      <c r="ECO34" s="2359"/>
      <c r="ECP34" s="2359"/>
      <c r="ECQ34" s="2359"/>
      <c r="ECR34" s="2359"/>
      <c r="ECS34" s="2359"/>
      <c r="ECT34" s="2359"/>
      <c r="ECU34" s="2359"/>
      <c r="ECV34" s="2359"/>
      <c r="ECW34" s="2359"/>
      <c r="ECX34" s="2359"/>
      <c r="ECY34" s="2359"/>
      <c r="ECZ34" s="2359"/>
      <c r="EDA34" s="2359"/>
      <c r="EDB34" s="2359"/>
      <c r="EDC34" s="2359"/>
      <c r="EDD34" s="2359"/>
      <c r="EDE34" s="2359"/>
      <c r="EDF34" s="2359"/>
      <c r="EDG34" s="2359"/>
      <c r="EDH34" s="2359"/>
      <c r="EDI34" s="2359"/>
      <c r="EDJ34" s="2359"/>
      <c r="EDK34" s="2359"/>
      <c r="EDL34" s="2359"/>
      <c r="EDM34" s="2359"/>
      <c r="EDN34" s="2359"/>
      <c r="EDO34" s="2359"/>
      <c r="EDP34" s="2359"/>
      <c r="EDQ34" s="2359"/>
      <c r="EDR34" s="2359"/>
      <c r="EDS34" s="2359"/>
      <c r="EDT34" s="2359"/>
      <c r="EDU34" s="2359"/>
      <c r="EDV34" s="2359"/>
      <c r="EDW34" s="2359"/>
      <c r="EDX34" s="2359"/>
      <c r="EDY34" s="2359"/>
      <c r="EDZ34" s="2359"/>
      <c r="EEA34" s="2359"/>
      <c r="EEB34" s="2359"/>
      <c r="EEC34" s="2359"/>
      <c r="EED34" s="2359"/>
      <c r="EEE34" s="2359"/>
      <c r="EEF34" s="2359"/>
      <c r="EEG34" s="2359"/>
      <c r="EEH34" s="2359"/>
      <c r="EEI34" s="2359"/>
      <c r="EEJ34" s="2359"/>
      <c r="EEK34" s="2359"/>
      <c r="EEL34" s="2359"/>
      <c r="EEM34" s="2359"/>
      <c r="EEN34" s="2359"/>
      <c r="EEO34" s="2359"/>
      <c r="EEP34" s="2359"/>
      <c r="EEQ34" s="2359"/>
      <c r="EER34" s="2359"/>
      <c r="EES34" s="2359"/>
      <c r="EET34" s="2359"/>
      <c r="EEU34" s="2359"/>
      <c r="EEV34" s="2359"/>
      <c r="EEW34" s="2359"/>
      <c r="EEX34" s="2359"/>
      <c r="EEY34" s="2359"/>
      <c r="EEZ34" s="2359"/>
      <c r="EFA34" s="2359"/>
      <c r="EFB34" s="2359"/>
      <c r="EFC34" s="2359"/>
      <c r="EFD34" s="2359"/>
      <c r="EFE34" s="2359"/>
      <c r="EFF34" s="2359"/>
      <c r="EFG34" s="2359"/>
      <c r="EFH34" s="2359"/>
      <c r="EFI34" s="2359"/>
      <c r="EFJ34" s="2359"/>
      <c r="EFK34" s="2359"/>
      <c r="EFL34" s="2359"/>
      <c r="EFM34" s="2359"/>
      <c r="EFN34" s="2359"/>
      <c r="EFO34" s="2359"/>
      <c r="EFP34" s="2359"/>
      <c r="EFQ34" s="2359"/>
      <c r="EFR34" s="2359"/>
      <c r="EFS34" s="2359"/>
      <c r="EFT34" s="2359"/>
      <c r="EFU34" s="2359"/>
      <c r="EFV34" s="2359"/>
      <c r="EFW34" s="2359"/>
      <c r="EFX34" s="2359"/>
      <c r="EFY34" s="2359"/>
      <c r="EFZ34" s="2359"/>
      <c r="EGA34" s="2359"/>
      <c r="EGB34" s="2359"/>
      <c r="EGC34" s="2359"/>
      <c r="EGD34" s="2359"/>
      <c r="EGE34" s="2359"/>
      <c r="EGF34" s="2359"/>
      <c r="EGG34" s="2359"/>
      <c r="EGH34" s="2359"/>
      <c r="EGI34" s="2359"/>
      <c r="EGJ34" s="2359"/>
      <c r="EGK34" s="2359"/>
      <c r="EGL34" s="2359"/>
      <c r="EGM34" s="2359"/>
      <c r="EGN34" s="2359"/>
      <c r="EGO34" s="2359"/>
      <c r="EGP34" s="2359"/>
      <c r="EGQ34" s="2359"/>
      <c r="EGR34" s="2359"/>
      <c r="EGS34" s="2359"/>
      <c r="EGT34" s="2359"/>
      <c r="EGU34" s="2359"/>
      <c r="EGV34" s="2359"/>
      <c r="EGW34" s="2359"/>
      <c r="EGX34" s="2359"/>
      <c r="EGY34" s="2359"/>
      <c r="EGZ34" s="2359"/>
      <c r="EHA34" s="2359"/>
      <c r="EHB34" s="2359"/>
      <c r="EHC34" s="2359"/>
      <c r="EHD34" s="2359"/>
      <c r="EHE34" s="2359"/>
      <c r="EHF34" s="2359"/>
      <c r="EHG34" s="2359"/>
      <c r="EHH34" s="2359"/>
      <c r="EHI34" s="2359"/>
      <c r="EHJ34" s="2359"/>
      <c r="EHK34" s="2359"/>
      <c r="EHL34" s="2359"/>
      <c r="EHM34" s="2359"/>
      <c r="EHN34" s="2359"/>
      <c r="EHO34" s="2359"/>
      <c r="EHP34" s="2359"/>
      <c r="EHQ34" s="2359"/>
      <c r="EHR34" s="2359"/>
      <c r="EHS34" s="2359"/>
      <c r="EHT34" s="2359"/>
      <c r="EHU34" s="2359"/>
      <c r="EHV34" s="2359"/>
      <c r="EHW34" s="2359"/>
      <c r="EHX34" s="2359"/>
      <c r="EHY34" s="2359"/>
      <c r="EHZ34" s="2359"/>
      <c r="EIA34" s="2359"/>
      <c r="EIB34" s="2359"/>
      <c r="EIC34" s="2359"/>
      <c r="EID34" s="2359"/>
      <c r="EIE34" s="2359"/>
      <c r="EIF34" s="2359"/>
      <c r="EIG34" s="2359"/>
      <c r="EIH34" s="2359"/>
      <c r="EII34" s="2359"/>
      <c r="EIJ34" s="2359"/>
      <c r="EIK34" s="2359"/>
      <c r="EIL34" s="2359"/>
      <c r="EIM34" s="2359"/>
      <c r="EIN34" s="2359"/>
      <c r="EIO34" s="2359"/>
      <c r="EIP34" s="2359"/>
      <c r="EIQ34" s="2359"/>
      <c r="EIR34" s="2359"/>
      <c r="EIS34" s="2359"/>
      <c r="EIT34" s="2359"/>
      <c r="EIU34" s="2359"/>
      <c r="EIV34" s="2359"/>
      <c r="EIW34" s="2359"/>
      <c r="EIX34" s="2359"/>
      <c r="EIY34" s="2359"/>
      <c r="EIZ34" s="2359"/>
      <c r="EJA34" s="2359"/>
      <c r="EJB34" s="2359"/>
      <c r="EJC34" s="2359"/>
      <c r="EJD34" s="2359"/>
      <c r="EJE34" s="2359"/>
      <c r="EJF34" s="2359"/>
      <c r="EJG34" s="2359"/>
      <c r="EJH34" s="2359"/>
      <c r="EJI34" s="2359"/>
      <c r="EJJ34" s="2359"/>
      <c r="EJK34" s="2359"/>
      <c r="EJL34" s="2359"/>
      <c r="EJM34" s="2359"/>
      <c r="EJN34" s="2359"/>
      <c r="EJO34" s="2359"/>
      <c r="EJP34" s="2359"/>
      <c r="EJQ34" s="2359"/>
      <c r="EJR34" s="2359"/>
      <c r="EJS34" s="2359"/>
      <c r="EJT34" s="2359"/>
      <c r="EJU34" s="2359"/>
      <c r="EJV34" s="2359"/>
      <c r="EJW34" s="2359"/>
      <c r="EJX34" s="2359"/>
      <c r="EJY34" s="2359"/>
      <c r="EJZ34" s="2359"/>
      <c r="EKA34" s="2359"/>
      <c r="EKB34" s="2359"/>
      <c r="EKC34" s="2359"/>
      <c r="EKD34" s="2359"/>
      <c r="EKE34" s="2359"/>
      <c r="EKF34" s="2359"/>
      <c r="EKG34" s="2359"/>
      <c r="EKH34" s="2359"/>
      <c r="EKI34" s="2359"/>
      <c r="EKJ34" s="2359"/>
      <c r="EKK34" s="2359"/>
      <c r="EKL34" s="2359"/>
      <c r="EKM34" s="2359"/>
      <c r="EKN34" s="2359"/>
      <c r="EKO34" s="2359"/>
      <c r="EKP34" s="2359"/>
      <c r="EKQ34" s="2359"/>
      <c r="EKR34" s="2359"/>
      <c r="EKS34" s="2359"/>
      <c r="EKT34" s="2359"/>
      <c r="EKU34" s="2359"/>
      <c r="EKV34" s="2359"/>
      <c r="EKW34" s="2359"/>
      <c r="EKX34" s="2359"/>
      <c r="EKY34" s="2359"/>
      <c r="EKZ34" s="2359"/>
      <c r="ELA34" s="2359"/>
      <c r="ELB34" s="2359"/>
      <c r="ELC34" s="2359"/>
      <c r="ELD34" s="2359"/>
      <c r="ELE34" s="2359"/>
      <c r="ELF34" s="2359"/>
      <c r="ELG34" s="2359"/>
      <c r="ELH34" s="2359"/>
      <c r="ELI34" s="2359"/>
      <c r="ELJ34" s="2359"/>
      <c r="ELK34" s="2359"/>
      <c r="ELL34" s="2359"/>
      <c r="ELM34" s="2359"/>
      <c r="ELN34" s="2359"/>
      <c r="ELO34" s="2359"/>
      <c r="ELP34" s="2359"/>
      <c r="ELQ34" s="2359"/>
      <c r="ELR34" s="2359"/>
      <c r="ELS34" s="2359"/>
      <c r="ELT34" s="2359"/>
      <c r="ELU34" s="2359"/>
      <c r="ELV34" s="2359"/>
      <c r="ELW34" s="2359"/>
      <c r="ELX34" s="2359"/>
      <c r="ELY34" s="2359"/>
      <c r="ELZ34" s="2359"/>
      <c r="EMA34" s="2359"/>
      <c r="EMB34" s="2359"/>
      <c r="EMC34" s="2359"/>
      <c r="EMD34" s="2359"/>
      <c r="EME34" s="2359"/>
      <c r="EMF34" s="2359"/>
      <c r="EMG34" s="2359"/>
      <c r="EMH34" s="2359"/>
      <c r="EMI34" s="2359"/>
      <c r="EMJ34" s="2359"/>
      <c r="EMK34" s="2359"/>
      <c r="EML34" s="2359"/>
      <c r="EMM34" s="2359"/>
      <c r="EMN34" s="2359"/>
      <c r="EMO34" s="2359"/>
      <c r="EMP34" s="2359"/>
      <c r="EMQ34" s="2359"/>
      <c r="EMR34" s="2359"/>
      <c r="EMS34" s="2359"/>
      <c r="EMT34" s="2359"/>
      <c r="EMU34" s="2359"/>
      <c r="EMV34" s="2359"/>
      <c r="EMW34" s="2359"/>
      <c r="EMX34" s="2359"/>
      <c r="EMY34" s="2359"/>
      <c r="EMZ34" s="2359"/>
      <c r="ENA34" s="2359"/>
      <c r="ENB34" s="2359"/>
      <c r="ENC34" s="2359"/>
      <c r="END34" s="2359"/>
      <c r="ENE34" s="2359"/>
      <c r="ENF34" s="2359"/>
      <c r="ENG34" s="2359"/>
      <c r="ENH34" s="2359"/>
      <c r="ENI34" s="2359"/>
      <c r="ENJ34" s="2359"/>
      <c r="ENK34" s="2359"/>
      <c r="ENL34" s="2359"/>
      <c r="ENM34" s="2359"/>
      <c r="ENN34" s="2359"/>
      <c r="ENO34" s="2359"/>
      <c r="ENP34" s="2359"/>
      <c r="ENQ34" s="2359"/>
      <c r="ENR34" s="2359"/>
      <c r="ENS34" s="2359"/>
      <c r="ENT34" s="2359"/>
      <c r="ENU34" s="2359"/>
      <c r="ENV34" s="2359"/>
      <c r="ENW34" s="2359"/>
      <c r="ENX34" s="2359"/>
      <c r="ENY34" s="2359"/>
      <c r="ENZ34" s="2359"/>
      <c r="EOA34" s="2359"/>
      <c r="EOB34" s="2359"/>
      <c r="EOC34" s="2359"/>
      <c r="EOD34" s="2359"/>
      <c r="EOE34" s="2359"/>
      <c r="EOF34" s="2359"/>
      <c r="EOG34" s="2359"/>
      <c r="EOH34" s="2359"/>
      <c r="EOI34" s="2359"/>
      <c r="EOJ34" s="2359"/>
      <c r="EOK34" s="2359"/>
      <c r="EOL34" s="2359"/>
      <c r="EOM34" s="2359"/>
      <c r="EON34" s="2359"/>
      <c r="EOO34" s="2359"/>
      <c r="EOP34" s="2359"/>
      <c r="EOQ34" s="2359"/>
      <c r="EOR34" s="2359"/>
      <c r="EOS34" s="2359"/>
      <c r="EOT34" s="2359"/>
      <c r="EOU34" s="2359"/>
      <c r="EOV34" s="2359"/>
      <c r="EOW34" s="2359"/>
      <c r="EOX34" s="2359"/>
      <c r="EOY34" s="2359"/>
      <c r="EOZ34" s="2359"/>
      <c r="EPA34" s="2359"/>
      <c r="EPB34" s="2359"/>
      <c r="EPC34" s="2359"/>
      <c r="EPD34" s="2359"/>
      <c r="EPE34" s="2359"/>
      <c r="EPF34" s="2359"/>
      <c r="EPG34" s="2359"/>
      <c r="EPH34" s="2359"/>
      <c r="EPI34" s="2359"/>
      <c r="EPJ34" s="2359"/>
      <c r="EPK34" s="2359"/>
      <c r="EPL34" s="2359"/>
      <c r="EPM34" s="2359"/>
      <c r="EPN34" s="2359"/>
      <c r="EPO34" s="2359"/>
      <c r="EPP34" s="2359"/>
      <c r="EPQ34" s="2359"/>
      <c r="EPR34" s="2359"/>
      <c r="EPS34" s="2359"/>
      <c r="EPT34" s="2359"/>
      <c r="EPU34" s="2359"/>
      <c r="EPV34" s="2359"/>
      <c r="EPW34" s="2359"/>
      <c r="EPX34" s="2359"/>
      <c r="EPY34" s="2359"/>
      <c r="EPZ34" s="2359"/>
      <c r="EQA34" s="2359"/>
      <c r="EQB34" s="2359"/>
      <c r="EQC34" s="2359"/>
      <c r="EQD34" s="2359"/>
      <c r="EQE34" s="2359"/>
      <c r="EQF34" s="2359"/>
      <c r="EQG34" s="2359"/>
      <c r="EQH34" s="2359"/>
      <c r="EQI34" s="2359"/>
      <c r="EQJ34" s="2359"/>
      <c r="EQK34" s="2359"/>
      <c r="EQL34" s="2359"/>
      <c r="EQM34" s="2359"/>
      <c r="EQN34" s="2359"/>
      <c r="EQO34" s="2359"/>
      <c r="EQP34" s="2359"/>
      <c r="EQQ34" s="2359"/>
      <c r="EQR34" s="2359"/>
      <c r="EQS34" s="2359"/>
      <c r="EQT34" s="2359"/>
      <c r="EQU34" s="2359"/>
      <c r="EQV34" s="2359"/>
      <c r="EQW34" s="2359"/>
      <c r="EQX34" s="2359"/>
      <c r="EQY34" s="2359"/>
      <c r="EQZ34" s="2359"/>
      <c r="ERA34" s="2359"/>
      <c r="ERB34" s="2359"/>
      <c r="ERC34" s="2359"/>
      <c r="ERD34" s="2359"/>
      <c r="ERE34" s="2359"/>
      <c r="ERF34" s="2359"/>
      <c r="ERG34" s="2359"/>
      <c r="ERH34" s="2359"/>
      <c r="ERI34" s="2359"/>
      <c r="ERJ34" s="2359"/>
      <c r="ERK34" s="2359"/>
      <c r="ERL34" s="2359"/>
      <c r="ERM34" s="2359"/>
      <c r="ERN34" s="2359"/>
      <c r="ERO34" s="2359"/>
      <c r="ERP34" s="2359"/>
      <c r="ERQ34" s="2359"/>
      <c r="ERR34" s="2359"/>
      <c r="ERS34" s="2359"/>
      <c r="ERT34" s="2359"/>
      <c r="ERU34" s="2359"/>
      <c r="ERV34" s="2359"/>
      <c r="ERW34" s="2359"/>
      <c r="ERX34" s="2359"/>
      <c r="ERY34" s="2359"/>
      <c r="ERZ34" s="2359"/>
      <c r="ESA34" s="2359"/>
      <c r="ESB34" s="2359"/>
      <c r="ESC34" s="2359"/>
      <c r="ESD34" s="2359"/>
      <c r="ESE34" s="2359"/>
      <c r="ESF34" s="2359"/>
      <c r="ESG34" s="2359"/>
      <c r="ESH34" s="2359"/>
      <c r="ESI34" s="2359"/>
      <c r="ESJ34" s="2359"/>
      <c r="ESK34" s="2359"/>
      <c r="ESL34" s="2359"/>
      <c r="ESM34" s="2359"/>
      <c r="ESN34" s="2359"/>
      <c r="ESO34" s="2359"/>
      <c r="ESP34" s="2359"/>
      <c r="ESQ34" s="2359"/>
      <c r="ESR34" s="2359"/>
      <c r="ESS34" s="2359"/>
      <c r="EST34" s="2359"/>
      <c r="ESU34" s="2359"/>
      <c r="ESV34" s="2359"/>
      <c r="ESW34" s="2359"/>
      <c r="ESX34" s="2359"/>
      <c r="ESY34" s="2359"/>
      <c r="ESZ34" s="2359"/>
      <c r="ETA34" s="2359"/>
      <c r="ETB34" s="2359"/>
      <c r="ETC34" s="2359"/>
      <c r="ETD34" s="2359"/>
      <c r="ETE34" s="2359"/>
      <c r="ETF34" s="2359"/>
      <c r="ETG34" s="2359"/>
      <c r="ETH34" s="2359"/>
      <c r="ETI34" s="2359"/>
      <c r="ETJ34" s="2359"/>
      <c r="ETK34" s="2359"/>
      <c r="ETL34" s="2359"/>
      <c r="ETM34" s="2359"/>
      <c r="ETN34" s="2359"/>
      <c r="ETO34" s="2359"/>
      <c r="ETP34" s="2359"/>
      <c r="ETQ34" s="2359"/>
      <c r="ETR34" s="2359"/>
      <c r="ETS34" s="2359"/>
      <c r="ETT34" s="2359"/>
      <c r="ETU34" s="2359"/>
      <c r="ETV34" s="2359"/>
      <c r="ETW34" s="2359"/>
      <c r="ETX34" s="2359"/>
      <c r="ETY34" s="2359"/>
      <c r="ETZ34" s="2359"/>
      <c r="EUA34" s="2359"/>
      <c r="EUB34" s="2359"/>
      <c r="EUC34" s="2359"/>
      <c r="EUD34" s="2359"/>
      <c r="EUE34" s="2359"/>
      <c r="EUF34" s="2359"/>
      <c r="EUG34" s="2359"/>
      <c r="EUH34" s="2359"/>
      <c r="EUI34" s="2359"/>
      <c r="EUJ34" s="2359"/>
      <c r="EUK34" s="2359"/>
      <c r="EUL34" s="2359"/>
      <c r="EUM34" s="2359"/>
      <c r="EUN34" s="2359"/>
      <c r="EUO34" s="2359"/>
      <c r="EUP34" s="2359"/>
      <c r="EUQ34" s="2359"/>
      <c r="EUR34" s="2359"/>
      <c r="EUS34" s="2359"/>
      <c r="EUT34" s="2359"/>
      <c r="EUU34" s="2359"/>
      <c r="EUV34" s="2359"/>
      <c r="EUW34" s="2359"/>
      <c r="EUX34" s="2359"/>
      <c r="EUY34" s="2359"/>
      <c r="EUZ34" s="2359"/>
      <c r="EVA34" s="2359"/>
      <c r="EVB34" s="2359"/>
      <c r="EVC34" s="2359"/>
      <c r="EVD34" s="2359"/>
      <c r="EVE34" s="2359"/>
      <c r="EVF34" s="2359"/>
      <c r="EVG34" s="2359"/>
      <c r="EVH34" s="2359"/>
      <c r="EVI34" s="2359"/>
      <c r="EVJ34" s="2359"/>
      <c r="EVK34" s="2359"/>
      <c r="EVL34" s="2359"/>
      <c r="EVM34" s="2359"/>
      <c r="EVN34" s="2359"/>
      <c r="EVO34" s="2359"/>
      <c r="EVP34" s="2359"/>
      <c r="EVQ34" s="2359"/>
      <c r="EVR34" s="2359"/>
      <c r="EVS34" s="2359"/>
      <c r="EVT34" s="2359"/>
      <c r="EVU34" s="2359"/>
      <c r="EVV34" s="2359"/>
      <c r="EVW34" s="2359"/>
      <c r="EVX34" s="2359"/>
      <c r="EVY34" s="2359"/>
      <c r="EVZ34" s="2359"/>
      <c r="EWA34" s="2359"/>
      <c r="EWB34" s="2359"/>
      <c r="EWC34" s="2359"/>
      <c r="EWD34" s="2359"/>
      <c r="EWE34" s="2359"/>
      <c r="EWF34" s="2359"/>
      <c r="EWG34" s="2359"/>
      <c r="EWH34" s="2359"/>
      <c r="EWI34" s="2359"/>
      <c r="EWJ34" s="2359"/>
      <c r="EWK34" s="2359"/>
      <c r="EWL34" s="2359"/>
      <c r="EWM34" s="2359"/>
      <c r="EWN34" s="2359"/>
      <c r="EWO34" s="2359"/>
      <c r="EWP34" s="2359"/>
      <c r="EWQ34" s="2359"/>
      <c r="EWR34" s="2359"/>
      <c r="EWS34" s="2359"/>
      <c r="EWT34" s="2359"/>
      <c r="EWU34" s="2359"/>
      <c r="EWV34" s="2359"/>
      <c r="EWW34" s="2359"/>
      <c r="EWX34" s="2359"/>
      <c r="EWY34" s="2359"/>
      <c r="EWZ34" s="2359"/>
      <c r="EXA34" s="2359"/>
      <c r="EXB34" s="2359"/>
      <c r="EXC34" s="2359"/>
      <c r="EXD34" s="2359"/>
      <c r="EXE34" s="2359"/>
      <c r="EXF34" s="2359"/>
      <c r="EXG34" s="2359"/>
      <c r="EXH34" s="2359"/>
      <c r="EXI34" s="2359"/>
      <c r="EXJ34" s="2359"/>
      <c r="EXK34" s="2359"/>
      <c r="EXL34" s="2359"/>
      <c r="EXM34" s="2359"/>
      <c r="EXN34" s="2359"/>
      <c r="EXO34" s="2359"/>
      <c r="EXP34" s="2359"/>
      <c r="EXQ34" s="2359"/>
      <c r="EXR34" s="2359"/>
      <c r="EXS34" s="2359"/>
      <c r="EXT34" s="2359"/>
      <c r="EXU34" s="2359"/>
      <c r="EXV34" s="2359"/>
      <c r="EXW34" s="2359"/>
      <c r="EXX34" s="2359"/>
      <c r="EXY34" s="2359"/>
      <c r="EXZ34" s="2359"/>
      <c r="EYA34" s="2359"/>
      <c r="EYB34" s="2359"/>
      <c r="EYC34" s="2359"/>
      <c r="EYD34" s="2359"/>
      <c r="EYE34" s="2359"/>
      <c r="EYF34" s="2359"/>
      <c r="EYG34" s="2359"/>
      <c r="EYH34" s="2359"/>
      <c r="EYI34" s="2359"/>
      <c r="EYJ34" s="2359"/>
      <c r="EYK34" s="2359"/>
      <c r="EYL34" s="2359"/>
      <c r="EYM34" s="2359"/>
      <c r="EYN34" s="2359"/>
      <c r="EYO34" s="2359"/>
      <c r="EYP34" s="2359"/>
      <c r="EYQ34" s="2359"/>
      <c r="EYR34" s="2359"/>
      <c r="EYS34" s="2359"/>
      <c r="EYT34" s="2359"/>
      <c r="EYU34" s="2359"/>
      <c r="EYV34" s="2359"/>
      <c r="EYW34" s="2359"/>
      <c r="EYX34" s="2359"/>
      <c r="EYY34" s="2359"/>
      <c r="EYZ34" s="2359"/>
      <c r="EZA34" s="2359"/>
      <c r="EZB34" s="2359"/>
      <c r="EZC34" s="2359"/>
      <c r="EZD34" s="2359"/>
      <c r="EZE34" s="2359"/>
      <c r="EZF34" s="2359"/>
      <c r="EZG34" s="2359"/>
      <c r="EZH34" s="2359"/>
      <c r="EZI34" s="2359"/>
      <c r="EZJ34" s="2359"/>
      <c r="EZK34" s="2359"/>
      <c r="EZL34" s="2359"/>
      <c r="EZM34" s="2359"/>
      <c r="EZN34" s="2359"/>
      <c r="EZO34" s="2359"/>
      <c r="EZP34" s="2359"/>
      <c r="EZQ34" s="2359"/>
      <c r="EZR34" s="2359"/>
      <c r="EZS34" s="2359"/>
      <c r="EZT34" s="2359"/>
      <c r="EZU34" s="2359"/>
      <c r="EZV34" s="2359"/>
      <c r="EZW34" s="2359"/>
      <c r="EZX34" s="2359"/>
      <c r="EZY34" s="2359"/>
      <c r="EZZ34" s="2359"/>
      <c r="FAA34" s="2359"/>
      <c r="FAB34" s="2359"/>
      <c r="FAC34" s="2359"/>
      <c r="FAD34" s="2359"/>
      <c r="FAE34" s="2359"/>
      <c r="FAF34" s="2359"/>
      <c r="FAG34" s="2359"/>
      <c r="FAH34" s="2359"/>
      <c r="FAI34" s="2359"/>
      <c r="FAJ34" s="2359"/>
      <c r="FAK34" s="2359"/>
      <c r="FAL34" s="2359"/>
      <c r="FAM34" s="2359"/>
      <c r="FAN34" s="2359"/>
      <c r="FAO34" s="2359"/>
      <c r="FAP34" s="2359"/>
      <c r="FAQ34" s="2359"/>
      <c r="FAR34" s="2359"/>
      <c r="FAS34" s="2359"/>
      <c r="FAT34" s="2359"/>
      <c r="FAU34" s="2359"/>
      <c r="FAV34" s="2359"/>
      <c r="FAW34" s="2359"/>
      <c r="FAX34" s="2359"/>
      <c r="FAY34" s="2359"/>
      <c r="FAZ34" s="2359"/>
      <c r="FBA34" s="2359"/>
      <c r="FBB34" s="2359"/>
      <c r="FBC34" s="2359"/>
      <c r="FBD34" s="2359"/>
      <c r="FBE34" s="2359"/>
      <c r="FBF34" s="2359"/>
      <c r="FBG34" s="2359"/>
      <c r="FBH34" s="2359"/>
      <c r="FBI34" s="2359"/>
      <c r="FBJ34" s="2359"/>
      <c r="FBK34" s="2359"/>
      <c r="FBL34" s="2359"/>
      <c r="FBM34" s="2359"/>
      <c r="FBN34" s="2359"/>
      <c r="FBO34" s="2359"/>
      <c r="FBP34" s="2359"/>
      <c r="FBQ34" s="2359"/>
      <c r="FBR34" s="2359"/>
      <c r="FBS34" s="2359"/>
      <c r="FBT34" s="2359"/>
      <c r="FBU34" s="2359"/>
      <c r="FBV34" s="2359"/>
      <c r="FBW34" s="2359"/>
      <c r="FBX34" s="2359"/>
      <c r="FBY34" s="2359"/>
      <c r="FBZ34" s="2359"/>
      <c r="FCA34" s="2359"/>
      <c r="FCB34" s="2359"/>
      <c r="FCC34" s="2359"/>
      <c r="FCD34" s="2359"/>
      <c r="FCE34" s="2359"/>
      <c r="FCF34" s="2359"/>
      <c r="FCG34" s="2359"/>
      <c r="FCH34" s="2359"/>
      <c r="FCI34" s="2359"/>
      <c r="FCJ34" s="2359"/>
      <c r="FCK34" s="2359"/>
      <c r="FCL34" s="2359"/>
      <c r="FCM34" s="2359"/>
      <c r="FCN34" s="2359"/>
      <c r="FCO34" s="2359"/>
      <c r="FCP34" s="2359"/>
      <c r="FCQ34" s="2359"/>
      <c r="FCR34" s="2359"/>
      <c r="FCS34" s="2359"/>
      <c r="FCT34" s="2359"/>
      <c r="FCU34" s="2359"/>
      <c r="FCV34" s="2359"/>
      <c r="FCW34" s="2359"/>
      <c r="FCX34" s="2359"/>
      <c r="FCY34" s="2359"/>
      <c r="FCZ34" s="2359"/>
      <c r="FDA34" s="2359"/>
      <c r="FDB34" s="2359"/>
      <c r="FDC34" s="2359"/>
      <c r="FDD34" s="2359"/>
      <c r="FDE34" s="2359"/>
      <c r="FDF34" s="2359"/>
      <c r="FDG34" s="2359"/>
      <c r="FDH34" s="2359"/>
      <c r="FDI34" s="2359"/>
      <c r="FDJ34" s="2359"/>
      <c r="FDK34" s="2359"/>
      <c r="FDL34" s="2359"/>
      <c r="FDM34" s="2359"/>
      <c r="FDN34" s="2359"/>
      <c r="FDO34" s="2359"/>
      <c r="FDP34" s="2359"/>
      <c r="FDQ34" s="2359"/>
      <c r="FDR34" s="2359"/>
      <c r="FDS34" s="2359"/>
      <c r="FDT34" s="2359"/>
      <c r="FDU34" s="2359"/>
      <c r="FDV34" s="2359"/>
      <c r="FDW34" s="2359"/>
      <c r="FDX34" s="2359"/>
      <c r="FDY34" s="2359"/>
      <c r="FDZ34" s="2359"/>
      <c r="FEA34" s="2359"/>
      <c r="FEB34" s="2359"/>
      <c r="FEC34" s="2359"/>
      <c r="FED34" s="2359"/>
      <c r="FEE34" s="2359"/>
      <c r="FEF34" s="2359"/>
      <c r="FEG34" s="2359"/>
      <c r="FEH34" s="2359"/>
      <c r="FEI34" s="2359"/>
      <c r="FEJ34" s="2359"/>
      <c r="FEK34" s="2359"/>
      <c r="FEL34" s="2359"/>
      <c r="FEM34" s="2359"/>
      <c r="FEN34" s="2359"/>
      <c r="FEO34" s="2359"/>
      <c r="FEP34" s="2359"/>
      <c r="FEQ34" s="2359"/>
      <c r="FER34" s="2359"/>
      <c r="FES34" s="2359"/>
      <c r="FET34" s="2359"/>
      <c r="FEU34" s="2359"/>
      <c r="FEV34" s="2359"/>
      <c r="FEW34" s="2359"/>
      <c r="FEX34" s="2359"/>
      <c r="FEY34" s="2359"/>
      <c r="FEZ34" s="2359"/>
      <c r="FFA34" s="2359"/>
      <c r="FFB34" s="2359"/>
      <c r="FFC34" s="2359"/>
      <c r="FFD34" s="2359"/>
      <c r="FFE34" s="2359"/>
      <c r="FFF34" s="2359"/>
      <c r="FFG34" s="2359"/>
      <c r="FFH34" s="2359"/>
      <c r="FFI34" s="2359"/>
      <c r="FFJ34" s="2359"/>
      <c r="FFK34" s="2359"/>
      <c r="FFL34" s="2359"/>
      <c r="FFM34" s="2359"/>
      <c r="FFN34" s="2359"/>
      <c r="FFO34" s="2359"/>
      <c r="FFP34" s="2359"/>
      <c r="FFQ34" s="2359"/>
      <c r="FFR34" s="2359"/>
      <c r="FFS34" s="2359"/>
      <c r="FFT34" s="2359"/>
      <c r="FFU34" s="2359"/>
      <c r="FFV34" s="2359"/>
      <c r="FFW34" s="2359"/>
      <c r="FFX34" s="2359"/>
      <c r="FFY34" s="2359"/>
      <c r="FFZ34" s="2359"/>
      <c r="FGA34" s="2359"/>
      <c r="FGB34" s="2359"/>
      <c r="FGC34" s="2359"/>
      <c r="FGD34" s="2359"/>
      <c r="FGE34" s="2359"/>
      <c r="FGF34" s="2359"/>
      <c r="FGG34" s="2359"/>
      <c r="FGH34" s="2359"/>
      <c r="FGI34" s="2359"/>
      <c r="FGJ34" s="2359"/>
      <c r="FGK34" s="2359"/>
      <c r="FGL34" s="2359"/>
      <c r="FGM34" s="2359"/>
      <c r="FGN34" s="2359"/>
      <c r="FGO34" s="2359"/>
      <c r="FGP34" s="2359"/>
      <c r="FGQ34" s="2359"/>
      <c r="FGR34" s="2359"/>
      <c r="FGS34" s="2359"/>
      <c r="FGT34" s="2359"/>
      <c r="FGU34" s="2359"/>
      <c r="FGV34" s="2359"/>
      <c r="FGW34" s="2359"/>
      <c r="FGX34" s="2359"/>
      <c r="FGY34" s="2359"/>
      <c r="FGZ34" s="2359"/>
      <c r="FHA34" s="2359"/>
      <c r="FHB34" s="2359"/>
      <c r="FHC34" s="2359"/>
      <c r="FHD34" s="2359"/>
      <c r="FHE34" s="2359"/>
      <c r="FHF34" s="2359"/>
      <c r="FHG34" s="2359"/>
      <c r="FHH34" s="2359"/>
      <c r="FHI34" s="2359"/>
      <c r="FHJ34" s="2359"/>
      <c r="FHK34" s="2359"/>
      <c r="FHL34" s="2359"/>
      <c r="FHM34" s="2359"/>
      <c r="FHN34" s="2359"/>
      <c r="FHO34" s="2359"/>
      <c r="FHP34" s="2359"/>
      <c r="FHQ34" s="2359"/>
      <c r="FHR34" s="2359"/>
      <c r="FHS34" s="2359"/>
      <c r="FHT34" s="2359"/>
      <c r="FHU34" s="2359"/>
      <c r="FHV34" s="2359"/>
      <c r="FHW34" s="2359"/>
      <c r="FHX34" s="2359"/>
      <c r="FHY34" s="2359"/>
      <c r="FHZ34" s="2359"/>
      <c r="FIA34" s="2359"/>
      <c r="FIB34" s="2359"/>
      <c r="FIC34" s="2359"/>
      <c r="FID34" s="2359"/>
      <c r="FIE34" s="2359"/>
      <c r="FIF34" s="2359"/>
      <c r="FIG34" s="2359"/>
      <c r="FIH34" s="2359"/>
      <c r="FII34" s="2359"/>
      <c r="FIJ34" s="2359"/>
      <c r="FIK34" s="2359"/>
      <c r="FIL34" s="2359"/>
      <c r="FIM34" s="2359"/>
      <c r="FIN34" s="2359"/>
      <c r="FIO34" s="2359"/>
      <c r="FIP34" s="2359"/>
      <c r="FIQ34" s="2359"/>
      <c r="FIR34" s="2359"/>
      <c r="FIS34" s="2359"/>
      <c r="FIT34" s="2359"/>
      <c r="FIU34" s="2359"/>
      <c r="FIV34" s="2359"/>
      <c r="FIW34" s="2359"/>
      <c r="FIX34" s="2359"/>
      <c r="FIY34" s="2359"/>
      <c r="FIZ34" s="2359"/>
      <c r="FJA34" s="2359"/>
      <c r="FJB34" s="2359"/>
      <c r="FJC34" s="2359"/>
      <c r="FJD34" s="2359"/>
      <c r="FJE34" s="2359"/>
      <c r="FJF34" s="2359"/>
      <c r="FJG34" s="2359"/>
      <c r="FJH34" s="2359"/>
      <c r="FJI34" s="2359"/>
      <c r="FJJ34" s="2359"/>
      <c r="FJK34" s="2359"/>
      <c r="FJL34" s="2359"/>
      <c r="FJM34" s="2359"/>
      <c r="FJN34" s="2359"/>
      <c r="FJO34" s="2359"/>
      <c r="FJP34" s="2359"/>
      <c r="FJQ34" s="2359"/>
      <c r="FJR34" s="2359"/>
      <c r="FJS34" s="2359"/>
      <c r="FJT34" s="2359"/>
      <c r="FJU34" s="2359"/>
      <c r="FJV34" s="2359"/>
      <c r="FJW34" s="2359"/>
      <c r="FJX34" s="2359"/>
      <c r="FJY34" s="2359"/>
      <c r="FJZ34" s="2359"/>
      <c r="FKA34" s="2359"/>
      <c r="FKB34" s="2359"/>
      <c r="FKC34" s="2359"/>
      <c r="FKD34" s="2359"/>
      <c r="FKE34" s="2359"/>
      <c r="FKF34" s="2359"/>
      <c r="FKG34" s="2359"/>
      <c r="FKH34" s="2359"/>
      <c r="FKI34" s="2359"/>
      <c r="FKJ34" s="2359"/>
      <c r="FKK34" s="2359"/>
      <c r="FKL34" s="2359"/>
      <c r="FKM34" s="2359"/>
      <c r="FKN34" s="2359"/>
      <c r="FKO34" s="2359"/>
      <c r="FKP34" s="2359"/>
      <c r="FKQ34" s="2359"/>
      <c r="FKR34" s="2359"/>
      <c r="FKS34" s="2359"/>
      <c r="FKT34" s="2359"/>
      <c r="FKU34" s="2359"/>
      <c r="FKV34" s="2359"/>
      <c r="FKW34" s="2359"/>
      <c r="FKX34" s="2359"/>
      <c r="FKY34" s="2359"/>
      <c r="FKZ34" s="2359"/>
      <c r="FLA34" s="2359"/>
      <c r="FLB34" s="2359"/>
      <c r="FLC34" s="2359"/>
      <c r="FLD34" s="2359"/>
      <c r="FLE34" s="2359"/>
      <c r="FLF34" s="2359"/>
      <c r="FLG34" s="2359"/>
      <c r="FLH34" s="2359"/>
      <c r="FLI34" s="2359"/>
      <c r="FLJ34" s="2359"/>
      <c r="FLK34" s="2359"/>
      <c r="FLL34" s="2359"/>
      <c r="FLM34" s="2359"/>
      <c r="FLN34" s="2359"/>
      <c r="FLO34" s="2359"/>
      <c r="FLP34" s="2359"/>
      <c r="FLQ34" s="2359"/>
      <c r="FLR34" s="2359"/>
      <c r="FLS34" s="2359"/>
      <c r="FLT34" s="2359"/>
      <c r="FLU34" s="2359"/>
      <c r="FLV34" s="2359"/>
      <c r="FLW34" s="2359"/>
      <c r="FLX34" s="2359"/>
      <c r="FLY34" s="2359"/>
      <c r="FLZ34" s="2359"/>
      <c r="FMA34" s="2359"/>
      <c r="FMB34" s="2359"/>
      <c r="FMC34" s="2359"/>
      <c r="FMD34" s="2359"/>
      <c r="FME34" s="2359"/>
      <c r="FMF34" s="2359"/>
      <c r="FMG34" s="2359"/>
      <c r="FMH34" s="2359"/>
      <c r="FMI34" s="2359"/>
      <c r="FMJ34" s="2359"/>
      <c r="FMK34" s="2359"/>
      <c r="FML34" s="2359"/>
      <c r="FMM34" s="2359"/>
      <c r="FMN34" s="2359"/>
      <c r="FMO34" s="2359"/>
      <c r="FMP34" s="2359"/>
      <c r="FMQ34" s="2359"/>
      <c r="FMR34" s="2359"/>
      <c r="FMS34" s="2359"/>
      <c r="FMT34" s="2359"/>
      <c r="FMU34" s="2359"/>
      <c r="FMV34" s="2359"/>
      <c r="FMW34" s="2359"/>
      <c r="FMX34" s="2359"/>
      <c r="FMY34" s="2359"/>
      <c r="FMZ34" s="2359"/>
      <c r="FNA34" s="2359"/>
      <c r="FNB34" s="2359"/>
      <c r="FNC34" s="2359"/>
      <c r="FND34" s="2359"/>
      <c r="FNE34" s="2359"/>
      <c r="FNF34" s="2359"/>
      <c r="FNG34" s="2359"/>
      <c r="FNH34" s="2359"/>
      <c r="FNI34" s="2359"/>
      <c r="FNJ34" s="2359"/>
      <c r="FNK34" s="2359"/>
      <c r="FNL34" s="2359"/>
      <c r="FNM34" s="2359"/>
      <c r="FNN34" s="2359"/>
      <c r="FNO34" s="2359"/>
      <c r="FNP34" s="2359"/>
      <c r="FNQ34" s="2359"/>
      <c r="FNR34" s="2359"/>
      <c r="FNS34" s="2359"/>
      <c r="FNT34" s="2359"/>
      <c r="FNU34" s="2359"/>
      <c r="FNV34" s="2359"/>
      <c r="FNW34" s="2359"/>
      <c r="FNX34" s="2359"/>
      <c r="FNY34" s="2359"/>
      <c r="FNZ34" s="2359"/>
      <c r="FOA34" s="2359"/>
      <c r="FOB34" s="2359"/>
      <c r="FOC34" s="2359"/>
      <c r="FOD34" s="2359"/>
      <c r="FOE34" s="2359"/>
      <c r="FOF34" s="2359"/>
      <c r="FOG34" s="2359"/>
      <c r="FOH34" s="2359"/>
      <c r="FOI34" s="2359"/>
      <c r="FOJ34" s="2359"/>
      <c r="FOK34" s="2359"/>
      <c r="FOL34" s="2359"/>
      <c r="FOM34" s="2359"/>
      <c r="FON34" s="2359"/>
      <c r="FOO34" s="2359"/>
      <c r="FOP34" s="2359"/>
      <c r="FOQ34" s="2359"/>
      <c r="FOR34" s="2359"/>
      <c r="FOS34" s="2359"/>
      <c r="FOT34" s="2359"/>
      <c r="FOU34" s="2359"/>
      <c r="FOV34" s="2359"/>
      <c r="FOW34" s="2359"/>
      <c r="FOX34" s="2359"/>
      <c r="FOY34" s="2359"/>
      <c r="FOZ34" s="2359"/>
      <c r="FPA34" s="2359"/>
      <c r="FPB34" s="2359"/>
      <c r="FPC34" s="2359"/>
      <c r="FPD34" s="2359"/>
      <c r="FPE34" s="2359"/>
      <c r="FPF34" s="2359"/>
      <c r="FPG34" s="2359"/>
      <c r="FPH34" s="2359"/>
      <c r="FPI34" s="2359"/>
      <c r="FPJ34" s="2359"/>
      <c r="FPK34" s="2359"/>
      <c r="FPL34" s="2359"/>
      <c r="FPM34" s="2359"/>
      <c r="FPN34" s="2359"/>
      <c r="FPO34" s="2359"/>
      <c r="FPP34" s="2359"/>
      <c r="FPQ34" s="2359"/>
      <c r="FPR34" s="2359"/>
      <c r="FPS34" s="2359"/>
      <c r="FPT34" s="2359"/>
      <c r="FPU34" s="2359"/>
      <c r="FPV34" s="2359"/>
      <c r="FPW34" s="2359"/>
      <c r="FPX34" s="2359"/>
      <c r="FPY34" s="2359"/>
      <c r="FPZ34" s="2359"/>
      <c r="FQA34" s="2359"/>
      <c r="FQB34" s="2359"/>
      <c r="FQC34" s="2359"/>
      <c r="FQD34" s="2359"/>
      <c r="FQE34" s="2359"/>
      <c r="FQF34" s="2359"/>
      <c r="FQG34" s="2359"/>
      <c r="FQH34" s="2359"/>
      <c r="FQI34" s="2359"/>
      <c r="FQJ34" s="2359"/>
      <c r="FQK34" s="2359"/>
      <c r="FQL34" s="2359"/>
      <c r="FQM34" s="2359"/>
      <c r="FQN34" s="2359"/>
      <c r="FQO34" s="2359"/>
      <c r="FQP34" s="2359"/>
      <c r="FQQ34" s="2359"/>
      <c r="FQR34" s="2359"/>
      <c r="FQS34" s="2359"/>
      <c r="FQT34" s="2359"/>
      <c r="FQU34" s="2359"/>
      <c r="FQV34" s="2359"/>
      <c r="FQW34" s="2359"/>
      <c r="FQX34" s="2359"/>
      <c r="FQY34" s="2359"/>
      <c r="FQZ34" s="2359"/>
      <c r="FRA34" s="2359"/>
      <c r="FRB34" s="2359"/>
      <c r="FRC34" s="2359"/>
      <c r="FRD34" s="2359"/>
      <c r="FRE34" s="2359"/>
      <c r="FRF34" s="2359"/>
      <c r="FRG34" s="2359"/>
      <c r="FRH34" s="2359"/>
      <c r="FRI34" s="2359"/>
      <c r="FRJ34" s="2359"/>
      <c r="FRK34" s="2359"/>
      <c r="FRL34" s="2359"/>
      <c r="FRM34" s="2359"/>
      <c r="FRN34" s="2359"/>
      <c r="FRO34" s="2359"/>
      <c r="FRP34" s="2359"/>
      <c r="FRQ34" s="2359"/>
      <c r="FRR34" s="2359"/>
      <c r="FRS34" s="2359"/>
      <c r="FRT34" s="2359"/>
      <c r="FRU34" s="2359"/>
      <c r="FRV34" s="2359"/>
      <c r="FRW34" s="2359"/>
      <c r="FRX34" s="2359"/>
      <c r="FRY34" s="2359"/>
      <c r="FRZ34" s="2359"/>
      <c r="FSA34" s="2359"/>
      <c r="FSB34" s="2359"/>
      <c r="FSC34" s="2359"/>
      <c r="FSD34" s="2359"/>
      <c r="FSE34" s="2359"/>
      <c r="FSF34" s="2359"/>
      <c r="FSG34" s="2359"/>
      <c r="FSH34" s="2359"/>
      <c r="FSI34" s="2359"/>
      <c r="FSJ34" s="2359"/>
      <c r="FSK34" s="2359"/>
      <c r="FSL34" s="2359"/>
      <c r="FSM34" s="2359"/>
      <c r="FSN34" s="2359"/>
      <c r="FSO34" s="2359"/>
      <c r="FSP34" s="2359"/>
      <c r="FSQ34" s="2359"/>
      <c r="FSR34" s="2359"/>
      <c r="FSS34" s="2359"/>
      <c r="FST34" s="2359"/>
      <c r="FSU34" s="2359"/>
      <c r="FSV34" s="2359"/>
      <c r="FSW34" s="2359"/>
      <c r="FSX34" s="2359"/>
      <c r="FSY34" s="2359"/>
      <c r="FSZ34" s="2359"/>
      <c r="FTA34" s="2359"/>
      <c r="FTB34" s="2359"/>
      <c r="FTC34" s="2359"/>
      <c r="FTD34" s="2359"/>
      <c r="FTE34" s="2359"/>
      <c r="FTF34" s="2359"/>
      <c r="FTG34" s="2359"/>
      <c r="FTH34" s="2359"/>
      <c r="FTI34" s="2359"/>
      <c r="FTJ34" s="2359"/>
      <c r="FTK34" s="2359"/>
      <c r="FTL34" s="2359"/>
      <c r="FTM34" s="2359"/>
      <c r="FTN34" s="2359"/>
      <c r="FTO34" s="2359"/>
      <c r="FTP34" s="2359"/>
      <c r="FTQ34" s="2359"/>
      <c r="FTR34" s="2359"/>
      <c r="FTS34" s="2359"/>
      <c r="FTT34" s="2359"/>
      <c r="FTU34" s="2359"/>
      <c r="FTV34" s="2359"/>
      <c r="FTW34" s="2359"/>
      <c r="FTX34" s="2359"/>
      <c r="FTY34" s="2359"/>
      <c r="FTZ34" s="2359"/>
      <c r="FUA34" s="2359"/>
      <c r="FUB34" s="2359"/>
      <c r="FUC34" s="2359"/>
      <c r="FUD34" s="2359"/>
      <c r="FUE34" s="2359"/>
      <c r="FUF34" s="2359"/>
      <c r="FUG34" s="2359"/>
      <c r="FUH34" s="2359"/>
      <c r="FUI34" s="2359"/>
      <c r="FUJ34" s="2359"/>
      <c r="FUK34" s="2359"/>
      <c r="FUL34" s="2359"/>
      <c r="FUM34" s="2359"/>
      <c r="FUN34" s="2359"/>
      <c r="FUO34" s="2359"/>
      <c r="FUP34" s="2359"/>
      <c r="FUQ34" s="2359"/>
      <c r="FUR34" s="2359"/>
      <c r="FUS34" s="2359"/>
      <c r="FUT34" s="2359"/>
      <c r="FUU34" s="2359"/>
      <c r="FUV34" s="2359"/>
      <c r="FUW34" s="2359"/>
      <c r="FUX34" s="2359"/>
      <c r="FUY34" s="2359"/>
      <c r="FUZ34" s="2359"/>
      <c r="FVA34" s="2359"/>
      <c r="FVB34" s="2359"/>
      <c r="FVC34" s="2359"/>
      <c r="FVD34" s="2359"/>
      <c r="FVE34" s="2359"/>
      <c r="FVF34" s="2359"/>
      <c r="FVG34" s="2359"/>
      <c r="FVH34" s="2359"/>
      <c r="FVI34" s="2359"/>
      <c r="FVJ34" s="2359"/>
      <c r="FVK34" s="2359"/>
      <c r="FVL34" s="2359"/>
      <c r="FVM34" s="2359"/>
      <c r="FVN34" s="2359"/>
      <c r="FVO34" s="2359"/>
      <c r="FVP34" s="2359"/>
      <c r="FVQ34" s="2359"/>
      <c r="FVR34" s="2359"/>
      <c r="FVS34" s="2359"/>
      <c r="FVT34" s="2359"/>
      <c r="FVU34" s="2359"/>
      <c r="FVV34" s="2359"/>
      <c r="FVW34" s="2359"/>
      <c r="FVX34" s="2359"/>
      <c r="FVY34" s="2359"/>
      <c r="FVZ34" s="2359"/>
      <c r="FWA34" s="2359"/>
      <c r="FWB34" s="2359"/>
      <c r="FWC34" s="2359"/>
      <c r="FWD34" s="2359"/>
      <c r="FWE34" s="2359"/>
      <c r="FWF34" s="2359"/>
      <c r="FWG34" s="2359"/>
      <c r="FWH34" s="2359"/>
      <c r="FWI34" s="2359"/>
      <c r="FWJ34" s="2359"/>
      <c r="FWK34" s="2359"/>
      <c r="FWL34" s="2359"/>
      <c r="FWM34" s="2359"/>
      <c r="FWN34" s="2359"/>
      <c r="FWO34" s="2359"/>
      <c r="FWP34" s="2359"/>
      <c r="FWQ34" s="2359"/>
      <c r="FWR34" s="2359"/>
      <c r="FWS34" s="2359"/>
      <c r="FWT34" s="2359"/>
      <c r="FWU34" s="2359"/>
      <c r="FWV34" s="2359"/>
      <c r="FWW34" s="2359"/>
      <c r="FWX34" s="2359"/>
      <c r="FWY34" s="2359"/>
      <c r="FWZ34" s="2359"/>
      <c r="FXA34" s="2359"/>
      <c r="FXB34" s="2359"/>
      <c r="FXC34" s="2359"/>
      <c r="FXD34" s="2359"/>
      <c r="FXE34" s="2359"/>
      <c r="FXF34" s="2359"/>
      <c r="FXG34" s="2359"/>
      <c r="FXH34" s="2359"/>
      <c r="FXI34" s="2359"/>
      <c r="FXJ34" s="2359"/>
      <c r="FXK34" s="2359"/>
      <c r="FXL34" s="2359"/>
      <c r="FXM34" s="2359"/>
      <c r="FXN34" s="2359"/>
      <c r="FXO34" s="2359"/>
      <c r="FXP34" s="2359"/>
      <c r="FXQ34" s="2359"/>
      <c r="FXR34" s="2359"/>
      <c r="FXS34" s="2359"/>
      <c r="FXT34" s="2359"/>
      <c r="FXU34" s="2359"/>
      <c r="FXV34" s="2359"/>
      <c r="FXW34" s="2359"/>
      <c r="FXX34" s="2359"/>
      <c r="FXY34" s="2359"/>
      <c r="FXZ34" s="2359"/>
      <c r="FYA34" s="2359"/>
      <c r="FYB34" s="2359"/>
      <c r="FYC34" s="2359"/>
      <c r="FYD34" s="2359"/>
      <c r="FYE34" s="2359"/>
      <c r="FYF34" s="2359"/>
      <c r="FYG34" s="2359"/>
      <c r="FYH34" s="2359"/>
      <c r="FYI34" s="2359"/>
      <c r="FYJ34" s="2359"/>
      <c r="FYK34" s="2359"/>
      <c r="FYL34" s="2359"/>
      <c r="FYM34" s="2359"/>
      <c r="FYN34" s="2359"/>
      <c r="FYO34" s="2359"/>
      <c r="FYP34" s="2359"/>
      <c r="FYQ34" s="2359"/>
      <c r="FYR34" s="2359"/>
      <c r="FYS34" s="2359"/>
      <c r="FYT34" s="2359"/>
      <c r="FYU34" s="2359"/>
      <c r="FYV34" s="2359"/>
      <c r="FYW34" s="2359"/>
      <c r="FYX34" s="2359"/>
      <c r="FYY34" s="2359"/>
      <c r="FYZ34" s="2359"/>
      <c r="FZA34" s="2359"/>
      <c r="FZB34" s="2359"/>
      <c r="FZC34" s="2359"/>
      <c r="FZD34" s="2359"/>
      <c r="FZE34" s="2359"/>
      <c r="FZF34" s="2359"/>
      <c r="FZG34" s="2359"/>
      <c r="FZH34" s="2359"/>
      <c r="FZI34" s="2359"/>
      <c r="FZJ34" s="2359"/>
      <c r="FZK34" s="2359"/>
      <c r="FZL34" s="2359"/>
      <c r="FZM34" s="2359"/>
      <c r="FZN34" s="2359"/>
      <c r="FZO34" s="2359"/>
      <c r="FZP34" s="2359"/>
      <c r="FZQ34" s="2359"/>
      <c r="FZR34" s="2359"/>
      <c r="FZS34" s="2359"/>
      <c r="FZT34" s="2359"/>
      <c r="FZU34" s="2359"/>
      <c r="FZV34" s="2359"/>
      <c r="FZW34" s="2359"/>
      <c r="FZX34" s="2359"/>
      <c r="FZY34" s="2359"/>
      <c r="FZZ34" s="2359"/>
      <c r="GAA34" s="2359"/>
      <c r="GAB34" s="2359"/>
      <c r="GAC34" s="2359"/>
      <c r="GAD34" s="2359"/>
      <c r="GAE34" s="2359"/>
      <c r="GAF34" s="2359"/>
      <c r="GAG34" s="2359"/>
      <c r="GAH34" s="2359"/>
      <c r="GAI34" s="2359"/>
      <c r="GAJ34" s="2359"/>
      <c r="GAK34" s="2359"/>
      <c r="GAL34" s="2359"/>
      <c r="GAM34" s="2359"/>
      <c r="GAN34" s="2359"/>
      <c r="GAO34" s="2359"/>
      <c r="GAP34" s="2359"/>
      <c r="GAQ34" s="2359"/>
      <c r="GAR34" s="2359"/>
      <c r="GAS34" s="2359"/>
      <c r="GAT34" s="2359"/>
      <c r="GAU34" s="2359"/>
      <c r="GAV34" s="2359"/>
      <c r="GAW34" s="2359"/>
      <c r="GAX34" s="2359"/>
      <c r="GAY34" s="2359"/>
      <c r="GAZ34" s="2359"/>
      <c r="GBA34" s="2359"/>
      <c r="GBB34" s="2359"/>
      <c r="GBC34" s="2359"/>
      <c r="GBD34" s="2359"/>
      <c r="GBE34" s="2359"/>
      <c r="GBF34" s="2359"/>
      <c r="GBG34" s="2359"/>
      <c r="GBH34" s="2359"/>
      <c r="GBI34" s="2359"/>
      <c r="GBJ34" s="2359"/>
      <c r="GBK34" s="2359"/>
      <c r="GBL34" s="2359"/>
      <c r="GBM34" s="2359"/>
      <c r="GBN34" s="2359"/>
      <c r="GBO34" s="2359"/>
      <c r="GBP34" s="2359"/>
      <c r="GBQ34" s="2359"/>
      <c r="GBR34" s="2359"/>
      <c r="GBS34" s="2359"/>
      <c r="GBT34" s="2359"/>
      <c r="GBU34" s="2359"/>
      <c r="GBV34" s="2359"/>
      <c r="GBW34" s="2359"/>
      <c r="GBX34" s="2359"/>
      <c r="GBY34" s="2359"/>
      <c r="GBZ34" s="2359"/>
      <c r="GCA34" s="2359"/>
      <c r="GCB34" s="2359"/>
      <c r="GCC34" s="2359"/>
      <c r="GCD34" s="2359"/>
      <c r="GCE34" s="2359"/>
      <c r="GCF34" s="2359"/>
      <c r="GCG34" s="2359"/>
      <c r="GCH34" s="2359"/>
      <c r="GCI34" s="2359"/>
      <c r="GCJ34" s="2359"/>
      <c r="GCK34" s="2359"/>
      <c r="GCL34" s="2359"/>
      <c r="GCM34" s="2359"/>
      <c r="GCN34" s="2359"/>
      <c r="GCO34" s="2359"/>
      <c r="GCP34" s="2359"/>
      <c r="GCQ34" s="2359"/>
      <c r="GCR34" s="2359"/>
      <c r="GCS34" s="2359"/>
      <c r="GCT34" s="2359"/>
      <c r="GCU34" s="2359"/>
      <c r="GCV34" s="2359"/>
      <c r="GCW34" s="2359"/>
      <c r="GCX34" s="2359"/>
      <c r="GCY34" s="2359"/>
      <c r="GCZ34" s="2359"/>
      <c r="GDA34" s="2359"/>
      <c r="GDB34" s="2359"/>
      <c r="GDC34" s="2359"/>
      <c r="GDD34" s="2359"/>
      <c r="GDE34" s="2359"/>
      <c r="GDF34" s="2359"/>
      <c r="GDG34" s="2359"/>
      <c r="GDH34" s="2359"/>
      <c r="GDI34" s="2359"/>
      <c r="GDJ34" s="2359"/>
      <c r="GDK34" s="2359"/>
      <c r="GDL34" s="2359"/>
      <c r="GDM34" s="2359"/>
      <c r="GDN34" s="2359"/>
      <c r="GDO34" s="2359"/>
      <c r="GDP34" s="2359"/>
      <c r="GDQ34" s="2359"/>
      <c r="GDR34" s="2359"/>
      <c r="GDS34" s="2359"/>
      <c r="GDT34" s="2359"/>
      <c r="GDU34" s="2359"/>
      <c r="GDV34" s="2359"/>
      <c r="GDW34" s="2359"/>
      <c r="GDX34" s="2359"/>
      <c r="GDY34" s="2359"/>
      <c r="GDZ34" s="2359"/>
      <c r="GEA34" s="2359"/>
      <c r="GEB34" s="2359"/>
      <c r="GEC34" s="2359"/>
      <c r="GED34" s="2359"/>
      <c r="GEE34" s="2359"/>
      <c r="GEF34" s="2359"/>
      <c r="GEG34" s="2359"/>
      <c r="GEH34" s="2359"/>
      <c r="GEI34" s="2359"/>
      <c r="GEJ34" s="2359"/>
      <c r="GEK34" s="2359"/>
      <c r="GEL34" s="2359"/>
      <c r="GEM34" s="2359"/>
      <c r="GEN34" s="2359"/>
      <c r="GEO34" s="2359"/>
      <c r="GEP34" s="2359"/>
      <c r="GEQ34" s="2359"/>
      <c r="GER34" s="2359"/>
      <c r="GES34" s="2359"/>
      <c r="GET34" s="2359"/>
      <c r="GEU34" s="2359"/>
      <c r="GEV34" s="2359"/>
      <c r="GEW34" s="2359"/>
      <c r="GEX34" s="2359"/>
      <c r="GEY34" s="2359"/>
      <c r="GEZ34" s="2359"/>
      <c r="GFA34" s="2359"/>
      <c r="GFB34" s="2359"/>
      <c r="GFC34" s="2359"/>
      <c r="GFD34" s="2359"/>
      <c r="GFE34" s="2359"/>
      <c r="GFF34" s="2359"/>
      <c r="GFG34" s="2359"/>
      <c r="GFH34" s="2359"/>
      <c r="GFI34" s="2359"/>
      <c r="GFJ34" s="2359"/>
      <c r="GFK34" s="2359"/>
      <c r="GFL34" s="2359"/>
      <c r="GFM34" s="2359"/>
      <c r="GFN34" s="2359"/>
      <c r="GFO34" s="2359"/>
      <c r="GFP34" s="2359"/>
      <c r="GFQ34" s="2359"/>
      <c r="GFR34" s="2359"/>
      <c r="GFS34" s="2359"/>
      <c r="GFT34" s="2359"/>
      <c r="GFU34" s="2359"/>
      <c r="GFV34" s="2359"/>
      <c r="GFW34" s="2359"/>
      <c r="GFX34" s="2359"/>
      <c r="GFY34" s="2359"/>
      <c r="GFZ34" s="2359"/>
      <c r="GGA34" s="2359"/>
      <c r="GGB34" s="2359"/>
      <c r="GGC34" s="2359"/>
      <c r="GGD34" s="2359"/>
      <c r="GGE34" s="2359"/>
      <c r="GGF34" s="2359"/>
      <c r="GGG34" s="2359"/>
      <c r="GGH34" s="2359"/>
      <c r="GGI34" s="2359"/>
      <c r="GGJ34" s="2359"/>
      <c r="GGK34" s="2359"/>
      <c r="GGL34" s="2359"/>
      <c r="GGM34" s="2359"/>
      <c r="GGN34" s="2359"/>
      <c r="GGO34" s="2359"/>
      <c r="GGP34" s="2359"/>
      <c r="GGQ34" s="2359"/>
      <c r="GGR34" s="2359"/>
      <c r="GGS34" s="2359"/>
      <c r="GGT34" s="2359"/>
      <c r="GGU34" s="2359"/>
      <c r="GGV34" s="2359"/>
      <c r="GGW34" s="2359"/>
      <c r="GGX34" s="2359"/>
      <c r="GGY34" s="2359"/>
      <c r="GGZ34" s="2359"/>
      <c r="GHA34" s="2359"/>
      <c r="GHB34" s="2359"/>
      <c r="GHC34" s="2359"/>
      <c r="GHD34" s="2359"/>
      <c r="GHE34" s="2359"/>
      <c r="GHF34" s="2359"/>
      <c r="GHG34" s="2359"/>
      <c r="GHH34" s="2359"/>
      <c r="GHI34" s="2359"/>
      <c r="GHJ34" s="2359"/>
      <c r="GHK34" s="2359"/>
      <c r="GHL34" s="2359"/>
      <c r="GHM34" s="2359"/>
      <c r="GHN34" s="2359"/>
      <c r="GHO34" s="2359"/>
      <c r="GHP34" s="2359"/>
      <c r="GHQ34" s="2359"/>
      <c r="GHR34" s="2359"/>
      <c r="GHS34" s="2359"/>
      <c r="GHT34" s="2359"/>
      <c r="GHU34" s="2359"/>
      <c r="GHV34" s="2359"/>
      <c r="GHW34" s="2359"/>
      <c r="GHX34" s="2359"/>
      <c r="GHY34" s="2359"/>
      <c r="GHZ34" s="2359"/>
      <c r="GIA34" s="2359"/>
      <c r="GIB34" s="2359"/>
      <c r="GIC34" s="2359"/>
      <c r="GID34" s="2359"/>
      <c r="GIE34" s="2359"/>
      <c r="GIF34" s="2359"/>
      <c r="GIG34" s="2359"/>
      <c r="GIH34" s="2359"/>
      <c r="GII34" s="2359"/>
      <c r="GIJ34" s="2359"/>
      <c r="GIK34" s="2359"/>
      <c r="GIL34" s="2359"/>
      <c r="GIM34" s="2359"/>
      <c r="GIN34" s="2359"/>
      <c r="GIO34" s="2359"/>
      <c r="GIP34" s="2359"/>
      <c r="GIQ34" s="2359"/>
      <c r="GIR34" s="2359"/>
      <c r="GIS34" s="2359"/>
      <c r="GIT34" s="2359"/>
      <c r="GIU34" s="2359"/>
      <c r="GIV34" s="2359"/>
      <c r="GIW34" s="2359"/>
      <c r="GIX34" s="2359"/>
      <c r="GIY34" s="2359"/>
      <c r="GIZ34" s="2359"/>
      <c r="GJA34" s="2359"/>
      <c r="GJB34" s="2359"/>
      <c r="GJC34" s="2359"/>
      <c r="GJD34" s="2359"/>
      <c r="GJE34" s="2359"/>
      <c r="GJF34" s="2359"/>
      <c r="GJG34" s="2359"/>
      <c r="GJH34" s="2359"/>
      <c r="GJI34" s="2359"/>
      <c r="GJJ34" s="2359"/>
      <c r="GJK34" s="2359"/>
      <c r="GJL34" s="2359"/>
      <c r="GJM34" s="2359"/>
      <c r="GJN34" s="2359"/>
      <c r="GJO34" s="2359"/>
      <c r="GJP34" s="2359"/>
      <c r="GJQ34" s="2359"/>
      <c r="GJR34" s="2359"/>
      <c r="GJS34" s="2359"/>
      <c r="GJT34" s="2359"/>
      <c r="GJU34" s="2359"/>
      <c r="GJV34" s="2359"/>
      <c r="GJW34" s="2359"/>
      <c r="GJX34" s="2359"/>
      <c r="GJY34" s="2359"/>
      <c r="GJZ34" s="2359"/>
      <c r="GKA34" s="2359"/>
      <c r="GKB34" s="2359"/>
      <c r="GKC34" s="2359"/>
      <c r="GKD34" s="2359"/>
      <c r="GKE34" s="2359"/>
      <c r="GKF34" s="2359"/>
      <c r="GKG34" s="2359"/>
      <c r="GKH34" s="2359"/>
      <c r="GKI34" s="2359"/>
      <c r="GKJ34" s="2359"/>
      <c r="GKK34" s="2359"/>
      <c r="GKL34" s="2359"/>
      <c r="GKM34" s="2359"/>
      <c r="GKN34" s="2359"/>
      <c r="GKO34" s="2359"/>
      <c r="GKP34" s="2359"/>
      <c r="GKQ34" s="2359"/>
      <c r="GKR34" s="2359"/>
      <c r="GKS34" s="2359"/>
      <c r="GKT34" s="2359"/>
      <c r="GKU34" s="2359"/>
      <c r="GKV34" s="2359"/>
      <c r="GKW34" s="2359"/>
      <c r="GKX34" s="2359"/>
      <c r="GKY34" s="2359"/>
      <c r="GKZ34" s="2359"/>
      <c r="GLA34" s="2359"/>
      <c r="GLB34" s="2359"/>
      <c r="GLC34" s="2359"/>
      <c r="GLD34" s="2359"/>
      <c r="GLE34" s="2359"/>
      <c r="GLF34" s="2359"/>
      <c r="GLG34" s="2359"/>
      <c r="GLH34" s="2359"/>
      <c r="GLI34" s="2359"/>
      <c r="GLJ34" s="2359"/>
      <c r="GLK34" s="2359"/>
      <c r="GLL34" s="2359"/>
      <c r="GLM34" s="2359"/>
      <c r="GLN34" s="2359"/>
      <c r="GLO34" s="2359"/>
      <c r="GLP34" s="2359"/>
      <c r="GLQ34" s="2359"/>
      <c r="GLR34" s="2359"/>
      <c r="GLS34" s="2359"/>
      <c r="GLT34" s="2359"/>
      <c r="GLU34" s="2359"/>
      <c r="GLV34" s="2359"/>
      <c r="GLW34" s="2359"/>
      <c r="GLX34" s="2359"/>
      <c r="GLY34" s="2359"/>
      <c r="GLZ34" s="2359"/>
      <c r="GMA34" s="2359"/>
      <c r="GMB34" s="2359"/>
      <c r="GMC34" s="2359"/>
      <c r="GMD34" s="2359"/>
      <c r="GME34" s="2359"/>
      <c r="GMF34" s="2359"/>
      <c r="GMG34" s="2359"/>
      <c r="GMH34" s="2359"/>
      <c r="GMI34" s="2359"/>
      <c r="GMJ34" s="2359"/>
      <c r="GMK34" s="2359"/>
      <c r="GML34" s="2359"/>
      <c r="GMM34" s="2359"/>
      <c r="GMN34" s="2359"/>
      <c r="GMO34" s="2359"/>
      <c r="GMP34" s="2359"/>
      <c r="GMQ34" s="2359"/>
      <c r="GMR34" s="2359"/>
      <c r="GMS34" s="2359"/>
      <c r="GMT34" s="2359"/>
      <c r="GMU34" s="2359"/>
      <c r="GMV34" s="2359"/>
      <c r="GMW34" s="2359"/>
      <c r="GMX34" s="2359"/>
      <c r="GMY34" s="2359"/>
      <c r="GMZ34" s="2359"/>
      <c r="GNA34" s="2359"/>
      <c r="GNB34" s="2359"/>
      <c r="GNC34" s="2359"/>
      <c r="GND34" s="2359"/>
      <c r="GNE34" s="2359"/>
      <c r="GNF34" s="2359"/>
      <c r="GNG34" s="2359"/>
      <c r="GNH34" s="2359"/>
      <c r="GNI34" s="2359"/>
      <c r="GNJ34" s="2359"/>
      <c r="GNK34" s="2359"/>
      <c r="GNL34" s="2359"/>
      <c r="GNM34" s="2359"/>
      <c r="GNN34" s="2359"/>
      <c r="GNO34" s="2359"/>
      <c r="GNP34" s="2359"/>
      <c r="GNQ34" s="2359"/>
      <c r="GNR34" s="2359"/>
      <c r="GNS34" s="2359"/>
      <c r="GNT34" s="2359"/>
      <c r="GNU34" s="2359"/>
      <c r="GNV34" s="2359"/>
      <c r="GNW34" s="2359"/>
      <c r="GNX34" s="2359"/>
      <c r="GNY34" s="2359"/>
      <c r="GNZ34" s="2359"/>
      <c r="GOA34" s="2359"/>
      <c r="GOB34" s="2359"/>
      <c r="GOC34" s="2359"/>
      <c r="GOD34" s="2359"/>
      <c r="GOE34" s="2359"/>
      <c r="GOF34" s="2359"/>
      <c r="GOG34" s="2359"/>
      <c r="GOH34" s="2359"/>
      <c r="GOI34" s="2359"/>
      <c r="GOJ34" s="2359"/>
      <c r="GOK34" s="2359"/>
      <c r="GOL34" s="2359"/>
      <c r="GOM34" s="2359"/>
      <c r="GON34" s="2359"/>
      <c r="GOO34" s="2359"/>
      <c r="GOP34" s="2359"/>
      <c r="GOQ34" s="2359"/>
      <c r="GOR34" s="2359"/>
      <c r="GOS34" s="2359"/>
      <c r="GOT34" s="2359"/>
      <c r="GOU34" s="2359"/>
      <c r="GOV34" s="2359"/>
      <c r="GOW34" s="2359"/>
      <c r="GOX34" s="2359"/>
      <c r="GOY34" s="2359"/>
      <c r="GOZ34" s="2359"/>
      <c r="GPA34" s="2359"/>
      <c r="GPB34" s="2359"/>
      <c r="GPC34" s="2359"/>
      <c r="GPD34" s="2359"/>
      <c r="GPE34" s="2359"/>
      <c r="GPF34" s="2359"/>
      <c r="GPG34" s="2359"/>
      <c r="GPH34" s="2359"/>
      <c r="GPI34" s="2359"/>
      <c r="GPJ34" s="2359"/>
      <c r="GPK34" s="2359"/>
      <c r="GPL34" s="2359"/>
      <c r="GPM34" s="2359"/>
      <c r="GPN34" s="2359"/>
      <c r="GPO34" s="2359"/>
      <c r="GPP34" s="2359"/>
      <c r="GPQ34" s="2359"/>
      <c r="GPR34" s="2359"/>
      <c r="GPS34" s="2359"/>
      <c r="GPT34" s="2359"/>
      <c r="GPU34" s="2359"/>
      <c r="GPV34" s="2359"/>
      <c r="GPW34" s="2359"/>
      <c r="GPX34" s="2359"/>
      <c r="GPY34" s="2359"/>
      <c r="GPZ34" s="2359"/>
      <c r="GQA34" s="2359"/>
      <c r="GQB34" s="2359"/>
      <c r="GQC34" s="2359"/>
      <c r="GQD34" s="2359"/>
      <c r="GQE34" s="2359"/>
      <c r="GQF34" s="2359"/>
      <c r="GQG34" s="2359"/>
      <c r="GQH34" s="2359"/>
      <c r="GQI34" s="2359"/>
      <c r="GQJ34" s="2359"/>
      <c r="GQK34" s="2359"/>
      <c r="GQL34" s="2359"/>
      <c r="GQM34" s="2359"/>
      <c r="GQN34" s="2359"/>
      <c r="GQO34" s="2359"/>
      <c r="GQP34" s="2359"/>
      <c r="GQQ34" s="2359"/>
      <c r="GQR34" s="2359"/>
      <c r="GQS34" s="2359"/>
      <c r="GQT34" s="2359"/>
      <c r="GQU34" s="2359"/>
      <c r="GQV34" s="2359"/>
      <c r="GQW34" s="2359"/>
      <c r="GQX34" s="2359"/>
      <c r="GQY34" s="2359"/>
      <c r="GQZ34" s="2359"/>
      <c r="GRA34" s="2359"/>
      <c r="GRB34" s="2359"/>
      <c r="GRC34" s="2359"/>
      <c r="GRD34" s="2359"/>
      <c r="GRE34" s="2359"/>
      <c r="GRF34" s="2359"/>
      <c r="GRG34" s="2359"/>
      <c r="GRH34" s="2359"/>
      <c r="GRI34" s="2359"/>
      <c r="GRJ34" s="2359"/>
      <c r="GRK34" s="2359"/>
      <c r="GRL34" s="2359"/>
      <c r="GRM34" s="2359"/>
      <c r="GRN34" s="2359"/>
      <c r="GRO34" s="2359"/>
      <c r="GRP34" s="2359"/>
      <c r="GRQ34" s="2359"/>
      <c r="GRR34" s="2359"/>
      <c r="GRS34" s="2359"/>
      <c r="GRT34" s="2359"/>
      <c r="GRU34" s="2359"/>
      <c r="GRV34" s="2359"/>
      <c r="GRW34" s="2359"/>
      <c r="GRX34" s="2359"/>
      <c r="GRY34" s="2359"/>
      <c r="GRZ34" s="2359"/>
      <c r="GSA34" s="2359"/>
      <c r="GSB34" s="2359"/>
      <c r="GSC34" s="2359"/>
      <c r="GSD34" s="2359"/>
      <c r="GSE34" s="2359"/>
      <c r="GSF34" s="2359"/>
      <c r="GSG34" s="2359"/>
      <c r="GSH34" s="2359"/>
      <c r="GSI34" s="2359"/>
      <c r="GSJ34" s="2359"/>
      <c r="GSK34" s="2359"/>
      <c r="GSL34" s="2359"/>
      <c r="GSM34" s="2359"/>
      <c r="GSN34" s="2359"/>
      <c r="GSO34" s="2359"/>
      <c r="GSP34" s="2359"/>
      <c r="GSQ34" s="2359"/>
      <c r="GSR34" s="2359"/>
      <c r="GSS34" s="2359"/>
      <c r="GST34" s="2359"/>
      <c r="GSU34" s="2359"/>
      <c r="GSV34" s="2359"/>
      <c r="GSW34" s="2359"/>
      <c r="GSX34" s="2359"/>
      <c r="GSY34" s="2359"/>
      <c r="GSZ34" s="2359"/>
      <c r="GTA34" s="2359"/>
      <c r="GTB34" s="2359"/>
      <c r="GTC34" s="2359"/>
      <c r="GTD34" s="2359"/>
      <c r="GTE34" s="2359"/>
      <c r="GTF34" s="2359"/>
      <c r="GTG34" s="2359"/>
      <c r="GTH34" s="2359"/>
      <c r="GTI34" s="2359"/>
      <c r="GTJ34" s="2359"/>
      <c r="GTK34" s="2359"/>
      <c r="GTL34" s="2359"/>
      <c r="GTM34" s="2359"/>
      <c r="GTN34" s="2359"/>
      <c r="GTO34" s="2359"/>
      <c r="GTP34" s="2359"/>
      <c r="GTQ34" s="2359"/>
      <c r="GTR34" s="2359"/>
      <c r="GTS34" s="2359"/>
      <c r="GTT34" s="2359"/>
      <c r="GTU34" s="2359"/>
      <c r="GTV34" s="2359"/>
      <c r="GTW34" s="2359"/>
      <c r="GTX34" s="2359"/>
      <c r="GTY34" s="2359"/>
      <c r="GTZ34" s="2359"/>
      <c r="GUA34" s="2359"/>
      <c r="GUB34" s="2359"/>
      <c r="GUC34" s="2359"/>
      <c r="GUD34" s="2359"/>
      <c r="GUE34" s="2359"/>
      <c r="GUF34" s="2359"/>
      <c r="GUG34" s="2359"/>
      <c r="GUH34" s="2359"/>
      <c r="GUI34" s="2359"/>
      <c r="GUJ34" s="2359"/>
      <c r="GUK34" s="2359"/>
      <c r="GUL34" s="2359"/>
      <c r="GUM34" s="2359"/>
      <c r="GUN34" s="2359"/>
      <c r="GUO34" s="2359"/>
      <c r="GUP34" s="2359"/>
      <c r="GUQ34" s="2359"/>
      <c r="GUR34" s="2359"/>
      <c r="GUS34" s="2359"/>
      <c r="GUT34" s="2359"/>
      <c r="GUU34" s="2359"/>
      <c r="GUV34" s="2359"/>
      <c r="GUW34" s="2359"/>
      <c r="GUX34" s="2359"/>
      <c r="GUY34" s="2359"/>
      <c r="GUZ34" s="2359"/>
      <c r="GVA34" s="2359"/>
      <c r="GVB34" s="2359"/>
      <c r="GVC34" s="2359"/>
      <c r="GVD34" s="2359"/>
      <c r="GVE34" s="2359"/>
      <c r="GVF34" s="2359"/>
      <c r="GVG34" s="2359"/>
      <c r="GVH34" s="2359"/>
      <c r="GVI34" s="2359"/>
      <c r="GVJ34" s="2359"/>
      <c r="GVK34" s="2359"/>
      <c r="GVL34" s="2359"/>
      <c r="GVM34" s="2359"/>
      <c r="GVN34" s="2359"/>
      <c r="GVO34" s="2359"/>
      <c r="GVP34" s="2359"/>
      <c r="GVQ34" s="2359"/>
      <c r="GVR34" s="2359"/>
      <c r="GVS34" s="2359"/>
      <c r="GVT34" s="2359"/>
      <c r="GVU34" s="2359"/>
      <c r="GVV34" s="2359"/>
      <c r="GVW34" s="2359"/>
      <c r="GVX34" s="2359"/>
      <c r="GVY34" s="2359"/>
      <c r="GVZ34" s="2359"/>
      <c r="GWA34" s="2359"/>
      <c r="GWB34" s="2359"/>
      <c r="GWC34" s="2359"/>
      <c r="GWD34" s="2359"/>
      <c r="GWE34" s="2359"/>
      <c r="GWF34" s="2359"/>
      <c r="GWG34" s="2359"/>
      <c r="GWH34" s="2359"/>
      <c r="GWI34" s="2359"/>
      <c r="GWJ34" s="2359"/>
      <c r="GWK34" s="2359"/>
      <c r="GWL34" s="2359"/>
      <c r="GWM34" s="2359"/>
      <c r="GWN34" s="2359"/>
      <c r="GWO34" s="2359"/>
      <c r="GWP34" s="2359"/>
      <c r="GWQ34" s="2359"/>
      <c r="GWR34" s="2359"/>
      <c r="GWS34" s="2359"/>
      <c r="GWT34" s="2359"/>
      <c r="GWU34" s="2359"/>
      <c r="GWV34" s="2359"/>
      <c r="GWW34" s="2359"/>
      <c r="GWX34" s="2359"/>
      <c r="GWY34" s="2359"/>
      <c r="GWZ34" s="2359"/>
      <c r="GXA34" s="2359"/>
      <c r="GXB34" s="2359"/>
      <c r="GXC34" s="2359"/>
      <c r="GXD34" s="2359"/>
      <c r="GXE34" s="2359"/>
      <c r="GXF34" s="2359"/>
      <c r="GXG34" s="2359"/>
      <c r="GXH34" s="2359"/>
      <c r="GXI34" s="2359"/>
      <c r="GXJ34" s="2359"/>
      <c r="GXK34" s="2359"/>
      <c r="GXL34" s="2359"/>
      <c r="GXM34" s="2359"/>
      <c r="GXN34" s="2359"/>
      <c r="GXO34" s="2359"/>
      <c r="GXP34" s="2359"/>
      <c r="GXQ34" s="2359"/>
      <c r="GXR34" s="2359"/>
      <c r="GXS34" s="2359"/>
      <c r="GXT34" s="2359"/>
      <c r="GXU34" s="2359"/>
      <c r="GXV34" s="2359"/>
      <c r="GXW34" s="2359"/>
      <c r="GXX34" s="2359"/>
      <c r="GXY34" s="2359"/>
      <c r="GXZ34" s="2359"/>
      <c r="GYA34" s="2359"/>
      <c r="GYB34" s="2359"/>
      <c r="GYC34" s="2359"/>
      <c r="GYD34" s="2359"/>
      <c r="GYE34" s="2359"/>
      <c r="GYF34" s="2359"/>
      <c r="GYG34" s="2359"/>
      <c r="GYH34" s="2359"/>
      <c r="GYI34" s="2359"/>
      <c r="GYJ34" s="2359"/>
      <c r="GYK34" s="2359"/>
      <c r="GYL34" s="2359"/>
      <c r="GYM34" s="2359"/>
      <c r="GYN34" s="2359"/>
      <c r="GYO34" s="2359"/>
      <c r="GYP34" s="2359"/>
      <c r="GYQ34" s="2359"/>
      <c r="GYR34" s="2359"/>
      <c r="GYS34" s="2359"/>
      <c r="GYT34" s="2359"/>
      <c r="GYU34" s="2359"/>
      <c r="GYV34" s="2359"/>
      <c r="GYW34" s="2359"/>
      <c r="GYX34" s="2359"/>
      <c r="GYY34" s="2359"/>
      <c r="GYZ34" s="2359"/>
      <c r="GZA34" s="2359"/>
      <c r="GZB34" s="2359"/>
      <c r="GZC34" s="2359"/>
      <c r="GZD34" s="2359"/>
      <c r="GZE34" s="2359"/>
      <c r="GZF34" s="2359"/>
      <c r="GZG34" s="2359"/>
      <c r="GZH34" s="2359"/>
      <c r="GZI34" s="2359"/>
      <c r="GZJ34" s="2359"/>
      <c r="GZK34" s="2359"/>
      <c r="GZL34" s="2359"/>
      <c r="GZM34" s="2359"/>
      <c r="GZN34" s="2359"/>
      <c r="GZO34" s="2359"/>
      <c r="GZP34" s="2359"/>
      <c r="GZQ34" s="2359"/>
      <c r="GZR34" s="2359"/>
      <c r="GZS34" s="2359"/>
      <c r="GZT34" s="2359"/>
      <c r="GZU34" s="2359"/>
      <c r="GZV34" s="2359"/>
      <c r="GZW34" s="2359"/>
      <c r="GZX34" s="2359"/>
      <c r="GZY34" s="2359"/>
      <c r="GZZ34" s="2359"/>
      <c r="HAA34" s="2359"/>
      <c r="HAB34" s="2359"/>
      <c r="HAC34" s="2359"/>
      <c r="HAD34" s="2359"/>
      <c r="HAE34" s="2359"/>
      <c r="HAF34" s="2359"/>
      <c r="HAG34" s="2359"/>
      <c r="HAH34" s="2359"/>
      <c r="HAI34" s="2359"/>
      <c r="HAJ34" s="2359"/>
      <c r="HAK34" s="2359"/>
      <c r="HAL34" s="2359"/>
      <c r="HAM34" s="2359"/>
      <c r="HAN34" s="2359"/>
      <c r="HAO34" s="2359"/>
      <c r="HAP34" s="2359"/>
      <c r="HAQ34" s="2359"/>
      <c r="HAR34" s="2359"/>
      <c r="HAS34" s="2359"/>
      <c r="HAT34" s="2359"/>
      <c r="HAU34" s="2359"/>
      <c r="HAV34" s="2359"/>
      <c r="HAW34" s="2359"/>
      <c r="HAX34" s="2359"/>
      <c r="HAY34" s="2359"/>
      <c r="HAZ34" s="2359"/>
      <c r="HBA34" s="2359"/>
      <c r="HBB34" s="2359"/>
      <c r="HBC34" s="2359"/>
      <c r="HBD34" s="2359"/>
      <c r="HBE34" s="2359"/>
      <c r="HBF34" s="2359"/>
      <c r="HBG34" s="2359"/>
      <c r="HBH34" s="2359"/>
      <c r="HBI34" s="2359"/>
      <c r="HBJ34" s="2359"/>
      <c r="HBK34" s="2359"/>
      <c r="HBL34" s="2359"/>
      <c r="HBM34" s="2359"/>
      <c r="HBN34" s="2359"/>
      <c r="HBO34" s="2359"/>
      <c r="HBP34" s="2359"/>
      <c r="HBQ34" s="2359"/>
      <c r="HBR34" s="2359"/>
      <c r="HBS34" s="2359"/>
      <c r="HBT34" s="2359"/>
      <c r="HBU34" s="2359"/>
      <c r="HBV34" s="2359"/>
      <c r="HBW34" s="2359"/>
      <c r="HBX34" s="2359"/>
      <c r="HBY34" s="2359"/>
      <c r="HBZ34" s="2359"/>
      <c r="HCA34" s="2359"/>
      <c r="HCB34" s="2359"/>
      <c r="HCC34" s="2359"/>
      <c r="HCD34" s="2359"/>
      <c r="HCE34" s="2359"/>
      <c r="HCF34" s="2359"/>
      <c r="HCG34" s="2359"/>
      <c r="HCH34" s="2359"/>
      <c r="HCI34" s="2359"/>
      <c r="HCJ34" s="2359"/>
      <c r="HCK34" s="2359"/>
      <c r="HCL34" s="2359"/>
      <c r="HCM34" s="2359"/>
      <c r="HCN34" s="2359"/>
      <c r="HCO34" s="2359"/>
      <c r="HCP34" s="2359"/>
      <c r="HCQ34" s="2359"/>
      <c r="HCR34" s="2359"/>
      <c r="HCS34" s="2359"/>
      <c r="HCT34" s="2359"/>
      <c r="HCU34" s="2359"/>
      <c r="HCV34" s="2359"/>
      <c r="HCW34" s="2359"/>
      <c r="HCX34" s="2359"/>
      <c r="HCY34" s="2359"/>
      <c r="HCZ34" s="2359"/>
      <c r="HDA34" s="2359"/>
      <c r="HDB34" s="2359"/>
      <c r="HDC34" s="2359"/>
      <c r="HDD34" s="2359"/>
      <c r="HDE34" s="2359"/>
      <c r="HDF34" s="2359"/>
      <c r="HDG34" s="2359"/>
      <c r="HDH34" s="2359"/>
      <c r="HDI34" s="2359"/>
      <c r="HDJ34" s="2359"/>
      <c r="HDK34" s="2359"/>
      <c r="HDL34" s="2359"/>
      <c r="HDM34" s="2359"/>
      <c r="HDN34" s="2359"/>
      <c r="HDO34" s="2359"/>
      <c r="HDP34" s="2359"/>
      <c r="HDQ34" s="2359"/>
      <c r="HDR34" s="2359"/>
      <c r="HDS34" s="2359"/>
      <c r="HDT34" s="2359"/>
      <c r="HDU34" s="2359"/>
      <c r="HDV34" s="2359"/>
      <c r="HDW34" s="2359"/>
      <c r="HDX34" s="2359"/>
      <c r="HDY34" s="2359"/>
      <c r="HDZ34" s="2359"/>
      <c r="HEA34" s="2359"/>
      <c r="HEB34" s="2359"/>
      <c r="HEC34" s="2359"/>
      <c r="HED34" s="2359"/>
      <c r="HEE34" s="2359"/>
      <c r="HEF34" s="2359"/>
      <c r="HEG34" s="2359"/>
      <c r="HEH34" s="2359"/>
      <c r="HEI34" s="2359"/>
      <c r="HEJ34" s="2359"/>
      <c r="HEK34" s="2359"/>
      <c r="HEL34" s="2359"/>
      <c r="HEM34" s="2359"/>
      <c r="HEN34" s="2359"/>
      <c r="HEO34" s="2359"/>
      <c r="HEP34" s="2359"/>
      <c r="HEQ34" s="2359"/>
      <c r="HER34" s="2359"/>
      <c r="HES34" s="2359"/>
      <c r="HET34" s="2359"/>
      <c r="HEU34" s="2359"/>
      <c r="HEV34" s="2359"/>
      <c r="HEW34" s="2359"/>
      <c r="HEX34" s="2359"/>
      <c r="HEY34" s="2359"/>
      <c r="HEZ34" s="2359"/>
      <c r="HFA34" s="2359"/>
      <c r="HFB34" s="2359"/>
      <c r="HFC34" s="2359"/>
      <c r="HFD34" s="2359"/>
      <c r="HFE34" s="2359"/>
      <c r="HFF34" s="2359"/>
      <c r="HFG34" s="2359"/>
      <c r="HFH34" s="2359"/>
      <c r="HFI34" s="2359"/>
      <c r="HFJ34" s="2359"/>
      <c r="HFK34" s="2359"/>
      <c r="HFL34" s="2359"/>
      <c r="HFM34" s="2359"/>
      <c r="HFN34" s="2359"/>
      <c r="HFO34" s="2359"/>
      <c r="HFP34" s="2359"/>
      <c r="HFQ34" s="2359"/>
      <c r="HFR34" s="2359"/>
      <c r="HFS34" s="2359"/>
      <c r="HFT34" s="2359"/>
      <c r="HFU34" s="2359"/>
      <c r="HFV34" s="2359"/>
      <c r="HFW34" s="2359"/>
      <c r="HFX34" s="2359"/>
      <c r="HFY34" s="2359"/>
      <c r="HFZ34" s="2359"/>
      <c r="HGA34" s="2359"/>
      <c r="HGB34" s="2359"/>
      <c r="HGC34" s="2359"/>
      <c r="HGD34" s="2359"/>
      <c r="HGE34" s="2359"/>
      <c r="HGF34" s="2359"/>
      <c r="HGG34" s="2359"/>
      <c r="HGH34" s="2359"/>
      <c r="HGI34" s="2359"/>
      <c r="HGJ34" s="2359"/>
      <c r="HGK34" s="2359"/>
      <c r="HGL34" s="2359"/>
      <c r="HGM34" s="2359"/>
      <c r="HGN34" s="2359"/>
      <c r="HGO34" s="2359"/>
      <c r="HGP34" s="2359"/>
      <c r="HGQ34" s="2359"/>
      <c r="HGR34" s="2359"/>
      <c r="HGS34" s="2359"/>
      <c r="HGT34" s="2359"/>
      <c r="HGU34" s="2359"/>
      <c r="HGV34" s="2359"/>
      <c r="HGW34" s="2359"/>
      <c r="HGX34" s="2359"/>
      <c r="HGY34" s="2359"/>
      <c r="HGZ34" s="2359"/>
      <c r="HHA34" s="2359"/>
      <c r="HHB34" s="2359"/>
      <c r="HHC34" s="2359"/>
      <c r="HHD34" s="2359"/>
      <c r="HHE34" s="2359"/>
      <c r="HHF34" s="2359"/>
      <c r="HHG34" s="2359"/>
      <c r="HHH34" s="2359"/>
      <c r="HHI34" s="2359"/>
      <c r="HHJ34" s="2359"/>
      <c r="HHK34" s="2359"/>
      <c r="HHL34" s="2359"/>
      <c r="HHM34" s="2359"/>
      <c r="HHN34" s="2359"/>
      <c r="HHO34" s="2359"/>
      <c r="HHP34" s="2359"/>
      <c r="HHQ34" s="2359"/>
      <c r="HHR34" s="2359"/>
      <c r="HHS34" s="2359"/>
      <c r="HHT34" s="2359"/>
      <c r="HHU34" s="2359"/>
      <c r="HHV34" s="2359"/>
      <c r="HHW34" s="2359"/>
      <c r="HHX34" s="2359"/>
      <c r="HHY34" s="2359"/>
      <c r="HHZ34" s="2359"/>
      <c r="HIA34" s="2359"/>
      <c r="HIB34" s="2359"/>
      <c r="HIC34" s="2359"/>
      <c r="HID34" s="2359"/>
      <c r="HIE34" s="2359"/>
      <c r="HIF34" s="2359"/>
      <c r="HIG34" s="2359"/>
      <c r="HIH34" s="2359"/>
      <c r="HII34" s="2359"/>
      <c r="HIJ34" s="2359"/>
      <c r="HIK34" s="2359"/>
      <c r="HIL34" s="2359"/>
      <c r="HIM34" s="2359"/>
      <c r="HIN34" s="2359"/>
      <c r="HIO34" s="2359"/>
      <c r="HIP34" s="2359"/>
      <c r="HIQ34" s="2359"/>
      <c r="HIR34" s="2359"/>
      <c r="HIS34" s="2359"/>
      <c r="HIT34" s="2359"/>
      <c r="HIU34" s="2359"/>
      <c r="HIV34" s="2359"/>
      <c r="HIW34" s="2359"/>
      <c r="HIX34" s="2359"/>
      <c r="HIY34" s="2359"/>
      <c r="HIZ34" s="2359"/>
      <c r="HJA34" s="2359"/>
      <c r="HJB34" s="2359"/>
      <c r="HJC34" s="2359"/>
      <c r="HJD34" s="2359"/>
      <c r="HJE34" s="2359"/>
      <c r="HJF34" s="2359"/>
      <c r="HJG34" s="2359"/>
      <c r="HJH34" s="2359"/>
      <c r="HJI34" s="2359"/>
      <c r="HJJ34" s="2359"/>
      <c r="HJK34" s="2359"/>
      <c r="HJL34" s="2359"/>
      <c r="HJM34" s="2359"/>
      <c r="HJN34" s="2359"/>
      <c r="HJO34" s="2359"/>
      <c r="HJP34" s="2359"/>
      <c r="HJQ34" s="2359"/>
      <c r="HJR34" s="2359"/>
      <c r="HJS34" s="2359"/>
      <c r="HJT34" s="2359"/>
      <c r="HJU34" s="2359"/>
      <c r="HJV34" s="2359"/>
      <c r="HJW34" s="2359"/>
      <c r="HJX34" s="2359"/>
      <c r="HJY34" s="2359"/>
      <c r="HJZ34" s="2359"/>
      <c r="HKA34" s="2359"/>
      <c r="HKB34" s="2359"/>
      <c r="HKC34" s="2359"/>
      <c r="HKD34" s="2359"/>
      <c r="HKE34" s="2359"/>
      <c r="HKF34" s="2359"/>
      <c r="HKG34" s="2359"/>
      <c r="HKH34" s="2359"/>
      <c r="HKI34" s="2359"/>
      <c r="HKJ34" s="2359"/>
      <c r="HKK34" s="2359"/>
      <c r="HKL34" s="2359"/>
      <c r="HKM34" s="2359"/>
      <c r="HKN34" s="2359"/>
      <c r="HKO34" s="2359"/>
      <c r="HKP34" s="2359"/>
      <c r="HKQ34" s="2359"/>
      <c r="HKR34" s="2359"/>
      <c r="HKS34" s="2359"/>
      <c r="HKT34" s="2359"/>
      <c r="HKU34" s="2359"/>
      <c r="HKV34" s="2359"/>
      <c r="HKW34" s="2359"/>
      <c r="HKX34" s="2359"/>
      <c r="HKY34" s="2359"/>
      <c r="HKZ34" s="2359"/>
      <c r="HLA34" s="2359"/>
      <c r="HLB34" s="2359"/>
      <c r="HLC34" s="2359"/>
      <c r="HLD34" s="2359"/>
      <c r="HLE34" s="2359"/>
      <c r="HLF34" s="2359"/>
      <c r="HLG34" s="2359"/>
      <c r="HLH34" s="2359"/>
      <c r="HLI34" s="2359"/>
      <c r="HLJ34" s="2359"/>
      <c r="HLK34" s="2359"/>
      <c r="HLL34" s="2359"/>
      <c r="HLM34" s="2359"/>
      <c r="HLN34" s="2359"/>
      <c r="HLO34" s="2359"/>
      <c r="HLP34" s="2359"/>
      <c r="HLQ34" s="2359"/>
      <c r="HLR34" s="2359"/>
      <c r="HLS34" s="2359"/>
      <c r="HLT34" s="2359"/>
      <c r="HLU34" s="2359"/>
      <c r="HLV34" s="2359"/>
      <c r="HLW34" s="2359"/>
      <c r="HLX34" s="2359"/>
      <c r="HLY34" s="2359"/>
      <c r="HLZ34" s="2359"/>
      <c r="HMA34" s="2359"/>
      <c r="HMB34" s="2359"/>
      <c r="HMC34" s="2359"/>
      <c r="HMD34" s="2359"/>
      <c r="HME34" s="2359"/>
      <c r="HMF34" s="2359"/>
      <c r="HMG34" s="2359"/>
      <c r="HMH34" s="2359"/>
      <c r="HMI34" s="2359"/>
      <c r="HMJ34" s="2359"/>
      <c r="HMK34" s="2359"/>
      <c r="HML34" s="2359"/>
      <c r="HMM34" s="2359"/>
      <c r="HMN34" s="2359"/>
      <c r="HMO34" s="2359"/>
      <c r="HMP34" s="2359"/>
      <c r="HMQ34" s="2359"/>
      <c r="HMR34" s="2359"/>
      <c r="HMS34" s="2359"/>
      <c r="HMT34" s="2359"/>
      <c r="HMU34" s="2359"/>
      <c r="HMV34" s="2359"/>
      <c r="HMW34" s="2359"/>
      <c r="HMX34" s="2359"/>
      <c r="HMY34" s="2359"/>
      <c r="HMZ34" s="2359"/>
      <c r="HNA34" s="2359"/>
      <c r="HNB34" s="2359"/>
      <c r="HNC34" s="2359"/>
      <c r="HND34" s="2359"/>
      <c r="HNE34" s="2359"/>
      <c r="HNF34" s="2359"/>
      <c r="HNG34" s="2359"/>
      <c r="HNH34" s="2359"/>
      <c r="HNI34" s="2359"/>
      <c r="HNJ34" s="2359"/>
      <c r="HNK34" s="2359"/>
      <c r="HNL34" s="2359"/>
      <c r="HNM34" s="2359"/>
      <c r="HNN34" s="2359"/>
      <c r="HNO34" s="2359"/>
      <c r="HNP34" s="2359"/>
      <c r="HNQ34" s="2359"/>
      <c r="HNR34" s="2359"/>
      <c r="HNS34" s="2359"/>
      <c r="HNT34" s="2359"/>
      <c r="HNU34" s="2359"/>
      <c r="HNV34" s="2359"/>
      <c r="HNW34" s="2359"/>
      <c r="HNX34" s="2359"/>
      <c r="HNY34" s="2359"/>
      <c r="HNZ34" s="2359"/>
      <c r="HOA34" s="2359"/>
      <c r="HOB34" s="2359"/>
      <c r="HOC34" s="2359"/>
      <c r="HOD34" s="2359"/>
      <c r="HOE34" s="2359"/>
      <c r="HOF34" s="2359"/>
      <c r="HOG34" s="2359"/>
      <c r="HOH34" s="2359"/>
      <c r="HOI34" s="2359"/>
      <c r="HOJ34" s="2359"/>
      <c r="HOK34" s="2359"/>
      <c r="HOL34" s="2359"/>
      <c r="HOM34" s="2359"/>
      <c r="HON34" s="2359"/>
      <c r="HOO34" s="2359"/>
      <c r="HOP34" s="2359"/>
      <c r="HOQ34" s="2359"/>
      <c r="HOR34" s="2359"/>
      <c r="HOS34" s="2359"/>
      <c r="HOT34" s="2359"/>
      <c r="HOU34" s="2359"/>
      <c r="HOV34" s="2359"/>
      <c r="HOW34" s="2359"/>
      <c r="HOX34" s="2359"/>
      <c r="HOY34" s="2359"/>
      <c r="HOZ34" s="2359"/>
      <c r="HPA34" s="2359"/>
      <c r="HPB34" s="2359"/>
      <c r="HPC34" s="2359"/>
      <c r="HPD34" s="2359"/>
      <c r="HPE34" s="2359"/>
      <c r="HPF34" s="2359"/>
      <c r="HPG34" s="2359"/>
      <c r="HPH34" s="2359"/>
      <c r="HPI34" s="2359"/>
      <c r="HPJ34" s="2359"/>
      <c r="HPK34" s="2359"/>
      <c r="HPL34" s="2359"/>
      <c r="HPM34" s="2359"/>
      <c r="HPN34" s="2359"/>
      <c r="HPO34" s="2359"/>
      <c r="HPP34" s="2359"/>
      <c r="HPQ34" s="2359"/>
      <c r="HPR34" s="2359"/>
      <c r="HPS34" s="2359"/>
      <c r="HPT34" s="2359"/>
      <c r="HPU34" s="2359"/>
      <c r="HPV34" s="2359"/>
      <c r="HPW34" s="2359"/>
      <c r="HPX34" s="2359"/>
      <c r="HPY34" s="2359"/>
      <c r="HPZ34" s="2359"/>
      <c r="HQA34" s="2359"/>
      <c r="HQB34" s="2359"/>
      <c r="HQC34" s="2359"/>
      <c r="HQD34" s="2359"/>
      <c r="HQE34" s="2359"/>
      <c r="HQF34" s="2359"/>
      <c r="HQG34" s="2359"/>
      <c r="HQH34" s="2359"/>
      <c r="HQI34" s="2359"/>
      <c r="HQJ34" s="2359"/>
      <c r="HQK34" s="2359"/>
      <c r="HQL34" s="2359"/>
      <c r="HQM34" s="2359"/>
      <c r="HQN34" s="2359"/>
      <c r="HQO34" s="2359"/>
      <c r="HQP34" s="2359"/>
      <c r="HQQ34" s="2359"/>
      <c r="HQR34" s="2359"/>
      <c r="HQS34" s="2359"/>
      <c r="HQT34" s="2359"/>
      <c r="HQU34" s="2359"/>
      <c r="HQV34" s="2359"/>
      <c r="HQW34" s="2359"/>
      <c r="HQX34" s="2359"/>
      <c r="HQY34" s="2359"/>
      <c r="HQZ34" s="2359"/>
      <c r="HRA34" s="2359"/>
      <c r="HRB34" s="2359"/>
      <c r="HRC34" s="2359"/>
      <c r="HRD34" s="2359"/>
      <c r="HRE34" s="2359"/>
      <c r="HRF34" s="2359"/>
      <c r="HRG34" s="2359"/>
      <c r="HRH34" s="2359"/>
      <c r="HRI34" s="2359"/>
      <c r="HRJ34" s="2359"/>
      <c r="HRK34" s="2359"/>
      <c r="HRL34" s="2359"/>
      <c r="HRM34" s="2359"/>
      <c r="HRN34" s="2359"/>
      <c r="HRO34" s="2359"/>
      <c r="HRP34" s="2359"/>
      <c r="HRQ34" s="2359"/>
      <c r="HRR34" s="2359"/>
      <c r="HRS34" s="2359"/>
      <c r="HRT34" s="2359"/>
      <c r="HRU34" s="2359"/>
      <c r="HRV34" s="2359"/>
      <c r="HRW34" s="2359"/>
      <c r="HRX34" s="2359"/>
      <c r="HRY34" s="2359"/>
      <c r="HRZ34" s="2359"/>
      <c r="HSA34" s="2359"/>
      <c r="HSB34" s="2359"/>
      <c r="HSC34" s="2359"/>
      <c r="HSD34" s="2359"/>
      <c r="HSE34" s="2359"/>
      <c r="HSF34" s="2359"/>
      <c r="HSG34" s="2359"/>
      <c r="HSH34" s="2359"/>
      <c r="HSI34" s="2359"/>
      <c r="HSJ34" s="2359"/>
      <c r="HSK34" s="2359"/>
      <c r="HSL34" s="2359"/>
      <c r="HSM34" s="2359"/>
      <c r="HSN34" s="2359"/>
      <c r="HSO34" s="2359"/>
      <c r="HSP34" s="2359"/>
      <c r="HSQ34" s="2359"/>
      <c r="HSR34" s="2359"/>
      <c r="HSS34" s="2359"/>
      <c r="HST34" s="2359"/>
      <c r="HSU34" s="2359"/>
      <c r="HSV34" s="2359"/>
      <c r="HSW34" s="2359"/>
      <c r="HSX34" s="2359"/>
      <c r="HSY34" s="2359"/>
      <c r="HSZ34" s="2359"/>
      <c r="HTA34" s="2359"/>
      <c r="HTB34" s="2359"/>
      <c r="HTC34" s="2359"/>
      <c r="HTD34" s="2359"/>
      <c r="HTE34" s="2359"/>
      <c r="HTF34" s="2359"/>
      <c r="HTG34" s="2359"/>
      <c r="HTH34" s="2359"/>
      <c r="HTI34" s="2359"/>
      <c r="HTJ34" s="2359"/>
      <c r="HTK34" s="2359"/>
      <c r="HTL34" s="2359"/>
      <c r="HTM34" s="2359"/>
      <c r="HTN34" s="2359"/>
      <c r="HTO34" s="2359"/>
      <c r="HTP34" s="2359"/>
      <c r="HTQ34" s="2359"/>
      <c r="HTR34" s="2359"/>
      <c r="HTS34" s="2359"/>
      <c r="HTT34" s="2359"/>
      <c r="HTU34" s="2359"/>
      <c r="HTV34" s="2359"/>
      <c r="HTW34" s="2359"/>
      <c r="HTX34" s="2359"/>
      <c r="HTY34" s="2359"/>
      <c r="HTZ34" s="2359"/>
      <c r="HUA34" s="2359"/>
      <c r="HUB34" s="2359"/>
      <c r="HUC34" s="2359"/>
      <c r="HUD34" s="2359"/>
      <c r="HUE34" s="2359"/>
      <c r="HUF34" s="2359"/>
      <c r="HUG34" s="2359"/>
      <c r="HUH34" s="2359"/>
      <c r="HUI34" s="2359"/>
      <c r="HUJ34" s="2359"/>
      <c r="HUK34" s="2359"/>
      <c r="HUL34" s="2359"/>
      <c r="HUM34" s="2359"/>
      <c r="HUN34" s="2359"/>
      <c r="HUO34" s="2359"/>
      <c r="HUP34" s="2359"/>
      <c r="HUQ34" s="2359"/>
      <c r="HUR34" s="2359"/>
      <c r="HUS34" s="2359"/>
      <c r="HUT34" s="2359"/>
      <c r="HUU34" s="2359"/>
      <c r="HUV34" s="2359"/>
      <c r="HUW34" s="2359"/>
      <c r="HUX34" s="2359"/>
      <c r="HUY34" s="2359"/>
      <c r="HUZ34" s="2359"/>
      <c r="HVA34" s="2359"/>
      <c r="HVB34" s="2359"/>
      <c r="HVC34" s="2359"/>
      <c r="HVD34" s="2359"/>
      <c r="HVE34" s="2359"/>
      <c r="HVF34" s="2359"/>
      <c r="HVG34" s="2359"/>
      <c r="HVH34" s="2359"/>
      <c r="HVI34" s="2359"/>
      <c r="HVJ34" s="2359"/>
      <c r="HVK34" s="2359"/>
      <c r="HVL34" s="2359"/>
      <c r="HVM34" s="2359"/>
      <c r="HVN34" s="2359"/>
      <c r="HVO34" s="2359"/>
      <c r="HVP34" s="2359"/>
      <c r="HVQ34" s="2359"/>
      <c r="HVR34" s="2359"/>
      <c r="HVS34" s="2359"/>
      <c r="HVT34" s="2359"/>
      <c r="HVU34" s="2359"/>
      <c r="HVV34" s="2359"/>
      <c r="HVW34" s="2359"/>
      <c r="HVX34" s="2359"/>
      <c r="HVY34" s="2359"/>
      <c r="HVZ34" s="2359"/>
      <c r="HWA34" s="2359"/>
      <c r="HWB34" s="2359"/>
      <c r="HWC34" s="2359"/>
      <c r="HWD34" s="2359"/>
      <c r="HWE34" s="2359"/>
      <c r="HWF34" s="2359"/>
      <c r="HWG34" s="2359"/>
      <c r="HWH34" s="2359"/>
      <c r="HWI34" s="2359"/>
      <c r="HWJ34" s="2359"/>
      <c r="HWK34" s="2359"/>
      <c r="HWL34" s="2359"/>
      <c r="HWM34" s="2359"/>
      <c r="HWN34" s="2359"/>
      <c r="HWO34" s="2359"/>
      <c r="HWP34" s="2359"/>
      <c r="HWQ34" s="2359"/>
      <c r="HWR34" s="2359"/>
      <c r="HWS34" s="2359"/>
      <c r="HWT34" s="2359"/>
      <c r="HWU34" s="2359"/>
      <c r="HWV34" s="2359"/>
      <c r="HWW34" s="2359"/>
      <c r="HWX34" s="2359"/>
      <c r="HWY34" s="2359"/>
      <c r="HWZ34" s="2359"/>
      <c r="HXA34" s="2359"/>
      <c r="HXB34" s="2359"/>
      <c r="HXC34" s="2359"/>
      <c r="HXD34" s="2359"/>
      <c r="HXE34" s="2359"/>
      <c r="HXF34" s="2359"/>
      <c r="HXG34" s="2359"/>
      <c r="HXH34" s="2359"/>
      <c r="HXI34" s="2359"/>
      <c r="HXJ34" s="2359"/>
      <c r="HXK34" s="2359"/>
      <c r="HXL34" s="2359"/>
      <c r="HXM34" s="2359"/>
      <c r="HXN34" s="2359"/>
      <c r="HXO34" s="2359"/>
      <c r="HXP34" s="2359"/>
      <c r="HXQ34" s="2359"/>
      <c r="HXR34" s="2359"/>
      <c r="HXS34" s="2359"/>
      <c r="HXT34" s="2359"/>
      <c r="HXU34" s="2359"/>
      <c r="HXV34" s="2359"/>
      <c r="HXW34" s="2359"/>
      <c r="HXX34" s="2359"/>
      <c r="HXY34" s="2359"/>
      <c r="HXZ34" s="2359"/>
      <c r="HYA34" s="2359"/>
      <c r="HYB34" s="2359"/>
      <c r="HYC34" s="2359"/>
      <c r="HYD34" s="2359"/>
      <c r="HYE34" s="2359"/>
      <c r="HYF34" s="2359"/>
      <c r="HYG34" s="2359"/>
      <c r="HYH34" s="2359"/>
      <c r="HYI34" s="2359"/>
      <c r="HYJ34" s="2359"/>
      <c r="HYK34" s="2359"/>
      <c r="HYL34" s="2359"/>
      <c r="HYM34" s="2359"/>
      <c r="HYN34" s="2359"/>
      <c r="HYO34" s="2359"/>
      <c r="HYP34" s="2359"/>
      <c r="HYQ34" s="2359"/>
      <c r="HYR34" s="2359"/>
      <c r="HYS34" s="2359"/>
      <c r="HYT34" s="2359"/>
      <c r="HYU34" s="2359"/>
      <c r="HYV34" s="2359"/>
      <c r="HYW34" s="2359"/>
      <c r="HYX34" s="2359"/>
      <c r="HYY34" s="2359"/>
      <c r="HYZ34" s="2359"/>
      <c r="HZA34" s="2359"/>
      <c r="HZB34" s="2359"/>
      <c r="HZC34" s="2359"/>
      <c r="HZD34" s="2359"/>
      <c r="HZE34" s="2359"/>
      <c r="HZF34" s="2359"/>
      <c r="HZG34" s="2359"/>
      <c r="HZH34" s="2359"/>
      <c r="HZI34" s="2359"/>
      <c r="HZJ34" s="2359"/>
      <c r="HZK34" s="2359"/>
      <c r="HZL34" s="2359"/>
      <c r="HZM34" s="2359"/>
      <c r="HZN34" s="2359"/>
      <c r="HZO34" s="2359"/>
      <c r="HZP34" s="2359"/>
      <c r="HZQ34" s="2359"/>
      <c r="HZR34" s="2359"/>
      <c r="HZS34" s="2359"/>
      <c r="HZT34" s="2359"/>
      <c r="HZU34" s="2359"/>
      <c r="HZV34" s="2359"/>
      <c r="HZW34" s="2359"/>
      <c r="HZX34" s="2359"/>
      <c r="HZY34" s="2359"/>
      <c r="HZZ34" s="2359"/>
      <c r="IAA34" s="2359"/>
      <c r="IAB34" s="2359"/>
      <c r="IAC34" s="2359"/>
      <c r="IAD34" s="2359"/>
      <c r="IAE34" s="2359"/>
      <c r="IAF34" s="2359"/>
      <c r="IAG34" s="2359"/>
      <c r="IAH34" s="2359"/>
      <c r="IAI34" s="2359"/>
      <c r="IAJ34" s="2359"/>
      <c r="IAK34" s="2359"/>
      <c r="IAL34" s="2359"/>
      <c r="IAM34" s="2359"/>
      <c r="IAN34" s="2359"/>
      <c r="IAO34" s="2359"/>
      <c r="IAP34" s="2359"/>
      <c r="IAQ34" s="2359"/>
      <c r="IAR34" s="2359"/>
      <c r="IAS34" s="2359"/>
      <c r="IAT34" s="2359"/>
      <c r="IAU34" s="2359"/>
      <c r="IAV34" s="2359"/>
      <c r="IAW34" s="2359"/>
      <c r="IAX34" s="2359"/>
      <c r="IAY34" s="2359"/>
      <c r="IAZ34" s="2359"/>
      <c r="IBA34" s="2359"/>
      <c r="IBB34" s="2359"/>
      <c r="IBC34" s="2359"/>
      <c r="IBD34" s="2359"/>
      <c r="IBE34" s="2359"/>
      <c r="IBF34" s="2359"/>
      <c r="IBG34" s="2359"/>
      <c r="IBH34" s="2359"/>
      <c r="IBI34" s="2359"/>
      <c r="IBJ34" s="2359"/>
      <c r="IBK34" s="2359"/>
      <c r="IBL34" s="2359"/>
      <c r="IBM34" s="2359"/>
      <c r="IBN34" s="2359"/>
      <c r="IBO34" s="2359"/>
      <c r="IBP34" s="2359"/>
      <c r="IBQ34" s="2359"/>
      <c r="IBR34" s="2359"/>
      <c r="IBS34" s="2359"/>
      <c r="IBT34" s="2359"/>
      <c r="IBU34" s="2359"/>
      <c r="IBV34" s="2359"/>
      <c r="IBW34" s="2359"/>
      <c r="IBX34" s="2359"/>
      <c r="IBY34" s="2359"/>
      <c r="IBZ34" s="2359"/>
      <c r="ICA34" s="2359"/>
      <c r="ICB34" s="2359"/>
      <c r="ICC34" s="2359"/>
      <c r="ICD34" s="2359"/>
      <c r="ICE34" s="2359"/>
      <c r="ICF34" s="2359"/>
      <c r="ICG34" s="2359"/>
      <c r="ICH34" s="2359"/>
      <c r="ICI34" s="2359"/>
      <c r="ICJ34" s="2359"/>
      <c r="ICK34" s="2359"/>
      <c r="ICL34" s="2359"/>
      <c r="ICM34" s="2359"/>
      <c r="ICN34" s="2359"/>
      <c r="ICO34" s="2359"/>
      <c r="ICP34" s="2359"/>
      <c r="ICQ34" s="2359"/>
      <c r="ICR34" s="2359"/>
      <c r="ICS34" s="2359"/>
      <c r="ICT34" s="2359"/>
      <c r="ICU34" s="2359"/>
      <c r="ICV34" s="2359"/>
      <c r="ICW34" s="2359"/>
      <c r="ICX34" s="2359"/>
      <c r="ICY34" s="2359"/>
      <c r="ICZ34" s="2359"/>
      <c r="IDA34" s="2359"/>
      <c r="IDB34" s="2359"/>
      <c r="IDC34" s="2359"/>
      <c r="IDD34" s="2359"/>
      <c r="IDE34" s="2359"/>
      <c r="IDF34" s="2359"/>
      <c r="IDG34" s="2359"/>
      <c r="IDH34" s="2359"/>
      <c r="IDI34" s="2359"/>
      <c r="IDJ34" s="2359"/>
      <c r="IDK34" s="2359"/>
      <c r="IDL34" s="2359"/>
      <c r="IDM34" s="2359"/>
      <c r="IDN34" s="2359"/>
      <c r="IDO34" s="2359"/>
      <c r="IDP34" s="2359"/>
      <c r="IDQ34" s="2359"/>
      <c r="IDR34" s="2359"/>
      <c r="IDS34" s="2359"/>
      <c r="IDT34" s="2359"/>
      <c r="IDU34" s="2359"/>
      <c r="IDV34" s="2359"/>
      <c r="IDW34" s="2359"/>
      <c r="IDX34" s="2359"/>
      <c r="IDY34" s="2359"/>
      <c r="IDZ34" s="2359"/>
      <c r="IEA34" s="2359"/>
      <c r="IEB34" s="2359"/>
      <c r="IEC34" s="2359"/>
      <c r="IED34" s="2359"/>
      <c r="IEE34" s="2359"/>
      <c r="IEF34" s="2359"/>
      <c r="IEG34" s="2359"/>
      <c r="IEH34" s="2359"/>
      <c r="IEI34" s="2359"/>
      <c r="IEJ34" s="2359"/>
      <c r="IEK34" s="2359"/>
      <c r="IEL34" s="2359"/>
      <c r="IEM34" s="2359"/>
      <c r="IEN34" s="2359"/>
      <c r="IEO34" s="2359"/>
      <c r="IEP34" s="2359"/>
      <c r="IEQ34" s="2359"/>
      <c r="IER34" s="2359"/>
      <c r="IES34" s="2359"/>
      <c r="IET34" s="2359"/>
      <c r="IEU34" s="2359"/>
      <c r="IEV34" s="2359"/>
      <c r="IEW34" s="2359"/>
      <c r="IEX34" s="2359"/>
      <c r="IEY34" s="2359"/>
      <c r="IEZ34" s="2359"/>
      <c r="IFA34" s="2359"/>
      <c r="IFB34" s="2359"/>
      <c r="IFC34" s="2359"/>
      <c r="IFD34" s="2359"/>
      <c r="IFE34" s="2359"/>
      <c r="IFF34" s="2359"/>
      <c r="IFG34" s="2359"/>
      <c r="IFH34" s="2359"/>
      <c r="IFI34" s="2359"/>
      <c r="IFJ34" s="2359"/>
      <c r="IFK34" s="2359"/>
      <c r="IFL34" s="2359"/>
      <c r="IFM34" s="2359"/>
      <c r="IFN34" s="2359"/>
      <c r="IFO34" s="2359"/>
      <c r="IFP34" s="2359"/>
      <c r="IFQ34" s="2359"/>
      <c r="IFR34" s="2359"/>
      <c r="IFS34" s="2359"/>
      <c r="IFT34" s="2359"/>
      <c r="IFU34" s="2359"/>
      <c r="IFV34" s="2359"/>
      <c r="IFW34" s="2359"/>
      <c r="IFX34" s="2359"/>
      <c r="IFY34" s="2359"/>
      <c r="IFZ34" s="2359"/>
      <c r="IGA34" s="2359"/>
      <c r="IGB34" s="2359"/>
      <c r="IGC34" s="2359"/>
      <c r="IGD34" s="2359"/>
      <c r="IGE34" s="2359"/>
      <c r="IGF34" s="2359"/>
      <c r="IGG34" s="2359"/>
      <c r="IGH34" s="2359"/>
      <c r="IGI34" s="2359"/>
      <c r="IGJ34" s="2359"/>
      <c r="IGK34" s="2359"/>
      <c r="IGL34" s="2359"/>
      <c r="IGM34" s="2359"/>
      <c r="IGN34" s="2359"/>
      <c r="IGO34" s="2359"/>
      <c r="IGP34" s="2359"/>
      <c r="IGQ34" s="2359"/>
      <c r="IGR34" s="2359"/>
      <c r="IGS34" s="2359"/>
      <c r="IGT34" s="2359"/>
      <c r="IGU34" s="2359"/>
      <c r="IGV34" s="2359"/>
      <c r="IGW34" s="2359"/>
      <c r="IGX34" s="2359"/>
      <c r="IGY34" s="2359"/>
      <c r="IGZ34" s="2359"/>
      <c r="IHA34" s="2359"/>
      <c r="IHB34" s="2359"/>
      <c r="IHC34" s="2359"/>
      <c r="IHD34" s="2359"/>
      <c r="IHE34" s="2359"/>
      <c r="IHF34" s="2359"/>
      <c r="IHG34" s="2359"/>
      <c r="IHH34" s="2359"/>
      <c r="IHI34" s="2359"/>
      <c r="IHJ34" s="2359"/>
      <c r="IHK34" s="2359"/>
      <c r="IHL34" s="2359"/>
      <c r="IHM34" s="2359"/>
      <c r="IHN34" s="2359"/>
      <c r="IHO34" s="2359"/>
      <c r="IHP34" s="2359"/>
      <c r="IHQ34" s="2359"/>
      <c r="IHR34" s="2359"/>
      <c r="IHS34" s="2359"/>
      <c r="IHT34" s="2359"/>
      <c r="IHU34" s="2359"/>
      <c r="IHV34" s="2359"/>
      <c r="IHW34" s="2359"/>
      <c r="IHX34" s="2359"/>
      <c r="IHY34" s="2359"/>
      <c r="IHZ34" s="2359"/>
      <c r="IIA34" s="2359"/>
      <c r="IIB34" s="2359"/>
      <c r="IIC34" s="2359"/>
      <c r="IID34" s="2359"/>
      <c r="IIE34" s="2359"/>
      <c r="IIF34" s="2359"/>
      <c r="IIG34" s="2359"/>
      <c r="IIH34" s="2359"/>
      <c r="III34" s="2359"/>
      <c r="IIJ34" s="2359"/>
      <c r="IIK34" s="2359"/>
      <c r="IIL34" s="2359"/>
      <c r="IIM34" s="2359"/>
      <c r="IIN34" s="2359"/>
      <c r="IIO34" s="2359"/>
      <c r="IIP34" s="2359"/>
      <c r="IIQ34" s="2359"/>
      <c r="IIR34" s="2359"/>
      <c r="IIS34" s="2359"/>
      <c r="IIT34" s="2359"/>
      <c r="IIU34" s="2359"/>
      <c r="IIV34" s="2359"/>
      <c r="IIW34" s="2359"/>
      <c r="IIX34" s="2359"/>
      <c r="IIY34" s="2359"/>
      <c r="IIZ34" s="2359"/>
      <c r="IJA34" s="2359"/>
      <c r="IJB34" s="2359"/>
      <c r="IJC34" s="2359"/>
      <c r="IJD34" s="2359"/>
      <c r="IJE34" s="2359"/>
      <c r="IJF34" s="2359"/>
      <c r="IJG34" s="2359"/>
      <c r="IJH34" s="2359"/>
      <c r="IJI34" s="2359"/>
      <c r="IJJ34" s="2359"/>
      <c r="IJK34" s="2359"/>
      <c r="IJL34" s="2359"/>
      <c r="IJM34" s="2359"/>
      <c r="IJN34" s="2359"/>
      <c r="IJO34" s="2359"/>
      <c r="IJP34" s="2359"/>
      <c r="IJQ34" s="2359"/>
      <c r="IJR34" s="2359"/>
      <c r="IJS34" s="2359"/>
      <c r="IJT34" s="2359"/>
      <c r="IJU34" s="2359"/>
      <c r="IJV34" s="2359"/>
      <c r="IJW34" s="2359"/>
      <c r="IJX34" s="2359"/>
      <c r="IJY34" s="2359"/>
      <c r="IJZ34" s="2359"/>
      <c r="IKA34" s="2359"/>
      <c r="IKB34" s="2359"/>
      <c r="IKC34" s="2359"/>
      <c r="IKD34" s="2359"/>
      <c r="IKE34" s="2359"/>
      <c r="IKF34" s="2359"/>
      <c r="IKG34" s="2359"/>
      <c r="IKH34" s="2359"/>
      <c r="IKI34" s="2359"/>
      <c r="IKJ34" s="2359"/>
      <c r="IKK34" s="2359"/>
      <c r="IKL34" s="2359"/>
      <c r="IKM34" s="2359"/>
      <c r="IKN34" s="2359"/>
      <c r="IKO34" s="2359"/>
      <c r="IKP34" s="2359"/>
      <c r="IKQ34" s="2359"/>
      <c r="IKR34" s="2359"/>
      <c r="IKS34" s="2359"/>
      <c r="IKT34" s="2359"/>
      <c r="IKU34" s="2359"/>
      <c r="IKV34" s="2359"/>
      <c r="IKW34" s="2359"/>
      <c r="IKX34" s="2359"/>
      <c r="IKY34" s="2359"/>
      <c r="IKZ34" s="2359"/>
      <c r="ILA34" s="2359"/>
      <c r="ILB34" s="2359"/>
      <c r="ILC34" s="2359"/>
      <c r="ILD34" s="2359"/>
      <c r="ILE34" s="2359"/>
      <c r="ILF34" s="2359"/>
      <c r="ILG34" s="2359"/>
      <c r="ILH34" s="2359"/>
      <c r="ILI34" s="2359"/>
      <c r="ILJ34" s="2359"/>
      <c r="ILK34" s="2359"/>
      <c r="ILL34" s="2359"/>
      <c r="ILM34" s="2359"/>
      <c r="ILN34" s="2359"/>
      <c r="ILO34" s="2359"/>
      <c r="ILP34" s="2359"/>
      <c r="ILQ34" s="2359"/>
      <c r="ILR34" s="2359"/>
      <c r="ILS34" s="2359"/>
      <c r="ILT34" s="2359"/>
      <c r="ILU34" s="2359"/>
      <c r="ILV34" s="2359"/>
      <c r="ILW34" s="2359"/>
      <c r="ILX34" s="2359"/>
      <c r="ILY34" s="2359"/>
      <c r="ILZ34" s="2359"/>
      <c r="IMA34" s="2359"/>
      <c r="IMB34" s="2359"/>
      <c r="IMC34" s="2359"/>
      <c r="IMD34" s="2359"/>
      <c r="IME34" s="2359"/>
      <c r="IMF34" s="2359"/>
      <c r="IMG34" s="2359"/>
      <c r="IMH34" s="2359"/>
      <c r="IMI34" s="2359"/>
      <c r="IMJ34" s="2359"/>
      <c r="IMK34" s="2359"/>
      <c r="IML34" s="2359"/>
      <c r="IMM34" s="2359"/>
      <c r="IMN34" s="2359"/>
      <c r="IMO34" s="2359"/>
      <c r="IMP34" s="2359"/>
      <c r="IMQ34" s="2359"/>
      <c r="IMR34" s="2359"/>
      <c r="IMS34" s="2359"/>
      <c r="IMT34" s="2359"/>
      <c r="IMU34" s="2359"/>
      <c r="IMV34" s="2359"/>
      <c r="IMW34" s="2359"/>
      <c r="IMX34" s="2359"/>
      <c r="IMY34" s="2359"/>
      <c r="IMZ34" s="2359"/>
      <c r="INA34" s="2359"/>
      <c r="INB34" s="2359"/>
      <c r="INC34" s="2359"/>
      <c r="IND34" s="2359"/>
      <c r="INE34" s="2359"/>
      <c r="INF34" s="2359"/>
      <c r="ING34" s="2359"/>
      <c r="INH34" s="2359"/>
      <c r="INI34" s="2359"/>
      <c r="INJ34" s="2359"/>
      <c r="INK34" s="2359"/>
      <c r="INL34" s="2359"/>
      <c r="INM34" s="2359"/>
      <c r="INN34" s="2359"/>
      <c r="INO34" s="2359"/>
      <c r="INP34" s="2359"/>
      <c r="INQ34" s="2359"/>
      <c r="INR34" s="2359"/>
      <c r="INS34" s="2359"/>
      <c r="INT34" s="2359"/>
      <c r="INU34" s="2359"/>
      <c r="INV34" s="2359"/>
      <c r="INW34" s="2359"/>
      <c r="INX34" s="2359"/>
      <c r="INY34" s="2359"/>
      <c r="INZ34" s="2359"/>
      <c r="IOA34" s="2359"/>
      <c r="IOB34" s="2359"/>
      <c r="IOC34" s="2359"/>
      <c r="IOD34" s="2359"/>
      <c r="IOE34" s="2359"/>
      <c r="IOF34" s="2359"/>
      <c r="IOG34" s="2359"/>
      <c r="IOH34" s="2359"/>
      <c r="IOI34" s="2359"/>
      <c r="IOJ34" s="2359"/>
      <c r="IOK34" s="2359"/>
      <c r="IOL34" s="2359"/>
      <c r="IOM34" s="2359"/>
      <c r="ION34" s="2359"/>
      <c r="IOO34" s="2359"/>
      <c r="IOP34" s="2359"/>
      <c r="IOQ34" s="2359"/>
      <c r="IOR34" s="2359"/>
      <c r="IOS34" s="2359"/>
      <c r="IOT34" s="2359"/>
      <c r="IOU34" s="2359"/>
      <c r="IOV34" s="2359"/>
      <c r="IOW34" s="2359"/>
      <c r="IOX34" s="2359"/>
      <c r="IOY34" s="2359"/>
      <c r="IOZ34" s="2359"/>
      <c r="IPA34" s="2359"/>
      <c r="IPB34" s="2359"/>
      <c r="IPC34" s="2359"/>
      <c r="IPD34" s="2359"/>
      <c r="IPE34" s="2359"/>
      <c r="IPF34" s="2359"/>
      <c r="IPG34" s="2359"/>
      <c r="IPH34" s="2359"/>
      <c r="IPI34" s="2359"/>
      <c r="IPJ34" s="2359"/>
      <c r="IPK34" s="2359"/>
      <c r="IPL34" s="2359"/>
      <c r="IPM34" s="2359"/>
      <c r="IPN34" s="2359"/>
      <c r="IPO34" s="2359"/>
      <c r="IPP34" s="2359"/>
      <c r="IPQ34" s="2359"/>
      <c r="IPR34" s="2359"/>
      <c r="IPS34" s="2359"/>
      <c r="IPT34" s="2359"/>
      <c r="IPU34" s="2359"/>
      <c r="IPV34" s="2359"/>
      <c r="IPW34" s="2359"/>
      <c r="IPX34" s="2359"/>
      <c r="IPY34" s="2359"/>
      <c r="IPZ34" s="2359"/>
      <c r="IQA34" s="2359"/>
      <c r="IQB34" s="2359"/>
      <c r="IQC34" s="2359"/>
      <c r="IQD34" s="2359"/>
      <c r="IQE34" s="2359"/>
      <c r="IQF34" s="2359"/>
      <c r="IQG34" s="2359"/>
      <c r="IQH34" s="2359"/>
      <c r="IQI34" s="2359"/>
      <c r="IQJ34" s="2359"/>
      <c r="IQK34" s="2359"/>
      <c r="IQL34" s="2359"/>
      <c r="IQM34" s="2359"/>
      <c r="IQN34" s="2359"/>
      <c r="IQO34" s="2359"/>
      <c r="IQP34" s="2359"/>
      <c r="IQQ34" s="2359"/>
      <c r="IQR34" s="2359"/>
      <c r="IQS34" s="2359"/>
      <c r="IQT34" s="2359"/>
      <c r="IQU34" s="2359"/>
      <c r="IQV34" s="2359"/>
      <c r="IQW34" s="2359"/>
      <c r="IQX34" s="2359"/>
      <c r="IQY34" s="2359"/>
      <c r="IQZ34" s="2359"/>
      <c r="IRA34" s="2359"/>
      <c r="IRB34" s="2359"/>
      <c r="IRC34" s="2359"/>
      <c r="IRD34" s="2359"/>
      <c r="IRE34" s="2359"/>
      <c r="IRF34" s="2359"/>
      <c r="IRG34" s="2359"/>
      <c r="IRH34" s="2359"/>
      <c r="IRI34" s="2359"/>
      <c r="IRJ34" s="2359"/>
      <c r="IRK34" s="2359"/>
      <c r="IRL34" s="2359"/>
      <c r="IRM34" s="2359"/>
      <c r="IRN34" s="2359"/>
      <c r="IRO34" s="2359"/>
      <c r="IRP34" s="2359"/>
      <c r="IRQ34" s="2359"/>
      <c r="IRR34" s="2359"/>
      <c r="IRS34" s="2359"/>
      <c r="IRT34" s="2359"/>
      <c r="IRU34" s="2359"/>
      <c r="IRV34" s="2359"/>
      <c r="IRW34" s="2359"/>
      <c r="IRX34" s="2359"/>
      <c r="IRY34" s="2359"/>
      <c r="IRZ34" s="2359"/>
      <c r="ISA34" s="2359"/>
      <c r="ISB34" s="2359"/>
      <c r="ISC34" s="2359"/>
      <c r="ISD34" s="2359"/>
      <c r="ISE34" s="2359"/>
      <c r="ISF34" s="2359"/>
      <c r="ISG34" s="2359"/>
      <c r="ISH34" s="2359"/>
      <c r="ISI34" s="2359"/>
      <c r="ISJ34" s="2359"/>
      <c r="ISK34" s="2359"/>
      <c r="ISL34" s="2359"/>
      <c r="ISM34" s="2359"/>
      <c r="ISN34" s="2359"/>
      <c r="ISO34" s="2359"/>
      <c r="ISP34" s="2359"/>
      <c r="ISQ34" s="2359"/>
      <c r="ISR34" s="2359"/>
      <c r="ISS34" s="2359"/>
      <c r="IST34" s="2359"/>
      <c r="ISU34" s="2359"/>
      <c r="ISV34" s="2359"/>
      <c r="ISW34" s="2359"/>
      <c r="ISX34" s="2359"/>
      <c r="ISY34" s="2359"/>
      <c r="ISZ34" s="2359"/>
      <c r="ITA34" s="2359"/>
      <c r="ITB34" s="2359"/>
      <c r="ITC34" s="2359"/>
      <c r="ITD34" s="2359"/>
      <c r="ITE34" s="2359"/>
      <c r="ITF34" s="2359"/>
      <c r="ITG34" s="2359"/>
      <c r="ITH34" s="2359"/>
      <c r="ITI34" s="2359"/>
      <c r="ITJ34" s="2359"/>
      <c r="ITK34" s="2359"/>
      <c r="ITL34" s="2359"/>
      <c r="ITM34" s="2359"/>
      <c r="ITN34" s="2359"/>
      <c r="ITO34" s="2359"/>
      <c r="ITP34" s="2359"/>
      <c r="ITQ34" s="2359"/>
      <c r="ITR34" s="2359"/>
      <c r="ITS34" s="2359"/>
      <c r="ITT34" s="2359"/>
      <c r="ITU34" s="2359"/>
      <c r="ITV34" s="2359"/>
      <c r="ITW34" s="2359"/>
      <c r="ITX34" s="2359"/>
      <c r="ITY34" s="2359"/>
      <c r="ITZ34" s="2359"/>
      <c r="IUA34" s="2359"/>
      <c r="IUB34" s="2359"/>
      <c r="IUC34" s="2359"/>
      <c r="IUD34" s="2359"/>
      <c r="IUE34" s="2359"/>
      <c r="IUF34" s="2359"/>
      <c r="IUG34" s="2359"/>
      <c r="IUH34" s="2359"/>
      <c r="IUI34" s="2359"/>
      <c r="IUJ34" s="2359"/>
      <c r="IUK34" s="2359"/>
      <c r="IUL34" s="2359"/>
      <c r="IUM34" s="2359"/>
      <c r="IUN34" s="2359"/>
      <c r="IUO34" s="2359"/>
      <c r="IUP34" s="2359"/>
      <c r="IUQ34" s="2359"/>
      <c r="IUR34" s="2359"/>
      <c r="IUS34" s="2359"/>
      <c r="IUT34" s="2359"/>
      <c r="IUU34" s="2359"/>
      <c r="IUV34" s="2359"/>
      <c r="IUW34" s="2359"/>
      <c r="IUX34" s="2359"/>
      <c r="IUY34" s="2359"/>
      <c r="IUZ34" s="2359"/>
      <c r="IVA34" s="2359"/>
      <c r="IVB34" s="2359"/>
      <c r="IVC34" s="2359"/>
      <c r="IVD34" s="2359"/>
      <c r="IVE34" s="2359"/>
      <c r="IVF34" s="2359"/>
      <c r="IVG34" s="2359"/>
      <c r="IVH34" s="2359"/>
      <c r="IVI34" s="2359"/>
      <c r="IVJ34" s="2359"/>
      <c r="IVK34" s="2359"/>
      <c r="IVL34" s="2359"/>
      <c r="IVM34" s="2359"/>
      <c r="IVN34" s="2359"/>
      <c r="IVO34" s="2359"/>
      <c r="IVP34" s="2359"/>
      <c r="IVQ34" s="2359"/>
      <c r="IVR34" s="2359"/>
      <c r="IVS34" s="2359"/>
      <c r="IVT34" s="2359"/>
      <c r="IVU34" s="2359"/>
      <c r="IVV34" s="2359"/>
      <c r="IVW34" s="2359"/>
      <c r="IVX34" s="2359"/>
      <c r="IVY34" s="2359"/>
      <c r="IVZ34" s="2359"/>
      <c r="IWA34" s="2359"/>
      <c r="IWB34" s="2359"/>
      <c r="IWC34" s="2359"/>
      <c r="IWD34" s="2359"/>
      <c r="IWE34" s="2359"/>
      <c r="IWF34" s="2359"/>
      <c r="IWG34" s="2359"/>
      <c r="IWH34" s="2359"/>
      <c r="IWI34" s="2359"/>
      <c r="IWJ34" s="2359"/>
      <c r="IWK34" s="2359"/>
      <c r="IWL34" s="2359"/>
      <c r="IWM34" s="2359"/>
      <c r="IWN34" s="2359"/>
      <c r="IWO34" s="2359"/>
      <c r="IWP34" s="2359"/>
      <c r="IWQ34" s="2359"/>
      <c r="IWR34" s="2359"/>
      <c r="IWS34" s="2359"/>
      <c r="IWT34" s="2359"/>
      <c r="IWU34" s="2359"/>
      <c r="IWV34" s="2359"/>
      <c r="IWW34" s="2359"/>
      <c r="IWX34" s="2359"/>
      <c r="IWY34" s="2359"/>
      <c r="IWZ34" s="2359"/>
      <c r="IXA34" s="2359"/>
      <c r="IXB34" s="2359"/>
      <c r="IXC34" s="2359"/>
      <c r="IXD34" s="2359"/>
      <c r="IXE34" s="2359"/>
      <c r="IXF34" s="2359"/>
      <c r="IXG34" s="2359"/>
      <c r="IXH34" s="2359"/>
      <c r="IXI34" s="2359"/>
      <c r="IXJ34" s="2359"/>
      <c r="IXK34" s="2359"/>
      <c r="IXL34" s="2359"/>
      <c r="IXM34" s="2359"/>
      <c r="IXN34" s="2359"/>
      <c r="IXO34" s="2359"/>
      <c r="IXP34" s="2359"/>
      <c r="IXQ34" s="2359"/>
      <c r="IXR34" s="2359"/>
      <c r="IXS34" s="2359"/>
      <c r="IXT34" s="2359"/>
      <c r="IXU34" s="2359"/>
      <c r="IXV34" s="2359"/>
      <c r="IXW34" s="2359"/>
      <c r="IXX34" s="2359"/>
      <c r="IXY34" s="2359"/>
      <c r="IXZ34" s="2359"/>
      <c r="IYA34" s="2359"/>
      <c r="IYB34" s="2359"/>
      <c r="IYC34" s="2359"/>
      <c r="IYD34" s="2359"/>
      <c r="IYE34" s="2359"/>
      <c r="IYF34" s="2359"/>
      <c r="IYG34" s="2359"/>
      <c r="IYH34" s="2359"/>
      <c r="IYI34" s="2359"/>
      <c r="IYJ34" s="2359"/>
      <c r="IYK34" s="2359"/>
      <c r="IYL34" s="2359"/>
      <c r="IYM34" s="2359"/>
      <c r="IYN34" s="2359"/>
      <c r="IYO34" s="2359"/>
      <c r="IYP34" s="2359"/>
      <c r="IYQ34" s="2359"/>
      <c r="IYR34" s="2359"/>
      <c r="IYS34" s="2359"/>
      <c r="IYT34" s="2359"/>
      <c r="IYU34" s="2359"/>
      <c r="IYV34" s="2359"/>
      <c r="IYW34" s="2359"/>
      <c r="IYX34" s="2359"/>
      <c r="IYY34" s="2359"/>
      <c r="IYZ34" s="2359"/>
      <c r="IZA34" s="2359"/>
      <c r="IZB34" s="2359"/>
      <c r="IZC34" s="2359"/>
      <c r="IZD34" s="2359"/>
      <c r="IZE34" s="2359"/>
      <c r="IZF34" s="2359"/>
      <c r="IZG34" s="2359"/>
      <c r="IZH34" s="2359"/>
      <c r="IZI34" s="2359"/>
      <c r="IZJ34" s="2359"/>
      <c r="IZK34" s="2359"/>
      <c r="IZL34" s="2359"/>
      <c r="IZM34" s="2359"/>
      <c r="IZN34" s="2359"/>
      <c r="IZO34" s="2359"/>
      <c r="IZP34" s="2359"/>
      <c r="IZQ34" s="2359"/>
      <c r="IZR34" s="2359"/>
      <c r="IZS34" s="2359"/>
      <c r="IZT34" s="2359"/>
      <c r="IZU34" s="2359"/>
      <c r="IZV34" s="2359"/>
      <c r="IZW34" s="2359"/>
      <c r="IZX34" s="2359"/>
      <c r="IZY34" s="2359"/>
      <c r="IZZ34" s="2359"/>
      <c r="JAA34" s="2359"/>
      <c r="JAB34" s="2359"/>
      <c r="JAC34" s="2359"/>
      <c r="JAD34" s="2359"/>
      <c r="JAE34" s="2359"/>
      <c r="JAF34" s="2359"/>
      <c r="JAG34" s="2359"/>
      <c r="JAH34" s="2359"/>
      <c r="JAI34" s="2359"/>
      <c r="JAJ34" s="2359"/>
      <c r="JAK34" s="2359"/>
      <c r="JAL34" s="2359"/>
      <c r="JAM34" s="2359"/>
      <c r="JAN34" s="2359"/>
      <c r="JAO34" s="2359"/>
      <c r="JAP34" s="2359"/>
      <c r="JAQ34" s="2359"/>
      <c r="JAR34" s="2359"/>
      <c r="JAS34" s="2359"/>
      <c r="JAT34" s="2359"/>
      <c r="JAU34" s="2359"/>
      <c r="JAV34" s="2359"/>
      <c r="JAW34" s="2359"/>
      <c r="JAX34" s="2359"/>
      <c r="JAY34" s="2359"/>
      <c r="JAZ34" s="2359"/>
      <c r="JBA34" s="2359"/>
      <c r="JBB34" s="2359"/>
      <c r="JBC34" s="2359"/>
      <c r="JBD34" s="2359"/>
      <c r="JBE34" s="2359"/>
      <c r="JBF34" s="2359"/>
      <c r="JBG34" s="2359"/>
      <c r="JBH34" s="2359"/>
      <c r="JBI34" s="2359"/>
      <c r="JBJ34" s="2359"/>
      <c r="JBK34" s="2359"/>
      <c r="JBL34" s="2359"/>
      <c r="JBM34" s="2359"/>
      <c r="JBN34" s="2359"/>
      <c r="JBO34" s="2359"/>
      <c r="JBP34" s="2359"/>
      <c r="JBQ34" s="2359"/>
      <c r="JBR34" s="2359"/>
      <c r="JBS34" s="2359"/>
      <c r="JBT34" s="2359"/>
      <c r="JBU34" s="2359"/>
      <c r="JBV34" s="2359"/>
      <c r="JBW34" s="2359"/>
      <c r="JBX34" s="2359"/>
      <c r="JBY34" s="2359"/>
      <c r="JBZ34" s="2359"/>
      <c r="JCA34" s="2359"/>
      <c r="JCB34" s="2359"/>
      <c r="JCC34" s="2359"/>
      <c r="JCD34" s="2359"/>
      <c r="JCE34" s="2359"/>
      <c r="JCF34" s="2359"/>
      <c r="JCG34" s="2359"/>
      <c r="JCH34" s="2359"/>
      <c r="JCI34" s="2359"/>
      <c r="JCJ34" s="2359"/>
      <c r="JCK34" s="2359"/>
      <c r="JCL34" s="2359"/>
      <c r="JCM34" s="2359"/>
      <c r="JCN34" s="2359"/>
      <c r="JCO34" s="2359"/>
      <c r="JCP34" s="2359"/>
      <c r="JCQ34" s="2359"/>
      <c r="JCR34" s="2359"/>
      <c r="JCS34" s="2359"/>
      <c r="JCT34" s="2359"/>
      <c r="JCU34" s="2359"/>
      <c r="JCV34" s="2359"/>
      <c r="JCW34" s="2359"/>
      <c r="JCX34" s="2359"/>
      <c r="JCY34" s="2359"/>
      <c r="JCZ34" s="2359"/>
      <c r="JDA34" s="2359"/>
      <c r="JDB34" s="2359"/>
      <c r="JDC34" s="2359"/>
      <c r="JDD34" s="2359"/>
      <c r="JDE34" s="2359"/>
      <c r="JDF34" s="2359"/>
      <c r="JDG34" s="2359"/>
      <c r="JDH34" s="2359"/>
      <c r="JDI34" s="2359"/>
      <c r="JDJ34" s="2359"/>
      <c r="JDK34" s="2359"/>
      <c r="JDL34" s="2359"/>
      <c r="JDM34" s="2359"/>
      <c r="JDN34" s="2359"/>
      <c r="JDO34" s="2359"/>
      <c r="JDP34" s="2359"/>
      <c r="JDQ34" s="2359"/>
      <c r="JDR34" s="2359"/>
      <c r="JDS34" s="2359"/>
      <c r="JDT34" s="2359"/>
      <c r="JDU34" s="2359"/>
      <c r="JDV34" s="2359"/>
      <c r="JDW34" s="2359"/>
      <c r="JDX34" s="2359"/>
      <c r="JDY34" s="2359"/>
      <c r="JDZ34" s="2359"/>
      <c r="JEA34" s="2359"/>
      <c r="JEB34" s="2359"/>
      <c r="JEC34" s="2359"/>
      <c r="JED34" s="2359"/>
      <c r="JEE34" s="2359"/>
      <c r="JEF34" s="2359"/>
      <c r="JEG34" s="2359"/>
      <c r="JEH34" s="2359"/>
      <c r="JEI34" s="2359"/>
      <c r="JEJ34" s="2359"/>
      <c r="JEK34" s="2359"/>
      <c r="JEL34" s="2359"/>
      <c r="JEM34" s="2359"/>
      <c r="JEN34" s="2359"/>
      <c r="JEO34" s="2359"/>
      <c r="JEP34" s="2359"/>
      <c r="JEQ34" s="2359"/>
      <c r="JER34" s="2359"/>
      <c r="JES34" s="2359"/>
      <c r="JET34" s="2359"/>
      <c r="JEU34" s="2359"/>
      <c r="JEV34" s="2359"/>
      <c r="JEW34" s="2359"/>
      <c r="JEX34" s="2359"/>
      <c r="JEY34" s="2359"/>
      <c r="JEZ34" s="2359"/>
      <c r="JFA34" s="2359"/>
      <c r="JFB34" s="2359"/>
      <c r="JFC34" s="2359"/>
      <c r="JFD34" s="2359"/>
      <c r="JFE34" s="2359"/>
      <c r="JFF34" s="2359"/>
      <c r="JFG34" s="2359"/>
      <c r="JFH34" s="2359"/>
      <c r="JFI34" s="2359"/>
      <c r="JFJ34" s="2359"/>
      <c r="JFK34" s="2359"/>
      <c r="JFL34" s="2359"/>
      <c r="JFM34" s="2359"/>
      <c r="JFN34" s="2359"/>
      <c r="JFO34" s="2359"/>
      <c r="JFP34" s="2359"/>
      <c r="JFQ34" s="2359"/>
      <c r="JFR34" s="2359"/>
      <c r="JFS34" s="2359"/>
      <c r="JFT34" s="2359"/>
      <c r="JFU34" s="2359"/>
      <c r="JFV34" s="2359"/>
      <c r="JFW34" s="2359"/>
      <c r="JFX34" s="2359"/>
      <c r="JFY34" s="2359"/>
      <c r="JFZ34" s="2359"/>
      <c r="JGA34" s="2359"/>
      <c r="JGB34" s="2359"/>
      <c r="JGC34" s="2359"/>
      <c r="JGD34" s="2359"/>
      <c r="JGE34" s="2359"/>
      <c r="JGF34" s="2359"/>
      <c r="JGG34" s="2359"/>
      <c r="JGH34" s="2359"/>
      <c r="JGI34" s="2359"/>
      <c r="JGJ34" s="2359"/>
      <c r="JGK34" s="2359"/>
      <c r="JGL34" s="2359"/>
      <c r="JGM34" s="2359"/>
      <c r="JGN34" s="2359"/>
      <c r="JGO34" s="2359"/>
      <c r="JGP34" s="2359"/>
      <c r="JGQ34" s="2359"/>
      <c r="JGR34" s="2359"/>
      <c r="JGS34" s="2359"/>
      <c r="JGT34" s="2359"/>
      <c r="JGU34" s="2359"/>
      <c r="JGV34" s="2359"/>
      <c r="JGW34" s="2359"/>
      <c r="JGX34" s="2359"/>
      <c r="JGY34" s="2359"/>
      <c r="JGZ34" s="2359"/>
      <c r="JHA34" s="2359"/>
      <c r="JHB34" s="2359"/>
      <c r="JHC34" s="2359"/>
      <c r="JHD34" s="2359"/>
      <c r="JHE34" s="2359"/>
      <c r="JHF34" s="2359"/>
      <c r="JHG34" s="2359"/>
      <c r="JHH34" s="2359"/>
      <c r="JHI34" s="2359"/>
      <c r="JHJ34" s="2359"/>
      <c r="JHK34" s="2359"/>
      <c r="JHL34" s="2359"/>
      <c r="JHM34" s="2359"/>
      <c r="JHN34" s="2359"/>
      <c r="JHO34" s="2359"/>
      <c r="JHP34" s="2359"/>
      <c r="JHQ34" s="2359"/>
      <c r="JHR34" s="2359"/>
      <c r="JHS34" s="2359"/>
      <c r="JHT34" s="2359"/>
      <c r="JHU34" s="2359"/>
      <c r="JHV34" s="2359"/>
      <c r="JHW34" s="2359"/>
      <c r="JHX34" s="2359"/>
      <c r="JHY34" s="2359"/>
      <c r="JHZ34" s="2359"/>
      <c r="JIA34" s="2359"/>
      <c r="JIB34" s="2359"/>
      <c r="JIC34" s="2359"/>
      <c r="JID34" s="2359"/>
      <c r="JIE34" s="2359"/>
      <c r="JIF34" s="2359"/>
      <c r="JIG34" s="2359"/>
      <c r="JIH34" s="2359"/>
      <c r="JII34" s="2359"/>
      <c r="JIJ34" s="2359"/>
      <c r="JIK34" s="2359"/>
      <c r="JIL34" s="2359"/>
      <c r="JIM34" s="2359"/>
      <c r="JIN34" s="2359"/>
      <c r="JIO34" s="2359"/>
      <c r="JIP34" s="2359"/>
      <c r="JIQ34" s="2359"/>
      <c r="JIR34" s="2359"/>
      <c r="JIS34" s="2359"/>
      <c r="JIT34" s="2359"/>
      <c r="JIU34" s="2359"/>
      <c r="JIV34" s="2359"/>
      <c r="JIW34" s="2359"/>
      <c r="JIX34" s="2359"/>
      <c r="JIY34" s="2359"/>
      <c r="JIZ34" s="2359"/>
      <c r="JJA34" s="2359"/>
      <c r="JJB34" s="2359"/>
      <c r="JJC34" s="2359"/>
      <c r="JJD34" s="2359"/>
      <c r="JJE34" s="2359"/>
      <c r="JJF34" s="2359"/>
      <c r="JJG34" s="2359"/>
      <c r="JJH34" s="2359"/>
      <c r="JJI34" s="2359"/>
      <c r="JJJ34" s="2359"/>
      <c r="JJK34" s="2359"/>
      <c r="JJL34" s="2359"/>
      <c r="JJM34" s="2359"/>
      <c r="JJN34" s="2359"/>
      <c r="JJO34" s="2359"/>
      <c r="JJP34" s="2359"/>
      <c r="JJQ34" s="2359"/>
      <c r="JJR34" s="2359"/>
      <c r="JJS34" s="2359"/>
      <c r="JJT34" s="2359"/>
      <c r="JJU34" s="2359"/>
      <c r="JJV34" s="2359"/>
      <c r="JJW34" s="2359"/>
      <c r="JJX34" s="2359"/>
      <c r="JJY34" s="2359"/>
      <c r="JJZ34" s="2359"/>
      <c r="JKA34" s="2359"/>
      <c r="JKB34" s="2359"/>
      <c r="JKC34" s="2359"/>
      <c r="JKD34" s="2359"/>
      <c r="JKE34" s="2359"/>
      <c r="JKF34" s="2359"/>
      <c r="JKG34" s="2359"/>
      <c r="JKH34" s="2359"/>
      <c r="JKI34" s="2359"/>
      <c r="JKJ34" s="2359"/>
      <c r="JKK34" s="2359"/>
      <c r="JKL34" s="2359"/>
      <c r="JKM34" s="2359"/>
      <c r="JKN34" s="2359"/>
      <c r="JKO34" s="2359"/>
      <c r="JKP34" s="2359"/>
      <c r="JKQ34" s="2359"/>
      <c r="JKR34" s="2359"/>
      <c r="JKS34" s="2359"/>
      <c r="JKT34" s="2359"/>
      <c r="JKU34" s="2359"/>
      <c r="JKV34" s="2359"/>
      <c r="JKW34" s="2359"/>
      <c r="JKX34" s="2359"/>
      <c r="JKY34" s="2359"/>
      <c r="JKZ34" s="2359"/>
      <c r="JLA34" s="2359"/>
      <c r="JLB34" s="2359"/>
      <c r="JLC34" s="2359"/>
      <c r="JLD34" s="2359"/>
      <c r="JLE34" s="2359"/>
      <c r="JLF34" s="2359"/>
      <c r="JLG34" s="2359"/>
      <c r="JLH34" s="2359"/>
      <c r="JLI34" s="2359"/>
      <c r="JLJ34" s="2359"/>
      <c r="JLK34" s="2359"/>
      <c r="JLL34" s="2359"/>
      <c r="JLM34" s="2359"/>
      <c r="JLN34" s="2359"/>
      <c r="JLO34" s="2359"/>
      <c r="JLP34" s="2359"/>
      <c r="JLQ34" s="2359"/>
      <c r="JLR34" s="2359"/>
      <c r="JLS34" s="2359"/>
      <c r="JLT34" s="2359"/>
      <c r="JLU34" s="2359"/>
      <c r="JLV34" s="2359"/>
      <c r="JLW34" s="2359"/>
      <c r="JLX34" s="2359"/>
      <c r="JLY34" s="2359"/>
      <c r="JLZ34" s="2359"/>
      <c r="JMA34" s="2359"/>
      <c r="JMB34" s="2359"/>
      <c r="JMC34" s="2359"/>
      <c r="JMD34" s="2359"/>
      <c r="JME34" s="2359"/>
      <c r="JMF34" s="2359"/>
      <c r="JMG34" s="2359"/>
      <c r="JMH34" s="2359"/>
      <c r="JMI34" s="2359"/>
      <c r="JMJ34" s="2359"/>
      <c r="JMK34" s="2359"/>
      <c r="JML34" s="2359"/>
      <c r="JMM34" s="2359"/>
      <c r="JMN34" s="2359"/>
      <c r="JMO34" s="2359"/>
      <c r="JMP34" s="2359"/>
      <c r="JMQ34" s="2359"/>
      <c r="JMR34" s="2359"/>
      <c r="JMS34" s="2359"/>
      <c r="JMT34" s="2359"/>
      <c r="JMU34" s="2359"/>
      <c r="JMV34" s="2359"/>
      <c r="JMW34" s="2359"/>
      <c r="JMX34" s="2359"/>
      <c r="JMY34" s="2359"/>
      <c r="JMZ34" s="2359"/>
      <c r="JNA34" s="2359"/>
      <c r="JNB34" s="2359"/>
      <c r="JNC34" s="2359"/>
      <c r="JND34" s="2359"/>
      <c r="JNE34" s="2359"/>
      <c r="JNF34" s="2359"/>
      <c r="JNG34" s="2359"/>
      <c r="JNH34" s="2359"/>
      <c r="JNI34" s="2359"/>
      <c r="JNJ34" s="2359"/>
      <c r="JNK34" s="2359"/>
      <c r="JNL34" s="2359"/>
      <c r="JNM34" s="2359"/>
      <c r="JNN34" s="2359"/>
      <c r="JNO34" s="2359"/>
      <c r="JNP34" s="2359"/>
      <c r="JNQ34" s="2359"/>
      <c r="JNR34" s="2359"/>
      <c r="JNS34" s="2359"/>
      <c r="JNT34" s="2359"/>
      <c r="JNU34" s="2359"/>
      <c r="JNV34" s="2359"/>
      <c r="JNW34" s="2359"/>
      <c r="JNX34" s="2359"/>
      <c r="JNY34" s="2359"/>
      <c r="JNZ34" s="2359"/>
      <c r="JOA34" s="2359"/>
      <c r="JOB34" s="2359"/>
      <c r="JOC34" s="2359"/>
      <c r="JOD34" s="2359"/>
      <c r="JOE34" s="2359"/>
      <c r="JOF34" s="2359"/>
      <c r="JOG34" s="2359"/>
      <c r="JOH34" s="2359"/>
      <c r="JOI34" s="2359"/>
      <c r="JOJ34" s="2359"/>
      <c r="JOK34" s="2359"/>
      <c r="JOL34" s="2359"/>
      <c r="JOM34" s="2359"/>
      <c r="JON34" s="2359"/>
      <c r="JOO34" s="2359"/>
      <c r="JOP34" s="2359"/>
      <c r="JOQ34" s="2359"/>
      <c r="JOR34" s="2359"/>
      <c r="JOS34" s="2359"/>
      <c r="JOT34" s="2359"/>
      <c r="JOU34" s="2359"/>
      <c r="JOV34" s="2359"/>
      <c r="JOW34" s="2359"/>
      <c r="JOX34" s="2359"/>
      <c r="JOY34" s="2359"/>
      <c r="JOZ34" s="2359"/>
      <c r="JPA34" s="2359"/>
      <c r="JPB34" s="2359"/>
      <c r="JPC34" s="2359"/>
      <c r="JPD34" s="2359"/>
      <c r="JPE34" s="2359"/>
      <c r="JPF34" s="2359"/>
      <c r="JPG34" s="2359"/>
      <c r="JPH34" s="2359"/>
      <c r="JPI34" s="2359"/>
      <c r="JPJ34" s="2359"/>
      <c r="JPK34" s="2359"/>
      <c r="JPL34" s="2359"/>
      <c r="JPM34" s="2359"/>
      <c r="JPN34" s="2359"/>
      <c r="JPO34" s="2359"/>
      <c r="JPP34" s="2359"/>
      <c r="JPQ34" s="2359"/>
      <c r="JPR34" s="2359"/>
      <c r="JPS34" s="2359"/>
      <c r="JPT34" s="2359"/>
      <c r="JPU34" s="2359"/>
      <c r="JPV34" s="2359"/>
      <c r="JPW34" s="2359"/>
      <c r="JPX34" s="2359"/>
      <c r="JPY34" s="2359"/>
      <c r="JPZ34" s="2359"/>
      <c r="JQA34" s="2359"/>
      <c r="JQB34" s="2359"/>
      <c r="JQC34" s="2359"/>
      <c r="JQD34" s="2359"/>
      <c r="JQE34" s="2359"/>
      <c r="JQF34" s="2359"/>
      <c r="JQG34" s="2359"/>
      <c r="JQH34" s="2359"/>
      <c r="JQI34" s="2359"/>
      <c r="JQJ34" s="2359"/>
      <c r="JQK34" s="2359"/>
      <c r="JQL34" s="2359"/>
      <c r="JQM34" s="2359"/>
      <c r="JQN34" s="2359"/>
      <c r="JQO34" s="2359"/>
      <c r="JQP34" s="2359"/>
      <c r="JQQ34" s="2359"/>
      <c r="JQR34" s="2359"/>
      <c r="JQS34" s="2359"/>
      <c r="JQT34" s="2359"/>
      <c r="JQU34" s="2359"/>
      <c r="JQV34" s="2359"/>
      <c r="JQW34" s="2359"/>
      <c r="JQX34" s="2359"/>
      <c r="JQY34" s="2359"/>
      <c r="JQZ34" s="2359"/>
      <c r="JRA34" s="2359"/>
      <c r="JRB34" s="2359"/>
      <c r="JRC34" s="2359"/>
      <c r="JRD34" s="2359"/>
      <c r="JRE34" s="2359"/>
      <c r="JRF34" s="2359"/>
      <c r="JRG34" s="2359"/>
      <c r="JRH34" s="2359"/>
      <c r="JRI34" s="2359"/>
      <c r="JRJ34" s="2359"/>
      <c r="JRK34" s="2359"/>
      <c r="JRL34" s="2359"/>
      <c r="JRM34" s="2359"/>
      <c r="JRN34" s="2359"/>
      <c r="JRO34" s="2359"/>
      <c r="JRP34" s="2359"/>
      <c r="JRQ34" s="2359"/>
      <c r="JRR34" s="2359"/>
      <c r="JRS34" s="2359"/>
      <c r="JRT34" s="2359"/>
      <c r="JRU34" s="2359"/>
      <c r="JRV34" s="2359"/>
      <c r="JRW34" s="2359"/>
      <c r="JRX34" s="2359"/>
      <c r="JRY34" s="2359"/>
      <c r="JRZ34" s="2359"/>
      <c r="JSA34" s="2359"/>
      <c r="JSB34" s="2359"/>
      <c r="JSC34" s="2359"/>
      <c r="JSD34" s="2359"/>
      <c r="JSE34" s="2359"/>
      <c r="JSF34" s="2359"/>
      <c r="JSG34" s="2359"/>
      <c r="JSH34" s="2359"/>
      <c r="JSI34" s="2359"/>
      <c r="JSJ34" s="2359"/>
      <c r="JSK34" s="2359"/>
      <c r="JSL34" s="2359"/>
      <c r="JSM34" s="2359"/>
      <c r="JSN34" s="2359"/>
      <c r="JSO34" s="2359"/>
      <c r="JSP34" s="2359"/>
      <c r="JSQ34" s="2359"/>
      <c r="JSR34" s="2359"/>
      <c r="JSS34" s="2359"/>
      <c r="JST34" s="2359"/>
      <c r="JSU34" s="2359"/>
      <c r="JSV34" s="2359"/>
      <c r="JSW34" s="2359"/>
      <c r="JSX34" s="2359"/>
      <c r="JSY34" s="2359"/>
      <c r="JSZ34" s="2359"/>
      <c r="JTA34" s="2359"/>
      <c r="JTB34" s="2359"/>
      <c r="JTC34" s="2359"/>
      <c r="JTD34" s="2359"/>
      <c r="JTE34" s="2359"/>
      <c r="JTF34" s="2359"/>
      <c r="JTG34" s="2359"/>
      <c r="JTH34" s="2359"/>
      <c r="JTI34" s="2359"/>
      <c r="JTJ34" s="2359"/>
      <c r="JTK34" s="2359"/>
      <c r="JTL34" s="2359"/>
      <c r="JTM34" s="2359"/>
      <c r="JTN34" s="2359"/>
      <c r="JTO34" s="2359"/>
      <c r="JTP34" s="2359"/>
      <c r="JTQ34" s="2359"/>
      <c r="JTR34" s="2359"/>
      <c r="JTS34" s="2359"/>
      <c r="JTT34" s="2359"/>
      <c r="JTU34" s="2359"/>
      <c r="JTV34" s="2359"/>
      <c r="JTW34" s="2359"/>
      <c r="JTX34" s="2359"/>
      <c r="JTY34" s="2359"/>
      <c r="JTZ34" s="2359"/>
      <c r="JUA34" s="2359"/>
      <c r="JUB34" s="2359"/>
      <c r="JUC34" s="2359"/>
      <c r="JUD34" s="2359"/>
      <c r="JUE34" s="2359"/>
      <c r="JUF34" s="2359"/>
      <c r="JUG34" s="2359"/>
      <c r="JUH34" s="2359"/>
      <c r="JUI34" s="2359"/>
      <c r="JUJ34" s="2359"/>
      <c r="JUK34" s="2359"/>
      <c r="JUL34" s="2359"/>
      <c r="JUM34" s="2359"/>
      <c r="JUN34" s="2359"/>
      <c r="JUO34" s="2359"/>
      <c r="JUP34" s="2359"/>
      <c r="JUQ34" s="2359"/>
      <c r="JUR34" s="2359"/>
      <c r="JUS34" s="2359"/>
      <c r="JUT34" s="2359"/>
      <c r="JUU34" s="2359"/>
      <c r="JUV34" s="2359"/>
      <c r="JUW34" s="2359"/>
      <c r="JUX34" s="2359"/>
      <c r="JUY34" s="2359"/>
      <c r="JUZ34" s="2359"/>
      <c r="JVA34" s="2359"/>
      <c r="JVB34" s="2359"/>
      <c r="JVC34" s="2359"/>
      <c r="JVD34" s="2359"/>
      <c r="JVE34" s="2359"/>
      <c r="JVF34" s="2359"/>
      <c r="JVG34" s="2359"/>
      <c r="JVH34" s="2359"/>
      <c r="JVI34" s="2359"/>
      <c r="JVJ34" s="2359"/>
      <c r="JVK34" s="2359"/>
      <c r="JVL34" s="2359"/>
      <c r="JVM34" s="2359"/>
      <c r="JVN34" s="2359"/>
      <c r="JVO34" s="2359"/>
      <c r="JVP34" s="2359"/>
      <c r="JVQ34" s="2359"/>
      <c r="JVR34" s="2359"/>
      <c r="JVS34" s="2359"/>
      <c r="JVT34" s="2359"/>
      <c r="JVU34" s="2359"/>
      <c r="JVV34" s="2359"/>
      <c r="JVW34" s="2359"/>
      <c r="JVX34" s="2359"/>
      <c r="JVY34" s="2359"/>
      <c r="JVZ34" s="2359"/>
      <c r="JWA34" s="2359"/>
      <c r="JWB34" s="2359"/>
      <c r="JWC34" s="2359"/>
      <c r="JWD34" s="2359"/>
      <c r="JWE34" s="2359"/>
      <c r="JWF34" s="2359"/>
      <c r="JWG34" s="2359"/>
      <c r="JWH34" s="2359"/>
      <c r="JWI34" s="2359"/>
      <c r="JWJ34" s="2359"/>
      <c r="JWK34" s="2359"/>
      <c r="JWL34" s="2359"/>
      <c r="JWM34" s="2359"/>
      <c r="JWN34" s="2359"/>
      <c r="JWO34" s="2359"/>
      <c r="JWP34" s="2359"/>
      <c r="JWQ34" s="2359"/>
      <c r="JWR34" s="2359"/>
      <c r="JWS34" s="2359"/>
      <c r="JWT34" s="2359"/>
      <c r="JWU34" s="2359"/>
      <c r="JWV34" s="2359"/>
      <c r="JWW34" s="2359"/>
      <c r="JWX34" s="2359"/>
      <c r="JWY34" s="2359"/>
      <c r="JWZ34" s="2359"/>
      <c r="JXA34" s="2359"/>
      <c r="JXB34" s="2359"/>
      <c r="JXC34" s="2359"/>
      <c r="JXD34" s="2359"/>
      <c r="JXE34" s="2359"/>
      <c r="JXF34" s="2359"/>
      <c r="JXG34" s="2359"/>
      <c r="JXH34" s="2359"/>
      <c r="JXI34" s="2359"/>
      <c r="JXJ34" s="2359"/>
      <c r="JXK34" s="2359"/>
      <c r="JXL34" s="2359"/>
      <c r="JXM34" s="2359"/>
      <c r="JXN34" s="2359"/>
      <c r="JXO34" s="2359"/>
      <c r="JXP34" s="2359"/>
      <c r="JXQ34" s="2359"/>
      <c r="JXR34" s="2359"/>
      <c r="JXS34" s="2359"/>
      <c r="JXT34" s="2359"/>
      <c r="JXU34" s="2359"/>
      <c r="JXV34" s="2359"/>
      <c r="JXW34" s="2359"/>
      <c r="JXX34" s="2359"/>
      <c r="JXY34" s="2359"/>
      <c r="JXZ34" s="2359"/>
      <c r="JYA34" s="2359"/>
      <c r="JYB34" s="2359"/>
      <c r="JYC34" s="2359"/>
      <c r="JYD34" s="2359"/>
      <c r="JYE34" s="2359"/>
      <c r="JYF34" s="2359"/>
      <c r="JYG34" s="2359"/>
      <c r="JYH34" s="2359"/>
      <c r="JYI34" s="2359"/>
      <c r="JYJ34" s="2359"/>
      <c r="JYK34" s="2359"/>
      <c r="JYL34" s="2359"/>
      <c r="JYM34" s="2359"/>
      <c r="JYN34" s="2359"/>
      <c r="JYO34" s="2359"/>
      <c r="JYP34" s="2359"/>
      <c r="JYQ34" s="2359"/>
      <c r="JYR34" s="2359"/>
      <c r="JYS34" s="2359"/>
      <c r="JYT34" s="2359"/>
      <c r="JYU34" s="2359"/>
      <c r="JYV34" s="2359"/>
      <c r="JYW34" s="2359"/>
      <c r="JYX34" s="2359"/>
      <c r="JYY34" s="2359"/>
      <c r="JYZ34" s="2359"/>
      <c r="JZA34" s="2359"/>
      <c r="JZB34" s="2359"/>
      <c r="JZC34" s="2359"/>
      <c r="JZD34" s="2359"/>
      <c r="JZE34" s="2359"/>
      <c r="JZF34" s="2359"/>
      <c r="JZG34" s="2359"/>
      <c r="JZH34" s="2359"/>
      <c r="JZI34" s="2359"/>
      <c r="JZJ34" s="2359"/>
      <c r="JZK34" s="2359"/>
      <c r="JZL34" s="2359"/>
      <c r="JZM34" s="2359"/>
      <c r="JZN34" s="2359"/>
      <c r="JZO34" s="2359"/>
      <c r="JZP34" s="2359"/>
      <c r="JZQ34" s="2359"/>
      <c r="JZR34" s="2359"/>
      <c r="JZS34" s="2359"/>
      <c r="JZT34" s="2359"/>
      <c r="JZU34" s="2359"/>
      <c r="JZV34" s="2359"/>
      <c r="JZW34" s="2359"/>
      <c r="JZX34" s="2359"/>
      <c r="JZY34" s="2359"/>
      <c r="JZZ34" s="2359"/>
      <c r="KAA34" s="2359"/>
      <c r="KAB34" s="2359"/>
      <c r="KAC34" s="2359"/>
      <c r="KAD34" s="2359"/>
      <c r="KAE34" s="2359"/>
      <c r="KAF34" s="2359"/>
      <c r="KAG34" s="2359"/>
      <c r="KAH34" s="2359"/>
      <c r="KAI34" s="2359"/>
      <c r="KAJ34" s="2359"/>
      <c r="KAK34" s="2359"/>
      <c r="KAL34" s="2359"/>
      <c r="KAM34" s="2359"/>
      <c r="KAN34" s="2359"/>
      <c r="KAO34" s="2359"/>
      <c r="KAP34" s="2359"/>
      <c r="KAQ34" s="2359"/>
      <c r="KAR34" s="2359"/>
      <c r="KAS34" s="2359"/>
      <c r="KAT34" s="2359"/>
      <c r="KAU34" s="2359"/>
      <c r="KAV34" s="2359"/>
      <c r="KAW34" s="2359"/>
      <c r="KAX34" s="2359"/>
      <c r="KAY34" s="2359"/>
      <c r="KAZ34" s="2359"/>
      <c r="KBA34" s="2359"/>
      <c r="KBB34" s="2359"/>
      <c r="KBC34" s="2359"/>
      <c r="KBD34" s="2359"/>
      <c r="KBE34" s="2359"/>
      <c r="KBF34" s="2359"/>
      <c r="KBG34" s="2359"/>
      <c r="KBH34" s="2359"/>
      <c r="KBI34" s="2359"/>
      <c r="KBJ34" s="2359"/>
      <c r="KBK34" s="2359"/>
      <c r="KBL34" s="2359"/>
      <c r="KBM34" s="2359"/>
      <c r="KBN34" s="2359"/>
      <c r="KBO34" s="2359"/>
      <c r="KBP34" s="2359"/>
      <c r="KBQ34" s="2359"/>
      <c r="KBR34" s="2359"/>
      <c r="KBS34" s="2359"/>
      <c r="KBT34" s="2359"/>
      <c r="KBU34" s="2359"/>
      <c r="KBV34" s="2359"/>
      <c r="KBW34" s="2359"/>
      <c r="KBX34" s="2359"/>
      <c r="KBY34" s="2359"/>
      <c r="KBZ34" s="2359"/>
      <c r="KCA34" s="2359"/>
      <c r="KCB34" s="2359"/>
      <c r="KCC34" s="2359"/>
      <c r="KCD34" s="2359"/>
      <c r="KCE34" s="2359"/>
      <c r="KCF34" s="2359"/>
      <c r="KCG34" s="2359"/>
      <c r="KCH34" s="2359"/>
      <c r="KCI34" s="2359"/>
      <c r="KCJ34" s="2359"/>
      <c r="KCK34" s="2359"/>
      <c r="KCL34" s="2359"/>
      <c r="KCM34" s="2359"/>
      <c r="KCN34" s="2359"/>
      <c r="KCO34" s="2359"/>
      <c r="KCP34" s="2359"/>
      <c r="KCQ34" s="2359"/>
      <c r="KCR34" s="2359"/>
      <c r="KCS34" s="2359"/>
      <c r="KCT34" s="2359"/>
      <c r="KCU34" s="2359"/>
      <c r="KCV34" s="2359"/>
      <c r="KCW34" s="2359"/>
      <c r="KCX34" s="2359"/>
      <c r="KCY34" s="2359"/>
      <c r="KCZ34" s="2359"/>
      <c r="KDA34" s="2359"/>
      <c r="KDB34" s="2359"/>
      <c r="KDC34" s="2359"/>
      <c r="KDD34" s="2359"/>
      <c r="KDE34" s="2359"/>
      <c r="KDF34" s="2359"/>
      <c r="KDG34" s="2359"/>
      <c r="KDH34" s="2359"/>
      <c r="KDI34" s="2359"/>
      <c r="KDJ34" s="2359"/>
      <c r="KDK34" s="2359"/>
      <c r="KDL34" s="2359"/>
      <c r="KDM34" s="2359"/>
      <c r="KDN34" s="2359"/>
      <c r="KDO34" s="2359"/>
      <c r="KDP34" s="2359"/>
      <c r="KDQ34" s="2359"/>
      <c r="KDR34" s="2359"/>
      <c r="KDS34" s="2359"/>
      <c r="KDT34" s="2359"/>
      <c r="KDU34" s="2359"/>
      <c r="KDV34" s="2359"/>
      <c r="KDW34" s="2359"/>
      <c r="KDX34" s="2359"/>
      <c r="KDY34" s="2359"/>
      <c r="KDZ34" s="2359"/>
      <c r="KEA34" s="2359"/>
      <c r="KEB34" s="2359"/>
      <c r="KEC34" s="2359"/>
      <c r="KED34" s="2359"/>
      <c r="KEE34" s="2359"/>
      <c r="KEF34" s="2359"/>
      <c r="KEG34" s="2359"/>
      <c r="KEH34" s="2359"/>
      <c r="KEI34" s="2359"/>
      <c r="KEJ34" s="2359"/>
      <c r="KEK34" s="2359"/>
      <c r="KEL34" s="2359"/>
      <c r="KEM34" s="2359"/>
      <c r="KEN34" s="2359"/>
      <c r="KEO34" s="2359"/>
      <c r="KEP34" s="2359"/>
      <c r="KEQ34" s="2359"/>
      <c r="KER34" s="2359"/>
      <c r="KES34" s="2359"/>
      <c r="KET34" s="2359"/>
      <c r="KEU34" s="2359"/>
      <c r="KEV34" s="2359"/>
      <c r="KEW34" s="2359"/>
      <c r="KEX34" s="2359"/>
      <c r="KEY34" s="2359"/>
      <c r="KEZ34" s="2359"/>
      <c r="KFA34" s="2359"/>
      <c r="KFB34" s="2359"/>
      <c r="KFC34" s="2359"/>
      <c r="KFD34" s="2359"/>
      <c r="KFE34" s="2359"/>
      <c r="KFF34" s="2359"/>
      <c r="KFG34" s="2359"/>
      <c r="KFH34" s="2359"/>
      <c r="KFI34" s="2359"/>
      <c r="KFJ34" s="2359"/>
      <c r="KFK34" s="2359"/>
      <c r="KFL34" s="2359"/>
      <c r="KFM34" s="2359"/>
      <c r="KFN34" s="2359"/>
      <c r="KFO34" s="2359"/>
      <c r="KFP34" s="2359"/>
      <c r="KFQ34" s="2359"/>
      <c r="KFR34" s="2359"/>
      <c r="KFS34" s="2359"/>
      <c r="KFT34" s="2359"/>
      <c r="KFU34" s="2359"/>
      <c r="KFV34" s="2359"/>
      <c r="KFW34" s="2359"/>
      <c r="KFX34" s="2359"/>
      <c r="KFY34" s="2359"/>
      <c r="KFZ34" s="2359"/>
      <c r="KGA34" s="2359"/>
      <c r="KGB34" s="2359"/>
      <c r="KGC34" s="2359"/>
      <c r="KGD34" s="2359"/>
      <c r="KGE34" s="2359"/>
      <c r="KGF34" s="2359"/>
      <c r="KGG34" s="2359"/>
      <c r="KGH34" s="2359"/>
      <c r="KGI34" s="2359"/>
      <c r="KGJ34" s="2359"/>
      <c r="KGK34" s="2359"/>
      <c r="KGL34" s="2359"/>
      <c r="KGM34" s="2359"/>
      <c r="KGN34" s="2359"/>
      <c r="KGO34" s="2359"/>
      <c r="KGP34" s="2359"/>
      <c r="KGQ34" s="2359"/>
      <c r="KGR34" s="2359"/>
      <c r="KGS34" s="2359"/>
      <c r="KGT34" s="2359"/>
      <c r="KGU34" s="2359"/>
      <c r="KGV34" s="2359"/>
      <c r="KGW34" s="2359"/>
      <c r="KGX34" s="2359"/>
      <c r="KGY34" s="2359"/>
      <c r="KGZ34" s="2359"/>
      <c r="KHA34" s="2359"/>
      <c r="KHB34" s="2359"/>
      <c r="KHC34" s="2359"/>
      <c r="KHD34" s="2359"/>
      <c r="KHE34" s="2359"/>
      <c r="KHF34" s="2359"/>
      <c r="KHG34" s="2359"/>
      <c r="KHH34" s="2359"/>
      <c r="KHI34" s="2359"/>
      <c r="KHJ34" s="2359"/>
      <c r="KHK34" s="2359"/>
      <c r="KHL34" s="2359"/>
      <c r="KHM34" s="2359"/>
      <c r="KHN34" s="2359"/>
      <c r="KHO34" s="2359"/>
      <c r="KHP34" s="2359"/>
      <c r="KHQ34" s="2359"/>
      <c r="KHR34" s="2359"/>
      <c r="KHS34" s="2359"/>
      <c r="KHT34" s="2359"/>
      <c r="KHU34" s="2359"/>
      <c r="KHV34" s="2359"/>
      <c r="KHW34" s="2359"/>
      <c r="KHX34" s="2359"/>
      <c r="KHY34" s="2359"/>
      <c r="KHZ34" s="2359"/>
      <c r="KIA34" s="2359"/>
      <c r="KIB34" s="2359"/>
      <c r="KIC34" s="2359"/>
      <c r="KID34" s="2359"/>
      <c r="KIE34" s="2359"/>
      <c r="KIF34" s="2359"/>
      <c r="KIG34" s="2359"/>
      <c r="KIH34" s="2359"/>
      <c r="KII34" s="2359"/>
      <c r="KIJ34" s="2359"/>
      <c r="KIK34" s="2359"/>
      <c r="KIL34" s="2359"/>
      <c r="KIM34" s="2359"/>
      <c r="KIN34" s="2359"/>
      <c r="KIO34" s="2359"/>
      <c r="KIP34" s="2359"/>
      <c r="KIQ34" s="2359"/>
      <c r="KIR34" s="2359"/>
      <c r="KIS34" s="2359"/>
      <c r="KIT34" s="2359"/>
      <c r="KIU34" s="2359"/>
      <c r="KIV34" s="2359"/>
      <c r="KIW34" s="2359"/>
      <c r="KIX34" s="2359"/>
      <c r="KIY34" s="2359"/>
      <c r="KIZ34" s="2359"/>
      <c r="KJA34" s="2359"/>
      <c r="KJB34" s="2359"/>
      <c r="KJC34" s="2359"/>
      <c r="KJD34" s="2359"/>
      <c r="KJE34" s="2359"/>
      <c r="KJF34" s="2359"/>
      <c r="KJG34" s="2359"/>
      <c r="KJH34" s="2359"/>
      <c r="KJI34" s="2359"/>
      <c r="KJJ34" s="2359"/>
      <c r="KJK34" s="2359"/>
      <c r="KJL34" s="2359"/>
      <c r="KJM34" s="2359"/>
      <c r="KJN34" s="2359"/>
      <c r="KJO34" s="2359"/>
      <c r="KJP34" s="2359"/>
      <c r="KJQ34" s="2359"/>
      <c r="KJR34" s="2359"/>
      <c r="KJS34" s="2359"/>
      <c r="KJT34" s="2359"/>
      <c r="KJU34" s="2359"/>
      <c r="KJV34" s="2359"/>
      <c r="KJW34" s="2359"/>
      <c r="KJX34" s="2359"/>
      <c r="KJY34" s="2359"/>
      <c r="KJZ34" s="2359"/>
      <c r="KKA34" s="2359"/>
      <c r="KKB34" s="2359"/>
      <c r="KKC34" s="2359"/>
      <c r="KKD34" s="2359"/>
      <c r="KKE34" s="2359"/>
      <c r="KKF34" s="2359"/>
      <c r="KKG34" s="2359"/>
      <c r="KKH34" s="2359"/>
      <c r="KKI34" s="2359"/>
      <c r="KKJ34" s="2359"/>
      <c r="KKK34" s="2359"/>
      <c r="KKL34" s="2359"/>
      <c r="KKM34" s="2359"/>
      <c r="KKN34" s="2359"/>
      <c r="KKO34" s="2359"/>
      <c r="KKP34" s="2359"/>
      <c r="KKQ34" s="2359"/>
      <c r="KKR34" s="2359"/>
      <c r="KKS34" s="2359"/>
      <c r="KKT34" s="2359"/>
      <c r="KKU34" s="2359"/>
      <c r="KKV34" s="2359"/>
      <c r="KKW34" s="2359"/>
      <c r="KKX34" s="2359"/>
      <c r="KKY34" s="2359"/>
      <c r="KKZ34" s="2359"/>
      <c r="KLA34" s="2359"/>
      <c r="KLB34" s="2359"/>
      <c r="KLC34" s="2359"/>
      <c r="KLD34" s="2359"/>
      <c r="KLE34" s="2359"/>
      <c r="KLF34" s="2359"/>
      <c r="KLG34" s="2359"/>
      <c r="KLH34" s="2359"/>
      <c r="KLI34" s="2359"/>
      <c r="KLJ34" s="2359"/>
      <c r="KLK34" s="2359"/>
      <c r="KLL34" s="2359"/>
      <c r="KLM34" s="2359"/>
      <c r="KLN34" s="2359"/>
      <c r="KLO34" s="2359"/>
      <c r="KLP34" s="2359"/>
      <c r="KLQ34" s="2359"/>
      <c r="KLR34" s="2359"/>
      <c r="KLS34" s="2359"/>
      <c r="KLT34" s="2359"/>
      <c r="KLU34" s="2359"/>
      <c r="KLV34" s="2359"/>
      <c r="KLW34" s="2359"/>
      <c r="KLX34" s="2359"/>
      <c r="KLY34" s="2359"/>
      <c r="KLZ34" s="2359"/>
      <c r="KMA34" s="2359"/>
      <c r="KMB34" s="2359"/>
      <c r="KMC34" s="2359"/>
      <c r="KMD34" s="2359"/>
      <c r="KME34" s="2359"/>
      <c r="KMF34" s="2359"/>
      <c r="KMG34" s="2359"/>
      <c r="KMH34" s="2359"/>
      <c r="KMI34" s="2359"/>
      <c r="KMJ34" s="2359"/>
      <c r="KMK34" s="2359"/>
      <c r="KML34" s="2359"/>
      <c r="KMM34" s="2359"/>
      <c r="KMN34" s="2359"/>
      <c r="KMO34" s="2359"/>
      <c r="KMP34" s="2359"/>
      <c r="KMQ34" s="2359"/>
      <c r="KMR34" s="2359"/>
      <c r="KMS34" s="2359"/>
      <c r="KMT34" s="2359"/>
      <c r="KMU34" s="2359"/>
      <c r="KMV34" s="2359"/>
      <c r="KMW34" s="2359"/>
      <c r="KMX34" s="2359"/>
      <c r="KMY34" s="2359"/>
      <c r="KMZ34" s="2359"/>
      <c r="KNA34" s="2359"/>
      <c r="KNB34" s="2359"/>
      <c r="KNC34" s="2359"/>
      <c r="KND34" s="2359"/>
      <c r="KNE34" s="2359"/>
      <c r="KNF34" s="2359"/>
      <c r="KNG34" s="2359"/>
      <c r="KNH34" s="2359"/>
      <c r="KNI34" s="2359"/>
      <c r="KNJ34" s="2359"/>
      <c r="KNK34" s="2359"/>
      <c r="KNL34" s="2359"/>
      <c r="KNM34" s="2359"/>
      <c r="KNN34" s="2359"/>
      <c r="KNO34" s="2359"/>
      <c r="KNP34" s="2359"/>
      <c r="KNQ34" s="2359"/>
      <c r="KNR34" s="2359"/>
      <c r="KNS34" s="2359"/>
      <c r="KNT34" s="2359"/>
      <c r="KNU34" s="2359"/>
      <c r="KNV34" s="2359"/>
      <c r="KNW34" s="2359"/>
      <c r="KNX34" s="2359"/>
      <c r="KNY34" s="2359"/>
      <c r="KNZ34" s="2359"/>
      <c r="KOA34" s="2359"/>
      <c r="KOB34" s="2359"/>
      <c r="KOC34" s="2359"/>
      <c r="KOD34" s="2359"/>
      <c r="KOE34" s="2359"/>
      <c r="KOF34" s="2359"/>
      <c r="KOG34" s="2359"/>
      <c r="KOH34" s="2359"/>
      <c r="KOI34" s="2359"/>
      <c r="KOJ34" s="2359"/>
      <c r="KOK34" s="2359"/>
      <c r="KOL34" s="2359"/>
      <c r="KOM34" s="2359"/>
      <c r="KON34" s="2359"/>
      <c r="KOO34" s="2359"/>
      <c r="KOP34" s="2359"/>
      <c r="KOQ34" s="2359"/>
      <c r="KOR34" s="2359"/>
      <c r="KOS34" s="2359"/>
      <c r="KOT34" s="2359"/>
      <c r="KOU34" s="2359"/>
      <c r="KOV34" s="2359"/>
      <c r="KOW34" s="2359"/>
      <c r="KOX34" s="2359"/>
      <c r="KOY34" s="2359"/>
      <c r="KOZ34" s="2359"/>
      <c r="KPA34" s="2359"/>
      <c r="KPB34" s="2359"/>
      <c r="KPC34" s="2359"/>
      <c r="KPD34" s="2359"/>
      <c r="KPE34" s="2359"/>
      <c r="KPF34" s="2359"/>
      <c r="KPG34" s="2359"/>
      <c r="KPH34" s="2359"/>
      <c r="KPI34" s="2359"/>
      <c r="KPJ34" s="2359"/>
      <c r="KPK34" s="2359"/>
      <c r="KPL34" s="2359"/>
      <c r="KPM34" s="2359"/>
      <c r="KPN34" s="2359"/>
      <c r="KPO34" s="2359"/>
      <c r="KPP34" s="2359"/>
      <c r="KPQ34" s="2359"/>
      <c r="KPR34" s="2359"/>
      <c r="KPS34" s="2359"/>
      <c r="KPT34" s="2359"/>
      <c r="KPU34" s="2359"/>
      <c r="KPV34" s="2359"/>
      <c r="KPW34" s="2359"/>
      <c r="KPX34" s="2359"/>
      <c r="KPY34" s="2359"/>
      <c r="KPZ34" s="2359"/>
      <c r="KQA34" s="2359"/>
      <c r="KQB34" s="2359"/>
      <c r="KQC34" s="2359"/>
      <c r="KQD34" s="2359"/>
      <c r="KQE34" s="2359"/>
      <c r="KQF34" s="2359"/>
      <c r="KQG34" s="2359"/>
      <c r="KQH34" s="2359"/>
      <c r="KQI34" s="2359"/>
      <c r="KQJ34" s="2359"/>
      <c r="KQK34" s="2359"/>
      <c r="KQL34" s="2359"/>
      <c r="KQM34" s="2359"/>
      <c r="KQN34" s="2359"/>
      <c r="KQO34" s="2359"/>
      <c r="KQP34" s="2359"/>
      <c r="KQQ34" s="2359"/>
      <c r="KQR34" s="2359"/>
      <c r="KQS34" s="2359"/>
      <c r="KQT34" s="2359"/>
      <c r="KQU34" s="2359"/>
      <c r="KQV34" s="2359"/>
      <c r="KQW34" s="2359"/>
      <c r="KQX34" s="2359"/>
      <c r="KQY34" s="2359"/>
      <c r="KQZ34" s="2359"/>
      <c r="KRA34" s="2359"/>
      <c r="KRB34" s="2359"/>
      <c r="KRC34" s="2359"/>
      <c r="KRD34" s="2359"/>
      <c r="KRE34" s="2359"/>
      <c r="KRF34" s="2359"/>
      <c r="KRG34" s="2359"/>
      <c r="KRH34" s="2359"/>
      <c r="KRI34" s="2359"/>
      <c r="KRJ34" s="2359"/>
      <c r="KRK34" s="2359"/>
      <c r="KRL34" s="2359"/>
      <c r="KRM34" s="2359"/>
      <c r="KRN34" s="2359"/>
      <c r="KRO34" s="2359"/>
      <c r="KRP34" s="2359"/>
      <c r="KRQ34" s="2359"/>
      <c r="KRR34" s="2359"/>
      <c r="KRS34" s="2359"/>
      <c r="KRT34" s="2359"/>
      <c r="KRU34" s="2359"/>
      <c r="KRV34" s="2359"/>
      <c r="KRW34" s="2359"/>
      <c r="KRX34" s="2359"/>
      <c r="KRY34" s="2359"/>
      <c r="KRZ34" s="2359"/>
      <c r="KSA34" s="2359"/>
      <c r="KSB34" s="2359"/>
      <c r="KSC34" s="2359"/>
      <c r="KSD34" s="2359"/>
      <c r="KSE34" s="2359"/>
      <c r="KSF34" s="2359"/>
      <c r="KSG34" s="2359"/>
      <c r="KSH34" s="2359"/>
      <c r="KSI34" s="2359"/>
      <c r="KSJ34" s="2359"/>
      <c r="KSK34" s="2359"/>
      <c r="KSL34" s="2359"/>
      <c r="KSM34" s="2359"/>
      <c r="KSN34" s="2359"/>
      <c r="KSO34" s="2359"/>
      <c r="KSP34" s="2359"/>
      <c r="KSQ34" s="2359"/>
      <c r="KSR34" s="2359"/>
      <c r="KSS34" s="2359"/>
      <c r="KST34" s="2359"/>
      <c r="KSU34" s="2359"/>
      <c r="KSV34" s="2359"/>
      <c r="KSW34" s="2359"/>
      <c r="KSX34" s="2359"/>
      <c r="KSY34" s="2359"/>
      <c r="KSZ34" s="2359"/>
      <c r="KTA34" s="2359"/>
      <c r="KTB34" s="2359"/>
      <c r="KTC34" s="2359"/>
      <c r="KTD34" s="2359"/>
      <c r="KTE34" s="2359"/>
      <c r="KTF34" s="2359"/>
      <c r="KTG34" s="2359"/>
      <c r="KTH34" s="2359"/>
      <c r="KTI34" s="2359"/>
      <c r="KTJ34" s="2359"/>
      <c r="KTK34" s="2359"/>
      <c r="KTL34" s="2359"/>
      <c r="KTM34" s="2359"/>
      <c r="KTN34" s="2359"/>
      <c r="KTO34" s="2359"/>
      <c r="KTP34" s="2359"/>
      <c r="KTQ34" s="2359"/>
      <c r="KTR34" s="2359"/>
      <c r="KTS34" s="2359"/>
      <c r="KTT34" s="2359"/>
      <c r="KTU34" s="2359"/>
      <c r="KTV34" s="2359"/>
      <c r="KTW34" s="2359"/>
      <c r="KTX34" s="2359"/>
      <c r="KTY34" s="2359"/>
      <c r="KTZ34" s="2359"/>
      <c r="KUA34" s="2359"/>
      <c r="KUB34" s="2359"/>
      <c r="KUC34" s="2359"/>
      <c r="KUD34" s="2359"/>
      <c r="KUE34" s="2359"/>
      <c r="KUF34" s="2359"/>
      <c r="KUG34" s="2359"/>
      <c r="KUH34" s="2359"/>
      <c r="KUI34" s="2359"/>
      <c r="KUJ34" s="2359"/>
      <c r="KUK34" s="2359"/>
      <c r="KUL34" s="2359"/>
      <c r="KUM34" s="2359"/>
      <c r="KUN34" s="2359"/>
      <c r="KUO34" s="2359"/>
      <c r="KUP34" s="2359"/>
      <c r="KUQ34" s="2359"/>
      <c r="KUR34" s="2359"/>
      <c r="KUS34" s="2359"/>
      <c r="KUT34" s="2359"/>
      <c r="KUU34" s="2359"/>
      <c r="KUV34" s="2359"/>
      <c r="KUW34" s="2359"/>
      <c r="KUX34" s="2359"/>
      <c r="KUY34" s="2359"/>
      <c r="KUZ34" s="2359"/>
      <c r="KVA34" s="2359"/>
      <c r="KVB34" s="2359"/>
      <c r="KVC34" s="2359"/>
      <c r="KVD34" s="2359"/>
      <c r="KVE34" s="2359"/>
      <c r="KVF34" s="2359"/>
      <c r="KVG34" s="2359"/>
      <c r="KVH34" s="2359"/>
      <c r="KVI34" s="2359"/>
      <c r="KVJ34" s="2359"/>
      <c r="KVK34" s="2359"/>
      <c r="KVL34" s="2359"/>
      <c r="KVM34" s="2359"/>
      <c r="KVN34" s="2359"/>
      <c r="KVO34" s="2359"/>
      <c r="KVP34" s="2359"/>
      <c r="KVQ34" s="2359"/>
      <c r="KVR34" s="2359"/>
      <c r="KVS34" s="2359"/>
      <c r="KVT34" s="2359"/>
      <c r="KVU34" s="2359"/>
      <c r="KVV34" s="2359"/>
      <c r="KVW34" s="2359"/>
      <c r="KVX34" s="2359"/>
      <c r="KVY34" s="2359"/>
      <c r="KVZ34" s="2359"/>
      <c r="KWA34" s="2359"/>
      <c r="KWB34" s="2359"/>
      <c r="KWC34" s="2359"/>
      <c r="KWD34" s="2359"/>
      <c r="KWE34" s="2359"/>
      <c r="KWF34" s="2359"/>
      <c r="KWG34" s="2359"/>
      <c r="KWH34" s="2359"/>
      <c r="KWI34" s="2359"/>
      <c r="KWJ34" s="2359"/>
      <c r="KWK34" s="2359"/>
      <c r="KWL34" s="2359"/>
      <c r="KWM34" s="2359"/>
      <c r="KWN34" s="2359"/>
      <c r="KWO34" s="2359"/>
      <c r="KWP34" s="2359"/>
      <c r="KWQ34" s="2359"/>
      <c r="KWR34" s="2359"/>
      <c r="KWS34" s="2359"/>
      <c r="KWT34" s="2359"/>
      <c r="KWU34" s="2359"/>
      <c r="KWV34" s="2359"/>
      <c r="KWW34" s="2359"/>
      <c r="KWX34" s="2359"/>
      <c r="KWY34" s="2359"/>
      <c r="KWZ34" s="2359"/>
      <c r="KXA34" s="2359"/>
      <c r="KXB34" s="2359"/>
      <c r="KXC34" s="2359"/>
      <c r="KXD34" s="2359"/>
      <c r="KXE34" s="2359"/>
      <c r="KXF34" s="2359"/>
      <c r="KXG34" s="2359"/>
      <c r="KXH34" s="2359"/>
      <c r="KXI34" s="2359"/>
      <c r="KXJ34" s="2359"/>
      <c r="KXK34" s="2359"/>
      <c r="KXL34" s="2359"/>
      <c r="KXM34" s="2359"/>
      <c r="KXN34" s="2359"/>
      <c r="KXO34" s="2359"/>
      <c r="KXP34" s="2359"/>
      <c r="KXQ34" s="2359"/>
      <c r="KXR34" s="2359"/>
      <c r="KXS34" s="2359"/>
      <c r="KXT34" s="2359"/>
      <c r="KXU34" s="2359"/>
      <c r="KXV34" s="2359"/>
      <c r="KXW34" s="2359"/>
      <c r="KXX34" s="2359"/>
      <c r="KXY34" s="2359"/>
      <c r="KXZ34" s="2359"/>
      <c r="KYA34" s="2359"/>
      <c r="KYB34" s="2359"/>
      <c r="KYC34" s="2359"/>
      <c r="KYD34" s="2359"/>
      <c r="KYE34" s="2359"/>
      <c r="KYF34" s="2359"/>
      <c r="KYG34" s="2359"/>
      <c r="KYH34" s="2359"/>
      <c r="KYI34" s="2359"/>
      <c r="KYJ34" s="2359"/>
      <c r="KYK34" s="2359"/>
      <c r="KYL34" s="2359"/>
      <c r="KYM34" s="2359"/>
      <c r="KYN34" s="2359"/>
      <c r="KYO34" s="2359"/>
      <c r="KYP34" s="2359"/>
      <c r="KYQ34" s="2359"/>
      <c r="KYR34" s="2359"/>
      <c r="KYS34" s="2359"/>
      <c r="KYT34" s="2359"/>
      <c r="KYU34" s="2359"/>
      <c r="KYV34" s="2359"/>
      <c r="KYW34" s="2359"/>
      <c r="KYX34" s="2359"/>
      <c r="KYY34" s="2359"/>
      <c r="KYZ34" s="2359"/>
      <c r="KZA34" s="2359"/>
      <c r="KZB34" s="2359"/>
      <c r="KZC34" s="2359"/>
      <c r="KZD34" s="2359"/>
      <c r="KZE34" s="2359"/>
      <c r="KZF34" s="2359"/>
      <c r="KZG34" s="2359"/>
      <c r="KZH34" s="2359"/>
      <c r="KZI34" s="2359"/>
      <c r="KZJ34" s="2359"/>
      <c r="KZK34" s="2359"/>
      <c r="KZL34" s="2359"/>
      <c r="KZM34" s="2359"/>
      <c r="KZN34" s="2359"/>
      <c r="KZO34" s="2359"/>
      <c r="KZP34" s="2359"/>
      <c r="KZQ34" s="2359"/>
      <c r="KZR34" s="2359"/>
      <c r="KZS34" s="2359"/>
      <c r="KZT34" s="2359"/>
      <c r="KZU34" s="2359"/>
      <c r="KZV34" s="2359"/>
      <c r="KZW34" s="2359"/>
      <c r="KZX34" s="2359"/>
      <c r="KZY34" s="2359"/>
      <c r="KZZ34" s="2359"/>
      <c r="LAA34" s="2359"/>
      <c r="LAB34" s="2359"/>
      <c r="LAC34" s="2359"/>
      <c r="LAD34" s="2359"/>
      <c r="LAE34" s="2359"/>
      <c r="LAF34" s="2359"/>
      <c r="LAG34" s="2359"/>
      <c r="LAH34" s="2359"/>
      <c r="LAI34" s="2359"/>
      <c r="LAJ34" s="2359"/>
      <c r="LAK34" s="2359"/>
      <c r="LAL34" s="2359"/>
      <c r="LAM34" s="2359"/>
      <c r="LAN34" s="2359"/>
      <c r="LAO34" s="2359"/>
      <c r="LAP34" s="2359"/>
      <c r="LAQ34" s="2359"/>
      <c r="LAR34" s="2359"/>
      <c r="LAS34" s="2359"/>
      <c r="LAT34" s="2359"/>
      <c r="LAU34" s="2359"/>
      <c r="LAV34" s="2359"/>
      <c r="LAW34" s="2359"/>
      <c r="LAX34" s="2359"/>
      <c r="LAY34" s="2359"/>
      <c r="LAZ34" s="2359"/>
      <c r="LBA34" s="2359"/>
      <c r="LBB34" s="2359"/>
      <c r="LBC34" s="2359"/>
      <c r="LBD34" s="2359"/>
      <c r="LBE34" s="2359"/>
      <c r="LBF34" s="2359"/>
      <c r="LBG34" s="2359"/>
      <c r="LBH34" s="2359"/>
      <c r="LBI34" s="2359"/>
      <c r="LBJ34" s="2359"/>
      <c r="LBK34" s="2359"/>
      <c r="LBL34" s="2359"/>
      <c r="LBM34" s="2359"/>
      <c r="LBN34" s="2359"/>
      <c r="LBO34" s="2359"/>
      <c r="LBP34" s="2359"/>
      <c r="LBQ34" s="2359"/>
      <c r="LBR34" s="2359"/>
      <c r="LBS34" s="2359"/>
      <c r="LBT34" s="2359"/>
      <c r="LBU34" s="2359"/>
      <c r="LBV34" s="2359"/>
      <c r="LBW34" s="2359"/>
      <c r="LBX34" s="2359"/>
      <c r="LBY34" s="2359"/>
      <c r="LBZ34" s="2359"/>
      <c r="LCA34" s="2359"/>
      <c r="LCB34" s="2359"/>
      <c r="LCC34" s="2359"/>
      <c r="LCD34" s="2359"/>
      <c r="LCE34" s="2359"/>
      <c r="LCF34" s="2359"/>
      <c r="LCG34" s="2359"/>
      <c r="LCH34" s="2359"/>
      <c r="LCI34" s="2359"/>
      <c r="LCJ34" s="2359"/>
      <c r="LCK34" s="2359"/>
      <c r="LCL34" s="2359"/>
      <c r="LCM34" s="2359"/>
      <c r="LCN34" s="2359"/>
      <c r="LCO34" s="2359"/>
      <c r="LCP34" s="2359"/>
      <c r="LCQ34" s="2359"/>
      <c r="LCR34" s="2359"/>
      <c r="LCS34" s="2359"/>
      <c r="LCT34" s="2359"/>
      <c r="LCU34" s="2359"/>
      <c r="LCV34" s="2359"/>
      <c r="LCW34" s="2359"/>
      <c r="LCX34" s="2359"/>
      <c r="LCY34" s="2359"/>
      <c r="LCZ34" s="2359"/>
      <c r="LDA34" s="2359"/>
      <c r="LDB34" s="2359"/>
      <c r="LDC34" s="2359"/>
      <c r="LDD34" s="2359"/>
      <c r="LDE34" s="2359"/>
      <c r="LDF34" s="2359"/>
      <c r="LDG34" s="2359"/>
      <c r="LDH34" s="2359"/>
      <c r="LDI34" s="2359"/>
      <c r="LDJ34" s="2359"/>
      <c r="LDK34" s="2359"/>
      <c r="LDL34" s="2359"/>
      <c r="LDM34" s="2359"/>
      <c r="LDN34" s="2359"/>
      <c r="LDO34" s="2359"/>
      <c r="LDP34" s="2359"/>
      <c r="LDQ34" s="2359"/>
      <c r="LDR34" s="2359"/>
      <c r="LDS34" s="2359"/>
      <c r="LDT34" s="2359"/>
      <c r="LDU34" s="2359"/>
      <c r="LDV34" s="2359"/>
      <c r="LDW34" s="2359"/>
      <c r="LDX34" s="2359"/>
      <c r="LDY34" s="2359"/>
      <c r="LDZ34" s="2359"/>
      <c r="LEA34" s="2359"/>
      <c r="LEB34" s="2359"/>
      <c r="LEC34" s="2359"/>
      <c r="LED34" s="2359"/>
      <c r="LEE34" s="2359"/>
      <c r="LEF34" s="2359"/>
      <c r="LEG34" s="2359"/>
      <c r="LEH34" s="2359"/>
      <c r="LEI34" s="2359"/>
      <c r="LEJ34" s="2359"/>
      <c r="LEK34" s="2359"/>
      <c r="LEL34" s="2359"/>
      <c r="LEM34" s="2359"/>
      <c r="LEN34" s="2359"/>
      <c r="LEO34" s="2359"/>
      <c r="LEP34" s="2359"/>
      <c r="LEQ34" s="2359"/>
      <c r="LER34" s="2359"/>
      <c r="LES34" s="2359"/>
      <c r="LET34" s="2359"/>
      <c r="LEU34" s="2359"/>
      <c r="LEV34" s="2359"/>
      <c r="LEW34" s="2359"/>
      <c r="LEX34" s="2359"/>
      <c r="LEY34" s="2359"/>
      <c r="LEZ34" s="2359"/>
      <c r="LFA34" s="2359"/>
      <c r="LFB34" s="2359"/>
      <c r="LFC34" s="2359"/>
      <c r="LFD34" s="2359"/>
      <c r="LFE34" s="2359"/>
      <c r="LFF34" s="2359"/>
      <c r="LFG34" s="2359"/>
      <c r="LFH34" s="2359"/>
      <c r="LFI34" s="2359"/>
      <c r="LFJ34" s="2359"/>
      <c r="LFK34" s="2359"/>
      <c r="LFL34" s="2359"/>
      <c r="LFM34" s="2359"/>
      <c r="LFN34" s="2359"/>
      <c r="LFO34" s="2359"/>
      <c r="LFP34" s="2359"/>
      <c r="LFQ34" s="2359"/>
      <c r="LFR34" s="2359"/>
      <c r="LFS34" s="2359"/>
      <c r="LFT34" s="2359"/>
      <c r="LFU34" s="2359"/>
      <c r="LFV34" s="2359"/>
      <c r="LFW34" s="2359"/>
      <c r="LFX34" s="2359"/>
      <c r="LFY34" s="2359"/>
      <c r="LFZ34" s="2359"/>
      <c r="LGA34" s="2359"/>
      <c r="LGB34" s="2359"/>
      <c r="LGC34" s="2359"/>
      <c r="LGD34" s="2359"/>
      <c r="LGE34" s="2359"/>
      <c r="LGF34" s="2359"/>
      <c r="LGG34" s="2359"/>
      <c r="LGH34" s="2359"/>
      <c r="LGI34" s="2359"/>
      <c r="LGJ34" s="2359"/>
      <c r="LGK34" s="2359"/>
      <c r="LGL34" s="2359"/>
      <c r="LGM34" s="2359"/>
      <c r="LGN34" s="2359"/>
      <c r="LGO34" s="2359"/>
      <c r="LGP34" s="2359"/>
      <c r="LGQ34" s="2359"/>
      <c r="LGR34" s="2359"/>
      <c r="LGS34" s="2359"/>
      <c r="LGT34" s="2359"/>
      <c r="LGU34" s="2359"/>
      <c r="LGV34" s="2359"/>
      <c r="LGW34" s="2359"/>
      <c r="LGX34" s="2359"/>
      <c r="LGY34" s="2359"/>
      <c r="LGZ34" s="2359"/>
      <c r="LHA34" s="2359"/>
      <c r="LHB34" s="2359"/>
      <c r="LHC34" s="2359"/>
      <c r="LHD34" s="2359"/>
      <c r="LHE34" s="2359"/>
      <c r="LHF34" s="2359"/>
      <c r="LHG34" s="2359"/>
      <c r="LHH34" s="2359"/>
      <c r="LHI34" s="2359"/>
      <c r="LHJ34" s="2359"/>
      <c r="LHK34" s="2359"/>
      <c r="LHL34" s="2359"/>
      <c r="LHM34" s="2359"/>
      <c r="LHN34" s="2359"/>
      <c r="LHO34" s="2359"/>
      <c r="LHP34" s="2359"/>
      <c r="LHQ34" s="2359"/>
      <c r="LHR34" s="2359"/>
      <c r="LHS34" s="2359"/>
      <c r="LHT34" s="2359"/>
      <c r="LHU34" s="2359"/>
      <c r="LHV34" s="2359"/>
      <c r="LHW34" s="2359"/>
      <c r="LHX34" s="2359"/>
      <c r="LHY34" s="2359"/>
      <c r="LHZ34" s="2359"/>
      <c r="LIA34" s="2359"/>
      <c r="LIB34" s="2359"/>
      <c r="LIC34" s="2359"/>
      <c r="LID34" s="2359"/>
      <c r="LIE34" s="2359"/>
      <c r="LIF34" s="2359"/>
      <c r="LIG34" s="2359"/>
      <c r="LIH34" s="2359"/>
      <c r="LII34" s="2359"/>
      <c r="LIJ34" s="2359"/>
      <c r="LIK34" s="2359"/>
      <c r="LIL34" s="2359"/>
      <c r="LIM34" s="2359"/>
      <c r="LIN34" s="2359"/>
      <c r="LIO34" s="2359"/>
      <c r="LIP34" s="2359"/>
      <c r="LIQ34" s="2359"/>
      <c r="LIR34" s="2359"/>
      <c r="LIS34" s="2359"/>
      <c r="LIT34" s="2359"/>
      <c r="LIU34" s="2359"/>
      <c r="LIV34" s="2359"/>
      <c r="LIW34" s="2359"/>
      <c r="LIX34" s="2359"/>
      <c r="LIY34" s="2359"/>
      <c r="LIZ34" s="2359"/>
      <c r="LJA34" s="2359"/>
      <c r="LJB34" s="2359"/>
      <c r="LJC34" s="2359"/>
      <c r="LJD34" s="2359"/>
      <c r="LJE34" s="2359"/>
      <c r="LJF34" s="2359"/>
      <c r="LJG34" s="2359"/>
      <c r="LJH34" s="2359"/>
      <c r="LJI34" s="2359"/>
      <c r="LJJ34" s="2359"/>
      <c r="LJK34" s="2359"/>
      <c r="LJL34" s="2359"/>
      <c r="LJM34" s="2359"/>
      <c r="LJN34" s="2359"/>
      <c r="LJO34" s="2359"/>
      <c r="LJP34" s="2359"/>
      <c r="LJQ34" s="2359"/>
      <c r="LJR34" s="2359"/>
      <c r="LJS34" s="2359"/>
      <c r="LJT34" s="2359"/>
      <c r="LJU34" s="2359"/>
      <c r="LJV34" s="2359"/>
      <c r="LJW34" s="2359"/>
      <c r="LJX34" s="2359"/>
      <c r="LJY34" s="2359"/>
      <c r="LJZ34" s="2359"/>
      <c r="LKA34" s="2359"/>
      <c r="LKB34" s="2359"/>
      <c r="LKC34" s="2359"/>
      <c r="LKD34" s="2359"/>
      <c r="LKE34" s="2359"/>
      <c r="LKF34" s="2359"/>
      <c r="LKG34" s="2359"/>
      <c r="LKH34" s="2359"/>
      <c r="LKI34" s="2359"/>
      <c r="LKJ34" s="2359"/>
      <c r="LKK34" s="2359"/>
      <c r="LKL34" s="2359"/>
      <c r="LKM34" s="2359"/>
      <c r="LKN34" s="2359"/>
      <c r="LKO34" s="2359"/>
      <c r="LKP34" s="2359"/>
      <c r="LKQ34" s="2359"/>
      <c r="LKR34" s="2359"/>
      <c r="LKS34" s="2359"/>
      <c r="LKT34" s="2359"/>
      <c r="LKU34" s="2359"/>
      <c r="LKV34" s="2359"/>
      <c r="LKW34" s="2359"/>
      <c r="LKX34" s="2359"/>
      <c r="LKY34" s="2359"/>
      <c r="LKZ34" s="2359"/>
      <c r="LLA34" s="2359"/>
      <c r="LLB34" s="2359"/>
      <c r="LLC34" s="2359"/>
      <c r="LLD34" s="2359"/>
      <c r="LLE34" s="2359"/>
      <c r="LLF34" s="2359"/>
      <c r="LLG34" s="2359"/>
      <c r="LLH34" s="2359"/>
      <c r="LLI34" s="2359"/>
      <c r="LLJ34" s="2359"/>
      <c r="LLK34" s="2359"/>
      <c r="LLL34" s="2359"/>
      <c r="LLM34" s="2359"/>
      <c r="LLN34" s="2359"/>
      <c r="LLO34" s="2359"/>
      <c r="LLP34" s="2359"/>
      <c r="LLQ34" s="2359"/>
      <c r="LLR34" s="2359"/>
      <c r="LLS34" s="2359"/>
      <c r="LLT34" s="2359"/>
      <c r="LLU34" s="2359"/>
      <c r="LLV34" s="2359"/>
      <c r="LLW34" s="2359"/>
      <c r="LLX34" s="2359"/>
      <c r="LLY34" s="2359"/>
      <c r="LLZ34" s="2359"/>
      <c r="LMA34" s="2359"/>
      <c r="LMB34" s="2359"/>
      <c r="LMC34" s="2359"/>
      <c r="LMD34" s="2359"/>
      <c r="LME34" s="2359"/>
      <c r="LMF34" s="2359"/>
      <c r="LMG34" s="2359"/>
      <c r="LMH34" s="2359"/>
      <c r="LMI34" s="2359"/>
      <c r="LMJ34" s="2359"/>
      <c r="LMK34" s="2359"/>
      <c r="LML34" s="2359"/>
      <c r="LMM34" s="2359"/>
      <c r="LMN34" s="2359"/>
      <c r="LMO34" s="2359"/>
      <c r="LMP34" s="2359"/>
      <c r="LMQ34" s="2359"/>
      <c r="LMR34" s="2359"/>
      <c r="LMS34" s="2359"/>
      <c r="LMT34" s="2359"/>
      <c r="LMU34" s="2359"/>
      <c r="LMV34" s="2359"/>
      <c r="LMW34" s="2359"/>
      <c r="LMX34" s="2359"/>
      <c r="LMY34" s="2359"/>
      <c r="LMZ34" s="2359"/>
      <c r="LNA34" s="2359"/>
      <c r="LNB34" s="2359"/>
      <c r="LNC34" s="2359"/>
      <c r="LND34" s="2359"/>
      <c r="LNE34" s="2359"/>
      <c r="LNF34" s="2359"/>
      <c r="LNG34" s="2359"/>
      <c r="LNH34" s="2359"/>
      <c r="LNI34" s="2359"/>
      <c r="LNJ34" s="2359"/>
      <c r="LNK34" s="2359"/>
      <c r="LNL34" s="2359"/>
      <c r="LNM34" s="2359"/>
      <c r="LNN34" s="2359"/>
      <c r="LNO34" s="2359"/>
      <c r="LNP34" s="2359"/>
      <c r="LNQ34" s="2359"/>
      <c r="LNR34" s="2359"/>
      <c r="LNS34" s="2359"/>
      <c r="LNT34" s="2359"/>
      <c r="LNU34" s="2359"/>
      <c r="LNV34" s="2359"/>
      <c r="LNW34" s="2359"/>
      <c r="LNX34" s="2359"/>
      <c r="LNY34" s="2359"/>
      <c r="LNZ34" s="2359"/>
      <c r="LOA34" s="2359"/>
      <c r="LOB34" s="2359"/>
      <c r="LOC34" s="2359"/>
      <c r="LOD34" s="2359"/>
      <c r="LOE34" s="2359"/>
      <c r="LOF34" s="2359"/>
      <c r="LOG34" s="2359"/>
      <c r="LOH34" s="2359"/>
      <c r="LOI34" s="2359"/>
      <c r="LOJ34" s="2359"/>
      <c r="LOK34" s="2359"/>
      <c r="LOL34" s="2359"/>
      <c r="LOM34" s="2359"/>
      <c r="LON34" s="2359"/>
      <c r="LOO34" s="2359"/>
      <c r="LOP34" s="2359"/>
      <c r="LOQ34" s="2359"/>
      <c r="LOR34" s="2359"/>
      <c r="LOS34" s="2359"/>
      <c r="LOT34" s="2359"/>
      <c r="LOU34" s="2359"/>
      <c r="LOV34" s="2359"/>
      <c r="LOW34" s="2359"/>
      <c r="LOX34" s="2359"/>
      <c r="LOY34" s="2359"/>
      <c r="LOZ34" s="2359"/>
      <c r="LPA34" s="2359"/>
      <c r="LPB34" s="2359"/>
      <c r="LPC34" s="2359"/>
      <c r="LPD34" s="2359"/>
      <c r="LPE34" s="2359"/>
      <c r="LPF34" s="2359"/>
      <c r="LPG34" s="2359"/>
      <c r="LPH34" s="2359"/>
      <c r="LPI34" s="2359"/>
      <c r="LPJ34" s="2359"/>
      <c r="LPK34" s="2359"/>
      <c r="LPL34" s="2359"/>
      <c r="LPM34" s="2359"/>
      <c r="LPN34" s="2359"/>
      <c r="LPO34" s="2359"/>
      <c r="LPP34" s="2359"/>
      <c r="LPQ34" s="2359"/>
      <c r="LPR34" s="2359"/>
      <c r="LPS34" s="2359"/>
      <c r="LPT34" s="2359"/>
      <c r="LPU34" s="2359"/>
      <c r="LPV34" s="2359"/>
      <c r="LPW34" s="2359"/>
      <c r="LPX34" s="2359"/>
      <c r="LPY34" s="2359"/>
      <c r="LPZ34" s="2359"/>
      <c r="LQA34" s="2359"/>
      <c r="LQB34" s="2359"/>
      <c r="LQC34" s="2359"/>
      <c r="LQD34" s="2359"/>
      <c r="LQE34" s="2359"/>
      <c r="LQF34" s="2359"/>
      <c r="LQG34" s="2359"/>
      <c r="LQH34" s="2359"/>
      <c r="LQI34" s="2359"/>
      <c r="LQJ34" s="2359"/>
      <c r="LQK34" s="2359"/>
      <c r="LQL34" s="2359"/>
      <c r="LQM34" s="2359"/>
      <c r="LQN34" s="2359"/>
      <c r="LQO34" s="2359"/>
      <c r="LQP34" s="2359"/>
      <c r="LQQ34" s="2359"/>
      <c r="LQR34" s="2359"/>
      <c r="LQS34" s="2359"/>
      <c r="LQT34" s="2359"/>
      <c r="LQU34" s="2359"/>
      <c r="LQV34" s="2359"/>
      <c r="LQW34" s="2359"/>
      <c r="LQX34" s="2359"/>
      <c r="LQY34" s="2359"/>
      <c r="LQZ34" s="2359"/>
      <c r="LRA34" s="2359"/>
      <c r="LRB34" s="2359"/>
      <c r="LRC34" s="2359"/>
      <c r="LRD34" s="2359"/>
      <c r="LRE34" s="2359"/>
      <c r="LRF34" s="2359"/>
      <c r="LRG34" s="2359"/>
      <c r="LRH34" s="2359"/>
      <c r="LRI34" s="2359"/>
      <c r="LRJ34" s="2359"/>
      <c r="LRK34" s="2359"/>
      <c r="LRL34" s="2359"/>
      <c r="LRM34" s="2359"/>
      <c r="LRN34" s="2359"/>
      <c r="LRO34" s="2359"/>
      <c r="LRP34" s="2359"/>
      <c r="LRQ34" s="2359"/>
      <c r="LRR34" s="2359"/>
      <c r="LRS34" s="2359"/>
      <c r="LRT34" s="2359"/>
      <c r="LRU34" s="2359"/>
      <c r="LRV34" s="2359"/>
      <c r="LRW34" s="2359"/>
      <c r="LRX34" s="2359"/>
      <c r="LRY34" s="2359"/>
      <c r="LRZ34" s="2359"/>
      <c r="LSA34" s="2359"/>
      <c r="LSB34" s="2359"/>
      <c r="LSC34" s="2359"/>
      <c r="LSD34" s="2359"/>
      <c r="LSE34" s="2359"/>
      <c r="LSF34" s="2359"/>
      <c r="LSG34" s="2359"/>
      <c r="LSH34" s="2359"/>
      <c r="LSI34" s="2359"/>
      <c r="LSJ34" s="2359"/>
      <c r="LSK34" s="2359"/>
      <c r="LSL34" s="2359"/>
      <c r="LSM34" s="2359"/>
      <c r="LSN34" s="2359"/>
      <c r="LSO34" s="2359"/>
      <c r="LSP34" s="2359"/>
      <c r="LSQ34" s="2359"/>
      <c r="LSR34" s="2359"/>
      <c r="LSS34" s="2359"/>
      <c r="LST34" s="2359"/>
      <c r="LSU34" s="2359"/>
      <c r="LSV34" s="2359"/>
      <c r="LSW34" s="2359"/>
      <c r="LSX34" s="2359"/>
      <c r="LSY34" s="2359"/>
      <c r="LSZ34" s="2359"/>
      <c r="LTA34" s="2359"/>
      <c r="LTB34" s="2359"/>
      <c r="LTC34" s="2359"/>
      <c r="LTD34" s="2359"/>
      <c r="LTE34" s="2359"/>
      <c r="LTF34" s="2359"/>
      <c r="LTG34" s="2359"/>
      <c r="LTH34" s="2359"/>
      <c r="LTI34" s="2359"/>
      <c r="LTJ34" s="2359"/>
      <c r="LTK34" s="2359"/>
      <c r="LTL34" s="2359"/>
      <c r="LTM34" s="2359"/>
      <c r="LTN34" s="2359"/>
      <c r="LTO34" s="2359"/>
      <c r="LTP34" s="2359"/>
      <c r="LTQ34" s="2359"/>
      <c r="LTR34" s="2359"/>
      <c r="LTS34" s="2359"/>
      <c r="LTT34" s="2359"/>
      <c r="LTU34" s="2359"/>
      <c r="LTV34" s="2359"/>
      <c r="LTW34" s="2359"/>
      <c r="LTX34" s="2359"/>
      <c r="LTY34" s="2359"/>
      <c r="LTZ34" s="2359"/>
      <c r="LUA34" s="2359"/>
      <c r="LUB34" s="2359"/>
      <c r="LUC34" s="2359"/>
      <c r="LUD34" s="2359"/>
      <c r="LUE34" s="2359"/>
      <c r="LUF34" s="2359"/>
      <c r="LUG34" s="2359"/>
      <c r="LUH34" s="2359"/>
      <c r="LUI34" s="2359"/>
      <c r="LUJ34" s="2359"/>
      <c r="LUK34" s="2359"/>
      <c r="LUL34" s="2359"/>
      <c r="LUM34" s="2359"/>
      <c r="LUN34" s="2359"/>
      <c r="LUO34" s="2359"/>
      <c r="LUP34" s="2359"/>
      <c r="LUQ34" s="2359"/>
      <c r="LUR34" s="2359"/>
      <c r="LUS34" s="2359"/>
      <c r="LUT34" s="2359"/>
      <c r="LUU34" s="2359"/>
      <c r="LUV34" s="2359"/>
      <c r="LUW34" s="2359"/>
      <c r="LUX34" s="2359"/>
      <c r="LUY34" s="2359"/>
      <c r="LUZ34" s="2359"/>
      <c r="LVA34" s="2359"/>
      <c r="LVB34" s="2359"/>
      <c r="LVC34" s="2359"/>
      <c r="LVD34" s="2359"/>
      <c r="LVE34" s="2359"/>
      <c r="LVF34" s="2359"/>
      <c r="LVG34" s="2359"/>
      <c r="LVH34" s="2359"/>
      <c r="LVI34" s="2359"/>
      <c r="LVJ34" s="2359"/>
      <c r="LVK34" s="2359"/>
      <c r="LVL34" s="2359"/>
      <c r="LVM34" s="2359"/>
      <c r="LVN34" s="2359"/>
      <c r="LVO34" s="2359"/>
      <c r="LVP34" s="2359"/>
      <c r="LVQ34" s="2359"/>
      <c r="LVR34" s="2359"/>
      <c r="LVS34" s="2359"/>
      <c r="LVT34" s="2359"/>
      <c r="LVU34" s="2359"/>
      <c r="LVV34" s="2359"/>
      <c r="LVW34" s="2359"/>
      <c r="LVX34" s="2359"/>
      <c r="LVY34" s="2359"/>
      <c r="LVZ34" s="2359"/>
      <c r="LWA34" s="2359"/>
      <c r="LWB34" s="2359"/>
      <c r="LWC34" s="2359"/>
      <c r="LWD34" s="2359"/>
      <c r="LWE34" s="2359"/>
      <c r="LWF34" s="2359"/>
      <c r="LWG34" s="2359"/>
      <c r="LWH34" s="2359"/>
      <c r="LWI34" s="2359"/>
      <c r="LWJ34" s="2359"/>
      <c r="LWK34" s="2359"/>
      <c r="LWL34" s="2359"/>
      <c r="LWM34" s="2359"/>
      <c r="LWN34" s="2359"/>
      <c r="LWO34" s="2359"/>
      <c r="LWP34" s="2359"/>
      <c r="LWQ34" s="2359"/>
      <c r="LWR34" s="2359"/>
      <c r="LWS34" s="2359"/>
      <c r="LWT34" s="2359"/>
      <c r="LWU34" s="2359"/>
      <c r="LWV34" s="2359"/>
      <c r="LWW34" s="2359"/>
      <c r="LWX34" s="2359"/>
      <c r="LWY34" s="2359"/>
      <c r="LWZ34" s="2359"/>
      <c r="LXA34" s="2359"/>
      <c r="LXB34" s="2359"/>
      <c r="LXC34" s="2359"/>
      <c r="LXD34" s="2359"/>
      <c r="LXE34" s="2359"/>
      <c r="LXF34" s="2359"/>
      <c r="LXG34" s="2359"/>
      <c r="LXH34" s="2359"/>
      <c r="LXI34" s="2359"/>
      <c r="LXJ34" s="2359"/>
      <c r="LXK34" s="2359"/>
      <c r="LXL34" s="2359"/>
      <c r="LXM34" s="2359"/>
      <c r="LXN34" s="2359"/>
      <c r="LXO34" s="2359"/>
      <c r="LXP34" s="2359"/>
      <c r="LXQ34" s="2359"/>
      <c r="LXR34" s="2359"/>
      <c r="LXS34" s="2359"/>
      <c r="LXT34" s="2359"/>
      <c r="LXU34" s="2359"/>
      <c r="LXV34" s="2359"/>
      <c r="LXW34" s="2359"/>
      <c r="LXX34" s="2359"/>
      <c r="LXY34" s="2359"/>
      <c r="LXZ34" s="2359"/>
      <c r="LYA34" s="2359"/>
      <c r="LYB34" s="2359"/>
      <c r="LYC34" s="2359"/>
      <c r="LYD34" s="2359"/>
      <c r="LYE34" s="2359"/>
      <c r="LYF34" s="2359"/>
      <c r="LYG34" s="2359"/>
      <c r="LYH34" s="2359"/>
      <c r="LYI34" s="2359"/>
      <c r="LYJ34" s="2359"/>
      <c r="LYK34" s="2359"/>
      <c r="LYL34" s="2359"/>
      <c r="LYM34" s="2359"/>
      <c r="LYN34" s="2359"/>
      <c r="LYO34" s="2359"/>
      <c r="LYP34" s="2359"/>
      <c r="LYQ34" s="2359"/>
      <c r="LYR34" s="2359"/>
      <c r="LYS34" s="2359"/>
      <c r="LYT34" s="2359"/>
      <c r="LYU34" s="2359"/>
      <c r="LYV34" s="2359"/>
      <c r="LYW34" s="2359"/>
      <c r="LYX34" s="2359"/>
      <c r="LYY34" s="2359"/>
      <c r="LYZ34" s="2359"/>
      <c r="LZA34" s="2359"/>
      <c r="LZB34" s="2359"/>
      <c r="LZC34" s="2359"/>
      <c r="LZD34" s="2359"/>
      <c r="LZE34" s="2359"/>
      <c r="LZF34" s="2359"/>
      <c r="LZG34" s="2359"/>
      <c r="LZH34" s="2359"/>
      <c r="LZI34" s="2359"/>
      <c r="LZJ34" s="2359"/>
      <c r="LZK34" s="2359"/>
      <c r="LZL34" s="2359"/>
      <c r="LZM34" s="2359"/>
      <c r="LZN34" s="2359"/>
      <c r="LZO34" s="2359"/>
      <c r="LZP34" s="2359"/>
      <c r="LZQ34" s="2359"/>
      <c r="LZR34" s="2359"/>
      <c r="LZS34" s="2359"/>
      <c r="LZT34" s="2359"/>
      <c r="LZU34" s="2359"/>
      <c r="LZV34" s="2359"/>
      <c r="LZW34" s="2359"/>
      <c r="LZX34" s="2359"/>
      <c r="LZY34" s="2359"/>
      <c r="LZZ34" s="2359"/>
      <c r="MAA34" s="2359"/>
      <c r="MAB34" s="2359"/>
      <c r="MAC34" s="2359"/>
      <c r="MAD34" s="2359"/>
      <c r="MAE34" s="2359"/>
      <c r="MAF34" s="2359"/>
      <c r="MAG34" s="2359"/>
      <c r="MAH34" s="2359"/>
      <c r="MAI34" s="2359"/>
      <c r="MAJ34" s="2359"/>
      <c r="MAK34" s="2359"/>
      <c r="MAL34" s="2359"/>
      <c r="MAM34" s="2359"/>
      <c r="MAN34" s="2359"/>
      <c r="MAO34" s="2359"/>
      <c r="MAP34" s="2359"/>
      <c r="MAQ34" s="2359"/>
      <c r="MAR34" s="2359"/>
      <c r="MAS34" s="2359"/>
      <c r="MAT34" s="2359"/>
      <c r="MAU34" s="2359"/>
      <c r="MAV34" s="2359"/>
      <c r="MAW34" s="2359"/>
      <c r="MAX34" s="2359"/>
      <c r="MAY34" s="2359"/>
      <c r="MAZ34" s="2359"/>
      <c r="MBA34" s="2359"/>
      <c r="MBB34" s="2359"/>
      <c r="MBC34" s="2359"/>
      <c r="MBD34" s="2359"/>
      <c r="MBE34" s="2359"/>
      <c r="MBF34" s="2359"/>
      <c r="MBG34" s="2359"/>
      <c r="MBH34" s="2359"/>
      <c r="MBI34" s="2359"/>
      <c r="MBJ34" s="2359"/>
      <c r="MBK34" s="2359"/>
      <c r="MBL34" s="2359"/>
      <c r="MBM34" s="2359"/>
      <c r="MBN34" s="2359"/>
      <c r="MBO34" s="2359"/>
      <c r="MBP34" s="2359"/>
      <c r="MBQ34" s="2359"/>
      <c r="MBR34" s="2359"/>
      <c r="MBS34" s="2359"/>
      <c r="MBT34" s="2359"/>
      <c r="MBU34" s="2359"/>
      <c r="MBV34" s="2359"/>
      <c r="MBW34" s="2359"/>
      <c r="MBX34" s="2359"/>
      <c r="MBY34" s="2359"/>
      <c r="MBZ34" s="2359"/>
      <c r="MCA34" s="2359"/>
      <c r="MCB34" s="2359"/>
      <c r="MCC34" s="2359"/>
      <c r="MCD34" s="2359"/>
      <c r="MCE34" s="2359"/>
      <c r="MCF34" s="2359"/>
      <c r="MCG34" s="2359"/>
      <c r="MCH34" s="2359"/>
      <c r="MCI34" s="2359"/>
      <c r="MCJ34" s="2359"/>
      <c r="MCK34" s="2359"/>
      <c r="MCL34" s="2359"/>
      <c r="MCM34" s="2359"/>
      <c r="MCN34" s="2359"/>
      <c r="MCO34" s="2359"/>
      <c r="MCP34" s="2359"/>
      <c r="MCQ34" s="2359"/>
      <c r="MCR34" s="2359"/>
      <c r="MCS34" s="2359"/>
      <c r="MCT34" s="2359"/>
      <c r="MCU34" s="2359"/>
      <c r="MCV34" s="2359"/>
      <c r="MCW34" s="2359"/>
      <c r="MCX34" s="2359"/>
      <c r="MCY34" s="2359"/>
      <c r="MCZ34" s="2359"/>
      <c r="MDA34" s="2359"/>
      <c r="MDB34" s="2359"/>
      <c r="MDC34" s="2359"/>
      <c r="MDD34" s="2359"/>
      <c r="MDE34" s="2359"/>
      <c r="MDF34" s="2359"/>
      <c r="MDG34" s="2359"/>
      <c r="MDH34" s="2359"/>
      <c r="MDI34" s="2359"/>
      <c r="MDJ34" s="2359"/>
      <c r="MDK34" s="2359"/>
      <c r="MDL34" s="2359"/>
      <c r="MDM34" s="2359"/>
      <c r="MDN34" s="2359"/>
      <c r="MDO34" s="2359"/>
      <c r="MDP34" s="2359"/>
      <c r="MDQ34" s="2359"/>
      <c r="MDR34" s="2359"/>
      <c r="MDS34" s="2359"/>
      <c r="MDT34" s="2359"/>
      <c r="MDU34" s="2359"/>
      <c r="MDV34" s="2359"/>
      <c r="MDW34" s="2359"/>
      <c r="MDX34" s="2359"/>
      <c r="MDY34" s="2359"/>
      <c r="MDZ34" s="2359"/>
      <c r="MEA34" s="2359"/>
      <c r="MEB34" s="2359"/>
      <c r="MEC34" s="2359"/>
      <c r="MED34" s="2359"/>
      <c r="MEE34" s="2359"/>
      <c r="MEF34" s="2359"/>
      <c r="MEG34" s="2359"/>
      <c r="MEH34" s="2359"/>
      <c r="MEI34" s="2359"/>
      <c r="MEJ34" s="2359"/>
      <c r="MEK34" s="2359"/>
      <c r="MEL34" s="2359"/>
      <c r="MEM34" s="2359"/>
      <c r="MEN34" s="2359"/>
      <c r="MEO34" s="2359"/>
      <c r="MEP34" s="2359"/>
      <c r="MEQ34" s="2359"/>
      <c r="MER34" s="2359"/>
      <c r="MES34" s="2359"/>
      <c r="MET34" s="2359"/>
      <c r="MEU34" s="2359"/>
      <c r="MEV34" s="2359"/>
      <c r="MEW34" s="2359"/>
      <c r="MEX34" s="2359"/>
      <c r="MEY34" s="2359"/>
      <c r="MEZ34" s="2359"/>
      <c r="MFA34" s="2359"/>
      <c r="MFB34" s="2359"/>
      <c r="MFC34" s="2359"/>
      <c r="MFD34" s="2359"/>
      <c r="MFE34" s="2359"/>
      <c r="MFF34" s="2359"/>
      <c r="MFG34" s="2359"/>
      <c r="MFH34" s="2359"/>
      <c r="MFI34" s="2359"/>
      <c r="MFJ34" s="2359"/>
      <c r="MFK34" s="2359"/>
      <c r="MFL34" s="2359"/>
      <c r="MFM34" s="2359"/>
      <c r="MFN34" s="2359"/>
      <c r="MFO34" s="2359"/>
      <c r="MFP34" s="2359"/>
      <c r="MFQ34" s="2359"/>
      <c r="MFR34" s="2359"/>
      <c r="MFS34" s="2359"/>
      <c r="MFT34" s="2359"/>
      <c r="MFU34" s="2359"/>
      <c r="MFV34" s="2359"/>
      <c r="MFW34" s="2359"/>
      <c r="MFX34" s="2359"/>
      <c r="MFY34" s="2359"/>
      <c r="MFZ34" s="2359"/>
      <c r="MGA34" s="2359"/>
      <c r="MGB34" s="2359"/>
      <c r="MGC34" s="2359"/>
      <c r="MGD34" s="2359"/>
      <c r="MGE34" s="2359"/>
      <c r="MGF34" s="2359"/>
      <c r="MGG34" s="2359"/>
      <c r="MGH34" s="2359"/>
      <c r="MGI34" s="2359"/>
      <c r="MGJ34" s="2359"/>
      <c r="MGK34" s="2359"/>
      <c r="MGL34" s="2359"/>
      <c r="MGM34" s="2359"/>
      <c r="MGN34" s="2359"/>
      <c r="MGO34" s="2359"/>
      <c r="MGP34" s="2359"/>
      <c r="MGQ34" s="2359"/>
      <c r="MGR34" s="2359"/>
      <c r="MGS34" s="2359"/>
      <c r="MGT34" s="2359"/>
      <c r="MGU34" s="2359"/>
      <c r="MGV34" s="2359"/>
      <c r="MGW34" s="2359"/>
      <c r="MGX34" s="2359"/>
      <c r="MGY34" s="2359"/>
      <c r="MGZ34" s="2359"/>
      <c r="MHA34" s="2359"/>
      <c r="MHB34" s="2359"/>
      <c r="MHC34" s="2359"/>
      <c r="MHD34" s="2359"/>
      <c r="MHE34" s="2359"/>
      <c r="MHF34" s="2359"/>
      <c r="MHG34" s="2359"/>
      <c r="MHH34" s="2359"/>
      <c r="MHI34" s="2359"/>
      <c r="MHJ34" s="2359"/>
      <c r="MHK34" s="2359"/>
      <c r="MHL34" s="2359"/>
      <c r="MHM34" s="2359"/>
      <c r="MHN34" s="2359"/>
      <c r="MHO34" s="2359"/>
      <c r="MHP34" s="2359"/>
      <c r="MHQ34" s="2359"/>
      <c r="MHR34" s="2359"/>
      <c r="MHS34" s="2359"/>
      <c r="MHT34" s="2359"/>
      <c r="MHU34" s="2359"/>
      <c r="MHV34" s="2359"/>
      <c r="MHW34" s="2359"/>
      <c r="MHX34" s="2359"/>
      <c r="MHY34" s="2359"/>
      <c r="MHZ34" s="2359"/>
      <c r="MIA34" s="2359"/>
      <c r="MIB34" s="2359"/>
      <c r="MIC34" s="2359"/>
      <c r="MID34" s="2359"/>
      <c r="MIE34" s="2359"/>
      <c r="MIF34" s="2359"/>
      <c r="MIG34" s="2359"/>
      <c r="MIH34" s="2359"/>
      <c r="MII34" s="2359"/>
      <c r="MIJ34" s="2359"/>
      <c r="MIK34" s="2359"/>
      <c r="MIL34" s="2359"/>
      <c r="MIM34" s="2359"/>
      <c r="MIN34" s="2359"/>
      <c r="MIO34" s="2359"/>
      <c r="MIP34" s="2359"/>
      <c r="MIQ34" s="2359"/>
      <c r="MIR34" s="2359"/>
      <c r="MIS34" s="2359"/>
      <c r="MIT34" s="2359"/>
      <c r="MIU34" s="2359"/>
      <c r="MIV34" s="2359"/>
      <c r="MIW34" s="2359"/>
      <c r="MIX34" s="2359"/>
      <c r="MIY34" s="2359"/>
      <c r="MIZ34" s="2359"/>
      <c r="MJA34" s="2359"/>
      <c r="MJB34" s="2359"/>
      <c r="MJC34" s="2359"/>
      <c r="MJD34" s="2359"/>
      <c r="MJE34" s="2359"/>
      <c r="MJF34" s="2359"/>
      <c r="MJG34" s="2359"/>
      <c r="MJH34" s="2359"/>
      <c r="MJI34" s="2359"/>
      <c r="MJJ34" s="2359"/>
      <c r="MJK34" s="2359"/>
      <c r="MJL34" s="2359"/>
      <c r="MJM34" s="2359"/>
      <c r="MJN34" s="2359"/>
      <c r="MJO34" s="2359"/>
      <c r="MJP34" s="2359"/>
      <c r="MJQ34" s="2359"/>
      <c r="MJR34" s="2359"/>
      <c r="MJS34" s="2359"/>
      <c r="MJT34" s="2359"/>
      <c r="MJU34" s="2359"/>
      <c r="MJV34" s="2359"/>
      <c r="MJW34" s="2359"/>
      <c r="MJX34" s="2359"/>
      <c r="MJY34" s="2359"/>
      <c r="MJZ34" s="2359"/>
      <c r="MKA34" s="2359"/>
      <c r="MKB34" s="2359"/>
      <c r="MKC34" s="2359"/>
      <c r="MKD34" s="2359"/>
      <c r="MKE34" s="2359"/>
      <c r="MKF34" s="2359"/>
      <c r="MKG34" s="2359"/>
      <c r="MKH34" s="2359"/>
      <c r="MKI34" s="2359"/>
      <c r="MKJ34" s="2359"/>
      <c r="MKK34" s="2359"/>
      <c r="MKL34" s="2359"/>
      <c r="MKM34" s="2359"/>
      <c r="MKN34" s="2359"/>
      <c r="MKO34" s="2359"/>
      <c r="MKP34" s="2359"/>
      <c r="MKQ34" s="2359"/>
      <c r="MKR34" s="2359"/>
      <c r="MKS34" s="2359"/>
      <c r="MKT34" s="2359"/>
      <c r="MKU34" s="2359"/>
      <c r="MKV34" s="2359"/>
      <c r="MKW34" s="2359"/>
      <c r="MKX34" s="2359"/>
      <c r="MKY34" s="2359"/>
      <c r="MKZ34" s="2359"/>
      <c r="MLA34" s="2359"/>
      <c r="MLB34" s="2359"/>
      <c r="MLC34" s="2359"/>
      <c r="MLD34" s="2359"/>
      <c r="MLE34" s="2359"/>
      <c r="MLF34" s="2359"/>
      <c r="MLG34" s="2359"/>
      <c r="MLH34" s="2359"/>
      <c r="MLI34" s="2359"/>
      <c r="MLJ34" s="2359"/>
      <c r="MLK34" s="2359"/>
      <c r="MLL34" s="2359"/>
      <c r="MLM34" s="2359"/>
      <c r="MLN34" s="2359"/>
      <c r="MLO34" s="2359"/>
      <c r="MLP34" s="2359"/>
      <c r="MLQ34" s="2359"/>
      <c r="MLR34" s="2359"/>
      <c r="MLS34" s="2359"/>
      <c r="MLT34" s="2359"/>
      <c r="MLU34" s="2359"/>
      <c r="MLV34" s="2359"/>
      <c r="MLW34" s="2359"/>
      <c r="MLX34" s="2359"/>
      <c r="MLY34" s="2359"/>
      <c r="MLZ34" s="2359"/>
      <c r="MMA34" s="2359"/>
      <c r="MMB34" s="2359"/>
      <c r="MMC34" s="2359"/>
      <c r="MMD34" s="2359"/>
      <c r="MME34" s="2359"/>
      <c r="MMF34" s="2359"/>
      <c r="MMG34" s="2359"/>
      <c r="MMH34" s="2359"/>
      <c r="MMI34" s="2359"/>
      <c r="MMJ34" s="2359"/>
      <c r="MMK34" s="2359"/>
      <c r="MML34" s="2359"/>
      <c r="MMM34" s="2359"/>
      <c r="MMN34" s="2359"/>
      <c r="MMO34" s="2359"/>
      <c r="MMP34" s="2359"/>
      <c r="MMQ34" s="2359"/>
      <c r="MMR34" s="2359"/>
      <c r="MMS34" s="2359"/>
      <c r="MMT34" s="2359"/>
      <c r="MMU34" s="2359"/>
      <c r="MMV34" s="2359"/>
      <c r="MMW34" s="2359"/>
      <c r="MMX34" s="2359"/>
      <c r="MMY34" s="2359"/>
      <c r="MMZ34" s="2359"/>
      <c r="MNA34" s="2359"/>
      <c r="MNB34" s="2359"/>
      <c r="MNC34" s="2359"/>
      <c r="MND34" s="2359"/>
      <c r="MNE34" s="2359"/>
      <c r="MNF34" s="2359"/>
      <c r="MNG34" s="2359"/>
      <c r="MNH34" s="2359"/>
      <c r="MNI34" s="2359"/>
      <c r="MNJ34" s="2359"/>
      <c r="MNK34" s="2359"/>
      <c r="MNL34" s="2359"/>
      <c r="MNM34" s="2359"/>
      <c r="MNN34" s="2359"/>
      <c r="MNO34" s="2359"/>
      <c r="MNP34" s="2359"/>
      <c r="MNQ34" s="2359"/>
      <c r="MNR34" s="2359"/>
      <c r="MNS34" s="2359"/>
      <c r="MNT34" s="2359"/>
      <c r="MNU34" s="2359"/>
      <c r="MNV34" s="2359"/>
      <c r="MNW34" s="2359"/>
      <c r="MNX34" s="2359"/>
      <c r="MNY34" s="2359"/>
      <c r="MNZ34" s="2359"/>
      <c r="MOA34" s="2359"/>
      <c r="MOB34" s="2359"/>
      <c r="MOC34" s="2359"/>
      <c r="MOD34" s="2359"/>
      <c r="MOE34" s="2359"/>
      <c r="MOF34" s="2359"/>
      <c r="MOG34" s="2359"/>
      <c r="MOH34" s="2359"/>
      <c r="MOI34" s="2359"/>
      <c r="MOJ34" s="2359"/>
      <c r="MOK34" s="2359"/>
      <c r="MOL34" s="2359"/>
      <c r="MOM34" s="2359"/>
      <c r="MON34" s="2359"/>
      <c r="MOO34" s="2359"/>
      <c r="MOP34" s="2359"/>
      <c r="MOQ34" s="2359"/>
      <c r="MOR34" s="2359"/>
      <c r="MOS34" s="2359"/>
      <c r="MOT34" s="2359"/>
      <c r="MOU34" s="2359"/>
      <c r="MOV34" s="2359"/>
      <c r="MOW34" s="2359"/>
      <c r="MOX34" s="2359"/>
      <c r="MOY34" s="2359"/>
      <c r="MOZ34" s="2359"/>
      <c r="MPA34" s="2359"/>
      <c r="MPB34" s="2359"/>
      <c r="MPC34" s="2359"/>
      <c r="MPD34" s="2359"/>
      <c r="MPE34" s="2359"/>
      <c r="MPF34" s="2359"/>
      <c r="MPG34" s="2359"/>
      <c r="MPH34" s="2359"/>
      <c r="MPI34" s="2359"/>
      <c r="MPJ34" s="2359"/>
      <c r="MPK34" s="2359"/>
      <c r="MPL34" s="2359"/>
      <c r="MPM34" s="2359"/>
      <c r="MPN34" s="2359"/>
      <c r="MPO34" s="2359"/>
      <c r="MPP34" s="2359"/>
      <c r="MPQ34" s="2359"/>
      <c r="MPR34" s="2359"/>
      <c r="MPS34" s="2359"/>
      <c r="MPT34" s="2359"/>
      <c r="MPU34" s="2359"/>
      <c r="MPV34" s="2359"/>
      <c r="MPW34" s="2359"/>
      <c r="MPX34" s="2359"/>
      <c r="MPY34" s="2359"/>
      <c r="MPZ34" s="2359"/>
      <c r="MQA34" s="2359"/>
      <c r="MQB34" s="2359"/>
      <c r="MQC34" s="2359"/>
      <c r="MQD34" s="2359"/>
      <c r="MQE34" s="2359"/>
      <c r="MQF34" s="2359"/>
      <c r="MQG34" s="2359"/>
      <c r="MQH34" s="2359"/>
      <c r="MQI34" s="2359"/>
      <c r="MQJ34" s="2359"/>
      <c r="MQK34" s="2359"/>
      <c r="MQL34" s="2359"/>
      <c r="MQM34" s="2359"/>
      <c r="MQN34" s="2359"/>
      <c r="MQO34" s="2359"/>
      <c r="MQP34" s="2359"/>
      <c r="MQQ34" s="2359"/>
      <c r="MQR34" s="2359"/>
      <c r="MQS34" s="2359"/>
      <c r="MQT34" s="2359"/>
      <c r="MQU34" s="2359"/>
      <c r="MQV34" s="2359"/>
      <c r="MQW34" s="2359"/>
      <c r="MQX34" s="2359"/>
      <c r="MQY34" s="2359"/>
      <c r="MQZ34" s="2359"/>
      <c r="MRA34" s="2359"/>
      <c r="MRB34" s="2359"/>
      <c r="MRC34" s="2359"/>
      <c r="MRD34" s="2359"/>
      <c r="MRE34" s="2359"/>
      <c r="MRF34" s="2359"/>
      <c r="MRG34" s="2359"/>
      <c r="MRH34" s="2359"/>
      <c r="MRI34" s="2359"/>
      <c r="MRJ34" s="2359"/>
      <c r="MRK34" s="2359"/>
      <c r="MRL34" s="2359"/>
      <c r="MRM34" s="2359"/>
      <c r="MRN34" s="2359"/>
      <c r="MRO34" s="2359"/>
      <c r="MRP34" s="2359"/>
      <c r="MRQ34" s="2359"/>
      <c r="MRR34" s="2359"/>
      <c r="MRS34" s="2359"/>
      <c r="MRT34" s="2359"/>
      <c r="MRU34" s="2359"/>
      <c r="MRV34" s="2359"/>
      <c r="MRW34" s="2359"/>
      <c r="MRX34" s="2359"/>
      <c r="MRY34" s="2359"/>
      <c r="MRZ34" s="2359"/>
      <c r="MSA34" s="2359"/>
      <c r="MSB34" s="2359"/>
      <c r="MSC34" s="2359"/>
      <c r="MSD34" s="2359"/>
      <c r="MSE34" s="2359"/>
      <c r="MSF34" s="2359"/>
      <c r="MSG34" s="2359"/>
      <c r="MSH34" s="2359"/>
      <c r="MSI34" s="2359"/>
      <c r="MSJ34" s="2359"/>
      <c r="MSK34" s="2359"/>
      <c r="MSL34" s="2359"/>
      <c r="MSM34" s="2359"/>
      <c r="MSN34" s="2359"/>
      <c r="MSO34" s="2359"/>
      <c r="MSP34" s="2359"/>
      <c r="MSQ34" s="2359"/>
      <c r="MSR34" s="2359"/>
      <c r="MSS34" s="2359"/>
      <c r="MST34" s="2359"/>
      <c r="MSU34" s="2359"/>
      <c r="MSV34" s="2359"/>
      <c r="MSW34" s="2359"/>
      <c r="MSX34" s="2359"/>
      <c r="MSY34" s="2359"/>
      <c r="MSZ34" s="2359"/>
      <c r="MTA34" s="2359"/>
      <c r="MTB34" s="2359"/>
      <c r="MTC34" s="2359"/>
      <c r="MTD34" s="2359"/>
      <c r="MTE34" s="2359"/>
      <c r="MTF34" s="2359"/>
      <c r="MTG34" s="2359"/>
      <c r="MTH34" s="2359"/>
      <c r="MTI34" s="2359"/>
      <c r="MTJ34" s="2359"/>
      <c r="MTK34" s="2359"/>
      <c r="MTL34" s="2359"/>
      <c r="MTM34" s="2359"/>
      <c r="MTN34" s="2359"/>
      <c r="MTO34" s="2359"/>
      <c r="MTP34" s="2359"/>
      <c r="MTQ34" s="2359"/>
      <c r="MTR34" s="2359"/>
      <c r="MTS34" s="2359"/>
      <c r="MTT34" s="2359"/>
      <c r="MTU34" s="2359"/>
      <c r="MTV34" s="2359"/>
      <c r="MTW34" s="2359"/>
      <c r="MTX34" s="2359"/>
      <c r="MTY34" s="2359"/>
      <c r="MTZ34" s="2359"/>
      <c r="MUA34" s="2359"/>
      <c r="MUB34" s="2359"/>
      <c r="MUC34" s="2359"/>
      <c r="MUD34" s="2359"/>
      <c r="MUE34" s="2359"/>
      <c r="MUF34" s="2359"/>
      <c r="MUG34" s="2359"/>
      <c r="MUH34" s="2359"/>
      <c r="MUI34" s="2359"/>
      <c r="MUJ34" s="2359"/>
      <c r="MUK34" s="2359"/>
      <c r="MUL34" s="2359"/>
      <c r="MUM34" s="2359"/>
      <c r="MUN34" s="2359"/>
      <c r="MUO34" s="2359"/>
      <c r="MUP34" s="2359"/>
      <c r="MUQ34" s="2359"/>
      <c r="MUR34" s="2359"/>
      <c r="MUS34" s="2359"/>
      <c r="MUT34" s="2359"/>
      <c r="MUU34" s="2359"/>
      <c r="MUV34" s="2359"/>
      <c r="MUW34" s="2359"/>
      <c r="MUX34" s="2359"/>
      <c r="MUY34" s="2359"/>
      <c r="MUZ34" s="2359"/>
      <c r="MVA34" s="2359"/>
      <c r="MVB34" s="2359"/>
      <c r="MVC34" s="2359"/>
      <c r="MVD34" s="2359"/>
      <c r="MVE34" s="2359"/>
      <c r="MVF34" s="2359"/>
      <c r="MVG34" s="2359"/>
      <c r="MVH34" s="2359"/>
      <c r="MVI34" s="2359"/>
      <c r="MVJ34" s="2359"/>
      <c r="MVK34" s="2359"/>
      <c r="MVL34" s="2359"/>
      <c r="MVM34" s="2359"/>
      <c r="MVN34" s="2359"/>
      <c r="MVO34" s="2359"/>
      <c r="MVP34" s="2359"/>
      <c r="MVQ34" s="2359"/>
      <c r="MVR34" s="2359"/>
      <c r="MVS34" s="2359"/>
      <c r="MVT34" s="2359"/>
      <c r="MVU34" s="2359"/>
      <c r="MVV34" s="2359"/>
      <c r="MVW34" s="2359"/>
      <c r="MVX34" s="2359"/>
      <c r="MVY34" s="2359"/>
      <c r="MVZ34" s="2359"/>
      <c r="MWA34" s="2359"/>
      <c r="MWB34" s="2359"/>
      <c r="MWC34" s="2359"/>
      <c r="MWD34" s="2359"/>
      <c r="MWE34" s="2359"/>
      <c r="MWF34" s="2359"/>
      <c r="MWG34" s="2359"/>
      <c r="MWH34" s="2359"/>
      <c r="MWI34" s="2359"/>
      <c r="MWJ34" s="2359"/>
      <c r="MWK34" s="2359"/>
      <c r="MWL34" s="2359"/>
      <c r="MWM34" s="2359"/>
      <c r="MWN34" s="2359"/>
      <c r="MWO34" s="2359"/>
      <c r="MWP34" s="2359"/>
      <c r="MWQ34" s="2359"/>
      <c r="MWR34" s="2359"/>
      <c r="MWS34" s="2359"/>
      <c r="MWT34" s="2359"/>
      <c r="MWU34" s="2359"/>
      <c r="MWV34" s="2359"/>
      <c r="MWW34" s="2359"/>
      <c r="MWX34" s="2359"/>
      <c r="MWY34" s="2359"/>
      <c r="MWZ34" s="2359"/>
      <c r="MXA34" s="2359"/>
      <c r="MXB34" s="2359"/>
      <c r="MXC34" s="2359"/>
      <c r="MXD34" s="2359"/>
      <c r="MXE34" s="2359"/>
      <c r="MXF34" s="2359"/>
      <c r="MXG34" s="2359"/>
      <c r="MXH34" s="2359"/>
      <c r="MXI34" s="2359"/>
      <c r="MXJ34" s="2359"/>
      <c r="MXK34" s="2359"/>
      <c r="MXL34" s="2359"/>
      <c r="MXM34" s="2359"/>
      <c r="MXN34" s="2359"/>
      <c r="MXO34" s="2359"/>
      <c r="MXP34" s="2359"/>
      <c r="MXQ34" s="2359"/>
      <c r="MXR34" s="2359"/>
      <c r="MXS34" s="2359"/>
      <c r="MXT34" s="2359"/>
      <c r="MXU34" s="2359"/>
      <c r="MXV34" s="2359"/>
      <c r="MXW34" s="2359"/>
      <c r="MXX34" s="2359"/>
      <c r="MXY34" s="2359"/>
      <c r="MXZ34" s="2359"/>
      <c r="MYA34" s="2359"/>
      <c r="MYB34" s="2359"/>
      <c r="MYC34" s="2359"/>
      <c r="MYD34" s="2359"/>
      <c r="MYE34" s="2359"/>
      <c r="MYF34" s="2359"/>
      <c r="MYG34" s="2359"/>
      <c r="MYH34" s="2359"/>
      <c r="MYI34" s="2359"/>
      <c r="MYJ34" s="2359"/>
      <c r="MYK34" s="2359"/>
      <c r="MYL34" s="2359"/>
      <c r="MYM34" s="2359"/>
      <c r="MYN34" s="2359"/>
      <c r="MYO34" s="2359"/>
      <c r="MYP34" s="2359"/>
      <c r="MYQ34" s="2359"/>
      <c r="MYR34" s="2359"/>
      <c r="MYS34" s="2359"/>
      <c r="MYT34" s="2359"/>
      <c r="MYU34" s="2359"/>
      <c r="MYV34" s="2359"/>
      <c r="MYW34" s="2359"/>
      <c r="MYX34" s="2359"/>
      <c r="MYY34" s="2359"/>
      <c r="MYZ34" s="2359"/>
      <c r="MZA34" s="2359"/>
      <c r="MZB34" s="2359"/>
      <c r="MZC34" s="2359"/>
      <c r="MZD34" s="2359"/>
      <c r="MZE34" s="2359"/>
      <c r="MZF34" s="2359"/>
      <c r="MZG34" s="2359"/>
      <c r="MZH34" s="2359"/>
      <c r="MZI34" s="2359"/>
      <c r="MZJ34" s="2359"/>
      <c r="MZK34" s="2359"/>
      <c r="MZL34" s="2359"/>
      <c r="MZM34" s="2359"/>
      <c r="MZN34" s="2359"/>
      <c r="MZO34" s="2359"/>
      <c r="MZP34" s="2359"/>
      <c r="MZQ34" s="2359"/>
      <c r="MZR34" s="2359"/>
      <c r="MZS34" s="2359"/>
      <c r="MZT34" s="2359"/>
      <c r="MZU34" s="2359"/>
      <c r="MZV34" s="2359"/>
      <c r="MZW34" s="2359"/>
      <c r="MZX34" s="2359"/>
      <c r="MZY34" s="2359"/>
      <c r="MZZ34" s="2359"/>
      <c r="NAA34" s="2359"/>
      <c r="NAB34" s="2359"/>
      <c r="NAC34" s="2359"/>
      <c r="NAD34" s="2359"/>
      <c r="NAE34" s="2359"/>
      <c r="NAF34" s="2359"/>
      <c r="NAG34" s="2359"/>
      <c r="NAH34" s="2359"/>
      <c r="NAI34" s="2359"/>
      <c r="NAJ34" s="2359"/>
      <c r="NAK34" s="2359"/>
      <c r="NAL34" s="2359"/>
      <c r="NAM34" s="2359"/>
      <c r="NAN34" s="2359"/>
      <c r="NAO34" s="2359"/>
      <c r="NAP34" s="2359"/>
      <c r="NAQ34" s="2359"/>
      <c r="NAR34" s="2359"/>
      <c r="NAS34" s="2359"/>
      <c r="NAT34" s="2359"/>
      <c r="NAU34" s="2359"/>
      <c r="NAV34" s="2359"/>
      <c r="NAW34" s="2359"/>
      <c r="NAX34" s="2359"/>
      <c r="NAY34" s="2359"/>
      <c r="NAZ34" s="2359"/>
      <c r="NBA34" s="2359"/>
      <c r="NBB34" s="2359"/>
      <c r="NBC34" s="2359"/>
      <c r="NBD34" s="2359"/>
      <c r="NBE34" s="2359"/>
      <c r="NBF34" s="2359"/>
      <c r="NBG34" s="2359"/>
      <c r="NBH34" s="2359"/>
      <c r="NBI34" s="2359"/>
      <c r="NBJ34" s="2359"/>
      <c r="NBK34" s="2359"/>
      <c r="NBL34" s="2359"/>
      <c r="NBM34" s="2359"/>
      <c r="NBN34" s="2359"/>
      <c r="NBO34" s="2359"/>
      <c r="NBP34" s="2359"/>
      <c r="NBQ34" s="2359"/>
      <c r="NBR34" s="2359"/>
      <c r="NBS34" s="2359"/>
      <c r="NBT34" s="2359"/>
      <c r="NBU34" s="2359"/>
      <c r="NBV34" s="2359"/>
      <c r="NBW34" s="2359"/>
      <c r="NBX34" s="2359"/>
      <c r="NBY34" s="2359"/>
      <c r="NBZ34" s="2359"/>
      <c r="NCA34" s="2359"/>
      <c r="NCB34" s="2359"/>
      <c r="NCC34" s="2359"/>
      <c r="NCD34" s="2359"/>
      <c r="NCE34" s="2359"/>
      <c r="NCF34" s="2359"/>
      <c r="NCG34" s="2359"/>
      <c r="NCH34" s="2359"/>
      <c r="NCI34" s="2359"/>
      <c r="NCJ34" s="2359"/>
      <c r="NCK34" s="2359"/>
      <c r="NCL34" s="2359"/>
      <c r="NCM34" s="2359"/>
      <c r="NCN34" s="2359"/>
      <c r="NCO34" s="2359"/>
      <c r="NCP34" s="2359"/>
      <c r="NCQ34" s="2359"/>
      <c r="NCR34" s="2359"/>
      <c r="NCS34" s="2359"/>
      <c r="NCT34" s="2359"/>
      <c r="NCU34" s="2359"/>
      <c r="NCV34" s="2359"/>
      <c r="NCW34" s="2359"/>
      <c r="NCX34" s="2359"/>
      <c r="NCY34" s="2359"/>
      <c r="NCZ34" s="2359"/>
      <c r="NDA34" s="2359"/>
      <c r="NDB34" s="2359"/>
      <c r="NDC34" s="2359"/>
      <c r="NDD34" s="2359"/>
      <c r="NDE34" s="2359"/>
      <c r="NDF34" s="2359"/>
      <c r="NDG34" s="2359"/>
      <c r="NDH34" s="2359"/>
      <c r="NDI34" s="2359"/>
      <c r="NDJ34" s="2359"/>
      <c r="NDK34" s="2359"/>
      <c r="NDL34" s="2359"/>
      <c r="NDM34" s="2359"/>
      <c r="NDN34" s="2359"/>
      <c r="NDO34" s="2359"/>
      <c r="NDP34" s="2359"/>
      <c r="NDQ34" s="2359"/>
      <c r="NDR34" s="2359"/>
      <c r="NDS34" s="2359"/>
      <c r="NDT34" s="2359"/>
      <c r="NDU34" s="2359"/>
      <c r="NDV34" s="2359"/>
      <c r="NDW34" s="2359"/>
      <c r="NDX34" s="2359"/>
      <c r="NDY34" s="2359"/>
      <c r="NDZ34" s="2359"/>
      <c r="NEA34" s="2359"/>
      <c r="NEB34" s="2359"/>
      <c r="NEC34" s="2359"/>
      <c r="NED34" s="2359"/>
      <c r="NEE34" s="2359"/>
      <c r="NEF34" s="2359"/>
      <c r="NEG34" s="2359"/>
      <c r="NEH34" s="2359"/>
      <c r="NEI34" s="2359"/>
      <c r="NEJ34" s="2359"/>
      <c r="NEK34" s="2359"/>
      <c r="NEL34" s="2359"/>
      <c r="NEM34" s="2359"/>
      <c r="NEN34" s="2359"/>
      <c r="NEO34" s="2359"/>
      <c r="NEP34" s="2359"/>
      <c r="NEQ34" s="2359"/>
      <c r="NER34" s="2359"/>
      <c r="NES34" s="2359"/>
      <c r="NET34" s="2359"/>
      <c r="NEU34" s="2359"/>
      <c r="NEV34" s="2359"/>
      <c r="NEW34" s="2359"/>
      <c r="NEX34" s="2359"/>
      <c r="NEY34" s="2359"/>
      <c r="NEZ34" s="2359"/>
      <c r="NFA34" s="2359"/>
      <c r="NFB34" s="2359"/>
      <c r="NFC34" s="2359"/>
      <c r="NFD34" s="2359"/>
      <c r="NFE34" s="2359"/>
      <c r="NFF34" s="2359"/>
      <c r="NFG34" s="2359"/>
      <c r="NFH34" s="2359"/>
      <c r="NFI34" s="2359"/>
      <c r="NFJ34" s="2359"/>
      <c r="NFK34" s="2359"/>
      <c r="NFL34" s="2359"/>
      <c r="NFM34" s="2359"/>
      <c r="NFN34" s="2359"/>
      <c r="NFO34" s="2359"/>
      <c r="NFP34" s="2359"/>
      <c r="NFQ34" s="2359"/>
      <c r="NFR34" s="2359"/>
      <c r="NFS34" s="2359"/>
      <c r="NFT34" s="2359"/>
      <c r="NFU34" s="2359"/>
      <c r="NFV34" s="2359"/>
      <c r="NFW34" s="2359"/>
      <c r="NFX34" s="2359"/>
      <c r="NFY34" s="2359"/>
      <c r="NFZ34" s="2359"/>
      <c r="NGA34" s="2359"/>
      <c r="NGB34" s="2359"/>
      <c r="NGC34" s="2359"/>
      <c r="NGD34" s="2359"/>
      <c r="NGE34" s="2359"/>
      <c r="NGF34" s="2359"/>
      <c r="NGG34" s="2359"/>
      <c r="NGH34" s="2359"/>
      <c r="NGI34" s="2359"/>
      <c r="NGJ34" s="2359"/>
      <c r="NGK34" s="2359"/>
      <c r="NGL34" s="2359"/>
      <c r="NGM34" s="2359"/>
      <c r="NGN34" s="2359"/>
      <c r="NGO34" s="2359"/>
      <c r="NGP34" s="2359"/>
      <c r="NGQ34" s="2359"/>
      <c r="NGR34" s="2359"/>
      <c r="NGS34" s="2359"/>
      <c r="NGT34" s="2359"/>
      <c r="NGU34" s="2359"/>
      <c r="NGV34" s="2359"/>
      <c r="NGW34" s="2359"/>
      <c r="NGX34" s="2359"/>
      <c r="NGY34" s="2359"/>
      <c r="NGZ34" s="2359"/>
      <c r="NHA34" s="2359"/>
      <c r="NHB34" s="2359"/>
      <c r="NHC34" s="2359"/>
      <c r="NHD34" s="2359"/>
      <c r="NHE34" s="2359"/>
      <c r="NHF34" s="2359"/>
      <c r="NHG34" s="2359"/>
      <c r="NHH34" s="2359"/>
      <c r="NHI34" s="2359"/>
      <c r="NHJ34" s="2359"/>
      <c r="NHK34" s="2359"/>
      <c r="NHL34" s="2359"/>
      <c r="NHM34" s="2359"/>
      <c r="NHN34" s="2359"/>
      <c r="NHO34" s="2359"/>
      <c r="NHP34" s="2359"/>
      <c r="NHQ34" s="2359"/>
      <c r="NHR34" s="2359"/>
      <c r="NHS34" s="2359"/>
      <c r="NHT34" s="2359"/>
      <c r="NHU34" s="2359"/>
      <c r="NHV34" s="2359"/>
      <c r="NHW34" s="2359"/>
      <c r="NHX34" s="2359"/>
      <c r="NHY34" s="2359"/>
      <c r="NHZ34" s="2359"/>
      <c r="NIA34" s="2359"/>
      <c r="NIB34" s="2359"/>
      <c r="NIC34" s="2359"/>
      <c r="NID34" s="2359"/>
      <c r="NIE34" s="2359"/>
      <c r="NIF34" s="2359"/>
      <c r="NIG34" s="2359"/>
      <c r="NIH34" s="2359"/>
      <c r="NII34" s="2359"/>
      <c r="NIJ34" s="2359"/>
      <c r="NIK34" s="2359"/>
      <c r="NIL34" s="2359"/>
      <c r="NIM34" s="2359"/>
      <c r="NIN34" s="2359"/>
      <c r="NIO34" s="2359"/>
      <c r="NIP34" s="2359"/>
      <c r="NIQ34" s="2359"/>
      <c r="NIR34" s="2359"/>
      <c r="NIS34" s="2359"/>
      <c r="NIT34" s="2359"/>
      <c r="NIU34" s="2359"/>
      <c r="NIV34" s="2359"/>
      <c r="NIW34" s="2359"/>
      <c r="NIX34" s="2359"/>
      <c r="NIY34" s="2359"/>
      <c r="NIZ34" s="2359"/>
      <c r="NJA34" s="2359"/>
      <c r="NJB34" s="2359"/>
      <c r="NJC34" s="2359"/>
      <c r="NJD34" s="2359"/>
      <c r="NJE34" s="2359"/>
      <c r="NJF34" s="2359"/>
      <c r="NJG34" s="2359"/>
      <c r="NJH34" s="2359"/>
      <c r="NJI34" s="2359"/>
      <c r="NJJ34" s="2359"/>
      <c r="NJK34" s="2359"/>
      <c r="NJL34" s="2359"/>
      <c r="NJM34" s="2359"/>
      <c r="NJN34" s="2359"/>
      <c r="NJO34" s="2359"/>
      <c r="NJP34" s="2359"/>
      <c r="NJQ34" s="2359"/>
      <c r="NJR34" s="2359"/>
      <c r="NJS34" s="2359"/>
      <c r="NJT34" s="2359"/>
      <c r="NJU34" s="2359"/>
      <c r="NJV34" s="2359"/>
      <c r="NJW34" s="2359"/>
      <c r="NJX34" s="2359"/>
      <c r="NJY34" s="2359"/>
      <c r="NJZ34" s="2359"/>
      <c r="NKA34" s="2359"/>
      <c r="NKB34" s="2359"/>
      <c r="NKC34" s="2359"/>
      <c r="NKD34" s="2359"/>
      <c r="NKE34" s="2359"/>
      <c r="NKF34" s="2359"/>
      <c r="NKG34" s="2359"/>
      <c r="NKH34" s="2359"/>
      <c r="NKI34" s="2359"/>
      <c r="NKJ34" s="2359"/>
      <c r="NKK34" s="2359"/>
      <c r="NKL34" s="2359"/>
      <c r="NKM34" s="2359"/>
      <c r="NKN34" s="2359"/>
      <c r="NKO34" s="2359"/>
      <c r="NKP34" s="2359"/>
      <c r="NKQ34" s="2359"/>
      <c r="NKR34" s="2359"/>
      <c r="NKS34" s="2359"/>
      <c r="NKT34" s="2359"/>
      <c r="NKU34" s="2359"/>
      <c r="NKV34" s="2359"/>
      <c r="NKW34" s="2359"/>
      <c r="NKX34" s="2359"/>
      <c r="NKY34" s="2359"/>
      <c r="NKZ34" s="2359"/>
      <c r="NLA34" s="2359"/>
      <c r="NLB34" s="2359"/>
      <c r="NLC34" s="2359"/>
      <c r="NLD34" s="2359"/>
      <c r="NLE34" s="2359"/>
      <c r="NLF34" s="2359"/>
      <c r="NLG34" s="2359"/>
      <c r="NLH34" s="2359"/>
      <c r="NLI34" s="2359"/>
      <c r="NLJ34" s="2359"/>
      <c r="NLK34" s="2359"/>
      <c r="NLL34" s="2359"/>
      <c r="NLM34" s="2359"/>
      <c r="NLN34" s="2359"/>
      <c r="NLO34" s="2359"/>
      <c r="NLP34" s="2359"/>
      <c r="NLQ34" s="2359"/>
      <c r="NLR34" s="2359"/>
      <c r="NLS34" s="2359"/>
      <c r="NLT34" s="2359"/>
      <c r="NLU34" s="2359"/>
      <c r="NLV34" s="2359"/>
      <c r="NLW34" s="2359"/>
      <c r="NLX34" s="2359"/>
      <c r="NLY34" s="2359"/>
      <c r="NLZ34" s="2359"/>
      <c r="NMA34" s="2359"/>
      <c r="NMB34" s="2359"/>
      <c r="NMC34" s="2359"/>
      <c r="NMD34" s="2359"/>
      <c r="NME34" s="2359"/>
      <c r="NMF34" s="2359"/>
      <c r="NMG34" s="2359"/>
      <c r="NMH34" s="2359"/>
      <c r="NMI34" s="2359"/>
      <c r="NMJ34" s="2359"/>
      <c r="NMK34" s="2359"/>
      <c r="NML34" s="2359"/>
      <c r="NMM34" s="2359"/>
      <c r="NMN34" s="2359"/>
      <c r="NMO34" s="2359"/>
      <c r="NMP34" s="2359"/>
      <c r="NMQ34" s="2359"/>
      <c r="NMR34" s="2359"/>
      <c r="NMS34" s="2359"/>
      <c r="NMT34" s="2359"/>
      <c r="NMU34" s="2359"/>
      <c r="NMV34" s="2359"/>
      <c r="NMW34" s="2359"/>
      <c r="NMX34" s="2359"/>
      <c r="NMY34" s="2359"/>
      <c r="NMZ34" s="2359"/>
      <c r="NNA34" s="2359"/>
      <c r="NNB34" s="2359"/>
      <c r="NNC34" s="2359"/>
      <c r="NND34" s="2359"/>
      <c r="NNE34" s="2359"/>
      <c r="NNF34" s="2359"/>
      <c r="NNG34" s="2359"/>
      <c r="NNH34" s="2359"/>
      <c r="NNI34" s="2359"/>
      <c r="NNJ34" s="2359"/>
      <c r="NNK34" s="2359"/>
      <c r="NNL34" s="2359"/>
      <c r="NNM34" s="2359"/>
      <c r="NNN34" s="2359"/>
      <c r="NNO34" s="2359"/>
      <c r="NNP34" s="2359"/>
      <c r="NNQ34" s="2359"/>
      <c r="NNR34" s="2359"/>
      <c r="NNS34" s="2359"/>
      <c r="NNT34" s="2359"/>
      <c r="NNU34" s="2359"/>
      <c r="NNV34" s="2359"/>
      <c r="NNW34" s="2359"/>
      <c r="NNX34" s="2359"/>
      <c r="NNY34" s="2359"/>
      <c r="NNZ34" s="2359"/>
      <c r="NOA34" s="2359"/>
      <c r="NOB34" s="2359"/>
      <c r="NOC34" s="2359"/>
      <c r="NOD34" s="2359"/>
      <c r="NOE34" s="2359"/>
      <c r="NOF34" s="2359"/>
      <c r="NOG34" s="2359"/>
      <c r="NOH34" s="2359"/>
      <c r="NOI34" s="2359"/>
      <c r="NOJ34" s="2359"/>
      <c r="NOK34" s="2359"/>
      <c r="NOL34" s="2359"/>
      <c r="NOM34" s="2359"/>
      <c r="NON34" s="2359"/>
      <c r="NOO34" s="2359"/>
      <c r="NOP34" s="2359"/>
      <c r="NOQ34" s="2359"/>
      <c r="NOR34" s="2359"/>
      <c r="NOS34" s="2359"/>
      <c r="NOT34" s="2359"/>
      <c r="NOU34" s="2359"/>
      <c r="NOV34" s="2359"/>
      <c r="NOW34" s="2359"/>
      <c r="NOX34" s="2359"/>
      <c r="NOY34" s="2359"/>
      <c r="NOZ34" s="2359"/>
      <c r="NPA34" s="2359"/>
      <c r="NPB34" s="2359"/>
      <c r="NPC34" s="2359"/>
      <c r="NPD34" s="2359"/>
      <c r="NPE34" s="2359"/>
      <c r="NPF34" s="2359"/>
      <c r="NPG34" s="2359"/>
      <c r="NPH34" s="2359"/>
      <c r="NPI34" s="2359"/>
      <c r="NPJ34" s="2359"/>
      <c r="NPK34" s="2359"/>
      <c r="NPL34" s="2359"/>
      <c r="NPM34" s="2359"/>
      <c r="NPN34" s="2359"/>
      <c r="NPO34" s="2359"/>
      <c r="NPP34" s="2359"/>
      <c r="NPQ34" s="2359"/>
      <c r="NPR34" s="2359"/>
      <c r="NPS34" s="2359"/>
      <c r="NPT34" s="2359"/>
      <c r="NPU34" s="2359"/>
      <c r="NPV34" s="2359"/>
      <c r="NPW34" s="2359"/>
      <c r="NPX34" s="2359"/>
      <c r="NPY34" s="2359"/>
      <c r="NPZ34" s="2359"/>
      <c r="NQA34" s="2359"/>
      <c r="NQB34" s="2359"/>
      <c r="NQC34" s="2359"/>
      <c r="NQD34" s="2359"/>
      <c r="NQE34" s="2359"/>
      <c r="NQF34" s="2359"/>
      <c r="NQG34" s="2359"/>
      <c r="NQH34" s="2359"/>
      <c r="NQI34" s="2359"/>
      <c r="NQJ34" s="2359"/>
      <c r="NQK34" s="2359"/>
      <c r="NQL34" s="2359"/>
      <c r="NQM34" s="2359"/>
      <c r="NQN34" s="2359"/>
      <c r="NQO34" s="2359"/>
      <c r="NQP34" s="2359"/>
      <c r="NQQ34" s="2359"/>
      <c r="NQR34" s="2359"/>
      <c r="NQS34" s="2359"/>
      <c r="NQT34" s="2359"/>
      <c r="NQU34" s="2359"/>
      <c r="NQV34" s="2359"/>
      <c r="NQW34" s="2359"/>
      <c r="NQX34" s="2359"/>
      <c r="NQY34" s="2359"/>
      <c r="NQZ34" s="2359"/>
      <c r="NRA34" s="2359"/>
      <c r="NRB34" s="2359"/>
      <c r="NRC34" s="2359"/>
      <c r="NRD34" s="2359"/>
      <c r="NRE34" s="2359"/>
      <c r="NRF34" s="2359"/>
      <c r="NRG34" s="2359"/>
      <c r="NRH34" s="2359"/>
      <c r="NRI34" s="2359"/>
      <c r="NRJ34" s="2359"/>
      <c r="NRK34" s="2359"/>
      <c r="NRL34" s="2359"/>
      <c r="NRM34" s="2359"/>
      <c r="NRN34" s="2359"/>
      <c r="NRO34" s="2359"/>
      <c r="NRP34" s="2359"/>
      <c r="NRQ34" s="2359"/>
      <c r="NRR34" s="2359"/>
      <c r="NRS34" s="2359"/>
      <c r="NRT34" s="2359"/>
      <c r="NRU34" s="2359"/>
      <c r="NRV34" s="2359"/>
      <c r="NRW34" s="2359"/>
      <c r="NRX34" s="2359"/>
      <c r="NRY34" s="2359"/>
      <c r="NRZ34" s="2359"/>
      <c r="NSA34" s="2359"/>
      <c r="NSB34" s="2359"/>
      <c r="NSC34" s="2359"/>
      <c r="NSD34" s="2359"/>
      <c r="NSE34" s="2359"/>
      <c r="NSF34" s="2359"/>
      <c r="NSG34" s="2359"/>
      <c r="NSH34" s="2359"/>
      <c r="NSI34" s="2359"/>
      <c r="NSJ34" s="2359"/>
      <c r="NSK34" s="2359"/>
      <c r="NSL34" s="2359"/>
      <c r="NSM34" s="2359"/>
      <c r="NSN34" s="2359"/>
      <c r="NSO34" s="2359"/>
      <c r="NSP34" s="2359"/>
      <c r="NSQ34" s="2359"/>
      <c r="NSR34" s="2359"/>
      <c r="NSS34" s="2359"/>
      <c r="NST34" s="2359"/>
      <c r="NSU34" s="2359"/>
      <c r="NSV34" s="2359"/>
      <c r="NSW34" s="2359"/>
      <c r="NSX34" s="2359"/>
      <c r="NSY34" s="2359"/>
      <c r="NSZ34" s="2359"/>
      <c r="NTA34" s="2359"/>
      <c r="NTB34" s="2359"/>
      <c r="NTC34" s="2359"/>
      <c r="NTD34" s="2359"/>
      <c r="NTE34" s="2359"/>
      <c r="NTF34" s="2359"/>
      <c r="NTG34" s="2359"/>
      <c r="NTH34" s="2359"/>
      <c r="NTI34" s="2359"/>
      <c r="NTJ34" s="2359"/>
      <c r="NTK34" s="2359"/>
      <c r="NTL34" s="2359"/>
      <c r="NTM34" s="2359"/>
      <c r="NTN34" s="2359"/>
      <c r="NTO34" s="2359"/>
      <c r="NTP34" s="2359"/>
      <c r="NTQ34" s="2359"/>
      <c r="NTR34" s="2359"/>
      <c r="NTS34" s="2359"/>
      <c r="NTT34" s="2359"/>
      <c r="NTU34" s="2359"/>
      <c r="NTV34" s="2359"/>
      <c r="NTW34" s="2359"/>
      <c r="NTX34" s="2359"/>
      <c r="NTY34" s="2359"/>
      <c r="NTZ34" s="2359"/>
      <c r="NUA34" s="2359"/>
      <c r="NUB34" s="2359"/>
      <c r="NUC34" s="2359"/>
      <c r="NUD34" s="2359"/>
      <c r="NUE34" s="2359"/>
      <c r="NUF34" s="2359"/>
      <c r="NUG34" s="2359"/>
      <c r="NUH34" s="2359"/>
      <c r="NUI34" s="2359"/>
      <c r="NUJ34" s="2359"/>
      <c r="NUK34" s="2359"/>
      <c r="NUL34" s="2359"/>
      <c r="NUM34" s="2359"/>
      <c r="NUN34" s="2359"/>
      <c r="NUO34" s="2359"/>
      <c r="NUP34" s="2359"/>
      <c r="NUQ34" s="2359"/>
      <c r="NUR34" s="2359"/>
      <c r="NUS34" s="2359"/>
      <c r="NUT34" s="2359"/>
      <c r="NUU34" s="2359"/>
      <c r="NUV34" s="2359"/>
      <c r="NUW34" s="2359"/>
      <c r="NUX34" s="2359"/>
      <c r="NUY34" s="2359"/>
      <c r="NUZ34" s="2359"/>
      <c r="NVA34" s="2359"/>
      <c r="NVB34" s="2359"/>
      <c r="NVC34" s="2359"/>
      <c r="NVD34" s="2359"/>
      <c r="NVE34" s="2359"/>
      <c r="NVF34" s="2359"/>
      <c r="NVG34" s="2359"/>
      <c r="NVH34" s="2359"/>
      <c r="NVI34" s="2359"/>
      <c r="NVJ34" s="2359"/>
      <c r="NVK34" s="2359"/>
      <c r="NVL34" s="2359"/>
      <c r="NVM34" s="2359"/>
      <c r="NVN34" s="2359"/>
      <c r="NVO34" s="2359"/>
      <c r="NVP34" s="2359"/>
      <c r="NVQ34" s="2359"/>
      <c r="NVR34" s="2359"/>
      <c r="NVS34" s="2359"/>
      <c r="NVT34" s="2359"/>
      <c r="NVU34" s="2359"/>
      <c r="NVV34" s="2359"/>
      <c r="NVW34" s="2359"/>
      <c r="NVX34" s="2359"/>
      <c r="NVY34" s="2359"/>
      <c r="NVZ34" s="2359"/>
      <c r="NWA34" s="2359"/>
      <c r="NWB34" s="2359"/>
      <c r="NWC34" s="2359"/>
      <c r="NWD34" s="2359"/>
      <c r="NWE34" s="2359"/>
      <c r="NWF34" s="2359"/>
      <c r="NWG34" s="2359"/>
      <c r="NWH34" s="2359"/>
      <c r="NWI34" s="2359"/>
      <c r="NWJ34" s="2359"/>
      <c r="NWK34" s="2359"/>
      <c r="NWL34" s="2359"/>
      <c r="NWM34" s="2359"/>
      <c r="NWN34" s="2359"/>
      <c r="NWO34" s="2359"/>
      <c r="NWP34" s="2359"/>
      <c r="NWQ34" s="2359"/>
      <c r="NWR34" s="2359"/>
      <c r="NWS34" s="2359"/>
      <c r="NWT34" s="2359"/>
      <c r="NWU34" s="2359"/>
      <c r="NWV34" s="2359"/>
      <c r="NWW34" s="2359"/>
      <c r="NWX34" s="2359"/>
      <c r="NWY34" s="2359"/>
      <c r="NWZ34" s="2359"/>
      <c r="NXA34" s="2359"/>
      <c r="NXB34" s="2359"/>
      <c r="NXC34" s="2359"/>
      <c r="NXD34" s="2359"/>
      <c r="NXE34" s="2359"/>
      <c r="NXF34" s="2359"/>
      <c r="NXG34" s="2359"/>
      <c r="NXH34" s="2359"/>
      <c r="NXI34" s="2359"/>
      <c r="NXJ34" s="2359"/>
      <c r="NXK34" s="2359"/>
      <c r="NXL34" s="2359"/>
      <c r="NXM34" s="2359"/>
      <c r="NXN34" s="2359"/>
      <c r="NXO34" s="2359"/>
      <c r="NXP34" s="2359"/>
      <c r="NXQ34" s="2359"/>
      <c r="NXR34" s="2359"/>
      <c r="NXS34" s="2359"/>
      <c r="NXT34" s="2359"/>
      <c r="NXU34" s="2359"/>
      <c r="NXV34" s="2359"/>
      <c r="NXW34" s="2359"/>
      <c r="NXX34" s="2359"/>
      <c r="NXY34" s="2359"/>
      <c r="NXZ34" s="2359"/>
      <c r="NYA34" s="2359"/>
      <c r="NYB34" s="2359"/>
      <c r="NYC34" s="2359"/>
      <c r="NYD34" s="2359"/>
      <c r="NYE34" s="2359"/>
      <c r="NYF34" s="2359"/>
      <c r="NYG34" s="2359"/>
      <c r="NYH34" s="2359"/>
      <c r="NYI34" s="2359"/>
      <c r="NYJ34" s="2359"/>
      <c r="NYK34" s="2359"/>
      <c r="NYL34" s="2359"/>
      <c r="NYM34" s="2359"/>
      <c r="NYN34" s="2359"/>
      <c r="NYO34" s="2359"/>
      <c r="NYP34" s="2359"/>
      <c r="NYQ34" s="2359"/>
      <c r="NYR34" s="2359"/>
      <c r="NYS34" s="2359"/>
      <c r="NYT34" s="2359"/>
      <c r="NYU34" s="2359"/>
      <c r="NYV34" s="2359"/>
      <c r="NYW34" s="2359"/>
      <c r="NYX34" s="2359"/>
      <c r="NYY34" s="2359"/>
      <c r="NYZ34" s="2359"/>
      <c r="NZA34" s="2359"/>
      <c r="NZB34" s="2359"/>
      <c r="NZC34" s="2359"/>
      <c r="NZD34" s="2359"/>
      <c r="NZE34" s="2359"/>
      <c r="NZF34" s="2359"/>
      <c r="NZG34" s="2359"/>
      <c r="NZH34" s="2359"/>
      <c r="NZI34" s="2359"/>
      <c r="NZJ34" s="2359"/>
      <c r="NZK34" s="2359"/>
      <c r="NZL34" s="2359"/>
      <c r="NZM34" s="2359"/>
      <c r="NZN34" s="2359"/>
      <c r="NZO34" s="2359"/>
      <c r="NZP34" s="2359"/>
      <c r="NZQ34" s="2359"/>
      <c r="NZR34" s="2359"/>
      <c r="NZS34" s="2359"/>
      <c r="NZT34" s="2359"/>
      <c r="NZU34" s="2359"/>
      <c r="NZV34" s="2359"/>
      <c r="NZW34" s="2359"/>
      <c r="NZX34" s="2359"/>
      <c r="NZY34" s="2359"/>
      <c r="NZZ34" s="2359"/>
      <c r="OAA34" s="2359"/>
      <c r="OAB34" s="2359"/>
      <c r="OAC34" s="2359"/>
      <c r="OAD34" s="2359"/>
      <c r="OAE34" s="2359"/>
      <c r="OAF34" s="2359"/>
      <c r="OAG34" s="2359"/>
      <c r="OAH34" s="2359"/>
      <c r="OAI34" s="2359"/>
      <c r="OAJ34" s="2359"/>
      <c r="OAK34" s="2359"/>
      <c r="OAL34" s="2359"/>
      <c r="OAM34" s="2359"/>
      <c r="OAN34" s="2359"/>
      <c r="OAO34" s="2359"/>
      <c r="OAP34" s="2359"/>
      <c r="OAQ34" s="2359"/>
      <c r="OAR34" s="2359"/>
      <c r="OAS34" s="2359"/>
      <c r="OAT34" s="2359"/>
      <c r="OAU34" s="2359"/>
      <c r="OAV34" s="2359"/>
      <c r="OAW34" s="2359"/>
      <c r="OAX34" s="2359"/>
      <c r="OAY34" s="2359"/>
      <c r="OAZ34" s="2359"/>
      <c r="OBA34" s="2359"/>
      <c r="OBB34" s="2359"/>
      <c r="OBC34" s="2359"/>
      <c r="OBD34" s="2359"/>
      <c r="OBE34" s="2359"/>
      <c r="OBF34" s="2359"/>
      <c r="OBG34" s="2359"/>
      <c r="OBH34" s="2359"/>
      <c r="OBI34" s="2359"/>
      <c r="OBJ34" s="2359"/>
      <c r="OBK34" s="2359"/>
      <c r="OBL34" s="2359"/>
      <c r="OBM34" s="2359"/>
      <c r="OBN34" s="2359"/>
      <c r="OBO34" s="2359"/>
      <c r="OBP34" s="2359"/>
      <c r="OBQ34" s="2359"/>
      <c r="OBR34" s="2359"/>
      <c r="OBS34" s="2359"/>
      <c r="OBT34" s="2359"/>
      <c r="OBU34" s="2359"/>
      <c r="OBV34" s="2359"/>
      <c r="OBW34" s="2359"/>
      <c r="OBX34" s="2359"/>
      <c r="OBY34" s="2359"/>
      <c r="OBZ34" s="2359"/>
      <c r="OCA34" s="2359"/>
      <c r="OCB34" s="2359"/>
      <c r="OCC34" s="2359"/>
      <c r="OCD34" s="2359"/>
      <c r="OCE34" s="2359"/>
      <c r="OCF34" s="2359"/>
      <c r="OCG34" s="2359"/>
      <c r="OCH34" s="2359"/>
      <c r="OCI34" s="2359"/>
      <c r="OCJ34" s="2359"/>
      <c r="OCK34" s="2359"/>
      <c r="OCL34" s="2359"/>
      <c r="OCM34" s="2359"/>
      <c r="OCN34" s="2359"/>
      <c r="OCO34" s="2359"/>
      <c r="OCP34" s="2359"/>
      <c r="OCQ34" s="2359"/>
      <c r="OCR34" s="2359"/>
      <c r="OCS34" s="2359"/>
      <c r="OCT34" s="2359"/>
      <c r="OCU34" s="2359"/>
      <c r="OCV34" s="2359"/>
      <c r="OCW34" s="2359"/>
      <c r="OCX34" s="2359"/>
      <c r="OCY34" s="2359"/>
      <c r="OCZ34" s="2359"/>
      <c r="ODA34" s="2359"/>
      <c r="ODB34" s="2359"/>
      <c r="ODC34" s="2359"/>
      <c r="ODD34" s="2359"/>
      <c r="ODE34" s="2359"/>
      <c r="ODF34" s="2359"/>
      <c r="ODG34" s="2359"/>
      <c r="ODH34" s="2359"/>
      <c r="ODI34" s="2359"/>
      <c r="ODJ34" s="2359"/>
      <c r="ODK34" s="2359"/>
      <c r="ODL34" s="2359"/>
      <c r="ODM34" s="2359"/>
      <c r="ODN34" s="2359"/>
      <c r="ODO34" s="2359"/>
      <c r="ODP34" s="2359"/>
      <c r="ODQ34" s="2359"/>
      <c r="ODR34" s="2359"/>
      <c r="ODS34" s="2359"/>
      <c r="ODT34" s="2359"/>
      <c r="ODU34" s="2359"/>
      <c r="ODV34" s="2359"/>
      <c r="ODW34" s="2359"/>
      <c r="ODX34" s="2359"/>
      <c r="ODY34" s="2359"/>
      <c r="ODZ34" s="2359"/>
      <c r="OEA34" s="2359"/>
      <c r="OEB34" s="2359"/>
      <c r="OEC34" s="2359"/>
      <c r="OED34" s="2359"/>
      <c r="OEE34" s="2359"/>
      <c r="OEF34" s="2359"/>
      <c r="OEG34" s="2359"/>
      <c r="OEH34" s="2359"/>
      <c r="OEI34" s="2359"/>
      <c r="OEJ34" s="2359"/>
      <c r="OEK34" s="2359"/>
      <c r="OEL34" s="2359"/>
      <c r="OEM34" s="2359"/>
      <c r="OEN34" s="2359"/>
      <c r="OEO34" s="2359"/>
      <c r="OEP34" s="2359"/>
      <c r="OEQ34" s="2359"/>
      <c r="OER34" s="2359"/>
      <c r="OES34" s="2359"/>
      <c r="OET34" s="2359"/>
      <c r="OEU34" s="2359"/>
      <c r="OEV34" s="2359"/>
      <c r="OEW34" s="2359"/>
      <c r="OEX34" s="2359"/>
      <c r="OEY34" s="2359"/>
      <c r="OEZ34" s="2359"/>
      <c r="OFA34" s="2359"/>
      <c r="OFB34" s="2359"/>
      <c r="OFC34" s="2359"/>
      <c r="OFD34" s="2359"/>
      <c r="OFE34" s="2359"/>
      <c r="OFF34" s="2359"/>
      <c r="OFG34" s="2359"/>
      <c r="OFH34" s="2359"/>
      <c r="OFI34" s="2359"/>
      <c r="OFJ34" s="2359"/>
      <c r="OFK34" s="2359"/>
      <c r="OFL34" s="2359"/>
      <c r="OFM34" s="2359"/>
      <c r="OFN34" s="2359"/>
      <c r="OFO34" s="2359"/>
      <c r="OFP34" s="2359"/>
      <c r="OFQ34" s="2359"/>
      <c r="OFR34" s="2359"/>
      <c r="OFS34" s="2359"/>
      <c r="OFT34" s="2359"/>
      <c r="OFU34" s="2359"/>
      <c r="OFV34" s="2359"/>
      <c r="OFW34" s="2359"/>
      <c r="OFX34" s="2359"/>
      <c r="OFY34" s="2359"/>
      <c r="OFZ34" s="2359"/>
      <c r="OGA34" s="2359"/>
      <c r="OGB34" s="2359"/>
      <c r="OGC34" s="2359"/>
      <c r="OGD34" s="2359"/>
      <c r="OGE34" s="2359"/>
      <c r="OGF34" s="2359"/>
      <c r="OGG34" s="2359"/>
      <c r="OGH34" s="2359"/>
      <c r="OGI34" s="2359"/>
      <c r="OGJ34" s="2359"/>
      <c r="OGK34" s="2359"/>
      <c r="OGL34" s="2359"/>
      <c r="OGM34" s="2359"/>
      <c r="OGN34" s="2359"/>
      <c r="OGO34" s="2359"/>
      <c r="OGP34" s="2359"/>
      <c r="OGQ34" s="2359"/>
      <c r="OGR34" s="2359"/>
      <c r="OGS34" s="2359"/>
      <c r="OGT34" s="2359"/>
      <c r="OGU34" s="2359"/>
      <c r="OGV34" s="2359"/>
      <c r="OGW34" s="2359"/>
      <c r="OGX34" s="2359"/>
      <c r="OGY34" s="2359"/>
      <c r="OGZ34" s="2359"/>
      <c r="OHA34" s="2359"/>
      <c r="OHB34" s="2359"/>
      <c r="OHC34" s="2359"/>
      <c r="OHD34" s="2359"/>
      <c r="OHE34" s="2359"/>
      <c r="OHF34" s="2359"/>
      <c r="OHG34" s="2359"/>
      <c r="OHH34" s="2359"/>
      <c r="OHI34" s="2359"/>
      <c r="OHJ34" s="2359"/>
      <c r="OHK34" s="2359"/>
      <c r="OHL34" s="2359"/>
      <c r="OHM34" s="2359"/>
      <c r="OHN34" s="2359"/>
      <c r="OHO34" s="2359"/>
      <c r="OHP34" s="2359"/>
      <c r="OHQ34" s="2359"/>
      <c r="OHR34" s="2359"/>
      <c r="OHS34" s="2359"/>
      <c r="OHT34" s="2359"/>
      <c r="OHU34" s="2359"/>
      <c r="OHV34" s="2359"/>
      <c r="OHW34" s="2359"/>
      <c r="OHX34" s="2359"/>
      <c r="OHY34" s="2359"/>
      <c r="OHZ34" s="2359"/>
      <c r="OIA34" s="2359"/>
      <c r="OIB34" s="2359"/>
      <c r="OIC34" s="2359"/>
      <c r="OID34" s="2359"/>
      <c r="OIE34" s="2359"/>
      <c r="OIF34" s="2359"/>
      <c r="OIG34" s="2359"/>
      <c r="OIH34" s="2359"/>
      <c r="OII34" s="2359"/>
      <c r="OIJ34" s="2359"/>
      <c r="OIK34" s="2359"/>
      <c r="OIL34" s="2359"/>
      <c r="OIM34" s="2359"/>
      <c r="OIN34" s="2359"/>
      <c r="OIO34" s="2359"/>
      <c r="OIP34" s="2359"/>
      <c r="OIQ34" s="2359"/>
      <c r="OIR34" s="2359"/>
      <c r="OIS34" s="2359"/>
      <c r="OIT34" s="2359"/>
      <c r="OIU34" s="2359"/>
      <c r="OIV34" s="2359"/>
      <c r="OIW34" s="2359"/>
      <c r="OIX34" s="2359"/>
      <c r="OIY34" s="2359"/>
      <c r="OIZ34" s="2359"/>
      <c r="OJA34" s="2359"/>
      <c r="OJB34" s="2359"/>
      <c r="OJC34" s="2359"/>
      <c r="OJD34" s="2359"/>
      <c r="OJE34" s="2359"/>
      <c r="OJF34" s="2359"/>
      <c r="OJG34" s="2359"/>
      <c r="OJH34" s="2359"/>
      <c r="OJI34" s="2359"/>
      <c r="OJJ34" s="2359"/>
      <c r="OJK34" s="2359"/>
      <c r="OJL34" s="2359"/>
      <c r="OJM34" s="2359"/>
      <c r="OJN34" s="2359"/>
      <c r="OJO34" s="2359"/>
      <c r="OJP34" s="2359"/>
      <c r="OJQ34" s="2359"/>
      <c r="OJR34" s="2359"/>
      <c r="OJS34" s="2359"/>
      <c r="OJT34" s="2359"/>
      <c r="OJU34" s="2359"/>
      <c r="OJV34" s="2359"/>
      <c r="OJW34" s="2359"/>
      <c r="OJX34" s="2359"/>
      <c r="OJY34" s="2359"/>
      <c r="OJZ34" s="2359"/>
      <c r="OKA34" s="2359"/>
      <c r="OKB34" s="2359"/>
      <c r="OKC34" s="2359"/>
      <c r="OKD34" s="2359"/>
      <c r="OKE34" s="2359"/>
      <c r="OKF34" s="2359"/>
      <c r="OKG34" s="2359"/>
      <c r="OKH34" s="2359"/>
      <c r="OKI34" s="2359"/>
      <c r="OKJ34" s="2359"/>
      <c r="OKK34" s="2359"/>
      <c r="OKL34" s="2359"/>
      <c r="OKM34" s="2359"/>
      <c r="OKN34" s="2359"/>
      <c r="OKO34" s="2359"/>
      <c r="OKP34" s="2359"/>
      <c r="OKQ34" s="2359"/>
      <c r="OKR34" s="2359"/>
      <c r="OKS34" s="2359"/>
      <c r="OKT34" s="2359"/>
      <c r="OKU34" s="2359"/>
      <c r="OKV34" s="2359"/>
      <c r="OKW34" s="2359"/>
      <c r="OKX34" s="2359"/>
      <c r="OKY34" s="2359"/>
      <c r="OKZ34" s="2359"/>
      <c r="OLA34" s="2359"/>
      <c r="OLB34" s="2359"/>
      <c r="OLC34" s="2359"/>
      <c r="OLD34" s="2359"/>
      <c r="OLE34" s="2359"/>
      <c r="OLF34" s="2359"/>
      <c r="OLG34" s="2359"/>
      <c r="OLH34" s="2359"/>
      <c r="OLI34" s="2359"/>
      <c r="OLJ34" s="2359"/>
      <c r="OLK34" s="2359"/>
      <c r="OLL34" s="2359"/>
      <c r="OLM34" s="2359"/>
      <c r="OLN34" s="2359"/>
      <c r="OLO34" s="2359"/>
      <c r="OLP34" s="2359"/>
      <c r="OLQ34" s="2359"/>
      <c r="OLR34" s="2359"/>
      <c r="OLS34" s="2359"/>
      <c r="OLT34" s="2359"/>
      <c r="OLU34" s="2359"/>
      <c r="OLV34" s="2359"/>
      <c r="OLW34" s="2359"/>
      <c r="OLX34" s="2359"/>
      <c r="OLY34" s="2359"/>
      <c r="OLZ34" s="2359"/>
      <c r="OMA34" s="2359"/>
      <c r="OMB34" s="2359"/>
      <c r="OMC34" s="2359"/>
      <c r="OMD34" s="2359"/>
      <c r="OME34" s="2359"/>
      <c r="OMF34" s="2359"/>
      <c r="OMG34" s="2359"/>
      <c r="OMH34" s="2359"/>
      <c r="OMI34" s="2359"/>
      <c r="OMJ34" s="2359"/>
      <c r="OMK34" s="2359"/>
      <c r="OML34" s="2359"/>
      <c r="OMM34" s="2359"/>
      <c r="OMN34" s="2359"/>
      <c r="OMO34" s="2359"/>
      <c r="OMP34" s="2359"/>
      <c r="OMQ34" s="2359"/>
      <c r="OMR34" s="2359"/>
      <c r="OMS34" s="2359"/>
      <c r="OMT34" s="2359"/>
      <c r="OMU34" s="2359"/>
      <c r="OMV34" s="2359"/>
      <c r="OMW34" s="2359"/>
      <c r="OMX34" s="2359"/>
      <c r="OMY34" s="2359"/>
      <c r="OMZ34" s="2359"/>
      <c r="ONA34" s="2359"/>
      <c r="ONB34" s="2359"/>
      <c r="ONC34" s="2359"/>
      <c r="OND34" s="2359"/>
      <c r="ONE34" s="2359"/>
      <c r="ONF34" s="2359"/>
      <c r="ONG34" s="2359"/>
      <c r="ONH34" s="2359"/>
      <c r="ONI34" s="2359"/>
      <c r="ONJ34" s="2359"/>
      <c r="ONK34" s="2359"/>
      <c r="ONL34" s="2359"/>
      <c r="ONM34" s="2359"/>
      <c r="ONN34" s="2359"/>
      <c r="ONO34" s="2359"/>
      <c r="ONP34" s="2359"/>
      <c r="ONQ34" s="2359"/>
      <c r="ONR34" s="2359"/>
      <c r="ONS34" s="2359"/>
      <c r="ONT34" s="2359"/>
      <c r="ONU34" s="2359"/>
      <c r="ONV34" s="2359"/>
      <c r="ONW34" s="2359"/>
      <c r="ONX34" s="2359"/>
      <c r="ONY34" s="2359"/>
      <c r="ONZ34" s="2359"/>
      <c r="OOA34" s="2359"/>
      <c r="OOB34" s="2359"/>
      <c r="OOC34" s="2359"/>
      <c r="OOD34" s="2359"/>
      <c r="OOE34" s="2359"/>
      <c r="OOF34" s="2359"/>
      <c r="OOG34" s="2359"/>
      <c r="OOH34" s="2359"/>
      <c r="OOI34" s="2359"/>
      <c r="OOJ34" s="2359"/>
      <c r="OOK34" s="2359"/>
      <c r="OOL34" s="2359"/>
      <c r="OOM34" s="2359"/>
      <c r="OON34" s="2359"/>
      <c r="OOO34" s="2359"/>
      <c r="OOP34" s="2359"/>
      <c r="OOQ34" s="2359"/>
      <c r="OOR34" s="2359"/>
      <c r="OOS34" s="2359"/>
      <c r="OOT34" s="2359"/>
      <c r="OOU34" s="2359"/>
      <c r="OOV34" s="2359"/>
      <c r="OOW34" s="2359"/>
      <c r="OOX34" s="2359"/>
      <c r="OOY34" s="2359"/>
      <c r="OOZ34" s="2359"/>
      <c r="OPA34" s="2359"/>
      <c r="OPB34" s="2359"/>
      <c r="OPC34" s="2359"/>
      <c r="OPD34" s="2359"/>
      <c r="OPE34" s="2359"/>
      <c r="OPF34" s="2359"/>
      <c r="OPG34" s="2359"/>
      <c r="OPH34" s="2359"/>
      <c r="OPI34" s="2359"/>
      <c r="OPJ34" s="2359"/>
      <c r="OPK34" s="2359"/>
      <c r="OPL34" s="2359"/>
      <c r="OPM34" s="2359"/>
      <c r="OPN34" s="2359"/>
      <c r="OPO34" s="2359"/>
      <c r="OPP34" s="2359"/>
      <c r="OPQ34" s="2359"/>
      <c r="OPR34" s="2359"/>
      <c r="OPS34" s="2359"/>
      <c r="OPT34" s="2359"/>
      <c r="OPU34" s="2359"/>
      <c r="OPV34" s="2359"/>
      <c r="OPW34" s="2359"/>
      <c r="OPX34" s="2359"/>
      <c r="OPY34" s="2359"/>
      <c r="OPZ34" s="2359"/>
      <c r="OQA34" s="2359"/>
      <c r="OQB34" s="2359"/>
      <c r="OQC34" s="2359"/>
      <c r="OQD34" s="2359"/>
      <c r="OQE34" s="2359"/>
      <c r="OQF34" s="2359"/>
      <c r="OQG34" s="2359"/>
      <c r="OQH34" s="2359"/>
      <c r="OQI34" s="2359"/>
      <c r="OQJ34" s="2359"/>
      <c r="OQK34" s="2359"/>
      <c r="OQL34" s="2359"/>
      <c r="OQM34" s="2359"/>
      <c r="OQN34" s="2359"/>
      <c r="OQO34" s="2359"/>
      <c r="OQP34" s="2359"/>
      <c r="OQQ34" s="2359"/>
      <c r="OQR34" s="2359"/>
      <c r="OQS34" s="2359"/>
      <c r="OQT34" s="2359"/>
      <c r="OQU34" s="2359"/>
      <c r="OQV34" s="2359"/>
      <c r="OQW34" s="2359"/>
      <c r="OQX34" s="2359"/>
      <c r="OQY34" s="2359"/>
      <c r="OQZ34" s="2359"/>
      <c r="ORA34" s="2359"/>
      <c r="ORB34" s="2359"/>
      <c r="ORC34" s="2359"/>
      <c r="ORD34" s="2359"/>
      <c r="ORE34" s="2359"/>
      <c r="ORF34" s="2359"/>
      <c r="ORG34" s="2359"/>
      <c r="ORH34" s="2359"/>
      <c r="ORI34" s="2359"/>
      <c r="ORJ34" s="2359"/>
      <c r="ORK34" s="2359"/>
      <c r="ORL34" s="2359"/>
      <c r="ORM34" s="2359"/>
      <c r="ORN34" s="2359"/>
      <c r="ORO34" s="2359"/>
      <c r="ORP34" s="2359"/>
      <c r="ORQ34" s="2359"/>
      <c r="ORR34" s="2359"/>
      <c r="ORS34" s="2359"/>
      <c r="ORT34" s="2359"/>
      <c r="ORU34" s="2359"/>
      <c r="ORV34" s="2359"/>
      <c r="ORW34" s="2359"/>
      <c r="ORX34" s="2359"/>
      <c r="ORY34" s="2359"/>
      <c r="ORZ34" s="2359"/>
      <c r="OSA34" s="2359"/>
      <c r="OSB34" s="2359"/>
      <c r="OSC34" s="2359"/>
      <c r="OSD34" s="2359"/>
      <c r="OSE34" s="2359"/>
      <c r="OSF34" s="2359"/>
      <c r="OSG34" s="2359"/>
      <c r="OSH34" s="2359"/>
      <c r="OSI34" s="2359"/>
      <c r="OSJ34" s="2359"/>
      <c r="OSK34" s="2359"/>
      <c r="OSL34" s="2359"/>
      <c r="OSM34" s="2359"/>
      <c r="OSN34" s="2359"/>
      <c r="OSO34" s="2359"/>
      <c r="OSP34" s="2359"/>
      <c r="OSQ34" s="2359"/>
      <c r="OSR34" s="2359"/>
      <c r="OSS34" s="2359"/>
      <c r="OST34" s="2359"/>
      <c r="OSU34" s="2359"/>
      <c r="OSV34" s="2359"/>
      <c r="OSW34" s="2359"/>
      <c r="OSX34" s="2359"/>
      <c r="OSY34" s="2359"/>
      <c r="OSZ34" s="2359"/>
      <c r="OTA34" s="2359"/>
      <c r="OTB34" s="2359"/>
      <c r="OTC34" s="2359"/>
      <c r="OTD34" s="2359"/>
      <c r="OTE34" s="2359"/>
      <c r="OTF34" s="2359"/>
      <c r="OTG34" s="2359"/>
      <c r="OTH34" s="2359"/>
      <c r="OTI34" s="2359"/>
      <c r="OTJ34" s="2359"/>
      <c r="OTK34" s="2359"/>
      <c r="OTL34" s="2359"/>
      <c r="OTM34" s="2359"/>
      <c r="OTN34" s="2359"/>
      <c r="OTO34" s="2359"/>
      <c r="OTP34" s="2359"/>
      <c r="OTQ34" s="2359"/>
      <c r="OTR34" s="2359"/>
      <c r="OTS34" s="2359"/>
      <c r="OTT34" s="2359"/>
      <c r="OTU34" s="2359"/>
      <c r="OTV34" s="2359"/>
      <c r="OTW34" s="2359"/>
      <c r="OTX34" s="2359"/>
      <c r="OTY34" s="2359"/>
      <c r="OTZ34" s="2359"/>
      <c r="OUA34" s="2359"/>
      <c r="OUB34" s="2359"/>
      <c r="OUC34" s="2359"/>
      <c r="OUD34" s="2359"/>
      <c r="OUE34" s="2359"/>
      <c r="OUF34" s="2359"/>
      <c r="OUG34" s="2359"/>
      <c r="OUH34" s="2359"/>
      <c r="OUI34" s="2359"/>
      <c r="OUJ34" s="2359"/>
      <c r="OUK34" s="2359"/>
      <c r="OUL34" s="2359"/>
      <c r="OUM34" s="2359"/>
      <c r="OUN34" s="2359"/>
      <c r="OUO34" s="2359"/>
      <c r="OUP34" s="2359"/>
      <c r="OUQ34" s="2359"/>
      <c r="OUR34" s="2359"/>
      <c r="OUS34" s="2359"/>
      <c r="OUT34" s="2359"/>
      <c r="OUU34" s="2359"/>
      <c r="OUV34" s="2359"/>
      <c r="OUW34" s="2359"/>
      <c r="OUX34" s="2359"/>
      <c r="OUY34" s="2359"/>
      <c r="OUZ34" s="2359"/>
      <c r="OVA34" s="2359"/>
      <c r="OVB34" s="2359"/>
      <c r="OVC34" s="2359"/>
      <c r="OVD34" s="2359"/>
      <c r="OVE34" s="2359"/>
      <c r="OVF34" s="2359"/>
      <c r="OVG34" s="2359"/>
      <c r="OVH34" s="2359"/>
      <c r="OVI34" s="2359"/>
      <c r="OVJ34" s="2359"/>
      <c r="OVK34" s="2359"/>
      <c r="OVL34" s="2359"/>
      <c r="OVM34" s="2359"/>
      <c r="OVN34" s="2359"/>
      <c r="OVO34" s="2359"/>
      <c r="OVP34" s="2359"/>
      <c r="OVQ34" s="2359"/>
      <c r="OVR34" s="2359"/>
      <c r="OVS34" s="2359"/>
      <c r="OVT34" s="2359"/>
      <c r="OVU34" s="2359"/>
      <c r="OVV34" s="2359"/>
      <c r="OVW34" s="2359"/>
      <c r="OVX34" s="2359"/>
      <c r="OVY34" s="2359"/>
      <c r="OVZ34" s="2359"/>
      <c r="OWA34" s="2359"/>
      <c r="OWB34" s="2359"/>
      <c r="OWC34" s="2359"/>
      <c r="OWD34" s="2359"/>
      <c r="OWE34" s="2359"/>
      <c r="OWF34" s="2359"/>
      <c r="OWG34" s="2359"/>
      <c r="OWH34" s="2359"/>
      <c r="OWI34" s="2359"/>
      <c r="OWJ34" s="2359"/>
      <c r="OWK34" s="2359"/>
      <c r="OWL34" s="2359"/>
      <c r="OWM34" s="2359"/>
      <c r="OWN34" s="2359"/>
      <c r="OWO34" s="2359"/>
      <c r="OWP34" s="2359"/>
      <c r="OWQ34" s="2359"/>
      <c r="OWR34" s="2359"/>
      <c r="OWS34" s="2359"/>
      <c r="OWT34" s="2359"/>
      <c r="OWU34" s="2359"/>
      <c r="OWV34" s="2359"/>
      <c r="OWW34" s="2359"/>
      <c r="OWX34" s="2359"/>
      <c r="OWY34" s="2359"/>
      <c r="OWZ34" s="2359"/>
      <c r="OXA34" s="2359"/>
      <c r="OXB34" s="2359"/>
      <c r="OXC34" s="2359"/>
      <c r="OXD34" s="2359"/>
      <c r="OXE34" s="2359"/>
      <c r="OXF34" s="2359"/>
      <c r="OXG34" s="2359"/>
      <c r="OXH34" s="2359"/>
      <c r="OXI34" s="2359"/>
      <c r="OXJ34" s="2359"/>
      <c r="OXK34" s="2359"/>
      <c r="OXL34" s="2359"/>
      <c r="OXM34" s="2359"/>
      <c r="OXN34" s="2359"/>
      <c r="OXO34" s="2359"/>
      <c r="OXP34" s="2359"/>
      <c r="OXQ34" s="2359"/>
      <c r="OXR34" s="2359"/>
      <c r="OXS34" s="2359"/>
      <c r="OXT34" s="2359"/>
      <c r="OXU34" s="2359"/>
      <c r="OXV34" s="2359"/>
      <c r="OXW34" s="2359"/>
      <c r="OXX34" s="2359"/>
      <c r="OXY34" s="2359"/>
      <c r="OXZ34" s="2359"/>
      <c r="OYA34" s="2359"/>
      <c r="OYB34" s="2359"/>
      <c r="OYC34" s="2359"/>
      <c r="OYD34" s="2359"/>
      <c r="OYE34" s="2359"/>
      <c r="OYF34" s="2359"/>
      <c r="OYG34" s="2359"/>
      <c r="OYH34" s="2359"/>
      <c r="OYI34" s="2359"/>
      <c r="OYJ34" s="2359"/>
      <c r="OYK34" s="2359"/>
      <c r="OYL34" s="2359"/>
      <c r="OYM34" s="2359"/>
      <c r="OYN34" s="2359"/>
      <c r="OYO34" s="2359"/>
      <c r="OYP34" s="2359"/>
      <c r="OYQ34" s="2359"/>
      <c r="OYR34" s="2359"/>
      <c r="OYS34" s="2359"/>
      <c r="OYT34" s="2359"/>
      <c r="OYU34" s="2359"/>
      <c r="OYV34" s="2359"/>
      <c r="OYW34" s="2359"/>
      <c r="OYX34" s="2359"/>
      <c r="OYY34" s="2359"/>
      <c r="OYZ34" s="2359"/>
      <c r="OZA34" s="2359"/>
      <c r="OZB34" s="2359"/>
      <c r="OZC34" s="2359"/>
      <c r="OZD34" s="2359"/>
      <c r="OZE34" s="2359"/>
      <c r="OZF34" s="2359"/>
      <c r="OZG34" s="2359"/>
      <c r="OZH34" s="2359"/>
      <c r="OZI34" s="2359"/>
      <c r="OZJ34" s="2359"/>
      <c r="OZK34" s="2359"/>
      <c r="OZL34" s="2359"/>
      <c r="OZM34" s="2359"/>
      <c r="OZN34" s="2359"/>
      <c r="OZO34" s="2359"/>
      <c r="OZP34" s="2359"/>
      <c r="OZQ34" s="2359"/>
      <c r="OZR34" s="2359"/>
      <c r="OZS34" s="2359"/>
      <c r="OZT34" s="2359"/>
      <c r="OZU34" s="2359"/>
      <c r="OZV34" s="2359"/>
      <c r="OZW34" s="2359"/>
      <c r="OZX34" s="2359"/>
      <c r="OZY34" s="2359"/>
      <c r="OZZ34" s="2359"/>
      <c r="PAA34" s="2359"/>
      <c r="PAB34" s="2359"/>
      <c r="PAC34" s="2359"/>
      <c r="PAD34" s="2359"/>
      <c r="PAE34" s="2359"/>
      <c r="PAF34" s="2359"/>
      <c r="PAG34" s="2359"/>
      <c r="PAH34" s="2359"/>
      <c r="PAI34" s="2359"/>
      <c r="PAJ34" s="2359"/>
      <c r="PAK34" s="2359"/>
      <c r="PAL34" s="2359"/>
      <c r="PAM34" s="2359"/>
      <c r="PAN34" s="2359"/>
      <c r="PAO34" s="2359"/>
      <c r="PAP34" s="2359"/>
      <c r="PAQ34" s="2359"/>
      <c r="PAR34" s="2359"/>
      <c r="PAS34" s="2359"/>
      <c r="PAT34" s="2359"/>
      <c r="PAU34" s="2359"/>
      <c r="PAV34" s="2359"/>
      <c r="PAW34" s="2359"/>
      <c r="PAX34" s="2359"/>
      <c r="PAY34" s="2359"/>
      <c r="PAZ34" s="2359"/>
      <c r="PBA34" s="2359"/>
      <c r="PBB34" s="2359"/>
      <c r="PBC34" s="2359"/>
      <c r="PBD34" s="2359"/>
      <c r="PBE34" s="2359"/>
      <c r="PBF34" s="2359"/>
      <c r="PBG34" s="2359"/>
      <c r="PBH34" s="2359"/>
      <c r="PBI34" s="2359"/>
      <c r="PBJ34" s="2359"/>
      <c r="PBK34" s="2359"/>
      <c r="PBL34" s="2359"/>
      <c r="PBM34" s="2359"/>
      <c r="PBN34" s="2359"/>
      <c r="PBO34" s="2359"/>
      <c r="PBP34" s="2359"/>
      <c r="PBQ34" s="2359"/>
      <c r="PBR34" s="2359"/>
      <c r="PBS34" s="2359"/>
      <c r="PBT34" s="2359"/>
      <c r="PBU34" s="2359"/>
      <c r="PBV34" s="2359"/>
      <c r="PBW34" s="2359"/>
      <c r="PBX34" s="2359"/>
      <c r="PBY34" s="2359"/>
      <c r="PBZ34" s="2359"/>
      <c r="PCA34" s="2359"/>
      <c r="PCB34" s="2359"/>
      <c r="PCC34" s="2359"/>
      <c r="PCD34" s="2359"/>
      <c r="PCE34" s="2359"/>
      <c r="PCF34" s="2359"/>
      <c r="PCG34" s="2359"/>
      <c r="PCH34" s="2359"/>
      <c r="PCI34" s="2359"/>
      <c r="PCJ34" s="2359"/>
      <c r="PCK34" s="2359"/>
      <c r="PCL34" s="2359"/>
      <c r="PCM34" s="2359"/>
      <c r="PCN34" s="2359"/>
      <c r="PCO34" s="2359"/>
      <c r="PCP34" s="2359"/>
      <c r="PCQ34" s="2359"/>
      <c r="PCR34" s="2359"/>
      <c r="PCS34" s="2359"/>
      <c r="PCT34" s="2359"/>
      <c r="PCU34" s="2359"/>
      <c r="PCV34" s="2359"/>
      <c r="PCW34" s="2359"/>
      <c r="PCX34" s="2359"/>
      <c r="PCY34" s="2359"/>
      <c r="PCZ34" s="2359"/>
      <c r="PDA34" s="2359"/>
      <c r="PDB34" s="2359"/>
      <c r="PDC34" s="2359"/>
      <c r="PDD34" s="2359"/>
      <c r="PDE34" s="2359"/>
      <c r="PDF34" s="2359"/>
      <c r="PDG34" s="2359"/>
      <c r="PDH34" s="2359"/>
      <c r="PDI34" s="2359"/>
      <c r="PDJ34" s="2359"/>
      <c r="PDK34" s="2359"/>
      <c r="PDL34" s="2359"/>
      <c r="PDM34" s="2359"/>
      <c r="PDN34" s="2359"/>
      <c r="PDO34" s="2359"/>
      <c r="PDP34" s="2359"/>
      <c r="PDQ34" s="2359"/>
      <c r="PDR34" s="2359"/>
      <c r="PDS34" s="2359"/>
      <c r="PDT34" s="2359"/>
      <c r="PDU34" s="2359"/>
      <c r="PDV34" s="2359"/>
      <c r="PDW34" s="2359"/>
      <c r="PDX34" s="2359"/>
      <c r="PDY34" s="2359"/>
      <c r="PDZ34" s="2359"/>
      <c r="PEA34" s="2359"/>
      <c r="PEB34" s="2359"/>
      <c r="PEC34" s="2359"/>
      <c r="PED34" s="2359"/>
      <c r="PEE34" s="2359"/>
      <c r="PEF34" s="2359"/>
      <c r="PEG34" s="2359"/>
      <c r="PEH34" s="2359"/>
      <c r="PEI34" s="2359"/>
      <c r="PEJ34" s="2359"/>
      <c r="PEK34" s="2359"/>
      <c r="PEL34" s="2359"/>
      <c r="PEM34" s="2359"/>
      <c r="PEN34" s="2359"/>
      <c r="PEO34" s="2359"/>
      <c r="PEP34" s="2359"/>
      <c r="PEQ34" s="2359"/>
      <c r="PER34" s="2359"/>
      <c r="PES34" s="2359"/>
      <c r="PET34" s="2359"/>
      <c r="PEU34" s="2359"/>
      <c r="PEV34" s="2359"/>
      <c r="PEW34" s="2359"/>
      <c r="PEX34" s="2359"/>
      <c r="PEY34" s="2359"/>
      <c r="PEZ34" s="2359"/>
      <c r="PFA34" s="2359"/>
      <c r="PFB34" s="2359"/>
      <c r="PFC34" s="2359"/>
      <c r="PFD34" s="2359"/>
      <c r="PFE34" s="2359"/>
      <c r="PFF34" s="2359"/>
      <c r="PFG34" s="2359"/>
      <c r="PFH34" s="2359"/>
      <c r="PFI34" s="2359"/>
      <c r="PFJ34" s="2359"/>
      <c r="PFK34" s="2359"/>
      <c r="PFL34" s="2359"/>
      <c r="PFM34" s="2359"/>
      <c r="PFN34" s="2359"/>
      <c r="PFO34" s="2359"/>
      <c r="PFP34" s="2359"/>
      <c r="PFQ34" s="2359"/>
      <c r="PFR34" s="2359"/>
      <c r="PFS34" s="2359"/>
      <c r="PFT34" s="2359"/>
      <c r="PFU34" s="2359"/>
      <c r="PFV34" s="2359"/>
      <c r="PFW34" s="2359"/>
      <c r="PFX34" s="2359"/>
      <c r="PFY34" s="2359"/>
      <c r="PFZ34" s="2359"/>
      <c r="PGA34" s="2359"/>
      <c r="PGB34" s="2359"/>
      <c r="PGC34" s="2359"/>
      <c r="PGD34" s="2359"/>
      <c r="PGE34" s="2359"/>
      <c r="PGF34" s="2359"/>
      <c r="PGG34" s="2359"/>
      <c r="PGH34" s="2359"/>
      <c r="PGI34" s="2359"/>
      <c r="PGJ34" s="2359"/>
      <c r="PGK34" s="2359"/>
      <c r="PGL34" s="2359"/>
      <c r="PGM34" s="2359"/>
      <c r="PGN34" s="2359"/>
      <c r="PGO34" s="2359"/>
      <c r="PGP34" s="2359"/>
      <c r="PGQ34" s="2359"/>
      <c r="PGR34" s="2359"/>
      <c r="PGS34" s="2359"/>
      <c r="PGT34" s="2359"/>
      <c r="PGU34" s="2359"/>
      <c r="PGV34" s="2359"/>
      <c r="PGW34" s="2359"/>
      <c r="PGX34" s="2359"/>
      <c r="PGY34" s="2359"/>
      <c r="PGZ34" s="2359"/>
      <c r="PHA34" s="2359"/>
      <c r="PHB34" s="2359"/>
      <c r="PHC34" s="2359"/>
      <c r="PHD34" s="2359"/>
      <c r="PHE34" s="2359"/>
      <c r="PHF34" s="2359"/>
      <c r="PHG34" s="2359"/>
      <c r="PHH34" s="2359"/>
      <c r="PHI34" s="2359"/>
      <c r="PHJ34" s="2359"/>
      <c r="PHK34" s="2359"/>
      <c r="PHL34" s="2359"/>
      <c r="PHM34" s="2359"/>
      <c r="PHN34" s="2359"/>
      <c r="PHO34" s="2359"/>
      <c r="PHP34" s="2359"/>
      <c r="PHQ34" s="2359"/>
      <c r="PHR34" s="2359"/>
      <c r="PHS34" s="2359"/>
      <c r="PHT34" s="2359"/>
      <c r="PHU34" s="2359"/>
      <c r="PHV34" s="2359"/>
      <c r="PHW34" s="2359"/>
      <c r="PHX34" s="2359"/>
      <c r="PHY34" s="2359"/>
      <c r="PHZ34" s="2359"/>
      <c r="PIA34" s="2359"/>
      <c r="PIB34" s="2359"/>
      <c r="PIC34" s="2359"/>
      <c r="PID34" s="2359"/>
      <c r="PIE34" s="2359"/>
      <c r="PIF34" s="2359"/>
      <c r="PIG34" s="2359"/>
      <c r="PIH34" s="2359"/>
      <c r="PII34" s="2359"/>
      <c r="PIJ34" s="2359"/>
      <c r="PIK34" s="2359"/>
      <c r="PIL34" s="2359"/>
      <c r="PIM34" s="2359"/>
      <c r="PIN34" s="2359"/>
      <c r="PIO34" s="2359"/>
      <c r="PIP34" s="2359"/>
      <c r="PIQ34" s="2359"/>
      <c r="PIR34" s="2359"/>
      <c r="PIS34" s="2359"/>
      <c r="PIT34" s="2359"/>
      <c r="PIU34" s="2359"/>
      <c r="PIV34" s="2359"/>
      <c r="PIW34" s="2359"/>
      <c r="PIX34" s="2359"/>
      <c r="PIY34" s="2359"/>
      <c r="PIZ34" s="2359"/>
      <c r="PJA34" s="2359"/>
      <c r="PJB34" s="2359"/>
      <c r="PJC34" s="2359"/>
      <c r="PJD34" s="2359"/>
      <c r="PJE34" s="2359"/>
      <c r="PJF34" s="2359"/>
      <c r="PJG34" s="2359"/>
      <c r="PJH34" s="2359"/>
      <c r="PJI34" s="2359"/>
      <c r="PJJ34" s="2359"/>
      <c r="PJK34" s="2359"/>
      <c r="PJL34" s="2359"/>
      <c r="PJM34" s="2359"/>
      <c r="PJN34" s="2359"/>
      <c r="PJO34" s="2359"/>
      <c r="PJP34" s="2359"/>
      <c r="PJQ34" s="2359"/>
      <c r="PJR34" s="2359"/>
      <c r="PJS34" s="2359"/>
      <c r="PJT34" s="2359"/>
      <c r="PJU34" s="2359"/>
      <c r="PJV34" s="2359"/>
      <c r="PJW34" s="2359"/>
      <c r="PJX34" s="2359"/>
      <c r="PJY34" s="2359"/>
      <c r="PJZ34" s="2359"/>
      <c r="PKA34" s="2359"/>
      <c r="PKB34" s="2359"/>
      <c r="PKC34" s="2359"/>
      <c r="PKD34" s="2359"/>
      <c r="PKE34" s="2359"/>
      <c r="PKF34" s="2359"/>
      <c r="PKG34" s="2359"/>
      <c r="PKH34" s="2359"/>
      <c r="PKI34" s="2359"/>
      <c r="PKJ34" s="2359"/>
      <c r="PKK34" s="2359"/>
      <c r="PKL34" s="2359"/>
      <c r="PKM34" s="2359"/>
      <c r="PKN34" s="2359"/>
      <c r="PKO34" s="2359"/>
      <c r="PKP34" s="2359"/>
      <c r="PKQ34" s="2359"/>
      <c r="PKR34" s="2359"/>
      <c r="PKS34" s="2359"/>
      <c r="PKT34" s="2359"/>
      <c r="PKU34" s="2359"/>
      <c r="PKV34" s="2359"/>
      <c r="PKW34" s="2359"/>
      <c r="PKX34" s="2359"/>
      <c r="PKY34" s="2359"/>
      <c r="PKZ34" s="2359"/>
      <c r="PLA34" s="2359"/>
      <c r="PLB34" s="2359"/>
      <c r="PLC34" s="2359"/>
      <c r="PLD34" s="2359"/>
      <c r="PLE34" s="2359"/>
      <c r="PLF34" s="2359"/>
      <c r="PLG34" s="2359"/>
      <c r="PLH34" s="2359"/>
      <c r="PLI34" s="2359"/>
      <c r="PLJ34" s="2359"/>
      <c r="PLK34" s="2359"/>
      <c r="PLL34" s="2359"/>
      <c r="PLM34" s="2359"/>
      <c r="PLN34" s="2359"/>
      <c r="PLO34" s="2359"/>
      <c r="PLP34" s="2359"/>
      <c r="PLQ34" s="2359"/>
      <c r="PLR34" s="2359"/>
      <c r="PLS34" s="2359"/>
      <c r="PLT34" s="2359"/>
      <c r="PLU34" s="2359"/>
      <c r="PLV34" s="2359"/>
      <c r="PLW34" s="2359"/>
      <c r="PLX34" s="2359"/>
      <c r="PLY34" s="2359"/>
      <c r="PLZ34" s="2359"/>
      <c r="PMA34" s="2359"/>
      <c r="PMB34" s="2359"/>
      <c r="PMC34" s="2359"/>
      <c r="PMD34" s="2359"/>
      <c r="PME34" s="2359"/>
      <c r="PMF34" s="2359"/>
      <c r="PMG34" s="2359"/>
      <c r="PMH34" s="2359"/>
      <c r="PMI34" s="2359"/>
      <c r="PMJ34" s="2359"/>
      <c r="PMK34" s="2359"/>
      <c r="PML34" s="2359"/>
      <c r="PMM34" s="2359"/>
      <c r="PMN34" s="2359"/>
      <c r="PMO34" s="2359"/>
      <c r="PMP34" s="2359"/>
      <c r="PMQ34" s="2359"/>
      <c r="PMR34" s="2359"/>
      <c r="PMS34" s="2359"/>
      <c r="PMT34" s="2359"/>
      <c r="PMU34" s="2359"/>
      <c r="PMV34" s="2359"/>
      <c r="PMW34" s="2359"/>
      <c r="PMX34" s="2359"/>
      <c r="PMY34" s="2359"/>
      <c r="PMZ34" s="2359"/>
      <c r="PNA34" s="2359"/>
      <c r="PNB34" s="2359"/>
      <c r="PNC34" s="2359"/>
      <c r="PND34" s="2359"/>
      <c r="PNE34" s="2359"/>
      <c r="PNF34" s="2359"/>
      <c r="PNG34" s="2359"/>
      <c r="PNH34" s="2359"/>
      <c r="PNI34" s="2359"/>
      <c r="PNJ34" s="2359"/>
      <c r="PNK34" s="2359"/>
      <c r="PNL34" s="2359"/>
      <c r="PNM34" s="2359"/>
      <c r="PNN34" s="2359"/>
      <c r="PNO34" s="2359"/>
      <c r="PNP34" s="2359"/>
      <c r="PNQ34" s="2359"/>
      <c r="PNR34" s="2359"/>
      <c r="PNS34" s="2359"/>
      <c r="PNT34" s="2359"/>
      <c r="PNU34" s="2359"/>
      <c r="PNV34" s="2359"/>
      <c r="PNW34" s="2359"/>
      <c r="PNX34" s="2359"/>
      <c r="PNY34" s="2359"/>
      <c r="PNZ34" s="2359"/>
      <c r="POA34" s="2359"/>
      <c r="POB34" s="2359"/>
      <c r="POC34" s="2359"/>
      <c r="POD34" s="2359"/>
      <c r="POE34" s="2359"/>
      <c r="POF34" s="2359"/>
      <c r="POG34" s="2359"/>
      <c r="POH34" s="2359"/>
      <c r="POI34" s="2359"/>
      <c r="POJ34" s="2359"/>
      <c r="POK34" s="2359"/>
      <c r="POL34" s="2359"/>
      <c r="POM34" s="2359"/>
      <c r="PON34" s="2359"/>
      <c r="POO34" s="2359"/>
      <c r="POP34" s="2359"/>
      <c r="POQ34" s="2359"/>
      <c r="POR34" s="2359"/>
      <c r="POS34" s="2359"/>
      <c r="POT34" s="2359"/>
      <c r="POU34" s="2359"/>
      <c r="POV34" s="2359"/>
      <c r="POW34" s="2359"/>
      <c r="POX34" s="2359"/>
      <c r="POY34" s="2359"/>
      <c r="POZ34" s="2359"/>
      <c r="PPA34" s="2359"/>
      <c r="PPB34" s="2359"/>
      <c r="PPC34" s="2359"/>
      <c r="PPD34" s="2359"/>
      <c r="PPE34" s="2359"/>
      <c r="PPF34" s="2359"/>
      <c r="PPG34" s="2359"/>
      <c r="PPH34" s="2359"/>
      <c r="PPI34" s="2359"/>
      <c r="PPJ34" s="2359"/>
      <c r="PPK34" s="2359"/>
      <c r="PPL34" s="2359"/>
      <c r="PPM34" s="2359"/>
      <c r="PPN34" s="2359"/>
      <c r="PPO34" s="2359"/>
      <c r="PPP34" s="2359"/>
      <c r="PPQ34" s="2359"/>
      <c r="PPR34" s="2359"/>
      <c r="PPS34" s="2359"/>
      <c r="PPT34" s="2359"/>
      <c r="PPU34" s="2359"/>
      <c r="PPV34" s="2359"/>
      <c r="PPW34" s="2359"/>
      <c r="PPX34" s="2359"/>
      <c r="PPY34" s="2359"/>
      <c r="PPZ34" s="2359"/>
      <c r="PQA34" s="2359"/>
      <c r="PQB34" s="2359"/>
      <c r="PQC34" s="2359"/>
      <c r="PQD34" s="2359"/>
      <c r="PQE34" s="2359"/>
      <c r="PQF34" s="2359"/>
      <c r="PQG34" s="2359"/>
      <c r="PQH34" s="2359"/>
      <c r="PQI34" s="2359"/>
      <c r="PQJ34" s="2359"/>
      <c r="PQK34" s="2359"/>
      <c r="PQL34" s="2359"/>
      <c r="PQM34" s="2359"/>
      <c r="PQN34" s="2359"/>
      <c r="PQO34" s="2359"/>
      <c r="PQP34" s="2359"/>
      <c r="PQQ34" s="2359"/>
      <c r="PQR34" s="2359"/>
      <c r="PQS34" s="2359"/>
      <c r="PQT34" s="2359"/>
      <c r="PQU34" s="2359"/>
      <c r="PQV34" s="2359"/>
      <c r="PQW34" s="2359"/>
      <c r="PQX34" s="2359"/>
      <c r="PQY34" s="2359"/>
      <c r="PQZ34" s="2359"/>
      <c r="PRA34" s="2359"/>
      <c r="PRB34" s="2359"/>
      <c r="PRC34" s="2359"/>
      <c r="PRD34" s="2359"/>
      <c r="PRE34" s="2359"/>
      <c r="PRF34" s="2359"/>
      <c r="PRG34" s="2359"/>
      <c r="PRH34" s="2359"/>
      <c r="PRI34" s="2359"/>
      <c r="PRJ34" s="2359"/>
      <c r="PRK34" s="2359"/>
      <c r="PRL34" s="2359"/>
      <c r="PRM34" s="2359"/>
      <c r="PRN34" s="2359"/>
      <c r="PRO34" s="2359"/>
      <c r="PRP34" s="2359"/>
      <c r="PRQ34" s="2359"/>
      <c r="PRR34" s="2359"/>
      <c r="PRS34" s="2359"/>
      <c r="PRT34" s="2359"/>
      <c r="PRU34" s="2359"/>
      <c r="PRV34" s="2359"/>
      <c r="PRW34" s="2359"/>
      <c r="PRX34" s="2359"/>
      <c r="PRY34" s="2359"/>
      <c r="PRZ34" s="2359"/>
      <c r="PSA34" s="2359"/>
      <c r="PSB34" s="2359"/>
      <c r="PSC34" s="2359"/>
      <c r="PSD34" s="2359"/>
      <c r="PSE34" s="2359"/>
      <c r="PSF34" s="2359"/>
      <c r="PSG34" s="2359"/>
      <c r="PSH34" s="2359"/>
      <c r="PSI34" s="2359"/>
      <c r="PSJ34" s="2359"/>
      <c r="PSK34" s="2359"/>
      <c r="PSL34" s="2359"/>
      <c r="PSM34" s="2359"/>
      <c r="PSN34" s="2359"/>
      <c r="PSO34" s="2359"/>
      <c r="PSP34" s="2359"/>
      <c r="PSQ34" s="2359"/>
      <c r="PSR34" s="2359"/>
      <c r="PSS34" s="2359"/>
      <c r="PST34" s="2359"/>
      <c r="PSU34" s="2359"/>
      <c r="PSV34" s="2359"/>
      <c r="PSW34" s="2359"/>
      <c r="PSX34" s="2359"/>
      <c r="PSY34" s="2359"/>
      <c r="PSZ34" s="2359"/>
      <c r="PTA34" s="2359"/>
      <c r="PTB34" s="2359"/>
      <c r="PTC34" s="2359"/>
      <c r="PTD34" s="2359"/>
      <c r="PTE34" s="2359"/>
      <c r="PTF34" s="2359"/>
      <c r="PTG34" s="2359"/>
      <c r="PTH34" s="2359"/>
      <c r="PTI34" s="2359"/>
      <c r="PTJ34" s="2359"/>
      <c r="PTK34" s="2359"/>
      <c r="PTL34" s="2359"/>
      <c r="PTM34" s="2359"/>
      <c r="PTN34" s="2359"/>
      <c r="PTO34" s="2359"/>
      <c r="PTP34" s="2359"/>
      <c r="PTQ34" s="2359"/>
      <c r="PTR34" s="2359"/>
      <c r="PTS34" s="2359"/>
      <c r="PTT34" s="2359"/>
      <c r="PTU34" s="2359"/>
      <c r="PTV34" s="2359"/>
      <c r="PTW34" s="2359"/>
      <c r="PTX34" s="2359"/>
      <c r="PTY34" s="2359"/>
      <c r="PTZ34" s="2359"/>
      <c r="PUA34" s="2359"/>
      <c r="PUB34" s="2359"/>
      <c r="PUC34" s="2359"/>
      <c r="PUD34" s="2359"/>
      <c r="PUE34" s="2359"/>
      <c r="PUF34" s="2359"/>
      <c r="PUG34" s="2359"/>
      <c r="PUH34" s="2359"/>
      <c r="PUI34" s="2359"/>
      <c r="PUJ34" s="2359"/>
      <c r="PUK34" s="2359"/>
      <c r="PUL34" s="2359"/>
      <c r="PUM34" s="2359"/>
      <c r="PUN34" s="2359"/>
      <c r="PUO34" s="2359"/>
      <c r="PUP34" s="2359"/>
      <c r="PUQ34" s="2359"/>
      <c r="PUR34" s="2359"/>
      <c r="PUS34" s="2359"/>
      <c r="PUT34" s="2359"/>
      <c r="PUU34" s="2359"/>
      <c r="PUV34" s="2359"/>
      <c r="PUW34" s="2359"/>
      <c r="PUX34" s="2359"/>
      <c r="PUY34" s="2359"/>
      <c r="PUZ34" s="2359"/>
      <c r="PVA34" s="2359"/>
      <c r="PVB34" s="2359"/>
      <c r="PVC34" s="2359"/>
      <c r="PVD34" s="2359"/>
      <c r="PVE34" s="2359"/>
      <c r="PVF34" s="2359"/>
      <c r="PVG34" s="2359"/>
      <c r="PVH34" s="2359"/>
      <c r="PVI34" s="2359"/>
      <c r="PVJ34" s="2359"/>
      <c r="PVK34" s="2359"/>
      <c r="PVL34" s="2359"/>
      <c r="PVM34" s="2359"/>
      <c r="PVN34" s="2359"/>
      <c r="PVO34" s="2359"/>
      <c r="PVP34" s="2359"/>
      <c r="PVQ34" s="2359"/>
      <c r="PVR34" s="2359"/>
      <c r="PVS34" s="2359"/>
      <c r="PVT34" s="2359"/>
      <c r="PVU34" s="2359"/>
      <c r="PVV34" s="2359"/>
      <c r="PVW34" s="2359"/>
      <c r="PVX34" s="2359"/>
      <c r="PVY34" s="2359"/>
      <c r="PVZ34" s="2359"/>
      <c r="PWA34" s="2359"/>
      <c r="PWB34" s="2359"/>
      <c r="PWC34" s="2359"/>
      <c r="PWD34" s="2359"/>
      <c r="PWE34" s="2359"/>
      <c r="PWF34" s="2359"/>
      <c r="PWG34" s="2359"/>
      <c r="PWH34" s="2359"/>
      <c r="PWI34" s="2359"/>
      <c r="PWJ34" s="2359"/>
      <c r="PWK34" s="2359"/>
      <c r="PWL34" s="2359"/>
      <c r="PWM34" s="2359"/>
      <c r="PWN34" s="2359"/>
      <c r="PWO34" s="2359"/>
      <c r="PWP34" s="2359"/>
      <c r="PWQ34" s="2359"/>
      <c r="PWR34" s="2359"/>
      <c r="PWS34" s="2359"/>
      <c r="PWT34" s="2359"/>
      <c r="PWU34" s="2359"/>
      <c r="PWV34" s="2359"/>
      <c r="PWW34" s="2359"/>
      <c r="PWX34" s="2359"/>
      <c r="PWY34" s="2359"/>
      <c r="PWZ34" s="2359"/>
      <c r="PXA34" s="2359"/>
      <c r="PXB34" s="2359"/>
      <c r="PXC34" s="2359"/>
      <c r="PXD34" s="2359"/>
      <c r="PXE34" s="2359"/>
      <c r="PXF34" s="2359"/>
      <c r="PXG34" s="2359"/>
      <c r="PXH34" s="2359"/>
      <c r="PXI34" s="2359"/>
      <c r="PXJ34" s="2359"/>
      <c r="PXK34" s="2359"/>
      <c r="PXL34" s="2359"/>
      <c r="PXM34" s="2359"/>
      <c r="PXN34" s="2359"/>
      <c r="PXO34" s="2359"/>
      <c r="PXP34" s="2359"/>
      <c r="PXQ34" s="2359"/>
      <c r="PXR34" s="2359"/>
      <c r="PXS34" s="2359"/>
      <c r="PXT34" s="2359"/>
      <c r="PXU34" s="2359"/>
      <c r="PXV34" s="2359"/>
      <c r="PXW34" s="2359"/>
      <c r="PXX34" s="2359"/>
      <c r="PXY34" s="2359"/>
      <c r="PXZ34" s="2359"/>
      <c r="PYA34" s="2359"/>
      <c r="PYB34" s="2359"/>
      <c r="PYC34" s="2359"/>
      <c r="PYD34" s="2359"/>
      <c r="PYE34" s="2359"/>
      <c r="PYF34" s="2359"/>
      <c r="PYG34" s="2359"/>
      <c r="PYH34" s="2359"/>
      <c r="PYI34" s="2359"/>
      <c r="PYJ34" s="2359"/>
      <c r="PYK34" s="2359"/>
      <c r="PYL34" s="2359"/>
      <c r="PYM34" s="2359"/>
      <c r="PYN34" s="2359"/>
      <c r="PYO34" s="2359"/>
      <c r="PYP34" s="2359"/>
      <c r="PYQ34" s="2359"/>
      <c r="PYR34" s="2359"/>
      <c r="PYS34" s="2359"/>
      <c r="PYT34" s="2359"/>
      <c r="PYU34" s="2359"/>
      <c r="PYV34" s="2359"/>
      <c r="PYW34" s="2359"/>
      <c r="PYX34" s="2359"/>
      <c r="PYY34" s="2359"/>
      <c r="PYZ34" s="2359"/>
      <c r="PZA34" s="2359"/>
      <c r="PZB34" s="2359"/>
      <c r="PZC34" s="2359"/>
      <c r="PZD34" s="2359"/>
      <c r="PZE34" s="2359"/>
      <c r="PZF34" s="2359"/>
      <c r="PZG34" s="2359"/>
      <c r="PZH34" s="2359"/>
      <c r="PZI34" s="2359"/>
      <c r="PZJ34" s="2359"/>
      <c r="PZK34" s="2359"/>
      <c r="PZL34" s="2359"/>
      <c r="PZM34" s="2359"/>
      <c r="PZN34" s="2359"/>
      <c r="PZO34" s="2359"/>
      <c r="PZP34" s="2359"/>
      <c r="PZQ34" s="2359"/>
      <c r="PZR34" s="2359"/>
      <c r="PZS34" s="2359"/>
      <c r="PZT34" s="2359"/>
      <c r="PZU34" s="2359"/>
      <c r="PZV34" s="2359"/>
      <c r="PZW34" s="2359"/>
      <c r="PZX34" s="2359"/>
      <c r="PZY34" s="2359"/>
      <c r="PZZ34" s="2359"/>
      <c r="QAA34" s="2359"/>
      <c r="QAB34" s="2359"/>
      <c r="QAC34" s="2359"/>
      <c r="QAD34" s="2359"/>
      <c r="QAE34" s="2359"/>
      <c r="QAF34" s="2359"/>
      <c r="QAG34" s="2359"/>
      <c r="QAH34" s="2359"/>
      <c r="QAI34" s="2359"/>
      <c r="QAJ34" s="2359"/>
      <c r="QAK34" s="2359"/>
      <c r="QAL34" s="2359"/>
      <c r="QAM34" s="2359"/>
      <c r="QAN34" s="2359"/>
      <c r="QAO34" s="2359"/>
      <c r="QAP34" s="2359"/>
      <c r="QAQ34" s="2359"/>
      <c r="QAR34" s="2359"/>
      <c r="QAS34" s="2359"/>
      <c r="QAT34" s="2359"/>
      <c r="QAU34" s="2359"/>
      <c r="QAV34" s="2359"/>
      <c r="QAW34" s="2359"/>
      <c r="QAX34" s="2359"/>
      <c r="QAY34" s="2359"/>
      <c r="QAZ34" s="2359"/>
      <c r="QBA34" s="2359"/>
      <c r="QBB34" s="2359"/>
      <c r="QBC34" s="2359"/>
      <c r="QBD34" s="2359"/>
      <c r="QBE34" s="2359"/>
      <c r="QBF34" s="2359"/>
      <c r="QBG34" s="2359"/>
      <c r="QBH34" s="2359"/>
      <c r="QBI34" s="2359"/>
      <c r="QBJ34" s="2359"/>
      <c r="QBK34" s="2359"/>
      <c r="QBL34" s="2359"/>
      <c r="QBM34" s="2359"/>
      <c r="QBN34" s="2359"/>
      <c r="QBO34" s="2359"/>
      <c r="QBP34" s="2359"/>
      <c r="QBQ34" s="2359"/>
      <c r="QBR34" s="2359"/>
      <c r="QBS34" s="2359"/>
      <c r="QBT34" s="2359"/>
      <c r="QBU34" s="2359"/>
      <c r="QBV34" s="2359"/>
      <c r="QBW34" s="2359"/>
      <c r="QBX34" s="2359"/>
      <c r="QBY34" s="2359"/>
      <c r="QBZ34" s="2359"/>
      <c r="QCA34" s="2359"/>
      <c r="QCB34" s="2359"/>
      <c r="QCC34" s="2359"/>
      <c r="QCD34" s="2359"/>
      <c r="QCE34" s="2359"/>
      <c r="QCF34" s="2359"/>
      <c r="QCG34" s="2359"/>
      <c r="QCH34" s="2359"/>
      <c r="QCI34" s="2359"/>
      <c r="QCJ34" s="2359"/>
      <c r="QCK34" s="2359"/>
      <c r="QCL34" s="2359"/>
      <c r="QCM34" s="2359"/>
      <c r="QCN34" s="2359"/>
      <c r="QCO34" s="2359"/>
      <c r="QCP34" s="2359"/>
      <c r="QCQ34" s="2359"/>
      <c r="QCR34" s="2359"/>
      <c r="QCS34" s="2359"/>
      <c r="QCT34" s="2359"/>
      <c r="QCU34" s="2359"/>
      <c r="QCV34" s="2359"/>
      <c r="QCW34" s="2359"/>
      <c r="QCX34" s="2359"/>
      <c r="QCY34" s="2359"/>
      <c r="QCZ34" s="2359"/>
      <c r="QDA34" s="2359"/>
      <c r="QDB34" s="2359"/>
      <c r="QDC34" s="2359"/>
      <c r="QDD34" s="2359"/>
      <c r="QDE34" s="2359"/>
      <c r="QDF34" s="2359"/>
      <c r="QDG34" s="2359"/>
      <c r="QDH34" s="2359"/>
      <c r="QDI34" s="2359"/>
      <c r="QDJ34" s="2359"/>
      <c r="QDK34" s="2359"/>
      <c r="QDL34" s="2359"/>
      <c r="QDM34" s="2359"/>
      <c r="QDN34" s="2359"/>
      <c r="QDO34" s="2359"/>
      <c r="QDP34" s="2359"/>
      <c r="QDQ34" s="2359"/>
      <c r="QDR34" s="2359"/>
      <c r="QDS34" s="2359"/>
      <c r="QDT34" s="2359"/>
      <c r="QDU34" s="2359"/>
      <c r="QDV34" s="2359"/>
      <c r="QDW34" s="2359"/>
      <c r="QDX34" s="2359"/>
      <c r="QDY34" s="2359"/>
      <c r="QDZ34" s="2359"/>
      <c r="QEA34" s="2359"/>
      <c r="QEB34" s="2359"/>
      <c r="QEC34" s="2359"/>
      <c r="QED34" s="2359"/>
      <c r="QEE34" s="2359"/>
      <c r="QEF34" s="2359"/>
      <c r="QEG34" s="2359"/>
      <c r="QEH34" s="2359"/>
      <c r="QEI34" s="2359"/>
      <c r="QEJ34" s="2359"/>
      <c r="QEK34" s="2359"/>
      <c r="QEL34" s="2359"/>
      <c r="QEM34" s="2359"/>
      <c r="QEN34" s="2359"/>
      <c r="QEO34" s="2359"/>
      <c r="QEP34" s="2359"/>
      <c r="QEQ34" s="2359"/>
      <c r="QER34" s="2359"/>
      <c r="QES34" s="2359"/>
      <c r="QET34" s="2359"/>
      <c r="QEU34" s="2359"/>
      <c r="QEV34" s="2359"/>
      <c r="QEW34" s="2359"/>
      <c r="QEX34" s="2359"/>
      <c r="QEY34" s="2359"/>
      <c r="QEZ34" s="2359"/>
      <c r="QFA34" s="2359"/>
      <c r="QFB34" s="2359"/>
      <c r="QFC34" s="2359"/>
      <c r="QFD34" s="2359"/>
      <c r="QFE34" s="2359"/>
      <c r="QFF34" s="2359"/>
      <c r="QFG34" s="2359"/>
      <c r="QFH34" s="2359"/>
      <c r="QFI34" s="2359"/>
      <c r="QFJ34" s="2359"/>
      <c r="QFK34" s="2359"/>
      <c r="QFL34" s="2359"/>
      <c r="QFM34" s="2359"/>
      <c r="QFN34" s="2359"/>
      <c r="QFO34" s="2359"/>
      <c r="QFP34" s="2359"/>
      <c r="QFQ34" s="2359"/>
      <c r="QFR34" s="2359"/>
      <c r="QFS34" s="2359"/>
      <c r="QFT34" s="2359"/>
      <c r="QFU34" s="2359"/>
      <c r="QFV34" s="2359"/>
      <c r="QFW34" s="2359"/>
      <c r="QFX34" s="2359"/>
      <c r="QFY34" s="2359"/>
      <c r="QFZ34" s="2359"/>
      <c r="QGA34" s="2359"/>
      <c r="QGB34" s="2359"/>
      <c r="QGC34" s="2359"/>
      <c r="QGD34" s="2359"/>
      <c r="QGE34" s="2359"/>
      <c r="QGF34" s="2359"/>
      <c r="QGG34" s="2359"/>
      <c r="QGH34" s="2359"/>
      <c r="QGI34" s="2359"/>
      <c r="QGJ34" s="2359"/>
      <c r="QGK34" s="2359"/>
      <c r="QGL34" s="2359"/>
      <c r="QGM34" s="2359"/>
      <c r="QGN34" s="2359"/>
      <c r="QGO34" s="2359"/>
      <c r="QGP34" s="2359"/>
      <c r="QGQ34" s="2359"/>
      <c r="QGR34" s="2359"/>
      <c r="QGS34" s="2359"/>
      <c r="QGT34" s="2359"/>
      <c r="QGU34" s="2359"/>
      <c r="QGV34" s="2359"/>
      <c r="QGW34" s="2359"/>
      <c r="QGX34" s="2359"/>
      <c r="QGY34" s="2359"/>
      <c r="QGZ34" s="2359"/>
      <c r="QHA34" s="2359"/>
      <c r="QHB34" s="2359"/>
      <c r="QHC34" s="2359"/>
      <c r="QHD34" s="2359"/>
      <c r="QHE34" s="2359"/>
      <c r="QHF34" s="2359"/>
      <c r="QHG34" s="2359"/>
      <c r="QHH34" s="2359"/>
      <c r="QHI34" s="2359"/>
      <c r="QHJ34" s="2359"/>
      <c r="QHK34" s="2359"/>
      <c r="QHL34" s="2359"/>
      <c r="QHM34" s="2359"/>
      <c r="QHN34" s="2359"/>
      <c r="QHO34" s="2359"/>
      <c r="QHP34" s="2359"/>
      <c r="QHQ34" s="2359"/>
      <c r="QHR34" s="2359"/>
      <c r="QHS34" s="2359"/>
      <c r="QHT34" s="2359"/>
      <c r="QHU34" s="2359"/>
      <c r="QHV34" s="2359"/>
      <c r="QHW34" s="2359"/>
      <c r="QHX34" s="2359"/>
      <c r="QHY34" s="2359"/>
      <c r="QHZ34" s="2359"/>
      <c r="QIA34" s="2359"/>
      <c r="QIB34" s="2359"/>
      <c r="QIC34" s="2359"/>
      <c r="QID34" s="2359"/>
      <c r="QIE34" s="2359"/>
      <c r="QIF34" s="2359"/>
      <c r="QIG34" s="2359"/>
      <c r="QIH34" s="2359"/>
      <c r="QII34" s="2359"/>
      <c r="QIJ34" s="2359"/>
      <c r="QIK34" s="2359"/>
      <c r="QIL34" s="2359"/>
      <c r="QIM34" s="2359"/>
      <c r="QIN34" s="2359"/>
      <c r="QIO34" s="2359"/>
      <c r="QIP34" s="2359"/>
      <c r="QIQ34" s="2359"/>
      <c r="QIR34" s="2359"/>
      <c r="QIS34" s="2359"/>
      <c r="QIT34" s="2359"/>
      <c r="QIU34" s="2359"/>
      <c r="QIV34" s="2359"/>
      <c r="QIW34" s="2359"/>
      <c r="QIX34" s="2359"/>
      <c r="QIY34" s="2359"/>
      <c r="QIZ34" s="2359"/>
      <c r="QJA34" s="2359"/>
      <c r="QJB34" s="2359"/>
      <c r="QJC34" s="2359"/>
      <c r="QJD34" s="2359"/>
      <c r="QJE34" s="2359"/>
      <c r="QJF34" s="2359"/>
      <c r="QJG34" s="2359"/>
      <c r="QJH34" s="2359"/>
      <c r="QJI34" s="2359"/>
      <c r="QJJ34" s="2359"/>
      <c r="QJK34" s="2359"/>
      <c r="QJL34" s="2359"/>
      <c r="QJM34" s="2359"/>
      <c r="QJN34" s="2359"/>
      <c r="QJO34" s="2359"/>
      <c r="QJP34" s="2359"/>
      <c r="QJQ34" s="2359"/>
      <c r="QJR34" s="2359"/>
      <c r="QJS34" s="2359"/>
      <c r="QJT34" s="2359"/>
      <c r="QJU34" s="2359"/>
      <c r="QJV34" s="2359"/>
      <c r="QJW34" s="2359"/>
      <c r="QJX34" s="2359"/>
      <c r="QJY34" s="2359"/>
      <c r="QJZ34" s="2359"/>
      <c r="QKA34" s="2359"/>
      <c r="QKB34" s="2359"/>
      <c r="QKC34" s="2359"/>
      <c r="QKD34" s="2359"/>
      <c r="QKE34" s="2359"/>
      <c r="QKF34" s="2359"/>
      <c r="QKG34" s="2359"/>
      <c r="QKH34" s="2359"/>
      <c r="QKI34" s="2359"/>
      <c r="QKJ34" s="2359"/>
      <c r="QKK34" s="2359"/>
      <c r="QKL34" s="2359"/>
      <c r="QKM34" s="2359"/>
      <c r="QKN34" s="2359"/>
      <c r="QKO34" s="2359"/>
      <c r="QKP34" s="2359"/>
      <c r="QKQ34" s="2359"/>
      <c r="QKR34" s="2359"/>
      <c r="QKS34" s="2359"/>
      <c r="QKT34" s="2359"/>
      <c r="QKU34" s="2359"/>
      <c r="QKV34" s="2359"/>
      <c r="QKW34" s="2359"/>
      <c r="QKX34" s="2359"/>
      <c r="QKY34" s="2359"/>
      <c r="QKZ34" s="2359"/>
      <c r="QLA34" s="2359"/>
      <c r="QLB34" s="2359"/>
      <c r="QLC34" s="2359"/>
      <c r="QLD34" s="2359"/>
      <c r="QLE34" s="2359"/>
      <c r="QLF34" s="2359"/>
      <c r="QLG34" s="2359"/>
      <c r="QLH34" s="2359"/>
      <c r="QLI34" s="2359"/>
      <c r="QLJ34" s="2359"/>
      <c r="QLK34" s="2359"/>
      <c r="QLL34" s="2359"/>
      <c r="QLM34" s="2359"/>
      <c r="QLN34" s="2359"/>
      <c r="QLO34" s="2359"/>
      <c r="QLP34" s="2359"/>
      <c r="QLQ34" s="2359"/>
      <c r="QLR34" s="2359"/>
      <c r="QLS34" s="2359"/>
      <c r="QLT34" s="2359"/>
      <c r="QLU34" s="2359"/>
      <c r="QLV34" s="2359"/>
      <c r="QLW34" s="2359"/>
      <c r="QLX34" s="2359"/>
      <c r="QLY34" s="2359"/>
      <c r="QLZ34" s="2359"/>
      <c r="QMA34" s="2359"/>
      <c r="QMB34" s="2359"/>
      <c r="QMC34" s="2359"/>
      <c r="QMD34" s="2359"/>
      <c r="QME34" s="2359"/>
      <c r="QMF34" s="2359"/>
      <c r="QMG34" s="2359"/>
      <c r="QMH34" s="2359"/>
      <c r="QMI34" s="2359"/>
      <c r="QMJ34" s="2359"/>
      <c r="QMK34" s="2359"/>
      <c r="QML34" s="2359"/>
      <c r="QMM34" s="2359"/>
      <c r="QMN34" s="2359"/>
      <c r="QMO34" s="2359"/>
      <c r="QMP34" s="2359"/>
      <c r="QMQ34" s="2359"/>
      <c r="QMR34" s="2359"/>
      <c r="QMS34" s="2359"/>
      <c r="QMT34" s="2359"/>
      <c r="QMU34" s="2359"/>
      <c r="QMV34" s="2359"/>
      <c r="QMW34" s="2359"/>
      <c r="QMX34" s="2359"/>
      <c r="QMY34" s="2359"/>
      <c r="QMZ34" s="2359"/>
      <c r="QNA34" s="2359"/>
      <c r="QNB34" s="2359"/>
      <c r="QNC34" s="2359"/>
      <c r="QND34" s="2359"/>
      <c r="QNE34" s="2359"/>
      <c r="QNF34" s="2359"/>
      <c r="QNG34" s="2359"/>
      <c r="QNH34" s="2359"/>
      <c r="QNI34" s="2359"/>
      <c r="QNJ34" s="2359"/>
      <c r="QNK34" s="2359"/>
      <c r="QNL34" s="2359"/>
      <c r="QNM34" s="2359"/>
      <c r="QNN34" s="2359"/>
      <c r="QNO34" s="2359"/>
      <c r="QNP34" s="2359"/>
      <c r="QNQ34" s="2359"/>
      <c r="QNR34" s="2359"/>
      <c r="QNS34" s="2359"/>
      <c r="QNT34" s="2359"/>
      <c r="QNU34" s="2359"/>
      <c r="QNV34" s="2359"/>
      <c r="QNW34" s="2359"/>
      <c r="QNX34" s="2359"/>
      <c r="QNY34" s="2359"/>
      <c r="QNZ34" s="2359"/>
      <c r="QOA34" s="2359"/>
      <c r="QOB34" s="2359"/>
      <c r="QOC34" s="2359"/>
      <c r="QOD34" s="2359"/>
      <c r="QOE34" s="2359"/>
      <c r="QOF34" s="2359"/>
      <c r="QOG34" s="2359"/>
      <c r="QOH34" s="2359"/>
      <c r="QOI34" s="2359"/>
      <c r="QOJ34" s="2359"/>
      <c r="QOK34" s="2359"/>
      <c r="QOL34" s="2359"/>
      <c r="QOM34" s="2359"/>
      <c r="QON34" s="2359"/>
      <c r="QOO34" s="2359"/>
      <c r="QOP34" s="2359"/>
      <c r="QOQ34" s="2359"/>
      <c r="QOR34" s="2359"/>
      <c r="QOS34" s="2359"/>
      <c r="QOT34" s="2359"/>
      <c r="QOU34" s="2359"/>
      <c r="QOV34" s="2359"/>
      <c r="QOW34" s="2359"/>
      <c r="QOX34" s="2359"/>
      <c r="QOY34" s="2359"/>
      <c r="QOZ34" s="2359"/>
      <c r="QPA34" s="2359"/>
      <c r="QPB34" s="2359"/>
      <c r="QPC34" s="2359"/>
      <c r="QPD34" s="2359"/>
      <c r="QPE34" s="2359"/>
      <c r="QPF34" s="2359"/>
      <c r="QPG34" s="2359"/>
      <c r="QPH34" s="2359"/>
      <c r="QPI34" s="2359"/>
      <c r="QPJ34" s="2359"/>
      <c r="QPK34" s="2359"/>
      <c r="QPL34" s="2359"/>
      <c r="QPM34" s="2359"/>
      <c r="QPN34" s="2359"/>
      <c r="QPO34" s="2359"/>
      <c r="QPP34" s="2359"/>
      <c r="QPQ34" s="2359"/>
      <c r="QPR34" s="2359"/>
      <c r="QPS34" s="2359"/>
      <c r="QPT34" s="2359"/>
      <c r="QPU34" s="2359"/>
      <c r="QPV34" s="2359"/>
      <c r="QPW34" s="2359"/>
      <c r="QPX34" s="2359"/>
      <c r="QPY34" s="2359"/>
      <c r="QPZ34" s="2359"/>
      <c r="QQA34" s="2359"/>
      <c r="QQB34" s="2359"/>
      <c r="QQC34" s="2359"/>
      <c r="QQD34" s="2359"/>
      <c r="QQE34" s="2359"/>
      <c r="QQF34" s="2359"/>
      <c r="QQG34" s="2359"/>
      <c r="QQH34" s="2359"/>
      <c r="QQI34" s="2359"/>
      <c r="QQJ34" s="2359"/>
      <c r="QQK34" s="2359"/>
      <c r="QQL34" s="2359"/>
      <c r="QQM34" s="2359"/>
      <c r="QQN34" s="2359"/>
      <c r="QQO34" s="2359"/>
      <c r="QQP34" s="2359"/>
      <c r="QQQ34" s="2359"/>
      <c r="QQR34" s="2359"/>
      <c r="QQS34" s="2359"/>
      <c r="QQT34" s="2359"/>
      <c r="QQU34" s="2359"/>
      <c r="QQV34" s="2359"/>
      <c r="QQW34" s="2359"/>
      <c r="QQX34" s="2359"/>
      <c r="QQY34" s="2359"/>
      <c r="QQZ34" s="2359"/>
      <c r="QRA34" s="2359"/>
      <c r="QRB34" s="2359"/>
      <c r="QRC34" s="2359"/>
      <c r="QRD34" s="2359"/>
      <c r="QRE34" s="2359"/>
      <c r="QRF34" s="2359"/>
      <c r="QRG34" s="2359"/>
      <c r="QRH34" s="2359"/>
      <c r="QRI34" s="2359"/>
      <c r="QRJ34" s="2359"/>
      <c r="QRK34" s="2359"/>
      <c r="QRL34" s="2359"/>
      <c r="QRM34" s="2359"/>
      <c r="QRN34" s="2359"/>
      <c r="QRO34" s="2359"/>
      <c r="QRP34" s="2359"/>
      <c r="QRQ34" s="2359"/>
      <c r="QRR34" s="2359"/>
      <c r="QRS34" s="2359"/>
      <c r="QRT34" s="2359"/>
      <c r="QRU34" s="2359"/>
      <c r="QRV34" s="2359"/>
      <c r="QRW34" s="2359"/>
      <c r="QRX34" s="2359"/>
      <c r="QRY34" s="2359"/>
      <c r="QRZ34" s="2359"/>
      <c r="QSA34" s="2359"/>
      <c r="QSB34" s="2359"/>
      <c r="QSC34" s="2359"/>
      <c r="QSD34" s="2359"/>
      <c r="QSE34" s="2359"/>
      <c r="QSF34" s="2359"/>
      <c r="QSG34" s="2359"/>
      <c r="QSH34" s="2359"/>
      <c r="QSI34" s="2359"/>
      <c r="QSJ34" s="2359"/>
      <c r="QSK34" s="2359"/>
      <c r="QSL34" s="2359"/>
      <c r="QSM34" s="2359"/>
      <c r="QSN34" s="2359"/>
      <c r="QSO34" s="2359"/>
      <c r="QSP34" s="2359"/>
      <c r="QSQ34" s="2359"/>
      <c r="QSR34" s="2359"/>
      <c r="QSS34" s="2359"/>
      <c r="QST34" s="2359"/>
      <c r="QSU34" s="2359"/>
      <c r="QSV34" s="2359"/>
      <c r="QSW34" s="2359"/>
      <c r="QSX34" s="2359"/>
      <c r="QSY34" s="2359"/>
      <c r="QSZ34" s="2359"/>
      <c r="QTA34" s="2359"/>
      <c r="QTB34" s="2359"/>
      <c r="QTC34" s="2359"/>
      <c r="QTD34" s="2359"/>
      <c r="QTE34" s="2359"/>
      <c r="QTF34" s="2359"/>
      <c r="QTG34" s="2359"/>
      <c r="QTH34" s="2359"/>
      <c r="QTI34" s="2359"/>
      <c r="QTJ34" s="2359"/>
      <c r="QTK34" s="2359"/>
      <c r="QTL34" s="2359"/>
      <c r="QTM34" s="2359"/>
      <c r="QTN34" s="2359"/>
      <c r="QTO34" s="2359"/>
      <c r="QTP34" s="2359"/>
      <c r="QTQ34" s="2359"/>
      <c r="QTR34" s="2359"/>
      <c r="QTS34" s="2359"/>
      <c r="QTT34" s="2359"/>
      <c r="QTU34" s="2359"/>
      <c r="QTV34" s="2359"/>
      <c r="QTW34" s="2359"/>
      <c r="QTX34" s="2359"/>
      <c r="QTY34" s="2359"/>
      <c r="QTZ34" s="2359"/>
      <c r="QUA34" s="2359"/>
      <c r="QUB34" s="2359"/>
      <c r="QUC34" s="2359"/>
      <c r="QUD34" s="2359"/>
      <c r="QUE34" s="2359"/>
      <c r="QUF34" s="2359"/>
      <c r="QUG34" s="2359"/>
      <c r="QUH34" s="2359"/>
      <c r="QUI34" s="2359"/>
      <c r="QUJ34" s="2359"/>
      <c r="QUK34" s="2359"/>
      <c r="QUL34" s="2359"/>
      <c r="QUM34" s="2359"/>
      <c r="QUN34" s="2359"/>
      <c r="QUO34" s="2359"/>
      <c r="QUP34" s="2359"/>
      <c r="QUQ34" s="2359"/>
      <c r="QUR34" s="2359"/>
      <c r="QUS34" s="2359"/>
      <c r="QUT34" s="2359"/>
      <c r="QUU34" s="2359"/>
      <c r="QUV34" s="2359"/>
      <c r="QUW34" s="2359"/>
      <c r="QUX34" s="2359"/>
      <c r="QUY34" s="2359"/>
      <c r="QUZ34" s="2359"/>
      <c r="QVA34" s="2359"/>
      <c r="QVB34" s="2359"/>
      <c r="QVC34" s="2359"/>
      <c r="QVD34" s="2359"/>
      <c r="QVE34" s="2359"/>
      <c r="QVF34" s="2359"/>
      <c r="QVG34" s="2359"/>
      <c r="QVH34" s="2359"/>
      <c r="QVI34" s="2359"/>
      <c r="QVJ34" s="2359"/>
      <c r="QVK34" s="2359"/>
      <c r="QVL34" s="2359"/>
      <c r="QVM34" s="2359"/>
      <c r="QVN34" s="2359"/>
      <c r="QVO34" s="2359"/>
      <c r="QVP34" s="2359"/>
      <c r="QVQ34" s="2359"/>
      <c r="QVR34" s="2359"/>
      <c r="QVS34" s="2359"/>
      <c r="QVT34" s="2359"/>
      <c r="QVU34" s="2359"/>
      <c r="QVV34" s="2359"/>
      <c r="QVW34" s="2359"/>
      <c r="QVX34" s="2359"/>
      <c r="QVY34" s="2359"/>
      <c r="QVZ34" s="2359"/>
      <c r="QWA34" s="2359"/>
      <c r="QWB34" s="2359"/>
      <c r="QWC34" s="2359"/>
      <c r="QWD34" s="2359"/>
      <c r="QWE34" s="2359"/>
      <c r="QWF34" s="2359"/>
      <c r="QWG34" s="2359"/>
      <c r="QWH34" s="2359"/>
      <c r="QWI34" s="2359"/>
      <c r="QWJ34" s="2359"/>
      <c r="QWK34" s="2359"/>
      <c r="QWL34" s="2359"/>
      <c r="QWM34" s="2359"/>
      <c r="QWN34" s="2359"/>
      <c r="QWO34" s="2359"/>
      <c r="QWP34" s="2359"/>
      <c r="QWQ34" s="2359"/>
      <c r="QWR34" s="2359"/>
      <c r="QWS34" s="2359"/>
      <c r="QWT34" s="2359"/>
      <c r="QWU34" s="2359"/>
      <c r="QWV34" s="2359"/>
      <c r="QWW34" s="2359"/>
      <c r="QWX34" s="2359"/>
      <c r="QWY34" s="2359"/>
      <c r="QWZ34" s="2359"/>
      <c r="QXA34" s="2359"/>
      <c r="QXB34" s="2359"/>
      <c r="QXC34" s="2359"/>
      <c r="QXD34" s="2359"/>
      <c r="QXE34" s="2359"/>
      <c r="QXF34" s="2359"/>
      <c r="QXG34" s="2359"/>
      <c r="QXH34" s="2359"/>
      <c r="QXI34" s="2359"/>
      <c r="QXJ34" s="2359"/>
      <c r="QXK34" s="2359"/>
      <c r="QXL34" s="2359"/>
      <c r="QXM34" s="2359"/>
      <c r="QXN34" s="2359"/>
      <c r="QXO34" s="2359"/>
      <c r="QXP34" s="2359"/>
      <c r="QXQ34" s="2359"/>
      <c r="QXR34" s="2359"/>
      <c r="QXS34" s="2359"/>
      <c r="QXT34" s="2359"/>
      <c r="QXU34" s="2359"/>
      <c r="QXV34" s="2359"/>
      <c r="QXW34" s="2359"/>
      <c r="QXX34" s="2359"/>
      <c r="QXY34" s="2359"/>
      <c r="QXZ34" s="2359"/>
      <c r="QYA34" s="2359"/>
      <c r="QYB34" s="2359"/>
      <c r="QYC34" s="2359"/>
      <c r="QYD34" s="2359"/>
      <c r="QYE34" s="2359"/>
      <c r="QYF34" s="2359"/>
      <c r="QYG34" s="2359"/>
      <c r="QYH34" s="2359"/>
      <c r="QYI34" s="2359"/>
      <c r="QYJ34" s="2359"/>
      <c r="QYK34" s="2359"/>
      <c r="QYL34" s="2359"/>
      <c r="QYM34" s="2359"/>
      <c r="QYN34" s="2359"/>
      <c r="QYO34" s="2359"/>
      <c r="QYP34" s="2359"/>
      <c r="QYQ34" s="2359"/>
      <c r="QYR34" s="2359"/>
      <c r="QYS34" s="2359"/>
      <c r="QYT34" s="2359"/>
      <c r="QYU34" s="2359"/>
      <c r="QYV34" s="2359"/>
      <c r="QYW34" s="2359"/>
      <c r="QYX34" s="2359"/>
      <c r="QYY34" s="2359"/>
      <c r="QYZ34" s="2359"/>
      <c r="QZA34" s="2359"/>
      <c r="QZB34" s="2359"/>
      <c r="QZC34" s="2359"/>
      <c r="QZD34" s="2359"/>
      <c r="QZE34" s="2359"/>
      <c r="QZF34" s="2359"/>
      <c r="QZG34" s="2359"/>
      <c r="QZH34" s="2359"/>
      <c r="QZI34" s="2359"/>
      <c r="QZJ34" s="2359"/>
      <c r="QZK34" s="2359"/>
      <c r="QZL34" s="2359"/>
      <c r="QZM34" s="2359"/>
      <c r="QZN34" s="2359"/>
      <c r="QZO34" s="2359"/>
      <c r="QZP34" s="2359"/>
      <c r="QZQ34" s="2359"/>
      <c r="QZR34" s="2359"/>
      <c r="QZS34" s="2359"/>
      <c r="QZT34" s="2359"/>
      <c r="QZU34" s="2359"/>
      <c r="QZV34" s="2359"/>
      <c r="QZW34" s="2359"/>
      <c r="QZX34" s="2359"/>
      <c r="QZY34" s="2359"/>
      <c r="QZZ34" s="2359"/>
      <c r="RAA34" s="2359"/>
      <c r="RAB34" s="2359"/>
      <c r="RAC34" s="2359"/>
      <c r="RAD34" s="2359"/>
      <c r="RAE34" s="2359"/>
      <c r="RAF34" s="2359"/>
      <c r="RAG34" s="2359"/>
      <c r="RAH34" s="2359"/>
      <c r="RAI34" s="2359"/>
      <c r="RAJ34" s="2359"/>
      <c r="RAK34" s="2359"/>
      <c r="RAL34" s="2359"/>
      <c r="RAM34" s="2359"/>
      <c r="RAN34" s="2359"/>
      <c r="RAO34" s="2359"/>
      <c r="RAP34" s="2359"/>
      <c r="RAQ34" s="2359"/>
      <c r="RAR34" s="2359"/>
      <c r="RAS34" s="2359"/>
      <c r="RAT34" s="2359"/>
      <c r="RAU34" s="2359"/>
      <c r="RAV34" s="2359"/>
      <c r="RAW34" s="2359"/>
      <c r="RAX34" s="2359"/>
      <c r="RAY34" s="2359"/>
      <c r="RAZ34" s="2359"/>
      <c r="RBA34" s="2359"/>
      <c r="RBB34" s="2359"/>
      <c r="RBC34" s="2359"/>
      <c r="RBD34" s="2359"/>
      <c r="RBE34" s="2359"/>
      <c r="RBF34" s="2359"/>
      <c r="RBG34" s="2359"/>
      <c r="RBH34" s="2359"/>
      <c r="RBI34" s="2359"/>
      <c r="RBJ34" s="2359"/>
      <c r="RBK34" s="2359"/>
      <c r="RBL34" s="2359"/>
      <c r="RBM34" s="2359"/>
      <c r="RBN34" s="2359"/>
      <c r="RBO34" s="2359"/>
      <c r="RBP34" s="2359"/>
      <c r="RBQ34" s="2359"/>
      <c r="RBR34" s="2359"/>
      <c r="RBS34" s="2359"/>
      <c r="RBT34" s="2359"/>
      <c r="RBU34" s="2359"/>
      <c r="RBV34" s="2359"/>
      <c r="RBW34" s="2359"/>
      <c r="RBX34" s="2359"/>
      <c r="RBY34" s="2359"/>
      <c r="RBZ34" s="2359"/>
      <c r="RCA34" s="2359"/>
      <c r="RCB34" s="2359"/>
      <c r="RCC34" s="2359"/>
      <c r="RCD34" s="2359"/>
      <c r="RCE34" s="2359"/>
      <c r="RCF34" s="2359"/>
      <c r="RCG34" s="2359"/>
      <c r="RCH34" s="2359"/>
      <c r="RCI34" s="2359"/>
      <c r="RCJ34" s="2359"/>
      <c r="RCK34" s="2359"/>
      <c r="RCL34" s="2359"/>
      <c r="RCM34" s="2359"/>
      <c r="RCN34" s="2359"/>
      <c r="RCO34" s="2359"/>
      <c r="RCP34" s="2359"/>
      <c r="RCQ34" s="2359"/>
      <c r="RCR34" s="2359"/>
      <c r="RCS34" s="2359"/>
      <c r="RCT34" s="2359"/>
      <c r="RCU34" s="2359"/>
      <c r="RCV34" s="2359"/>
      <c r="RCW34" s="2359"/>
      <c r="RCX34" s="2359"/>
      <c r="RCY34" s="2359"/>
      <c r="RCZ34" s="2359"/>
      <c r="RDA34" s="2359"/>
      <c r="RDB34" s="2359"/>
      <c r="RDC34" s="2359"/>
      <c r="RDD34" s="2359"/>
      <c r="RDE34" s="2359"/>
      <c r="RDF34" s="2359"/>
      <c r="RDG34" s="2359"/>
      <c r="RDH34" s="2359"/>
      <c r="RDI34" s="2359"/>
      <c r="RDJ34" s="2359"/>
      <c r="RDK34" s="2359"/>
      <c r="RDL34" s="2359"/>
      <c r="RDM34" s="2359"/>
      <c r="RDN34" s="2359"/>
      <c r="RDO34" s="2359"/>
      <c r="RDP34" s="2359"/>
      <c r="RDQ34" s="2359"/>
      <c r="RDR34" s="2359"/>
      <c r="RDS34" s="2359"/>
      <c r="RDT34" s="2359"/>
      <c r="RDU34" s="2359"/>
      <c r="RDV34" s="2359"/>
      <c r="RDW34" s="2359"/>
      <c r="RDX34" s="2359"/>
      <c r="RDY34" s="2359"/>
      <c r="RDZ34" s="2359"/>
      <c r="REA34" s="2359"/>
      <c r="REB34" s="2359"/>
      <c r="REC34" s="2359"/>
      <c r="RED34" s="2359"/>
      <c r="REE34" s="2359"/>
      <c r="REF34" s="2359"/>
      <c r="REG34" s="2359"/>
      <c r="REH34" s="2359"/>
      <c r="REI34" s="2359"/>
      <c r="REJ34" s="2359"/>
      <c r="REK34" s="2359"/>
      <c r="REL34" s="2359"/>
      <c r="REM34" s="2359"/>
      <c r="REN34" s="2359"/>
      <c r="REO34" s="2359"/>
      <c r="REP34" s="2359"/>
      <c r="REQ34" s="2359"/>
      <c r="RER34" s="2359"/>
      <c r="RES34" s="2359"/>
      <c r="RET34" s="2359"/>
      <c r="REU34" s="2359"/>
      <c r="REV34" s="2359"/>
      <c r="REW34" s="2359"/>
      <c r="REX34" s="2359"/>
      <c r="REY34" s="2359"/>
      <c r="REZ34" s="2359"/>
      <c r="RFA34" s="2359"/>
      <c r="RFB34" s="2359"/>
      <c r="RFC34" s="2359"/>
      <c r="RFD34" s="2359"/>
      <c r="RFE34" s="2359"/>
      <c r="RFF34" s="2359"/>
      <c r="RFG34" s="2359"/>
      <c r="RFH34" s="2359"/>
      <c r="RFI34" s="2359"/>
      <c r="RFJ34" s="2359"/>
      <c r="RFK34" s="2359"/>
      <c r="RFL34" s="2359"/>
      <c r="RFM34" s="2359"/>
      <c r="RFN34" s="2359"/>
      <c r="RFO34" s="2359"/>
      <c r="RFP34" s="2359"/>
      <c r="RFQ34" s="2359"/>
      <c r="RFR34" s="2359"/>
      <c r="RFS34" s="2359"/>
      <c r="RFT34" s="2359"/>
      <c r="RFU34" s="2359"/>
      <c r="RFV34" s="2359"/>
      <c r="RFW34" s="2359"/>
      <c r="RFX34" s="2359"/>
      <c r="RFY34" s="2359"/>
      <c r="RFZ34" s="2359"/>
      <c r="RGA34" s="2359"/>
      <c r="RGB34" s="2359"/>
      <c r="RGC34" s="2359"/>
      <c r="RGD34" s="2359"/>
      <c r="RGE34" s="2359"/>
      <c r="RGF34" s="2359"/>
      <c r="RGG34" s="2359"/>
      <c r="RGH34" s="2359"/>
      <c r="RGI34" s="2359"/>
      <c r="RGJ34" s="2359"/>
      <c r="RGK34" s="2359"/>
      <c r="RGL34" s="2359"/>
      <c r="RGM34" s="2359"/>
      <c r="RGN34" s="2359"/>
      <c r="RGO34" s="2359"/>
      <c r="RGP34" s="2359"/>
      <c r="RGQ34" s="2359"/>
      <c r="RGR34" s="2359"/>
      <c r="RGS34" s="2359"/>
      <c r="RGT34" s="2359"/>
      <c r="RGU34" s="2359"/>
      <c r="RGV34" s="2359"/>
      <c r="RGW34" s="2359"/>
      <c r="RGX34" s="2359"/>
      <c r="RGY34" s="2359"/>
      <c r="RGZ34" s="2359"/>
      <c r="RHA34" s="2359"/>
      <c r="RHB34" s="2359"/>
      <c r="RHC34" s="2359"/>
      <c r="RHD34" s="2359"/>
      <c r="RHE34" s="2359"/>
      <c r="RHF34" s="2359"/>
      <c r="RHG34" s="2359"/>
      <c r="RHH34" s="2359"/>
      <c r="RHI34" s="2359"/>
      <c r="RHJ34" s="2359"/>
      <c r="RHK34" s="2359"/>
      <c r="RHL34" s="2359"/>
      <c r="RHM34" s="2359"/>
      <c r="RHN34" s="2359"/>
      <c r="RHO34" s="2359"/>
      <c r="RHP34" s="2359"/>
      <c r="RHQ34" s="2359"/>
      <c r="RHR34" s="2359"/>
      <c r="RHS34" s="2359"/>
      <c r="RHT34" s="2359"/>
      <c r="RHU34" s="2359"/>
      <c r="RHV34" s="2359"/>
      <c r="RHW34" s="2359"/>
      <c r="RHX34" s="2359"/>
      <c r="RHY34" s="2359"/>
      <c r="RHZ34" s="2359"/>
      <c r="RIA34" s="2359"/>
      <c r="RIB34" s="2359"/>
      <c r="RIC34" s="2359"/>
      <c r="RID34" s="2359"/>
      <c r="RIE34" s="2359"/>
      <c r="RIF34" s="2359"/>
      <c r="RIG34" s="2359"/>
      <c r="RIH34" s="2359"/>
      <c r="RII34" s="2359"/>
      <c r="RIJ34" s="2359"/>
      <c r="RIK34" s="2359"/>
      <c r="RIL34" s="2359"/>
      <c r="RIM34" s="2359"/>
      <c r="RIN34" s="2359"/>
      <c r="RIO34" s="2359"/>
      <c r="RIP34" s="2359"/>
      <c r="RIQ34" s="2359"/>
      <c r="RIR34" s="2359"/>
      <c r="RIS34" s="2359"/>
      <c r="RIT34" s="2359"/>
      <c r="RIU34" s="2359"/>
      <c r="RIV34" s="2359"/>
      <c r="RIW34" s="2359"/>
      <c r="RIX34" s="2359"/>
      <c r="RIY34" s="2359"/>
      <c r="RIZ34" s="2359"/>
      <c r="RJA34" s="2359"/>
      <c r="RJB34" s="2359"/>
      <c r="RJC34" s="2359"/>
      <c r="RJD34" s="2359"/>
      <c r="RJE34" s="2359"/>
      <c r="RJF34" s="2359"/>
      <c r="RJG34" s="2359"/>
      <c r="RJH34" s="2359"/>
      <c r="RJI34" s="2359"/>
      <c r="RJJ34" s="2359"/>
      <c r="RJK34" s="2359"/>
      <c r="RJL34" s="2359"/>
      <c r="RJM34" s="2359"/>
      <c r="RJN34" s="2359"/>
      <c r="RJO34" s="2359"/>
      <c r="RJP34" s="2359"/>
      <c r="RJQ34" s="2359"/>
      <c r="RJR34" s="2359"/>
      <c r="RJS34" s="2359"/>
      <c r="RJT34" s="2359"/>
      <c r="RJU34" s="2359"/>
      <c r="RJV34" s="2359"/>
      <c r="RJW34" s="2359"/>
      <c r="RJX34" s="2359"/>
      <c r="RJY34" s="2359"/>
      <c r="RJZ34" s="2359"/>
      <c r="RKA34" s="2359"/>
      <c r="RKB34" s="2359"/>
      <c r="RKC34" s="2359"/>
      <c r="RKD34" s="2359"/>
      <c r="RKE34" s="2359"/>
      <c r="RKF34" s="2359"/>
      <c r="RKG34" s="2359"/>
      <c r="RKH34" s="2359"/>
      <c r="RKI34" s="2359"/>
      <c r="RKJ34" s="2359"/>
      <c r="RKK34" s="2359"/>
      <c r="RKL34" s="2359"/>
      <c r="RKM34" s="2359"/>
      <c r="RKN34" s="2359"/>
      <c r="RKO34" s="2359"/>
      <c r="RKP34" s="2359"/>
      <c r="RKQ34" s="2359"/>
      <c r="RKR34" s="2359"/>
      <c r="RKS34" s="2359"/>
      <c r="RKT34" s="2359"/>
      <c r="RKU34" s="2359"/>
      <c r="RKV34" s="2359"/>
      <c r="RKW34" s="2359"/>
      <c r="RKX34" s="2359"/>
      <c r="RKY34" s="2359"/>
      <c r="RKZ34" s="2359"/>
      <c r="RLA34" s="2359"/>
      <c r="RLB34" s="2359"/>
      <c r="RLC34" s="2359"/>
      <c r="RLD34" s="2359"/>
      <c r="RLE34" s="2359"/>
      <c r="RLF34" s="2359"/>
      <c r="RLG34" s="2359"/>
      <c r="RLH34" s="2359"/>
      <c r="RLI34" s="2359"/>
      <c r="RLJ34" s="2359"/>
      <c r="RLK34" s="2359"/>
      <c r="RLL34" s="2359"/>
      <c r="RLM34" s="2359"/>
      <c r="RLN34" s="2359"/>
      <c r="RLO34" s="2359"/>
      <c r="RLP34" s="2359"/>
      <c r="RLQ34" s="2359"/>
      <c r="RLR34" s="2359"/>
      <c r="RLS34" s="2359"/>
      <c r="RLT34" s="2359"/>
      <c r="RLU34" s="2359"/>
      <c r="RLV34" s="2359"/>
      <c r="RLW34" s="2359"/>
      <c r="RLX34" s="2359"/>
      <c r="RLY34" s="2359"/>
      <c r="RLZ34" s="2359"/>
      <c r="RMA34" s="2359"/>
      <c r="RMB34" s="2359"/>
      <c r="RMC34" s="2359"/>
      <c r="RMD34" s="2359"/>
      <c r="RME34" s="2359"/>
      <c r="RMF34" s="2359"/>
      <c r="RMG34" s="2359"/>
      <c r="RMH34" s="2359"/>
      <c r="RMI34" s="2359"/>
      <c r="RMJ34" s="2359"/>
      <c r="RMK34" s="2359"/>
      <c r="RML34" s="2359"/>
      <c r="RMM34" s="2359"/>
      <c r="RMN34" s="2359"/>
      <c r="RMO34" s="2359"/>
      <c r="RMP34" s="2359"/>
      <c r="RMQ34" s="2359"/>
      <c r="RMR34" s="2359"/>
      <c r="RMS34" s="2359"/>
      <c r="RMT34" s="2359"/>
      <c r="RMU34" s="2359"/>
      <c r="RMV34" s="2359"/>
      <c r="RMW34" s="2359"/>
      <c r="RMX34" s="2359"/>
      <c r="RMY34" s="2359"/>
      <c r="RMZ34" s="2359"/>
      <c r="RNA34" s="2359"/>
      <c r="RNB34" s="2359"/>
      <c r="RNC34" s="2359"/>
      <c r="RND34" s="2359"/>
      <c r="RNE34" s="2359"/>
      <c r="RNF34" s="2359"/>
      <c r="RNG34" s="2359"/>
      <c r="RNH34" s="2359"/>
      <c r="RNI34" s="2359"/>
      <c r="RNJ34" s="2359"/>
      <c r="RNK34" s="2359"/>
      <c r="RNL34" s="2359"/>
      <c r="RNM34" s="2359"/>
      <c r="RNN34" s="2359"/>
      <c r="RNO34" s="2359"/>
      <c r="RNP34" s="2359"/>
      <c r="RNQ34" s="2359"/>
      <c r="RNR34" s="2359"/>
      <c r="RNS34" s="2359"/>
      <c r="RNT34" s="2359"/>
      <c r="RNU34" s="2359"/>
      <c r="RNV34" s="2359"/>
      <c r="RNW34" s="2359"/>
      <c r="RNX34" s="2359"/>
      <c r="RNY34" s="2359"/>
      <c r="RNZ34" s="2359"/>
      <c r="ROA34" s="2359"/>
      <c r="ROB34" s="2359"/>
      <c r="ROC34" s="2359"/>
      <c r="ROD34" s="2359"/>
      <c r="ROE34" s="2359"/>
      <c r="ROF34" s="2359"/>
      <c r="ROG34" s="2359"/>
      <c r="ROH34" s="2359"/>
      <c r="ROI34" s="2359"/>
      <c r="ROJ34" s="2359"/>
      <c r="ROK34" s="2359"/>
      <c r="ROL34" s="2359"/>
      <c r="ROM34" s="2359"/>
      <c r="RON34" s="2359"/>
      <c r="ROO34" s="2359"/>
      <c r="ROP34" s="2359"/>
      <c r="ROQ34" s="2359"/>
      <c r="ROR34" s="2359"/>
      <c r="ROS34" s="2359"/>
      <c r="ROT34" s="2359"/>
      <c r="ROU34" s="2359"/>
      <c r="ROV34" s="2359"/>
      <c r="ROW34" s="2359"/>
      <c r="ROX34" s="2359"/>
      <c r="ROY34" s="2359"/>
      <c r="ROZ34" s="2359"/>
      <c r="RPA34" s="2359"/>
      <c r="RPB34" s="2359"/>
      <c r="RPC34" s="2359"/>
      <c r="RPD34" s="2359"/>
      <c r="RPE34" s="2359"/>
      <c r="RPF34" s="2359"/>
      <c r="RPG34" s="2359"/>
      <c r="RPH34" s="2359"/>
      <c r="RPI34" s="2359"/>
      <c r="RPJ34" s="2359"/>
      <c r="RPK34" s="2359"/>
      <c r="RPL34" s="2359"/>
      <c r="RPM34" s="2359"/>
      <c r="RPN34" s="2359"/>
      <c r="RPO34" s="2359"/>
      <c r="RPP34" s="2359"/>
      <c r="RPQ34" s="2359"/>
      <c r="RPR34" s="2359"/>
      <c r="RPS34" s="2359"/>
      <c r="RPT34" s="2359"/>
      <c r="RPU34" s="2359"/>
      <c r="RPV34" s="2359"/>
      <c r="RPW34" s="2359"/>
      <c r="RPX34" s="2359"/>
      <c r="RPY34" s="2359"/>
      <c r="RPZ34" s="2359"/>
      <c r="RQA34" s="2359"/>
      <c r="RQB34" s="2359"/>
      <c r="RQC34" s="2359"/>
      <c r="RQD34" s="2359"/>
      <c r="RQE34" s="2359"/>
      <c r="RQF34" s="2359"/>
      <c r="RQG34" s="2359"/>
      <c r="RQH34" s="2359"/>
      <c r="RQI34" s="2359"/>
      <c r="RQJ34" s="2359"/>
      <c r="RQK34" s="2359"/>
      <c r="RQL34" s="2359"/>
      <c r="RQM34" s="2359"/>
      <c r="RQN34" s="2359"/>
      <c r="RQO34" s="2359"/>
      <c r="RQP34" s="2359"/>
      <c r="RQQ34" s="2359"/>
      <c r="RQR34" s="2359"/>
      <c r="RQS34" s="2359"/>
      <c r="RQT34" s="2359"/>
      <c r="RQU34" s="2359"/>
      <c r="RQV34" s="2359"/>
      <c r="RQW34" s="2359"/>
      <c r="RQX34" s="2359"/>
      <c r="RQY34" s="2359"/>
      <c r="RQZ34" s="2359"/>
      <c r="RRA34" s="2359"/>
      <c r="RRB34" s="2359"/>
      <c r="RRC34" s="2359"/>
      <c r="RRD34" s="2359"/>
      <c r="RRE34" s="2359"/>
      <c r="RRF34" s="2359"/>
      <c r="RRG34" s="2359"/>
      <c r="RRH34" s="2359"/>
      <c r="RRI34" s="2359"/>
      <c r="RRJ34" s="2359"/>
      <c r="RRK34" s="2359"/>
      <c r="RRL34" s="2359"/>
      <c r="RRM34" s="2359"/>
      <c r="RRN34" s="2359"/>
      <c r="RRO34" s="2359"/>
      <c r="RRP34" s="2359"/>
      <c r="RRQ34" s="2359"/>
      <c r="RRR34" s="2359"/>
      <c r="RRS34" s="2359"/>
      <c r="RRT34" s="2359"/>
      <c r="RRU34" s="2359"/>
      <c r="RRV34" s="2359"/>
      <c r="RRW34" s="2359"/>
      <c r="RRX34" s="2359"/>
      <c r="RRY34" s="2359"/>
      <c r="RRZ34" s="2359"/>
      <c r="RSA34" s="2359"/>
      <c r="RSB34" s="2359"/>
      <c r="RSC34" s="2359"/>
      <c r="RSD34" s="2359"/>
      <c r="RSE34" s="2359"/>
      <c r="RSF34" s="2359"/>
      <c r="RSG34" s="2359"/>
      <c r="RSH34" s="2359"/>
      <c r="RSI34" s="2359"/>
      <c r="RSJ34" s="2359"/>
      <c r="RSK34" s="2359"/>
      <c r="RSL34" s="2359"/>
      <c r="RSM34" s="2359"/>
      <c r="RSN34" s="2359"/>
      <c r="RSO34" s="2359"/>
      <c r="RSP34" s="2359"/>
      <c r="RSQ34" s="2359"/>
      <c r="RSR34" s="2359"/>
      <c r="RSS34" s="2359"/>
      <c r="RST34" s="2359"/>
      <c r="RSU34" s="2359"/>
      <c r="RSV34" s="2359"/>
      <c r="RSW34" s="2359"/>
      <c r="RSX34" s="2359"/>
      <c r="RSY34" s="2359"/>
      <c r="RSZ34" s="2359"/>
      <c r="RTA34" s="2359"/>
      <c r="RTB34" s="2359"/>
      <c r="RTC34" s="2359"/>
      <c r="RTD34" s="2359"/>
      <c r="RTE34" s="2359"/>
      <c r="RTF34" s="2359"/>
      <c r="RTG34" s="2359"/>
      <c r="RTH34" s="2359"/>
      <c r="RTI34" s="2359"/>
      <c r="RTJ34" s="2359"/>
      <c r="RTK34" s="2359"/>
      <c r="RTL34" s="2359"/>
      <c r="RTM34" s="2359"/>
      <c r="RTN34" s="2359"/>
      <c r="RTO34" s="2359"/>
      <c r="RTP34" s="2359"/>
      <c r="RTQ34" s="2359"/>
      <c r="RTR34" s="2359"/>
      <c r="RTS34" s="2359"/>
      <c r="RTT34" s="2359"/>
      <c r="RTU34" s="2359"/>
      <c r="RTV34" s="2359"/>
      <c r="RTW34" s="2359"/>
      <c r="RTX34" s="2359"/>
      <c r="RTY34" s="2359"/>
      <c r="RTZ34" s="2359"/>
      <c r="RUA34" s="2359"/>
      <c r="RUB34" s="2359"/>
      <c r="RUC34" s="2359"/>
      <c r="RUD34" s="2359"/>
      <c r="RUE34" s="2359"/>
      <c r="RUF34" s="2359"/>
      <c r="RUG34" s="2359"/>
      <c r="RUH34" s="2359"/>
      <c r="RUI34" s="2359"/>
      <c r="RUJ34" s="2359"/>
      <c r="RUK34" s="2359"/>
      <c r="RUL34" s="2359"/>
      <c r="RUM34" s="2359"/>
      <c r="RUN34" s="2359"/>
      <c r="RUO34" s="2359"/>
      <c r="RUP34" s="2359"/>
      <c r="RUQ34" s="2359"/>
      <c r="RUR34" s="2359"/>
      <c r="RUS34" s="2359"/>
      <c r="RUT34" s="2359"/>
      <c r="RUU34" s="2359"/>
      <c r="RUV34" s="2359"/>
      <c r="RUW34" s="2359"/>
      <c r="RUX34" s="2359"/>
      <c r="RUY34" s="2359"/>
      <c r="RUZ34" s="2359"/>
      <c r="RVA34" s="2359"/>
      <c r="RVB34" s="2359"/>
      <c r="RVC34" s="2359"/>
      <c r="RVD34" s="2359"/>
      <c r="RVE34" s="2359"/>
      <c r="RVF34" s="2359"/>
      <c r="RVG34" s="2359"/>
      <c r="RVH34" s="2359"/>
      <c r="RVI34" s="2359"/>
      <c r="RVJ34" s="2359"/>
      <c r="RVK34" s="2359"/>
      <c r="RVL34" s="2359"/>
      <c r="RVM34" s="2359"/>
      <c r="RVN34" s="2359"/>
      <c r="RVO34" s="2359"/>
      <c r="RVP34" s="2359"/>
      <c r="RVQ34" s="2359"/>
      <c r="RVR34" s="2359"/>
      <c r="RVS34" s="2359"/>
      <c r="RVT34" s="2359"/>
      <c r="RVU34" s="2359"/>
      <c r="RVV34" s="2359"/>
      <c r="RVW34" s="2359"/>
      <c r="RVX34" s="2359"/>
      <c r="RVY34" s="2359"/>
      <c r="RVZ34" s="2359"/>
      <c r="RWA34" s="2359"/>
      <c r="RWB34" s="2359"/>
      <c r="RWC34" s="2359"/>
      <c r="RWD34" s="2359"/>
      <c r="RWE34" s="2359"/>
      <c r="RWF34" s="2359"/>
      <c r="RWG34" s="2359"/>
      <c r="RWH34" s="2359"/>
      <c r="RWI34" s="2359"/>
      <c r="RWJ34" s="2359"/>
      <c r="RWK34" s="2359"/>
      <c r="RWL34" s="2359"/>
      <c r="RWM34" s="2359"/>
      <c r="RWN34" s="2359"/>
      <c r="RWO34" s="2359"/>
      <c r="RWP34" s="2359"/>
      <c r="RWQ34" s="2359"/>
      <c r="RWR34" s="2359"/>
      <c r="RWS34" s="2359"/>
      <c r="RWT34" s="2359"/>
      <c r="RWU34" s="2359"/>
      <c r="RWV34" s="2359"/>
      <c r="RWW34" s="2359"/>
      <c r="RWX34" s="2359"/>
      <c r="RWY34" s="2359"/>
      <c r="RWZ34" s="2359"/>
      <c r="RXA34" s="2359"/>
      <c r="RXB34" s="2359"/>
      <c r="RXC34" s="2359"/>
      <c r="RXD34" s="2359"/>
      <c r="RXE34" s="2359"/>
      <c r="RXF34" s="2359"/>
      <c r="RXG34" s="2359"/>
      <c r="RXH34" s="2359"/>
      <c r="RXI34" s="2359"/>
      <c r="RXJ34" s="2359"/>
      <c r="RXK34" s="2359"/>
      <c r="RXL34" s="2359"/>
      <c r="RXM34" s="2359"/>
      <c r="RXN34" s="2359"/>
      <c r="RXO34" s="2359"/>
      <c r="RXP34" s="2359"/>
      <c r="RXQ34" s="2359"/>
      <c r="RXR34" s="2359"/>
      <c r="RXS34" s="2359"/>
      <c r="RXT34" s="2359"/>
      <c r="RXU34" s="2359"/>
      <c r="RXV34" s="2359"/>
      <c r="RXW34" s="2359"/>
      <c r="RXX34" s="2359"/>
      <c r="RXY34" s="2359"/>
      <c r="RXZ34" s="2359"/>
      <c r="RYA34" s="2359"/>
      <c r="RYB34" s="2359"/>
      <c r="RYC34" s="2359"/>
      <c r="RYD34" s="2359"/>
      <c r="RYE34" s="2359"/>
      <c r="RYF34" s="2359"/>
      <c r="RYG34" s="2359"/>
      <c r="RYH34" s="2359"/>
      <c r="RYI34" s="2359"/>
      <c r="RYJ34" s="2359"/>
      <c r="RYK34" s="2359"/>
      <c r="RYL34" s="2359"/>
      <c r="RYM34" s="2359"/>
      <c r="RYN34" s="2359"/>
      <c r="RYO34" s="2359"/>
      <c r="RYP34" s="2359"/>
      <c r="RYQ34" s="2359"/>
      <c r="RYR34" s="2359"/>
      <c r="RYS34" s="2359"/>
      <c r="RYT34" s="2359"/>
      <c r="RYU34" s="2359"/>
      <c r="RYV34" s="2359"/>
      <c r="RYW34" s="2359"/>
      <c r="RYX34" s="2359"/>
      <c r="RYY34" s="2359"/>
      <c r="RYZ34" s="2359"/>
      <c r="RZA34" s="2359"/>
      <c r="RZB34" s="2359"/>
      <c r="RZC34" s="2359"/>
      <c r="RZD34" s="2359"/>
      <c r="RZE34" s="2359"/>
      <c r="RZF34" s="2359"/>
      <c r="RZG34" s="2359"/>
      <c r="RZH34" s="2359"/>
      <c r="RZI34" s="2359"/>
      <c r="RZJ34" s="2359"/>
      <c r="RZK34" s="2359"/>
      <c r="RZL34" s="2359"/>
      <c r="RZM34" s="2359"/>
      <c r="RZN34" s="2359"/>
      <c r="RZO34" s="2359"/>
      <c r="RZP34" s="2359"/>
      <c r="RZQ34" s="2359"/>
      <c r="RZR34" s="2359"/>
      <c r="RZS34" s="2359"/>
      <c r="RZT34" s="2359"/>
      <c r="RZU34" s="2359"/>
      <c r="RZV34" s="2359"/>
      <c r="RZW34" s="2359"/>
      <c r="RZX34" s="2359"/>
      <c r="RZY34" s="2359"/>
      <c r="RZZ34" s="2359"/>
      <c r="SAA34" s="2359"/>
      <c r="SAB34" s="2359"/>
      <c r="SAC34" s="2359"/>
      <c r="SAD34" s="2359"/>
      <c r="SAE34" s="2359"/>
      <c r="SAF34" s="2359"/>
      <c r="SAG34" s="2359"/>
      <c r="SAH34" s="2359"/>
      <c r="SAI34" s="2359"/>
      <c r="SAJ34" s="2359"/>
      <c r="SAK34" s="2359"/>
      <c r="SAL34" s="2359"/>
      <c r="SAM34" s="2359"/>
      <c r="SAN34" s="2359"/>
      <c r="SAO34" s="2359"/>
      <c r="SAP34" s="2359"/>
      <c r="SAQ34" s="2359"/>
      <c r="SAR34" s="2359"/>
      <c r="SAS34" s="2359"/>
      <c r="SAT34" s="2359"/>
      <c r="SAU34" s="2359"/>
      <c r="SAV34" s="2359"/>
      <c r="SAW34" s="2359"/>
      <c r="SAX34" s="2359"/>
      <c r="SAY34" s="2359"/>
      <c r="SAZ34" s="2359"/>
      <c r="SBA34" s="2359"/>
      <c r="SBB34" s="2359"/>
      <c r="SBC34" s="2359"/>
      <c r="SBD34" s="2359"/>
      <c r="SBE34" s="2359"/>
      <c r="SBF34" s="2359"/>
      <c r="SBG34" s="2359"/>
      <c r="SBH34" s="2359"/>
      <c r="SBI34" s="2359"/>
      <c r="SBJ34" s="2359"/>
      <c r="SBK34" s="2359"/>
      <c r="SBL34" s="2359"/>
      <c r="SBM34" s="2359"/>
      <c r="SBN34" s="2359"/>
      <c r="SBO34" s="2359"/>
      <c r="SBP34" s="2359"/>
      <c r="SBQ34" s="2359"/>
      <c r="SBR34" s="2359"/>
      <c r="SBS34" s="2359"/>
      <c r="SBT34" s="2359"/>
      <c r="SBU34" s="2359"/>
      <c r="SBV34" s="2359"/>
      <c r="SBW34" s="2359"/>
      <c r="SBX34" s="2359"/>
      <c r="SBY34" s="2359"/>
      <c r="SBZ34" s="2359"/>
      <c r="SCA34" s="2359"/>
      <c r="SCB34" s="2359"/>
      <c r="SCC34" s="2359"/>
      <c r="SCD34" s="2359"/>
      <c r="SCE34" s="2359"/>
      <c r="SCF34" s="2359"/>
      <c r="SCG34" s="2359"/>
      <c r="SCH34" s="2359"/>
      <c r="SCI34" s="2359"/>
      <c r="SCJ34" s="2359"/>
      <c r="SCK34" s="2359"/>
      <c r="SCL34" s="2359"/>
      <c r="SCM34" s="2359"/>
      <c r="SCN34" s="2359"/>
      <c r="SCO34" s="2359"/>
      <c r="SCP34" s="2359"/>
      <c r="SCQ34" s="2359"/>
      <c r="SCR34" s="2359"/>
      <c r="SCS34" s="2359"/>
      <c r="SCT34" s="2359"/>
      <c r="SCU34" s="2359"/>
      <c r="SCV34" s="2359"/>
      <c r="SCW34" s="2359"/>
      <c r="SCX34" s="2359"/>
      <c r="SCY34" s="2359"/>
      <c r="SCZ34" s="2359"/>
      <c r="SDA34" s="2359"/>
      <c r="SDB34" s="2359"/>
      <c r="SDC34" s="2359"/>
      <c r="SDD34" s="2359"/>
      <c r="SDE34" s="2359"/>
      <c r="SDF34" s="2359"/>
      <c r="SDG34" s="2359"/>
      <c r="SDH34" s="2359"/>
      <c r="SDI34" s="2359"/>
      <c r="SDJ34" s="2359"/>
      <c r="SDK34" s="2359"/>
      <c r="SDL34" s="2359"/>
      <c r="SDM34" s="2359"/>
      <c r="SDN34" s="2359"/>
      <c r="SDO34" s="2359"/>
      <c r="SDP34" s="2359"/>
      <c r="SDQ34" s="2359"/>
      <c r="SDR34" s="2359"/>
      <c r="SDS34" s="2359"/>
      <c r="SDT34" s="2359"/>
      <c r="SDU34" s="2359"/>
      <c r="SDV34" s="2359"/>
      <c r="SDW34" s="2359"/>
      <c r="SDX34" s="2359"/>
      <c r="SDY34" s="2359"/>
      <c r="SDZ34" s="2359"/>
      <c r="SEA34" s="2359"/>
      <c r="SEB34" s="2359"/>
      <c r="SEC34" s="2359"/>
      <c r="SED34" s="2359"/>
      <c r="SEE34" s="2359"/>
      <c r="SEF34" s="2359"/>
      <c r="SEG34" s="2359"/>
      <c r="SEH34" s="2359"/>
      <c r="SEI34" s="2359"/>
      <c r="SEJ34" s="2359"/>
      <c r="SEK34" s="2359"/>
      <c r="SEL34" s="2359"/>
      <c r="SEM34" s="2359"/>
      <c r="SEN34" s="2359"/>
      <c r="SEO34" s="2359"/>
      <c r="SEP34" s="2359"/>
      <c r="SEQ34" s="2359"/>
      <c r="SER34" s="2359"/>
      <c r="SES34" s="2359"/>
      <c r="SET34" s="2359"/>
      <c r="SEU34" s="2359"/>
      <c r="SEV34" s="2359"/>
      <c r="SEW34" s="2359"/>
      <c r="SEX34" s="2359"/>
      <c r="SEY34" s="2359"/>
      <c r="SEZ34" s="2359"/>
      <c r="SFA34" s="2359"/>
      <c r="SFB34" s="2359"/>
      <c r="SFC34" s="2359"/>
      <c r="SFD34" s="2359"/>
      <c r="SFE34" s="2359"/>
      <c r="SFF34" s="2359"/>
      <c r="SFG34" s="2359"/>
      <c r="SFH34" s="2359"/>
      <c r="SFI34" s="2359"/>
      <c r="SFJ34" s="2359"/>
      <c r="SFK34" s="2359"/>
      <c r="SFL34" s="2359"/>
      <c r="SFM34" s="2359"/>
      <c r="SFN34" s="2359"/>
      <c r="SFO34" s="2359"/>
      <c r="SFP34" s="2359"/>
      <c r="SFQ34" s="2359"/>
      <c r="SFR34" s="2359"/>
      <c r="SFS34" s="2359"/>
      <c r="SFT34" s="2359"/>
      <c r="SFU34" s="2359"/>
      <c r="SFV34" s="2359"/>
      <c r="SFW34" s="2359"/>
      <c r="SFX34" s="2359"/>
      <c r="SFY34" s="2359"/>
      <c r="SFZ34" s="2359"/>
      <c r="SGA34" s="2359"/>
      <c r="SGB34" s="2359"/>
      <c r="SGC34" s="2359"/>
      <c r="SGD34" s="2359"/>
      <c r="SGE34" s="2359"/>
      <c r="SGF34" s="2359"/>
      <c r="SGG34" s="2359"/>
      <c r="SGH34" s="2359"/>
      <c r="SGI34" s="2359"/>
      <c r="SGJ34" s="2359"/>
      <c r="SGK34" s="2359"/>
      <c r="SGL34" s="2359"/>
      <c r="SGM34" s="2359"/>
      <c r="SGN34" s="2359"/>
      <c r="SGO34" s="2359"/>
      <c r="SGP34" s="2359"/>
      <c r="SGQ34" s="2359"/>
      <c r="SGR34" s="2359"/>
      <c r="SGS34" s="2359"/>
      <c r="SGT34" s="2359"/>
      <c r="SGU34" s="2359"/>
      <c r="SGV34" s="2359"/>
      <c r="SGW34" s="2359"/>
      <c r="SGX34" s="2359"/>
      <c r="SGY34" s="2359"/>
      <c r="SGZ34" s="2359"/>
      <c r="SHA34" s="2359"/>
      <c r="SHB34" s="2359"/>
      <c r="SHC34" s="2359"/>
      <c r="SHD34" s="2359"/>
      <c r="SHE34" s="2359"/>
      <c r="SHF34" s="2359"/>
      <c r="SHG34" s="2359"/>
      <c r="SHH34" s="2359"/>
      <c r="SHI34" s="2359"/>
      <c r="SHJ34" s="2359"/>
      <c r="SHK34" s="2359"/>
      <c r="SHL34" s="2359"/>
      <c r="SHM34" s="2359"/>
      <c r="SHN34" s="2359"/>
      <c r="SHO34" s="2359"/>
      <c r="SHP34" s="2359"/>
      <c r="SHQ34" s="2359"/>
      <c r="SHR34" s="2359"/>
      <c r="SHS34" s="2359"/>
      <c r="SHT34" s="2359"/>
      <c r="SHU34" s="2359"/>
      <c r="SHV34" s="2359"/>
      <c r="SHW34" s="2359"/>
      <c r="SHX34" s="2359"/>
      <c r="SHY34" s="2359"/>
      <c r="SHZ34" s="2359"/>
      <c r="SIA34" s="2359"/>
      <c r="SIB34" s="2359"/>
      <c r="SIC34" s="2359"/>
      <c r="SID34" s="2359"/>
      <c r="SIE34" s="2359"/>
      <c r="SIF34" s="2359"/>
      <c r="SIG34" s="2359"/>
      <c r="SIH34" s="2359"/>
      <c r="SII34" s="2359"/>
      <c r="SIJ34" s="2359"/>
      <c r="SIK34" s="2359"/>
      <c r="SIL34" s="2359"/>
      <c r="SIM34" s="2359"/>
      <c r="SIN34" s="2359"/>
      <c r="SIO34" s="2359"/>
      <c r="SIP34" s="2359"/>
      <c r="SIQ34" s="2359"/>
      <c r="SIR34" s="2359"/>
      <c r="SIS34" s="2359"/>
      <c r="SIT34" s="2359"/>
      <c r="SIU34" s="2359"/>
      <c r="SIV34" s="2359"/>
      <c r="SIW34" s="2359"/>
      <c r="SIX34" s="2359"/>
      <c r="SIY34" s="2359"/>
      <c r="SIZ34" s="2359"/>
      <c r="SJA34" s="2359"/>
      <c r="SJB34" s="2359"/>
      <c r="SJC34" s="2359"/>
      <c r="SJD34" s="2359"/>
      <c r="SJE34" s="2359"/>
      <c r="SJF34" s="2359"/>
      <c r="SJG34" s="2359"/>
      <c r="SJH34" s="2359"/>
      <c r="SJI34" s="2359"/>
      <c r="SJJ34" s="2359"/>
      <c r="SJK34" s="2359"/>
      <c r="SJL34" s="2359"/>
      <c r="SJM34" s="2359"/>
      <c r="SJN34" s="2359"/>
      <c r="SJO34" s="2359"/>
      <c r="SJP34" s="2359"/>
      <c r="SJQ34" s="2359"/>
      <c r="SJR34" s="2359"/>
      <c r="SJS34" s="2359"/>
      <c r="SJT34" s="2359"/>
      <c r="SJU34" s="2359"/>
      <c r="SJV34" s="2359"/>
      <c r="SJW34" s="2359"/>
      <c r="SJX34" s="2359"/>
      <c r="SJY34" s="2359"/>
      <c r="SJZ34" s="2359"/>
      <c r="SKA34" s="2359"/>
      <c r="SKB34" s="2359"/>
      <c r="SKC34" s="2359"/>
      <c r="SKD34" s="2359"/>
      <c r="SKE34" s="2359"/>
      <c r="SKF34" s="2359"/>
      <c r="SKG34" s="2359"/>
      <c r="SKH34" s="2359"/>
      <c r="SKI34" s="2359"/>
      <c r="SKJ34" s="2359"/>
      <c r="SKK34" s="2359"/>
      <c r="SKL34" s="2359"/>
      <c r="SKM34" s="2359"/>
      <c r="SKN34" s="2359"/>
      <c r="SKO34" s="2359"/>
      <c r="SKP34" s="2359"/>
      <c r="SKQ34" s="2359"/>
      <c r="SKR34" s="2359"/>
      <c r="SKS34" s="2359"/>
      <c r="SKT34" s="2359"/>
      <c r="SKU34" s="2359"/>
      <c r="SKV34" s="2359"/>
      <c r="SKW34" s="2359"/>
      <c r="SKX34" s="2359"/>
      <c r="SKY34" s="2359"/>
      <c r="SKZ34" s="2359"/>
      <c r="SLA34" s="2359"/>
      <c r="SLB34" s="2359"/>
      <c r="SLC34" s="2359"/>
      <c r="SLD34" s="2359"/>
      <c r="SLE34" s="2359"/>
      <c r="SLF34" s="2359"/>
      <c r="SLG34" s="2359"/>
      <c r="SLH34" s="2359"/>
      <c r="SLI34" s="2359"/>
      <c r="SLJ34" s="2359"/>
      <c r="SLK34" s="2359"/>
      <c r="SLL34" s="2359"/>
      <c r="SLM34" s="2359"/>
      <c r="SLN34" s="2359"/>
      <c r="SLO34" s="2359"/>
      <c r="SLP34" s="2359"/>
      <c r="SLQ34" s="2359"/>
      <c r="SLR34" s="2359"/>
      <c r="SLS34" s="2359"/>
      <c r="SLT34" s="2359"/>
      <c r="SLU34" s="2359"/>
      <c r="SLV34" s="2359"/>
      <c r="SLW34" s="2359"/>
      <c r="SLX34" s="2359"/>
      <c r="SLY34" s="2359"/>
      <c r="SLZ34" s="2359"/>
      <c r="SMA34" s="2359"/>
      <c r="SMB34" s="2359"/>
      <c r="SMC34" s="2359"/>
      <c r="SMD34" s="2359"/>
      <c r="SME34" s="2359"/>
      <c r="SMF34" s="2359"/>
      <c r="SMG34" s="2359"/>
      <c r="SMH34" s="2359"/>
      <c r="SMI34" s="2359"/>
      <c r="SMJ34" s="2359"/>
      <c r="SMK34" s="2359"/>
      <c r="SML34" s="2359"/>
      <c r="SMM34" s="2359"/>
      <c r="SMN34" s="2359"/>
      <c r="SMO34" s="2359"/>
      <c r="SMP34" s="2359"/>
      <c r="SMQ34" s="2359"/>
      <c r="SMR34" s="2359"/>
      <c r="SMS34" s="2359"/>
      <c r="SMT34" s="2359"/>
      <c r="SMU34" s="2359"/>
      <c r="SMV34" s="2359"/>
      <c r="SMW34" s="2359"/>
      <c r="SMX34" s="2359"/>
      <c r="SMY34" s="2359"/>
      <c r="SMZ34" s="2359"/>
      <c r="SNA34" s="2359"/>
      <c r="SNB34" s="2359"/>
      <c r="SNC34" s="2359"/>
      <c r="SND34" s="2359"/>
      <c r="SNE34" s="2359"/>
      <c r="SNF34" s="2359"/>
      <c r="SNG34" s="2359"/>
      <c r="SNH34" s="2359"/>
      <c r="SNI34" s="2359"/>
      <c r="SNJ34" s="2359"/>
      <c r="SNK34" s="2359"/>
      <c r="SNL34" s="2359"/>
      <c r="SNM34" s="2359"/>
      <c r="SNN34" s="2359"/>
      <c r="SNO34" s="2359"/>
      <c r="SNP34" s="2359"/>
      <c r="SNQ34" s="2359"/>
      <c r="SNR34" s="2359"/>
      <c r="SNS34" s="2359"/>
      <c r="SNT34" s="2359"/>
      <c r="SNU34" s="2359"/>
      <c r="SNV34" s="2359"/>
      <c r="SNW34" s="2359"/>
      <c r="SNX34" s="2359"/>
      <c r="SNY34" s="2359"/>
      <c r="SNZ34" s="2359"/>
      <c r="SOA34" s="2359"/>
      <c r="SOB34" s="2359"/>
      <c r="SOC34" s="2359"/>
      <c r="SOD34" s="2359"/>
      <c r="SOE34" s="2359"/>
      <c r="SOF34" s="2359"/>
      <c r="SOG34" s="2359"/>
      <c r="SOH34" s="2359"/>
      <c r="SOI34" s="2359"/>
      <c r="SOJ34" s="2359"/>
      <c r="SOK34" s="2359"/>
      <c r="SOL34" s="2359"/>
      <c r="SOM34" s="2359"/>
      <c r="SON34" s="2359"/>
      <c r="SOO34" s="2359"/>
      <c r="SOP34" s="2359"/>
      <c r="SOQ34" s="2359"/>
      <c r="SOR34" s="2359"/>
      <c r="SOS34" s="2359"/>
      <c r="SOT34" s="2359"/>
      <c r="SOU34" s="2359"/>
      <c r="SOV34" s="2359"/>
      <c r="SOW34" s="2359"/>
      <c r="SOX34" s="2359"/>
      <c r="SOY34" s="2359"/>
      <c r="SOZ34" s="2359"/>
      <c r="SPA34" s="2359"/>
      <c r="SPB34" s="2359"/>
      <c r="SPC34" s="2359"/>
      <c r="SPD34" s="2359"/>
      <c r="SPE34" s="2359"/>
      <c r="SPF34" s="2359"/>
      <c r="SPG34" s="2359"/>
      <c r="SPH34" s="2359"/>
      <c r="SPI34" s="2359"/>
      <c r="SPJ34" s="2359"/>
      <c r="SPK34" s="2359"/>
      <c r="SPL34" s="2359"/>
      <c r="SPM34" s="2359"/>
      <c r="SPN34" s="2359"/>
      <c r="SPO34" s="2359"/>
      <c r="SPP34" s="2359"/>
      <c r="SPQ34" s="2359"/>
      <c r="SPR34" s="2359"/>
      <c r="SPS34" s="2359"/>
      <c r="SPT34" s="2359"/>
      <c r="SPU34" s="2359"/>
      <c r="SPV34" s="2359"/>
      <c r="SPW34" s="2359"/>
      <c r="SPX34" s="2359"/>
      <c r="SPY34" s="2359"/>
      <c r="SPZ34" s="2359"/>
      <c r="SQA34" s="2359"/>
      <c r="SQB34" s="2359"/>
      <c r="SQC34" s="2359"/>
      <c r="SQD34" s="2359"/>
      <c r="SQE34" s="2359"/>
      <c r="SQF34" s="2359"/>
      <c r="SQG34" s="2359"/>
      <c r="SQH34" s="2359"/>
      <c r="SQI34" s="2359"/>
      <c r="SQJ34" s="2359"/>
      <c r="SQK34" s="2359"/>
      <c r="SQL34" s="2359"/>
      <c r="SQM34" s="2359"/>
      <c r="SQN34" s="2359"/>
      <c r="SQO34" s="2359"/>
      <c r="SQP34" s="2359"/>
      <c r="SQQ34" s="2359"/>
      <c r="SQR34" s="2359"/>
      <c r="SQS34" s="2359"/>
      <c r="SQT34" s="2359"/>
      <c r="SQU34" s="2359"/>
      <c r="SQV34" s="2359"/>
      <c r="SQW34" s="2359"/>
      <c r="SQX34" s="2359"/>
      <c r="SQY34" s="2359"/>
      <c r="SQZ34" s="2359"/>
      <c r="SRA34" s="2359"/>
      <c r="SRB34" s="2359"/>
      <c r="SRC34" s="2359"/>
      <c r="SRD34" s="2359"/>
      <c r="SRE34" s="2359"/>
      <c r="SRF34" s="2359"/>
      <c r="SRG34" s="2359"/>
      <c r="SRH34" s="2359"/>
      <c r="SRI34" s="2359"/>
      <c r="SRJ34" s="2359"/>
      <c r="SRK34" s="2359"/>
      <c r="SRL34" s="2359"/>
      <c r="SRM34" s="2359"/>
      <c r="SRN34" s="2359"/>
      <c r="SRO34" s="2359"/>
      <c r="SRP34" s="2359"/>
      <c r="SRQ34" s="2359"/>
      <c r="SRR34" s="2359"/>
      <c r="SRS34" s="2359"/>
      <c r="SRT34" s="2359"/>
      <c r="SRU34" s="2359"/>
      <c r="SRV34" s="2359"/>
      <c r="SRW34" s="2359"/>
      <c r="SRX34" s="2359"/>
      <c r="SRY34" s="2359"/>
      <c r="SRZ34" s="2359"/>
      <c r="SSA34" s="2359"/>
      <c r="SSB34" s="2359"/>
      <c r="SSC34" s="2359"/>
      <c r="SSD34" s="2359"/>
      <c r="SSE34" s="2359"/>
      <c r="SSF34" s="2359"/>
      <c r="SSG34" s="2359"/>
      <c r="SSH34" s="2359"/>
      <c r="SSI34" s="2359"/>
      <c r="SSJ34" s="2359"/>
      <c r="SSK34" s="2359"/>
      <c r="SSL34" s="2359"/>
      <c r="SSM34" s="2359"/>
      <c r="SSN34" s="2359"/>
      <c r="SSO34" s="2359"/>
      <c r="SSP34" s="2359"/>
      <c r="SSQ34" s="2359"/>
      <c r="SSR34" s="2359"/>
      <c r="SSS34" s="2359"/>
      <c r="SST34" s="2359"/>
      <c r="SSU34" s="2359"/>
      <c r="SSV34" s="2359"/>
      <c r="SSW34" s="2359"/>
      <c r="SSX34" s="2359"/>
      <c r="SSY34" s="2359"/>
      <c r="SSZ34" s="2359"/>
      <c r="STA34" s="2359"/>
      <c r="STB34" s="2359"/>
      <c r="STC34" s="2359"/>
      <c r="STD34" s="2359"/>
      <c r="STE34" s="2359"/>
      <c r="STF34" s="2359"/>
      <c r="STG34" s="2359"/>
      <c r="STH34" s="2359"/>
      <c r="STI34" s="2359"/>
      <c r="STJ34" s="2359"/>
      <c r="STK34" s="2359"/>
      <c r="STL34" s="2359"/>
      <c r="STM34" s="2359"/>
      <c r="STN34" s="2359"/>
      <c r="STO34" s="2359"/>
      <c r="STP34" s="2359"/>
      <c r="STQ34" s="2359"/>
      <c r="STR34" s="2359"/>
      <c r="STS34" s="2359"/>
      <c r="STT34" s="2359"/>
      <c r="STU34" s="2359"/>
      <c r="STV34" s="2359"/>
      <c r="STW34" s="2359"/>
      <c r="STX34" s="2359"/>
      <c r="STY34" s="2359"/>
      <c r="STZ34" s="2359"/>
      <c r="SUA34" s="2359"/>
      <c r="SUB34" s="2359"/>
      <c r="SUC34" s="2359"/>
      <c r="SUD34" s="2359"/>
      <c r="SUE34" s="2359"/>
      <c r="SUF34" s="2359"/>
      <c r="SUG34" s="2359"/>
      <c r="SUH34" s="2359"/>
      <c r="SUI34" s="2359"/>
      <c r="SUJ34" s="2359"/>
      <c r="SUK34" s="2359"/>
      <c r="SUL34" s="2359"/>
      <c r="SUM34" s="2359"/>
      <c r="SUN34" s="2359"/>
      <c r="SUO34" s="2359"/>
      <c r="SUP34" s="2359"/>
      <c r="SUQ34" s="2359"/>
      <c r="SUR34" s="2359"/>
      <c r="SUS34" s="2359"/>
      <c r="SUT34" s="2359"/>
      <c r="SUU34" s="2359"/>
      <c r="SUV34" s="2359"/>
      <c r="SUW34" s="2359"/>
      <c r="SUX34" s="2359"/>
      <c r="SUY34" s="2359"/>
      <c r="SUZ34" s="2359"/>
      <c r="SVA34" s="2359"/>
      <c r="SVB34" s="2359"/>
      <c r="SVC34" s="2359"/>
      <c r="SVD34" s="2359"/>
      <c r="SVE34" s="2359"/>
      <c r="SVF34" s="2359"/>
      <c r="SVG34" s="2359"/>
      <c r="SVH34" s="2359"/>
      <c r="SVI34" s="2359"/>
      <c r="SVJ34" s="2359"/>
      <c r="SVK34" s="2359"/>
      <c r="SVL34" s="2359"/>
      <c r="SVM34" s="2359"/>
      <c r="SVN34" s="2359"/>
      <c r="SVO34" s="2359"/>
      <c r="SVP34" s="2359"/>
      <c r="SVQ34" s="2359"/>
      <c r="SVR34" s="2359"/>
      <c r="SVS34" s="2359"/>
      <c r="SVT34" s="2359"/>
      <c r="SVU34" s="2359"/>
      <c r="SVV34" s="2359"/>
      <c r="SVW34" s="2359"/>
      <c r="SVX34" s="2359"/>
      <c r="SVY34" s="2359"/>
      <c r="SVZ34" s="2359"/>
      <c r="SWA34" s="2359"/>
      <c r="SWB34" s="2359"/>
      <c r="SWC34" s="2359"/>
      <c r="SWD34" s="2359"/>
      <c r="SWE34" s="2359"/>
      <c r="SWF34" s="2359"/>
      <c r="SWG34" s="2359"/>
      <c r="SWH34" s="2359"/>
      <c r="SWI34" s="2359"/>
      <c r="SWJ34" s="2359"/>
      <c r="SWK34" s="2359"/>
      <c r="SWL34" s="2359"/>
      <c r="SWM34" s="2359"/>
      <c r="SWN34" s="2359"/>
      <c r="SWO34" s="2359"/>
      <c r="SWP34" s="2359"/>
      <c r="SWQ34" s="2359"/>
      <c r="SWR34" s="2359"/>
      <c r="SWS34" s="2359"/>
      <c r="SWT34" s="2359"/>
      <c r="SWU34" s="2359"/>
      <c r="SWV34" s="2359"/>
      <c r="SWW34" s="2359"/>
      <c r="SWX34" s="2359"/>
      <c r="SWY34" s="2359"/>
      <c r="SWZ34" s="2359"/>
      <c r="SXA34" s="2359"/>
      <c r="SXB34" s="2359"/>
      <c r="SXC34" s="2359"/>
      <c r="SXD34" s="2359"/>
      <c r="SXE34" s="2359"/>
      <c r="SXF34" s="2359"/>
      <c r="SXG34" s="2359"/>
      <c r="SXH34" s="2359"/>
      <c r="SXI34" s="2359"/>
      <c r="SXJ34" s="2359"/>
      <c r="SXK34" s="2359"/>
      <c r="SXL34" s="2359"/>
      <c r="SXM34" s="2359"/>
      <c r="SXN34" s="2359"/>
      <c r="SXO34" s="2359"/>
      <c r="SXP34" s="2359"/>
      <c r="SXQ34" s="2359"/>
      <c r="SXR34" s="2359"/>
      <c r="SXS34" s="2359"/>
      <c r="SXT34" s="2359"/>
      <c r="SXU34" s="2359"/>
      <c r="SXV34" s="2359"/>
      <c r="SXW34" s="2359"/>
      <c r="SXX34" s="2359"/>
      <c r="SXY34" s="2359"/>
      <c r="SXZ34" s="2359"/>
      <c r="SYA34" s="2359"/>
      <c r="SYB34" s="2359"/>
      <c r="SYC34" s="2359"/>
      <c r="SYD34" s="2359"/>
      <c r="SYE34" s="2359"/>
      <c r="SYF34" s="2359"/>
      <c r="SYG34" s="2359"/>
      <c r="SYH34" s="2359"/>
      <c r="SYI34" s="2359"/>
      <c r="SYJ34" s="2359"/>
      <c r="SYK34" s="2359"/>
      <c r="SYL34" s="2359"/>
      <c r="SYM34" s="2359"/>
      <c r="SYN34" s="2359"/>
      <c r="SYO34" s="2359"/>
      <c r="SYP34" s="2359"/>
      <c r="SYQ34" s="2359"/>
      <c r="SYR34" s="2359"/>
      <c r="SYS34" s="2359"/>
      <c r="SYT34" s="2359"/>
      <c r="SYU34" s="2359"/>
      <c r="SYV34" s="2359"/>
      <c r="SYW34" s="2359"/>
      <c r="SYX34" s="2359"/>
      <c r="SYY34" s="2359"/>
      <c r="SYZ34" s="2359"/>
      <c r="SZA34" s="2359"/>
      <c r="SZB34" s="2359"/>
      <c r="SZC34" s="2359"/>
      <c r="SZD34" s="2359"/>
      <c r="SZE34" s="2359"/>
      <c r="SZF34" s="2359"/>
      <c r="SZG34" s="2359"/>
      <c r="SZH34" s="2359"/>
      <c r="SZI34" s="2359"/>
      <c r="SZJ34" s="2359"/>
      <c r="SZK34" s="2359"/>
      <c r="SZL34" s="2359"/>
      <c r="SZM34" s="2359"/>
      <c r="SZN34" s="2359"/>
      <c r="SZO34" s="2359"/>
      <c r="SZP34" s="2359"/>
      <c r="SZQ34" s="2359"/>
      <c r="SZR34" s="2359"/>
      <c r="SZS34" s="2359"/>
      <c r="SZT34" s="2359"/>
      <c r="SZU34" s="2359"/>
      <c r="SZV34" s="2359"/>
      <c r="SZW34" s="2359"/>
      <c r="SZX34" s="2359"/>
      <c r="SZY34" s="2359"/>
      <c r="SZZ34" s="2359"/>
      <c r="TAA34" s="2359"/>
      <c r="TAB34" s="2359"/>
      <c r="TAC34" s="2359"/>
      <c r="TAD34" s="2359"/>
      <c r="TAE34" s="2359"/>
      <c r="TAF34" s="2359"/>
      <c r="TAG34" s="2359"/>
      <c r="TAH34" s="2359"/>
      <c r="TAI34" s="2359"/>
      <c r="TAJ34" s="2359"/>
      <c r="TAK34" s="2359"/>
      <c r="TAL34" s="2359"/>
      <c r="TAM34" s="2359"/>
      <c r="TAN34" s="2359"/>
      <c r="TAO34" s="2359"/>
      <c r="TAP34" s="2359"/>
      <c r="TAQ34" s="2359"/>
      <c r="TAR34" s="2359"/>
      <c r="TAS34" s="2359"/>
      <c r="TAT34" s="2359"/>
      <c r="TAU34" s="2359"/>
      <c r="TAV34" s="2359"/>
      <c r="TAW34" s="2359"/>
      <c r="TAX34" s="2359"/>
      <c r="TAY34" s="2359"/>
      <c r="TAZ34" s="2359"/>
      <c r="TBA34" s="2359"/>
      <c r="TBB34" s="2359"/>
      <c r="TBC34" s="2359"/>
      <c r="TBD34" s="2359"/>
      <c r="TBE34" s="2359"/>
      <c r="TBF34" s="2359"/>
      <c r="TBG34" s="2359"/>
      <c r="TBH34" s="2359"/>
      <c r="TBI34" s="2359"/>
      <c r="TBJ34" s="2359"/>
      <c r="TBK34" s="2359"/>
      <c r="TBL34" s="2359"/>
      <c r="TBM34" s="2359"/>
      <c r="TBN34" s="2359"/>
      <c r="TBO34" s="2359"/>
      <c r="TBP34" s="2359"/>
      <c r="TBQ34" s="2359"/>
      <c r="TBR34" s="2359"/>
      <c r="TBS34" s="2359"/>
      <c r="TBT34" s="2359"/>
      <c r="TBU34" s="2359"/>
      <c r="TBV34" s="2359"/>
      <c r="TBW34" s="2359"/>
      <c r="TBX34" s="2359"/>
      <c r="TBY34" s="2359"/>
      <c r="TBZ34" s="2359"/>
      <c r="TCA34" s="2359"/>
      <c r="TCB34" s="2359"/>
      <c r="TCC34" s="2359"/>
      <c r="TCD34" s="2359"/>
      <c r="TCE34" s="2359"/>
      <c r="TCF34" s="2359"/>
      <c r="TCG34" s="2359"/>
      <c r="TCH34" s="2359"/>
      <c r="TCI34" s="2359"/>
      <c r="TCJ34" s="2359"/>
      <c r="TCK34" s="2359"/>
      <c r="TCL34" s="2359"/>
      <c r="TCM34" s="2359"/>
      <c r="TCN34" s="2359"/>
      <c r="TCO34" s="2359"/>
      <c r="TCP34" s="2359"/>
      <c r="TCQ34" s="2359"/>
      <c r="TCR34" s="2359"/>
      <c r="TCS34" s="2359"/>
      <c r="TCT34" s="2359"/>
      <c r="TCU34" s="2359"/>
      <c r="TCV34" s="2359"/>
      <c r="TCW34" s="2359"/>
      <c r="TCX34" s="2359"/>
      <c r="TCY34" s="2359"/>
      <c r="TCZ34" s="2359"/>
      <c r="TDA34" s="2359"/>
      <c r="TDB34" s="2359"/>
      <c r="TDC34" s="2359"/>
      <c r="TDD34" s="2359"/>
      <c r="TDE34" s="2359"/>
      <c r="TDF34" s="2359"/>
      <c r="TDG34" s="2359"/>
      <c r="TDH34" s="2359"/>
      <c r="TDI34" s="2359"/>
      <c r="TDJ34" s="2359"/>
      <c r="TDK34" s="2359"/>
      <c r="TDL34" s="2359"/>
      <c r="TDM34" s="2359"/>
      <c r="TDN34" s="2359"/>
      <c r="TDO34" s="2359"/>
      <c r="TDP34" s="2359"/>
      <c r="TDQ34" s="2359"/>
      <c r="TDR34" s="2359"/>
      <c r="TDS34" s="2359"/>
      <c r="TDT34" s="2359"/>
      <c r="TDU34" s="2359"/>
      <c r="TDV34" s="2359"/>
      <c r="TDW34" s="2359"/>
      <c r="TDX34" s="2359"/>
      <c r="TDY34" s="2359"/>
      <c r="TDZ34" s="2359"/>
      <c r="TEA34" s="2359"/>
      <c r="TEB34" s="2359"/>
      <c r="TEC34" s="2359"/>
      <c r="TED34" s="2359"/>
      <c r="TEE34" s="2359"/>
      <c r="TEF34" s="2359"/>
      <c r="TEG34" s="2359"/>
      <c r="TEH34" s="2359"/>
      <c r="TEI34" s="2359"/>
      <c r="TEJ34" s="2359"/>
      <c r="TEK34" s="2359"/>
      <c r="TEL34" s="2359"/>
      <c r="TEM34" s="2359"/>
      <c r="TEN34" s="2359"/>
      <c r="TEO34" s="2359"/>
      <c r="TEP34" s="2359"/>
      <c r="TEQ34" s="2359"/>
      <c r="TER34" s="2359"/>
      <c r="TES34" s="2359"/>
      <c r="TET34" s="2359"/>
      <c r="TEU34" s="2359"/>
      <c r="TEV34" s="2359"/>
      <c r="TEW34" s="2359"/>
      <c r="TEX34" s="2359"/>
      <c r="TEY34" s="2359"/>
      <c r="TEZ34" s="2359"/>
      <c r="TFA34" s="2359"/>
      <c r="TFB34" s="2359"/>
      <c r="TFC34" s="2359"/>
      <c r="TFD34" s="2359"/>
      <c r="TFE34" s="2359"/>
      <c r="TFF34" s="2359"/>
      <c r="TFG34" s="2359"/>
      <c r="TFH34" s="2359"/>
      <c r="TFI34" s="2359"/>
      <c r="TFJ34" s="2359"/>
      <c r="TFK34" s="2359"/>
      <c r="TFL34" s="2359"/>
      <c r="TFM34" s="2359"/>
      <c r="TFN34" s="2359"/>
      <c r="TFO34" s="2359"/>
      <c r="TFP34" s="2359"/>
      <c r="TFQ34" s="2359"/>
      <c r="TFR34" s="2359"/>
      <c r="TFS34" s="2359"/>
      <c r="TFT34" s="2359"/>
      <c r="TFU34" s="2359"/>
      <c r="TFV34" s="2359"/>
      <c r="TFW34" s="2359"/>
      <c r="TFX34" s="2359"/>
      <c r="TFY34" s="2359"/>
      <c r="TFZ34" s="2359"/>
      <c r="TGA34" s="2359"/>
      <c r="TGB34" s="2359"/>
      <c r="TGC34" s="2359"/>
      <c r="TGD34" s="2359"/>
      <c r="TGE34" s="2359"/>
      <c r="TGF34" s="2359"/>
      <c r="TGG34" s="2359"/>
      <c r="TGH34" s="2359"/>
      <c r="TGI34" s="2359"/>
      <c r="TGJ34" s="2359"/>
      <c r="TGK34" s="2359"/>
      <c r="TGL34" s="2359"/>
      <c r="TGM34" s="2359"/>
      <c r="TGN34" s="2359"/>
      <c r="TGO34" s="2359"/>
      <c r="TGP34" s="2359"/>
      <c r="TGQ34" s="2359"/>
      <c r="TGR34" s="2359"/>
      <c r="TGS34" s="2359"/>
      <c r="TGT34" s="2359"/>
      <c r="TGU34" s="2359"/>
      <c r="TGV34" s="2359"/>
      <c r="TGW34" s="2359"/>
      <c r="TGX34" s="2359"/>
      <c r="TGY34" s="2359"/>
      <c r="TGZ34" s="2359"/>
      <c r="THA34" s="2359"/>
      <c r="THB34" s="2359"/>
      <c r="THC34" s="2359"/>
      <c r="THD34" s="2359"/>
      <c r="THE34" s="2359"/>
      <c r="THF34" s="2359"/>
      <c r="THG34" s="2359"/>
      <c r="THH34" s="2359"/>
      <c r="THI34" s="2359"/>
      <c r="THJ34" s="2359"/>
      <c r="THK34" s="2359"/>
      <c r="THL34" s="2359"/>
      <c r="THM34" s="2359"/>
      <c r="THN34" s="2359"/>
      <c r="THO34" s="2359"/>
      <c r="THP34" s="2359"/>
      <c r="THQ34" s="2359"/>
      <c r="THR34" s="2359"/>
      <c r="THS34" s="2359"/>
      <c r="THT34" s="2359"/>
      <c r="THU34" s="2359"/>
      <c r="THV34" s="2359"/>
      <c r="THW34" s="2359"/>
      <c r="THX34" s="2359"/>
      <c r="THY34" s="2359"/>
      <c r="THZ34" s="2359"/>
      <c r="TIA34" s="2359"/>
      <c r="TIB34" s="2359"/>
      <c r="TIC34" s="2359"/>
      <c r="TID34" s="2359"/>
      <c r="TIE34" s="2359"/>
      <c r="TIF34" s="2359"/>
      <c r="TIG34" s="2359"/>
      <c r="TIH34" s="2359"/>
      <c r="TII34" s="2359"/>
      <c r="TIJ34" s="2359"/>
      <c r="TIK34" s="2359"/>
      <c r="TIL34" s="2359"/>
      <c r="TIM34" s="2359"/>
      <c r="TIN34" s="2359"/>
      <c r="TIO34" s="2359"/>
      <c r="TIP34" s="2359"/>
      <c r="TIQ34" s="2359"/>
      <c r="TIR34" s="2359"/>
      <c r="TIS34" s="2359"/>
      <c r="TIT34" s="2359"/>
      <c r="TIU34" s="2359"/>
      <c r="TIV34" s="2359"/>
      <c r="TIW34" s="2359"/>
      <c r="TIX34" s="2359"/>
      <c r="TIY34" s="2359"/>
      <c r="TIZ34" s="2359"/>
      <c r="TJA34" s="2359"/>
      <c r="TJB34" s="2359"/>
      <c r="TJC34" s="2359"/>
      <c r="TJD34" s="2359"/>
      <c r="TJE34" s="2359"/>
      <c r="TJF34" s="2359"/>
      <c r="TJG34" s="2359"/>
      <c r="TJH34" s="2359"/>
      <c r="TJI34" s="2359"/>
      <c r="TJJ34" s="2359"/>
      <c r="TJK34" s="2359"/>
      <c r="TJL34" s="2359"/>
      <c r="TJM34" s="2359"/>
      <c r="TJN34" s="2359"/>
      <c r="TJO34" s="2359"/>
      <c r="TJP34" s="2359"/>
      <c r="TJQ34" s="2359"/>
      <c r="TJR34" s="2359"/>
      <c r="TJS34" s="2359"/>
      <c r="TJT34" s="2359"/>
      <c r="TJU34" s="2359"/>
      <c r="TJV34" s="2359"/>
      <c r="TJW34" s="2359"/>
      <c r="TJX34" s="2359"/>
      <c r="TJY34" s="2359"/>
      <c r="TJZ34" s="2359"/>
      <c r="TKA34" s="2359"/>
      <c r="TKB34" s="2359"/>
      <c r="TKC34" s="2359"/>
      <c r="TKD34" s="2359"/>
      <c r="TKE34" s="2359"/>
      <c r="TKF34" s="2359"/>
      <c r="TKG34" s="2359"/>
      <c r="TKH34" s="2359"/>
      <c r="TKI34" s="2359"/>
      <c r="TKJ34" s="2359"/>
      <c r="TKK34" s="2359"/>
      <c r="TKL34" s="2359"/>
      <c r="TKM34" s="2359"/>
      <c r="TKN34" s="2359"/>
      <c r="TKO34" s="2359"/>
      <c r="TKP34" s="2359"/>
      <c r="TKQ34" s="2359"/>
      <c r="TKR34" s="2359"/>
      <c r="TKS34" s="2359"/>
      <c r="TKT34" s="2359"/>
      <c r="TKU34" s="2359"/>
      <c r="TKV34" s="2359"/>
      <c r="TKW34" s="2359"/>
      <c r="TKX34" s="2359"/>
      <c r="TKY34" s="2359"/>
      <c r="TKZ34" s="2359"/>
      <c r="TLA34" s="2359"/>
      <c r="TLB34" s="2359"/>
      <c r="TLC34" s="2359"/>
      <c r="TLD34" s="2359"/>
      <c r="TLE34" s="2359"/>
      <c r="TLF34" s="2359"/>
      <c r="TLG34" s="2359"/>
      <c r="TLH34" s="2359"/>
      <c r="TLI34" s="2359"/>
      <c r="TLJ34" s="2359"/>
      <c r="TLK34" s="2359"/>
      <c r="TLL34" s="2359"/>
      <c r="TLM34" s="2359"/>
      <c r="TLN34" s="2359"/>
      <c r="TLO34" s="2359"/>
      <c r="TLP34" s="2359"/>
      <c r="TLQ34" s="2359"/>
      <c r="TLR34" s="2359"/>
      <c r="TLS34" s="2359"/>
      <c r="TLT34" s="2359"/>
      <c r="TLU34" s="2359"/>
      <c r="TLV34" s="2359"/>
      <c r="TLW34" s="2359"/>
      <c r="TLX34" s="2359"/>
      <c r="TLY34" s="2359"/>
      <c r="TLZ34" s="2359"/>
      <c r="TMA34" s="2359"/>
      <c r="TMB34" s="2359"/>
      <c r="TMC34" s="2359"/>
      <c r="TMD34" s="2359"/>
      <c r="TME34" s="2359"/>
      <c r="TMF34" s="2359"/>
      <c r="TMG34" s="2359"/>
      <c r="TMH34" s="2359"/>
      <c r="TMI34" s="2359"/>
      <c r="TMJ34" s="2359"/>
      <c r="TMK34" s="2359"/>
      <c r="TML34" s="2359"/>
      <c r="TMM34" s="2359"/>
      <c r="TMN34" s="2359"/>
      <c r="TMO34" s="2359"/>
      <c r="TMP34" s="2359"/>
      <c r="TMQ34" s="2359"/>
      <c r="TMR34" s="2359"/>
      <c r="TMS34" s="2359"/>
      <c r="TMT34" s="2359"/>
      <c r="TMU34" s="2359"/>
      <c r="TMV34" s="2359"/>
      <c r="TMW34" s="2359"/>
      <c r="TMX34" s="2359"/>
      <c r="TMY34" s="2359"/>
      <c r="TMZ34" s="2359"/>
      <c r="TNA34" s="2359"/>
      <c r="TNB34" s="2359"/>
      <c r="TNC34" s="2359"/>
      <c r="TND34" s="2359"/>
      <c r="TNE34" s="2359"/>
      <c r="TNF34" s="2359"/>
      <c r="TNG34" s="2359"/>
      <c r="TNH34" s="2359"/>
      <c r="TNI34" s="2359"/>
      <c r="TNJ34" s="2359"/>
      <c r="TNK34" s="2359"/>
      <c r="TNL34" s="2359"/>
      <c r="TNM34" s="2359"/>
      <c r="TNN34" s="2359"/>
      <c r="TNO34" s="2359"/>
      <c r="TNP34" s="2359"/>
      <c r="TNQ34" s="2359"/>
      <c r="TNR34" s="2359"/>
      <c r="TNS34" s="2359"/>
      <c r="TNT34" s="2359"/>
      <c r="TNU34" s="2359"/>
      <c r="TNV34" s="2359"/>
      <c r="TNW34" s="2359"/>
      <c r="TNX34" s="2359"/>
      <c r="TNY34" s="2359"/>
      <c r="TNZ34" s="2359"/>
      <c r="TOA34" s="2359"/>
      <c r="TOB34" s="2359"/>
      <c r="TOC34" s="2359"/>
      <c r="TOD34" s="2359"/>
      <c r="TOE34" s="2359"/>
      <c r="TOF34" s="2359"/>
      <c r="TOG34" s="2359"/>
      <c r="TOH34" s="2359"/>
      <c r="TOI34" s="2359"/>
      <c r="TOJ34" s="2359"/>
      <c r="TOK34" s="2359"/>
      <c r="TOL34" s="2359"/>
      <c r="TOM34" s="2359"/>
      <c r="TON34" s="2359"/>
      <c r="TOO34" s="2359"/>
      <c r="TOP34" s="2359"/>
      <c r="TOQ34" s="2359"/>
      <c r="TOR34" s="2359"/>
      <c r="TOS34" s="2359"/>
      <c r="TOT34" s="2359"/>
      <c r="TOU34" s="2359"/>
      <c r="TOV34" s="2359"/>
      <c r="TOW34" s="2359"/>
      <c r="TOX34" s="2359"/>
      <c r="TOY34" s="2359"/>
      <c r="TOZ34" s="2359"/>
      <c r="TPA34" s="2359"/>
      <c r="TPB34" s="2359"/>
      <c r="TPC34" s="2359"/>
      <c r="TPD34" s="2359"/>
      <c r="TPE34" s="2359"/>
      <c r="TPF34" s="2359"/>
      <c r="TPG34" s="2359"/>
      <c r="TPH34" s="2359"/>
      <c r="TPI34" s="2359"/>
      <c r="TPJ34" s="2359"/>
      <c r="TPK34" s="2359"/>
      <c r="TPL34" s="2359"/>
      <c r="TPM34" s="2359"/>
      <c r="TPN34" s="2359"/>
      <c r="TPO34" s="2359"/>
      <c r="TPP34" s="2359"/>
      <c r="TPQ34" s="2359"/>
      <c r="TPR34" s="2359"/>
      <c r="TPS34" s="2359"/>
      <c r="TPT34" s="2359"/>
      <c r="TPU34" s="2359"/>
      <c r="TPV34" s="2359"/>
      <c r="TPW34" s="2359"/>
      <c r="TPX34" s="2359"/>
      <c r="TPY34" s="2359"/>
      <c r="TPZ34" s="2359"/>
      <c r="TQA34" s="2359"/>
      <c r="TQB34" s="2359"/>
      <c r="TQC34" s="2359"/>
      <c r="TQD34" s="2359"/>
      <c r="TQE34" s="2359"/>
      <c r="TQF34" s="2359"/>
      <c r="TQG34" s="2359"/>
      <c r="TQH34" s="2359"/>
      <c r="TQI34" s="2359"/>
      <c r="TQJ34" s="2359"/>
      <c r="TQK34" s="2359"/>
      <c r="TQL34" s="2359"/>
      <c r="TQM34" s="2359"/>
      <c r="TQN34" s="2359"/>
      <c r="TQO34" s="2359"/>
      <c r="TQP34" s="2359"/>
      <c r="TQQ34" s="2359"/>
      <c r="TQR34" s="2359"/>
      <c r="TQS34" s="2359"/>
      <c r="TQT34" s="2359"/>
      <c r="TQU34" s="2359"/>
      <c r="TQV34" s="2359"/>
      <c r="TQW34" s="2359"/>
      <c r="TQX34" s="2359"/>
      <c r="TQY34" s="2359"/>
      <c r="TQZ34" s="2359"/>
      <c r="TRA34" s="2359"/>
      <c r="TRB34" s="2359"/>
      <c r="TRC34" s="2359"/>
      <c r="TRD34" s="2359"/>
      <c r="TRE34" s="2359"/>
      <c r="TRF34" s="2359"/>
      <c r="TRG34" s="2359"/>
      <c r="TRH34" s="2359"/>
      <c r="TRI34" s="2359"/>
      <c r="TRJ34" s="2359"/>
      <c r="TRK34" s="2359"/>
      <c r="TRL34" s="2359"/>
      <c r="TRM34" s="2359"/>
      <c r="TRN34" s="2359"/>
      <c r="TRO34" s="2359"/>
      <c r="TRP34" s="2359"/>
      <c r="TRQ34" s="2359"/>
      <c r="TRR34" s="2359"/>
      <c r="TRS34" s="2359"/>
      <c r="TRT34" s="2359"/>
      <c r="TRU34" s="2359"/>
      <c r="TRV34" s="2359"/>
      <c r="TRW34" s="2359"/>
      <c r="TRX34" s="2359"/>
      <c r="TRY34" s="2359"/>
      <c r="TRZ34" s="2359"/>
      <c r="TSA34" s="2359"/>
      <c r="TSB34" s="2359"/>
      <c r="TSC34" s="2359"/>
      <c r="TSD34" s="2359"/>
      <c r="TSE34" s="2359"/>
      <c r="TSF34" s="2359"/>
      <c r="TSG34" s="2359"/>
      <c r="TSH34" s="2359"/>
      <c r="TSI34" s="2359"/>
      <c r="TSJ34" s="2359"/>
      <c r="TSK34" s="2359"/>
      <c r="TSL34" s="2359"/>
      <c r="TSM34" s="2359"/>
      <c r="TSN34" s="2359"/>
      <c r="TSO34" s="2359"/>
      <c r="TSP34" s="2359"/>
      <c r="TSQ34" s="2359"/>
      <c r="TSR34" s="2359"/>
      <c r="TSS34" s="2359"/>
      <c r="TST34" s="2359"/>
      <c r="TSU34" s="2359"/>
      <c r="TSV34" s="2359"/>
      <c r="TSW34" s="2359"/>
      <c r="TSX34" s="2359"/>
      <c r="TSY34" s="2359"/>
      <c r="TSZ34" s="2359"/>
      <c r="TTA34" s="2359"/>
      <c r="TTB34" s="2359"/>
      <c r="TTC34" s="2359"/>
      <c r="TTD34" s="2359"/>
      <c r="TTE34" s="2359"/>
      <c r="TTF34" s="2359"/>
      <c r="TTG34" s="2359"/>
      <c r="TTH34" s="2359"/>
      <c r="TTI34" s="2359"/>
      <c r="TTJ34" s="2359"/>
      <c r="TTK34" s="2359"/>
      <c r="TTL34" s="2359"/>
      <c r="TTM34" s="2359"/>
      <c r="TTN34" s="2359"/>
      <c r="TTO34" s="2359"/>
      <c r="TTP34" s="2359"/>
      <c r="TTQ34" s="2359"/>
      <c r="TTR34" s="2359"/>
      <c r="TTS34" s="2359"/>
      <c r="TTT34" s="2359"/>
      <c r="TTU34" s="2359"/>
      <c r="TTV34" s="2359"/>
      <c r="TTW34" s="2359"/>
      <c r="TTX34" s="2359"/>
      <c r="TTY34" s="2359"/>
      <c r="TTZ34" s="2359"/>
      <c r="TUA34" s="2359"/>
      <c r="TUB34" s="2359"/>
      <c r="TUC34" s="2359"/>
      <c r="TUD34" s="2359"/>
      <c r="TUE34" s="2359"/>
      <c r="TUF34" s="2359"/>
      <c r="TUG34" s="2359"/>
      <c r="TUH34" s="2359"/>
      <c r="TUI34" s="2359"/>
      <c r="TUJ34" s="2359"/>
      <c r="TUK34" s="2359"/>
      <c r="TUL34" s="2359"/>
      <c r="TUM34" s="2359"/>
      <c r="TUN34" s="2359"/>
      <c r="TUO34" s="2359"/>
      <c r="TUP34" s="2359"/>
      <c r="TUQ34" s="2359"/>
      <c r="TUR34" s="2359"/>
      <c r="TUS34" s="2359"/>
      <c r="TUT34" s="2359"/>
      <c r="TUU34" s="2359"/>
      <c r="TUV34" s="2359"/>
      <c r="TUW34" s="2359"/>
      <c r="TUX34" s="2359"/>
      <c r="TUY34" s="2359"/>
      <c r="TUZ34" s="2359"/>
      <c r="TVA34" s="2359"/>
      <c r="TVB34" s="2359"/>
      <c r="TVC34" s="2359"/>
      <c r="TVD34" s="2359"/>
      <c r="TVE34" s="2359"/>
      <c r="TVF34" s="2359"/>
      <c r="TVG34" s="2359"/>
      <c r="TVH34" s="2359"/>
      <c r="TVI34" s="2359"/>
      <c r="TVJ34" s="2359"/>
      <c r="TVK34" s="2359"/>
      <c r="TVL34" s="2359"/>
      <c r="TVM34" s="2359"/>
      <c r="TVN34" s="2359"/>
      <c r="TVO34" s="2359"/>
      <c r="TVP34" s="2359"/>
      <c r="TVQ34" s="2359"/>
      <c r="TVR34" s="2359"/>
      <c r="TVS34" s="2359"/>
      <c r="TVT34" s="2359"/>
      <c r="TVU34" s="2359"/>
      <c r="TVV34" s="2359"/>
      <c r="TVW34" s="2359"/>
      <c r="TVX34" s="2359"/>
      <c r="TVY34" s="2359"/>
      <c r="TVZ34" s="2359"/>
      <c r="TWA34" s="2359"/>
      <c r="TWB34" s="2359"/>
      <c r="TWC34" s="2359"/>
      <c r="TWD34" s="2359"/>
      <c r="TWE34" s="2359"/>
      <c r="TWF34" s="2359"/>
      <c r="TWG34" s="2359"/>
      <c r="TWH34" s="2359"/>
      <c r="TWI34" s="2359"/>
      <c r="TWJ34" s="2359"/>
      <c r="TWK34" s="2359"/>
      <c r="TWL34" s="2359"/>
      <c r="TWM34" s="2359"/>
      <c r="TWN34" s="2359"/>
      <c r="TWO34" s="2359"/>
      <c r="TWP34" s="2359"/>
      <c r="TWQ34" s="2359"/>
      <c r="TWR34" s="2359"/>
      <c r="TWS34" s="2359"/>
      <c r="TWT34" s="2359"/>
      <c r="TWU34" s="2359"/>
      <c r="TWV34" s="2359"/>
      <c r="TWW34" s="2359"/>
      <c r="TWX34" s="2359"/>
      <c r="TWY34" s="2359"/>
      <c r="TWZ34" s="2359"/>
      <c r="TXA34" s="2359"/>
      <c r="TXB34" s="2359"/>
      <c r="TXC34" s="2359"/>
      <c r="TXD34" s="2359"/>
      <c r="TXE34" s="2359"/>
      <c r="TXF34" s="2359"/>
      <c r="TXG34" s="2359"/>
      <c r="TXH34" s="2359"/>
      <c r="TXI34" s="2359"/>
      <c r="TXJ34" s="2359"/>
      <c r="TXK34" s="2359"/>
      <c r="TXL34" s="2359"/>
      <c r="TXM34" s="2359"/>
      <c r="TXN34" s="2359"/>
      <c r="TXO34" s="2359"/>
      <c r="TXP34" s="2359"/>
      <c r="TXQ34" s="2359"/>
      <c r="TXR34" s="2359"/>
      <c r="TXS34" s="2359"/>
      <c r="TXT34" s="2359"/>
      <c r="TXU34" s="2359"/>
      <c r="TXV34" s="2359"/>
      <c r="TXW34" s="2359"/>
      <c r="TXX34" s="2359"/>
      <c r="TXY34" s="2359"/>
      <c r="TXZ34" s="2359"/>
      <c r="TYA34" s="2359"/>
      <c r="TYB34" s="2359"/>
      <c r="TYC34" s="2359"/>
      <c r="TYD34" s="2359"/>
      <c r="TYE34" s="2359"/>
      <c r="TYF34" s="2359"/>
      <c r="TYG34" s="2359"/>
      <c r="TYH34" s="2359"/>
      <c r="TYI34" s="2359"/>
      <c r="TYJ34" s="2359"/>
      <c r="TYK34" s="2359"/>
      <c r="TYL34" s="2359"/>
      <c r="TYM34" s="2359"/>
      <c r="TYN34" s="2359"/>
      <c r="TYO34" s="2359"/>
      <c r="TYP34" s="2359"/>
      <c r="TYQ34" s="2359"/>
      <c r="TYR34" s="2359"/>
      <c r="TYS34" s="2359"/>
      <c r="TYT34" s="2359"/>
      <c r="TYU34" s="2359"/>
      <c r="TYV34" s="2359"/>
      <c r="TYW34" s="2359"/>
      <c r="TYX34" s="2359"/>
      <c r="TYY34" s="2359"/>
      <c r="TYZ34" s="2359"/>
      <c r="TZA34" s="2359"/>
      <c r="TZB34" s="2359"/>
      <c r="TZC34" s="2359"/>
      <c r="TZD34" s="2359"/>
      <c r="TZE34" s="2359"/>
      <c r="TZF34" s="2359"/>
      <c r="TZG34" s="2359"/>
      <c r="TZH34" s="2359"/>
      <c r="TZI34" s="2359"/>
      <c r="TZJ34" s="2359"/>
      <c r="TZK34" s="2359"/>
      <c r="TZL34" s="2359"/>
      <c r="TZM34" s="2359"/>
      <c r="TZN34" s="2359"/>
      <c r="TZO34" s="2359"/>
      <c r="TZP34" s="2359"/>
      <c r="TZQ34" s="2359"/>
      <c r="TZR34" s="2359"/>
      <c r="TZS34" s="2359"/>
      <c r="TZT34" s="2359"/>
      <c r="TZU34" s="2359"/>
      <c r="TZV34" s="2359"/>
      <c r="TZW34" s="2359"/>
      <c r="TZX34" s="2359"/>
      <c r="TZY34" s="2359"/>
      <c r="TZZ34" s="2359"/>
      <c r="UAA34" s="2359"/>
      <c r="UAB34" s="2359"/>
      <c r="UAC34" s="2359"/>
      <c r="UAD34" s="2359"/>
      <c r="UAE34" s="2359"/>
      <c r="UAF34" s="2359"/>
      <c r="UAG34" s="2359"/>
      <c r="UAH34" s="2359"/>
      <c r="UAI34" s="2359"/>
      <c r="UAJ34" s="2359"/>
      <c r="UAK34" s="2359"/>
      <c r="UAL34" s="2359"/>
      <c r="UAM34" s="2359"/>
      <c r="UAN34" s="2359"/>
      <c r="UAO34" s="2359"/>
      <c r="UAP34" s="2359"/>
      <c r="UAQ34" s="2359"/>
      <c r="UAR34" s="2359"/>
      <c r="UAS34" s="2359"/>
      <c r="UAT34" s="2359"/>
      <c r="UAU34" s="2359"/>
      <c r="UAV34" s="2359"/>
      <c r="UAW34" s="2359"/>
      <c r="UAX34" s="2359"/>
      <c r="UAY34" s="2359"/>
      <c r="UAZ34" s="2359"/>
      <c r="UBA34" s="2359"/>
      <c r="UBB34" s="2359"/>
      <c r="UBC34" s="2359"/>
      <c r="UBD34" s="2359"/>
      <c r="UBE34" s="2359"/>
      <c r="UBF34" s="2359"/>
      <c r="UBG34" s="2359"/>
      <c r="UBH34" s="2359"/>
      <c r="UBI34" s="2359"/>
      <c r="UBJ34" s="2359"/>
      <c r="UBK34" s="2359"/>
      <c r="UBL34" s="2359"/>
      <c r="UBM34" s="2359"/>
      <c r="UBN34" s="2359"/>
      <c r="UBO34" s="2359"/>
      <c r="UBP34" s="2359"/>
      <c r="UBQ34" s="2359"/>
      <c r="UBR34" s="2359"/>
      <c r="UBS34" s="2359"/>
      <c r="UBT34" s="2359"/>
      <c r="UBU34" s="2359"/>
      <c r="UBV34" s="2359"/>
      <c r="UBW34" s="2359"/>
      <c r="UBX34" s="2359"/>
      <c r="UBY34" s="2359"/>
      <c r="UBZ34" s="2359"/>
      <c r="UCA34" s="2359"/>
      <c r="UCB34" s="2359"/>
      <c r="UCC34" s="2359"/>
      <c r="UCD34" s="2359"/>
      <c r="UCE34" s="2359"/>
      <c r="UCF34" s="2359"/>
      <c r="UCG34" s="2359"/>
      <c r="UCH34" s="2359"/>
      <c r="UCI34" s="2359"/>
      <c r="UCJ34" s="2359"/>
      <c r="UCK34" s="2359"/>
      <c r="UCL34" s="2359"/>
      <c r="UCM34" s="2359"/>
      <c r="UCN34" s="2359"/>
      <c r="UCO34" s="2359"/>
      <c r="UCP34" s="2359"/>
      <c r="UCQ34" s="2359"/>
      <c r="UCR34" s="2359"/>
      <c r="UCS34" s="2359"/>
      <c r="UCT34" s="2359"/>
      <c r="UCU34" s="2359"/>
      <c r="UCV34" s="2359"/>
      <c r="UCW34" s="2359"/>
      <c r="UCX34" s="2359"/>
      <c r="UCY34" s="2359"/>
      <c r="UCZ34" s="2359"/>
      <c r="UDA34" s="2359"/>
      <c r="UDB34" s="2359"/>
      <c r="UDC34" s="2359"/>
      <c r="UDD34" s="2359"/>
      <c r="UDE34" s="2359"/>
      <c r="UDF34" s="2359"/>
      <c r="UDG34" s="2359"/>
      <c r="UDH34" s="2359"/>
      <c r="UDI34" s="2359"/>
      <c r="UDJ34" s="2359"/>
      <c r="UDK34" s="2359"/>
      <c r="UDL34" s="2359"/>
      <c r="UDM34" s="2359"/>
      <c r="UDN34" s="2359"/>
      <c r="UDO34" s="2359"/>
      <c r="UDP34" s="2359"/>
      <c r="UDQ34" s="2359"/>
      <c r="UDR34" s="2359"/>
      <c r="UDS34" s="2359"/>
      <c r="UDT34" s="2359"/>
      <c r="UDU34" s="2359"/>
      <c r="UDV34" s="2359"/>
      <c r="UDW34" s="2359"/>
      <c r="UDX34" s="2359"/>
      <c r="UDY34" s="2359"/>
      <c r="UDZ34" s="2359"/>
      <c r="UEA34" s="2359"/>
      <c r="UEB34" s="2359"/>
      <c r="UEC34" s="2359"/>
      <c r="UED34" s="2359"/>
      <c r="UEE34" s="2359"/>
      <c r="UEF34" s="2359"/>
      <c r="UEG34" s="2359"/>
      <c r="UEH34" s="2359"/>
      <c r="UEI34" s="2359"/>
      <c r="UEJ34" s="2359"/>
      <c r="UEK34" s="2359"/>
      <c r="UEL34" s="2359"/>
      <c r="UEM34" s="2359"/>
      <c r="UEN34" s="2359"/>
      <c r="UEO34" s="2359"/>
      <c r="UEP34" s="2359"/>
      <c r="UEQ34" s="2359"/>
      <c r="UER34" s="2359"/>
      <c r="UES34" s="2359"/>
      <c r="UET34" s="2359"/>
      <c r="UEU34" s="2359"/>
      <c r="UEV34" s="2359"/>
      <c r="UEW34" s="2359"/>
      <c r="UEX34" s="2359"/>
      <c r="UEY34" s="2359"/>
      <c r="UEZ34" s="2359"/>
      <c r="UFA34" s="2359"/>
      <c r="UFB34" s="2359"/>
      <c r="UFC34" s="2359"/>
      <c r="UFD34" s="2359"/>
      <c r="UFE34" s="2359"/>
      <c r="UFF34" s="2359"/>
      <c r="UFG34" s="2359"/>
      <c r="UFH34" s="2359"/>
      <c r="UFI34" s="2359"/>
      <c r="UFJ34" s="2359"/>
      <c r="UFK34" s="2359"/>
      <c r="UFL34" s="2359"/>
      <c r="UFM34" s="2359"/>
      <c r="UFN34" s="2359"/>
      <c r="UFO34" s="2359"/>
      <c r="UFP34" s="2359"/>
      <c r="UFQ34" s="2359"/>
      <c r="UFR34" s="2359"/>
      <c r="UFS34" s="2359"/>
      <c r="UFT34" s="2359"/>
      <c r="UFU34" s="2359"/>
      <c r="UFV34" s="2359"/>
      <c r="UFW34" s="2359"/>
      <c r="UFX34" s="2359"/>
      <c r="UFY34" s="2359"/>
      <c r="UFZ34" s="2359"/>
      <c r="UGA34" s="2359"/>
      <c r="UGB34" s="2359"/>
      <c r="UGC34" s="2359"/>
      <c r="UGD34" s="2359"/>
      <c r="UGE34" s="2359"/>
      <c r="UGF34" s="2359"/>
      <c r="UGG34" s="2359"/>
      <c r="UGH34" s="2359"/>
      <c r="UGI34" s="2359"/>
      <c r="UGJ34" s="2359"/>
      <c r="UGK34" s="2359"/>
      <c r="UGL34" s="2359"/>
      <c r="UGM34" s="2359"/>
      <c r="UGN34" s="2359"/>
      <c r="UGO34" s="2359"/>
      <c r="UGP34" s="2359"/>
      <c r="UGQ34" s="2359"/>
      <c r="UGR34" s="2359"/>
      <c r="UGS34" s="2359"/>
      <c r="UGT34" s="2359"/>
      <c r="UGU34" s="2359"/>
      <c r="UGV34" s="2359"/>
      <c r="UGW34" s="2359"/>
      <c r="UGX34" s="2359"/>
      <c r="UGY34" s="2359"/>
      <c r="UGZ34" s="2359"/>
      <c r="UHA34" s="2359"/>
      <c r="UHB34" s="2359"/>
      <c r="UHC34" s="2359"/>
      <c r="UHD34" s="2359"/>
      <c r="UHE34" s="2359"/>
      <c r="UHF34" s="2359"/>
      <c r="UHG34" s="2359"/>
      <c r="UHH34" s="2359"/>
      <c r="UHI34" s="2359"/>
      <c r="UHJ34" s="2359"/>
      <c r="UHK34" s="2359"/>
      <c r="UHL34" s="2359"/>
      <c r="UHM34" s="2359"/>
      <c r="UHN34" s="2359"/>
      <c r="UHO34" s="2359"/>
      <c r="UHP34" s="2359"/>
      <c r="UHQ34" s="2359"/>
      <c r="UHR34" s="2359"/>
      <c r="UHS34" s="2359"/>
      <c r="UHT34" s="2359"/>
      <c r="UHU34" s="2359"/>
      <c r="UHV34" s="2359"/>
      <c r="UHW34" s="2359"/>
      <c r="UHX34" s="2359"/>
      <c r="UHY34" s="2359"/>
      <c r="UHZ34" s="2359"/>
      <c r="UIA34" s="2359"/>
      <c r="UIB34" s="2359"/>
      <c r="UIC34" s="2359"/>
      <c r="UID34" s="2359"/>
      <c r="UIE34" s="2359"/>
      <c r="UIF34" s="2359"/>
      <c r="UIG34" s="2359"/>
      <c r="UIH34" s="2359"/>
      <c r="UII34" s="2359"/>
      <c r="UIJ34" s="2359"/>
      <c r="UIK34" s="2359"/>
      <c r="UIL34" s="2359"/>
      <c r="UIM34" s="2359"/>
      <c r="UIN34" s="2359"/>
      <c r="UIO34" s="2359"/>
      <c r="UIP34" s="2359"/>
      <c r="UIQ34" s="2359"/>
      <c r="UIR34" s="2359"/>
      <c r="UIS34" s="2359"/>
      <c r="UIT34" s="2359"/>
      <c r="UIU34" s="2359"/>
      <c r="UIV34" s="2359"/>
      <c r="UIW34" s="2359"/>
      <c r="UIX34" s="2359"/>
      <c r="UIY34" s="2359"/>
      <c r="UIZ34" s="2359"/>
      <c r="UJA34" s="2359"/>
      <c r="UJB34" s="2359"/>
      <c r="UJC34" s="2359"/>
      <c r="UJD34" s="2359"/>
      <c r="UJE34" s="2359"/>
      <c r="UJF34" s="2359"/>
      <c r="UJG34" s="2359"/>
      <c r="UJH34" s="2359"/>
      <c r="UJI34" s="2359"/>
      <c r="UJJ34" s="2359"/>
      <c r="UJK34" s="2359"/>
      <c r="UJL34" s="2359"/>
      <c r="UJM34" s="2359"/>
      <c r="UJN34" s="2359"/>
      <c r="UJO34" s="2359"/>
      <c r="UJP34" s="2359"/>
      <c r="UJQ34" s="2359"/>
      <c r="UJR34" s="2359"/>
      <c r="UJS34" s="2359"/>
      <c r="UJT34" s="2359"/>
      <c r="UJU34" s="2359"/>
      <c r="UJV34" s="2359"/>
      <c r="UJW34" s="2359"/>
      <c r="UJX34" s="2359"/>
      <c r="UJY34" s="2359"/>
      <c r="UJZ34" s="2359"/>
      <c r="UKA34" s="2359"/>
      <c r="UKB34" s="2359"/>
      <c r="UKC34" s="2359"/>
      <c r="UKD34" s="2359"/>
      <c r="UKE34" s="2359"/>
      <c r="UKF34" s="2359"/>
      <c r="UKG34" s="2359"/>
      <c r="UKH34" s="2359"/>
      <c r="UKI34" s="2359"/>
      <c r="UKJ34" s="2359"/>
      <c r="UKK34" s="2359"/>
      <c r="UKL34" s="2359"/>
      <c r="UKM34" s="2359"/>
      <c r="UKN34" s="2359"/>
      <c r="UKO34" s="2359"/>
      <c r="UKP34" s="2359"/>
      <c r="UKQ34" s="2359"/>
      <c r="UKR34" s="2359"/>
      <c r="UKS34" s="2359"/>
      <c r="UKT34" s="2359"/>
      <c r="UKU34" s="2359"/>
      <c r="UKV34" s="2359"/>
      <c r="UKW34" s="2359"/>
      <c r="UKX34" s="2359"/>
      <c r="UKY34" s="2359"/>
      <c r="UKZ34" s="2359"/>
      <c r="ULA34" s="2359"/>
      <c r="ULB34" s="2359"/>
      <c r="ULC34" s="2359"/>
      <c r="ULD34" s="2359"/>
      <c r="ULE34" s="2359"/>
      <c r="ULF34" s="2359"/>
      <c r="ULG34" s="2359"/>
      <c r="ULH34" s="2359"/>
      <c r="ULI34" s="2359"/>
      <c r="ULJ34" s="2359"/>
      <c r="ULK34" s="2359"/>
      <c r="ULL34" s="2359"/>
      <c r="ULM34" s="2359"/>
      <c r="ULN34" s="2359"/>
      <c r="ULO34" s="2359"/>
      <c r="ULP34" s="2359"/>
      <c r="ULQ34" s="2359"/>
      <c r="ULR34" s="2359"/>
      <c r="ULS34" s="2359"/>
      <c r="ULT34" s="2359"/>
      <c r="ULU34" s="2359"/>
      <c r="ULV34" s="2359"/>
      <c r="ULW34" s="2359"/>
      <c r="ULX34" s="2359"/>
      <c r="ULY34" s="2359"/>
      <c r="ULZ34" s="2359"/>
      <c r="UMA34" s="2359"/>
      <c r="UMB34" s="2359"/>
      <c r="UMC34" s="2359"/>
      <c r="UMD34" s="2359"/>
      <c r="UME34" s="2359"/>
      <c r="UMF34" s="2359"/>
      <c r="UMG34" s="2359"/>
      <c r="UMH34" s="2359"/>
      <c r="UMI34" s="2359"/>
      <c r="UMJ34" s="2359"/>
      <c r="UMK34" s="2359"/>
      <c r="UML34" s="2359"/>
      <c r="UMM34" s="2359"/>
      <c r="UMN34" s="2359"/>
      <c r="UMO34" s="2359"/>
      <c r="UMP34" s="2359"/>
      <c r="UMQ34" s="2359"/>
      <c r="UMR34" s="2359"/>
      <c r="UMS34" s="2359"/>
      <c r="UMT34" s="2359"/>
      <c r="UMU34" s="2359"/>
      <c r="UMV34" s="2359"/>
      <c r="UMW34" s="2359"/>
      <c r="UMX34" s="2359"/>
      <c r="UMY34" s="2359"/>
      <c r="UMZ34" s="2359"/>
      <c r="UNA34" s="2359"/>
      <c r="UNB34" s="2359"/>
      <c r="UNC34" s="2359"/>
      <c r="UND34" s="2359"/>
      <c r="UNE34" s="2359"/>
      <c r="UNF34" s="2359"/>
      <c r="UNG34" s="2359"/>
      <c r="UNH34" s="2359"/>
      <c r="UNI34" s="2359"/>
      <c r="UNJ34" s="2359"/>
      <c r="UNK34" s="2359"/>
      <c r="UNL34" s="2359"/>
      <c r="UNM34" s="2359"/>
      <c r="UNN34" s="2359"/>
      <c r="UNO34" s="2359"/>
      <c r="UNP34" s="2359"/>
      <c r="UNQ34" s="2359"/>
      <c r="UNR34" s="2359"/>
      <c r="UNS34" s="2359"/>
      <c r="UNT34" s="2359"/>
      <c r="UNU34" s="2359"/>
      <c r="UNV34" s="2359"/>
      <c r="UNW34" s="2359"/>
      <c r="UNX34" s="2359"/>
      <c r="UNY34" s="2359"/>
      <c r="UNZ34" s="2359"/>
      <c r="UOA34" s="2359"/>
      <c r="UOB34" s="2359"/>
      <c r="UOC34" s="2359"/>
      <c r="UOD34" s="2359"/>
      <c r="UOE34" s="2359"/>
      <c r="UOF34" s="2359"/>
      <c r="UOG34" s="2359"/>
      <c r="UOH34" s="2359"/>
      <c r="UOI34" s="2359"/>
      <c r="UOJ34" s="2359"/>
      <c r="UOK34" s="2359"/>
      <c r="UOL34" s="2359"/>
      <c r="UOM34" s="2359"/>
      <c r="UON34" s="2359"/>
      <c r="UOO34" s="2359"/>
      <c r="UOP34" s="2359"/>
      <c r="UOQ34" s="2359"/>
      <c r="UOR34" s="2359"/>
      <c r="UOS34" s="2359"/>
      <c r="UOT34" s="2359"/>
      <c r="UOU34" s="2359"/>
      <c r="UOV34" s="2359"/>
      <c r="UOW34" s="2359"/>
      <c r="UOX34" s="2359"/>
      <c r="UOY34" s="2359"/>
      <c r="UOZ34" s="2359"/>
      <c r="UPA34" s="2359"/>
      <c r="UPB34" s="2359"/>
      <c r="UPC34" s="2359"/>
      <c r="UPD34" s="2359"/>
      <c r="UPE34" s="2359"/>
      <c r="UPF34" s="2359"/>
      <c r="UPG34" s="2359"/>
      <c r="UPH34" s="2359"/>
      <c r="UPI34" s="2359"/>
      <c r="UPJ34" s="2359"/>
      <c r="UPK34" s="2359"/>
      <c r="UPL34" s="2359"/>
      <c r="UPM34" s="2359"/>
      <c r="UPN34" s="2359"/>
      <c r="UPO34" s="2359"/>
      <c r="UPP34" s="2359"/>
      <c r="UPQ34" s="2359"/>
      <c r="UPR34" s="2359"/>
      <c r="UPS34" s="2359"/>
      <c r="UPT34" s="2359"/>
      <c r="UPU34" s="2359"/>
      <c r="UPV34" s="2359"/>
      <c r="UPW34" s="2359"/>
      <c r="UPX34" s="2359"/>
      <c r="UPY34" s="2359"/>
      <c r="UPZ34" s="2359"/>
      <c r="UQA34" s="2359"/>
      <c r="UQB34" s="2359"/>
      <c r="UQC34" s="2359"/>
      <c r="UQD34" s="2359"/>
      <c r="UQE34" s="2359"/>
      <c r="UQF34" s="2359"/>
      <c r="UQG34" s="2359"/>
      <c r="UQH34" s="2359"/>
      <c r="UQI34" s="2359"/>
      <c r="UQJ34" s="2359"/>
      <c r="UQK34" s="2359"/>
      <c r="UQL34" s="2359"/>
      <c r="UQM34" s="2359"/>
      <c r="UQN34" s="2359"/>
      <c r="UQO34" s="2359"/>
      <c r="UQP34" s="2359"/>
      <c r="UQQ34" s="2359"/>
      <c r="UQR34" s="2359"/>
      <c r="UQS34" s="2359"/>
      <c r="UQT34" s="2359"/>
      <c r="UQU34" s="2359"/>
      <c r="UQV34" s="2359"/>
      <c r="UQW34" s="2359"/>
      <c r="UQX34" s="2359"/>
      <c r="UQY34" s="2359"/>
      <c r="UQZ34" s="2359"/>
      <c r="URA34" s="2359"/>
      <c r="URB34" s="2359"/>
      <c r="URC34" s="2359"/>
      <c r="URD34" s="2359"/>
      <c r="URE34" s="2359"/>
      <c r="URF34" s="2359"/>
      <c r="URG34" s="2359"/>
      <c r="URH34" s="2359"/>
      <c r="URI34" s="2359"/>
      <c r="URJ34" s="2359"/>
      <c r="URK34" s="2359"/>
      <c r="URL34" s="2359"/>
      <c r="URM34" s="2359"/>
      <c r="URN34" s="2359"/>
      <c r="URO34" s="2359"/>
      <c r="URP34" s="2359"/>
      <c r="URQ34" s="2359"/>
      <c r="URR34" s="2359"/>
      <c r="URS34" s="2359"/>
      <c r="URT34" s="2359"/>
      <c r="URU34" s="2359"/>
      <c r="URV34" s="2359"/>
      <c r="URW34" s="2359"/>
      <c r="URX34" s="2359"/>
      <c r="URY34" s="2359"/>
      <c r="URZ34" s="2359"/>
      <c r="USA34" s="2359"/>
      <c r="USB34" s="2359"/>
      <c r="USC34" s="2359"/>
      <c r="USD34" s="2359"/>
      <c r="USE34" s="2359"/>
      <c r="USF34" s="2359"/>
      <c r="USG34" s="2359"/>
      <c r="USH34" s="2359"/>
      <c r="USI34" s="2359"/>
      <c r="USJ34" s="2359"/>
      <c r="USK34" s="2359"/>
      <c r="USL34" s="2359"/>
      <c r="USM34" s="2359"/>
      <c r="USN34" s="2359"/>
      <c r="USO34" s="2359"/>
      <c r="USP34" s="2359"/>
      <c r="USQ34" s="2359"/>
      <c r="USR34" s="2359"/>
      <c r="USS34" s="2359"/>
      <c r="UST34" s="2359"/>
      <c r="USU34" s="2359"/>
      <c r="USV34" s="2359"/>
      <c r="USW34" s="2359"/>
      <c r="USX34" s="2359"/>
      <c r="USY34" s="2359"/>
      <c r="USZ34" s="2359"/>
      <c r="UTA34" s="2359"/>
      <c r="UTB34" s="2359"/>
      <c r="UTC34" s="2359"/>
      <c r="UTD34" s="2359"/>
      <c r="UTE34" s="2359"/>
      <c r="UTF34" s="2359"/>
      <c r="UTG34" s="2359"/>
      <c r="UTH34" s="2359"/>
      <c r="UTI34" s="2359"/>
      <c r="UTJ34" s="2359"/>
      <c r="UTK34" s="2359"/>
      <c r="UTL34" s="2359"/>
      <c r="UTM34" s="2359"/>
      <c r="UTN34" s="2359"/>
      <c r="UTO34" s="2359"/>
      <c r="UTP34" s="2359"/>
      <c r="UTQ34" s="2359"/>
      <c r="UTR34" s="2359"/>
      <c r="UTS34" s="2359"/>
      <c r="UTT34" s="2359"/>
      <c r="UTU34" s="2359"/>
      <c r="UTV34" s="2359"/>
      <c r="UTW34" s="2359"/>
      <c r="UTX34" s="2359"/>
      <c r="UTY34" s="2359"/>
      <c r="UTZ34" s="2359"/>
      <c r="UUA34" s="2359"/>
      <c r="UUB34" s="2359"/>
      <c r="UUC34" s="2359"/>
      <c r="UUD34" s="2359"/>
      <c r="UUE34" s="2359"/>
      <c r="UUF34" s="2359"/>
      <c r="UUG34" s="2359"/>
      <c r="UUH34" s="2359"/>
      <c r="UUI34" s="2359"/>
      <c r="UUJ34" s="2359"/>
      <c r="UUK34" s="2359"/>
      <c r="UUL34" s="2359"/>
      <c r="UUM34" s="2359"/>
      <c r="UUN34" s="2359"/>
      <c r="UUO34" s="2359"/>
      <c r="UUP34" s="2359"/>
      <c r="UUQ34" s="2359"/>
      <c r="UUR34" s="2359"/>
      <c r="UUS34" s="2359"/>
      <c r="UUT34" s="2359"/>
      <c r="UUU34" s="2359"/>
      <c r="UUV34" s="2359"/>
      <c r="UUW34" s="2359"/>
      <c r="UUX34" s="2359"/>
      <c r="UUY34" s="2359"/>
      <c r="UUZ34" s="2359"/>
      <c r="UVA34" s="2359"/>
      <c r="UVB34" s="2359"/>
      <c r="UVC34" s="2359"/>
      <c r="UVD34" s="2359"/>
      <c r="UVE34" s="2359"/>
      <c r="UVF34" s="2359"/>
      <c r="UVG34" s="2359"/>
      <c r="UVH34" s="2359"/>
      <c r="UVI34" s="2359"/>
      <c r="UVJ34" s="2359"/>
      <c r="UVK34" s="2359"/>
      <c r="UVL34" s="2359"/>
      <c r="UVM34" s="2359"/>
      <c r="UVN34" s="2359"/>
      <c r="UVO34" s="2359"/>
      <c r="UVP34" s="2359"/>
      <c r="UVQ34" s="2359"/>
      <c r="UVR34" s="2359"/>
      <c r="UVS34" s="2359"/>
      <c r="UVT34" s="2359"/>
      <c r="UVU34" s="2359"/>
      <c r="UVV34" s="2359"/>
      <c r="UVW34" s="2359"/>
      <c r="UVX34" s="2359"/>
      <c r="UVY34" s="2359"/>
      <c r="UVZ34" s="2359"/>
      <c r="UWA34" s="2359"/>
      <c r="UWB34" s="2359"/>
      <c r="UWC34" s="2359"/>
      <c r="UWD34" s="2359"/>
      <c r="UWE34" s="2359"/>
      <c r="UWF34" s="2359"/>
      <c r="UWG34" s="2359"/>
      <c r="UWH34" s="2359"/>
      <c r="UWI34" s="2359"/>
      <c r="UWJ34" s="2359"/>
      <c r="UWK34" s="2359"/>
      <c r="UWL34" s="2359"/>
      <c r="UWM34" s="2359"/>
      <c r="UWN34" s="2359"/>
      <c r="UWO34" s="2359"/>
      <c r="UWP34" s="2359"/>
      <c r="UWQ34" s="2359"/>
      <c r="UWR34" s="2359"/>
      <c r="UWS34" s="2359"/>
      <c r="UWT34" s="2359"/>
      <c r="UWU34" s="2359"/>
      <c r="UWV34" s="2359"/>
      <c r="UWW34" s="2359"/>
      <c r="UWX34" s="2359"/>
      <c r="UWY34" s="2359"/>
      <c r="UWZ34" s="2359"/>
      <c r="UXA34" s="2359"/>
      <c r="UXB34" s="2359"/>
      <c r="UXC34" s="2359"/>
      <c r="UXD34" s="2359"/>
      <c r="UXE34" s="2359"/>
      <c r="UXF34" s="2359"/>
      <c r="UXG34" s="2359"/>
      <c r="UXH34" s="2359"/>
      <c r="UXI34" s="2359"/>
      <c r="UXJ34" s="2359"/>
      <c r="UXK34" s="2359"/>
      <c r="UXL34" s="2359"/>
      <c r="UXM34" s="2359"/>
      <c r="UXN34" s="2359"/>
      <c r="UXO34" s="2359"/>
      <c r="UXP34" s="2359"/>
      <c r="UXQ34" s="2359"/>
      <c r="UXR34" s="2359"/>
      <c r="UXS34" s="2359"/>
      <c r="UXT34" s="2359"/>
      <c r="UXU34" s="2359"/>
      <c r="UXV34" s="2359"/>
      <c r="UXW34" s="2359"/>
      <c r="UXX34" s="2359"/>
      <c r="UXY34" s="2359"/>
      <c r="UXZ34" s="2359"/>
      <c r="UYA34" s="2359"/>
      <c r="UYB34" s="2359"/>
      <c r="UYC34" s="2359"/>
      <c r="UYD34" s="2359"/>
      <c r="UYE34" s="2359"/>
      <c r="UYF34" s="2359"/>
      <c r="UYG34" s="2359"/>
      <c r="UYH34" s="2359"/>
      <c r="UYI34" s="2359"/>
      <c r="UYJ34" s="2359"/>
      <c r="UYK34" s="2359"/>
      <c r="UYL34" s="2359"/>
      <c r="UYM34" s="2359"/>
      <c r="UYN34" s="2359"/>
      <c r="UYO34" s="2359"/>
      <c r="UYP34" s="2359"/>
      <c r="UYQ34" s="2359"/>
      <c r="UYR34" s="2359"/>
      <c r="UYS34" s="2359"/>
      <c r="UYT34" s="2359"/>
      <c r="UYU34" s="2359"/>
      <c r="UYV34" s="2359"/>
      <c r="UYW34" s="2359"/>
      <c r="UYX34" s="2359"/>
      <c r="UYY34" s="2359"/>
      <c r="UYZ34" s="2359"/>
      <c r="UZA34" s="2359"/>
      <c r="UZB34" s="2359"/>
      <c r="UZC34" s="2359"/>
      <c r="UZD34" s="2359"/>
      <c r="UZE34" s="2359"/>
      <c r="UZF34" s="2359"/>
      <c r="UZG34" s="2359"/>
      <c r="UZH34" s="2359"/>
      <c r="UZI34" s="2359"/>
      <c r="UZJ34" s="2359"/>
      <c r="UZK34" s="2359"/>
      <c r="UZL34" s="2359"/>
      <c r="UZM34" s="2359"/>
      <c r="UZN34" s="2359"/>
      <c r="UZO34" s="2359"/>
      <c r="UZP34" s="2359"/>
      <c r="UZQ34" s="2359"/>
      <c r="UZR34" s="2359"/>
      <c r="UZS34" s="2359"/>
      <c r="UZT34" s="2359"/>
      <c r="UZU34" s="2359"/>
      <c r="UZV34" s="2359"/>
      <c r="UZW34" s="2359"/>
      <c r="UZX34" s="2359"/>
      <c r="UZY34" s="2359"/>
      <c r="UZZ34" s="2359"/>
      <c r="VAA34" s="2359"/>
      <c r="VAB34" s="2359"/>
      <c r="VAC34" s="2359"/>
      <c r="VAD34" s="2359"/>
      <c r="VAE34" s="2359"/>
      <c r="VAF34" s="2359"/>
      <c r="VAG34" s="2359"/>
      <c r="VAH34" s="2359"/>
      <c r="VAI34" s="2359"/>
      <c r="VAJ34" s="2359"/>
      <c r="VAK34" s="2359"/>
      <c r="VAL34" s="2359"/>
      <c r="VAM34" s="2359"/>
      <c r="VAN34" s="2359"/>
      <c r="VAO34" s="2359"/>
      <c r="VAP34" s="2359"/>
      <c r="VAQ34" s="2359"/>
      <c r="VAR34" s="2359"/>
      <c r="VAS34" s="2359"/>
      <c r="VAT34" s="2359"/>
      <c r="VAU34" s="2359"/>
      <c r="VAV34" s="2359"/>
      <c r="VAW34" s="2359"/>
      <c r="VAX34" s="2359"/>
      <c r="VAY34" s="2359"/>
      <c r="VAZ34" s="2359"/>
      <c r="VBA34" s="2359"/>
      <c r="VBB34" s="2359"/>
      <c r="VBC34" s="2359"/>
      <c r="VBD34" s="2359"/>
      <c r="VBE34" s="2359"/>
      <c r="VBF34" s="2359"/>
      <c r="VBG34" s="2359"/>
      <c r="VBH34" s="2359"/>
      <c r="VBI34" s="2359"/>
      <c r="VBJ34" s="2359"/>
      <c r="VBK34" s="2359"/>
      <c r="VBL34" s="2359"/>
      <c r="VBM34" s="2359"/>
      <c r="VBN34" s="2359"/>
      <c r="VBO34" s="2359"/>
      <c r="VBP34" s="2359"/>
      <c r="VBQ34" s="2359"/>
      <c r="VBR34" s="2359"/>
      <c r="VBS34" s="2359"/>
      <c r="VBT34" s="2359"/>
      <c r="VBU34" s="2359"/>
      <c r="VBV34" s="2359"/>
      <c r="VBW34" s="2359"/>
      <c r="VBX34" s="2359"/>
      <c r="VBY34" s="2359"/>
      <c r="VBZ34" s="2359"/>
      <c r="VCA34" s="2359"/>
      <c r="VCB34" s="2359"/>
      <c r="VCC34" s="2359"/>
      <c r="VCD34" s="2359"/>
      <c r="VCE34" s="2359"/>
      <c r="VCF34" s="2359"/>
      <c r="VCG34" s="2359"/>
      <c r="VCH34" s="2359"/>
      <c r="VCI34" s="2359"/>
      <c r="VCJ34" s="2359"/>
      <c r="VCK34" s="2359"/>
      <c r="VCL34" s="2359"/>
      <c r="VCM34" s="2359"/>
      <c r="VCN34" s="2359"/>
      <c r="VCO34" s="2359"/>
      <c r="VCP34" s="2359"/>
      <c r="VCQ34" s="2359"/>
      <c r="VCR34" s="2359"/>
      <c r="VCS34" s="2359"/>
      <c r="VCT34" s="2359"/>
      <c r="VCU34" s="2359"/>
      <c r="VCV34" s="2359"/>
      <c r="VCW34" s="2359"/>
      <c r="VCX34" s="2359"/>
      <c r="VCY34" s="2359"/>
      <c r="VCZ34" s="2359"/>
      <c r="VDA34" s="2359"/>
      <c r="VDB34" s="2359"/>
      <c r="VDC34" s="2359"/>
      <c r="VDD34" s="2359"/>
      <c r="VDE34" s="2359"/>
      <c r="VDF34" s="2359"/>
      <c r="VDG34" s="2359"/>
      <c r="VDH34" s="2359"/>
      <c r="VDI34" s="2359"/>
      <c r="VDJ34" s="2359"/>
      <c r="VDK34" s="2359"/>
      <c r="VDL34" s="2359"/>
      <c r="VDM34" s="2359"/>
      <c r="VDN34" s="2359"/>
      <c r="VDO34" s="2359"/>
      <c r="VDP34" s="2359"/>
      <c r="VDQ34" s="2359"/>
      <c r="VDR34" s="2359"/>
      <c r="VDS34" s="2359"/>
      <c r="VDT34" s="2359"/>
      <c r="VDU34" s="2359"/>
      <c r="VDV34" s="2359"/>
      <c r="VDW34" s="2359"/>
      <c r="VDX34" s="2359"/>
      <c r="VDY34" s="2359"/>
      <c r="VDZ34" s="2359"/>
      <c r="VEA34" s="2359"/>
      <c r="VEB34" s="2359"/>
      <c r="VEC34" s="2359"/>
      <c r="VED34" s="2359"/>
      <c r="VEE34" s="2359"/>
      <c r="VEF34" s="2359"/>
      <c r="VEG34" s="2359"/>
      <c r="VEH34" s="2359"/>
      <c r="VEI34" s="2359"/>
      <c r="VEJ34" s="2359"/>
      <c r="VEK34" s="2359"/>
      <c r="VEL34" s="2359"/>
      <c r="VEM34" s="2359"/>
      <c r="VEN34" s="2359"/>
      <c r="VEO34" s="2359"/>
      <c r="VEP34" s="2359"/>
      <c r="VEQ34" s="2359"/>
      <c r="VER34" s="2359"/>
      <c r="VES34" s="2359"/>
      <c r="VET34" s="2359"/>
      <c r="VEU34" s="2359"/>
      <c r="VEV34" s="2359"/>
      <c r="VEW34" s="2359"/>
      <c r="VEX34" s="2359"/>
      <c r="VEY34" s="2359"/>
      <c r="VEZ34" s="2359"/>
      <c r="VFA34" s="2359"/>
      <c r="VFB34" s="2359"/>
      <c r="VFC34" s="2359"/>
      <c r="VFD34" s="2359"/>
      <c r="VFE34" s="2359"/>
      <c r="VFF34" s="2359"/>
      <c r="VFG34" s="2359"/>
      <c r="VFH34" s="2359"/>
      <c r="VFI34" s="2359"/>
      <c r="VFJ34" s="2359"/>
      <c r="VFK34" s="2359"/>
      <c r="VFL34" s="2359"/>
      <c r="VFM34" s="2359"/>
      <c r="VFN34" s="2359"/>
      <c r="VFO34" s="2359"/>
      <c r="VFP34" s="2359"/>
      <c r="VFQ34" s="2359"/>
      <c r="VFR34" s="2359"/>
      <c r="VFS34" s="2359"/>
      <c r="VFT34" s="2359"/>
      <c r="VFU34" s="2359"/>
      <c r="VFV34" s="2359"/>
      <c r="VFW34" s="2359"/>
      <c r="VFX34" s="2359"/>
      <c r="VFY34" s="2359"/>
      <c r="VFZ34" s="2359"/>
      <c r="VGA34" s="2359"/>
      <c r="VGB34" s="2359"/>
      <c r="VGC34" s="2359"/>
      <c r="VGD34" s="2359"/>
      <c r="VGE34" s="2359"/>
      <c r="VGF34" s="2359"/>
      <c r="VGG34" s="2359"/>
      <c r="VGH34" s="2359"/>
      <c r="VGI34" s="2359"/>
      <c r="VGJ34" s="2359"/>
      <c r="VGK34" s="2359"/>
      <c r="VGL34" s="2359"/>
      <c r="VGM34" s="2359"/>
      <c r="VGN34" s="2359"/>
      <c r="VGO34" s="2359"/>
      <c r="VGP34" s="2359"/>
      <c r="VGQ34" s="2359"/>
      <c r="VGR34" s="2359"/>
      <c r="VGS34" s="2359"/>
      <c r="VGT34" s="2359"/>
      <c r="VGU34" s="2359"/>
      <c r="VGV34" s="2359"/>
      <c r="VGW34" s="2359"/>
      <c r="VGX34" s="2359"/>
      <c r="VGY34" s="2359"/>
      <c r="VGZ34" s="2359"/>
      <c r="VHA34" s="2359"/>
      <c r="VHB34" s="2359"/>
      <c r="VHC34" s="2359"/>
      <c r="VHD34" s="2359"/>
      <c r="VHE34" s="2359"/>
      <c r="VHF34" s="2359"/>
      <c r="VHG34" s="2359"/>
      <c r="VHH34" s="2359"/>
      <c r="VHI34" s="2359"/>
      <c r="VHJ34" s="2359"/>
      <c r="VHK34" s="2359"/>
      <c r="VHL34" s="2359"/>
      <c r="VHM34" s="2359"/>
      <c r="VHN34" s="2359"/>
      <c r="VHO34" s="2359"/>
      <c r="VHP34" s="2359"/>
      <c r="VHQ34" s="2359"/>
      <c r="VHR34" s="2359"/>
      <c r="VHS34" s="2359"/>
      <c r="VHT34" s="2359"/>
      <c r="VHU34" s="2359"/>
      <c r="VHV34" s="2359"/>
      <c r="VHW34" s="2359"/>
      <c r="VHX34" s="2359"/>
      <c r="VHY34" s="2359"/>
      <c r="VHZ34" s="2359"/>
      <c r="VIA34" s="2359"/>
      <c r="VIB34" s="2359"/>
      <c r="VIC34" s="2359"/>
      <c r="VID34" s="2359"/>
      <c r="VIE34" s="2359"/>
      <c r="VIF34" s="2359"/>
      <c r="VIG34" s="2359"/>
      <c r="VIH34" s="2359"/>
      <c r="VII34" s="2359"/>
      <c r="VIJ34" s="2359"/>
      <c r="VIK34" s="2359"/>
      <c r="VIL34" s="2359"/>
      <c r="VIM34" s="2359"/>
      <c r="VIN34" s="2359"/>
      <c r="VIO34" s="2359"/>
      <c r="VIP34" s="2359"/>
      <c r="VIQ34" s="2359"/>
      <c r="VIR34" s="2359"/>
      <c r="VIS34" s="2359"/>
      <c r="VIT34" s="2359"/>
      <c r="VIU34" s="2359"/>
      <c r="VIV34" s="2359"/>
      <c r="VIW34" s="2359"/>
      <c r="VIX34" s="2359"/>
      <c r="VIY34" s="2359"/>
      <c r="VIZ34" s="2359"/>
      <c r="VJA34" s="2359"/>
      <c r="VJB34" s="2359"/>
      <c r="VJC34" s="2359"/>
      <c r="VJD34" s="2359"/>
      <c r="VJE34" s="2359"/>
      <c r="VJF34" s="2359"/>
      <c r="VJG34" s="2359"/>
      <c r="VJH34" s="2359"/>
      <c r="VJI34" s="2359"/>
      <c r="VJJ34" s="2359"/>
      <c r="VJK34" s="2359"/>
      <c r="VJL34" s="2359"/>
      <c r="VJM34" s="2359"/>
      <c r="VJN34" s="2359"/>
      <c r="VJO34" s="2359"/>
      <c r="VJP34" s="2359"/>
      <c r="VJQ34" s="2359"/>
      <c r="VJR34" s="2359"/>
      <c r="VJS34" s="2359"/>
      <c r="VJT34" s="2359"/>
      <c r="VJU34" s="2359"/>
      <c r="VJV34" s="2359"/>
      <c r="VJW34" s="2359"/>
      <c r="VJX34" s="2359"/>
      <c r="VJY34" s="2359"/>
      <c r="VJZ34" s="2359"/>
      <c r="VKA34" s="2359"/>
      <c r="VKB34" s="2359"/>
      <c r="VKC34" s="2359"/>
      <c r="VKD34" s="2359"/>
      <c r="VKE34" s="2359"/>
      <c r="VKF34" s="2359"/>
      <c r="VKG34" s="2359"/>
      <c r="VKH34" s="2359"/>
      <c r="VKI34" s="2359"/>
      <c r="VKJ34" s="2359"/>
      <c r="VKK34" s="2359"/>
      <c r="VKL34" s="2359"/>
      <c r="VKM34" s="2359"/>
      <c r="VKN34" s="2359"/>
      <c r="VKO34" s="2359"/>
      <c r="VKP34" s="2359"/>
      <c r="VKQ34" s="2359"/>
      <c r="VKR34" s="2359"/>
      <c r="VKS34" s="2359"/>
      <c r="VKT34" s="2359"/>
      <c r="VKU34" s="2359"/>
      <c r="VKV34" s="2359"/>
      <c r="VKW34" s="2359"/>
      <c r="VKX34" s="2359"/>
      <c r="VKY34" s="2359"/>
      <c r="VKZ34" s="2359"/>
      <c r="VLA34" s="2359"/>
      <c r="VLB34" s="2359"/>
      <c r="VLC34" s="2359"/>
      <c r="VLD34" s="2359"/>
      <c r="VLE34" s="2359"/>
      <c r="VLF34" s="2359"/>
      <c r="VLG34" s="2359"/>
      <c r="VLH34" s="2359"/>
      <c r="VLI34" s="2359"/>
      <c r="VLJ34" s="2359"/>
      <c r="VLK34" s="2359"/>
      <c r="VLL34" s="2359"/>
      <c r="VLM34" s="2359"/>
      <c r="VLN34" s="2359"/>
      <c r="VLO34" s="2359"/>
      <c r="VLP34" s="2359"/>
      <c r="VLQ34" s="2359"/>
      <c r="VLR34" s="2359"/>
      <c r="VLS34" s="2359"/>
      <c r="VLT34" s="2359"/>
      <c r="VLU34" s="2359"/>
      <c r="VLV34" s="2359"/>
      <c r="VLW34" s="2359"/>
      <c r="VLX34" s="2359"/>
      <c r="VLY34" s="2359"/>
      <c r="VLZ34" s="2359"/>
      <c r="VMA34" s="2359"/>
      <c r="VMB34" s="2359"/>
      <c r="VMC34" s="2359"/>
      <c r="VMD34" s="2359"/>
      <c r="VME34" s="2359"/>
      <c r="VMF34" s="2359"/>
      <c r="VMG34" s="2359"/>
      <c r="VMH34" s="2359"/>
      <c r="VMI34" s="2359"/>
      <c r="VMJ34" s="2359"/>
      <c r="VMK34" s="2359"/>
      <c r="VML34" s="2359"/>
      <c r="VMM34" s="2359"/>
      <c r="VMN34" s="2359"/>
      <c r="VMO34" s="2359"/>
      <c r="VMP34" s="2359"/>
      <c r="VMQ34" s="2359"/>
      <c r="VMR34" s="2359"/>
      <c r="VMS34" s="2359"/>
      <c r="VMT34" s="2359"/>
      <c r="VMU34" s="2359"/>
      <c r="VMV34" s="2359"/>
      <c r="VMW34" s="2359"/>
      <c r="VMX34" s="2359"/>
      <c r="VMY34" s="2359"/>
      <c r="VMZ34" s="2359"/>
      <c r="VNA34" s="2359"/>
      <c r="VNB34" s="2359"/>
      <c r="VNC34" s="2359"/>
      <c r="VND34" s="2359"/>
      <c r="VNE34" s="2359"/>
      <c r="VNF34" s="2359"/>
      <c r="VNG34" s="2359"/>
      <c r="VNH34" s="2359"/>
      <c r="VNI34" s="2359"/>
      <c r="VNJ34" s="2359"/>
      <c r="VNK34" s="2359"/>
      <c r="VNL34" s="2359"/>
      <c r="VNM34" s="2359"/>
      <c r="VNN34" s="2359"/>
      <c r="VNO34" s="2359"/>
      <c r="VNP34" s="2359"/>
      <c r="VNQ34" s="2359"/>
      <c r="VNR34" s="2359"/>
      <c r="VNS34" s="2359"/>
      <c r="VNT34" s="2359"/>
      <c r="VNU34" s="2359"/>
      <c r="VNV34" s="2359"/>
      <c r="VNW34" s="2359"/>
      <c r="VNX34" s="2359"/>
      <c r="VNY34" s="2359"/>
      <c r="VNZ34" s="2359"/>
      <c r="VOA34" s="2359"/>
      <c r="VOB34" s="2359"/>
      <c r="VOC34" s="2359"/>
      <c r="VOD34" s="2359"/>
      <c r="VOE34" s="2359"/>
      <c r="VOF34" s="2359"/>
      <c r="VOG34" s="2359"/>
      <c r="VOH34" s="2359"/>
      <c r="VOI34" s="2359"/>
      <c r="VOJ34" s="2359"/>
      <c r="VOK34" s="2359"/>
      <c r="VOL34" s="2359"/>
      <c r="VOM34" s="2359"/>
      <c r="VON34" s="2359"/>
      <c r="VOO34" s="2359"/>
      <c r="VOP34" s="2359"/>
      <c r="VOQ34" s="2359"/>
      <c r="VOR34" s="2359"/>
      <c r="VOS34" s="2359"/>
      <c r="VOT34" s="2359"/>
      <c r="VOU34" s="2359"/>
      <c r="VOV34" s="2359"/>
      <c r="VOW34" s="2359"/>
      <c r="VOX34" s="2359"/>
      <c r="VOY34" s="2359"/>
      <c r="VOZ34" s="2359"/>
      <c r="VPA34" s="2359"/>
      <c r="VPB34" s="2359"/>
      <c r="VPC34" s="2359"/>
      <c r="VPD34" s="2359"/>
      <c r="VPE34" s="2359"/>
      <c r="VPF34" s="2359"/>
      <c r="VPG34" s="2359"/>
      <c r="VPH34" s="2359"/>
      <c r="VPI34" s="2359"/>
      <c r="VPJ34" s="2359"/>
      <c r="VPK34" s="2359"/>
      <c r="VPL34" s="2359"/>
      <c r="VPM34" s="2359"/>
      <c r="VPN34" s="2359"/>
      <c r="VPO34" s="2359"/>
      <c r="VPP34" s="2359"/>
      <c r="VPQ34" s="2359"/>
      <c r="VPR34" s="2359"/>
      <c r="VPS34" s="2359"/>
      <c r="VPT34" s="2359"/>
      <c r="VPU34" s="2359"/>
      <c r="VPV34" s="2359"/>
      <c r="VPW34" s="2359"/>
      <c r="VPX34" s="2359"/>
      <c r="VPY34" s="2359"/>
      <c r="VPZ34" s="2359"/>
      <c r="VQA34" s="2359"/>
      <c r="VQB34" s="2359"/>
      <c r="VQC34" s="2359"/>
      <c r="VQD34" s="2359"/>
      <c r="VQE34" s="2359"/>
      <c r="VQF34" s="2359"/>
      <c r="VQG34" s="2359"/>
      <c r="VQH34" s="2359"/>
      <c r="VQI34" s="2359"/>
      <c r="VQJ34" s="2359"/>
      <c r="VQK34" s="2359"/>
      <c r="VQL34" s="2359"/>
      <c r="VQM34" s="2359"/>
      <c r="VQN34" s="2359"/>
      <c r="VQO34" s="2359"/>
      <c r="VQP34" s="2359"/>
      <c r="VQQ34" s="2359"/>
      <c r="VQR34" s="2359"/>
      <c r="VQS34" s="2359"/>
      <c r="VQT34" s="2359"/>
      <c r="VQU34" s="2359"/>
      <c r="VQV34" s="2359"/>
      <c r="VQW34" s="2359"/>
      <c r="VQX34" s="2359"/>
      <c r="VQY34" s="2359"/>
      <c r="VQZ34" s="2359"/>
      <c r="VRA34" s="2359"/>
      <c r="VRB34" s="2359"/>
      <c r="VRC34" s="2359"/>
      <c r="VRD34" s="2359"/>
      <c r="VRE34" s="2359"/>
      <c r="VRF34" s="2359"/>
      <c r="VRG34" s="2359"/>
      <c r="VRH34" s="2359"/>
      <c r="VRI34" s="2359"/>
      <c r="VRJ34" s="2359"/>
      <c r="VRK34" s="2359"/>
      <c r="VRL34" s="2359"/>
      <c r="VRM34" s="2359"/>
      <c r="VRN34" s="2359"/>
      <c r="VRO34" s="2359"/>
      <c r="VRP34" s="2359"/>
      <c r="VRQ34" s="2359"/>
      <c r="VRR34" s="2359"/>
      <c r="VRS34" s="2359"/>
      <c r="VRT34" s="2359"/>
      <c r="VRU34" s="2359"/>
      <c r="VRV34" s="2359"/>
      <c r="VRW34" s="2359"/>
      <c r="VRX34" s="2359"/>
      <c r="VRY34" s="2359"/>
      <c r="VRZ34" s="2359"/>
      <c r="VSA34" s="2359"/>
      <c r="VSB34" s="2359"/>
      <c r="VSC34" s="2359"/>
      <c r="VSD34" s="2359"/>
      <c r="VSE34" s="2359"/>
      <c r="VSF34" s="2359"/>
      <c r="VSG34" s="2359"/>
      <c r="VSH34" s="2359"/>
      <c r="VSI34" s="2359"/>
      <c r="VSJ34" s="2359"/>
      <c r="VSK34" s="2359"/>
      <c r="VSL34" s="2359"/>
      <c r="VSM34" s="2359"/>
      <c r="VSN34" s="2359"/>
      <c r="VSO34" s="2359"/>
      <c r="VSP34" s="2359"/>
      <c r="VSQ34" s="2359"/>
      <c r="VSR34" s="2359"/>
      <c r="VSS34" s="2359"/>
      <c r="VST34" s="2359"/>
      <c r="VSU34" s="2359"/>
      <c r="VSV34" s="2359"/>
      <c r="VSW34" s="2359"/>
      <c r="VSX34" s="2359"/>
      <c r="VSY34" s="2359"/>
      <c r="VSZ34" s="2359"/>
      <c r="VTA34" s="2359"/>
      <c r="VTB34" s="2359"/>
      <c r="VTC34" s="2359"/>
      <c r="VTD34" s="2359"/>
      <c r="VTE34" s="2359"/>
      <c r="VTF34" s="2359"/>
      <c r="VTG34" s="2359"/>
      <c r="VTH34" s="2359"/>
      <c r="VTI34" s="2359"/>
      <c r="VTJ34" s="2359"/>
      <c r="VTK34" s="2359"/>
      <c r="VTL34" s="2359"/>
      <c r="VTM34" s="2359"/>
      <c r="VTN34" s="2359"/>
      <c r="VTO34" s="2359"/>
      <c r="VTP34" s="2359"/>
      <c r="VTQ34" s="2359"/>
      <c r="VTR34" s="2359"/>
      <c r="VTS34" s="2359"/>
      <c r="VTT34" s="2359"/>
      <c r="VTU34" s="2359"/>
      <c r="VTV34" s="2359"/>
      <c r="VTW34" s="2359"/>
      <c r="VTX34" s="2359"/>
      <c r="VTY34" s="2359"/>
      <c r="VTZ34" s="2359"/>
      <c r="VUA34" s="2359"/>
      <c r="VUB34" s="2359"/>
      <c r="VUC34" s="2359"/>
      <c r="VUD34" s="2359"/>
      <c r="VUE34" s="2359"/>
      <c r="VUF34" s="2359"/>
      <c r="VUG34" s="2359"/>
      <c r="VUH34" s="2359"/>
      <c r="VUI34" s="2359"/>
      <c r="VUJ34" s="2359"/>
      <c r="VUK34" s="2359"/>
      <c r="VUL34" s="2359"/>
      <c r="VUM34" s="2359"/>
      <c r="VUN34" s="2359"/>
      <c r="VUO34" s="2359"/>
      <c r="VUP34" s="2359"/>
      <c r="VUQ34" s="2359"/>
      <c r="VUR34" s="2359"/>
      <c r="VUS34" s="2359"/>
      <c r="VUT34" s="2359"/>
      <c r="VUU34" s="2359"/>
      <c r="VUV34" s="2359"/>
      <c r="VUW34" s="2359"/>
      <c r="VUX34" s="2359"/>
      <c r="VUY34" s="2359"/>
      <c r="VUZ34" s="2359"/>
      <c r="VVA34" s="2359"/>
      <c r="VVB34" s="2359"/>
      <c r="VVC34" s="2359"/>
      <c r="VVD34" s="2359"/>
      <c r="VVE34" s="2359"/>
      <c r="VVF34" s="2359"/>
      <c r="VVG34" s="2359"/>
      <c r="VVH34" s="2359"/>
      <c r="VVI34" s="2359"/>
      <c r="VVJ34" s="2359"/>
      <c r="VVK34" s="2359"/>
      <c r="VVL34" s="2359"/>
      <c r="VVM34" s="2359"/>
      <c r="VVN34" s="2359"/>
      <c r="VVO34" s="2359"/>
      <c r="VVP34" s="2359"/>
      <c r="VVQ34" s="2359"/>
      <c r="VVR34" s="2359"/>
      <c r="VVS34" s="2359"/>
      <c r="VVT34" s="2359"/>
      <c r="VVU34" s="2359"/>
      <c r="VVV34" s="2359"/>
      <c r="VVW34" s="2359"/>
      <c r="VVX34" s="2359"/>
      <c r="VVY34" s="2359"/>
      <c r="VVZ34" s="2359"/>
      <c r="VWA34" s="2359"/>
      <c r="VWB34" s="2359"/>
      <c r="VWC34" s="2359"/>
      <c r="VWD34" s="2359"/>
      <c r="VWE34" s="2359"/>
      <c r="VWF34" s="2359"/>
      <c r="VWG34" s="2359"/>
      <c r="VWH34" s="2359"/>
      <c r="VWI34" s="2359"/>
      <c r="VWJ34" s="2359"/>
      <c r="VWK34" s="2359"/>
      <c r="VWL34" s="2359"/>
      <c r="VWM34" s="2359"/>
      <c r="VWN34" s="2359"/>
      <c r="VWO34" s="2359"/>
      <c r="VWP34" s="2359"/>
      <c r="VWQ34" s="2359"/>
      <c r="VWR34" s="2359"/>
      <c r="VWS34" s="2359"/>
      <c r="VWT34" s="2359"/>
      <c r="VWU34" s="2359"/>
      <c r="VWV34" s="2359"/>
      <c r="VWW34" s="2359"/>
      <c r="VWX34" s="2359"/>
      <c r="VWY34" s="2359"/>
      <c r="VWZ34" s="2359"/>
      <c r="VXA34" s="2359"/>
      <c r="VXB34" s="2359"/>
      <c r="VXC34" s="2359"/>
      <c r="VXD34" s="2359"/>
      <c r="VXE34" s="2359"/>
      <c r="VXF34" s="2359"/>
      <c r="VXG34" s="2359"/>
      <c r="VXH34" s="2359"/>
      <c r="VXI34" s="2359"/>
      <c r="VXJ34" s="2359"/>
      <c r="VXK34" s="2359"/>
      <c r="VXL34" s="2359"/>
      <c r="VXM34" s="2359"/>
      <c r="VXN34" s="2359"/>
      <c r="VXO34" s="2359"/>
      <c r="VXP34" s="2359"/>
      <c r="VXQ34" s="2359"/>
      <c r="VXR34" s="2359"/>
      <c r="VXS34" s="2359"/>
      <c r="VXT34" s="2359"/>
      <c r="VXU34" s="2359"/>
      <c r="VXV34" s="2359"/>
      <c r="VXW34" s="2359"/>
      <c r="VXX34" s="2359"/>
      <c r="VXY34" s="2359"/>
      <c r="VXZ34" s="2359"/>
      <c r="VYA34" s="2359"/>
      <c r="VYB34" s="2359"/>
      <c r="VYC34" s="2359"/>
      <c r="VYD34" s="2359"/>
      <c r="VYE34" s="2359"/>
      <c r="VYF34" s="2359"/>
      <c r="VYG34" s="2359"/>
      <c r="VYH34" s="2359"/>
      <c r="VYI34" s="2359"/>
      <c r="VYJ34" s="2359"/>
      <c r="VYK34" s="2359"/>
      <c r="VYL34" s="2359"/>
      <c r="VYM34" s="2359"/>
      <c r="VYN34" s="2359"/>
      <c r="VYO34" s="2359"/>
      <c r="VYP34" s="2359"/>
      <c r="VYQ34" s="2359"/>
      <c r="VYR34" s="2359"/>
      <c r="VYS34" s="2359"/>
      <c r="VYT34" s="2359"/>
      <c r="VYU34" s="2359"/>
      <c r="VYV34" s="2359"/>
      <c r="VYW34" s="2359"/>
      <c r="VYX34" s="2359"/>
      <c r="VYY34" s="2359"/>
      <c r="VYZ34" s="2359"/>
      <c r="VZA34" s="2359"/>
      <c r="VZB34" s="2359"/>
      <c r="VZC34" s="2359"/>
      <c r="VZD34" s="2359"/>
      <c r="VZE34" s="2359"/>
      <c r="VZF34" s="2359"/>
      <c r="VZG34" s="2359"/>
      <c r="VZH34" s="2359"/>
      <c r="VZI34" s="2359"/>
      <c r="VZJ34" s="2359"/>
      <c r="VZK34" s="2359"/>
      <c r="VZL34" s="2359"/>
      <c r="VZM34" s="2359"/>
      <c r="VZN34" s="2359"/>
      <c r="VZO34" s="2359"/>
      <c r="VZP34" s="2359"/>
      <c r="VZQ34" s="2359"/>
      <c r="VZR34" s="2359"/>
      <c r="VZS34" s="2359"/>
      <c r="VZT34" s="2359"/>
      <c r="VZU34" s="2359"/>
      <c r="VZV34" s="2359"/>
      <c r="VZW34" s="2359"/>
      <c r="VZX34" s="2359"/>
      <c r="VZY34" s="2359"/>
      <c r="VZZ34" s="2359"/>
      <c r="WAA34" s="2359"/>
      <c r="WAB34" s="2359"/>
      <c r="WAC34" s="2359"/>
      <c r="WAD34" s="2359"/>
      <c r="WAE34" s="2359"/>
      <c r="WAF34" s="2359"/>
      <c r="WAG34" s="2359"/>
      <c r="WAH34" s="2359"/>
      <c r="WAI34" s="2359"/>
      <c r="WAJ34" s="2359"/>
      <c r="WAK34" s="2359"/>
      <c r="WAL34" s="2359"/>
      <c r="WAM34" s="2359"/>
      <c r="WAN34" s="2359"/>
      <c r="WAO34" s="2359"/>
      <c r="WAP34" s="2359"/>
      <c r="WAQ34" s="2359"/>
      <c r="WAR34" s="2359"/>
      <c r="WAS34" s="2359"/>
      <c r="WAT34" s="2359"/>
      <c r="WAU34" s="2359"/>
      <c r="WAV34" s="2359"/>
      <c r="WAW34" s="2359"/>
      <c r="WAX34" s="2359"/>
      <c r="WAY34" s="2359"/>
      <c r="WAZ34" s="2359"/>
      <c r="WBA34" s="2359"/>
      <c r="WBB34" s="2359"/>
      <c r="WBC34" s="2359"/>
      <c r="WBD34" s="2359"/>
      <c r="WBE34" s="2359"/>
      <c r="WBF34" s="2359"/>
      <c r="WBG34" s="2359"/>
      <c r="WBH34" s="2359"/>
      <c r="WBI34" s="2359"/>
      <c r="WBJ34" s="2359"/>
      <c r="WBK34" s="2359"/>
      <c r="WBL34" s="2359"/>
      <c r="WBM34" s="2359"/>
      <c r="WBN34" s="2359"/>
      <c r="WBO34" s="2359"/>
      <c r="WBP34" s="2359"/>
      <c r="WBQ34" s="2359"/>
      <c r="WBR34" s="2359"/>
      <c r="WBS34" s="2359"/>
      <c r="WBT34" s="2359"/>
      <c r="WBU34" s="2359"/>
      <c r="WBV34" s="2359"/>
      <c r="WBW34" s="2359"/>
      <c r="WBX34" s="2359"/>
      <c r="WBY34" s="2359"/>
      <c r="WBZ34" s="2359"/>
      <c r="WCA34" s="2359"/>
      <c r="WCB34" s="2359"/>
      <c r="WCC34" s="2359"/>
      <c r="WCD34" s="2359"/>
      <c r="WCE34" s="2359"/>
      <c r="WCF34" s="2359"/>
      <c r="WCG34" s="2359"/>
      <c r="WCH34" s="2359"/>
      <c r="WCI34" s="2359"/>
      <c r="WCJ34" s="2359"/>
      <c r="WCK34" s="2359"/>
      <c r="WCL34" s="2359"/>
      <c r="WCM34" s="2359"/>
      <c r="WCN34" s="2359"/>
      <c r="WCO34" s="2359"/>
      <c r="WCP34" s="2359"/>
      <c r="WCQ34" s="2359"/>
      <c r="WCR34" s="2359"/>
      <c r="WCS34" s="2359"/>
      <c r="WCT34" s="2359"/>
      <c r="WCU34" s="2359"/>
      <c r="WCV34" s="2359"/>
      <c r="WCW34" s="2359"/>
      <c r="WCX34" s="2359"/>
      <c r="WCY34" s="2359"/>
      <c r="WCZ34" s="2359"/>
      <c r="WDA34" s="2359"/>
      <c r="WDB34" s="2359"/>
      <c r="WDC34" s="2359"/>
      <c r="WDD34" s="2359"/>
      <c r="WDE34" s="2359"/>
      <c r="WDF34" s="2359"/>
      <c r="WDG34" s="2359"/>
      <c r="WDH34" s="2359"/>
      <c r="WDI34" s="2359"/>
      <c r="WDJ34" s="2359"/>
      <c r="WDK34" s="2359"/>
      <c r="WDL34" s="2359"/>
      <c r="WDM34" s="2359"/>
      <c r="WDN34" s="2359"/>
      <c r="WDO34" s="2359"/>
      <c r="WDP34" s="2359"/>
      <c r="WDQ34" s="2359"/>
      <c r="WDR34" s="2359"/>
      <c r="WDS34" s="2359"/>
      <c r="WDT34" s="2359"/>
      <c r="WDU34" s="2359"/>
      <c r="WDV34" s="2359"/>
      <c r="WDW34" s="2359"/>
      <c r="WDX34" s="2359"/>
      <c r="WDY34" s="2359"/>
      <c r="WDZ34" s="2359"/>
      <c r="WEA34" s="2359"/>
      <c r="WEB34" s="2359"/>
      <c r="WEC34" s="2359"/>
      <c r="WED34" s="2359"/>
      <c r="WEE34" s="2359"/>
      <c r="WEF34" s="2359"/>
      <c r="WEG34" s="2359"/>
      <c r="WEH34" s="2359"/>
      <c r="WEI34" s="2359"/>
      <c r="WEJ34" s="2359"/>
      <c r="WEK34" s="2359"/>
      <c r="WEL34" s="2359"/>
      <c r="WEM34" s="2359"/>
      <c r="WEN34" s="2359"/>
      <c r="WEO34" s="2359"/>
      <c r="WEP34" s="2359"/>
      <c r="WEQ34" s="2359"/>
      <c r="WER34" s="2359"/>
      <c r="WES34" s="2359"/>
      <c r="WET34" s="2359"/>
      <c r="WEU34" s="2359"/>
      <c r="WEV34" s="2359"/>
      <c r="WEW34" s="2359"/>
      <c r="WEX34" s="2359"/>
      <c r="WEY34" s="2359"/>
      <c r="WEZ34" s="2359"/>
      <c r="WFA34" s="2359"/>
      <c r="WFB34" s="2359"/>
      <c r="WFC34" s="2359"/>
      <c r="WFD34" s="2359"/>
      <c r="WFE34" s="2359"/>
      <c r="WFF34" s="2359"/>
      <c r="WFG34" s="2359"/>
      <c r="WFH34" s="2359"/>
      <c r="WFI34" s="2359"/>
      <c r="WFJ34" s="2359"/>
      <c r="WFK34" s="2359"/>
      <c r="WFL34" s="2359"/>
      <c r="WFM34" s="2359"/>
      <c r="WFN34" s="2359"/>
      <c r="WFO34" s="2359"/>
      <c r="WFP34" s="2359"/>
      <c r="WFQ34" s="2359"/>
      <c r="WFR34" s="2359"/>
      <c r="WFS34" s="2359"/>
      <c r="WFT34" s="2359"/>
      <c r="WFU34" s="2359"/>
      <c r="WFV34" s="2359"/>
      <c r="WFW34" s="2359"/>
      <c r="WFX34" s="2359"/>
      <c r="WFY34" s="2359"/>
      <c r="WFZ34" s="2359"/>
      <c r="WGA34" s="2359"/>
      <c r="WGB34" s="2359"/>
      <c r="WGC34" s="2359"/>
      <c r="WGD34" s="2359"/>
      <c r="WGE34" s="2359"/>
      <c r="WGF34" s="2359"/>
      <c r="WGG34" s="2359"/>
      <c r="WGH34" s="2359"/>
      <c r="WGI34" s="2359"/>
      <c r="WGJ34" s="2359"/>
      <c r="WGK34" s="2359"/>
      <c r="WGL34" s="2359"/>
      <c r="WGM34" s="2359"/>
      <c r="WGN34" s="2359"/>
      <c r="WGO34" s="2359"/>
      <c r="WGP34" s="2359"/>
      <c r="WGQ34" s="2359"/>
      <c r="WGR34" s="2359"/>
      <c r="WGS34" s="2359"/>
      <c r="WGT34" s="2359"/>
      <c r="WGU34" s="2359"/>
      <c r="WGV34" s="2359"/>
      <c r="WGW34" s="2359"/>
      <c r="WGX34" s="2359"/>
      <c r="WGY34" s="2359"/>
      <c r="WGZ34" s="2359"/>
      <c r="WHA34" s="2359"/>
      <c r="WHB34" s="2359"/>
      <c r="WHC34" s="2359"/>
      <c r="WHD34" s="2359"/>
      <c r="WHE34" s="2359"/>
      <c r="WHF34" s="2359"/>
      <c r="WHG34" s="2359"/>
      <c r="WHH34" s="2359"/>
      <c r="WHI34" s="2359"/>
      <c r="WHJ34" s="2359"/>
      <c r="WHK34" s="2359"/>
      <c r="WHL34" s="2359"/>
      <c r="WHM34" s="2359"/>
      <c r="WHN34" s="2359"/>
      <c r="WHO34" s="2359"/>
      <c r="WHP34" s="2359"/>
      <c r="WHQ34" s="2359"/>
      <c r="WHR34" s="2359"/>
      <c r="WHS34" s="2359"/>
      <c r="WHT34" s="2359"/>
      <c r="WHU34" s="2359"/>
      <c r="WHV34" s="2359"/>
      <c r="WHW34" s="2359"/>
      <c r="WHX34" s="2359"/>
      <c r="WHY34" s="2359"/>
      <c r="WHZ34" s="2359"/>
      <c r="WIA34" s="2359"/>
      <c r="WIB34" s="2359"/>
      <c r="WIC34" s="2359"/>
      <c r="WID34" s="2359"/>
      <c r="WIE34" s="2359"/>
      <c r="WIF34" s="2359"/>
      <c r="WIG34" s="2359"/>
      <c r="WIH34" s="2359"/>
      <c r="WII34" s="2359"/>
      <c r="WIJ34" s="2359"/>
      <c r="WIK34" s="2359"/>
      <c r="WIL34" s="2359"/>
      <c r="WIM34" s="2359"/>
      <c r="WIN34" s="2359"/>
      <c r="WIO34" s="2359"/>
      <c r="WIP34" s="2359"/>
      <c r="WIQ34" s="2359"/>
      <c r="WIR34" s="2359"/>
      <c r="WIS34" s="2359"/>
      <c r="WIT34" s="2359"/>
      <c r="WIU34" s="2359"/>
      <c r="WIV34" s="2359"/>
      <c r="WIW34" s="2359"/>
      <c r="WIX34" s="2359"/>
      <c r="WIY34" s="2359"/>
      <c r="WIZ34" s="2359"/>
      <c r="WJA34" s="2359"/>
      <c r="WJB34" s="2359"/>
      <c r="WJC34" s="2359"/>
      <c r="WJD34" s="2359"/>
      <c r="WJE34" s="2359"/>
      <c r="WJF34" s="2359"/>
      <c r="WJG34" s="2359"/>
      <c r="WJH34" s="2359"/>
      <c r="WJI34" s="2359"/>
      <c r="WJJ34" s="2359"/>
      <c r="WJK34" s="2359"/>
      <c r="WJL34" s="2359"/>
      <c r="WJM34" s="2359"/>
      <c r="WJN34" s="2359"/>
      <c r="WJO34" s="2359"/>
      <c r="WJP34" s="2359"/>
      <c r="WJQ34" s="2359"/>
      <c r="WJR34" s="2359"/>
      <c r="WJS34" s="2359"/>
      <c r="WJT34" s="2359"/>
      <c r="WJU34" s="2359"/>
      <c r="WJV34" s="2359"/>
      <c r="WJW34" s="2359"/>
      <c r="WJX34" s="2359"/>
      <c r="WJY34" s="2359"/>
      <c r="WJZ34" s="2359"/>
      <c r="WKA34" s="2359"/>
      <c r="WKB34" s="2359"/>
      <c r="WKC34" s="2359"/>
      <c r="WKD34" s="2359"/>
      <c r="WKE34" s="2359"/>
      <c r="WKF34" s="2359"/>
      <c r="WKG34" s="2359"/>
      <c r="WKH34" s="2359"/>
      <c r="WKI34" s="2359"/>
      <c r="WKJ34" s="2359"/>
      <c r="WKK34" s="2359"/>
      <c r="WKL34" s="2359"/>
      <c r="WKM34" s="2359"/>
      <c r="WKN34" s="2359"/>
      <c r="WKO34" s="2359"/>
      <c r="WKP34" s="2359"/>
      <c r="WKQ34" s="2359"/>
      <c r="WKR34" s="2359"/>
      <c r="WKS34" s="2359"/>
      <c r="WKT34" s="2359"/>
      <c r="WKU34" s="2359"/>
      <c r="WKV34" s="2359"/>
      <c r="WKW34" s="2359"/>
      <c r="WKX34" s="2359"/>
      <c r="WKY34" s="2359"/>
      <c r="WKZ34" s="2359"/>
      <c r="WLA34" s="2359"/>
      <c r="WLB34" s="2359"/>
      <c r="WLC34" s="2359"/>
      <c r="WLD34" s="2359"/>
      <c r="WLE34" s="2359"/>
      <c r="WLF34" s="2359"/>
      <c r="WLG34" s="2359"/>
      <c r="WLH34" s="2359"/>
      <c r="WLI34" s="2359"/>
      <c r="WLJ34" s="2359"/>
      <c r="WLK34" s="2359"/>
      <c r="WLL34" s="2359"/>
      <c r="WLM34" s="2359"/>
      <c r="WLN34" s="2359"/>
      <c r="WLO34" s="2359"/>
      <c r="WLP34" s="2359"/>
      <c r="WLQ34" s="2359"/>
      <c r="WLR34" s="2359"/>
      <c r="WLS34" s="2359"/>
      <c r="WLT34" s="2359"/>
      <c r="WLU34" s="2359"/>
      <c r="WLV34" s="2359"/>
      <c r="WLW34" s="2359"/>
      <c r="WLX34" s="2359"/>
      <c r="WLY34" s="2359"/>
      <c r="WLZ34" s="2359"/>
      <c r="WMA34" s="2359"/>
      <c r="WMB34" s="2359"/>
      <c r="WMC34" s="2359"/>
      <c r="WMD34" s="2359"/>
      <c r="WME34" s="2359"/>
      <c r="WMF34" s="2359"/>
      <c r="WMG34" s="2359"/>
      <c r="WMH34" s="2359"/>
      <c r="WMI34" s="2359"/>
      <c r="WMJ34" s="2359"/>
      <c r="WMK34" s="2359"/>
      <c r="WML34" s="2359"/>
      <c r="WMM34" s="2359"/>
      <c r="WMN34" s="2359"/>
      <c r="WMO34" s="2359"/>
      <c r="WMP34" s="2359"/>
      <c r="WMQ34" s="2359"/>
      <c r="WMR34" s="2359"/>
      <c r="WMS34" s="2359"/>
      <c r="WMT34" s="2359"/>
      <c r="WMU34" s="2359"/>
      <c r="WMV34" s="2359"/>
      <c r="WMW34" s="2359"/>
      <c r="WMX34" s="2359"/>
      <c r="WMY34" s="2359"/>
      <c r="WMZ34" s="2359"/>
      <c r="WNA34" s="2359"/>
      <c r="WNB34" s="2359"/>
      <c r="WNC34" s="2359"/>
      <c r="WND34" s="2359"/>
      <c r="WNE34" s="2359"/>
      <c r="WNF34" s="2359"/>
      <c r="WNG34" s="2359"/>
      <c r="WNH34" s="2359"/>
      <c r="WNI34" s="2359"/>
      <c r="WNJ34" s="2359"/>
      <c r="WNK34" s="2359"/>
      <c r="WNL34" s="2359"/>
      <c r="WNM34" s="2359"/>
      <c r="WNN34" s="2359"/>
      <c r="WNO34" s="2359"/>
      <c r="WNP34" s="2359"/>
      <c r="WNQ34" s="2359"/>
      <c r="WNR34" s="2359"/>
      <c r="WNS34" s="2359"/>
      <c r="WNT34" s="2359"/>
      <c r="WNU34" s="2359"/>
      <c r="WNV34" s="2359"/>
      <c r="WNW34" s="2359"/>
      <c r="WNX34" s="2359"/>
      <c r="WNY34" s="2359"/>
      <c r="WNZ34" s="2359"/>
      <c r="WOA34" s="2359"/>
      <c r="WOB34" s="2359"/>
      <c r="WOC34" s="2359"/>
      <c r="WOD34" s="2359"/>
      <c r="WOE34" s="2359"/>
      <c r="WOF34" s="2359"/>
      <c r="WOG34" s="2359"/>
      <c r="WOH34" s="2359"/>
      <c r="WOI34" s="2359"/>
      <c r="WOJ34" s="2359"/>
      <c r="WOK34" s="2359"/>
      <c r="WOL34" s="2359"/>
      <c r="WOM34" s="2359"/>
      <c r="WON34" s="2359"/>
      <c r="WOO34" s="2359"/>
      <c r="WOP34" s="2359"/>
      <c r="WOQ34" s="2359"/>
      <c r="WOR34" s="2359"/>
      <c r="WOS34" s="2359"/>
      <c r="WOT34" s="2359"/>
      <c r="WOU34" s="2359"/>
      <c r="WOV34" s="2359"/>
      <c r="WOW34" s="2359"/>
      <c r="WOX34" s="2359"/>
      <c r="WOY34" s="2359"/>
      <c r="WOZ34" s="2359"/>
      <c r="WPA34" s="2359"/>
      <c r="WPB34" s="2359"/>
      <c r="WPC34" s="2359"/>
      <c r="WPD34" s="2359"/>
      <c r="WPE34" s="2359"/>
      <c r="WPF34" s="2359"/>
      <c r="WPG34" s="2359"/>
      <c r="WPH34" s="2359"/>
      <c r="WPI34" s="2359"/>
      <c r="WPJ34" s="2359"/>
      <c r="WPK34" s="2359"/>
      <c r="WPL34" s="2359"/>
      <c r="WPM34" s="2359"/>
      <c r="WPN34" s="2359"/>
      <c r="WPO34" s="2359"/>
      <c r="WPP34" s="2359"/>
      <c r="WPQ34" s="2359"/>
      <c r="WPR34" s="2359"/>
      <c r="WPS34" s="2359"/>
      <c r="WPT34" s="2359"/>
      <c r="WPU34" s="2359"/>
      <c r="WPV34" s="2359"/>
      <c r="WPW34" s="2359"/>
      <c r="WPX34" s="2359"/>
      <c r="WPY34" s="2359"/>
      <c r="WPZ34" s="2359"/>
      <c r="WQA34" s="2359"/>
      <c r="WQB34" s="2359"/>
      <c r="WQC34" s="2359"/>
      <c r="WQD34" s="2359"/>
      <c r="WQE34" s="2359"/>
      <c r="WQF34" s="2359"/>
      <c r="WQG34" s="2359"/>
      <c r="WQH34" s="2359"/>
      <c r="WQI34" s="2359"/>
      <c r="WQJ34" s="2359"/>
      <c r="WQK34" s="2359"/>
      <c r="WQL34" s="2359"/>
      <c r="WQM34" s="2359"/>
      <c r="WQN34" s="2359"/>
      <c r="WQO34" s="2359"/>
      <c r="WQP34" s="2359"/>
      <c r="WQQ34" s="2359"/>
      <c r="WQR34" s="2359"/>
      <c r="WQS34" s="2359"/>
      <c r="WQT34" s="2359"/>
      <c r="WQU34" s="2359"/>
      <c r="WQV34" s="2359"/>
      <c r="WQW34" s="2359"/>
      <c r="WQX34" s="2359"/>
      <c r="WQY34" s="2359"/>
      <c r="WQZ34" s="2359"/>
      <c r="WRA34" s="2359"/>
      <c r="WRB34" s="2359"/>
      <c r="WRC34" s="2359"/>
      <c r="WRD34" s="2359"/>
      <c r="WRE34" s="2359"/>
      <c r="WRF34" s="2359"/>
      <c r="WRG34" s="2359"/>
      <c r="WRH34" s="2359"/>
      <c r="WRI34" s="2359"/>
      <c r="WRJ34" s="2359"/>
      <c r="WRK34" s="2359"/>
      <c r="WRL34" s="2359"/>
      <c r="WRM34" s="2359"/>
      <c r="WRN34" s="2359"/>
      <c r="WRO34" s="2359"/>
      <c r="WRP34" s="2359"/>
      <c r="WRQ34" s="2359"/>
      <c r="WRR34" s="2359"/>
      <c r="WRS34" s="2359"/>
      <c r="WRT34" s="2359"/>
      <c r="WRU34" s="2359"/>
      <c r="WRV34" s="2359"/>
      <c r="WRW34" s="2359"/>
      <c r="WRX34" s="2359"/>
      <c r="WRY34" s="2359"/>
      <c r="WRZ34" s="2359"/>
      <c r="WSA34" s="2359"/>
      <c r="WSB34" s="2359"/>
      <c r="WSC34" s="2359"/>
      <c r="WSD34" s="2359"/>
      <c r="WSE34" s="2359"/>
      <c r="WSF34" s="2359"/>
      <c r="WSG34" s="2359"/>
      <c r="WSH34" s="2359"/>
      <c r="WSI34" s="2359"/>
      <c r="WSJ34" s="2359"/>
      <c r="WSK34" s="2359"/>
      <c r="WSL34" s="2359"/>
      <c r="WSM34" s="2359"/>
      <c r="WSN34" s="2359"/>
      <c r="WSO34" s="2359"/>
      <c r="WSP34" s="2359"/>
      <c r="WSQ34" s="2359"/>
      <c r="WSR34" s="2359"/>
      <c r="WSS34" s="2359"/>
      <c r="WST34" s="2359"/>
      <c r="WSU34" s="2359"/>
      <c r="WSV34" s="2359"/>
      <c r="WSW34" s="2359"/>
      <c r="WSX34" s="2359"/>
      <c r="WSY34" s="2359"/>
      <c r="WSZ34" s="2359"/>
      <c r="WTA34" s="2359"/>
      <c r="WTB34" s="2359"/>
      <c r="WTC34" s="2359"/>
      <c r="WTD34" s="2359"/>
      <c r="WTE34" s="2359"/>
      <c r="WTF34" s="2359"/>
      <c r="WTG34" s="2359"/>
      <c r="WTH34" s="2359"/>
      <c r="WTI34" s="2359"/>
      <c r="WTJ34" s="2359"/>
      <c r="WTK34" s="2359"/>
      <c r="WTL34" s="2359"/>
      <c r="WTM34" s="2359"/>
      <c r="WTN34" s="2359"/>
      <c r="WTO34" s="2359"/>
      <c r="WTP34" s="2359"/>
      <c r="WTQ34" s="2359"/>
      <c r="WTR34" s="2359"/>
      <c r="WTS34" s="2359"/>
      <c r="WTT34" s="2359"/>
      <c r="WTU34" s="2359"/>
      <c r="WTV34" s="2359"/>
      <c r="WTW34" s="2359"/>
      <c r="WTX34" s="2359"/>
      <c r="WTY34" s="2359"/>
      <c r="WTZ34" s="2359"/>
      <c r="WUA34" s="2359"/>
      <c r="WUB34" s="2359"/>
      <c r="WUC34" s="2359"/>
      <c r="WUD34" s="2359"/>
      <c r="WUE34" s="2359"/>
      <c r="WUF34" s="2359"/>
      <c r="WUG34" s="2359"/>
      <c r="WUH34" s="2359"/>
      <c r="WUI34" s="2359"/>
      <c r="WUJ34" s="2359"/>
      <c r="WUK34" s="2359"/>
      <c r="WUL34" s="2359"/>
      <c r="WUM34" s="2359"/>
      <c r="WUN34" s="2359"/>
      <c r="WUO34" s="2359"/>
      <c r="WUP34" s="2359"/>
      <c r="WUQ34" s="2359"/>
      <c r="WUR34" s="2359"/>
      <c r="WUS34" s="2359"/>
      <c r="WUT34" s="2359"/>
      <c r="WUU34" s="2359"/>
      <c r="WUV34" s="2359"/>
      <c r="WUW34" s="2359"/>
      <c r="WUX34" s="2359"/>
      <c r="WUY34" s="2359"/>
      <c r="WUZ34" s="2359"/>
      <c r="WVA34" s="2359"/>
      <c r="WVB34" s="2359"/>
      <c r="WVC34" s="2359"/>
      <c r="WVD34" s="2359"/>
      <c r="WVE34" s="2359"/>
      <c r="WVF34" s="2359"/>
      <c r="WVG34" s="2359"/>
      <c r="WVH34" s="2359"/>
      <c r="WVI34" s="2359"/>
      <c r="WVJ34" s="2359"/>
      <c r="WVK34" s="2359"/>
      <c r="WVL34" s="2359"/>
      <c r="WVM34" s="2359"/>
      <c r="WVN34" s="2359"/>
      <c r="WVO34" s="2359"/>
      <c r="WVP34" s="2359"/>
      <c r="WVQ34" s="2359"/>
      <c r="WVR34" s="2359"/>
      <c r="WVS34" s="2359"/>
      <c r="WVT34" s="2359"/>
      <c r="WVU34" s="2359"/>
      <c r="WVV34" s="2359"/>
      <c r="WVW34" s="2359"/>
      <c r="WVX34" s="2359"/>
      <c r="WVY34" s="2359"/>
      <c r="WVZ34" s="2359"/>
    </row>
    <row r="35" spans="2:16146" s="2360" customFormat="1" ht="27.95" customHeight="1">
      <c r="B35" s="6246" t="s">
        <v>3489</v>
      </c>
      <c r="C35" s="6247"/>
      <c r="D35" s="6247"/>
      <c r="E35" s="6248"/>
      <c r="F35" s="2361">
        <v>80</v>
      </c>
      <c r="G35" s="2362">
        <v>196</v>
      </c>
      <c r="H35" s="2363">
        <v>276</v>
      </c>
      <c r="I35" s="2361">
        <v>74</v>
      </c>
      <c r="J35" s="2362">
        <v>105</v>
      </c>
      <c r="K35" s="2363">
        <v>179</v>
      </c>
      <c r="L35" s="2364">
        <v>154</v>
      </c>
      <c r="M35" s="2365">
        <v>301</v>
      </c>
      <c r="N35" s="2366">
        <v>455</v>
      </c>
      <c r="O35" s="2359"/>
      <c r="P35" s="2367"/>
      <c r="Q35" s="2367"/>
      <c r="R35" s="2367"/>
      <c r="CX35" s="2359"/>
      <c r="CY35" s="2359"/>
      <c r="CZ35" s="2359"/>
      <c r="DA35" s="2359"/>
      <c r="DB35" s="2359"/>
      <c r="DC35" s="2359"/>
      <c r="DD35" s="2359"/>
      <c r="DE35" s="2359"/>
      <c r="DF35" s="2359"/>
      <c r="DG35" s="2359"/>
      <c r="DH35" s="2359"/>
      <c r="DI35" s="2359"/>
      <c r="DJ35" s="2359"/>
      <c r="DK35" s="2359"/>
      <c r="DL35" s="2359"/>
      <c r="DM35" s="2359"/>
      <c r="DN35" s="2359"/>
      <c r="DO35" s="2359"/>
      <c r="DP35" s="2359"/>
      <c r="DQ35" s="2359"/>
      <c r="DR35" s="2359"/>
      <c r="DS35" s="2359"/>
      <c r="DT35" s="2359"/>
      <c r="DU35" s="2359"/>
      <c r="DV35" s="2359"/>
      <c r="DW35" s="2359"/>
      <c r="DX35" s="2359"/>
      <c r="DY35" s="2359"/>
      <c r="DZ35" s="2359"/>
      <c r="EA35" s="2359"/>
      <c r="EB35" s="2359"/>
      <c r="EC35" s="2359"/>
      <c r="ED35" s="2359"/>
      <c r="EE35" s="2359"/>
      <c r="EF35" s="2359"/>
      <c r="EG35" s="2359"/>
      <c r="EH35" s="2359"/>
      <c r="EI35" s="2359"/>
      <c r="EJ35" s="2359"/>
      <c r="EK35" s="2359"/>
      <c r="EL35" s="2359"/>
      <c r="EM35" s="2359"/>
      <c r="EN35" s="2359"/>
      <c r="EO35" s="2359"/>
      <c r="EP35" s="2359"/>
      <c r="EQ35" s="2359"/>
      <c r="ER35" s="2359"/>
      <c r="ES35" s="2359"/>
      <c r="ET35" s="2359"/>
      <c r="EU35" s="2359"/>
      <c r="EV35" s="2359"/>
      <c r="EW35" s="2359"/>
      <c r="EX35" s="2359"/>
      <c r="EY35" s="2359"/>
      <c r="EZ35" s="2359"/>
      <c r="FA35" s="2359"/>
      <c r="FB35" s="2359"/>
      <c r="FC35" s="2359"/>
      <c r="FD35" s="2359"/>
      <c r="FE35" s="2359"/>
      <c r="FF35" s="2359"/>
      <c r="FG35" s="2359"/>
      <c r="FH35" s="2359"/>
      <c r="FI35" s="2359"/>
      <c r="FJ35" s="2359"/>
      <c r="FK35" s="2359"/>
      <c r="FL35" s="2359"/>
      <c r="FM35" s="2359"/>
      <c r="FN35" s="2359"/>
      <c r="FO35" s="2359"/>
      <c r="FP35" s="2359"/>
      <c r="FQ35" s="2359"/>
      <c r="FR35" s="2359"/>
      <c r="FS35" s="2359"/>
      <c r="FT35" s="2359"/>
      <c r="FU35" s="2359"/>
      <c r="FV35" s="2359"/>
      <c r="FW35" s="2359"/>
      <c r="FX35" s="2359"/>
      <c r="FY35" s="2359"/>
      <c r="FZ35" s="2359"/>
      <c r="GA35" s="2359"/>
      <c r="GB35" s="2359"/>
      <c r="GC35" s="2359"/>
      <c r="GD35" s="2359"/>
      <c r="GE35" s="2359"/>
      <c r="GF35" s="2359"/>
      <c r="GG35" s="2359"/>
      <c r="GH35" s="2359"/>
      <c r="GI35" s="2359"/>
      <c r="GJ35" s="2359"/>
      <c r="GK35" s="2359"/>
      <c r="GL35" s="2359"/>
      <c r="GM35" s="2359"/>
      <c r="GN35" s="2359"/>
      <c r="GO35" s="2359"/>
      <c r="GP35" s="2359"/>
      <c r="GQ35" s="2359"/>
      <c r="GR35" s="2359"/>
      <c r="GS35" s="2359"/>
      <c r="GT35" s="2359"/>
      <c r="GU35" s="2359"/>
      <c r="GV35" s="2359"/>
      <c r="GW35" s="2359"/>
      <c r="GX35" s="2359"/>
      <c r="GY35" s="2359"/>
      <c r="GZ35" s="2359"/>
      <c r="HA35" s="2359"/>
      <c r="HB35" s="2359"/>
      <c r="HC35" s="2359"/>
      <c r="HD35" s="2359"/>
      <c r="HE35" s="2359"/>
      <c r="HF35" s="2359"/>
      <c r="HG35" s="2359"/>
      <c r="HH35" s="2359"/>
      <c r="HI35" s="2359"/>
      <c r="HJ35" s="2359"/>
      <c r="HK35" s="2359"/>
      <c r="HL35" s="2359"/>
      <c r="HM35" s="2359"/>
      <c r="HN35" s="2359"/>
      <c r="HO35" s="2359"/>
      <c r="HP35" s="2359"/>
      <c r="HQ35" s="2359"/>
      <c r="HR35" s="2359"/>
      <c r="HS35" s="2359"/>
      <c r="HT35" s="2359"/>
      <c r="HU35" s="2359"/>
      <c r="HV35" s="2359"/>
      <c r="HW35" s="2359"/>
      <c r="HX35" s="2359"/>
      <c r="HY35" s="2359"/>
      <c r="HZ35" s="2359"/>
      <c r="IA35" s="2359"/>
      <c r="IB35" s="2359"/>
      <c r="IC35" s="2359"/>
      <c r="ID35" s="2359"/>
      <c r="IE35" s="2359"/>
      <c r="IF35" s="2359"/>
      <c r="IG35" s="2359"/>
      <c r="IH35" s="2359"/>
      <c r="II35" s="2359"/>
      <c r="IJ35" s="2359"/>
      <c r="IK35" s="2359"/>
      <c r="IL35" s="2359"/>
      <c r="IM35" s="2359"/>
      <c r="IN35" s="2359"/>
      <c r="IO35" s="2359"/>
      <c r="IP35" s="2359"/>
      <c r="IQ35" s="2359"/>
      <c r="IR35" s="2359"/>
      <c r="IS35" s="2359"/>
      <c r="IT35" s="2359"/>
      <c r="IU35" s="2359"/>
      <c r="IV35" s="2359"/>
      <c r="IW35" s="2359"/>
      <c r="IX35" s="2359"/>
      <c r="IY35" s="2359"/>
      <c r="IZ35" s="2359"/>
      <c r="JA35" s="2359"/>
      <c r="JB35" s="2359"/>
      <c r="JC35" s="2359"/>
      <c r="JD35" s="2359"/>
      <c r="JE35" s="2359"/>
      <c r="JF35" s="2359"/>
      <c r="JG35" s="2359"/>
      <c r="JH35" s="2359"/>
      <c r="JI35" s="2359"/>
      <c r="JJ35" s="2359"/>
      <c r="JK35" s="2359"/>
      <c r="JL35" s="2359"/>
      <c r="JM35" s="2359"/>
      <c r="JN35" s="2359"/>
      <c r="JO35" s="2359"/>
      <c r="JP35" s="2359"/>
      <c r="JQ35" s="2359"/>
      <c r="JR35" s="2359"/>
      <c r="JS35" s="2359"/>
      <c r="JT35" s="2359"/>
      <c r="JU35" s="2359"/>
      <c r="JV35" s="2359"/>
      <c r="JW35" s="2359"/>
      <c r="JX35" s="2359"/>
      <c r="JY35" s="2359"/>
      <c r="JZ35" s="2359"/>
      <c r="KA35" s="2359"/>
      <c r="KB35" s="2359"/>
      <c r="KC35" s="2359"/>
      <c r="KD35" s="2359"/>
      <c r="KE35" s="2359"/>
      <c r="KF35" s="2359"/>
      <c r="KG35" s="2359"/>
      <c r="KH35" s="2359"/>
      <c r="KI35" s="2359"/>
      <c r="KJ35" s="2359"/>
      <c r="KK35" s="2359"/>
      <c r="KL35" s="2359"/>
      <c r="KM35" s="2359"/>
      <c r="KN35" s="2359"/>
      <c r="KO35" s="2359"/>
      <c r="KP35" s="2359"/>
      <c r="KQ35" s="2359"/>
      <c r="KR35" s="2359"/>
      <c r="KS35" s="2359"/>
      <c r="KT35" s="2359"/>
      <c r="KU35" s="2359"/>
      <c r="KV35" s="2359"/>
      <c r="KW35" s="2359"/>
      <c r="KX35" s="2359"/>
      <c r="KY35" s="2359"/>
      <c r="KZ35" s="2359"/>
      <c r="LA35" s="2359"/>
      <c r="LB35" s="2359"/>
      <c r="LC35" s="2359"/>
      <c r="LD35" s="2359"/>
      <c r="LE35" s="2359"/>
      <c r="LF35" s="2359"/>
      <c r="LG35" s="2359"/>
      <c r="LH35" s="2359"/>
      <c r="LI35" s="2359"/>
      <c r="LJ35" s="2359"/>
      <c r="LK35" s="2359"/>
      <c r="LL35" s="2359"/>
      <c r="LM35" s="2359"/>
      <c r="LN35" s="2359"/>
      <c r="LO35" s="2359"/>
      <c r="LP35" s="2359"/>
      <c r="LQ35" s="2359"/>
      <c r="LR35" s="2359"/>
      <c r="LS35" s="2359"/>
      <c r="LT35" s="2359"/>
      <c r="LU35" s="2359"/>
      <c r="LV35" s="2359"/>
      <c r="LW35" s="2359"/>
      <c r="LX35" s="2359"/>
      <c r="LY35" s="2359"/>
      <c r="LZ35" s="2359"/>
      <c r="MA35" s="2359"/>
      <c r="MB35" s="2359"/>
      <c r="MC35" s="2359"/>
      <c r="MD35" s="2359"/>
      <c r="ME35" s="2359"/>
      <c r="MF35" s="2359"/>
      <c r="MG35" s="2359"/>
      <c r="MH35" s="2359"/>
      <c r="MI35" s="2359"/>
      <c r="MJ35" s="2359"/>
      <c r="MK35" s="2359"/>
      <c r="ML35" s="2359"/>
      <c r="MM35" s="2359"/>
      <c r="MN35" s="2359"/>
      <c r="MO35" s="2359"/>
      <c r="MP35" s="2359"/>
      <c r="MQ35" s="2359"/>
      <c r="MR35" s="2359"/>
      <c r="MS35" s="2359"/>
      <c r="MT35" s="2359"/>
      <c r="MU35" s="2359"/>
      <c r="MV35" s="2359"/>
      <c r="MW35" s="2359"/>
      <c r="MX35" s="2359"/>
      <c r="MY35" s="2359"/>
      <c r="MZ35" s="2359"/>
      <c r="NA35" s="2359"/>
      <c r="NB35" s="2359"/>
      <c r="NC35" s="2359"/>
      <c r="ND35" s="2359"/>
      <c r="NE35" s="2359"/>
      <c r="NF35" s="2359"/>
      <c r="NG35" s="2359"/>
      <c r="NH35" s="2359"/>
      <c r="NI35" s="2359"/>
      <c r="NJ35" s="2359"/>
      <c r="NK35" s="2359"/>
      <c r="NL35" s="2359"/>
      <c r="NM35" s="2359"/>
      <c r="NN35" s="2359"/>
      <c r="NO35" s="2359"/>
      <c r="NP35" s="2359"/>
      <c r="NQ35" s="2359"/>
      <c r="NR35" s="2359"/>
      <c r="NS35" s="2359"/>
      <c r="NT35" s="2359"/>
      <c r="NU35" s="2359"/>
      <c r="NV35" s="2359"/>
      <c r="NW35" s="2359"/>
      <c r="NX35" s="2359"/>
      <c r="NY35" s="2359"/>
      <c r="NZ35" s="2359"/>
      <c r="OA35" s="2359"/>
      <c r="OB35" s="2359"/>
      <c r="OC35" s="2359"/>
      <c r="OD35" s="2359"/>
      <c r="OE35" s="2359"/>
      <c r="OF35" s="2359"/>
      <c r="OG35" s="2359"/>
      <c r="OH35" s="2359"/>
      <c r="OI35" s="2359"/>
      <c r="OJ35" s="2359"/>
      <c r="OK35" s="2359"/>
      <c r="OL35" s="2359"/>
      <c r="OM35" s="2359"/>
      <c r="ON35" s="2359"/>
      <c r="OO35" s="2359"/>
      <c r="OP35" s="2359"/>
      <c r="OQ35" s="2359"/>
      <c r="OR35" s="2359"/>
      <c r="OS35" s="2359"/>
      <c r="OT35" s="2359"/>
      <c r="OU35" s="2359"/>
      <c r="OV35" s="2359"/>
      <c r="OW35" s="2359"/>
      <c r="OX35" s="2359"/>
      <c r="OY35" s="2359"/>
      <c r="OZ35" s="2359"/>
      <c r="PA35" s="2359"/>
      <c r="PB35" s="2359"/>
      <c r="PC35" s="2359"/>
      <c r="PD35" s="2359"/>
      <c r="PE35" s="2359"/>
      <c r="PF35" s="2359"/>
      <c r="PG35" s="2359"/>
      <c r="PH35" s="2359"/>
      <c r="PI35" s="2359"/>
      <c r="PJ35" s="2359"/>
      <c r="PK35" s="2359"/>
      <c r="PL35" s="2359"/>
      <c r="PM35" s="2359"/>
      <c r="PN35" s="2359"/>
      <c r="PO35" s="2359"/>
      <c r="PP35" s="2359"/>
      <c r="PQ35" s="2359"/>
      <c r="PR35" s="2359"/>
      <c r="PS35" s="2359"/>
      <c r="PT35" s="2359"/>
      <c r="PU35" s="2359"/>
      <c r="PV35" s="2359"/>
      <c r="PW35" s="2359"/>
      <c r="PX35" s="2359"/>
      <c r="PY35" s="2359"/>
      <c r="PZ35" s="2359"/>
      <c r="QA35" s="2359"/>
      <c r="QB35" s="2359"/>
      <c r="QC35" s="2359"/>
      <c r="QD35" s="2359"/>
      <c r="QE35" s="2359"/>
      <c r="QF35" s="2359"/>
      <c r="QG35" s="2359"/>
      <c r="QH35" s="2359"/>
      <c r="QI35" s="2359"/>
      <c r="QJ35" s="2359"/>
      <c r="QK35" s="2359"/>
      <c r="QL35" s="2359"/>
      <c r="QM35" s="2359"/>
      <c r="QN35" s="2359"/>
      <c r="QO35" s="2359"/>
      <c r="QP35" s="2359"/>
      <c r="QQ35" s="2359"/>
      <c r="QR35" s="2359"/>
      <c r="QS35" s="2359"/>
      <c r="QT35" s="2359"/>
      <c r="QU35" s="2359"/>
      <c r="QV35" s="2359"/>
      <c r="QW35" s="2359"/>
      <c r="QX35" s="2359"/>
      <c r="QY35" s="2359"/>
      <c r="QZ35" s="2359"/>
      <c r="RA35" s="2359"/>
      <c r="RB35" s="2359"/>
      <c r="RC35" s="2359"/>
      <c r="RD35" s="2359"/>
      <c r="RE35" s="2359"/>
      <c r="RF35" s="2359"/>
      <c r="RG35" s="2359"/>
      <c r="RH35" s="2359"/>
      <c r="RI35" s="2359"/>
      <c r="RJ35" s="2359"/>
      <c r="RK35" s="2359"/>
      <c r="RL35" s="2359"/>
      <c r="RM35" s="2359"/>
      <c r="RN35" s="2359"/>
      <c r="RO35" s="2359"/>
      <c r="RP35" s="2359"/>
      <c r="RQ35" s="2359"/>
      <c r="RR35" s="2359"/>
      <c r="RS35" s="2359"/>
      <c r="RT35" s="2359"/>
      <c r="RU35" s="2359"/>
      <c r="RV35" s="2359"/>
      <c r="RW35" s="2359"/>
      <c r="RX35" s="2359"/>
      <c r="RY35" s="2359"/>
      <c r="RZ35" s="2359"/>
      <c r="SA35" s="2359"/>
      <c r="SB35" s="2359"/>
      <c r="SC35" s="2359"/>
      <c r="SD35" s="2359"/>
      <c r="SE35" s="2359"/>
      <c r="SF35" s="2359"/>
      <c r="SG35" s="2359"/>
      <c r="SH35" s="2359"/>
      <c r="SI35" s="2359"/>
      <c r="SJ35" s="2359"/>
      <c r="SK35" s="2359"/>
      <c r="SL35" s="2359"/>
      <c r="SM35" s="2359"/>
      <c r="SN35" s="2359"/>
      <c r="SO35" s="2359"/>
      <c r="SP35" s="2359"/>
      <c r="SQ35" s="2359"/>
      <c r="SR35" s="2359"/>
      <c r="SS35" s="2359"/>
      <c r="ST35" s="2359"/>
      <c r="SU35" s="2359"/>
      <c r="SV35" s="2359"/>
      <c r="SW35" s="2359"/>
      <c r="SX35" s="2359"/>
      <c r="SY35" s="2359"/>
      <c r="SZ35" s="2359"/>
      <c r="TA35" s="2359"/>
      <c r="TB35" s="2359"/>
      <c r="TC35" s="2359"/>
      <c r="TD35" s="2359"/>
      <c r="TE35" s="2359"/>
      <c r="TF35" s="2359"/>
      <c r="TG35" s="2359"/>
      <c r="TH35" s="2359"/>
      <c r="TI35" s="2359"/>
      <c r="TJ35" s="2359"/>
      <c r="TK35" s="2359"/>
      <c r="TL35" s="2359"/>
      <c r="TM35" s="2359"/>
      <c r="TN35" s="2359"/>
      <c r="TO35" s="2359"/>
      <c r="TP35" s="2359"/>
      <c r="TQ35" s="2359"/>
      <c r="TR35" s="2359"/>
      <c r="TS35" s="2359"/>
      <c r="TT35" s="2359"/>
      <c r="TU35" s="2359"/>
      <c r="TV35" s="2359"/>
      <c r="TW35" s="2359"/>
      <c r="TX35" s="2359"/>
      <c r="TY35" s="2359"/>
      <c r="TZ35" s="2359"/>
      <c r="UA35" s="2359"/>
      <c r="UB35" s="2359"/>
      <c r="UC35" s="2359"/>
      <c r="UD35" s="2359"/>
      <c r="UE35" s="2359"/>
      <c r="UF35" s="2359"/>
      <c r="UG35" s="2359"/>
      <c r="UH35" s="2359"/>
      <c r="UI35" s="2359"/>
      <c r="UJ35" s="2359"/>
      <c r="UK35" s="2359"/>
      <c r="UL35" s="2359"/>
      <c r="UM35" s="2359"/>
      <c r="UN35" s="2359"/>
      <c r="UO35" s="2359"/>
      <c r="UP35" s="2359"/>
      <c r="UQ35" s="2359"/>
      <c r="UR35" s="2359"/>
      <c r="US35" s="2359"/>
      <c r="UT35" s="2359"/>
      <c r="UU35" s="2359"/>
      <c r="UV35" s="2359"/>
      <c r="UW35" s="2359"/>
      <c r="UX35" s="2359"/>
      <c r="UY35" s="2359"/>
      <c r="UZ35" s="2359"/>
      <c r="VA35" s="2359"/>
      <c r="VB35" s="2359"/>
      <c r="VC35" s="2359"/>
      <c r="VD35" s="2359"/>
      <c r="VE35" s="2359"/>
      <c r="VF35" s="2359"/>
      <c r="VG35" s="2359"/>
      <c r="VH35" s="2359"/>
      <c r="VI35" s="2359"/>
      <c r="VJ35" s="2359"/>
      <c r="VK35" s="2359"/>
      <c r="VL35" s="2359"/>
      <c r="VM35" s="2359"/>
      <c r="VN35" s="2359"/>
      <c r="VO35" s="2359"/>
      <c r="VP35" s="2359"/>
      <c r="VQ35" s="2359"/>
      <c r="VR35" s="2359"/>
      <c r="VS35" s="2359"/>
      <c r="VT35" s="2359"/>
      <c r="VU35" s="2359"/>
      <c r="VV35" s="2359"/>
      <c r="VW35" s="2359"/>
      <c r="VX35" s="2359"/>
      <c r="VY35" s="2359"/>
      <c r="VZ35" s="2359"/>
      <c r="WA35" s="2359"/>
      <c r="WB35" s="2359"/>
      <c r="WC35" s="2359"/>
      <c r="WD35" s="2359"/>
      <c r="WE35" s="2359"/>
      <c r="WF35" s="2359"/>
      <c r="WG35" s="2359"/>
      <c r="WH35" s="2359"/>
      <c r="WI35" s="2359"/>
      <c r="WJ35" s="2359"/>
      <c r="WK35" s="2359"/>
      <c r="WL35" s="2359"/>
      <c r="WM35" s="2359"/>
      <c r="WN35" s="2359"/>
      <c r="WO35" s="2359"/>
      <c r="WP35" s="2359"/>
      <c r="WQ35" s="2359"/>
      <c r="WR35" s="2359"/>
      <c r="WS35" s="2359"/>
      <c r="WT35" s="2359"/>
      <c r="WU35" s="2359"/>
      <c r="WV35" s="2359"/>
      <c r="WW35" s="2359"/>
      <c r="WX35" s="2359"/>
      <c r="WY35" s="2359"/>
      <c r="WZ35" s="2359"/>
      <c r="XA35" s="2359"/>
      <c r="XB35" s="2359"/>
      <c r="XC35" s="2359"/>
      <c r="XD35" s="2359"/>
      <c r="XE35" s="2359"/>
      <c r="XF35" s="2359"/>
      <c r="XG35" s="2359"/>
      <c r="XH35" s="2359"/>
      <c r="XI35" s="2359"/>
      <c r="XJ35" s="2359"/>
      <c r="XK35" s="2359"/>
      <c r="XL35" s="2359"/>
      <c r="XM35" s="2359"/>
      <c r="XN35" s="2359"/>
      <c r="XO35" s="2359"/>
      <c r="XP35" s="2359"/>
      <c r="XQ35" s="2359"/>
      <c r="XR35" s="2359"/>
      <c r="XS35" s="2359"/>
      <c r="XT35" s="2359"/>
      <c r="XU35" s="2359"/>
      <c r="XV35" s="2359"/>
      <c r="XW35" s="2359"/>
      <c r="XX35" s="2359"/>
      <c r="XY35" s="2359"/>
      <c r="XZ35" s="2359"/>
      <c r="YA35" s="2359"/>
      <c r="YB35" s="2359"/>
      <c r="YC35" s="2359"/>
      <c r="YD35" s="2359"/>
      <c r="YE35" s="2359"/>
      <c r="YF35" s="2359"/>
      <c r="YG35" s="2359"/>
      <c r="YH35" s="2359"/>
      <c r="YI35" s="2359"/>
      <c r="YJ35" s="2359"/>
      <c r="YK35" s="2359"/>
      <c r="YL35" s="2359"/>
      <c r="YM35" s="2359"/>
      <c r="YN35" s="2359"/>
      <c r="YO35" s="2359"/>
      <c r="YP35" s="2359"/>
      <c r="YQ35" s="2359"/>
      <c r="YR35" s="2359"/>
      <c r="YS35" s="2359"/>
      <c r="YT35" s="2359"/>
      <c r="YU35" s="2359"/>
      <c r="YV35" s="2359"/>
      <c r="YW35" s="2359"/>
      <c r="YX35" s="2359"/>
      <c r="YY35" s="2359"/>
      <c r="YZ35" s="2359"/>
      <c r="ZA35" s="2359"/>
      <c r="ZB35" s="2359"/>
      <c r="ZC35" s="2359"/>
      <c r="ZD35" s="2359"/>
      <c r="ZE35" s="2359"/>
      <c r="ZF35" s="2359"/>
      <c r="ZG35" s="2359"/>
      <c r="ZH35" s="2359"/>
      <c r="ZI35" s="2359"/>
      <c r="ZJ35" s="2359"/>
      <c r="ZK35" s="2359"/>
      <c r="ZL35" s="2359"/>
      <c r="ZM35" s="2359"/>
      <c r="ZN35" s="2359"/>
      <c r="ZO35" s="2359"/>
      <c r="ZP35" s="2359"/>
      <c r="ZQ35" s="2359"/>
      <c r="ZR35" s="2359"/>
      <c r="ZS35" s="2359"/>
      <c r="ZT35" s="2359"/>
      <c r="ZU35" s="2359"/>
      <c r="ZV35" s="2359"/>
      <c r="ZW35" s="2359"/>
      <c r="ZX35" s="2359"/>
      <c r="ZY35" s="2359"/>
      <c r="ZZ35" s="2359"/>
      <c r="AAA35" s="2359"/>
      <c r="AAB35" s="2359"/>
      <c r="AAC35" s="2359"/>
      <c r="AAD35" s="2359"/>
      <c r="AAE35" s="2359"/>
      <c r="AAF35" s="2359"/>
      <c r="AAG35" s="2359"/>
      <c r="AAH35" s="2359"/>
      <c r="AAI35" s="2359"/>
      <c r="AAJ35" s="2359"/>
      <c r="AAK35" s="2359"/>
      <c r="AAL35" s="2359"/>
      <c r="AAM35" s="2359"/>
      <c r="AAN35" s="2359"/>
      <c r="AAO35" s="2359"/>
      <c r="AAP35" s="2359"/>
      <c r="AAQ35" s="2359"/>
      <c r="AAR35" s="2359"/>
      <c r="AAS35" s="2359"/>
      <c r="AAT35" s="2359"/>
      <c r="AAU35" s="2359"/>
      <c r="AAV35" s="2359"/>
      <c r="AAW35" s="2359"/>
      <c r="AAX35" s="2359"/>
      <c r="AAY35" s="2359"/>
      <c r="AAZ35" s="2359"/>
      <c r="ABA35" s="2359"/>
      <c r="ABB35" s="2359"/>
      <c r="ABC35" s="2359"/>
      <c r="ABD35" s="2359"/>
      <c r="ABE35" s="2359"/>
      <c r="ABF35" s="2359"/>
      <c r="ABG35" s="2359"/>
      <c r="ABH35" s="2359"/>
      <c r="ABI35" s="2359"/>
      <c r="ABJ35" s="2359"/>
      <c r="ABK35" s="2359"/>
      <c r="ABL35" s="2359"/>
      <c r="ABM35" s="2359"/>
      <c r="ABN35" s="2359"/>
      <c r="ABO35" s="2359"/>
      <c r="ABP35" s="2359"/>
      <c r="ABQ35" s="2359"/>
      <c r="ABR35" s="2359"/>
      <c r="ABS35" s="2359"/>
      <c r="ABT35" s="2359"/>
      <c r="ABU35" s="2359"/>
      <c r="ABV35" s="2359"/>
      <c r="ABW35" s="2359"/>
      <c r="ABX35" s="2359"/>
      <c r="ABY35" s="2359"/>
      <c r="ABZ35" s="2359"/>
      <c r="ACA35" s="2359"/>
      <c r="ACB35" s="2359"/>
      <c r="ACC35" s="2359"/>
      <c r="ACD35" s="2359"/>
      <c r="ACE35" s="2359"/>
      <c r="ACF35" s="2359"/>
      <c r="ACG35" s="2359"/>
      <c r="ACH35" s="2359"/>
      <c r="ACI35" s="2359"/>
      <c r="ACJ35" s="2359"/>
      <c r="ACK35" s="2359"/>
      <c r="ACL35" s="2359"/>
      <c r="ACM35" s="2359"/>
      <c r="ACN35" s="2359"/>
      <c r="ACO35" s="2359"/>
      <c r="ACP35" s="2359"/>
      <c r="ACQ35" s="2359"/>
      <c r="ACR35" s="2359"/>
      <c r="ACS35" s="2359"/>
      <c r="ACT35" s="2359"/>
      <c r="ACU35" s="2359"/>
      <c r="ACV35" s="2359"/>
      <c r="ACW35" s="2359"/>
      <c r="ACX35" s="2359"/>
      <c r="ACY35" s="2359"/>
      <c r="ACZ35" s="2359"/>
      <c r="ADA35" s="2359"/>
      <c r="ADB35" s="2359"/>
      <c r="ADC35" s="2359"/>
      <c r="ADD35" s="2359"/>
      <c r="ADE35" s="2359"/>
      <c r="ADF35" s="2359"/>
      <c r="ADG35" s="2359"/>
      <c r="ADH35" s="2359"/>
      <c r="ADI35" s="2359"/>
      <c r="ADJ35" s="2359"/>
      <c r="ADK35" s="2359"/>
      <c r="ADL35" s="2359"/>
      <c r="ADM35" s="2359"/>
      <c r="ADN35" s="2359"/>
      <c r="ADO35" s="2359"/>
      <c r="ADP35" s="2359"/>
      <c r="ADQ35" s="2359"/>
      <c r="ADR35" s="2359"/>
      <c r="ADS35" s="2359"/>
      <c r="ADT35" s="2359"/>
      <c r="ADU35" s="2359"/>
      <c r="ADV35" s="2359"/>
      <c r="ADW35" s="2359"/>
      <c r="ADX35" s="2359"/>
      <c r="ADY35" s="2359"/>
      <c r="ADZ35" s="2359"/>
      <c r="AEA35" s="2359"/>
      <c r="AEB35" s="2359"/>
      <c r="AEC35" s="2359"/>
      <c r="AED35" s="2359"/>
      <c r="AEE35" s="2359"/>
      <c r="AEF35" s="2359"/>
      <c r="AEG35" s="2359"/>
      <c r="AEH35" s="2359"/>
      <c r="AEI35" s="2359"/>
      <c r="AEJ35" s="2359"/>
      <c r="AEK35" s="2359"/>
      <c r="AEL35" s="2359"/>
      <c r="AEM35" s="2359"/>
      <c r="AEN35" s="2359"/>
      <c r="AEO35" s="2359"/>
      <c r="AEP35" s="2359"/>
      <c r="AEQ35" s="2359"/>
      <c r="AER35" s="2359"/>
      <c r="AES35" s="2359"/>
      <c r="AET35" s="2359"/>
      <c r="AEU35" s="2359"/>
      <c r="AEV35" s="2359"/>
      <c r="AEW35" s="2359"/>
      <c r="AEX35" s="2359"/>
      <c r="AEY35" s="2359"/>
      <c r="AEZ35" s="2359"/>
      <c r="AFA35" s="2359"/>
      <c r="AFB35" s="2359"/>
      <c r="AFC35" s="2359"/>
      <c r="AFD35" s="2359"/>
      <c r="AFE35" s="2359"/>
      <c r="AFF35" s="2359"/>
      <c r="AFG35" s="2359"/>
      <c r="AFH35" s="2359"/>
      <c r="AFI35" s="2359"/>
      <c r="AFJ35" s="2359"/>
      <c r="AFK35" s="2359"/>
      <c r="AFL35" s="2359"/>
      <c r="AFM35" s="2359"/>
      <c r="AFN35" s="2359"/>
      <c r="AFO35" s="2359"/>
      <c r="AFP35" s="2359"/>
      <c r="AFQ35" s="2359"/>
      <c r="AFR35" s="2359"/>
      <c r="AFS35" s="2359"/>
      <c r="AFT35" s="2359"/>
      <c r="AFU35" s="2359"/>
      <c r="AFV35" s="2359"/>
      <c r="AFW35" s="2359"/>
      <c r="AFX35" s="2359"/>
      <c r="AFY35" s="2359"/>
      <c r="AFZ35" s="2359"/>
      <c r="AGA35" s="2359"/>
      <c r="AGB35" s="2359"/>
      <c r="AGC35" s="2359"/>
      <c r="AGD35" s="2359"/>
      <c r="AGE35" s="2359"/>
      <c r="AGF35" s="2359"/>
      <c r="AGG35" s="2359"/>
      <c r="AGH35" s="2359"/>
      <c r="AGI35" s="2359"/>
      <c r="AGJ35" s="2359"/>
      <c r="AGK35" s="2359"/>
      <c r="AGL35" s="2359"/>
      <c r="AGM35" s="2359"/>
      <c r="AGN35" s="2359"/>
      <c r="AGO35" s="2359"/>
      <c r="AGP35" s="2359"/>
      <c r="AGQ35" s="2359"/>
      <c r="AGR35" s="2359"/>
      <c r="AGS35" s="2359"/>
      <c r="AGT35" s="2359"/>
      <c r="AGU35" s="2359"/>
      <c r="AGV35" s="2359"/>
      <c r="AGW35" s="2359"/>
      <c r="AGX35" s="2359"/>
      <c r="AGY35" s="2359"/>
      <c r="AGZ35" s="2359"/>
      <c r="AHA35" s="2359"/>
      <c r="AHB35" s="2359"/>
      <c r="AHC35" s="2359"/>
      <c r="AHD35" s="2359"/>
      <c r="AHE35" s="2359"/>
      <c r="AHF35" s="2359"/>
      <c r="AHG35" s="2359"/>
      <c r="AHH35" s="2359"/>
      <c r="AHI35" s="2359"/>
      <c r="AHJ35" s="2359"/>
      <c r="AHK35" s="2359"/>
      <c r="AHL35" s="2359"/>
      <c r="AHM35" s="2359"/>
      <c r="AHN35" s="2359"/>
      <c r="AHO35" s="2359"/>
      <c r="AHP35" s="2359"/>
      <c r="AHQ35" s="2359"/>
      <c r="AHR35" s="2359"/>
      <c r="AHS35" s="2359"/>
      <c r="AHT35" s="2359"/>
      <c r="AHU35" s="2359"/>
      <c r="AHV35" s="2359"/>
      <c r="AHW35" s="2359"/>
      <c r="AHX35" s="2359"/>
      <c r="AHY35" s="2359"/>
      <c r="AHZ35" s="2359"/>
      <c r="AIA35" s="2359"/>
      <c r="AIB35" s="2359"/>
      <c r="AIC35" s="2359"/>
      <c r="AID35" s="2359"/>
      <c r="AIE35" s="2359"/>
      <c r="AIF35" s="2359"/>
      <c r="AIG35" s="2359"/>
      <c r="AIH35" s="2359"/>
      <c r="AII35" s="2359"/>
      <c r="AIJ35" s="2359"/>
      <c r="AIK35" s="2359"/>
      <c r="AIL35" s="2359"/>
      <c r="AIM35" s="2359"/>
      <c r="AIN35" s="2359"/>
      <c r="AIO35" s="2359"/>
      <c r="AIP35" s="2359"/>
      <c r="AIQ35" s="2359"/>
      <c r="AIR35" s="2359"/>
      <c r="AIS35" s="2359"/>
      <c r="AIT35" s="2359"/>
      <c r="AIU35" s="2359"/>
      <c r="AIV35" s="2359"/>
      <c r="AIW35" s="2359"/>
      <c r="AIX35" s="2359"/>
      <c r="AIY35" s="2359"/>
      <c r="AIZ35" s="2359"/>
      <c r="AJA35" s="2359"/>
      <c r="AJB35" s="2359"/>
      <c r="AJC35" s="2359"/>
      <c r="AJD35" s="2359"/>
      <c r="AJE35" s="2359"/>
      <c r="AJF35" s="2359"/>
      <c r="AJG35" s="2359"/>
      <c r="AJH35" s="2359"/>
      <c r="AJI35" s="2359"/>
      <c r="AJJ35" s="2359"/>
      <c r="AJK35" s="2359"/>
      <c r="AJL35" s="2359"/>
      <c r="AJM35" s="2359"/>
      <c r="AJN35" s="2359"/>
      <c r="AJO35" s="2359"/>
      <c r="AJP35" s="2359"/>
      <c r="AJQ35" s="2359"/>
      <c r="AJR35" s="2359"/>
      <c r="AJS35" s="2359"/>
      <c r="AJT35" s="2359"/>
      <c r="AJU35" s="2359"/>
      <c r="AJV35" s="2359"/>
      <c r="AJW35" s="2359"/>
      <c r="AJX35" s="2359"/>
      <c r="AJY35" s="2359"/>
      <c r="AJZ35" s="2359"/>
      <c r="AKA35" s="2359"/>
      <c r="AKB35" s="2359"/>
      <c r="AKC35" s="2359"/>
      <c r="AKD35" s="2359"/>
      <c r="AKE35" s="2359"/>
      <c r="AKF35" s="2359"/>
      <c r="AKG35" s="2359"/>
      <c r="AKH35" s="2359"/>
      <c r="AKI35" s="2359"/>
      <c r="AKJ35" s="2359"/>
      <c r="AKK35" s="2359"/>
      <c r="AKL35" s="2359"/>
      <c r="AKM35" s="2359"/>
      <c r="AKN35" s="2359"/>
      <c r="AKO35" s="2359"/>
      <c r="AKP35" s="2359"/>
      <c r="AKQ35" s="2359"/>
      <c r="AKR35" s="2359"/>
      <c r="AKS35" s="2359"/>
      <c r="AKT35" s="2359"/>
      <c r="AKU35" s="2359"/>
      <c r="AKV35" s="2359"/>
      <c r="AKW35" s="2359"/>
      <c r="AKX35" s="2359"/>
      <c r="AKY35" s="2359"/>
      <c r="AKZ35" s="2359"/>
      <c r="ALA35" s="2359"/>
      <c r="ALB35" s="2359"/>
      <c r="ALC35" s="2359"/>
      <c r="ALD35" s="2359"/>
      <c r="ALE35" s="2359"/>
      <c r="ALF35" s="2359"/>
      <c r="ALG35" s="2359"/>
      <c r="ALH35" s="2359"/>
      <c r="ALI35" s="2359"/>
      <c r="ALJ35" s="2359"/>
      <c r="ALK35" s="2359"/>
      <c r="ALL35" s="2359"/>
      <c r="ALM35" s="2359"/>
      <c r="ALN35" s="2359"/>
      <c r="ALO35" s="2359"/>
      <c r="ALP35" s="2359"/>
      <c r="ALQ35" s="2359"/>
      <c r="ALR35" s="2359"/>
      <c r="ALS35" s="2359"/>
      <c r="ALT35" s="2359"/>
      <c r="ALU35" s="2359"/>
      <c r="ALV35" s="2359"/>
      <c r="ALW35" s="2359"/>
      <c r="ALX35" s="2359"/>
      <c r="ALY35" s="2359"/>
      <c r="ALZ35" s="2359"/>
      <c r="AMA35" s="2359"/>
      <c r="AMB35" s="2359"/>
      <c r="AMC35" s="2359"/>
      <c r="AMD35" s="2359"/>
      <c r="AME35" s="2359"/>
      <c r="AMF35" s="2359"/>
      <c r="AMG35" s="2359"/>
      <c r="AMH35" s="2359"/>
      <c r="AMI35" s="2359"/>
      <c r="AMJ35" s="2359"/>
      <c r="AMK35" s="2359"/>
      <c r="AML35" s="2359"/>
      <c r="AMM35" s="2359"/>
      <c r="AMN35" s="2359"/>
      <c r="AMO35" s="2359"/>
      <c r="AMP35" s="2359"/>
      <c r="AMQ35" s="2359"/>
      <c r="AMR35" s="2359"/>
      <c r="AMS35" s="2359"/>
      <c r="AMT35" s="2359"/>
      <c r="AMU35" s="2359"/>
      <c r="AMV35" s="2359"/>
      <c r="AMW35" s="2359"/>
      <c r="AMX35" s="2359"/>
      <c r="AMY35" s="2359"/>
      <c r="AMZ35" s="2359"/>
      <c r="ANA35" s="2359"/>
      <c r="ANB35" s="2359"/>
      <c r="ANC35" s="2359"/>
      <c r="AND35" s="2359"/>
      <c r="ANE35" s="2359"/>
      <c r="ANF35" s="2359"/>
      <c r="ANG35" s="2359"/>
      <c r="ANH35" s="2359"/>
      <c r="ANI35" s="2359"/>
      <c r="ANJ35" s="2359"/>
      <c r="ANK35" s="2359"/>
      <c r="ANL35" s="2359"/>
      <c r="ANM35" s="2359"/>
      <c r="ANN35" s="2359"/>
      <c r="ANO35" s="2359"/>
      <c r="ANP35" s="2359"/>
      <c r="ANQ35" s="2359"/>
      <c r="ANR35" s="2359"/>
      <c r="ANS35" s="2359"/>
      <c r="ANT35" s="2359"/>
      <c r="ANU35" s="2359"/>
      <c r="ANV35" s="2359"/>
      <c r="ANW35" s="2359"/>
      <c r="ANX35" s="2359"/>
      <c r="ANY35" s="2359"/>
      <c r="ANZ35" s="2359"/>
      <c r="AOA35" s="2359"/>
      <c r="AOB35" s="2359"/>
      <c r="AOC35" s="2359"/>
      <c r="AOD35" s="2359"/>
      <c r="AOE35" s="2359"/>
      <c r="AOF35" s="2359"/>
      <c r="AOG35" s="2359"/>
      <c r="AOH35" s="2359"/>
      <c r="AOI35" s="2359"/>
      <c r="AOJ35" s="2359"/>
      <c r="AOK35" s="2359"/>
      <c r="AOL35" s="2359"/>
      <c r="AOM35" s="2359"/>
      <c r="AON35" s="2359"/>
      <c r="AOO35" s="2359"/>
      <c r="AOP35" s="2359"/>
      <c r="AOQ35" s="2359"/>
      <c r="AOR35" s="2359"/>
      <c r="AOS35" s="2359"/>
      <c r="AOT35" s="2359"/>
      <c r="AOU35" s="2359"/>
      <c r="AOV35" s="2359"/>
      <c r="AOW35" s="2359"/>
      <c r="AOX35" s="2359"/>
      <c r="AOY35" s="2359"/>
      <c r="AOZ35" s="2359"/>
      <c r="APA35" s="2359"/>
      <c r="APB35" s="2359"/>
      <c r="APC35" s="2359"/>
      <c r="APD35" s="2359"/>
      <c r="APE35" s="2359"/>
      <c r="APF35" s="2359"/>
      <c r="APG35" s="2359"/>
      <c r="APH35" s="2359"/>
      <c r="API35" s="2359"/>
      <c r="APJ35" s="2359"/>
      <c r="APK35" s="2359"/>
      <c r="APL35" s="2359"/>
      <c r="APM35" s="2359"/>
      <c r="APN35" s="2359"/>
      <c r="APO35" s="2359"/>
      <c r="APP35" s="2359"/>
      <c r="APQ35" s="2359"/>
      <c r="APR35" s="2359"/>
      <c r="APS35" s="2359"/>
      <c r="APT35" s="2359"/>
      <c r="APU35" s="2359"/>
      <c r="APV35" s="2359"/>
      <c r="APW35" s="2359"/>
      <c r="APX35" s="2359"/>
      <c r="APY35" s="2359"/>
      <c r="APZ35" s="2359"/>
      <c r="AQA35" s="2359"/>
      <c r="AQB35" s="2359"/>
      <c r="AQC35" s="2359"/>
      <c r="AQD35" s="2359"/>
      <c r="AQE35" s="2359"/>
      <c r="AQF35" s="2359"/>
      <c r="AQG35" s="2359"/>
      <c r="AQH35" s="2359"/>
      <c r="AQI35" s="2359"/>
      <c r="AQJ35" s="2359"/>
      <c r="AQK35" s="2359"/>
      <c r="AQL35" s="2359"/>
      <c r="AQM35" s="2359"/>
      <c r="AQN35" s="2359"/>
      <c r="AQO35" s="2359"/>
      <c r="AQP35" s="2359"/>
      <c r="AQQ35" s="2359"/>
      <c r="AQR35" s="2359"/>
      <c r="AQS35" s="2359"/>
      <c r="AQT35" s="2359"/>
      <c r="AQU35" s="2359"/>
      <c r="AQV35" s="2359"/>
      <c r="AQW35" s="2359"/>
      <c r="AQX35" s="2359"/>
      <c r="AQY35" s="2359"/>
      <c r="AQZ35" s="2359"/>
      <c r="ARA35" s="2359"/>
      <c r="ARB35" s="2359"/>
      <c r="ARC35" s="2359"/>
      <c r="ARD35" s="2359"/>
      <c r="ARE35" s="2359"/>
      <c r="ARF35" s="2359"/>
      <c r="ARG35" s="2359"/>
      <c r="ARH35" s="2359"/>
      <c r="ARI35" s="2359"/>
      <c r="ARJ35" s="2359"/>
      <c r="ARK35" s="2359"/>
      <c r="ARL35" s="2359"/>
      <c r="ARM35" s="2359"/>
      <c r="ARN35" s="2359"/>
      <c r="ARO35" s="2359"/>
      <c r="ARP35" s="2359"/>
      <c r="ARQ35" s="2359"/>
      <c r="ARR35" s="2359"/>
      <c r="ARS35" s="2359"/>
      <c r="ART35" s="2359"/>
      <c r="ARU35" s="2359"/>
      <c r="ARV35" s="2359"/>
      <c r="ARW35" s="2359"/>
      <c r="ARX35" s="2359"/>
      <c r="ARY35" s="2359"/>
      <c r="ARZ35" s="2359"/>
      <c r="ASA35" s="2359"/>
      <c r="ASB35" s="2359"/>
      <c r="ASC35" s="2359"/>
      <c r="ASD35" s="2359"/>
      <c r="ASE35" s="2359"/>
      <c r="ASF35" s="2359"/>
      <c r="ASG35" s="2359"/>
      <c r="ASH35" s="2359"/>
      <c r="ASI35" s="2359"/>
      <c r="ASJ35" s="2359"/>
      <c r="ASK35" s="2359"/>
      <c r="ASL35" s="2359"/>
      <c r="ASM35" s="2359"/>
      <c r="ASN35" s="2359"/>
      <c r="ASO35" s="2359"/>
      <c r="ASP35" s="2359"/>
      <c r="ASQ35" s="2359"/>
      <c r="ASR35" s="2359"/>
      <c r="ASS35" s="2359"/>
      <c r="AST35" s="2359"/>
      <c r="ASU35" s="2359"/>
      <c r="ASV35" s="2359"/>
      <c r="ASW35" s="2359"/>
      <c r="ASX35" s="2359"/>
      <c r="ASY35" s="2359"/>
      <c r="ASZ35" s="2359"/>
      <c r="ATA35" s="2359"/>
      <c r="ATB35" s="2359"/>
      <c r="ATC35" s="2359"/>
      <c r="ATD35" s="2359"/>
      <c r="ATE35" s="2359"/>
      <c r="ATF35" s="2359"/>
      <c r="ATG35" s="2359"/>
      <c r="ATH35" s="2359"/>
      <c r="ATI35" s="2359"/>
      <c r="ATJ35" s="2359"/>
      <c r="ATK35" s="2359"/>
      <c r="ATL35" s="2359"/>
      <c r="ATM35" s="2359"/>
      <c r="ATN35" s="2359"/>
      <c r="ATO35" s="2359"/>
      <c r="ATP35" s="2359"/>
      <c r="ATQ35" s="2359"/>
      <c r="ATR35" s="2359"/>
      <c r="ATS35" s="2359"/>
      <c r="ATT35" s="2359"/>
      <c r="ATU35" s="2359"/>
      <c r="ATV35" s="2359"/>
      <c r="ATW35" s="2359"/>
      <c r="ATX35" s="2359"/>
      <c r="ATY35" s="2359"/>
      <c r="ATZ35" s="2359"/>
      <c r="AUA35" s="2359"/>
      <c r="AUB35" s="2359"/>
      <c r="AUC35" s="2359"/>
      <c r="AUD35" s="2359"/>
      <c r="AUE35" s="2359"/>
      <c r="AUF35" s="2359"/>
      <c r="AUG35" s="2359"/>
      <c r="AUH35" s="2359"/>
      <c r="AUI35" s="2359"/>
      <c r="AUJ35" s="2359"/>
      <c r="AUK35" s="2359"/>
      <c r="AUL35" s="2359"/>
      <c r="AUM35" s="2359"/>
      <c r="AUN35" s="2359"/>
      <c r="AUO35" s="2359"/>
      <c r="AUP35" s="2359"/>
      <c r="AUQ35" s="2359"/>
      <c r="AUR35" s="2359"/>
      <c r="AUS35" s="2359"/>
      <c r="AUT35" s="2359"/>
      <c r="AUU35" s="2359"/>
      <c r="AUV35" s="2359"/>
      <c r="AUW35" s="2359"/>
      <c r="AUX35" s="2359"/>
      <c r="AUY35" s="2359"/>
      <c r="AUZ35" s="2359"/>
      <c r="AVA35" s="2359"/>
      <c r="AVB35" s="2359"/>
      <c r="AVC35" s="2359"/>
      <c r="AVD35" s="2359"/>
      <c r="AVE35" s="2359"/>
      <c r="AVF35" s="2359"/>
      <c r="AVG35" s="2359"/>
      <c r="AVH35" s="2359"/>
      <c r="AVI35" s="2359"/>
      <c r="AVJ35" s="2359"/>
      <c r="AVK35" s="2359"/>
      <c r="AVL35" s="2359"/>
      <c r="AVM35" s="2359"/>
      <c r="AVN35" s="2359"/>
      <c r="AVO35" s="2359"/>
      <c r="AVP35" s="2359"/>
      <c r="AVQ35" s="2359"/>
      <c r="AVR35" s="2359"/>
      <c r="AVS35" s="2359"/>
      <c r="AVT35" s="2359"/>
      <c r="AVU35" s="2359"/>
      <c r="AVV35" s="2359"/>
      <c r="AVW35" s="2359"/>
      <c r="AVX35" s="2359"/>
      <c r="AVY35" s="2359"/>
      <c r="AVZ35" s="2359"/>
      <c r="AWA35" s="2359"/>
      <c r="AWB35" s="2359"/>
      <c r="AWC35" s="2359"/>
      <c r="AWD35" s="2359"/>
      <c r="AWE35" s="2359"/>
      <c r="AWF35" s="2359"/>
      <c r="AWG35" s="2359"/>
      <c r="AWH35" s="2359"/>
      <c r="AWI35" s="2359"/>
      <c r="AWJ35" s="2359"/>
      <c r="AWK35" s="2359"/>
      <c r="AWL35" s="2359"/>
      <c r="AWM35" s="2359"/>
      <c r="AWN35" s="2359"/>
      <c r="AWO35" s="2359"/>
      <c r="AWP35" s="2359"/>
      <c r="AWQ35" s="2359"/>
      <c r="AWR35" s="2359"/>
      <c r="AWS35" s="2359"/>
      <c r="AWT35" s="2359"/>
      <c r="AWU35" s="2359"/>
      <c r="AWV35" s="2359"/>
      <c r="AWW35" s="2359"/>
      <c r="AWX35" s="2359"/>
      <c r="AWY35" s="2359"/>
      <c r="AWZ35" s="2359"/>
      <c r="AXA35" s="2359"/>
      <c r="AXB35" s="2359"/>
      <c r="AXC35" s="2359"/>
      <c r="AXD35" s="2359"/>
      <c r="AXE35" s="2359"/>
      <c r="AXF35" s="2359"/>
      <c r="AXG35" s="2359"/>
      <c r="AXH35" s="2359"/>
      <c r="AXI35" s="2359"/>
      <c r="AXJ35" s="2359"/>
      <c r="AXK35" s="2359"/>
      <c r="AXL35" s="2359"/>
      <c r="AXM35" s="2359"/>
      <c r="AXN35" s="2359"/>
      <c r="AXO35" s="2359"/>
      <c r="AXP35" s="2359"/>
      <c r="AXQ35" s="2359"/>
      <c r="AXR35" s="2359"/>
      <c r="AXS35" s="2359"/>
      <c r="AXT35" s="2359"/>
      <c r="AXU35" s="2359"/>
      <c r="AXV35" s="2359"/>
      <c r="AXW35" s="2359"/>
      <c r="AXX35" s="2359"/>
      <c r="AXY35" s="2359"/>
      <c r="AXZ35" s="2359"/>
      <c r="AYA35" s="2359"/>
      <c r="AYB35" s="2359"/>
      <c r="AYC35" s="2359"/>
      <c r="AYD35" s="2359"/>
      <c r="AYE35" s="2359"/>
      <c r="AYF35" s="2359"/>
      <c r="AYG35" s="2359"/>
      <c r="AYH35" s="2359"/>
      <c r="AYI35" s="2359"/>
      <c r="AYJ35" s="2359"/>
      <c r="AYK35" s="2359"/>
      <c r="AYL35" s="2359"/>
      <c r="AYM35" s="2359"/>
      <c r="AYN35" s="2359"/>
      <c r="AYO35" s="2359"/>
      <c r="AYP35" s="2359"/>
      <c r="AYQ35" s="2359"/>
      <c r="AYR35" s="2359"/>
      <c r="AYS35" s="2359"/>
      <c r="AYT35" s="2359"/>
      <c r="AYU35" s="2359"/>
      <c r="AYV35" s="2359"/>
      <c r="AYW35" s="2359"/>
      <c r="AYX35" s="2359"/>
      <c r="AYY35" s="2359"/>
      <c r="AYZ35" s="2359"/>
      <c r="AZA35" s="2359"/>
      <c r="AZB35" s="2359"/>
      <c r="AZC35" s="2359"/>
      <c r="AZD35" s="2359"/>
      <c r="AZE35" s="2359"/>
      <c r="AZF35" s="2359"/>
      <c r="AZG35" s="2359"/>
      <c r="AZH35" s="2359"/>
      <c r="AZI35" s="2359"/>
      <c r="AZJ35" s="2359"/>
      <c r="AZK35" s="2359"/>
      <c r="AZL35" s="2359"/>
      <c r="AZM35" s="2359"/>
      <c r="AZN35" s="2359"/>
      <c r="AZO35" s="2359"/>
      <c r="AZP35" s="2359"/>
      <c r="AZQ35" s="2359"/>
      <c r="AZR35" s="2359"/>
      <c r="AZS35" s="2359"/>
      <c r="AZT35" s="2359"/>
      <c r="AZU35" s="2359"/>
      <c r="AZV35" s="2359"/>
      <c r="AZW35" s="2359"/>
      <c r="AZX35" s="2359"/>
      <c r="AZY35" s="2359"/>
      <c r="AZZ35" s="2359"/>
      <c r="BAA35" s="2359"/>
      <c r="BAB35" s="2359"/>
      <c r="BAC35" s="2359"/>
      <c r="BAD35" s="2359"/>
      <c r="BAE35" s="2359"/>
      <c r="BAF35" s="2359"/>
      <c r="BAG35" s="2359"/>
      <c r="BAH35" s="2359"/>
      <c r="BAI35" s="2359"/>
      <c r="BAJ35" s="2359"/>
      <c r="BAK35" s="2359"/>
      <c r="BAL35" s="2359"/>
      <c r="BAM35" s="2359"/>
      <c r="BAN35" s="2359"/>
      <c r="BAO35" s="2359"/>
      <c r="BAP35" s="2359"/>
      <c r="BAQ35" s="2359"/>
      <c r="BAR35" s="2359"/>
      <c r="BAS35" s="2359"/>
      <c r="BAT35" s="2359"/>
      <c r="BAU35" s="2359"/>
      <c r="BAV35" s="2359"/>
      <c r="BAW35" s="2359"/>
      <c r="BAX35" s="2359"/>
      <c r="BAY35" s="2359"/>
      <c r="BAZ35" s="2359"/>
      <c r="BBA35" s="2359"/>
      <c r="BBB35" s="2359"/>
      <c r="BBC35" s="2359"/>
      <c r="BBD35" s="2359"/>
      <c r="BBE35" s="2359"/>
      <c r="BBF35" s="2359"/>
      <c r="BBG35" s="2359"/>
      <c r="BBH35" s="2359"/>
      <c r="BBI35" s="2359"/>
      <c r="BBJ35" s="2359"/>
      <c r="BBK35" s="2359"/>
      <c r="BBL35" s="2359"/>
      <c r="BBM35" s="2359"/>
      <c r="BBN35" s="2359"/>
      <c r="BBO35" s="2359"/>
      <c r="BBP35" s="2359"/>
      <c r="BBQ35" s="2359"/>
      <c r="BBR35" s="2359"/>
      <c r="BBS35" s="2359"/>
      <c r="BBT35" s="2359"/>
      <c r="BBU35" s="2359"/>
      <c r="BBV35" s="2359"/>
      <c r="BBW35" s="2359"/>
      <c r="BBX35" s="2359"/>
      <c r="BBY35" s="2359"/>
      <c r="BBZ35" s="2359"/>
      <c r="BCA35" s="2359"/>
      <c r="BCB35" s="2359"/>
      <c r="BCC35" s="2359"/>
      <c r="BCD35" s="2359"/>
      <c r="BCE35" s="2359"/>
      <c r="BCF35" s="2359"/>
      <c r="BCG35" s="2359"/>
      <c r="BCH35" s="2359"/>
      <c r="BCI35" s="2359"/>
      <c r="BCJ35" s="2359"/>
      <c r="BCK35" s="2359"/>
      <c r="BCL35" s="2359"/>
      <c r="BCM35" s="2359"/>
      <c r="BCN35" s="2359"/>
      <c r="BCO35" s="2359"/>
      <c r="BCP35" s="2359"/>
      <c r="BCQ35" s="2359"/>
      <c r="BCR35" s="2359"/>
      <c r="BCS35" s="2359"/>
      <c r="BCT35" s="2359"/>
      <c r="BCU35" s="2359"/>
      <c r="BCV35" s="2359"/>
      <c r="BCW35" s="2359"/>
      <c r="BCX35" s="2359"/>
      <c r="BCY35" s="2359"/>
      <c r="BCZ35" s="2359"/>
      <c r="BDA35" s="2359"/>
      <c r="BDB35" s="2359"/>
      <c r="BDC35" s="2359"/>
      <c r="BDD35" s="2359"/>
      <c r="BDE35" s="2359"/>
      <c r="BDF35" s="2359"/>
      <c r="BDG35" s="2359"/>
      <c r="BDH35" s="2359"/>
      <c r="BDI35" s="2359"/>
      <c r="BDJ35" s="2359"/>
      <c r="BDK35" s="2359"/>
      <c r="BDL35" s="2359"/>
      <c r="BDM35" s="2359"/>
      <c r="BDN35" s="2359"/>
      <c r="BDO35" s="2359"/>
      <c r="BDP35" s="2359"/>
      <c r="BDQ35" s="2359"/>
      <c r="BDR35" s="2359"/>
      <c r="BDS35" s="2359"/>
      <c r="BDT35" s="2359"/>
      <c r="BDU35" s="2359"/>
      <c r="BDV35" s="2359"/>
      <c r="BDW35" s="2359"/>
      <c r="BDX35" s="2359"/>
      <c r="BDY35" s="2359"/>
      <c r="BDZ35" s="2359"/>
      <c r="BEA35" s="2359"/>
      <c r="BEB35" s="2359"/>
      <c r="BEC35" s="2359"/>
      <c r="BED35" s="2359"/>
      <c r="BEE35" s="2359"/>
      <c r="BEF35" s="2359"/>
      <c r="BEG35" s="2359"/>
      <c r="BEH35" s="2359"/>
      <c r="BEI35" s="2359"/>
      <c r="BEJ35" s="2359"/>
      <c r="BEK35" s="2359"/>
      <c r="BEL35" s="2359"/>
      <c r="BEM35" s="2359"/>
      <c r="BEN35" s="2359"/>
      <c r="BEO35" s="2359"/>
      <c r="BEP35" s="2359"/>
      <c r="BEQ35" s="2359"/>
      <c r="BER35" s="2359"/>
      <c r="BES35" s="2359"/>
      <c r="BET35" s="2359"/>
      <c r="BEU35" s="2359"/>
      <c r="BEV35" s="2359"/>
      <c r="BEW35" s="2359"/>
      <c r="BEX35" s="2359"/>
      <c r="BEY35" s="2359"/>
      <c r="BEZ35" s="2359"/>
      <c r="BFA35" s="2359"/>
      <c r="BFB35" s="2359"/>
      <c r="BFC35" s="2359"/>
      <c r="BFD35" s="2359"/>
      <c r="BFE35" s="2359"/>
      <c r="BFF35" s="2359"/>
      <c r="BFG35" s="2359"/>
      <c r="BFH35" s="2359"/>
      <c r="BFI35" s="2359"/>
      <c r="BFJ35" s="2359"/>
      <c r="BFK35" s="2359"/>
      <c r="BFL35" s="2359"/>
      <c r="BFM35" s="2359"/>
      <c r="BFN35" s="2359"/>
      <c r="BFO35" s="2359"/>
      <c r="BFP35" s="2359"/>
      <c r="BFQ35" s="2359"/>
      <c r="BFR35" s="2359"/>
      <c r="BFS35" s="2359"/>
      <c r="BFT35" s="2359"/>
      <c r="BFU35" s="2359"/>
      <c r="BFV35" s="2359"/>
      <c r="BFW35" s="2359"/>
      <c r="BFX35" s="2359"/>
      <c r="BFY35" s="2359"/>
      <c r="BFZ35" s="2359"/>
      <c r="BGA35" s="2359"/>
      <c r="BGB35" s="2359"/>
      <c r="BGC35" s="2359"/>
      <c r="BGD35" s="2359"/>
      <c r="BGE35" s="2359"/>
      <c r="BGF35" s="2359"/>
      <c r="BGG35" s="2359"/>
      <c r="BGH35" s="2359"/>
      <c r="BGI35" s="2359"/>
      <c r="BGJ35" s="2359"/>
      <c r="BGK35" s="2359"/>
      <c r="BGL35" s="2359"/>
      <c r="BGM35" s="2359"/>
      <c r="BGN35" s="2359"/>
      <c r="BGO35" s="2359"/>
      <c r="BGP35" s="2359"/>
      <c r="BGQ35" s="2359"/>
      <c r="BGR35" s="2359"/>
      <c r="BGS35" s="2359"/>
      <c r="BGT35" s="2359"/>
      <c r="BGU35" s="2359"/>
      <c r="BGV35" s="2359"/>
      <c r="BGW35" s="2359"/>
      <c r="BGX35" s="2359"/>
      <c r="BGY35" s="2359"/>
      <c r="BGZ35" s="2359"/>
      <c r="BHA35" s="2359"/>
      <c r="BHB35" s="2359"/>
      <c r="BHC35" s="2359"/>
      <c r="BHD35" s="2359"/>
      <c r="BHE35" s="2359"/>
      <c r="BHF35" s="2359"/>
      <c r="BHG35" s="2359"/>
      <c r="BHH35" s="2359"/>
      <c r="BHI35" s="2359"/>
      <c r="BHJ35" s="2359"/>
      <c r="BHK35" s="2359"/>
      <c r="BHL35" s="2359"/>
      <c r="BHM35" s="2359"/>
      <c r="BHN35" s="2359"/>
      <c r="BHO35" s="2359"/>
      <c r="BHP35" s="2359"/>
      <c r="BHQ35" s="2359"/>
      <c r="BHR35" s="2359"/>
      <c r="BHS35" s="2359"/>
      <c r="BHT35" s="2359"/>
      <c r="BHU35" s="2359"/>
      <c r="BHV35" s="2359"/>
      <c r="BHW35" s="2359"/>
      <c r="BHX35" s="2359"/>
      <c r="BHY35" s="2359"/>
      <c r="BHZ35" s="2359"/>
      <c r="BIA35" s="2359"/>
      <c r="BIB35" s="2359"/>
      <c r="BIC35" s="2359"/>
      <c r="BID35" s="2359"/>
      <c r="BIE35" s="2359"/>
      <c r="BIF35" s="2359"/>
      <c r="BIG35" s="2359"/>
      <c r="BIH35" s="2359"/>
      <c r="BII35" s="2359"/>
      <c r="BIJ35" s="2359"/>
      <c r="BIK35" s="2359"/>
      <c r="BIL35" s="2359"/>
      <c r="BIM35" s="2359"/>
      <c r="BIN35" s="2359"/>
      <c r="BIO35" s="2359"/>
      <c r="BIP35" s="2359"/>
      <c r="BIQ35" s="2359"/>
      <c r="BIR35" s="2359"/>
      <c r="BIS35" s="2359"/>
      <c r="BIT35" s="2359"/>
      <c r="BIU35" s="2359"/>
      <c r="BIV35" s="2359"/>
      <c r="BIW35" s="2359"/>
      <c r="BIX35" s="2359"/>
      <c r="BIY35" s="2359"/>
      <c r="BIZ35" s="2359"/>
      <c r="BJA35" s="2359"/>
      <c r="BJB35" s="2359"/>
      <c r="BJC35" s="2359"/>
      <c r="BJD35" s="2359"/>
      <c r="BJE35" s="2359"/>
      <c r="BJF35" s="2359"/>
      <c r="BJG35" s="2359"/>
      <c r="BJH35" s="2359"/>
      <c r="BJI35" s="2359"/>
      <c r="BJJ35" s="2359"/>
      <c r="BJK35" s="2359"/>
      <c r="BJL35" s="2359"/>
      <c r="BJM35" s="2359"/>
      <c r="BJN35" s="2359"/>
      <c r="BJO35" s="2359"/>
      <c r="BJP35" s="2359"/>
      <c r="BJQ35" s="2359"/>
      <c r="BJR35" s="2359"/>
      <c r="BJS35" s="2359"/>
      <c r="BJT35" s="2359"/>
      <c r="BJU35" s="2359"/>
      <c r="BJV35" s="2359"/>
      <c r="BJW35" s="2359"/>
      <c r="BJX35" s="2359"/>
      <c r="BJY35" s="2359"/>
      <c r="BJZ35" s="2359"/>
      <c r="BKA35" s="2359"/>
      <c r="BKB35" s="2359"/>
      <c r="BKC35" s="2359"/>
      <c r="BKD35" s="2359"/>
      <c r="BKE35" s="2359"/>
      <c r="BKF35" s="2359"/>
      <c r="BKG35" s="2359"/>
      <c r="BKH35" s="2359"/>
      <c r="BKI35" s="2359"/>
      <c r="BKJ35" s="2359"/>
      <c r="BKK35" s="2359"/>
      <c r="BKL35" s="2359"/>
      <c r="BKM35" s="2359"/>
      <c r="BKN35" s="2359"/>
      <c r="BKO35" s="2359"/>
      <c r="BKP35" s="2359"/>
      <c r="BKQ35" s="2359"/>
      <c r="BKR35" s="2359"/>
      <c r="BKS35" s="2359"/>
      <c r="BKT35" s="2359"/>
      <c r="BKU35" s="2359"/>
      <c r="BKV35" s="2359"/>
      <c r="BKW35" s="2359"/>
      <c r="BKX35" s="2359"/>
      <c r="BKY35" s="2359"/>
      <c r="BKZ35" s="2359"/>
      <c r="BLA35" s="2359"/>
      <c r="BLB35" s="2359"/>
      <c r="BLC35" s="2359"/>
      <c r="BLD35" s="2359"/>
      <c r="BLE35" s="2359"/>
      <c r="BLF35" s="2359"/>
      <c r="BLG35" s="2359"/>
      <c r="BLH35" s="2359"/>
      <c r="BLI35" s="2359"/>
      <c r="BLJ35" s="2359"/>
      <c r="BLK35" s="2359"/>
      <c r="BLL35" s="2359"/>
      <c r="BLM35" s="2359"/>
      <c r="BLN35" s="2359"/>
      <c r="BLO35" s="2359"/>
      <c r="BLP35" s="2359"/>
      <c r="BLQ35" s="2359"/>
      <c r="BLR35" s="2359"/>
      <c r="BLS35" s="2359"/>
      <c r="BLT35" s="2359"/>
      <c r="BLU35" s="2359"/>
      <c r="BLV35" s="2359"/>
      <c r="BLW35" s="2359"/>
      <c r="BLX35" s="2359"/>
      <c r="BLY35" s="2359"/>
      <c r="BLZ35" s="2359"/>
      <c r="BMA35" s="2359"/>
      <c r="BMB35" s="2359"/>
      <c r="BMC35" s="2359"/>
      <c r="BMD35" s="2359"/>
      <c r="BME35" s="2359"/>
      <c r="BMF35" s="2359"/>
      <c r="BMG35" s="2359"/>
      <c r="BMH35" s="2359"/>
      <c r="BMI35" s="2359"/>
      <c r="BMJ35" s="2359"/>
      <c r="BMK35" s="2359"/>
      <c r="BML35" s="2359"/>
      <c r="BMM35" s="2359"/>
      <c r="BMN35" s="2359"/>
      <c r="BMO35" s="2359"/>
      <c r="BMP35" s="2359"/>
      <c r="BMQ35" s="2359"/>
      <c r="BMR35" s="2359"/>
      <c r="BMS35" s="2359"/>
      <c r="BMT35" s="2359"/>
      <c r="BMU35" s="2359"/>
      <c r="BMV35" s="2359"/>
      <c r="BMW35" s="2359"/>
      <c r="BMX35" s="2359"/>
      <c r="BMY35" s="2359"/>
      <c r="BMZ35" s="2359"/>
      <c r="BNA35" s="2359"/>
      <c r="BNB35" s="2359"/>
      <c r="BNC35" s="2359"/>
      <c r="BND35" s="2359"/>
      <c r="BNE35" s="2359"/>
      <c r="BNF35" s="2359"/>
      <c r="BNG35" s="2359"/>
      <c r="BNH35" s="2359"/>
      <c r="BNI35" s="2359"/>
      <c r="BNJ35" s="2359"/>
      <c r="BNK35" s="2359"/>
      <c r="BNL35" s="2359"/>
      <c r="BNM35" s="2359"/>
      <c r="BNN35" s="2359"/>
      <c r="BNO35" s="2359"/>
      <c r="BNP35" s="2359"/>
      <c r="BNQ35" s="2359"/>
      <c r="BNR35" s="2359"/>
      <c r="BNS35" s="2359"/>
      <c r="BNT35" s="2359"/>
      <c r="BNU35" s="2359"/>
      <c r="BNV35" s="2359"/>
      <c r="BNW35" s="2359"/>
      <c r="BNX35" s="2359"/>
      <c r="BNY35" s="2359"/>
      <c r="BNZ35" s="2359"/>
      <c r="BOA35" s="2359"/>
      <c r="BOB35" s="2359"/>
      <c r="BOC35" s="2359"/>
      <c r="BOD35" s="2359"/>
      <c r="BOE35" s="2359"/>
      <c r="BOF35" s="2359"/>
      <c r="BOG35" s="2359"/>
      <c r="BOH35" s="2359"/>
      <c r="BOI35" s="2359"/>
      <c r="BOJ35" s="2359"/>
      <c r="BOK35" s="2359"/>
      <c r="BOL35" s="2359"/>
      <c r="BOM35" s="2359"/>
      <c r="BON35" s="2359"/>
      <c r="BOO35" s="2359"/>
      <c r="BOP35" s="2359"/>
      <c r="BOQ35" s="2359"/>
      <c r="BOR35" s="2359"/>
      <c r="BOS35" s="2359"/>
      <c r="BOT35" s="2359"/>
      <c r="BOU35" s="2359"/>
      <c r="BOV35" s="2359"/>
      <c r="BOW35" s="2359"/>
      <c r="BOX35" s="2359"/>
      <c r="BOY35" s="2359"/>
      <c r="BOZ35" s="2359"/>
      <c r="BPA35" s="2359"/>
      <c r="BPB35" s="2359"/>
      <c r="BPC35" s="2359"/>
      <c r="BPD35" s="2359"/>
      <c r="BPE35" s="2359"/>
      <c r="BPF35" s="2359"/>
      <c r="BPG35" s="2359"/>
      <c r="BPH35" s="2359"/>
      <c r="BPI35" s="2359"/>
      <c r="BPJ35" s="2359"/>
      <c r="BPK35" s="2359"/>
      <c r="BPL35" s="2359"/>
      <c r="BPM35" s="2359"/>
      <c r="BPN35" s="2359"/>
      <c r="BPO35" s="2359"/>
      <c r="BPP35" s="2359"/>
      <c r="BPQ35" s="2359"/>
      <c r="BPR35" s="2359"/>
      <c r="BPS35" s="2359"/>
      <c r="BPT35" s="2359"/>
      <c r="BPU35" s="2359"/>
      <c r="BPV35" s="2359"/>
      <c r="BPW35" s="2359"/>
      <c r="BPX35" s="2359"/>
      <c r="BPY35" s="2359"/>
      <c r="BPZ35" s="2359"/>
      <c r="BQA35" s="2359"/>
      <c r="BQB35" s="2359"/>
      <c r="BQC35" s="2359"/>
      <c r="BQD35" s="2359"/>
      <c r="BQE35" s="2359"/>
      <c r="BQF35" s="2359"/>
      <c r="BQG35" s="2359"/>
      <c r="BQH35" s="2359"/>
      <c r="BQI35" s="2359"/>
      <c r="BQJ35" s="2359"/>
      <c r="BQK35" s="2359"/>
      <c r="BQL35" s="2359"/>
      <c r="BQM35" s="2359"/>
      <c r="BQN35" s="2359"/>
      <c r="BQO35" s="2359"/>
      <c r="BQP35" s="2359"/>
      <c r="BQQ35" s="2359"/>
      <c r="BQR35" s="2359"/>
      <c r="BQS35" s="2359"/>
      <c r="BQT35" s="2359"/>
      <c r="BQU35" s="2359"/>
      <c r="BQV35" s="2359"/>
      <c r="BQW35" s="2359"/>
      <c r="BQX35" s="2359"/>
      <c r="BQY35" s="2359"/>
      <c r="BQZ35" s="2359"/>
      <c r="BRA35" s="2359"/>
      <c r="BRB35" s="2359"/>
      <c r="BRC35" s="2359"/>
      <c r="BRD35" s="2359"/>
      <c r="BRE35" s="2359"/>
      <c r="BRF35" s="2359"/>
      <c r="BRG35" s="2359"/>
      <c r="BRH35" s="2359"/>
      <c r="BRI35" s="2359"/>
      <c r="BRJ35" s="2359"/>
      <c r="BRK35" s="2359"/>
      <c r="BRL35" s="2359"/>
      <c r="BRM35" s="2359"/>
      <c r="BRN35" s="2359"/>
      <c r="BRO35" s="2359"/>
      <c r="BRP35" s="2359"/>
      <c r="BRQ35" s="2359"/>
      <c r="BRR35" s="2359"/>
      <c r="BRS35" s="2359"/>
      <c r="BRT35" s="2359"/>
      <c r="BRU35" s="2359"/>
      <c r="BRV35" s="2359"/>
      <c r="BRW35" s="2359"/>
      <c r="BRX35" s="2359"/>
      <c r="BRY35" s="2359"/>
      <c r="BRZ35" s="2359"/>
      <c r="BSA35" s="2359"/>
      <c r="BSB35" s="2359"/>
      <c r="BSC35" s="2359"/>
      <c r="BSD35" s="2359"/>
      <c r="BSE35" s="2359"/>
      <c r="BSF35" s="2359"/>
      <c r="BSG35" s="2359"/>
      <c r="BSH35" s="2359"/>
      <c r="BSI35" s="2359"/>
      <c r="BSJ35" s="2359"/>
      <c r="BSK35" s="2359"/>
      <c r="BSL35" s="2359"/>
      <c r="BSM35" s="2359"/>
      <c r="BSN35" s="2359"/>
      <c r="BSO35" s="2359"/>
      <c r="BSP35" s="2359"/>
      <c r="BSQ35" s="2359"/>
      <c r="BSR35" s="2359"/>
      <c r="BSS35" s="2359"/>
      <c r="BST35" s="2359"/>
      <c r="BSU35" s="2359"/>
      <c r="BSV35" s="2359"/>
      <c r="BSW35" s="2359"/>
      <c r="BSX35" s="2359"/>
      <c r="BSY35" s="2359"/>
      <c r="BSZ35" s="2359"/>
      <c r="BTA35" s="2359"/>
      <c r="BTB35" s="2359"/>
      <c r="BTC35" s="2359"/>
      <c r="BTD35" s="2359"/>
      <c r="BTE35" s="2359"/>
      <c r="BTF35" s="2359"/>
      <c r="BTG35" s="2359"/>
      <c r="BTH35" s="2359"/>
      <c r="BTI35" s="2359"/>
      <c r="BTJ35" s="2359"/>
      <c r="BTK35" s="2359"/>
      <c r="BTL35" s="2359"/>
      <c r="BTM35" s="2359"/>
      <c r="BTN35" s="2359"/>
      <c r="BTO35" s="2359"/>
      <c r="BTP35" s="2359"/>
      <c r="BTQ35" s="2359"/>
      <c r="BTR35" s="2359"/>
      <c r="BTS35" s="2359"/>
      <c r="BTT35" s="2359"/>
      <c r="BTU35" s="2359"/>
      <c r="BTV35" s="2359"/>
      <c r="BTW35" s="2359"/>
      <c r="BTX35" s="2359"/>
      <c r="BTY35" s="2359"/>
      <c r="BTZ35" s="2359"/>
      <c r="BUA35" s="2359"/>
      <c r="BUB35" s="2359"/>
      <c r="BUC35" s="2359"/>
      <c r="BUD35" s="2359"/>
      <c r="BUE35" s="2359"/>
      <c r="BUF35" s="2359"/>
      <c r="BUG35" s="2359"/>
      <c r="BUH35" s="2359"/>
      <c r="BUI35" s="2359"/>
      <c r="BUJ35" s="2359"/>
      <c r="BUK35" s="2359"/>
      <c r="BUL35" s="2359"/>
      <c r="BUM35" s="2359"/>
      <c r="BUN35" s="2359"/>
      <c r="BUO35" s="2359"/>
      <c r="BUP35" s="2359"/>
      <c r="BUQ35" s="2359"/>
      <c r="BUR35" s="2359"/>
      <c r="BUS35" s="2359"/>
      <c r="BUT35" s="2359"/>
      <c r="BUU35" s="2359"/>
      <c r="BUV35" s="2359"/>
      <c r="BUW35" s="2359"/>
      <c r="BUX35" s="2359"/>
      <c r="BUY35" s="2359"/>
      <c r="BUZ35" s="2359"/>
      <c r="BVA35" s="2359"/>
      <c r="BVB35" s="2359"/>
      <c r="BVC35" s="2359"/>
      <c r="BVD35" s="2359"/>
      <c r="BVE35" s="2359"/>
      <c r="BVF35" s="2359"/>
      <c r="BVG35" s="2359"/>
      <c r="BVH35" s="2359"/>
      <c r="BVI35" s="2359"/>
      <c r="BVJ35" s="2359"/>
      <c r="BVK35" s="2359"/>
      <c r="BVL35" s="2359"/>
      <c r="BVM35" s="2359"/>
      <c r="BVN35" s="2359"/>
      <c r="BVO35" s="2359"/>
      <c r="BVP35" s="2359"/>
      <c r="BVQ35" s="2359"/>
      <c r="BVR35" s="2359"/>
      <c r="BVS35" s="2359"/>
      <c r="BVT35" s="2359"/>
      <c r="BVU35" s="2359"/>
      <c r="BVV35" s="2359"/>
      <c r="BVW35" s="2359"/>
      <c r="BVX35" s="2359"/>
      <c r="BVY35" s="2359"/>
      <c r="BVZ35" s="2359"/>
      <c r="BWA35" s="2359"/>
      <c r="BWB35" s="2359"/>
      <c r="BWC35" s="2359"/>
      <c r="BWD35" s="2359"/>
      <c r="BWE35" s="2359"/>
      <c r="BWF35" s="2359"/>
      <c r="BWG35" s="2359"/>
      <c r="BWH35" s="2359"/>
      <c r="BWI35" s="2359"/>
      <c r="BWJ35" s="2359"/>
      <c r="BWK35" s="2359"/>
      <c r="BWL35" s="2359"/>
      <c r="BWM35" s="2359"/>
      <c r="BWN35" s="2359"/>
      <c r="BWO35" s="2359"/>
      <c r="BWP35" s="2359"/>
      <c r="BWQ35" s="2359"/>
      <c r="BWR35" s="2359"/>
      <c r="BWS35" s="2359"/>
      <c r="BWT35" s="2359"/>
      <c r="BWU35" s="2359"/>
      <c r="BWV35" s="2359"/>
      <c r="BWW35" s="2359"/>
      <c r="BWX35" s="2359"/>
      <c r="BWY35" s="2359"/>
      <c r="BWZ35" s="2359"/>
      <c r="BXA35" s="2359"/>
      <c r="BXB35" s="2359"/>
      <c r="BXC35" s="2359"/>
      <c r="BXD35" s="2359"/>
      <c r="BXE35" s="2359"/>
      <c r="BXF35" s="2359"/>
      <c r="BXG35" s="2359"/>
      <c r="BXH35" s="2359"/>
      <c r="BXI35" s="2359"/>
      <c r="BXJ35" s="2359"/>
      <c r="BXK35" s="2359"/>
      <c r="BXL35" s="2359"/>
      <c r="BXM35" s="2359"/>
      <c r="BXN35" s="2359"/>
      <c r="BXO35" s="2359"/>
      <c r="BXP35" s="2359"/>
      <c r="BXQ35" s="2359"/>
      <c r="BXR35" s="2359"/>
      <c r="BXS35" s="2359"/>
      <c r="BXT35" s="2359"/>
      <c r="BXU35" s="2359"/>
      <c r="BXV35" s="2359"/>
      <c r="BXW35" s="2359"/>
      <c r="BXX35" s="2359"/>
      <c r="BXY35" s="2359"/>
      <c r="BXZ35" s="2359"/>
      <c r="BYA35" s="2359"/>
      <c r="BYB35" s="2359"/>
      <c r="BYC35" s="2359"/>
      <c r="BYD35" s="2359"/>
      <c r="BYE35" s="2359"/>
      <c r="BYF35" s="2359"/>
      <c r="BYG35" s="2359"/>
      <c r="BYH35" s="2359"/>
      <c r="BYI35" s="2359"/>
      <c r="BYJ35" s="2359"/>
      <c r="BYK35" s="2359"/>
      <c r="BYL35" s="2359"/>
      <c r="BYM35" s="2359"/>
      <c r="BYN35" s="2359"/>
      <c r="BYO35" s="2359"/>
      <c r="BYP35" s="2359"/>
      <c r="BYQ35" s="2359"/>
      <c r="BYR35" s="2359"/>
      <c r="BYS35" s="2359"/>
      <c r="BYT35" s="2359"/>
      <c r="BYU35" s="2359"/>
      <c r="BYV35" s="2359"/>
      <c r="BYW35" s="2359"/>
      <c r="BYX35" s="2359"/>
      <c r="BYY35" s="2359"/>
      <c r="BYZ35" s="2359"/>
      <c r="BZA35" s="2359"/>
      <c r="BZB35" s="2359"/>
      <c r="BZC35" s="2359"/>
      <c r="BZD35" s="2359"/>
      <c r="BZE35" s="2359"/>
      <c r="BZF35" s="2359"/>
      <c r="BZG35" s="2359"/>
      <c r="BZH35" s="2359"/>
      <c r="BZI35" s="2359"/>
      <c r="BZJ35" s="2359"/>
      <c r="BZK35" s="2359"/>
      <c r="BZL35" s="2359"/>
      <c r="BZM35" s="2359"/>
      <c r="BZN35" s="2359"/>
      <c r="BZO35" s="2359"/>
      <c r="BZP35" s="2359"/>
      <c r="BZQ35" s="2359"/>
      <c r="BZR35" s="2359"/>
      <c r="BZS35" s="2359"/>
      <c r="BZT35" s="2359"/>
      <c r="BZU35" s="2359"/>
      <c r="BZV35" s="2359"/>
      <c r="BZW35" s="2359"/>
      <c r="BZX35" s="2359"/>
      <c r="BZY35" s="2359"/>
      <c r="BZZ35" s="2359"/>
      <c r="CAA35" s="2359"/>
      <c r="CAB35" s="2359"/>
      <c r="CAC35" s="2359"/>
      <c r="CAD35" s="2359"/>
      <c r="CAE35" s="2359"/>
      <c r="CAF35" s="2359"/>
      <c r="CAG35" s="2359"/>
      <c r="CAH35" s="2359"/>
      <c r="CAI35" s="2359"/>
      <c r="CAJ35" s="2359"/>
      <c r="CAK35" s="2359"/>
      <c r="CAL35" s="2359"/>
      <c r="CAM35" s="2359"/>
      <c r="CAN35" s="2359"/>
      <c r="CAO35" s="2359"/>
      <c r="CAP35" s="2359"/>
      <c r="CAQ35" s="2359"/>
      <c r="CAR35" s="2359"/>
      <c r="CAS35" s="2359"/>
      <c r="CAT35" s="2359"/>
      <c r="CAU35" s="2359"/>
      <c r="CAV35" s="2359"/>
      <c r="CAW35" s="2359"/>
      <c r="CAX35" s="2359"/>
      <c r="CAY35" s="2359"/>
      <c r="CAZ35" s="2359"/>
      <c r="CBA35" s="2359"/>
      <c r="CBB35" s="2359"/>
      <c r="CBC35" s="2359"/>
      <c r="CBD35" s="2359"/>
      <c r="CBE35" s="2359"/>
      <c r="CBF35" s="2359"/>
      <c r="CBG35" s="2359"/>
      <c r="CBH35" s="2359"/>
      <c r="CBI35" s="2359"/>
      <c r="CBJ35" s="2359"/>
      <c r="CBK35" s="2359"/>
      <c r="CBL35" s="2359"/>
      <c r="CBM35" s="2359"/>
      <c r="CBN35" s="2359"/>
      <c r="CBO35" s="2359"/>
      <c r="CBP35" s="2359"/>
      <c r="CBQ35" s="2359"/>
      <c r="CBR35" s="2359"/>
      <c r="CBS35" s="2359"/>
      <c r="CBT35" s="2359"/>
      <c r="CBU35" s="2359"/>
      <c r="CBV35" s="2359"/>
      <c r="CBW35" s="2359"/>
      <c r="CBX35" s="2359"/>
      <c r="CBY35" s="2359"/>
      <c r="CBZ35" s="2359"/>
      <c r="CCA35" s="2359"/>
      <c r="CCB35" s="2359"/>
      <c r="CCC35" s="2359"/>
      <c r="CCD35" s="2359"/>
      <c r="CCE35" s="2359"/>
      <c r="CCF35" s="2359"/>
      <c r="CCG35" s="2359"/>
      <c r="CCH35" s="2359"/>
      <c r="CCI35" s="2359"/>
      <c r="CCJ35" s="2359"/>
      <c r="CCK35" s="2359"/>
      <c r="CCL35" s="2359"/>
      <c r="CCM35" s="2359"/>
      <c r="CCN35" s="2359"/>
      <c r="CCO35" s="2359"/>
      <c r="CCP35" s="2359"/>
      <c r="CCQ35" s="2359"/>
      <c r="CCR35" s="2359"/>
      <c r="CCS35" s="2359"/>
      <c r="CCT35" s="2359"/>
      <c r="CCU35" s="2359"/>
      <c r="CCV35" s="2359"/>
      <c r="CCW35" s="2359"/>
      <c r="CCX35" s="2359"/>
      <c r="CCY35" s="2359"/>
      <c r="CCZ35" s="2359"/>
      <c r="CDA35" s="2359"/>
      <c r="CDB35" s="2359"/>
      <c r="CDC35" s="2359"/>
      <c r="CDD35" s="2359"/>
      <c r="CDE35" s="2359"/>
      <c r="CDF35" s="2359"/>
      <c r="CDG35" s="2359"/>
      <c r="CDH35" s="2359"/>
      <c r="CDI35" s="2359"/>
      <c r="CDJ35" s="2359"/>
      <c r="CDK35" s="2359"/>
      <c r="CDL35" s="2359"/>
      <c r="CDM35" s="2359"/>
      <c r="CDN35" s="2359"/>
      <c r="CDO35" s="2359"/>
      <c r="CDP35" s="2359"/>
      <c r="CDQ35" s="2359"/>
      <c r="CDR35" s="2359"/>
      <c r="CDS35" s="2359"/>
      <c r="CDT35" s="2359"/>
      <c r="CDU35" s="2359"/>
      <c r="CDV35" s="2359"/>
      <c r="CDW35" s="2359"/>
      <c r="CDX35" s="2359"/>
      <c r="CDY35" s="2359"/>
      <c r="CDZ35" s="2359"/>
      <c r="CEA35" s="2359"/>
      <c r="CEB35" s="2359"/>
      <c r="CEC35" s="2359"/>
      <c r="CED35" s="2359"/>
      <c r="CEE35" s="2359"/>
      <c r="CEF35" s="2359"/>
      <c r="CEG35" s="2359"/>
      <c r="CEH35" s="2359"/>
      <c r="CEI35" s="2359"/>
      <c r="CEJ35" s="2359"/>
      <c r="CEK35" s="2359"/>
      <c r="CEL35" s="2359"/>
      <c r="CEM35" s="2359"/>
      <c r="CEN35" s="2359"/>
      <c r="CEO35" s="2359"/>
      <c r="CEP35" s="2359"/>
      <c r="CEQ35" s="2359"/>
      <c r="CER35" s="2359"/>
      <c r="CES35" s="2359"/>
      <c r="CET35" s="2359"/>
      <c r="CEU35" s="2359"/>
      <c r="CEV35" s="2359"/>
      <c r="CEW35" s="2359"/>
      <c r="CEX35" s="2359"/>
      <c r="CEY35" s="2359"/>
      <c r="CEZ35" s="2359"/>
      <c r="CFA35" s="2359"/>
      <c r="CFB35" s="2359"/>
      <c r="CFC35" s="2359"/>
      <c r="CFD35" s="2359"/>
      <c r="CFE35" s="2359"/>
      <c r="CFF35" s="2359"/>
      <c r="CFG35" s="2359"/>
      <c r="CFH35" s="2359"/>
      <c r="CFI35" s="2359"/>
      <c r="CFJ35" s="2359"/>
      <c r="CFK35" s="2359"/>
      <c r="CFL35" s="2359"/>
      <c r="CFM35" s="2359"/>
      <c r="CFN35" s="2359"/>
      <c r="CFO35" s="2359"/>
      <c r="CFP35" s="2359"/>
      <c r="CFQ35" s="2359"/>
      <c r="CFR35" s="2359"/>
      <c r="CFS35" s="2359"/>
      <c r="CFT35" s="2359"/>
      <c r="CFU35" s="2359"/>
      <c r="CFV35" s="2359"/>
      <c r="CFW35" s="2359"/>
      <c r="CFX35" s="2359"/>
      <c r="CFY35" s="2359"/>
      <c r="CFZ35" s="2359"/>
      <c r="CGA35" s="2359"/>
      <c r="CGB35" s="2359"/>
      <c r="CGC35" s="2359"/>
      <c r="CGD35" s="2359"/>
      <c r="CGE35" s="2359"/>
      <c r="CGF35" s="2359"/>
      <c r="CGG35" s="2359"/>
      <c r="CGH35" s="2359"/>
      <c r="CGI35" s="2359"/>
      <c r="CGJ35" s="2359"/>
      <c r="CGK35" s="2359"/>
      <c r="CGL35" s="2359"/>
      <c r="CGM35" s="2359"/>
      <c r="CGN35" s="2359"/>
      <c r="CGO35" s="2359"/>
      <c r="CGP35" s="2359"/>
      <c r="CGQ35" s="2359"/>
      <c r="CGR35" s="2359"/>
      <c r="CGS35" s="2359"/>
      <c r="CGT35" s="2359"/>
      <c r="CGU35" s="2359"/>
      <c r="CGV35" s="2359"/>
      <c r="CGW35" s="2359"/>
      <c r="CGX35" s="2359"/>
      <c r="CGY35" s="2359"/>
      <c r="CGZ35" s="2359"/>
      <c r="CHA35" s="2359"/>
      <c r="CHB35" s="2359"/>
      <c r="CHC35" s="2359"/>
      <c r="CHD35" s="2359"/>
      <c r="CHE35" s="2359"/>
      <c r="CHF35" s="2359"/>
      <c r="CHG35" s="2359"/>
      <c r="CHH35" s="2359"/>
      <c r="CHI35" s="2359"/>
      <c r="CHJ35" s="2359"/>
      <c r="CHK35" s="2359"/>
      <c r="CHL35" s="2359"/>
      <c r="CHM35" s="2359"/>
      <c r="CHN35" s="2359"/>
      <c r="CHO35" s="2359"/>
      <c r="CHP35" s="2359"/>
      <c r="CHQ35" s="2359"/>
      <c r="CHR35" s="2359"/>
      <c r="CHS35" s="2359"/>
      <c r="CHT35" s="2359"/>
      <c r="CHU35" s="2359"/>
      <c r="CHV35" s="2359"/>
      <c r="CHW35" s="2359"/>
      <c r="CHX35" s="2359"/>
      <c r="CHY35" s="2359"/>
      <c r="CHZ35" s="2359"/>
      <c r="CIA35" s="2359"/>
      <c r="CIB35" s="2359"/>
      <c r="CIC35" s="2359"/>
      <c r="CID35" s="2359"/>
      <c r="CIE35" s="2359"/>
      <c r="CIF35" s="2359"/>
      <c r="CIG35" s="2359"/>
      <c r="CIH35" s="2359"/>
      <c r="CII35" s="2359"/>
      <c r="CIJ35" s="2359"/>
      <c r="CIK35" s="2359"/>
      <c r="CIL35" s="2359"/>
      <c r="CIM35" s="2359"/>
      <c r="CIN35" s="2359"/>
      <c r="CIO35" s="2359"/>
      <c r="CIP35" s="2359"/>
      <c r="CIQ35" s="2359"/>
      <c r="CIR35" s="2359"/>
      <c r="CIS35" s="2359"/>
      <c r="CIT35" s="2359"/>
      <c r="CIU35" s="2359"/>
      <c r="CIV35" s="2359"/>
      <c r="CIW35" s="2359"/>
      <c r="CIX35" s="2359"/>
      <c r="CIY35" s="2359"/>
      <c r="CIZ35" s="2359"/>
      <c r="CJA35" s="2359"/>
      <c r="CJB35" s="2359"/>
      <c r="CJC35" s="2359"/>
      <c r="CJD35" s="2359"/>
      <c r="CJE35" s="2359"/>
      <c r="CJF35" s="2359"/>
      <c r="CJG35" s="2359"/>
      <c r="CJH35" s="2359"/>
      <c r="CJI35" s="2359"/>
      <c r="CJJ35" s="2359"/>
      <c r="CJK35" s="2359"/>
      <c r="CJL35" s="2359"/>
      <c r="CJM35" s="2359"/>
      <c r="CJN35" s="2359"/>
      <c r="CJO35" s="2359"/>
      <c r="CJP35" s="2359"/>
      <c r="CJQ35" s="2359"/>
      <c r="CJR35" s="2359"/>
      <c r="CJS35" s="2359"/>
      <c r="CJT35" s="2359"/>
      <c r="CJU35" s="2359"/>
      <c r="CJV35" s="2359"/>
      <c r="CJW35" s="2359"/>
      <c r="CJX35" s="2359"/>
      <c r="CJY35" s="2359"/>
      <c r="CJZ35" s="2359"/>
      <c r="CKA35" s="2359"/>
      <c r="CKB35" s="2359"/>
      <c r="CKC35" s="2359"/>
      <c r="CKD35" s="2359"/>
      <c r="CKE35" s="2359"/>
      <c r="CKF35" s="2359"/>
      <c r="CKG35" s="2359"/>
      <c r="CKH35" s="2359"/>
      <c r="CKI35" s="2359"/>
      <c r="CKJ35" s="2359"/>
      <c r="CKK35" s="2359"/>
      <c r="CKL35" s="2359"/>
      <c r="CKM35" s="2359"/>
      <c r="CKN35" s="2359"/>
      <c r="CKO35" s="2359"/>
      <c r="CKP35" s="2359"/>
      <c r="CKQ35" s="2359"/>
      <c r="CKR35" s="2359"/>
      <c r="CKS35" s="2359"/>
      <c r="CKT35" s="2359"/>
      <c r="CKU35" s="2359"/>
      <c r="CKV35" s="2359"/>
      <c r="CKW35" s="2359"/>
      <c r="CKX35" s="2359"/>
      <c r="CKY35" s="2359"/>
      <c r="CKZ35" s="2359"/>
      <c r="CLA35" s="2359"/>
      <c r="CLB35" s="2359"/>
      <c r="CLC35" s="2359"/>
      <c r="CLD35" s="2359"/>
      <c r="CLE35" s="2359"/>
      <c r="CLF35" s="2359"/>
      <c r="CLG35" s="2359"/>
      <c r="CLH35" s="2359"/>
      <c r="CLI35" s="2359"/>
      <c r="CLJ35" s="2359"/>
      <c r="CLK35" s="2359"/>
      <c r="CLL35" s="2359"/>
      <c r="CLM35" s="2359"/>
      <c r="CLN35" s="2359"/>
      <c r="CLO35" s="2359"/>
      <c r="CLP35" s="2359"/>
      <c r="CLQ35" s="2359"/>
      <c r="CLR35" s="2359"/>
      <c r="CLS35" s="2359"/>
      <c r="CLT35" s="2359"/>
      <c r="CLU35" s="2359"/>
      <c r="CLV35" s="2359"/>
      <c r="CLW35" s="2359"/>
      <c r="CLX35" s="2359"/>
      <c r="CLY35" s="2359"/>
      <c r="CLZ35" s="2359"/>
      <c r="CMA35" s="2359"/>
      <c r="CMB35" s="2359"/>
      <c r="CMC35" s="2359"/>
      <c r="CMD35" s="2359"/>
      <c r="CME35" s="2359"/>
      <c r="CMF35" s="2359"/>
      <c r="CMG35" s="2359"/>
      <c r="CMH35" s="2359"/>
      <c r="CMI35" s="2359"/>
      <c r="CMJ35" s="2359"/>
      <c r="CMK35" s="2359"/>
      <c r="CML35" s="2359"/>
      <c r="CMM35" s="2359"/>
      <c r="CMN35" s="2359"/>
      <c r="CMO35" s="2359"/>
      <c r="CMP35" s="2359"/>
      <c r="CMQ35" s="2359"/>
      <c r="CMR35" s="2359"/>
      <c r="CMS35" s="2359"/>
      <c r="CMT35" s="2359"/>
      <c r="CMU35" s="2359"/>
      <c r="CMV35" s="2359"/>
      <c r="CMW35" s="2359"/>
      <c r="CMX35" s="2359"/>
      <c r="CMY35" s="2359"/>
      <c r="CMZ35" s="2359"/>
      <c r="CNA35" s="2359"/>
      <c r="CNB35" s="2359"/>
      <c r="CNC35" s="2359"/>
      <c r="CND35" s="2359"/>
      <c r="CNE35" s="2359"/>
      <c r="CNF35" s="2359"/>
      <c r="CNG35" s="2359"/>
      <c r="CNH35" s="2359"/>
      <c r="CNI35" s="2359"/>
      <c r="CNJ35" s="2359"/>
      <c r="CNK35" s="2359"/>
      <c r="CNL35" s="2359"/>
      <c r="CNM35" s="2359"/>
      <c r="CNN35" s="2359"/>
      <c r="CNO35" s="2359"/>
      <c r="CNP35" s="2359"/>
      <c r="CNQ35" s="2359"/>
      <c r="CNR35" s="2359"/>
      <c r="CNS35" s="2359"/>
      <c r="CNT35" s="2359"/>
      <c r="CNU35" s="2359"/>
      <c r="CNV35" s="2359"/>
      <c r="CNW35" s="2359"/>
      <c r="CNX35" s="2359"/>
      <c r="CNY35" s="2359"/>
      <c r="CNZ35" s="2359"/>
      <c r="COA35" s="2359"/>
      <c r="COB35" s="2359"/>
      <c r="COC35" s="2359"/>
      <c r="COD35" s="2359"/>
      <c r="COE35" s="2359"/>
      <c r="COF35" s="2359"/>
      <c r="COG35" s="2359"/>
      <c r="COH35" s="2359"/>
      <c r="COI35" s="2359"/>
      <c r="COJ35" s="2359"/>
      <c r="COK35" s="2359"/>
      <c r="COL35" s="2359"/>
      <c r="COM35" s="2359"/>
      <c r="CON35" s="2359"/>
      <c r="COO35" s="2359"/>
      <c r="COP35" s="2359"/>
      <c r="COQ35" s="2359"/>
      <c r="COR35" s="2359"/>
      <c r="COS35" s="2359"/>
      <c r="COT35" s="2359"/>
      <c r="COU35" s="2359"/>
      <c r="COV35" s="2359"/>
      <c r="COW35" s="2359"/>
      <c r="COX35" s="2359"/>
      <c r="COY35" s="2359"/>
      <c r="COZ35" s="2359"/>
      <c r="CPA35" s="2359"/>
      <c r="CPB35" s="2359"/>
      <c r="CPC35" s="2359"/>
      <c r="CPD35" s="2359"/>
      <c r="CPE35" s="2359"/>
      <c r="CPF35" s="2359"/>
      <c r="CPG35" s="2359"/>
      <c r="CPH35" s="2359"/>
      <c r="CPI35" s="2359"/>
      <c r="CPJ35" s="2359"/>
      <c r="CPK35" s="2359"/>
      <c r="CPL35" s="2359"/>
      <c r="CPM35" s="2359"/>
      <c r="CPN35" s="2359"/>
      <c r="CPO35" s="2359"/>
      <c r="CPP35" s="2359"/>
      <c r="CPQ35" s="2359"/>
      <c r="CPR35" s="2359"/>
      <c r="CPS35" s="2359"/>
      <c r="CPT35" s="2359"/>
      <c r="CPU35" s="2359"/>
      <c r="CPV35" s="2359"/>
      <c r="CPW35" s="2359"/>
      <c r="CPX35" s="2359"/>
      <c r="CPY35" s="2359"/>
      <c r="CPZ35" s="2359"/>
      <c r="CQA35" s="2359"/>
      <c r="CQB35" s="2359"/>
      <c r="CQC35" s="2359"/>
      <c r="CQD35" s="2359"/>
      <c r="CQE35" s="2359"/>
      <c r="CQF35" s="2359"/>
      <c r="CQG35" s="2359"/>
      <c r="CQH35" s="2359"/>
      <c r="CQI35" s="2359"/>
      <c r="CQJ35" s="2359"/>
      <c r="CQK35" s="2359"/>
      <c r="CQL35" s="2359"/>
      <c r="CQM35" s="2359"/>
      <c r="CQN35" s="2359"/>
      <c r="CQO35" s="2359"/>
      <c r="CQP35" s="2359"/>
      <c r="CQQ35" s="2359"/>
      <c r="CQR35" s="2359"/>
      <c r="CQS35" s="2359"/>
      <c r="CQT35" s="2359"/>
      <c r="CQU35" s="2359"/>
      <c r="CQV35" s="2359"/>
      <c r="CQW35" s="2359"/>
      <c r="CQX35" s="2359"/>
      <c r="CQY35" s="2359"/>
      <c r="CQZ35" s="2359"/>
      <c r="CRA35" s="2359"/>
      <c r="CRB35" s="2359"/>
      <c r="CRC35" s="2359"/>
      <c r="CRD35" s="2359"/>
      <c r="CRE35" s="2359"/>
      <c r="CRF35" s="2359"/>
      <c r="CRG35" s="2359"/>
      <c r="CRH35" s="2359"/>
      <c r="CRI35" s="2359"/>
      <c r="CRJ35" s="2359"/>
      <c r="CRK35" s="2359"/>
      <c r="CRL35" s="2359"/>
      <c r="CRM35" s="2359"/>
      <c r="CRN35" s="2359"/>
      <c r="CRO35" s="2359"/>
      <c r="CRP35" s="2359"/>
      <c r="CRQ35" s="2359"/>
      <c r="CRR35" s="2359"/>
      <c r="CRS35" s="2359"/>
      <c r="CRT35" s="2359"/>
      <c r="CRU35" s="2359"/>
      <c r="CRV35" s="2359"/>
      <c r="CRW35" s="2359"/>
      <c r="CRX35" s="2359"/>
      <c r="CRY35" s="2359"/>
      <c r="CRZ35" s="2359"/>
      <c r="CSA35" s="2359"/>
      <c r="CSB35" s="2359"/>
      <c r="CSC35" s="2359"/>
      <c r="CSD35" s="2359"/>
      <c r="CSE35" s="2359"/>
      <c r="CSF35" s="2359"/>
      <c r="CSG35" s="2359"/>
      <c r="CSH35" s="2359"/>
      <c r="CSI35" s="2359"/>
      <c r="CSJ35" s="2359"/>
      <c r="CSK35" s="2359"/>
      <c r="CSL35" s="2359"/>
      <c r="CSM35" s="2359"/>
      <c r="CSN35" s="2359"/>
      <c r="CSO35" s="2359"/>
      <c r="CSP35" s="2359"/>
      <c r="CSQ35" s="2359"/>
      <c r="CSR35" s="2359"/>
      <c r="CSS35" s="2359"/>
      <c r="CST35" s="2359"/>
      <c r="CSU35" s="2359"/>
      <c r="CSV35" s="2359"/>
      <c r="CSW35" s="2359"/>
      <c r="CSX35" s="2359"/>
      <c r="CSY35" s="2359"/>
      <c r="CSZ35" s="2359"/>
      <c r="CTA35" s="2359"/>
      <c r="CTB35" s="2359"/>
      <c r="CTC35" s="2359"/>
      <c r="CTD35" s="2359"/>
      <c r="CTE35" s="2359"/>
      <c r="CTF35" s="2359"/>
      <c r="CTG35" s="2359"/>
      <c r="CTH35" s="2359"/>
      <c r="CTI35" s="2359"/>
      <c r="CTJ35" s="2359"/>
      <c r="CTK35" s="2359"/>
      <c r="CTL35" s="2359"/>
      <c r="CTM35" s="2359"/>
      <c r="CTN35" s="2359"/>
      <c r="CTO35" s="2359"/>
      <c r="CTP35" s="2359"/>
      <c r="CTQ35" s="2359"/>
      <c r="CTR35" s="2359"/>
      <c r="CTS35" s="2359"/>
      <c r="CTT35" s="2359"/>
      <c r="CTU35" s="2359"/>
      <c r="CTV35" s="2359"/>
      <c r="CTW35" s="2359"/>
      <c r="CTX35" s="2359"/>
      <c r="CTY35" s="2359"/>
      <c r="CTZ35" s="2359"/>
      <c r="CUA35" s="2359"/>
      <c r="CUB35" s="2359"/>
      <c r="CUC35" s="2359"/>
      <c r="CUD35" s="2359"/>
      <c r="CUE35" s="2359"/>
      <c r="CUF35" s="2359"/>
      <c r="CUG35" s="2359"/>
      <c r="CUH35" s="2359"/>
      <c r="CUI35" s="2359"/>
      <c r="CUJ35" s="2359"/>
      <c r="CUK35" s="2359"/>
      <c r="CUL35" s="2359"/>
      <c r="CUM35" s="2359"/>
      <c r="CUN35" s="2359"/>
      <c r="CUO35" s="2359"/>
      <c r="CUP35" s="2359"/>
      <c r="CUQ35" s="2359"/>
      <c r="CUR35" s="2359"/>
      <c r="CUS35" s="2359"/>
      <c r="CUT35" s="2359"/>
      <c r="CUU35" s="2359"/>
      <c r="CUV35" s="2359"/>
      <c r="CUW35" s="2359"/>
      <c r="CUX35" s="2359"/>
      <c r="CUY35" s="2359"/>
      <c r="CUZ35" s="2359"/>
      <c r="CVA35" s="2359"/>
      <c r="CVB35" s="2359"/>
      <c r="CVC35" s="2359"/>
      <c r="CVD35" s="2359"/>
      <c r="CVE35" s="2359"/>
      <c r="CVF35" s="2359"/>
      <c r="CVG35" s="2359"/>
      <c r="CVH35" s="2359"/>
      <c r="CVI35" s="2359"/>
      <c r="CVJ35" s="2359"/>
      <c r="CVK35" s="2359"/>
      <c r="CVL35" s="2359"/>
      <c r="CVM35" s="2359"/>
      <c r="CVN35" s="2359"/>
      <c r="CVO35" s="2359"/>
      <c r="CVP35" s="2359"/>
      <c r="CVQ35" s="2359"/>
      <c r="CVR35" s="2359"/>
      <c r="CVS35" s="2359"/>
      <c r="CVT35" s="2359"/>
      <c r="CVU35" s="2359"/>
      <c r="CVV35" s="2359"/>
      <c r="CVW35" s="2359"/>
      <c r="CVX35" s="2359"/>
      <c r="CVY35" s="2359"/>
      <c r="CVZ35" s="2359"/>
      <c r="CWA35" s="2359"/>
      <c r="CWB35" s="2359"/>
      <c r="CWC35" s="2359"/>
      <c r="CWD35" s="2359"/>
      <c r="CWE35" s="2359"/>
      <c r="CWF35" s="2359"/>
      <c r="CWG35" s="2359"/>
      <c r="CWH35" s="2359"/>
      <c r="CWI35" s="2359"/>
      <c r="CWJ35" s="2359"/>
      <c r="CWK35" s="2359"/>
      <c r="CWL35" s="2359"/>
      <c r="CWM35" s="2359"/>
      <c r="CWN35" s="2359"/>
      <c r="CWO35" s="2359"/>
      <c r="CWP35" s="2359"/>
      <c r="CWQ35" s="2359"/>
      <c r="CWR35" s="2359"/>
      <c r="CWS35" s="2359"/>
      <c r="CWT35" s="2359"/>
      <c r="CWU35" s="2359"/>
      <c r="CWV35" s="2359"/>
      <c r="CWW35" s="2359"/>
      <c r="CWX35" s="2359"/>
      <c r="CWY35" s="2359"/>
      <c r="CWZ35" s="2359"/>
      <c r="CXA35" s="2359"/>
      <c r="CXB35" s="2359"/>
      <c r="CXC35" s="2359"/>
      <c r="CXD35" s="2359"/>
      <c r="CXE35" s="2359"/>
      <c r="CXF35" s="2359"/>
      <c r="CXG35" s="2359"/>
      <c r="CXH35" s="2359"/>
      <c r="CXI35" s="2359"/>
      <c r="CXJ35" s="2359"/>
      <c r="CXK35" s="2359"/>
      <c r="CXL35" s="2359"/>
      <c r="CXM35" s="2359"/>
      <c r="CXN35" s="2359"/>
      <c r="CXO35" s="2359"/>
      <c r="CXP35" s="2359"/>
      <c r="CXQ35" s="2359"/>
      <c r="CXR35" s="2359"/>
      <c r="CXS35" s="2359"/>
      <c r="CXT35" s="2359"/>
      <c r="CXU35" s="2359"/>
      <c r="CXV35" s="2359"/>
      <c r="CXW35" s="2359"/>
      <c r="CXX35" s="2359"/>
      <c r="CXY35" s="2359"/>
      <c r="CXZ35" s="2359"/>
      <c r="CYA35" s="2359"/>
      <c r="CYB35" s="2359"/>
      <c r="CYC35" s="2359"/>
      <c r="CYD35" s="2359"/>
      <c r="CYE35" s="2359"/>
      <c r="CYF35" s="2359"/>
      <c r="CYG35" s="2359"/>
      <c r="CYH35" s="2359"/>
      <c r="CYI35" s="2359"/>
      <c r="CYJ35" s="2359"/>
      <c r="CYK35" s="2359"/>
      <c r="CYL35" s="2359"/>
      <c r="CYM35" s="2359"/>
      <c r="CYN35" s="2359"/>
      <c r="CYO35" s="2359"/>
      <c r="CYP35" s="2359"/>
      <c r="CYQ35" s="2359"/>
      <c r="CYR35" s="2359"/>
      <c r="CYS35" s="2359"/>
      <c r="CYT35" s="2359"/>
      <c r="CYU35" s="2359"/>
      <c r="CYV35" s="2359"/>
      <c r="CYW35" s="2359"/>
      <c r="CYX35" s="2359"/>
      <c r="CYY35" s="2359"/>
      <c r="CYZ35" s="2359"/>
      <c r="CZA35" s="2359"/>
      <c r="CZB35" s="2359"/>
      <c r="CZC35" s="2359"/>
      <c r="CZD35" s="2359"/>
      <c r="CZE35" s="2359"/>
      <c r="CZF35" s="2359"/>
      <c r="CZG35" s="2359"/>
      <c r="CZH35" s="2359"/>
      <c r="CZI35" s="2359"/>
      <c r="CZJ35" s="2359"/>
      <c r="CZK35" s="2359"/>
      <c r="CZL35" s="2359"/>
      <c r="CZM35" s="2359"/>
      <c r="CZN35" s="2359"/>
      <c r="CZO35" s="2359"/>
      <c r="CZP35" s="2359"/>
      <c r="CZQ35" s="2359"/>
      <c r="CZR35" s="2359"/>
      <c r="CZS35" s="2359"/>
      <c r="CZT35" s="2359"/>
      <c r="CZU35" s="2359"/>
      <c r="CZV35" s="2359"/>
      <c r="CZW35" s="2359"/>
      <c r="CZX35" s="2359"/>
      <c r="CZY35" s="2359"/>
      <c r="CZZ35" s="2359"/>
      <c r="DAA35" s="2359"/>
      <c r="DAB35" s="2359"/>
      <c r="DAC35" s="2359"/>
      <c r="DAD35" s="2359"/>
      <c r="DAE35" s="2359"/>
      <c r="DAF35" s="2359"/>
      <c r="DAG35" s="2359"/>
      <c r="DAH35" s="2359"/>
      <c r="DAI35" s="2359"/>
      <c r="DAJ35" s="2359"/>
      <c r="DAK35" s="2359"/>
      <c r="DAL35" s="2359"/>
      <c r="DAM35" s="2359"/>
      <c r="DAN35" s="2359"/>
      <c r="DAO35" s="2359"/>
      <c r="DAP35" s="2359"/>
      <c r="DAQ35" s="2359"/>
      <c r="DAR35" s="2359"/>
      <c r="DAS35" s="2359"/>
      <c r="DAT35" s="2359"/>
      <c r="DAU35" s="2359"/>
      <c r="DAV35" s="2359"/>
      <c r="DAW35" s="2359"/>
      <c r="DAX35" s="2359"/>
      <c r="DAY35" s="2359"/>
      <c r="DAZ35" s="2359"/>
      <c r="DBA35" s="2359"/>
      <c r="DBB35" s="2359"/>
      <c r="DBC35" s="2359"/>
      <c r="DBD35" s="2359"/>
      <c r="DBE35" s="2359"/>
      <c r="DBF35" s="2359"/>
      <c r="DBG35" s="2359"/>
      <c r="DBH35" s="2359"/>
      <c r="DBI35" s="2359"/>
      <c r="DBJ35" s="2359"/>
      <c r="DBK35" s="2359"/>
      <c r="DBL35" s="2359"/>
      <c r="DBM35" s="2359"/>
      <c r="DBN35" s="2359"/>
      <c r="DBO35" s="2359"/>
      <c r="DBP35" s="2359"/>
      <c r="DBQ35" s="2359"/>
      <c r="DBR35" s="2359"/>
      <c r="DBS35" s="2359"/>
      <c r="DBT35" s="2359"/>
      <c r="DBU35" s="2359"/>
      <c r="DBV35" s="2359"/>
      <c r="DBW35" s="2359"/>
      <c r="DBX35" s="2359"/>
      <c r="DBY35" s="2359"/>
      <c r="DBZ35" s="2359"/>
      <c r="DCA35" s="2359"/>
      <c r="DCB35" s="2359"/>
      <c r="DCC35" s="2359"/>
      <c r="DCD35" s="2359"/>
      <c r="DCE35" s="2359"/>
      <c r="DCF35" s="2359"/>
      <c r="DCG35" s="2359"/>
      <c r="DCH35" s="2359"/>
      <c r="DCI35" s="2359"/>
      <c r="DCJ35" s="2359"/>
      <c r="DCK35" s="2359"/>
      <c r="DCL35" s="2359"/>
      <c r="DCM35" s="2359"/>
      <c r="DCN35" s="2359"/>
      <c r="DCO35" s="2359"/>
      <c r="DCP35" s="2359"/>
      <c r="DCQ35" s="2359"/>
      <c r="DCR35" s="2359"/>
      <c r="DCS35" s="2359"/>
      <c r="DCT35" s="2359"/>
      <c r="DCU35" s="2359"/>
      <c r="DCV35" s="2359"/>
      <c r="DCW35" s="2359"/>
      <c r="DCX35" s="2359"/>
      <c r="DCY35" s="2359"/>
      <c r="DCZ35" s="2359"/>
      <c r="DDA35" s="2359"/>
      <c r="DDB35" s="2359"/>
      <c r="DDC35" s="2359"/>
      <c r="DDD35" s="2359"/>
      <c r="DDE35" s="2359"/>
      <c r="DDF35" s="2359"/>
      <c r="DDG35" s="2359"/>
      <c r="DDH35" s="2359"/>
      <c r="DDI35" s="2359"/>
      <c r="DDJ35" s="2359"/>
      <c r="DDK35" s="2359"/>
      <c r="DDL35" s="2359"/>
      <c r="DDM35" s="2359"/>
      <c r="DDN35" s="2359"/>
      <c r="DDO35" s="2359"/>
      <c r="DDP35" s="2359"/>
      <c r="DDQ35" s="2359"/>
      <c r="DDR35" s="2359"/>
      <c r="DDS35" s="2359"/>
      <c r="DDT35" s="2359"/>
      <c r="DDU35" s="2359"/>
      <c r="DDV35" s="2359"/>
      <c r="DDW35" s="2359"/>
      <c r="DDX35" s="2359"/>
      <c r="DDY35" s="2359"/>
      <c r="DDZ35" s="2359"/>
      <c r="DEA35" s="2359"/>
      <c r="DEB35" s="2359"/>
      <c r="DEC35" s="2359"/>
      <c r="DED35" s="2359"/>
      <c r="DEE35" s="2359"/>
      <c r="DEF35" s="2359"/>
      <c r="DEG35" s="2359"/>
      <c r="DEH35" s="2359"/>
      <c r="DEI35" s="2359"/>
      <c r="DEJ35" s="2359"/>
      <c r="DEK35" s="2359"/>
      <c r="DEL35" s="2359"/>
      <c r="DEM35" s="2359"/>
      <c r="DEN35" s="2359"/>
      <c r="DEO35" s="2359"/>
      <c r="DEP35" s="2359"/>
      <c r="DEQ35" s="2359"/>
      <c r="DER35" s="2359"/>
      <c r="DES35" s="2359"/>
      <c r="DET35" s="2359"/>
      <c r="DEU35" s="2359"/>
      <c r="DEV35" s="2359"/>
      <c r="DEW35" s="2359"/>
      <c r="DEX35" s="2359"/>
      <c r="DEY35" s="2359"/>
      <c r="DEZ35" s="2359"/>
      <c r="DFA35" s="2359"/>
      <c r="DFB35" s="2359"/>
      <c r="DFC35" s="2359"/>
      <c r="DFD35" s="2359"/>
      <c r="DFE35" s="2359"/>
      <c r="DFF35" s="2359"/>
      <c r="DFG35" s="2359"/>
      <c r="DFH35" s="2359"/>
      <c r="DFI35" s="2359"/>
      <c r="DFJ35" s="2359"/>
      <c r="DFK35" s="2359"/>
      <c r="DFL35" s="2359"/>
      <c r="DFM35" s="2359"/>
      <c r="DFN35" s="2359"/>
      <c r="DFO35" s="2359"/>
      <c r="DFP35" s="2359"/>
      <c r="DFQ35" s="2359"/>
      <c r="DFR35" s="2359"/>
      <c r="DFS35" s="2359"/>
      <c r="DFT35" s="2359"/>
      <c r="DFU35" s="2359"/>
      <c r="DFV35" s="2359"/>
      <c r="DFW35" s="2359"/>
      <c r="DFX35" s="2359"/>
      <c r="DFY35" s="2359"/>
      <c r="DFZ35" s="2359"/>
      <c r="DGA35" s="2359"/>
      <c r="DGB35" s="2359"/>
      <c r="DGC35" s="2359"/>
      <c r="DGD35" s="2359"/>
      <c r="DGE35" s="2359"/>
      <c r="DGF35" s="2359"/>
      <c r="DGG35" s="2359"/>
      <c r="DGH35" s="2359"/>
      <c r="DGI35" s="2359"/>
      <c r="DGJ35" s="2359"/>
      <c r="DGK35" s="2359"/>
      <c r="DGL35" s="2359"/>
      <c r="DGM35" s="2359"/>
      <c r="DGN35" s="2359"/>
      <c r="DGO35" s="2359"/>
      <c r="DGP35" s="2359"/>
      <c r="DGQ35" s="2359"/>
      <c r="DGR35" s="2359"/>
      <c r="DGS35" s="2359"/>
      <c r="DGT35" s="2359"/>
      <c r="DGU35" s="2359"/>
      <c r="DGV35" s="2359"/>
      <c r="DGW35" s="2359"/>
      <c r="DGX35" s="2359"/>
      <c r="DGY35" s="2359"/>
      <c r="DGZ35" s="2359"/>
      <c r="DHA35" s="2359"/>
      <c r="DHB35" s="2359"/>
      <c r="DHC35" s="2359"/>
      <c r="DHD35" s="2359"/>
      <c r="DHE35" s="2359"/>
      <c r="DHF35" s="2359"/>
      <c r="DHG35" s="2359"/>
      <c r="DHH35" s="2359"/>
      <c r="DHI35" s="2359"/>
      <c r="DHJ35" s="2359"/>
      <c r="DHK35" s="2359"/>
      <c r="DHL35" s="2359"/>
      <c r="DHM35" s="2359"/>
      <c r="DHN35" s="2359"/>
      <c r="DHO35" s="2359"/>
      <c r="DHP35" s="2359"/>
      <c r="DHQ35" s="2359"/>
      <c r="DHR35" s="2359"/>
      <c r="DHS35" s="2359"/>
      <c r="DHT35" s="2359"/>
      <c r="DHU35" s="2359"/>
      <c r="DHV35" s="2359"/>
      <c r="DHW35" s="2359"/>
      <c r="DHX35" s="2359"/>
      <c r="DHY35" s="2359"/>
      <c r="DHZ35" s="2359"/>
      <c r="DIA35" s="2359"/>
      <c r="DIB35" s="2359"/>
      <c r="DIC35" s="2359"/>
      <c r="DID35" s="2359"/>
      <c r="DIE35" s="2359"/>
      <c r="DIF35" s="2359"/>
      <c r="DIG35" s="2359"/>
      <c r="DIH35" s="2359"/>
      <c r="DII35" s="2359"/>
      <c r="DIJ35" s="2359"/>
      <c r="DIK35" s="2359"/>
      <c r="DIL35" s="2359"/>
      <c r="DIM35" s="2359"/>
      <c r="DIN35" s="2359"/>
      <c r="DIO35" s="2359"/>
      <c r="DIP35" s="2359"/>
      <c r="DIQ35" s="2359"/>
      <c r="DIR35" s="2359"/>
      <c r="DIS35" s="2359"/>
      <c r="DIT35" s="2359"/>
      <c r="DIU35" s="2359"/>
      <c r="DIV35" s="2359"/>
      <c r="DIW35" s="2359"/>
      <c r="DIX35" s="2359"/>
      <c r="DIY35" s="2359"/>
      <c r="DIZ35" s="2359"/>
      <c r="DJA35" s="2359"/>
      <c r="DJB35" s="2359"/>
      <c r="DJC35" s="2359"/>
      <c r="DJD35" s="2359"/>
      <c r="DJE35" s="2359"/>
      <c r="DJF35" s="2359"/>
      <c r="DJG35" s="2359"/>
      <c r="DJH35" s="2359"/>
      <c r="DJI35" s="2359"/>
      <c r="DJJ35" s="2359"/>
      <c r="DJK35" s="2359"/>
      <c r="DJL35" s="2359"/>
      <c r="DJM35" s="2359"/>
      <c r="DJN35" s="2359"/>
      <c r="DJO35" s="2359"/>
      <c r="DJP35" s="2359"/>
      <c r="DJQ35" s="2359"/>
      <c r="DJR35" s="2359"/>
      <c r="DJS35" s="2359"/>
      <c r="DJT35" s="2359"/>
      <c r="DJU35" s="2359"/>
      <c r="DJV35" s="2359"/>
      <c r="DJW35" s="2359"/>
      <c r="DJX35" s="2359"/>
      <c r="DJY35" s="2359"/>
      <c r="DJZ35" s="2359"/>
      <c r="DKA35" s="2359"/>
      <c r="DKB35" s="2359"/>
      <c r="DKC35" s="2359"/>
      <c r="DKD35" s="2359"/>
      <c r="DKE35" s="2359"/>
      <c r="DKF35" s="2359"/>
      <c r="DKG35" s="2359"/>
      <c r="DKH35" s="2359"/>
      <c r="DKI35" s="2359"/>
      <c r="DKJ35" s="2359"/>
      <c r="DKK35" s="2359"/>
      <c r="DKL35" s="2359"/>
      <c r="DKM35" s="2359"/>
      <c r="DKN35" s="2359"/>
      <c r="DKO35" s="2359"/>
      <c r="DKP35" s="2359"/>
      <c r="DKQ35" s="2359"/>
      <c r="DKR35" s="2359"/>
      <c r="DKS35" s="2359"/>
      <c r="DKT35" s="2359"/>
      <c r="DKU35" s="2359"/>
      <c r="DKV35" s="2359"/>
      <c r="DKW35" s="2359"/>
      <c r="DKX35" s="2359"/>
      <c r="DKY35" s="2359"/>
      <c r="DKZ35" s="2359"/>
      <c r="DLA35" s="2359"/>
      <c r="DLB35" s="2359"/>
      <c r="DLC35" s="2359"/>
      <c r="DLD35" s="2359"/>
      <c r="DLE35" s="2359"/>
      <c r="DLF35" s="2359"/>
      <c r="DLG35" s="2359"/>
      <c r="DLH35" s="2359"/>
      <c r="DLI35" s="2359"/>
      <c r="DLJ35" s="2359"/>
      <c r="DLK35" s="2359"/>
      <c r="DLL35" s="2359"/>
      <c r="DLM35" s="2359"/>
      <c r="DLN35" s="2359"/>
      <c r="DLO35" s="2359"/>
      <c r="DLP35" s="2359"/>
      <c r="DLQ35" s="2359"/>
      <c r="DLR35" s="2359"/>
      <c r="DLS35" s="2359"/>
      <c r="DLT35" s="2359"/>
      <c r="DLU35" s="2359"/>
      <c r="DLV35" s="2359"/>
      <c r="DLW35" s="2359"/>
      <c r="DLX35" s="2359"/>
      <c r="DLY35" s="2359"/>
      <c r="DLZ35" s="2359"/>
      <c r="DMA35" s="2359"/>
      <c r="DMB35" s="2359"/>
      <c r="DMC35" s="2359"/>
      <c r="DMD35" s="2359"/>
      <c r="DME35" s="2359"/>
      <c r="DMF35" s="2359"/>
      <c r="DMG35" s="2359"/>
      <c r="DMH35" s="2359"/>
      <c r="DMI35" s="2359"/>
      <c r="DMJ35" s="2359"/>
      <c r="DMK35" s="2359"/>
      <c r="DML35" s="2359"/>
      <c r="DMM35" s="2359"/>
      <c r="DMN35" s="2359"/>
      <c r="DMO35" s="2359"/>
      <c r="DMP35" s="2359"/>
      <c r="DMQ35" s="2359"/>
      <c r="DMR35" s="2359"/>
      <c r="DMS35" s="2359"/>
      <c r="DMT35" s="2359"/>
      <c r="DMU35" s="2359"/>
      <c r="DMV35" s="2359"/>
      <c r="DMW35" s="2359"/>
      <c r="DMX35" s="2359"/>
      <c r="DMY35" s="2359"/>
      <c r="DMZ35" s="2359"/>
      <c r="DNA35" s="2359"/>
      <c r="DNB35" s="2359"/>
      <c r="DNC35" s="2359"/>
      <c r="DND35" s="2359"/>
      <c r="DNE35" s="2359"/>
      <c r="DNF35" s="2359"/>
      <c r="DNG35" s="2359"/>
      <c r="DNH35" s="2359"/>
      <c r="DNI35" s="2359"/>
      <c r="DNJ35" s="2359"/>
      <c r="DNK35" s="2359"/>
      <c r="DNL35" s="2359"/>
      <c r="DNM35" s="2359"/>
      <c r="DNN35" s="2359"/>
      <c r="DNO35" s="2359"/>
      <c r="DNP35" s="2359"/>
      <c r="DNQ35" s="2359"/>
      <c r="DNR35" s="2359"/>
      <c r="DNS35" s="2359"/>
      <c r="DNT35" s="2359"/>
      <c r="DNU35" s="2359"/>
      <c r="DNV35" s="2359"/>
      <c r="DNW35" s="2359"/>
      <c r="DNX35" s="2359"/>
      <c r="DNY35" s="2359"/>
      <c r="DNZ35" s="2359"/>
      <c r="DOA35" s="2359"/>
      <c r="DOB35" s="2359"/>
      <c r="DOC35" s="2359"/>
      <c r="DOD35" s="2359"/>
      <c r="DOE35" s="2359"/>
      <c r="DOF35" s="2359"/>
      <c r="DOG35" s="2359"/>
      <c r="DOH35" s="2359"/>
      <c r="DOI35" s="2359"/>
      <c r="DOJ35" s="2359"/>
      <c r="DOK35" s="2359"/>
      <c r="DOL35" s="2359"/>
      <c r="DOM35" s="2359"/>
      <c r="DON35" s="2359"/>
      <c r="DOO35" s="2359"/>
      <c r="DOP35" s="2359"/>
      <c r="DOQ35" s="2359"/>
      <c r="DOR35" s="2359"/>
      <c r="DOS35" s="2359"/>
      <c r="DOT35" s="2359"/>
      <c r="DOU35" s="2359"/>
      <c r="DOV35" s="2359"/>
      <c r="DOW35" s="2359"/>
      <c r="DOX35" s="2359"/>
      <c r="DOY35" s="2359"/>
      <c r="DOZ35" s="2359"/>
      <c r="DPA35" s="2359"/>
      <c r="DPB35" s="2359"/>
      <c r="DPC35" s="2359"/>
      <c r="DPD35" s="2359"/>
      <c r="DPE35" s="2359"/>
      <c r="DPF35" s="2359"/>
      <c r="DPG35" s="2359"/>
      <c r="DPH35" s="2359"/>
      <c r="DPI35" s="2359"/>
      <c r="DPJ35" s="2359"/>
      <c r="DPK35" s="2359"/>
      <c r="DPL35" s="2359"/>
      <c r="DPM35" s="2359"/>
      <c r="DPN35" s="2359"/>
      <c r="DPO35" s="2359"/>
      <c r="DPP35" s="2359"/>
      <c r="DPQ35" s="2359"/>
      <c r="DPR35" s="2359"/>
      <c r="DPS35" s="2359"/>
      <c r="DPT35" s="2359"/>
      <c r="DPU35" s="2359"/>
      <c r="DPV35" s="2359"/>
      <c r="DPW35" s="2359"/>
      <c r="DPX35" s="2359"/>
      <c r="DPY35" s="2359"/>
      <c r="DPZ35" s="2359"/>
      <c r="DQA35" s="2359"/>
      <c r="DQB35" s="2359"/>
      <c r="DQC35" s="2359"/>
      <c r="DQD35" s="2359"/>
      <c r="DQE35" s="2359"/>
      <c r="DQF35" s="2359"/>
      <c r="DQG35" s="2359"/>
      <c r="DQH35" s="2359"/>
      <c r="DQI35" s="2359"/>
      <c r="DQJ35" s="2359"/>
      <c r="DQK35" s="2359"/>
      <c r="DQL35" s="2359"/>
      <c r="DQM35" s="2359"/>
      <c r="DQN35" s="2359"/>
      <c r="DQO35" s="2359"/>
      <c r="DQP35" s="2359"/>
      <c r="DQQ35" s="2359"/>
      <c r="DQR35" s="2359"/>
      <c r="DQS35" s="2359"/>
      <c r="DQT35" s="2359"/>
      <c r="DQU35" s="2359"/>
      <c r="DQV35" s="2359"/>
      <c r="DQW35" s="2359"/>
      <c r="DQX35" s="2359"/>
      <c r="DQY35" s="2359"/>
      <c r="DQZ35" s="2359"/>
      <c r="DRA35" s="2359"/>
      <c r="DRB35" s="2359"/>
      <c r="DRC35" s="2359"/>
      <c r="DRD35" s="2359"/>
      <c r="DRE35" s="2359"/>
      <c r="DRF35" s="2359"/>
      <c r="DRG35" s="2359"/>
      <c r="DRH35" s="2359"/>
      <c r="DRI35" s="2359"/>
      <c r="DRJ35" s="2359"/>
      <c r="DRK35" s="2359"/>
      <c r="DRL35" s="2359"/>
      <c r="DRM35" s="2359"/>
      <c r="DRN35" s="2359"/>
      <c r="DRO35" s="2359"/>
      <c r="DRP35" s="2359"/>
      <c r="DRQ35" s="2359"/>
      <c r="DRR35" s="2359"/>
      <c r="DRS35" s="2359"/>
      <c r="DRT35" s="2359"/>
      <c r="DRU35" s="2359"/>
      <c r="DRV35" s="2359"/>
      <c r="DRW35" s="2359"/>
      <c r="DRX35" s="2359"/>
      <c r="DRY35" s="2359"/>
      <c r="DRZ35" s="2359"/>
      <c r="DSA35" s="2359"/>
      <c r="DSB35" s="2359"/>
      <c r="DSC35" s="2359"/>
      <c r="DSD35" s="2359"/>
      <c r="DSE35" s="2359"/>
      <c r="DSF35" s="2359"/>
      <c r="DSG35" s="2359"/>
      <c r="DSH35" s="2359"/>
      <c r="DSI35" s="2359"/>
      <c r="DSJ35" s="2359"/>
      <c r="DSK35" s="2359"/>
      <c r="DSL35" s="2359"/>
      <c r="DSM35" s="2359"/>
      <c r="DSN35" s="2359"/>
      <c r="DSO35" s="2359"/>
      <c r="DSP35" s="2359"/>
      <c r="DSQ35" s="2359"/>
      <c r="DSR35" s="2359"/>
      <c r="DSS35" s="2359"/>
      <c r="DST35" s="2359"/>
      <c r="DSU35" s="2359"/>
      <c r="DSV35" s="2359"/>
      <c r="DSW35" s="2359"/>
      <c r="DSX35" s="2359"/>
      <c r="DSY35" s="2359"/>
      <c r="DSZ35" s="2359"/>
      <c r="DTA35" s="2359"/>
      <c r="DTB35" s="2359"/>
      <c r="DTC35" s="2359"/>
      <c r="DTD35" s="2359"/>
      <c r="DTE35" s="2359"/>
      <c r="DTF35" s="2359"/>
      <c r="DTG35" s="2359"/>
      <c r="DTH35" s="2359"/>
      <c r="DTI35" s="2359"/>
      <c r="DTJ35" s="2359"/>
      <c r="DTK35" s="2359"/>
      <c r="DTL35" s="2359"/>
      <c r="DTM35" s="2359"/>
      <c r="DTN35" s="2359"/>
      <c r="DTO35" s="2359"/>
      <c r="DTP35" s="2359"/>
      <c r="DTQ35" s="2359"/>
      <c r="DTR35" s="2359"/>
      <c r="DTS35" s="2359"/>
      <c r="DTT35" s="2359"/>
      <c r="DTU35" s="2359"/>
      <c r="DTV35" s="2359"/>
      <c r="DTW35" s="2359"/>
      <c r="DTX35" s="2359"/>
      <c r="DTY35" s="2359"/>
      <c r="DTZ35" s="2359"/>
      <c r="DUA35" s="2359"/>
      <c r="DUB35" s="2359"/>
      <c r="DUC35" s="2359"/>
      <c r="DUD35" s="2359"/>
      <c r="DUE35" s="2359"/>
      <c r="DUF35" s="2359"/>
      <c r="DUG35" s="2359"/>
      <c r="DUH35" s="2359"/>
      <c r="DUI35" s="2359"/>
      <c r="DUJ35" s="2359"/>
      <c r="DUK35" s="2359"/>
      <c r="DUL35" s="2359"/>
      <c r="DUM35" s="2359"/>
      <c r="DUN35" s="2359"/>
      <c r="DUO35" s="2359"/>
      <c r="DUP35" s="2359"/>
      <c r="DUQ35" s="2359"/>
      <c r="DUR35" s="2359"/>
      <c r="DUS35" s="2359"/>
      <c r="DUT35" s="2359"/>
      <c r="DUU35" s="2359"/>
      <c r="DUV35" s="2359"/>
      <c r="DUW35" s="2359"/>
      <c r="DUX35" s="2359"/>
      <c r="DUY35" s="2359"/>
      <c r="DUZ35" s="2359"/>
      <c r="DVA35" s="2359"/>
      <c r="DVB35" s="2359"/>
      <c r="DVC35" s="2359"/>
      <c r="DVD35" s="2359"/>
      <c r="DVE35" s="2359"/>
      <c r="DVF35" s="2359"/>
      <c r="DVG35" s="2359"/>
      <c r="DVH35" s="2359"/>
      <c r="DVI35" s="2359"/>
      <c r="DVJ35" s="2359"/>
      <c r="DVK35" s="2359"/>
      <c r="DVL35" s="2359"/>
      <c r="DVM35" s="2359"/>
      <c r="DVN35" s="2359"/>
      <c r="DVO35" s="2359"/>
      <c r="DVP35" s="2359"/>
      <c r="DVQ35" s="2359"/>
      <c r="DVR35" s="2359"/>
      <c r="DVS35" s="2359"/>
      <c r="DVT35" s="2359"/>
      <c r="DVU35" s="2359"/>
      <c r="DVV35" s="2359"/>
      <c r="DVW35" s="2359"/>
      <c r="DVX35" s="2359"/>
      <c r="DVY35" s="2359"/>
      <c r="DVZ35" s="2359"/>
      <c r="DWA35" s="2359"/>
      <c r="DWB35" s="2359"/>
      <c r="DWC35" s="2359"/>
      <c r="DWD35" s="2359"/>
      <c r="DWE35" s="2359"/>
      <c r="DWF35" s="2359"/>
      <c r="DWG35" s="2359"/>
      <c r="DWH35" s="2359"/>
      <c r="DWI35" s="2359"/>
      <c r="DWJ35" s="2359"/>
      <c r="DWK35" s="2359"/>
      <c r="DWL35" s="2359"/>
      <c r="DWM35" s="2359"/>
      <c r="DWN35" s="2359"/>
      <c r="DWO35" s="2359"/>
      <c r="DWP35" s="2359"/>
      <c r="DWQ35" s="2359"/>
      <c r="DWR35" s="2359"/>
      <c r="DWS35" s="2359"/>
      <c r="DWT35" s="2359"/>
      <c r="DWU35" s="2359"/>
      <c r="DWV35" s="2359"/>
      <c r="DWW35" s="2359"/>
      <c r="DWX35" s="2359"/>
      <c r="DWY35" s="2359"/>
      <c r="DWZ35" s="2359"/>
      <c r="DXA35" s="2359"/>
      <c r="DXB35" s="2359"/>
      <c r="DXC35" s="2359"/>
      <c r="DXD35" s="2359"/>
      <c r="DXE35" s="2359"/>
      <c r="DXF35" s="2359"/>
      <c r="DXG35" s="2359"/>
      <c r="DXH35" s="2359"/>
      <c r="DXI35" s="2359"/>
      <c r="DXJ35" s="2359"/>
      <c r="DXK35" s="2359"/>
      <c r="DXL35" s="2359"/>
      <c r="DXM35" s="2359"/>
      <c r="DXN35" s="2359"/>
      <c r="DXO35" s="2359"/>
      <c r="DXP35" s="2359"/>
      <c r="DXQ35" s="2359"/>
      <c r="DXR35" s="2359"/>
      <c r="DXS35" s="2359"/>
      <c r="DXT35" s="2359"/>
      <c r="DXU35" s="2359"/>
      <c r="DXV35" s="2359"/>
      <c r="DXW35" s="2359"/>
      <c r="DXX35" s="2359"/>
      <c r="DXY35" s="2359"/>
      <c r="DXZ35" s="2359"/>
      <c r="DYA35" s="2359"/>
      <c r="DYB35" s="2359"/>
      <c r="DYC35" s="2359"/>
      <c r="DYD35" s="2359"/>
      <c r="DYE35" s="2359"/>
      <c r="DYF35" s="2359"/>
      <c r="DYG35" s="2359"/>
      <c r="DYH35" s="2359"/>
      <c r="DYI35" s="2359"/>
      <c r="DYJ35" s="2359"/>
      <c r="DYK35" s="2359"/>
      <c r="DYL35" s="2359"/>
      <c r="DYM35" s="2359"/>
      <c r="DYN35" s="2359"/>
      <c r="DYO35" s="2359"/>
      <c r="DYP35" s="2359"/>
      <c r="DYQ35" s="2359"/>
      <c r="DYR35" s="2359"/>
      <c r="DYS35" s="2359"/>
      <c r="DYT35" s="2359"/>
      <c r="DYU35" s="2359"/>
      <c r="DYV35" s="2359"/>
      <c r="DYW35" s="2359"/>
      <c r="DYX35" s="2359"/>
      <c r="DYY35" s="2359"/>
      <c r="DYZ35" s="2359"/>
      <c r="DZA35" s="2359"/>
      <c r="DZB35" s="2359"/>
      <c r="DZC35" s="2359"/>
      <c r="DZD35" s="2359"/>
      <c r="DZE35" s="2359"/>
      <c r="DZF35" s="2359"/>
      <c r="DZG35" s="2359"/>
      <c r="DZH35" s="2359"/>
      <c r="DZI35" s="2359"/>
      <c r="DZJ35" s="2359"/>
      <c r="DZK35" s="2359"/>
      <c r="DZL35" s="2359"/>
      <c r="DZM35" s="2359"/>
      <c r="DZN35" s="2359"/>
      <c r="DZO35" s="2359"/>
      <c r="DZP35" s="2359"/>
      <c r="DZQ35" s="2359"/>
      <c r="DZR35" s="2359"/>
      <c r="DZS35" s="2359"/>
      <c r="DZT35" s="2359"/>
      <c r="DZU35" s="2359"/>
      <c r="DZV35" s="2359"/>
      <c r="DZW35" s="2359"/>
      <c r="DZX35" s="2359"/>
      <c r="DZY35" s="2359"/>
      <c r="DZZ35" s="2359"/>
      <c r="EAA35" s="2359"/>
      <c r="EAB35" s="2359"/>
      <c r="EAC35" s="2359"/>
      <c r="EAD35" s="2359"/>
      <c r="EAE35" s="2359"/>
      <c r="EAF35" s="2359"/>
      <c r="EAG35" s="2359"/>
      <c r="EAH35" s="2359"/>
      <c r="EAI35" s="2359"/>
      <c r="EAJ35" s="2359"/>
      <c r="EAK35" s="2359"/>
      <c r="EAL35" s="2359"/>
      <c r="EAM35" s="2359"/>
      <c r="EAN35" s="2359"/>
      <c r="EAO35" s="2359"/>
      <c r="EAP35" s="2359"/>
      <c r="EAQ35" s="2359"/>
      <c r="EAR35" s="2359"/>
      <c r="EAS35" s="2359"/>
      <c r="EAT35" s="2359"/>
      <c r="EAU35" s="2359"/>
      <c r="EAV35" s="2359"/>
      <c r="EAW35" s="2359"/>
      <c r="EAX35" s="2359"/>
      <c r="EAY35" s="2359"/>
      <c r="EAZ35" s="2359"/>
      <c r="EBA35" s="2359"/>
      <c r="EBB35" s="2359"/>
      <c r="EBC35" s="2359"/>
      <c r="EBD35" s="2359"/>
      <c r="EBE35" s="2359"/>
      <c r="EBF35" s="2359"/>
      <c r="EBG35" s="2359"/>
      <c r="EBH35" s="2359"/>
      <c r="EBI35" s="2359"/>
      <c r="EBJ35" s="2359"/>
      <c r="EBK35" s="2359"/>
      <c r="EBL35" s="2359"/>
      <c r="EBM35" s="2359"/>
      <c r="EBN35" s="2359"/>
      <c r="EBO35" s="2359"/>
      <c r="EBP35" s="2359"/>
      <c r="EBQ35" s="2359"/>
      <c r="EBR35" s="2359"/>
      <c r="EBS35" s="2359"/>
      <c r="EBT35" s="2359"/>
      <c r="EBU35" s="2359"/>
      <c r="EBV35" s="2359"/>
      <c r="EBW35" s="2359"/>
      <c r="EBX35" s="2359"/>
      <c r="EBY35" s="2359"/>
      <c r="EBZ35" s="2359"/>
      <c r="ECA35" s="2359"/>
      <c r="ECB35" s="2359"/>
      <c r="ECC35" s="2359"/>
      <c r="ECD35" s="2359"/>
      <c r="ECE35" s="2359"/>
      <c r="ECF35" s="2359"/>
      <c r="ECG35" s="2359"/>
      <c r="ECH35" s="2359"/>
      <c r="ECI35" s="2359"/>
      <c r="ECJ35" s="2359"/>
      <c r="ECK35" s="2359"/>
      <c r="ECL35" s="2359"/>
      <c r="ECM35" s="2359"/>
      <c r="ECN35" s="2359"/>
      <c r="ECO35" s="2359"/>
      <c r="ECP35" s="2359"/>
      <c r="ECQ35" s="2359"/>
      <c r="ECR35" s="2359"/>
      <c r="ECS35" s="2359"/>
      <c r="ECT35" s="2359"/>
      <c r="ECU35" s="2359"/>
      <c r="ECV35" s="2359"/>
      <c r="ECW35" s="2359"/>
      <c r="ECX35" s="2359"/>
      <c r="ECY35" s="2359"/>
      <c r="ECZ35" s="2359"/>
      <c r="EDA35" s="2359"/>
      <c r="EDB35" s="2359"/>
      <c r="EDC35" s="2359"/>
      <c r="EDD35" s="2359"/>
      <c r="EDE35" s="2359"/>
      <c r="EDF35" s="2359"/>
      <c r="EDG35" s="2359"/>
      <c r="EDH35" s="2359"/>
      <c r="EDI35" s="2359"/>
      <c r="EDJ35" s="2359"/>
      <c r="EDK35" s="2359"/>
      <c r="EDL35" s="2359"/>
      <c r="EDM35" s="2359"/>
      <c r="EDN35" s="2359"/>
      <c r="EDO35" s="2359"/>
      <c r="EDP35" s="2359"/>
      <c r="EDQ35" s="2359"/>
      <c r="EDR35" s="2359"/>
      <c r="EDS35" s="2359"/>
      <c r="EDT35" s="2359"/>
      <c r="EDU35" s="2359"/>
      <c r="EDV35" s="2359"/>
      <c r="EDW35" s="2359"/>
      <c r="EDX35" s="2359"/>
      <c r="EDY35" s="2359"/>
      <c r="EDZ35" s="2359"/>
      <c r="EEA35" s="2359"/>
      <c r="EEB35" s="2359"/>
      <c r="EEC35" s="2359"/>
      <c r="EED35" s="2359"/>
      <c r="EEE35" s="2359"/>
      <c r="EEF35" s="2359"/>
      <c r="EEG35" s="2359"/>
      <c r="EEH35" s="2359"/>
      <c r="EEI35" s="2359"/>
      <c r="EEJ35" s="2359"/>
      <c r="EEK35" s="2359"/>
      <c r="EEL35" s="2359"/>
      <c r="EEM35" s="2359"/>
      <c r="EEN35" s="2359"/>
      <c r="EEO35" s="2359"/>
      <c r="EEP35" s="2359"/>
      <c r="EEQ35" s="2359"/>
      <c r="EER35" s="2359"/>
      <c r="EES35" s="2359"/>
      <c r="EET35" s="2359"/>
      <c r="EEU35" s="2359"/>
      <c r="EEV35" s="2359"/>
      <c r="EEW35" s="2359"/>
      <c r="EEX35" s="2359"/>
      <c r="EEY35" s="2359"/>
      <c r="EEZ35" s="2359"/>
      <c r="EFA35" s="2359"/>
      <c r="EFB35" s="2359"/>
      <c r="EFC35" s="2359"/>
      <c r="EFD35" s="2359"/>
      <c r="EFE35" s="2359"/>
      <c r="EFF35" s="2359"/>
      <c r="EFG35" s="2359"/>
      <c r="EFH35" s="2359"/>
      <c r="EFI35" s="2359"/>
      <c r="EFJ35" s="2359"/>
      <c r="EFK35" s="2359"/>
      <c r="EFL35" s="2359"/>
      <c r="EFM35" s="2359"/>
      <c r="EFN35" s="2359"/>
      <c r="EFO35" s="2359"/>
      <c r="EFP35" s="2359"/>
      <c r="EFQ35" s="2359"/>
      <c r="EFR35" s="2359"/>
      <c r="EFS35" s="2359"/>
      <c r="EFT35" s="2359"/>
      <c r="EFU35" s="2359"/>
      <c r="EFV35" s="2359"/>
      <c r="EFW35" s="2359"/>
      <c r="EFX35" s="2359"/>
      <c r="EFY35" s="2359"/>
      <c r="EFZ35" s="2359"/>
      <c r="EGA35" s="2359"/>
      <c r="EGB35" s="2359"/>
      <c r="EGC35" s="2359"/>
      <c r="EGD35" s="2359"/>
      <c r="EGE35" s="2359"/>
      <c r="EGF35" s="2359"/>
      <c r="EGG35" s="2359"/>
      <c r="EGH35" s="2359"/>
      <c r="EGI35" s="2359"/>
      <c r="EGJ35" s="2359"/>
      <c r="EGK35" s="2359"/>
      <c r="EGL35" s="2359"/>
      <c r="EGM35" s="2359"/>
      <c r="EGN35" s="2359"/>
      <c r="EGO35" s="2359"/>
      <c r="EGP35" s="2359"/>
      <c r="EGQ35" s="2359"/>
      <c r="EGR35" s="2359"/>
      <c r="EGS35" s="2359"/>
      <c r="EGT35" s="2359"/>
      <c r="EGU35" s="2359"/>
      <c r="EGV35" s="2359"/>
      <c r="EGW35" s="2359"/>
      <c r="EGX35" s="2359"/>
      <c r="EGY35" s="2359"/>
      <c r="EGZ35" s="2359"/>
      <c r="EHA35" s="2359"/>
      <c r="EHB35" s="2359"/>
      <c r="EHC35" s="2359"/>
      <c r="EHD35" s="2359"/>
      <c r="EHE35" s="2359"/>
      <c r="EHF35" s="2359"/>
      <c r="EHG35" s="2359"/>
      <c r="EHH35" s="2359"/>
      <c r="EHI35" s="2359"/>
      <c r="EHJ35" s="2359"/>
      <c r="EHK35" s="2359"/>
      <c r="EHL35" s="2359"/>
      <c r="EHM35" s="2359"/>
      <c r="EHN35" s="2359"/>
      <c r="EHO35" s="2359"/>
      <c r="EHP35" s="2359"/>
      <c r="EHQ35" s="2359"/>
      <c r="EHR35" s="2359"/>
      <c r="EHS35" s="2359"/>
      <c r="EHT35" s="2359"/>
      <c r="EHU35" s="2359"/>
      <c r="EHV35" s="2359"/>
      <c r="EHW35" s="2359"/>
      <c r="EHX35" s="2359"/>
      <c r="EHY35" s="2359"/>
      <c r="EHZ35" s="2359"/>
      <c r="EIA35" s="2359"/>
      <c r="EIB35" s="2359"/>
      <c r="EIC35" s="2359"/>
      <c r="EID35" s="2359"/>
      <c r="EIE35" s="2359"/>
      <c r="EIF35" s="2359"/>
      <c r="EIG35" s="2359"/>
      <c r="EIH35" s="2359"/>
      <c r="EII35" s="2359"/>
      <c r="EIJ35" s="2359"/>
      <c r="EIK35" s="2359"/>
      <c r="EIL35" s="2359"/>
      <c r="EIM35" s="2359"/>
      <c r="EIN35" s="2359"/>
      <c r="EIO35" s="2359"/>
      <c r="EIP35" s="2359"/>
      <c r="EIQ35" s="2359"/>
      <c r="EIR35" s="2359"/>
      <c r="EIS35" s="2359"/>
      <c r="EIT35" s="2359"/>
      <c r="EIU35" s="2359"/>
      <c r="EIV35" s="2359"/>
      <c r="EIW35" s="2359"/>
      <c r="EIX35" s="2359"/>
      <c r="EIY35" s="2359"/>
      <c r="EIZ35" s="2359"/>
      <c r="EJA35" s="2359"/>
      <c r="EJB35" s="2359"/>
      <c r="EJC35" s="2359"/>
      <c r="EJD35" s="2359"/>
      <c r="EJE35" s="2359"/>
      <c r="EJF35" s="2359"/>
      <c r="EJG35" s="2359"/>
      <c r="EJH35" s="2359"/>
      <c r="EJI35" s="2359"/>
      <c r="EJJ35" s="2359"/>
      <c r="EJK35" s="2359"/>
      <c r="EJL35" s="2359"/>
      <c r="EJM35" s="2359"/>
      <c r="EJN35" s="2359"/>
      <c r="EJO35" s="2359"/>
      <c r="EJP35" s="2359"/>
      <c r="EJQ35" s="2359"/>
      <c r="EJR35" s="2359"/>
      <c r="EJS35" s="2359"/>
      <c r="EJT35" s="2359"/>
      <c r="EJU35" s="2359"/>
      <c r="EJV35" s="2359"/>
      <c r="EJW35" s="2359"/>
      <c r="EJX35" s="2359"/>
      <c r="EJY35" s="2359"/>
      <c r="EJZ35" s="2359"/>
      <c r="EKA35" s="2359"/>
      <c r="EKB35" s="2359"/>
      <c r="EKC35" s="2359"/>
      <c r="EKD35" s="2359"/>
      <c r="EKE35" s="2359"/>
      <c r="EKF35" s="2359"/>
      <c r="EKG35" s="2359"/>
      <c r="EKH35" s="2359"/>
      <c r="EKI35" s="2359"/>
      <c r="EKJ35" s="2359"/>
      <c r="EKK35" s="2359"/>
      <c r="EKL35" s="2359"/>
      <c r="EKM35" s="2359"/>
      <c r="EKN35" s="2359"/>
      <c r="EKO35" s="2359"/>
      <c r="EKP35" s="2359"/>
      <c r="EKQ35" s="2359"/>
      <c r="EKR35" s="2359"/>
      <c r="EKS35" s="2359"/>
      <c r="EKT35" s="2359"/>
      <c r="EKU35" s="2359"/>
      <c r="EKV35" s="2359"/>
      <c r="EKW35" s="2359"/>
      <c r="EKX35" s="2359"/>
      <c r="EKY35" s="2359"/>
      <c r="EKZ35" s="2359"/>
      <c r="ELA35" s="2359"/>
      <c r="ELB35" s="2359"/>
      <c r="ELC35" s="2359"/>
      <c r="ELD35" s="2359"/>
      <c r="ELE35" s="2359"/>
      <c r="ELF35" s="2359"/>
      <c r="ELG35" s="2359"/>
      <c r="ELH35" s="2359"/>
      <c r="ELI35" s="2359"/>
      <c r="ELJ35" s="2359"/>
      <c r="ELK35" s="2359"/>
      <c r="ELL35" s="2359"/>
      <c r="ELM35" s="2359"/>
      <c r="ELN35" s="2359"/>
      <c r="ELO35" s="2359"/>
      <c r="ELP35" s="2359"/>
      <c r="ELQ35" s="2359"/>
      <c r="ELR35" s="2359"/>
      <c r="ELS35" s="2359"/>
      <c r="ELT35" s="2359"/>
      <c r="ELU35" s="2359"/>
      <c r="ELV35" s="2359"/>
      <c r="ELW35" s="2359"/>
      <c r="ELX35" s="2359"/>
      <c r="ELY35" s="2359"/>
      <c r="ELZ35" s="2359"/>
      <c r="EMA35" s="2359"/>
      <c r="EMB35" s="2359"/>
      <c r="EMC35" s="2359"/>
      <c r="EMD35" s="2359"/>
      <c r="EME35" s="2359"/>
      <c r="EMF35" s="2359"/>
      <c r="EMG35" s="2359"/>
      <c r="EMH35" s="2359"/>
      <c r="EMI35" s="2359"/>
      <c r="EMJ35" s="2359"/>
      <c r="EMK35" s="2359"/>
      <c r="EML35" s="2359"/>
      <c r="EMM35" s="2359"/>
      <c r="EMN35" s="2359"/>
      <c r="EMO35" s="2359"/>
      <c r="EMP35" s="2359"/>
      <c r="EMQ35" s="2359"/>
      <c r="EMR35" s="2359"/>
      <c r="EMS35" s="2359"/>
      <c r="EMT35" s="2359"/>
      <c r="EMU35" s="2359"/>
      <c r="EMV35" s="2359"/>
      <c r="EMW35" s="2359"/>
      <c r="EMX35" s="2359"/>
      <c r="EMY35" s="2359"/>
      <c r="EMZ35" s="2359"/>
      <c r="ENA35" s="2359"/>
      <c r="ENB35" s="2359"/>
      <c r="ENC35" s="2359"/>
      <c r="END35" s="2359"/>
      <c r="ENE35" s="2359"/>
      <c r="ENF35" s="2359"/>
      <c r="ENG35" s="2359"/>
      <c r="ENH35" s="2359"/>
      <c r="ENI35" s="2359"/>
      <c r="ENJ35" s="2359"/>
      <c r="ENK35" s="2359"/>
      <c r="ENL35" s="2359"/>
      <c r="ENM35" s="2359"/>
      <c r="ENN35" s="2359"/>
      <c r="ENO35" s="2359"/>
      <c r="ENP35" s="2359"/>
      <c r="ENQ35" s="2359"/>
      <c r="ENR35" s="2359"/>
      <c r="ENS35" s="2359"/>
      <c r="ENT35" s="2359"/>
      <c r="ENU35" s="2359"/>
      <c r="ENV35" s="2359"/>
      <c r="ENW35" s="2359"/>
      <c r="ENX35" s="2359"/>
      <c r="ENY35" s="2359"/>
      <c r="ENZ35" s="2359"/>
      <c r="EOA35" s="2359"/>
      <c r="EOB35" s="2359"/>
      <c r="EOC35" s="2359"/>
      <c r="EOD35" s="2359"/>
      <c r="EOE35" s="2359"/>
      <c r="EOF35" s="2359"/>
      <c r="EOG35" s="2359"/>
      <c r="EOH35" s="2359"/>
      <c r="EOI35" s="2359"/>
      <c r="EOJ35" s="2359"/>
      <c r="EOK35" s="2359"/>
      <c r="EOL35" s="2359"/>
      <c r="EOM35" s="2359"/>
      <c r="EON35" s="2359"/>
      <c r="EOO35" s="2359"/>
      <c r="EOP35" s="2359"/>
      <c r="EOQ35" s="2359"/>
      <c r="EOR35" s="2359"/>
      <c r="EOS35" s="2359"/>
      <c r="EOT35" s="2359"/>
      <c r="EOU35" s="2359"/>
      <c r="EOV35" s="2359"/>
      <c r="EOW35" s="2359"/>
      <c r="EOX35" s="2359"/>
      <c r="EOY35" s="2359"/>
      <c r="EOZ35" s="2359"/>
      <c r="EPA35" s="2359"/>
      <c r="EPB35" s="2359"/>
      <c r="EPC35" s="2359"/>
      <c r="EPD35" s="2359"/>
      <c r="EPE35" s="2359"/>
      <c r="EPF35" s="2359"/>
      <c r="EPG35" s="2359"/>
      <c r="EPH35" s="2359"/>
      <c r="EPI35" s="2359"/>
      <c r="EPJ35" s="2359"/>
      <c r="EPK35" s="2359"/>
      <c r="EPL35" s="2359"/>
      <c r="EPM35" s="2359"/>
      <c r="EPN35" s="2359"/>
      <c r="EPO35" s="2359"/>
      <c r="EPP35" s="2359"/>
      <c r="EPQ35" s="2359"/>
      <c r="EPR35" s="2359"/>
      <c r="EPS35" s="2359"/>
      <c r="EPT35" s="2359"/>
      <c r="EPU35" s="2359"/>
      <c r="EPV35" s="2359"/>
      <c r="EPW35" s="2359"/>
      <c r="EPX35" s="2359"/>
      <c r="EPY35" s="2359"/>
      <c r="EPZ35" s="2359"/>
      <c r="EQA35" s="2359"/>
      <c r="EQB35" s="2359"/>
      <c r="EQC35" s="2359"/>
      <c r="EQD35" s="2359"/>
      <c r="EQE35" s="2359"/>
      <c r="EQF35" s="2359"/>
      <c r="EQG35" s="2359"/>
      <c r="EQH35" s="2359"/>
      <c r="EQI35" s="2359"/>
      <c r="EQJ35" s="2359"/>
      <c r="EQK35" s="2359"/>
      <c r="EQL35" s="2359"/>
      <c r="EQM35" s="2359"/>
      <c r="EQN35" s="2359"/>
      <c r="EQO35" s="2359"/>
      <c r="EQP35" s="2359"/>
      <c r="EQQ35" s="2359"/>
      <c r="EQR35" s="2359"/>
      <c r="EQS35" s="2359"/>
      <c r="EQT35" s="2359"/>
      <c r="EQU35" s="2359"/>
      <c r="EQV35" s="2359"/>
      <c r="EQW35" s="2359"/>
      <c r="EQX35" s="2359"/>
      <c r="EQY35" s="2359"/>
      <c r="EQZ35" s="2359"/>
      <c r="ERA35" s="2359"/>
      <c r="ERB35" s="2359"/>
      <c r="ERC35" s="2359"/>
      <c r="ERD35" s="2359"/>
      <c r="ERE35" s="2359"/>
      <c r="ERF35" s="2359"/>
      <c r="ERG35" s="2359"/>
      <c r="ERH35" s="2359"/>
      <c r="ERI35" s="2359"/>
      <c r="ERJ35" s="2359"/>
      <c r="ERK35" s="2359"/>
      <c r="ERL35" s="2359"/>
      <c r="ERM35" s="2359"/>
      <c r="ERN35" s="2359"/>
      <c r="ERO35" s="2359"/>
      <c r="ERP35" s="2359"/>
      <c r="ERQ35" s="2359"/>
      <c r="ERR35" s="2359"/>
      <c r="ERS35" s="2359"/>
      <c r="ERT35" s="2359"/>
      <c r="ERU35" s="2359"/>
      <c r="ERV35" s="2359"/>
      <c r="ERW35" s="2359"/>
      <c r="ERX35" s="2359"/>
      <c r="ERY35" s="2359"/>
      <c r="ERZ35" s="2359"/>
      <c r="ESA35" s="2359"/>
      <c r="ESB35" s="2359"/>
      <c r="ESC35" s="2359"/>
      <c r="ESD35" s="2359"/>
      <c r="ESE35" s="2359"/>
      <c r="ESF35" s="2359"/>
      <c r="ESG35" s="2359"/>
      <c r="ESH35" s="2359"/>
      <c r="ESI35" s="2359"/>
      <c r="ESJ35" s="2359"/>
      <c r="ESK35" s="2359"/>
      <c r="ESL35" s="2359"/>
      <c r="ESM35" s="2359"/>
      <c r="ESN35" s="2359"/>
      <c r="ESO35" s="2359"/>
      <c r="ESP35" s="2359"/>
      <c r="ESQ35" s="2359"/>
      <c r="ESR35" s="2359"/>
      <c r="ESS35" s="2359"/>
      <c r="EST35" s="2359"/>
      <c r="ESU35" s="2359"/>
      <c r="ESV35" s="2359"/>
      <c r="ESW35" s="2359"/>
      <c r="ESX35" s="2359"/>
      <c r="ESY35" s="2359"/>
      <c r="ESZ35" s="2359"/>
      <c r="ETA35" s="2359"/>
      <c r="ETB35" s="2359"/>
      <c r="ETC35" s="2359"/>
      <c r="ETD35" s="2359"/>
      <c r="ETE35" s="2359"/>
      <c r="ETF35" s="2359"/>
      <c r="ETG35" s="2359"/>
      <c r="ETH35" s="2359"/>
      <c r="ETI35" s="2359"/>
      <c r="ETJ35" s="2359"/>
      <c r="ETK35" s="2359"/>
      <c r="ETL35" s="2359"/>
      <c r="ETM35" s="2359"/>
      <c r="ETN35" s="2359"/>
      <c r="ETO35" s="2359"/>
      <c r="ETP35" s="2359"/>
      <c r="ETQ35" s="2359"/>
      <c r="ETR35" s="2359"/>
      <c r="ETS35" s="2359"/>
      <c r="ETT35" s="2359"/>
      <c r="ETU35" s="2359"/>
      <c r="ETV35" s="2359"/>
      <c r="ETW35" s="2359"/>
      <c r="ETX35" s="2359"/>
      <c r="ETY35" s="2359"/>
      <c r="ETZ35" s="2359"/>
      <c r="EUA35" s="2359"/>
      <c r="EUB35" s="2359"/>
      <c r="EUC35" s="2359"/>
      <c r="EUD35" s="2359"/>
      <c r="EUE35" s="2359"/>
      <c r="EUF35" s="2359"/>
      <c r="EUG35" s="2359"/>
      <c r="EUH35" s="2359"/>
      <c r="EUI35" s="2359"/>
      <c r="EUJ35" s="2359"/>
      <c r="EUK35" s="2359"/>
      <c r="EUL35" s="2359"/>
      <c r="EUM35" s="2359"/>
      <c r="EUN35" s="2359"/>
      <c r="EUO35" s="2359"/>
      <c r="EUP35" s="2359"/>
      <c r="EUQ35" s="2359"/>
      <c r="EUR35" s="2359"/>
      <c r="EUS35" s="2359"/>
      <c r="EUT35" s="2359"/>
      <c r="EUU35" s="2359"/>
      <c r="EUV35" s="2359"/>
      <c r="EUW35" s="2359"/>
      <c r="EUX35" s="2359"/>
      <c r="EUY35" s="2359"/>
      <c r="EUZ35" s="2359"/>
      <c r="EVA35" s="2359"/>
      <c r="EVB35" s="2359"/>
      <c r="EVC35" s="2359"/>
      <c r="EVD35" s="2359"/>
      <c r="EVE35" s="2359"/>
      <c r="EVF35" s="2359"/>
      <c r="EVG35" s="2359"/>
      <c r="EVH35" s="2359"/>
      <c r="EVI35" s="2359"/>
      <c r="EVJ35" s="2359"/>
      <c r="EVK35" s="2359"/>
      <c r="EVL35" s="2359"/>
      <c r="EVM35" s="2359"/>
      <c r="EVN35" s="2359"/>
      <c r="EVO35" s="2359"/>
      <c r="EVP35" s="2359"/>
      <c r="EVQ35" s="2359"/>
      <c r="EVR35" s="2359"/>
      <c r="EVS35" s="2359"/>
      <c r="EVT35" s="2359"/>
      <c r="EVU35" s="2359"/>
      <c r="EVV35" s="2359"/>
      <c r="EVW35" s="2359"/>
      <c r="EVX35" s="2359"/>
      <c r="EVY35" s="2359"/>
      <c r="EVZ35" s="2359"/>
      <c r="EWA35" s="2359"/>
      <c r="EWB35" s="2359"/>
      <c r="EWC35" s="2359"/>
      <c r="EWD35" s="2359"/>
      <c r="EWE35" s="2359"/>
      <c r="EWF35" s="2359"/>
      <c r="EWG35" s="2359"/>
      <c r="EWH35" s="2359"/>
      <c r="EWI35" s="2359"/>
      <c r="EWJ35" s="2359"/>
      <c r="EWK35" s="2359"/>
      <c r="EWL35" s="2359"/>
      <c r="EWM35" s="2359"/>
      <c r="EWN35" s="2359"/>
      <c r="EWO35" s="2359"/>
      <c r="EWP35" s="2359"/>
      <c r="EWQ35" s="2359"/>
      <c r="EWR35" s="2359"/>
      <c r="EWS35" s="2359"/>
      <c r="EWT35" s="2359"/>
      <c r="EWU35" s="2359"/>
      <c r="EWV35" s="2359"/>
      <c r="EWW35" s="2359"/>
      <c r="EWX35" s="2359"/>
      <c r="EWY35" s="2359"/>
      <c r="EWZ35" s="2359"/>
      <c r="EXA35" s="2359"/>
      <c r="EXB35" s="2359"/>
      <c r="EXC35" s="2359"/>
      <c r="EXD35" s="2359"/>
      <c r="EXE35" s="2359"/>
      <c r="EXF35" s="2359"/>
      <c r="EXG35" s="2359"/>
      <c r="EXH35" s="2359"/>
      <c r="EXI35" s="2359"/>
      <c r="EXJ35" s="2359"/>
      <c r="EXK35" s="2359"/>
      <c r="EXL35" s="2359"/>
      <c r="EXM35" s="2359"/>
      <c r="EXN35" s="2359"/>
      <c r="EXO35" s="2359"/>
      <c r="EXP35" s="2359"/>
      <c r="EXQ35" s="2359"/>
      <c r="EXR35" s="2359"/>
      <c r="EXS35" s="2359"/>
      <c r="EXT35" s="2359"/>
      <c r="EXU35" s="2359"/>
      <c r="EXV35" s="2359"/>
      <c r="EXW35" s="2359"/>
      <c r="EXX35" s="2359"/>
      <c r="EXY35" s="2359"/>
      <c r="EXZ35" s="2359"/>
      <c r="EYA35" s="2359"/>
      <c r="EYB35" s="2359"/>
      <c r="EYC35" s="2359"/>
      <c r="EYD35" s="2359"/>
      <c r="EYE35" s="2359"/>
      <c r="EYF35" s="2359"/>
      <c r="EYG35" s="2359"/>
      <c r="EYH35" s="2359"/>
      <c r="EYI35" s="2359"/>
      <c r="EYJ35" s="2359"/>
      <c r="EYK35" s="2359"/>
      <c r="EYL35" s="2359"/>
      <c r="EYM35" s="2359"/>
      <c r="EYN35" s="2359"/>
      <c r="EYO35" s="2359"/>
      <c r="EYP35" s="2359"/>
      <c r="EYQ35" s="2359"/>
      <c r="EYR35" s="2359"/>
      <c r="EYS35" s="2359"/>
      <c r="EYT35" s="2359"/>
      <c r="EYU35" s="2359"/>
      <c r="EYV35" s="2359"/>
      <c r="EYW35" s="2359"/>
      <c r="EYX35" s="2359"/>
      <c r="EYY35" s="2359"/>
      <c r="EYZ35" s="2359"/>
      <c r="EZA35" s="2359"/>
      <c r="EZB35" s="2359"/>
      <c r="EZC35" s="2359"/>
      <c r="EZD35" s="2359"/>
      <c r="EZE35" s="2359"/>
      <c r="EZF35" s="2359"/>
      <c r="EZG35" s="2359"/>
      <c r="EZH35" s="2359"/>
      <c r="EZI35" s="2359"/>
      <c r="EZJ35" s="2359"/>
      <c r="EZK35" s="2359"/>
      <c r="EZL35" s="2359"/>
      <c r="EZM35" s="2359"/>
      <c r="EZN35" s="2359"/>
      <c r="EZO35" s="2359"/>
      <c r="EZP35" s="2359"/>
      <c r="EZQ35" s="2359"/>
      <c r="EZR35" s="2359"/>
      <c r="EZS35" s="2359"/>
      <c r="EZT35" s="2359"/>
      <c r="EZU35" s="2359"/>
      <c r="EZV35" s="2359"/>
      <c r="EZW35" s="2359"/>
      <c r="EZX35" s="2359"/>
      <c r="EZY35" s="2359"/>
      <c r="EZZ35" s="2359"/>
      <c r="FAA35" s="2359"/>
      <c r="FAB35" s="2359"/>
      <c r="FAC35" s="2359"/>
      <c r="FAD35" s="2359"/>
      <c r="FAE35" s="2359"/>
      <c r="FAF35" s="2359"/>
      <c r="FAG35" s="2359"/>
      <c r="FAH35" s="2359"/>
      <c r="FAI35" s="2359"/>
      <c r="FAJ35" s="2359"/>
      <c r="FAK35" s="2359"/>
      <c r="FAL35" s="2359"/>
      <c r="FAM35" s="2359"/>
      <c r="FAN35" s="2359"/>
      <c r="FAO35" s="2359"/>
      <c r="FAP35" s="2359"/>
      <c r="FAQ35" s="2359"/>
      <c r="FAR35" s="2359"/>
      <c r="FAS35" s="2359"/>
      <c r="FAT35" s="2359"/>
      <c r="FAU35" s="2359"/>
      <c r="FAV35" s="2359"/>
      <c r="FAW35" s="2359"/>
      <c r="FAX35" s="2359"/>
      <c r="FAY35" s="2359"/>
      <c r="FAZ35" s="2359"/>
      <c r="FBA35" s="2359"/>
      <c r="FBB35" s="2359"/>
      <c r="FBC35" s="2359"/>
      <c r="FBD35" s="2359"/>
      <c r="FBE35" s="2359"/>
      <c r="FBF35" s="2359"/>
      <c r="FBG35" s="2359"/>
      <c r="FBH35" s="2359"/>
      <c r="FBI35" s="2359"/>
      <c r="FBJ35" s="2359"/>
      <c r="FBK35" s="2359"/>
      <c r="FBL35" s="2359"/>
      <c r="FBM35" s="2359"/>
      <c r="FBN35" s="2359"/>
      <c r="FBO35" s="2359"/>
      <c r="FBP35" s="2359"/>
      <c r="FBQ35" s="2359"/>
      <c r="FBR35" s="2359"/>
      <c r="FBS35" s="2359"/>
      <c r="FBT35" s="2359"/>
      <c r="FBU35" s="2359"/>
      <c r="FBV35" s="2359"/>
      <c r="FBW35" s="2359"/>
      <c r="FBX35" s="2359"/>
      <c r="FBY35" s="2359"/>
      <c r="FBZ35" s="2359"/>
      <c r="FCA35" s="2359"/>
      <c r="FCB35" s="2359"/>
      <c r="FCC35" s="2359"/>
      <c r="FCD35" s="2359"/>
      <c r="FCE35" s="2359"/>
      <c r="FCF35" s="2359"/>
      <c r="FCG35" s="2359"/>
      <c r="FCH35" s="2359"/>
      <c r="FCI35" s="2359"/>
      <c r="FCJ35" s="2359"/>
      <c r="FCK35" s="2359"/>
      <c r="FCL35" s="2359"/>
      <c r="FCM35" s="2359"/>
      <c r="FCN35" s="2359"/>
      <c r="FCO35" s="2359"/>
      <c r="FCP35" s="2359"/>
      <c r="FCQ35" s="2359"/>
      <c r="FCR35" s="2359"/>
      <c r="FCS35" s="2359"/>
      <c r="FCT35" s="2359"/>
      <c r="FCU35" s="2359"/>
      <c r="FCV35" s="2359"/>
      <c r="FCW35" s="2359"/>
      <c r="FCX35" s="2359"/>
      <c r="FCY35" s="2359"/>
      <c r="FCZ35" s="2359"/>
      <c r="FDA35" s="2359"/>
      <c r="FDB35" s="2359"/>
      <c r="FDC35" s="2359"/>
      <c r="FDD35" s="2359"/>
      <c r="FDE35" s="2359"/>
      <c r="FDF35" s="2359"/>
      <c r="FDG35" s="2359"/>
      <c r="FDH35" s="2359"/>
      <c r="FDI35" s="2359"/>
      <c r="FDJ35" s="2359"/>
      <c r="FDK35" s="2359"/>
      <c r="FDL35" s="2359"/>
      <c r="FDM35" s="2359"/>
      <c r="FDN35" s="2359"/>
      <c r="FDO35" s="2359"/>
      <c r="FDP35" s="2359"/>
      <c r="FDQ35" s="2359"/>
      <c r="FDR35" s="2359"/>
      <c r="FDS35" s="2359"/>
      <c r="FDT35" s="2359"/>
      <c r="FDU35" s="2359"/>
      <c r="FDV35" s="2359"/>
      <c r="FDW35" s="2359"/>
      <c r="FDX35" s="2359"/>
      <c r="FDY35" s="2359"/>
      <c r="FDZ35" s="2359"/>
      <c r="FEA35" s="2359"/>
      <c r="FEB35" s="2359"/>
      <c r="FEC35" s="2359"/>
      <c r="FED35" s="2359"/>
      <c r="FEE35" s="2359"/>
      <c r="FEF35" s="2359"/>
      <c r="FEG35" s="2359"/>
      <c r="FEH35" s="2359"/>
      <c r="FEI35" s="2359"/>
      <c r="FEJ35" s="2359"/>
      <c r="FEK35" s="2359"/>
      <c r="FEL35" s="2359"/>
      <c r="FEM35" s="2359"/>
      <c r="FEN35" s="2359"/>
      <c r="FEO35" s="2359"/>
      <c r="FEP35" s="2359"/>
      <c r="FEQ35" s="2359"/>
      <c r="FER35" s="2359"/>
      <c r="FES35" s="2359"/>
      <c r="FET35" s="2359"/>
      <c r="FEU35" s="2359"/>
      <c r="FEV35" s="2359"/>
      <c r="FEW35" s="2359"/>
      <c r="FEX35" s="2359"/>
      <c r="FEY35" s="2359"/>
      <c r="FEZ35" s="2359"/>
      <c r="FFA35" s="2359"/>
      <c r="FFB35" s="2359"/>
      <c r="FFC35" s="2359"/>
      <c r="FFD35" s="2359"/>
      <c r="FFE35" s="2359"/>
      <c r="FFF35" s="2359"/>
      <c r="FFG35" s="2359"/>
      <c r="FFH35" s="2359"/>
      <c r="FFI35" s="2359"/>
      <c r="FFJ35" s="2359"/>
      <c r="FFK35" s="2359"/>
      <c r="FFL35" s="2359"/>
      <c r="FFM35" s="2359"/>
      <c r="FFN35" s="2359"/>
      <c r="FFO35" s="2359"/>
      <c r="FFP35" s="2359"/>
      <c r="FFQ35" s="2359"/>
      <c r="FFR35" s="2359"/>
      <c r="FFS35" s="2359"/>
      <c r="FFT35" s="2359"/>
      <c r="FFU35" s="2359"/>
      <c r="FFV35" s="2359"/>
      <c r="FFW35" s="2359"/>
      <c r="FFX35" s="2359"/>
      <c r="FFY35" s="2359"/>
      <c r="FFZ35" s="2359"/>
      <c r="FGA35" s="2359"/>
      <c r="FGB35" s="2359"/>
      <c r="FGC35" s="2359"/>
      <c r="FGD35" s="2359"/>
      <c r="FGE35" s="2359"/>
      <c r="FGF35" s="2359"/>
      <c r="FGG35" s="2359"/>
      <c r="FGH35" s="2359"/>
      <c r="FGI35" s="2359"/>
      <c r="FGJ35" s="2359"/>
      <c r="FGK35" s="2359"/>
      <c r="FGL35" s="2359"/>
      <c r="FGM35" s="2359"/>
      <c r="FGN35" s="2359"/>
      <c r="FGO35" s="2359"/>
      <c r="FGP35" s="2359"/>
      <c r="FGQ35" s="2359"/>
      <c r="FGR35" s="2359"/>
      <c r="FGS35" s="2359"/>
      <c r="FGT35" s="2359"/>
      <c r="FGU35" s="2359"/>
      <c r="FGV35" s="2359"/>
      <c r="FGW35" s="2359"/>
      <c r="FGX35" s="2359"/>
      <c r="FGY35" s="2359"/>
      <c r="FGZ35" s="2359"/>
      <c r="FHA35" s="2359"/>
      <c r="FHB35" s="2359"/>
      <c r="FHC35" s="2359"/>
      <c r="FHD35" s="2359"/>
      <c r="FHE35" s="2359"/>
      <c r="FHF35" s="2359"/>
      <c r="FHG35" s="2359"/>
      <c r="FHH35" s="2359"/>
      <c r="FHI35" s="2359"/>
      <c r="FHJ35" s="2359"/>
      <c r="FHK35" s="2359"/>
      <c r="FHL35" s="2359"/>
      <c r="FHM35" s="2359"/>
      <c r="FHN35" s="2359"/>
      <c r="FHO35" s="2359"/>
      <c r="FHP35" s="2359"/>
      <c r="FHQ35" s="2359"/>
      <c r="FHR35" s="2359"/>
      <c r="FHS35" s="2359"/>
      <c r="FHT35" s="2359"/>
      <c r="FHU35" s="2359"/>
      <c r="FHV35" s="2359"/>
      <c r="FHW35" s="2359"/>
      <c r="FHX35" s="2359"/>
      <c r="FHY35" s="2359"/>
      <c r="FHZ35" s="2359"/>
      <c r="FIA35" s="2359"/>
      <c r="FIB35" s="2359"/>
      <c r="FIC35" s="2359"/>
      <c r="FID35" s="2359"/>
      <c r="FIE35" s="2359"/>
      <c r="FIF35" s="2359"/>
      <c r="FIG35" s="2359"/>
      <c r="FIH35" s="2359"/>
      <c r="FII35" s="2359"/>
      <c r="FIJ35" s="2359"/>
      <c r="FIK35" s="2359"/>
      <c r="FIL35" s="2359"/>
      <c r="FIM35" s="2359"/>
      <c r="FIN35" s="2359"/>
      <c r="FIO35" s="2359"/>
      <c r="FIP35" s="2359"/>
      <c r="FIQ35" s="2359"/>
      <c r="FIR35" s="2359"/>
      <c r="FIS35" s="2359"/>
      <c r="FIT35" s="2359"/>
      <c r="FIU35" s="2359"/>
      <c r="FIV35" s="2359"/>
      <c r="FIW35" s="2359"/>
      <c r="FIX35" s="2359"/>
      <c r="FIY35" s="2359"/>
      <c r="FIZ35" s="2359"/>
      <c r="FJA35" s="2359"/>
      <c r="FJB35" s="2359"/>
      <c r="FJC35" s="2359"/>
      <c r="FJD35" s="2359"/>
      <c r="FJE35" s="2359"/>
      <c r="FJF35" s="2359"/>
      <c r="FJG35" s="2359"/>
      <c r="FJH35" s="2359"/>
      <c r="FJI35" s="2359"/>
      <c r="FJJ35" s="2359"/>
      <c r="FJK35" s="2359"/>
      <c r="FJL35" s="2359"/>
      <c r="FJM35" s="2359"/>
      <c r="FJN35" s="2359"/>
      <c r="FJO35" s="2359"/>
      <c r="FJP35" s="2359"/>
      <c r="FJQ35" s="2359"/>
      <c r="FJR35" s="2359"/>
      <c r="FJS35" s="2359"/>
      <c r="FJT35" s="2359"/>
      <c r="FJU35" s="2359"/>
      <c r="FJV35" s="2359"/>
      <c r="FJW35" s="2359"/>
      <c r="FJX35" s="2359"/>
      <c r="FJY35" s="2359"/>
      <c r="FJZ35" s="2359"/>
      <c r="FKA35" s="2359"/>
      <c r="FKB35" s="2359"/>
      <c r="FKC35" s="2359"/>
      <c r="FKD35" s="2359"/>
      <c r="FKE35" s="2359"/>
      <c r="FKF35" s="2359"/>
      <c r="FKG35" s="2359"/>
      <c r="FKH35" s="2359"/>
      <c r="FKI35" s="2359"/>
      <c r="FKJ35" s="2359"/>
      <c r="FKK35" s="2359"/>
      <c r="FKL35" s="2359"/>
      <c r="FKM35" s="2359"/>
      <c r="FKN35" s="2359"/>
      <c r="FKO35" s="2359"/>
      <c r="FKP35" s="2359"/>
      <c r="FKQ35" s="2359"/>
      <c r="FKR35" s="2359"/>
      <c r="FKS35" s="2359"/>
      <c r="FKT35" s="2359"/>
      <c r="FKU35" s="2359"/>
      <c r="FKV35" s="2359"/>
      <c r="FKW35" s="2359"/>
      <c r="FKX35" s="2359"/>
      <c r="FKY35" s="2359"/>
      <c r="FKZ35" s="2359"/>
      <c r="FLA35" s="2359"/>
      <c r="FLB35" s="2359"/>
      <c r="FLC35" s="2359"/>
      <c r="FLD35" s="2359"/>
      <c r="FLE35" s="2359"/>
      <c r="FLF35" s="2359"/>
      <c r="FLG35" s="2359"/>
      <c r="FLH35" s="2359"/>
      <c r="FLI35" s="2359"/>
      <c r="FLJ35" s="2359"/>
      <c r="FLK35" s="2359"/>
      <c r="FLL35" s="2359"/>
      <c r="FLM35" s="2359"/>
      <c r="FLN35" s="2359"/>
      <c r="FLO35" s="2359"/>
      <c r="FLP35" s="2359"/>
      <c r="FLQ35" s="2359"/>
      <c r="FLR35" s="2359"/>
      <c r="FLS35" s="2359"/>
      <c r="FLT35" s="2359"/>
      <c r="FLU35" s="2359"/>
      <c r="FLV35" s="2359"/>
      <c r="FLW35" s="2359"/>
      <c r="FLX35" s="2359"/>
      <c r="FLY35" s="2359"/>
      <c r="FLZ35" s="2359"/>
      <c r="FMA35" s="2359"/>
      <c r="FMB35" s="2359"/>
      <c r="FMC35" s="2359"/>
      <c r="FMD35" s="2359"/>
      <c r="FME35" s="2359"/>
      <c r="FMF35" s="2359"/>
      <c r="FMG35" s="2359"/>
      <c r="FMH35" s="2359"/>
      <c r="FMI35" s="2359"/>
      <c r="FMJ35" s="2359"/>
      <c r="FMK35" s="2359"/>
      <c r="FML35" s="2359"/>
      <c r="FMM35" s="2359"/>
      <c r="FMN35" s="2359"/>
      <c r="FMO35" s="2359"/>
      <c r="FMP35" s="2359"/>
      <c r="FMQ35" s="2359"/>
      <c r="FMR35" s="2359"/>
      <c r="FMS35" s="2359"/>
      <c r="FMT35" s="2359"/>
      <c r="FMU35" s="2359"/>
      <c r="FMV35" s="2359"/>
      <c r="FMW35" s="2359"/>
      <c r="FMX35" s="2359"/>
      <c r="FMY35" s="2359"/>
      <c r="FMZ35" s="2359"/>
      <c r="FNA35" s="2359"/>
      <c r="FNB35" s="2359"/>
      <c r="FNC35" s="2359"/>
      <c r="FND35" s="2359"/>
      <c r="FNE35" s="2359"/>
      <c r="FNF35" s="2359"/>
      <c r="FNG35" s="2359"/>
      <c r="FNH35" s="2359"/>
      <c r="FNI35" s="2359"/>
      <c r="FNJ35" s="2359"/>
      <c r="FNK35" s="2359"/>
      <c r="FNL35" s="2359"/>
      <c r="FNM35" s="2359"/>
      <c r="FNN35" s="2359"/>
      <c r="FNO35" s="2359"/>
      <c r="FNP35" s="2359"/>
      <c r="FNQ35" s="2359"/>
      <c r="FNR35" s="2359"/>
      <c r="FNS35" s="2359"/>
      <c r="FNT35" s="2359"/>
      <c r="FNU35" s="2359"/>
      <c r="FNV35" s="2359"/>
      <c r="FNW35" s="2359"/>
      <c r="FNX35" s="2359"/>
      <c r="FNY35" s="2359"/>
      <c r="FNZ35" s="2359"/>
      <c r="FOA35" s="2359"/>
      <c r="FOB35" s="2359"/>
      <c r="FOC35" s="2359"/>
      <c r="FOD35" s="2359"/>
      <c r="FOE35" s="2359"/>
      <c r="FOF35" s="2359"/>
      <c r="FOG35" s="2359"/>
      <c r="FOH35" s="2359"/>
      <c r="FOI35" s="2359"/>
      <c r="FOJ35" s="2359"/>
      <c r="FOK35" s="2359"/>
      <c r="FOL35" s="2359"/>
      <c r="FOM35" s="2359"/>
      <c r="FON35" s="2359"/>
      <c r="FOO35" s="2359"/>
      <c r="FOP35" s="2359"/>
      <c r="FOQ35" s="2359"/>
      <c r="FOR35" s="2359"/>
      <c r="FOS35" s="2359"/>
      <c r="FOT35" s="2359"/>
      <c r="FOU35" s="2359"/>
      <c r="FOV35" s="2359"/>
      <c r="FOW35" s="2359"/>
      <c r="FOX35" s="2359"/>
      <c r="FOY35" s="2359"/>
      <c r="FOZ35" s="2359"/>
      <c r="FPA35" s="2359"/>
      <c r="FPB35" s="2359"/>
      <c r="FPC35" s="2359"/>
      <c r="FPD35" s="2359"/>
      <c r="FPE35" s="2359"/>
      <c r="FPF35" s="2359"/>
      <c r="FPG35" s="2359"/>
      <c r="FPH35" s="2359"/>
      <c r="FPI35" s="2359"/>
      <c r="FPJ35" s="2359"/>
      <c r="FPK35" s="2359"/>
      <c r="FPL35" s="2359"/>
      <c r="FPM35" s="2359"/>
      <c r="FPN35" s="2359"/>
      <c r="FPO35" s="2359"/>
      <c r="FPP35" s="2359"/>
      <c r="FPQ35" s="2359"/>
      <c r="FPR35" s="2359"/>
      <c r="FPS35" s="2359"/>
      <c r="FPT35" s="2359"/>
      <c r="FPU35" s="2359"/>
      <c r="FPV35" s="2359"/>
      <c r="FPW35" s="2359"/>
      <c r="FPX35" s="2359"/>
      <c r="FPY35" s="2359"/>
      <c r="FPZ35" s="2359"/>
      <c r="FQA35" s="2359"/>
      <c r="FQB35" s="2359"/>
      <c r="FQC35" s="2359"/>
      <c r="FQD35" s="2359"/>
      <c r="FQE35" s="2359"/>
      <c r="FQF35" s="2359"/>
      <c r="FQG35" s="2359"/>
      <c r="FQH35" s="2359"/>
      <c r="FQI35" s="2359"/>
      <c r="FQJ35" s="2359"/>
      <c r="FQK35" s="2359"/>
      <c r="FQL35" s="2359"/>
      <c r="FQM35" s="2359"/>
      <c r="FQN35" s="2359"/>
      <c r="FQO35" s="2359"/>
      <c r="FQP35" s="2359"/>
      <c r="FQQ35" s="2359"/>
      <c r="FQR35" s="2359"/>
      <c r="FQS35" s="2359"/>
      <c r="FQT35" s="2359"/>
      <c r="FQU35" s="2359"/>
      <c r="FQV35" s="2359"/>
      <c r="FQW35" s="2359"/>
      <c r="FQX35" s="2359"/>
      <c r="FQY35" s="2359"/>
      <c r="FQZ35" s="2359"/>
      <c r="FRA35" s="2359"/>
      <c r="FRB35" s="2359"/>
      <c r="FRC35" s="2359"/>
      <c r="FRD35" s="2359"/>
      <c r="FRE35" s="2359"/>
      <c r="FRF35" s="2359"/>
      <c r="FRG35" s="2359"/>
      <c r="FRH35" s="2359"/>
      <c r="FRI35" s="2359"/>
      <c r="FRJ35" s="2359"/>
      <c r="FRK35" s="2359"/>
      <c r="FRL35" s="2359"/>
      <c r="FRM35" s="2359"/>
      <c r="FRN35" s="2359"/>
      <c r="FRO35" s="2359"/>
      <c r="FRP35" s="2359"/>
      <c r="FRQ35" s="2359"/>
      <c r="FRR35" s="2359"/>
      <c r="FRS35" s="2359"/>
      <c r="FRT35" s="2359"/>
      <c r="FRU35" s="2359"/>
      <c r="FRV35" s="2359"/>
      <c r="FRW35" s="2359"/>
      <c r="FRX35" s="2359"/>
      <c r="FRY35" s="2359"/>
      <c r="FRZ35" s="2359"/>
      <c r="FSA35" s="2359"/>
      <c r="FSB35" s="2359"/>
      <c r="FSC35" s="2359"/>
      <c r="FSD35" s="2359"/>
      <c r="FSE35" s="2359"/>
      <c r="FSF35" s="2359"/>
      <c r="FSG35" s="2359"/>
      <c r="FSH35" s="2359"/>
      <c r="FSI35" s="2359"/>
      <c r="FSJ35" s="2359"/>
      <c r="FSK35" s="2359"/>
      <c r="FSL35" s="2359"/>
      <c r="FSM35" s="2359"/>
      <c r="FSN35" s="2359"/>
      <c r="FSO35" s="2359"/>
      <c r="FSP35" s="2359"/>
      <c r="FSQ35" s="2359"/>
      <c r="FSR35" s="2359"/>
      <c r="FSS35" s="2359"/>
      <c r="FST35" s="2359"/>
      <c r="FSU35" s="2359"/>
      <c r="FSV35" s="2359"/>
      <c r="FSW35" s="2359"/>
      <c r="FSX35" s="2359"/>
      <c r="FSY35" s="2359"/>
      <c r="FSZ35" s="2359"/>
      <c r="FTA35" s="2359"/>
      <c r="FTB35" s="2359"/>
      <c r="FTC35" s="2359"/>
      <c r="FTD35" s="2359"/>
      <c r="FTE35" s="2359"/>
      <c r="FTF35" s="2359"/>
      <c r="FTG35" s="2359"/>
      <c r="FTH35" s="2359"/>
      <c r="FTI35" s="2359"/>
      <c r="FTJ35" s="2359"/>
      <c r="FTK35" s="2359"/>
      <c r="FTL35" s="2359"/>
      <c r="FTM35" s="2359"/>
      <c r="FTN35" s="2359"/>
      <c r="FTO35" s="2359"/>
      <c r="FTP35" s="2359"/>
      <c r="FTQ35" s="2359"/>
      <c r="FTR35" s="2359"/>
      <c r="FTS35" s="2359"/>
      <c r="FTT35" s="2359"/>
      <c r="FTU35" s="2359"/>
      <c r="FTV35" s="2359"/>
      <c r="FTW35" s="2359"/>
      <c r="FTX35" s="2359"/>
      <c r="FTY35" s="2359"/>
      <c r="FTZ35" s="2359"/>
      <c r="FUA35" s="2359"/>
      <c r="FUB35" s="2359"/>
      <c r="FUC35" s="2359"/>
      <c r="FUD35" s="2359"/>
      <c r="FUE35" s="2359"/>
      <c r="FUF35" s="2359"/>
      <c r="FUG35" s="2359"/>
      <c r="FUH35" s="2359"/>
      <c r="FUI35" s="2359"/>
      <c r="FUJ35" s="2359"/>
      <c r="FUK35" s="2359"/>
      <c r="FUL35" s="2359"/>
      <c r="FUM35" s="2359"/>
      <c r="FUN35" s="2359"/>
      <c r="FUO35" s="2359"/>
      <c r="FUP35" s="2359"/>
      <c r="FUQ35" s="2359"/>
      <c r="FUR35" s="2359"/>
      <c r="FUS35" s="2359"/>
      <c r="FUT35" s="2359"/>
      <c r="FUU35" s="2359"/>
      <c r="FUV35" s="2359"/>
      <c r="FUW35" s="2359"/>
      <c r="FUX35" s="2359"/>
      <c r="FUY35" s="2359"/>
      <c r="FUZ35" s="2359"/>
      <c r="FVA35" s="2359"/>
      <c r="FVB35" s="2359"/>
      <c r="FVC35" s="2359"/>
      <c r="FVD35" s="2359"/>
      <c r="FVE35" s="2359"/>
      <c r="FVF35" s="2359"/>
      <c r="FVG35" s="2359"/>
      <c r="FVH35" s="2359"/>
      <c r="FVI35" s="2359"/>
      <c r="FVJ35" s="2359"/>
      <c r="FVK35" s="2359"/>
      <c r="FVL35" s="2359"/>
      <c r="FVM35" s="2359"/>
      <c r="FVN35" s="2359"/>
      <c r="FVO35" s="2359"/>
      <c r="FVP35" s="2359"/>
      <c r="FVQ35" s="2359"/>
      <c r="FVR35" s="2359"/>
      <c r="FVS35" s="2359"/>
      <c r="FVT35" s="2359"/>
      <c r="FVU35" s="2359"/>
      <c r="FVV35" s="2359"/>
      <c r="FVW35" s="2359"/>
      <c r="FVX35" s="2359"/>
      <c r="FVY35" s="2359"/>
      <c r="FVZ35" s="2359"/>
      <c r="FWA35" s="2359"/>
      <c r="FWB35" s="2359"/>
      <c r="FWC35" s="2359"/>
      <c r="FWD35" s="2359"/>
      <c r="FWE35" s="2359"/>
      <c r="FWF35" s="2359"/>
      <c r="FWG35" s="2359"/>
      <c r="FWH35" s="2359"/>
      <c r="FWI35" s="2359"/>
      <c r="FWJ35" s="2359"/>
      <c r="FWK35" s="2359"/>
      <c r="FWL35" s="2359"/>
      <c r="FWM35" s="2359"/>
      <c r="FWN35" s="2359"/>
      <c r="FWO35" s="2359"/>
      <c r="FWP35" s="2359"/>
      <c r="FWQ35" s="2359"/>
      <c r="FWR35" s="2359"/>
      <c r="FWS35" s="2359"/>
      <c r="FWT35" s="2359"/>
      <c r="FWU35" s="2359"/>
      <c r="FWV35" s="2359"/>
      <c r="FWW35" s="2359"/>
      <c r="FWX35" s="2359"/>
      <c r="FWY35" s="2359"/>
      <c r="FWZ35" s="2359"/>
      <c r="FXA35" s="2359"/>
      <c r="FXB35" s="2359"/>
      <c r="FXC35" s="2359"/>
      <c r="FXD35" s="2359"/>
      <c r="FXE35" s="2359"/>
      <c r="FXF35" s="2359"/>
      <c r="FXG35" s="2359"/>
      <c r="FXH35" s="2359"/>
      <c r="FXI35" s="2359"/>
      <c r="FXJ35" s="2359"/>
      <c r="FXK35" s="2359"/>
      <c r="FXL35" s="2359"/>
      <c r="FXM35" s="2359"/>
      <c r="FXN35" s="2359"/>
      <c r="FXO35" s="2359"/>
      <c r="FXP35" s="2359"/>
      <c r="FXQ35" s="2359"/>
      <c r="FXR35" s="2359"/>
      <c r="FXS35" s="2359"/>
      <c r="FXT35" s="2359"/>
      <c r="FXU35" s="2359"/>
      <c r="FXV35" s="2359"/>
      <c r="FXW35" s="2359"/>
      <c r="FXX35" s="2359"/>
      <c r="FXY35" s="2359"/>
      <c r="FXZ35" s="2359"/>
      <c r="FYA35" s="2359"/>
      <c r="FYB35" s="2359"/>
      <c r="FYC35" s="2359"/>
      <c r="FYD35" s="2359"/>
      <c r="FYE35" s="2359"/>
      <c r="FYF35" s="2359"/>
      <c r="FYG35" s="2359"/>
      <c r="FYH35" s="2359"/>
      <c r="FYI35" s="2359"/>
      <c r="FYJ35" s="2359"/>
      <c r="FYK35" s="2359"/>
      <c r="FYL35" s="2359"/>
      <c r="FYM35" s="2359"/>
      <c r="FYN35" s="2359"/>
      <c r="FYO35" s="2359"/>
      <c r="FYP35" s="2359"/>
      <c r="FYQ35" s="2359"/>
      <c r="FYR35" s="2359"/>
      <c r="FYS35" s="2359"/>
      <c r="FYT35" s="2359"/>
      <c r="FYU35" s="2359"/>
      <c r="FYV35" s="2359"/>
      <c r="FYW35" s="2359"/>
      <c r="FYX35" s="2359"/>
      <c r="FYY35" s="2359"/>
      <c r="FYZ35" s="2359"/>
      <c r="FZA35" s="2359"/>
      <c r="FZB35" s="2359"/>
      <c r="FZC35" s="2359"/>
      <c r="FZD35" s="2359"/>
      <c r="FZE35" s="2359"/>
      <c r="FZF35" s="2359"/>
      <c r="FZG35" s="2359"/>
      <c r="FZH35" s="2359"/>
      <c r="FZI35" s="2359"/>
      <c r="FZJ35" s="2359"/>
      <c r="FZK35" s="2359"/>
      <c r="FZL35" s="2359"/>
      <c r="FZM35" s="2359"/>
      <c r="FZN35" s="2359"/>
      <c r="FZO35" s="2359"/>
      <c r="FZP35" s="2359"/>
      <c r="FZQ35" s="2359"/>
      <c r="FZR35" s="2359"/>
      <c r="FZS35" s="2359"/>
      <c r="FZT35" s="2359"/>
      <c r="FZU35" s="2359"/>
      <c r="FZV35" s="2359"/>
      <c r="FZW35" s="2359"/>
      <c r="FZX35" s="2359"/>
      <c r="FZY35" s="2359"/>
      <c r="FZZ35" s="2359"/>
      <c r="GAA35" s="2359"/>
      <c r="GAB35" s="2359"/>
      <c r="GAC35" s="2359"/>
      <c r="GAD35" s="2359"/>
      <c r="GAE35" s="2359"/>
      <c r="GAF35" s="2359"/>
      <c r="GAG35" s="2359"/>
      <c r="GAH35" s="2359"/>
      <c r="GAI35" s="2359"/>
      <c r="GAJ35" s="2359"/>
      <c r="GAK35" s="2359"/>
      <c r="GAL35" s="2359"/>
      <c r="GAM35" s="2359"/>
      <c r="GAN35" s="2359"/>
      <c r="GAO35" s="2359"/>
      <c r="GAP35" s="2359"/>
      <c r="GAQ35" s="2359"/>
      <c r="GAR35" s="2359"/>
      <c r="GAS35" s="2359"/>
      <c r="GAT35" s="2359"/>
      <c r="GAU35" s="2359"/>
      <c r="GAV35" s="2359"/>
      <c r="GAW35" s="2359"/>
      <c r="GAX35" s="2359"/>
      <c r="GAY35" s="2359"/>
      <c r="GAZ35" s="2359"/>
      <c r="GBA35" s="2359"/>
      <c r="GBB35" s="2359"/>
      <c r="GBC35" s="2359"/>
      <c r="GBD35" s="2359"/>
      <c r="GBE35" s="2359"/>
      <c r="GBF35" s="2359"/>
      <c r="GBG35" s="2359"/>
      <c r="GBH35" s="2359"/>
      <c r="GBI35" s="2359"/>
      <c r="GBJ35" s="2359"/>
      <c r="GBK35" s="2359"/>
      <c r="GBL35" s="2359"/>
      <c r="GBM35" s="2359"/>
      <c r="GBN35" s="2359"/>
      <c r="GBO35" s="2359"/>
      <c r="GBP35" s="2359"/>
      <c r="GBQ35" s="2359"/>
      <c r="GBR35" s="2359"/>
      <c r="GBS35" s="2359"/>
      <c r="GBT35" s="2359"/>
      <c r="GBU35" s="2359"/>
      <c r="GBV35" s="2359"/>
      <c r="GBW35" s="2359"/>
      <c r="GBX35" s="2359"/>
      <c r="GBY35" s="2359"/>
      <c r="GBZ35" s="2359"/>
      <c r="GCA35" s="2359"/>
      <c r="GCB35" s="2359"/>
      <c r="GCC35" s="2359"/>
      <c r="GCD35" s="2359"/>
      <c r="GCE35" s="2359"/>
      <c r="GCF35" s="2359"/>
      <c r="GCG35" s="2359"/>
      <c r="GCH35" s="2359"/>
      <c r="GCI35" s="2359"/>
      <c r="GCJ35" s="2359"/>
      <c r="GCK35" s="2359"/>
      <c r="GCL35" s="2359"/>
      <c r="GCM35" s="2359"/>
      <c r="GCN35" s="2359"/>
      <c r="GCO35" s="2359"/>
      <c r="GCP35" s="2359"/>
      <c r="GCQ35" s="2359"/>
      <c r="GCR35" s="2359"/>
      <c r="GCS35" s="2359"/>
      <c r="GCT35" s="2359"/>
      <c r="GCU35" s="2359"/>
      <c r="GCV35" s="2359"/>
      <c r="GCW35" s="2359"/>
      <c r="GCX35" s="2359"/>
      <c r="GCY35" s="2359"/>
      <c r="GCZ35" s="2359"/>
      <c r="GDA35" s="2359"/>
      <c r="GDB35" s="2359"/>
      <c r="GDC35" s="2359"/>
      <c r="GDD35" s="2359"/>
      <c r="GDE35" s="2359"/>
      <c r="GDF35" s="2359"/>
      <c r="GDG35" s="2359"/>
      <c r="GDH35" s="2359"/>
      <c r="GDI35" s="2359"/>
      <c r="GDJ35" s="2359"/>
      <c r="GDK35" s="2359"/>
      <c r="GDL35" s="2359"/>
      <c r="GDM35" s="2359"/>
      <c r="GDN35" s="2359"/>
      <c r="GDO35" s="2359"/>
      <c r="GDP35" s="2359"/>
      <c r="GDQ35" s="2359"/>
      <c r="GDR35" s="2359"/>
      <c r="GDS35" s="2359"/>
      <c r="GDT35" s="2359"/>
      <c r="GDU35" s="2359"/>
      <c r="GDV35" s="2359"/>
      <c r="GDW35" s="2359"/>
      <c r="GDX35" s="2359"/>
      <c r="GDY35" s="2359"/>
      <c r="GDZ35" s="2359"/>
      <c r="GEA35" s="2359"/>
      <c r="GEB35" s="2359"/>
      <c r="GEC35" s="2359"/>
      <c r="GED35" s="2359"/>
      <c r="GEE35" s="2359"/>
      <c r="GEF35" s="2359"/>
      <c r="GEG35" s="2359"/>
      <c r="GEH35" s="2359"/>
      <c r="GEI35" s="2359"/>
      <c r="GEJ35" s="2359"/>
      <c r="GEK35" s="2359"/>
      <c r="GEL35" s="2359"/>
      <c r="GEM35" s="2359"/>
      <c r="GEN35" s="2359"/>
      <c r="GEO35" s="2359"/>
      <c r="GEP35" s="2359"/>
      <c r="GEQ35" s="2359"/>
      <c r="GER35" s="2359"/>
      <c r="GES35" s="2359"/>
      <c r="GET35" s="2359"/>
      <c r="GEU35" s="2359"/>
      <c r="GEV35" s="2359"/>
      <c r="GEW35" s="2359"/>
      <c r="GEX35" s="2359"/>
      <c r="GEY35" s="2359"/>
      <c r="GEZ35" s="2359"/>
      <c r="GFA35" s="2359"/>
      <c r="GFB35" s="2359"/>
      <c r="GFC35" s="2359"/>
      <c r="GFD35" s="2359"/>
      <c r="GFE35" s="2359"/>
      <c r="GFF35" s="2359"/>
      <c r="GFG35" s="2359"/>
      <c r="GFH35" s="2359"/>
      <c r="GFI35" s="2359"/>
      <c r="GFJ35" s="2359"/>
      <c r="GFK35" s="2359"/>
      <c r="GFL35" s="2359"/>
      <c r="GFM35" s="2359"/>
      <c r="GFN35" s="2359"/>
      <c r="GFO35" s="2359"/>
      <c r="GFP35" s="2359"/>
      <c r="GFQ35" s="2359"/>
      <c r="GFR35" s="2359"/>
      <c r="GFS35" s="2359"/>
      <c r="GFT35" s="2359"/>
      <c r="GFU35" s="2359"/>
      <c r="GFV35" s="2359"/>
      <c r="GFW35" s="2359"/>
      <c r="GFX35" s="2359"/>
      <c r="GFY35" s="2359"/>
      <c r="GFZ35" s="2359"/>
      <c r="GGA35" s="2359"/>
      <c r="GGB35" s="2359"/>
      <c r="GGC35" s="2359"/>
      <c r="GGD35" s="2359"/>
      <c r="GGE35" s="2359"/>
      <c r="GGF35" s="2359"/>
      <c r="GGG35" s="2359"/>
      <c r="GGH35" s="2359"/>
      <c r="GGI35" s="2359"/>
      <c r="GGJ35" s="2359"/>
      <c r="GGK35" s="2359"/>
      <c r="GGL35" s="2359"/>
      <c r="GGM35" s="2359"/>
      <c r="GGN35" s="2359"/>
      <c r="GGO35" s="2359"/>
      <c r="GGP35" s="2359"/>
      <c r="GGQ35" s="2359"/>
      <c r="GGR35" s="2359"/>
      <c r="GGS35" s="2359"/>
      <c r="GGT35" s="2359"/>
      <c r="GGU35" s="2359"/>
      <c r="GGV35" s="2359"/>
      <c r="GGW35" s="2359"/>
      <c r="GGX35" s="2359"/>
      <c r="GGY35" s="2359"/>
      <c r="GGZ35" s="2359"/>
      <c r="GHA35" s="2359"/>
      <c r="GHB35" s="2359"/>
      <c r="GHC35" s="2359"/>
      <c r="GHD35" s="2359"/>
      <c r="GHE35" s="2359"/>
      <c r="GHF35" s="2359"/>
      <c r="GHG35" s="2359"/>
      <c r="GHH35" s="2359"/>
      <c r="GHI35" s="2359"/>
      <c r="GHJ35" s="2359"/>
      <c r="GHK35" s="2359"/>
      <c r="GHL35" s="2359"/>
      <c r="GHM35" s="2359"/>
      <c r="GHN35" s="2359"/>
      <c r="GHO35" s="2359"/>
      <c r="GHP35" s="2359"/>
      <c r="GHQ35" s="2359"/>
      <c r="GHR35" s="2359"/>
      <c r="GHS35" s="2359"/>
      <c r="GHT35" s="2359"/>
      <c r="GHU35" s="2359"/>
      <c r="GHV35" s="2359"/>
      <c r="GHW35" s="2359"/>
      <c r="GHX35" s="2359"/>
      <c r="GHY35" s="2359"/>
      <c r="GHZ35" s="2359"/>
      <c r="GIA35" s="2359"/>
      <c r="GIB35" s="2359"/>
      <c r="GIC35" s="2359"/>
      <c r="GID35" s="2359"/>
      <c r="GIE35" s="2359"/>
      <c r="GIF35" s="2359"/>
      <c r="GIG35" s="2359"/>
      <c r="GIH35" s="2359"/>
      <c r="GII35" s="2359"/>
      <c r="GIJ35" s="2359"/>
      <c r="GIK35" s="2359"/>
      <c r="GIL35" s="2359"/>
      <c r="GIM35" s="2359"/>
      <c r="GIN35" s="2359"/>
      <c r="GIO35" s="2359"/>
      <c r="GIP35" s="2359"/>
      <c r="GIQ35" s="2359"/>
      <c r="GIR35" s="2359"/>
      <c r="GIS35" s="2359"/>
      <c r="GIT35" s="2359"/>
      <c r="GIU35" s="2359"/>
      <c r="GIV35" s="2359"/>
      <c r="GIW35" s="2359"/>
      <c r="GIX35" s="2359"/>
      <c r="GIY35" s="2359"/>
      <c r="GIZ35" s="2359"/>
      <c r="GJA35" s="2359"/>
      <c r="GJB35" s="2359"/>
      <c r="GJC35" s="2359"/>
      <c r="GJD35" s="2359"/>
      <c r="GJE35" s="2359"/>
      <c r="GJF35" s="2359"/>
      <c r="GJG35" s="2359"/>
      <c r="GJH35" s="2359"/>
      <c r="GJI35" s="2359"/>
      <c r="GJJ35" s="2359"/>
      <c r="GJK35" s="2359"/>
      <c r="GJL35" s="2359"/>
      <c r="GJM35" s="2359"/>
      <c r="GJN35" s="2359"/>
      <c r="GJO35" s="2359"/>
      <c r="GJP35" s="2359"/>
      <c r="GJQ35" s="2359"/>
      <c r="GJR35" s="2359"/>
      <c r="GJS35" s="2359"/>
      <c r="GJT35" s="2359"/>
      <c r="GJU35" s="2359"/>
      <c r="GJV35" s="2359"/>
      <c r="GJW35" s="2359"/>
      <c r="GJX35" s="2359"/>
      <c r="GJY35" s="2359"/>
      <c r="GJZ35" s="2359"/>
      <c r="GKA35" s="2359"/>
      <c r="GKB35" s="2359"/>
      <c r="GKC35" s="2359"/>
      <c r="GKD35" s="2359"/>
      <c r="GKE35" s="2359"/>
      <c r="GKF35" s="2359"/>
      <c r="GKG35" s="2359"/>
      <c r="GKH35" s="2359"/>
      <c r="GKI35" s="2359"/>
      <c r="GKJ35" s="2359"/>
      <c r="GKK35" s="2359"/>
      <c r="GKL35" s="2359"/>
      <c r="GKM35" s="2359"/>
      <c r="GKN35" s="2359"/>
      <c r="GKO35" s="2359"/>
      <c r="GKP35" s="2359"/>
      <c r="GKQ35" s="2359"/>
      <c r="GKR35" s="2359"/>
      <c r="GKS35" s="2359"/>
      <c r="GKT35" s="2359"/>
      <c r="GKU35" s="2359"/>
      <c r="GKV35" s="2359"/>
      <c r="GKW35" s="2359"/>
      <c r="GKX35" s="2359"/>
      <c r="GKY35" s="2359"/>
      <c r="GKZ35" s="2359"/>
      <c r="GLA35" s="2359"/>
      <c r="GLB35" s="2359"/>
      <c r="GLC35" s="2359"/>
      <c r="GLD35" s="2359"/>
      <c r="GLE35" s="2359"/>
      <c r="GLF35" s="2359"/>
      <c r="GLG35" s="2359"/>
      <c r="GLH35" s="2359"/>
      <c r="GLI35" s="2359"/>
      <c r="GLJ35" s="2359"/>
      <c r="GLK35" s="2359"/>
      <c r="GLL35" s="2359"/>
      <c r="GLM35" s="2359"/>
      <c r="GLN35" s="2359"/>
      <c r="GLO35" s="2359"/>
      <c r="GLP35" s="2359"/>
      <c r="GLQ35" s="2359"/>
      <c r="GLR35" s="2359"/>
      <c r="GLS35" s="2359"/>
      <c r="GLT35" s="2359"/>
      <c r="GLU35" s="2359"/>
      <c r="GLV35" s="2359"/>
      <c r="GLW35" s="2359"/>
      <c r="GLX35" s="2359"/>
      <c r="GLY35" s="2359"/>
      <c r="GLZ35" s="2359"/>
      <c r="GMA35" s="2359"/>
      <c r="GMB35" s="2359"/>
      <c r="GMC35" s="2359"/>
      <c r="GMD35" s="2359"/>
      <c r="GME35" s="2359"/>
      <c r="GMF35" s="2359"/>
      <c r="GMG35" s="2359"/>
      <c r="GMH35" s="2359"/>
      <c r="GMI35" s="2359"/>
      <c r="GMJ35" s="2359"/>
      <c r="GMK35" s="2359"/>
      <c r="GML35" s="2359"/>
      <c r="GMM35" s="2359"/>
      <c r="GMN35" s="2359"/>
      <c r="GMO35" s="2359"/>
      <c r="GMP35" s="2359"/>
      <c r="GMQ35" s="2359"/>
      <c r="GMR35" s="2359"/>
      <c r="GMS35" s="2359"/>
      <c r="GMT35" s="2359"/>
      <c r="GMU35" s="2359"/>
      <c r="GMV35" s="2359"/>
      <c r="GMW35" s="2359"/>
      <c r="GMX35" s="2359"/>
      <c r="GMY35" s="2359"/>
      <c r="GMZ35" s="2359"/>
      <c r="GNA35" s="2359"/>
      <c r="GNB35" s="2359"/>
      <c r="GNC35" s="2359"/>
      <c r="GND35" s="2359"/>
      <c r="GNE35" s="2359"/>
      <c r="GNF35" s="2359"/>
      <c r="GNG35" s="2359"/>
      <c r="GNH35" s="2359"/>
      <c r="GNI35" s="2359"/>
      <c r="GNJ35" s="2359"/>
      <c r="GNK35" s="2359"/>
      <c r="GNL35" s="2359"/>
      <c r="GNM35" s="2359"/>
      <c r="GNN35" s="2359"/>
      <c r="GNO35" s="2359"/>
      <c r="GNP35" s="2359"/>
      <c r="GNQ35" s="2359"/>
      <c r="GNR35" s="2359"/>
      <c r="GNS35" s="2359"/>
      <c r="GNT35" s="2359"/>
      <c r="GNU35" s="2359"/>
      <c r="GNV35" s="2359"/>
      <c r="GNW35" s="2359"/>
      <c r="GNX35" s="2359"/>
      <c r="GNY35" s="2359"/>
      <c r="GNZ35" s="2359"/>
      <c r="GOA35" s="2359"/>
      <c r="GOB35" s="2359"/>
      <c r="GOC35" s="2359"/>
      <c r="GOD35" s="2359"/>
      <c r="GOE35" s="2359"/>
      <c r="GOF35" s="2359"/>
      <c r="GOG35" s="2359"/>
      <c r="GOH35" s="2359"/>
      <c r="GOI35" s="2359"/>
      <c r="GOJ35" s="2359"/>
      <c r="GOK35" s="2359"/>
      <c r="GOL35" s="2359"/>
      <c r="GOM35" s="2359"/>
      <c r="GON35" s="2359"/>
      <c r="GOO35" s="2359"/>
      <c r="GOP35" s="2359"/>
      <c r="GOQ35" s="2359"/>
      <c r="GOR35" s="2359"/>
      <c r="GOS35" s="2359"/>
      <c r="GOT35" s="2359"/>
      <c r="GOU35" s="2359"/>
      <c r="GOV35" s="2359"/>
      <c r="GOW35" s="2359"/>
      <c r="GOX35" s="2359"/>
      <c r="GOY35" s="2359"/>
      <c r="GOZ35" s="2359"/>
      <c r="GPA35" s="2359"/>
      <c r="GPB35" s="2359"/>
      <c r="GPC35" s="2359"/>
      <c r="GPD35" s="2359"/>
      <c r="GPE35" s="2359"/>
      <c r="GPF35" s="2359"/>
      <c r="GPG35" s="2359"/>
      <c r="GPH35" s="2359"/>
      <c r="GPI35" s="2359"/>
      <c r="GPJ35" s="2359"/>
      <c r="GPK35" s="2359"/>
      <c r="GPL35" s="2359"/>
      <c r="GPM35" s="2359"/>
      <c r="GPN35" s="2359"/>
      <c r="GPO35" s="2359"/>
      <c r="GPP35" s="2359"/>
      <c r="GPQ35" s="2359"/>
      <c r="GPR35" s="2359"/>
      <c r="GPS35" s="2359"/>
      <c r="GPT35" s="2359"/>
      <c r="GPU35" s="2359"/>
      <c r="GPV35" s="2359"/>
      <c r="GPW35" s="2359"/>
      <c r="GPX35" s="2359"/>
      <c r="GPY35" s="2359"/>
      <c r="GPZ35" s="2359"/>
      <c r="GQA35" s="2359"/>
      <c r="GQB35" s="2359"/>
      <c r="GQC35" s="2359"/>
      <c r="GQD35" s="2359"/>
      <c r="GQE35" s="2359"/>
      <c r="GQF35" s="2359"/>
      <c r="GQG35" s="2359"/>
      <c r="GQH35" s="2359"/>
      <c r="GQI35" s="2359"/>
      <c r="GQJ35" s="2359"/>
      <c r="GQK35" s="2359"/>
      <c r="GQL35" s="2359"/>
      <c r="GQM35" s="2359"/>
      <c r="GQN35" s="2359"/>
      <c r="GQO35" s="2359"/>
      <c r="GQP35" s="2359"/>
      <c r="GQQ35" s="2359"/>
      <c r="GQR35" s="2359"/>
      <c r="GQS35" s="2359"/>
      <c r="GQT35" s="2359"/>
      <c r="GQU35" s="2359"/>
      <c r="GQV35" s="2359"/>
      <c r="GQW35" s="2359"/>
      <c r="GQX35" s="2359"/>
      <c r="GQY35" s="2359"/>
      <c r="GQZ35" s="2359"/>
      <c r="GRA35" s="2359"/>
      <c r="GRB35" s="2359"/>
      <c r="GRC35" s="2359"/>
      <c r="GRD35" s="2359"/>
      <c r="GRE35" s="2359"/>
      <c r="GRF35" s="2359"/>
      <c r="GRG35" s="2359"/>
      <c r="GRH35" s="2359"/>
      <c r="GRI35" s="2359"/>
      <c r="GRJ35" s="2359"/>
      <c r="GRK35" s="2359"/>
      <c r="GRL35" s="2359"/>
      <c r="GRM35" s="2359"/>
      <c r="GRN35" s="2359"/>
      <c r="GRO35" s="2359"/>
      <c r="GRP35" s="2359"/>
      <c r="GRQ35" s="2359"/>
      <c r="GRR35" s="2359"/>
      <c r="GRS35" s="2359"/>
      <c r="GRT35" s="2359"/>
      <c r="GRU35" s="2359"/>
      <c r="GRV35" s="2359"/>
      <c r="GRW35" s="2359"/>
      <c r="GRX35" s="2359"/>
      <c r="GRY35" s="2359"/>
      <c r="GRZ35" s="2359"/>
      <c r="GSA35" s="2359"/>
      <c r="GSB35" s="2359"/>
      <c r="GSC35" s="2359"/>
      <c r="GSD35" s="2359"/>
      <c r="GSE35" s="2359"/>
      <c r="GSF35" s="2359"/>
      <c r="GSG35" s="2359"/>
      <c r="GSH35" s="2359"/>
      <c r="GSI35" s="2359"/>
      <c r="GSJ35" s="2359"/>
      <c r="GSK35" s="2359"/>
      <c r="GSL35" s="2359"/>
      <c r="GSM35" s="2359"/>
      <c r="GSN35" s="2359"/>
      <c r="GSO35" s="2359"/>
      <c r="GSP35" s="2359"/>
      <c r="GSQ35" s="2359"/>
      <c r="GSR35" s="2359"/>
      <c r="GSS35" s="2359"/>
      <c r="GST35" s="2359"/>
      <c r="GSU35" s="2359"/>
      <c r="GSV35" s="2359"/>
      <c r="GSW35" s="2359"/>
      <c r="GSX35" s="2359"/>
      <c r="GSY35" s="2359"/>
      <c r="GSZ35" s="2359"/>
      <c r="GTA35" s="2359"/>
      <c r="GTB35" s="2359"/>
      <c r="GTC35" s="2359"/>
      <c r="GTD35" s="2359"/>
      <c r="GTE35" s="2359"/>
      <c r="GTF35" s="2359"/>
      <c r="GTG35" s="2359"/>
      <c r="GTH35" s="2359"/>
      <c r="GTI35" s="2359"/>
      <c r="GTJ35" s="2359"/>
      <c r="GTK35" s="2359"/>
      <c r="GTL35" s="2359"/>
      <c r="GTM35" s="2359"/>
      <c r="GTN35" s="2359"/>
      <c r="GTO35" s="2359"/>
      <c r="GTP35" s="2359"/>
      <c r="GTQ35" s="2359"/>
      <c r="GTR35" s="2359"/>
      <c r="GTS35" s="2359"/>
      <c r="GTT35" s="2359"/>
      <c r="GTU35" s="2359"/>
      <c r="GTV35" s="2359"/>
      <c r="GTW35" s="2359"/>
      <c r="GTX35" s="2359"/>
      <c r="GTY35" s="2359"/>
      <c r="GTZ35" s="2359"/>
      <c r="GUA35" s="2359"/>
      <c r="GUB35" s="2359"/>
      <c r="GUC35" s="2359"/>
      <c r="GUD35" s="2359"/>
      <c r="GUE35" s="2359"/>
      <c r="GUF35" s="2359"/>
      <c r="GUG35" s="2359"/>
      <c r="GUH35" s="2359"/>
      <c r="GUI35" s="2359"/>
      <c r="GUJ35" s="2359"/>
      <c r="GUK35" s="2359"/>
      <c r="GUL35" s="2359"/>
      <c r="GUM35" s="2359"/>
      <c r="GUN35" s="2359"/>
      <c r="GUO35" s="2359"/>
      <c r="GUP35" s="2359"/>
      <c r="GUQ35" s="2359"/>
      <c r="GUR35" s="2359"/>
      <c r="GUS35" s="2359"/>
      <c r="GUT35" s="2359"/>
      <c r="GUU35" s="2359"/>
      <c r="GUV35" s="2359"/>
      <c r="GUW35" s="2359"/>
      <c r="GUX35" s="2359"/>
      <c r="GUY35" s="2359"/>
      <c r="GUZ35" s="2359"/>
      <c r="GVA35" s="2359"/>
      <c r="GVB35" s="2359"/>
      <c r="GVC35" s="2359"/>
      <c r="GVD35" s="2359"/>
      <c r="GVE35" s="2359"/>
      <c r="GVF35" s="2359"/>
      <c r="GVG35" s="2359"/>
      <c r="GVH35" s="2359"/>
      <c r="GVI35" s="2359"/>
      <c r="GVJ35" s="2359"/>
      <c r="GVK35" s="2359"/>
      <c r="GVL35" s="2359"/>
      <c r="GVM35" s="2359"/>
      <c r="GVN35" s="2359"/>
      <c r="GVO35" s="2359"/>
      <c r="GVP35" s="2359"/>
      <c r="GVQ35" s="2359"/>
      <c r="GVR35" s="2359"/>
      <c r="GVS35" s="2359"/>
      <c r="GVT35" s="2359"/>
      <c r="GVU35" s="2359"/>
      <c r="GVV35" s="2359"/>
      <c r="GVW35" s="2359"/>
      <c r="GVX35" s="2359"/>
      <c r="GVY35" s="2359"/>
      <c r="GVZ35" s="2359"/>
      <c r="GWA35" s="2359"/>
      <c r="GWB35" s="2359"/>
      <c r="GWC35" s="2359"/>
      <c r="GWD35" s="2359"/>
      <c r="GWE35" s="2359"/>
      <c r="GWF35" s="2359"/>
      <c r="GWG35" s="2359"/>
      <c r="GWH35" s="2359"/>
      <c r="GWI35" s="2359"/>
      <c r="GWJ35" s="2359"/>
      <c r="GWK35" s="2359"/>
      <c r="GWL35" s="2359"/>
      <c r="GWM35" s="2359"/>
      <c r="GWN35" s="2359"/>
      <c r="GWO35" s="2359"/>
      <c r="GWP35" s="2359"/>
      <c r="GWQ35" s="2359"/>
      <c r="GWR35" s="2359"/>
      <c r="GWS35" s="2359"/>
      <c r="GWT35" s="2359"/>
      <c r="GWU35" s="2359"/>
      <c r="GWV35" s="2359"/>
      <c r="GWW35" s="2359"/>
      <c r="GWX35" s="2359"/>
      <c r="GWY35" s="2359"/>
      <c r="GWZ35" s="2359"/>
      <c r="GXA35" s="2359"/>
      <c r="GXB35" s="2359"/>
      <c r="GXC35" s="2359"/>
      <c r="GXD35" s="2359"/>
      <c r="GXE35" s="2359"/>
      <c r="GXF35" s="2359"/>
      <c r="GXG35" s="2359"/>
      <c r="GXH35" s="2359"/>
      <c r="GXI35" s="2359"/>
      <c r="GXJ35" s="2359"/>
      <c r="GXK35" s="2359"/>
      <c r="GXL35" s="2359"/>
      <c r="GXM35" s="2359"/>
      <c r="GXN35" s="2359"/>
      <c r="GXO35" s="2359"/>
      <c r="GXP35" s="2359"/>
      <c r="GXQ35" s="2359"/>
      <c r="GXR35" s="2359"/>
      <c r="GXS35" s="2359"/>
      <c r="GXT35" s="2359"/>
      <c r="GXU35" s="2359"/>
      <c r="GXV35" s="2359"/>
      <c r="GXW35" s="2359"/>
      <c r="GXX35" s="2359"/>
      <c r="GXY35" s="2359"/>
      <c r="GXZ35" s="2359"/>
      <c r="GYA35" s="2359"/>
      <c r="GYB35" s="2359"/>
      <c r="GYC35" s="2359"/>
      <c r="GYD35" s="2359"/>
      <c r="GYE35" s="2359"/>
      <c r="GYF35" s="2359"/>
      <c r="GYG35" s="2359"/>
      <c r="GYH35" s="2359"/>
      <c r="GYI35" s="2359"/>
      <c r="GYJ35" s="2359"/>
      <c r="GYK35" s="2359"/>
      <c r="GYL35" s="2359"/>
      <c r="GYM35" s="2359"/>
      <c r="GYN35" s="2359"/>
      <c r="GYO35" s="2359"/>
      <c r="GYP35" s="2359"/>
      <c r="GYQ35" s="2359"/>
      <c r="GYR35" s="2359"/>
      <c r="GYS35" s="2359"/>
      <c r="GYT35" s="2359"/>
      <c r="GYU35" s="2359"/>
      <c r="GYV35" s="2359"/>
      <c r="GYW35" s="2359"/>
      <c r="GYX35" s="2359"/>
      <c r="GYY35" s="2359"/>
      <c r="GYZ35" s="2359"/>
      <c r="GZA35" s="2359"/>
      <c r="GZB35" s="2359"/>
      <c r="GZC35" s="2359"/>
      <c r="GZD35" s="2359"/>
      <c r="GZE35" s="2359"/>
      <c r="GZF35" s="2359"/>
      <c r="GZG35" s="2359"/>
      <c r="GZH35" s="2359"/>
      <c r="GZI35" s="2359"/>
      <c r="GZJ35" s="2359"/>
      <c r="GZK35" s="2359"/>
      <c r="GZL35" s="2359"/>
      <c r="GZM35" s="2359"/>
      <c r="GZN35" s="2359"/>
      <c r="GZO35" s="2359"/>
      <c r="GZP35" s="2359"/>
      <c r="GZQ35" s="2359"/>
      <c r="GZR35" s="2359"/>
      <c r="GZS35" s="2359"/>
      <c r="GZT35" s="2359"/>
      <c r="GZU35" s="2359"/>
      <c r="GZV35" s="2359"/>
      <c r="GZW35" s="2359"/>
      <c r="GZX35" s="2359"/>
      <c r="GZY35" s="2359"/>
      <c r="GZZ35" s="2359"/>
      <c r="HAA35" s="2359"/>
      <c r="HAB35" s="2359"/>
      <c r="HAC35" s="2359"/>
      <c r="HAD35" s="2359"/>
      <c r="HAE35" s="2359"/>
      <c r="HAF35" s="2359"/>
      <c r="HAG35" s="2359"/>
      <c r="HAH35" s="2359"/>
      <c r="HAI35" s="2359"/>
      <c r="HAJ35" s="2359"/>
      <c r="HAK35" s="2359"/>
      <c r="HAL35" s="2359"/>
      <c r="HAM35" s="2359"/>
      <c r="HAN35" s="2359"/>
      <c r="HAO35" s="2359"/>
      <c r="HAP35" s="2359"/>
      <c r="HAQ35" s="2359"/>
      <c r="HAR35" s="2359"/>
      <c r="HAS35" s="2359"/>
      <c r="HAT35" s="2359"/>
      <c r="HAU35" s="2359"/>
      <c r="HAV35" s="2359"/>
      <c r="HAW35" s="2359"/>
      <c r="HAX35" s="2359"/>
      <c r="HAY35" s="2359"/>
      <c r="HAZ35" s="2359"/>
      <c r="HBA35" s="2359"/>
      <c r="HBB35" s="2359"/>
      <c r="HBC35" s="2359"/>
      <c r="HBD35" s="2359"/>
      <c r="HBE35" s="2359"/>
      <c r="HBF35" s="2359"/>
      <c r="HBG35" s="2359"/>
      <c r="HBH35" s="2359"/>
      <c r="HBI35" s="2359"/>
      <c r="HBJ35" s="2359"/>
      <c r="HBK35" s="2359"/>
      <c r="HBL35" s="2359"/>
      <c r="HBM35" s="2359"/>
      <c r="HBN35" s="2359"/>
      <c r="HBO35" s="2359"/>
      <c r="HBP35" s="2359"/>
      <c r="HBQ35" s="2359"/>
      <c r="HBR35" s="2359"/>
      <c r="HBS35" s="2359"/>
      <c r="HBT35" s="2359"/>
      <c r="HBU35" s="2359"/>
      <c r="HBV35" s="2359"/>
      <c r="HBW35" s="2359"/>
      <c r="HBX35" s="2359"/>
      <c r="HBY35" s="2359"/>
      <c r="HBZ35" s="2359"/>
      <c r="HCA35" s="2359"/>
      <c r="HCB35" s="2359"/>
      <c r="HCC35" s="2359"/>
      <c r="HCD35" s="2359"/>
      <c r="HCE35" s="2359"/>
      <c r="HCF35" s="2359"/>
      <c r="HCG35" s="2359"/>
      <c r="HCH35" s="2359"/>
      <c r="HCI35" s="2359"/>
      <c r="HCJ35" s="2359"/>
      <c r="HCK35" s="2359"/>
      <c r="HCL35" s="2359"/>
      <c r="HCM35" s="2359"/>
      <c r="HCN35" s="2359"/>
      <c r="HCO35" s="2359"/>
      <c r="HCP35" s="2359"/>
      <c r="HCQ35" s="2359"/>
      <c r="HCR35" s="2359"/>
      <c r="HCS35" s="2359"/>
      <c r="HCT35" s="2359"/>
      <c r="HCU35" s="2359"/>
      <c r="HCV35" s="2359"/>
      <c r="HCW35" s="2359"/>
      <c r="HCX35" s="2359"/>
      <c r="HCY35" s="2359"/>
      <c r="HCZ35" s="2359"/>
      <c r="HDA35" s="2359"/>
      <c r="HDB35" s="2359"/>
      <c r="HDC35" s="2359"/>
      <c r="HDD35" s="2359"/>
      <c r="HDE35" s="2359"/>
      <c r="HDF35" s="2359"/>
      <c r="HDG35" s="2359"/>
      <c r="HDH35" s="2359"/>
      <c r="HDI35" s="2359"/>
      <c r="HDJ35" s="2359"/>
      <c r="HDK35" s="2359"/>
      <c r="HDL35" s="2359"/>
      <c r="HDM35" s="2359"/>
      <c r="HDN35" s="2359"/>
      <c r="HDO35" s="2359"/>
      <c r="HDP35" s="2359"/>
      <c r="HDQ35" s="2359"/>
      <c r="HDR35" s="2359"/>
      <c r="HDS35" s="2359"/>
      <c r="HDT35" s="2359"/>
      <c r="HDU35" s="2359"/>
      <c r="HDV35" s="2359"/>
      <c r="HDW35" s="2359"/>
      <c r="HDX35" s="2359"/>
      <c r="HDY35" s="2359"/>
      <c r="HDZ35" s="2359"/>
      <c r="HEA35" s="2359"/>
      <c r="HEB35" s="2359"/>
      <c r="HEC35" s="2359"/>
      <c r="HED35" s="2359"/>
      <c r="HEE35" s="2359"/>
      <c r="HEF35" s="2359"/>
      <c r="HEG35" s="2359"/>
      <c r="HEH35" s="2359"/>
      <c r="HEI35" s="2359"/>
      <c r="HEJ35" s="2359"/>
      <c r="HEK35" s="2359"/>
      <c r="HEL35" s="2359"/>
      <c r="HEM35" s="2359"/>
      <c r="HEN35" s="2359"/>
      <c r="HEO35" s="2359"/>
      <c r="HEP35" s="2359"/>
      <c r="HEQ35" s="2359"/>
      <c r="HER35" s="2359"/>
      <c r="HES35" s="2359"/>
      <c r="HET35" s="2359"/>
      <c r="HEU35" s="2359"/>
      <c r="HEV35" s="2359"/>
      <c r="HEW35" s="2359"/>
      <c r="HEX35" s="2359"/>
      <c r="HEY35" s="2359"/>
      <c r="HEZ35" s="2359"/>
      <c r="HFA35" s="2359"/>
      <c r="HFB35" s="2359"/>
      <c r="HFC35" s="2359"/>
      <c r="HFD35" s="2359"/>
      <c r="HFE35" s="2359"/>
      <c r="HFF35" s="2359"/>
      <c r="HFG35" s="2359"/>
      <c r="HFH35" s="2359"/>
      <c r="HFI35" s="2359"/>
      <c r="HFJ35" s="2359"/>
      <c r="HFK35" s="2359"/>
      <c r="HFL35" s="2359"/>
      <c r="HFM35" s="2359"/>
      <c r="HFN35" s="2359"/>
      <c r="HFO35" s="2359"/>
      <c r="HFP35" s="2359"/>
      <c r="HFQ35" s="2359"/>
      <c r="HFR35" s="2359"/>
      <c r="HFS35" s="2359"/>
      <c r="HFT35" s="2359"/>
      <c r="HFU35" s="2359"/>
      <c r="HFV35" s="2359"/>
      <c r="HFW35" s="2359"/>
      <c r="HFX35" s="2359"/>
      <c r="HFY35" s="2359"/>
      <c r="HFZ35" s="2359"/>
      <c r="HGA35" s="2359"/>
      <c r="HGB35" s="2359"/>
      <c r="HGC35" s="2359"/>
      <c r="HGD35" s="2359"/>
      <c r="HGE35" s="2359"/>
      <c r="HGF35" s="2359"/>
      <c r="HGG35" s="2359"/>
      <c r="HGH35" s="2359"/>
      <c r="HGI35" s="2359"/>
      <c r="HGJ35" s="2359"/>
      <c r="HGK35" s="2359"/>
      <c r="HGL35" s="2359"/>
      <c r="HGM35" s="2359"/>
      <c r="HGN35" s="2359"/>
      <c r="HGO35" s="2359"/>
      <c r="HGP35" s="2359"/>
      <c r="HGQ35" s="2359"/>
      <c r="HGR35" s="2359"/>
      <c r="HGS35" s="2359"/>
      <c r="HGT35" s="2359"/>
      <c r="HGU35" s="2359"/>
      <c r="HGV35" s="2359"/>
      <c r="HGW35" s="2359"/>
      <c r="HGX35" s="2359"/>
      <c r="HGY35" s="2359"/>
      <c r="HGZ35" s="2359"/>
      <c r="HHA35" s="2359"/>
      <c r="HHB35" s="2359"/>
      <c r="HHC35" s="2359"/>
      <c r="HHD35" s="2359"/>
      <c r="HHE35" s="2359"/>
      <c r="HHF35" s="2359"/>
      <c r="HHG35" s="2359"/>
      <c r="HHH35" s="2359"/>
      <c r="HHI35" s="2359"/>
      <c r="HHJ35" s="2359"/>
      <c r="HHK35" s="2359"/>
      <c r="HHL35" s="2359"/>
      <c r="HHM35" s="2359"/>
      <c r="HHN35" s="2359"/>
      <c r="HHO35" s="2359"/>
      <c r="HHP35" s="2359"/>
      <c r="HHQ35" s="2359"/>
      <c r="HHR35" s="2359"/>
      <c r="HHS35" s="2359"/>
      <c r="HHT35" s="2359"/>
      <c r="HHU35" s="2359"/>
      <c r="HHV35" s="2359"/>
      <c r="HHW35" s="2359"/>
      <c r="HHX35" s="2359"/>
      <c r="HHY35" s="2359"/>
      <c r="HHZ35" s="2359"/>
      <c r="HIA35" s="2359"/>
      <c r="HIB35" s="2359"/>
      <c r="HIC35" s="2359"/>
      <c r="HID35" s="2359"/>
      <c r="HIE35" s="2359"/>
      <c r="HIF35" s="2359"/>
      <c r="HIG35" s="2359"/>
      <c r="HIH35" s="2359"/>
      <c r="HII35" s="2359"/>
      <c r="HIJ35" s="2359"/>
      <c r="HIK35" s="2359"/>
      <c r="HIL35" s="2359"/>
      <c r="HIM35" s="2359"/>
      <c r="HIN35" s="2359"/>
      <c r="HIO35" s="2359"/>
      <c r="HIP35" s="2359"/>
      <c r="HIQ35" s="2359"/>
      <c r="HIR35" s="2359"/>
      <c r="HIS35" s="2359"/>
      <c r="HIT35" s="2359"/>
      <c r="HIU35" s="2359"/>
      <c r="HIV35" s="2359"/>
      <c r="HIW35" s="2359"/>
      <c r="HIX35" s="2359"/>
      <c r="HIY35" s="2359"/>
      <c r="HIZ35" s="2359"/>
      <c r="HJA35" s="2359"/>
      <c r="HJB35" s="2359"/>
      <c r="HJC35" s="2359"/>
      <c r="HJD35" s="2359"/>
      <c r="HJE35" s="2359"/>
      <c r="HJF35" s="2359"/>
      <c r="HJG35" s="2359"/>
      <c r="HJH35" s="2359"/>
      <c r="HJI35" s="2359"/>
      <c r="HJJ35" s="2359"/>
      <c r="HJK35" s="2359"/>
      <c r="HJL35" s="2359"/>
      <c r="HJM35" s="2359"/>
      <c r="HJN35" s="2359"/>
      <c r="HJO35" s="2359"/>
      <c r="HJP35" s="2359"/>
      <c r="HJQ35" s="2359"/>
      <c r="HJR35" s="2359"/>
      <c r="HJS35" s="2359"/>
      <c r="HJT35" s="2359"/>
      <c r="HJU35" s="2359"/>
      <c r="HJV35" s="2359"/>
      <c r="HJW35" s="2359"/>
      <c r="HJX35" s="2359"/>
      <c r="HJY35" s="2359"/>
      <c r="HJZ35" s="2359"/>
      <c r="HKA35" s="2359"/>
      <c r="HKB35" s="2359"/>
      <c r="HKC35" s="2359"/>
      <c r="HKD35" s="2359"/>
      <c r="HKE35" s="2359"/>
      <c r="HKF35" s="2359"/>
      <c r="HKG35" s="2359"/>
      <c r="HKH35" s="2359"/>
      <c r="HKI35" s="2359"/>
      <c r="HKJ35" s="2359"/>
      <c r="HKK35" s="2359"/>
      <c r="HKL35" s="2359"/>
      <c r="HKM35" s="2359"/>
      <c r="HKN35" s="2359"/>
      <c r="HKO35" s="2359"/>
      <c r="HKP35" s="2359"/>
      <c r="HKQ35" s="2359"/>
      <c r="HKR35" s="2359"/>
      <c r="HKS35" s="2359"/>
      <c r="HKT35" s="2359"/>
      <c r="HKU35" s="2359"/>
      <c r="HKV35" s="2359"/>
      <c r="HKW35" s="2359"/>
      <c r="HKX35" s="2359"/>
      <c r="HKY35" s="2359"/>
      <c r="HKZ35" s="2359"/>
      <c r="HLA35" s="2359"/>
      <c r="HLB35" s="2359"/>
      <c r="HLC35" s="2359"/>
      <c r="HLD35" s="2359"/>
      <c r="HLE35" s="2359"/>
      <c r="HLF35" s="2359"/>
      <c r="HLG35" s="2359"/>
      <c r="HLH35" s="2359"/>
      <c r="HLI35" s="2359"/>
      <c r="HLJ35" s="2359"/>
      <c r="HLK35" s="2359"/>
      <c r="HLL35" s="2359"/>
      <c r="HLM35" s="2359"/>
      <c r="HLN35" s="2359"/>
      <c r="HLO35" s="2359"/>
      <c r="HLP35" s="2359"/>
      <c r="HLQ35" s="2359"/>
      <c r="HLR35" s="2359"/>
      <c r="HLS35" s="2359"/>
      <c r="HLT35" s="2359"/>
      <c r="HLU35" s="2359"/>
      <c r="HLV35" s="2359"/>
      <c r="HLW35" s="2359"/>
      <c r="HLX35" s="2359"/>
      <c r="HLY35" s="2359"/>
      <c r="HLZ35" s="2359"/>
      <c r="HMA35" s="2359"/>
      <c r="HMB35" s="2359"/>
      <c r="HMC35" s="2359"/>
      <c r="HMD35" s="2359"/>
      <c r="HME35" s="2359"/>
      <c r="HMF35" s="2359"/>
      <c r="HMG35" s="2359"/>
      <c r="HMH35" s="2359"/>
      <c r="HMI35" s="2359"/>
      <c r="HMJ35" s="2359"/>
      <c r="HMK35" s="2359"/>
      <c r="HML35" s="2359"/>
      <c r="HMM35" s="2359"/>
      <c r="HMN35" s="2359"/>
      <c r="HMO35" s="2359"/>
      <c r="HMP35" s="2359"/>
      <c r="HMQ35" s="2359"/>
      <c r="HMR35" s="2359"/>
      <c r="HMS35" s="2359"/>
      <c r="HMT35" s="2359"/>
      <c r="HMU35" s="2359"/>
      <c r="HMV35" s="2359"/>
      <c r="HMW35" s="2359"/>
      <c r="HMX35" s="2359"/>
      <c r="HMY35" s="2359"/>
      <c r="HMZ35" s="2359"/>
      <c r="HNA35" s="2359"/>
      <c r="HNB35" s="2359"/>
      <c r="HNC35" s="2359"/>
      <c r="HND35" s="2359"/>
      <c r="HNE35" s="2359"/>
      <c r="HNF35" s="2359"/>
      <c r="HNG35" s="2359"/>
      <c r="HNH35" s="2359"/>
      <c r="HNI35" s="2359"/>
      <c r="HNJ35" s="2359"/>
      <c r="HNK35" s="2359"/>
      <c r="HNL35" s="2359"/>
      <c r="HNM35" s="2359"/>
      <c r="HNN35" s="2359"/>
      <c r="HNO35" s="2359"/>
      <c r="HNP35" s="2359"/>
      <c r="HNQ35" s="2359"/>
      <c r="HNR35" s="2359"/>
      <c r="HNS35" s="2359"/>
      <c r="HNT35" s="2359"/>
      <c r="HNU35" s="2359"/>
      <c r="HNV35" s="2359"/>
      <c r="HNW35" s="2359"/>
      <c r="HNX35" s="2359"/>
      <c r="HNY35" s="2359"/>
      <c r="HNZ35" s="2359"/>
      <c r="HOA35" s="2359"/>
      <c r="HOB35" s="2359"/>
      <c r="HOC35" s="2359"/>
      <c r="HOD35" s="2359"/>
      <c r="HOE35" s="2359"/>
      <c r="HOF35" s="2359"/>
      <c r="HOG35" s="2359"/>
      <c r="HOH35" s="2359"/>
      <c r="HOI35" s="2359"/>
      <c r="HOJ35" s="2359"/>
      <c r="HOK35" s="2359"/>
      <c r="HOL35" s="2359"/>
      <c r="HOM35" s="2359"/>
      <c r="HON35" s="2359"/>
      <c r="HOO35" s="2359"/>
      <c r="HOP35" s="2359"/>
      <c r="HOQ35" s="2359"/>
      <c r="HOR35" s="2359"/>
      <c r="HOS35" s="2359"/>
      <c r="HOT35" s="2359"/>
      <c r="HOU35" s="2359"/>
      <c r="HOV35" s="2359"/>
      <c r="HOW35" s="2359"/>
      <c r="HOX35" s="2359"/>
      <c r="HOY35" s="2359"/>
      <c r="HOZ35" s="2359"/>
      <c r="HPA35" s="2359"/>
      <c r="HPB35" s="2359"/>
      <c r="HPC35" s="2359"/>
      <c r="HPD35" s="2359"/>
      <c r="HPE35" s="2359"/>
      <c r="HPF35" s="2359"/>
      <c r="HPG35" s="2359"/>
      <c r="HPH35" s="2359"/>
      <c r="HPI35" s="2359"/>
      <c r="HPJ35" s="2359"/>
      <c r="HPK35" s="2359"/>
      <c r="HPL35" s="2359"/>
      <c r="HPM35" s="2359"/>
      <c r="HPN35" s="2359"/>
      <c r="HPO35" s="2359"/>
      <c r="HPP35" s="2359"/>
      <c r="HPQ35" s="2359"/>
      <c r="HPR35" s="2359"/>
      <c r="HPS35" s="2359"/>
      <c r="HPT35" s="2359"/>
      <c r="HPU35" s="2359"/>
      <c r="HPV35" s="2359"/>
      <c r="HPW35" s="2359"/>
      <c r="HPX35" s="2359"/>
      <c r="HPY35" s="2359"/>
      <c r="HPZ35" s="2359"/>
      <c r="HQA35" s="2359"/>
      <c r="HQB35" s="2359"/>
      <c r="HQC35" s="2359"/>
      <c r="HQD35" s="2359"/>
      <c r="HQE35" s="2359"/>
      <c r="HQF35" s="2359"/>
      <c r="HQG35" s="2359"/>
      <c r="HQH35" s="2359"/>
      <c r="HQI35" s="2359"/>
      <c r="HQJ35" s="2359"/>
      <c r="HQK35" s="2359"/>
      <c r="HQL35" s="2359"/>
      <c r="HQM35" s="2359"/>
      <c r="HQN35" s="2359"/>
      <c r="HQO35" s="2359"/>
      <c r="HQP35" s="2359"/>
      <c r="HQQ35" s="2359"/>
      <c r="HQR35" s="2359"/>
      <c r="HQS35" s="2359"/>
      <c r="HQT35" s="2359"/>
      <c r="HQU35" s="2359"/>
      <c r="HQV35" s="2359"/>
      <c r="HQW35" s="2359"/>
      <c r="HQX35" s="2359"/>
      <c r="HQY35" s="2359"/>
      <c r="HQZ35" s="2359"/>
      <c r="HRA35" s="2359"/>
      <c r="HRB35" s="2359"/>
      <c r="HRC35" s="2359"/>
      <c r="HRD35" s="2359"/>
      <c r="HRE35" s="2359"/>
      <c r="HRF35" s="2359"/>
      <c r="HRG35" s="2359"/>
      <c r="HRH35" s="2359"/>
      <c r="HRI35" s="2359"/>
      <c r="HRJ35" s="2359"/>
      <c r="HRK35" s="2359"/>
      <c r="HRL35" s="2359"/>
      <c r="HRM35" s="2359"/>
      <c r="HRN35" s="2359"/>
      <c r="HRO35" s="2359"/>
      <c r="HRP35" s="2359"/>
      <c r="HRQ35" s="2359"/>
      <c r="HRR35" s="2359"/>
      <c r="HRS35" s="2359"/>
      <c r="HRT35" s="2359"/>
      <c r="HRU35" s="2359"/>
      <c r="HRV35" s="2359"/>
      <c r="HRW35" s="2359"/>
      <c r="HRX35" s="2359"/>
      <c r="HRY35" s="2359"/>
      <c r="HRZ35" s="2359"/>
      <c r="HSA35" s="2359"/>
      <c r="HSB35" s="2359"/>
      <c r="HSC35" s="2359"/>
      <c r="HSD35" s="2359"/>
      <c r="HSE35" s="2359"/>
      <c r="HSF35" s="2359"/>
      <c r="HSG35" s="2359"/>
      <c r="HSH35" s="2359"/>
      <c r="HSI35" s="2359"/>
      <c r="HSJ35" s="2359"/>
      <c r="HSK35" s="2359"/>
      <c r="HSL35" s="2359"/>
      <c r="HSM35" s="2359"/>
      <c r="HSN35" s="2359"/>
      <c r="HSO35" s="2359"/>
      <c r="HSP35" s="2359"/>
      <c r="HSQ35" s="2359"/>
      <c r="HSR35" s="2359"/>
      <c r="HSS35" s="2359"/>
      <c r="HST35" s="2359"/>
      <c r="HSU35" s="2359"/>
      <c r="HSV35" s="2359"/>
      <c r="HSW35" s="2359"/>
      <c r="HSX35" s="2359"/>
      <c r="HSY35" s="2359"/>
      <c r="HSZ35" s="2359"/>
      <c r="HTA35" s="2359"/>
      <c r="HTB35" s="2359"/>
      <c r="HTC35" s="2359"/>
      <c r="HTD35" s="2359"/>
      <c r="HTE35" s="2359"/>
      <c r="HTF35" s="2359"/>
      <c r="HTG35" s="2359"/>
      <c r="HTH35" s="2359"/>
      <c r="HTI35" s="2359"/>
      <c r="HTJ35" s="2359"/>
      <c r="HTK35" s="2359"/>
      <c r="HTL35" s="2359"/>
      <c r="HTM35" s="2359"/>
      <c r="HTN35" s="2359"/>
      <c r="HTO35" s="2359"/>
      <c r="HTP35" s="2359"/>
      <c r="HTQ35" s="2359"/>
      <c r="HTR35" s="2359"/>
      <c r="HTS35" s="2359"/>
      <c r="HTT35" s="2359"/>
      <c r="HTU35" s="2359"/>
      <c r="HTV35" s="2359"/>
      <c r="HTW35" s="2359"/>
      <c r="HTX35" s="2359"/>
      <c r="HTY35" s="2359"/>
      <c r="HTZ35" s="2359"/>
      <c r="HUA35" s="2359"/>
      <c r="HUB35" s="2359"/>
      <c r="HUC35" s="2359"/>
      <c r="HUD35" s="2359"/>
      <c r="HUE35" s="2359"/>
      <c r="HUF35" s="2359"/>
      <c r="HUG35" s="2359"/>
      <c r="HUH35" s="2359"/>
      <c r="HUI35" s="2359"/>
      <c r="HUJ35" s="2359"/>
      <c r="HUK35" s="2359"/>
      <c r="HUL35" s="2359"/>
      <c r="HUM35" s="2359"/>
      <c r="HUN35" s="2359"/>
      <c r="HUO35" s="2359"/>
      <c r="HUP35" s="2359"/>
      <c r="HUQ35" s="2359"/>
      <c r="HUR35" s="2359"/>
      <c r="HUS35" s="2359"/>
      <c r="HUT35" s="2359"/>
      <c r="HUU35" s="2359"/>
      <c r="HUV35" s="2359"/>
      <c r="HUW35" s="2359"/>
      <c r="HUX35" s="2359"/>
      <c r="HUY35" s="2359"/>
      <c r="HUZ35" s="2359"/>
      <c r="HVA35" s="2359"/>
      <c r="HVB35" s="2359"/>
      <c r="HVC35" s="2359"/>
      <c r="HVD35" s="2359"/>
      <c r="HVE35" s="2359"/>
      <c r="HVF35" s="2359"/>
      <c r="HVG35" s="2359"/>
      <c r="HVH35" s="2359"/>
      <c r="HVI35" s="2359"/>
      <c r="HVJ35" s="2359"/>
      <c r="HVK35" s="2359"/>
      <c r="HVL35" s="2359"/>
      <c r="HVM35" s="2359"/>
      <c r="HVN35" s="2359"/>
      <c r="HVO35" s="2359"/>
      <c r="HVP35" s="2359"/>
      <c r="HVQ35" s="2359"/>
      <c r="HVR35" s="2359"/>
      <c r="HVS35" s="2359"/>
      <c r="HVT35" s="2359"/>
      <c r="HVU35" s="2359"/>
      <c r="HVV35" s="2359"/>
      <c r="HVW35" s="2359"/>
      <c r="HVX35" s="2359"/>
      <c r="HVY35" s="2359"/>
      <c r="HVZ35" s="2359"/>
      <c r="HWA35" s="2359"/>
      <c r="HWB35" s="2359"/>
      <c r="HWC35" s="2359"/>
      <c r="HWD35" s="2359"/>
      <c r="HWE35" s="2359"/>
      <c r="HWF35" s="2359"/>
      <c r="HWG35" s="2359"/>
      <c r="HWH35" s="2359"/>
      <c r="HWI35" s="2359"/>
      <c r="HWJ35" s="2359"/>
      <c r="HWK35" s="2359"/>
      <c r="HWL35" s="2359"/>
      <c r="HWM35" s="2359"/>
      <c r="HWN35" s="2359"/>
      <c r="HWO35" s="2359"/>
      <c r="HWP35" s="2359"/>
      <c r="HWQ35" s="2359"/>
      <c r="HWR35" s="2359"/>
      <c r="HWS35" s="2359"/>
      <c r="HWT35" s="2359"/>
      <c r="HWU35" s="2359"/>
      <c r="HWV35" s="2359"/>
      <c r="HWW35" s="2359"/>
      <c r="HWX35" s="2359"/>
      <c r="HWY35" s="2359"/>
      <c r="HWZ35" s="2359"/>
      <c r="HXA35" s="2359"/>
      <c r="HXB35" s="2359"/>
      <c r="HXC35" s="2359"/>
      <c r="HXD35" s="2359"/>
      <c r="HXE35" s="2359"/>
      <c r="HXF35" s="2359"/>
      <c r="HXG35" s="2359"/>
      <c r="HXH35" s="2359"/>
      <c r="HXI35" s="2359"/>
      <c r="HXJ35" s="2359"/>
      <c r="HXK35" s="2359"/>
      <c r="HXL35" s="2359"/>
      <c r="HXM35" s="2359"/>
      <c r="HXN35" s="2359"/>
      <c r="HXO35" s="2359"/>
      <c r="HXP35" s="2359"/>
      <c r="HXQ35" s="2359"/>
      <c r="HXR35" s="2359"/>
      <c r="HXS35" s="2359"/>
      <c r="HXT35" s="2359"/>
      <c r="HXU35" s="2359"/>
      <c r="HXV35" s="2359"/>
      <c r="HXW35" s="2359"/>
      <c r="HXX35" s="2359"/>
      <c r="HXY35" s="2359"/>
      <c r="HXZ35" s="2359"/>
      <c r="HYA35" s="2359"/>
      <c r="HYB35" s="2359"/>
      <c r="HYC35" s="2359"/>
      <c r="HYD35" s="2359"/>
      <c r="HYE35" s="2359"/>
      <c r="HYF35" s="2359"/>
      <c r="HYG35" s="2359"/>
      <c r="HYH35" s="2359"/>
      <c r="HYI35" s="2359"/>
      <c r="HYJ35" s="2359"/>
      <c r="HYK35" s="2359"/>
      <c r="HYL35" s="2359"/>
      <c r="HYM35" s="2359"/>
      <c r="HYN35" s="2359"/>
      <c r="HYO35" s="2359"/>
      <c r="HYP35" s="2359"/>
      <c r="HYQ35" s="2359"/>
      <c r="HYR35" s="2359"/>
      <c r="HYS35" s="2359"/>
      <c r="HYT35" s="2359"/>
      <c r="HYU35" s="2359"/>
      <c r="HYV35" s="2359"/>
      <c r="HYW35" s="2359"/>
      <c r="HYX35" s="2359"/>
      <c r="HYY35" s="2359"/>
      <c r="HYZ35" s="2359"/>
      <c r="HZA35" s="2359"/>
      <c r="HZB35" s="2359"/>
      <c r="HZC35" s="2359"/>
      <c r="HZD35" s="2359"/>
      <c r="HZE35" s="2359"/>
      <c r="HZF35" s="2359"/>
      <c r="HZG35" s="2359"/>
      <c r="HZH35" s="2359"/>
      <c r="HZI35" s="2359"/>
      <c r="HZJ35" s="2359"/>
      <c r="HZK35" s="2359"/>
      <c r="HZL35" s="2359"/>
      <c r="HZM35" s="2359"/>
      <c r="HZN35" s="2359"/>
      <c r="HZO35" s="2359"/>
      <c r="HZP35" s="2359"/>
      <c r="HZQ35" s="2359"/>
      <c r="HZR35" s="2359"/>
      <c r="HZS35" s="2359"/>
      <c r="HZT35" s="2359"/>
      <c r="HZU35" s="2359"/>
      <c r="HZV35" s="2359"/>
      <c r="HZW35" s="2359"/>
      <c r="HZX35" s="2359"/>
      <c r="HZY35" s="2359"/>
      <c r="HZZ35" s="2359"/>
      <c r="IAA35" s="2359"/>
      <c r="IAB35" s="2359"/>
      <c r="IAC35" s="2359"/>
      <c r="IAD35" s="2359"/>
      <c r="IAE35" s="2359"/>
      <c r="IAF35" s="2359"/>
      <c r="IAG35" s="2359"/>
      <c r="IAH35" s="2359"/>
      <c r="IAI35" s="2359"/>
      <c r="IAJ35" s="2359"/>
      <c r="IAK35" s="2359"/>
      <c r="IAL35" s="2359"/>
      <c r="IAM35" s="2359"/>
      <c r="IAN35" s="2359"/>
      <c r="IAO35" s="2359"/>
      <c r="IAP35" s="2359"/>
      <c r="IAQ35" s="2359"/>
      <c r="IAR35" s="2359"/>
      <c r="IAS35" s="2359"/>
      <c r="IAT35" s="2359"/>
      <c r="IAU35" s="2359"/>
      <c r="IAV35" s="2359"/>
      <c r="IAW35" s="2359"/>
      <c r="IAX35" s="2359"/>
      <c r="IAY35" s="2359"/>
      <c r="IAZ35" s="2359"/>
      <c r="IBA35" s="2359"/>
      <c r="IBB35" s="2359"/>
      <c r="IBC35" s="2359"/>
      <c r="IBD35" s="2359"/>
      <c r="IBE35" s="2359"/>
      <c r="IBF35" s="2359"/>
      <c r="IBG35" s="2359"/>
      <c r="IBH35" s="2359"/>
      <c r="IBI35" s="2359"/>
      <c r="IBJ35" s="2359"/>
      <c r="IBK35" s="2359"/>
      <c r="IBL35" s="2359"/>
      <c r="IBM35" s="2359"/>
      <c r="IBN35" s="2359"/>
      <c r="IBO35" s="2359"/>
      <c r="IBP35" s="2359"/>
      <c r="IBQ35" s="2359"/>
      <c r="IBR35" s="2359"/>
      <c r="IBS35" s="2359"/>
      <c r="IBT35" s="2359"/>
      <c r="IBU35" s="2359"/>
      <c r="IBV35" s="2359"/>
      <c r="IBW35" s="2359"/>
      <c r="IBX35" s="2359"/>
      <c r="IBY35" s="2359"/>
      <c r="IBZ35" s="2359"/>
      <c r="ICA35" s="2359"/>
      <c r="ICB35" s="2359"/>
      <c r="ICC35" s="2359"/>
      <c r="ICD35" s="2359"/>
      <c r="ICE35" s="2359"/>
      <c r="ICF35" s="2359"/>
      <c r="ICG35" s="2359"/>
      <c r="ICH35" s="2359"/>
      <c r="ICI35" s="2359"/>
      <c r="ICJ35" s="2359"/>
      <c r="ICK35" s="2359"/>
      <c r="ICL35" s="2359"/>
      <c r="ICM35" s="2359"/>
      <c r="ICN35" s="2359"/>
      <c r="ICO35" s="2359"/>
      <c r="ICP35" s="2359"/>
      <c r="ICQ35" s="2359"/>
      <c r="ICR35" s="2359"/>
      <c r="ICS35" s="2359"/>
      <c r="ICT35" s="2359"/>
      <c r="ICU35" s="2359"/>
      <c r="ICV35" s="2359"/>
      <c r="ICW35" s="2359"/>
      <c r="ICX35" s="2359"/>
      <c r="ICY35" s="2359"/>
      <c r="ICZ35" s="2359"/>
      <c r="IDA35" s="2359"/>
      <c r="IDB35" s="2359"/>
      <c r="IDC35" s="2359"/>
      <c r="IDD35" s="2359"/>
      <c r="IDE35" s="2359"/>
      <c r="IDF35" s="2359"/>
      <c r="IDG35" s="2359"/>
      <c r="IDH35" s="2359"/>
      <c r="IDI35" s="2359"/>
      <c r="IDJ35" s="2359"/>
      <c r="IDK35" s="2359"/>
      <c r="IDL35" s="2359"/>
      <c r="IDM35" s="2359"/>
      <c r="IDN35" s="2359"/>
      <c r="IDO35" s="2359"/>
      <c r="IDP35" s="2359"/>
      <c r="IDQ35" s="2359"/>
      <c r="IDR35" s="2359"/>
      <c r="IDS35" s="2359"/>
      <c r="IDT35" s="2359"/>
      <c r="IDU35" s="2359"/>
      <c r="IDV35" s="2359"/>
      <c r="IDW35" s="2359"/>
      <c r="IDX35" s="2359"/>
      <c r="IDY35" s="2359"/>
      <c r="IDZ35" s="2359"/>
      <c r="IEA35" s="2359"/>
      <c r="IEB35" s="2359"/>
      <c r="IEC35" s="2359"/>
      <c r="IED35" s="2359"/>
      <c r="IEE35" s="2359"/>
      <c r="IEF35" s="2359"/>
      <c r="IEG35" s="2359"/>
      <c r="IEH35" s="2359"/>
      <c r="IEI35" s="2359"/>
      <c r="IEJ35" s="2359"/>
      <c r="IEK35" s="2359"/>
      <c r="IEL35" s="2359"/>
      <c r="IEM35" s="2359"/>
      <c r="IEN35" s="2359"/>
      <c r="IEO35" s="2359"/>
      <c r="IEP35" s="2359"/>
      <c r="IEQ35" s="2359"/>
      <c r="IER35" s="2359"/>
      <c r="IES35" s="2359"/>
      <c r="IET35" s="2359"/>
      <c r="IEU35" s="2359"/>
      <c r="IEV35" s="2359"/>
      <c r="IEW35" s="2359"/>
      <c r="IEX35" s="2359"/>
      <c r="IEY35" s="2359"/>
      <c r="IEZ35" s="2359"/>
      <c r="IFA35" s="2359"/>
      <c r="IFB35" s="2359"/>
      <c r="IFC35" s="2359"/>
      <c r="IFD35" s="2359"/>
      <c r="IFE35" s="2359"/>
      <c r="IFF35" s="2359"/>
      <c r="IFG35" s="2359"/>
      <c r="IFH35" s="2359"/>
      <c r="IFI35" s="2359"/>
      <c r="IFJ35" s="2359"/>
      <c r="IFK35" s="2359"/>
      <c r="IFL35" s="2359"/>
      <c r="IFM35" s="2359"/>
      <c r="IFN35" s="2359"/>
      <c r="IFO35" s="2359"/>
      <c r="IFP35" s="2359"/>
      <c r="IFQ35" s="2359"/>
      <c r="IFR35" s="2359"/>
      <c r="IFS35" s="2359"/>
      <c r="IFT35" s="2359"/>
      <c r="IFU35" s="2359"/>
      <c r="IFV35" s="2359"/>
      <c r="IFW35" s="2359"/>
      <c r="IFX35" s="2359"/>
      <c r="IFY35" s="2359"/>
      <c r="IFZ35" s="2359"/>
      <c r="IGA35" s="2359"/>
      <c r="IGB35" s="2359"/>
      <c r="IGC35" s="2359"/>
      <c r="IGD35" s="2359"/>
      <c r="IGE35" s="2359"/>
      <c r="IGF35" s="2359"/>
      <c r="IGG35" s="2359"/>
      <c r="IGH35" s="2359"/>
      <c r="IGI35" s="2359"/>
      <c r="IGJ35" s="2359"/>
      <c r="IGK35" s="2359"/>
      <c r="IGL35" s="2359"/>
      <c r="IGM35" s="2359"/>
      <c r="IGN35" s="2359"/>
      <c r="IGO35" s="2359"/>
      <c r="IGP35" s="2359"/>
      <c r="IGQ35" s="2359"/>
      <c r="IGR35" s="2359"/>
      <c r="IGS35" s="2359"/>
      <c r="IGT35" s="2359"/>
      <c r="IGU35" s="2359"/>
      <c r="IGV35" s="2359"/>
      <c r="IGW35" s="2359"/>
      <c r="IGX35" s="2359"/>
      <c r="IGY35" s="2359"/>
      <c r="IGZ35" s="2359"/>
      <c r="IHA35" s="2359"/>
      <c r="IHB35" s="2359"/>
      <c r="IHC35" s="2359"/>
      <c r="IHD35" s="2359"/>
      <c r="IHE35" s="2359"/>
      <c r="IHF35" s="2359"/>
      <c r="IHG35" s="2359"/>
      <c r="IHH35" s="2359"/>
      <c r="IHI35" s="2359"/>
      <c r="IHJ35" s="2359"/>
      <c r="IHK35" s="2359"/>
      <c r="IHL35" s="2359"/>
      <c r="IHM35" s="2359"/>
      <c r="IHN35" s="2359"/>
      <c r="IHO35" s="2359"/>
      <c r="IHP35" s="2359"/>
      <c r="IHQ35" s="2359"/>
      <c r="IHR35" s="2359"/>
      <c r="IHS35" s="2359"/>
      <c r="IHT35" s="2359"/>
      <c r="IHU35" s="2359"/>
      <c r="IHV35" s="2359"/>
      <c r="IHW35" s="2359"/>
      <c r="IHX35" s="2359"/>
      <c r="IHY35" s="2359"/>
      <c r="IHZ35" s="2359"/>
      <c r="IIA35" s="2359"/>
      <c r="IIB35" s="2359"/>
      <c r="IIC35" s="2359"/>
      <c r="IID35" s="2359"/>
      <c r="IIE35" s="2359"/>
      <c r="IIF35" s="2359"/>
      <c r="IIG35" s="2359"/>
      <c r="IIH35" s="2359"/>
      <c r="III35" s="2359"/>
      <c r="IIJ35" s="2359"/>
      <c r="IIK35" s="2359"/>
      <c r="IIL35" s="2359"/>
      <c r="IIM35" s="2359"/>
      <c r="IIN35" s="2359"/>
      <c r="IIO35" s="2359"/>
      <c r="IIP35" s="2359"/>
      <c r="IIQ35" s="2359"/>
      <c r="IIR35" s="2359"/>
      <c r="IIS35" s="2359"/>
      <c r="IIT35" s="2359"/>
      <c r="IIU35" s="2359"/>
      <c r="IIV35" s="2359"/>
      <c r="IIW35" s="2359"/>
      <c r="IIX35" s="2359"/>
      <c r="IIY35" s="2359"/>
      <c r="IIZ35" s="2359"/>
      <c r="IJA35" s="2359"/>
      <c r="IJB35" s="2359"/>
      <c r="IJC35" s="2359"/>
      <c r="IJD35" s="2359"/>
      <c r="IJE35" s="2359"/>
      <c r="IJF35" s="2359"/>
      <c r="IJG35" s="2359"/>
      <c r="IJH35" s="2359"/>
      <c r="IJI35" s="2359"/>
      <c r="IJJ35" s="2359"/>
      <c r="IJK35" s="2359"/>
      <c r="IJL35" s="2359"/>
      <c r="IJM35" s="2359"/>
      <c r="IJN35" s="2359"/>
      <c r="IJO35" s="2359"/>
      <c r="IJP35" s="2359"/>
      <c r="IJQ35" s="2359"/>
      <c r="IJR35" s="2359"/>
      <c r="IJS35" s="2359"/>
      <c r="IJT35" s="2359"/>
      <c r="IJU35" s="2359"/>
      <c r="IJV35" s="2359"/>
      <c r="IJW35" s="2359"/>
      <c r="IJX35" s="2359"/>
      <c r="IJY35" s="2359"/>
      <c r="IJZ35" s="2359"/>
      <c r="IKA35" s="2359"/>
      <c r="IKB35" s="2359"/>
      <c r="IKC35" s="2359"/>
      <c r="IKD35" s="2359"/>
      <c r="IKE35" s="2359"/>
      <c r="IKF35" s="2359"/>
      <c r="IKG35" s="2359"/>
      <c r="IKH35" s="2359"/>
      <c r="IKI35" s="2359"/>
      <c r="IKJ35" s="2359"/>
      <c r="IKK35" s="2359"/>
      <c r="IKL35" s="2359"/>
      <c r="IKM35" s="2359"/>
      <c r="IKN35" s="2359"/>
      <c r="IKO35" s="2359"/>
      <c r="IKP35" s="2359"/>
      <c r="IKQ35" s="2359"/>
      <c r="IKR35" s="2359"/>
      <c r="IKS35" s="2359"/>
      <c r="IKT35" s="2359"/>
      <c r="IKU35" s="2359"/>
      <c r="IKV35" s="2359"/>
      <c r="IKW35" s="2359"/>
      <c r="IKX35" s="2359"/>
      <c r="IKY35" s="2359"/>
      <c r="IKZ35" s="2359"/>
      <c r="ILA35" s="2359"/>
      <c r="ILB35" s="2359"/>
      <c r="ILC35" s="2359"/>
      <c r="ILD35" s="2359"/>
      <c r="ILE35" s="2359"/>
      <c r="ILF35" s="2359"/>
      <c r="ILG35" s="2359"/>
      <c r="ILH35" s="2359"/>
      <c r="ILI35" s="2359"/>
      <c r="ILJ35" s="2359"/>
      <c r="ILK35" s="2359"/>
      <c r="ILL35" s="2359"/>
      <c r="ILM35" s="2359"/>
      <c r="ILN35" s="2359"/>
      <c r="ILO35" s="2359"/>
      <c r="ILP35" s="2359"/>
      <c r="ILQ35" s="2359"/>
      <c r="ILR35" s="2359"/>
      <c r="ILS35" s="2359"/>
      <c r="ILT35" s="2359"/>
      <c r="ILU35" s="2359"/>
      <c r="ILV35" s="2359"/>
      <c r="ILW35" s="2359"/>
      <c r="ILX35" s="2359"/>
      <c r="ILY35" s="2359"/>
      <c r="ILZ35" s="2359"/>
      <c r="IMA35" s="2359"/>
      <c r="IMB35" s="2359"/>
      <c r="IMC35" s="2359"/>
      <c r="IMD35" s="2359"/>
      <c r="IME35" s="2359"/>
      <c r="IMF35" s="2359"/>
      <c r="IMG35" s="2359"/>
      <c r="IMH35" s="2359"/>
      <c r="IMI35" s="2359"/>
      <c r="IMJ35" s="2359"/>
      <c r="IMK35" s="2359"/>
      <c r="IML35" s="2359"/>
      <c r="IMM35" s="2359"/>
      <c r="IMN35" s="2359"/>
      <c r="IMO35" s="2359"/>
      <c r="IMP35" s="2359"/>
      <c r="IMQ35" s="2359"/>
      <c r="IMR35" s="2359"/>
      <c r="IMS35" s="2359"/>
      <c r="IMT35" s="2359"/>
      <c r="IMU35" s="2359"/>
      <c r="IMV35" s="2359"/>
      <c r="IMW35" s="2359"/>
      <c r="IMX35" s="2359"/>
      <c r="IMY35" s="2359"/>
      <c r="IMZ35" s="2359"/>
      <c r="INA35" s="2359"/>
      <c r="INB35" s="2359"/>
      <c r="INC35" s="2359"/>
      <c r="IND35" s="2359"/>
      <c r="INE35" s="2359"/>
      <c r="INF35" s="2359"/>
      <c r="ING35" s="2359"/>
      <c r="INH35" s="2359"/>
      <c r="INI35" s="2359"/>
      <c r="INJ35" s="2359"/>
      <c r="INK35" s="2359"/>
      <c r="INL35" s="2359"/>
      <c r="INM35" s="2359"/>
      <c r="INN35" s="2359"/>
      <c r="INO35" s="2359"/>
      <c r="INP35" s="2359"/>
      <c r="INQ35" s="2359"/>
      <c r="INR35" s="2359"/>
      <c r="INS35" s="2359"/>
      <c r="INT35" s="2359"/>
      <c r="INU35" s="2359"/>
      <c r="INV35" s="2359"/>
      <c r="INW35" s="2359"/>
      <c r="INX35" s="2359"/>
      <c r="INY35" s="2359"/>
      <c r="INZ35" s="2359"/>
      <c r="IOA35" s="2359"/>
      <c r="IOB35" s="2359"/>
      <c r="IOC35" s="2359"/>
      <c r="IOD35" s="2359"/>
      <c r="IOE35" s="2359"/>
      <c r="IOF35" s="2359"/>
      <c r="IOG35" s="2359"/>
      <c r="IOH35" s="2359"/>
      <c r="IOI35" s="2359"/>
      <c r="IOJ35" s="2359"/>
      <c r="IOK35" s="2359"/>
      <c r="IOL35" s="2359"/>
      <c r="IOM35" s="2359"/>
      <c r="ION35" s="2359"/>
      <c r="IOO35" s="2359"/>
      <c r="IOP35" s="2359"/>
      <c r="IOQ35" s="2359"/>
      <c r="IOR35" s="2359"/>
      <c r="IOS35" s="2359"/>
      <c r="IOT35" s="2359"/>
      <c r="IOU35" s="2359"/>
      <c r="IOV35" s="2359"/>
      <c r="IOW35" s="2359"/>
      <c r="IOX35" s="2359"/>
      <c r="IOY35" s="2359"/>
      <c r="IOZ35" s="2359"/>
      <c r="IPA35" s="2359"/>
      <c r="IPB35" s="2359"/>
      <c r="IPC35" s="2359"/>
      <c r="IPD35" s="2359"/>
      <c r="IPE35" s="2359"/>
      <c r="IPF35" s="2359"/>
      <c r="IPG35" s="2359"/>
      <c r="IPH35" s="2359"/>
      <c r="IPI35" s="2359"/>
      <c r="IPJ35" s="2359"/>
      <c r="IPK35" s="2359"/>
      <c r="IPL35" s="2359"/>
      <c r="IPM35" s="2359"/>
      <c r="IPN35" s="2359"/>
      <c r="IPO35" s="2359"/>
      <c r="IPP35" s="2359"/>
      <c r="IPQ35" s="2359"/>
      <c r="IPR35" s="2359"/>
      <c r="IPS35" s="2359"/>
      <c r="IPT35" s="2359"/>
      <c r="IPU35" s="2359"/>
      <c r="IPV35" s="2359"/>
      <c r="IPW35" s="2359"/>
      <c r="IPX35" s="2359"/>
      <c r="IPY35" s="2359"/>
      <c r="IPZ35" s="2359"/>
      <c r="IQA35" s="2359"/>
      <c r="IQB35" s="2359"/>
      <c r="IQC35" s="2359"/>
      <c r="IQD35" s="2359"/>
      <c r="IQE35" s="2359"/>
      <c r="IQF35" s="2359"/>
      <c r="IQG35" s="2359"/>
      <c r="IQH35" s="2359"/>
      <c r="IQI35" s="2359"/>
      <c r="IQJ35" s="2359"/>
      <c r="IQK35" s="2359"/>
      <c r="IQL35" s="2359"/>
      <c r="IQM35" s="2359"/>
      <c r="IQN35" s="2359"/>
      <c r="IQO35" s="2359"/>
      <c r="IQP35" s="2359"/>
      <c r="IQQ35" s="2359"/>
      <c r="IQR35" s="2359"/>
      <c r="IQS35" s="2359"/>
      <c r="IQT35" s="2359"/>
      <c r="IQU35" s="2359"/>
      <c r="IQV35" s="2359"/>
      <c r="IQW35" s="2359"/>
      <c r="IQX35" s="2359"/>
      <c r="IQY35" s="2359"/>
      <c r="IQZ35" s="2359"/>
      <c r="IRA35" s="2359"/>
      <c r="IRB35" s="2359"/>
      <c r="IRC35" s="2359"/>
      <c r="IRD35" s="2359"/>
      <c r="IRE35" s="2359"/>
      <c r="IRF35" s="2359"/>
      <c r="IRG35" s="2359"/>
      <c r="IRH35" s="2359"/>
      <c r="IRI35" s="2359"/>
      <c r="IRJ35" s="2359"/>
      <c r="IRK35" s="2359"/>
      <c r="IRL35" s="2359"/>
      <c r="IRM35" s="2359"/>
      <c r="IRN35" s="2359"/>
      <c r="IRO35" s="2359"/>
      <c r="IRP35" s="2359"/>
      <c r="IRQ35" s="2359"/>
      <c r="IRR35" s="2359"/>
      <c r="IRS35" s="2359"/>
      <c r="IRT35" s="2359"/>
      <c r="IRU35" s="2359"/>
      <c r="IRV35" s="2359"/>
      <c r="IRW35" s="2359"/>
      <c r="IRX35" s="2359"/>
      <c r="IRY35" s="2359"/>
      <c r="IRZ35" s="2359"/>
      <c r="ISA35" s="2359"/>
      <c r="ISB35" s="2359"/>
      <c r="ISC35" s="2359"/>
      <c r="ISD35" s="2359"/>
      <c r="ISE35" s="2359"/>
      <c r="ISF35" s="2359"/>
      <c r="ISG35" s="2359"/>
      <c r="ISH35" s="2359"/>
      <c r="ISI35" s="2359"/>
      <c r="ISJ35" s="2359"/>
      <c r="ISK35" s="2359"/>
      <c r="ISL35" s="2359"/>
      <c r="ISM35" s="2359"/>
      <c r="ISN35" s="2359"/>
      <c r="ISO35" s="2359"/>
      <c r="ISP35" s="2359"/>
      <c r="ISQ35" s="2359"/>
      <c r="ISR35" s="2359"/>
      <c r="ISS35" s="2359"/>
      <c r="IST35" s="2359"/>
      <c r="ISU35" s="2359"/>
      <c r="ISV35" s="2359"/>
      <c r="ISW35" s="2359"/>
      <c r="ISX35" s="2359"/>
      <c r="ISY35" s="2359"/>
      <c r="ISZ35" s="2359"/>
      <c r="ITA35" s="2359"/>
      <c r="ITB35" s="2359"/>
      <c r="ITC35" s="2359"/>
      <c r="ITD35" s="2359"/>
      <c r="ITE35" s="2359"/>
      <c r="ITF35" s="2359"/>
      <c r="ITG35" s="2359"/>
      <c r="ITH35" s="2359"/>
      <c r="ITI35" s="2359"/>
      <c r="ITJ35" s="2359"/>
      <c r="ITK35" s="2359"/>
      <c r="ITL35" s="2359"/>
      <c r="ITM35" s="2359"/>
      <c r="ITN35" s="2359"/>
      <c r="ITO35" s="2359"/>
      <c r="ITP35" s="2359"/>
      <c r="ITQ35" s="2359"/>
      <c r="ITR35" s="2359"/>
      <c r="ITS35" s="2359"/>
      <c r="ITT35" s="2359"/>
      <c r="ITU35" s="2359"/>
      <c r="ITV35" s="2359"/>
      <c r="ITW35" s="2359"/>
      <c r="ITX35" s="2359"/>
      <c r="ITY35" s="2359"/>
      <c r="ITZ35" s="2359"/>
      <c r="IUA35" s="2359"/>
      <c r="IUB35" s="2359"/>
      <c r="IUC35" s="2359"/>
      <c r="IUD35" s="2359"/>
      <c r="IUE35" s="2359"/>
      <c r="IUF35" s="2359"/>
      <c r="IUG35" s="2359"/>
      <c r="IUH35" s="2359"/>
      <c r="IUI35" s="2359"/>
      <c r="IUJ35" s="2359"/>
      <c r="IUK35" s="2359"/>
      <c r="IUL35" s="2359"/>
      <c r="IUM35" s="2359"/>
      <c r="IUN35" s="2359"/>
      <c r="IUO35" s="2359"/>
      <c r="IUP35" s="2359"/>
      <c r="IUQ35" s="2359"/>
      <c r="IUR35" s="2359"/>
      <c r="IUS35" s="2359"/>
      <c r="IUT35" s="2359"/>
      <c r="IUU35" s="2359"/>
      <c r="IUV35" s="2359"/>
      <c r="IUW35" s="2359"/>
      <c r="IUX35" s="2359"/>
      <c r="IUY35" s="2359"/>
      <c r="IUZ35" s="2359"/>
      <c r="IVA35" s="2359"/>
      <c r="IVB35" s="2359"/>
      <c r="IVC35" s="2359"/>
      <c r="IVD35" s="2359"/>
      <c r="IVE35" s="2359"/>
      <c r="IVF35" s="2359"/>
      <c r="IVG35" s="2359"/>
      <c r="IVH35" s="2359"/>
      <c r="IVI35" s="2359"/>
      <c r="IVJ35" s="2359"/>
      <c r="IVK35" s="2359"/>
      <c r="IVL35" s="2359"/>
      <c r="IVM35" s="2359"/>
      <c r="IVN35" s="2359"/>
      <c r="IVO35" s="2359"/>
      <c r="IVP35" s="2359"/>
      <c r="IVQ35" s="2359"/>
      <c r="IVR35" s="2359"/>
      <c r="IVS35" s="2359"/>
      <c r="IVT35" s="2359"/>
      <c r="IVU35" s="2359"/>
      <c r="IVV35" s="2359"/>
      <c r="IVW35" s="2359"/>
      <c r="IVX35" s="2359"/>
      <c r="IVY35" s="2359"/>
      <c r="IVZ35" s="2359"/>
      <c r="IWA35" s="2359"/>
      <c r="IWB35" s="2359"/>
      <c r="IWC35" s="2359"/>
      <c r="IWD35" s="2359"/>
      <c r="IWE35" s="2359"/>
      <c r="IWF35" s="2359"/>
      <c r="IWG35" s="2359"/>
      <c r="IWH35" s="2359"/>
      <c r="IWI35" s="2359"/>
      <c r="IWJ35" s="2359"/>
      <c r="IWK35" s="2359"/>
      <c r="IWL35" s="2359"/>
      <c r="IWM35" s="2359"/>
      <c r="IWN35" s="2359"/>
      <c r="IWO35" s="2359"/>
      <c r="IWP35" s="2359"/>
      <c r="IWQ35" s="2359"/>
      <c r="IWR35" s="2359"/>
      <c r="IWS35" s="2359"/>
      <c r="IWT35" s="2359"/>
      <c r="IWU35" s="2359"/>
      <c r="IWV35" s="2359"/>
      <c r="IWW35" s="2359"/>
      <c r="IWX35" s="2359"/>
      <c r="IWY35" s="2359"/>
      <c r="IWZ35" s="2359"/>
      <c r="IXA35" s="2359"/>
      <c r="IXB35" s="2359"/>
      <c r="IXC35" s="2359"/>
      <c r="IXD35" s="2359"/>
      <c r="IXE35" s="2359"/>
      <c r="IXF35" s="2359"/>
      <c r="IXG35" s="2359"/>
      <c r="IXH35" s="2359"/>
      <c r="IXI35" s="2359"/>
      <c r="IXJ35" s="2359"/>
      <c r="IXK35" s="2359"/>
      <c r="IXL35" s="2359"/>
      <c r="IXM35" s="2359"/>
      <c r="IXN35" s="2359"/>
      <c r="IXO35" s="2359"/>
      <c r="IXP35" s="2359"/>
      <c r="IXQ35" s="2359"/>
      <c r="IXR35" s="2359"/>
      <c r="IXS35" s="2359"/>
      <c r="IXT35" s="2359"/>
      <c r="IXU35" s="2359"/>
      <c r="IXV35" s="2359"/>
      <c r="IXW35" s="2359"/>
      <c r="IXX35" s="2359"/>
      <c r="IXY35" s="2359"/>
      <c r="IXZ35" s="2359"/>
      <c r="IYA35" s="2359"/>
      <c r="IYB35" s="2359"/>
      <c r="IYC35" s="2359"/>
      <c r="IYD35" s="2359"/>
      <c r="IYE35" s="2359"/>
      <c r="IYF35" s="2359"/>
      <c r="IYG35" s="2359"/>
      <c r="IYH35" s="2359"/>
      <c r="IYI35" s="2359"/>
      <c r="IYJ35" s="2359"/>
      <c r="IYK35" s="2359"/>
      <c r="IYL35" s="2359"/>
      <c r="IYM35" s="2359"/>
      <c r="IYN35" s="2359"/>
      <c r="IYO35" s="2359"/>
      <c r="IYP35" s="2359"/>
      <c r="IYQ35" s="2359"/>
      <c r="IYR35" s="2359"/>
      <c r="IYS35" s="2359"/>
      <c r="IYT35" s="2359"/>
      <c r="IYU35" s="2359"/>
      <c r="IYV35" s="2359"/>
      <c r="IYW35" s="2359"/>
      <c r="IYX35" s="2359"/>
      <c r="IYY35" s="2359"/>
      <c r="IYZ35" s="2359"/>
      <c r="IZA35" s="2359"/>
      <c r="IZB35" s="2359"/>
      <c r="IZC35" s="2359"/>
      <c r="IZD35" s="2359"/>
      <c r="IZE35" s="2359"/>
      <c r="IZF35" s="2359"/>
      <c r="IZG35" s="2359"/>
      <c r="IZH35" s="2359"/>
      <c r="IZI35" s="2359"/>
      <c r="IZJ35" s="2359"/>
      <c r="IZK35" s="2359"/>
      <c r="IZL35" s="2359"/>
      <c r="IZM35" s="2359"/>
      <c r="IZN35" s="2359"/>
      <c r="IZO35" s="2359"/>
      <c r="IZP35" s="2359"/>
      <c r="IZQ35" s="2359"/>
      <c r="IZR35" s="2359"/>
      <c r="IZS35" s="2359"/>
      <c r="IZT35" s="2359"/>
      <c r="IZU35" s="2359"/>
      <c r="IZV35" s="2359"/>
      <c r="IZW35" s="2359"/>
      <c r="IZX35" s="2359"/>
      <c r="IZY35" s="2359"/>
      <c r="IZZ35" s="2359"/>
      <c r="JAA35" s="2359"/>
      <c r="JAB35" s="2359"/>
      <c r="JAC35" s="2359"/>
      <c r="JAD35" s="2359"/>
      <c r="JAE35" s="2359"/>
      <c r="JAF35" s="2359"/>
      <c r="JAG35" s="2359"/>
      <c r="JAH35" s="2359"/>
      <c r="JAI35" s="2359"/>
      <c r="JAJ35" s="2359"/>
      <c r="JAK35" s="2359"/>
      <c r="JAL35" s="2359"/>
      <c r="JAM35" s="2359"/>
      <c r="JAN35" s="2359"/>
      <c r="JAO35" s="2359"/>
      <c r="JAP35" s="2359"/>
      <c r="JAQ35" s="2359"/>
      <c r="JAR35" s="2359"/>
      <c r="JAS35" s="2359"/>
      <c r="JAT35" s="2359"/>
      <c r="JAU35" s="2359"/>
      <c r="JAV35" s="2359"/>
      <c r="JAW35" s="2359"/>
      <c r="JAX35" s="2359"/>
      <c r="JAY35" s="2359"/>
      <c r="JAZ35" s="2359"/>
      <c r="JBA35" s="2359"/>
      <c r="JBB35" s="2359"/>
      <c r="JBC35" s="2359"/>
      <c r="JBD35" s="2359"/>
      <c r="JBE35" s="2359"/>
      <c r="JBF35" s="2359"/>
      <c r="JBG35" s="2359"/>
      <c r="JBH35" s="2359"/>
      <c r="JBI35" s="2359"/>
      <c r="JBJ35" s="2359"/>
      <c r="JBK35" s="2359"/>
      <c r="JBL35" s="2359"/>
      <c r="JBM35" s="2359"/>
      <c r="JBN35" s="2359"/>
      <c r="JBO35" s="2359"/>
      <c r="JBP35" s="2359"/>
      <c r="JBQ35" s="2359"/>
      <c r="JBR35" s="2359"/>
      <c r="JBS35" s="2359"/>
      <c r="JBT35" s="2359"/>
      <c r="JBU35" s="2359"/>
      <c r="JBV35" s="2359"/>
      <c r="JBW35" s="2359"/>
      <c r="JBX35" s="2359"/>
      <c r="JBY35" s="2359"/>
      <c r="JBZ35" s="2359"/>
      <c r="JCA35" s="2359"/>
      <c r="JCB35" s="2359"/>
      <c r="JCC35" s="2359"/>
      <c r="JCD35" s="2359"/>
      <c r="JCE35" s="2359"/>
      <c r="JCF35" s="2359"/>
      <c r="JCG35" s="2359"/>
      <c r="JCH35" s="2359"/>
      <c r="JCI35" s="2359"/>
      <c r="JCJ35" s="2359"/>
      <c r="JCK35" s="2359"/>
      <c r="JCL35" s="2359"/>
      <c r="JCM35" s="2359"/>
      <c r="JCN35" s="2359"/>
      <c r="JCO35" s="2359"/>
      <c r="JCP35" s="2359"/>
      <c r="JCQ35" s="2359"/>
      <c r="JCR35" s="2359"/>
      <c r="JCS35" s="2359"/>
      <c r="JCT35" s="2359"/>
      <c r="JCU35" s="2359"/>
      <c r="JCV35" s="2359"/>
      <c r="JCW35" s="2359"/>
      <c r="JCX35" s="2359"/>
      <c r="JCY35" s="2359"/>
      <c r="JCZ35" s="2359"/>
      <c r="JDA35" s="2359"/>
      <c r="JDB35" s="2359"/>
      <c r="JDC35" s="2359"/>
      <c r="JDD35" s="2359"/>
      <c r="JDE35" s="2359"/>
      <c r="JDF35" s="2359"/>
      <c r="JDG35" s="2359"/>
      <c r="JDH35" s="2359"/>
      <c r="JDI35" s="2359"/>
      <c r="JDJ35" s="2359"/>
      <c r="JDK35" s="2359"/>
      <c r="JDL35" s="2359"/>
      <c r="JDM35" s="2359"/>
      <c r="JDN35" s="2359"/>
      <c r="JDO35" s="2359"/>
      <c r="JDP35" s="2359"/>
      <c r="JDQ35" s="2359"/>
      <c r="JDR35" s="2359"/>
      <c r="JDS35" s="2359"/>
      <c r="JDT35" s="2359"/>
      <c r="JDU35" s="2359"/>
      <c r="JDV35" s="2359"/>
      <c r="JDW35" s="2359"/>
      <c r="JDX35" s="2359"/>
      <c r="JDY35" s="2359"/>
      <c r="JDZ35" s="2359"/>
      <c r="JEA35" s="2359"/>
      <c r="JEB35" s="2359"/>
      <c r="JEC35" s="2359"/>
      <c r="JED35" s="2359"/>
      <c r="JEE35" s="2359"/>
      <c r="JEF35" s="2359"/>
      <c r="JEG35" s="2359"/>
      <c r="JEH35" s="2359"/>
      <c r="JEI35" s="2359"/>
      <c r="JEJ35" s="2359"/>
      <c r="JEK35" s="2359"/>
      <c r="JEL35" s="2359"/>
      <c r="JEM35" s="2359"/>
      <c r="JEN35" s="2359"/>
      <c r="JEO35" s="2359"/>
      <c r="JEP35" s="2359"/>
      <c r="JEQ35" s="2359"/>
      <c r="JER35" s="2359"/>
      <c r="JES35" s="2359"/>
      <c r="JET35" s="2359"/>
      <c r="JEU35" s="2359"/>
      <c r="JEV35" s="2359"/>
      <c r="JEW35" s="2359"/>
      <c r="JEX35" s="2359"/>
      <c r="JEY35" s="2359"/>
      <c r="JEZ35" s="2359"/>
      <c r="JFA35" s="2359"/>
      <c r="JFB35" s="2359"/>
      <c r="JFC35" s="2359"/>
      <c r="JFD35" s="2359"/>
      <c r="JFE35" s="2359"/>
      <c r="JFF35" s="2359"/>
      <c r="JFG35" s="2359"/>
      <c r="JFH35" s="2359"/>
      <c r="JFI35" s="2359"/>
      <c r="JFJ35" s="2359"/>
      <c r="JFK35" s="2359"/>
      <c r="JFL35" s="2359"/>
      <c r="JFM35" s="2359"/>
      <c r="JFN35" s="2359"/>
      <c r="JFO35" s="2359"/>
      <c r="JFP35" s="2359"/>
      <c r="JFQ35" s="2359"/>
      <c r="JFR35" s="2359"/>
      <c r="JFS35" s="2359"/>
      <c r="JFT35" s="2359"/>
      <c r="JFU35" s="2359"/>
      <c r="JFV35" s="2359"/>
      <c r="JFW35" s="2359"/>
      <c r="JFX35" s="2359"/>
      <c r="JFY35" s="2359"/>
      <c r="JFZ35" s="2359"/>
      <c r="JGA35" s="2359"/>
      <c r="JGB35" s="2359"/>
      <c r="JGC35" s="2359"/>
      <c r="JGD35" s="2359"/>
      <c r="JGE35" s="2359"/>
      <c r="JGF35" s="2359"/>
      <c r="JGG35" s="2359"/>
      <c r="JGH35" s="2359"/>
      <c r="JGI35" s="2359"/>
      <c r="JGJ35" s="2359"/>
      <c r="JGK35" s="2359"/>
      <c r="JGL35" s="2359"/>
      <c r="JGM35" s="2359"/>
      <c r="JGN35" s="2359"/>
      <c r="JGO35" s="2359"/>
      <c r="JGP35" s="2359"/>
      <c r="JGQ35" s="2359"/>
      <c r="JGR35" s="2359"/>
      <c r="JGS35" s="2359"/>
      <c r="JGT35" s="2359"/>
      <c r="JGU35" s="2359"/>
      <c r="JGV35" s="2359"/>
      <c r="JGW35" s="2359"/>
      <c r="JGX35" s="2359"/>
      <c r="JGY35" s="2359"/>
      <c r="JGZ35" s="2359"/>
      <c r="JHA35" s="2359"/>
      <c r="JHB35" s="2359"/>
      <c r="JHC35" s="2359"/>
      <c r="JHD35" s="2359"/>
      <c r="JHE35" s="2359"/>
      <c r="JHF35" s="2359"/>
      <c r="JHG35" s="2359"/>
      <c r="JHH35" s="2359"/>
      <c r="JHI35" s="2359"/>
      <c r="JHJ35" s="2359"/>
      <c r="JHK35" s="2359"/>
      <c r="JHL35" s="2359"/>
      <c r="JHM35" s="2359"/>
      <c r="JHN35" s="2359"/>
      <c r="JHO35" s="2359"/>
      <c r="JHP35" s="2359"/>
      <c r="JHQ35" s="2359"/>
      <c r="JHR35" s="2359"/>
      <c r="JHS35" s="2359"/>
      <c r="JHT35" s="2359"/>
      <c r="JHU35" s="2359"/>
      <c r="JHV35" s="2359"/>
      <c r="JHW35" s="2359"/>
      <c r="JHX35" s="2359"/>
      <c r="JHY35" s="2359"/>
      <c r="JHZ35" s="2359"/>
      <c r="JIA35" s="2359"/>
      <c r="JIB35" s="2359"/>
      <c r="JIC35" s="2359"/>
      <c r="JID35" s="2359"/>
      <c r="JIE35" s="2359"/>
      <c r="JIF35" s="2359"/>
      <c r="JIG35" s="2359"/>
      <c r="JIH35" s="2359"/>
      <c r="JII35" s="2359"/>
      <c r="JIJ35" s="2359"/>
      <c r="JIK35" s="2359"/>
      <c r="JIL35" s="2359"/>
      <c r="JIM35" s="2359"/>
      <c r="JIN35" s="2359"/>
      <c r="JIO35" s="2359"/>
      <c r="JIP35" s="2359"/>
      <c r="JIQ35" s="2359"/>
      <c r="JIR35" s="2359"/>
      <c r="JIS35" s="2359"/>
      <c r="JIT35" s="2359"/>
      <c r="JIU35" s="2359"/>
      <c r="JIV35" s="2359"/>
      <c r="JIW35" s="2359"/>
      <c r="JIX35" s="2359"/>
      <c r="JIY35" s="2359"/>
      <c r="JIZ35" s="2359"/>
      <c r="JJA35" s="2359"/>
      <c r="JJB35" s="2359"/>
      <c r="JJC35" s="2359"/>
      <c r="JJD35" s="2359"/>
      <c r="JJE35" s="2359"/>
      <c r="JJF35" s="2359"/>
      <c r="JJG35" s="2359"/>
      <c r="JJH35" s="2359"/>
      <c r="JJI35" s="2359"/>
      <c r="JJJ35" s="2359"/>
      <c r="JJK35" s="2359"/>
      <c r="JJL35" s="2359"/>
      <c r="JJM35" s="2359"/>
      <c r="JJN35" s="2359"/>
      <c r="JJO35" s="2359"/>
      <c r="JJP35" s="2359"/>
      <c r="JJQ35" s="2359"/>
      <c r="JJR35" s="2359"/>
      <c r="JJS35" s="2359"/>
      <c r="JJT35" s="2359"/>
      <c r="JJU35" s="2359"/>
      <c r="JJV35" s="2359"/>
      <c r="JJW35" s="2359"/>
      <c r="JJX35" s="2359"/>
      <c r="JJY35" s="2359"/>
      <c r="JJZ35" s="2359"/>
      <c r="JKA35" s="2359"/>
      <c r="JKB35" s="2359"/>
      <c r="JKC35" s="2359"/>
      <c r="JKD35" s="2359"/>
      <c r="JKE35" s="2359"/>
      <c r="JKF35" s="2359"/>
      <c r="JKG35" s="2359"/>
      <c r="JKH35" s="2359"/>
      <c r="JKI35" s="2359"/>
      <c r="JKJ35" s="2359"/>
      <c r="JKK35" s="2359"/>
      <c r="JKL35" s="2359"/>
      <c r="JKM35" s="2359"/>
      <c r="JKN35" s="2359"/>
      <c r="JKO35" s="2359"/>
      <c r="JKP35" s="2359"/>
      <c r="JKQ35" s="2359"/>
      <c r="JKR35" s="2359"/>
      <c r="JKS35" s="2359"/>
      <c r="JKT35" s="2359"/>
      <c r="JKU35" s="2359"/>
      <c r="JKV35" s="2359"/>
      <c r="JKW35" s="2359"/>
      <c r="JKX35" s="2359"/>
      <c r="JKY35" s="2359"/>
      <c r="JKZ35" s="2359"/>
      <c r="JLA35" s="2359"/>
      <c r="JLB35" s="2359"/>
      <c r="JLC35" s="2359"/>
      <c r="JLD35" s="2359"/>
      <c r="JLE35" s="2359"/>
      <c r="JLF35" s="2359"/>
      <c r="JLG35" s="2359"/>
      <c r="JLH35" s="2359"/>
      <c r="JLI35" s="2359"/>
      <c r="JLJ35" s="2359"/>
      <c r="JLK35" s="2359"/>
      <c r="JLL35" s="2359"/>
      <c r="JLM35" s="2359"/>
      <c r="JLN35" s="2359"/>
      <c r="JLO35" s="2359"/>
      <c r="JLP35" s="2359"/>
      <c r="JLQ35" s="2359"/>
      <c r="JLR35" s="2359"/>
      <c r="JLS35" s="2359"/>
      <c r="JLT35" s="2359"/>
      <c r="JLU35" s="2359"/>
      <c r="JLV35" s="2359"/>
      <c r="JLW35" s="2359"/>
      <c r="JLX35" s="2359"/>
      <c r="JLY35" s="2359"/>
      <c r="JLZ35" s="2359"/>
      <c r="JMA35" s="2359"/>
      <c r="JMB35" s="2359"/>
      <c r="JMC35" s="2359"/>
      <c r="JMD35" s="2359"/>
      <c r="JME35" s="2359"/>
      <c r="JMF35" s="2359"/>
      <c r="JMG35" s="2359"/>
      <c r="JMH35" s="2359"/>
      <c r="JMI35" s="2359"/>
      <c r="JMJ35" s="2359"/>
      <c r="JMK35" s="2359"/>
      <c r="JML35" s="2359"/>
      <c r="JMM35" s="2359"/>
      <c r="JMN35" s="2359"/>
      <c r="JMO35" s="2359"/>
      <c r="JMP35" s="2359"/>
      <c r="JMQ35" s="2359"/>
      <c r="JMR35" s="2359"/>
      <c r="JMS35" s="2359"/>
      <c r="JMT35" s="2359"/>
      <c r="JMU35" s="2359"/>
      <c r="JMV35" s="2359"/>
      <c r="JMW35" s="2359"/>
      <c r="JMX35" s="2359"/>
      <c r="JMY35" s="2359"/>
      <c r="JMZ35" s="2359"/>
      <c r="JNA35" s="2359"/>
      <c r="JNB35" s="2359"/>
      <c r="JNC35" s="2359"/>
      <c r="JND35" s="2359"/>
      <c r="JNE35" s="2359"/>
      <c r="JNF35" s="2359"/>
      <c r="JNG35" s="2359"/>
      <c r="JNH35" s="2359"/>
      <c r="JNI35" s="2359"/>
      <c r="JNJ35" s="2359"/>
      <c r="JNK35" s="2359"/>
      <c r="JNL35" s="2359"/>
      <c r="JNM35" s="2359"/>
      <c r="JNN35" s="2359"/>
      <c r="JNO35" s="2359"/>
      <c r="JNP35" s="2359"/>
      <c r="JNQ35" s="2359"/>
      <c r="JNR35" s="2359"/>
      <c r="JNS35" s="2359"/>
      <c r="JNT35" s="2359"/>
      <c r="JNU35" s="2359"/>
      <c r="JNV35" s="2359"/>
      <c r="JNW35" s="2359"/>
      <c r="JNX35" s="2359"/>
      <c r="JNY35" s="2359"/>
      <c r="JNZ35" s="2359"/>
      <c r="JOA35" s="2359"/>
      <c r="JOB35" s="2359"/>
      <c r="JOC35" s="2359"/>
      <c r="JOD35" s="2359"/>
      <c r="JOE35" s="2359"/>
      <c r="JOF35" s="2359"/>
      <c r="JOG35" s="2359"/>
      <c r="JOH35" s="2359"/>
      <c r="JOI35" s="2359"/>
      <c r="JOJ35" s="2359"/>
      <c r="JOK35" s="2359"/>
      <c r="JOL35" s="2359"/>
      <c r="JOM35" s="2359"/>
      <c r="JON35" s="2359"/>
      <c r="JOO35" s="2359"/>
      <c r="JOP35" s="2359"/>
      <c r="JOQ35" s="2359"/>
      <c r="JOR35" s="2359"/>
      <c r="JOS35" s="2359"/>
      <c r="JOT35" s="2359"/>
      <c r="JOU35" s="2359"/>
      <c r="JOV35" s="2359"/>
      <c r="JOW35" s="2359"/>
      <c r="JOX35" s="2359"/>
      <c r="JOY35" s="2359"/>
      <c r="JOZ35" s="2359"/>
      <c r="JPA35" s="2359"/>
      <c r="JPB35" s="2359"/>
      <c r="JPC35" s="2359"/>
      <c r="JPD35" s="2359"/>
      <c r="JPE35" s="2359"/>
      <c r="JPF35" s="2359"/>
      <c r="JPG35" s="2359"/>
      <c r="JPH35" s="2359"/>
      <c r="JPI35" s="2359"/>
      <c r="JPJ35" s="2359"/>
      <c r="JPK35" s="2359"/>
      <c r="JPL35" s="2359"/>
      <c r="JPM35" s="2359"/>
      <c r="JPN35" s="2359"/>
      <c r="JPO35" s="2359"/>
      <c r="JPP35" s="2359"/>
      <c r="JPQ35" s="2359"/>
      <c r="JPR35" s="2359"/>
      <c r="JPS35" s="2359"/>
      <c r="JPT35" s="2359"/>
      <c r="JPU35" s="2359"/>
      <c r="JPV35" s="2359"/>
      <c r="JPW35" s="2359"/>
      <c r="JPX35" s="2359"/>
      <c r="JPY35" s="2359"/>
      <c r="JPZ35" s="2359"/>
      <c r="JQA35" s="2359"/>
      <c r="JQB35" s="2359"/>
      <c r="JQC35" s="2359"/>
      <c r="JQD35" s="2359"/>
      <c r="JQE35" s="2359"/>
      <c r="JQF35" s="2359"/>
      <c r="JQG35" s="2359"/>
      <c r="JQH35" s="2359"/>
      <c r="JQI35" s="2359"/>
      <c r="JQJ35" s="2359"/>
      <c r="JQK35" s="2359"/>
      <c r="JQL35" s="2359"/>
      <c r="JQM35" s="2359"/>
      <c r="JQN35" s="2359"/>
      <c r="JQO35" s="2359"/>
      <c r="JQP35" s="2359"/>
      <c r="JQQ35" s="2359"/>
      <c r="JQR35" s="2359"/>
      <c r="JQS35" s="2359"/>
      <c r="JQT35" s="2359"/>
      <c r="JQU35" s="2359"/>
      <c r="JQV35" s="2359"/>
      <c r="JQW35" s="2359"/>
      <c r="JQX35" s="2359"/>
      <c r="JQY35" s="2359"/>
      <c r="JQZ35" s="2359"/>
      <c r="JRA35" s="2359"/>
      <c r="JRB35" s="2359"/>
      <c r="JRC35" s="2359"/>
      <c r="JRD35" s="2359"/>
      <c r="JRE35" s="2359"/>
      <c r="JRF35" s="2359"/>
      <c r="JRG35" s="2359"/>
      <c r="JRH35" s="2359"/>
      <c r="JRI35" s="2359"/>
      <c r="JRJ35" s="2359"/>
      <c r="JRK35" s="2359"/>
      <c r="JRL35" s="2359"/>
      <c r="JRM35" s="2359"/>
      <c r="JRN35" s="2359"/>
      <c r="JRO35" s="2359"/>
      <c r="JRP35" s="2359"/>
      <c r="JRQ35" s="2359"/>
      <c r="JRR35" s="2359"/>
      <c r="JRS35" s="2359"/>
      <c r="JRT35" s="2359"/>
      <c r="JRU35" s="2359"/>
      <c r="JRV35" s="2359"/>
      <c r="JRW35" s="2359"/>
      <c r="JRX35" s="2359"/>
      <c r="JRY35" s="2359"/>
      <c r="JRZ35" s="2359"/>
      <c r="JSA35" s="2359"/>
      <c r="JSB35" s="2359"/>
      <c r="JSC35" s="2359"/>
      <c r="JSD35" s="2359"/>
      <c r="JSE35" s="2359"/>
      <c r="JSF35" s="2359"/>
      <c r="JSG35" s="2359"/>
      <c r="JSH35" s="2359"/>
      <c r="JSI35" s="2359"/>
      <c r="JSJ35" s="2359"/>
      <c r="JSK35" s="2359"/>
      <c r="JSL35" s="2359"/>
      <c r="JSM35" s="2359"/>
      <c r="JSN35" s="2359"/>
      <c r="JSO35" s="2359"/>
      <c r="JSP35" s="2359"/>
      <c r="JSQ35" s="2359"/>
      <c r="JSR35" s="2359"/>
      <c r="JSS35" s="2359"/>
      <c r="JST35" s="2359"/>
      <c r="JSU35" s="2359"/>
      <c r="JSV35" s="2359"/>
      <c r="JSW35" s="2359"/>
      <c r="JSX35" s="2359"/>
      <c r="JSY35" s="2359"/>
      <c r="JSZ35" s="2359"/>
      <c r="JTA35" s="2359"/>
      <c r="JTB35" s="2359"/>
      <c r="JTC35" s="2359"/>
      <c r="JTD35" s="2359"/>
      <c r="JTE35" s="2359"/>
      <c r="JTF35" s="2359"/>
      <c r="JTG35" s="2359"/>
      <c r="JTH35" s="2359"/>
      <c r="JTI35" s="2359"/>
      <c r="JTJ35" s="2359"/>
      <c r="JTK35" s="2359"/>
      <c r="JTL35" s="2359"/>
      <c r="JTM35" s="2359"/>
      <c r="JTN35" s="2359"/>
      <c r="JTO35" s="2359"/>
      <c r="JTP35" s="2359"/>
      <c r="JTQ35" s="2359"/>
      <c r="JTR35" s="2359"/>
      <c r="JTS35" s="2359"/>
      <c r="JTT35" s="2359"/>
      <c r="JTU35" s="2359"/>
      <c r="JTV35" s="2359"/>
      <c r="JTW35" s="2359"/>
      <c r="JTX35" s="2359"/>
      <c r="JTY35" s="2359"/>
      <c r="JTZ35" s="2359"/>
      <c r="JUA35" s="2359"/>
      <c r="JUB35" s="2359"/>
      <c r="JUC35" s="2359"/>
      <c r="JUD35" s="2359"/>
      <c r="JUE35" s="2359"/>
      <c r="JUF35" s="2359"/>
      <c r="JUG35" s="2359"/>
      <c r="JUH35" s="2359"/>
      <c r="JUI35" s="2359"/>
      <c r="JUJ35" s="2359"/>
      <c r="JUK35" s="2359"/>
      <c r="JUL35" s="2359"/>
      <c r="JUM35" s="2359"/>
      <c r="JUN35" s="2359"/>
      <c r="JUO35" s="2359"/>
      <c r="JUP35" s="2359"/>
      <c r="JUQ35" s="2359"/>
      <c r="JUR35" s="2359"/>
      <c r="JUS35" s="2359"/>
      <c r="JUT35" s="2359"/>
      <c r="JUU35" s="2359"/>
      <c r="JUV35" s="2359"/>
      <c r="JUW35" s="2359"/>
      <c r="JUX35" s="2359"/>
      <c r="JUY35" s="2359"/>
      <c r="JUZ35" s="2359"/>
      <c r="JVA35" s="2359"/>
      <c r="JVB35" s="2359"/>
      <c r="JVC35" s="2359"/>
      <c r="JVD35" s="2359"/>
      <c r="JVE35" s="2359"/>
      <c r="JVF35" s="2359"/>
      <c r="JVG35" s="2359"/>
      <c r="JVH35" s="2359"/>
      <c r="JVI35" s="2359"/>
      <c r="JVJ35" s="2359"/>
      <c r="JVK35" s="2359"/>
      <c r="JVL35" s="2359"/>
      <c r="JVM35" s="2359"/>
      <c r="JVN35" s="2359"/>
      <c r="JVO35" s="2359"/>
      <c r="JVP35" s="2359"/>
      <c r="JVQ35" s="2359"/>
      <c r="JVR35" s="2359"/>
      <c r="JVS35" s="2359"/>
      <c r="JVT35" s="2359"/>
      <c r="JVU35" s="2359"/>
      <c r="JVV35" s="2359"/>
      <c r="JVW35" s="2359"/>
      <c r="JVX35" s="2359"/>
      <c r="JVY35" s="2359"/>
      <c r="JVZ35" s="2359"/>
      <c r="JWA35" s="2359"/>
      <c r="JWB35" s="2359"/>
      <c r="JWC35" s="2359"/>
      <c r="JWD35" s="2359"/>
      <c r="JWE35" s="2359"/>
      <c r="JWF35" s="2359"/>
      <c r="JWG35" s="2359"/>
      <c r="JWH35" s="2359"/>
      <c r="JWI35" s="2359"/>
      <c r="JWJ35" s="2359"/>
      <c r="JWK35" s="2359"/>
      <c r="JWL35" s="2359"/>
      <c r="JWM35" s="2359"/>
      <c r="JWN35" s="2359"/>
      <c r="JWO35" s="2359"/>
      <c r="JWP35" s="2359"/>
      <c r="JWQ35" s="2359"/>
      <c r="JWR35" s="2359"/>
      <c r="JWS35" s="2359"/>
      <c r="JWT35" s="2359"/>
      <c r="JWU35" s="2359"/>
      <c r="JWV35" s="2359"/>
      <c r="JWW35" s="2359"/>
      <c r="JWX35" s="2359"/>
      <c r="JWY35" s="2359"/>
      <c r="JWZ35" s="2359"/>
      <c r="JXA35" s="2359"/>
      <c r="JXB35" s="2359"/>
      <c r="JXC35" s="2359"/>
      <c r="JXD35" s="2359"/>
      <c r="JXE35" s="2359"/>
      <c r="JXF35" s="2359"/>
      <c r="JXG35" s="2359"/>
      <c r="JXH35" s="2359"/>
      <c r="JXI35" s="2359"/>
      <c r="JXJ35" s="2359"/>
      <c r="JXK35" s="2359"/>
      <c r="JXL35" s="2359"/>
      <c r="JXM35" s="2359"/>
      <c r="JXN35" s="2359"/>
      <c r="JXO35" s="2359"/>
      <c r="JXP35" s="2359"/>
      <c r="JXQ35" s="2359"/>
      <c r="JXR35" s="2359"/>
      <c r="JXS35" s="2359"/>
      <c r="JXT35" s="2359"/>
      <c r="JXU35" s="2359"/>
      <c r="JXV35" s="2359"/>
      <c r="JXW35" s="2359"/>
      <c r="JXX35" s="2359"/>
      <c r="JXY35" s="2359"/>
      <c r="JXZ35" s="2359"/>
      <c r="JYA35" s="2359"/>
      <c r="JYB35" s="2359"/>
      <c r="JYC35" s="2359"/>
      <c r="JYD35" s="2359"/>
      <c r="JYE35" s="2359"/>
      <c r="JYF35" s="2359"/>
      <c r="JYG35" s="2359"/>
      <c r="JYH35" s="2359"/>
      <c r="JYI35" s="2359"/>
      <c r="JYJ35" s="2359"/>
      <c r="JYK35" s="2359"/>
      <c r="JYL35" s="2359"/>
      <c r="JYM35" s="2359"/>
      <c r="JYN35" s="2359"/>
      <c r="JYO35" s="2359"/>
      <c r="JYP35" s="2359"/>
      <c r="JYQ35" s="2359"/>
      <c r="JYR35" s="2359"/>
      <c r="JYS35" s="2359"/>
      <c r="JYT35" s="2359"/>
      <c r="JYU35" s="2359"/>
      <c r="JYV35" s="2359"/>
      <c r="JYW35" s="2359"/>
      <c r="JYX35" s="2359"/>
      <c r="JYY35" s="2359"/>
      <c r="JYZ35" s="2359"/>
      <c r="JZA35" s="2359"/>
      <c r="JZB35" s="2359"/>
      <c r="JZC35" s="2359"/>
      <c r="JZD35" s="2359"/>
      <c r="JZE35" s="2359"/>
      <c r="JZF35" s="2359"/>
      <c r="JZG35" s="2359"/>
      <c r="JZH35" s="2359"/>
      <c r="JZI35" s="2359"/>
      <c r="JZJ35" s="2359"/>
      <c r="JZK35" s="2359"/>
      <c r="JZL35" s="2359"/>
      <c r="JZM35" s="2359"/>
      <c r="JZN35" s="2359"/>
      <c r="JZO35" s="2359"/>
      <c r="JZP35" s="2359"/>
      <c r="JZQ35" s="2359"/>
      <c r="JZR35" s="2359"/>
      <c r="JZS35" s="2359"/>
      <c r="JZT35" s="2359"/>
      <c r="JZU35" s="2359"/>
      <c r="JZV35" s="2359"/>
      <c r="JZW35" s="2359"/>
      <c r="JZX35" s="2359"/>
      <c r="JZY35" s="2359"/>
      <c r="JZZ35" s="2359"/>
      <c r="KAA35" s="2359"/>
      <c r="KAB35" s="2359"/>
      <c r="KAC35" s="2359"/>
      <c r="KAD35" s="2359"/>
      <c r="KAE35" s="2359"/>
      <c r="KAF35" s="2359"/>
      <c r="KAG35" s="2359"/>
      <c r="KAH35" s="2359"/>
      <c r="KAI35" s="2359"/>
      <c r="KAJ35" s="2359"/>
      <c r="KAK35" s="2359"/>
      <c r="KAL35" s="2359"/>
      <c r="KAM35" s="2359"/>
      <c r="KAN35" s="2359"/>
      <c r="KAO35" s="2359"/>
      <c r="KAP35" s="2359"/>
      <c r="KAQ35" s="2359"/>
      <c r="KAR35" s="2359"/>
      <c r="KAS35" s="2359"/>
      <c r="KAT35" s="2359"/>
      <c r="KAU35" s="2359"/>
      <c r="KAV35" s="2359"/>
      <c r="KAW35" s="2359"/>
      <c r="KAX35" s="2359"/>
      <c r="KAY35" s="2359"/>
      <c r="KAZ35" s="2359"/>
      <c r="KBA35" s="2359"/>
      <c r="KBB35" s="2359"/>
      <c r="KBC35" s="2359"/>
      <c r="KBD35" s="2359"/>
      <c r="KBE35" s="2359"/>
      <c r="KBF35" s="2359"/>
      <c r="KBG35" s="2359"/>
      <c r="KBH35" s="2359"/>
      <c r="KBI35" s="2359"/>
      <c r="KBJ35" s="2359"/>
      <c r="KBK35" s="2359"/>
      <c r="KBL35" s="2359"/>
      <c r="KBM35" s="2359"/>
      <c r="KBN35" s="2359"/>
      <c r="KBO35" s="2359"/>
      <c r="KBP35" s="2359"/>
      <c r="KBQ35" s="2359"/>
      <c r="KBR35" s="2359"/>
      <c r="KBS35" s="2359"/>
      <c r="KBT35" s="2359"/>
      <c r="KBU35" s="2359"/>
      <c r="KBV35" s="2359"/>
      <c r="KBW35" s="2359"/>
      <c r="KBX35" s="2359"/>
      <c r="KBY35" s="2359"/>
      <c r="KBZ35" s="2359"/>
      <c r="KCA35" s="2359"/>
      <c r="KCB35" s="2359"/>
      <c r="KCC35" s="2359"/>
      <c r="KCD35" s="2359"/>
      <c r="KCE35" s="2359"/>
      <c r="KCF35" s="2359"/>
      <c r="KCG35" s="2359"/>
      <c r="KCH35" s="2359"/>
      <c r="KCI35" s="2359"/>
      <c r="KCJ35" s="2359"/>
      <c r="KCK35" s="2359"/>
      <c r="KCL35" s="2359"/>
      <c r="KCM35" s="2359"/>
      <c r="KCN35" s="2359"/>
      <c r="KCO35" s="2359"/>
      <c r="KCP35" s="2359"/>
      <c r="KCQ35" s="2359"/>
      <c r="KCR35" s="2359"/>
      <c r="KCS35" s="2359"/>
      <c r="KCT35" s="2359"/>
      <c r="KCU35" s="2359"/>
      <c r="KCV35" s="2359"/>
      <c r="KCW35" s="2359"/>
      <c r="KCX35" s="2359"/>
      <c r="KCY35" s="2359"/>
      <c r="KCZ35" s="2359"/>
      <c r="KDA35" s="2359"/>
      <c r="KDB35" s="2359"/>
      <c r="KDC35" s="2359"/>
      <c r="KDD35" s="2359"/>
      <c r="KDE35" s="2359"/>
      <c r="KDF35" s="2359"/>
      <c r="KDG35" s="2359"/>
      <c r="KDH35" s="2359"/>
      <c r="KDI35" s="2359"/>
      <c r="KDJ35" s="2359"/>
      <c r="KDK35" s="2359"/>
      <c r="KDL35" s="2359"/>
      <c r="KDM35" s="2359"/>
      <c r="KDN35" s="2359"/>
      <c r="KDO35" s="2359"/>
      <c r="KDP35" s="2359"/>
      <c r="KDQ35" s="2359"/>
      <c r="KDR35" s="2359"/>
      <c r="KDS35" s="2359"/>
      <c r="KDT35" s="2359"/>
      <c r="KDU35" s="2359"/>
      <c r="KDV35" s="2359"/>
      <c r="KDW35" s="2359"/>
      <c r="KDX35" s="2359"/>
      <c r="KDY35" s="2359"/>
      <c r="KDZ35" s="2359"/>
      <c r="KEA35" s="2359"/>
      <c r="KEB35" s="2359"/>
      <c r="KEC35" s="2359"/>
      <c r="KED35" s="2359"/>
      <c r="KEE35" s="2359"/>
      <c r="KEF35" s="2359"/>
      <c r="KEG35" s="2359"/>
      <c r="KEH35" s="2359"/>
      <c r="KEI35" s="2359"/>
      <c r="KEJ35" s="2359"/>
      <c r="KEK35" s="2359"/>
      <c r="KEL35" s="2359"/>
      <c r="KEM35" s="2359"/>
      <c r="KEN35" s="2359"/>
      <c r="KEO35" s="2359"/>
      <c r="KEP35" s="2359"/>
      <c r="KEQ35" s="2359"/>
      <c r="KER35" s="2359"/>
      <c r="KES35" s="2359"/>
      <c r="KET35" s="2359"/>
      <c r="KEU35" s="2359"/>
      <c r="KEV35" s="2359"/>
      <c r="KEW35" s="2359"/>
      <c r="KEX35" s="2359"/>
      <c r="KEY35" s="2359"/>
      <c r="KEZ35" s="2359"/>
      <c r="KFA35" s="2359"/>
      <c r="KFB35" s="2359"/>
      <c r="KFC35" s="2359"/>
      <c r="KFD35" s="2359"/>
      <c r="KFE35" s="2359"/>
      <c r="KFF35" s="2359"/>
      <c r="KFG35" s="2359"/>
      <c r="KFH35" s="2359"/>
      <c r="KFI35" s="2359"/>
      <c r="KFJ35" s="2359"/>
      <c r="KFK35" s="2359"/>
      <c r="KFL35" s="2359"/>
      <c r="KFM35" s="2359"/>
      <c r="KFN35" s="2359"/>
      <c r="KFO35" s="2359"/>
      <c r="KFP35" s="2359"/>
      <c r="KFQ35" s="2359"/>
      <c r="KFR35" s="2359"/>
      <c r="KFS35" s="2359"/>
      <c r="KFT35" s="2359"/>
      <c r="KFU35" s="2359"/>
      <c r="KFV35" s="2359"/>
      <c r="KFW35" s="2359"/>
      <c r="KFX35" s="2359"/>
      <c r="KFY35" s="2359"/>
      <c r="KFZ35" s="2359"/>
      <c r="KGA35" s="2359"/>
      <c r="KGB35" s="2359"/>
      <c r="KGC35" s="2359"/>
      <c r="KGD35" s="2359"/>
      <c r="KGE35" s="2359"/>
      <c r="KGF35" s="2359"/>
      <c r="KGG35" s="2359"/>
      <c r="KGH35" s="2359"/>
      <c r="KGI35" s="2359"/>
      <c r="KGJ35" s="2359"/>
      <c r="KGK35" s="2359"/>
      <c r="KGL35" s="2359"/>
      <c r="KGM35" s="2359"/>
      <c r="KGN35" s="2359"/>
      <c r="KGO35" s="2359"/>
      <c r="KGP35" s="2359"/>
      <c r="KGQ35" s="2359"/>
      <c r="KGR35" s="2359"/>
      <c r="KGS35" s="2359"/>
      <c r="KGT35" s="2359"/>
      <c r="KGU35" s="2359"/>
      <c r="KGV35" s="2359"/>
      <c r="KGW35" s="2359"/>
      <c r="KGX35" s="2359"/>
      <c r="KGY35" s="2359"/>
      <c r="KGZ35" s="2359"/>
      <c r="KHA35" s="2359"/>
      <c r="KHB35" s="2359"/>
      <c r="KHC35" s="2359"/>
      <c r="KHD35" s="2359"/>
      <c r="KHE35" s="2359"/>
      <c r="KHF35" s="2359"/>
      <c r="KHG35" s="2359"/>
      <c r="KHH35" s="2359"/>
      <c r="KHI35" s="2359"/>
      <c r="KHJ35" s="2359"/>
      <c r="KHK35" s="2359"/>
      <c r="KHL35" s="2359"/>
      <c r="KHM35" s="2359"/>
      <c r="KHN35" s="2359"/>
      <c r="KHO35" s="2359"/>
      <c r="KHP35" s="2359"/>
      <c r="KHQ35" s="2359"/>
      <c r="KHR35" s="2359"/>
      <c r="KHS35" s="2359"/>
      <c r="KHT35" s="2359"/>
      <c r="KHU35" s="2359"/>
      <c r="KHV35" s="2359"/>
      <c r="KHW35" s="2359"/>
      <c r="KHX35" s="2359"/>
      <c r="KHY35" s="2359"/>
      <c r="KHZ35" s="2359"/>
      <c r="KIA35" s="2359"/>
      <c r="KIB35" s="2359"/>
      <c r="KIC35" s="2359"/>
      <c r="KID35" s="2359"/>
      <c r="KIE35" s="2359"/>
      <c r="KIF35" s="2359"/>
      <c r="KIG35" s="2359"/>
      <c r="KIH35" s="2359"/>
      <c r="KII35" s="2359"/>
      <c r="KIJ35" s="2359"/>
      <c r="KIK35" s="2359"/>
      <c r="KIL35" s="2359"/>
      <c r="KIM35" s="2359"/>
      <c r="KIN35" s="2359"/>
      <c r="KIO35" s="2359"/>
      <c r="KIP35" s="2359"/>
      <c r="KIQ35" s="2359"/>
      <c r="KIR35" s="2359"/>
      <c r="KIS35" s="2359"/>
      <c r="KIT35" s="2359"/>
      <c r="KIU35" s="2359"/>
      <c r="KIV35" s="2359"/>
      <c r="KIW35" s="2359"/>
      <c r="KIX35" s="2359"/>
      <c r="KIY35" s="2359"/>
      <c r="KIZ35" s="2359"/>
      <c r="KJA35" s="2359"/>
      <c r="KJB35" s="2359"/>
      <c r="KJC35" s="2359"/>
      <c r="KJD35" s="2359"/>
      <c r="KJE35" s="2359"/>
      <c r="KJF35" s="2359"/>
      <c r="KJG35" s="2359"/>
      <c r="KJH35" s="2359"/>
      <c r="KJI35" s="2359"/>
      <c r="KJJ35" s="2359"/>
      <c r="KJK35" s="2359"/>
      <c r="KJL35" s="2359"/>
      <c r="KJM35" s="2359"/>
      <c r="KJN35" s="2359"/>
      <c r="KJO35" s="2359"/>
      <c r="KJP35" s="2359"/>
      <c r="KJQ35" s="2359"/>
      <c r="KJR35" s="2359"/>
      <c r="KJS35" s="2359"/>
      <c r="KJT35" s="2359"/>
      <c r="KJU35" s="2359"/>
      <c r="KJV35" s="2359"/>
      <c r="KJW35" s="2359"/>
      <c r="KJX35" s="2359"/>
      <c r="KJY35" s="2359"/>
      <c r="KJZ35" s="2359"/>
      <c r="KKA35" s="2359"/>
      <c r="KKB35" s="2359"/>
      <c r="KKC35" s="2359"/>
      <c r="KKD35" s="2359"/>
      <c r="KKE35" s="2359"/>
      <c r="KKF35" s="2359"/>
      <c r="KKG35" s="2359"/>
      <c r="KKH35" s="2359"/>
      <c r="KKI35" s="2359"/>
      <c r="KKJ35" s="2359"/>
      <c r="KKK35" s="2359"/>
      <c r="KKL35" s="2359"/>
      <c r="KKM35" s="2359"/>
      <c r="KKN35" s="2359"/>
      <c r="KKO35" s="2359"/>
      <c r="KKP35" s="2359"/>
      <c r="KKQ35" s="2359"/>
      <c r="KKR35" s="2359"/>
      <c r="KKS35" s="2359"/>
      <c r="KKT35" s="2359"/>
      <c r="KKU35" s="2359"/>
      <c r="KKV35" s="2359"/>
      <c r="KKW35" s="2359"/>
      <c r="KKX35" s="2359"/>
      <c r="KKY35" s="2359"/>
      <c r="KKZ35" s="2359"/>
      <c r="KLA35" s="2359"/>
      <c r="KLB35" s="2359"/>
      <c r="KLC35" s="2359"/>
      <c r="KLD35" s="2359"/>
      <c r="KLE35" s="2359"/>
      <c r="KLF35" s="2359"/>
      <c r="KLG35" s="2359"/>
      <c r="KLH35" s="2359"/>
      <c r="KLI35" s="2359"/>
      <c r="KLJ35" s="2359"/>
      <c r="KLK35" s="2359"/>
      <c r="KLL35" s="2359"/>
      <c r="KLM35" s="2359"/>
      <c r="KLN35" s="2359"/>
      <c r="KLO35" s="2359"/>
      <c r="KLP35" s="2359"/>
      <c r="KLQ35" s="2359"/>
      <c r="KLR35" s="2359"/>
      <c r="KLS35" s="2359"/>
      <c r="KLT35" s="2359"/>
      <c r="KLU35" s="2359"/>
      <c r="KLV35" s="2359"/>
      <c r="KLW35" s="2359"/>
      <c r="KLX35" s="2359"/>
      <c r="KLY35" s="2359"/>
      <c r="KLZ35" s="2359"/>
      <c r="KMA35" s="2359"/>
      <c r="KMB35" s="2359"/>
      <c r="KMC35" s="2359"/>
      <c r="KMD35" s="2359"/>
      <c r="KME35" s="2359"/>
      <c r="KMF35" s="2359"/>
      <c r="KMG35" s="2359"/>
      <c r="KMH35" s="2359"/>
      <c r="KMI35" s="2359"/>
      <c r="KMJ35" s="2359"/>
      <c r="KMK35" s="2359"/>
      <c r="KML35" s="2359"/>
      <c r="KMM35" s="2359"/>
      <c r="KMN35" s="2359"/>
      <c r="KMO35" s="2359"/>
      <c r="KMP35" s="2359"/>
      <c r="KMQ35" s="2359"/>
      <c r="KMR35" s="2359"/>
      <c r="KMS35" s="2359"/>
      <c r="KMT35" s="2359"/>
      <c r="KMU35" s="2359"/>
      <c r="KMV35" s="2359"/>
      <c r="KMW35" s="2359"/>
      <c r="KMX35" s="2359"/>
      <c r="KMY35" s="2359"/>
      <c r="KMZ35" s="2359"/>
      <c r="KNA35" s="2359"/>
      <c r="KNB35" s="2359"/>
      <c r="KNC35" s="2359"/>
      <c r="KND35" s="2359"/>
      <c r="KNE35" s="2359"/>
      <c r="KNF35" s="2359"/>
      <c r="KNG35" s="2359"/>
      <c r="KNH35" s="2359"/>
      <c r="KNI35" s="2359"/>
      <c r="KNJ35" s="2359"/>
      <c r="KNK35" s="2359"/>
      <c r="KNL35" s="2359"/>
      <c r="KNM35" s="2359"/>
      <c r="KNN35" s="2359"/>
      <c r="KNO35" s="2359"/>
      <c r="KNP35" s="2359"/>
      <c r="KNQ35" s="2359"/>
      <c r="KNR35" s="2359"/>
      <c r="KNS35" s="2359"/>
      <c r="KNT35" s="2359"/>
      <c r="KNU35" s="2359"/>
      <c r="KNV35" s="2359"/>
      <c r="KNW35" s="2359"/>
      <c r="KNX35" s="2359"/>
      <c r="KNY35" s="2359"/>
      <c r="KNZ35" s="2359"/>
      <c r="KOA35" s="2359"/>
      <c r="KOB35" s="2359"/>
      <c r="KOC35" s="2359"/>
      <c r="KOD35" s="2359"/>
      <c r="KOE35" s="2359"/>
      <c r="KOF35" s="2359"/>
      <c r="KOG35" s="2359"/>
      <c r="KOH35" s="2359"/>
      <c r="KOI35" s="2359"/>
      <c r="KOJ35" s="2359"/>
      <c r="KOK35" s="2359"/>
      <c r="KOL35" s="2359"/>
      <c r="KOM35" s="2359"/>
      <c r="KON35" s="2359"/>
      <c r="KOO35" s="2359"/>
      <c r="KOP35" s="2359"/>
      <c r="KOQ35" s="2359"/>
      <c r="KOR35" s="2359"/>
      <c r="KOS35" s="2359"/>
      <c r="KOT35" s="2359"/>
      <c r="KOU35" s="2359"/>
      <c r="KOV35" s="2359"/>
      <c r="KOW35" s="2359"/>
      <c r="KOX35" s="2359"/>
      <c r="KOY35" s="2359"/>
      <c r="KOZ35" s="2359"/>
      <c r="KPA35" s="2359"/>
      <c r="KPB35" s="2359"/>
      <c r="KPC35" s="2359"/>
      <c r="KPD35" s="2359"/>
      <c r="KPE35" s="2359"/>
      <c r="KPF35" s="2359"/>
      <c r="KPG35" s="2359"/>
      <c r="KPH35" s="2359"/>
      <c r="KPI35" s="2359"/>
      <c r="KPJ35" s="2359"/>
      <c r="KPK35" s="2359"/>
      <c r="KPL35" s="2359"/>
      <c r="KPM35" s="2359"/>
      <c r="KPN35" s="2359"/>
      <c r="KPO35" s="2359"/>
      <c r="KPP35" s="2359"/>
      <c r="KPQ35" s="2359"/>
      <c r="KPR35" s="2359"/>
      <c r="KPS35" s="2359"/>
      <c r="KPT35" s="2359"/>
      <c r="KPU35" s="2359"/>
      <c r="KPV35" s="2359"/>
      <c r="KPW35" s="2359"/>
      <c r="KPX35" s="2359"/>
      <c r="KPY35" s="2359"/>
      <c r="KPZ35" s="2359"/>
      <c r="KQA35" s="2359"/>
      <c r="KQB35" s="2359"/>
      <c r="KQC35" s="2359"/>
      <c r="KQD35" s="2359"/>
      <c r="KQE35" s="2359"/>
      <c r="KQF35" s="2359"/>
      <c r="KQG35" s="2359"/>
      <c r="KQH35" s="2359"/>
      <c r="KQI35" s="2359"/>
      <c r="KQJ35" s="2359"/>
      <c r="KQK35" s="2359"/>
      <c r="KQL35" s="2359"/>
      <c r="KQM35" s="2359"/>
      <c r="KQN35" s="2359"/>
      <c r="KQO35" s="2359"/>
      <c r="KQP35" s="2359"/>
      <c r="KQQ35" s="2359"/>
      <c r="KQR35" s="2359"/>
      <c r="KQS35" s="2359"/>
      <c r="KQT35" s="2359"/>
      <c r="KQU35" s="2359"/>
      <c r="KQV35" s="2359"/>
      <c r="KQW35" s="2359"/>
      <c r="KQX35" s="2359"/>
      <c r="KQY35" s="2359"/>
      <c r="KQZ35" s="2359"/>
      <c r="KRA35" s="2359"/>
      <c r="KRB35" s="2359"/>
      <c r="KRC35" s="2359"/>
      <c r="KRD35" s="2359"/>
      <c r="KRE35" s="2359"/>
      <c r="KRF35" s="2359"/>
      <c r="KRG35" s="2359"/>
      <c r="KRH35" s="2359"/>
      <c r="KRI35" s="2359"/>
      <c r="KRJ35" s="2359"/>
      <c r="KRK35" s="2359"/>
      <c r="KRL35" s="2359"/>
      <c r="KRM35" s="2359"/>
      <c r="KRN35" s="2359"/>
      <c r="KRO35" s="2359"/>
      <c r="KRP35" s="2359"/>
      <c r="KRQ35" s="2359"/>
      <c r="KRR35" s="2359"/>
      <c r="KRS35" s="2359"/>
      <c r="KRT35" s="2359"/>
      <c r="KRU35" s="2359"/>
      <c r="KRV35" s="2359"/>
      <c r="KRW35" s="2359"/>
      <c r="KRX35" s="2359"/>
      <c r="KRY35" s="2359"/>
      <c r="KRZ35" s="2359"/>
      <c r="KSA35" s="2359"/>
      <c r="KSB35" s="2359"/>
      <c r="KSC35" s="2359"/>
      <c r="KSD35" s="2359"/>
      <c r="KSE35" s="2359"/>
      <c r="KSF35" s="2359"/>
      <c r="KSG35" s="2359"/>
      <c r="KSH35" s="2359"/>
      <c r="KSI35" s="2359"/>
      <c r="KSJ35" s="2359"/>
      <c r="KSK35" s="2359"/>
      <c r="KSL35" s="2359"/>
      <c r="KSM35" s="2359"/>
      <c r="KSN35" s="2359"/>
      <c r="KSO35" s="2359"/>
      <c r="KSP35" s="2359"/>
      <c r="KSQ35" s="2359"/>
      <c r="KSR35" s="2359"/>
      <c r="KSS35" s="2359"/>
      <c r="KST35" s="2359"/>
      <c r="KSU35" s="2359"/>
      <c r="KSV35" s="2359"/>
      <c r="KSW35" s="2359"/>
      <c r="KSX35" s="2359"/>
      <c r="KSY35" s="2359"/>
      <c r="KSZ35" s="2359"/>
      <c r="KTA35" s="2359"/>
      <c r="KTB35" s="2359"/>
      <c r="KTC35" s="2359"/>
      <c r="KTD35" s="2359"/>
      <c r="KTE35" s="2359"/>
      <c r="KTF35" s="2359"/>
      <c r="KTG35" s="2359"/>
      <c r="KTH35" s="2359"/>
      <c r="KTI35" s="2359"/>
      <c r="KTJ35" s="2359"/>
      <c r="KTK35" s="2359"/>
      <c r="KTL35" s="2359"/>
      <c r="KTM35" s="2359"/>
      <c r="KTN35" s="2359"/>
      <c r="KTO35" s="2359"/>
      <c r="KTP35" s="2359"/>
      <c r="KTQ35" s="2359"/>
      <c r="KTR35" s="2359"/>
      <c r="KTS35" s="2359"/>
      <c r="KTT35" s="2359"/>
      <c r="KTU35" s="2359"/>
      <c r="KTV35" s="2359"/>
      <c r="KTW35" s="2359"/>
      <c r="KTX35" s="2359"/>
      <c r="KTY35" s="2359"/>
      <c r="KTZ35" s="2359"/>
      <c r="KUA35" s="2359"/>
      <c r="KUB35" s="2359"/>
      <c r="KUC35" s="2359"/>
      <c r="KUD35" s="2359"/>
      <c r="KUE35" s="2359"/>
      <c r="KUF35" s="2359"/>
      <c r="KUG35" s="2359"/>
      <c r="KUH35" s="2359"/>
      <c r="KUI35" s="2359"/>
      <c r="KUJ35" s="2359"/>
      <c r="KUK35" s="2359"/>
      <c r="KUL35" s="2359"/>
      <c r="KUM35" s="2359"/>
      <c r="KUN35" s="2359"/>
      <c r="KUO35" s="2359"/>
      <c r="KUP35" s="2359"/>
      <c r="KUQ35" s="2359"/>
      <c r="KUR35" s="2359"/>
      <c r="KUS35" s="2359"/>
      <c r="KUT35" s="2359"/>
      <c r="KUU35" s="2359"/>
      <c r="KUV35" s="2359"/>
      <c r="KUW35" s="2359"/>
      <c r="KUX35" s="2359"/>
      <c r="KUY35" s="2359"/>
      <c r="KUZ35" s="2359"/>
      <c r="KVA35" s="2359"/>
      <c r="KVB35" s="2359"/>
      <c r="KVC35" s="2359"/>
      <c r="KVD35" s="2359"/>
      <c r="KVE35" s="2359"/>
      <c r="KVF35" s="2359"/>
      <c r="KVG35" s="2359"/>
      <c r="KVH35" s="2359"/>
      <c r="KVI35" s="2359"/>
      <c r="KVJ35" s="2359"/>
      <c r="KVK35" s="2359"/>
      <c r="KVL35" s="2359"/>
      <c r="KVM35" s="2359"/>
      <c r="KVN35" s="2359"/>
      <c r="KVO35" s="2359"/>
      <c r="KVP35" s="2359"/>
      <c r="KVQ35" s="2359"/>
      <c r="KVR35" s="2359"/>
      <c r="KVS35" s="2359"/>
      <c r="KVT35" s="2359"/>
      <c r="KVU35" s="2359"/>
      <c r="KVV35" s="2359"/>
      <c r="KVW35" s="2359"/>
      <c r="KVX35" s="2359"/>
      <c r="KVY35" s="2359"/>
      <c r="KVZ35" s="2359"/>
      <c r="KWA35" s="2359"/>
      <c r="KWB35" s="2359"/>
      <c r="KWC35" s="2359"/>
      <c r="KWD35" s="2359"/>
      <c r="KWE35" s="2359"/>
      <c r="KWF35" s="2359"/>
      <c r="KWG35" s="2359"/>
      <c r="KWH35" s="2359"/>
      <c r="KWI35" s="2359"/>
      <c r="KWJ35" s="2359"/>
      <c r="KWK35" s="2359"/>
      <c r="KWL35" s="2359"/>
      <c r="KWM35" s="2359"/>
      <c r="KWN35" s="2359"/>
      <c r="KWO35" s="2359"/>
      <c r="KWP35" s="2359"/>
      <c r="KWQ35" s="2359"/>
      <c r="KWR35" s="2359"/>
      <c r="KWS35" s="2359"/>
      <c r="KWT35" s="2359"/>
      <c r="KWU35" s="2359"/>
      <c r="KWV35" s="2359"/>
      <c r="KWW35" s="2359"/>
      <c r="KWX35" s="2359"/>
      <c r="KWY35" s="2359"/>
      <c r="KWZ35" s="2359"/>
      <c r="KXA35" s="2359"/>
      <c r="KXB35" s="2359"/>
      <c r="KXC35" s="2359"/>
      <c r="KXD35" s="2359"/>
      <c r="KXE35" s="2359"/>
      <c r="KXF35" s="2359"/>
      <c r="KXG35" s="2359"/>
      <c r="KXH35" s="2359"/>
      <c r="KXI35" s="2359"/>
      <c r="KXJ35" s="2359"/>
      <c r="KXK35" s="2359"/>
      <c r="KXL35" s="2359"/>
      <c r="KXM35" s="2359"/>
      <c r="KXN35" s="2359"/>
      <c r="KXO35" s="2359"/>
      <c r="KXP35" s="2359"/>
      <c r="KXQ35" s="2359"/>
      <c r="KXR35" s="2359"/>
      <c r="KXS35" s="2359"/>
      <c r="KXT35" s="2359"/>
      <c r="KXU35" s="2359"/>
      <c r="KXV35" s="2359"/>
      <c r="KXW35" s="2359"/>
      <c r="KXX35" s="2359"/>
      <c r="KXY35" s="2359"/>
      <c r="KXZ35" s="2359"/>
      <c r="KYA35" s="2359"/>
      <c r="KYB35" s="2359"/>
      <c r="KYC35" s="2359"/>
      <c r="KYD35" s="2359"/>
      <c r="KYE35" s="2359"/>
      <c r="KYF35" s="2359"/>
      <c r="KYG35" s="2359"/>
      <c r="KYH35" s="2359"/>
      <c r="KYI35" s="2359"/>
      <c r="KYJ35" s="2359"/>
      <c r="KYK35" s="2359"/>
      <c r="KYL35" s="2359"/>
      <c r="KYM35" s="2359"/>
      <c r="KYN35" s="2359"/>
      <c r="KYO35" s="2359"/>
      <c r="KYP35" s="2359"/>
      <c r="KYQ35" s="2359"/>
      <c r="KYR35" s="2359"/>
      <c r="KYS35" s="2359"/>
      <c r="KYT35" s="2359"/>
      <c r="KYU35" s="2359"/>
      <c r="KYV35" s="2359"/>
      <c r="KYW35" s="2359"/>
      <c r="KYX35" s="2359"/>
      <c r="KYY35" s="2359"/>
      <c r="KYZ35" s="2359"/>
      <c r="KZA35" s="2359"/>
      <c r="KZB35" s="2359"/>
      <c r="KZC35" s="2359"/>
      <c r="KZD35" s="2359"/>
      <c r="KZE35" s="2359"/>
      <c r="KZF35" s="2359"/>
      <c r="KZG35" s="2359"/>
      <c r="KZH35" s="2359"/>
      <c r="KZI35" s="2359"/>
      <c r="KZJ35" s="2359"/>
      <c r="KZK35" s="2359"/>
      <c r="KZL35" s="2359"/>
      <c r="KZM35" s="2359"/>
      <c r="KZN35" s="2359"/>
      <c r="KZO35" s="2359"/>
      <c r="KZP35" s="2359"/>
      <c r="KZQ35" s="2359"/>
      <c r="KZR35" s="2359"/>
      <c r="KZS35" s="2359"/>
      <c r="KZT35" s="2359"/>
      <c r="KZU35" s="2359"/>
      <c r="KZV35" s="2359"/>
      <c r="KZW35" s="2359"/>
      <c r="KZX35" s="2359"/>
      <c r="KZY35" s="2359"/>
      <c r="KZZ35" s="2359"/>
      <c r="LAA35" s="2359"/>
      <c r="LAB35" s="2359"/>
      <c r="LAC35" s="2359"/>
      <c r="LAD35" s="2359"/>
      <c r="LAE35" s="2359"/>
      <c r="LAF35" s="2359"/>
      <c r="LAG35" s="2359"/>
      <c r="LAH35" s="2359"/>
      <c r="LAI35" s="2359"/>
      <c r="LAJ35" s="2359"/>
      <c r="LAK35" s="2359"/>
      <c r="LAL35" s="2359"/>
      <c r="LAM35" s="2359"/>
      <c r="LAN35" s="2359"/>
      <c r="LAO35" s="2359"/>
      <c r="LAP35" s="2359"/>
      <c r="LAQ35" s="2359"/>
      <c r="LAR35" s="2359"/>
      <c r="LAS35" s="2359"/>
      <c r="LAT35" s="2359"/>
      <c r="LAU35" s="2359"/>
      <c r="LAV35" s="2359"/>
      <c r="LAW35" s="2359"/>
      <c r="LAX35" s="2359"/>
      <c r="LAY35" s="2359"/>
      <c r="LAZ35" s="2359"/>
      <c r="LBA35" s="2359"/>
      <c r="LBB35" s="2359"/>
      <c r="LBC35" s="2359"/>
      <c r="LBD35" s="2359"/>
      <c r="LBE35" s="2359"/>
      <c r="LBF35" s="2359"/>
      <c r="LBG35" s="2359"/>
      <c r="LBH35" s="2359"/>
      <c r="LBI35" s="2359"/>
      <c r="LBJ35" s="2359"/>
      <c r="LBK35" s="2359"/>
      <c r="LBL35" s="2359"/>
      <c r="LBM35" s="2359"/>
      <c r="LBN35" s="2359"/>
      <c r="LBO35" s="2359"/>
      <c r="LBP35" s="2359"/>
      <c r="LBQ35" s="2359"/>
      <c r="LBR35" s="2359"/>
      <c r="LBS35" s="2359"/>
      <c r="LBT35" s="2359"/>
      <c r="LBU35" s="2359"/>
      <c r="LBV35" s="2359"/>
      <c r="LBW35" s="2359"/>
      <c r="LBX35" s="2359"/>
      <c r="LBY35" s="2359"/>
      <c r="LBZ35" s="2359"/>
      <c r="LCA35" s="2359"/>
      <c r="LCB35" s="2359"/>
      <c r="LCC35" s="2359"/>
      <c r="LCD35" s="2359"/>
      <c r="LCE35" s="2359"/>
      <c r="LCF35" s="2359"/>
      <c r="LCG35" s="2359"/>
      <c r="LCH35" s="2359"/>
      <c r="LCI35" s="2359"/>
      <c r="LCJ35" s="2359"/>
      <c r="LCK35" s="2359"/>
      <c r="LCL35" s="2359"/>
      <c r="LCM35" s="2359"/>
      <c r="LCN35" s="2359"/>
      <c r="LCO35" s="2359"/>
      <c r="LCP35" s="2359"/>
      <c r="LCQ35" s="2359"/>
      <c r="LCR35" s="2359"/>
      <c r="LCS35" s="2359"/>
      <c r="LCT35" s="2359"/>
      <c r="LCU35" s="2359"/>
      <c r="LCV35" s="2359"/>
      <c r="LCW35" s="2359"/>
      <c r="LCX35" s="2359"/>
      <c r="LCY35" s="2359"/>
      <c r="LCZ35" s="2359"/>
      <c r="LDA35" s="2359"/>
      <c r="LDB35" s="2359"/>
      <c r="LDC35" s="2359"/>
      <c r="LDD35" s="2359"/>
      <c r="LDE35" s="2359"/>
      <c r="LDF35" s="2359"/>
      <c r="LDG35" s="2359"/>
      <c r="LDH35" s="2359"/>
      <c r="LDI35" s="2359"/>
      <c r="LDJ35" s="2359"/>
      <c r="LDK35" s="2359"/>
      <c r="LDL35" s="2359"/>
      <c r="LDM35" s="2359"/>
      <c r="LDN35" s="2359"/>
      <c r="LDO35" s="2359"/>
      <c r="LDP35" s="2359"/>
      <c r="LDQ35" s="2359"/>
      <c r="LDR35" s="2359"/>
      <c r="LDS35" s="2359"/>
      <c r="LDT35" s="2359"/>
      <c r="LDU35" s="2359"/>
      <c r="LDV35" s="2359"/>
      <c r="LDW35" s="2359"/>
      <c r="LDX35" s="2359"/>
      <c r="LDY35" s="2359"/>
      <c r="LDZ35" s="2359"/>
      <c r="LEA35" s="2359"/>
      <c r="LEB35" s="2359"/>
      <c r="LEC35" s="2359"/>
      <c r="LED35" s="2359"/>
      <c r="LEE35" s="2359"/>
      <c r="LEF35" s="2359"/>
      <c r="LEG35" s="2359"/>
      <c r="LEH35" s="2359"/>
      <c r="LEI35" s="2359"/>
      <c r="LEJ35" s="2359"/>
      <c r="LEK35" s="2359"/>
      <c r="LEL35" s="2359"/>
      <c r="LEM35" s="2359"/>
      <c r="LEN35" s="2359"/>
      <c r="LEO35" s="2359"/>
      <c r="LEP35" s="2359"/>
      <c r="LEQ35" s="2359"/>
      <c r="LER35" s="2359"/>
      <c r="LES35" s="2359"/>
      <c r="LET35" s="2359"/>
      <c r="LEU35" s="2359"/>
      <c r="LEV35" s="2359"/>
      <c r="LEW35" s="2359"/>
      <c r="LEX35" s="2359"/>
      <c r="LEY35" s="2359"/>
      <c r="LEZ35" s="2359"/>
      <c r="LFA35" s="2359"/>
      <c r="LFB35" s="2359"/>
      <c r="LFC35" s="2359"/>
      <c r="LFD35" s="2359"/>
      <c r="LFE35" s="2359"/>
      <c r="LFF35" s="2359"/>
      <c r="LFG35" s="2359"/>
      <c r="LFH35" s="2359"/>
      <c r="LFI35" s="2359"/>
      <c r="LFJ35" s="2359"/>
      <c r="LFK35" s="2359"/>
      <c r="LFL35" s="2359"/>
      <c r="LFM35" s="2359"/>
      <c r="LFN35" s="2359"/>
      <c r="LFO35" s="2359"/>
      <c r="LFP35" s="2359"/>
      <c r="LFQ35" s="2359"/>
      <c r="LFR35" s="2359"/>
      <c r="LFS35" s="2359"/>
      <c r="LFT35" s="2359"/>
      <c r="LFU35" s="2359"/>
      <c r="LFV35" s="2359"/>
      <c r="LFW35" s="2359"/>
      <c r="LFX35" s="2359"/>
      <c r="LFY35" s="2359"/>
      <c r="LFZ35" s="2359"/>
      <c r="LGA35" s="2359"/>
      <c r="LGB35" s="2359"/>
      <c r="LGC35" s="2359"/>
      <c r="LGD35" s="2359"/>
      <c r="LGE35" s="2359"/>
      <c r="LGF35" s="2359"/>
      <c r="LGG35" s="2359"/>
      <c r="LGH35" s="2359"/>
      <c r="LGI35" s="2359"/>
      <c r="LGJ35" s="2359"/>
      <c r="LGK35" s="2359"/>
      <c r="LGL35" s="2359"/>
      <c r="LGM35" s="2359"/>
      <c r="LGN35" s="2359"/>
      <c r="LGO35" s="2359"/>
      <c r="LGP35" s="2359"/>
      <c r="LGQ35" s="2359"/>
      <c r="LGR35" s="2359"/>
      <c r="LGS35" s="2359"/>
      <c r="LGT35" s="2359"/>
      <c r="LGU35" s="2359"/>
      <c r="LGV35" s="2359"/>
      <c r="LGW35" s="2359"/>
      <c r="LGX35" s="2359"/>
      <c r="LGY35" s="2359"/>
      <c r="LGZ35" s="2359"/>
      <c r="LHA35" s="2359"/>
      <c r="LHB35" s="2359"/>
      <c r="LHC35" s="2359"/>
      <c r="LHD35" s="2359"/>
      <c r="LHE35" s="2359"/>
      <c r="LHF35" s="2359"/>
      <c r="LHG35" s="2359"/>
      <c r="LHH35" s="2359"/>
      <c r="LHI35" s="2359"/>
      <c r="LHJ35" s="2359"/>
      <c r="LHK35" s="2359"/>
      <c r="LHL35" s="2359"/>
      <c r="LHM35" s="2359"/>
      <c r="LHN35" s="2359"/>
      <c r="LHO35" s="2359"/>
      <c r="LHP35" s="2359"/>
      <c r="LHQ35" s="2359"/>
      <c r="LHR35" s="2359"/>
      <c r="LHS35" s="2359"/>
      <c r="LHT35" s="2359"/>
      <c r="LHU35" s="2359"/>
      <c r="LHV35" s="2359"/>
      <c r="LHW35" s="2359"/>
      <c r="LHX35" s="2359"/>
      <c r="LHY35" s="2359"/>
      <c r="LHZ35" s="2359"/>
      <c r="LIA35" s="2359"/>
      <c r="LIB35" s="2359"/>
      <c r="LIC35" s="2359"/>
      <c r="LID35" s="2359"/>
      <c r="LIE35" s="2359"/>
      <c r="LIF35" s="2359"/>
      <c r="LIG35" s="2359"/>
      <c r="LIH35" s="2359"/>
      <c r="LII35" s="2359"/>
      <c r="LIJ35" s="2359"/>
      <c r="LIK35" s="2359"/>
      <c r="LIL35" s="2359"/>
      <c r="LIM35" s="2359"/>
      <c r="LIN35" s="2359"/>
      <c r="LIO35" s="2359"/>
      <c r="LIP35" s="2359"/>
      <c r="LIQ35" s="2359"/>
      <c r="LIR35" s="2359"/>
      <c r="LIS35" s="2359"/>
      <c r="LIT35" s="2359"/>
      <c r="LIU35" s="2359"/>
      <c r="LIV35" s="2359"/>
      <c r="LIW35" s="2359"/>
      <c r="LIX35" s="2359"/>
      <c r="LIY35" s="2359"/>
      <c r="LIZ35" s="2359"/>
      <c r="LJA35" s="2359"/>
      <c r="LJB35" s="2359"/>
      <c r="LJC35" s="2359"/>
      <c r="LJD35" s="2359"/>
      <c r="LJE35" s="2359"/>
      <c r="LJF35" s="2359"/>
      <c r="LJG35" s="2359"/>
      <c r="LJH35" s="2359"/>
      <c r="LJI35" s="2359"/>
      <c r="LJJ35" s="2359"/>
      <c r="LJK35" s="2359"/>
      <c r="LJL35" s="2359"/>
      <c r="LJM35" s="2359"/>
      <c r="LJN35" s="2359"/>
      <c r="LJO35" s="2359"/>
      <c r="LJP35" s="2359"/>
      <c r="LJQ35" s="2359"/>
      <c r="LJR35" s="2359"/>
      <c r="LJS35" s="2359"/>
      <c r="LJT35" s="2359"/>
      <c r="LJU35" s="2359"/>
      <c r="LJV35" s="2359"/>
      <c r="LJW35" s="2359"/>
      <c r="LJX35" s="2359"/>
      <c r="LJY35" s="2359"/>
      <c r="LJZ35" s="2359"/>
      <c r="LKA35" s="2359"/>
      <c r="LKB35" s="2359"/>
      <c r="LKC35" s="2359"/>
      <c r="LKD35" s="2359"/>
      <c r="LKE35" s="2359"/>
      <c r="LKF35" s="2359"/>
      <c r="LKG35" s="2359"/>
      <c r="LKH35" s="2359"/>
      <c r="LKI35" s="2359"/>
      <c r="LKJ35" s="2359"/>
      <c r="LKK35" s="2359"/>
      <c r="LKL35" s="2359"/>
      <c r="LKM35" s="2359"/>
      <c r="LKN35" s="2359"/>
      <c r="LKO35" s="2359"/>
      <c r="LKP35" s="2359"/>
      <c r="LKQ35" s="2359"/>
      <c r="LKR35" s="2359"/>
      <c r="LKS35" s="2359"/>
      <c r="LKT35" s="2359"/>
      <c r="LKU35" s="2359"/>
      <c r="LKV35" s="2359"/>
      <c r="LKW35" s="2359"/>
      <c r="LKX35" s="2359"/>
      <c r="LKY35" s="2359"/>
      <c r="LKZ35" s="2359"/>
      <c r="LLA35" s="2359"/>
      <c r="LLB35" s="2359"/>
      <c r="LLC35" s="2359"/>
      <c r="LLD35" s="2359"/>
      <c r="LLE35" s="2359"/>
      <c r="LLF35" s="2359"/>
      <c r="LLG35" s="2359"/>
      <c r="LLH35" s="2359"/>
      <c r="LLI35" s="2359"/>
      <c r="LLJ35" s="2359"/>
      <c r="LLK35" s="2359"/>
      <c r="LLL35" s="2359"/>
      <c r="LLM35" s="2359"/>
      <c r="LLN35" s="2359"/>
      <c r="LLO35" s="2359"/>
      <c r="LLP35" s="2359"/>
      <c r="LLQ35" s="2359"/>
      <c r="LLR35" s="2359"/>
      <c r="LLS35" s="2359"/>
      <c r="LLT35" s="2359"/>
      <c r="LLU35" s="2359"/>
      <c r="LLV35" s="2359"/>
      <c r="LLW35" s="2359"/>
      <c r="LLX35" s="2359"/>
      <c r="LLY35" s="2359"/>
      <c r="LLZ35" s="2359"/>
      <c r="LMA35" s="2359"/>
      <c r="LMB35" s="2359"/>
      <c r="LMC35" s="2359"/>
      <c r="LMD35" s="2359"/>
      <c r="LME35" s="2359"/>
      <c r="LMF35" s="2359"/>
      <c r="LMG35" s="2359"/>
      <c r="LMH35" s="2359"/>
      <c r="LMI35" s="2359"/>
      <c r="LMJ35" s="2359"/>
      <c r="LMK35" s="2359"/>
      <c r="LML35" s="2359"/>
      <c r="LMM35" s="2359"/>
      <c r="LMN35" s="2359"/>
      <c r="LMO35" s="2359"/>
      <c r="LMP35" s="2359"/>
      <c r="LMQ35" s="2359"/>
      <c r="LMR35" s="2359"/>
      <c r="LMS35" s="2359"/>
      <c r="LMT35" s="2359"/>
      <c r="LMU35" s="2359"/>
      <c r="LMV35" s="2359"/>
      <c r="LMW35" s="2359"/>
      <c r="LMX35" s="2359"/>
      <c r="LMY35" s="2359"/>
      <c r="LMZ35" s="2359"/>
      <c r="LNA35" s="2359"/>
      <c r="LNB35" s="2359"/>
      <c r="LNC35" s="2359"/>
      <c r="LND35" s="2359"/>
      <c r="LNE35" s="2359"/>
      <c r="LNF35" s="2359"/>
      <c r="LNG35" s="2359"/>
      <c r="LNH35" s="2359"/>
      <c r="LNI35" s="2359"/>
      <c r="LNJ35" s="2359"/>
      <c r="LNK35" s="2359"/>
      <c r="LNL35" s="2359"/>
      <c r="LNM35" s="2359"/>
      <c r="LNN35" s="2359"/>
      <c r="LNO35" s="2359"/>
      <c r="LNP35" s="2359"/>
      <c r="LNQ35" s="2359"/>
      <c r="LNR35" s="2359"/>
      <c r="LNS35" s="2359"/>
      <c r="LNT35" s="2359"/>
      <c r="LNU35" s="2359"/>
      <c r="LNV35" s="2359"/>
      <c r="LNW35" s="2359"/>
      <c r="LNX35" s="2359"/>
      <c r="LNY35" s="2359"/>
      <c r="LNZ35" s="2359"/>
      <c r="LOA35" s="2359"/>
      <c r="LOB35" s="2359"/>
      <c r="LOC35" s="2359"/>
      <c r="LOD35" s="2359"/>
      <c r="LOE35" s="2359"/>
      <c r="LOF35" s="2359"/>
      <c r="LOG35" s="2359"/>
      <c r="LOH35" s="2359"/>
      <c r="LOI35" s="2359"/>
      <c r="LOJ35" s="2359"/>
      <c r="LOK35" s="2359"/>
      <c r="LOL35" s="2359"/>
      <c r="LOM35" s="2359"/>
      <c r="LON35" s="2359"/>
      <c r="LOO35" s="2359"/>
      <c r="LOP35" s="2359"/>
      <c r="LOQ35" s="2359"/>
      <c r="LOR35" s="2359"/>
      <c r="LOS35" s="2359"/>
      <c r="LOT35" s="2359"/>
      <c r="LOU35" s="2359"/>
      <c r="LOV35" s="2359"/>
      <c r="LOW35" s="2359"/>
      <c r="LOX35" s="2359"/>
      <c r="LOY35" s="2359"/>
      <c r="LOZ35" s="2359"/>
      <c r="LPA35" s="2359"/>
      <c r="LPB35" s="2359"/>
      <c r="LPC35" s="2359"/>
      <c r="LPD35" s="2359"/>
      <c r="LPE35" s="2359"/>
      <c r="LPF35" s="2359"/>
      <c r="LPG35" s="2359"/>
      <c r="LPH35" s="2359"/>
      <c r="LPI35" s="2359"/>
      <c r="LPJ35" s="2359"/>
      <c r="LPK35" s="2359"/>
      <c r="LPL35" s="2359"/>
      <c r="LPM35" s="2359"/>
      <c r="LPN35" s="2359"/>
      <c r="LPO35" s="2359"/>
      <c r="LPP35" s="2359"/>
      <c r="LPQ35" s="2359"/>
      <c r="LPR35" s="2359"/>
      <c r="LPS35" s="2359"/>
      <c r="LPT35" s="2359"/>
      <c r="LPU35" s="2359"/>
      <c r="LPV35" s="2359"/>
      <c r="LPW35" s="2359"/>
      <c r="LPX35" s="2359"/>
      <c r="LPY35" s="2359"/>
      <c r="LPZ35" s="2359"/>
      <c r="LQA35" s="2359"/>
      <c r="LQB35" s="2359"/>
      <c r="LQC35" s="2359"/>
      <c r="LQD35" s="2359"/>
      <c r="LQE35" s="2359"/>
      <c r="LQF35" s="2359"/>
      <c r="LQG35" s="2359"/>
      <c r="LQH35" s="2359"/>
      <c r="LQI35" s="2359"/>
      <c r="LQJ35" s="2359"/>
      <c r="LQK35" s="2359"/>
      <c r="LQL35" s="2359"/>
      <c r="LQM35" s="2359"/>
      <c r="LQN35" s="2359"/>
      <c r="LQO35" s="2359"/>
      <c r="LQP35" s="2359"/>
      <c r="LQQ35" s="2359"/>
      <c r="LQR35" s="2359"/>
      <c r="LQS35" s="2359"/>
      <c r="LQT35" s="2359"/>
      <c r="LQU35" s="2359"/>
      <c r="LQV35" s="2359"/>
      <c r="LQW35" s="2359"/>
      <c r="LQX35" s="2359"/>
      <c r="LQY35" s="2359"/>
      <c r="LQZ35" s="2359"/>
      <c r="LRA35" s="2359"/>
      <c r="LRB35" s="2359"/>
      <c r="LRC35" s="2359"/>
      <c r="LRD35" s="2359"/>
      <c r="LRE35" s="2359"/>
      <c r="LRF35" s="2359"/>
      <c r="LRG35" s="2359"/>
      <c r="LRH35" s="2359"/>
      <c r="LRI35" s="2359"/>
      <c r="LRJ35" s="2359"/>
      <c r="LRK35" s="2359"/>
      <c r="LRL35" s="2359"/>
      <c r="LRM35" s="2359"/>
      <c r="LRN35" s="2359"/>
      <c r="LRO35" s="2359"/>
      <c r="LRP35" s="2359"/>
      <c r="LRQ35" s="2359"/>
      <c r="LRR35" s="2359"/>
      <c r="LRS35" s="2359"/>
      <c r="LRT35" s="2359"/>
      <c r="LRU35" s="2359"/>
      <c r="LRV35" s="2359"/>
      <c r="LRW35" s="2359"/>
      <c r="LRX35" s="2359"/>
      <c r="LRY35" s="2359"/>
      <c r="LRZ35" s="2359"/>
      <c r="LSA35" s="2359"/>
      <c r="LSB35" s="2359"/>
      <c r="LSC35" s="2359"/>
      <c r="LSD35" s="2359"/>
      <c r="LSE35" s="2359"/>
      <c r="LSF35" s="2359"/>
      <c r="LSG35" s="2359"/>
      <c r="LSH35" s="2359"/>
      <c r="LSI35" s="2359"/>
      <c r="LSJ35" s="2359"/>
      <c r="LSK35" s="2359"/>
      <c r="LSL35" s="2359"/>
      <c r="LSM35" s="2359"/>
      <c r="LSN35" s="2359"/>
      <c r="LSO35" s="2359"/>
      <c r="LSP35" s="2359"/>
      <c r="LSQ35" s="2359"/>
      <c r="LSR35" s="2359"/>
      <c r="LSS35" s="2359"/>
      <c r="LST35" s="2359"/>
      <c r="LSU35" s="2359"/>
      <c r="LSV35" s="2359"/>
      <c r="LSW35" s="2359"/>
      <c r="LSX35" s="2359"/>
      <c r="LSY35" s="2359"/>
      <c r="LSZ35" s="2359"/>
      <c r="LTA35" s="2359"/>
      <c r="LTB35" s="2359"/>
      <c r="LTC35" s="2359"/>
      <c r="LTD35" s="2359"/>
      <c r="LTE35" s="2359"/>
      <c r="LTF35" s="2359"/>
      <c r="LTG35" s="2359"/>
      <c r="LTH35" s="2359"/>
      <c r="LTI35" s="2359"/>
      <c r="LTJ35" s="2359"/>
      <c r="LTK35" s="2359"/>
      <c r="LTL35" s="2359"/>
      <c r="LTM35" s="2359"/>
      <c r="LTN35" s="2359"/>
      <c r="LTO35" s="2359"/>
      <c r="LTP35" s="2359"/>
      <c r="LTQ35" s="2359"/>
      <c r="LTR35" s="2359"/>
      <c r="LTS35" s="2359"/>
      <c r="LTT35" s="2359"/>
      <c r="LTU35" s="2359"/>
      <c r="LTV35" s="2359"/>
      <c r="LTW35" s="2359"/>
      <c r="LTX35" s="2359"/>
      <c r="LTY35" s="2359"/>
      <c r="LTZ35" s="2359"/>
      <c r="LUA35" s="2359"/>
      <c r="LUB35" s="2359"/>
      <c r="LUC35" s="2359"/>
      <c r="LUD35" s="2359"/>
      <c r="LUE35" s="2359"/>
      <c r="LUF35" s="2359"/>
      <c r="LUG35" s="2359"/>
      <c r="LUH35" s="2359"/>
      <c r="LUI35" s="2359"/>
      <c r="LUJ35" s="2359"/>
      <c r="LUK35" s="2359"/>
      <c r="LUL35" s="2359"/>
      <c r="LUM35" s="2359"/>
      <c r="LUN35" s="2359"/>
      <c r="LUO35" s="2359"/>
      <c r="LUP35" s="2359"/>
      <c r="LUQ35" s="2359"/>
      <c r="LUR35" s="2359"/>
      <c r="LUS35" s="2359"/>
      <c r="LUT35" s="2359"/>
      <c r="LUU35" s="2359"/>
      <c r="LUV35" s="2359"/>
      <c r="LUW35" s="2359"/>
      <c r="LUX35" s="2359"/>
      <c r="LUY35" s="2359"/>
      <c r="LUZ35" s="2359"/>
      <c r="LVA35" s="2359"/>
      <c r="LVB35" s="2359"/>
      <c r="LVC35" s="2359"/>
      <c r="LVD35" s="2359"/>
      <c r="LVE35" s="2359"/>
      <c r="LVF35" s="2359"/>
      <c r="LVG35" s="2359"/>
      <c r="LVH35" s="2359"/>
      <c r="LVI35" s="2359"/>
      <c r="LVJ35" s="2359"/>
      <c r="LVK35" s="2359"/>
      <c r="LVL35" s="2359"/>
      <c r="LVM35" s="2359"/>
      <c r="LVN35" s="2359"/>
      <c r="LVO35" s="2359"/>
      <c r="LVP35" s="2359"/>
      <c r="LVQ35" s="2359"/>
      <c r="LVR35" s="2359"/>
      <c r="LVS35" s="2359"/>
      <c r="LVT35" s="2359"/>
      <c r="LVU35" s="2359"/>
      <c r="LVV35" s="2359"/>
      <c r="LVW35" s="2359"/>
      <c r="LVX35" s="2359"/>
      <c r="LVY35" s="2359"/>
      <c r="LVZ35" s="2359"/>
      <c r="LWA35" s="2359"/>
      <c r="LWB35" s="2359"/>
      <c r="LWC35" s="2359"/>
      <c r="LWD35" s="2359"/>
      <c r="LWE35" s="2359"/>
      <c r="LWF35" s="2359"/>
      <c r="LWG35" s="2359"/>
      <c r="LWH35" s="2359"/>
      <c r="LWI35" s="2359"/>
      <c r="LWJ35" s="2359"/>
      <c r="LWK35" s="2359"/>
      <c r="LWL35" s="2359"/>
      <c r="LWM35" s="2359"/>
      <c r="LWN35" s="2359"/>
      <c r="LWO35" s="2359"/>
      <c r="LWP35" s="2359"/>
      <c r="LWQ35" s="2359"/>
      <c r="LWR35" s="2359"/>
      <c r="LWS35" s="2359"/>
      <c r="LWT35" s="2359"/>
      <c r="LWU35" s="2359"/>
      <c r="LWV35" s="2359"/>
      <c r="LWW35" s="2359"/>
      <c r="LWX35" s="2359"/>
      <c r="LWY35" s="2359"/>
      <c r="LWZ35" s="2359"/>
      <c r="LXA35" s="2359"/>
      <c r="LXB35" s="2359"/>
      <c r="LXC35" s="2359"/>
      <c r="LXD35" s="2359"/>
      <c r="LXE35" s="2359"/>
      <c r="LXF35" s="2359"/>
      <c r="LXG35" s="2359"/>
      <c r="LXH35" s="2359"/>
      <c r="LXI35" s="2359"/>
      <c r="LXJ35" s="2359"/>
      <c r="LXK35" s="2359"/>
      <c r="LXL35" s="2359"/>
      <c r="LXM35" s="2359"/>
      <c r="LXN35" s="2359"/>
      <c r="LXO35" s="2359"/>
      <c r="LXP35" s="2359"/>
      <c r="LXQ35" s="2359"/>
      <c r="LXR35" s="2359"/>
      <c r="LXS35" s="2359"/>
      <c r="LXT35" s="2359"/>
      <c r="LXU35" s="2359"/>
      <c r="LXV35" s="2359"/>
      <c r="LXW35" s="2359"/>
      <c r="LXX35" s="2359"/>
      <c r="LXY35" s="2359"/>
      <c r="LXZ35" s="2359"/>
      <c r="LYA35" s="2359"/>
      <c r="LYB35" s="2359"/>
      <c r="LYC35" s="2359"/>
      <c r="LYD35" s="2359"/>
      <c r="LYE35" s="2359"/>
      <c r="LYF35" s="2359"/>
      <c r="LYG35" s="2359"/>
      <c r="LYH35" s="2359"/>
      <c r="LYI35" s="2359"/>
      <c r="LYJ35" s="2359"/>
      <c r="LYK35" s="2359"/>
      <c r="LYL35" s="2359"/>
      <c r="LYM35" s="2359"/>
      <c r="LYN35" s="2359"/>
      <c r="LYO35" s="2359"/>
      <c r="LYP35" s="2359"/>
      <c r="LYQ35" s="2359"/>
      <c r="LYR35" s="2359"/>
      <c r="LYS35" s="2359"/>
      <c r="LYT35" s="2359"/>
      <c r="LYU35" s="2359"/>
      <c r="LYV35" s="2359"/>
      <c r="LYW35" s="2359"/>
      <c r="LYX35" s="2359"/>
      <c r="LYY35" s="2359"/>
      <c r="LYZ35" s="2359"/>
      <c r="LZA35" s="2359"/>
      <c r="LZB35" s="2359"/>
      <c r="LZC35" s="2359"/>
      <c r="LZD35" s="2359"/>
      <c r="LZE35" s="2359"/>
      <c r="LZF35" s="2359"/>
      <c r="LZG35" s="2359"/>
      <c r="LZH35" s="2359"/>
      <c r="LZI35" s="2359"/>
      <c r="LZJ35" s="2359"/>
      <c r="LZK35" s="2359"/>
      <c r="LZL35" s="2359"/>
      <c r="LZM35" s="2359"/>
      <c r="LZN35" s="2359"/>
      <c r="LZO35" s="2359"/>
      <c r="LZP35" s="2359"/>
      <c r="LZQ35" s="2359"/>
      <c r="LZR35" s="2359"/>
      <c r="LZS35" s="2359"/>
      <c r="LZT35" s="2359"/>
      <c r="LZU35" s="2359"/>
      <c r="LZV35" s="2359"/>
      <c r="LZW35" s="2359"/>
      <c r="LZX35" s="2359"/>
      <c r="LZY35" s="2359"/>
      <c r="LZZ35" s="2359"/>
      <c r="MAA35" s="2359"/>
      <c r="MAB35" s="2359"/>
      <c r="MAC35" s="2359"/>
      <c r="MAD35" s="2359"/>
      <c r="MAE35" s="2359"/>
      <c r="MAF35" s="2359"/>
      <c r="MAG35" s="2359"/>
      <c r="MAH35" s="2359"/>
      <c r="MAI35" s="2359"/>
      <c r="MAJ35" s="2359"/>
      <c r="MAK35" s="2359"/>
      <c r="MAL35" s="2359"/>
      <c r="MAM35" s="2359"/>
      <c r="MAN35" s="2359"/>
      <c r="MAO35" s="2359"/>
      <c r="MAP35" s="2359"/>
      <c r="MAQ35" s="2359"/>
      <c r="MAR35" s="2359"/>
      <c r="MAS35" s="2359"/>
      <c r="MAT35" s="2359"/>
      <c r="MAU35" s="2359"/>
      <c r="MAV35" s="2359"/>
      <c r="MAW35" s="2359"/>
      <c r="MAX35" s="2359"/>
      <c r="MAY35" s="2359"/>
      <c r="MAZ35" s="2359"/>
      <c r="MBA35" s="2359"/>
      <c r="MBB35" s="2359"/>
      <c r="MBC35" s="2359"/>
      <c r="MBD35" s="2359"/>
      <c r="MBE35" s="2359"/>
      <c r="MBF35" s="2359"/>
      <c r="MBG35" s="2359"/>
      <c r="MBH35" s="2359"/>
      <c r="MBI35" s="2359"/>
      <c r="MBJ35" s="2359"/>
      <c r="MBK35" s="2359"/>
      <c r="MBL35" s="2359"/>
      <c r="MBM35" s="2359"/>
      <c r="MBN35" s="2359"/>
      <c r="MBO35" s="2359"/>
      <c r="MBP35" s="2359"/>
      <c r="MBQ35" s="2359"/>
      <c r="MBR35" s="2359"/>
      <c r="MBS35" s="2359"/>
      <c r="MBT35" s="2359"/>
      <c r="MBU35" s="2359"/>
      <c r="MBV35" s="2359"/>
      <c r="MBW35" s="2359"/>
      <c r="MBX35" s="2359"/>
      <c r="MBY35" s="2359"/>
      <c r="MBZ35" s="2359"/>
      <c r="MCA35" s="2359"/>
      <c r="MCB35" s="2359"/>
      <c r="MCC35" s="2359"/>
      <c r="MCD35" s="2359"/>
      <c r="MCE35" s="2359"/>
      <c r="MCF35" s="2359"/>
      <c r="MCG35" s="2359"/>
      <c r="MCH35" s="2359"/>
      <c r="MCI35" s="2359"/>
      <c r="MCJ35" s="2359"/>
      <c r="MCK35" s="2359"/>
      <c r="MCL35" s="2359"/>
      <c r="MCM35" s="2359"/>
      <c r="MCN35" s="2359"/>
      <c r="MCO35" s="2359"/>
      <c r="MCP35" s="2359"/>
      <c r="MCQ35" s="2359"/>
      <c r="MCR35" s="2359"/>
      <c r="MCS35" s="2359"/>
      <c r="MCT35" s="2359"/>
      <c r="MCU35" s="2359"/>
      <c r="MCV35" s="2359"/>
      <c r="MCW35" s="2359"/>
      <c r="MCX35" s="2359"/>
      <c r="MCY35" s="2359"/>
      <c r="MCZ35" s="2359"/>
      <c r="MDA35" s="2359"/>
      <c r="MDB35" s="2359"/>
      <c r="MDC35" s="2359"/>
      <c r="MDD35" s="2359"/>
      <c r="MDE35" s="2359"/>
      <c r="MDF35" s="2359"/>
      <c r="MDG35" s="2359"/>
      <c r="MDH35" s="2359"/>
      <c r="MDI35" s="2359"/>
      <c r="MDJ35" s="2359"/>
      <c r="MDK35" s="2359"/>
      <c r="MDL35" s="2359"/>
      <c r="MDM35" s="2359"/>
      <c r="MDN35" s="2359"/>
      <c r="MDO35" s="2359"/>
      <c r="MDP35" s="2359"/>
      <c r="MDQ35" s="2359"/>
      <c r="MDR35" s="2359"/>
      <c r="MDS35" s="2359"/>
      <c r="MDT35" s="2359"/>
      <c r="MDU35" s="2359"/>
      <c r="MDV35" s="2359"/>
      <c r="MDW35" s="2359"/>
      <c r="MDX35" s="2359"/>
      <c r="MDY35" s="2359"/>
      <c r="MDZ35" s="2359"/>
      <c r="MEA35" s="2359"/>
      <c r="MEB35" s="2359"/>
      <c r="MEC35" s="2359"/>
      <c r="MED35" s="2359"/>
      <c r="MEE35" s="2359"/>
      <c r="MEF35" s="2359"/>
      <c r="MEG35" s="2359"/>
      <c r="MEH35" s="2359"/>
      <c r="MEI35" s="2359"/>
      <c r="MEJ35" s="2359"/>
      <c r="MEK35" s="2359"/>
      <c r="MEL35" s="2359"/>
      <c r="MEM35" s="2359"/>
      <c r="MEN35" s="2359"/>
      <c r="MEO35" s="2359"/>
      <c r="MEP35" s="2359"/>
      <c r="MEQ35" s="2359"/>
      <c r="MER35" s="2359"/>
      <c r="MES35" s="2359"/>
      <c r="MET35" s="2359"/>
      <c r="MEU35" s="2359"/>
      <c r="MEV35" s="2359"/>
      <c r="MEW35" s="2359"/>
      <c r="MEX35" s="2359"/>
      <c r="MEY35" s="2359"/>
      <c r="MEZ35" s="2359"/>
      <c r="MFA35" s="2359"/>
      <c r="MFB35" s="2359"/>
      <c r="MFC35" s="2359"/>
      <c r="MFD35" s="2359"/>
      <c r="MFE35" s="2359"/>
      <c r="MFF35" s="2359"/>
      <c r="MFG35" s="2359"/>
      <c r="MFH35" s="2359"/>
      <c r="MFI35" s="2359"/>
      <c r="MFJ35" s="2359"/>
      <c r="MFK35" s="2359"/>
      <c r="MFL35" s="2359"/>
      <c r="MFM35" s="2359"/>
      <c r="MFN35" s="2359"/>
      <c r="MFO35" s="2359"/>
      <c r="MFP35" s="2359"/>
      <c r="MFQ35" s="2359"/>
      <c r="MFR35" s="2359"/>
      <c r="MFS35" s="2359"/>
      <c r="MFT35" s="2359"/>
      <c r="MFU35" s="2359"/>
      <c r="MFV35" s="2359"/>
      <c r="MFW35" s="2359"/>
      <c r="MFX35" s="2359"/>
      <c r="MFY35" s="2359"/>
      <c r="MFZ35" s="2359"/>
      <c r="MGA35" s="2359"/>
      <c r="MGB35" s="2359"/>
      <c r="MGC35" s="2359"/>
      <c r="MGD35" s="2359"/>
      <c r="MGE35" s="2359"/>
      <c r="MGF35" s="2359"/>
      <c r="MGG35" s="2359"/>
      <c r="MGH35" s="2359"/>
      <c r="MGI35" s="2359"/>
      <c r="MGJ35" s="2359"/>
      <c r="MGK35" s="2359"/>
      <c r="MGL35" s="2359"/>
      <c r="MGM35" s="2359"/>
      <c r="MGN35" s="2359"/>
      <c r="MGO35" s="2359"/>
      <c r="MGP35" s="2359"/>
      <c r="MGQ35" s="2359"/>
      <c r="MGR35" s="2359"/>
      <c r="MGS35" s="2359"/>
      <c r="MGT35" s="2359"/>
      <c r="MGU35" s="2359"/>
      <c r="MGV35" s="2359"/>
      <c r="MGW35" s="2359"/>
      <c r="MGX35" s="2359"/>
      <c r="MGY35" s="2359"/>
      <c r="MGZ35" s="2359"/>
      <c r="MHA35" s="2359"/>
      <c r="MHB35" s="2359"/>
      <c r="MHC35" s="2359"/>
      <c r="MHD35" s="2359"/>
      <c r="MHE35" s="2359"/>
      <c r="MHF35" s="2359"/>
      <c r="MHG35" s="2359"/>
      <c r="MHH35" s="2359"/>
      <c r="MHI35" s="2359"/>
      <c r="MHJ35" s="2359"/>
      <c r="MHK35" s="2359"/>
      <c r="MHL35" s="2359"/>
      <c r="MHM35" s="2359"/>
      <c r="MHN35" s="2359"/>
      <c r="MHO35" s="2359"/>
      <c r="MHP35" s="2359"/>
      <c r="MHQ35" s="2359"/>
      <c r="MHR35" s="2359"/>
      <c r="MHS35" s="2359"/>
      <c r="MHT35" s="2359"/>
      <c r="MHU35" s="2359"/>
      <c r="MHV35" s="2359"/>
      <c r="MHW35" s="2359"/>
      <c r="MHX35" s="2359"/>
      <c r="MHY35" s="2359"/>
      <c r="MHZ35" s="2359"/>
      <c r="MIA35" s="2359"/>
      <c r="MIB35" s="2359"/>
      <c r="MIC35" s="2359"/>
      <c r="MID35" s="2359"/>
      <c r="MIE35" s="2359"/>
      <c r="MIF35" s="2359"/>
      <c r="MIG35" s="2359"/>
      <c r="MIH35" s="2359"/>
      <c r="MII35" s="2359"/>
      <c r="MIJ35" s="2359"/>
      <c r="MIK35" s="2359"/>
      <c r="MIL35" s="2359"/>
      <c r="MIM35" s="2359"/>
      <c r="MIN35" s="2359"/>
      <c r="MIO35" s="2359"/>
      <c r="MIP35" s="2359"/>
      <c r="MIQ35" s="2359"/>
      <c r="MIR35" s="2359"/>
      <c r="MIS35" s="2359"/>
      <c r="MIT35" s="2359"/>
      <c r="MIU35" s="2359"/>
      <c r="MIV35" s="2359"/>
      <c r="MIW35" s="2359"/>
      <c r="MIX35" s="2359"/>
      <c r="MIY35" s="2359"/>
      <c r="MIZ35" s="2359"/>
      <c r="MJA35" s="2359"/>
      <c r="MJB35" s="2359"/>
      <c r="MJC35" s="2359"/>
      <c r="MJD35" s="2359"/>
      <c r="MJE35" s="2359"/>
      <c r="MJF35" s="2359"/>
      <c r="MJG35" s="2359"/>
      <c r="MJH35" s="2359"/>
      <c r="MJI35" s="2359"/>
      <c r="MJJ35" s="2359"/>
      <c r="MJK35" s="2359"/>
      <c r="MJL35" s="2359"/>
      <c r="MJM35" s="2359"/>
      <c r="MJN35" s="2359"/>
      <c r="MJO35" s="2359"/>
      <c r="MJP35" s="2359"/>
      <c r="MJQ35" s="2359"/>
      <c r="MJR35" s="2359"/>
      <c r="MJS35" s="2359"/>
      <c r="MJT35" s="2359"/>
      <c r="MJU35" s="2359"/>
      <c r="MJV35" s="2359"/>
      <c r="MJW35" s="2359"/>
      <c r="MJX35" s="2359"/>
      <c r="MJY35" s="2359"/>
      <c r="MJZ35" s="2359"/>
      <c r="MKA35" s="2359"/>
      <c r="MKB35" s="2359"/>
      <c r="MKC35" s="2359"/>
      <c r="MKD35" s="2359"/>
      <c r="MKE35" s="2359"/>
      <c r="MKF35" s="2359"/>
      <c r="MKG35" s="2359"/>
      <c r="MKH35" s="2359"/>
      <c r="MKI35" s="2359"/>
      <c r="MKJ35" s="2359"/>
      <c r="MKK35" s="2359"/>
      <c r="MKL35" s="2359"/>
      <c r="MKM35" s="2359"/>
      <c r="MKN35" s="2359"/>
      <c r="MKO35" s="2359"/>
      <c r="MKP35" s="2359"/>
      <c r="MKQ35" s="2359"/>
      <c r="MKR35" s="2359"/>
      <c r="MKS35" s="2359"/>
      <c r="MKT35" s="2359"/>
      <c r="MKU35" s="2359"/>
      <c r="MKV35" s="2359"/>
      <c r="MKW35" s="2359"/>
      <c r="MKX35" s="2359"/>
      <c r="MKY35" s="2359"/>
      <c r="MKZ35" s="2359"/>
      <c r="MLA35" s="2359"/>
      <c r="MLB35" s="2359"/>
      <c r="MLC35" s="2359"/>
      <c r="MLD35" s="2359"/>
      <c r="MLE35" s="2359"/>
      <c r="MLF35" s="2359"/>
      <c r="MLG35" s="2359"/>
      <c r="MLH35" s="2359"/>
      <c r="MLI35" s="2359"/>
      <c r="MLJ35" s="2359"/>
      <c r="MLK35" s="2359"/>
      <c r="MLL35" s="2359"/>
      <c r="MLM35" s="2359"/>
      <c r="MLN35" s="2359"/>
      <c r="MLO35" s="2359"/>
      <c r="MLP35" s="2359"/>
      <c r="MLQ35" s="2359"/>
      <c r="MLR35" s="2359"/>
      <c r="MLS35" s="2359"/>
      <c r="MLT35" s="2359"/>
      <c r="MLU35" s="2359"/>
      <c r="MLV35" s="2359"/>
      <c r="MLW35" s="2359"/>
      <c r="MLX35" s="2359"/>
      <c r="MLY35" s="2359"/>
      <c r="MLZ35" s="2359"/>
      <c r="MMA35" s="2359"/>
      <c r="MMB35" s="2359"/>
      <c r="MMC35" s="2359"/>
      <c r="MMD35" s="2359"/>
      <c r="MME35" s="2359"/>
      <c r="MMF35" s="2359"/>
      <c r="MMG35" s="2359"/>
      <c r="MMH35" s="2359"/>
      <c r="MMI35" s="2359"/>
      <c r="MMJ35" s="2359"/>
      <c r="MMK35" s="2359"/>
      <c r="MML35" s="2359"/>
      <c r="MMM35" s="2359"/>
      <c r="MMN35" s="2359"/>
      <c r="MMO35" s="2359"/>
      <c r="MMP35" s="2359"/>
      <c r="MMQ35" s="2359"/>
      <c r="MMR35" s="2359"/>
      <c r="MMS35" s="2359"/>
      <c r="MMT35" s="2359"/>
      <c r="MMU35" s="2359"/>
      <c r="MMV35" s="2359"/>
      <c r="MMW35" s="2359"/>
      <c r="MMX35" s="2359"/>
      <c r="MMY35" s="2359"/>
      <c r="MMZ35" s="2359"/>
      <c r="MNA35" s="2359"/>
      <c r="MNB35" s="2359"/>
      <c r="MNC35" s="2359"/>
      <c r="MND35" s="2359"/>
      <c r="MNE35" s="2359"/>
      <c r="MNF35" s="2359"/>
      <c r="MNG35" s="2359"/>
      <c r="MNH35" s="2359"/>
      <c r="MNI35" s="2359"/>
      <c r="MNJ35" s="2359"/>
      <c r="MNK35" s="2359"/>
      <c r="MNL35" s="2359"/>
      <c r="MNM35" s="2359"/>
      <c r="MNN35" s="2359"/>
      <c r="MNO35" s="2359"/>
      <c r="MNP35" s="2359"/>
      <c r="MNQ35" s="2359"/>
      <c r="MNR35" s="2359"/>
      <c r="MNS35" s="2359"/>
      <c r="MNT35" s="2359"/>
      <c r="MNU35" s="2359"/>
      <c r="MNV35" s="2359"/>
      <c r="MNW35" s="2359"/>
      <c r="MNX35" s="2359"/>
      <c r="MNY35" s="2359"/>
      <c r="MNZ35" s="2359"/>
      <c r="MOA35" s="2359"/>
      <c r="MOB35" s="2359"/>
      <c r="MOC35" s="2359"/>
      <c r="MOD35" s="2359"/>
      <c r="MOE35" s="2359"/>
      <c r="MOF35" s="2359"/>
      <c r="MOG35" s="2359"/>
      <c r="MOH35" s="2359"/>
      <c r="MOI35" s="2359"/>
      <c r="MOJ35" s="2359"/>
      <c r="MOK35" s="2359"/>
      <c r="MOL35" s="2359"/>
      <c r="MOM35" s="2359"/>
      <c r="MON35" s="2359"/>
      <c r="MOO35" s="2359"/>
      <c r="MOP35" s="2359"/>
      <c r="MOQ35" s="2359"/>
      <c r="MOR35" s="2359"/>
      <c r="MOS35" s="2359"/>
      <c r="MOT35" s="2359"/>
      <c r="MOU35" s="2359"/>
      <c r="MOV35" s="2359"/>
      <c r="MOW35" s="2359"/>
      <c r="MOX35" s="2359"/>
      <c r="MOY35" s="2359"/>
      <c r="MOZ35" s="2359"/>
      <c r="MPA35" s="2359"/>
      <c r="MPB35" s="2359"/>
      <c r="MPC35" s="2359"/>
      <c r="MPD35" s="2359"/>
      <c r="MPE35" s="2359"/>
      <c r="MPF35" s="2359"/>
      <c r="MPG35" s="2359"/>
      <c r="MPH35" s="2359"/>
      <c r="MPI35" s="2359"/>
      <c r="MPJ35" s="2359"/>
      <c r="MPK35" s="2359"/>
      <c r="MPL35" s="2359"/>
      <c r="MPM35" s="2359"/>
      <c r="MPN35" s="2359"/>
      <c r="MPO35" s="2359"/>
      <c r="MPP35" s="2359"/>
      <c r="MPQ35" s="2359"/>
      <c r="MPR35" s="2359"/>
      <c r="MPS35" s="2359"/>
      <c r="MPT35" s="2359"/>
      <c r="MPU35" s="2359"/>
      <c r="MPV35" s="2359"/>
      <c r="MPW35" s="2359"/>
      <c r="MPX35" s="2359"/>
      <c r="MPY35" s="2359"/>
      <c r="MPZ35" s="2359"/>
      <c r="MQA35" s="2359"/>
      <c r="MQB35" s="2359"/>
      <c r="MQC35" s="2359"/>
      <c r="MQD35" s="2359"/>
      <c r="MQE35" s="2359"/>
      <c r="MQF35" s="2359"/>
      <c r="MQG35" s="2359"/>
      <c r="MQH35" s="2359"/>
      <c r="MQI35" s="2359"/>
      <c r="MQJ35" s="2359"/>
      <c r="MQK35" s="2359"/>
      <c r="MQL35" s="2359"/>
      <c r="MQM35" s="2359"/>
      <c r="MQN35" s="2359"/>
      <c r="MQO35" s="2359"/>
      <c r="MQP35" s="2359"/>
      <c r="MQQ35" s="2359"/>
      <c r="MQR35" s="2359"/>
      <c r="MQS35" s="2359"/>
      <c r="MQT35" s="2359"/>
      <c r="MQU35" s="2359"/>
      <c r="MQV35" s="2359"/>
      <c r="MQW35" s="2359"/>
      <c r="MQX35" s="2359"/>
      <c r="MQY35" s="2359"/>
      <c r="MQZ35" s="2359"/>
      <c r="MRA35" s="2359"/>
      <c r="MRB35" s="2359"/>
      <c r="MRC35" s="2359"/>
      <c r="MRD35" s="2359"/>
      <c r="MRE35" s="2359"/>
      <c r="MRF35" s="2359"/>
      <c r="MRG35" s="2359"/>
      <c r="MRH35" s="2359"/>
      <c r="MRI35" s="2359"/>
      <c r="MRJ35" s="2359"/>
      <c r="MRK35" s="2359"/>
      <c r="MRL35" s="2359"/>
      <c r="MRM35" s="2359"/>
      <c r="MRN35" s="2359"/>
      <c r="MRO35" s="2359"/>
      <c r="MRP35" s="2359"/>
      <c r="MRQ35" s="2359"/>
      <c r="MRR35" s="2359"/>
      <c r="MRS35" s="2359"/>
      <c r="MRT35" s="2359"/>
      <c r="MRU35" s="2359"/>
      <c r="MRV35" s="2359"/>
      <c r="MRW35" s="2359"/>
      <c r="MRX35" s="2359"/>
      <c r="MRY35" s="2359"/>
      <c r="MRZ35" s="2359"/>
      <c r="MSA35" s="2359"/>
      <c r="MSB35" s="2359"/>
      <c r="MSC35" s="2359"/>
      <c r="MSD35" s="2359"/>
      <c r="MSE35" s="2359"/>
      <c r="MSF35" s="2359"/>
      <c r="MSG35" s="2359"/>
      <c r="MSH35" s="2359"/>
      <c r="MSI35" s="2359"/>
      <c r="MSJ35" s="2359"/>
      <c r="MSK35" s="2359"/>
      <c r="MSL35" s="2359"/>
      <c r="MSM35" s="2359"/>
      <c r="MSN35" s="2359"/>
      <c r="MSO35" s="2359"/>
      <c r="MSP35" s="2359"/>
      <c r="MSQ35" s="2359"/>
      <c r="MSR35" s="2359"/>
      <c r="MSS35" s="2359"/>
      <c r="MST35" s="2359"/>
      <c r="MSU35" s="2359"/>
      <c r="MSV35" s="2359"/>
      <c r="MSW35" s="2359"/>
      <c r="MSX35" s="2359"/>
      <c r="MSY35" s="2359"/>
      <c r="MSZ35" s="2359"/>
      <c r="MTA35" s="2359"/>
      <c r="MTB35" s="2359"/>
      <c r="MTC35" s="2359"/>
      <c r="MTD35" s="2359"/>
      <c r="MTE35" s="2359"/>
      <c r="MTF35" s="2359"/>
      <c r="MTG35" s="2359"/>
      <c r="MTH35" s="2359"/>
      <c r="MTI35" s="2359"/>
      <c r="MTJ35" s="2359"/>
      <c r="MTK35" s="2359"/>
      <c r="MTL35" s="2359"/>
      <c r="MTM35" s="2359"/>
      <c r="MTN35" s="2359"/>
      <c r="MTO35" s="2359"/>
      <c r="MTP35" s="2359"/>
      <c r="MTQ35" s="2359"/>
      <c r="MTR35" s="2359"/>
      <c r="MTS35" s="2359"/>
      <c r="MTT35" s="2359"/>
      <c r="MTU35" s="2359"/>
      <c r="MTV35" s="2359"/>
      <c r="MTW35" s="2359"/>
      <c r="MTX35" s="2359"/>
      <c r="MTY35" s="2359"/>
      <c r="MTZ35" s="2359"/>
      <c r="MUA35" s="2359"/>
      <c r="MUB35" s="2359"/>
      <c r="MUC35" s="2359"/>
      <c r="MUD35" s="2359"/>
      <c r="MUE35" s="2359"/>
      <c r="MUF35" s="2359"/>
      <c r="MUG35" s="2359"/>
      <c r="MUH35" s="2359"/>
      <c r="MUI35" s="2359"/>
      <c r="MUJ35" s="2359"/>
      <c r="MUK35" s="2359"/>
      <c r="MUL35" s="2359"/>
      <c r="MUM35" s="2359"/>
      <c r="MUN35" s="2359"/>
      <c r="MUO35" s="2359"/>
      <c r="MUP35" s="2359"/>
      <c r="MUQ35" s="2359"/>
      <c r="MUR35" s="2359"/>
      <c r="MUS35" s="2359"/>
      <c r="MUT35" s="2359"/>
      <c r="MUU35" s="2359"/>
      <c r="MUV35" s="2359"/>
      <c r="MUW35" s="2359"/>
      <c r="MUX35" s="2359"/>
      <c r="MUY35" s="2359"/>
      <c r="MUZ35" s="2359"/>
      <c r="MVA35" s="2359"/>
      <c r="MVB35" s="2359"/>
      <c r="MVC35" s="2359"/>
      <c r="MVD35" s="2359"/>
      <c r="MVE35" s="2359"/>
      <c r="MVF35" s="2359"/>
      <c r="MVG35" s="2359"/>
      <c r="MVH35" s="2359"/>
      <c r="MVI35" s="2359"/>
      <c r="MVJ35" s="2359"/>
      <c r="MVK35" s="2359"/>
      <c r="MVL35" s="2359"/>
      <c r="MVM35" s="2359"/>
      <c r="MVN35" s="2359"/>
      <c r="MVO35" s="2359"/>
      <c r="MVP35" s="2359"/>
      <c r="MVQ35" s="2359"/>
      <c r="MVR35" s="2359"/>
      <c r="MVS35" s="2359"/>
      <c r="MVT35" s="2359"/>
      <c r="MVU35" s="2359"/>
      <c r="MVV35" s="2359"/>
      <c r="MVW35" s="2359"/>
      <c r="MVX35" s="2359"/>
      <c r="MVY35" s="2359"/>
      <c r="MVZ35" s="2359"/>
      <c r="MWA35" s="2359"/>
      <c r="MWB35" s="2359"/>
      <c r="MWC35" s="2359"/>
      <c r="MWD35" s="2359"/>
      <c r="MWE35" s="2359"/>
      <c r="MWF35" s="2359"/>
      <c r="MWG35" s="2359"/>
      <c r="MWH35" s="2359"/>
      <c r="MWI35" s="2359"/>
      <c r="MWJ35" s="2359"/>
      <c r="MWK35" s="2359"/>
      <c r="MWL35" s="2359"/>
      <c r="MWM35" s="2359"/>
      <c r="MWN35" s="2359"/>
      <c r="MWO35" s="2359"/>
      <c r="MWP35" s="2359"/>
      <c r="MWQ35" s="2359"/>
      <c r="MWR35" s="2359"/>
      <c r="MWS35" s="2359"/>
      <c r="MWT35" s="2359"/>
      <c r="MWU35" s="2359"/>
      <c r="MWV35" s="2359"/>
      <c r="MWW35" s="2359"/>
      <c r="MWX35" s="2359"/>
      <c r="MWY35" s="2359"/>
      <c r="MWZ35" s="2359"/>
      <c r="MXA35" s="2359"/>
      <c r="MXB35" s="2359"/>
      <c r="MXC35" s="2359"/>
      <c r="MXD35" s="2359"/>
      <c r="MXE35" s="2359"/>
      <c r="MXF35" s="2359"/>
      <c r="MXG35" s="2359"/>
      <c r="MXH35" s="2359"/>
      <c r="MXI35" s="2359"/>
      <c r="MXJ35" s="2359"/>
      <c r="MXK35" s="2359"/>
      <c r="MXL35" s="2359"/>
      <c r="MXM35" s="2359"/>
      <c r="MXN35" s="2359"/>
      <c r="MXO35" s="2359"/>
      <c r="MXP35" s="2359"/>
      <c r="MXQ35" s="2359"/>
      <c r="MXR35" s="2359"/>
      <c r="MXS35" s="2359"/>
      <c r="MXT35" s="2359"/>
      <c r="MXU35" s="2359"/>
      <c r="MXV35" s="2359"/>
      <c r="MXW35" s="2359"/>
      <c r="MXX35" s="2359"/>
      <c r="MXY35" s="2359"/>
      <c r="MXZ35" s="2359"/>
      <c r="MYA35" s="2359"/>
      <c r="MYB35" s="2359"/>
      <c r="MYC35" s="2359"/>
      <c r="MYD35" s="2359"/>
      <c r="MYE35" s="2359"/>
      <c r="MYF35" s="2359"/>
      <c r="MYG35" s="2359"/>
      <c r="MYH35" s="2359"/>
      <c r="MYI35" s="2359"/>
      <c r="MYJ35" s="2359"/>
      <c r="MYK35" s="2359"/>
      <c r="MYL35" s="2359"/>
      <c r="MYM35" s="2359"/>
      <c r="MYN35" s="2359"/>
      <c r="MYO35" s="2359"/>
      <c r="MYP35" s="2359"/>
      <c r="MYQ35" s="2359"/>
      <c r="MYR35" s="2359"/>
      <c r="MYS35" s="2359"/>
      <c r="MYT35" s="2359"/>
      <c r="MYU35" s="2359"/>
      <c r="MYV35" s="2359"/>
      <c r="MYW35" s="2359"/>
      <c r="MYX35" s="2359"/>
      <c r="MYY35" s="2359"/>
      <c r="MYZ35" s="2359"/>
      <c r="MZA35" s="2359"/>
      <c r="MZB35" s="2359"/>
      <c r="MZC35" s="2359"/>
      <c r="MZD35" s="2359"/>
      <c r="MZE35" s="2359"/>
      <c r="MZF35" s="2359"/>
      <c r="MZG35" s="2359"/>
      <c r="MZH35" s="2359"/>
      <c r="MZI35" s="2359"/>
      <c r="MZJ35" s="2359"/>
      <c r="MZK35" s="2359"/>
      <c r="MZL35" s="2359"/>
      <c r="MZM35" s="2359"/>
      <c r="MZN35" s="2359"/>
      <c r="MZO35" s="2359"/>
      <c r="MZP35" s="2359"/>
      <c r="MZQ35" s="2359"/>
      <c r="MZR35" s="2359"/>
      <c r="MZS35" s="2359"/>
      <c r="MZT35" s="2359"/>
      <c r="MZU35" s="2359"/>
      <c r="MZV35" s="2359"/>
      <c r="MZW35" s="2359"/>
      <c r="MZX35" s="2359"/>
      <c r="MZY35" s="2359"/>
      <c r="MZZ35" s="2359"/>
      <c r="NAA35" s="2359"/>
      <c r="NAB35" s="2359"/>
      <c r="NAC35" s="2359"/>
      <c r="NAD35" s="2359"/>
      <c r="NAE35" s="2359"/>
      <c r="NAF35" s="2359"/>
      <c r="NAG35" s="2359"/>
      <c r="NAH35" s="2359"/>
      <c r="NAI35" s="2359"/>
      <c r="NAJ35" s="2359"/>
      <c r="NAK35" s="2359"/>
      <c r="NAL35" s="2359"/>
      <c r="NAM35" s="2359"/>
      <c r="NAN35" s="2359"/>
      <c r="NAO35" s="2359"/>
      <c r="NAP35" s="2359"/>
      <c r="NAQ35" s="2359"/>
      <c r="NAR35" s="2359"/>
      <c r="NAS35" s="2359"/>
      <c r="NAT35" s="2359"/>
      <c r="NAU35" s="2359"/>
      <c r="NAV35" s="2359"/>
      <c r="NAW35" s="2359"/>
      <c r="NAX35" s="2359"/>
      <c r="NAY35" s="2359"/>
      <c r="NAZ35" s="2359"/>
      <c r="NBA35" s="2359"/>
      <c r="NBB35" s="2359"/>
      <c r="NBC35" s="2359"/>
      <c r="NBD35" s="2359"/>
      <c r="NBE35" s="2359"/>
      <c r="NBF35" s="2359"/>
      <c r="NBG35" s="2359"/>
      <c r="NBH35" s="2359"/>
      <c r="NBI35" s="2359"/>
      <c r="NBJ35" s="2359"/>
      <c r="NBK35" s="2359"/>
      <c r="NBL35" s="2359"/>
      <c r="NBM35" s="2359"/>
      <c r="NBN35" s="2359"/>
      <c r="NBO35" s="2359"/>
      <c r="NBP35" s="2359"/>
      <c r="NBQ35" s="2359"/>
      <c r="NBR35" s="2359"/>
      <c r="NBS35" s="2359"/>
      <c r="NBT35" s="2359"/>
      <c r="NBU35" s="2359"/>
      <c r="NBV35" s="2359"/>
      <c r="NBW35" s="2359"/>
      <c r="NBX35" s="2359"/>
      <c r="NBY35" s="2359"/>
      <c r="NBZ35" s="2359"/>
      <c r="NCA35" s="2359"/>
      <c r="NCB35" s="2359"/>
      <c r="NCC35" s="2359"/>
      <c r="NCD35" s="2359"/>
      <c r="NCE35" s="2359"/>
      <c r="NCF35" s="2359"/>
      <c r="NCG35" s="2359"/>
      <c r="NCH35" s="2359"/>
      <c r="NCI35" s="2359"/>
      <c r="NCJ35" s="2359"/>
      <c r="NCK35" s="2359"/>
      <c r="NCL35" s="2359"/>
      <c r="NCM35" s="2359"/>
      <c r="NCN35" s="2359"/>
      <c r="NCO35" s="2359"/>
      <c r="NCP35" s="2359"/>
      <c r="NCQ35" s="2359"/>
      <c r="NCR35" s="2359"/>
      <c r="NCS35" s="2359"/>
      <c r="NCT35" s="2359"/>
      <c r="NCU35" s="2359"/>
      <c r="NCV35" s="2359"/>
      <c r="NCW35" s="2359"/>
      <c r="NCX35" s="2359"/>
      <c r="NCY35" s="2359"/>
      <c r="NCZ35" s="2359"/>
      <c r="NDA35" s="2359"/>
      <c r="NDB35" s="2359"/>
      <c r="NDC35" s="2359"/>
      <c r="NDD35" s="2359"/>
      <c r="NDE35" s="2359"/>
      <c r="NDF35" s="2359"/>
      <c r="NDG35" s="2359"/>
      <c r="NDH35" s="2359"/>
      <c r="NDI35" s="2359"/>
      <c r="NDJ35" s="2359"/>
      <c r="NDK35" s="2359"/>
      <c r="NDL35" s="2359"/>
      <c r="NDM35" s="2359"/>
      <c r="NDN35" s="2359"/>
      <c r="NDO35" s="2359"/>
      <c r="NDP35" s="2359"/>
      <c r="NDQ35" s="2359"/>
      <c r="NDR35" s="2359"/>
      <c r="NDS35" s="2359"/>
      <c r="NDT35" s="2359"/>
      <c r="NDU35" s="2359"/>
      <c r="NDV35" s="2359"/>
      <c r="NDW35" s="2359"/>
      <c r="NDX35" s="2359"/>
      <c r="NDY35" s="2359"/>
      <c r="NDZ35" s="2359"/>
      <c r="NEA35" s="2359"/>
      <c r="NEB35" s="2359"/>
      <c r="NEC35" s="2359"/>
      <c r="NED35" s="2359"/>
      <c r="NEE35" s="2359"/>
      <c r="NEF35" s="2359"/>
      <c r="NEG35" s="2359"/>
      <c r="NEH35" s="2359"/>
      <c r="NEI35" s="2359"/>
      <c r="NEJ35" s="2359"/>
      <c r="NEK35" s="2359"/>
      <c r="NEL35" s="2359"/>
      <c r="NEM35" s="2359"/>
      <c r="NEN35" s="2359"/>
      <c r="NEO35" s="2359"/>
      <c r="NEP35" s="2359"/>
      <c r="NEQ35" s="2359"/>
      <c r="NER35" s="2359"/>
      <c r="NES35" s="2359"/>
      <c r="NET35" s="2359"/>
      <c r="NEU35" s="2359"/>
      <c r="NEV35" s="2359"/>
      <c r="NEW35" s="2359"/>
      <c r="NEX35" s="2359"/>
      <c r="NEY35" s="2359"/>
      <c r="NEZ35" s="2359"/>
      <c r="NFA35" s="2359"/>
      <c r="NFB35" s="2359"/>
      <c r="NFC35" s="2359"/>
      <c r="NFD35" s="2359"/>
      <c r="NFE35" s="2359"/>
      <c r="NFF35" s="2359"/>
      <c r="NFG35" s="2359"/>
      <c r="NFH35" s="2359"/>
      <c r="NFI35" s="2359"/>
      <c r="NFJ35" s="2359"/>
      <c r="NFK35" s="2359"/>
      <c r="NFL35" s="2359"/>
      <c r="NFM35" s="2359"/>
      <c r="NFN35" s="2359"/>
      <c r="NFO35" s="2359"/>
      <c r="NFP35" s="2359"/>
      <c r="NFQ35" s="2359"/>
      <c r="NFR35" s="2359"/>
      <c r="NFS35" s="2359"/>
      <c r="NFT35" s="2359"/>
      <c r="NFU35" s="2359"/>
      <c r="NFV35" s="2359"/>
      <c r="NFW35" s="2359"/>
      <c r="NFX35" s="2359"/>
      <c r="NFY35" s="2359"/>
      <c r="NFZ35" s="2359"/>
      <c r="NGA35" s="2359"/>
      <c r="NGB35" s="2359"/>
      <c r="NGC35" s="2359"/>
      <c r="NGD35" s="2359"/>
      <c r="NGE35" s="2359"/>
      <c r="NGF35" s="2359"/>
      <c r="NGG35" s="2359"/>
      <c r="NGH35" s="2359"/>
      <c r="NGI35" s="2359"/>
      <c r="NGJ35" s="2359"/>
      <c r="NGK35" s="2359"/>
      <c r="NGL35" s="2359"/>
      <c r="NGM35" s="2359"/>
      <c r="NGN35" s="2359"/>
      <c r="NGO35" s="2359"/>
      <c r="NGP35" s="2359"/>
      <c r="NGQ35" s="2359"/>
      <c r="NGR35" s="2359"/>
      <c r="NGS35" s="2359"/>
      <c r="NGT35" s="2359"/>
      <c r="NGU35" s="2359"/>
      <c r="NGV35" s="2359"/>
      <c r="NGW35" s="2359"/>
      <c r="NGX35" s="2359"/>
      <c r="NGY35" s="2359"/>
      <c r="NGZ35" s="2359"/>
      <c r="NHA35" s="2359"/>
      <c r="NHB35" s="2359"/>
      <c r="NHC35" s="2359"/>
      <c r="NHD35" s="2359"/>
      <c r="NHE35" s="2359"/>
      <c r="NHF35" s="2359"/>
      <c r="NHG35" s="2359"/>
      <c r="NHH35" s="2359"/>
      <c r="NHI35" s="2359"/>
      <c r="NHJ35" s="2359"/>
      <c r="NHK35" s="2359"/>
      <c r="NHL35" s="2359"/>
      <c r="NHM35" s="2359"/>
      <c r="NHN35" s="2359"/>
      <c r="NHO35" s="2359"/>
      <c r="NHP35" s="2359"/>
      <c r="NHQ35" s="2359"/>
      <c r="NHR35" s="2359"/>
      <c r="NHS35" s="2359"/>
      <c r="NHT35" s="2359"/>
      <c r="NHU35" s="2359"/>
      <c r="NHV35" s="2359"/>
      <c r="NHW35" s="2359"/>
      <c r="NHX35" s="2359"/>
      <c r="NHY35" s="2359"/>
      <c r="NHZ35" s="2359"/>
      <c r="NIA35" s="2359"/>
      <c r="NIB35" s="2359"/>
      <c r="NIC35" s="2359"/>
      <c r="NID35" s="2359"/>
      <c r="NIE35" s="2359"/>
      <c r="NIF35" s="2359"/>
      <c r="NIG35" s="2359"/>
      <c r="NIH35" s="2359"/>
      <c r="NII35" s="2359"/>
      <c r="NIJ35" s="2359"/>
      <c r="NIK35" s="2359"/>
      <c r="NIL35" s="2359"/>
      <c r="NIM35" s="2359"/>
      <c r="NIN35" s="2359"/>
      <c r="NIO35" s="2359"/>
      <c r="NIP35" s="2359"/>
      <c r="NIQ35" s="2359"/>
      <c r="NIR35" s="2359"/>
      <c r="NIS35" s="2359"/>
      <c r="NIT35" s="2359"/>
      <c r="NIU35" s="2359"/>
      <c r="NIV35" s="2359"/>
      <c r="NIW35" s="2359"/>
      <c r="NIX35" s="2359"/>
      <c r="NIY35" s="2359"/>
      <c r="NIZ35" s="2359"/>
      <c r="NJA35" s="2359"/>
      <c r="NJB35" s="2359"/>
      <c r="NJC35" s="2359"/>
      <c r="NJD35" s="2359"/>
      <c r="NJE35" s="2359"/>
      <c r="NJF35" s="2359"/>
      <c r="NJG35" s="2359"/>
      <c r="NJH35" s="2359"/>
      <c r="NJI35" s="2359"/>
      <c r="NJJ35" s="2359"/>
      <c r="NJK35" s="2359"/>
      <c r="NJL35" s="2359"/>
      <c r="NJM35" s="2359"/>
      <c r="NJN35" s="2359"/>
      <c r="NJO35" s="2359"/>
      <c r="NJP35" s="2359"/>
      <c r="NJQ35" s="2359"/>
      <c r="NJR35" s="2359"/>
      <c r="NJS35" s="2359"/>
      <c r="NJT35" s="2359"/>
      <c r="NJU35" s="2359"/>
      <c r="NJV35" s="2359"/>
      <c r="NJW35" s="2359"/>
      <c r="NJX35" s="2359"/>
      <c r="NJY35" s="2359"/>
      <c r="NJZ35" s="2359"/>
      <c r="NKA35" s="2359"/>
      <c r="NKB35" s="2359"/>
      <c r="NKC35" s="2359"/>
      <c r="NKD35" s="2359"/>
      <c r="NKE35" s="2359"/>
      <c r="NKF35" s="2359"/>
      <c r="NKG35" s="2359"/>
      <c r="NKH35" s="2359"/>
      <c r="NKI35" s="2359"/>
      <c r="NKJ35" s="2359"/>
      <c r="NKK35" s="2359"/>
      <c r="NKL35" s="2359"/>
      <c r="NKM35" s="2359"/>
      <c r="NKN35" s="2359"/>
      <c r="NKO35" s="2359"/>
      <c r="NKP35" s="2359"/>
      <c r="NKQ35" s="2359"/>
      <c r="NKR35" s="2359"/>
      <c r="NKS35" s="2359"/>
      <c r="NKT35" s="2359"/>
      <c r="NKU35" s="2359"/>
      <c r="NKV35" s="2359"/>
      <c r="NKW35" s="2359"/>
      <c r="NKX35" s="2359"/>
      <c r="NKY35" s="2359"/>
      <c r="NKZ35" s="2359"/>
      <c r="NLA35" s="2359"/>
      <c r="NLB35" s="2359"/>
      <c r="NLC35" s="2359"/>
      <c r="NLD35" s="2359"/>
      <c r="NLE35" s="2359"/>
      <c r="NLF35" s="2359"/>
      <c r="NLG35" s="2359"/>
      <c r="NLH35" s="2359"/>
      <c r="NLI35" s="2359"/>
      <c r="NLJ35" s="2359"/>
      <c r="NLK35" s="2359"/>
      <c r="NLL35" s="2359"/>
      <c r="NLM35" s="2359"/>
      <c r="NLN35" s="2359"/>
      <c r="NLO35" s="2359"/>
      <c r="NLP35" s="2359"/>
      <c r="NLQ35" s="2359"/>
      <c r="NLR35" s="2359"/>
      <c r="NLS35" s="2359"/>
      <c r="NLT35" s="2359"/>
      <c r="NLU35" s="2359"/>
      <c r="NLV35" s="2359"/>
      <c r="NLW35" s="2359"/>
      <c r="NLX35" s="2359"/>
      <c r="NLY35" s="2359"/>
      <c r="NLZ35" s="2359"/>
      <c r="NMA35" s="2359"/>
      <c r="NMB35" s="2359"/>
      <c r="NMC35" s="2359"/>
      <c r="NMD35" s="2359"/>
      <c r="NME35" s="2359"/>
      <c r="NMF35" s="2359"/>
      <c r="NMG35" s="2359"/>
      <c r="NMH35" s="2359"/>
      <c r="NMI35" s="2359"/>
      <c r="NMJ35" s="2359"/>
      <c r="NMK35" s="2359"/>
      <c r="NML35" s="2359"/>
      <c r="NMM35" s="2359"/>
      <c r="NMN35" s="2359"/>
      <c r="NMO35" s="2359"/>
      <c r="NMP35" s="2359"/>
      <c r="NMQ35" s="2359"/>
      <c r="NMR35" s="2359"/>
      <c r="NMS35" s="2359"/>
      <c r="NMT35" s="2359"/>
      <c r="NMU35" s="2359"/>
      <c r="NMV35" s="2359"/>
      <c r="NMW35" s="2359"/>
      <c r="NMX35" s="2359"/>
      <c r="NMY35" s="2359"/>
      <c r="NMZ35" s="2359"/>
      <c r="NNA35" s="2359"/>
      <c r="NNB35" s="2359"/>
      <c r="NNC35" s="2359"/>
      <c r="NND35" s="2359"/>
      <c r="NNE35" s="2359"/>
      <c r="NNF35" s="2359"/>
      <c r="NNG35" s="2359"/>
      <c r="NNH35" s="2359"/>
      <c r="NNI35" s="2359"/>
      <c r="NNJ35" s="2359"/>
      <c r="NNK35" s="2359"/>
      <c r="NNL35" s="2359"/>
      <c r="NNM35" s="2359"/>
      <c r="NNN35" s="2359"/>
      <c r="NNO35" s="2359"/>
      <c r="NNP35" s="2359"/>
      <c r="NNQ35" s="2359"/>
      <c r="NNR35" s="2359"/>
      <c r="NNS35" s="2359"/>
      <c r="NNT35" s="2359"/>
      <c r="NNU35" s="2359"/>
      <c r="NNV35" s="2359"/>
      <c r="NNW35" s="2359"/>
      <c r="NNX35" s="2359"/>
      <c r="NNY35" s="2359"/>
      <c r="NNZ35" s="2359"/>
      <c r="NOA35" s="2359"/>
      <c r="NOB35" s="2359"/>
      <c r="NOC35" s="2359"/>
      <c r="NOD35" s="2359"/>
      <c r="NOE35" s="2359"/>
      <c r="NOF35" s="2359"/>
      <c r="NOG35" s="2359"/>
      <c r="NOH35" s="2359"/>
      <c r="NOI35" s="2359"/>
      <c r="NOJ35" s="2359"/>
      <c r="NOK35" s="2359"/>
      <c r="NOL35" s="2359"/>
      <c r="NOM35" s="2359"/>
      <c r="NON35" s="2359"/>
      <c r="NOO35" s="2359"/>
      <c r="NOP35" s="2359"/>
      <c r="NOQ35" s="2359"/>
      <c r="NOR35" s="2359"/>
      <c r="NOS35" s="2359"/>
      <c r="NOT35" s="2359"/>
      <c r="NOU35" s="2359"/>
      <c r="NOV35" s="2359"/>
      <c r="NOW35" s="2359"/>
      <c r="NOX35" s="2359"/>
      <c r="NOY35" s="2359"/>
      <c r="NOZ35" s="2359"/>
      <c r="NPA35" s="2359"/>
      <c r="NPB35" s="2359"/>
      <c r="NPC35" s="2359"/>
      <c r="NPD35" s="2359"/>
      <c r="NPE35" s="2359"/>
      <c r="NPF35" s="2359"/>
      <c r="NPG35" s="2359"/>
      <c r="NPH35" s="2359"/>
      <c r="NPI35" s="2359"/>
      <c r="NPJ35" s="2359"/>
      <c r="NPK35" s="2359"/>
      <c r="NPL35" s="2359"/>
      <c r="NPM35" s="2359"/>
      <c r="NPN35" s="2359"/>
      <c r="NPO35" s="2359"/>
      <c r="NPP35" s="2359"/>
      <c r="NPQ35" s="2359"/>
      <c r="NPR35" s="2359"/>
      <c r="NPS35" s="2359"/>
      <c r="NPT35" s="2359"/>
      <c r="NPU35" s="2359"/>
      <c r="NPV35" s="2359"/>
      <c r="NPW35" s="2359"/>
      <c r="NPX35" s="2359"/>
      <c r="NPY35" s="2359"/>
      <c r="NPZ35" s="2359"/>
      <c r="NQA35" s="2359"/>
      <c r="NQB35" s="2359"/>
      <c r="NQC35" s="2359"/>
      <c r="NQD35" s="2359"/>
      <c r="NQE35" s="2359"/>
      <c r="NQF35" s="2359"/>
      <c r="NQG35" s="2359"/>
      <c r="NQH35" s="2359"/>
      <c r="NQI35" s="2359"/>
      <c r="NQJ35" s="2359"/>
      <c r="NQK35" s="2359"/>
      <c r="NQL35" s="2359"/>
      <c r="NQM35" s="2359"/>
      <c r="NQN35" s="2359"/>
      <c r="NQO35" s="2359"/>
      <c r="NQP35" s="2359"/>
      <c r="NQQ35" s="2359"/>
      <c r="NQR35" s="2359"/>
      <c r="NQS35" s="2359"/>
      <c r="NQT35" s="2359"/>
      <c r="NQU35" s="2359"/>
      <c r="NQV35" s="2359"/>
      <c r="NQW35" s="2359"/>
      <c r="NQX35" s="2359"/>
      <c r="NQY35" s="2359"/>
      <c r="NQZ35" s="2359"/>
      <c r="NRA35" s="2359"/>
      <c r="NRB35" s="2359"/>
      <c r="NRC35" s="2359"/>
      <c r="NRD35" s="2359"/>
      <c r="NRE35" s="2359"/>
      <c r="NRF35" s="2359"/>
      <c r="NRG35" s="2359"/>
      <c r="NRH35" s="2359"/>
      <c r="NRI35" s="2359"/>
      <c r="NRJ35" s="2359"/>
      <c r="NRK35" s="2359"/>
      <c r="NRL35" s="2359"/>
      <c r="NRM35" s="2359"/>
      <c r="NRN35" s="2359"/>
      <c r="NRO35" s="2359"/>
      <c r="NRP35" s="2359"/>
      <c r="NRQ35" s="2359"/>
      <c r="NRR35" s="2359"/>
      <c r="NRS35" s="2359"/>
      <c r="NRT35" s="2359"/>
      <c r="NRU35" s="2359"/>
      <c r="NRV35" s="2359"/>
      <c r="NRW35" s="2359"/>
      <c r="NRX35" s="2359"/>
      <c r="NRY35" s="2359"/>
      <c r="NRZ35" s="2359"/>
      <c r="NSA35" s="2359"/>
      <c r="NSB35" s="2359"/>
      <c r="NSC35" s="2359"/>
      <c r="NSD35" s="2359"/>
      <c r="NSE35" s="2359"/>
      <c r="NSF35" s="2359"/>
      <c r="NSG35" s="2359"/>
      <c r="NSH35" s="2359"/>
      <c r="NSI35" s="2359"/>
      <c r="NSJ35" s="2359"/>
      <c r="NSK35" s="2359"/>
      <c r="NSL35" s="2359"/>
      <c r="NSM35" s="2359"/>
      <c r="NSN35" s="2359"/>
      <c r="NSO35" s="2359"/>
      <c r="NSP35" s="2359"/>
      <c r="NSQ35" s="2359"/>
      <c r="NSR35" s="2359"/>
      <c r="NSS35" s="2359"/>
      <c r="NST35" s="2359"/>
      <c r="NSU35" s="2359"/>
      <c r="NSV35" s="2359"/>
      <c r="NSW35" s="2359"/>
      <c r="NSX35" s="2359"/>
      <c r="NSY35" s="2359"/>
      <c r="NSZ35" s="2359"/>
      <c r="NTA35" s="2359"/>
      <c r="NTB35" s="2359"/>
      <c r="NTC35" s="2359"/>
      <c r="NTD35" s="2359"/>
      <c r="NTE35" s="2359"/>
      <c r="NTF35" s="2359"/>
      <c r="NTG35" s="2359"/>
      <c r="NTH35" s="2359"/>
      <c r="NTI35" s="2359"/>
      <c r="NTJ35" s="2359"/>
      <c r="NTK35" s="2359"/>
      <c r="NTL35" s="2359"/>
      <c r="NTM35" s="2359"/>
      <c r="NTN35" s="2359"/>
      <c r="NTO35" s="2359"/>
      <c r="NTP35" s="2359"/>
      <c r="NTQ35" s="2359"/>
      <c r="NTR35" s="2359"/>
      <c r="NTS35" s="2359"/>
      <c r="NTT35" s="2359"/>
      <c r="NTU35" s="2359"/>
      <c r="NTV35" s="2359"/>
      <c r="NTW35" s="2359"/>
      <c r="NTX35" s="2359"/>
      <c r="NTY35" s="2359"/>
      <c r="NTZ35" s="2359"/>
      <c r="NUA35" s="2359"/>
      <c r="NUB35" s="2359"/>
      <c r="NUC35" s="2359"/>
      <c r="NUD35" s="2359"/>
      <c r="NUE35" s="2359"/>
      <c r="NUF35" s="2359"/>
      <c r="NUG35" s="2359"/>
      <c r="NUH35" s="2359"/>
      <c r="NUI35" s="2359"/>
      <c r="NUJ35" s="2359"/>
      <c r="NUK35" s="2359"/>
      <c r="NUL35" s="2359"/>
      <c r="NUM35" s="2359"/>
      <c r="NUN35" s="2359"/>
      <c r="NUO35" s="2359"/>
      <c r="NUP35" s="2359"/>
      <c r="NUQ35" s="2359"/>
      <c r="NUR35" s="2359"/>
      <c r="NUS35" s="2359"/>
      <c r="NUT35" s="2359"/>
      <c r="NUU35" s="2359"/>
      <c r="NUV35" s="2359"/>
      <c r="NUW35" s="2359"/>
      <c r="NUX35" s="2359"/>
      <c r="NUY35" s="2359"/>
      <c r="NUZ35" s="2359"/>
      <c r="NVA35" s="2359"/>
      <c r="NVB35" s="2359"/>
      <c r="NVC35" s="2359"/>
      <c r="NVD35" s="2359"/>
      <c r="NVE35" s="2359"/>
      <c r="NVF35" s="2359"/>
      <c r="NVG35" s="2359"/>
      <c r="NVH35" s="2359"/>
      <c r="NVI35" s="2359"/>
      <c r="NVJ35" s="2359"/>
      <c r="NVK35" s="2359"/>
      <c r="NVL35" s="2359"/>
      <c r="NVM35" s="2359"/>
      <c r="NVN35" s="2359"/>
      <c r="NVO35" s="2359"/>
      <c r="NVP35" s="2359"/>
      <c r="NVQ35" s="2359"/>
      <c r="NVR35" s="2359"/>
      <c r="NVS35" s="2359"/>
      <c r="NVT35" s="2359"/>
      <c r="NVU35" s="2359"/>
      <c r="NVV35" s="2359"/>
      <c r="NVW35" s="2359"/>
      <c r="NVX35" s="2359"/>
      <c r="NVY35" s="2359"/>
      <c r="NVZ35" s="2359"/>
      <c r="NWA35" s="2359"/>
      <c r="NWB35" s="2359"/>
      <c r="NWC35" s="2359"/>
      <c r="NWD35" s="2359"/>
      <c r="NWE35" s="2359"/>
      <c r="NWF35" s="2359"/>
      <c r="NWG35" s="2359"/>
      <c r="NWH35" s="2359"/>
      <c r="NWI35" s="2359"/>
      <c r="NWJ35" s="2359"/>
      <c r="NWK35" s="2359"/>
      <c r="NWL35" s="2359"/>
      <c r="NWM35" s="2359"/>
      <c r="NWN35" s="2359"/>
      <c r="NWO35" s="2359"/>
      <c r="NWP35" s="2359"/>
      <c r="NWQ35" s="2359"/>
      <c r="NWR35" s="2359"/>
      <c r="NWS35" s="2359"/>
      <c r="NWT35" s="2359"/>
      <c r="NWU35" s="2359"/>
      <c r="NWV35" s="2359"/>
      <c r="NWW35" s="2359"/>
      <c r="NWX35" s="2359"/>
      <c r="NWY35" s="2359"/>
      <c r="NWZ35" s="2359"/>
      <c r="NXA35" s="2359"/>
      <c r="NXB35" s="2359"/>
      <c r="NXC35" s="2359"/>
      <c r="NXD35" s="2359"/>
      <c r="NXE35" s="2359"/>
      <c r="NXF35" s="2359"/>
      <c r="NXG35" s="2359"/>
      <c r="NXH35" s="2359"/>
      <c r="NXI35" s="2359"/>
      <c r="NXJ35" s="2359"/>
      <c r="NXK35" s="2359"/>
      <c r="NXL35" s="2359"/>
      <c r="NXM35" s="2359"/>
      <c r="NXN35" s="2359"/>
      <c r="NXO35" s="2359"/>
      <c r="NXP35" s="2359"/>
      <c r="NXQ35" s="2359"/>
      <c r="NXR35" s="2359"/>
      <c r="NXS35" s="2359"/>
      <c r="NXT35" s="2359"/>
      <c r="NXU35" s="2359"/>
      <c r="NXV35" s="2359"/>
      <c r="NXW35" s="2359"/>
      <c r="NXX35" s="2359"/>
      <c r="NXY35" s="2359"/>
      <c r="NXZ35" s="2359"/>
      <c r="NYA35" s="2359"/>
      <c r="NYB35" s="2359"/>
      <c r="NYC35" s="2359"/>
      <c r="NYD35" s="2359"/>
      <c r="NYE35" s="2359"/>
      <c r="NYF35" s="2359"/>
      <c r="NYG35" s="2359"/>
      <c r="NYH35" s="2359"/>
      <c r="NYI35" s="2359"/>
      <c r="NYJ35" s="2359"/>
      <c r="NYK35" s="2359"/>
      <c r="NYL35" s="2359"/>
      <c r="NYM35" s="2359"/>
      <c r="NYN35" s="2359"/>
      <c r="NYO35" s="2359"/>
      <c r="NYP35" s="2359"/>
      <c r="NYQ35" s="2359"/>
      <c r="NYR35" s="2359"/>
      <c r="NYS35" s="2359"/>
      <c r="NYT35" s="2359"/>
      <c r="NYU35" s="2359"/>
      <c r="NYV35" s="2359"/>
      <c r="NYW35" s="2359"/>
      <c r="NYX35" s="2359"/>
      <c r="NYY35" s="2359"/>
      <c r="NYZ35" s="2359"/>
      <c r="NZA35" s="2359"/>
      <c r="NZB35" s="2359"/>
      <c r="NZC35" s="2359"/>
      <c r="NZD35" s="2359"/>
      <c r="NZE35" s="2359"/>
      <c r="NZF35" s="2359"/>
      <c r="NZG35" s="2359"/>
      <c r="NZH35" s="2359"/>
      <c r="NZI35" s="2359"/>
      <c r="NZJ35" s="2359"/>
      <c r="NZK35" s="2359"/>
      <c r="NZL35" s="2359"/>
      <c r="NZM35" s="2359"/>
      <c r="NZN35" s="2359"/>
      <c r="NZO35" s="2359"/>
      <c r="NZP35" s="2359"/>
      <c r="NZQ35" s="2359"/>
      <c r="NZR35" s="2359"/>
      <c r="NZS35" s="2359"/>
      <c r="NZT35" s="2359"/>
      <c r="NZU35" s="2359"/>
      <c r="NZV35" s="2359"/>
      <c r="NZW35" s="2359"/>
      <c r="NZX35" s="2359"/>
      <c r="NZY35" s="2359"/>
      <c r="NZZ35" s="2359"/>
      <c r="OAA35" s="2359"/>
      <c r="OAB35" s="2359"/>
      <c r="OAC35" s="2359"/>
      <c r="OAD35" s="2359"/>
      <c r="OAE35" s="2359"/>
      <c r="OAF35" s="2359"/>
      <c r="OAG35" s="2359"/>
      <c r="OAH35" s="2359"/>
      <c r="OAI35" s="2359"/>
      <c r="OAJ35" s="2359"/>
      <c r="OAK35" s="2359"/>
      <c r="OAL35" s="2359"/>
      <c r="OAM35" s="2359"/>
      <c r="OAN35" s="2359"/>
      <c r="OAO35" s="2359"/>
      <c r="OAP35" s="2359"/>
      <c r="OAQ35" s="2359"/>
      <c r="OAR35" s="2359"/>
      <c r="OAS35" s="2359"/>
      <c r="OAT35" s="2359"/>
      <c r="OAU35" s="2359"/>
      <c r="OAV35" s="2359"/>
      <c r="OAW35" s="2359"/>
      <c r="OAX35" s="2359"/>
      <c r="OAY35" s="2359"/>
      <c r="OAZ35" s="2359"/>
      <c r="OBA35" s="2359"/>
      <c r="OBB35" s="2359"/>
      <c r="OBC35" s="2359"/>
      <c r="OBD35" s="2359"/>
      <c r="OBE35" s="2359"/>
      <c r="OBF35" s="2359"/>
      <c r="OBG35" s="2359"/>
      <c r="OBH35" s="2359"/>
      <c r="OBI35" s="2359"/>
      <c r="OBJ35" s="2359"/>
      <c r="OBK35" s="2359"/>
      <c r="OBL35" s="2359"/>
      <c r="OBM35" s="2359"/>
      <c r="OBN35" s="2359"/>
      <c r="OBO35" s="2359"/>
      <c r="OBP35" s="2359"/>
      <c r="OBQ35" s="2359"/>
      <c r="OBR35" s="2359"/>
      <c r="OBS35" s="2359"/>
      <c r="OBT35" s="2359"/>
      <c r="OBU35" s="2359"/>
      <c r="OBV35" s="2359"/>
      <c r="OBW35" s="2359"/>
      <c r="OBX35" s="2359"/>
      <c r="OBY35" s="2359"/>
      <c r="OBZ35" s="2359"/>
      <c r="OCA35" s="2359"/>
      <c r="OCB35" s="2359"/>
      <c r="OCC35" s="2359"/>
      <c r="OCD35" s="2359"/>
      <c r="OCE35" s="2359"/>
      <c r="OCF35" s="2359"/>
      <c r="OCG35" s="2359"/>
      <c r="OCH35" s="2359"/>
      <c r="OCI35" s="2359"/>
      <c r="OCJ35" s="2359"/>
      <c r="OCK35" s="2359"/>
      <c r="OCL35" s="2359"/>
      <c r="OCM35" s="2359"/>
      <c r="OCN35" s="2359"/>
      <c r="OCO35" s="2359"/>
      <c r="OCP35" s="2359"/>
      <c r="OCQ35" s="2359"/>
      <c r="OCR35" s="2359"/>
      <c r="OCS35" s="2359"/>
      <c r="OCT35" s="2359"/>
      <c r="OCU35" s="2359"/>
      <c r="OCV35" s="2359"/>
      <c r="OCW35" s="2359"/>
      <c r="OCX35" s="2359"/>
      <c r="OCY35" s="2359"/>
      <c r="OCZ35" s="2359"/>
      <c r="ODA35" s="2359"/>
      <c r="ODB35" s="2359"/>
      <c r="ODC35" s="2359"/>
      <c r="ODD35" s="2359"/>
      <c r="ODE35" s="2359"/>
      <c r="ODF35" s="2359"/>
      <c r="ODG35" s="2359"/>
      <c r="ODH35" s="2359"/>
      <c r="ODI35" s="2359"/>
      <c r="ODJ35" s="2359"/>
      <c r="ODK35" s="2359"/>
      <c r="ODL35" s="2359"/>
      <c r="ODM35" s="2359"/>
      <c r="ODN35" s="2359"/>
      <c r="ODO35" s="2359"/>
      <c r="ODP35" s="2359"/>
      <c r="ODQ35" s="2359"/>
      <c r="ODR35" s="2359"/>
      <c r="ODS35" s="2359"/>
      <c r="ODT35" s="2359"/>
      <c r="ODU35" s="2359"/>
      <c r="ODV35" s="2359"/>
      <c r="ODW35" s="2359"/>
      <c r="ODX35" s="2359"/>
      <c r="ODY35" s="2359"/>
      <c r="ODZ35" s="2359"/>
      <c r="OEA35" s="2359"/>
      <c r="OEB35" s="2359"/>
      <c r="OEC35" s="2359"/>
      <c r="OED35" s="2359"/>
      <c r="OEE35" s="2359"/>
      <c r="OEF35" s="2359"/>
      <c r="OEG35" s="2359"/>
      <c r="OEH35" s="2359"/>
      <c r="OEI35" s="2359"/>
      <c r="OEJ35" s="2359"/>
      <c r="OEK35" s="2359"/>
      <c r="OEL35" s="2359"/>
      <c r="OEM35" s="2359"/>
      <c r="OEN35" s="2359"/>
      <c r="OEO35" s="2359"/>
      <c r="OEP35" s="2359"/>
      <c r="OEQ35" s="2359"/>
      <c r="OER35" s="2359"/>
      <c r="OES35" s="2359"/>
      <c r="OET35" s="2359"/>
      <c r="OEU35" s="2359"/>
      <c r="OEV35" s="2359"/>
      <c r="OEW35" s="2359"/>
      <c r="OEX35" s="2359"/>
      <c r="OEY35" s="2359"/>
      <c r="OEZ35" s="2359"/>
      <c r="OFA35" s="2359"/>
      <c r="OFB35" s="2359"/>
      <c r="OFC35" s="2359"/>
      <c r="OFD35" s="2359"/>
      <c r="OFE35" s="2359"/>
      <c r="OFF35" s="2359"/>
      <c r="OFG35" s="2359"/>
      <c r="OFH35" s="2359"/>
      <c r="OFI35" s="2359"/>
      <c r="OFJ35" s="2359"/>
      <c r="OFK35" s="2359"/>
      <c r="OFL35" s="2359"/>
      <c r="OFM35" s="2359"/>
      <c r="OFN35" s="2359"/>
      <c r="OFO35" s="2359"/>
      <c r="OFP35" s="2359"/>
      <c r="OFQ35" s="2359"/>
      <c r="OFR35" s="2359"/>
      <c r="OFS35" s="2359"/>
      <c r="OFT35" s="2359"/>
      <c r="OFU35" s="2359"/>
      <c r="OFV35" s="2359"/>
      <c r="OFW35" s="2359"/>
      <c r="OFX35" s="2359"/>
      <c r="OFY35" s="2359"/>
      <c r="OFZ35" s="2359"/>
      <c r="OGA35" s="2359"/>
      <c r="OGB35" s="2359"/>
      <c r="OGC35" s="2359"/>
      <c r="OGD35" s="2359"/>
      <c r="OGE35" s="2359"/>
      <c r="OGF35" s="2359"/>
      <c r="OGG35" s="2359"/>
      <c r="OGH35" s="2359"/>
      <c r="OGI35" s="2359"/>
      <c r="OGJ35" s="2359"/>
      <c r="OGK35" s="2359"/>
      <c r="OGL35" s="2359"/>
      <c r="OGM35" s="2359"/>
      <c r="OGN35" s="2359"/>
      <c r="OGO35" s="2359"/>
      <c r="OGP35" s="2359"/>
      <c r="OGQ35" s="2359"/>
      <c r="OGR35" s="2359"/>
      <c r="OGS35" s="2359"/>
      <c r="OGT35" s="2359"/>
      <c r="OGU35" s="2359"/>
      <c r="OGV35" s="2359"/>
      <c r="OGW35" s="2359"/>
      <c r="OGX35" s="2359"/>
      <c r="OGY35" s="2359"/>
      <c r="OGZ35" s="2359"/>
      <c r="OHA35" s="2359"/>
      <c r="OHB35" s="2359"/>
      <c r="OHC35" s="2359"/>
      <c r="OHD35" s="2359"/>
      <c r="OHE35" s="2359"/>
      <c r="OHF35" s="2359"/>
      <c r="OHG35" s="2359"/>
      <c r="OHH35" s="2359"/>
      <c r="OHI35" s="2359"/>
      <c r="OHJ35" s="2359"/>
      <c r="OHK35" s="2359"/>
      <c r="OHL35" s="2359"/>
      <c r="OHM35" s="2359"/>
      <c r="OHN35" s="2359"/>
      <c r="OHO35" s="2359"/>
      <c r="OHP35" s="2359"/>
      <c r="OHQ35" s="2359"/>
      <c r="OHR35" s="2359"/>
      <c r="OHS35" s="2359"/>
      <c r="OHT35" s="2359"/>
      <c r="OHU35" s="2359"/>
      <c r="OHV35" s="2359"/>
      <c r="OHW35" s="2359"/>
      <c r="OHX35" s="2359"/>
      <c r="OHY35" s="2359"/>
      <c r="OHZ35" s="2359"/>
      <c r="OIA35" s="2359"/>
      <c r="OIB35" s="2359"/>
      <c r="OIC35" s="2359"/>
      <c r="OID35" s="2359"/>
      <c r="OIE35" s="2359"/>
      <c r="OIF35" s="2359"/>
      <c r="OIG35" s="2359"/>
      <c r="OIH35" s="2359"/>
      <c r="OII35" s="2359"/>
      <c r="OIJ35" s="2359"/>
      <c r="OIK35" s="2359"/>
      <c r="OIL35" s="2359"/>
      <c r="OIM35" s="2359"/>
      <c r="OIN35" s="2359"/>
      <c r="OIO35" s="2359"/>
      <c r="OIP35" s="2359"/>
      <c r="OIQ35" s="2359"/>
      <c r="OIR35" s="2359"/>
      <c r="OIS35" s="2359"/>
      <c r="OIT35" s="2359"/>
      <c r="OIU35" s="2359"/>
      <c r="OIV35" s="2359"/>
      <c r="OIW35" s="2359"/>
      <c r="OIX35" s="2359"/>
      <c r="OIY35" s="2359"/>
      <c r="OIZ35" s="2359"/>
      <c r="OJA35" s="2359"/>
      <c r="OJB35" s="2359"/>
      <c r="OJC35" s="2359"/>
      <c r="OJD35" s="2359"/>
      <c r="OJE35" s="2359"/>
      <c r="OJF35" s="2359"/>
      <c r="OJG35" s="2359"/>
      <c r="OJH35" s="2359"/>
      <c r="OJI35" s="2359"/>
      <c r="OJJ35" s="2359"/>
      <c r="OJK35" s="2359"/>
      <c r="OJL35" s="2359"/>
      <c r="OJM35" s="2359"/>
      <c r="OJN35" s="2359"/>
      <c r="OJO35" s="2359"/>
      <c r="OJP35" s="2359"/>
      <c r="OJQ35" s="2359"/>
      <c r="OJR35" s="2359"/>
      <c r="OJS35" s="2359"/>
      <c r="OJT35" s="2359"/>
      <c r="OJU35" s="2359"/>
      <c r="OJV35" s="2359"/>
      <c r="OJW35" s="2359"/>
      <c r="OJX35" s="2359"/>
      <c r="OJY35" s="2359"/>
      <c r="OJZ35" s="2359"/>
      <c r="OKA35" s="2359"/>
      <c r="OKB35" s="2359"/>
      <c r="OKC35" s="2359"/>
      <c r="OKD35" s="2359"/>
      <c r="OKE35" s="2359"/>
      <c r="OKF35" s="2359"/>
      <c r="OKG35" s="2359"/>
      <c r="OKH35" s="2359"/>
      <c r="OKI35" s="2359"/>
      <c r="OKJ35" s="2359"/>
      <c r="OKK35" s="2359"/>
      <c r="OKL35" s="2359"/>
      <c r="OKM35" s="2359"/>
      <c r="OKN35" s="2359"/>
      <c r="OKO35" s="2359"/>
      <c r="OKP35" s="2359"/>
      <c r="OKQ35" s="2359"/>
      <c r="OKR35" s="2359"/>
      <c r="OKS35" s="2359"/>
      <c r="OKT35" s="2359"/>
      <c r="OKU35" s="2359"/>
      <c r="OKV35" s="2359"/>
      <c r="OKW35" s="2359"/>
      <c r="OKX35" s="2359"/>
      <c r="OKY35" s="2359"/>
      <c r="OKZ35" s="2359"/>
      <c r="OLA35" s="2359"/>
      <c r="OLB35" s="2359"/>
      <c r="OLC35" s="2359"/>
      <c r="OLD35" s="2359"/>
      <c r="OLE35" s="2359"/>
      <c r="OLF35" s="2359"/>
      <c r="OLG35" s="2359"/>
      <c r="OLH35" s="2359"/>
      <c r="OLI35" s="2359"/>
      <c r="OLJ35" s="2359"/>
      <c r="OLK35" s="2359"/>
      <c r="OLL35" s="2359"/>
      <c r="OLM35" s="2359"/>
      <c r="OLN35" s="2359"/>
      <c r="OLO35" s="2359"/>
      <c r="OLP35" s="2359"/>
      <c r="OLQ35" s="2359"/>
      <c r="OLR35" s="2359"/>
      <c r="OLS35" s="2359"/>
      <c r="OLT35" s="2359"/>
      <c r="OLU35" s="2359"/>
      <c r="OLV35" s="2359"/>
      <c r="OLW35" s="2359"/>
      <c r="OLX35" s="2359"/>
      <c r="OLY35" s="2359"/>
      <c r="OLZ35" s="2359"/>
      <c r="OMA35" s="2359"/>
      <c r="OMB35" s="2359"/>
      <c r="OMC35" s="2359"/>
      <c r="OMD35" s="2359"/>
      <c r="OME35" s="2359"/>
      <c r="OMF35" s="2359"/>
      <c r="OMG35" s="2359"/>
      <c r="OMH35" s="2359"/>
      <c r="OMI35" s="2359"/>
      <c r="OMJ35" s="2359"/>
      <c r="OMK35" s="2359"/>
      <c r="OML35" s="2359"/>
      <c r="OMM35" s="2359"/>
      <c r="OMN35" s="2359"/>
      <c r="OMO35" s="2359"/>
      <c r="OMP35" s="2359"/>
      <c r="OMQ35" s="2359"/>
      <c r="OMR35" s="2359"/>
      <c r="OMS35" s="2359"/>
      <c r="OMT35" s="2359"/>
      <c r="OMU35" s="2359"/>
      <c r="OMV35" s="2359"/>
      <c r="OMW35" s="2359"/>
      <c r="OMX35" s="2359"/>
      <c r="OMY35" s="2359"/>
      <c r="OMZ35" s="2359"/>
      <c r="ONA35" s="2359"/>
      <c r="ONB35" s="2359"/>
      <c r="ONC35" s="2359"/>
      <c r="OND35" s="2359"/>
      <c r="ONE35" s="2359"/>
      <c r="ONF35" s="2359"/>
      <c r="ONG35" s="2359"/>
      <c r="ONH35" s="2359"/>
      <c r="ONI35" s="2359"/>
      <c r="ONJ35" s="2359"/>
      <c r="ONK35" s="2359"/>
      <c r="ONL35" s="2359"/>
      <c r="ONM35" s="2359"/>
      <c r="ONN35" s="2359"/>
      <c r="ONO35" s="2359"/>
      <c r="ONP35" s="2359"/>
      <c r="ONQ35" s="2359"/>
      <c r="ONR35" s="2359"/>
      <c r="ONS35" s="2359"/>
      <c r="ONT35" s="2359"/>
      <c r="ONU35" s="2359"/>
      <c r="ONV35" s="2359"/>
      <c r="ONW35" s="2359"/>
      <c r="ONX35" s="2359"/>
      <c r="ONY35" s="2359"/>
      <c r="ONZ35" s="2359"/>
      <c r="OOA35" s="2359"/>
      <c r="OOB35" s="2359"/>
      <c r="OOC35" s="2359"/>
      <c r="OOD35" s="2359"/>
      <c r="OOE35" s="2359"/>
      <c r="OOF35" s="2359"/>
      <c r="OOG35" s="2359"/>
      <c r="OOH35" s="2359"/>
      <c r="OOI35" s="2359"/>
      <c r="OOJ35" s="2359"/>
      <c r="OOK35" s="2359"/>
      <c r="OOL35" s="2359"/>
      <c r="OOM35" s="2359"/>
      <c r="OON35" s="2359"/>
      <c r="OOO35" s="2359"/>
      <c r="OOP35" s="2359"/>
      <c r="OOQ35" s="2359"/>
      <c r="OOR35" s="2359"/>
      <c r="OOS35" s="2359"/>
      <c r="OOT35" s="2359"/>
      <c r="OOU35" s="2359"/>
      <c r="OOV35" s="2359"/>
      <c r="OOW35" s="2359"/>
      <c r="OOX35" s="2359"/>
      <c r="OOY35" s="2359"/>
      <c r="OOZ35" s="2359"/>
      <c r="OPA35" s="2359"/>
      <c r="OPB35" s="2359"/>
      <c r="OPC35" s="2359"/>
      <c r="OPD35" s="2359"/>
      <c r="OPE35" s="2359"/>
      <c r="OPF35" s="2359"/>
      <c r="OPG35" s="2359"/>
      <c r="OPH35" s="2359"/>
      <c r="OPI35" s="2359"/>
      <c r="OPJ35" s="2359"/>
      <c r="OPK35" s="2359"/>
      <c r="OPL35" s="2359"/>
      <c r="OPM35" s="2359"/>
      <c r="OPN35" s="2359"/>
      <c r="OPO35" s="2359"/>
      <c r="OPP35" s="2359"/>
      <c r="OPQ35" s="2359"/>
      <c r="OPR35" s="2359"/>
      <c r="OPS35" s="2359"/>
      <c r="OPT35" s="2359"/>
      <c r="OPU35" s="2359"/>
      <c r="OPV35" s="2359"/>
      <c r="OPW35" s="2359"/>
      <c r="OPX35" s="2359"/>
      <c r="OPY35" s="2359"/>
      <c r="OPZ35" s="2359"/>
      <c r="OQA35" s="2359"/>
      <c r="OQB35" s="2359"/>
      <c r="OQC35" s="2359"/>
      <c r="OQD35" s="2359"/>
      <c r="OQE35" s="2359"/>
      <c r="OQF35" s="2359"/>
      <c r="OQG35" s="2359"/>
      <c r="OQH35" s="2359"/>
      <c r="OQI35" s="2359"/>
      <c r="OQJ35" s="2359"/>
      <c r="OQK35" s="2359"/>
      <c r="OQL35" s="2359"/>
      <c r="OQM35" s="2359"/>
      <c r="OQN35" s="2359"/>
      <c r="OQO35" s="2359"/>
      <c r="OQP35" s="2359"/>
      <c r="OQQ35" s="2359"/>
      <c r="OQR35" s="2359"/>
      <c r="OQS35" s="2359"/>
      <c r="OQT35" s="2359"/>
      <c r="OQU35" s="2359"/>
      <c r="OQV35" s="2359"/>
      <c r="OQW35" s="2359"/>
      <c r="OQX35" s="2359"/>
      <c r="OQY35" s="2359"/>
      <c r="OQZ35" s="2359"/>
      <c r="ORA35" s="2359"/>
      <c r="ORB35" s="2359"/>
      <c r="ORC35" s="2359"/>
      <c r="ORD35" s="2359"/>
      <c r="ORE35" s="2359"/>
      <c r="ORF35" s="2359"/>
      <c r="ORG35" s="2359"/>
      <c r="ORH35" s="2359"/>
      <c r="ORI35" s="2359"/>
      <c r="ORJ35" s="2359"/>
      <c r="ORK35" s="2359"/>
      <c r="ORL35" s="2359"/>
      <c r="ORM35" s="2359"/>
      <c r="ORN35" s="2359"/>
      <c r="ORO35" s="2359"/>
      <c r="ORP35" s="2359"/>
      <c r="ORQ35" s="2359"/>
      <c r="ORR35" s="2359"/>
      <c r="ORS35" s="2359"/>
      <c r="ORT35" s="2359"/>
      <c r="ORU35" s="2359"/>
      <c r="ORV35" s="2359"/>
      <c r="ORW35" s="2359"/>
      <c r="ORX35" s="2359"/>
      <c r="ORY35" s="2359"/>
      <c r="ORZ35" s="2359"/>
      <c r="OSA35" s="2359"/>
      <c r="OSB35" s="2359"/>
      <c r="OSC35" s="2359"/>
      <c r="OSD35" s="2359"/>
      <c r="OSE35" s="2359"/>
      <c r="OSF35" s="2359"/>
      <c r="OSG35" s="2359"/>
      <c r="OSH35" s="2359"/>
      <c r="OSI35" s="2359"/>
      <c r="OSJ35" s="2359"/>
      <c r="OSK35" s="2359"/>
      <c r="OSL35" s="2359"/>
      <c r="OSM35" s="2359"/>
      <c r="OSN35" s="2359"/>
      <c r="OSO35" s="2359"/>
      <c r="OSP35" s="2359"/>
      <c r="OSQ35" s="2359"/>
      <c r="OSR35" s="2359"/>
      <c r="OSS35" s="2359"/>
      <c r="OST35" s="2359"/>
      <c r="OSU35" s="2359"/>
      <c r="OSV35" s="2359"/>
      <c r="OSW35" s="2359"/>
      <c r="OSX35" s="2359"/>
      <c r="OSY35" s="2359"/>
      <c r="OSZ35" s="2359"/>
      <c r="OTA35" s="2359"/>
      <c r="OTB35" s="2359"/>
      <c r="OTC35" s="2359"/>
      <c r="OTD35" s="2359"/>
      <c r="OTE35" s="2359"/>
      <c r="OTF35" s="2359"/>
      <c r="OTG35" s="2359"/>
      <c r="OTH35" s="2359"/>
      <c r="OTI35" s="2359"/>
      <c r="OTJ35" s="2359"/>
      <c r="OTK35" s="2359"/>
      <c r="OTL35" s="2359"/>
      <c r="OTM35" s="2359"/>
      <c r="OTN35" s="2359"/>
      <c r="OTO35" s="2359"/>
      <c r="OTP35" s="2359"/>
      <c r="OTQ35" s="2359"/>
      <c r="OTR35" s="2359"/>
      <c r="OTS35" s="2359"/>
      <c r="OTT35" s="2359"/>
      <c r="OTU35" s="2359"/>
      <c r="OTV35" s="2359"/>
      <c r="OTW35" s="2359"/>
      <c r="OTX35" s="2359"/>
      <c r="OTY35" s="2359"/>
      <c r="OTZ35" s="2359"/>
      <c r="OUA35" s="2359"/>
      <c r="OUB35" s="2359"/>
      <c r="OUC35" s="2359"/>
      <c r="OUD35" s="2359"/>
      <c r="OUE35" s="2359"/>
      <c r="OUF35" s="2359"/>
      <c r="OUG35" s="2359"/>
      <c r="OUH35" s="2359"/>
      <c r="OUI35" s="2359"/>
      <c r="OUJ35" s="2359"/>
      <c r="OUK35" s="2359"/>
      <c r="OUL35" s="2359"/>
      <c r="OUM35" s="2359"/>
      <c r="OUN35" s="2359"/>
      <c r="OUO35" s="2359"/>
      <c r="OUP35" s="2359"/>
      <c r="OUQ35" s="2359"/>
      <c r="OUR35" s="2359"/>
      <c r="OUS35" s="2359"/>
      <c r="OUT35" s="2359"/>
      <c r="OUU35" s="2359"/>
      <c r="OUV35" s="2359"/>
      <c r="OUW35" s="2359"/>
      <c r="OUX35" s="2359"/>
      <c r="OUY35" s="2359"/>
      <c r="OUZ35" s="2359"/>
      <c r="OVA35" s="2359"/>
      <c r="OVB35" s="2359"/>
      <c r="OVC35" s="2359"/>
      <c r="OVD35" s="2359"/>
      <c r="OVE35" s="2359"/>
      <c r="OVF35" s="2359"/>
      <c r="OVG35" s="2359"/>
      <c r="OVH35" s="2359"/>
      <c r="OVI35" s="2359"/>
      <c r="OVJ35" s="2359"/>
      <c r="OVK35" s="2359"/>
      <c r="OVL35" s="2359"/>
      <c r="OVM35" s="2359"/>
      <c r="OVN35" s="2359"/>
      <c r="OVO35" s="2359"/>
      <c r="OVP35" s="2359"/>
      <c r="OVQ35" s="2359"/>
      <c r="OVR35" s="2359"/>
      <c r="OVS35" s="2359"/>
      <c r="OVT35" s="2359"/>
      <c r="OVU35" s="2359"/>
      <c r="OVV35" s="2359"/>
      <c r="OVW35" s="2359"/>
      <c r="OVX35" s="2359"/>
      <c r="OVY35" s="2359"/>
      <c r="OVZ35" s="2359"/>
      <c r="OWA35" s="2359"/>
      <c r="OWB35" s="2359"/>
      <c r="OWC35" s="2359"/>
      <c r="OWD35" s="2359"/>
      <c r="OWE35" s="2359"/>
      <c r="OWF35" s="2359"/>
      <c r="OWG35" s="2359"/>
      <c r="OWH35" s="2359"/>
      <c r="OWI35" s="2359"/>
      <c r="OWJ35" s="2359"/>
      <c r="OWK35" s="2359"/>
      <c r="OWL35" s="2359"/>
      <c r="OWM35" s="2359"/>
      <c r="OWN35" s="2359"/>
      <c r="OWO35" s="2359"/>
      <c r="OWP35" s="2359"/>
      <c r="OWQ35" s="2359"/>
      <c r="OWR35" s="2359"/>
      <c r="OWS35" s="2359"/>
      <c r="OWT35" s="2359"/>
      <c r="OWU35" s="2359"/>
      <c r="OWV35" s="2359"/>
      <c r="OWW35" s="2359"/>
      <c r="OWX35" s="2359"/>
      <c r="OWY35" s="2359"/>
      <c r="OWZ35" s="2359"/>
      <c r="OXA35" s="2359"/>
      <c r="OXB35" s="2359"/>
      <c r="OXC35" s="2359"/>
      <c r="OXD35" s="2359"/>
      <c r="OXE35" s="2359"/>
      <c r="OXF35" s="2359"/>
      <c r="OXG35" s="2359"/>
      <c r="OXH35" s="2359"/>
      <c r="OXI35" s="2359"/>
      <c r="OXJ35" s="2359"/>
      <c r="OXK35" s="2359"/>
      <c r="OXL35" s="2359"/>
      <c r="OXM35" s="2359"/>
      <c r="OXN35" s="2359"/>
      <c r="OXO35" s="2359"/>
      <c r="OXP35" s="2359"/>
      <c r="OXQ35" s="2359"/>
      <c r="OXR35" s="2359"/>
      <c r="OXS35" s="2359"/>
      <c r="OXT35" s="2359"/>
      <c r="OXU35" s="2359"/>
      <c r="OXV35" s="2359"/>
      <c r="OXW35" s="2359"/>
      <c r="OXX35" s="2359"/>
      <c r="OXY35" s="2359"/>
      <c r="OXZ35" s="2359"/>
      <c r="OYA35" s="2359"/>
      <c r="OYB35" s="2359"/>
      <c r="OYC35" s="2359"/>
      <c r="OYD35" s="2359"/>
      <c r="OYE35" s="2359"/>
      <c r="OYF35" s="2359"/>
      <c r="OYG35" s="2359"/>
      <c r="OYH35" s="2359"/>
      <c r="OYI35" s="2359"/>
      <c r="OYJ35" s="2359"/>
      <c r="OYK35" s="2359"/>
      <c r="OYL35" s="2359"/>
      <c r="OYM35" s="2359"/>
      <c r="OYN35" s="2359"/>
      <c r="OYO35" s="2359"/>
      <c r="OYP35" s="2359"/>
      <c r="OYQ35" s="2359"/>
      <c r="OYR35" s="2359"/>
      <c r="OYS35" s="2359"/>
      <c r="OYT35" s="2359"/>
      <c r="OYU35" s="2359"/>
      <c r="OYV35" s="2359"/>
      <c r="OYW35" s="2359"/>
      <c r="OYX35" s="2359"/>
      <c r="OYY35" s="2359"/>
      <c r="OYZ35" s="2359"/>
      <c r="OZA35" s="2359"/>
      <c r="OZB35" s="2359"/>
      <c r="OZC35" s="2359"/>
      <c r="OZD35" s="2359"/>
      <c r="OZE35" s="2359"/>
      <c r="OZF35" s="2359"/>
      <c r="OZG35" s="2359"/>
      <c r="OZH35" s="2359"/>
      <c r="OZI35" s="2359"/>
      <c r="OZJ35" s="2359"/>
      <c r="OZK35" s="2359"/>
      <c r="OZL35" s="2359"/>
      <c r="OZM35" s="2359"/>
      <c r="OZN35" s="2359"/>
      <c r="OZO35" s="2359"/>
      <c r="OZP35" s="2359"/>
      <c r="OZQ35" s="2359"/>
      <c r="OZR35" s="2359"/>
      <c r="OZS35" s="2359"/>
      <c r="OZT35" s="2359"/>
      <c r="OZU35" s="2359"/>
      <c r="OZV35" s="2359"/>
      <c r="OZW35" s="2359"/>
      <c r="OZX35" s="2359"/>
      <c r="OZY35" s="2359"/>
      <c r="OZZ35" s="2359"/>
      <c r="PAA35" s="2359"/>
      <c r="PAB35" s="2359"/>
      <c r="PAC35" s="2359"/>
      <c r="PAD35" s="2359"/>
      <c r="PAE35" s="2359"/>
      <c r="PAF35" s="2359"/>
      <c r="PAG35" s="2359"/>
      <c r="PAH35" s="2359"/>
      <c r="PAI35" s="2359"/>
      <c r="PAJ35" s="2359"/>
      <c r="PAK35" s="2359"/>
      <c r="PAL35" s="2359"/>
      <c r="PAM35" s="2359"/>
      <c r="PAN35" s="2359"/>
      <c r="PAO35" s="2359"/>
      <c r="PAP35" s="2359"/>
      <c r="PAQ35" s="2359"/>
      <c r="PAR35" s="2359"/>
      <c r="PAS35" s="2359"/>
      <c r="PAT35" s="2359"/>
      <c r="PAU35" s="2359"/>
      <c r="PAV35" s="2359"/>
      <c r="PAW35" s="2359"/>
      <c r="PAX35" s="2359"/>
      <c r="PAY35" s="2359"/>
      <c r="PAZ35" s="2359"/>
      <c r="PBA35" s="2359"/>
      <c r="PBB35" s="2359"/>
      <c r="PBC35" s="2359"/>
      <c r="PBD35" s="2359"/>
      <c r="PBE35" s="2359"/>
      <c r="PBF35" s="2359"/>
      <c r="PBG35" s="2359"/>
      <c r="PBH35" s="2359"/>
      <c r="PBI35" s="2359"/>
      <c r="PBJ35" s="2359"/>
      <c r="PBK35" s="2359"/>
      <c r="PBL35" s="2359"/>
      <c r="PBM35" s="2359"/>
      <c r="PBN35" s="2359"/>
      <c r="PBO35" s="2359"/>
      <c r="PBP35" s="2359"/>
      <c r="PBQ35" s="2359"/>
      <c r="PBR35" s="2359"/>
      <c r="PBS35" s="2359"/>
      <c r="PBT35" s="2359"/>
      <c r="PBU35" s="2359"/>
      <c r="PBV35" s="2359"/>
      <c r="PBW35" s="2359"/>
      <c r="PBX35" s="2359"/>
      <c r="PBY35" s="2359"/>
      <c r="PBZ35" s="2359"/>
      <c r="PCA35" s="2359"/>
      <c r="PCB35" s="2359"/>
      <c r="PCC35" s="2359"/>
      <c r="PCD35" s="2359"/>
      <c r="PCE35" s="2359"/>
      <c r="PCF35" s="2359"/>
      <c r="PCG35" s="2359"/>
      <c r="PCH35" s="2359"/>
      <c r="PCI35" s="2359"/>
      <c r="PCJ35" s="2359"/>
      <c r="PCK35" s="2359"/>
      <c r="PCL35" s="2359"/>
      <c r="PCM35" s="2359"/>
      <c r="PCN35" s="2359"/>
      <c r="PCO35" s="2359"/>
      <c r="PCP35" s="2359"/>
      <c r="PCQ35" s="2359"/>
      <c r="PCR35" s="2359"/>
      <c r="PCS35" s="2359"/>
      <c r="PCT35" s="2359"/>
      <c r="PCU35" s="2359"/>
      <c r="PCV35" s="2359"/>
      <c r="PCW35" s="2359"/>
      <c r="PCX35" s="2359"/>
      <c r="PCY35" s="2359"/>
      <c r="PCZ35" s="2359"/>
      <c r="PDA35" s="2359"/>
      <c r="PDB35" s="2359"/>
      <c r="PDC35" s="2359"/>
      <c r="PDD35" s="2359"/>
      <c r="PDE35" s="2359"/>
      <c r="PDF35" s="2359"/>
      <c r="PDG35" s="2359"/>
      <c r="PDH35" s="2359"/>
      <c r="PDI35" s="2359"/>
      <c r="PDJ35" s="2359"/>
      <c r="PDK35" s="2359"/>
      <c r="PDL35" s="2359"/>
      <c r="PDM35" s="2359"/>
      <c r="PDN35" s="2359"/>
      <c r="PDO35" s="2359"/>
      <c r="PDP35" s="2359"/>
      <c r="PDQ35" s="2359"/>
      <c r="PDR35" s="2359"/>
      <c r="PDS35" s="2359"/>
      <c r="PDT35" s="2359"/>
      <c r="PDU35" s="2359"/>
      <c r="PDV35" s="2359"/>
      <c r="PDW35" s="2359"/>
      <c r="PDX35" s="2359"/>
      <c r="PDY35" s="2359"/>
      <c r="PDZ35" s="2359"/>
      <c r="PEA35" s="2359"/>
      <c r="PEB35" s="2359"/>
      <c r="PEC35" s="2359"/>
      <c r="PED35" s="2359"/>
      <c r="PEE35" s="2359"/>
      <c r="PEF35" s="2359"/>
      <c r="PEG35" s="2359"/>
      <c r="PEH35" s="2359"/>
      <c r="PEI35" s="2359"/>
      <c r="PEJ35" s="2359"/>
      <c r="PEK35" s="2359"/>
      <c r="PEL35" s="2359"/>
      <c r="PEM35" s="2359"/>
      <c r="PEN35" s="2359"/>
      <c r="PEO35" s="2359"/>
      <c r="PEP35" s="2359"/>
      <c r="PEQ35" s="2359"/>
      <c r="PER35" s="2359"/>
      <c r="PES35" s="2359"/>
      <c r="PET35" s="2359"/>
      <c r="PEU35" s="2359"/>
      <c r="PEV35" s="2359"/>
      <c r="PEW35" s="2359"/>
      <c r="PEX35" s="2359"/>
      <c r="PEY35" s="2359"/>
      <c r="PEZ35" s="2359"/>
      <c r="PFA35" s="2359"/>
      <c r="PFB35" s="2359"/>
      <c r="PFC35" s="2359"/>
      <c r="PFD35" s="2359"/>
      <c r="PFE35" s="2359"/>
      <c r="PFF35" s="2359"/>
      <c r="PFG35" s="2359"/>
      <c r="PFH35" s="2359"/>
      <c r="PFI35" s="2359"/>
      <c r="PFJ35" s="2359"/>
      <c r="PFK35" s="2359"/>
      <c r="PFL35" s="2359"/>
      <c r="PFM35" s="2359"/>
      <c r="PFN35" s="2359"/>
      <c r="PFO35" s="2359"/>
      <c r="PFP35" s="2359"/>
      <c r="PFQ35" s="2359"/>
      <c r="PFR35" s="2359"/>
      <c r="PFS35" s="2359"/>
      <c r="PFT35" s="2359"/>
      <c r="PFU35" s="2359"/>
      <c r="PFV35" s="2359"/>
      <c r="PFW35" s="2359"/>
      <c r="PFX35" s="2359"/>
      <c r="PFY35" s="2359"/>
      <c r="PFZ35" s="2359"/>
      <c r="PGA35" s="2359"/>
      <c r="PGB35" s="2359"/>
      <c r="PGC35" s="2359"/>
      <c r="PGD35" s="2359"/>
      <c r="PGE35" s="2359"/>
      <c r="PGF35" s="2359"/>
      <c r="PGG35" s="2359"/>
      <c r="PGH35" s="2359"/>
      <c r="PGI35" s="2359"/>
      <c r="PGJ35" s="2359"/>
      <c r="PGK35" s="2359"/>
      <c r="PGL35" s="2359"/>
      <c r="PGM35" s="2359"/>
      <c r="PGN35" s="2359"/>
      <c r="PGO35" s="2359"/>
      <c r="PGP35" s="2359"/>
      <c r="PGQ35" s="2359"/>
      <c r="PGR35" s="2359"/>
      <c r="PGS35" s="2359"/>
      <c r="PGT35" s="2359"/>
      <c r="PGU35" s="2359"/>
      <c r="PGV35" s="2359"/>
      <c r="PGW35" s="2359"/>
      <c r="PGX35" s="2359"/>
      <c r="PGY35" s="2359"/>
      <c r="PGZ35" s="2359"/>
      <c r="PHA35" s="2359"/>
      <c r="PHB35" s="2359"/>
      <c r="PHC35" s="2359"/>
      <c r="PHD35" s="2359"/>
      <c r="PHE35" s="2359"/>
      <c r="PHF35" s="2359"/>
      <c r="PHG35" s="2359"/>
      <c r="PHH35" s="2359"/>
      <c r="PHI35" s="2359"/>
      <c r="PHJ35" s="2359"/>
      <c r="PHK35" s="2359"/>
      <c r="PHL35" s="2359"/>
      <c r="PHM35" s="2359"/>
      <c r="PHN35" s="2359"/>
      <c r="PHO35" s="2359"/>
      <c r="PHP35" s="2359"/>
      <c r="PHQ35" s="2359"/>
      <c r="PHR35" s="2359"/>
      <c r="PHS35" s="2359"/>
      <c r="PHT35" s="2359"/>
      <c r="PHU35" s="2359"/>
      <c r="PHV35" s="2359"/>
      <c r="PHW35" s="2359"/>
      <c r="PHX35" s="2359"/>
      <c r="PHY35" s="2359"/>
      <c r="PHZ35" s="2359"/>
      <c r="PIA35" s="2359"/>
      <c r="PIB35" s="2359"/>
      <c r="PIC35" s="2359"/>
      <c r="PID35" s="2359"/>
      <c r="PIE35" s="2359"/>
      <c r="PIF35" s="2359"/>
      <c r="PIG35" s="2359"/>
      <c r="PIH35" s="2359"/>
      <c r="PII35" s="2359"/>
      <c r="PIJ35" s="2359"/>
      <c r="PIK35" s="2359"/>
      <c r="PIL35" s="2359"/>
      <c r="PIM35" s="2359"/>
      <c r="PIN35" s="2359"/>
      <c r="PIO35" s="2359"/>
      <c r="PIP35" s="2359"/>
      <c r="PIQ35" s="2359"/>
      <c r="PIR35" s="2359"/>
      <c r="PIS35" s="2359"/>
      <c r="PIT35" s="2359"/>
      <c r="PIU35" s="2359"/>
      <c r="PIV35" s="2359"/>
      <c r="PIW35" s="2359"/>
      <c r="PIX35" s="2359"/>
      <c r="PIY35" s="2359"/>
      <c r="PIZ35" s="2359"/>
      <c r="PJA35" s="2359"/>
      <c r="PJB35" s="2359"/>
      <c r="PJC35" s="2359"/>
      <c r="PJD35" s="2359"/>
      <c r="PJE35" s="2359"/>
      <c r="PJF35" s="2359"/>
      <c r="PJG35" s="2359"/>
      <c r="PJH35" s="2359"/>
      <c r="PJI35" s="2359"/>
      <c r="PJJ35" s="2359"/>
      <c r="PJK35" s="2359"/>
      <c r="PJL35" s="2359"/>
      <c r="PJM35" s="2359"/>
      <c r="PJN35" s="2359"/>
      <c r="PJO35" s="2359"/>
      <c r="PJP35" s="2359"/>
      <c r="PJQ35" s="2359"/>
      <c r="PJR35" s="2359"/>
      <c r="PJS35" s="2359"/>
      <c r="PJT35" s="2359"/>
      <c r="PJU35" s="2359"/>
      <c r="PJV35" s="2359"/>
      <c r="PJW35" s="2359"/>
      <c r="PJX35" s="2359"/>
      <c r="PJY35" s="2359"/>
      <c r="PJZ35" s="2359"/>
      <c r="PKA35" s="2359"/>
      <c r="PKB35" s="2359"/>
      <c r="PKC35" s="2359"/>
      <c r="PKD35" s="2359"/>
      <c r="PKE35" s="2359"/>
      <c r="PKF35" s="2359"/>
      <c r="PKG35" s="2359"/>
      <c r="PKH35" s="2359"/>
      <c r="PKI35" s="2359"/>
      <c r="PKJ35" s="2359"/>
      <c r="PKK35" s="2359"/>
      <c r="PKL35" s="2359"/>
      <c r="PKM35" s="2359"/>
      <c r="PKN35" s="2359"/>
      <c r="PKO35" s="2359"/>
      <c r="PKP35" s="2359"/>
      <c r="PKQ35" s="2359"/>
      <c r="PKR35" s="2359"/>
      <c r="PKS35" s="2359"/>
      <c r="PKT35" s="2359"/>
      <c r="PKU35" s="2359"/>
      <c r="PKV35" s="2359"/>
      <c r="PKW35" s="2359"/>
      <c r="PKX35" s="2359"/>
      <c r="PKY35" s="2359"/>
      <c r="PKZ35" s="2359"/>
      <c r="PLA35" s="2359"/>
      <c r="PLB35" s="2359"/>
      <c r="PLC35" s="2359"/>
      <c r="PLD35" s="2359"/>
      <c r="PLE35" s="2359"/>
      <c r="PLF35" s="2359"/>
      <c r="PLG35" s="2359"/>
      <c r="PLH35" s="2359"/>
      <c r="PLI35" s="2359"/>
      <c r="PLJ35" s="2359"/>
      <c r="PLK35" s="2359"/>
      <c r="PLL35" s="2359"/>
      <c r="PLM35" s="2359"/>
      <c r="PLN35" s="2359"/>
      <c r="PLO35" s="2359"/>
      <c r="PLP35" s="2359"/>
      <c r="PLQ35" s="2359"/>
      <c r="PLR35" s="2359"/>
      <c r="PLS35" s="2359"/>
      <c r="PLT35" s="2359"/>
      <c r="PLU35" s="2359"/>
      <c r="PLV35" s="2359"/>
      <c r="PLW35" s="2359"/>
      <c r="PLX35" s="2359"/>
      <c r="PLY35" s="2359"/>
      <c r="PLZ35" s="2359"/>
      <c r="PMA35" s="2359"/>
      <c r="PMB35" s="2359"/>
      <c r="PMC35" s="2359"/>
      <c r="PMD35" s="2359"/>
      <c r="PME35" s="2359"/>
      <c r="PMF35" s="2359"/>
      <c r="PMG35" s="2359"/>
      <c r="PMH35" s="2359"/>
      <c r="PMI35" s="2359"/>
      <c r="PMJ35" s="2359"/>
      <c r="PMK35" s="2359"/>
      <c r="PML35" s="2359"/>
      <c r="PMM35" s="2359"/>
      <c r="PMN35" s="2359"/>
      <c r="PMO35" s="2359"/>
      <c r="PMP35" s="2359"/>
      <c r="PMQ35" s="2359"/>
      <c r="PMR35" s="2359"/>
      <c r="PMS35" s="2359"/>
      <c r="PMT35" s="2359"/>
      <c r="PMU35" s="2359"/>
      <c r="PMV35" s="2359"/>
      <c r="PMW35" s="2359"/>
      <c r="PMX35" s="2359"/>
      <c r="PMY35" s="2359"/>
      <c r="PMZ35" s="2359"/>
      <c r="PNA35" s="2359"/>
      <c r="PNB35" s="2359"/>
      <c r="PNC35" s="2359"/>
      <c r="PND35" s="2359"/>
      <c r="PNE35" s="2359"/>
      <c r="PNF35" s="2359"/>
      <c r="PNG35" s="2359"/>
      <c r="PNH35" s="2359"/>
      <c r="PNI35" s="2359"/>
      <c r="PNJ35" s="2359"/>
      <c r="PNK35" s="2359"/>
      <c r="PNL35" s="2359"/>
      <c r="PNM35" s="2359"/>
      <c r="PNN35" s="2359"/>
      <c r="PNO35" s="2359"/>
      <c r="PNP35" s="2359"/>
      <c r="PNQ35" s="2359"/>
      <c r="PNR35" s="2359"/>
      <c r="PNS35" s="2359"/>
      <c r="PNT35" s="2359"/>
      <c r="PNU35" s="2359"/>
      <c r="PNV35" s="2359"/>
      <c r="PNW35" s="2359"/>
      <c r="PNX35" s="2359"/>
      <c r="PNY35" s="2359"/>
      <c r="PNZ35" s="2359"/>
      <c r="POA35" s="2359"/>
      <c r="POB35" s="2359"/>
      <c r="POC35" s="2359"/>
      <c r="POD35" s="2359"/>
      <c r="POE35" s="2359"/>
      <c r="POF35" s="2359"/>
      <c r="POG35" s="2359"/>
      <c r="POH35" s="2359"/>
      <c r="POI35" s="2359"/>
      <c r="POJ35" s="2359"/>
      <c r="POK35" s="2359"/>
      <c r="POL35" s="2359"/>
      <c r="POM35" s="2359"/>
      <c r="PON35" s="2359"/>
      <c r="POO35" s="2359"/>
      <c r="POP35" s="2359"/>
      <c r="POQ35" s="2359"/>
      <c r="POR35" s="2359"/>
      <c r="POS35" s="2359"/>
      <c r="POT35" s="2359"/>
      <c r="POU35" s="2359"/>
      <c r="POV35" s="2359"/>
      <c r="POW35" s="2359"/>
      <c r="POX35" s="2359"/>
      <c r="POY35" s="2359"/>
      <c r="POZ35" s="2359"/>
      <c r="PPA35" s="2359"/>
      <c r="PPB35" s="2359"/>
      <c r="PPC35" s="2359"/>
      <c r="PPD35" s="2359"/>
      <c r="PPE35" s="2359"/>
      <c r="PPF35" s="2359"/>
      <c r="PPG35" s="2359"/>
      <c r="PPH35" s="2359"/>
      <c r="PPI35" s="2359"/>
      <c r="PPJ35" s="2359"/>
      <c r="PPK35" s="2359"/>
      <c r="PPL35" s="2359"/>
      <c r="PPM35" s="2359"/>
      <c r="PPN35" s="2359"/>
      <c r="PPO35" s="2359"/>
      <c r="PPP35" s="2359"/>
      <c r="PPQ35" s="2359"/>
      <c r="PPR35" s="2359"/>
      <c r="PPS35" s="2359"/>
      <c r="PPT35" s="2359"/>
      <c r="PPU35" s="2359"/>
      <c r="PPV35" s="2359"/>
      <c r="PPW35" s="2359"/>
      <c r="PPX35" s="2359"/>
      <c r="PPY35" s="2359"/>
      <c r="PPZ35" s="2359"/>
      <c r="PQA35" s="2359"/>
      <c r="PQB35" s="2359"/>
      <c r="PQC35" s="2359"/>
      <c r="PQD35" s="2359"/>
      <c r="PQE35" s="2359"/>
      <c r="PQF35" s="2359"/>
      <c r="PQG35" s="2359"/>
      <c r="PQH35" s="2359"/>
      <c r="PQI35" s="2359"/>
      <c r="PQJ35" s="2359"/>
      <c r="PQK35" s="2359"/>
      <c r="PQL35" s="2359"/>
      <c r="PQM35" s="2359"/>
      <c r="PQN35" s="2359"/>
      <c r="PQO35" s="2359"/>
      <c r="PQP35" s="2359"/>
      <c r="PQQ35" s="2359"/>
      <c r="PQR35" s="2359"/>
      <c r="PQS35" s="2359"/>
      <c r="PQT35" s="2359"/>
      <c r="PQU35" s="2359"/>
      <c r="PQV35" s="2359"/>
      <c r="PQW35" s="2359"/>
      <c r="PQX35" s="2359"/>
      <c r="PQY35" s="2359"/>
      <c r="PQZ35" s="2359"/>
      <c r="PRA35" s="2359"/>
      <c r="PRB35" s="2359"/>
      <c r="PRC35" s="2359"/>
      <c r="PRD35" s="2359"/>
      <c r="PRE35" s="2359"/>
      <c r="PRF35" s="2359"/>
      <c r="PRG35" s="2359"/>
      <c r="PRH35" s="2359"/>
      <c r="PRI35" s="2359"/>
      <c r="PRJ35" s="2359"/>
      <c r="PRK35" s="2359"/>
      <c r="PRL35" s="2359"/>
      <c r="PRM35" s="2359"/>
      <c r="PRN35" s="2359"/>
      <c r="PRO35" s="2359"/>
      <c r="PRP35" s="2359"/>
      <c r="PRQ35" s="2359"/>
      <c r="PRR35" s="2359"/>
      <c r="PRS35" s="2359"/>
      <c r="PRT35" s="2359"/>
      <c r="PRU35" s="2359"/>
      <c r="PRV35" s="2359"/>
      <c r="PRW35" s="2359"/>
      <c r="PRX35" s="2359"/>
      <c r="PRY35" s="2359"/>
      <c r="PRZ35" s="2359"/>
      <c r="PSA35" s="2359"/>
      <c r="PSB35" s="2359"/>
      <c r="PSC35" s="2359"/>
      <c r="PSD35" s="2359"/>
      <c r="PSE35" s="2359"/>
      <c r="PSF35" s="2359"/>
      <c r="PSG35" s="2359"/>
      <c r="PSH35" s="2359"/>
      <c r="PSI35" s="2359"/>
      <c r="PSJ35" s="2359"/>
      <c r="PSK35" s="2359"/>
      <c r="PSL35" s="2359"/>
      <c r="PSM35" s="2359"/>
      <c r="PSN35" s="2359"/>
      <c r="PSO35" s="2359"/>
      <c r="PSP35" s="2359"/>
      <c r="PSQ35" s="2359"/>
      <c r="PSR35" s="2359"/>
      <c r="PSS35" s="2359"/>
      <c r="PST35" s="2359"/>
      <c r="PSU35" s="2359"/>
      <c r="PSV35" s="2359"/>
      <c r="PSW35" s="2359"/>
      <c r="PSX35" s="2359"/>
      <c r="PSY35" s="2359"/>
      <c r="PSZ35" s="2359"/>
      <c r="PTA35" s="2359"/>
      <c r="PTB35" s="2359"/>
      <c r="PTC35" s="2359"/>
      <c r="PTD35" s="2359"/>
      <c r="PTE35" s="2359"/>
      <c r="PTF35" s="2359"/>
      <c r="PTG35" s="2359"/>
      <c r="PTH35" s="2359"/>
      <c r="PTI35" s="2359"/>
      <c r="PTJ35" s="2359"/>
      <c r="PTK35" s="2359"/>
      <c r="PTL35" s="2359"/>
      <c r="PTM35" s="2359"/>
      <c r="PTN35" s="2359"/>
      <c r="PTO35" s="2359"/>
      <c r="PTP35" s="2359"/>
      <c r="PTQ35" s="2359"/>
      <c r="PTR35" s="2359"/>
      <c r="PTS35" s="2359"/>
      <c r="PTT35" s="2359"/>
      <c r="PTU35" s="2359"/>
      <c r="PTV35" s="2359"/>
      <c r="PTW35" s="2359"/>
      <c r="PTX35" s="2359"/>
      <c r="PTY35" s="2359"/>
      <c r="PTZ35" s="2359"/>
      <c r="PUA35" s="2359"/>
      <c r="PUB35" s="2359"/>
      <c r="PUC35" s="2359"/>
      <c r="PUD35" s="2359"/>
      <c r="PUE35" s="2359"/>
      <c r="PUF35" s="2359"/>
      <c r="PUG35" s="2359"/>
      <c r="PUH35" s="2359"/>
      <c r="PUI35" s="2359"/>
      <c r="PUJ35" s="2359"/>
      <c r="PUK35" s="2359"/>
      <c r="PUL35" s="2359"/>
      <c r="PUM35" s="2359"/>
      <c r="PUN35" s="2359"/>
      <c r="PUO35" s="2359"/>
      <c r="PUP35" s="2359"/>
      <c r="PUQ35" s="2359"/>
      <c r="PUR35" s="2359"/>
      <c r="PUS35" s="2359"/>
      <c r="PUT35" s="2359"/>
      <c r="PUU35" s="2359"/>
      <c r="PUV35" s="2359"/>
      <c r="PUW35" s="2359"/>
      <c r="PUX35" s="2359"/>
      <c r="PUY35" s="2359"/>
      <c r="PUZ35" s="2359"/>
      <c r="PVA35" s="2359"/>
      <c r="PVB35" s="2359"/>
      <c r="PVC35" s="2359"/>
      <c r="PVD35" s="2359"/>
      <c r="PVE35" s="2359"/>
      <c r="PVF35" s="2359"/>
      <c r="PVG35" s="2359"/>
      <c r="PVH35" s="2359"/>
      <c r="PVI35" s="2359"/>
      <c r="PVJ35" s="2359"/>
      <c r="PVK35" s="2359"/>
      <c r="PVL35" s="2359"/>
      <c r="PVM35" s="2359"/>
      <c r="PVN35" s="2359"/>
      <c r="PVO35" s="2359"/>
      <c r="PVP35" s="2359"/>
      <c r="PVQ35" s="2359"/>
      <c r="PVR35" s="2359"/>
      <c r="PVS35" s="2359"/>
      <c r="PVT35" s="2359"/>
      <c r="PVU35" s="2359"/>
      <c r="PVV35" s="2359"/>
      <c r="PVW35" s="2359"/>
      <c r="PVX35" s="2359"/>
      <c r="PVY35" s="2359"/>
      <c r="PVZ35" s="2359"/>
      <c r="PWA35" s="2359"/>
      <c r="PWB35" s="2359"/>
      <c r="PWC35" s="2359"/>
      <c r="PWD35" s="2359"/>
      <c r="PWE35" s="2359"/>
      <c r="PWF35" s="2359"/>
      <c r="PWG35" s="2359"/>
      <c r="PWH35" s="2359"/>
      <c r="PWI35" s="2359"/>
      <c r="PWJ35" s="2359"/>
      <c r="PWK35" s="2359"/>
      <c r="PWL35" s="2359"/>
      <c r="PWM35" s="2359"/>
      <c r="PWN35" s="2359"/>
      <c r="PWO35" s="2359"/>
      <c r="PWP35" s="2359"/>
      <c r="PWQ35" s="2359"/>
      <c r="PWR35" s="2359"/>
      <c r="PWS35" s="2359"/>
      <c r="PWT35" s="2359"/>
      <c r="PWU35" s="2359"/>
      <c r="PWV35" s="2359"/>
      <c r="PWW35" s="2359"/>
      <c r="PWX35" s="2359"/>
      <c r="PWY35" s="2359"/>
      <c r="PWZ35" s="2359"/>
      <c r="PXA35" s="2359"/>
      <c r="PXB35" s="2359"/>
      <c r="PXC35" s="2359"/>
      <c r="PXD35" s="2359"/>
      <c r="PXE35" s="2359"/>
      <c r="PXF35" s="2359"/>
      <c r="PXG35" s="2359"/>
      <c r="PXH35" s="2359"/>
      <c r="PXI35" s="2359"/>
      <c r="PXJ35" s="2359"/>
      <c r="PXK35" s="2359"/>
      <c r="PXL35" s="2359"/>
      <c r="PXM35" s="2359"/>
      <c r="PXN35" s="2359"/>
      <c r="PXO35" s="2359"/>
      <c r="PXP35" s="2359"/>
      <c r="PXQ35" s="2359"/>
      <c r="PXR35" s="2359"/>
      <c r="PXS35" s="2359"/>
      <c r="PXT35" s="2359"/>
      <c r="PXU35" s="2359"/>
      <c r="PXV35" s="2359"/>
      <c r="PXW35" s="2359"/>
      <c r="PXX35" s="2359"/>
      <c r="PXY35" s="2359"/>
      <c r="PXZ35" s="2359"/>
      <c r="PYA35" s="2359"/>
      <c r="PYB35" s="2359"/>
      <c r="PYC35" s="2359"/>
      <c r="PYD35" s="2359"/>
      <c r="PYE35" s="2359"/>
      <c r="PYF35" s="2359"/>
      <c r="PYG35" s="2359"/>
      <c r="PYH35" s="2359"/>
      <c r="PYI35" s="2359"/>
      <c r="PYJ35" s="2359"/>
      <c r="PYK35" s="2359"/>
      <c r="PYL35" s="2359"/>
      <c r="PYM35" s="2359"/>
      <c r="PYN35" s="2359"/>
      <c r="PYO35" s="2359"/>
      <c r="PYP35" s="2359"/>
      <c r="PYQ35" s="2359"/>
      <c r="PYR35" s="2359"/>
      <c r="PYS35" s="2359"/>
      <c r="PYT35" s="2359"/>
      <c r="PYU35" s="2359"/>
      <c r="PYV35" s="2359"/>
      <c r="PYW35" s="2359"/>
      <c r="PYX35" s="2359"/>
      <c r="PYY35" s="2359"/>
      <c r="PYZ35" s="2359"/>
      <c r="PZA35" s="2359"/>
      <c r="PZB35" s="2359"/>
      <c r="PZC35" s="2359"/>
      <c r="PZD35" s="2359"/>
      <c r="PZE35" s="2359"/>
      <c r="PZF35" s="2359"/>
      <c r="PZG35" s="2359"/>
      <c r="PZH35" s="2359"/>
      <c r="PZI35" s="2359"/>
      <c r="PZJ35" s="2359"/>
      <c r="PZK35" s="2359"/>
      <c r="PZL35" s="2359"/>
      <c r="PZM35" s="2359"/>
      <c r="PZN35" s="2359"/>
      <c r="PZO35" s="2359"/>
      <c r="PZP35" s="2359"/>
      <c r="PZQ35" s="2359"/>
      <c r="PZR35" s="2359"/>
      <c r="PZS35" s="2359"/>
      <c r="PZT35" s="2359"/>
      <c r="PZU35" s="2359"/>
      <c r="PZV35" s="2359"/>
      <c r="PZW35" s="2359"/>
      <c r="PZX35" s="2359"/>
      <c r="PZY35" s="2359"/>
      <c r="PZZ35" s="2359"/>
      <c r="QAA35" s="2359"/>
      <c r="QAB35" s="2359"/>
      <c r="QAC35" s="2359"/>
      <c r="QAD35" s="2359"/>
      <c r="QAE35" s="2359"/>
      <c r="QAF35" s="2359"/>
      <c r="QAG35" s="2359"/>
      <c r="QAH35" s="2359"/>
      <c r="QAI35" s="2359"/>
      <c r="QAJ35" s="2359"/>
      <c r="QAK35" s="2359"/>
      <c r="QAL35" s="2359"/>
      <c r="QAM35" s="2359"/>
      <c r="QAN35" s="2359"/>
      <c r="QAO35" s="2359"/>
      <c r="QAP35" s="2359"/>
      <c r="QAQ35" s="2359"/>
      <c r="QAR35" s="2359"/>
      <c r="QAS35" s="2359"/>
      <c r="QAT35" s="2359"/>
      <c r="QAU35" s="2359"/>
      <c r="QAV35" s="2359"/>
      <c r="QAW35" s="2359"/>
      <c r="QAX35" s="2359"/>
      <c r="QAY35" s="2359"/>
      <c r="QAZ35" s="2359"/>
      <c r="QBA35" s="2359"/>
      <c r="QBB35" s="2359"/>
      <c r="QBC35" s="2359"/>
      <c r="QBD35" s="2359"/>
      <c r="QBE35" s="2359"/>
      <c r="QBF35" s="2359"/>
      <c r="QBG35" s="2359"/>
      <c r="QBH35" s="2359"/>
      <c r="QBI35" s="2359"/>
      <c r="QBJ35" s="2359"/>
      <c r="QBK35" s="2359"/>
      <c r="QBL35" s="2359"/>
      <c r="QBM35" s="2359"/>
      <c r="QBN35" s="2359"/>
      <c r="QBO35" s="2359"/>
      <c r="QBP35" s="2359"/>
      <c r="QBQ35" s="2359"/>
      <c r="QBR35" s="2359"/>
      <c r="QBS35" s="2359"/>
      <c r="QBT35" s="2359"/>
      <c r="QBU35" s="2359"/>
      <c r="QBV35" s="2359"/>
      <c r="QBW35" s="2359"/>
      <c r="QBX35" s="2359"/>
      <c r="QBY35" s="2359"/>
      <c r="QBZ35" s="2359"/>
      <c r="QCA35" s="2359"/>
      <c r="QCB35" s="2359"/>
      <c r="QCC35" s="2359"/>
      <c r="QCD35" s="2359"/>
      <c r="QCE35" s="2359"/>
      <c r="QCF35" s="2359"/>
      <c r="QCG35" s="2359"/>
      <c r="QCH35" s="2359"/>
      <c r="QCI35" s="2359"/>
      <c r="QCJ35" s="2359"/>
      <c r="QCK35" s="2359"/>
      <c r="QCL35" s="2359"/>
      <c r="QCM35" s="2359"/>
      <c r="QCN35" s="2359"/>
      <c r="QCO35" s="2359"/>
      <c r="QCP35" s="2359"/>
      <c r="QCQ35" s="2359"/>
      <c r="QCR35" s="2359"/>
      <c r="QCS35" s="2359"/>
      <c r="QCT35" s="2359"/>
      <c r="QCU35" s="2359"/>
      <c r="QCV35" s="2359"/>
      <c r="QCW35" s="2359"/>
      <c r="QCX35" s="2359"/>
      <c r="QCY35" s="2359"/>
      <c r="QCZ35" s="2359"/>
      <c r="QDA35" s="2359"/>
      <c r="QDB35" s="2359"/>
      <c r="QDC35" s="2359"/>
      <c r="QDD35" s="2359"/>
      <c r="QDE35" s="2359"/>
      <c r="QDF35" s="2359"/>
      <c r="QDG35" s="2359"/>
      <c r="QDH35" s="2359"/>
      <c r="QDI35" s="2359"/>
      <c r="QDJ35" s="2359"/>
      <c r="QDK35" s="2359"/>
      <c r="QDL35" s="2359"/>
      <c r="QDM35" s="2359"/>
      <c r="QDN35" s="2359"/>
      <c r="QDO35" s="2359"/>
      <c r="QDP35" s="2359"/>
      <c r="QDQ35" s="2359"/>
      <c r="QDR35" s="2359"/>
      <c r="QDS35" s="2359"/>
      <c r="QDT35" s="2359"/>
      <c r="QDU35" s="2359"/>
      <c r="QDV35" s="2359"/>
      <c r="QDW35" s="2359"/>
      <c r="QDX35" s="2359"/>
      <c r="QDY35" s="2359"/>
      <c r="QDZ35" s="2359"/>
      <c r="QEA35" s="2359"/>
      <c r="QEB35" s="2359"/>
      <c r="QEC35" s="2359"/>
      <c r="QED35" s="2359"/>
      <c r="QEE35" s="2359"/>
      <c r="QEF35" s="2359"/>
      <c r="QEG35" s="2359"/>
      <c r="QEH35" s="2359"/>
      <c r="QEI35" s="2359"/>
      <c r="QEJ35" s="2359"/>
      <c r="QEK35" s="2359"/>
      <c r="QEL35" s="2359"/>
      <c r="QEM35" s="2359"/>
      <c r="QEN35" s="2359"/>
      <c r="QEO35" s="2359"/>
      <c r="QEP35" s="2359"/>
      <c r="QEQ35" s="2359"/>
      <c r="QER35" s="2359"/>
      <c r="QES35" s="2359"/>
      <c r="QET35" s="2359"/>
      <c r="QEU35" s="2359"/>
      <c r="QEV35" s="2359"/>
      <c r="QEW35" s="2359"/>
      <c r="QEX35" s="2359"/>
      <c r="QEY35" s="2359"/>
      <c r="QEZ35" s="2359"/>
      <c r="QFA35" s="2359"/>
      <c r="QFB35" s="2359"/>
      <c r="QFC35" s="2359"/>
      <c r="QFD35" s="2359"/>
      <c r="QFE35" s="2359"/>
      <c r="QFF35" s="2359"/>
      <c r="QFG35" s="2359"/>
      <c r="QFH35" s="2359"/>
      <c r="QFI35" s="2359"/>
      <c r="QFJ35" s="2359"/>
      <c r="QFK35" s="2359"/>
      <c r="QFL35" s="2359"/>
      <c r="QFM35" s="2359"/>
      <c r="QFN35" s="2359"/>
      <c r="QFO35" s="2359"/>
      <c r="QFP35" s="2359"/>
      <c r="QFQ35" s="2359"/>
      <c r="QFR35" s="2359"/>
      <c r="QFS35" s="2359"/>
      <c r="QFT35" s="2359"/>
      <c r="QFU35" s="2359"/>
      <c r="QFV35" s="2359"/>
      <c r="QFW35" s="2359"/>
      <c r="QFX35" s="2359"/>
      <c r="QFY35" s="2359"/>
      <c r="QFZ35" s="2359"/>
      <c r="QGA35" s="2359"/>
      <c r="QGB35" s="2359"/>
      <c r="QGC35" s="2359"/>
      <c r="QGD35" s="2359"/>
      <c r="QGE35" s="2359"/>
      <c r="QGF35" s="2359"/>
      <c r="QGG35" s="2359"/>
      <c r="QGH35" s="2359"/>
      <c r="QGI35" s="2359"/>
      <c r="QGJ35" s="2359"/>
      <c r="QGK35" s="2359"/>
      <c r="QGL35" s="2359"/>
      <c r="QGM35" s="2359"/>
      <c r="QGN35" s="2359"/>
      <c r="QGO35" s="2359"/>
      <c r="QGP35" s="2359"/>
      <c r="QGQ35" s="2359"/>
      <c r="QGR35" s="2359"/>
      <c r="QGS35" s="2359"/>
      <c r="QGT35" s="2359"/>
      <c r="QGU35" s="2359"/>
      <c r="QGV35" s="2359"/>
      <c r="QGW35" s="2359"/>
      <c r="QGX35" s="2359"/>
      <c r="QGY35" s="2359"/>
      <c r="QGZ35" s="2359"/>
      <c r="QHA35" s="2359"/>
      <c r="QHB35" s="2359"/>
      <c r="QHC35" s="2359"/>
      <c r="QHD35" s="2359"/>
      <c r="QHE35" s="2359"/>
      <c r="QHF35" s="2359"/>
      <c r="QHG35" s="2359"/>
      <c r="QHH35" s="2359"/>
      <c r="QHI35" s="2359"/>
      <c r="QHJ35" s="2359"/>
      <c r="QHK35" s="2359"/>
      <c r="QHL35" s="2359"/>
      <c r="QHM35" s="2359"/>
      <c r="QHN35" s="2359"/>
      <c r="QHO35" s="2359"/>
      <c r="QHP35" s="2359"/>
      <c r="QHQ35" s="2359"/>
      <c r="QHR35" s="2359"/>
      <c r="QHS35" s="2359"/>
      <c r="QHT35" s="2359"/>
      <c r="QHU35" s="2359"/>
      <c r="QHV35" s="2359"/>
      <c r="QHW35" s="2359"/>
      <c r="QHX35" s="2359"/>
      <c r="QHY35" s="2359"/>
      <c r="QHZ35" s="2359"/>
      <c r="QIA35" s="2359"/>
      <c r="QIB35" s="2359"/>
      <c r="QIC35" s="2359"/>
      <c r="QID35" s="2359"/>
      <c r="QIE35" s="2359"/>
      <c r="QIF35" s="2359"/>
      <c r="QIG35" s="2359"/>
      <c r="QIH35" s="2359"/>
      <c r="QII35" s="2359"/>
      <c r="QIJ35" s="2359"/>
      <c r="QIK35" s="2359"/>
      <c r="QIL35" s="2359"/>
      <c r="QIM35" s="2359"/>
      <c r="QIN35" s="2359"/>
      <c r="QIO35" s="2359"/>
      <c r="QIP35" s="2359"/>
      <c r="QIQ35" s="2359"/>
      <c r="QIR35" s="2359"/>
      <c r="QIS35" s="2359"/>
      <c r="QIT35" s="2359"/>
      <c r="QIU35" s="2359"/>
      <c r="QIV35" s="2359"/>
      <c r="QIW35" s="2359"/>
      <c r="QIX35" s="2359"/>
      <c r="QIY35" s="2359"/>
      <c r="QIZ35" s="2359"/>
      <c r="QJA35" s="2359"/>
      <c r="QJB35" s="2359"/>
      <c r="QJC35" s="2359"/>
      <c r="QJD35" s="2359"/>
      <c r="QJE35" s="2359"/>
      <c r="QJF35" s="2359"/>
      <c r="QJG35" s="2359"/>
      <c r="QJH35" s="2359"/>
      <c r="QJI35" s="2359"/>
      <c r="QJJ35" s="2359"/>
      <c r="QJK35" s="2359"/>
      <c r="QJL35" s="2359"/>
      <c r="QJM35" s="2359"/>
      <c r="QJN35" s="2359"/>
      <c r="QJO35" s="2359"/>
      <c r="QJP35" s="2359"/>
      <c r="QJQ35" s="2359"/>
      <c r="QJR35" s="2359"/>
      <c r="QJS35" s="2359"/>
      <c r="QJT35" s="2359"/>
      <c r="QJU35" s="2359"/>
      <c r="QJV35" s="2359"/>
      <c r="QJW35" s="2359"/>
      <c r="QJX35" s="2359"/>
      <c r="QJY35" s="2359"/>
      <c r="QJZ35" s="2359"/>
      <c r="QKA35" s="2359"/>
      <c r="QKB35" s="2359"/>
      <c r="QKC35" s="2359"/>
      <c r="QKD35" s="2359"/>
      <c r="QKE35" s="2359"/>
      <c r="QKF35" s="2359"/>
      <c r="QKG35" s="2359"/>
      <c r="QKH35" s="2359"/>
      <c r="QKI35" s="2359"/>
      <c r="QKJ35" s="2359"/>
      <c r="QKK35" s="2359"/>
      <c r="QKL35" s="2359"/>
      <c r="QKM35" s="2359"/>
      <c r="QKN35" s="2359"/>
      <c r="QKO35" s="2359"/>
      <c r="QKP35" s="2359"/>
      <c r="QKQ35" s="2359"/>
      <c r="QKR35" s="2359"/>
      <c r="QKS35" s="2359"/>
      <c r="QKT35" s="2359"/>
      <c r="QKU35" s="2359"/>
      <c r="QKV35" s="2359"/>
      <c r="QKW35" s="2359"/>
      <c r="QKX35" s="2359"/>
      <c r="QKY35" s="2359"/>
      <c r="QKZ35" s="2359"/>
      <c r="QLA35" s="2359"/>
      <c r="QLB35" s="2359"/>
      <c r="QLC35" s="2359"/>
      <c r="QLD35" s="2359"/>
      <c r="QLE35" s="2359"/>
      <c r="QLF35" s="2359"/>
      <c r="QLG35" s="2359"/>
      <c r="QLH35" s="2359"/>
      <c r="QLI35" s="2359"/>
      <c r="QLJ35" s="2359"/>
      <c r="QLK35" s="2359"/>
      <c r="QLL35" s="2359"/>
      <c r="QLM35" s="2359"/>
      <c r="QLN35" s="2359"/>
      <c r="QLO35" s="2359"/>
      <c r="QLP35" s="2359"/>
      <c r="QLQ35" s="2359"/>
      <c r="QLR35" s="2359"/>
      <c r="QLS35" s="2359"/>
      <c r="QLT35" s="2359"/>
      <c r="QLU35" s="2359"/>
      <c r="QLV35" s="2359"/>
      <c r="QLW35" s="2359"/>
      <c r="QLX35" s="2359"/>
      <c r="QLY35" s="2359"/>
      <c r="QLZ35" s="2359"/>
      <c r="QMA35" s="2359"/>
      <c r="QMB35" s="2359"/>
      <c r="QMC35" s="2359"/>
      <c r="QMD35" s="2359"/>
      <c r="QME35" s="2359"/>
      <c r="QMF35" s="2359"/>
      <c r="QMG35" s="2359"/>
      <c r="QMH35" s="2359"/>
      <c r="QMI35" s="2359"/>
      <c r="QMJ35" s="2359"/>
      <c r="QMK35" s="2359"/>
      <c r="QML35" s="2359"/>
      <c r="QMM35" s="2359"/>
      <c r="QMN35" s="2359"/>
      <c r="QMO35" s="2359"/>
      <c r="QMP35" s="2359"/>
      <c r="QMQ35" s="2359"/>
      <c r="QMR35" s="2359"/>
      <c r="QMS35" s="2359"/>
      <c r="QMT35" s="2359"/>
      <c r="QMU35" s="2359"/>
      <c r="QMV35" s="2359"/>
      <c r="QMW35" s="2359"/>
      <c r="QMX35" s="2359"/>
      <c r="QMY35" s="2359"/>
      <c r="QMZ35" s="2359"/>
      <c r="QNA35" s="2359"/>
      <c r="QNB35" s="2359"/>
      <c r="QNC35" s="2359"/>
      <c r="QND35" s="2359"/>
      <c r="QNE35" s="2359"/>
      <c r="QNF35" s="2359"/>
      <c r="QNG35" s="2359"/>
      <c r="QNH35" s="2359"/>
      <c r="QNI35" s="2359"/>
      <c r="QNJ35" s="2359"/>
      <c r="QNK35" s="2359"/>
      <c r="QNL35" s="2359"/>
      <c r="QNM35" s="2359"/>
      <c r="QNN35" s="2359"/>
      <c r="QNO35" s="2359"/>
      <c r="QNP35" s="2359"/>
      <c r="QNQ35" s="2359"/>
      <c r="QNR35" s="2359"/>
      <c r="QNS35" s="2359"/>
      <c r="QNT35" s="2359"/>
      <c r="QNU35" s="2359"/>
      <c r="QNV35" s="2359"/>
      <c r="QNW35" s="2359"/>
      <c r="QNX35" s="2359"/>
      <c r="QNY35" s="2359"/>
      <c r="QNZ35" s="2359"/>
      <c r="QOA35" s="2359"/>
      <c r="QOB35" s="2359"/>
      <c r="QOC35" s="2359"/>
      <c r="QOD35" s="2359"/>
      <c r="QOE35" s="2359"/>
      <c r="QOF35" s="2359"/>
      <c r="QOG35" s="2359"/>
      <c r="QOH35" s="2359"/>
      <c r="QOI35" s="2359"/>
      <c r="QOJ35" s="2359"/>
      <c r="QOK35" s="2359"/>
      <c r="QOL35" s="2359"/>
      <c r="QOM35" s="2359"/>
      <c r="QON35" s="2359"/>
      <c r="QOO35" s="2359"/>
      <c r="QOP35" s="2359"/>
      <c r="QOQ35" s="2359"/>
      <c r="QOR35" s="2359"/>
      <c r="QOS35" s="2359"/>
      <c r="QOT35" s="2359"/>
      <c r="QOU35" s="2359"/>
      <c r="QOV35" s="2359"/>
      <c r="QOW35" s="2359"/>
      <c r="QOX35" s="2359"/>
      <c r="QOY35" s="2359"/>
      <c r="QOZ35" s="2359"/>
      <c r="QPA35" s="2359"/>
      <c r="QPB35" s="2359"/>
      <c r="QPC35" s="2359"/>
      <c r="QPD35" s="2359"/>
      <c r="QPE35" s="2359"/>
      <c r="QPF35" s="2359"/>
      <c r="QPG35" s="2359"/>
      <c r="QPH35" s="2359"/>
      <c r="QPI35" s="2359"/>
      <c r="QPJ35" s="2359"/>
      <c r="QPK35" s="2359"/>
      <c r="QPL35" s="2359"/>
      <c r="QPM35" s="2359"/>
      <c r="QPN35" s="2359"/>
      <c r="QPO35" s="2359"/>
      <c r="QPP35" s="2359"/>
      <c r="QPQ35" s="2359"/>
      <c r="QPR35" s="2359"/>
      <c r="QPS35" s="2359"/>
      <c r="QPT35" s="2359"/>
      <c r="QPU35" s="2359"/>
      <c r="QPV35" s="2359"/>
      <c r="QPW35" s="2359"/>
      <c r="QPX35" s="2359"/>
      <c r="QPY35" s="2359"/>
      <c r="QPZ35" s="2359"/>
      <c r="QQA35" s="2359"/>
      <c r="QQB35" s="2359"/>
      <c r="QQC35" s="2359"/>
      <c r="QQD35" s="2359"/>
      <c r="QQE35" s="2359"/>
      <c r="QQF35" s="2359"/>
      <c r="QQG35" s="2359"/>
      <c r="QQH35" s="2359"/>
      <c r="QQI35" s="2359"/>
      <c r="QQJ35" s="2359"/>
      <c r="QQK35" s="2359"/>
      <c r="QQL35" s="2359"/>
      <c r="QQM35" s="2359"/>
      <c r="QQN35" s="2359"/>
      <c r="QQO35" s="2359"/>
      <c r="QQP35" s="2359"/>
      <c r="QQQ35" s="2359"/>
      <c r="QQR35" s="2359"/>
      <c r="QQS35" s="2359"/>
      <c r="QQT35" s="2359"/>
      <c r="QQU35" s="2359"/>
      <c r="QQV35" s="2359"/>
      <c r="QQW35" s="2359"/>
      <c r="QQX35" s="2359"/>
      <c r="QQY35" s="2359"/>
      <c r="QQZ35" s="2359"/>
      <c r="QRA35" s="2359"/>
      <c r="QRB35" s="2359"/>
      <c r="QRC35" s="2359"/>
      <c r="QRD35" s="2359"/>
      <c r="QRE35" s="2359"/>
      <c r="QRF35" s="2359"/>
      <c r="QRG35" s="2359"/>
      <c r="QRH35" s="2359"/>
      <c r="QRI35" s="2359"/>
      <c r="QRJ35" s="2359"/>
      <c r="QRK35" s="2359"/>
      <c r="QRL35" s="2359"/>
      <c r="QRM35" s="2359"/>
      <c r="QRN35" s="2359"/>
      <c r="QRO35" s="2359"/>
      <c r="QRP35" s="2359"/>
      <c r="QRQ35" s="2359"/>
      <c r="QRR35" s="2359"/>
      <c r="QRS35" s="2359"/>
      <c r="QRT35" s="2359"/>
      <c r="QRU35" s="2359"/>
      <c r="QRV35" s="2359"/>
      <c r="QRW35" s="2359"/>
      <c r="QRX35" s="2359"/>
      <c r="QRY35" s="2359"/>
      <c r="QRZ35" s="2359"/>
      <c r="QSA35" s="2359"/>
      <c r="QSB35" s="2359"/>
      <c r="QSC35" s="2359"/>
      <c r="QSD35" s="2359"/>
      <c r="QSE35" s="2359"/>
      <c r="QSF35" s="2359"/>
      <c r="QSG35" s="2359"/>
      <c r="QSH35" s="2359"/>
      <c r="QSI35" s="2359"/>
      <c r="QSJ35" s="2359"/>
      <c r="QSK35" s="2359"/>
      <c r="QSL35" s="2359"/>
      <c r="QSM35" s="2359"/>
      <c r="QSN35" s="2359"/>
      <c r="QSO35" s="2359"/>
      <c r="QSP35" s="2359"/>
      <c r="QSQ35" s="2359"/>
      <c r="QSR35" s="2359"/>
      <c r="QSS35" s="2359"/>
      <c r="QST35" s="2359"/>
      <c r="QSU35" s="2359"/>
      <c r="QSV35" s="2359"/>
      <c r="QSW35" s="2359"/>
      <c r="QSX35" s="2359"/>
      <c r="QSY35" s="2359"/>
      <c r="QSZ35" s="2359"/>
      <c r="QTA35" s="2359"/>
      <c r="QTB35" s="2359"/>
      <c r="QTC35" s="2359"/>
      <c r="QTD35" s="2359"/>
      <c r="QTE35" s="2359"/>
      <c r="QTF35" s="2359"/>
      <c r="QTG35" s="2359"/>
      <c r="QTH35" s="2359"/>
      <c r="QTI35" s="2359"/>
      <c r="QTJ35" s="2359"/>
      <c r="QTK35" s="2359"/>
      <c r="QTL35" s="2359"/>
      <c r="QTM35" s="2359"/>
      <c r="QTN35" s="2359"/>
      <c r="QTO35" s="2359"/>
      <c r="QTP35" s="2359"/>
      <c r="QTQ35" s="2359"/>
      <c r="QTR35" s="2359"/>
      <c r="QTS35" s="2359"/>
      <c r="QTT35" s="2359"/>
      <c r="QTU35" s="2359"/>
      <c r="QTV35" s="2359"/>
      <c r="QTW35" s="2359"/>
      <c r="QTX35" s="2359"/>
      <c r="QTY35" s="2359"/>
      <c r="QTZ35" s="2359"/>
      <c r="QUA35" s="2359"/>
      <c r="QUB35" s="2359"/>
      <c r="QUC35" s="2359"/>
      <c r="QUD35" s="2359"/>
      <c r="QUE35" s="2359"/>
      <c r="QUF35" s="2359"/>
      <c r="QUG35" s="2359"/>
      <c r="QUH35" s="2359"/>
      <c r="QUI35" s="2359"/>
      <c r="QUJ35" s="2359"/>
      <c r="QUK35" s="2359"/>
      <c r="QUL35" s="2359"/>
      <c r="QUM35" s="2359"/>
      <c r="QUN35" s="2359"/>
      <c r="QUO35" s="2359"/>
      <c r="QUP35" s="2359"/>
      <c r="QUQ35" s="2359"/>
      <c r="QUR35" s="2359"/>
      <c r="QUS35" s="2359"/>
      <c r="QUT35" s="2359"/>
      <c r="QUU35" s="2359"/>
      <c r="QUV35" s="2359"/>
      <c r="QUW35" s="2359"/>
      <c r="QUX35" s="2359"/>
      <c r="QUY35" s="2359"/>
      <c r="QUZ35" s="2359"/>
      <c r="QVA35" s="2359"/>
      <c r="QVB35" s="2359"/>
      <c r="QVC35" s="2359"/>
      <c r="QVD35" s="2359"/>
      <c r="QVE35" s="2359"/>
      <c r="QVF35" s="2359"/>
      <c r="QVG35" s="2359"/>
      <c r="QVH35" s="2359"/>
      <c r="QVI35" s="2359"/>
      <c r="QVJ35" s="2359"/>
      <c r="QVK35" s="2359"/>
      <c r="QVL35" s="2359"/>
      <c r="QVM35" s="2359"/>
      <c r="QVN35" s="2359"/>
      <c r="QVO35" s="2359"/>
      <c r="QVP35" s="2359"/>
      <c r="QVQ35" s="2359"/>
      <c r="QVR35" s="2359"/>
      <c r="QVS35" s="2359"/>
      <c r="QVT35" s="2359"/>
      <c r="QVU35" s="2359"/>
      <c r="QVV35" s="2359"/>
      <c r="QVW35" s="2359"/>
      <c r="QVX35" s="2359"/>
      <c r="QVY35" s="2359"/>
      <c r="QVZ35" s="2359"/>
      <c r="QWA35" s="2359"/>
      <c r="QWB35" s="2359"/>
      <c r="QWC35" s="2359"/>
      <c r="QWD35" s="2359"/>
      <c r="QWE35" s="2359"/>
      <c r="QWF35" s="2359"/>
      <c r="QWG35" s="2359"/>
      <c r="QWH35" s="2359"/>
      <c r="QWI35" s="2359"/>
      <c r="QWJ35" s="2359"/>
      <c r="QWK35" s="2359"/>
      <c r="QWL35" s="2359"/>
      <c r="QWM35" s="2359"/>
      <c r="QWN35" s="2359"/>
      <c r="QWO35" s="2359"/>
      <c r="QWP35" s="2359"/>
      <c r="QWQ35" s="2359"/>
      <c r="QWR35" s="2359"/>
      <c r="QWS35" s="2359"/>
      <c r="QWT35" s="2359"/>
      <c r="QWU35" s="2359"/>
      <c r="QWV35" s="2359"/>
      <c r="QWW35" s="2359"/>
      <c r="QWX35" s="2359"/>
      <c r="QWY35" s="2359"/>
      <c r="QWZ35" s="2359"/>
      <c r="QXA35" s="2359"/>
      <c r="QXB35" s="2359"/>
      <c r="QXC35" s="2359"/>
      <c r="QXD35" s="2359"/>
      <c r="QXE35" s="2359"/>
      <c r="QXF35" s="2359"/>
      <c r="QXG35" s="2359"/>
      <c r="QXH35" s="2359"/>
      <c r="QXI35" s="2359"/>
      <c r="QXJ35" s="2359"/>
      <c r="QXK35" s="2359"/>
      <c r="QXL35" s="2359"/>
      <c r="QXM35" s="2359"/>
      <c r="QXN35" s="2359"/>
      <c r="QXO35" s="2359"/>
      <c r="QXP35" s="2359"/>
      <c r="QXQ35" s="2359"/>
      <c r="QXR35" s="2359"/>
      <c r="QXS35" s="2359"/>
      <c r="QXT35" s="2359"/>
      <c r="QXU35" s="2359"/>
      <c r="QXV35" s="2359"/>
      <c r="QXW35" s="2359"/>
      <c r="QXX35" s="2359"/>
      <c r="QXY35" s="2359"/>
      <c r="QXZ35" s="2359"/>
      <c r="QYA35" s="2359"/>
      <c r="QYB35" s="2359"/>
      <c r="QYC35" s="2359"/>
      <c r="QYD35" s="2359"/>
      <c r="QYE35" s="2359"/>
      <c r="QYF35" s="2359"/>
      <c r="QYG35" s="2359"/>
      <c r="QYH35" s="2359"/>
      <c r="QYI35" s="2359"/>
      <c r="QYJ35" s="2359"/>
      <c r="QYK35" s="2359"/>
      <c r="QYL35" s="2359"/>
      <c r="QYM35" s="2359"/>
      <c r="QYN35" s="2359"/>
      <c r="QYO35" s="2359"/>
      <c r="QYP35" s="2359"/>
      <c r="QYQ35" s="2359"/>
      <c r="QYR35" s="2359"/>
      <c r="QYS35" s="2359"/>
      <c r="QYT35" s="2359"/>
      <c r="QYU35" s="2359"/>
      <c r="QYV35" s="2359"/>
      <c r="QYW35" s="2359"/>
      <c r="QYX35" s="2359"/>
      <c r="QYY35" s="2359"/>
      <c r="QYZ35" s="2359"/>
      <c r="QZA35" s="2359"/>
      <c r="QZB35" s="2359"/>
      <c r="QZC35" s="2359"/>
      <c r="QZD35" s="2359"/>
      <c r="QZE35" s="2359"/>
      <c r="QZF35" s="2359"/>
      <c r="QZG35" s="2359"/>
      <c r="QZH35" s="2359"/>
      <c r="QZI35" s="2359"/>
      <c r="QZJ35" s="2359"/>
      <c r="QZK35" s="2359"/>
      <c r="QZL35" s="2359"/>
      <c r="QZM35" s="2359"/>
      <c r="QZN35" s="2359"/>
      <c r="QZO35" s="2359"/>
      <c r="QZP35" s="2359"/>
      <c r="QZQ35" s="2359"/>
      <c r="QZR35" s="2359"/>
      <c r="QZS35" s="2359"/>
      <c r="QZT35" s="2359"/>
      <c r="QZU35" s="2359"/>
      <c r="QZV35" s="2359"/>
      <c r="QZW35" s="2359"/>
      <c r="QZX35" s="2359"/>
      <c r="QZY35" s="2359"/>
      <c r="QZZ35" s="2359"/>
      <c r="RAA35" s="2359"/>
      <c r="RAB35" s="2359"/>
      <c r="RAC35" s="2359"/>
      <c r="RAD35" s="2359"/>
      <c r="RAE35" s="2359"/>
      <c r="RAF35" s="2359"/>
      <c r="RAG35" s="2359"/>
      <c r="RAH35" s="2359"/>
      <c r="RAI35" s="2359"/>
      <c r="RAJ35" s="2359"/>
      <c r="RAK35" s="2359"/>
      <c r="RAL35" s="2359"/>
      <c r="RAM35" s="2359"/>
      <c r="RAN35" s="2359"/>
      <c r="RAO35" s="2359"/>
      <c r="RAP35" s="2359"/>
      <c r="RAQ35" s="2359"/>
      <c r="RAR35" s="2359"/>
      <c r="RAS35" s="2359"/>
      <c r="RAT35" s="2359"/>
      <c r="RAU35" s="2359"/>
      <c r="RAV35" s="2359"/>
      <c r="RAW35" s="2359"/>
      <c r="RAX35" s="2359"/>
      <c r="RAY35" s="2359"/>
      <c r="RAZ35" s="2359"/>
      <c r="RBA35" s="2359"/>
      <c r="RBB35" s="2359"/>
      <c r="RBC35" s="2359"/>
      <c r="RBD35" s="2359"/>
      <c r="RBE35" s="2359"/>
      <c r="RBF35" s="2359"/>
      <c r="RBG35" s="2359"/>
      <c r="RBH35" s="2359"/>
      <c r="RBI35" s="2359"/>
      <c r="RBJ35" s="2359"/>
      <c r="RBK35" s="2359"/>
      <c r="RBL35" s="2359"/>
      <c r="RBM35" s="2359"/>
      <c r="RBN35" s="2359"/>
      <c r="RBO35" s="2359"/>
      <c r="RBP35" s="2359"/>
      <c r="RBQ35" s="2359"/>
      <c r="RBR35" s="2359"/>
      <c r="RBS35" s="2359"/>
      <c r="RBT35" s="2359"/>
      <c r="RBU35" s="2359"/>
      <c r="RBV35" s="2359"/>
      <c r="RBW35" s="2359"/>
      <c r="RBX35" s="2359"/>
      <c r="RBY35" s="2359"/>
      <c r="RBZ35" s="2359"/>
      <c r="RCA35" s="2359"/>
      <c r="RCB35" s="2359"/>
      <c r="RCC35" s="2359"/>
      <c r="RCD35" s="2359"/>
      <c r="RCE35" s="2359"/>
      <c r="RCF35" s="2359"/>
      <c r="RCG35" s="2359"/>
      <c r="RCH35" s="2359"/>
      <c r="RCI35" s="2359"/>
      <c r="RCJ35" s="2359"/>
      <c r="RCK35" s="2359"/>
      <c r="RCL35" s="2359"/>
      <c r="RCM35" s="2359"/>
      <c r="RCN35" s="2359"/>
      <c r="RCO35" s="2359"/>
      <c r="RCP35" s="2359"/>
      <c r="RCQ35" s="2359"/>
      <c r="RCR35" s="2359"/>
      <c r="RCS35" s="2359"/>
      <c r="RCT35" s="2359"/>
      <c r="RCU35" s="2359"/>
      <c r="RCV35" s="2359"/>
      <c r="RCW35" s="2359"/>
      <c r="RCX35" s="2359"/>
      <c r="RCY35" s="2359"/>
      <c r="RCZ35" s="2359"/>
      <c r="RDA35" s="2359"/>
      <c r="RDB35" s="2359"/>
      <c r="RDC35" s="2359"/>
      <c r="RDD35" s="2359"/>
      <c r="RDE35" s="2359"/>
      <c r="RDF35" s="2359"/>
      <c r="RDG35" s="2359"/>
      <c r="RDH35" s="2359"/>
      <c r="RDI35" s="2359"/>
      <c r="RDJ35" s="2359"/>
      <c r="RDK35" s="2359"/>
      <c r="RDL35" s="2359"/>
      <c r="RDM35" s="2359"/>
      <c r="RDN35" s="2359"/>
      <c r="RDO35" s="2359"/>
      <c r="RDP35" s="2359"/>
      <c r="RDQ35" s="2359"/>
      <c r="RDR35" s="2359"/>
      <c r="RDS35" s="2359"/>
      <c r="RDT35" s="2359"/>
      <c r="RDU35" s="2359"/>
      <c r="RDV35" s="2359"/>
      <c r="RDW35" s="2359"/>
      <c r="RDX35" s="2359"/>
      <c r="RDY35" s="2359"/>
      <c r="RDZ35" s="2359"/>
      <c r="REA35" s="2359"/>
      <c r="REB35" s="2359"/>
      <c r="REC35" s="2359"/>
      <c r="RED35" s="2359"/>
      <c r="REE35" s="2359"/>
      <c r="REF35" s="2359"/>
      <c r="REG35" s="2359"/>
      <c r="REH35" s="2359"/>
      <c r="REI35" s="2359"/>
      <c r="REJ35" s="2359"/>
      <c r="REK35" s="2359"/>
      <c r="REL35" s="2359"/>
      <c r="REM35" s="2359"/>
      <c r="REN35" s="2359"/>
      <c r="REO35" s="2359"/>
      <c r="REP35" s="2359"/>
      <c r="REQ35" s="2359"/>
      <c r="RER35" s="2359"/>
      <c r="RES35" s="2359"/>
      <c r="RET35" s="2359"/>
      <c r="REU35" s="2359"/>
      <c r="REV35" s="2359"/>
      <c r="REW35" s="2359"/>
      <c r="REX35" s="2359"/>
      <c r="REY35" s="2359"/>
      <c r="REZ35" s="2359"/>
      <c r="RFA35" s="2359"/>
      <c r="RFB35" s="2359"/>
      <c r="RFC35" s="2359"/>
      <c r="RFD35" s="2359"/>
      <c r="RFE35" s="2359"/>
      <c r="RFF35" s="2359"/>
      <c r="RFG35" s="2359"/>
      <c r="RFH35" s="2359"/>
      <c r="RFI35" s="2359"/>
      <c r="RFJ35" s="2359"/>
      <c r="RFK35" s="2359"/>
      <c r="RFL35" s="2359"/>
      <c r="RFM35" s="2359"/>
      <c r="RFN35" s="2359"/>
      <c r="RFO35" s="2359"/>
      <c r="RFP35" s="2359"/>
      <c r="RFQ35" s="2359"/>
      <c r="RFR35" s="2359"/>
      <c r="RFS35" s="2359"/>
      <c r="RFT35" s="2359"/>
      <c r="RFU35" s="2359"/>
      <c r="RFV35" s="2359"/>
      <c r="RFW35" s="2359"/>
      <c r="RFX35" s="2359"/>
      <c r="RFY35" s="2359"/>
      <c r="RFZ35" s="2359"/>
      <c r="RGA35" s="2359"/>
      <c r="RGB35" s="2359"/>
      <c r="RGC35" s="2359"/>
      <c r="RGD35" s="2359"/>
      <c r="RGE35" s="2359"/>
      <c r="RGF35" s="2359"/>
      <c r="RGG35" s="2359"/>
      <c r="RGH35" s="2359"/>
      <c r="RGI35" s="2359"/>
      <c r="RGJ35" s="2359"/>
      <c r="RGK35" s="2359"/>
      <c r="RGL35" s="2359"/>
      <c r="RGM35" s="2359"/>
      <c r="RGN35" s="2359"/>
      <c r="RGO35" s="2359"/>
      <c r="RGP35" s="2359"/>
      <c r="RGQ35" s="2359"/>
      <c r="RGR35" s="2359"/>
      <c r="RGS35" s="2359"/>
      <c r="RGT35" s="2359"/>
      <c r="RGU35" s="2359"/>
      <c r="RGV35" s="2359"/>
      <c r="RGW35" s="2359"/>
      <c r="RGX35" s="2359"/>
      <c r="RGY35" s="2359"/>
      <c r="RGZ35" s="2359"/>
      <c r="RHA35" s="2359"/>
      <c r="RHB35" s="2359"/>
      <c r="RHC35" s="2359"/>
      <c r="RHD35" s="2359"/>
      <c r="RHE35" s="2359"/>
      <c r="RHF35" s="2359"/>
      <c r="RHG35" s="2359"/>
      <c r="RHH35" s="2359"/>
      <c r="RHI35" s="2359"/>
      <c r="RHJ35" s="2359"/>
      <c r="RHK35" s="2359"/>
      <c r="RHL35" s="2359"/>
      <c r="RHM35" s="2359"/>
      <c r="RHN35" s="2359"/>
      <c r="RHO35" s="2359"/>
      <c r="RHP35" s="2359"/>
      <c r="RHQ35" s="2359"/>
      <c r="RHR35" s="2359"/>
      <c r="RHS35" s="2359"/>
      <c r="RHT35" s="2359"/>
      <c r="RHU35" s="2359"/>
      <c r="RHV35" s="2359"/>
      <c r="RHW35" s="2359"/>
      <c r="RHX35" s="2359"/>
      <c r="RHY35" s="2359"/>
      <c r="RHZ35" s="2359"/>
      <c r="RIA35" s="2359"/>
      <c r="RIB35" s="2359"/>
      <c r="RIC35" s="2359"/>
      <c r="RID35" s="2359"/>
      <c r="RIE35" s="2359"/>
      <c r="RIF35" s="2359"/>
      <c r="RIG35" s="2359"/>
      <c r="RIH35" s="2359"/>
      <c r="RII35" s="2359"/>
      <c r="RIJ35" s="2359"/>
      <c r="RIK35" s="2359"/>
      <c r="RIL35" s="2359"/>
      <c r="RIM35" s="2359"/>
      <c r="RIN35" s="2359"/>
      <c r="RIO35" s="2359"/>
      <c r="RIP35" s="2359"/>
      <c r="RIQ35" s="2359"/>
      <c r="RIR35" s="2359"/>
      <c r="RIS35" s="2359"/>
      <c r="RIT35" s="2359"/>
      <c r="RIU35" s="2359"/>
      <c r="RIV35" s="2359"/>
      <c r="RIW35" s="2359"/>
      <c r="RIX35" s="2359"/>
      <c r="RIY35" s="2359"/>
      <c r="RIZ35" s="2359"/>
      <c r="RJA35" s="2359"/>
      <c r="RJB35" s="2359"/>
      <c r="RJC35" s="2359"/>
      <c r="RJD35" s="2359"/>
      <c r="RJE35" s="2359"/>
      <c r="RJF35" s="2359"/>
      <c r="RJG35" s="2359"/>
      <c r="RJH35" s="2359"/>
      <c r="RJI35" s="2359"/>
      <c r="RJJ35" s="2359"/>
      <c r="RJK35" s="2359"/>
      <c r="RJL35" s="2359"/>
      <c r="RJM35" s="2359"/>
      <c r="RJN35" s="2359"/>
      <c r="RJO35" s="2359"/>
      <c r="RJP35" s="2359"/>
      <c r="RJQ35" s="2359"/>
      <c r="RJR35" s="2359"/>
      <c r="RJS35" s="2359"/>
      <c r="RJT35" s="2359"/>
      <c r="RJU35" s="2359"/>
      <c r="RJV35" s="2359"/>
      <c r="RJW35" s="2359"/>
      <c r="RJX35" s="2359"/>
      <c r="RJY35" s="2359"/>
      <c r="RJZ35" s="2359"/>
      <c r="RKA35" s="2359"/>
      <c r="RKB35" s="2359"/>
      <c r="RKC35" s="2359"/>
      <c r="RKD35" s="2359"/>
      <c r="RKE35" s="2359"/>
      <c r="RKF35" s="2359"/>
      <c r="RKG35" s="2359"/>
      <c r="RKH35" s="2359"/>
      <c r="RKI35" s="2359"/>
      <c r="RKJ35" s="2359"/>
      <c r="RKK35" s="2359"/>
      <c r="RKL35" s="2359"/>
      <c r="RKM35" s="2359"/>
      <c r="RKN35" s="2359"/>
      <c r="RKO35" s="2359"/>
      <c r="RKP35" s="2359"/>
      <c r="RKQ35" s="2359"/>
      <c r="RKR35" s="2359"/>
      <c r="RKS35" s="2359"/>
      <c r="RKT35" s="2359"/>
      <c r="RKU35" s="2359"/>
      <c r="RKV35" s="2359"/>
      <c r="RKW35" s="2359"/>
      <c r="RKX35" s="2359"/>
      <c r="RKY35" s="2359"/>
      <c r="RKZ35" s="2359"/>
      <c r="RLA35" s="2359"/>
      <c r="RLB35" s="2359"/>
      <c r="RLC35" s="2359"/>
      <c r="RLD35" s="2359"/>
      <c r="RLE35" s="2359"/>
      <c r="RLF35" s="2359"/>
      <c r="RLG35" s="2359"/>
      <c r="RLH35" s="2359"/>
      <c r="RLI35" s="2359"/>
      <c r="RLJ35" s="2359"/>
      <c r="RLK35" s="2359"/>
      <c r="RLL35" s="2359"/>
      <c r="RLM35" s="2359"/>
      <c r="RLN35" s="2359"/>
      <c r="RLO35" s="2359"/>
      <c r="RLP35" s="2359"/>
      <c r="RLQ35" s="2359"/>
      <c r="RLR35" s="2359"/>
      <c r="RLS35" s="2359"/>
      <c r="RLT35" s="2359"/>
      <c r="RLU35" s="2359"/>
      <c r="RLV35" s="2359"/>
      <c r="RLW35" s="2359"/>
      <c r="RLX35" s="2359"/>
      <c r="RLY35" s="2359"/>
      <c r="RLZ35" s="2359"/>
      <c r="RMA35" s="2359"/>
      <c r="RMB35" s="2359"/>
      <c r="RMC35" s="2359"/>
      <c r="RMD35" s="2359"/>
      <c r="RME35" s="2359"/>
      <c r="RMF35" s="2359"/>
      <c r="RMG35" s="2359"/>
      <c r="RMH35" s="2359"/>
      <c r="RMI35" s="2359"/>
      <c r="RMJ35" s="2359"/>
      <c r="RMK35" s="2359"/>
      <c r="RML35" s="2359"/>
      <c r="RMM35" s="2359"/>
      <c r="RMN35" s="2359"/>
      <c r="RMO35" s="2359"/>
      <c r="RMP35" s="2359"/>
      <c r="RMQ35" s="2359"/>
      <c r="RMR35" s="2359"/>
      <c r="RMS35" s="2359"/>
      <c r="RMT35" s="2359"/>
      <c r="RMU35" s="2359"/>
      <c r="RMV35" s="2359"/>
      <c r="RMW35" s="2359"/>
      <c r="RMX35" s="2359"/>
      <c r="RMY35" s="2359"/>
      <c r="RMZ35" s="2359"/>
      <c r="RNA35" s="2359"/>
      <c r="RNB35" s="2359"/>
      <c r="RNC35" s="2359"/>
      <c r="RND35" s="2359"/>
      <c r="RNE35" s="2359"/>
      <c r="RNF35" s="2359"/>
      <c r="RNG35" s="2359"/>
      <c r="RNH35" s="2359"/>
      <c r="RNI35" s="2359"/>
      <c r="RNJ35" s="2359"/>
      <c r="RNK35" s="2359"/>
      <c r="RNL35" s="2359"/>
      <c r="RNM35" s="2359"/>
      <c r="RNN35" s="2359"/>
      <c r="RNO35" s="2359"/>
      <c r="RNP35" s="2359"/>
      <c r="RNQ35" s="2359"/>
      <c r="RNR35" s="2359"/>
      <c r="RNS35" s="2359"/>
      <c r="RNT35" s="2359"/>
      <c r="RNU35" s="2359"/>
      <c r="RNV35" s="2359"/>
      <c r="RNW35" s="2359"/>
      <c r="RNX35" s="2359"/>
      <c r="RNY35" s="2359"/>
      <c r="RNZ35" s="2359"/>
      <c r="ROA35" s="2359"/>
      <c r="ROB35" s="2359"/>
      <c r="ROC35" s="2359"/>
      <c r="ROD35" s="2359"/>
      <c r="ROE35" s="2359"/>
      <c r="ROF35" s="2359"/>
      <c r="ROG35" s="2359"/>
      <c r="ROH35" s="2359"/>
      <c r="ROI35" s="2359"/>
      <c r="ROJ35" s="2359"/>
      <c r="ROK35" s="2359"/>
      <c r="ROL35" s="2359"/>
      <c r="ROM35" s="2359"/>
      <c r="RON35" s="2359"/>
      <c r="ROO35" s="2359"/>
      <c r="ROP35" s="2359"/>
      <c r="ROQ35" s="2359"/>
      <c r="ROR35" s="2359"/>
      <c r="ROS35" s="2359"/>
      <c r="ROT35" s="2359"/>
      <c r="ROU35" s="2359"/>
      <c r="ROV35" s="2359"/>
      <c r="ROW35" s="2359"/>
      <c r="ROX35" s="2359"/>
      <c r="ROY35" s="2359"/>
      <c r="ROZ35" s="2359"/>
      <c r="RPA35" s="2359"/>
      <c r="RPB35" s="2359"/>
      <c r="RPC35" s="2359"/>
      <c r="RPD35" s="2359"/>
      <c r="RPE35" s="2359"/>
      <c r="RPF35" s="2359"/>
      <c r="RPG35" s="2359"/>
      <c r="RPH35" s="2359"/>
      <c r="RPI35" s="2359"/>
      <c r="RPJ35" s="2359"/>
      <c r="RPK35" s="2359"/>
      <c r="RPL35" s="2359"/>
      <c r="RPM35" s="2359"/>
      <c r="RPN35" s="2359"/>
      <c r="RPO35" s="2359"/>
      <c r="RPP35" s="2359"/>
      <c r="RPQ35" s="2359"/>
      <c r="RPR35" s="2359"/>
      <c r="RPS35" s="2359"/>
      <c r="RPT35" s="2359"/>
      <c r="RPU35" s="2359"/>
      <c r="RPV35" s="2359"/>
      <c r="RPW35" s="2359"/>
      <c r="RPX35" s="2359"/>
      <c r="RPY35" s="2359"/>
      <c r="RPZ35" s="2359"/>
      <c r="RQA35" s="2359"/>
      <c r="RQB35" s="2359"/>
      <c r="RQC35" s="2359"/>
      <c r="RQD35" s="2359"/>
      <c r="RQE35" s="2359"/>
      <c r="RQF35" s="2359"/>
      <c r="RQG35" s="2359"/>
      <c r="RQH35" s="2359"/>
      <c r="RQI35" s="2359"/>
      <c r="RQJ35" s="2359"/>
      <c r="RQK35" s="2359"/>
      <c r="RQL35" s="2359"/>
      <c r="RQM35" s="2359"/>
      <c r="RQN35" s="2359"/>
      <c r="RQO35" s="2359"/>
      <c r="RQP35" s="2359"/>
      <c r="RQQ35" s="2359"/>
      <c r="RQR35" s="2359"/>
      <c r="RQS35" s="2359"/>
      <c r="RQT35" s="2359"/>
      <c r="RQU35" s="2359"/>
      <c r="RQV35" s="2359"/>
      <c r="RQW35" s="2359"/>
      <c r="RQX35" s="2359"/>
      <c r="RQY35" s="2359"/>
      <c r="RQZ35" s="2359"/>
      <c r="RRA35" s="2359"/>
      <c r="RRB35" s="2359"/>
      <c r="RRC35" s="2359"/>
      <c r="RRD35" s="2359"/>
      <c r="RRE35" s="2359"/>
      <c r="RRF35" s="2359"/>
      <c r="RRG35" s="2359"/>
      <c r="RRH35" s="2359"/>
      <c r="RRI35" s="2359"/>
      <c r="RRJ35" s="2359"/>
      <c r="RRK35" s="2359"/>
      <c r="RRL35" s="2359"/>
      <c r="RRM35" s="2359"/>
      <c r="RRN35" s="2359"/>
      <c r="RRO35" s="2359"/>
      <c r="RRP35" s="2359"/>
      <c r="RRQ35" s="2359"/>
      <c r="RRR35" s="2359"/>
      <c r="RRS35" s="2359"/>
      <c r="RRT35" s="2359"/>
      <c r="RRU35" s="2359"/>
      <c r="RRV35" s="2359"/>
      <c r="RRW35" s="2359"/>
      <c r="RRX35" s="2359"/>
      <c r="RRY35" s="2359"/>
      <c r="RRZ35" s="2359"/>
      <c r="RSA35" s="2359"/>
      <c r="RSB35" s="2359"/>
      <c r="RSC35" s="2359"/>
      <c r="RSD35" s="2359"/>
      <c r="RSE35" s="2359"/>
      <c r="RSF35" s="2359"/>
      <c r="RSG35" s="2359"/>
      <c r="RSH35" s="2359"/>
      <c r="RSI35" s="2359"/>
      <c r="RSJ35" s="2359"/>
      <c r="RSK35" s="2359"/>
      <c r="RSL35" s="2359"/>
      <c r="RSM35" s="2359"/>
      <c r="RSN35" s="2359"/>
      <c r="RSO35" s="2359"/>
      <c r="RSP35" s="2359"/>
      <c r="RSQ35" s="2359"/>
      <c r="RSR35" s="2359"/>
      <c r="RSS35" s="2359"/>
      <c r="RST35" s="2359"/>
      <c r="RSU35" s="2359"/>
      <c r="RSV35" s="2359"/>
      <c r="RSW35" s="2359"/>
      <c r="RSX35" s="2359"/>
      <c r="RSY35" s="2359"/>
      <c r="RSZ35" s="2359"/>
      <c r="RTA35" s="2359"/>
      <c r="RTB35" s="2359"/>
      <c r="RTC35" s="2359"/>
      <c r="RTD35" s="2359"/>
      <c r="RTE35" s="2359"/>
      <c r="RTF35" s="2359"/>
      <c r="RTG35" s="2359"/>
      <c r="RTH35" s="2359"/>
      <c r="RTI35" s="2359"/>
      <c r="RTJ35" s="2359"/>
      <c r="RTK35" s="2359"/>
      <c r="RTL35" s="2359"/>
      <c r="RTM35" s="2359"/>
      <c r="RTN35" s="2359"/>
      <c r="RTO35" s="2359"/>
      <c r="RTP35" s="2359"/>
      <c r="RTQ35" s="2359"/>
      <c r="RTR35" s="2359"/>
      <c r="RTS35" s="2359"/>
      <c r="RTT35" s="2359"/>
      <c r="RTU35" s="2359"/>
      <c r="RTV35" s="2359"/>
      <c r="RTW35" s="2359"/>
      <c r="RTX35" s="2359"/>
      <c r="RTY35" s="2359"/>
      <c r="RTZ35" s="2359"/>
      <c r="RUA35" s="2359"/>
      <c r="RUB35" s="2359"/>
      <c r="RUC35" s="2359"/>
      <c r="RUD35" s="2359"/>
      <c r="RUE35" s="2359"/>
      <c r="RUF35" s="2359"/>
      <c r="RUG35" s="2359"/>
      <c r="RUH35" s="2359"/>
      <c r="RUI35" s="2359"/>
      <c r="RUJ35" s="2359"/>
      <c r="RUK35" s="2359"/>
      <c r="RUL35" s="2359"/>
      <c r="RUM35" s="2359"/>
      <c r="RUN35" s="2359"/>
      <c r="RUO35" s="2359"/>
      <c r="RUP35" s="2359"/>
      <c r="RUQ35" s="2359"/>
      <c r="RUR35" s="2359"/>
      <c r="RUS35" s="2359"/>
      <c r="RUT35" s="2359"/>
      <c r="RUU35" s="2359"/>
      <c r="RUV35" s="2359"/>
      <c r="RUW35" s="2359"/>
      <c r="RUX35" s="2359"/>
      <c r="RUY35" s="2359"/>
      <c r="RUZ35" s="2359"/>
      <c r="RVA35" s="2359"/>
      <c r="RVB35" s="2359"/>
      <c r="RVC35" s="2359"/>
      <c r="RVD35" s="2359"/>
      <c r="RVE35" s="2359"/>
      <c r="RVF35" s="2359"/>
      <c r="RVG35" s="2359"/>
      <c r="RVH35" s="2359"/>
      <c r="RVI35" s="2359"/>
      <c r="RVJ35" s="2359"/>
      <c r="RVK35" s="2359"/>
      <c r="RVL35" s="2359"/>
      <c r="RVM35" s="2359"/>
      <c r="RVN35" s="2359"/>
      <c r="RVO35" s="2359"/>
      <c r="RVP35" s="2359"/>
      <c r="RVQ35" s="2359"/>
      <c r="RVR35" s="2359"/>
      <c r="RVS35" s="2359"/>
      <c r="RVT35" s="2359"/>
      <c r="RVU35" s="2359"/>
      <c r="RVV35" s="2359"/>
      <c r="RVW35" s="2359"/>
      <c r="RVX35" s="2359"/>
      <c r="RVY35" s="2359"/>
      <c r="RVZ35" s="2359"/>
      <c r="RWA35" s="2359"/>
      <c r="RWB35" s="2359"/>
      <c r="RWC35" s="2359"/>
      <c r="RWD35" s="2359"/>
      <c r="RWE35" s="2359"/>
      <c r="RWF35" s="2359"/>
      <c r="RWG35" s="2359"/>
      <c r="RWH35" s="2359"/>
      <c r="RWI35" s="2359"/>
      <c r="RWJ35" s="2359"/>
      <c r="RWK35" s="2359"/>
      <c r="RWL35" s="2359"/>
      <c r="RWM35" s="2359"/>
      <c r="RWN35" s="2359"/>
      <c r="RWO35" s="2359"/>
      <c r="RWP35" s="2359"/>
      <c r="RWQ35" s="2359"/>
      <c r="RWR35" s="2359"/>
      <c r="RWS35" s="2359"/>
      <c r="RWT35" s="2359"/>
      <c r="RWU35" s="2359"/>
      <c r="RWV35" s="2359"/>
      <c r="RWW35" s="2359"/>
      <c r="RWX35" s="2359"/>
      <c r="RWY35" s="2359"/>
      <c r="RWZ35" s="2359"/>
      <c r="RXA35" s="2359"/>
      <c r="RXB35" s="2359"/>
      <c r="RXC35" s="2359"/>
      <c r="RXD35" s="2359"/>
      <c r="RXE35" s="2359"/>
      <c r="RXF35" s="2359"/>
      <c r="RXG35" s="2359"/>
      <c r="RXH35" s="2359"/>
      <c r="RXI35" s="2359"/>
      <c r="RXJ35" s="2359"/>
      <c r="RXK35" s="2359"/>
      <c r="RXL35" s="2359"/>
      <c r="RXM35" s="2359"/>
      <c r="RXN35" s="2359"/>
      <c r="RXO35" s="2359"/>
      <c r="RXP35" s="2359"/>
      <c r="RXQ35" s="2359"/>
      <c r="RXR35" s="2359"/>
      <c r="RXS35" s="2359"/>
      <c r="RXT35" s="2359"/>
      <c r="RXU35" s="2359"/>
      <c r="RXV35" s="2359"/>
      <c r="RXW35" s="2359"/>
      <c r="RXX35" s="2359"/>
      <c r="RXY35" s="2359"/>
      <c r="RXZ35" s="2359"/>
      <c r="RYA35" s="2359"/>
      <c r="RYB35" s="2359"/>
      <c r="RYC35" s="2359"/>
      <c r="RYD35" s="2359"/>
      <c r="RYE35" s="2359"/>
      <c r="RYF35" s="2359"/>
      <c r="RYG35" s="2359"/>
      <c r="RYH35" s="2359"/>
      <c r="RYI35" s="2359"/>
      <c r="RYJ35" s="2359"/>
      <c r="RYK35" s="2359"/>
      <c r="RYL35" s="2359"/>
      <c r="RYM35" s="2359"/>
      <c r="RYN35" s="2359"/>
      <c r="RYO35" s="2359"/>
      <c r="RYP35" s="2359"/>
      <c r="RYQ35" s="2359"/>
      <c r="RYR35" s="2359"/>
      <c r="RYS35" s="2359"/>
      <c r="RYT35" s="2359"/>
      <c r="RYU35" s="2359"/>
      <c r="RYV35" s="2359"/>
      <c r="RYW35" s="2359"/>
      <c r="RYX35" s="2359"/>
      <c r="RYY35" s="2359"/>
      <c r="RYZ35" s="2359"/>
      <c r="RZA35" s="2359"/>
      <c r="RZB35" s="2359"/>
      <c r="RZC35" s="2359"/>
      <c r="RZD35" s="2359"/>
      <c r="RZE35" s="2359"/>
      <c r="RZF35" s="2359"/>
      <c r="RZG35" s="2359"/>
      <c r="RZH35" s="2359"/>
      <c r="RZI35" s="2359"/>
      <c r="RZJ35" s="2359"/>
      <c r="RZK35" s="2359"/>
      <c r="RZL35" s="2359"/>
      <c r="RZM35" s="2359"/>
      <c r="RZN35" s="2359"/>
      <c r="RZO35" s="2359"/>
      <c r="RZP35" s="2359"/>
      <c r="RZQ35" s="2359"/>
      <c r="RZR35" s="2359"/>
      <c r="RZS35" s="2359"/>
      <c r="RZT35" s="2359"/>
      <c r="RZU35" s="2359"/>
      <c r="RZV35" s="2359"/>
      <c r="RZW35" s="2359"/>
      <c r="RZX35" s="2359"/>
      <c r="RZY35" s="2359"/>
      <c r="RZZ35" s="2359"/>
      <c r="SAA35" s="2359"/>
      <c r="SAB35" s="2359"/>
      <c r="SAC35" s="2359"/>
      <c r="SAD35" s="2359"/>
      <c r="SAE35" s="2359"/>
      <c r="SAF35" s="2359"/>
      <c r="SAG35" s="2359"/>
      <c r="SAH35" s="2359"/>
      <c r="SAI35" s="2359"/>
      <c r="SAJ35" s="2359"/>
      <c r="SAK35" s="2359"/>
      <c r="SAL35" s="2359"/>
      <c r="SAM35" s="2359"/>
      <c r="SAN35" s="2359"/>
      <c r="SAO35" s="2359"/>
      <c r="SAP35" s="2359"/>
      <c r="SAQ35" s="2359"/>
      <c r="SAR35" s="2359"/>
      <c r="SAS35" s="2359"/>
      <c r="SAT35" s="2359"/>
      <c r="SAU35" s="2359"/>
      <c r="SAV35" s="2359"/>
      <c r="SAW35" s="2359"/>
      <c r="SAX35" s="2359"/>
      <c r="SAY35" s="2359"/>
      <c r="SAZ35" s="2359"/>
      <c r="SBA35" s="2359"/>
      <c r="SBB35" s="2359"/>
      <c r="SBC35" s="2359"/>
      <c r="SBD35" s="2359"/>
      <c r="SBE35" s="2359"/>
      <c r="SBF35" s="2359"/>
      <c r="SBG35" s="2359"/>
      <c r="SBH35" s="2359"/>
      <c r="SBI35" s="2359"/>
      <c r="SBJ35" s="2359"/>
      <c r="SBK35" s="2359"/>
      <c r="SBL35" s="2359"/>
      <c r="SBM35" s="2359"/>
      <c r="SBN35" s="2359"/>
      <c r="SBO35" s="2359"/>
      <c r="SBP35" s="2359"/>
      <c r="SBQ35" s="2359"/>
      <c r="SBR35" s="2359"/>
      <c r="SBS35" s="2359"/>
      <c r="SBT35" s="2359"/>
      <c r="SBU35" s="2359"/>
      <c r="SBV35" s="2359"/>
      <c r="SBW35" s="2359"/>
      <c r="SBX35" s="2359"/>
      <c r="SBY35" s="2359"/>
      <c r="SBZ35" s="2359"/>
      <c r="SCA35" s="2359"/>
      <c r="SCB35" s="2359"/>
      <c r="SCC35" s="2359"/>
      <c r="SCD35" s="2359"/>
      <c r="SCE35" s="2359"/>
      <c r="SCF35" s="2359"/>
      <c r="SCG35" s="2359"/>
      <c r="SCH35" s="2359"/>
      <c r="SCI35" s="2359"/>
      <c r="SCJ35" s="2359"/>
      <c r="SCK35" s="2359"/>
      <c r="SCL35" s="2359"/>
      <c r="SCM35" s="2359"/>
      <c r="SCN35" s="2359"/>
      <c r="SCO35" s="2359"/>
      <c r="SCP35" s="2359"/>
      <c r="SCQ35" s="2359"/>
      <c r="SCR35" s="2359"/>
      <c r="SCS35" s="2359"/>
      <c r="SCT35" s="2359"/>
      <c r="SCU35" s="2359"/>
      <c r="SCV35" s="2359"/>
      <c r="SCW35" s="2359"/>
      <c r="SCX35" s="2359"/>
      <c r="SCY35" s="2359"/>
      <c r="SCZ35" s="2359"/>
      <c r="SDA35" s="2359"/>
      <c r="SDB35" s="2359"/>
      <c r="SDC35" s="2359"/>
      <c r="SDD35" s="2359"/>
      <c r="SDE35" s="2359"/>
      <c r="SDF35" s="2359"/>
      <c r="SDG35" s="2359"/>
      <c r="SDH35" s="2359"/>
      <c r="SDI35" s="2359"/>
      <c r="SDJ35" s="2359"/>
      <c r="SDK35" s="2359"/>
      <c r="SDL35" s="2359"/>
      <c r="SDM35" s="2359"/>
      <c r="SDN35" s="2359"/>
      <c r="SDO35" s="2359"/>
      <c r="SDP35" s="2359"/>
      <c r="SDQ35" s="2359"/>
      <c r="SDR35" s="2359"/>
      <c r="SDS35" s="2359"/>
      <c r="SDT35" s="2359"/>
      <c r="SDU35" s="2359"/>
      <c r="SDV35" s="2359"/>
      <c r="SDW35" s="2359"/>
      <c r="SDX35" s="2359"/>
      <c r="SDY35" s="2359"/>
      <c r="SDZ35" s="2359"/>
      <c r="SEA35" s="2359"/>
      <c r="SEB35" s="2359"/>
      <c r="SEC35" s="2359"/>
      <c r="SED35" s="2359"/>
      <c r="SEE35" s="2359"/>
      <c r="SEF35" s="2359"/>
      <c r="SEG35" s="2359"/>
      <c r="SEH35" s="2359"/>
      <c r="SEI35" s="2359"/>
      <c r="SEJ35" s="2359"/>
      <c r="SEK35" s="2359"/>
      <c r="SEL35" s="2359"/>
      <c r="SEM35" s="2359"/>
      <c r="SEN35" s="2359"/>
      <c r="SEO35" s="2359"/>
      <c r="SEP35" s="2359"/>
      <c r="SEQ35" s="2359"/>
      <c r="SER35" s="2359"/>
      <c r="SES35" s="2359"/>
      <c r="SET35" s="2359"/>
      <c r="SEU35" s="2359"/>
      <c r="SEV35" s="2359"/>
      <c r="SEW35" s="2359"/>
      <c r="SEX35" s="2359"/>
      <c r="SEY35" s="2359"/>
      <c r="SEZ35" s="2359"/>
      <c r="SFA35" s="2359"/>
      <c r="SFB35" s="2359"/>
      <c r="SFC35" s="2359"/>
      <c r="SFD35" s="2359"/>
      <c r="SFE35" s="2359"/>
      <c r="SFF35" s="2359"/>
      <c r="SFG35" s="2359"/>
      <c r="SFH35" s="2359"/>
      <c r="SFI35" s="2359"/>
      <c r="SFJ35" s="2359"/>
      <c r="SFK35" s="2359"/>
      <c r="SFL35" s="2359"/>
      <c r="SFM35" s="2359"/>
      <c r="SFN35" s="2359"/>
      <c r="SFO35" s="2359"/>
      <c r="SFP35" s="2359"/>
      <c r="SFQ35" s="2359"/>
      <c r="SFR35" s="2359"/>
      <c r="SFS35" s="2359"/>
      <c r="SFT35" s="2359"/>
      <c r="SFU35" s="2359"/>
      <c r="SFV35" s="2359"/>
      <c r="SFW35" s="2359"/>
      <c r="SFX35" s="2359"/>
      <c r="SFY35" s="2359"/>
      <c r="SFZ35" s="2359"/>
      <c r="SGA35" s="2359"/>
      <c r="SGB35" s="2359"/>
      <c r="SGC35" s="2359"/>
      <c r="SGD35" s="2359"/>
      <c r="SGE35" s="2359"/>
      <c r="SGF35" s="2359"/>
      <c r="SGG35" s="2359"/>
      <c r="SGH35" s="2359"/>
      <c r="SGI35" s="2359"/>
      <c r="SGJ35" s="2359"/>
      <c r="SGK35" s="2359"/>
      <c r="SGL35" s="2359"/>
      <c r="SGM35" s="2359"/>
      <c r="SGN35" s="2359"/>
      <c r="SGO35" s="2359"/>
      <c r="SGP35" s="2359"/>
      <c r="SGQ35" s="2359"/>
      <c r="SGR35" s="2359"/>
      <c r="SGS35" s="2359"/>
      <c r="SGT35" s="2359"/>
      <c r="SGU35" s="2359"/>
      <c r="SGV35" s="2359"/>
      <c r="SGW35" s="2359"/>
      <c r="SGX35" s="2359"/>
      <c r="SGY35" s="2359"/>
      <c r="SGZ35" s="2359"/>
      <c r="SHA35" s="2359"/>
      <c r="SHB35" s="2359"/>
      <c r="SHC35" s="2359"/>
      <c r="SHD35" s="2359"/>
      <c r="SHE35" s="2359"/>
      <c r="SHF35" s="2359"/>
      <c r="SHG35" s="2359"/>
      <c r="SHH35" s="2359"/>
      <c r="SHI35" s="2359"/>
      <c r="SHJ35" s="2359"/>
      <c r="SHK35" s="2359"/>
      <c r="SHL35" s="2359"/>
      <c r="SHM35" s="2359"/>
      <c r="SHN35" s="2359"/>
      <c r="SHO35" s="2359"/>
      <c r="SHP35" s="2359"/>
      <c r="SHQ35" s="2359"/>
      <c r="SHR35" s="2359"/>
      <c r="SHS35" s="2359"/>
      <c r="SHT35" s="2359"/>
      <c r="SHU35" s="2359"/>
      <c r="SHV35" s="2359"/>
      <c r="SHW35" s="2359"/>
      <c r="SHX35" s="2359"/>
      <c r="SHY35" s="2359"/>
      <c r="SHZ35" s="2359"/>
      <c r="SIA35" s="2359"/>
      <c r="SIB35" s="2359"/>
      <c r="SIC35" s="2359"/>
      <c r="SID35" s="2359"/>
      <c r="SIE35" s="2359"/>
      <c r="SIF35" s="2359"/>
      <c r="SIG35" s="2359"/>
      <c r="SIH35" s="2359"/>
      <c r="SII35" s="2359"/>
      <c r="SIJ35" s="2359"/>
      <c r="SIK35" s="2359"/>
      <c r="SIL35" s="2359"/>
      <c r="SIM35" s="2359"/>
      <c r="SIN35" s="2359"/>
      <c r="SIO35" s="2359"/>
      <c r="SIP35" s="2359"/>
      <c r="SIQ35" s="2359"/>
      <c r="SIR35" s="2359"/>
      <c r="SIS35" s="2359"/>
      <c r="SIT35" s="2359"/>
      <c r="SIU35" s="2359"/>
      <c r="SIV35" s="2359"/>
      <c r="SIW35" s="2359"/>
      <c r="SIX35" s="2359"/>
      <c r="SIY35" s="2359"/>
      <c r="SIZ35" s="2359"/>
      <c r="SJA35" s="2359"/>
      <c r="SJB35" s="2359"/>
      <c r="SJC35" s="2359"/>
      <c r="SJD35" s="2359"/>
      <c r="SJE35" s="2359"/>
      <c r="SJF35" s="2359"/>
      <c r="SJG35" s="2359"/>
      <c r="SJH35" s="2359"/>
      <c r="SJI35" s="2359"/>
      <c r="SJJ35" s="2359"/>
      <c r="SJK35" s="2359"/>
      <c r="SJL35" s="2359"/>
      <c r="SJM35" s="2359"/>
      <c r="SJN35" s="2359"/>
      <c r="SJO35" s="2359"/>
      <c r="SJP35" s="2359"/>
      <c r="SJQ35" s="2359"/>
      <c r="SJR35" s="2359"/>
      <c r="SJS35" s="2359"/>
      <c r="SJT35" s="2359"/>
      <c r="SJU35" s="2359"/>
      <c r="SJV35" s="2359"/>
      <c r="SJW35" s="2359"/>
      <c r="SJX35" s="2359"/>
      <c r="SJY35" s="2359"/>
      <c r="SJZ35" s="2359"/>
      <c r="SKA35" s="2359"/>
      <c r="SKB35" s="2359"/>
      <c r="SKC35" s="2359"/>
      <c r="SKD35" s="2359"/>
      <c r="SKE35" s="2359"/>
      <c r="SKF35" s="2359"/>
      <c r="SKG35" s="2359"/>
      <c r="SKH35" s="2359"/>
      <c r="SKI35" s="2359"/>
      <c r="SKJ35" s="2359"/>
      <c r="SKK35" s="2359"/>
      <c r="SKL35" s="2359"/>
      <c r="SKM35" s="2359"/>
      <c r="SKN35" s="2359"/>
      <c r="SKO35" s="2359"/>
      <c r="SKP35" s="2359"/>
      <c r="SKQ35" s="2359"/>
      <c r="SKR35" s="2359"/>
      <c r="SKS35" s="2359"/>
      <c r="SKT35" s="2359"/>
      <c r="SKU35" s="2359"/>
      <c r="SKV35" s="2359"/>
      <c r="SKW35" s="2359"/>
      <c r="SKX35" s="2359"/>
      <c r="SKY35" s="2359"/>
      <c r="SKZ35" s="2359"/>
      <c r="SLA35" s="2359"/>
      <c r="SLB35" s="2359"/>
      <c r="SLC35" s="2359"/>
      <c r="SLD35" s="2359"/>
      <c r="SLE35" s="2359"/>
      <c r="SLF35" s="2359"/>
      <c r="SLG35" s="2359"/>
      <c r="SLH35" s="2359"/>
      <c r="SLI35" s="2359"/>
      <c r="SLJ35" s="2359"/>
      <c r="SLK35" s="2359"/>
      <c r="SLL35" s="2359"/>
      <c r="SLM35" s="2359"/>
      <c r="SLN35" s="2359"/>
      <c r="SLO35" s="2359"/>
      <c r="SLP35" s="2359"/>
      <c r="SLQ35" s="2359"/>
      <c r="SLR35" s="2359"/>
      <c r="SLS35" s="2359"/>
      <c r="SLT35" s="2359"/>
      <c r="SLU35" s="2359"/>
      <c r="SLV35" s="2359"/>
      <c r="SLW35" s="2359"/>
      <c r="SLX35" s="2359"/>
      <c r="SLY35" s="2359"/>
      <c r="SLZ35" s="2359"/>
      <c r="SMA35" s="2359"/>
      <c r="SMB35" s="2359"/>
      <c r="SMC35" s="2359"/>
      <c r="SMD35" s="2359"/>
      <c r="SME35" s="2359"/>
      <c r="SMF35" s="2359"/>
      <c r="SMG35" s="2359"/>
      <c r="SMH35" s="2359"/>
      <c r="SMI35" s="2359"/>
      <c r="SMJ35" s="2359"/>
      <c r="SMK35" s="2359"/>
      <c r="SML35" s="2359"/>
      <c r="SMM35" s="2359"/>
      <c r="SMN35" s="2359"/>
      <c r="SMO35" s="2359"/>
      <c r="SMP35" s="2359"/>
      <c r="SMQ35" s="2359"/>
      <c r="SMR35" s="2359"/>
      <c r="SMS35" s="2359"/>
      <c r="SMT35" s="2359"/>
      <c r="SMU35" s="2359"/>
      <c r="SMV35" s="2359"/>
      <c r="SMW35" s="2359"/>
      <c r="SMX35" s="2359"/>
      <c r="SMY35" s="2359"/>
      <c r="SMZ35" s="2359"/>
      <c r="SNA35" s="2359"/>
      <c r="SNB35" s="2359"/>
      <c r="SNC35" s="2359"/>
      <c r="SND35" s="2359"/>
      <c r="SNE35" s="2359"/>
      <c r="SNF35" s="2359"/>
      <c r="SNG35" s="2359"/>
      <c r="SNH35" s="2359"/>
      <c r="SNI35" s="2359"/>
      <c r="SNJ35" s="2359"/>
      <c r="SNK35" s="2359"/>
      <c r="SNL35" s="2359"/>
      <c r="SNM35" s="2359"/>
      <c r="SNN35" s="2359"/>
      <c r="SNO35" s="2359"/>
      <c r="SNP35" s="2359"/>
      <c r="SNQ35" s="2359"/>
      <c r="SNR35" s="2359"/>
      <c r="SNS35" s="2359"/>
      <c r="SNT35" s="2359"/>
      <c r="SNU35" s="2359"/>
      <c r="SNV35" s="2359"/>
      <c r="SNW35" s="2359"/>
      <c r="SNX35" s="2359"/>
      <c r="SNY35" s="2359"/>
      <c r="SNZ35" s="2359"/>
      <c r="SOA35" s="2359"/>
      <c r="SOB35" s="2359"/>
      <c r="SOC35" s="2359"/>
      <c r="SOD35" s="2359"/>
      <c r="SOE35" s="2359"/>
      <c r="SOF35" s="2359"/>
      <c r="SOG35" s="2359"/>
      <c r="SOH35" s="2359"/>
      <c r="SOI35" s="2359"/>
      <c r="SOJ35" s="2359"/>
      <c r="SOK35" s="2359"/>
      <c r="SOL35" s="2359"/>
      <c r="SOM35" s="2359"/>
      <c r="SON35" s="2359"/>
      <c r="SOO35" s="2359"/>
      <c r="SOP35" s="2359"/>
      <c r="SOQ35" s="2359"/>
      <c r="SOR35" s="2359"/>
      <c r="SOS35" s="2359"/>
      <c r="SOT35" s="2359"/>
      <c r="SOU35" s="2359"/>
      <c r="SOV35" s="2359"/>
      <c r="SOW35" s="2359"/>
      <c r="SOX35" s="2359"/>
      <c r="SOY35" s="2359"/>
      <c r="SOZ35" s="2359"/>
      <c r="SPA35" s="2359"/>
      <c r="SPB35" s="2359"/>
      <c r="SPC35" s="2359"/>
      <c r="SPD35" s="2359"/>
      <c r="SPE35" s="2359"/>
      <c r="SPF35" s="2359"/>
      <c r="SPG35" s="2359"/>
      <c r="SPH35" s="2359"/>
      <c r="SPI35" s="2359"/>
      <c r="SPJ35" s="2359"/>
      <c r="SPK35" s="2359"/>
      <c r="SPL35" s="2359"/>
      <c r="SPM35" s="2359"/>
      <c r="SPN35" s="2359"/>
      <c r="SPO35" s="2359"/>
      <c r="SPP35" s="2359"/>
      <c r="SPQ35" s="2359"/>
      <c r="SPR35" s="2359"/>
      <c r="SPS35" s="2359"/>
      <c r="SPT35" s="2359"/>
      <c r="SPU35" s="2359"/>
      <c r="SPV35" s="2359"/>
      <c r="SPW35" s="2359"/>
      <c r="SPX35" s="2359"/>
      <c r="SPY35" s="2359"/>
      <c r="SPZ35" s="2359"/>
      <c r="SQA35" s="2359"/>
      <c r="SQB35" s="2359"/>
      <c r="SQC35" s="2359"/>
      <c r="SQD35" s="2359"/>
      <c r="SQE35" s="2359"/>
      <c r="SQF35" s="2359"/>
      <c r="SQG35" s="2359"/>
      <c r="SQH35" s="2359"/>
      <c r="SQI35" s="2359"/>
      <c r="SQJ35" s="2359"/>
      <c r="SQK35" s="2359"/>
      <c r="SQL35" s="2359"/>
      <c r="SQM35" s="2359"/>
      <c r="SQN35" s="2359"/>
      <c r="SQO35" s="2359"/>
      <c r="SQP35" s="2359"/>
      <c r="SQQ35" s="2359"/>
      <c r="SQR35" s="2359"/>
      <c r="SQS35" s="2359"/>
      <c r="SQT35" s="2359"/>
      <c r="SQU35" s="2359"/>
      <c r="SQV35" s="2359"/>
      <c r="SQW35" s="2359"/>
      <c r="SQX35" s="2359"/>
      <c r="SQY35" s="2359"/>
      <c r="SQZ35" s="2359"/>
      <c r="SRA35" s="2359"/>
      <c r="SRB35" s="2359"/>
      <c r="SRC35" s="2359"/>
      <c r="SRD35" s="2359"/>
      <c r="SRE35" s="2359"/>
      <c r="SRF35" s="2359"/>
      <c r="SRG35" s="2359"/>
      <c r="SRH35" s="2359"/>
      <c r="SRI35" s="2359"/>
      <c r="SRJ35" s="2359"/>
      <c r="SRK35" s="2359"/>
      <c r="SRL35" s="2359"/>
      <c r="SRM35" s="2359"/>
      <c r="SRN35" s="2359"/>
      <c r="SRO35" s="2359"/>
      <c r="SRP35" s="2359"/>
      <c r="SRQ35" s="2359"/>
      <c r="SRR35" s="2359"/>
      <c r="SRS35" s="2359"/>
      <c r="SRT35" s="2359"/>
      <c r="SRU35" s="2359"/>
      <c r="SRV35" s="2359"/>
      <c r="SRW35" s="2359"/>
      <c r="SRX35" s="2359"/>
      <c r="SRY35" s="2359"/>
      <c r="SRZ35" s="2359"/>
      <c r="SSA35" s="2359"/>
      <c r="SSB35" s="2359"/>
      <c r="SSC35" s="2359"/>
      <c r="SSD35" s="2359"/>
      <c r="SSE35" s="2359"/>
      <c r="SSF35" s="2359"/>
      <c r="SSG35" s="2359"/>
      <c r="SSH35" s="2359"/>
      <c r="SSI35" s="2359"/>
      <c r="SSJ35" s="2359"/>
      <c r="SSK35" s="2359"/>
      <c r="SSL35" s="2359"/>
      <c r="SSM35" s="2359"/>
      <c r="SSN35" s="2359"/>
      <c r="SSO35" s="2359"/>
      <c r="SSP35" s="2359"/>
      <c r="SSQ35" s="2359"/>
      <c r="SSR35" s="2359"/>
      <c r="SSS35" s="2359"/>
      <c r="SST35" s="2359"/>
      <c r="SSU35" s="2359"/>
      <c r="SSV35" s="2359"/>
      <c r="SSW35" s="2359"/>
      <c r="SSX35" s="2359"/>
      <c r="SSY35" s="2359"/>
      <c r="SSZ35" s="2359"/>
      <c r="STA35" s="2359"/>
      <c r="STB35" s="2359"/>
      <c r="STC35" s="2359"/>
      <c r="STD35" s="2359"/>
      <c r="STE35" s="2359"/>
      <c r="STF35" s="2359"/>
      <c r="STG35" s="2359"/>
      <c r="STH35" s="2359"/>
      <c r="STI35" s="2359"/>
      <c r="STJ35" s="2359"/>
      <c r="STK35" s="2359"/>
      <c r="STL35" s="2359"/>
      <c r="STM35" s="2359"/>
      <c r="STN35" s="2359"/>
      <c r="STO35" s="2359"/>
      <c r="STP35" s="2359"/>
      <c r="STQ35" s="2359"/>
      <c r="STR35" s="2359"/>
      <c r="STS35" s="2359"/>
      <c r="STT35" s="2359"/>
      <c r="STU35" s="2359"/>
      <c r="STV35" s="2359"/>
      <c r="STW35" s="2359"/>
      <c r="STX35" s="2359"/>
      <c r="STY35" s="2359"/>
      <c r="STZ35" s="2359"/>
      <c r="SUA35" s="2359"/>
      <c r="SUB35" s="2359"/>
      <c r="SUC35" s="2359"/>
      <c r="SUD35" s="2359"/>
      <c r="SUE35" s="2359"/>
      <c r="SUF35" s="2359"/>
      <c r="SUG35" s="2359"/>
      <c r="SUH35" s="2359"/>
      <c r="SUI35" s="2359"/>
      <c r="SUJ35" s="2359"/>
      <c r="SUK35" s="2359"/>
      <c r="SUL35" s="2359"/>
      <c r="SUM35" s="2359"/>
      <c r="SUN35" s="2359"/>
      <c r="SUO35" s="2359"/>
      <c r="SUP35" s="2359"/>
      <c r="SUQ35" s="2359"/>
      <c r="SUR35" s="2359"/>
      <c r="SUS35" s="2359"/>
      <c r="SUT35" s="2359"/>
      <c r="SUU35" s="2359"/>
      <c r="SUV35" s="2359"/>
      <c r="SUW35" s="2359"/>
      <c r="SUX35" s="2359"/>
      <c r="SUY35" s="2359"/>
      <c r="SUZ35" s="2359"/>
      <c r="SVA35" s="2359"/>
      <c r="SVB35" s="2359"/>
      <c r="SVC35" s="2359"/>
      <c r="SVD35" s="2359"/>
      <c r="SVE35" s="2359"/>
      <c r="SVF35" s="2359"/>
      <c r="SVG35" s="2359"/>
      <c r="SVH35" s="2359"/>
      <c r="SVI35" s="2359"/>
      <c r="SVJ35" s="2359"/>
      <c r="SVK35" s="2359"/>
      <c r="SVL35" s="2359"/>
      <c r="SVM35" s="2359"/>
      <c r="SVN35" s="2359"/>
      <c r="SVO35" s="2359"/>
      <c r="SVP35" s="2359"/>
      <c r="SVQ35" s="2359"/>
      <c r="SVR35" s="2359"/>
      <c r="SVS35" s="2359"/>
      <c r="SVT35" s="2359"/>
      <c r="SVU35" s="2359"/>
      <c r="SVV35" s="2359"/>
      <c r="SVW35" s="2359"/>
      <c r="SVX35" s="2359"/>
      <c r="SVY35" s="2359"/>
      <c r="SVZ35" s="2359"/>
      <c r="SWA35" s="2359"/>
      <c r="SWB35" s="2359"/>
      <c r="SWC35" s="2359"/>
      <c r="SWD35" s="2359"/>
      <c r="SWE35" s="2359"/>
      <c r="SWF35" s="2359"/>
      <c r="SWG35" s="2359"/>
      <c r="SWH35" s="2359"/>
      <c r="SWI35" s="2359"/>
      <c r="SWJ35" s="2359"/>
      <c r="SWK35" s="2359"/>
      <c r="SWL35" s="2359"/>
      <c r="SWM35" s="2359"/>
      <c r="SWN35" s="2359"/>
      <c r="SWO35" s="2359"/>
      <c r="SWP35" s="2359"/>
      <c r="SWQ35" s="2359"/>
      <c r="SWR35" s="2359"/>
      <c r="SWS35" s="2359"/>
      <c r="SWT35" s="2359"/>
      <c r="SWU35" s="2359"/>
      <c r="SWV35" s="2359"/>
      <c r="SWW35" s="2359"/>
      <c r="SWX35" s="2359"/>
      <c r="SWY35" s="2359"/>
      <c r="SWZ35" s="2359"/>
      <c r="SXA35" s="2359"/>
      <c r="SXB35" s="2359"/>
      <c r="SXC35" s="2359"/>
      <c r="SXD35" s="2359"/>
      <c r="SXE35" s="2359"/>
      <c r="SXF35" s="2359"/>
      <c r="SXG35" s="2359"/>
      <c r="SXH35" s="2359"/>
      <c r="SXI35" s="2359"/>
      <c r="SXJ35" s="2359"/>
      <c r="SXK35" s="2359"/>
      <c r="SXL35" s="2359"/>
      <c r="SXM35" s="2359"/>
      <c r="SXN35" s="2359"/>
      <c r="SXO35" s="2359"/>
      <c r="SXP35" s="2359"/>
      <c r="SXQ35" s="2359"/>
      <c r="SXR35" s="2359"/>
      <c r="SXS35" s="2359"/>
      <c r="SXT35" s="2359"/>
      <c r="SXU35" s="2359"/>
      <c r="SXV35" s="2359"/>
      <c r="SXW35" s="2359"/>
      <c r="SXX35" s="2359"/>
      <c r="SXY35" s="2359"/>
      <c r="SXZ35" s="2359"/>
      <c r="SYA35" s="2359"/>
      <c r="SYB35" s="2359"/>
      <c r="SYC35" s="2359"/>
      <c r="SYD35" s="2359"/>
      <c r="SYE35" s="2359"/>
      <c r="SYF35" s="2359"/>
      <c r="SYG35" s="2359"/>
      <c r="SYH35" s="2359"/>
      <c r="SYI35" s="2359"/>
      <c r="SYJ35" s="2359"/>
      <c r="SYK35" s="2359"/>
      <c r="SYL35" s="2359"/>
      <c r="SYM35" s="2359"/>
      <c r="SYN35" s="2359"/>
      <c r="SYO35" s="2359"/>
      <c r="SYP35" s="2359"/>
      <c r="SYQ35" s="2359"/>
      <c r="SYR35" s="2359"/>
      <c r="SYS35" s="2359"/>
      <c r="SYT35" s="2359"/>
      <c r="SYU35" s="2359"/>
      <c r="SYV35" s="2359"/>
      <c r="SYW35" s="2359"/>
      <c r="SYX35" s="2359"/>
      <c r="SYY35" s="2359"/>
      <c r="SYZ35" s="2359"/>
      <c r="SZA35" s="2359"/>
      <c r="SZB35" s="2359"/>
      <c r="SZC35" s="2359"/>
      <c r="SZD35" s="2359"/>
      <c r="SZE35" s="2359"/>
      <c r="SZF35" s="2359"/>
      <c r="SZG35" s="2359"/>
      <c r="SZH35" s="2359"/>
      <c r="SZI35" s="2359"/>
      <c r="SZJ35" s="2359"/>
      <c r="SZK35" s="2359"/>
      <c r="SZL35" s="2359"/>
      <c r="SZM35" s="2359"/>
      <c r="SZN35" s="2359"/>
      <c r="SZO35" s="2359"/>
      <c r="SZP35" s="2359"/>
      <c r="SZQ35" s="2359"/>
      <c r="SZR35" s="2359"/>
      <c r="SZS35" s="2359"/>
      <c r="SZT35" s="2359"/>
      <c r="SZU35" s="2359"/>
      <c r="SZV35" s="2359"/>
      <c r="SZW35" s="2359"/>
      <c r="SZX35" s="2359"/>
      <c r="SZY35" s="2359"/>
      <c r="SZZ35" s="2359"/>
      <c r="TAA35" s="2359"/>
      <c r="TAB35" s="2359"/>
      <c r="TAC35" s="2359"/>
      <c r="TAD35" s="2359"/>
      <c r="TAE35" s="2359"/>
      <c r="TAF35" s="2359"/>
      <c r="TAG35" s="2359"/>
      <c r="TAH35" s="2359"/>
      <c r="TAI35" s="2359"/>
      <c r="TAJ35" s="2359"/>
      <c r="TAK35" s="2359"/>
      <c r="TAL35" s="2359"/>
      <c r="TAM35" s="2359"/>
      <c r="TAN35" s="2359"/>
      <c r="TAO35" s="2359"/>
      <c r="TAP35" s="2359"/>
      <c r="TAQ35" s="2359"/>
      <c r="TAR35" s="2359"/>
      <c r="TAS35" s="2359"/>
      <c r="TAT35" s="2359"/>
      <c r="TAU35" s="2359"/>
      <c r="TAV35" s="2359"/>
      <c r="TAW35" s="2359"/>
      <c r="TAX35" s="2359"/>
      <c r="TAY35" s="2359"/>
      <c r="TAZ35" s="2359"/>
      <c r="TBA35" s="2359"/>
      <c r="TBB35" s="2359"/>
      <c r="TBC35" s="2359"/>
      <c r="TBD35" s="2359"/>
      <c r="TBE35" s="2359"/>
      <c r="TBF35" s="2359"/>
      <c r="TBG35" s="2359"/>
      <c r="TBH35" s="2359"/>
      <c r="TBI35" s="2359"/>
      <c r="TBJ35" s="2359"/>
      <c r="TBK35" s="2359"/>
      <c r="TBL35" s="2359"/>
      <c r="TBM35" s="2359"/>
      <c r="TBN35" s="2359"/>
      <c r="TBO35" s="2359"/>
      <c r="TBP35" s="2359"/>
      <c r="TBQ35" s="2359"/>
      <c r="TBR35" s="2359"/>
      <c r="TBS35" s="2359"/>
      <c r="TBT35" s="2359"/>
      <c r="TBU35" s="2359"/>
      <c r="TBV35" s="2359"/>
      <c r="TBW35" s="2359"/>
      <c r="TBX35" s="2359"/>
      <c r="TBY35" s="2359"/>
      <c r="TBZ35" s="2359"/>
      <c r="TCA35" s="2359"/>
      <c r="TCB35" s="2359"/>
      <c r="TCC35" s="2359"/>
      <c r="TCD35" s="2359"/>
      <c r="TCE35" s="2359"/>
      <c r="TCF35" s="2359"/>
      <c r="TCG35" s="2359"/>
      <c r="TCH35" s="2359"/>
      <c r="TCI35" s="2359"/>
      <c r="TCJ35" s="2359"/>
      <c r="TCK35" s="2359"/>
      <c r="TCL35" s="2359"/>
      <c r="TCM35" s="2359"/>
      <c r="TCN35" s="2359"/>
      <c r="TCO35" s="2359"/>
      <c r="TCP35" s="2359"/>
      <c r="TCQ35" s="2359"/>
      <c r="TCR35" s="2359"/>
      <c r="TCS35" s="2359"/>
      <c r="TCT35" s="2359"/>
      <c r="TCU35" s="2359"/>
      <c r="TCV35" s="2359"/>
      <c r="TCW35" s="2359"/>
      <c r="TCX35" s="2359"/>
      <c r="TCY35" s="2359"/>
      <c r="TCZ35" s="2359"/>
      <c r="TDA35" s="2359"/>
      <c r="TDB35" s="2359"/>
      <c r="TDC35" s="2359"/>
      <c r="TDD35" s="2359"/>
      <c r="TDE35" s="2359"/>
      <c r="TDF35" s="2359"/>
      <c r="TDG35" s="2359"/>
      <c r="TDH35" s="2359"/>
      <c r="TDI35" s="2359"/>
      <c r="TDJ35" s="2359"/>
      <c r="TDK35" s="2359"/>
      <c r="TDL35" s="2359"/>
      <c r="TDM35" s="2359"/>
      <c r="TDN35" s="2359"/>
      <c r="TDO35" s="2359"/>
      <c r="TDP35" s="2359"/>
      <c r="TDQ35" s="2359"/>
      <c r="TDR35" s="2359"/>
      <c r="TDS35" s="2359"/>
      <c r="TDT35" s="2359"/>
      <c r="TDU35" s="2359"/>
      <c r="TDV35" s="2359"/>
      <c r="TDW35" s="2359"/>
      <c r="TDX35" s="2359"/>
      <c r="TDY35" s="2359"/>
      <c r="TDZ35" s="2359"/>
      <c r="TEA35" s="2359"/>
      <c r="TEB35" s="2359"/>
      <c r="TEC35" s="2359"/>
      <c r="TED35" s="2359"/>
      <c r="TEE35" s="2359"/>
      <c r="TEF35" s="2359"/>
      <c r="TEG35" s="2359"/>
      <c r="TEH35" s="2359"/>
      <c r="TEI35" s="2359"/>
      <c r="TEJ35" s="2359"/>
      <c r="TEK35" s="2359"/>
      <c r="TEL35" s="2359"/>
      <c r="TEM35" s="2359"/>
      <c r="TEN35" s="2359"/>
      <c r="TEO35" s="2359"/>
      <c r="TEP35" s="2359"/>
      <c r="TEQ35" s="2359"/>
      <c r="TER35" s="2359"/>
      <c r="TES35" s="2359"/>
      <c r="TET35" s="2359"/>
      <c r="TEU35" s="2359"/>
      <c r="TEV35" s="2359"/>
      <c r="TEW35" s="2359"/>
      <c r="TEX35" s="2359"/>
      <c r="TEY35" s="2359"/>
      <c r="TEZ35" s="2359"/>
      <c r="TFA35" s="2359"/>
      <c r="TFB35" s="2359"/>
      <c r="TFC35" s="2359"/>
      <c r="TFD35" s="2359"/>
      <c r="TFE35" s="2359"/>
      <c r="TFF35" s="2359"/>
      <c r="TFG35" s="2359"/>
      <c r="TFH35" s="2359"/>
      <c r="TFI35" s="2359"/>
      <c r="TFJ35" s="2359"/>
      <c r="TFK35" s="2359"/>
      <c r="TFL35" s="2359"/>
      <c r="TFM35" s="2359"/>
      <c r="TFN35" s="2359"/>
      <c r="TFO35" s="2359"/>
      <c r="TFP35" s="2359"/>
      <c r="TFQ35" s="2359"/>
      <c r="TFR35" s="2359"/>
      <c r="TFS35" s="2359"/>
      <c r="TFT35" s="2359"/>
      <c r="TFU35" s="2359"/>
      <c r="TFV35" s="2359"/>
      <c r="TFW35" s="2359"/>
      <c r="TFX35" s="2359"/>
      <c r="TFY35" s="2359"/>
      <c r="TFZ35" s="2359"/>
      <c r="TGA35" s="2359"/>
      <c r="TGB35" s="2359"/>
      <c r="TGC35" s="2359"/>
      <c r="TGD35" s="2359"/>
      <c r="TGE35" s="2359"/>
      <c r="TGF35" s="2359"/>
      <c r="TGG35" s="2359"/>
      <c r="TGH35" s="2359"/>
      <c r="TGI35" s="2359"/>
      <c r="TGJ35" s="2359"/>
      <c r="TGK35" s="2359"/>
      <c r="TGL35" s="2359"/>
      <c r="TGM35" s="2359"/>
      <c r="TGN35" s="2359"/>
      <c r="TGO35" s="2359"/>
      <c r="TGP35" s="2359"/>
      <c r="TGQ35" s="2359"/>
      <c r="TGR35" s="2359"/>
      <c r="TGS35" s="2359"/>
      <c r="TGT35" s="2359"/>
      <c r="TGU35" s="2359"/>
      <c r="TGV35" s="2359"/>
      <c r="TGW35" s="2359"/>
      <c r="TGX35" s="2359"/>
      <c r="TGY35" s="2359"/>
      <c r="TGZ35" s="2359"/>
      <c r="THA35" s="2359"/>
      <c r="THB35" s="2359"/>
      <c r="THC35" s="2359"/>
      <c r="THD35" s="2359"/>
      <c r="THE35" s="2359"/>
      <c r="THF35" s="2359"/>
      <c r="THG35" s="2359"/>
      <c r="THH35" s="2359"/>
      <c r="THI35" s="2359"/>
      <c r="THJ35" s="2359"/>
      <c r="THK35" s="2359"/>
      <c r="THL35" s="2359"/>
      <c r="THM35" s="2359"/>
      <c r="THN35" s="2359"/>
      <c r="THO35" s="2359"/>
      <c r="THP35" s="2359"/>
      <c r="THQ35" s="2359"/>
      <c r="THR35" s="2359"/>
      <c r="THS35" s="2359"/>
      <c r="THT35" s="2359"/>
      <c r="THU35" s="2359"/>
      <c r="THV35" s="2359"/>
      <c r="THW35" s="2359"/>
      <c r="THX35" s="2359"/>
      <c r="THY35" s="2359"/>
      <c r="THZ35" s="2359"/>
      <c r="TIA35" s="2359"/>
      <c r="TIB35" s="2359"/>
      <c r="TIC35" s="2359"/>
      <c r="TID35" s="2359"/>
      <c r="TIE35" s="2359"/>
      <c r="TIF35" s="2359"/>
      <c r="TIG35" s="2359"/>
      <c r="TIH35" s="2359"/>
      <c r="TII35" s="2359"/>
      <c r="TIJ35" s="2359"/>
      <c r="TIK35" s="2359"/>
      <c r="TIL35" s="2359"/>
      <c r="TIM35" s="2359"/>
      <c r="TIN35" s="2359"/>
      <c r="TIO35" s="2359"/>
      <c r="TIP35" s="2359"/>
      <c r="TIQ35" s="2359"/>
      <c r="TIR35" s="2359"/>
      <c r="TIS35" s="2359"/>
      <c r="TIT35" s="2359"/>
      <c r="TIU35" s="2359"/>
      <c r="TIV35" s="2359"/>
      <c r="TIW35" s="2359"/>
      <c r="TIX35" s="2359"/>
      <c r="TIY35" s="2359"/>
      <c r="TIZ35" s="2359"/>
      <c r="TJA35" s="2359"/>
      <c r="TJB35" s="2359"/>
      <c r="TJC35" s="2359"/>
      <c r="TJD35" s="2359"/>
      <c r="TJE35" s="2359"/>
      <c r="TJF35" s="2359"/>
      <c r="TJG35" s="2359"/>
      <c r="TJH35" s="2359"/>
      <c r="TJI35" s="2359"/>
      <c r="TJJ35" s="2359"/>
      <c r="TJK35" s="2359"/>
      <c r="TJL35" s="2359"/>
      <c r="TJM35" s="2359"/>
      <c r="TJN35" s="2359"/>
      <c r="TJO35" s="2359"/>
      <c r="TJP35" s="2359"/>
      <c r="TJQ35" s="2359"/>
      <c r="TJR35" s="2359"/>
      <c r="TJS35" s="2359"/>
      <c r="TJT35" s="2359"/>
      <c r="TJU35" s="2359"/>
      <c r="TJV35" s="2359"/>
      <c r="TJW35" s="2359"/>
      <c r="TJX35" s="2359"/>
      <c r="TJY35" s="2359"/>
      <c r="TJZ35" s="2359"/>
      <c r="TKA35" s="2359"/>
      <c r="TKB35" s="2359"/>
      <c r="TKC35" s="2359"/>
      <c r="TKD35" s="2359"/>
      <c r="TKE35" s="2359"/>
      <c r="TKF35" s="2359"/>
      <c r="TKG35" s="2359"/>
      <c r="TKH35" s="2359"/>
      <c r="TKI35" s="2359"/>
      <c r="TKJ35" s="2359"/>
      <c r="TKK35" s="2359"/>
      <c r="TKL35" s="2359"/>
      <c r="TKM35" s="2359"/>
      <c r="TKN35" s="2359"/>
      <c r="TKO35" s="2359"/>
      <c r="TKP35" s="2359"/>
      <c r="TKQ35" s="2359"/>
      <c r="TKR35" s="2359"/>
      <c r="TKS35" s="2359"/>
      <c r="TKT35" s="2359"/>
      <c r="TKU35" s="2359"/>
      <c r="TKV35" s="2359"/>
      <c r="TKW35" s="2359"/>
      <c r="TKX35" s="2359"/>
      <c r="TKY35" s="2359"/>
      <c r="TKZ35" s="2359"/>
      <c r="TLA35" s="2359"/>
      <c r="TLB35" s="2359"/>
      <c r="TLC35" s="2359"/>
      <c r="TLD35" s="2359"/>
      <c r="TLE35" s="2359"/>
      <c r="TLF35" s="2359"/>
      <c r="TLG35" s="2359"/>
      <c r="TLH35" s="2359"/>
      <c r="TLI35" s="2359"/>
      <c r="TLJ35" s="2359"/>
      <c r="TLK35" s="2359"/>
      <c r="TLL35" s="2359"/>
      <c r="TLM35" s="2359"/>
      <c r="TLN35" s="2359"/>
      <c r="TLO35" s="2359"/>
      <c r="TLP35" s="2359"/>
      <c r="TLQ35" s="2359"/>
      <c r="TLR35" s="2359"/>
      <c r="TLS35" s="2359"/>
      <c r="TLT35" s="2359"/>
      <c r="TLU35" s="2359"/>
      <c r="TLV35" s="2359"/>
      <c r="TLW35" s="2359"/>
      <c r="TLX35" s="2359"/>
      <c r="TLY35" s="2359"/>
      <c r="TLZ35" s="2359"/>
      <c r="TMA35" s="2359"/>
      <c r="TMB35" s="2359"/>
      <c r="TMC35" s="2359"/>
      <c r="TMD35" s="2359"/>
      <c r="TME35" s="2359"/>
      <c r="TMF35" s="2359"/>
      <c r="TMG35" s="2359"/>
      <c r="TMH35" s="2359"/>
      <c r="TMI35" s="2359"/>
      <c r="TMJ35" s="2359"/>
      <c r="TMK35" s="2359"/>
      <c r="TML35" s="2359"/>
      <c r="TMM35" s="2359"/>
      <c r="TMN35" s="2359"/>
      <c r="TMO35" s="2359"/>
      <c r="TMP35" s="2359"/>
      <c r="TMQ35" s="2359"/>
      <c r="TMR35" s="2359"/>
      <c r="TMS35" s="2359"/>
      <c r="TMT35" s="2359"/>
      <c r="TMU35" s="2359"/>
      <c r="TMV35" s="2359"/>
      <c r="TMW35" s="2359"/>
      <c r="TMX35" s="2359"/>
      <c r="TMY35" s="2359"/>
      <c r="TMZ35" s="2359"/>
      <c r="TNA35" s="2359"/>
      <c r="TNB35" s="2359"/>
      <c r="TNC35" s="2359"/>
      <c r="TND35" s="2359"/>
      <c r="TNE35" s="2359"/>
      <c r="TNF35" s="2359"/>
      <c r="TNG35" s="2359"/>
      <c r="TNH35" s="2359"/>
      <c r="TNI35" s="2359"/>
      <c r="TNJ35" s="2359"/>
      <c r="TNK35" s="2359"/>
      <c r="TNL35" s="2359"/>
      <c r="TNM35" s="2359"/>
      <c r="TNN35" s="2359"/>
      <c r="TNO35" s="2359"/>
      <c r="TNP35" s="2359"/>
      <c r="TNQ35" s="2359"/>
      <c r="TNR35" s="2359"/>
      <c r="TNS35" s="2359"/>
      <c r="TNT35" s="2359"/>
      <c r="TNU35" s="2359"/>
      <c r="TNV35" s="2359"/>
      <c r="TNW35" s="2359"/>
      <c r="TNX35" s="2359"/>
      <c r="TNY35" s="2359"/>
      <c r="TNZ35" s="2359"/>
      <c r="TOA35" s="2359"/>
      <c r="TOB35" s="2359"/>
      <c r="TOC35" s="2359"/>
      <c r="TOD35" s="2359"/>
      <c r="TOE35" s="2359"/>
      <c r="TOF35" s="2359"/>
      <c r="TOG35" s="2359"/>
      <c r="TOH35" s="2359"/>
      <c r="TOI35" s="2359"/>
      <c r="TOJ35" s="2359"/>
      <c r="TOK35" s="2359"/>
      <c r="TOL35" s="2359"/>
      <c r="TOM35" s="2359"/>
      <c r="TON35" s="2359"/>
      <c r="TOO35" s="2359"/>
      <c r="TOP35" s="2359"/>
      <c r="TOQ35" s="2359"/>
      <c r="TOR35" s="2359"/>
      <c r="TOS35" s="2359"/>
      <c r="TOT35" s="2359"/>
      <c r="TOU35" s="2359"/>
      <c r="TOV35" s="2359"/>
      <c r="TOW35" s="2359"/>
      <c r="TOX35" s="2359"/>
      <c r="TOY35" s="2359"/>
      <c r="TOZ35" s="2359"/>
      <c r="TPA35" s="2359"/>
      <c r="TPB35" s="2359"/>
      <c r="TPC35" s="2359"/>
      <c r="TPD35" s="2359"/>
      <c r="TPE35" s="2359"/>
      <c r="TPF35" s="2359"/>
      <c r="TPG35" s="2359"/>
      <c r="TPH35" s="2359"/>
      <c r="TPI35" s="2359"/>
      <c r="TPJ35" s="2359"/>
      <c r="TPK35" s="2359"/>
      <c r="TPL35" s="2359"/>
      <c r="TPM35" s="2359"/>
      <c r="TPN35" s="2359"/>
      <c r="TPO35" s="2359"/>
      <c r="TPP35" s="2359"/>
      <c r="TPQ35" s="2359"/>
      <c r="TPR35" s="2359"/>
      <c r="TPS35" s="2359"/>
      <c r="TPT35" s="2359"/>
      <c r="TPU35" s="2359"/>
      <c r="TPV35" s="2359"/>
      <c r="TPW35" s="2359"/>
      <c r="TPX35" s="2359"/>
      <c r="TPY35" s="2359"/>
      <c r="TPZ35" s="2359"/>
      <c r="TQA35" s="2359"/>
      <c r="TQB35" s="2359"/>
      <c r="TQC35" s="2359"/>
      <c r="TQD35" s="2359"/>
      <c r="TQE35" s="2359"/>
      <c r="TQF35" s="2359"/>
      <c r="TQG35" s="2359"/>
      <c r="TQH35" s="2359"/>
      <c r="TQI35" s="2359"/>
      <c r="TQJ35" s="2359"/>
      <c r="TQK35" s="2359"/>
      <c r="TQL35" s="2359"/>
      <c r="TQM35" s="2359"/>
      <c r="TQN35" s="2359"/>
      <c r="TQO35" s="2359"/>
      <c r="TQP35" s="2359"/>
      <c r="TQQ35" s="2359"/>
      <c r="TQR35" s="2359"/>
      <c r="TQS35" s="2359"/>
      <c r="TQT35" s="2359"/>
      <c r="TQU35" s="2359"/>
      <c r="TQV35" s="2359"/>
      <c r="TQW35" s="2359"/>
      <c r="TQX35" s="2359"/>
      <c r="TQY35" s="2359"/>
      <c r="TQZ35" s="2359"/>
      <c r="TRA35" s="2359"/>
      <c r="TRB35" s="2359"/>
      <c r="TRC35" s="2359"/>
      <c r="TRD35" s="2359"/>
      <c r="TRE35" s="2359"/>
      <c r="TRF35" s="2359"/>
      <c r="TRG35" s="2359"/>
      <c r="TRH35" s="2359"/>
      <c r="TRI35" s="2359"/>
      <c r="TRJ35" s="2359"/>
      <c r="TRK35" s="2359"/>
      <c r="TRL35" s="2359"/>
      <c r="TRM35" s="2359"/>
      <c r="TRN35" s="2359"/>
      <c r="TRO35" s="2359"/>
      <c r="TRP35" s="2359"/>
      <c r="TRQ35" s="2359"/>
      <c r="TRR35" s="2359"/>
      <c r="TRS35" s="2359"/>
      <c r="TRT35" s="2359"/>
      <c r="TRU35" s="2359"/>
      <c r="TRV35" s="2359"/>
      <c r="TRW35" s="2359"/>
      <c r="TRX35" s="2359"/>
      <c r="TRY35" s="2359"/>
      <c r="TRZ35" s="2359"/>
      <c r="TSA35" s="2359"/>
      <c r="TSB35" s="2359"/>
      <c r="TSC35" s="2359"/>
      <c r="TSD35" s="2359"/>
      <c r="TSE35" s="2359"/>
      <c r="TSF35" s="2359"/>
      <c r="TSG35" s="2359"/>
      <c r="TSH35" s="2359"/>
      <c r="TSI35" s="2359"/>
      <c r="TSJ35" s="2359"/>
      <c r="TSK35" s="2359"/>
      <c r="TSL35" s="2359"/>
      <c r="TSM35" s="2359"/>
      <c r="TSN35" s="2359"/>
      <c r="TSO35" s="2359"/>
      <c r="TSP35" s="2359"/>
      <c r="TSQ35" s="2359"/>
      <c r="TSR35" s="2359"/>
      <c r="TSS35" s="2359"/>
      <c r="TST35" s="2359"/>
      <c r="TSU35" s="2359"/>
      <c r="TSV35" s="2359"/>
      <c r="TSW35" s="2359"/>
      <c r="TSX35" s="2359"/>
      <c r="TSY35" s="2359"/>
      <c r="TSZ35" s="2359"/>
      <c r="TTA35" s="2359"/>
      <c r="TTB35" s="2359"/>
      <c r="TTC35" s="2359"/>
      <c r="TTD35" s="2359"/>
      <c r="TTE35" s="2359"/>
      <c r="TTF35" s="2359"/>
      <c r="TTG35" s="2359"/>
      <c r="TTH35" s="2359"/>
      <c r="TTI35" s="2359"/>
      <c r="TTJ35" s="2359"/>
      <c r="TTK35" s="2359"/>
      <c r="TTL35" s="2359"/>
      <c r="TTM35" s="2359"/>
      <c r="TTN35" s="2359"/>
      <c r="TTO35" s="2359"/>
      <c r="TTP35" s="2359"/>
      <c r="TTQ35" s="2359"/>
      <c r="TTR35" s="2359"/>
      <c r="TTS35" s="2359"/>
      <c r="TTT35" s="2359"/>
      <c r="TTU35" s="2359"/>
      <c r="TTV35" s="2359"/>
      <c r="TTW35" s="2359"/>
      <c r="TTX35" s="2359"/>
      <c r="TTY35" s="2359"/>
      <c r="TTZ35" s="2359"/>
      <c r="TUA35" s="2359"/>
      <c r="TUB35" s="2359"/>
      <c r="TUC35" s="2359"/>
      <c r="TUD35" s="2359"/>
      <c r="TUE35" s="2359"/>
      <c r="TUF35" s="2359"/>
      <c r="TUG35" s="2359"/>
      <c r="TUH35" s="2359"/>
      <c r="TUI35" s="2359"/>
      <c r="TUJ35" s="2359"/>
      <c r="TUK35" s="2359"/>
      <c r="TUL35" s="2359"/>
      <c r="TUM35" s="2359"/>
      <c r="TUN35" s="2359"/>
      <c r="TUO35" s="2359"/>
      <c r="TUP35" s="2359"/>
      <c r="TUQ35" s="2359"/>
      <c r="TUR35" s="2359"/>
      <c r="TUS35" s="2359"/>
      <c r="TUT35" s="2359"/>
      <c r="TUU35" s="2359"/>
      <c r="TUV35" s="2359"/>
      <c r="TUW35" s="2359"/>
      <c r="TUX35" s="2359"/>
      <c r="TUY35" s="2359"/>
      <c r="TUZ35" s="2359"/>
      <c r="TVA35" s="2359"/>
      <c r="TVB35" s="2359"/>
      <c r="TVC35" s="2359"/>
      <c r="TVD35" s="2359"/>
      <c r="TVE35" s="2359"/>
      <c r="TVF35" s="2359"/>
      <c r="TVG35" s="2359"/>
      <c r="TVH35" s="2359"/>
      <c r="TVI35" s="2359"/>
      <c r="TVJ35" s="2359"/>
      <c r="TVK35" s="2359"/>
      <c r="TVL35" s="2359"/>
      <c r="TVM35" s="2359"/>
      <c r="TVN35" s="2359"/>
      <c r="TVO35" s="2359"/>
      <c r="TVP35" s="2359"/>
      <c r="TVQ35" s="2359"/>
      <c r="TVR35" s="2359"/>
      <c r="TVS35" s="2359"/>
      <c r="TVT35" s="2359"/>
      <c r="TVU35" s="2359"/>
      <c r="TVV35" s="2359"/>
      <c r="TVW35" s="2359"/>
      <c r="TVX35" s="2359"/>
      <c r="TVY35" s="2359"/>
      <c r="TVZ35" s="2359"/>
      <c r="TWA35" s="2359"/>
      <c r="TWB35" s="2359"/>
      <c r="TWC35" s="2359"/>
      <c r="TWD35" s="2359"/>
      <c r="TWE35" s="2359"/>
      <c r="TWF35" s="2359"/>
      <c r="TWG35" s="2359"/>
      <c r="TWH35" s="2359"/>
      <c r="TWI35" s="2359"/>
      <c r="TWJ35" s="2359"/>
      <c r="TWK35" s="2359"/>
      <c r="TWL35" s="2359"/>
      <c r="TWM35" s="2359"/>
      <c r="TWN35" s="2359"/>
      <c r="TWO35" s="2359"/>
      <c r="TWP35" s="2359"/>
      <c r="TWQ35" s="2359"/>
      <c r="TWR35" s="2359"/>
      <c r="TWS35" s="2359"/>
      <c r="TWT35" s="2359"/>
      <c r="TWU35" s="2359"/>
      <c r="TWV35" s="2359"/>
      <c r="TWW35" s="2359"/>
      <c r="TWX35" s="2359"/>
      <c r="TWY35" s="2359"/>
      <c r="TWZ35" s="2359"/>
      <c r="TXA35" s="2359"/>
      <c r="TXB35" s="2359"/>
      <c r="TXC35" s="2359"/>
      <c r="TXD35" s="2359"/>
      <c r="TXE35" s="2359"/>
      <c r="TXF35" s="2359"/>
      <c r="TXG35" s="2359"/>
      <c r="TXH35" s="2359"/>
      <c r="TXI35" s="2359"/>
      <c r="TXJ35" s="2359"/>
      <c r="TXK35" s="2359"/>
      <c r="TXL35" s="2359"/>
      <c r="TXM35" s="2359"/>
      <c r="TXN35" s="2359"/>
      <c r="TXO35" s="2359"/>
      <c r="TXP35" s="2359"/>
      <c r="TXQ35" s="2359"/>
      <c r="TXR35" s="2359"/>
      <c r="TXS35" s="2359"/>
      <c r="TXT35" s="2359"/>
      <c r="TXU35" s="2359"/>
      <c r="TXV35" s="2359"/>
      <c r="TXW35" s="2359"/>
      <c r="TXX35" s="2359"/>
      <c r="TXY35" s="2359"/>
      <c r="TXZ35" s="2359"/>
      <c r="TYA35" s="2359"/>
      <c r="TYB35" s="2359"/>
      <c r="TYC35" s="2359"/>
      <c r="TYD35" s="2359"/>
      <c r="TYE35" s="2359"/>
      <c r="TYF35" s="2359"/>
      <c r="TYG35" s="2359"/>
      <c r="TYH35" s="2359"/>
      <c r="TYI35" s="2359"/>
      <c r="TYJ35" s="2359"/>
      <c r="TYK35" s="2359"/>
      <c r="TYL35" s="2359"/>
      <c r="TYM35" s="2359"/>
      <c r="TYN35" s="2359"/>
      <c r="TYO35" s="2359"/>
      <c r="TYP35" s="2359"/>
      <c r="TYQ35" s="2359"/>
      <c r="TYR35" s="2359"/>
      <c r="TYS35" s="2359"/>
      <c r="TYT35" s="2359"/>
      <c r="TYU35" s="2359"/>
      <c r="TYV35" s="2359"/>
      <c r="TYW35" s="2359"/>
      <c r="TYX35" s="2359"/>
      <c r="TYY35" s="2359"/>
      <c r="TYZ35" s="2359"/>
      <c r="TZA35" s="2359"/>
      <c r="TZB35" s="2359"/>
      <c r="TZC35" s="2359"/>
      <c r="TZD35" s="2359"/>
      <c r="TZE35" s="2359"/>
      <c r="TZF35" s="2359"/>
      <c r="TZG35" s="2359"/>
      <c r="TZH35" s="2359"/>
      <c r="TZI35" s="2359"/>
      <c r="TZJ35" s="2359"/>
      <c r="TZK35" s="2359"/>
      <c r="TZL35" s="2359"/>
      <c r="TZM35" s="2359"/>
      <c r="TZN35" s="2359"/>
      <c r="TZO35" s="2359"/>
      <c r="TZP35" s="2359"/>
      <c r="TZQ35" s="2359"/>
      <c r="TZR35" s="2359"/>
      <c r="TZS35" s="2359"/>
      <c r="TZT35" s="2359"/>
      <c r="TZU35" s="2359"/>
      <c r="TZV35" s="2359"/>
      <c r="TZW35" s="2359"/>
      <c r="TZX35" s="2359"/>
      <c r="TZY35" s="2359"/>
      <c r="TZZ35" s="2359"/>
      <c r="UAA35" s="2359"/>
      <c r="UAB35" s="2359"/>
      <c r="UAC35" s="2359"/>
      <c r="UAD35" s="2359"/>
      <c r="UAE35" s="2359"/>
      <c r="UAF35" s="2359"/>
      <c r="UAG35" s="2359"/>
      <c r="UAH35" s="2359"/>
      <c r="UAI35" s="2359"/>
      <c r="UAJ35" s="2359"/>
      <c r="UAK35" s="2359"/>
      <c r="UAL35" s="2359"/>
      <c r="UAM35" s="2359"/>
      <c r="UAN35" s="2359"/>
      <c r="UAO35" s="2359"/>
      <c r="UAP35" s="2359"/>
      <c r="UAQ35" s="2359"/>
      <c r="UAR35" s="2359"/>
      <c r="UAS35" s="2359"/>
      <c r="UAT35" s="2359"/>
      <c r="UAU35" s="2359"/>
      <c r="UAV35" s="2359"/>
      <c r="UAW35" s="2359"/>
      <c r="UAX35" s="2359"/>
      <c r="UAY35" s="2359"/>
      <c r="UAZ35" s="2359"/>
      <c r="UBA35" s="2359"/>
      <c r="UBB35" s="2359"/>
      <c r="UBC35" s="2359"/>
      <c r="UBD35" s="2359"/>
      <c r="UBE35" s="2359"/>
      <c r="UBF35" s="2359"/>
      <c r="UBG35" s="2359"/>
      <c r="UBH35" s="2359"/>
      <c r="UBI35" s="2359"/>
      <c r="UBJ35" s="2359"/>
      <c r="UBK35" s="2359"/>
      <c r="UBL35" s="2359"/>
      <c r="UBM35" s="2359"/>
      <c r="UBN35" s="2359"/>
      <c r="UBO35" s="2359"/>
      <c r="UBP35" s="2359"/>
      <c r="UBQ35" s="2359"/>
      <c r="UBR35" s="2359"/>
      <c r="UBS35" s="2359"/>
      <c r="UBT35" s="2359"/>
      <c r="UBU35" s="2359"/>
      <c r="UBV35" s="2359"/>
      <c r="UBW35" s="2359"/>
      <c r="UBX35" s="2359"/>
      <c r="UBY35" s="2359"/>
      <c r="UBZ35" s="2359"/>
      <c r="UCA35" s="2359"/>
      <c r="UCB35" s="2359"/>
      <c r="UCC35" s="2359"/>
      <c r="UCD35" s="2359"/>
      <c r="UCE35" s="2359"/>
      <c r="UCF35" s="2359"/>
      <c r="UCG35" s="2359"/>
      <c r="UCH35" s="2359"/>
      <c r="UCI35" s="2359"/>
      <c r="UCJ35" s="2359"/>
      <c r="UCK35" s="2359"/>
      <c r="UCL35" s="2359"/>
      <c r="UCM35" s="2359"/>
      <c r="UCN35" s="2359"/>
      <c r="UCO35" s="2359"/>
      <c r="UCP35" s="2359"/>
      <c r="UCQ35" s="2359"/>
      <c r="UCR35" s="2359"/>
      <c r="UCS35" s="2359"/>
      <c r="UCT35" s="2359"/>
      <c r="UCU35" s="2359"/>
      <c r="UCV35" s="2359"/>
      <c r="UCW35" s="2359"/>
      <c r="UCX35" s="2359"/>
      <c r="UCY35" s="2359"/>
      <c r="UCZ35" s="2359"/>
      <c r="UDA35" s="2359"/>
      <c r="UDB35" s="2359"/>
      <c r="UDC35" s="2359"/>
      <c r="UDD35" s="2359"/>
      <c r="UDE35" s="2359"/>
      <c r="UDF35" s="2359"/>
      <c r="UDG35" s="2359"/>
      <c r="UDH35" s="2359"/>
      <c r="UDI35" s="2359"/>
      <c r="UDJ35" s="2359"/>
      <c r="UDK35" s="2359"/>
      <c r="UDL35" s="2359"/>
      <c r="UDM35" s="2359"/>
      <c r="UDN35" s="2359"/>
      <c r="UDO35" s="2359"/>
      <c r="UDP35" s="2359"/>
      <c r="UDQ35" s="2359"/>
      <c r="UDR35" s="2359"/>
      <c r="UDS35" s="2359"/>
      <c r="UDT35" s="2359"/>
      <c r="UDU35" s="2359"/>
      <c r="UDV35" s="2359"/>
      <c r="UDW35" s="2359"/>
      <c r="UDX35" s="2359"/>
      <c r="UDY35" s="2359"/>
      <c r="UDZ35" s="2359"/>
      <c r="UEA35" s="2359"/>
      <c r="UEB35" s="2359"/>
      <c r="UEC35" s="2359"/>
      <c r="UED35" s="2359"/>
      <c r="UEE35" s="2359"/>
      <c r="UEF35" s="2359"/>
      <c r="UEG35" s="2359"/>
      <c r="UEH35" s="2359"/>
      <c r="UEI35" s="2359"/>
      <c r="UEJ35" s="2359"/>
      <c r="UEK35" s="2359"/>
      <c r="UEL35" s="2359"/>
      <c r="UEM35" s="2359"/>
      <c r="UEN35" s="2359"/>
      <c r="UEO35" s="2359"/>
      <c r="UEP35" s="2359"/>
      <c r="UEQ35" s="2359"/>
      <c r="UER35" s="2359"/>
      <c r="UES35" s="2359"/>
      <c r="UET35" s="2359"/>
      <c r="UEU35" s="2359"/>
      <c r="UEV35" s="2359"/>
      <c r="UEW35" s="2359"/>
      <c r="UEX35" s="2359"/>
      <c r="UEY35" s="2359"/>
      <c r="UEZ35" s="2359"/>
      <c r="UFA35" s="2359"/>
      <c r="UFB35" s="2359"/>
      <c r="UFC35" s="2359"/>
      <c r="UFD35" s="2359"/>
      <c r="UFE35" s="2359"/>
      <c r="UFF35" s="2359"/>
      <c r="UFG35" s="2359"/>
      <c r="UFH35" s="2359"/>
      <c r="UFI35" s="2359"/>
      <c r="UFJ35" s="2359"/>
      <c r="UFK35" s="2359"/>
      <c r="UFL35" s="2359"/>
      <c r="UFM35" s="2359"/>
      <c r="UFN35" s="2359"/>
      <c r="UFO35" s="2359"/>
      <c r="UFP35" s="2359"/>
      <c r="UFQ35" s="2359"/>
      <c r="UFR35" s="2359"/>
      <c r="UFS35" s="2359"/>
      <c r="UFT35" s="2359"/>
      <c r="UFU35" s="2359"/>
      <c r="UFV35" s="2359"/>
      <c r="UFW35" s="2359"/>
      <c r="UFX35" s="2359"/>
      <c r="UFY35" s="2359"/>
      <c r="UFZ35" s="2359"/>
      <c r="UGA35" s="2359"/>
      <c r="UGB35" s="2359"/>
      <c r="UGC35" s="2359"/>
      <c r="UGD35" s="2359"/>
      <c r="UGE35" s="2359"/>
      <c r="UGF35" s="2359"/>
      <c r="UGG35" s="2359"/>
      <c r="UGH35" s="2359"/>
      <c r="UGI35" s="2359"/>
      <c r="UGJ35" s="2359"/>
      <c r="UGK35" s="2359"/>
      <c r="UGL35" s="2359"/>
      <c r="UGM35" s="2359"/>
      <c r="UGN35" s="2359"/>
      <c r="UGO35" s="2359"/>
      <c r="UGP35" s="2359"/>
      <c r="UGQ35" s="2359"/>
      <c r="UGR35" s="2359"/>
      <c r="UGS35" s="2359"/>
      <c r="UGT35" s="2359"/>
      <c r="UGU35" s="2359"/>
      <c r="UGV35" s="2359"/>
      <c r="UGW35" s="2359"/>
      <c r="UGX35" s="2359"/>
      <c r="UGY35" s="2359"/>
      <c r="UGZ35" s="2359"/>
      <c r="UHA35" s="2359"/>
      <c r="UHB35" s="2359"/>
      <c r="UHC35" s="2359"/>
      <c r="UHD35" s="2359"/>
      <c r="UHE35" s="2359"/>
      <c r="UHF35" s="2359"/>
      <c r="UHG35" s="2359"/>
      <c r="UHH35" s="2359"/>
      <c r="UHI35" s="2359"/>
      <c r="UHJ35" s="2359"/>
      <c r="UHK35" s="2359"/>
      <c r="UHL35" s="2359"/>
      <c r="UHM35" s="2359"/>
      <c r="UHN35" s="2359"/>
      <c r="UHO35" s="2359"/>
      <c r="UHP35" s="2359"/>
      <c r="UHQ35" s="2359"/>
      <c r="UHR35" s="2359"/>
      <c r="UHS35" s="2359"/>
      <c r="UHT35" s="2359"/>
      <c r="UHU35" s="2359"/>
      <c r="UHV35" s="2359"/>
      <c r="UHW35" s="2359"/>
      <c r="UHX35" s="2359"/>
      <c r="UHY35" s="2359"/>
      <c r="UHZ35" s="2359"/>
      <c r="UIA35" s="2359"/>
      <c r="UIB35" s="2359"/>
      <c r="UIC35" s="2359"/>
      <c r="UID35" s="2359"/>
      <c r="UIE35" s="2359"/>
      <c r="UIF35" s="2359"/>
      <c r="UIG35" s="2359"/>
      <c r="UIH35" s="2359"/>
      <c r="UII35" s="2359"/>
      <c r="UIJ35" s="2359"/>
      <c r="UIK35" s="2359"/>
      <c r="UIL35" s="2359"/>
      <c r="UIM35" s="2359"/>
      <c r="UIN35" s="2359"/>
      <c r="UIO35" s="2359"/>
      <c r="UIP35" s="2359"/>
      <c r="UIQ35" s="2359"/>
      <c r="UIR35" s="2359"/>
      <c r="UIS35" s="2359"/>
      <c r="UIT35" s="2359"/>
      <c r="UIU35" s="2359"/>
      <c r="UIV35" s="2359"/>
      <c r="UIW35" s="2359"/>
      <c r="UIX35" s="2359"/>
      <c r="UIY35" s="2359"/>
      <c r="UIZ35" s="2359"/>
      <c r="UJA35" s="2359"/>
      <c r="UJB35" s="2359"/>
      <c r="UJC35" s="2359"/>
      <c r="UJD35" s="2359"/>
      <c r="UJE35" s="2359"/>
      <c r="UJF35" s="2359"/>
      <c r="UJG35" s="2359"/>
      <c r="UJH35" s="2359"/>
      <c r="UJI35" s="2359"/>
      <c r="UJJ35" s="2359"/>
      <c r="UJK35" s="2359"/>
      <c r="UJL35" s="2359"/>
      <c r="UJM35" s="2359"/>
      <c r="UJN35" s="2359"/>
      <c r="UJO35" s="2359"/>
      <c r="UJP35" s="2359"/>
      <c r="UJQ35" s="2359"/>
      <c r="UJR35" s="2359"/>
      <c r="UJS35" s="2359"/>
      <c r="UJT35" s="2359"/>
      <c r="UJU35" s="2359"/>
      <c r="UJV35" s="2359"/>
      <c r="UJW35" s="2359"/>
      <c r="UJX35" s="2359"/>
      <c r="UJY35" s="2359"/>
      <c r="UJZ35" s="2359"/>
      <c r="UKA35" s="2359"/>
      <c r="UKB35" s="2359"/>
      <c r="UKC35" s="2359"/>
      <c r="UKD35" s="2359"/>
      <c r="UKE35" s="2359"/>
      <c r="UKF35" s="2359"/>
      <c r="UKG35" s="2359"/>
      <c r="UKH35" s="2359"/>
      <c r="UKI35" s="2359"/>
      <c r="UKJ35" s="2359"/>
      <c r="UKK35" s="2359"/>
      <c r="UKL35" s="2359"/>
      <c r="UKM35" s="2359"/>
      <c r="UKN35" s="2359"/>
      <c r="UKO35" s="2359"/>
      <c r="UKP35" s="2359"/>
      <c r="UKQ35" s="2359"/>
      <c r="UKR35" s="2359"/>
      <c r="UKS35" s="2359"/>
      <c r="UKT35" s="2359"/>
      <c r="UKU35" s="2359"/>
      <c r="UKV35" s="2359"/>
      <c r="UKW35" s="2359"/>
      <c r="UKX35" s="2359"/>
      <c r="UKY35" s="2359"/>
      <c r="UKZ35" s="2359"/>
      <c r="ULA35" s="2359"/>
      <c r="ULB35" s="2359"/>
      <c r="ULC35" s="2359"/>
      <c r="ULD35" s="2359"/>
      <c r="ULE35" s="2359"/>
      <c r="ULF35" s="2359"/>
      <c r="ULG35" s="2359"/>
      <c r="ULH35" s="2359"/>
      <c r="ULI35" s="2359"/>
      <c r="ULJ35" s="2359"/>
      <c r="ULK35" s="2359"/>
      <c r="ULL35" s="2359"/>
      <c r="ULM35" s="2359"/>
      <c r="ULN35" s="2359"/>
      <c r="ULO35" s="2359"/>
      <c r="ULP35" s="2359"/>
      <c r="ULQ35" s="2359"/>
      <c r="ULR35" s="2359"/>
      <c r="ULS35" s="2359"/>
      <c r="ULT35" s="2359"/>
      <c r="ULU35" s="2359"/>
      <c r="ULV35" s="2359"/>
      <c r="ULW35" s="2359"/>
      <c r="ULX35" s="2359"/>
      <c r="ULY35" s="2359"/>
      <c r="ULZ35" s="2359"/>
      <c r="UMA35" s="2359"/>
      <c r="UMB35" s="2359"/>
      <c r="UMC35" s="2359"/>
      <c r="UMD35" s="2359"/>
      <c r="UME35" s="2359"/>
      <c r="UMF35" s="2359"/>
      <c r="UMG35" s="2359"/>
      <c r="UMH35" s="2359"/>
      <c r="UMI35" s="2359"/>
      <c r="UMJ35" s="2359"/>
      <c r="UMK35" s="2359"/>
      <c r="UML35" s="2359"/>
      <c r="UMM35" s="2359"/>
      <c r="UMN35" s="2359"/>
      <c r="UMO35" s="2359"/>
      <c r="UMP35" s="2359"/>
      <c r="UMQ35" s="2359"/>
      <c r="UMR35" s="2359"/>
      <c r="UMS35" s="2359"/>
      <c r="UMT35" s="2359"/>
      <c r="UMU35" s="2359"/>
      <c r="UMV35" s="2359"/>
      <c r="UMW35" s="2359"/>
      <c r="UMX35" s="2359"/>
      <c r="UMY35" s="2359"/>
      <c r="UMZ35" s="2359"/>
      <c r="UNA35" s="2359"/>
      <c r="UNB35" s="2359"/>
      <c r="UNC35" s="2359"/>
      <c r="UND35" s="2359"/>
      <c r="UNE35" s="2359"/>
      <c r="UNF35" s="2359"/>
      <c r="UNG35" s="2359"/>
      <c r="UNH35" s="2359"/>
      <c r="UNI35" s="2359"/>
      <c r="UNJ35" s="2359"/>
      <c r="UNK35" s="2359"/>
      <c r="UNL35" s="2359"/>
      <c r="UNM35" s="2359"/>
      <c r="UNN35" s="2359"/>
      <c r="UNO35" s="2359"/>
      <c r="UNP35" s="2359"/>
      <c r="UNQ35" s="2359"/>
      <c r="UNR35" s="2359"/>
      <c r="UNS35" s="2359"/>
      <c r="UNT35" s="2359"/>
      <c r="UNU35" s="2359"/>
      <c r="UNV35" s="2359"/>
      <c r="UNW35" s="2359"/>
      <c r="UNX35" s="2359"/>
      <c r="UNY35" s="2359"/>
      <c r="UNZ35" s="2359"/>
      <c r="UOA35" s="2359"/>
      <c r="UOB35" s="2359"/>
      <c r="UOC35" s="2359"/>
      <c r="UOD35" s="2359"/>
      <c r="UOE35" s="2359"/>
      <c r="UOF35" s="2359"/>
      <c r="UOG35" s="2359"/>
      <c r="UOH35" s="2359"/>
      <c r="UOI35" s="2359"/>
      <c r="UOJ35" s="2359"/>
      <c r="UOK35" s="2359"/>
      <c r="UOL35" s="2359"/>
      <c r="UOM35" s="2359"/>
      <c r="UON35" s="2359"/>
      <c r="UOO35" s="2359"/>
      <c r="UOP35" s="2359"/>
      <c r="UOQ35" s="2359"/>
      <c r="UOR35" s="2359"/>
      <c r="UOS35" s="2359"/>
      <c r="UOT35" s="2359"/>
      <c r="UOU35" s="2359"/>
      <c r="UOV35" s="2359"/>
      <c r="UOW35" s="2359"/>
      <c r="UOX35" s="2359"/>
      <c r="UOY35" s="2359"/>
      <c r="UOZ35" s="2359"/>
      <c r="UPA35" s="2359"/>
      <c r="UPB35" s="2359"/>
      <c r="UPC35" s="2359"/>
      <c r="UPD35" s="2359"/>
      <c r="UPE35" s="2359"/>
      <c r="UPF35" s="2359"/>
      <c r="UPG35" s="2359"/>
      <c r="UPH35" s="2359"/>
      <c r="UPI35" s="2359"/>
      <c r="UPJ35" s="2359"/>
      <c r="UPK35" s="2359"/>
      <c r="UPL35" s="2359"/>
      <c r="UPM35" s="2359"/>
      <c r="UPN35" s="2359"/>
      <c r="UPO35" s="2359"/>
      <c r="UPP35" s="2359"/>
      <c r="UPQ35" s="2359"/>
      <c r="UPR35" s="2359"/>
      <c r="UPS35" s="2359"/>
      <c r="UPT35" s="2359"/>
      <c r="UPU35" s="2359"/>
      <c r="UPV35" s="2359"/>
      <c r="UPW35" s="2359"/>
      <c r="UPX35" s="2359"/>
      <c r="UPY35" s="2359"/>
      <c r="UPZ35" s="2359"/>
      <c r="UQA35" s="2359"/>
      <c r="UQB35" s="2359"/>
      <c r="UQC35" s="2359"/>
      <c r="UQD35" s="2359"/>
      <c r="UQE35" s="2359"/>
      <c r="UQF35" s="2359"/>
      <c r="UQG35" s="2359"/>
      <c r="UQH35" s="2359"/>
      <c r="UQI35" s="2359"/>
      <c r="UQJ35" s="2359"/>
      <c r="UQK35" s="2359"/>
      <c r="UQL35" s="2359"/>
      <c r="UQM35" s="2359"/>
      <c r="UQN35" s="2359"/>
      <c r="UQO35" s="2359"/>
      <c r="UQP35" s="2359"/>
      <c r="UQQ35" s="2359"/>
      <c r="UQR35" s="2359"/>
      <c r="UQS35" s="2359"/>
      <c r="UQT35" s="2359"/>
      <c r="UQU35" s="2359"/>
      <c r="UQV35" s="2359"/>
      <c r="UQW35" s="2359"/>
      <c r="UQX35" s="2359"/>
      <c r="UQY35" s="2359"/>
      <c r="UQZ35" s="2359"/>
      <c r="URA35" s="2359"/>
      <c r="URB35" s="2359"/>
      <c r="URC35" s="2359"/>
      <c r="URD35" s="2359"/>
      <c r="URE35" s="2359"/>
      <c r="URF35" s="2359"/>
      <c r="URG35" s="2359"/>
      <c r="URH35" s="2359"/>
      <c r="URI35" s="2359"/>
      <c r="URJ35" s="2359"/>
      <c r="URK35" s="2359"/>
      <c r="URL35" s="2359"/>
      <c r="URM35" s="2359"/>
      <c r="URN35" s="2359"/>
      <c r="URO35" s="2359"/>
      <c r="URP35" s="2359"/>
      <c r="URQ35" s="2359"/>
      <c r="URR35" s="2359"/>
      <c r="URS35" s="2359"/>
      <c r="URT35" s="2359"/>
      <c r="URU35" s="2359"/>
      <c r="URV35" s="2359"/>
      <c r="URW35" s="2359"/>
      <c r="URX35" s="2359"/>
      <c r="URY35" s="2359"/>
      <c r="URZ35" s="2359"/>
      <c r="USA35" s="2359"/>
      <c r="USB35" s="2359"/>
      <c r="USC35" s="2359"/>
      <c r="USD35" s="2359"/>
      <c r="USE35" s="2359"/>
      <c r="USF35" s="2359"/>
      <c r="USG35" s="2359"/>
      <c r="USH35" s="2359"/>
      <c r="USI35" s="2359"/>
      <c r="USJ35" s="2359"/>
      <c r="USK35" s="2359"/>
      <c r="USL35" s="2359"/>
      <c r="USM35" s="2359"/>
      <c r="USN35" s="2359"/>
      <c r="USO35" s="2359"/>
      <c r="USP35" s="2359"/>
      <c r="USQ35" s="2359"/>
      <c r="USR35" s="2359"/>
      <c r="USS35" s="2359"/>
      <c r="UST35" s="2359"/>
      <c r="USU35" s="2359"/>
      <c r="USV35" s="2359"/>
      <c r="USW35" s="2359"/>
      <c r="USX35" s="2359"/>
      <c r="USY35" s="2359"/>
      <c r="USZ35" s="2359"/>
      <c r="UTA35" s="2359"/>
      <c r="UTB35" s="2359"/>
      <c r="UTC35" s="2359"/>
      <c r="UTD35" s="2359"/>
      <c r="UTE35" s="2359"/>
      <c r="UTF35" s="2359"/>
      <c r="UTG35" s="2359"/>
      <c r="UTH35" s="2359"/>
      <c r="UTI35" s="2359"/>
      <c r="UTJ35" s="2359"/>
      <c r="UTK35" s="2359"/>
      <c r="UTL35" s="2359"/>
      <c r="UTM35" s="2359"/>
      <c r="UTN35" s="2359"/>
      <c r="UTO35" s="2359"/>
      <c r="UTP35" s="2359"/>
      <c r="UTQ35" s="2359"/>
      <c r="UTR35" s="2359"/>
      <c r="UTS35" s="2359"/>
      <c r="UTT35" s="2359"/>
      <c r="UTU35" s="2359"/>
      <c r="UTV35" s="2359"/>
      <c r="UTW35" s="2359"/>
      <c r="UTX35" s="2359"/>
      <c r="UTY35" s="2359"/>
      <c r="UTZ35" s="2359"/>
      <c r="UUA35" s="2359"/>
      <c r="UUB35" s="2359"/>
      <c r="UUC35" s="2359"/>
      <c r="UUD35" s="2359"/>
      <c r="UUE35" s="2359"/>
      <c r="UUF35" s="2359"/>
      <c r="UUG35" s="2359"/>
      <c r="UUH35" s="2359"/>
      <c r="UUI35" s="2359"/>
      <c r="UUJ35" s="2359"/>
      <c r="UUK35" s="2359"/>
      <c r="UUL35" s="2359"/>
      <c r="UUM35" s="2359"/>
      <c r="UUN35" s="2359"/>
      <c r="UUO35" s="2359"/>
      <c r="UUP35" s="2359"/>
      <c r="UUQ35" s="2359"/>
      <c r="UUR35" s="2359"/>
      <c r="UUS35" s="2359"/>
      <c r="UUT35" s="2359"/>
      <c r="UUU35" s="2359"/>
      <c r="UUV35" s="2359"/>
      <c r="UUW35" s="2359"/>
      <c r="UUX35" s="2359"/>
      <c r="UUY35" s="2359"/>
      <c r="UUZ35" s="2359"/>
      <c r="UVA35" s="2359"/>
      <c r="UVB35" s="2359"/>
      <c r="UVC35" s="2359"/>
      <c r="UVD35" s="2359"/>
      <c r="UVE35" s="2359"/>
      <c r="UVF35" s="2359"/>
      <c r="UVG35" s="2359"/>
      <c r="UVH35" s="2359"/>
      <c r="UVI35" s="2359"/>
      <c r="UVJ35" s="2359"/>
      <c r="UVK35" s="2359"/>
      <c r="UVL35" s="2359"/>
      <c r="UVM35" s="2359"/>
      <c r="UVN35" s="2359"/>
      <c r="UVO35" s="2359"/>
      <c r="UVP35" s="2359"/>
      <c r="UVQ35" s="2359"/>
      <c r="UVR35" s="2359"/>
      <c r="UVS35" s="2359"/>
      <c r="UVT35" s="2359"/>
      <c r="UVU35" s="2359"/>
      <c r="UVV35" s="2359"/>
      <c r="UVW35" s="2359"/>
      <c r="UVX35" s="2359"/>
      <c r="UVY35" s="2359"/>
      <c r="UVZ35" s="2359"/>
      <c r="UWA35" s="2359"/>
      <c r="UWB35" s="2359"/>
      <c r="UWC35" s="2359"/>
      <c r="UWD35" s="2359"/>
      <c r="UWE35" s="2359"/>
      <c r="UWF35" s="2359"/>
      <c r="UWG35" s="2359"/>
      <c r="UWH35" s="2359"/>
      <c r="UWI35" s="2359"/>
      <c r="UWJ35" s="2359"/>
      <c r="UWK35" s="2359"/>
      <c r="UWL35" s="2359"/>
      <c r="UWM35" s="2359"/>
      <c r="UWN35" s="2359"/>
      <c r="UWO35" s="2359"/>
      <c r="UWP35" s="2359"/>
      <c r="UWQ35" s="2359"/>
      <c r="UWR35" s="2359"/>
      <c r="UWS35" s="2359"/>
      <c r="UWT35" s="2359"/>
      <c r="UWU35" s="2359"/>
      <c r="UWV35" s="2359"/>
      <c r="UWW35" s="2359"/>
      <c r="UWX35" s="2359"/>
      <c r="UWY35" s="2359"/>
      <c r="UWZ35" s="2359"/>
      <c r="UXA35" s="2359"/>
      <c r="UXB35" s="2359"/>
      <c r="UXC35" s="2359"/>
      <c r="UXD35" s="2359"/>
      <c r="UXE35" s="2359"/>
      <c r="UXF35" s="2359"/>
      <c r="UXG35" s="2359"/>
      <c r="UXH35" s="2359"/>
      <c r="UXI35" s="2359"/>
      <c r="UXJ35" s="2359"/>
      <c r="UXK35" s="2359"/>
      <c r="UXL35" s="2359"/>
      <c r="UXM35" s="2359"/>
      <c r="UXN35" s="2359"/>
      <c r="UXO35" s="2359"/>
      <c r="UXP35" s="2359"/>
      <c r="UXQ35" s="2359"/>
      <c r="UXR35" s="2359"/>
      <c r="UXS35" s="2359"/>
      <c r="UXT35" s="2359"/>
      <c r="UXU35" s="2359"/>
      <c r="UXV35" s="2359"/>
      <c r="UXW35" s="2359"/>
      <c r="UXX35" s="2359"/>
      <c r="UXY35" s="2359"/>
      <c r="UXZ35" s="2359"/>
      <c r="UYA35" s="2359"/>
      <c r="UYB35" s="2359"/>
      <c r="UYC35" s="2359"/>
      <c r="UYD35" s="2359"/>
      <c r="UYE35" s="2359"/>
      <c r="UYF35" s="2359"/>
      <c r="UYG35" s="2359"/>
      <c r="UYH35" s="2359"/>
      <c r="UYI35" s="2359"/>
      <c r="UYJ35" s="2359"/>
      <c r="UYK35" s="2359"/>
      <c r="UYL35" s="2359"/>
      <c r="UYM35" s="2359"/>
      <c r="UYN35" s="2359"/>
      <c r="UYO35" s="2359"/>
      <c r="UYP35" s="2359"/>
      <c r="UYQ35" s="2359"/>
      <c r="UYR35" s="2359"/>
      <c r="UYS35" s="2359"/>
      <c r="UYT35" s="2359"/>
      <c r="UYU35" s="2359"/>
      <c r="UYV35" s="2359"/>
      <c r="UYW35" s="2359"/>
      <c r="UYX35" s="2359"/>
      <c r="UYY35" s="2359"/>
      <c r="UYZ35" s="2359"/>
      <c r="UZA35" s="2359"/>
      <c r="UZB35" s="2359"/>
      <c r="UZC35" s="2359"/>
      <c r="UZD35" s="2359"/>
      <c r="UZE35" s="2359"/>
      <c r="UZF35" s="2359"/>
      <c r="UZG35" s="2359"/>
      <c r="UZH35" s="2359"/>
      <c r="UZI35" s="2359"/>
      <c r="UZJ35" s="2359"/>
      <c r="UZK35" s="2359"/>
      <c r="UZL35" s="2359"/>
      <c r="UZM35" s="2359"/>
      <c r="UZN35" s="2359"/>
      <c r="UZO35" s="2359"/>
      <c r="UZP35" s="2359"/>
      <c r="UZQ35" s="2359"/>
      <c r="UZR35" s="2359"/>
      <c r="UZS35" s="2359"/>
      <c r="UZT35" s="2359"/>
      <c r="UZU35" s="2359"/>
      <c r="UZV35" s="2359"/>
      <c r="UZW35" s="2359"/>
      <c r="UZX35" s="2359"/>
      <c r="UZY35" s="2359"/>
      <c r="UZZ35" s="2359"/>
      <c r="VAA35" s="2359"/>
      <c r="VAB35" s="2359"/>
      <c r="VAC35" s="2359"/>
      <c r="VAD35" s="2359"/>
      <c r="VAE35" s="2359"/>
      <c r="VAF35" s="2359"/>
      <c r="VAG35" s="2359"/>
      <c r="VAH35" s="2359"/>
      <c r="VAI35" s="2359"/>
      <c r="VAJ35" s="2359"/>
      <c r="VAK35" s="2359"/>
      <c r="VAL35" s="2359"/>
      <c r="VAM35" s="2359"/>
      <c r="VAN35" s="2359"/>
      <c r="VAO35" s="2359"/>
      <c r="VAP35" s="2359"/>
      <c r="VAQ35" s="2359"/>
      <c r="VAR35" s="2359"/>
      <c r="VAS35" s="2359"/>
      <c r="VAT35" s="2359"/>
      <c r="VAU35" s="2359"/>
      <c r="VAV35" s="2359"/>
      <c r="VAW35" s="2359"/>
      <c r="VAX35" s="2359"/>
      <c r="VAY35" s="2359"/>
      <c r="VAZ35" s="2359"/>
      <c r="VBA35" s="2359"/>
      <c r="VBB35" s="2359"/>
      <c r="VBC35" s="2359"/>
      <c r="VBD35" s="2359"/>
      <c r="VBE35" s="2359"/>
      <c r="VBF35" s="2359"/>
      <c r="VBG35" s="2359"/>
      <c r="VBH35" s="2359"/>
      <c r="VBI35" s="2359"/>
      <c r="VBJ35" s="2359"/>
      <c r="VBK35" s="2359"/>
      <c r="VBL35" s="2359"/>
      <c r="VBM35" s="2359"/>
      <c r="VBN35" s="2359"/>
      <c r="VBO35" s="2359"/>
      <c r="VBP35" s="2359"/>
      <c r="VBQ35" s="2359"/>
      <c r="VBR35" s="2359"/>
      <c r="VBS35" s="2359"/>
      <c r="VBT35" s="2359"/>
      <c r="VBU35" s="2359"/>
      <c r="VBV35" s="2359"/>
      <c r="VBW35" s="2359"/>
      <c r="VBX35" s="2359"/>
      <c r="VBY35" s="2359"/>
      <c r="VBZ35" s="2359"/>
      <c r="VCA35" s="2359"/>
      <c r="VCB35" s="2359"/>
      <c r="VCC35" s="2359"/>
      <c r="VCD35" s="2359"/>
      <c r="VCE35" s="2359"/>
      <c r="VCF35" s="2359"/>
      <c r="VCG35" s="2359"/>
      <c r="VCH35" s="2359"/>
      <c r="VCI35" s="2359"/>
      <c r="VCJ35" s="2359"/>
      <c r="VCK35" s="2359"/>
      <c r="VCL35" s="2359"/>
      <c r="VCM35" s="2359"/>
      <c r="VCN35" s="2359"/>
      <c r="VCO35" s="2359"/>
      <c r="VCP35" s="2359"/>
      <c r="VCQ35" s="2359"/>
      <c r="VCR35" s="2359"/>
      <c r="VCS35" s="2359"/>
      <c r="VCT35" s="2359"/>
      <c r="VCU35" s="2359"/>
      <c r="VCV35" s="2359"/>
      <c r="VCW35" s="2359"/>
      <c r="VCX35" s="2359"/>
      <c r="VCY35" s="2359"/>
      <c r="VCZ35" s="2359"/>
      <c r="VDA35" s="2359"/>
      <c r="VDB35" s="2359"/>
      <c r="VDC35" s="2359"/>
      <c r="VDD35" s="2359"/>
      <c r="VDE35" s="2359"/>
      <c r="VDF35" s="2359"/>
      <c r="VDG35" s="2359"/>
      <c r="VDH35" s="2359"/>
      <c r="VDI35" s="2359"/>
      <c r="VDJ35" s="2359"/>
      <c r="VDK35" s="2359"/>
      <c r="VDL35" s="2359"/>
      <c r="VDM35" s="2359"/>
      <c r="VDN35" s="2359"/>
      <c r="VDO35" s="2359"/>
      <c r="VDP35" s="2359"/>
      <c r="VDQ35" s="2359"/>
      <c r="VDR35" s="2359"/>
      <c r="VDS35" s="2359"/>
      <c r="VDT35" s="2359"/>
      <c r="VDU35" s="2359"/>
      <c r="VDV35" s="2359"/>
      <c r="VDW35" s="2359"/>
      <c r="VDX35" s="2359"/>
      <c r="VDY35" s="2359"/>
      <c r="VDZ35" s="2359"/>
      <c r="VEA35" s="2359"/>
      <c r="VEB35" s="2359"/>
      <c r="VEC35" s="2359"/>
      <c r="VED35" s="2359"/>
      <c r="VEE35" s="2359"/>
      <c r="VEF35" s="2359"/>
      <c r="VEG35" s="2359"/>
      <c r="VEH35" s="2359"/>
      <c r="VEI35" s="2359"/>
      <c r="VEJ35" s="2359"/>
      <c r="VEK35" s="2359"/>
      <c r="VEL35" s="2359"/>
      <c r="VEM35" s="2359"/>
      <c r="VEN35" s="2359"/>
      <c r="VEO35" s="2359"/>
      <c r="VEP35" s="2359"/>
      <c r="VEQ35" s="2359"/>
      <c r="VER35" s="2359"/>
      <c r="VES35" s="2359"/>
      <c r="VET35" s="2359"/>
      <c r="VEU35" s="2359"/>
      <c r="VEV35" s="2359"/>
      <c r="VEW35" s="2359"/>
      <c r="VEX35" s="2359"/>
      <c r="VEY35" s="2359"/>
      <c r="VEZ35" s="2359"/>
      <c r="VFA35" s="2359"/>
      <c r="VFB35" s="2359"/>
      <c r="VFC35" s="2359"/>
      <c r="VFD35" s="2359"/>
      <c r="VFE35" s="2359"/>
      <c r="VFF35" s="2359"/>
      <c r="VFG35" s="2359"/>
      <c r="VFH35" s="2359"/>
      <c r="VFI35" s="2359"/>
      <c r="VFJ35" s="2359"/>
      <c r="VFK35" s="2359"/>
      <c r="VFL35" s="2359"/>
      <c r="VFM35" s="2359"/>
      <c r="VFN35" s="2359"/>
      <c r="VFO35" s="2359"/>
      <c r="VFP35" s="2359"/>
      <c r="VFQ35" s="2359"/>
      <c r="VFR35" s="2359"/>
      <c r="VFS35" s="2359"/>
      <c r="VFT35" s="2359"/>
      <c r="VFU35" s="2359"/>
      <c r="VFV35" s="2359"/>
      <c r="VFW35" s="2359"/>
      <c r="VFX35" s="2359"/>
      <c r="VFY35" s="2359"/>
      <c r="VFZ35" s="2359"/>
      <c r="VGA35" s="2359"/>
      <c r="VGB35" s="2359"/>
      <c r="VGC35" s="2359"/>
      <c r="VGD35" s="2359"/>
      <c r="VGE35" s="2359"/>
      <c r="VGF35" s="2359"/>
      <c r="VGG35" s="2359"/>
      <c r="VGH35" s="2359"/>
      <c r="VGI35" s="2359"/>
      <c r="VGJ35" s="2359"/>
      <c r="VGK35" s="2359"/>
      <c r="VGL35" s="2359"/>
      <c r="VGM35" s="2359"/>
      <c r="VGN35" s="2359"/>
      <c r="VGO35" s="2359"/>
      <c r="VGP35" s="2359"/>
      <c r="VGQ35" s="2359"/>
      <c r="VGR35" s="2359"/>
      <c r="VGS35" s="2359"/>
      <c r="VGT35" s="2359"/>
      <c r="VGU35" s="2359"/>
      <c r="VGV35" s="2359"/>
      <c r="VGW35" s="2359"/>
      <c r="VGX35" s="2359"/>
      <c r="VGY35" s="2359"/>
      <c r="VGZ35" s="2359"/>
      <c r="VHA35" s="2359"/>
      <c r="VHB35" s="2359"/>
      <c r="VHC35" s="2359"/>
      <c r="VHD35" s="2359"/>
      <c r="VHE35" s="2359"/>
      <c r="VHF35" s="2359"/>
      <c r="VHG35" s="2359"/>
      <c r="VHH35" s="2359"/>
      <c r="VHI35" s="2359"/>
      <c r="VHJ35" s="2359"/>
      <c r="VHK35" s="2359"/>
      <c r="VHL35" s="2359"/>
      <c r="VHM35" s="2359"/>
      <c r="VHN35" s="2359"/>
      <c r="VHO35" s="2359"/>
      <c r="VHP35" s="2359"/>
      <c r="VHQ35" s="2359"/>
      <c r="VHR35" s="2359"/>
      <c r="VHS35" s="2359"/>
      <c r="VHT35" s="2359"/>
      <c r="VHU35" s="2359"/>
      <c r="VHV35" s="2359"/>
      <c r="VHW35" s="2359"/>
      <c r="VHX35" s="2359"/>
      <c r="VHY35" s="2359"/>
      <c r="VHZ35" s="2359"/>
      <c r="VIA35" s="2359"/>
      <c r="VIB35" s="2359"/>
      <c r="VIC35" s="2359"/>
      <c r="VID35" s="2359"/>
      <c r="VIE35" s="2359"/>
      <c r="VIF35" s="2359"/>
      <c r="VIG35" s="2359"/>
      <c r="VIH35" s="2359"/>
      <c r="VII35" s="2359"/>
      <c r="VIJ35" s="2359"/>
      <c r="VIK35" s="2359"/>
      <c r="VIL35" s="2359"/>
      <c r="VIM35" s="2359"/>
      <c r="VIN35" s="2359"/>
      <c r="VIO35" s="2359"/>
      <c r="VIP35" s="2359"/>
      <c r="VIQ35" s="2359"/>
      <c r="VIR35" s="2359"/>
      <c r="VIS35" s="2359"/>
      <c r="VIT35" s="2359"/>
      <c r="VIU35" s="2359"/>
      <c r="VIV35" s="2359"/>
      <c r="VIW35" s="2359"/>
      <c r="VIX35" s="2359"/>
      <c r="VIY35" s="2359"/>
      <c r="VIZ35" s="2359"/>
      <c r="VJA35" s="2359"/>
      <c r="VJB35" s="2359"/>
      <c r="VJC35" s="2359"/>
      <c r="VJD35" s="2359"/>
      <c r="VJE35" s="2359"/>
      <c r="VJF35" s="2359"/>
      <c r="VJG35" s="2359"/>
      <c r="VJH35" s="2359"/>
      <c r="VJI35" s="2359"/>
      <c r="VJJ35" s="2359"/>
      <c r="VJK35" s="2359"/>
      <c r="VJL35" s="2359"/>
      <c r="VJM35" s="2359"/>
      <c r="VJN35" s="2359"/>
      <c r="VJO35" s="2359"/>
      <c r="VJP35" s="2359"/>
      <c r="VJQ35" s="2359"/>
      <c r="VJR35" s="2359"/>
      <c r="VJS35" s="2359"/>
      <c r="VJT35" s="2359"/>
      <c r="VJU35" s="2359"/>
      <c r="VJV35" s="2359"/>
      <c r="VJW35" s="2359"/>
      <c r="VJX35" s="2359"/>
      <c r="VJY35" s="2359"/>
      <c r="VJZ35" s="2359"/>
      <c r="VKA35" s="2359"/>
      <c r="VKB35" s="2359"/>
      <c r="VKC35" s="2359"/>
      <c r="VKD35" s="2359"/>
      <c r="VKE35" s="2359"/>
      <c r="VKF35" s="2359"/>
      <c r="VKG35" s="2359"/>
      <c r="VKH35" s="2359"/>
      <c r="VKI35" s="2359"/>
      <c r="VKJ35" s="2359"/>
      <c r="VKK35" s="2359"/>
      <c r="VKL35" s="2359"/>
      <c r="VKM35" s="2359"/>
      <c r="VKN35" s="2359"/>
      <c r="VKO35" s="2359"/>
      <c r="VKP35" s="2359"/>
      <c r="VKQ35" s="2359"/>
      <c r="VKR35" s="2359"/>
      <c r="VKS35" s="2359"/>
      <c r="VKT35" s="2359"/>
      <c r="VKU35" s="2359"/>
      <c r="VKV35" s="2359"/>
      <c r="VKW35" s="2359"/>
      <c r="VKX35" s="2359"/>
      <c r="VKY35" s="2359"/>
      <c r="VKZ35" s="2359"/>
      <c r="VLA35" s="2359"/>
      <c r="VLB35" s="2359"/>
      <c r="VLC35" s="2359"/>
      <c r="VLD35" s="2359"/>
      <c r="VLE35" s="2359"/>
      <c r="VLF35" s="2359"/>
      <c r="VLG35" s="2359"/>
      <c r="VLH35" s="2359"/>
      <c r="VLI35" s="2359"/>
      <c r="VLJ35" s="2359"/>
      <c r="VLK35" s="2359"/>
      <c r="VLL35" s="2359"/>
      <c r="VLM35" s="2359"/>
      <c r="VLN35" s="2359"/>
      <c r="VLO35" s="2359"/>
      <c r="VLP35" s="2359"/>
      <c r="VLQ35" s="2359"/>
      <c r="VLR35" s="2359"/>
      <c r="VLS35" s="2359"/>
      <c r="VLT35" s="2359"/>
      <c r="VLU35" s="2359"/>
      <c r="VLV35" s="2359"/>
      <c r="VLW35" s="2359"/>
      <c r="VLX35" s="2359"/>
      <c r="VLY35" s="2359"/>
      <c r="VLZ35" s="2359"/>
      <c r="VMA35" s="2359"/>
      <c r="VMB35" s="2359"/>
      <c r="VMC35" s="2359"/>
      <c r="VMD35" s="2359"/>
      <c r="VME35" s="2359"/>
      <c r="VMF35" s="2359"/>
      <c r="VMG35" s="2359"/>
      <c r="VMH35" s="2359"/>
      <c r="VMI35" s="2359"/>
      <c r="VMJ35" s="2359"/>
      <c r="VMK35" s="2359"/>
      <c r="VML35" s="2359"/>
      <c r="VMM35" s="2359"/>
      <c r="VMN35" s="2359"/>
      <c r="VMO35" s="2359"/>
      <c r="VMP35" s="2359"/>
      <c r="VMQ35" s="2359"/>
      <c r="VMR35" s="2359"/>
      <c r="VMS35" s="2359"/>
      <c r="VMT35" s="2359"/>
      <c r="VMU35" s="2359"/>
      <c r="VMV35" s="2359"/>
      <c r="VMW35" s="2359"/>
      <c r="VMX35" s="2359"/>
      <c r="VMY35" s="2359"/>
      <c r="VMZ35" s="2359"/>
      <c r="VNA35" s="2359"/>
      <c r="VNB35" s="2359"/>
      <c r="VNC35" s="2359"/>
      <c r="VND35" s="2359"/>
      <c r="VNE35" s="2359"/>
      <c r="VNF35" s="2359"/>
      <c r="VNG35" s="2359"/>
      <c r="VNH35" s="2359"/>
      <c r="VNI35" s="2359"/>
      <c r="VNJ35" s="2359"/>
      <c r="VNK35" s="2359"/>
      <c r="VNL35" s="2359"/>
      <c r="VNM35" s="2359"/>
      <c r="VNN35" s="2359"/>
      <c r="VNO35" s="2359"/>
      <c r="VNP35" s="2359"/>
      <c r="VNQ35" s="2359"/>
      <c r="VNR35" s="2359"/>
      <c r="VNS35" s="2359"/>
      <c r="VNT35" s="2359"/>
      <c r="VNU35" s="2359"/>
      <c r="VNV35" s="2359"/>
      <c r="VNW35" s="2359"/>
      <c r="VNX35" s="2359"/>
      <c r="VNY35" s="2359"/>
      <c r="VNZ35" s="2359"/>
      <c r="VOA35" s="2359"/>
      <c r="VOB35" s="2359"/>
      <c r="VOC35" s="2359"/>
      <c r="VOD35" s="2359"/>
      <c r="VOE35" s="2359"/>
      <c r="VOF35" s="2359"/>
      <c r="VOG35" s="2359"/>
      <c r="VOH35" s="2359"/>
      <c r="VOI35" s="2359"/>
      <c r="VOJ35" s="2359"/>
      <c r="VOK35" s="2359"/>
      <c r="VOL35" s="2359"/>
      <c r="VOM35" s="2359"/>
      <c r="VON35" s="2359"/>
      <c r="VOO35" s="2359"/>
      <c r="VOP35" s="2359"/>
      <c r="VOQ35" s="2359"/>
      <c r="VOR35" s="2359"/>
      <c r="VOS35" s="2359"/>
      <c r="VOT35" s="2359"/>
      <c r="VOU35" s="2359"/>
      <c r="VOV35" s="2359"/>
      <c r="VOW35" s="2359"/>
      <c r="VOX35" s="2359"/>
      <c r="VOY35" s="2359"/>
      <c r="VOZ35" s="2359"/>
      <c r="VPA35" s="2359"/>
      <c r="VPB35" s="2359"/>
      <c r="VPC35" s="2359"/>
      <c r="VPD35" s="2359"/>
      <c r="VPE35" s="2359"/>
      <c r="VPF35" s="2359"/>
      <c r="VPG35" s="2359"/>
      <c r="VPH35" s="2359"/>
      <c r="VPI35" s="2359"/>
      <c r="VPJ35" s="2359"/>
      <c r="VPK35" s="2359"/>
      <c r="VPL35" s="2359"/>
      <c r="VPM35" s="2359"/>
      <c r="VPN35" s="2359"/>
      <c r="VPO35" s="2359"/>
      <c r="VPP35" s="2359"/>
      <c r="VPQ35" s="2359"/>
      <c r="VPR35" s="2359"/>
      <c r="VPS35" s="2359"/>
      <c r="VPT35" s="2359"/>
      <c r="VPU35" s="2359"/>
      <c r="VPV35" s="2359"/>
      <c r="VPW35" s="2359"/>
      <c r="VPX35" s="2359"/>
      <c r="VPY35" s="2359"/>
      <c r="VPZ35" s="2359"/>
      <c r="VQA35" s="2359"/>
      <c r="VQB35" s="2359"/>
      <c r="VQC35" s="2359"/>
      <c r="VQD35" s="2359"/>
      <c r="VQE35" s="2359"/>
      <c r="VQF35" s="2359"/>
      <c r="VQG35" s="2359"/>
      <c r="VQH35" s="2359"/>
      <c r="VQI35" s="2359"/>
      <c r="VQJ35" s="2359"/>
      <c r="VQK35" s="2359"/>
      <c r="VQL35" s="2359"/>
      <c r="VQM35" s="2359"/>
      <c r="VQN35" s="2359"/>
      <c r="VQO35" s="2359"/>
      <c r="VQP35" s="2359"/>
      <c r="VQQ35" s="2359"/>
      <c r="VQR35" s="2359"/>
      <c r="VQS35" s="2359"/>
      <c r="VQT35" s="2359"/>
      <c r="VQU35" s="2359"/>
      <c r="VQV35" s="2359"/>
      <c r="VQW35" s="2359"/>
      <c r="VQX35" s="2359"/>
      <c r="VQY35" s="2359"/>
      <c r="VQZ35" s="2359"/>
      <c r="VRA35" s="2359"/>
      <c r="VRB35" s="2359"/>
      <c r="VRC35" s="2359"/>
      <c r="VRD35" s="2359"/>
      <c r="VRE35" s="2359"/>
      <c r="VRF35" s="2359"/>
      <c r="VRG35" s="2359"/>
      <c r="VRH35" s="2359"/>
      <c r="VRI35" s="2359"/>
      <c r="VRJ35" s="2359"/>
      <c r="VRK35" s="2359"/>
      <c r="VRL35" s="2359"/>
      <c r="VRM35" s="2359"/>
      <c r="VRN35" s="2359"/>
      <c r="VRO35" s="2359"/>
      <c r="VRP35" s="2359"/>
      <c r="VRQ35" s="2359"/>
      <c r="VRR35" s="2359"/>
      <c r="VRS35" s="2359"/>
      <c r="VRT35" s="2359"/>
      <c r="VRU35" s="2359"/>
      <c r="VRV35" s="2359"/>
      <c r="VRW35" s="2359"/>
      <c r="VRX35" s="2359"/>
      <c r="VRY35" s="2359"/>
      <c r="VRZ35" s="2359"/>
      <c r="VSA35" s="2359"/>
      <c r="VSB35" s="2359"/>
      <c r="VSC35" s="2359"/>
      <c r="VSD35" s="2359"/>
      <c r="VSE35" s="2359"/>
      <c r="VSF35" s="2359"/>
      <c r="VSG35" s="2359"/>
      <c r="VSH35" s="2359"/>
      <c r="VSI35" s="2359"/>
      <c r="VSJ35" s="2359"/>
      <c r="VSK35" s="2359"/>
      <c r="VSL35" s="2359"/>
      <c r="VSM35" s="2359"/>
      <c r="VSN35" s="2359"/>
      <c r="VSO35" s="2359"/>
      <c r="VSP35" s="2359"/>
      <c r="VSQ35" s="2359"/>
      <c r="VSR35" s="2359"/>
      <c r="VSS35" s="2359"/>
      <c r="VST35" s="2359"/>
      <c r="VSU35" s="2359"/>
      <c r="VSV35" s="2359"/>
      <c r="VSW35" s="2359"/>
      <c r="VSX35" s="2359"/>
      <c r="VSY35" s="2359"/>
      <c r="VSZ35" s="2359"/>
      <c r="VTA35" s="2359"/>
      <c r="VTB35" s="2359"/>
      <c r="VTC35" s="2359"/>
      <c r="VTD35" s="2359"/>
      <c r="VTE35" s="2359"/>
      <c r="VTF35" s="2359"/>
      <c r="VTG35" s="2359"/>
      <c r="VTH35" s="2359"/>
      <c r="VTI35" s="2359"/>
      <c r="VTJ35" s="2359"/>
      <c r="VTK35" s="2359"/>
      <c r="VTL35" s="2359"/>
      <c r="VTM35" s="2359"/>
      <c r="VTN35" s="2359"/>
      <c r="VTO35" s="2359"/>
      <c r="VTP35" s="2359"/>
      <c r="VTQ35" s="2359"/>
      <c r="VTR35" s="2359"/>
      <c r="VTS35" s="2359"/>
      <c r="VTT35" s="2359"/>
      <c r="VTU35" s="2359"/>
      <c r="VTV35" s="2359"/>
      <c r="VTW35" s="2359"/>
      <c r="VTX35" s="2359"/>
      <c r="VTY35" s="2359"/>
      <c r="VTZ35" s="2359"/>
      <c r="VUA35" s="2359"/>
      <c r="VUB35" s="2359"/>
      <c r="VUC35" s="2359"/>
      <c r="VUD35" s="2359"/>
      <c r="VUE35" s="2359"/>
      <c r="VUF35" s="2359"/>
      <c r="VUG35" s="2359"/>
      <c r="VUH35" s="2359"/>
      <c r="VUI35" s="2359"/>
      <c r="VUJ35" s="2359"/>
      <c r="VUK35" s="2359"/>
      <c r="VUL35" s="2359"/>
      <c r="VUM35" s="2359"/>
      <c r="VUN35" s="2359"/>
      <c r="VUO35" s="2359"/>
      <c r="VUP35" s="2359"/>
      <c r="VUQ35" s="2359"/>
      <c r="VUR35" s="2359"/>
      <c r="VUS35" s="2359"/>
      <c r="VUT35" s="2359"/>
      <c r="VUU35" s="2359"/>
      <c r="VUV35" s="2359"/>
      <c r="VUW35" s="2359"/>
      <c r="VUX35" s="2359"/>
      <c r="VUY35" s="2359"/>
      <c r="VUZ35" s="2359"/>
      <c r="VVA35" s="2359"/>
      <c r="VVB35" s="2359"/>
      <c r="VVC35" s="2359"/>
      <c r="VVD35" s="2359"/>
      <c r="VVE35" s="2359"/>
      <c r="VVF35" s="2359"/>
      <c r="VVG35" s="2359"/>
      <c r="VVH35" s="2359"/>
      <c r="VVI35" s="2359"/>
      <c r="VVJ35" s="2359"/>
      <c r="VVK35" s="2359"/>
      <c r="VVL35" s="2359"/>
      <c r="VVM35" s="2359"/>
      <c r="VVN35" s="2359"/>
      <c r="VVO35" s="2359"/>
      <c r="VVP35" s="2359"/>
      <c r="VVQ35" s="2359"/>
      <c r="VVR35" s="2359"/>
      <c r="VVS35" s="2359"/>
      <c r="VVT35" s="2359"/>
      <c r="VVU35" s="2359"/>
      <c r="VVV35" s="2359"/>
      <c r="VVW35" s="2359"/>
      <c r="VVX35" s="2359"/>
      <c r="VVY35" s="2359"/>
      <c r="VVZ35" s="2359"/>
      <c r="VWA35" s="2359"/>
      <c r="VWB35" s="2359"/>
      <c r="VWC35" s="2359"/>
      <c r="VWD35" s="2359"/>
      <c r="VWE35" s="2359"/>
      <c r="VWF35" s="2359"/>
      <c r="VWG35" s="2359"/>
      <c r="VWH35" s="2359"/>
      <c r="VWI35" s="2359"/>
      <c r="VWJ35" s="2359"/>
      <c r="VWK35" s="2359"/>
      <c r="VWL35" s="2359"/>
      <c r="VWM35" s="2359"/>
      <c r="VWN35" s="2359"/>
      <c r="VWO35" s="2359"/>
      <c r="VWP35" s="2359"/>
      <c r="VWQ35" s="2359"/>
      <c r="VWR35" s="2359"/>
      <c r="VWS35" s="2359"/>
      <c r="VWT35" s="2359"/>
      <c r="VWU35" s="2359"/>
      <c r="VWV35" s="2359"/>
      <c r="VWW35" s="2359"/>
      <c r="VWX35" s="2359"/>
      <c r="VWY35" s="2359"/>
      <c r="VWZ35" s="2359"/>
      <c r="VXA35" s="2359"/>
      <c r="VXB35" s="2359"/>
      <c r="VXC35" s="2359"/>
      <c r="VXD35" s="2359"/>
      <c r="VXE35" s="2359"/>
      <c r="VXF35" s="2359"/>
      <c r="VXG35" s="2359"/>
      <c r="VXH35" s="2359"/>
      <c r="VXI35" s="2359"/>
      <c r="VXJ35" s="2359"/>
      <c r="VXK35" s="2359"/>
      <c r="VXL35" s="2359"/>
      <c r="VXM35" s="2359"/>
      <c r="VXN35" s="2359"/>
      <c r="VXO35" s="2359"/>
      <c r="VXP35" s="2359"/>
      <c r="VXQ35" s="2359"/>
      <c r="VXR35" s="2359"/>
      <c r="VXS35" s="2359"/>
      <c r="VXT35" s="2359"/>
      <c r="VXU35" s="2359"/>
      <c r="VXV35" s="2359"/>
      <c r="VXW35" s="2359"/>
      <c r="VXX35" s="2359"/>
      <c r="VXY35" s="2359"/>
      <c r="VXZ35" s="2359"/>
      <c r="VYA35" s="2359"/>
      <c r="VYB35" s="2359"/>
      <c r="VYC35" s="2359"/>
      <c r="VYD35" s="2359"/>
      <c r="VYE35" s="2359"/>
      <c r="VYF35" s="2359"/>
      <c r="VYG35" s="2359"/>
      <c r="VYH35" s="2359"/>
      <c r="VYI35" s="2359"/>
      <c r="VYJ35" s="2359"/>
      <c r="VYK35" s="2359"/>
      <c r="VYL35" s="2359"/>
      <c r="VYM35" s="2359"/>
      <c r="VYN35" s="2359"/>
      <c r="VYO35" s="2359"/>
      <c r="VYP35" s="2359"/>
      <c r="VYQ35" s="2359"/>
      <c r="VYR35" s="2359"/>
      <c r="VYS35" s="2359"/>
      <c r="VYT35" s="2359"/>
      <c r="VYU35" s="2359"/>
      <c r="VYV35" s="2359"/>
      <c r="VYW35" s="2359"/>
      <c r="VYX35" s="2359"/>
      <c r="VYY35" s="2359"/>
      <c r="VYZ35" s="2359"/>
      <c r="VZA35" s="2359"/>
      <c r="VZB35" s="2359"/>
      <c r="VZC35" s="2359"/>
      <c r="VZD35" s="2359"/>
      <c r="VZE35" s="2359"/>
      <c r="VZF35" s="2359"/>
      <c r="VZG35" s="2359"/>
      <c r="VZH35" s="2359"/>
      <c r="VZI35" s="2359"/>
      <c r="VZJ35" s="2359"/>
      <c r="VZK35" s="2359"/>
      <c r="VZL35" s="2359"/>
      <c r="VZM35" s="2359"/>
      <c r="VZN35" s="2359"/>
      <c r="VZO35" s="2359"/>
      <c r="VZP35" s="2359"/>
      <c r="VZQ35" s="2359"/>
      <c r="VZR35" s="2359"/>
      <c r="VZS35" s="2359"/>
      <c r="VZT35" s="2359"/>
      <c r="VZU35" s="2359"/>
      <c r="VZV35" s="2359"/>
      <c r="VZW35" s="2359"/>
      <c r="VZX35" s="2359"/>
      <c r="VZY35" s="2359"/>
      <c r="VZZ35" s="2359"/>
      <c r="WAA35" s="2359"/>
      <c r="WAB35" s="2359"/>
      <c r="WAC35" s="2359"/>
      <c r="WAD35" s="2359"/>
      <c r="WAE35" s="2359"/>
      <c r="WAF35" s="2359"/>
      <c r="WAG35" s="2359"/>
      <c r="WAH35" s="2359"/>
      <c r="WAI35" s="2359"/>
      <c r="WAJ35" s="2359"/>
      <c r="WAK35" s="2359"/>
      <c r="WAL35" s="2359"/>
      <c r="WAM35" s="2359"/>
      <c r="WAN35" s="2359"/>
      <c r="WAO35" s="2359"/>
      <c r="WAP35" s="2359"/>
      <c r="WAQ35" s="2359"/>
      <c r="WAR35" s="2359"/>
      <c r="WAS35" s="2359"/>
      <c r="WAT35" s="2359"/>
      <c r="WAU35" s="2359"/>
      <c r="WAV35" s="2359"/>
      <c r="WAW35" s="2359"/>
      <c r="WAX35" s="2359"/>
      <c r="WAY35" s="2359"/>
      <c r="WAZ35" s="2359"/>
      <c r="WBA35" s="2359"/>
      <c r="WBB35" s="2359"/>
      <c r="WBC35" s="2359"/>
      <c r="WBD35" s="2359"/>
      <c r="WBE35" s="2359"/>
      <c r="WBF35" s="2359"/>
      <c r="WBG35" s="2359"/>
      <c r="WBH35" s="2359"/>
      <c r="WBI35" s="2359"/>
      <c r="WBJ35" s="2359"/>
      <c r="WBK35" s="2359"/>
      <c r="WBL35" s="2359"/>
      <c r="WBM35" s="2359"/>
      <c r="WBN35" s="2359"/>
      <c r="WBO35" s="2359"/>
      <c r="WBP35" s="2359"/>
      <c r="WBQ35" s="2359"/>
      <c r="WBR35" s="2359"/>
      <c r="WBS35" s="2359"/>
      <c r="WBT35" s="2359"/>
      <c r="WBU35" s="2359"/>
      <c r="WBV35" s="2359"/>
      <c r="WBW35" s="2359"/>
      <c r="WBX35" s="2359"/>
      <c r="WBY35" s="2359"/>
      <c r="WBZ35" s="2359"/>
      <c r="WCA35" s="2359"/>
      <c r="WCB35" s="2359"/>
      <c r="WCC35" s="2359"/>
      <c r="WCD35" s="2359"/>
      <c r="WCE35" s="2359"/>
      <c r="WCF35" s="2359"/>
      <c r="WCG35" s="2359"/>
      <c r="WCH35" s="2359"/>
      <c r="WCI35" s="2359"/>
      <c r="WCJ35" s="2359"/>
      <c r="WCK35" s="2359"/>
      <c r="WCL35" s="2359"/>
      <c r="WCM35" s="2359"/>
      <c r="WCN35" s="2359"/>
      <c r="WCO35" s="2359"/>
      <c r="WCP35" s="2359"/>
      <c r="WCQ35" s="2359"/>
      <c r="WCR35" s="2359"/>
      <c r="WCS35" s="2359"/>
      <c r="WCT35" s="2359"/>
      <c r="WCU35" s="2359"/>
      <c r="WCV35" s="2359"/>
      <c r="WCW35" s="2359"/>
      <c r="WCX35" s="2359"/>
      <c r="WCY35" s="2359"/>
      <c r="WCZ35" s="2359"/>
      <c r="WDA35" s="2359"/>
      <c r="WDB35" s="2359"/>
      <c r="WDC35" s="2359"/>
      <c r="WDD35" s="2359"/>
      <c r="WDE35" s="2359"/>
      <c r="WDF35" s="2359"/>
      <c r="WDG35" s="2359"/>
      <c r="WDH35" s="2359"/>
      <c r="WDI35" s="2359"/>
      <c r="WDJ35" s="2359"/>
      <c r="WDK35" s="2359"/>
      <c r="WDL35" s="2359"/>
      <c r="WDM35" s="2359"/>
      <c r="WDN35" s="2359"/>
      <c r="WDO35" s="2359"/>
      <c r="WDP35" s="2359"/>
      <c r="WDQ35" s="2359"/>
      <c r="WDR35" s="2359"/>
      <c r="WDS35" s="2359"/>
      <c r="WDT35" s="2359"/>
      <c r="WDU35" s="2359"/>
      <c r="WDV35" s="2359"/>
      <c r="WDW35" s="2359"/>
      <c r="WDX35" s="2359"/>
      <c r="WDY35" s="2359"/>
      <c r="WDZ35" s="2359"/>
      <c r="WEA35" s="2359"/>
      <c r="WEB35" s="2359"/>
      <c r="WEC35" s="2359"/>
      <c r="WED35" s="2359"/>
      <c r="WEE35" s="2359"/>
      <c r="WEF35" s="2359"/>
      <c r="WEG35" s="2359"/>
      <c r="WEH35" s="2359"/>
      <c r="WEI35" s="2359"/>
      <c r="WEJ35" s="2359"/>
      <c r="WEK35" s="2359"/>
      <c r="WEL35" s="2359"/>
      <c r="WEM35" s="2359"/>
      <c r="WEN35" s="2359"/>
      <c r="WEO35" s="2359"/>
      <c r="WEP35" s="2359"/>
      <c r="WEQ35" s="2359"/>
      <c r="WER35" s="2359"/>
      <c r="WES35" s="2359"/>
      <c r="WET35" s="2359"/>
      <c r="WEU35" s="2359"/>
      <c r="WEV35" s="2359"/>
      <c r="WEW35" s="2359"/>
      <c r="WEX35" s="2359"/>
      <c r="WEY35" s="2359"/>
      <c r="WEZ35" s="2359"/>
      <c r="WFA35" s="2359"/>
      <c r="WFB35" s="2359"/>
      <c r="WFC35" s="2359"/>
      <c r="WFD35" s="2359"/>
      <c r="WFE35" s="2359"/>
      <c r="WFF35" s="2359"/>
      <c r="WFG35" s="2359"/>
      <c r="WFH35" s="2359"/>
      <c r="WFI35" s="2359"/>
      <c r="WFJ35" s="2359"/>
      <c r="WFK35" s="2359"/>
      <c r="WFL35" s="2359"/>
      <c r="WFM35" s="2359"/>
      <c r="WFN35" s="2359"/>
      <c r="WFO35" s="2359"/>
      <c r="WFP35" s="2359"/>
      <c r="WFQ35" s="2359"/>
      <c r="WFR35" s="2359"/>
      <c r="WFS35" s="2359"/>
      <c r="WFT35" s="2359"/>
      <c r="WFU35" s="2359"/>
      <c r="WFV35" s="2359"/>
      <c r="WFW35" s="2359"/>
      <c r="WFX35" s="2359"/>
      <c r="WFY35" s="2359"/>
      <c r="WFZ35" s="2359"/>
      <c r="WGA35" s="2359"/>
      <c r="WGB35" s="2359"/>
      <c r="WGC35" s="2359"/>
      <c r="WGD35" s="2359"/>
      <c r="WGE35" s="2359"/>
      <c r="WGF35" s="2359"/>
      <c r="WGG35" s="2359"/>
      <c r="WGH35" s="2359"/>
      <c r="WGI35" s="2359"/>
      <c r="WGJ35" s="2359"/>
      <c r="WGK35" s="2359"/>
      <c r="WGL35" s="2359"/>
      <c r="WGM35" s="2359"/>
      <c r="WGN35" s="2359"/>
      <c r="WGO35" s="2359"/>
      <c r="WGP35" s="2359"/>
      <c r="WGQ35" s="2359"/>
      <c r="WGR35" s="2359"/>
      <c r="WGS35" s="2359"/>
      <c r="WGT35" s="2359"/>
      <c r="WGU35" s="2359"/>
      <c r="WGV35" s="2359"/>
      <c r="WGW35" s="2359"/>
      <c r="WGX35" s="2359"/>
      <c r="WGY35" s="2359"/>
      <c r="WGZ35" s="2359"/>
      <c r="WHA35" s="2359"/>
      <c r="WHB35" s="2359"/>
      <c r="WHC35" s="2359"/>
      <c r="WHD35" s="2359"/>
      <c r="WHE35" s="2359"/>
      <c r="WHF35" s="2359"/>
      <c r="WHG35" s="2359"/>
      <c r="WHH35" s="2359"/>
      <c r="WHI35" s="2359"/>
      <c r="WHJ35" s="2359"/>
      <c r="WHK35" s="2359"/>
      <c r="WHL35" s="2359"/>
      <c r="WHM35" s="2359"/>
      <c r="WHN35" s="2359"/>
      <c r="WHO35" s="2359"/>
      <c r="WHP35" s="2359"/>
      <c r="WHQ35" s="2359"/>
      <c r="WHR35" s="2359"/>
      <c r="WHS35" s="2359"/>
      <c r="WHT35" s="2359"/>
      <c r="WHU35" s="2359"/>
      <c r="WHV35" s="2359"/>
      <c r="WHW35" s="2359"/>
      <c r="WHX35" s="2359"/>
      <c r="WHY35" s="2359"/>
      <c r="WHZ35" s="2359"/>
      <c r="WIA35" s="2359"/>
      <c r="WIB35" s="2359"/>
      <c r="WIC35" s="2359"/>
      <c r="WID35" s="2359"/>
      <c r="WIE35" s="2359"/>
      <c r="WIF35" s="2359"/>
      <c r="WIG35" s="2359"/>
      <c r="WIH35" s="2359"/>
      <c r="WII35" s="2359"/>
      <c r="WIJ35" s="2359"/>
      <c r="WIK35" s="2359"/>
      <c r="WIL35" s="2359"/>
      <c r="WIM35" s="2359"/>
      <c r="WIN35" s="2359"/>
      <c r="WIO35" s="2359"/>
      <c r="WIP35" s="2359"/>
      <c r="WIQ35" s="2359"/>
      <c r="WIR35" s="2359"/>
      <c r="WIS35" s="2359"/>
      <c r="WIT35" s="2359"/>
      <c r="WIU35" s="2359"/>
      <c r="WIV35" s="2359"/>
      <c r="WIW35" s="2359"/>
      <c r="WIX35" s="2359"/>
      <c r="WIY35" s="2359"/>
      <c r="WIZ35" s="2359"/>
      <c r="WJA35" s="2359"/>
      <c r="WJB35" s="2359"/>
      <c r="WJC35" s="2359"/>
      <c r="WJD35" s="2359"/>
      <c r="WJE35" s="2359"/>
      <c r="WJF35" s="2359"/>
      <c r="WJG35" s="2359"/>
      <c r="WJH35" s="2359"/>
      <c r="WJI35" s="2359"/>
      <c r="WJJ35" s="2359"/>
      <c r="WJK35" s="2359"/>
      <c r="WJL35" s="2359"/>
      <c r="WJM35" s="2359"/>
      <c r="WJN35" s="2359"/>
      <c r="WJO35" s="2359"/>
      <c r="WJP35" s="2359"/>
      <c r="WJQ35" s="2359"/>
      <c r="WJR35" s="2359"/>
      <c r="WJS35" s="2359"/>
      <c r="WJT35" s="2359"/>
      <c r="WJU35" s="2359"/>
      <c r="WJV35" s="2359"/>
      <c r="WJW35" s="2359"/>
      <c r="WJX35" s="2359"/>
      <c r="WJY35" s="2359"/>
      <c r="WJZ35" s="2359"/>
      <c r="WKA35" s="2359"/>
      <c r="WKB35" s="2359"/>
      <c r="WKC35" s="2359"/>
      <c r="WKD35" s="2359"/>
      <c r="WKE35" s="2359"/>
      <c r="WKF35" s="2359"/>
      <c r="WKG35" s="2359"/>
      <c r="WKH35" s="2359"/>
      <c r="WKI35" s="2359"/>
      <c r="WKJ35" s="2359"/>
      <c r="WKK35" s="2359"/>
      <c r="WKL35" s="2359"/>
      <c r="WKM35" s="2359"/>
      <c r="WKN35" s="2359"/>
      <c r="WKO35" s="2359"/>
      <c r="WKP35" s="2359"/>
      <c r="WKQ35" s="2359"/>
      <c r="WKR35" s="2359"/>
      <c r="WKS35" s="2359"/>
      <c r="WKT35" s="2359"/>
      <c r="WKU35" s="2359"/>
      <c r="WKV35" s="2359"/>
      <c r="WKW35" s="2359"/>
      <c r="WKX35" s="2359"/>
      <c r="WKY35" s="2359"/>
      <c r="WKZ35" s="2359"/>
      <c r="WLA35" s="2359"/>
      <c r="WLB35" s="2359"/>
      <c r="WLC35" s="2359"/>
      <c r="WLD35" s="2359"/>
      <c r="WLE35" s="2359"/>
      <c r="WLF35" s="2359"/>
      <c r="WLG35" s="2359"/>
      <c r="WLH35" s="2359"/>
      <c r="WLI35" s="2359"/>
      <c r="WLJ35" s="2359"/>
      <c r="WLK35" s="2359"/>
      <c r="WLL35" s="2359"/>
      <c r="WLM35" s="2359"/>
      <c r="WLN35" s="2359"/>
      <c r="WLO35" s="2359"/>
      <c r="WLP35" s="2359"/>
      <c r="WLQ35" s="2359"/>
      <c r="WLR35" s="2359"/>
      <c r="WLS35" s="2359"/>
      <c r="WLT35" s="2359"/>
      <c r="WLU35" s="2359"/>
      <c r="WLV35" s="2359"/>
      <c r="WLW35" s="2359"/>
      <c r="WLX35" s="2359"/>
      <c r="WLY35" s="2359"/>
      <c r="WLZ35" s="2359"/>
      <c r="WMA35" s="2359"/>
      <c r="WMB35" s="2359"/>
      <c r="WMC35" s="2359"/>
      <c r="WMD35" s="2359"/>
      <c r="WME35" s="2359"/>
      <c r="WMF35" s="2359"/>
      <c r="WMG35" s="2359"/>
      <c r="WMH35" s="2359"/>
      <c r="WMI35" s="2359"/>
      <c r="WMJ35" s="2359"/>
      <c r="WMK35" s="2359"/>
      <c r="WML35" s="2359"/>
      <c r="WMM35" s="2359"/>
      <c r="WMN35" s="2359"/>
      <c r="WMO35" s="2359"/>
      <c r="WMP35" s="2359"/>
      <c r="WMQ35" s="2359"/>
      <c r="WMR35" s="2359"/>
      <c r="WMS35" s="2359"/>
      <c r="WMT35" s="2359"/>
      <c r="WMU35" s="2359"/>
      <c r="WMV35" s="2359"/>
      <c r="WMW35" s="2359"/>
      <c r="WMX35" s="2359"/>
      <c r="WMY35" s="2359"/>
      <c r="WMZ35" s="2359"/>
      <c r="WNA35" s="2359"/>
      <c r="WNB35" s="2359"/>
      <c r="WNC35" s="2359"/>
      <c r="WND35" s="2359"/>
      <c r="WNE35" s="2359"/>
      <c r="WNF35" s="2359"/>
      <c r="WNG35" s="2359"/>
      <c r="WNH35" s="2359"/>
      <c r="WNI35" s="2359"/>
      <c r="WNJ35" s="2359"/>
      <c r="WNK35" s="2359"/>
      <c r="WNL35" s="2359"/>
      <c r="WNM35" s="2359"/>
      <c r="WNN35" s="2359"/>
      <c r="WNO35" s="2359"/>
      <c r="WNP35" s="2359"/>
      <c r="WNQ35" s="2359"/>
      <c r="WNR35" s="2359"/>
      <c r="WNS35" s="2359"/>
      <c r="WNT35" s="2359"/>
      <c r="WNU35" s="2359"/>
      <c r="WNV35" s="2359"/>
      <c r="WNW35" s="2359"/>
      <c r="WNX35" s="2359"/>
      <c r="WNY35" s="2359"/>
      <c r="WNZ35" s="2359"/>
      <c r="WOA35" s="2359"/>
      <c r="WOB35" s="2359"/>
      <c r="WOC35" s="2359"/>
      <c r="WOD35" s="2359"/>
      <c r="WOE35" s="2359"/>
      <c r="WOF35" s="2359"/>
      <c r="WOG35" s="2359"/>
      <c r="WOH35" s="2359"/>
      <c r="WOI35" s="2359"/>
      <c r="WOJ35" s="2359"/>
      <c r="WOK35" s="2359"/>
      <c r="WOL35" s="2359"/>
      <c r="WOM35" s="2359"/>
      <c r="WON35" s="2359"/>
      <c r="WOO35" s="2359"/>
      <c r="WOP35" s="2359"/>
      <c r="WOQ35" s="2359"/>
      <c r="WOR35" s="2359"/>
      <c r="WOS35" s="2359"/>
      <c r="WOT35" s="2359"/>
      <c r="WOU35" s="2359"/>
      <c r="WOV35" s="2359"/>
      <c r="WOW35" s="2359"/>
      <c r="WOX35" s="2359"/>
      <c r="WOY35" s="2359"/>
      <c r="WOZ35" s="2359"/>
      <c r="WPA35" s="2359"/>
      <c r="WPB35" s="2359"/>
      <c r="WPC35" s="2359"/>
      <c r="WPD35" s="2359"/>
      <c r="WPE35" s="2359"/>
      <c r="WPF35" s="2359"/>
      <c r="WPG35" s="2359"/>
      <c r="WPH35" s="2359"/>
      <c r="WPI35" s="2359"/>
      <c r="WPJ35" s="2359"/>
      <c r="WPK35" s="2359"/>
      <c r="WPL35" s="2359"/>
      <c r="WPM35" s="2359"/>
      <c r="WPN35" s="2359"/>
      <c r="WPO35" s="2359"/>
      <c r="WPP35" s="2359"/>
      <c r="WPQ35" s="2359"/>
      <c r="WPR35" s="2359"/>
      <c r="WPS35" s="2359"/>
      <c r="WPT35" s="2359"/>
      <c r="WPU35" s="2359"/>
      <c r="WPV35" s="2359"/>
      <c r="WPW35" s="2359"/>
      <c r="WPX35" s="2359"/>
      <c r="WPY35" s="2359"/>
      <c r="WPZ35" s="2359"/>
      <c r="WQA35" s="2359"/>
      <c r="WQB35" s="2359"/>
      <c r="WQC35" s="2359"/>
      <c r="WQD35" s="2359"/>
      <c r="WQE35" s="2359"/>
      <c r="WQF35" s="2359"/>
      <c r="WQG35" s="2359"/>
      <c r="WQH35" s="2359"/>
      <c r="WQI35" s="2359"/>
      <c r="WQJ35" s="2359"/>
      <c r="WQK35" s="2359"/>
      <c r="WQL35" s="2359"/>
      <c r="WQM35" s="2359"/>
      <c r="WQN35" s="2359"/>
      <c r="WQO35" s="2359"/>
      <c r="WQP35" s="2359"/>
      <c r="WQQ35" s="2359"/>
      <c r="WQR35" s="2359"/>
      <c r="WQS35" s="2359"/>
      <c r="WQT35" s="2359"/>
      <c r="WQU35" s="2359"/>
      <c r="WQV35" s="2359"/>
      <c r="WQW35" s="2359"/>
      <c r="WQX35" s="2359"/>
      <c r="WQY35" s="2359"/>
      <c r="WQZ35" s="2359"/>
      <c r="WRA35" s="2359"/>
      <c r="WRB35" s="2359"/>
      <c r="WRC35" s="2359"/>
      <c r="WRD35" s="2359"/>
      <c r="WRE35" s="2359"/>
      <c r="WRF35" s="2359"/>
      <c r="WRG35" s="2359"/>
      <c r="WRH35" s="2359"/>
      <c r="WRI35" s="2359"/>
      <c r="WRJ35" s="2359"/>
      <c r="WRK35" s="2359"/>
      <c r="WRL35" s="2359"/>
      <c r="WRM35" s="2359"/>
      <c r="WRN35" s="2359"/>
      <c r="WRO35" s="2359"/>
      <c r="WRP35" s="2359"/>
      <c r="WRQ35" s="2359"/>
      <c r="WRR35" s="2359"/>
      <c r="WRS35" s="2359"/>
      <c r="WRT35" s="2359"/>
      <c r="WRU35" s="2359"/>
      <c r="WRV35" s="2359"/>
      <c r="WRW35" s="2359"/>
      <c r="WRX35" s="2359"/>
      <c r="WRY35" s="2359"/>
      <c r="WRZ35" s="2359"/>
      <c r="WSA35" s="2359"/>
      <c r="WSB35" s="2359"/>
      <c r="WSC35" s="2359"/>
      <c r="WSD35" s="2359"/>
      <c r="WSE35" s="2359"/>
      <c r="WSF35" s="2359"/>
      <c r="WSG35" s="2359"/>
      <c r="WSH35" s="2359"/>
      <c r="WSI35" s="2359"/>
      <c r="WSJ35" s="2359"/>
      <c r="WSK35" s="2359"/>
      <c r="WSL35" s="2359"/>
      <c r="WSM35" s="2359"/>
      <c r="WSN35" s="2359"/>
      <c r="WSO35" s="2359"/>
      <c r="WSP35" s="2359"/>
      <c r="WSQ35" s="2359"/>
      <c r="WSR35" s="2359"/>
      <c r="WSS35" s="2359"/>
      <c r="WST35" s="2359"/>
      <c r="WSU35" s="2359"/>
      <c r="WSV35" s="2359"/>
      <c r="WSW35" s="2359"/>
      <c r="WSX35" s="2359"/>
      <c r="WSY35" s="2359"/>
      <c r="WSZ35" s="2359"/>
      <c r="WTA35" s="2359"/>
      <c r="WTB35" s="2359"/>
      <c r="WTC35" s="2359"/>
      <c r="WTD35" s="2359"/>
      <c r="WTE35" s="2359"/>
      <c r="WTF35" s="2359"/>
      <c r="WTG35" s="2359"/>
      <c r="WTH35" s="2359"/>
      <c r="WTI35" s="2359"/>
      <c r="WTJ35" s="2359"/>
      <c r="WTK35" s="2359"/>
      <c r="WTL35" s="2359"/>
      <c r="WTM35" s="2359"/>
      <c r="WTN35" s="2359"/>
      <c r="WTO35" s="2359"/>
      <c r="WTP35" s="2359"/>
      <c r="WTQ35" s="2359"/>
      <c r="WTR35" s="2359"/>
      <c r="WTS35" s="2359"/>
      <c r="WTT35" s="2359"/>
      <c r="WTU35" s="2359"/>
      <c r="WTV35" s="2359"/>
      <c r="WTW35" s="2359"/>
      <c r="WTX35" s="2359"/>
      <c r="WTY35" s="2359"/>
      <c r="WTZ35" s="2359"/>
      <c r="WUA35" s="2359"/>
      <c r="WUB35" s="2359"/>
      <c r="WUC35" s="2359"/>
      <c r="WUD35" s="2359"/>
      <c r="WUE35" s="2359"/>
      <c r="WUF35" s="2359"/>
      <c r="WUG35" s="2359"/>
      <c r="WUH35" s="2359"/>
      <c r="WUI35" s="2359"/>
      <c r="WUJ35" s="2359"/>
      <c r="WUK35" s="2359"/>
      <c r="WUL35" s="2359"/>
      <c r="WUM35" s="2359"/>
      <c r="WUN35" s="2359"/>
      <c r="WUO35" s="2359"/>
      <c r="WUP35" s="2359"/>
      <c r="WUQ35" s="2359"/>
      <c r="WUR35" s="2359"/>
      <c r="WUS35" s="2359"/>
      <c r="WUT35" s="2359"/>
      <c r="WUU35" s="2359"/>
      <c r="WUV35" s="2359"/>
      <c r="WUW35" s="2359"/>
      <c r="WUX35" s="2359"/>
      <c r="WUY35" s="2359"/>
      <c r="WUZ35" s="2359"/>
      <c r="WVA35" s="2359"/>
      <c r="WVB35" s="2359"/>
      <c r="WVC35" s="2359"/>
      <c r="WVD35" s="2359"/>
      <c r="WVE35" s="2359"/>
      <c r="WVF35" s="2359"/>
      <c r="WVG35" s="2359"/>
      <c r="WVH35" s="2359"/>
      <c r="WVI35" s="2359"/>
      <c r="WVJ35" s="2359"/>
      <c r="WVK35" s="2359"/>
      <c r="WVL35" s="2359"/>
      <c r="WVM35" s="2359"/>
      <c r="WVN35" s="2359"/>
      <c r="WVO35" s="2359"/>
      <c r="WVP35" s="2359"/>
      <c r="WVQ35" s="2359"/>
      <c r="WVR35" s="2359"/>
      <c r="WVS35" s="2359"/>
      <c r="WVT35" s="2359"/>
      <c r="WVU35" s="2359"/>
      <c r="WVV35" s="2359"/>
      <c r="WVW35" s="2359"/>
      <c r="WVX35" s="2359"/>
      <c r="WVY35" s="2359"/>
      <c r="WVZ35" s="2359"/>
    </row>
    <row r="36" spans="2:16146" s="2360" customFormat="1" ht="27.95" customHeight="1">
      <c r="B36" s="6243" t="s">
        <v>3490</v>
      </c>
      <c r="C36" s="6244"/>
      <c r="D36" s="6244"/>
      <c r="E36" s="6245"/>
      <c r="F36" s="2361">
        <v>146</v>
      </c>
      <c r="G36" s="2362">
        <v>137</v>
      </c>
      <c r="H36" s="2363">
        <v>283</v>
      </c>
      <c r="I36" s="2345">
        <v>48</v>
      </c>
      <c r="J36" s="2368">
        <v>55</v>
      </c>
      <c r="K36" s="2346">
        <v>103</v>
      </c>
      <c r="L36" s="2364">
        <v>194</v>
      </c>
      <c r="M36" s="2365">
        <v>192</v>
      </c>
      <c r="N36" s="2366">
        <v>386</v>
      </c>
      <c r="O36" s="2359"/>
      <c r="P36" s="2359"/>
      <c r="Q36" s="2359"/>
      <c r="CX36" s="2359"/>
      <c r="CY36" s="2359"/>
      <c r="CZ36" s="2359"/>
      <c r="DA36" s="2359"/>
      <c r="DB36" s="2359"/>
      <c r="DC36" s="2359"/>
      <c r="DD36" s="2359"/>
      <c r="DE36" s="2359"/>
      <c r="DF36" s="2359"/>
      <c r="DG36" s="2359"/>
      <c r="DH36" s="2359"/>
      <c r="DI36" s="2359"/>
      <c r="DJ36" s="2359"/>
      <c r="DK36" s="2359"/>
      <c r="DL36" s="2359"/>
      <c r="DM36" s="2359"/>
      <c r="DN36" s="2359"/>
      <c r="DO36" s="2359"/>
      <c r="DP36" s="2359"/>
      <c r="DQ36" s="2359"/>
      <c r="DR36" s="2359"/>
      <c r="DS36" s="2359"/>
      <c r="DT36" s="2359"/>
      <c r="DU36" s="2359"/>
      <c r="DV36" s="2359"/>
      <c r="DW36" s="2359"/>
      <c r="DX36" s="2359"/>
      <c r="DY36" s="2359"/>
      <c r="DZ36" s="2359"/>
      <c r="EA36" s="2359"/>
      <c r="EB36" s="2359"/>
      <c r="EC36" s="2359"/>
      <c r="ED36" s="2359"/>
      <c r="EE36" s="2359"/>
      <c r="EF36" s="2359"/>
      <c r="EG36" s="2359"/>
      <c r="EH36" s="2359"/>
      <c r="EI36" s="2359"/>
      <c r="EJ36" s="2359"/>
      <c r="EK36" s="2359"/>
      <c r="EL36" s="2359"/>
      <c r="EM36" s="2359"/>
      <c r="EN36" s="2359"/>
      <c r="EO36" s="2359"/>
      <c r="EP36" s="2359"/>
      <c r="EQ36" s="2359"/>
      <c r="ER36" s="2359"/>
      <c r="ES36" s="2359"/>
      <c r="ET36" s="2359"/>
      <c r="EU36" s="2359"/>
      <c r="EV36" s="2359"/>
      <c r="EW36" s="2359"/>
      <c r="EX36" s="2359"/>
      <c r="EY36" s="2359"/>
      <c r="EZ36" s="2359"/>
      <c r="FA36" s="2359"/>
      <c r="FB36" s="2359"/>
      <c r="FC36" s="2359"/>
      <c r="FD36" s="2359"/>
      <c r="FE36" s="2359"/>
      <c r="FF36" s="2359"/>
      <c r="FG36" s="2359"/>
      <c r="FH36" s="2359"/>
      <c r="FI36" s="2359"/>
      <c r="FJ36" s="2359"/>
      <c r="FK36" s="2359"/>
      <c r="FL36" s="2359"/>
      <c r="FM36" s="2359"/>
      <c r="FN36" s="2359"/>
      <c r="FO36" s="2359"/>
      <c r="FP36" s="2359"/>
      <c r="FQ36" s="2359"/>
      <c r="FR36" s="2359"/>
      <c r="FS36" s="2359"/>
      <c r="FT36" s="2359"/>
      <c r="FU36" s="2359"/>
      <c r="FV36" s="2359"/>
      <c r="FW36" s="2359"/>
      <c r="FX36" s="2359"/>
      <c r="FY36" s="2359"/>
      <c r="FZ36" s="2359"/>
      <c r="GA36" s="2359"/>
      <c r="GB36" s="2359"/>
      <c r="GC36" s="2359"/>
      <c r="GD36" s="2359"/>
      <c r="GE36" s="2359"/>
      <c r="GF36" s="2359"/>
      <c r="GG36" s="2359"/>
      <c r="GH36" s="2359"/>
      <c r="GI36" s="2359"/>
      <c r="GJ36" s="2359"/>
      <c r="GK36" s="2359"/>
      <c r="GL36" s="2359"/>
      <c r="GM36" s="2359"/>
      <c r="GN36" s="2359"/>
      <c r="GO36" s="2359"/>
      <c r="GP36" s="2359"/>
      <c r="GQ36" s="2359"/>
      <c r="GR36" s="2359"/>
      <c r="GS36" s="2359"/>
      <c r="GT36" s="2359"/>
      <c r="GU36" s="2359"/>
      <c r="GV36" s="2359"/>
      <c r="GW36" s="2359"/>
      <c r="GX36" s="2359"/>
      <c r="GY36" s="2359"/>
      <c r="GZ36" s="2359"/>
      <c r="HA36" s="2359"/>
      <c r="HB36" s="2359"/>
      <c r="HC36" s="2359"/>
      <c r="HD36" s="2359"/>
      <c r="HE36" s="2359"/>
      <c r="HF36" s="2359"/>
      <c r="HG36" s="2359"/>
      <c r="HH36" s="2359"/>
      <c r="HI36" s="2359"/>
      <c r="HJ36" s="2359"/>
      <c r="HK36" s="2359"/>
      <c r="HL36" s="2359"/>
      <c r="HM36" s="2359"/>
      <c r="HN36" s="2359"/>
      <c r="HO36" s="2359"/>
      <c r="HP36" s="2359"/>
      <c r="HQ36" s="2359"/>
      <c r="HR36" s="2359"/>
      <c r="HS36" s="2359"/>
      <c r="HT36" s="2359"/>
      <c r="HU36" s="2359"/>
      <c r="HV36" s="2359"/>
      <c r="HW36" s="2359"/>
      <c r="HX36" s="2359"/>
      <c r="HY36" s="2359"/>
      <c r="HZ36" s="2359"/>
      <c r="IA36" s="2359"/>
      <c r="IB36" s="2359"/>
      <c r="IC36" s="2359"/>
      <c r="ID36" s="2359"/>
      <c r="IE36" s="2359"/>
      <c r="IF36" s="2359"/>
      <c r="IG36" s="2359"/>
      <c r="IH36" s="2359"/>
      <c r="II36" s="2359"/>
      <c r="IJ36" s="2359"/>
      <c r="IK36" s="2359"/>
      <c r="IL36" s="2359"/>
      <c r="IM36" s="2359"/>
      <c r="IN36" s="2359"/>
      <c r="IO36" s="2359"/>
      <c r="IP36" s="2359"/>
      <c r="IQ36" s="2359"/>
      <c r="IR36" s="2359"/>
      <c r="IS36" s="2359"/>
      <c r="IT36" s="2359"/>
      <c r="IU36" s="2359"/>
      <c r="IV36" s="2359"/>
      <c r="IW36" s="2359"/>
      <c r="IX36" s="2359"/>
      <c r="IY36" s="2359"/>
      <c r="IZ36" s="2359"/>
      <c r="JA36" s="2359"/>
      <c r="JB36" s="2359"/>
      <c r="JC36" s="2359"/>
      <c r="JD36" s="2359"/>
      <c r="JE36" s="2359"/>
      <c r="JF36" s="2359"/>
      <c r="JG36" s="2359"/>
      <c r="JH36" s="2359"/>
      <c r="JI36" s="2359"/>
      <c r="JJ36" s="2359"/>
      <c r="JK36" s="2359"/>
      <c r="JL36" s="2359"/>
      <c r="JM36" s="2359"/>
      <c r="JN36" s="2359"/>
      <c r="JO36" s="2359"/>
      <c r="JP36" s="2359"/>
      <c r="JQ36" s="2359"/>
      <c r="JR36" s="2359"/>
      <c r="JS36" s="2359"/>
      <c r="JT36" s="2359"/>
      <c r="JU36" s="2359"/>
      <c r="JV36" s="2359"/>
      <c r="JW36" s="2359"/>
      <c r="JX36" s="2359"/>
      <c r="JY36" s="2359"/>
      <c r="JZ36" s="2359"/>
      <c r="KA36" s="2359"/>
      <c r="KB36" s="2359"/>
      <c r="KC36" s="2359"/>
      <c r="KD36" s="2359"/>
      <c r="KE36" s="2359"/>
      <c r="KF36" s="2359"/>
      <c r="KG36" s="2359"/>
      <c r="KH36" s="2359"/>
      <c r="KI36" s="2359"/>
      <c r="KJ36" s="2359"/>
      <c r="KK36" s="2359"/>
      <c r="KL36" s="2359"/>
      <c r="KM36" s="2359"/>
      <c r="KN36" s="2359"/>
      <c r="KO36" s="2359"/>
      <c r="KP36" s="2359"/>
      <c r="KQ36" s="2359"/>
      <c r="KR36" s="2359"/>
      <c r="KS36" s="2359"/>
      <c r="KT36" s="2359"/>
      <c r="KU36" s="2359"/>
      <c r="KV36" s="2359"/>
      <c r="KW36" s="2359"/>
      <c r="KX36" s="2359"/>
      <c r="KY36" s="2359"/>
      <c r="KZ36" s="2359"/>
      <c r="LA36" s="2359"/>
      <c r="LB36" s="2359"/>
      <c r="LC36" s="2359"/>
      <c r="LD36" s="2359"/>
      <c r="LE36" s="2359"/>
      <c r="LF36" s="2359"/>
      <c r="LG36" s="2359"/>
      <c r="LH36" s="2359"/>
      <c r="LI36" s="2359"/>
      <c r="LJ36" s="2359"/>
      <c r="LK36" s="2359"/>
      <c r="LL36" s="2359"/>
      <c r="LM36" s="2359"/>
      <c r="LN36" s="2359"/>
      <c r="LO36" s="2359"/>
      <c r="LP36" s="2359"/>
      <c r="LQ36" s="2359"/>
      <c r="LR36" s="2359"/>
      <c r="LS36" s="2359"/>
      <c r="LT36" s="2359"/>
      <c r="LU36" s="2359"/>
      <c r="LV36" s="2359"/>
      <c r="LW36" s="2359"/>
      <c r="LX36" s="2359"/>
      <c r="LY36" s="2359"/>
      <c r="LZ36" s="2359"/>
      <c r="MA36" s="2359"/>
      <c r="MB36" s="2359"/>
      <c r="MC36" s="2359"/>
      <c r="MD36" s="2359"/>
      <c r="ME36" s="2359"/>
      <c r="MF36" s="2359"/>
      <c r="MG36" s="2359"/>
      <c r="MH36" s="2359"/>
      <c r="MI36" s="2359"/>
      <c r="MJ36" s="2359"/>
      <c r="MK36" s="2359"/>
      <c r="ML36" s="2359"/>
      <c r="MM36" s="2359"/>
      <c r="MN36" s="2359"/>
      <c r="MO36" s="2359"/>
      <c r="MP36" s="2359"/>
      <c r="MQ36" s="2359"/>
      <c r="MR36" s="2359"/>
      <c r="MS36" s="2359"/>
      <c r="MT36" s="2359"/>
      <c r="MU36" s="2359"/>
      <c r="MV36" s="2359"/>
      <c r="MW36" s="2359"/>
      <c r="MX36" s="2359"/>
      <c r="MY36" s="2359"/>
      <c r="MZ36" s="2359"/>
      <c r="NA36" s="2359"/>
      <c r="NB36" s="2359"/>
      <c r="NC36" s="2359"/>
      <c r="ND36" s="2359"/>
      <c r="NE36" s="2359"/>
      <c r="NF36" s="2359"/>
      <c r="NG36" s="2359"/>
      <c r="NH36" s="2359"/>
      <c r="NI36" s="2359"/>
      <c r="NJ36" s="2359"/>
      <c r="NK36" s="2359"/>
      <c r="NL36" s="2359"/>
      <c r="NM36" s="2359"/>
      <c r="NN36" s="2359"/>
      <c r="NO36" s="2359"/>
      <c r="NP36" s="2359"/>
      <c r="NQ36" s="2359"/>
      <c r="NR36" s="2359"/>
      <c r="NS36" s="2359"/>
      <c r="NT36" s="2359"/>
      <c r="NU36" s="2359"/>
      <c r="NV36" s="2359"/>
      <c r="NW36" s="2359"/>
      <c r="NX36" s="2359"/>
      <c r="NY36" s="2359"/>
      <c r="NZ36" s="2359"/>
      <c r="OA36" s="2359"/>
      <c r="OB36" s="2359"/>
      <c r="OC36" s="2359"/>
      <c r="OD36" s="2359"/>
      <c r="OE36" s="2359"/>
      <c r="OF36" s="2359"/>
      <c r="OG36" s="2359"/>
      <c r="OH36" s="2359"/>
      <c r="OI36" s="2359"/>
      <c r="OJ36" s="2359"/>
      <c r="OK36" s="2359"/>
      <c r="OL36" s="2359"/>
      <c r="OM36" s="2359"/>
      <c r="ON36" s="2359"/>
      <c r="OO36" s="2359"/>
      <c r="OP36" s="2359"/>
      <c r="OQ36" s="2359"/>
      <c r="OR36" s="2359"/>
      <c r="OS36" s="2359"/>
      <c r="OT36" s="2359"/>
      <c r="OU36" s="2359"/>
      <c r="OV36" s="2359"/>
      <c r="OW36" s="2359"/>
      <c r="OX36" s="2359"/>
      <c r="OY36" s="2359"/>
      <c r="OZ36" s="2359"/>
      <c r="PA36" s="2359"/>
      <c r="PB36" s="2359"/>
      <c r="PC36" s="2359"/>
      <c r="PD36" s="2359"/>
      <c r="PE36" s="2359"/>
      <c r="PF36" s="2359"/>
      <c r="PG36" s="2359"/>
      <c r="PH36" s="2359"/>
      <c r="PI36" s="2359"/>
      <c r="PJ36" s="2359"/>
      <c r="PK36" s="2359"/>
      <c r="PL36" s="2359"/>
      <c r="PM36" s="2359"/>
      <c r="PN36" s="2359"/>
      <c r="PO36" s="2359"/>
      <c r="PP36" s="2359"/>
      <c r="PQ36" s="2359"/>
      <c r="PR36" s="2359"/>
      <c r="PS36" s="2359"/>
      <c r="PT36" s="2359"/>
      <c r="PU36" s="2359"/>
      <c r="PV36" s="2359"/>
      <c r="PW36" s="2359"/>
      <c r="PX36" s="2359"/>
      <c r="PY36" s="2359"/>
      <c r="PZ36" s="2359"/>
      <c r="QA36" s="2359"/>
      <c r="QB36" s="2359"/>
      <c r="QC36" s="2359"/>
      <c r="QD36" s="2359"/>
      <c r="QE36" s="2359"/>
      <c r="QF36" s="2359"/>
      <c r="QG36" s="2359"/>
      <c r="QH36" s="2359"/>
      <c r="QI36" s="2359"/>
      <c r="QJ36" s="2359"/>
      <c r="QK36" s="2359"/>
      <c r="QL36" s="2359"/>
      <c r="QM36" s="2359"/>
      <c r="QN36" s="2359"/>
      <c r="QO36" s="2359"/>
      <c r="QP36" s="2359"/>
      <c r="QQ36" s="2359"/>
      <c r="QR36" s="2359"/>
      <c r="QS36" s="2359"/>
      <c r="QT36" s="2359"/>
      <c r="QU36" s="2359"/>
      <c r="QV36" s="2359"/>
      <c r="QW36" s="2359"/>
      <c r="QX36" s="2359"/>
      <c r="QY36" s="2359"/>
      <c r="QZ36" s="2359"/>
      <c r="RA36" s="2359"/>
      <c r="RB36" s="2359"/>
      <c r="RC36" s="2359"/>
      <c r="RD36" s="2359"/>
      <c r="RE36" s="2359"/>
      <c r="RF36" s="2359"/>
      <c r="RG36" s="2359"/>
      <c r="RH36" s="2359"/>
      <c r="RI36" s="2359"/>
      <c r="RJ36" s="2359"/>
      <c r="RK36" s="2359"/>
      <c r="RL36" s="2359"/>
      <c r="RM36" s="2359"/>
      <c r="RN36" s="2359"/>
      <c r="RO36" s="2359"/>
      <c r="RP36" s="2359"/>
      <c r="RQ36" s="2359"/>
      <c r="RR36" s="2359"/>
      <c r="RS36" s="2359"/>
      <c r="RT36" s="2359"/>
      <c r="RU36" s="2359"/>
      <c r="RV36" s="2359"/>
      <c r="RW36" s="2359"/>
      <c r="RX36" s="2359"/>
      <c r="RY36" s="2359"/>
      <c r="RZ36" s="2359"/>
      <c r="SA36" s="2359"/>
      <c r="SB36" s="2359"/>
      <c r="SC36" s="2359"/>
      <c r="SD36" s="2359"/>
      <c r="SE36" s="2359"/>
      <c r="SF36" s="2359"/>
      <c r="SG36" s="2359"/>
      <c r="SH36" s="2359"/>
      <c r="SI36" s="2359"/>
      <c r="SJ36" s="2359"/>
      <c r="SK36" s="2359"/>
      <c r="SL36" s="2359"/>
      <c r="SM36" s="2359"/>
      <c r="SN36" s="2359"/>
      <c r="SO36" s="2359"/>
      <c r="SP36" s="2359"/>
      <c r="SQ36" s="2359"/>
      <c r="SR36" s="2359"/>
      <c r="SS36" s="2359"/>
      <c r="ST36" s="2359"/>
      <c r="SU36" s="2359"/>
      <c r="SV36" s="2359"/>
      <c r="SW36" s="2359"/>
      <c r="SX36" s="2359"/>
      <c r="SY36" s="2359"/>
      <c r="SZ36" s="2359"/>
      <c r="TA36" s="2359"/>
      <c r="TB36" s="2359"/>
      <c r="TC36" s="2359"/>
      <c r="TD36" s="2359"/>
      <c r="TE36" s="2359"/>
      <c r="TF36" s="2359"/>
      <c r="TG36" s="2359"/>
      <c r="TH36" s="2359"/>
      <c r="TI36" s="2359"/>
      <c r="TJ36" s="2359"/>
      <c r="TK36" s="2359"/>
      <c r="TL36" s="2359"/>
      <c r="TM36" s="2359"/>
      <c r="TN36" s="2359"/>
      <c r="TO36" s="2359"/>
      <c r="TP36" s="2359"/>
      <c r="TQ36" s="2359"/>
      <c r="TR36" s="2359"/>
      <c r="TS36" s="2359"/>
      <c r="TT36" s="2359"/>
      <c r="TU36" s="2359"/>
      <c r="TV36" s="2359"/>
      <c r="TW36" s="2359"/>
      <c r="TX36" s="2359"/>
      <c r="TY36" s="2359"/>
      <c r="TZ36" s="2359"/>
      <c r="UA36" s="2359"/>
      <c r="UB36" s="2359"/>
      <c r="UC36" s="2359"/>
      <c r="UD36" s="2359"/>
      <c r="UE36" s="2359"/>
      <c r="UF36" s="2359"/>
      <c r="UG36" s="2359"/>
      <c r="UH36" s="2359"/>
      <c r="UI36" s="2359"/>
      <c r="UJ36" s="2359"/>
      <c r="UK36" s="2359"/>
      <c r="UL36" s="2359"/>
      <c r="UM36" s="2359"/>
      <c r="UN36" s="2359"/>
      <c r="UO36" s="2359"/>
      <c r="UP36" s="2359"/>
      <c r="UQ36" s="2359"/>
      <c r="UR36" s="2359"/>
      <c r="US36" s="2359"/>
      <c r="UT36" s="2359"/>
      <c r="UU36" s="2359"/>
      <c r="UV36" s="2359"/>
      <c r="UW36" s="2359"/>
      <c r="UX36" s="2359"/>
      <c r="UY36" s="2359"/>
      <c r="UZ36" s="2359"/>
      <c r="VA36" s="2359"/>
      <c r="VB36" s="2359"/>
      <c r="VC36" s="2359"/>
      <c r="VD36" s="2359"/>
      <c r="VE36" s="2359"/>
      <c r="VF36" s="2359"/>
      <c r="VG36" s="2359"/>
      <c r="VH36" s="2359"/>
      <c r="VI36" s="2359"/>
      <c r="VJ36" s="2359"/>
      <c r="VK36" s="2359"/>
      <c r="VL36" s="2359"/>
      <c r="VM36" s="2359"/>
      <c r="VN36" s="2359"/>
      <c r="VO36" s="2359"/>
      <c r="VP36" s="2359"/>
      <c r="VQ36" s="2359"/>
      <c r="VR36" s="2359"/>
      <c r="VS36" s="2359"/>
      <c r="VT36" s="2359"/>
      <c r="VU36" s="2359"/>
      <c r="VV36" s="2359"/>
      <c r="VW36" s="2359"/>
      <c r="VX36" s="2359"/>
      <c r="VY36" s="2359"/>
      <c r="VZ36" s="2359"/>
      <c r="WA36" s="2359"/>
      <c r="WB36" s="2359"/>
      <c r="WC36" s="2359"/>
      <c r="WD36" s="2359"/>
      <c r="WE36" s="2359"/>
      <c r="WF36" s="2359"/>
      <c r="WG36" s="2359"/>
      <c r="WH36" s="2359"/>
      <c r="WI36" s="2359"/>
      <c r="WJ36" s="2359"/>
      <c r="WK36" s="2359"/>
      <c r="WL36" s="2359"/>
      <c r="WM36" s="2359"/>
      <c r="WN36" s="2359"/>
      <c r="WO36" s="2359"/>
      <c r="WP36" s="2359"/>
      <c r="WQ36" s="2359"/>
      <c r="WR36" s="2359"/>
      <c r="WS36" s="2359"/>
      <c r="WT36" s="2359"/>
      <c r="WU36" s="2359"/>
      <c r="WV36" s="2359"/>
      <c r="WW36" s="2359"/>
      <c r="WX36" s="2359"/>
      <c r="WY36" s="2359"/>
      <c r="WZ36" s="2359"/>
      <c r="XA36" s="2359"/>
      <c r="XB36" s="2359"/>
      <c r="XC36" s="2359"/>
      <c r="XD36" s="2359"/>
      <c r="XE36" s="2359"/>
      <c r="XF36" s="2359"/>
      <c r="XG36" s="2359"/>
      <c r="XH36" s="2359"/>
      <c r="XI36" s="2359"/>
      <c r="XJ36" s="2359"/>
      <c r="XK36" s="2359"/>
      <c r="XL36" s="2359"/>
      <c r="XM36" s="2359"/>
      <c r="XN36" s="2359"/>
      <c r="XO36" s="2359"/>
      <c r="XP36" s="2359"/>
      <c r="XQ36" s="2359"/>
      <c r="XR36" s="2359"/>
      <c r="XS36" s="2359"/>
      <c r="XT36" s="2359"/>
      <c r="XU36" s="2359"/>
      <c r="XV36" s="2359"/>
      <c r="XW36" s="2359"/>
      <c r="XX36" s="2359"/>
      <c r="XY36" s="2359"/>
      <c r="XZ36" s="2359"/>
      <c r="YA36" s="2359"/>
      <c r="YB36" s="2359"/>
      <c r="YC36" s="2359"/>
      <c r="YD36" s="2359"/>
      <c r="YE36" s="2359"/>
      <c r="YF36" s="2359"/>
      <c r="YG36" s="2359"/>
      <c r="YH36" s="2359"/>
      <c r="YI36" s="2359"/>
      <c r="YJ36" s="2359"/>
      <c r="YK36" s="2359"/>
      <c r="YL36" s="2359"/>
      <c r="YM36" s="2359"/>
      <c r="YN36" s="2359"/>
      <c r="YO36" s="2359"/>
      <c r="YP36" s="2359"/>
      <c r="YQ36" s="2359"/>
      <c r="YR36" s="2359"/>
      <c r="YS36" s="2359"/>
      <c r="YT36" s="2359"/>
      <c r="YU36" s="2359"/>
      <c r="YV36" s="2359"/>
      <c r="YW36" s="2359"/>
      <c r="YX36" s="2359"/>
      <c r="YY36" s="2359"/>
      <c r="YZ36" s="2359"/>
      <c r="ZA36" s="2359"/>
      <c r="ZB36" s="2359"/>
      <c r="ZC36" s="2359"/>
      <c r="ZD36" s="2359"/>
      <c r="ZE36" s="2359"/>
      <c r="ZF36" s="2359"/>
      <c r="ZG36" s="2359"/>
      <c r="ZH36" s="2359"/>
      <c r="ZI36" s="2359"/>
      <c r="ZJ36" s="2359"/>
      <c r="ZK36" s="2359"/>
      <c r="ZL36" s="2359"/>
      <c r="ZM36" s="2359"/>
      <c r="ZN36" s="2359"/>
      <c r="ZO36" s="2359"/>
      <c r="ZP36" s="2359"/>
      <c r="ZQ36" s="2359"/>
      <c r="ZR36" s="2359"/>
      <c r="ZS36" s="2359"/>
      <c r="ZT36" s="2359"/>
      <c r="ZU36" s="2359"/>
      <c r="ZV36" s="2359"/>
      <c r="ZW36" s="2359"/>
      <c r="ZX36" s="2359"/>
      <c r="ZY36" s="2359"/>
      <c r="ZZ36" s="2359"/>
      <c r="AAA36" s="2359"/>
      <c r="AAB36" s="2359"/>
      <c r="AAC36" s="2359"/>
      <c r="AAD36" s="2359"/>
      <c r="AAE36" s="2359"/>
      <c r="AAF36" s="2359"/>
      <c r="AAG36" s="2359"/>
      <c r="AAH36" s="2359"/>
      <c r="AAI36" s="2359"/>
      <c r="AAJ36" s="2359"/>
      <c r="AAK36" s="2359"/>
      <c r="AAL36" s="2359"/>
      <c r="AAM36" s="2359"/>
      <c r="AAN36" s="2359"/>
      <c r="AAO36" s="2359"/>
      <c r="AAP36" s="2359"/>
      <c r="AAQ36" s="2359"/>
      <c r="AAR36" s="2359"/>
      <c r="AAS36" s="2359"/>
      <c r="AAT36" s="2359"/>
      <c r="AAU36" s="2359"/>
      <c r="AAV36" s="2359"/>
      <c r="AAW36" s="2359"/>
      <c r="AAX36" s="2359"/>
      <c r="AAY36" s="2359"/>
      <c r="AAZ36" s="2359"/>
      <c r="ABA36" s="2359"/>
      <c r="ABB36" s="2359"/>
      <c r="ABC36" s="2359"/>
      <c r="ABD36" s="2359"/>
      <c r="ABE36" s="2359"/>
      <c r="ABF36" s="2359"/>
      <c r="ABG36" s="2359"/>
      <c r="ABH36" s="2359"/>
      <c r="ABI36" s="2359"/>
      <c r="ABJ36" s="2359"/>
      <c r="ABK36" s="2359"/>
      <c r="ABL36" s="2359"/>
      <c r="ABM36" s="2359"/>
      <c r="ABN36" s="2359"/>
      <c r="ABO36" s="2359"/>
      <c r="ABP36" s="2359"/>
      <c r="ABQ36" s="2359"/>
      <c r="ABR36" s="2359"/>
      <c r="ABS36" s="2359"/>
      <c r="ABT36" s="2359"/>
      <c r="ABU36" s="2359"/>
      <c r="ABV36" s="2359"/>
      <c r="ABW36" s="2359"/>
      <c r="ABX36" s="2359"/>
      <c r="ABY36" s="2359"/>
      <c r="ABZ36" s="2359"/>
      <c r="ACA36" s="2359"/>
      <c r="ACB36" s="2359"/>
      <c r="ACC36" s="2359"/>
      <c r="ACD36" s="2359"/>
      <c r="ACE36" s="2359"/>
      <c r="ACF36" s="2359"/>
      <c r="ACG36" s="2359"/>
      <c r="ACH36" s="2359"/>
      <c r="ACI36" s="2359"/>
      <c r="ACJ36" s="2359"/>
      <c r="ACK36" s="2359"/>
      <c r="ACL36" s="2359"/>
      <c r="ACM36" s="2359"/>
      <c r="ACN36" s="2359"/>
      <c r="ACO36" s="2359"/>
      <c r="ACP36" s="2359"/>
      <c r="ACQ36" s="2359"/>
      <c r="ACR36" s="2359"/>
      <c r="ACS36" s="2359"/>
      <c r="ACT36" s="2359"/>
      <c r="ACU36" s="2359"/>
      <c r="ACV36" s="2359"/>
      <c r="ACW36" s="2359"/>
      <c r="ACX36" s="2359"/>
      <c r="ACY36" s="2359"/>
      <c r="ACZ36" s="2359"/>
      <c r="ADA36" s="2359"/>
      <c r="ADB36" s="2359"/>
      <c r="ADC36" s="2359"/>
      <c r="ADD36" s="2359"/>
      <c r="ADE36" s="2359"/>
      <c r="ADF36" s="2359"/>
      <c r="ADG36" s="2359"/>
      <c r="ADH36" s="2359"/>
      <c r="ADI36" s="2359"/>
      <c r="ADJ36" s="2359"/>
      <c r="ADK36" s="2359"/>
      <c r="ADL36" s="2359"/>
      <c r="ADM36" s="2359"/>
      <c r="ADN36" s="2359"/>
      <c r="ADO36" s="2359"/>
      <c r="ADP36" s="2359"/>
      <c r="ADQ36" s="2359"/>
      <c r="ADR36" s="2359"/>
      <c r="ADS36" s="2359"/>
      <c r="ADT36" s="2359"/>
      <c r="ADU36" s="2359"/>
      <c r="ADV36" s="2359"/>
      <c r="ADW36" s="2359"/>
      <c r="ADX36" s="2359"/>
      <c r="ADY36" s="2359"/>
      <c r="ADZ36" s="2359"/>
      <c r="AEA36" s="2359"/>
      <c r="AEB36" s="2359"/>
      <c r="AEC36" s="2359"/>
      <c r="AED36" s="2359"/>
      <c r="AEE36" s="2359"/>
      <c r="AEF36" s="2359"/>
      <c r="AEG36" s="2359"/>
      <c r="AEH36" s="2359"/>
      <c r="AEI36" s="2359"/>
      <c r="AEJ36" s="2359"/>
      <c r="AEK36" s="2359"/>
      <c r="AEL36" s="2359"/>
      <c r="AEM36" s="2359"/>
      <c r="AEN36" s="2359"/>
      <c r="AEO36" s="2359"/>
      <c r="AEP36" s="2359"/>
      <c r="AEQ36" s="2359"/>
      <c r="AER36" s="2359"/>
      <c r="AES36" s="2359"/>
      <c r="AET36" s="2359"/>
      <c r="AEU36" s="2359"/>
      <c r="AEV36" s="2359"/>
      <c r="AEW36" s="2359"/>
      <c r="AEX36" s="2359"/>
      <c r="AEY36" s="2359"/>
      <c r="AEZ36" s="2359"/>
      <c r="AFA36" s="2359"/>
      <c r="AFB36" s="2359"/>
      <c r="AFC36" s="2359"/>
      <c r="AFD36" s="2359"/>
      <c r="AFE36" s="2359"/>
      <c r="AFF36" s="2359"/>
      <c r="AFG36" s="2359"/>
      <c r="AFH36" s="2359"/>
      <c r="AFI36" s="2359"/>
      <c r="AFJ36" s="2359"/>
      <c r="AFK36" s="2359"/>
      <c r="AFL36" s="2359"/>
      <c r="AFM36" s="2359"/>
      <c r="AFN36" s="2359"/>
      <c r="AFO36" s="2359"/>
      <c r="AFP36" s="2359"/>
      <c r="AFQ36" s="2359"/>
      <c r="AFR36" s="2359"/>
      <c r="AFS36" s="2359"/>
      <c r="AFT36" s="2359"/>
      <c r="AFU36" s="2359"/>
      <c r="AFV36" s="2359"/>
      <c r="AFW36" s="2359"/>
      <c r="AFX36" s="2359"/>
      <c r="AFY36" s="2359"/>
      <c r="AFZ36" s="2359"/>
      <c r="AGA36" s="2359"/>
      <c r="AGB36" s="2359"/>
      <c r="AGC36" s="2359"/>
      <c r="AGD36" s="2359"/>
      <c r="AGE36" s="2359"/>
      <c r="AGF36" s="2359"/>
      <c r="AGG36" s="2359"/>
      <c r="AGH36" s="2359"/>
      <c r="AGI36" s="2359"/>
      <c r="AGJ36" s="2359"/>
      <c r="AGK36" s="2359"/>
      <c r="AGL36" s="2359"/>
      <c r="AGM36" s="2359"/>
      <c r="AGN36" s="2359"/>
      <c r="AGO36" s="2359"/>
      <c r="AGP36" s="2359"/>
      <c r="AGQ36" s="2359"/>
      <c r="AGR36" s="2359"/>
      <c r="AGS36" s="2359"/>
      <c r="AGT36" s="2359"/>
      <c r="AGU36" s="2359"/>
      <c r="AGV36" s="2359"/>
      <c r="AGW36" s="2359"/>
      <c r="AGX36" s="2359"/>
      <c r="AGY36" s="2359"/>
      <c r="AGZ36" s="2359"/>
      <c r="AHA36" s="2359"/>
      <c r="AHB36" s="2359"/>
      <c r="AHC36" s="2359"/>
      <c r="AHD36" s="2359"/>
      <c r="AHE36" s="2359"/>
      <c r="AHF36" s="2359"/>
      <c r="AHG36" s="2359"/>
      <c r="AHH36" s="2359"/>
      <c r="AHI36" s="2359"/>
      <c r="AHJ36" s="2359"/>
      <c r="AHK36" s="2359"/>
      <c r="AHL36" s="2359"/>
      <c r="AHM36" s="2359"/>
      <c r="AHN36" s="2359"/>
      <c r="AHO36" s="2359"/>
      <c r="AHP36" s="2359"/>
      <c r="AHQ36" s="2359"/>
      <c r="AHR36" s="2359"/>
      <c r="AHS36" s="2359"/>
      <c r="AHT36" s="2359"/>
      <c r="AHU36" s="2359"/>
      <c r="AHV36" s="2359"/>
      <c r="AHW36" s="2359"/>
      <c r="AHX36" s="2359"/>
      <c r="AHY36" s="2359"/>
      <c r="AHZ36" s="2359"/>
      <c r="AIA36" s="2359"/>
      <c r="AIB36" s="2359"/>
      <c r="AIC36" s="2359"/>
      <c r="AID36" s="2359"/>
      <c r="AIE36" s="2359"/>
      <c r="AIF36" s="2359"/>
      <c r="AIG36" s="2359"/>
      <c r="AIH36" s="2359"/>
      <c r="AII36" s="2359"/>
      <c r="AIJ36" s="2359"/>
      <c r="AIK36" s="2359"/>
      <c r="AIL36" s="2359"/>
      <c r="AIM36" s="2359"/>
      <c r="AIN36" s="2359"/>
      <c r="AIO36" s="2359"/>
      <c r="AIP36" s="2359"/>
      <c r="AIQ36" s="2359"/>
      <c r="AIR36" s="2359"/>
      <c r="AIS36" s="2359"/>
      <c r="AIT36" s="2359"/>
      <c r="AIU36" s="2359"/>
      <c r="AIV36" s="2359"/>
      <c r="AIW36" s="2359"/>
      <c r="AIX36" s="2359"/>
      <c r="AIY36" s="2359"/>
      <c r="AIZ36" s="2359"/>
      <c r="AJA36" s="2359"/>
      <c r="AJB36" s="2359"/>
      <c r="AJC36" s="2359"/>
      <c r="AJD36" s="2359"/>
      <c r="AJE36" s="2359"/>
      <c r="AJF36" s="2359"/>
      <c r="AJG36" s="2359"/>
      <c r="AJH36" s="2359"/>
      <c r="AJI36" s="2359"/>
      <c r="AJJ36" s="2359"/>
      <c r="AJK36" s="2359"/>
      <c r="AJL36" s="2359"/>
      <c r="AJM36" s="2359"/>
      <c r="AJN36" s="2359"/>
      <c r="AJO36" s="2359"/>
      <c r="AJP36" s="2359"/>
      <c r="AJQ36" s="2359"/>
      <c r="AJR36" s="2359"/>
      <c r="AJS36" s="2359"/>
      <c r="AJT36" s="2359"/>
      <c r="AJU36" s="2359"/>
      <c r="AJV36" s="2359"/>
      <c r="AJW36" s="2359"/>
      <c r="AJX36" s="2359"/>
      <c r="AJY36" s="2359"/>
      <c r="AJZ36" s="2359"/>
      <c r="AKA36" s="2359"/>
      <c r="AKB36" s="2359"/>
      <c r="AKC36" s="2359"/>
      <c r="AKD36" s="2359"/>
      <c r="AKE36" s="2359"/>
      <c r="AKF36" s="2359"/>
      <c r="AKG36" s="2359"/>
      <c r="AKH36" s="2359"/>
      <c r="AKI36" s="2359"/>
      <c r="AKJ36" s="2359"/>
      <c r="AKK36" s="2359"/>
      <c r="AKL36" s="2359"/>
      <c r="AKM36" s="2359"/>
      <c r="AKN36" s="2359"/>
      <c r="AKO36" s="2359"/>
      <c r="AKP36" s="2359"/>
      <c r="AKQ36" s="2359"/>
      <c r="AKR36" s="2359"/>
      <c r="AKS36" s="2359"/>
      <c r="AKT36" s="2359"/>
      <c r="AKU36" s="2359"/>
      <c r="AKV36" s="2359"/>
      <c r="AKW36" s="2359"/>
      <c r="AKX36" s="2359"/>
      <c r="AKY36" s="2359"/>
      <c r="AKZ36" s="2359"/>
      <c r="ALA36" s="2359"/>
      <c r="ALB36" s="2359"/>
      <c r="ALC36" s="2359"/>
      <c r="ALD36" s="2359"/>
      <c r="ALE36" s="2359"/>
      <c r="ALF36" s="2359"/>
      <c r="ALG36" s="2359"/>
      <c r="ALH36" s="2359"/>
      <c r="ALI36" s="2359"/>
      <c r="ALJ36" s="2359"/>
      <c r="ALK36" s="2359"/>
      <c r="ALL36" s="2359"/>
      <c r="ALM36" s="2359"/>
      <c r="ALN36" s="2359"/>
      <c r="ALO36" s="2359"/>
      <c r="ALP36" s="2359"/>
      <c r="ALQ36" s="2359"/>
      <c r="ALR36" s="2359"/>
      <c r="ALS36" s="2359"/>
      <c r="ALT36" s="2359"/>
      <c r="ALU36" s="2359"/>
      <c r="ALV36" s="2359"/>
      <c r="ALW36" s="2359"/>
      <c r="ALX36" s="2359"/>
      <c r="ALY36" s="2359"/>
      <c r="ALZ36" s="2359"/>
      <c r="AMA36" s="2359"/>
      <c r="AMB36" s="2359"/>
      <c r="AMC36" s="2359"/>
      <c r="AMD36" s="2359"/>
      <c r="AME36" s="2359"/>
      <c r="AMF36" s="2359"/>
      <c r="AMG36" s="2359"/>
      <c r="AMH36" s="2359"/>
      <c r="AMI36" s="2359"/>
      <c r="AMJ36" s="2359"/>
      <c r="AMK36" s="2359"/>
      <c r="AML36" s="2359"/>
      <c r="AMM36" s="2359"/>
      <c r="AMN36" s="2359"/>
      <c r="AMO36" s="2359"/>
      <c r="AMP36" s="2359"/>
      <c r="AMQ36" s="2359"/>
      <c r="AMR36" s="2359"/>
      <c r="AMS36" s="2359"/>
      <c r="AMT36" s="2359"/>
      <c r="AMU36" s="2359"/>
      <c r="AMV36" s="2359"/>
      <c r="AMW36" s="2359"/>
      <c r="AMX36" s="2359"/>
      <c r="AMY36" s="2359"/>
      <c r="AMZ36" s="2359"/>
      <c r="ANA36" s="2359"/>
      <c r="ANB36" s="2359"/>
      <c r="ANC36" s="2359"/>
      <c r="AND36" s="2359"/>
      <c r="ANE36" s="2359"/>
      <c r="ANF36" s="2359"/>
      <c r="ANG36" s="2359"/>
      <c r="ANH36" s="2359"/>
      <c r="ANI36" s="2359"/>
      <c r="ANJ36" s="2359"/>
      <c r="ANK36" s="2359"/>
      <c r="ANL36" s="2359"/>
      <c r="ANM36" s="2359"/>
      <c r="ANN36" s="2359"/>
      <c r="ANO36" s="2359"/>
      <c r="ANP36" s="2359"/>
      <c r="ANQ36" s="2359"/>
      <c r="ANR36" s="2359"/>
      <c r="ANS36" s="2359"/>
      <c r="ANT36" s="2359"/>
      <c r="ANU36" s="2359"/>
      <c r="ANV36" s="2359"/>
      <c r="ANW36" s="2359"/>
      <c r="ANX36" s="2359"/>
      <c r="ANY36" s="2359"/>
      <c r="ANZ36" s="2359"/>
      <c r="AOA36" s="2359"/>
      <c r="AOB36" s="2359"/>
      <c r="AOC36" s="2359"/>
      <c r="AOD36" s="2359"/>
      <c r="AOE36" s="2359"/>
      <c r="AOF36" s="2359"/>
      <c r="AOG36" s="2359"/>
      <c r="AOH36" s="2359"/>
      <c r="AOI36" s="2359"/>
      <c r="AOJ36" s="2359"/>
      <c r="AOK36" s="2359"/>
      <c r="AOL36" s="2359"/>
      <c r="AOM36" s="2359"/>
      <c r="AON36" s="2359"/>
      <c r="AOO36" s="2359"/>
      <c r="AOP36" s="2359"/>
      <c r="AOQ36" s="2359"/>
      <c r="AOR36" s="2359"/>
      <c r="AOS36" s="2359"/>
      <c r="AOT36" s="2359"/>
      <c r="AOU36" s="2359"/>
      <c r="AOV36" s="2359"/>
      <c r="AOW36" s="2359"/>
      <c r="AOX36" s="2359"/>
      <c r="AOY36" s="2359"/>
      <c r="AOZ36" s="2359"/>
      <c r="APA36" s="2359"/>
      <c r="APB36" s="2359"/>
      <c r="APC36" s="2359"/>
      <c r="APD36" s="2359"/>
      <c r="APE36" s="2359"/>
      <c r="APF36" s="2359"/>
      <c r="APG36" s="2359"/>
      <c r="APH36" s="2359"/>
      <c r="API36" s="2359"/>
      <c r="APJ36" s="2359"/>
      <c r="APK36" s="2359"/>
      <c r="APL36" s="2359"/>
      <c r="APM36" s="2359"/>
      <c r="APN36" s="2359"/>
      <c r="APO36" s="2359"/>
      <c r="APP36" s="2359"/>
      <c r="APQ36" s="2359"/>
      <c r="APR36" s="2359"/>
      <c r="APS36" s="2359"/>
      <c r="APT36" s="2359"/>
      <c r="APU36" s="2359"/>
      <c r="APV36" s="2359"/>
      <c r="APW36" s="2359"/>
      <c r="APX36" s="2359"/>
      <c r="APY36" s="2359"/>
      <c r="APZ36" s="2359"/>
      <c r="AQA36" s="2359"/>
      <c r="AQB36" s="2359"/>
      <c r="AQC36" s="2359"/>
      <c r="AQD36" s="2359"/>
      <c r="AQE36" s="2359"/>
      <c r="AQF36" s="2359"/>
      <c r="AQG36" s="2359"/>
      <c r="AQH36" s="2359"/>
      <c r="AQI36" s="2359"/>
      <c r="AQJ36" s="2359"/>
      <c r="AQK36" s="2359"/>
      <c r="AQL36" s="2359"/>
      <c r="AQM36" s="2359"/>
      <c r="AQN36" s="2359"/>
      <c r="AQO36" s="2359"/>
      <c r="AQP36" s="2359"/>
      <c r="AQQ36" s="2359"/>
      <c r="AQR36" s="2359"/>
      <c r="AQS36" s="2359"/>
      <c r="AQT36" s="2359"/>
      <c r="AQU36" s="2359"/>
      <c r="AQV36" s="2359"/>
      <c r="AQW36" s="2359"/>
      <c r="AQX36" s="2359"/>
      <c r="AQY36" s="2359"/>
      <c r="AQZ36" s="2359"/>
      <c r="ARA36" s="2359"/>
      <c r="ARB36" s="2359"/>
      <c r="ARC36" s="2359"/>
      <c r="ARD36" s="2359"/>
      <c r="ARE36" s="2359"/>
      <c r="ARF36" s="2359"/>
      <c r="ARG36" s="2359"/>
      <c r="ARH36" s="2359"/>
      <c r="ARI36" s="2359"/>
      <c r="ARJ36" s="2359"/>
      <c r="ARK36" s="2359"/>
      <c r="ARL36" s="2359"/>
      <c r="ARM36" s="2359"/>
      <c r="ARN36" s="2359"/>
      <c r="ARO36" s="2359"/>
      <c r="ARP36" s="2359"/>
      <c r="ARQ36" s="2359"/>
      <c r="ARR36" s="2359"/>
      <c r="ARS36" s="2359"/>
      <c r="ART36" s="2359"/>
      <c r="ARU36" s="2359"/>
      <c r="ARV36" s="2359"/>
      <c r="ARW36" s="2359"/>
      <c r="ARX36" s="2359"/>
      <c r="ARY36" s="2359"/>
      <c r="ARZ36" s="2359"/>
      <c r="ASA36" s="2359"/>
      <c r="ASB36" s="2359"/>
      <c r="ASC36" s="2359"/>
      <c r="ASD36" s="2359"/>
      <c r="ASE36" s="2359"/>
      <c r="ASF36" s="2359"/>
      <c r="ASG36" s="2359"/>
      <c r="ASH36" s="2359"/>
      <c r="ASI36" s="2359"/>
      <c r="ASJ36" s="2359"/>
      <c r="ASK36" s="2359"/>
      <c r="ASL36" s="2359"/>
      <c r="ASM36" s="2359"/>
      <c r="ASN36" s="2359"/>
      <c r="ASO36" s="2359"/>
      <c r="ASP36" s="2359"/>
      <c r="ASQ36" s="2359"/>
      <c r="ASR36" s="2359"/>
      <c r="ASS36" s="2359"/>
      <c r="AST36" s="2359"/>
      <c r="ASU36" s="2359"/>
      <c r="ASV36" s="2359"/>
      <c r="ASW36" s="2359"/>
      <c r="ASX36" s="2359"/>
      <c r="ASY36" s="2359"/>
      <c r="ASZ36" s="2359"/>
      <c r="ATA36" s="2359"/>
      <c r="ATB36" s="2359"/>
      <c r="ATC36" s="2359"/>
      <c r="ATD36" s="2359"/>
      <c r="ATE36" s="2359"/>
      <c r="ATF36" s="2359"/>
      <c r="ATG36" s="2359"/>
      <c r="ATH36" s="2359"/>
      <c r="ATI36" s="2359"/>
      <c r="ATJ36" s="2359"/>
      <c r="ATK36" s="2359"/>
      <c r="ATL36" s="2359"/>
      <c r="ATM36" s="2359"/>
      <c r="ATN36" s="2359"/>
      <c r="ATO36" s="2359"/>
      <c r="ATP36" s="2359"/>
      <c r="ATQ36" s="2359"/>
      <c r="ATR36" s="2359"/>
      <c r="ATS36" s="2359"/>
      <c r="ATT36" s="2359"/>
      <c r="ATU36" s="2359"/>
      <c r="ATV36" s="2359"/>
      <c r="ATW36" s="2359"/>
      <c r="ATX36" s="2359"/>
      <c r="ATY36" s="2359"/>
      <c r="ATZ36" s="2359"/>
      <c r="AUA36" s="2359"/>
      <c r="AUB36" s="2359"/>
      <c r="AUC36" s="2359"/>
      <c r="AUD36" s="2359"/>
      <c r="AUE36" s="2359"/>
      <c r="AUF36" s="2359"/>
      <c r="AUG36" s="2359"/>
      <c r="AUH36" s="2359"/>
      <c r="AUI36" s="2359"/>
      <c r="AUJ36" s="2359"/>
      <c r="AUK36" s="2359"/>
      <c r="AUL36" s="2359"/>
      <c r="AUM36" s="2359"/>
      <c r="AUN36" s="2359"/>
      <c r="AUO36" s="2359"/>
      <c r="AUP36" s="2359"/>
      <c r="AUQ36" s="2359"/>
      <c r="AUR36" s="2359"/>
      <c r="AUS36" s="2359"/>
      <c r="AUT36" s="2359"/>
      <c r="AUU36" s="2359"/>
      <c r="AUV36" s="2359"/>
      <c r="AUW36" s="2359"/>
      <c r="AUX36" s="2359"/>
      <c r="AUY36" s="2359"/>
      <c r="AUZ36" s="2359"/>
      <c r="AVA36" s="2359"/>
      <c r="AVB36" s="2359"/>
      <c r="AVC36" s="2359"/>
      <c r="AVD36" s="2359"/>
      <c r="AVE36" s="2359"/>
      <c r="AVF36" s="2359"/>
      <c r="AVG36" s="2359"/>
      <c r="AVH36" s="2359"/>
      <c r="AVI36" s="2359"/>
      <c r="AVJ36" s="2359"/>
      <c r="AVK36" s="2359"/>
      <c r="AVL36" s="2359"/>
      <c r="AVM36" s="2359"/>
      <c r="AVN36" s="2359"/>
      <c r="AVO36" s="2359"/>
      <c r="AVP36" s="2359"/>
      <c r="AVQ36" s="2359"/>
      <c r="AVR36" s="2359"/>
      <c r="AVS36" s="2359"/>
      <c r="AVT36" s="2359"/>
      <c r="AVU36" s="2359"/>
      <c r="AVV36" s="2359"/>
      <c r="AVW36" s="2359"/>
      <c r="AVX36" s="2359"/>
      <c r="AVY36" s="2359"/>
      <c r="AVZ36" s="2359"/>
      <c r="AWA36" s="2359"/>
      <c r="AWB36" s="2359"/>
      <c r="AWC36" s="2359"/>
      <c r="AWD36" s="2359"/>
      <c r="AWE36" s="2359"/>
      <c r="AWF36" s="2359"/>
      <c r="AWG36" s="2359"/>
      <c r="AWH36" s="2359"/>
      <c r="AWI36" s="2359"/>
      <c r="AWJ36" s="2359"/>
      <c r="AWK36" s="2359"/>
      <c r="AWL36" s="2359"/>
      <c r="AWM36" s="2359"/>
      <c r="AWN36" s="2359"/>
      <c r="AWO36" s="2359"/>
      <c r="AWP36" s="2359"/>
      <c r="AWQ36" s="2359"/>
      <c r="AWR36" s="2359"/>
      <c r="AWS36" s="2359"/>
      <c r="AWT36" s="2359"/>
      <c r="AWU36" s="2359"/>
      <c r="AWV36" s="2359"/>
      <c r="AWW36" s="2359"/>
      <c r="AWX36" s="2359"/>
      <c r="AWY36" s="2359"/>
      <c r="AWZ36" s="2359"/>
      <c r="AXA36" s="2359"/>
      <c r="AXB36" s="2359"/>
      <c r="AXC36" s="2359"/>
      <c r="AXD36" s="2359"/>
      <c r="AXE36" s="2359"/>
      <c r="AXF36" s="2359"/>
      <c r="AXG36" s="2359"/>
      <c r="AXH36" s="2359"/>
      <c r="AXI36" s="2359"/>
      <c r="AXJ36" s="2359"/>
      <c r="AXK36" s="2359"/>
      <c r="AXL36" s="2359"/>
      <c r="AXM36" s="2359"/>
      <c r="AXN36" s="2359"/>
      <c r="AXO36" s="2359"/>
      <c r="AXP36" s="2359"/>
      <c r="AXQ36" s="2359"/>
      <c r="AXR36" s="2359"/>
      <c r="AXS36" s="2359"/>
      <c r="AXT36" s="2359"/>
      <c r="AXU36" s="2359"/>
      <c r="AXV36" s="2359"/>
      <c r="AXW36" s="2359"/>
      <c r="AXX36" s="2359"/>
      <c r="AXY36" s="2359"/>
      <c r="AXZ36" s="2359"/>
      <c r="AYA36" s="2359"/>
      <c r="AYB36" s="2359"/>
      <c r="AYC36" s="2359"/>
      <c r="AYD36" s="2359"/>
      <c r="AYE36" s="2359"/>
      <c r="AYF36" s="2359"/>
      <c r="AYG36" s="2359"/>
      <c r="AYH36" s="2359"/>
      <c r="AYI36" s="2359"/>
      <c r="AYJ36" s="2359"/>
      <c r="AYK36" s="2359"/>
      <c r="AYL36" s="2359"/>
      <c r="AYM36" s="2359"/>
      <c r="AYN36" s="2359"/>
      <c r="AYO36" s="2359"/>
      <c r="AYP36" s="2359"/>
      <c r="AYQ36" s="2359"/>
      <c r="AYR36" s="2359"/>
      <c r="AYS36" s="2359"/>
      <c r="AYT36" s="2359"/>
      <c r="AYU36" s="2359"/>
      <c r="AYV36" s="2359"/>
      <c r="AYW36" s="2359"/>
      <c r="AYX36" s="2359"/>
      <c r="AYY36" s="2359"/>
      <c r="AYZ36" s="2359"/>
      <c r="AZA36" s="2359"/>
      <c r="AZB36" s="2359"/>
      <c r="AZC36" s="2359"/>
      <c r="AZD36" s="2359"/>
      <c r="AZE36" s="2359"/>
      <c r="AZF36" s="2359"/>
      <c r="AZG36" s="2359"/>
      <c r="AZH36" s="2359"/>
      <c r="AZI36" s="2359"/>
      <c r="AZJ36" s="2359"/>
      <c r="AZK36" s="2359"/>
      <c r="AZL36" s="2359"/>
      <c r="AZM36" s="2359"/>
      <c r="AZN36" s="2359"/>
      <c r="AZO36" s="2359"/>
      <c r="AZP36" s="2359"/>
      <c r="AZQ36" s="2359"/>
      <c r="AZR36" s="2359"/>
      <c r="AZS36" s="2359"/>
      <c r="AZT36" s="2359"/>
      <c r="AZU36" s="2359"/>
      <c r="AZV36" s="2359"/>
      <c r="AZW36" s="2359"/>
      <c r="AZX36" s="2359"/>
      <c r="AZY36" s="2359"/>
      <c r="AZZ36" s="2359"/>
      <c r="BAA36" s="2359"/>
      <c r="BAB36" s="2359"/>
      <c r="BAC36" s="2359"/>
      <c r="BAD36" s="2359"/>
      <c r="BAE36" s="2359"/>
      <c r="BAF36" s="2359"/>
      <c r="BAG36" s="2359"/>
      <c r="BAH36" s="2359"/>
      <c r="BAI36" s="2359"/>
      <c r="BAJ36" s="2359"/>
      <c r="BAK36" s="2359"/>
      <c r="BAL36" s="2359"/>
      <c r="BAM36" s="2359"/>
      <c r="BAN36" s="2359"/>
      <c r="BAO36" s="2359"/>
      <c r="BAP36" s="2359"/>
      <c r="BAQ36" s="2359"/>
      <c r="BAR36" s="2359"/>
      <c r="BAS36" s="2359"/>
      <c r="BAT36" s="2359"/>
      <c r="BAU36" s="2359"/>
      <c r="BAV36" s="2359"/>
      <c r="BAW36" s="2359"/>
      <c r="BAX36" s="2359"/>
      <c r="BAY36" s="2359"/>
      <c r="BAZ36" s="2359"/>
      <c r="BBA36" s="2359"/>
      <c r="BBB36" s="2359"/>
      <c r="BBC36" s="2359"/>
      <c r="BBD36" s="2359"/>
      <c r="BBE36" s="2359"/>
      <c r="BBF36" s="2359"/>
      <c r="BBG36" s="2359"/>
      <c r="BBH36" s="2359"/>
      <c r="BBI36" s="2359"/>
      <c r="BBJ36" s="2359"/>
      <c r="BBK36" s="2359"/>
      <c r="BBL36" s="2359"/>
      <c r="BBM36" s="2359"/>
      <c r="BBN36" s="2359"/>
      <c r="BBO36" s="2359"/>
      <c r="BBP36" s="2359"/>
      <c r="BBQ36" s="2359"/>
      <c r="BBR36" s="2359"/>
      <c r="BBS36" s="2359"/>
      <c r="BBT36" s="2359"/>
      <c r="BBU36" s="2359"/>
      <c r="BBV36" s="2359"/>
      <c r="BBW36" s="2359"/>
      <c r="BBX36" s="2359"/>
      <c r="BBY36" s="2359"/>
      <c r="BBZ36" s="2359"/>
      <c r="BCA36" s="2359"/>
      <c r="BCB36" s="2359"/>
      <c r="BCC36" s="2359"/>
      <c r="BCD36" s="2359"/>
      <c r="BCE36" s="2359"/>
      <c r="BCF36" s="2359"/>
      <c r="BCG36" s="2359"/>
      <c r="BCH36" s="2359"/>
      <c r="BCI36" s="2359"/>
      <c r="BCJ36" s="2359"/>
      <c r="BCK36" s="2359"/>
      <c r="BCL36" s="2359"/>
      <c r="BCM36" s="2359"/>
      <c r="BCN36" s="2359"/>
      <c r="BCO36" s="2359"/>
      <c r="BCP36" s="2359"/>
      <c r="BCQ36" s="2359"/>
      <c r="BCR36" s="2359"/>
      <c r="BCS36" s="2359"/>
      <c r="BCT36" s="2359"/>
      <c r="BCU36" s="2359"/>
      <c r="BCV36" s="2359"/>
      <c r="BCW36" s="2359"/>
      <c r="BCX36" s="2359"/>
      <c r="BCY36" s="2359"/>
      <c r="BCZ36" s="2359"/>
      <c r="BDA36" s="2359"/>
      <c r="BDB36" s="2359"/>
      <c r="BDC36" s="2359"/>
      <c r="BDD36" s="2359"/>
      <c r="BDE36" s="2359"/>
      <c r="BDF36" s="2359"/>
      <c r="BDG36" s="2359"/>
      <c r="BDH36" s="2359"/>
      <c r="BDI36" s="2359"/>
      <c r="BDJ36" s="2359"/>
      <c r="BDK36" s="2359"/>
      <c r="BDL36" s="2359"/>
      <c r="BDM36" s="2359"/>
      <c r="BDN36" s="2359"/>
      <c r="BDO36" s="2359"/>
      <c r="BDP36" s="2359"/>
      <c r="BDQ36" s="2359"/>
      <c r="BDR36" s="2359"/>
      <c r="BDS36" s="2359"/>
      <c r="BDT36" s="2359"/>
      <c r="BDU36" s="2359"/>
      <c r="BDV36" s="2359"/>
      <c r="BDW36" s="2359"/>
      <c r="BDX36" s="2359"/>
      <c r="BDY36" s="2359"/>
      <c r="BDZ36" s="2359"/>
      <c r="BEA36" s="2359"/>
      <c r="BEB36" s="2359"/>
      <c r="BEC36" s="2359"/>
      <c r="BED36" s="2359"/>
      <c r="BEE36" s="2359"/>
      <c r="BEF36" s="2359"/>
      <c r="BEG36" s="2359"/>
      <c r="BEH36" s="2359"/>
      <c r="BEI36" s="2359"/>
      <c r="BEJ36" s="2359"/>
      <c r="BEK36" s="2359"/>
      <c r="BEL36" s="2359"/>
      <c r="BEM36" s="2359"/>
      <c r="BEN36" s="2359"/>
      <c r="BEO36" s="2359"/>
      <c r="BEP36" s="2359"/>
      <c r="BEQ36" s="2359"/>
      <c r="BER36" s="2359"/>
      <c r="BES36" s="2359"/>
      <c r="BET36" s="2359"/>
      <c r="BEU36" s="2359"/>
      <c r="BEV36" s="2359"/>
      <c r="BEW36" s="2359"/>
      <c r="BEX36" s="2359"/>
      <c r="BEY36" s="2359"/>
      <c r="BEZ36" s="2359"/>
      <c r="BFA36" s="2359"/>
      <c r="BFB36" s="2359"/>
      <c r="BFC36" s="2359"/>
      <c r="BFD36" s="2359"/>
      <c r="BFE36" s="2359"/>
      <c r="BFF36" s="2359"/>
      <c r="BFG36" s="2359"/>
      <c r="BFH36" s="2359"/>
      <c r="BFI36" s="2359"/>
      <c r="BFJ36" s="2359"/>
      <c r="BFK36" s="2359"/>
      <c r="BFL36" s="2359"/>
      <c r="BFM36" s="2359"/>
      <c r="BFN36" s="2359"/>
      <c r="BFO36" s="2359"/>
      <c r="BFP36" s="2359"/>
      <c r="BFQ36" s="2359"/>
      <c r="BFR36" s="2359"/>
      <c r="BFS36" s="2359"/>
      <c r="BFT36" s="2359"/>
      <c r="BFU36" s="2359"/>
      <c r="BFV36" s="2359"/>
      <c r="BFW36" s="2359"/>
      <c r="BFX36" s="2359"/>
      <c r="BFY36" s="2359"/>
      <c r="BFZ36" s="2359"/>
      <c r="BGA36" s="2359"/>
      <c r="BGB36" s="2359"/>
      <c r="BGC36" s="2359"/>
      <c r="BGD36" s="2359"/>
      <c r="BGE36" s="2359"/>
      <c r="BGF36" s="2359"/>
      <c r="BGG36" s="2359"/>
      <c r="BGH36" s="2359"/>
      <c r="BGI36" s="2359"/>
      <c r="BGJ36" s="2359"/>
      <c r="BGK36" s="2359"/>
      <c r="BGL36" s="2359"/>
      <c r="BGM36" s="2359"/>
      <c r="BGN36" s="2359"/>
      <c r="BGO36" s="2359"/>
      <c r="BGP36" s="2359"/>
      <c r="BGQ36" s="2359"/>
      <c r="BGR36" s="2359"/>
      <c r="BGS36" s="2359"/>
      <c r="BGT36" s="2359"/>
      <c r="BGU36" s="2359"/>
      <c r="BGV36" s="2359"/>
      <c r="BGW36" s="2359"/>
      <c r="BGX36" s="2359"/>
      <c r="BGY36" s="2359"/>
      <c r="BGZ36" s="2359"/>
      <c r="BHA36" s="2359"/>
      <c r="BHB36" s="2359"/>
      <c r="BHC36" s="2359"/>
      <c r="BHD36" s="2359"/>
      <c r="BHE36" s="2359"/>
      <c r="BHF36" s="2359"/>
      <c r="BHG36" s="2359"/>
      <c r="BHH36" s="2359"/>
      <c r="BHI36" s="2359"/>
      <c r="BHJ36" s="2359"/>
      <c r="BHK36" s="2359"/>
      <c r="BHL36" s="2359"/>
      <c r="BHM36" s="2359"/>
      <c r="BHN36" s="2359"/>
      <c r="BHO36" s="2359"/>
      <c r="BHP36" s="2359"/>
      <c r="BHQ36" s="2359"/>
      <c r="BHR36" s="2359"/>
      <c r="BHS36" s="2359"/>
      <c r="BHT36" s="2359"/>
      <c r="BHU36" s="2359"/>
      <c r="BHV36" s="2359"/>
      <c r="BHW36" s="2359"/>
      <c r="BHX36" s="2359"/>
      <c r="BHY36" s="2359"/>
      <c r="BHZ36" s="2359"/>
      <c r="BIA36" s="2359"/>
      <c r="BIB36" s="2359"/>
      <c r="BIC36" s="2359"/>
      <c r="BID36" s="2359"/>
      <c r="BIE36" s="2359"/>
      <c r="BIF36" s="2359"/>
      <c r="BIG36" s="2359"/>
      <c r="BIH36" s="2359"/>
      <c r="BII36" s="2359"/>
      <c r="BIJ36" s="2359"/>
      <c r="BIK36" s="2359"/>
      <c r="BIL36" s="2359"/>
      <c r="BIM36" s="2359"/>
      <c r="BIN36" s="2359"/>
      <c r="BIO36" s="2359"/>
      <c r="BIP36" s="2359"/>
      <c r="BIQ36" s="2359"/>
      <c r="BIR36" s="2359"/>
      <c r="BIS36" s="2359"/>
      <c r="BIT36" s="2359"/>
      <c r="BIU36" s="2359"/>
      <c r="BIV36" s="2359"/>
      <c r="BIW36" s="2359"/>
      <c r="BIX36" s="2359"/>
      <c r="BIY36" s="2359"/>
      <c r="BIZ36" s="2359"/>
      <c r="BJA36" s="2359"/>
      <c r="BJB36" s="2359"/>
      <c r="BJC36" s="2359"/>
      <c r="BJD36" s="2359"/>
      <c r="BJE36" s="2359"/>
      <c r="BJF36" s="2359"/>
      <c r="BJG36" s="2359"/>
      <c r="BJH36" s="2359"/>
      <c r="BJI36" s="2359"/>
      <c r="BJJ36" s="2359"/>
      <c r="BJK36" s="2359"/>
      <c r="BJL36" s="2359"/>
      <c r="BJM36" s="2359"/>
      <c r="BJN36" s="2359"/>
      <c r="BJO36" s="2359"/>
      <c r="BJP36" s="2359"/>
      <c r="BJQ36" s="2359"/>
      <c r="BJR36" s="2359"/>
      <c r="BJS36" s="2359"/>
      <c r="BJT36" s="2359"/>
      <c r="BJU36" s="2359"/>
      <c r="BJV36" s="2359"/>
      <c r="BJW36" s="2359"/>
      <c r="BJX36" s="2359"/>
      <c r="BJY36" s="2359"/>
      <c r="BJZ36" s="2359"/>
      <c r="BKA36" s="2359"/>
      <c r="BKB36" s="2359"/>
      <c r="BKC36" s="2359"/>
      <c r="BKD36" s="2359"/>
      <c r="BKE36" s="2359"/>
      <c r="BKF36" s="2359"/>
      <c r="BKG36" s="2359"/>
      <c r="BKH36" s="2359"/>
      <c r="BKI36" s="2359"/>
      <c r="BKJ36" s="2359"/>
      <c r="BKK36" s="2359"/>
      <c r="BKL36" s="2359"/>
      <c r="BKM36" s="2359"/>
      <c r="BKN36" s="2359"/>
      <c r="BKO36" s="2359"/>
      <c r="BKP36" s="2359"/>
      <c r="BKQ36" s="2359"/>
      <c r="BKR36" s="2359"/>
      <c r="BKS36" s="2359"/>
      <c r="BKT36" s="2359"/>
      <c r="BKU36" s="2359"/>
      <c r="BKV36" s="2359"/>
      <c r="BKW36" s="2359"/>
      <c r="BKX36" s="2359"/>
      <c r="BKY36" s="2359"/>
      <c r="BKZ36" s="2359"/>
      <c r="BLA36" s="2359"/>
      <c r="BLB36" s="2359"/>
      <c r="BLC36" s="2359"/>
      <c r="BLD36" s="2359"/>
      <c r="BLE36" s="2359"/>
      <c r="BLF36" s="2359"/>
      <c r="BLG36" s="2359"/>
      <c r="BLH36" s="2359"/>
      <c r="BLI36" s="2359"/>
      <c r="BLJ36" s="2359"/>
      <c r="BLK36" s="2359"/>
      <c r="BLL36" s="2359"/>
      <c r="BLM36" s="2359"/>
      <c r="BLN36" s="2359"/>
      <c r="BLO36" s="2359"/>
      <c r="BLP36" s="2359"/>
      <c r="BLQ36" s="2359"/>
      <c r="BLR36" s="2359"/>
      <c r="BLS36" s="2359"/>
      <c r="BLT36" s="2359"/>
      <c r="BLU36" s="2359"/>
      <c r="BLV36" s="2359"/>
      <c r="BLW36" s="2359"/>
      <c r="BLX36" s="2359"/>
      <c r="BLY36" s="2359"/>
      <c r="BLZ36" s="2359"/>
      <c r="BMA36" s="2359"/>
      <c r="BMB36" s="2359"/>
      <c r="BMC36" s="2359"/>
      <c r="BMD36" s="2359"/>
      <c r="BME36" s="2359"/>
      <c r="BMF36" s="2359"/>
      <c r="BMG36" s="2359"/>
      <c r="BMH36" s="2359"/>
      <c r="BMI36" s="2359"/>
      <c r="BMJ36" s="2359"/>
      <c r="BMK36" s="2359"/>
      <c r="BML36" s="2359"/>
      <c r="BMM36" s="2359"/>
      <c r="BMN36" s="2359"/>
      <c r="BMO36" s="2359"/>
      <c r="BMP36" s="2359"/>
      <c r="BMQ36" s="2359"/>
      <c r="BMR36" s="2359"/>
      <c r="BMS36" s="2359"/>
      <c r="BMT36" s="2359"/>
      <c r="BMU36" s="2359"/>
      <c r="BMV36" s="2359"/>
      <c r="BMW36" s="2359"/>
      <c r="BMX36" s="2359"/>
      <c r="BMY36" s="2359"/>
      <c r="BMZ36" s="2359"/>
      <c r="BNA36" s="2359"/>
      <c r="BNB36" s="2359"/>
      <c r="BNC36" s="2359"/>
      <c r="BND36" s="2359"/>
      <c r="BNE36" s="2359"/>
      <c r="BNF36" s="2359"/>
      <c r="BNG36" s="2359"/>
      <c r="BNH36" s="2359"/>
      <c r="BNI36" s="2359"/>
      <c r="BNJ36" s="2359"/>
      <c r="BNK36" s="2359"/>
      <c r="BNL36" s="2359"/>
      <c r="BNM36" s="2359"/>
      <c r="BNN36" s="2359"/>
      <c r="BNO36" s="2359"/>
      <c r="BNP36" s="2359"/>
      <c r="BNQ36" s="2359"/>
      <c r="BNR36" s="2359"/>
      <c r="BNS36" s="2359"/>
      <c r="BNT36" s="2359"/>
      <c r="BNU36" s="2359"/>
      <c r="BNV36" s="2359"/>
      <c r="BNW36" s="2359"/>
      <c r="BNX36" s="2359"/>
      <c r="BNY36" s="2359"/>
      <c r="BNZ36" s="2359"/>
      <c r="BOA36" s="2359"/>
      <c r="BOB36" s="2359"/>
      <c r="BOC36" s="2359"/>
      <c r="BOD36" s="2359"/>
      <c r="BOE36" s="2359"/>
      <c r="BOF36" s="2359"/>
      <c r="BOG36" s="2359"/>
      <c r="BOH36" s="2359"/>
      <c r="BOI36" s="2359"/>
      <c r="BOJ36" s="2359"/>
      <c r="BOK36" s="2359"/>
      <c r="BOL36" s="2359"/>
      <c r="BOM36" s="2359"/>
      <c r="BON36" s="2359"/>
      <c r="BOO36" s="2359"/>
      <c r="BOP36" s="2359"/>
      <c r="BOQ36" s="2359"/>
      <c r="BOR36" s="2359"/>
      <c r="BOS36" s="2359"/>
      <c r="BOT36" s="2359"/>
      <c r="BOU36" s="2359"/>
      <c r="BOV36" s="2359"/>
      <c r="BOW36" s="2359"/>
      <c r="BOX36" s="2359"/>
      <c r="BOY36" s="2359"/>
      <c r="BOZ36" s="2359"/>
      <c r="BPA36" s="2359"/>
      <c r="BPB36" s="2359"/>
      <c r="BPC36" s="2359"/>
      <c r="BPD36" s="2359"/>
      <c r="BPE36" s="2359"/>
      <c r="BPF36" s="2359"/>
      <c r="BPG36" s="2359"/>
      <c r="BPH36" s="2359"/>
      <c r="BPI36" s="2359"/>
      <c r="BPJ36" s="2359"/>
      <c r="BPK36" s="2359"/>
      <c r="BPL36" s="2359"/>
      <c r="BPM36" s="2359"/>
      <c r="BPN36" s="2359"/>
      <c r="BPO36" s="2359"/>
      <c r="BPP36" s="2359"/>
      <c r="BPQ36" s="2359"/>
      <c r="BPR36" s="2359"/>
      <c r="BPS36" s="2359"/>
      <c r="BPT36" s="2359"/>
      <c r="BPU36" s="2359"/>
      <c r="BPV36" s="2359"/>
      <c r="BPW36" s="2359"/>
      <c r="BPX36" s="2359"/>
      <c r="BPY36" s="2359"/>
      <c r="BPZ36" s="2359"/>
      <c r="BQA36" s="2359"/>
      <c r="BQB36" s="2359"/>
      <c r="BQC36" s="2359"/>
      <c r="BQD36" s="2359"/>
      <c r="BQE36" s="2359"/>
      <c r="BQF36" s="2359"/>
      <c r="BQG36" s="2359"/>
      <c r="BQH36" s="2359"/>
      <c r="BQI36" s="2359"/>
      <c r="BQJ36" s="2359"/>
      <c r="BQK36" s="2359"/>
      <c r="BQL36" s="2359"/>
      <c r="BQM36" s="2359"/>
      <c r="BQN36" s="2359"/>
      <c r="BQO36" s="2359"/>
      <c r="BQP36" s="2359"/>
      <c r="BQQ36" s="2359"/>
      <c r="BQR36" s="2359"/>
      <c r="BQS36" s="2359"/>
      <c r="BQT36" s="2359"/>
      <c r="BQU36" s="2359"/>
      <c r="BQV36" s="2359"/>
      <c r="BQW36" s="2359"/>
      <c r="BQX36" s="2359"/>
      <c r="BQY36" s="2359"/>
      <c r="BQZ36" s="2359"/>
      <c r="BRA36" s="2359"/>
      <c r="BRB36" s="2359"/>
      <c r="BRC36" s="2359"/>
      <c r="BRD36" s="2359"/>
      <c r="BRE36" s="2359"/>
      <c r="BRF36" s="2359"/>
      <c r="BRG36" s="2359"/>
      <c r="BRH36" s="2359"/>
      <c r="BRI36" s="2359"/>
      <c r="BRJ36" s="2359"/>
      <c r="BRK36" s="2359"/>
      <c r="BRL36" s="2359"/>
      <c r="BRM36" s="2359"/>
      <c r="BRN36" s="2359"/>
      <c r="BRO36" s="2359"/>
      <c r="BRP36" s="2359"/>
      <c r="BRQ36" s="2359"/>
      <c r="BRR36" s="2359"/>
      <c r="BRS36" s="2359"/>
      <c r="BRT36" s="2359"/>
      <c r="BRU36" s="2359"/>
      <c r="BRV36" s="2359"/>
      <c r="BRW36" s="2359"/>
      <c r="BRX36" s="2359"/>
      <c r="BRY36" s="2359"/>
      <c r="BRZ36" s="2359"/>
      <c r="BSA36" s="2359"/>
      <c r="BSB36" s="2359"/>
      <c r="BSC36" s="2359"/>
      <c r="BSD36" s="2359"/>
      <c r="BSE36" s="2359"/>
      <c r="BSF36" s="2359"/>
      <c r="BSG36" s="2359"/>
      <c r="BSH36" s="2359"/>
      <c r="BSI36" s="2359"/>
      <c r="BSJ36" s="2359"/>
      <c r="BSK36" s="2359"/>
      <c r="BSL36" s="2359"/>
      <c r="BSM36" s="2359"/>
      <c r="BSN36" s="2359"/>
      <c r="BSO36" s="2359"/>
      <c r="BSP36" s="2359"/>
      <c r="BSQ36" s="2359"/>
      <c r="BSR36" s="2359"/>
      <c r="BSS36" s="2359"/>
      <c r="BST36" s="2359"/>
      <c r="BSU36" s="2359"/>
      <c r="BSV36" s="2359"/>
      <c r="BSW36" s="2359"/>
      <c r="BSX36" s="2359"/>
      <c r="BSY36" s="2359"/>
      <c r="BSZ36" s="2359"/>
      <c r="BTA36" s="2359"/>
      <c r="BTB36" s="2359"/>
      <c r="BTC36" s="2359"/>
      <c r="BTD36" s="2359"/>
      <c r="BTE36" s="2359"/>
      <c r="BTF36" s="2359"/>
      <c r="BTG36" s="2359"/>
      <c r="BTH36" s="2359"/>
      <c r="BTI36" s="2359"/>
      <c r="BTJ36" s="2359"/>
      <c r="BTK36" s="2359"/>
      <c r="BTL36" s="2359"/>
      <c r="BTM36" s="2359"/>
      <c r="BTN36" s="2359"/>
      <c r="BTO36" s="2359"/>
      <c r="BTP36" s="2359"/>
      <c r="BTQ36" s="2359"/>
      <c r="BTR36" s="2359"/>
      <c r="BTS36" s="2359"/>
      <c r="BTT36" s="2359"/>
      <c r="BTU36" s="2359"/>
      <c r="BTV36" s="2359"/>
      <c r="BTW36" s="2359"/>
      <c r="BTX36" s="2359"/>
      <c r="BTY36" s="2359"/>
      <c r="BTZ36" s="2359"/>
      <c r="BUA36" s="2359"/>
      <c r="BUB36" s="2359"/>
      <c r="BUC36" s="2359"/>
      <c r="BUD36" s="2359"/>
      <c r="BUE36" s="2359"/>
      <c r="BUF36" s="2359"/>
      <c r="BUG36" s="2359"/>
      <c r="BUH36" s="2359"/>
      <c r="BUI36" s="2359"/>
      <c r="BUJ36" s="2359"/>
      <c r="BUK36" s="2359"/>
      <c r="BUL36" s="2359"/>
      <c r="BUM36" s="2359"/>
      <c r="BUN36" s="2359"/>
      <c r="BUO36" s="2359"/>
      <c r="BUP36" s="2359"/>
      <c r="BUQ36" s="2359"/>
      <c r="BUR36" s="2359"/>
      <c r="BUS36" s="2359"/>
      <c r="BUT36" s="2359"/>
      <c r="BUU36" s="2359"/>
      <c r="BUV36" s="2359"/>
      <c r="BUW36" s="2359"/>
      <c r="BUX36" s="2359"/>
      <c r="BUY36" s="2359"/>
      <c r="BUZ36" s="2359"/>
      <c r="BVA36" s="2359"/>
      <c r="BVB36" s="2359"/>
      <c r="BVC36" s="2359"/>
      <c r="BVD36" s="2359"/>
      <c r="BVE36" s="2359"/>
      <c r="BVF36" s="2359"/>
      <c r="BVG36" s="2359"/>
      <c r="BVH36" s="2359"/>
      <c r="BVI36" s="2359"/>
      <c r="BVJ36" s="2359"/>
      <c r="BVK36" s="2359"/>
      <c r="BVL36" s="2359"/>
      <c r="BVM36" s="2359"/>
      <c r="BVN36" s="2359"/>
      <c r="BVO36" s="2359"/>
      <c r="BVP36" s="2359"/>
      <c r="BVQ36" s="2359"/>
      <c r="BVR36" s="2359"/>
      <c r="BVS36" s="2359"/>
      <c r="BVT36" s="2359"/>
      <c r="BVU36" s="2359"/>
      <c r="BVV36" s="2359"/>
      <c r="BVW36" s="2359"/>
      <c r="BVX36" s="2359"/>
      <c r="BVY36" s="2359"/>
      <c r="BVZ36" s="2359"/>
      <c r="BWA36" s="2359"/>
      <c r="BWB36" s="2359"/>
      <c r="BWC36" s="2359"/>
      <c r="BWD36" s="2359"/>
      <c r="BWE36" s="2359"/>
      <c r="BWF36" s="2359"/>
      <c r="BWG36" s="2359"/>
      <c r="BWH36" s="2359"/>
      <c r="BWI36" s="2359"/>
      <c r="BWJ36" s="2359"/>
      <c r="BWK36" s="2359"/>
      <c r="BWL36" s="2359"/>
      <c r="BWM36" s="2359"/>
      <c r="BWN36" s="2359"/>
      <c r="BWO36" s="2359"/>
      <c r="BWP36" s="2359"/>
      <c r="BWQ36" s="2359"/>
      <c r="BWR36" s="2359"/>
      <c r="BWS36" s="2359"/>
      <c r="BWT36" s="2359"/>
      <c r="BWU36" s="2359"/>
      <c r="BWV36" s="2359"/>
      <c r="BWW36" s="2359"/>
      <c r="BWX36" s="2359"/>
      <c r="BWY36" s="2359"/>
      <c r="BWZ36" s="2359"/>
      <c r="BXA36" s="2359"/>
      <c r="BXB36" s="2359"/>
      <c r="BXC36" s="2359"/>
      <c r="BXD36" s="2359"/>
      <c r="BXE36" s="2359"/>
      <c r="BXF36" s="2359"/>
      <c r="BXG36" s="2359"/>
      <c r="BXH36" s="2359"/>
      <c r="BXI36" s="2359"/>
      <c r="BXJ36" s="2359"/>
      <c r="BXK36" s="2359"/>
      <c r="BXL36" s="2359"/>
      <c r="BXM36" s="2359"/>
      <c r="BXN36" s="2359"/>
      <c r="BXO36" s="2359"/>
      <c r="BXP36" s="2359"/>
      <c r="BXQ36" s="2359"/>
      <c r="BXR36" s="2359"/>
      <c r="BXS36" s="2359"/>
      <c r="BXT36" s="2359"/>
      <c r="BXU36" s="2359"/>
      <c r="BXV36" s="2359"/>
      <c r="BXW36" s="2359"/>
      <c r="BXX36" s="2359"/>
      <c r="BXY36" s="2359"/>
      <c r="BXZ36" s="2359"/>
      <c r="BYA36" s="2359"/>
      <c r="BYB36" s="2359"/>
      <c r="BYC36" s="2359"/>
      <c r="BYD36" s="2359"/>
      <c r="BYE36" s="2359"/>
      <c r="BYF36" s="2359"/>
      <c r="BYG36" s="2359"/>
      <c r="BYH36" s="2359"/>
      <c r="BYI36" s="2359"/>
      <c r="BYJ36" s="2359"/>
      <c r="BYK36" s="2359"/>
      <c r="BYL36" s="2359"/>
      <c r="BYM36" s="2359"/>
      <c r="BYN36" s="2359"/>
      <c r="BYO36" s="2359"/>
      <c r="BYP36" s="2359"/>
      <c r="BYQ36" s="2359"/>
      <c r="BYR36" s="2359"/>
      <c r="BYS36" s="2359"/>
      <c r="BYT36" s="2359"/>
      <c r="BYU36" s="2359"/>
      <c r="BYV36" s="2359"/>
      <c r="BYW36" s="2359"/>
      <c r="BYX36" s="2359"/>
      <c r="BYY36" s="2359"/>
      <c r="BYZ36" s="2359"/>
      <c r="BZA36" s="2359"/>
      <c r="BZB36" s="2359"/>
      <c r="BZC36" s="2359"/>
      <c r="BZD36" s="2359"/>
      <c r="BZE36" s="2359"/>
      <c r="BZF36" s="2359"/>
      <c r="BZG36" s="2359"/>
      <c r="BZH36" s="2359"/>
      <c r="BZI36" s="2359"/>
      <c r="BZJ36" s="2359"/>
      <c r="BZK36" s="2359"/>
      <c r="BZL36" s="2359"/>
      <c r="BZM36" s="2359"/>
      <c r="BZN36" s="2359"/>
      <c r="BZO36" s="2359"/>
      <c r="BZP36" s="2359"/>
      <c r="BZQ36" s="2359"/>
      <c r="BZR36" s="2359"/>
      <c r="BZS36" s="2359"/>
      <c r="BZT36" s="2359"/>
      <c r="BZU36" s="2359"/>
      <c r="BZV36" s="2359"/>
      <c r="BZW36" s="2359"/>
      <c r="BZX36" s="2359"/>
      <c r="BZY36" s="2359"/>
      <c r="BZZ36" s="2359"/>
      <c r="CAA36" s="2359"/>
      <c r="CAB36" s="2359"/>
      <c r="CAC36" s="2359"/>
      <c r="CAD36" s="2359"/>
      <c r="CAE36" s="2359"/>
      <c r="CAF36" s="2359"/>
      <c r="CAG36" s="2359"/>
      <c r="CAH36" s="2359"/>
      <c r="CAI36" s="2359"/>
      <c r="CAJ36" s="2359"/>
      <c r="CAK36" s="2359"/>
      <c r="CAL36" s="2359"/>
      <c r="CAM36" s="2359"/>
      <c r="CAN36" s="2359"/>
      <c r="CAO36" s="2359"/>
      <c r="CAP36" s="2359"/>
      <c r="CAQ36" s="2359"/>
      <c r="CAR36" s="2359"/>
      <c r="CAS36" s="2359"/>
      <c r="CAT36" s="2359"/>
      <c r="CAU36" s="2359"/>
      <c r="CAV36" s="2359"/>
      <c r="CAW36" s="2359"/>
      <c r="CAX36" s="2359"/>
      <c r="CAY36" s="2359"/>
      <c r="CAZ36" s="2359"/>
      <c r="CBA36" s="2359"/>
      <c r="CBB36" s="2359"/>
      <c r="CBC36" s="2359"/>
      <c r="CBD36" s="2359"/>
      <c r="CBE36" s="2359"/>
      <c r="CBF36" s="2359"/>
      <c r="CBG36" s="2359"/>
      <c r="CBH36" s="2359"/>
      <c r="CBI36" s="2359"/>
      <c r="CBJ36" s="2359"/>
      <c r="CBK36" s="2359"/>
      <c r="CBL36" s="2359"/>
      <c r="CBM36" s="2359"/>
      <c r="CBN36" s="2359"/>
      <c r="CBO36" s="2359"/>
      <c r="CBP36" s="2359"/>
      <c r="CBQ36" s="2359"/>
      <c r="CBR36" s="2359"/>
      <c r="CBS36" s="2359"/>
      <c r="CBT36" s="2359"/>
      <c r="CBU36" s="2359"/>
      <c r="CBV36" s="2359"/>
      <c r="CBW36" s="2359"/>
      <c r="CBX36" s="2359"/>
      <c r="CBY36" s="2359"/>
      <c r="CBZ36" s="2359"/>
      <c r="CCA36" s="2359"/>
      <c r="CCB36" s="2359"/>
      <c r="CCC36" s="2359"/>
      <c r="CCD36" s="2359"/>
      <c r="CCE36" s="2359"/>
      <c r="CCF36" s="2359"/>
      <c r="CCG36" s="2359"/>
      <c r="CCH36" s="2359"/>
      <c r="CCI36" s="2359"/>
      <c r="CCJ36" s="2359"/>
      <c r="CCK36" s="2359"/>
      <c r="CCL36" s="2359"/>
      <c r="CCM36" s="2359"/>
      <c r="CCN36" s="2359"/>
      <c r="CCO36" s="2359"/>
      <c r="CCP36" s="2359"/>
      <c r="CCQ36" s="2359"/>
      <c r="CCR36" s="2359"/>
      <c r="CCS36" s="2359"/>
      <c r="CCT36" s="2359"/>
      <c r="CCU36" s="2359"/>
      <c r="CCV36" s="2359"/>
      <c r="CCW36" s="2359"/>
      <c r="CCX36" s="2359"/>
      <c r="CCY36" s="2359"/>
      <c r="CCZ36" s="2359"/>
      <c r="CDA36" s="2359"/>
      <c r="CDB36" s="2359"/>
      <c r="CDC36" s="2359"/>
      <c r="CDD36" s="2359"/>
      <c r="CDE36" s="2359"/>
      <c r="CDF36" s="2359"/>
      <c r="CDG36" s="2359"/>
      <c r="CDH36" s="2359"/>
      <c r="CDI36" s="2359"/>
      <c r="CDJ36" s="2359"/>
      <c r="CDK36" s="2359"/>
      <c r="CDL36" s="2359"/>
      <c r="CDM36" s="2359"/>
      <c r="CDN36" s="2359"/>
      <c r="CDO36" s="2359"/>
      <c r="CDP36" s="2359"/>
      <c r="CDQ36" s="2359"/>
      <c r="CDR36" s="2359"/>
      <c r="CDS36" s="2359"/>
      <c r="CDT36" s="2359"/>
      <c r="CDU36" s="2359"/>
      <c r="CDV36" s="2359"/>
      <c r="CDW36" s="2359"/>
      <c r="CDX36" s="2359"/>
      <c r="CDY36" s="2359"/>
      <c r="CDZ36" s="2359"/>
      <c r="CEA36" s="2359"/>
      <c r="CEB36" s="2359"/>
      <c r="CEC36" s="2359"/>
      <c r="CED36" s="2359"/>
      <c r="CEE36" s="2359"/>
      <c r="CEF36" s="2359"/>
      <c r="CEG36" s="2359"/>
      <c r="CEH36" s="2359"/>
      <c r="CEI36" s="2359"/>
      <c r="CEJ36" s="2359"/>
      <c r="CEK36" s="2359"/>
      <c r="CEL36" s="2359"/>
      <c r="CEM36" s="2359"/>
      <c r="CEN36" s="2359"/>
      <c r="CEO36" s="2359"/>
      <c r="CEP36" s="2359"/>
      <c r="CEQ36" s="2359"/>
      <c r="CER36" s="2359"/>
      <c r="CES36" s="2359"/>
      <c r="CET36" s="2359"/>
      <c r="CEU36" s="2359"/>
      <c r="CEV36" s="2359"/>
      <c r="CEW36" s="2359"/>
      <c r="CEX36" s="2359"/>
      <c r="CEY36" s="2359"/>
      <c r="CEZ36" s="2359"/>
      <c r="CFA36" s="2359"/>
      <c r="CFB36" s="2359"/>
      <c r="CFC36" s="2359"/>
      <c r="CFD36" s="2359"/>
      <c r="CFE36" s="2359"/>
      <c r="CFF36" s="2359"/>
      <c r="CFG36" s="2359"/>
      <c r="CFH36" s="2359"/>
      <c r="CFI36" s="2359"/>
      <c r="CFJ36" s="2359"/>
      <c r="CFK36" s="2359"/>
      <c r="CFL36" s="2359"/>
      <c r="CFM36" s="2359"/>
      <c r="CFN36" s="2359"/>
      <c r="CFO36" s="2359"/>
      <c r="CFP36" s="2359"/>
      <c r="CFQ36" s="2359"/>
      <c r="CFR36" s="2359"/>
      <c r="CFS36" s="2359"/>
      <c r="CFT36" s="2359"/>
      <c r="CFU36" s="2359"/>
      <c r="CFV36" s="2359"/>
      <c r="CFW36" s="2359"/>
      <c r="CFX36" s="2359"/>
      <c r="CFY36" s="2359"/>
      <c r="CFZ36" s="2359"/>
      <c r="CGA36" s="2359"/>
      <c r="CGB36" s="2359"/>
      <c r="CGC36" s="2359"/>
      <c r="CGD36" s="2359"/>
      <c r="CGE36" s="2359"/>
      <c r="CGF36" s="2359"/>
      <c r="CGG36" s="2359"/>
      <c r="CGH36" s="2359"/>
      <c r="CGI36" s="2359"/>
      <c r="CGJ36" s="2359"/>
      <c r="CGK36" s="2359"/>
      <c r="CGL36" s="2359"/>
      <c r="CGM36" s="2359"/>
      <c r="CGN36" s="2359"/>
      <c r="CGO36" s="2359"/>
      <c r="CGP36" s="2359"/>
      <c r="CGQ36" s="2359"/>
      <c r="CGR36" s="2359"/>
      <c r="CGS36" s="2359"/>
      <c r="CGT36" s="2359"/>
      <c r="CGU36" s="2359"/>
      <c r="CGV36" s="2359"/>
      <c r="CGW36" s="2359"/>
      <c r="CGX36" s="2359"/>
      <c r="CGY36" s="2359"/>
      <c r="CGZ36" s="2359"/>
      <c r="CHA36" s="2359"/>
      <c r="CHB36" s="2359"/>
      <c r="CHC36" s="2359"/>
      <c r="CHD36" s="2359"/>
      <c r="CHE36" s="2359"/>
      <c r="CHF36" s="2359"/>
      <c r="CHG36" s="2359"/>
      <c r="CHH36" s="2359"/>
      <c r="CHI36" s="2359"/>
      <c r="CHJ36" s="2359"/>
      <c r="CHK36" s="2359"/>
      <c r="CHL36" s="2359"/>
      <c r="CHM36" s="2359"/>
      <c r="CHN36" s="2359"/>
      <c r="CHO36" s="2359"/>
      <c r="CHP36" s="2359"/>
      <c r="CHQ36" s="2359"/>
      <c r="CHR36" s="2359"/>
      <c r="CHS36" s="2359"/>
      <c r="CHT36" s="2359"/>
      <c r="CHU36" s="2359"/>
      <c r="CHV36" s="2359"/>
      <c r="CHW36" s="2359"/>
      <c r="CHX36" s="2359"/>
      <c r="CHY36" s="2359"/>
      <c r="CHZ36" s="2359"/>
      <c r="CIA36" s="2359"/>
      <c r="CIB36" s="2359"/>
      <c r="CIC36" s="2359"/>
      <c r="CID36" s="2359"/>
      <c r="CIE36" s="2359"/>
      <c r="CIF36" s="2359"/>
      <c r="CIG36" s="2359"/>
      <c r="CIH36" s="2359"/>
      <c r="CII36" s="2359"/>
      <c r="CIJ36" s="2359"/>
      <c r="CIK36" s="2359"/>
      <c r="CIL36" s="2359"/>
      <c r="CIM36" s="2359"/>
      <c r="CIN36" s="2359"/>
      <c r="CIO36" s="2359"/>
      <c r="CIP36" s="2359"/>
      <c r="CIQ36" s="2359"/>
      <c r="CIR36" s="2359"/>
      <c r="CIS36" s="2359"/>
      <c r="CIT36" s="2359"/>
      <c r="CIU36" s="2359"/>
      <c r="CIV36" s="2359"/>
      <c r="CIW36" s="2359"/>
      <c r="CIX36" s="2359"/>
      <c r="CIY36" s="2359"/>
      <c r="CIZ36" s="2359"/>
      <c r="CJA36" s="2359"/>
      <c r="CJB36" s="2359"/>
      <c r="CJC36" s="2359"/>
      <c r="CJD36" s="2359"/>
      <c r="CJE36" s="2359"/>
      <c r="CJF36" s="2359"/>
      <c r="CJG36" s="2359"/>
      <c r="CJH36" s="2359"/>
      <c r="CJI36" s="2359"/>
      <c r="CJJ36" s="2359"/>
      <c r="CJK36" s="2359"/>
      <c r="CJL36" s="2359"/>
      <c r="CJM36" s="2359"/>
      <c r="CJN36" s="2359"/>
      <c r="CJO36" s="2359"/>
      <c r="CJP36" s="2359"/>
      <c r="CJQ36" s="2359"/>
      <c r="CJR36" s="2359"/>
      <c r="CJS36" s="2359"/>
      <c r="CJT36" s="2359"/>
      <c r="CJU36" s="2359"/>
      <c r="CJV36" s="2359"/>
      <c r="CJW36" s="2359"/>
      <c r="CJX36" s="2359"/>
      <c r="CJY36" s="2359"/>
      <c r="CJZ36" s="2359"/>
      <c r="CKA36" s="2359"/>
      <c r="CKB36" s="2359"/>
      <c r="CKC36" s="2359"/>
      <c r="CKD36" s="2359"/>
      <c r="CKE36" s="2359"/>
      <c r="CKF36" s="2359"/>
      <c r="CKG36" s="2359"/>
      <c r="CKH36" s="2359"/>
      <c r="CKI36" s="2359"/>
      <c r="CKJ36" s="2359"/>
      <c r="CKK36" s="2359"/>
      <c r="CKL36" s="2359"/>
      <c r="CKM36" s="2359"/>
      <c r="CKN36" s="2359"/>
      <c r="CKO36" s="2359"/>
      <c r="CKP36" s="2359"/>
      <c r="CKQ36" s="2359"/>
      <c r="CKR36" s="2359"/>
      <c r="CKS36" s="2359"/>
      <c r="CKT36" s="2359"/>
      <c r="CKU36" s="2359"/>
      <c r="CKV36" s="2359"/>
      <c r="CKW36" s="2359"/>
      <c r="CKX36" s="2359"/>
      <c r="CKY36" s="2359"/>
      <c r="CKZ36" s="2359"/>
      <c r="CLA36" s="2359"/>
      <c r="CLB36" s="2359"/>
      <c r="CLC36" s="2359"/>
      <c r="CLD36" s="2359"/>
      <c r="CLE36" s="2359"/>
      <c r="CLF36" s="2359"/>
      <c r="CLG36" s="2359"/>
      <c r="CLH36" s="2359"/>
      <c r="CLI36" s="2359"/>
      <c r="CLJ36" s="2359"/>
      <c r="CLK36" s="2359"/>
      <c r="CLL36" s="2359"/>
      <c r="CLM36" s="2359"/>
      <c r="CLN36" s="2359"/>
      <c r="CLO36" s="2359"/>
      <c r="CLP36" s="2359"/>
      <c r="CLQ36" s="2359"/>
      <c r="CLR36" s="2359"/>
      <c r="CLS36" s="2359"/>
      <c r="CLT36" s="2359"/>
      <c r="CLU36" s="2359"/>
      <c r="CLV36" s="2359"/>
      <c r="CLW36" s="2359"/>
      <c r="CLX36" s="2359"/>
      <c r="CLY36" s="2359"/>
      <c r="CLZ36" s="2359"/>
      <c r="CMA36" s="2359"/>
      <c r="CMB36" s="2359"/>
      <c r="CMC36" s="2359"/>
      <c r="CMD36" s="2359"/>
      <c r="CME36" s="2359"/>
      <c r="CMF36" s="2359"/>
      <c r="CMG36" s="2359"/>
      <c r="CMH36" s="2359"/>
      <c r="CMI36" s="2359"/>
      <c r="CMJ36" s="2359"/>
      <c r="CMK36" s="2359"/>
      <c r="CML36" s="2359"/>
      <c r="CMM36" s="2359"/>
      <c r="CMN36" s="2359"/>
      <c r="CMO36" s="2359"/>
      <c r="CMP36" s="2359"/>
      <c r="CMQ36" s="2359"/>
      <c r="CMR36" s="2359"/>
      <c r="CMS36" s="2359"/>
      <c r="CMT36" s="2359"/>
      <c r="CMU36" s="2359"/>
      <c r="CMV36" s="2359"/>
      <c r="CMW36" s="2359"/>
      <c r="CMX36" s="2359"/>
      <c r="CMY36" s="2359"/>
      <c r="CMZ36" s="2359"/>
      <c r="CNA36" s="2359"/>
      <c r="CNB36" s="2359"/>
      <c r="CNC36" s="2359"/>
      <c r="CND36" s="2359"/>
      <c r="CNE36" s="2359"/>
      <c r="CNF36" s="2359"/>
      <c r="CNG36" s="2359"/>
      <c r="CNH36" s="2359"/>
      <c r="CNI36" s="2359"/>
      <c r="CNJ36" s="2359"/>
      <c r="CNK36" s="2359"/>
      <c r="CNL36" s="2359"/>
      <c r="CNM36" s="2359"/>
      <c r="CNN36" s="2359"/>
      <c r="CNO36" s="2359"/>
      <c r="CNP36" s="2359"/>
      <c r="CNQ36" s="2359"/>
      <c r="CNR36" s="2359"/>
      <c r="CNS36" s="2359"/>
      <c r="CNT36" s="2359"/>
      <c r="CNU36" s="2359"/>
      <c r="CNV36" s="2359"/>
      <c r="CNW36" s="2359"/>
      <c r="CNX36" s="2359"/>
      <c r="CNY36" s="2359"/>
      <c r="CNZ36" s="2359"/>
      <c r="COA36" s="2359"/>
      <c r="COB36" s="2359"/>
      <c r="COC36" s="2359"/>
      <c r="COD36" s="2359"/>
      <c r="COE36" s="2359"/>
      <c r="COF36" s="2359"/>
      <c r="COG36" s="2359"/>
      <c r="COH36" s="2359"/>
      <c r="COI36" s="2359"/>
      <c r="COJ36" s="2359"/>
      <c r="COK36" s="2359"/>
      <c r="COL36" s="2359"/>
      <c r="COM36" s="2359"/>
      <c r="CON36" s="2359"/>
      <c r="COO36" s="2359"/>
      <c r="COP36" s="2359"/>
      <c r="COQ36" s="2359"/>
      <c r="COR36" s="2359"/>
      <c r="COS36" s="2359"/>
      <c r="COT36" s="2359"/>
      <c r="COU36" s="2359"/>
      <c r="COV36" s="2359"/>
      <c r="COW36" s="2359"/>
      <c r="COX36" s="2359"/>
      <c r="COY36" s="2359"/>
      <c r="COZ36" s="2359"/>
      <c r="CPA36" s="2359"/>
      <c r="CPB36" s="2359"/>
      <c r="CPC36" s="2359"/>
      <c r="CPD36" s="2359"/>
      <c r="CPE36" s="2359"/>
      <c r="CPF36" s="2359"/>
      <c r="CPG36" s="2359"/>
      <c r="CPH36" s="2359"/>
      <c r="CPI36" s="2359"/>
      <c r="CPJ36" s="2359"/>
      <c r="CPK36" s="2359"/>
      <c r="CPL36" s="2359"/>
      <c r="CPM36" s="2359"/>
      <c r="CPN36" s="2359"/>
      <c r="CPO36" s="2359"/>
      <c r="CPP36" s="2359"/>
      <c r="CPQ36" s="2359"/>
      <c r="CPR36" s="2359"/>
      <c r="CPS36" s="2359"/>
      <c r="CPT36" s="2359"/>
      <c r="CPU36" s="2359"/>
      <c r="CPV36" s="2359"/>
      <c r="CPW36" s="2359"/>
      <c r="CPX36" s="2359"/>
      <c r="CPY36" s="2359"/>
      <c r="CPZ36" s="2359"/>
      <c r="CQA36" s="2359"/>
      <c r="CQB36" s="2359"/>
      <c r="CQC36" s="2359"/>
      <c r="CQD36" s="2359"/>
      <c r="CQE36" s="2359"/>
      <c r="CQF36" s="2359"/>
      <c r="CQG36" s="2359"/>
      <c r="CQH36" s="2359"/>
      <c r="CQI36" s="2359"/>
      <c r="CQJ36" s="2359"/>
      <c r="CQK36" s="2359"/>
      <c r="CQL36" s="2359"/>
      <c r="CQM36" s="2359"/>
      <c r="CQN36" s="2359"/>
      <c r="CQO36" s="2359"/>
      <c r="CQP36" s="2359"/>
      <c r="CQQ36" s="2359"/>
      <c r="CQR36" s="2359"/>
      <c r="CQS36" s="2359"/>
      <c r="CQT36" s="2359"/>
      <c r="CQU36" s="2359"/>
      <c r="CQV36" s="2359"/>
      <c r="CQW36" s="2359"/>
      <c r="CQX36" s="2359"/>
      <c r="CQY36" s="2359"/>
      <c r="CQZ36" s="2359"/>
      <c r="CRA36" s="2359"/>
      <c r="CRB36" s="2359"/>
      <c r="CRC36" s="2359"/>
      <c r="CRD36" s="2359"/>
      <c r="CRE36" s="2359"/>
      <c r="CRF36" s="2359"/>
      <c r="CRG36" s="2359"/>
      <c r="CRH36" s="2359"/>
      <c r="CRI36" s="2359"/>
      <c r="CRJ36" s="2359"/>
      <c r="CRK36" s="2359"/>
      <c r="CRL36" s="2359"/>
      <c r="CRM36" s="2359"/>
      <c r="CRN36" s="2359"/>
      <c r="CRO36" s="2359"/>
      <c r="CRP36" s="2359"/>
      <c r="CRQ36" s="2359"/>
      <c r="CRR36" s="2359"/>
      <c r="CRS36" s="2359"/>
      <c r="CRT36" s="2359"/>
      <c r="CRU36" s="2359"/>
      <c r="CRV36" s="2359"/>
      <c r="CRW36" s="2359"/>
      <c r="CRX36" s="2359"/>
      <c r="CRY36" s="2359"/>
      <c r="CRZ36" s="2359"/>
      <c r="CSA36" s="2359"/>
      <c r="CSB36" s="2359"/>
      <c r="CSC36" s="2359"/>
      <c r="CSD36" s="2359"/>
      <c r="CSE36" s="2359"/>
      <c r="CSF36" s="2359"/>
      <c r="CSG36" s="2359"/>
      <c r="CSH36" s="2359"/>
      <c r="CSI36" s="2359"/>
      <c r="CSJ36" s="2359"/>
      <c r="CSK36" s="2359"/>
      <c r="CSL36" s="2359"/>
      <c r="CSM36" s="2359"/>
      <c r="CSN36" s="2359"/>
      <c r="CSO36" s="2359"/>
      <c r="CSP36" s="2359"/>
      <c r="CSQ36" s="2359"/>
      <c r="CSR36" s="2359"/>
      <c r="CSS36" s="2359"/>
      <c r="CST36" s="2359"/>
      <c r="CSU36" s="2359"/>
      <c r="CSV36" s="2359"/>
      <c r="CSW36" s="2359"/>
      <c r="CSX36" s="2359"/>
      <c r="CSY36" s="2359"/>
      <c r="CSZ36" s="2359"/>
      <c r="CTA36" s="2359"/>
      <c r="CTB36" s="2359"/>
      <c r="CTC36" s="2359"/>
      <c r="CTD36" s="2359"/>
      <c r="CTE36" s="2359"/>
      <c r="CTF36" s="2359"/>
      <c r="CTG36" s="2359"/>
      <c r="CTH36" s="2359"/>
      <c r="CTI36" s="2359"/>
      <c r="CTJ36" s="2359"/>
      <c r="CTK36" s="2359"/>
      <c r="CTL36" s="2359"/>
      <c r="CTM36" s="2359"/>
      <c r="CTN36" s="2359"/>
      <c r="CTO36" s="2359"/>
      <c r="CTP36" s="2359"/>
      <c r="CTQ36" s="2359"/>
      <c r="CTR36" s="2359"/>
      <c r="CTS36" s="2359"/>
      <c r="CTT36" s="2359"/>
      <c r="CTU36" s="2359"/>
      <c r="CTV36" s="2359"/>
      <c r="CTW36" s="2359"/>
      <c r="CTX36" s="2359"/>
      <c r="CTY36" s="2359"/>
      <c r="CTZ36" s="2359"/>
      <c r="CUA36" s="2359"/>
      <c r="CUB36" s="2359"/>
      <c r="CUC36" s="2359"/>
      <c r="CUD36" s="2359"/>
      <c r="CUE36" s="2359"/>
      <c r="CUF36" s="2359"/>
      <c r="CUG36" s="2359"/>
      <c r="CUH36" s="2359"/>
      <c r="CUI36" s="2359"/>
      <c r="CUJ36" s="2359"/>
      <c r="CUK36" s="2359"/>
      <c r="CUL36" s="2359"/>
      <c r="CUM36" s="2359"/>
      <c r="CUN36" s="2359"/>
      <c r="CUO36" s="2359"/>
      <c r="CUP36" s="2359"/>
      <c r="CUQ36" s="2359"/>
      <c r="CUR36" s="2359"/>
      <c r="CUS36" s="2359"/>
      <c r="CUT36" s="2359"/>
      <c r="CUU36" s="2359"/>
      <c r="CUV36" s="2359"/>
      <c r="CUW36" s="2359"/>
      <c r="CUX36" s="2359"/>
      <c r="CUY36" s="2359"/>
      <c r="CUZ36" s="2359"/>
      <c r="CVA36" s="2359"/>
      <c r="CVB36" s="2359"/>
      <c r="CVC36" s="2359"/>
      <c r="CVD36" s="2359"/>
      <c r="CVE36" s="2359"/>
      <c r="CVF36" s="2359"/>
      <c r="CVG36" s="2359"/>
      <c r="CVH36" s="2359"/>
      <c r="CVI36" s="2359"/>
      <c r="CVJ36" s="2359"/>
      <c r="CVK36" s="2359"/>
      <c r="CVL36" s="2359"/>
      <c r="CVM36" s="2359"/>
      <c r="CVN36" s="2359"/>
      <c r="CVO36" s="2359"/>
      <c r="CVP36" s="2359"/>
      <c r="CVQ36" s="2359"/>
      <c r="CVR36" s="2359"/>
      <c r="CVS36" s="2359"/>
      <c r="CVT36" s="2359"/>
      <c r="CVU36" s="2359"/>
      <c r="CVV36" s="2359"/>
      <c r="CVW36" s="2359"/>
      <c r="CVX36" s="2359"/>
      <c r="CVY36" s="2359"/>
      <c r="CVZ36" s="2359"/>
      <c r="CWA36" s="2359"/>
      <c r="CWB36" s="2359"/>
      <c r="CWC36" s="2359"/>
      <c r="CWD36" s="2359"/>
      <c r="CWE36" s="2359"/>
      <c r="CWF36" s="2359"/>
      <c r="CWG36" s="2359"/>
      <c r="CWH36" s="2359"/>
      <c r="CWI36" s="2359"/>
      <c r="CWJ36" s="2359"/>
      <c r="CWK36" s="2359"/>
      <c r="CWL36" s="2359"/>
      <c r="CWM36" s="2359"/>
      <c r="CWN36" s="2359"/>
      <c r="CWO36" s="2359"/>
      <c r="CWP36" s="2359"/>
      <c r="CWQ36" s="2359"/>
      <c r="CWR36" s="2359"/>
      <c r="CWS36" s="2359"/>
      <c r="CWT36" s="2359"/>
      <c r="CWU36" s="2359"/>
      <c r="CWV36" s="2359"/>
      <c r="CWW36" s="2359"/>
      <c r="CWX36" s="2359"/>
      <c r="CWY36" s="2359"/>
      <c r="CWZ36" s="2359"/>
      <c r="CXA36" s="2359"/>
      <c r="CXB36" s="2359"/>
      <c r="CXC36" s="2359"/>
      <c r="CXD36" s="2359"/>
      <c r="CXE36" s="2359"/>
      <c r="CXF36" s="2359"/>
      <c r="CXG36" s="2359"/>
      <c r="CXH36" s="2359"/>
      <c r="CXI36" s="2359"/>
      <c r="CXJ36" s="2359"/>
      <c r="CXK36" s="2359"/>
      <c r="CXL36" s="2359"/>
      <c r="CXM36" s="2359"/>
      <c r="CXN36" s="2359"/>
      <c r="CXO36" s="2359"/>
      <c r="CXP36" s="2359"/>
      <c r="CXQ36" s="2359"/>
      <c r="CXR36" s="2359"/>
      <c r="CXS36" s="2359"/>
      <c r="CXT36" s="2359"/>
      <c r="CXU36" s="2359"/>
      <c r="CXV36" s="2359"/>
      <c r="CXW36" s="2359"/>
      <c r="CXX36" s="2359"/>
      <c r="CXY36" s="2359"/>
      <c r="CXZ36" s="2359"/>
      <c r="CYA36" s="2359"/>
      <c r="CYB36" s="2359"/>
      <c r="CYC36" s="2359"/>
      <c r="CYD36" s="2359"/>
      <c r="CYE36" s="2359"/>
      <c r="CYF36" s="2359"/>
      <c r="CYG36" s="2359"/>
      <c r="CYH36" s="2359"/>
      <c r="CYI36" s="2359"/>
      <c r="CYJ36" s="2359"/>
      <c r="CYK36" s="2359"/>
      <c r="CYL36" s="2359"/>
      <c r="CYM36" s="2359"/>
      <c r="CYN36" s="2359"/>
      <c r="CYO36" s="2359"/>
      <c r="CYP36" s="2359"/>
      <c r="CYQ36" s="2359"/>
      <c r="CYR36" s="2359"/>
      <c r="CYS36" s="2359"/>
      <c r="CYT36" s="2359"/>
      <c r="CYU36" s="2359"/>
      <c r="CYV36" s="2359"/>
      <c r="CYW36" s="2359"/>
      <c r="CYX36" s="2359"/>
      <c r="CYY36" s="2359"/>
      <c r="CYZ36" s="2359"/>
      <c r="CZA36" s="2359"/>
      <c r="CZB36" s="2359"/>
      <c r="CZC36" s="2359"/>
      <c r="CZD36" s="2359"/>
      <c r="CZE36" s="2359"/>
      <c r="CZF36" s="2359"/>
      <c r="CZG36" s="2359"/>
      <c r="CZH36" s="2359"/>
      <c r="CZI36" s="2359"/>
      <c r="CZJ36" s="2359"/>
      <c r="CZK36" s="2359"/>
      <c r="CZL36" s="2359"/>
      <c r="CZM36" s="2359"/>
      <c r="CZN36" s="2359"/>
      <c r="CZO36" s="2359"/>
      <c r="CZP36" s="2359"/>
      <c r="CZQ36" s="2359"/>
      <c r="CZR36" s="2359"/>
      <c r="CZS36" s="2359"/>
      <c r="CZT36" s="2359"/>
      <c r="CZU36" s="2359"/>
      <c r="CZV36" s="2359"/>
      <c r="CZW36" s="2359"/>
      <c r="CZX36" s="2359"/>
      <c r="CZY36" s="2359"/>
      <c r="CZZ36" s="2359"/>
      <c r="DAA36" s="2359"/>
      <c r="DAB36" s="2359"/>
      <c r="DAC36" s="2359"/>
      <c r="DAD36" s="2359"/>
      <c r="DAE36" s="2359"/>
      <c r="DAF36" s="2359"/>
      <c r="DAG36" s="2359"/>
      <c r="DAH36" s="2359"/>
      <c r="DAI36" s="2359"/>
      <c r="DAJ36" s="2359"/>
      <c r="DAK36" s="2359"/>
      <c r="DAL36" s="2359"/>
      <c r="DAM36" s="2359"/>
      <c r="DAN36" s="2359"/>
      <c r="DAO36" s="2359"/>
      <c r="DAP36" s="2359"/>
      <c r="DAQ36" s="2359"/>
      <c r="DAR36" s="2359"/>
      <c r="DAS36" s="2359"/>
      <c r="DAT36" s="2359"/>
      <c r="DAU36" s="2359"/>
      <c r="DAV36" s="2359"/>
      <c r="DAW36" s="2359"/>
      <c r="DAX36" s="2359"/>
      <c r="DAY36" s="2359"/>
      <c r="DAZ36" s="2359"/>
      <c r="DBA36" s="2359"/>
      <c r="DBB36" s="2359"/>
      <c r="DBC36" s="2359"/>
      <c r="DBD36" s="2359"/>
      <c r="DBE36" s="2359"/>
      <c r="DBF36" s="2359"/>
      <c r="DBG36" s="2359"/>
      <c r="DBH36" s="2359"/>
      <c r="DBI36" s="2359"/>
      <c r="DBJ36" s="2359"/>
      <c r="DBK36" s="2359"/>
      <c r="DBL36" s="2359"/>
      <c r="DBM36" s="2359"/>
      <c r="DBN36" s="2359"/>
      <c r="DBO36" s="2359"/>
      <c r="DBP36" s="2359"/>
      <c r="DBQ36" s="2359"/>
      <c r="DBR36" s="2359"/>
      <c r="DBS36" s="2359"/>
      <c r="DBT36" s="2359"/>
      <c r="DBU36" s="2359"/>
      <c r="DBV36" s="2359"/>
      <c r="DBW36" s="2359"/>
      <c r="DBX36" s="2359"/>
      <c r="DBY36" s="2359"/>
      <c r="DBZ36" s="2359"/>
      <c r="DCA36" s="2359"/>
      <c r="DCB36" s="2359"/>
      <c r="DCC36" s="2359"/>
      <c r="DCD36" s="2359"/>
      <c r="DCE36" s="2359"/>
      <c r="DCF36" s="2359"/>
      <c r="DCG36" s="2359"/>
      <c r="DCH36" s="2359"/>
      <c r="DCI36" s="2359"/>
      <c r="DCJ36" s="2359"/>
      <c r="DCK36" s="2359"/>
      <c r="DCL36" s="2359"/>
      <c r="DCM36" s="2359"/>
      <c r="DCN36" s="2359"/>
      <c r="DCO36" s="2359"/>
      <c r="DCP36" s="2359"/>
      <c r="DCQ36" s="2359"/>
      <c r="DCR36" s="2359"/>
      <c r="DCS36" s="2359"/>
      <c r="DCT36" s="2359"/>
      <c r="DCU36" s="2359"/>
      <c r="DCV36" s="2359"/>
      <c r="DCW36" s="2359"/>
      <c r="DCX36" s="2359"/>
      <c r="DCY36" s="2359"/>
      <c r="DCZ36" s="2359"/>
      <c r="DDA36" s="2359"/>
      <c r="DDB36" s="2359"/>
      <c r="DDC36" s="2359"/>
      <c r="DDD36" s="2359"/>
      <c r="DDE36" s="2359"/>
      <c r="DDF36" s="2359"/>
      <c r="DDG36" s="2359"/>
      <c r="DDH36" s="2359"/>
      <c r="DDI36" s="2359"/>
      <c r="DDJ36" s="2359"/>
      <c r="DDK36" s="2359"/>
      <c r="DDL36" s="2359"/>
      <c r="DDM36" s="2359"/>
      <c r="DDN36" s="2359"/>
      <c r="DDO36" s="2359"/>
      <c r="DDP36" s="2359"/>
      <c r="DDQ36" s="2359"/>
      <c r="DDR36" s="2359"/>
      <c r="DDS36" s="2359"/>
      <c r="DDT36" s="2359"/>
      <c r="DDU36" s="2359"/>
      <c r="DDV36" s="2359"/>
      <c r="DDW36" s="2359"/>
      <c r="DDX36" s="2359"/>
      <c r="DDY36" s="2359"/>
      <c r="DDZ36" s="2359"/>
      <c r="DEA36" s="2359"/>
      <c r="DEB36" s="2359"/>
      <c r="DEC36" s="2359"/>
      <c r="DED36" s="2359"/>
      <c r="DEE36" s="2359"/>
      <c r="DEF36" s="2359"/>
      <c r="DEG36" s="2359"/>
      <c r="DEH36" s="2359"/>
      <c r="DEI36" s="2359"/>
      <c r="DEJ36" s="2359"/>
      <c r="DEK36" s="2359"/>
      <c r="DEL36" s="2359"/>
      <c r="DEM36" s="2359"/>
      <c r="DEN36" s="2359"/>
      <c r="DEO36" s="2359"/>
      <c r="DEP36" s="2359"/>
      <c r="DEQ36" s="2359"/>
      <c r="DER36" s="2359"/>
      <c r="DES36" s="2359"/>
      <c r="DET36" s="2359"/>
      <c r="DEU36" s="2359"/>
      <c r="DEV36" s="2359"/>
      <c r="DEW36" s="2359"/>
      <c r="DEX36" s="2359"/>
      <c r="DEY36" s="2359"/>
      <c r="DEZ36" s="2359"/>
      <c r="DFA36" s="2359"/>
      <c r="DFB36" s="2359"/>
      <c r="DFC36" s="2359"/>
      <c r="DFD36" s="2359"/>
      <c r="DFE36" s="2359"/>
      <c r="DFF36" s="2359"/>
      <c r="DFG36" s="2359"/>
      <c r="DFH36" s="2359"/>
      <c r="DFI36" s="2359"/>
      <c r="DFJ36" s="2359"/>
      <c r="DFK36" s="2359"/>
      <c r="DFL36" s="2359"/>
      <c r="DFM36" s="2359"/>
      <c r="DFN36" s="2359"/>
      <c r="DFO36" s="2359"/>
      <c r="DFP36" s="2359"/>
      <c r="DFQ36" s="2359"/>
      <c r="DFR36" s="2359"/>
      <c r="DFS36" s="2359"/>
      <c r="DFT36" s="2359"/>
      <c r="DFU36" s="2359"/>
      <c r="DFV36" s="2359"/>
      <c r="DFW36" s="2359"/>
      <c r="DFX36" s="2359"/>
      <c r="DFY36" s="2359"/>
      <c r="DFZ36" s="2359"/>
      <c r="DGA36" s="2359"/>
      <c r="DGB36" s="2359"/>
      <c r="DGC36" s="2359"/>
      <c r="DGD36" s="2359"/>
      <c r="DGE36" s="2359"/>
      <c r="DGF36" s="2359"/>
      <c r="DGG36" s="2359"/>
      <c r="DGH36" s="2359"/>
      <c r="DGI36" s="2359"/>
      <c r="DGJ36" s="2359"/>
      <c r="DGK36" s="2359"/>
      <c r="DGL36" s="2359"/>
      <c r="DGM36" s="2359"/>
      <c r="DGN36" s="2359"/>
      <c r="DGO36" s="2359"/>
      <c r="DGP36" s="2359"/>
      <c r="DGQ36" s="2359"/>
      <c r="DGR36" s="2359"/>
      <c r="DGS36" s="2359"/>
      <c r="DGT36" s="2359"/>
      <c r="DGU36" s="2359"/>
      <c r="DGV36" s="2359"/>
      <c r="DGW36" s="2359"/>
      <c r="DGX36" s="2359"/>
      <c r="DGY36" s="2359"/>
      <c r="DGZ36" s="2359"/>
      <c r="DHA36" s="2359"/>
      <c r="DHB36" s="2359"/>
      <c r="DHC36" s="2359"/>
      <c r="DHD36" s="2359"/>
      <c r="DHE36" s="2359"/>
      <c r="DHF36" s="2359"/>
      <c r="DHG36" s="2359"/>
      <c r="DHH36" s="2359"/>
      <c r="DHI36" s="2359"/>
      <c r="DHJ36" s="2359"/>
      <c r="DHK36" s="2359"/>
      <c r="DHL36" s="2359"/>
      <c r="DHM36" s="2359"/>
      <c r="DHN36" s="2359"/>
      <c r="DHO36" s="2359"/>
      <c r="DHP36" s="2359"/>
      <c r="DHQ36" s="2359"/>
      <c r="DHR36" s="2359"/>
      <c r="DHS36" s="2359"/>
      <c r="DHT36" s="2359"/>
      <c r="DHU36" s="2359"/>
      <c r="DHV36" s="2359"/>
      <c r="DHW36" s="2359"/>
      <c r="DHX36" s="2359"/>
      <c r="DHY36" s="2359"/>
      <c r="DHZ36" s="2359"/>
      <c r="DIA36" s="2359"/>
      <c r="DIB36" s="2359"/>
      <c r="DIC36" s="2359"/>
      <c r="DID36" s="2359"/>
      <c r="DIE36" s="2359"/>
      <c r="DIF36" s="2359"/>
      <c r="DIG36" s="2359"/>
      <c r="DIH36" s="2359"/>
      <c r="DII36" s="2359"/>
      <c r="DIJ36" s="2359"/>
      <c r="DIK36" s="2359"/>
      <c r="DIL36" s="2359"/>
      <c r="DIM36" s="2359"/>
      <c r="DIN36" s="2359"/>
      <c r="DIO36" s="2359"/>
      <c r="DIP36" s="2359"/>
      <c r="DIQ36" s="2359"/>
      <c r="DIR36" s="2359"/>
      <c r="DIS36" s="2359"/>
      <c r="DIT36" s="2359"/>
      <c r="DIU36" s="2359"/>
      <c r="DIV36" s="2359"/>
      <c r="DIW36" s="2359"/>
      <c r="DIX36" s="2359"/>
      <c r="DIY36" s="2359"/>
      <c r="DIZ36" s="2359"/>
      <c r="DJA36" s="2359"/>
      <c r="DJB36" s="2359"/>
      <c r="DJC36" s="2359"/>
      <c r="DJD36" s="2359"/>
      <c r="DJE36" s="2359"/>
      <c r="DJF36" s="2359"/>
      <c r="DJG36" s="2359"/>
      <c r="DJH36" s="2359"/>
      <c r="DJI36" s="2359"/>
      <c r="DJJ36" s="2359"/>
      <c r="DJK36" s="2359"/>
      <c r="DJL36" s="2359"/>
      <c r="DJM36" s="2359"/>
      <c r="DJN36" s="2359"/>
      <c r="DJO36" s="2359"/>
      <c r="DJP36" s="2359"/>
      <c r="DJQ36" s="2359"/>
      <c r="DJR36" s="2359"/>
      <c r="DJS36" s="2359"/>
      <c r="DJT36" s="2359"/>
      <c r="DJU36" s="2359"/>
      <c r="DJV36" s="2359"/>
      <c r="DJW36" s="2359"/>
      <c r="DJX36" s="2359"/>
      <c r="DJY36" s="2359"/>
      <c r="DJZ36" s="2359"/>
      <c r="DKA36" s="2359"/>
      <c r="DKB36" s="2359"/>
      <c r="DKC36" s="2359"/>
      <c r="DKD36" s="2359"/>
      <c r="DKE36" s="2359"/>
      <c r="DKF36" s="2359"/>
      <c r="DKG36" s="2359"/>
      <c r="DKH36" s="2359"/>
      <c r="DKI36" s="2359"/>
      <c r="DKJ36" s="2359"/>
      <c r="DKK36" s="2359"/>
      <c r="DKL36" s="2359"/>
      <c r="DKM36" s="2359"/>
      <c r="DKN36" s="2359"/>
      <c r="DKO36" s="2359"/>
      <c r="DKP36" s="2359"/>
      <c r="DKQ36" s="2359"/>
      <c r="DKR36" s="2359"/>
      <c r="DKS36" s="2359"/>
      <c r="DKT36" s="2359"/>
      <c r="DKU36" s="2359"/>
      <c r="DKV36" s="2359"/>
      <c r="DKW36" s="2359"/>
      <c r="DKX36" s="2359"/>
      <c r="DKY36" s="2359"/>
      <c r="DKZ36" s="2359"/>
      <c r="DLA36" s="2359"/>
      <c r="DLB36" s="2359"/>
      <c r="DLC36" s="2359"/>
      <c r="DLD36" s="2359"/>
      <c r="DLE36" s="2359"/>
      <c r="DLF36" s="2359"/>
      <c r="DLG36" s="2359"/>
      <c r="DLH36" s="2359"/>
      <c r="DLI36" s="2359"/>
      <c r="DLJ36" s="2359"/>
      <c r="DLK36" s="2359"/>
      <c r="DLL36" s="2359"/>
      <c r="DLM36" s="2359"/>
      <c r="DLN36" s="2359"/>
      <c r="DLO36" s="2359"/>
      <c r="DLP36" s="2359"/>
      <c r="DLQ36" s="2359"/>
      <c r="DLR36" s="2359"/>
      <c r="DLS36" s="2359"/>
      <c r="DLT36" s="2359"/>
      <c r="DLU36" s="2359"/>
      <c r="DLV36" s="2359"/>
      <c r="DLW36" s="2359"/>
      <c r="DLX36" s="2359"/>
      <c r="DLY36" s="2359"/>
      <c r="DLZ36" s="2359"/>
      <c r="DMA36" s="2359"/>
      <c r="DMB36" s="2359"/>
      <c r="DMC36" s="2359"/>
      <c r="DMD36" s="2359"/>
      <c r="DME36" s="2359"/>
      <c r="DMF36" s="2359"/>
      <c r="DMG36" s="2359"/>
      <c r="DMH36" s="2359"/>
      <c r="DMI36" s="2359"/>
      <c r="DMJ36" s="2359"/>
      <c r="DMK36" s="2359"/>
      <c r="DML36" s="2359"/>
      <c r="DMM36" s="2359"/>
      <c r="DMN36" s="2359"/>
      <c r="DMO36" s="2359"/>
      <c r="DMP36" s="2359"/>
      <c r="DMQ36" s="2359"/>
      <c r="DMR36" s="2359"/>
      <c r="DMS36" s="2359"/>
      <c r="DMT36" s="2359"/>
      <c r="DMU36" s="2359"/>
      <c r="DMV36" s="2359"/>
      <c r="DMW36" s="2359"/>
      <c r="DMX36" s="2359"/>
      <c r="DMY36" s="2359"/>
      <c r="DMZ36" s="2359"/>
      <c r="DNA36" s="2359"/>
      <c r="DNB36" s="2359"/>
      <c r="DNC36" s="2359"/>
      <c r="DND36" s="2359"/>
      <c r="DNE36" s="2359"/>
      <c r="DNF36" s="2359"/>
      <c r="DNG36" s="2359"/>
      <c r="DNH36" s="2359"/>
      <c r="DNI36" s="2359"/>
      <c r="DNJ36" s="2359"/>
      <c r="DNK36" s="2359"/>
      <c r="DNL36" s="2359"/>
      <c r="DNM36" s="2359"/>
      <c r="DNN36" s="2359"/>
      <c r="DNO36" s="2359"/>
      <c r="DNP36" s="2359"/>
      <c r="DNQ36" s="2359"/>
      <c r="DNR36" s="2359"/>
      <c r="DNS36" s="2359"/>
      <c r="DNT36" s="2359"/>
      <c r="DNU36" s="2359"/>
      <c r="DNV36" s="2359"/>
      <c r="DNW36" s="2359"/>
      <c r="DNX36" s="2359"/>
      <c r="DNY36" s="2359"/>
      <c r="DNZ36" s="2359"/>
      <c r="DOA36" s="2359"/>
      <c r="DOB36" s="2359"/>
      <c r="DOC36" s="2359"/>
      <c r="DOD36" s="2359"/>
      <c r="DOE36" s="2359"/>
      <c r="DOF36" s="2359"/>
      <c r="DOG36" s="2359"/>
      <c r="DOH36" s="2359"/>
      <c r="DOI36" s="2359"/>
      <c r="DOJ36" s="2359"/>
      <c r="DOK36" s="2359"/>
      <c r="DOL36" s="2359"/>
      <c r="DOM36" s="2359"/>
      <c r="DON36" s="2359"/>
      <c r="DOO36" s="2359"/>
      <c r="DOP36" s="2359"/>
      <c r="DOQ36" s="2359"/>
      <c r="DOR36" s="2359"/>
      <c r="DOS36" s="2359"/>
      <c r="DOT36" s="2359"/>
      <c r="DOU36" s="2359"/>
      <c r="DOV36" s="2359"/>
      <c r="DOW36" s="2359"/>
      <c r="DOX36" s="2359"/>
      <c r="DOY36" s="2359"/>
      <c r="DOZ36" s="2359"/>
      <c r="DPA36" s="2359"/>
      <c r="DPB36" s="2359"/>
      <c r="DPC36" s="2359"/>
      <c r="DPD36" s="2359"/>
      <c r="DPE36" s="2359"/>
      <c r="DPF36" s="2359"/>
      <c r="DPG36" s="2359"/>
      <c r="DPH36" s="2359"/>
      <c r="DPI36" s="2359"/>
      <c r="DPJ36" s="2359"/>
      <c r="DPK36" s="2359"/>
      <c r="DPL36" s="2359"/>
      <c r="DPM36" s="2359"/>
      <c r="DPN36" s="2359"/>
      <c r="DPO36" s="2359"/>
      <c r="DPP36" s="2359"/>
      <c r="DPQ36" s="2359"/>
      <c r="DPR36" s="2359"/>
      <c r="DPS36" s="2359"/>
      <c r="DPT36" s="2359"/>
      <c r="DPU36" s="2359"/>
      <c r="DPV36" s="2359"/>
      <c r="DPW36" s="2359"/>
      <c r="DPX36" s="2359"/>
      <c r="DPY36" s="2359"/>
      <c r="DPZ36" s="2359"/>
      <c r="DQA36" s="2359"/>
      <c r="DQB36" s="2359"/>
      <c r="DQC36" s="2359"/>
      <c r="DQD36" s="2359"/>
      <c r="DQE36" s="2359"/>
      <c r="DQF36" s="2359"/>
      <c r="DQG36" s="2359"/>
      <c r="DQH36" s="2359"/>
      <c r="DQI36" s="2359"/>
      <c r="DQJ36" s="2359"/>
      <c r="DQK36" s="2359"/>
      <c r="DQL36" s="2359"/>
      <c r="DQM36" s="2359"/>
      <c r="DQN36" s="2359"/>
      <c r="DQO36" s="2359"/>
      <c r="DQP36" s="2359"/>
      <c r="DQQ36" s="2359"/>
      <c r="DQR36" s="2359"/>
      <c r="DQS36" s="2359"/>
      <c r="DQT36" s="2359"/>
      <c r="DQU36" s="2359"/>
      <c r="DQV36" s="2359"/>
      <c r="DQW36" s="2359"/>
      <c r="DQX36" s="2359"/>
      <c r="DQY36" s="2359"/>
      <c r="DQZ36" s="2359"/>
      <c r="DRA36" s="2359"/>
      <c r="DRB36" s="2359"/>
      <c r="DRC36" s="2359"/>
      <c r="DRD36" s="2359"/>
      <c r="DRE36" s="2359"/>
      <c r="DRF36" s="2359"/>
      <c r="DRG36" s="2359"/>
      <c r="DRH36" s="2359"/>
      <c r="DRI36" s="2359"/>
      <c r="DRJ36" s="2359"/>
      <c r="DRK36" s="2359"/>
      <c r="DRL36" s="2359"/>
      <c r="DRM36" s="2359"/>
      <c r="DRN36" s="2359"/>
      <c r="DRO36" s="2359"/>
      <c r="DRP36" s="2359"/>
      <c r="DRQ36" s="2359"/>
      <c r="DRR36" s="2359"/>
      <c r="DRS36" s="2359"/>
      <c r="DRT36" s="2359"/>
      <c r="DRU36" s="2359"/>
      <c r="DRV36" s="2359"/>
      <c r="DRW36" s="2359"/>
      <c r="DRX36" s="2359"/>
      <c r="DRY36" s="2359"/>
      <c r="DRZ36" s="2359"/>
      <c r="DSA36" s="2359"/>
      <c r="DSB36" s="2359"/>
      <c r="DSC36" s="2359"/>
      <c r="DSD36" s="2359"/>
      <c r="DSE36" s="2359"/>
      <c r="DSF36" s="2359"/>
      <c r="DSG36" s="2359"/>
      <c r="DSH36" s="2359"/>
      <c r="DSI36" s="2359"/>
      <c r="DSJ36" s="2359"/>
      <c r="DSK36" s="2359"/>
      <c r="DSL36" s="2359"/>
      <c r="DSM36" s="2359"/>
      <c r="DSN36" s="2359"/>
      <c r="DSO36" s="2359"/>
      <c r="DSP36" s="2359"/>
      <c r="DSQ36" s="2359"/>
      <c r="DSR36" s="2359"/>
      <c r="DSS36" s="2359"/>
      <c r="DST36" s="2359"/>
      <c r="DSU36" s="2359"/>
      <c r="DSV36" s="2359"/>
      <c r="DSW36" s="2359"/>
      <c r="DSX36" s="2359"/>
      <c r="DSY36" s="2359"/>
      <c r="DSZ36" s="2359"/>
      <c r="DTA36" s="2359"/>
      <c r="DTB36" s="2359"/>
      <c r="DTC36" s="2359"/>
      <c r="DTD36" s="2359"/>
      <c r="DTE36" s="2359"/>
      <c r="DTF36" s="2359"/>
      <c r="DTG36" s="2359"/>
      <c r="DTH36" s="2359"/>
      <c r="DTI36" s="2359"/>
      <c r="DTJ36" s="2359"/>
      <c r="DTK36" s="2359"/>
      <c r="DTL36" s="2359"/>
      <c r="DTM36" s="2359"/>
      <c r="DTN36" s="2359"/>
      <c r="DTO36" s="2359"/>
      <c r="DTP36" s="2359"/>
      <c r="DTQ36" s="2359"/>
      <c r="DTR36" s="2359"/>
      <c r="DTS36" s="2359"/>
      <c r="DTT36" s="2359"/>
      <c r="DTU36" s="2359"/>
      <c r="DTV36" s="2359"/>
      <c r="DTW36" s="2359"/>
      <c r="DTX36" s="2359"/>
      <c r="DTY36" s="2359"/>
      <c r="DTZ36" s="2359"/>
      <c r="DUA36" s="2359"/>
      <c r="DUB36" s="2359"/>
      <c r="DUC36" s="2359"/>
      <c r="DUD36" s="2359"/>
      <c r="DUE36" s="2359"/>
      <c r="DUF36" s="2359"/>
      <c r="DUG36" s="2359"/>
      <c r="DUH36" s="2359"/>
      <c r="DUI36" s="2359"/>
      <c r="DUJ36" s="2359"/>
      <c r="DUK36" s="2359"/>
      <c r="DUL36" s="2359"/>
      <c r="DUM36" s="2359"/>
      <c r="DUN36" s="2359"/>
      <c r="DUO36" s="2359"/>
      <c r="DUP36" s="2359"/>
      <c r="DUQ36" s="2359"/>
      <c r="DUR36" s="2359"/>
      <c r="DUS36" s="2359"/>
      <c r="DUT36" s="2359"/>
      <c r="DUU36" s="2359"/>
      <c r="DUV36" s="2359"/>
      <c r="DUW36" s="2359"/>
      <c r="DUX36" s="2359"/>
      <c r="DUY36" s="2359"/>
      <c r="DUZ36" s="2359"/>
      <c r="DVA36" s="2359"/>
      <c r="DVB36" s="2359"/>
      <c r="DVC36" s="2359"/>
      <c r="DVD36" s="2359"/>
      <c r="DVE36" s="2359"/>
      <c r="DVF36" s="2359"/>
      <c r="DVG36" s="2359"/>
      <c r="DVH36" s="2359"/>
      <c r="DVI36" s="2359"/>
      <c r="DVJ36" s="2359"/>
      <c r="DVK36" s="2359"/>
      <c r="DVL36" s="2359"/>
      <c r="DVM36" s="2359"/>
      <c r="DVN36" s="2359"/>
      <c r="DVO36" s="2359"/>
      <c r="DVP36" s="2359"/>
      <c r="DVQ36" s="2359"/>
      <c r="DVR36" s="2359"/>
      <c r="DVS36" s="2359"/>
      <c r="DVT36" s="2359"/>
      <c r="DVU36" s="2359"/>
      <c r="DVV36" s="2359"/>
      <c r="DVW36" s="2359"/>
      <c r="DVX36" s="2359"/>
      <c r="DVY36" s="2359"/>
      <c r="DVZ36" s="2359"/>
      <c r="DWA36" s="2359"/>
      <c r="DWB36" s="2359"/>
      <c r="DWC36" s="2359"/>
      <c r="DWD36" s="2359"/>
      <c r="DWE36" s="2359"/>
      <c r="DWF36" s="2359"/>
      <c r="DWG36" s="2359"/>
      <c r="DWH36" s="2359"/>
      <c r="DWI36" s="2359"/>
      <c r="DWJ36" s="2359"/>
      <c r="DWK36" s="2359"/>
      <c r="DWL36" s="2359"/>
      <c r="DWM36" s="2359"/>
      <c r="DWN36" s="2359"/>
      <c r="DWO36" s="2359"/>
      <c r="DWP36" s="2359"/>
      <c r="DWQ36" s="2359"/>
      <c r="DWR36" s="2359"/>
      <c r="DWS36" s="2359"/>
      <c r="DWT36" s="2359"/>
      <c r="DWU36" s="2359"/>
      <c r="DWV36" s="2359"/>
      <c r="DWW36" s="2359"/>
      <c r="DWX36" s="2359"/>
      <c r="DWY36" s="2359"/>
      <c r="DWZ36" s="2359"/>
      <c r="DXA36" s="2359"/>
      <c r="DXB36" s="2359"/>
      <c r="DXC36" s="2359"/>
      <c r="DXD36" s="2359"/>
      <c r="DXE36" s="2359"/>
      <c r="DXF36" s="2359"/>
      <c r="DXG36" s="2359"/>
      <c r="DXH36" s="2359"/>
      <c r="DXI36" s="2359"/>
      <c r="DXJ36" s="2359"/>
      <c r="DXK36" s="2359"/>
      <c r="DXL36" s="2359"/>
      <c r="DXM36" s="2359"/>
      <c r="DXN36" s="2359"/>
      <c r="DXO36" s="2359"/>
      <c r="DXP36" s="2359"/>
      <c r="DXQ36" s="2359"/>
      <c r="DXR36" s="2359"/>
      <c r="DXS36" s="2359"/>
      <c r="DXT36" s="2359"/>
      <c r="DXU36" s="2359"/>
      <c r="DXV36" s="2359"/>
      <c r="DXW36" s="2359"/>
      <c r="DXX36" s="2359"/>
      <c r="DXY36" s="2359"/>
      <c r="DXZ36" s="2359"/>
      <c r="DYA36" s="2359"/>
      <c r="DYB36" s="2359"/>
      <c r="DYC36" s="2359"/>
      <c r="DYD36" s="2359"/>
      <c r="DYE36" s="2359"/>
      <c r="DYF36" s="2359"/>
      <c r="DYG36" s="2359"/>
      <c r="DYH36" s="2359"/>
      <c r="DYI36" s="2359"/>
      <c r="DYJ36" s="2359"/>
      <c r="DYK36" s="2359"/>
      <c r="DYL36" s="2359"/>
      <c r="DYM36" s="2359"/>
      <c r="DYN36" s="2359"/>
      <c r="DYO36" s="2359"/>
      <c r="DYP36" s="2359"/>
      <c r="DYQ36" s="2359"/>
      <c r="DYR36" s="2359"/>
      <c r="DYS36" s="2359"/>
      <c r="DYT36" s="2359"/>
      <c r="DYU36" s="2359"/>
      <c r="DYV36" s="2359"/>
      <c r="DYW36" s="2359"/>
      <c r="DYX36" s="2359"/>
      <c r="DYY36" s="2359"/>
      <c r="DYZ36" s="2359"/>
      <c r="DZA36" s="2359"/>
      <c r="DZB36" s="2359"/>
      <c r="DZC36" s="2359"/>
      <c r="DZD36" s="2359"/>
      <c r="DZE36" s="2359"/>
      <c r="DZF36" s="2359"/>
      <c r="DZG36" s="2359"/>
      <c r="DZH36" s="2359"/>
      <c r="DZI36" s="2359"/>
      <c r="DZJ36" s="2359"/>
      <c r="DZK36" s="2359"/>
      <c r="DZL36" s="2359"/>
      <c r="DZM36" s="2359"/>
      <c r="DZN36" s="2359"/>
      <c r="DZO36" s="2359"/>
      <c r="DZP36" s="2359"/>
      <c r="DZQ36" s="2359"/>
      <c r="DZR36" s="2359"/>
      <c r="DZS36" s="2359"/>
      <c r="DZT36" s="2359"/>
      <c r="DZU36" s="2359"/>
      <c r="DZV36" s="2359"/>
      <c r="DZW36" s="2359"/>
      <c r="DZX36" s="2359"/>
      <c r="DZY36" s="2359"/>
      <c r="DZZ36" s="2359"/>
      <c r="EAA36" s="2359"/>
      <c r="EAB36" s="2359"/>
      <c r="EAC36" s="2359"/>
      <c r="EAD36" s="2359"/>
      <c r="EAE36" s="2359"/>
      <c r="EAF36" s="2359"/>
      <c r="EAG36" s="2359"/>
      <c r="EAH36" s="2359"/>
      <c r="EAI36" s="2359"/>
      <c r="EAJ36" s="2359"/>
      <c r="EAK36" s="2359"/>
      <c r="EAL36" s="2359"/>
      <c r="EAM36" s="2359"/>
      <c r="EAN36" s="2359"/>
      <c r="EAO36" s="2359"/>
      <c r="EAP36" s="2359"/>
      <c r="EAQ36" s="2359"/>
      <c r="EAR36" s="2359"/>
      <c r="EAS36" s="2359"/>
      <c r="EAT36" s="2359"/>
      <c r="EAU36" s="2359"/>
      <c r="EAV36" s="2359"/>
      <c r="EAW36" s="2359"/>
      <c r="EAX36" s="2359"/>
      <c r="EAY36" s="2359"/>
      <c r="EAZ36" s="2359"/>
      <c r="EBA36" s="2359"/>
      <c r="EBB36" s="2359"/>
      <c r="EBC36" s="2359"/>
      <c r="EBD36" s="2359"/>
      <c r="EBE36" s="2359"/>
      <c r="EBF36" s="2359"/>
      <c r="EBG36" s="2359"/>
      <c r="EBH36" s="2359"/>
      <c r="EBI36" s="2359"/>
      <c r="EBJ36" s="2359"/>
      <c r="EBK36" s="2359"/>
      <c r="EBL36" s="2359"/>
      <c r="EBM36" s="2359"/>
      <c r="EBN36" s="2359"/>
      <c r="EBO36" s="2359"/>
      <c r="EBP36" s="2359"/>
      <c r="EBQ36" s="2359"/>
      <c r="EBR36" s="2359"/>
      <c r="EBS36" s="2359"/>
      <c r="EBT36" s="2359"/>
      <c r="EBU36" s="2359"/>
      <c r="EBV36" s="2359"/>
      <c r="EBW36" s="2359"/>
      <c r="EBX36" s="2359"/>
      <c r="EBY36" s="2359"/>
      <c r="EBZ36" s="2359"/>
      <c r="ECA36" s="2359"/>
      <c r="ECB36" s="2359"/>
      <c r="ECC36" s="2359"/>
      <c r="ECD36" s="2359"/>
      <c r="ECE36" s="2359"/>
      <c r="ECF36" s="2359"/>
      <c r="ECG36" s="2359"/>
      <c r="ECH36" s="2359"/>
      <c r="ECI36" s="2359"/>
      <c r="ECJ36" s="2359"/>
      <c r="ECK36" s="2359"/>
      <c r="ECL36" s="2359"/>
      <c r="ECM36" s="2359"/>
      <c r="ECN36" s="2359"/>
      <c r="ECO36" s="2359"/>
      <c r="ECP36" s="2359"/>
      <c r="ECQ36" s="2359"/>
      <c r="ECR36" s="2359"/>
      <c r="ECS36" s="2359"/>
      <c r="ECT36" s="2359"/>
      <c r="ECU36" s="2359"/>
      <c r="ECV36" s="2359"/>
      <c r="ECW36" s="2359"/>
      <c r="ECX36" s="2359"/>
      <c r="ECY36" s="2359"/>
      <c r="ECZ36" s="2359"/>
      <c r="EDA36" s="2359"/>
      <c r="EDB36" s="2359"/>
      <c r="EDC36" s="2359"/>
      <c r="EDD36" s="2359"/>
      <c r="EDE36" s="2359"/>
      <c r="EDF36" s="2359"/>
      <c r="EDG36" s="2359"/>
      <c r="EDH36" s="2359"/>
      <c r="EDI36" s="2359"/>
      <c r="EDJ36" s="2359"/>
      <c r="EDK36" s="2359"/>
      <c r="EDL36" s="2359"/>
      <c r="EDM36" s="2359"/>
      <c r="EDN36" s="2359"/>
      <c r="EDO36" s="2359"/>
      <c r="EDP36" s="2359"/>
      <c r="EDQ36" s="2359"/>
      <c r="EDR36" s="2359"/>
      <c r="EDS36" s="2359"/>
      <c r="EDT36" s="2359"/>
      <c r="EDU36" s="2359"/>
      <c r="EDV36" s="2359"/>
      <c r="EDW36" s="2359"/>
      <c r="EDX36" s="2359"/>
      <c r="EDY36" s="2359"/>
      <c r="EDZ36" s="2359"/>
      <c r="EEA36" s="2359"/>
      <c r="EEB36" s="2359"/>
      <c r="EEC36" s="2359"/>
      <c r="EED36" s="2359"/>
      <c r="EEE36" s="2359"/>
      <c r="EEF36" s="2359"/>
      <c r="EEG36" s="2359"/>
      <c r="EEH36" s="2359"/>
      <c r="EEI36" s="2359"/>
      <c r="EEJ36" s="2359"/>
      <c r="EEK36" s="2359"/>
      <c r="EEL36" s="2359"/>
      <c r="EEM36" s="2359"/>
      <c r="EEN36" s="2359"/>
      <c r="EEO36" s="2359"/>
      <c r="EEP36" s="2359"/>
      <c r="EEQ36" s="2359"/>
      <c r="EER36" s="2359"/>
      <c r="EES36" s="2359"/>
      <c r="EET36" s="2359"/>
      <c r="EEU36" s="2359"/>
      <c r="EEV36" s="2359"/>
      <c r="EEW36" s="2359"/>
      <c r="EEX36" s="2359"/>
      <c r="EEY36" s="2359"/>
      <c r="EEZ36" s="2359"/>
      <c r="EFA36" s="2359"/>
      <c r="EFB36" s="2359"/>
      <c r="EFC36" s="2359"/>
      <c r="EFD36" s="2359"/>
      <c r="EFE36" s="2359"/>
      <c r="EFF36" s="2359"/>
      <c r="EFG36" s="2359"/>
      <c r="EFH36" s="2359"/>
      <c r="EFI36" s="2359"/>
      <c r="EFJ36" s="2359"/>
      <c r="EFK36" s="2359"/>
      <c r="EFL36" s="2359"/>
      <c r="EFM36" s="2359"/>
      <c r="EFN36" s="2359"/>
      <c r="EFO36" s="2359"/>
      <c r="EFP36" s="2359"/>
      <c r="EFQ36" s="2359"/>
      <c r="EFR36" s="2359"/>
      <c r="EFS36" s="2359"/>
      <c r="EFT36" s="2359"/>
      <c r="EFU36" s="2359"/>
      <c r="EFV36" s="2359"/>
      <c r="EFW36" s="2359"/>
      <c r="EFX36" s="2359"/>
      <c r="EFY36" s="2359"/>
      <c r="EFZ36" s="2359"/>
      <c r="EGA36" s="2359"/>
      <c r="EGB36" s="2359"/>
      <c r="EGC36" s="2359"/>
      <c r="EGD36" s="2359"/>
      <c r="EGE36" s="2359"/>
      <c r="EGF36" s="2359"/>
      <c r="EGG36" s="2359"/>
      <c r="EGH36" s="2359"/>
      <c r="EGI36" s="2359"/>
      <c r="EGJ36" s="2359"/>
      <c r="EGK36" s="2359"/>
      <c r="EGL36" s="2359"/>
      <c r="EGM36" s="2359"/>
      <c r="EGN36" s="2359"/>
      <c r="EGO36" s="2359"/>
      <c r="EGP36" s="2359"/>
      <c r="EGQ36" s="2359"/>
      <c r="EGR36" s="2359"/>
      <c r="EGS36" s="2359"/>
      <c r="EGT36" s="2359"/>
      <c r="EGU36" s="2359"/>
      <c r="EGV36" s="2359"/>
      <c r="EGW36" s="2359"/>
      <c r="EGX36" s="2359"/>
      <c r="EGY36" s="2359"/>
      <c r="EGZ36" s="2359"/>
      <c r="EHA36" s="2359"/>
      <c r="EHB36" s="2359"/>
      <c r="EHC36" s="2359"/>
      <c r="EHD36" s="2359"/>
      <c r="EHE36" s="2359"/>
      <c r="EHF36" s="2359"/>
      <c r="EHG36" s="2359"/>
      <c r="EHH36" s="2359"/>
      <c r="EHI36" s="2359"/>
      <c r="EHJ36" s="2359"/>
      <c r="EHK36" s="2359"/>
      <c r="EHL36" s="2359"/>
      <c r="EHM36" s="2359"/>
      <c r="EHN36" s="2359"/>
      <c r="EHO36" s="2359"/>
      <c r="EHP36" s="2359"/>
      <c r="EHQ36" s="2359"/>
      <c r="EHR36" s="2359"/>
      <c r="EHS36" s="2359"/>
      <c r="EHT36" s="2359"/>
      <c r="EHU36" s="2359"/>
      <c r="EHV36" s="2359"/>
      <c r="EHW36" s="2359"/>
      <c r="EHX36" s="2359"/>
      <c r="EHY36" s="2359"/>
      <c r="EHZ36" s="2359"/>
      <c r="EIA36" s="2359"/>
      <c r="EIB36" s="2359"/>
      <c r="EIC36" s="2359"/>
      <c r="EID36" s="2359"/>
      <c r="EIE36" s="2359"/>
      <c r="EIF36" s="2359"/>
      <c r="EIG36" s="2359"/>
      <c r="EIH36" s="2359"/>
      <c r="EII36" s="2359"/>
      <c r="EIJ36" s="2359"/>
      <c r="EIK36" s="2359"/>
      <c r="EIL36" s="2359"/>
      <c r="EIM36" s="2359"/>
      <c r="EIN36" s="2359"/>
      <c r="EIO36" s="2359"/>
      <c r="EIP36" s="2359"/>
      <c r="EIQ36" s="2359"/>
      <c r="EIR36" s="2359"/>
      <c r="EIS36" s="2359"/>
      <c r="EIT36" s="2359"/>
      <c r="EIU36" s="2359"/>
      <c r="EIV36" s="2359"/>
      <c r="EIW36" s="2359"/>
      <c r="EIX36" s="2359"/>
      <c r="EIY36" s="2359"/>
      <c r="EIZ36" s="2359"/>
      <c r="EJA36" s="2359"/>
      <c r="EJB36" s="2359"/>
      <c r="EJC36" s="2359"/>
      <c r="EJD36" s="2359"/>
      <c r="EJE36" s="2359"/>
      <c r="EJF36" s="2359"/>
      <c r="EJG36" s="2359"/>
      <c r="EJH36" s="2359"/>
      <c r="EJI36" s="2359"/>
      <c r="EJJ36" s="2359"/>
      <c r="EJK36" s="2359"/>
      <c r="EJL36" s="2359"/>
      <c r="EJM36" s="2359"/>
      <c r="EJN36" s="2359"/>
      <c r="EJO36" s="2359"/>
      <c r="EJP36" s="2359"/>
      <c r="EJQ36" s="2359"/>
      <c r="EJR36" s="2359"/>
      <c r="EJS36" s="2359"/>
      <c r="EJT36" s="2359"/>
      <c r="EJU36" s="2359"/>
      <c r="EJV36" s="2359"/>
      <c r="EJW36" s="2359"/>
      <c r="EJX36" s="2359"/>
      <c r="EJY36" s="2359"/>
      <c r="EJZ36" s="2359"/>
      <c r="EKA36" s="2359"/>
      <c r="EKB36" s="2359"/>
      <c r="EKC36" s="2359"/>
      <c r="EKD36" s="2359"/>
      <c r="EKE36" s="2359"/>
      <c r="EKF36" s="2359"/>
      <c r="EKG36" s="2359"/>
      <c r="EKH36" s="2359"/>
      <c r="EKI36" s="2359"/>
      <c r="EKJ36" s="2359"/>
      <c r="EKK36" s="2359"/>
      <c r="EKL36" s="2359"/>
      <c r="EKM36" s="2359"/>
      <c r="EKN36" s="2359"/>
      <c r="EKO36" s="2359"/>
      <c r="EKP36" s="2359"/>
      <c r="EKQ36" s="2359"/>
      <c r="EKR36" s="2359"/>
      <c r="EKS36" s="2359"/>
      <c r="EKT36" s="2359"/>
      <c r="EKU36" s="2359"/>
      <c r="EKV36" s="2359"/>
      <c r="EKW36" s="2359"/>
      <c r="EKX36" s="2359"/>
      <c r="EKY36" s="2359"/>
      <c r="EKZ36" s="2359"/>
      <c r="ELA36" s="2359"/>
      <c r="ELB36" s="2359"/>
      <c r="ELC36" s="2359"/>
      <c r="ELD36" s="2359"/>
      <c r="ELE36" s="2359"/>
      <c r="ELF36" s="2359"/>
      <c r="ELG36" s="2359"/>
      <c r="ELH36" s="2359"/>
      <c r="ELI36" s="2359"/>
      <c r="ELJ36" s="2359"/>
      <c r="ELK36" s="2359"/>
      <c r="ELL36" s="2359"/>
      <c r="ELM36" s="2359"/>
      <c r="ELN36" s="2359"/>
      <c r="ELO36" s="2359"/>
      <c r="ELP36" s="2359"/>
      <c r="ELQ36" s="2359"/>
      <c r="ELR36" s="2359"/>
      <c r="ELS36" s="2359"/>
      <c r="ELT36" s="2359"/>
      <c r="ELU36" s="2359"/>
      <c r="ELV36" s="2359"/>
      <c r="ELW36" s="2359"/>
      <c r="ELX36" s="2359"/>
      <c r="ELY36" s="2359"/>
      <c r="ELZ36" s="2359"/>
      <c r="EMA36" s="2359"/>
      <c r="EMB36" s="2359"/>
      <c r="EMC36" s="2359"/>
      <c r="EMD36" s="2359"/>
      <c r="EME36" s="2359"/>
      <c r="EMF36" s="2359"/>
      <c r="EMG36" s="2359"/>
      <c r="EMH36" s="2359"/>
      <c r="EMI36" s="2359"/>
      <c r="EMJ36" s="2359"/>
      <c r="EMK36" s="2359"/>
      <c r="EML36" s="2359"/>
      <c r="EMM36" s="2359"/>
      <c r="EMN36" s="2359"/>
      <c r="EMO36" s="2359"/>
      <c r="EMP36" s="2359"/>
      <c r="EMQ36" s="2359"/>
      <c r="EMR36" s="2359"/>
      <c r="EMS36" s="2359"/>
      <c r="EMT36" s="2359"/>
      <c r="EMU36" s="2359"/>
      <c r="EMV36" s="2359"/>
      <c r="EMW36" s="2359"/>
      <c r="EMX36" s="2359"/>
      <c r="EMY36" s="2359"/>
      <c r="EMZ36" s="2359"/>
      <c r="ENA36" s="2359"/>
      <c r="ENB36" s="2359"/>
      <c r="ENC36" s="2359"/>
      <c r="END36" s="2359"/>
      <c r="ENE36" s="2359"/>
      <c r="ENF36" s="2359"/>
      <c r="ENG36" s="2359"/>
      <c r="ENH36" s="2359"/>
      <c r="ENI36" s="2359"/>
      <c r="ENJ36" s="2359"/>
      <c r="ENK36" s="2359"/>
      <c r="ENL36" s="2359"/>
      <c r="ENM36" s="2359"/>
      <c r="ENN36" s="2359"/>
      <c r="ENO36" s="2359"/>
      <c r="ENP36" s="2359"/>
      <c r="ENQ36" s="2359"/>
      <c r="ENR36" s="2359"/>
      <c r="ENS36" s="2359"/>
      <c r="ENT36" s="2359"/>
      <c r="ENU36" s="2359"/>
      <c r="ENV36" s="2359"/>
      <c r="ENW36" s="2359"/>
      <c r="ENX36" s="2359"/>
      <c r="ENY36" s="2359"/>
      <c r="ENZ36" s="2359"/>
      <c r="EOA36" s="2359"/>
      <c r="EOB36" s="2359"/>
      <c r="EOC36" s="2359"/>
      <c r="EOD36" s="2359"/>
      <c r="EOE36" s="2359"/>
      <c r="EOF36" s="2359"/>
      <c r="EOG36" s="2359"/>
      <c r="EOH36" s="2359"/>
      <c r="EOI36" s="2359"/>
      <c r="EOJ36" s="2359"/>
      <c r="EOK36" s="2359"/>
      <c r="EOL36" s="2359"/>
      <c r="EOM36" s="2359"/>
      <c r="EON36" s="2359"/>
      <c r="EOO36" s="2359"/>
      <c r="EOP36" s="2359"/>
      <c r="EOQ36" s="2359"/>
      <c r="EOR36" s="2359"/>
      <c r="EOS36" s="2359"/>
      <c r="EOT36" s="2359"/>
      <c r="EOU36" s="2359"/>
      <c r="EOV36" s="2359"/>
      <c r="EOW36" s="2359"/>
      <c r="EOX36" s="2359"/>
      <c r="EOY36" s="2359"/>
      <c r="EOZ36" s="2359"/>
      <c r="EPA36" s="2359"/>
      <c r="EPB36" s="2359"/>
      <c r="EPC36" s="2359"/>
      <c r="EPD36" s="2359"/>
      <c r="EPE36" s="2359"/>
      <c r="EPF36" s="2359"/>
      <c r="EPG36" s="2359"/>
      <c r="EPH36" s="2359"/>
      <c r="EPI36" s="2359"/>
      <c r="EPJ36" s="2359"/>
      <c r="EPK36" s="2359"/>
      <c r="EPL36" s="2359"/>
      <c r="EPM36" s="2359"/>
      <c r="EPN36" s="2359"/>
      <c r="EPO36" s="2359"/>
      <c r="EPP36" s="2359"/>
      <c r="EPQ36" s="2359"/>
      <c r="EPR36" s="2359"/>
      <c r="EPS36" s="2359"/>
      <c r="EPT36" s="2359"/>
      <c r="EPU36" s="2359"/>
      <c r="EPV36" s="2359"/>
      <c r="EPW36" s="2359"/>
      <c r="EPX36" s="2359"/>
      <c r="EPY36" s="2359"/>
      <c r="EPZ36" s="2359"/>
      <c r="EQA36" s="2359"/>
      <c r="EQB36" s="2359"/>
      <c r="EQC36" s="2359"/>
      <c r="EQD36" s="2359"/>
      <c r="EQE36" s="2359"/>
      <c r="EQF36" s="2359"/>
      <c r="EQG36" s="2359"/>
      <c r="EQH36" s="2359"/>
      <c r="EQI36" s="2359"/>
      <c r="EQJ36" s="2359"/>
      <c r="EQK36" s="2359"/>
      <c r="EQL36" s="2359"/>
      <c r="EQM36" s="2359"/>
      <c r="EQN36" s="2359"/>
      <c r="EQO36" s="2359"/>
      <c r="EQP36" s="2359"/>
      <c r="EQQ36" s="2359"/>
      <c r="EQR36" s="2359"/>
      <c r="EQS36" s="2359"/>
      <c r="EQT36" s="2359"/>
      <c r="EQU36" s="2359"/>
      <c r="EQV36" s="2359"/>
      <c r="EQW36" s="2359"/>
      <c r="EQX36" s="2359"/>
      <c r="EQY36" s="2359"/>
      <c r="EQZ36" s="2359"/>
      <c r="ERA36" s="2359"/>
      <c r="ERB36" s="2359"/>
      <c r="ERC36" s="2359"/>
      <c r="ERD36" s="2359"/>
      <c r="ERE36" s="2359"/>
      <c r="ERF36" s="2359"/>
      <c r="ERG36" s="2359"/>
      <c r="ERH36" s="2359"/>
      <c r="ERI36" s="2359"/>
      <c r="ERJ36" s="2359"/>
      <c r="ERK36" s="2359"/>
      <c r="ERL36" s="2359"/>
      <c r="ERM36" s="2359"/>
      <c r="ERN36" s="2359"/>
      <c r="ERO36" s="2359"/>
      <c r="ERP36" s="2359"/>
      <c r="ERQ36" s="2359"/>
      <c r="ERR36" s="2359"/>
      <c r="ERS36" s="2359"/>
      <c r="ERT36" s="2359"/>
      <c r="ERU36" s="2359"/>
      <c r="ERV36" s="2359"/>
      <c r="ERW36" s="2359"/>
      <c r="ERX36" s="2359"/>
      <c r="ERY36" s="2359"/>
      <c r="ERZ36" s="2359"/>
      <c r="ESA36" s="2359"/>
      <c r="ESB36" s="2359"/>
      <c r="ESC36" s="2359"/>
      <c r="ESD36" s="2359"/>
      <c r="ESE36" s="2359"/>
      <c r="ESF36" s="2359"/>
      <c r="ESG36" s="2359"/>
      <c r="ESH36" s="2359"/>
      <c r="ESI36" s="2359"/>
      <c r="ESJ36" s="2359"/>
      <c r="ESK36" s="2359"/>
      <c r="ESL36" s="2359"/>
      <c r="ESM36" s="2359"/>
      <c r="ESN36" s="2359"/>
      <c r="ESO36" s="2359"/>
      <c r="ESP36" s="2359"/>
      <c r="ESQ36" s="2359"/>
      <c r="ESR36" s="2359"/>
      <c r="ESS36" s="2359"/>
      <c r="EST36" s="2359"/>
      <c r="ESU36" s="2359"/>
      <c r="ESV36" s="2359"/>
      <c r="ESW36" s="2359"/>
      <c r="ESX36" s="2359"/>
      <c r="ESY36" s="2359"/>
      <c r="ESZ36" s="2359"/>
      <c r="ETA36" s="2359"/>
      <c r="ETB36" s="2359"/>
      <c r="ETC36" s="2359"/>
      <c r="ETD36" s="2359"/>
      <c r="ETE36" s="2359"/>
      <c r="ETF36" s="2359"/>
      <c r="ETG36" s="2359"/>
      <c r="ETH36" s="2359"/>
      <c r="ETI36" s="2359"/>
      <c r="ETJ36" s="2359"/>
      <c r="ETK36" s="2359"/>
      <c r="ETL36" s="2359"/>
      <c r="ETM36" s="2359"/>
      <c r="ETN36" s="2359"/>
      <c r="ETO36" s="2359"/>
      <c r="ETP36" s="2359"/>
      <c r="ETQ36" s="2359"/>
      <c r="ETR36" s="2359"/>
      <c r="ETS36" s="2359"/>
      <c r="ETT36" s="2359"/>
      <c r="ETU36" s="2359"/>
      <c r="ETV36" s="2359"/>
      <c r="ETW36" s="2359"/>
      <c r="ETX36" s="2359"/>
      <c r="ETY36" s="2359"/>
      <c r="ETZ36" s="2359"/>
      <c r="EUA36" s="2359"/>
      <c r="EUB36" s="2359"/>
      <c r="EUC36" s="2359"/>
      <c r="EUD36" s="2359"/>
      <c r="EUE36" s="2359"/>
      <c r="EUF36" s="2359"/>
      <c r="EUG36" s="2359"/>
      <c r="EUH36" s="2359"/>
      <c r="EUI36" s="2359"/>
      <c r="EUJ36" s="2359"/>
      <c r="EUK36" s="2359"/>
      <c r="EUL36" s="2359"/>
      <c r="EUM36" s="2359"/>
      <c r="EUN36" s="2359"/>
      <c r="EUO36" s="2359"/>
      <c r="EUP36" s="2359"/>
      <c r="EUQ36" s="2359"/>
      <c r="EUR36" s="2359"/>
      <c r="EUS36" s="2359"/>
      <c r="EUT36" s="2359"/>
      <c r="EUU36" s="2359"/>
      <c r="EUV36" s="2359"/>
      <c r="EUW36" s="2359"/>
      <c r="EUX36" s="2359"/>
      <c r="EUY36" s="2359"/>
      <c r="EUZ36" s="2359"/>
      <c r="EVA36" s="2359"/>
      <c r="EVB36" s="2359"/>
      <c r="EVC36" s="2359"/>
      <c r="EVD36" s="2359"/>
      <c r="EVE36" s="2359"/>
      <c r="EVF36" s="2359"/>
      <c r="EVG36" s="2359"/>
      <c r="EVH36" s="2359"/>
      <c r="EVI36" s="2359"/>
      <c r="EVJ36" s="2359"/>
      <c r="EVK36" s="2359"/>
      <c r="EVL36" s="2359"/>
      <c r="EVM36" s="2359"/>
      <c r="EVN36" s="2359"/>
      <c r="EVO36" s="2359"/>
      <c r="EVP36" s="2359"/>
      <c r="EVQ36" s="2359"/>
      <c r="EVR36" s="2359"/>
      <c r="EVS36" s="2359"/>
      <c r="EVT36" s="2359"/>
      <c r="EVU36" s="2359"/>
      <c r="EVV36" s="2359"/>
      <c r="EVW36" s="2359"/>
      <c r="EVX36" s="2359"/>
      <c r="EVY36" s="2359"/>
      <c r="EVZ36" s="2359"/>
      <c r="EWA36" s="2359"/>
      <c r="EWB36" s="2359"/>
      <c r="EWC36" s="2359"/>
      <c r="EWD36" s="2359"/>
      <c r="EWE36" s="2359"/>
      <c r="EWF36" s="2359"/>
      <c r="EWG36" s="2359"/>
      <c r="EWH36" s="2359"/>
      <c r="EWI36" s="2359"/>
      <c r="EWJ36" s="2359"/>
      <c r="EWK36" s="2359"/>
      <c r="EWL36" s="2359"/>
      <c r="EWM36" s="2359"/>
      <c r="EWN36" s="2359"/>
      <c r="EWO36" s="2359"/>
      <c r="EWP36" s="2359"/>
      <c r="EWQ36" s="2359"/>
      <c r="EWR36" s="2359"/>
      <c r="EWS36" s="2359"/>
      <c r="EWT36" s="2359"/>
      <c r="EWU36" s="2359"/>
      <c r="EWV36" s="2359"/>
      <c r="EWW36" s="2359"/>
      <c r="EWX36" s="2359"/>
      <c r="EWY36" s="2359"/>
      <c r="EWZ36" s="2359"/>
      <c r="EXA36" s="2359"/>
      <c r="EXB36" s="2359"/>
      <c r="EXC36" s="2359"/>
      <c r="EXD36" s="2359"/>
      <c r="EXE36" s="2359"/>
      <c r="EXF36" s="2359"/>
      <c r="EXG36" s="2359"/>
      <c r="EXH36" s="2359"/>
      <c r="EXI36" s="2359"/>
      <c r="EXJ36" s="2359"/>
      <c r="EXK36" s="2359"/>
      <c r="EXL36" s="2359"/>
      <c r="EXM36" s="2359"/>
      <c r="EXN36" s="2359"/>
      <c r="EXO36" s="2359"/>
      <c r="EXP36" s="2359"/>
      <c r="EXQ36" s="2359"/>
      <c r="EXR36" s="2359"/>
      <c r="EXS36" s="2359"/>
      <c r="EXT36" s="2359"/>
      <c r="EXU36" s="2359"/>
      <c r="EXV36" s="2359"/>
      <c r="EXW36" s="2359"/>
      <c r="EXX36" s="2359"/>
      <c r="EXY36" s="2359"/>
      <c r="EXZ36" s="2359"/>
      <c r="EYA36" s="2359"/>
      <c r="EYB36" s="2359"/>
      <c r="EYC36" s="2359"/>
      <c r="EYD36" s="2359"/>
      <c r="EYE36" s="2359"/>
      <c r="EYF36" s="2359"/>
      <c r="EYG36" s="2359"/>
      <c r="EYH36" s="2359"/>
      <c r="EYI36" s="2359"/>
      <c r="EYJ36" s="2359"/>
      <c r="EYK36" s="2359"/>
      <c r="EYL36" s="2359"/>
      <c r="EYM36" s="2359"/>
      <c r="EYN36" s="2359"/>
      <c r="EYO36" s="2359"/>
      <c r="EYP36" s="2359"/>
      <c r="EYQ36" s="2359"/>
      <c r="EYR36" s="2359"/>
      <c r="EYS36" s="2359"/>
      <c r="EYT36" s="2359"/>
      <c r="EYU36" s="2359"/>
      <c r="EYV36" s="2359"/>
      <c r="EYW36" s="2359"/>
      <c r="EYX36" s="2359"/>
      <c r="EYY36" s="2359"/>
      <c r="EYZ36" s="2359"/>
      <c r="EZA36" s="2359"/>
      <c r="EZB36" s="2359"/>
      <c r="EZC36" s="2359"/>
      <c r="EZD36" s="2359"/>
      <c r="EZE36" s="2359"/>
      <c r="EZF36" s="2359"/>
      <c r="EZG36" s="2359"/>
      <c r="EZH36" s="2359"/>
      <c r="EZI36" s="2359"/>
      <c r="EZJ36" s="2359"/>
      <c r="EZK36" s="2359"/>
      <c r="EZL36" s="2359"/>
      <c r="EZM36" s="2359"/>
      <c r="EZN36" s="2359"/>
      <c r="EZO36" s="2359"/>
      <c r="EZP36" s="2359"/>
      <c r="EZQ36" s="2359"/>
      <c r="EZR36" s="2359"/>
      <c r="EZS36" s="2359"/>
      <c r="EZT36" s="2359"/>
      <c r="EZU36" s="2359"/>
      <c r="EZV36" s="2359"/>
      <c r="EZW36" s="2359"/>
      <c r="EZX36" s="2359"/>
      <c r="EZY36" s="2359"/>
      <c r="EZZ36" s="2359"/>
      <c r="FAA36" s="2359"/>
      <c r="FAB36" s="2359"/>
      <c r="FAC36" s="2359"/>
      <c r="FAD36" s="2359"/>
      <c r="FAE36" s="2359"/>
      <c r="FAF36" s="2359"/>
      <c r="FAG36" s="2359"/>
      <c r="FAH36" s="2359"/>
      <c r="FAI36" s="2359"/>
      <c r="FAJ36" s="2359"/>
      <c r="FAK36" s="2359"/>
      <c r="FAL36" s="2359"/>
      <c r="FAM36" s="2359"/>
      <c r="FAN36" s="2359"/>
      <c r="FAO36" s="2359"/>
      <c r="FAP36" s="2359"/>
      <c r="FAQ36" s="2359"/>
      <c r="FAR36" s="2359"/>
      <c r="FAS36" s="2359"/>
      <c r="FAT36" s="2359"/>
      <c r="FAU36" s="2359"/>
      <c r="FAV36" s="2359"/>
      <c r="FAW36" s="2359"/>
      <c r="FAX36" s="2359"/>
      <c r="FAY36" s="2359"/>
      <c r="FAZ36" s="2359"/>
      <c r="FBA36" s="2359"/>
      <c r="FBB36" s="2359"/>
      <c r="FBC36" s="2359"/>
      <c r="FBD36" s="2359"/>
      <c r="FBE36" s="2359"/>
      <c r="FBF36" s="2359"/>
      <c r="FBG36" s="2359"/>
      <c r="FBH36" s="2359"/>
      <c r="FBI36" s="2359"/>
      <c r="FBJ36" s="2359"/>
      <c r="FBK36" s="2359"/>
      <c r="FBL36" s="2359"/>
      <c r="FBM36" s="2359"/>
      <c r="FBN36" s="2359"/>
      <c r="FBO36" s="2359"/>
      <c r="FBP36" s="2359"/>
      <c r="FBQ36" s="2359"/>
      <c r="FBR36" s="2359"/>
      <c r="FBS36" s="2359"/>
      <c r="FBT36" s="2359"/>
      <c r="FBU36" s="2359"/>
      <c r="FBV36" s="2359"/>
      <c r="FBW36" s="2359"/>
      <c r="FBX36" s="2359"/>
      <c r="FBY36" s="2359"/>
      <c r="FBZ36" s="2359"/>
      <c r="FCA36" s="2359"/>
      <c r="FCB36" s="2359"/>
      <c r="FCC36" s="2359"/>
      <c r="FCD36" s="2359"/>
      <c r="FCE36" s="2359"/>
      <c r="FCF36" s="2359"/>
      <c r="FCG36" s="2359"/>
      <c r="FCH36" s="2359"/>
      <c r="FCI36" s="2359"/>
      <c r="FCJ36" s="2359"/>
      <c r="FCK36" s="2359"/>
      <c r="FCL36" s="2359"/>
      <c r="FCM36" s="2359"/>
      <c r="FCN36" s="2359"/>
      <c r="FCO36" s="2359"/>
      <c r="FCP36" s="2359"/>
      <c r="FCQ36" s="2359"/>
      <c r="FCR36" s="2359"/>
      <c r="FCS36" s="2359"/>
      <c r="FCT36" s="2359"/>
      <c r="FCU36" s="2359"/>
      <c r="FCV36" s="2359"/>
      <c r="FCW36" s="2359"/>
      <c r="FCX36" s="2359"/>
      <c r="FCY36" s="2359"/>
      <c r="FCZ36" s="2359"/>
      <c r="FDA36" s="2359"/>
      <c r="FDB36" s="2359"/>
      <c r="FDC36" s="2359"/>
      <c r="FDD36" s="2359"/>
      <c r="FDE36" s="2359"/>
      <c r="FDF36" s="2359"/>
      <c r="FDG36" s="2359"/>
      <c r="FDH36" s="2359"/>
      <c r="FDI36" s="2359"/>
      <c r="FDJ36" s="2359"/>
      <c r="FDK36" s="2359"/>
      <c r="FDL36" s="2359"/>
      <c r="FDM36" s="2359"/>
      <c r="FDN36" s="2359"/>
      <c r="FDO36" s="2359"/>
      <c r="FDP36" s="2359"/>
      <c r="FDQ36" s="2359"/>
      <c r="FDR36" s="2359"/>
      <c r="FDS36" s="2359"/>
      <c r="FDT36" s="2359"/>
      <c r="FDU36" s="2359"/>
      <c r="FDV36" s="2359"/>
      <c r="FDW36" s="2359"/>
      <c r="FDX36" s="2359"/>
      <c r="FDY36" s="2359"/>
      <c r="FDZ36" s="2359"/>
      <c r="FEA36" s="2359"/>
      <c r="FEB36" s="2359"/>
      <c r="FEC36" s="2359"/>
      <c r="FED36" s="2359"/>
      <c r="FEE36" s="2359"/>
      <c r="FEF36" s="2359"/>
      <c r="FEG36" s="2359"/>
      <c r="FEH36" s="2359"/>
      <c r="FEI36" s="2359"/>
      <c r="FEJ36" s="2359"/>
      <c r="FEK36" s="2359"/>
      <c r="FEL36" s="2359"/>
      <c r="FEM36" s="2359"/>
      <c r="FEN36" s="2359"/>
      <c r="FEO36" s="2359"/>
      <c r="FEP36" s="2359"/>
      <c r="FEQ36" s="2359"/>
      <c r="FER36" s="2359"/>
      <c r="FES36" s="2359"/>
      <c r="FET36" s="2359"/>
      <c r="FEU36" s="2359"/>
      <c r="FEV36" s="2359"/>
      <c r="FEW36" s="2359"/>
      <c r="FEX36" s="2359"/>
      <c r="FEY36" s="2359"/>
      <c r="FEZ36" s="2359"/>
      <c r="FFA36" s="2359"/>
      <c r="FFB36" s="2359"/>
      <c r="FFC36" s="2359"/>
      <c r="FFD36" s="2359"/>
      <c r="FFE36" s="2359"/>
      <c r="FFF36" s="2359"/>
      <c r="FFG36" s="2359"/>
      <c r="FFH36" s="2359"/>
      <c r="FFI36" s="2359"/>
      <c r="FFJ36" s="2359"/>
      <c r="FFK36" s="2359"/>
      <c r="FFL36" s="2359"/>
      <c r="FFM36" s="2359"/>
      <c r="FFN36" s="2359"/>
      <c r="FFO36" s="2359"/>
      <c r="FFP36" s="2359"/>
      <c r="FFQ36" s="2359"/>
      <c r="FFR36" s="2359"/>
      <c r="FFS36" s="2359"/>
      <c r="FFT36" s="2359"/>
      <c r="FFU36" s="2359"/>
      <c r="FFV36" s="2359"/>
      <c r="FFW36" s="2359"/>
      <c r="FFX36" s="2359"/>
      <c r="FFY36" s="2359"/>
      <c r="FFZ36" s="2359"/>
      <c r="FGA36" s="2359"/>
      <c r="FGB36" s="2359"/>
      <c r="FGC36" s="2359"/>
      <c r="FGD36" s="2359"/>
      <c r="FGE36" s="2359"/>
      <c r="FGF36" s="2359"/>
      <c r="FGG36" s="2359"/>
      <c r="FGH36" s="2359"/>
      <c r="FGI36" s="2359"/>
      <c r="FGJ36" s="2359"/>
      <c r="FGK36" s="2359"/>
      <c r="FGL36" s="2359"/>
      <c r="FGM36" s="2359"/>
      <c r="FGN36" s="2359"/>
      <c r="FGO36" s="2359"/>
      <c r="FGP36" s="2359"/>
      <c r="FGQ36" s="2359"/>
      <c r="FGR36" s="2359"/>
      <c r="FGS36" s="2359"/>
      <c r="FGT36" s="2359"/>
      <c r="FGU36" s="2359"/>
      <c r="FGV36" s="2359"/>
      <c r="FGW36" s="2359"/>
      <c r="FGX36" s="2359"/>
      <c r="FGY36" s="2359"/>
      <c r="FGZ36" s="2359"/>
      <c r="FHA36" s="2359"/>
      <c r="FHB36" s="2359"/>
      <c r="FHC36" s="2359"/>
      <c r="FHD36" s="2359"/>
      <c r="FHE36" s="2359"/>
      <c r="FHF36" s="2359"/>
      <c r="FHG36" s="2359"/>
      <c r="FHH36" s="2359"/>
      <c r="FHI36" s="2359"/>
      <c r="FHJ36" s="2359"/>
      <c r="FHK36" s="2359"/>
      <c r="FHL36" s="2359"/>
      <c r="FHM36" s="2359"/>
      <c r="FHN36" s="2359"/>
      <c r="FHO36" s="2359"/>
      <c r="FHP36" s="2359"/>
      <c r="FHQ36" s="2359"/>
      <c r="FHR36" s="2359"/>
      <c r="FHS36" s="2359"/>
      <c r="FHT36" s="2359"/>
      <c r="FHU36" s="2359"/>
      <c r="FHV36" s="2359"/>
      <c r="FHW36" s="2359"/>
      <c r="FHX36" s="2359"/>
      <c r="FHY36" s="2359"/>
      <c r="FHZ36" s="2359"/>
      <c r="FIA36" s="2359"/>
      <c r="FIB36" s="2359"/>
      <c r="FIC36" s="2359"/>
      <c r="FID36" s="2359"/>
      <c r="FIE36" s="2359"/>
      <c r="FIF36" s="2359"/>
      <c r="FIG36" s="2359"/>
      <c r="FIH36" s="2359"/>
      <c r="FII36" s="2359"/>
      <c r="FIJ36" s="2359"/>
      <c r="FIK36" s="2359"/>
      <c r="FIL36" s="2359"/>
      <c r="FIM36" s="2359"/>
      <c r="FIN36" s="2359"/>
      <c r="FIO36" s="2359"/>
      <c r="FIP36" s="2359"/>
      <c r="FIQ36" s="2359"/>
      <c r="FIR36" s="2359"/>
      <c r="FIS36" s="2359"/>
      <c r="FIT36" s="2359"/>
      <c r="FIU36" s="2359"/>
      <c r="FIV36" s="2359"/>
      <c r="FIW36" s="2359"/>
      <c r="FIX36" s="2359"/>
      <c r="FIY36" s="2359"/>
      <c r="FIZ36" s="2359"/>
      <c r="FJA36" s="2359"/>
      <c r="FJB36" s="2359"/>
      <c r="FJC36" s="2359"/>
      <c r="FJD36" s="2359"/>
      <c r="FJE36" s="2359"/>
      <c r="FJF36" s="2359"/>
      <c r="FJG36" s="2359"/>
      <c r="FJH36" s="2359"/>
      <c r="FJI36" s="2359"/>
      <c r="FJJ36" s="2359"/>
      <c r="FJK36" s="2359"/>
      <c r="FJL36" s="2359"/>
      <c r="FJM36" s="2359"/>
      <c r="FJN36" s="2359"/>
      <c r="FJO36" s="2359"/>
      <c r="FJP36" s="2359"/>
      <c r="FJQ36" s="2359"/>
      <c r="FJR36" s="2359"/>
      <c r="FJS36" s="2359"/>
      <c r="FJT36" s="2359"/>
      <c r="FJU36" s="2359"/>
      <c r="FJV36" s="2359"/>
      <c r="FJW36" s="2359"/>
      <c r="FJX36" s="2359"/>
      <c r="FJY36" s="2359"/>
      <c r="FJZ36" s="2359"/>
      <c r="FKA36" s="2359"/>
      <c r="FKB36" s="2359"/>
      <c r="FKC36" s="2359"/>
      <c r="FKD36" s="2359"/>
      <c r="FKE36" s="2359"/>
      <c r="FKF36" s="2359"/>
      <c r="FKG36" s="2359"/>
      <c r="FKH36" s="2359"/>
      <c r="FKI36" s="2359"/>
      <c r="FKJ36" s="2359"/>
      <c r="FKK36" s="2359"/>
      <c r="FKL36" s="2359"/>
      <c r="FKM36" s="2359"/>
      <c r="FKN36" s="2359"/>
      <c r="FKO36" s="2359"/>
      <c r="FKP36" s="2359"/>
      <c r="FKQ36" s="2359"/>
      <c r="FKR36" s="2359"/>
      <c r="FKS36" s="2359"/>
      <c r="FKT36" s="2359"/>
      <c r="FKU36" s="2359"/>
      <c r="FKV36" s="2359"/>
      <c r="FKW36" s="2359"/>
      <c r="FKX36" s="2359"/>
      <c r="FKY36" s="2359"/>
      <c r="FKZ36" s="2359"/>
      <c r="FLA36" s="2359"/>
      <c r="FLB36" s="2359"/>
      <c r="FLC36" s="2359"/>
      <c r="FLD36" s="2359"/>
      <c r="FLE36" s="2359"/>
      <c r="FLF36" s="2359"/>
      <c r="FLG36" s="2359"/>
      <c r="FLH36" s="2359"/>
      <c r="FLI36" s="2359"/>
      <c r="FLJ36" s="2359"/>
      <c r="FLK36" s="2359"/>
      <c r="FLL36" s="2359"/>
      <c r="FLM36" s="2359"/>
      <c r="FLN36" s="2359"/>
      <c r="FLO36" s="2359"/>
      <c r="FLP36" s="2359"/>
      <c r="FLQ36" s="2359"/>
      <c r="FLR36" s="2359"/>
      <c r="FLS36" s="2359"/>
      <c r="FLT36" s="2359"/>
      <c r="FLU36" s="2359"/>
      <c r="FLV36" s="2359"/>
      <c r="FLW36" s="2359"/>
      <c r="FLX36" s="2359"/>
      <c r="FLY36" s="2359"/>
      <c r="FLZ36" s="2359"/>
      <c r="FMA36" s="2359"/>
      <c r="FMB36" s="2359"/>
      <c r="FMC36" s="2359"/>
      <c r="FMD36" s="2359"/>
      <c r="FME36" s="2359"/>
      <c r="FMF36" s="2359"/>
      <c r="FMG36" s="2359"/>
      <c r="FMH36" s="2359"/>
      <c r="FMI36" s="2359"/>
      <c r="FMJ36" s="2359"/>
      <c r="FMK36" s="2359"/>
      <c r="FML36" s="2359"/>
      <c r="FMM36" s="2359"/>
      <c r="FMN36" s="2359"/>
      <c r="FMO36" s="2359"/>
      <c r="FMP36" s="2359"/>
      <c r="FMQ36" s="2359"/>
      <c r="FMR36" s="2359"/>
      <c r="FMS36" s="2359"/>
      <c r="FMT36" s="2359"/>
      <c r="FMU36" s="2359"/>
      <c r="FMV36" s="2359"/>
      <c r="FMW36" s="2359"/>
      <c r="FMX36" s="2359"/>
      <c r="FMY36" s="2359"/>
      <c r="FMZ36" s="2359"/>
      <c r="FNA36" s="2359"/>
      <c r="FNB36" s="2359"/>
      <c r="FNC36" s="2359"/>
      <c r="FND36" s="2359"/>
      <c r="FNE36" s="2359"/>
      <c r="FNF36" s="2359"/>
      <c r="FNG36" s="2359"/>
      <c r="FNH36" s="2359"/>
      <c r="FNI36" s="2359"/>
      <c r="FNJ36" s="2359"/>
      <c r="FNK36" s="2359"/>
      <c r="FNL36" s="2359"/>
      <c r="FNM36" s="2359"/>
      <c r="FNN36" s="2359"/>
      <c r="FNO36" s="2359"/>
      <c r="FNP36" s="2359"/>
      <c r="FNQ36" s="2359"/>
      <c r="FNR36" s="2359"/>
      <c r="FNS36" s="2359"/>
      <c r="FNT36" s="2359"/>
      <c r="FNU36" s="2359"/>
      <c r="FNV36" s="2359"/>
      <c r="FNW36" s="2359"/>
      <c r="FNX36" s="2359"/>
      <c r="FNY36" s="2359"/>
      <c r="FNZ36" s="2359"/>
      <c r="FOA36" s="2359"/>
      <c r="FOB36" s="2359"/>
      <c r="FOC36" s="2359"/>
      <c r="FOD36" s="2359"/>
      <c r="FOE36" s="2359"/>
      <c r="FOF36" s="2359"/>
      <c r="FOG36" s="2359"/>
      <c r="FOH36" s="2359"/>
      <c r="FOI36" s="2359"/>
      <c r="FOJ36" s="2359"/>
      <c r="FOK36" s="2359"/>
      <c r="FOL36" s="2359"/>
      <c r="FOM36" s="2359"/>
      <c r="FON36" s="2359"/>
      <c r="FOO36" s="2359"/>
      <c r="FOP36" s="2359"/>
      <c r="FOQ36" s="2359"/>
      <c r="FOR36" s="2359"/>
      <c r="FOS36" s="2359"/>
      <c r="FOT36" s="2359"/>
      <c r="FOU36" s="2359"/>
      <c r="FOV36" s="2359"/>
      <c r="FOW36" s="2359"/>
      <c r="FOX36" s="2359"/>
      <c r="FOY36" s="2359"/>
      <c r="FOZ36" s="2359"/>
      <c r="FPA36" s="2359"/>
      <c r="FPB36" s="2359"/>
      <c r="FPC36" s="2359"/>
      <c r="FPD36" s="2359"/>
      <c r="FPE36" s="2359"/>
      <c r="FPF36" s="2359"/>
      <c r="FPG36" s="2359"/>
      <c r="FPH36" s="2359"/>
      <c r="FPI36" s="2359"/>
      <c r="FPJ36" s="2359"/>
      <c r="FPK36" s="2359"/>
      <c r="FPL36" s="2359"/>
      <c r="FPM36" s="2359"/>
      <c r="FPN36" s="2359"/>
      <c r="FPO36" s="2359"/>
      <c r="FPP36" s="2359"/>
      <c r="FPQ36" s="2359"/>
      <c r="FPR36" s="2359"/>
      <c r="FPS36" s="2359"/>
      <c r="FPT36" s="2359"/>
      <c r="FPU36" s="2359"/>
      <c r="FPV36" s="2359"/>
      <c r="FPW36" s="2359"/>
      <c r="FPX36" s="2359"/>
      <c r="FPY36" s="2359"/>
      <c r="FPZ36" s="2359"/>
      <c r="FQA36" s="2359"/>
      <c r="FQB36" s="2359"/>
      <c r="FQC36" s="2359"/>
      <c r="FQD36" s="2359"/>
      <c r="FQE36" s="2359"/>
      <c r="FQF36" s="2359"/>
      <c r="FQG36" s="2359"/>
      <c r="FQH36" s="2359"/>
      <c r="FQI36" s="2359"/>
      <c r="FQJ36" s="2359"/>
      <c r="FQK36" s="2359"/>
      <c r="FQL36" s="2359"/>
      <c r="FQM36" s="2359"/>
      <c r="FQN36" s="2359"/>
      <c r="FQO36" s="2359"/>
      <c r="FQP36" s="2359"/>
      <c r="FQQ36" s="2359"/>
      <c r="FQR36" s="2359"/>
      <c r="FQS36" s="2359"/>
      <c r="FQT36" s="2359"/>
      <c r="FQU36" s="2359"/>
      <c r="FQV36" s="2359"/>
      <c r="FQW36" s="2359"/>
      <c r="FQX36" s="2359"/>
      <c r="FQY36" s="2359"/>
      <c r="FQZ36" s="2359"/>
      <c r="FRA36" s="2359"/>
      <c r="FRB36" s="2359"/>
      <c r="FRC36" s="2359"/>
      <c r="FRD36" s="2359"/>
      <c r="FRE36" s="2359"/>
      <c r="FRF36" s="2359"/>
      <c r="FRG36" s="2359"/>
      <c r="FRH36" s="2359"/>
      <c r="FRI36" s="2359"/>
      <c r="FRJ36" s="2359"/>
      <c r="FRK36" s="2359"/>
      <c r="FRL36" s="2359"/>
      <c r="FRM36" s="2359"/>
      <c r="FRN36" s="2359"/>
      <c r="FRO36" s="2359"/>
      <c r="FRP36" s="2359"/>
      <c r="FRQ36" s="2359"/>
      <c r="FRR36" s="2359"/>
      <c r="FRS36" s="2359"/>
      <c r="FRT36" s="2359"/>
      <c r="FRU36" s="2359"/>
      <c r="FRV36" s="2359"/>
      <c r="FRW36" s="2359"/>
      <c r="FRX36" s="2359"/>
      <c r="FRY36" s="2359"/>
      <c r="FRZ36" s="2359"/>
      <c r="FSA36" s="2359"/>
      <c r="FSB36" s="2359"/>
      <c r="FSC36" s="2359"/>
      <c r="FSD36" s="2359"/>
      <c r="FSE36" s="2359"/>
      <c r="FSF36" s="2359"/>
      <c r="FSG36" s="2359"/>
      <c r="FSH36" s="2359"/>
      <c r="FSI36" s="2359"/>
      <c r="FSJ36" s="2359"/>
      <c r="FSK36" s="2359"/>
      <c r="FSL36" s="2359"/>
      <c r="FSM36" s="2359"/>
      <c r="FSN36" s="2359"/>
      <c r="FSO36" s="2359"/>
      <c r="FSP36" s="2359"/>
      <c r="FSQ36" s="2359"/>
      <c r="FSR36" s="2359"/>
      <c r="FSS36" s="2359"/>
      <c r="FST36" s="2359"/>
      <c r="FSU36" s="2359"/>
      <c r="FSV36" s="2359"/>
      <c r="FSW36" s="2359"/>
      <c r="FSX36" s="2359"/>
      <c r="FSY36" s="2359"/>
      <c r="FSZ36" s="2359"/>
      <c r="FTA36" s="2359"/>
      <c r="FTB36" s="2359"/>
      <c r="FTC36" s="2359"/>
      <c r="FTD36" s="2359"/>
      <c r="FTE36" s="2359"/>
      <c r="FTF36" s="2359"/>
      <c r="FTG36" s="2359"/>
      <c r="FTH36" s="2359"/>
      <c r="FTI36" s="2359"/>
      <c r="FTJ36" s="2359"/>
      <c r="FTK36" s="2359"/>
      <c r="FTL36" s="2359"/>
      <c r="FTM36" s="2359"/>
      <c r="FTN36" s="2359"/>
      <c r="FTO36" s="2359"/>
      <c r="FTP36" s="2359"/>
      <c r="FTQ36" s="2359"/>
      <c r="FTR36" s="2359"/>
      <c r="FTS36" s="2359"/>
      <c r="FTT36" s="2359"/>
      <c r="FTU36" s="2359"/>
      <c r="FTV36" s="2359"/>
      <c r="FTW36" s="2359"/>
      <c r="FTX36" s="2359"/>
      <c r="FTY36" s="2359"/>
      <c r="FTZ36" s="2359"/>
      <c r="FUA36" s="2359"/>
      <c r="FUB36" s="2359"/>
      <c r="FUC36" s="2359"/>
      <c r="FUD36" s="2359"/>
      <c r="FUE36" s="2359"/>
      <c r="FUF36" s="2359"/>
      <c r="FUG36" s="2359"/>
      <c r="FUH36" s="2359"/>
      <c r="FUI36" s="2359"/>
      <c r="FUJ36" s="2359"/>
      <c r="FUK36" s="2359"/>
      <c r="FUL36" s="2359"/>
      <c r="FUM36" s="2359"/>
      <c r="FUN36" s="2359"/>
      <c r="FUO36" s="2359"/>
      <c r="FUP36" s="2359"/>
      <c r="FUQ36" s="2359"/>
      <c r="FUR36" s="2359"/>
      <c r="FUS36" s="2359"/>
      <c r="FUT36" s="2359"/>
      <c r="FUU36" s="2359"/>
      <c r="FUV36" s="2359"/>
      <c r="FUW36" s="2359"/>
      <c r="FUX36" s="2359"/>
      <c r="FUY36" s="2359"/>
      <c r="FUZ36" s="2359"/>
      <c r="FVA36" s="2359"/>
      <c r="FVB36" s="2359"/>
      <c r="FVC36" s="2359"/>
      <c r="FVD36" s="2359"/>
      <c r="FVE36" s="2359"/>
      <c r="FVF36" s="2359"/>
      <c r="FVG36" s="2359"/>
      <c r="FVH36" s="2359"/>
      <c r="FVI36" s="2359"/>
      <c r="FVJ36" s="2359"/>
      <c r="FVK36" s="2359"/>
      <c r="FVL36" s="2359"/>
      <c r="FVM36" s="2359"/>
      <c r="FVN36" s="2359"/>
      <c r="FVO36" s="2359"/>
      <c r="FVP36" s="2359"/>
      <c r="FVQ36" s="2359"/>
      <c r="FVR36" s="2359"/>
      <c r="FVS36" s="2359"/>
      <c r="FVT36" s="2359"/>
      <c r="FVU36" s="2359"/>
      <c r="FVV36" s="2359"/>
      <c r="FVW36" s="2359"/>
      <c r="FVX36" s="2359"/>
      <c r="FVY36" s="2359"/>
      <c r="FVZ36" s="2359"/>
      <c r="FWA36" s="2359"/>
      <c r="FWB36" s="2359"/>
      <c r="FWC36" s="2359"/>
      <c r="FWD36" s="2359"/>
      <c r="FWE36" s="2359"/>
      <c r="FWF36" s="2359"/>
      <c r="FWG36" s="2359"/>
      <c r="FWH36" s="2359"/>
      <c r="FWI36" s="2359"/>
      <c r="FWJ36" s="2359"/>
      <c r="FWK36" s="2359"/>
      <c r="FWL36" s="2359"/>
      <c r="FWM36" s="2359"/>
      <c r="FWN36" s="2359"/>
      <c r="FWO36" s="2359"/>
      <c r="FWP36" s="2359"/>
      <c r="FWQ36" s="2359"/>
      <c r="FWR36" s="2359"/>
      <c r="FWS36" s="2359"/>
      <c r="FWT36" s="2359"/>
      <c r="FWU36" s="2359"/>
      <c r="FWV36" s="2359"/>
      <c r="FWW36" s="2359"/>
      <c r="FWX36" s="2359"/>
      <c r="FWY36" s="2359"/>
      <c r="FWZ36" s="2359"/>
      <c r="FXA36" s="2359"/>
      <c r="FXB36" s="2359"/>
      <c r="FXC36" s="2359"/>
      <c r="FXD36" s="2359"/>
      <c r="FXE36" s="2359"/>
      <c r="FXF36" s="2359"/>
      <c r="FXG36" s="2359"/>
      <c r="FXH36" s="2359"/>
      <c r="FXI36" s="2359"/>
      <c r="FXJ36" s="2359"/>
      <c r="FXK36" s="2359"/>
      <c r="FXL36" s="2359"/>
      <c r="FXM36" s="2359"/>
      <c r="FXN36" s="2359"/>
      <c r="FXO36" s="2359"/>
      <c r="FXP36" s="2359"/>
      <c r="FXQ36" s="2359"/>
      <c r="FXR36" s="2359"/>
      <c r="FXS36" s="2359"/>
      <c r="FXT36" s="2359"/>
      <c r="FXU36" s="2359"/>
      <c r="FXV36" s="2359"/>
      <c r="FXW36" s="2359"/>
      <c r="FXX36" s="2359"/>
      <c r="FXY36" s="2359"/>
      <c r="FXZ36" s="2359"/>
      <c r="FYA36" s="2359"/>
      <c r="FYB36" s="2359"/>
      <c r="FYC36" s="2359"/>
      <c r="FYD36" s="2359"/>
      <c r="FYE36" s="2359"/>
      <c r="FYF36" s="2359"/>
      <c r="FYG36" s="2359"/>
      <c r="FYH36" s="2359"/>
      <c r="FYI36" s="2359"/>
      <c r="FYJ36" s="2359"/>
      <c r="FYK36" s="2359"/>
      <c r="FYL36" s="2359"/>
      <c r="FYM36" s="2359"/>
      <c r="FYN36" s="2359"/>
      <c r="FYO36" s="2359"/>
      <c r="FYP36" s="2359"/>
      <c r="FYQ36" s="2359"/>
      <c r="FYR36" s="2359"/>
      <c r="FYS36" s="2359"/>
      <c r="FYT36" s="2359"/>
      <c r="FYU36" s="2359"/>
      <c r="FYV36" s="2359"/>
      <c r="FYW36" s="2359"/>
      <c r="FYX36" s="2359"/>
      <c r="FYY36" s="2359"/>
      <c r="FYZ36" s="2359"/>
      <c r="FZA36" s="2359"/>
      <c r="FZB36" s="2359"/>
      <c r="FZC36" s="2359"/>
      <c r="FZD36" s="2359"/>
      <c r="FZE36" s="2359"/>
      <c r="FZF36" s="2359"/>
      <c r="FZG36" s="2359"/>
      <c r="FZH36" s="2359"/>
      <c r="FZI36" s="2359"/>
      <c r="FZJ36" s="2359"/>
      <c r="FZK36" s="2359"/>
      <c r="FZL36" s="2359"/>
      <c r="FZM36" s="2359"/>
      <c r="FZN36" s="2359"/>
      <c r="FZO36" s="2359"/>
      <c r="FZP36" s="2359"/>
      <c r="FZQ36" s="2359"/>
      <c r="FZR36" s="2359"/>
      <c r="FZS36" s="2359"/>
      <c r="FZT36" s="2359"/>
      <c r="FZU36" s="2359"/>
      <c r="FZV36" s="2359"/>
      <c r="FZW36" s="2359"/>
      <c r="FZX36" s="2359"/>
      <c r="FZY36" s="2359"/>
      <c r="FZZ36" s="2359"/>
      <c r="GAA36" s="2359"/>
      <c r="GAB36" s="2359"/>
      <c r="GAC36" s="2359"/>
      <c r="GAD36" s="2359"/>
      <c r="GAE36" s="2359"/>
      <c r="GAF36" s="2359"/>
      <c r="GAG36" s="2359"/>
      <c r="GAH36" s="2359"/>
      <c r="GAI36" s="2359"/>
      <c r="GAJ36" s="2359"/>
      <c r="GAK36" s="2359"/>
      <c r="GAL36" s="2359"/>
      <c r="GAM36" s="2359"/>
      <c r="GAN36" s="2359"/>
      <c r="GAO36" s="2359"/>
      <c r="GAP36" s="2359"/>
      <c r="GAQ36" s="2359"/>
      <c r="GAR36" s="2359"/>
      <c r="GAS36" s="2359"/>
      <c r="GAT36" s="2359"/>
      <c r="GAU36" s="2359"/>
      <c r="GAV36" s="2359"/>
      <c r="GAW36" s="2359"/>
      <c r="GAX36" s="2359"/>
      <c r="GAY36" s="2359"/>
      <c r="GAZ36" s="2359"/>
      <c r="GBA36" s="2359"/>
      <c r="GBB36" s="2359"/>
      <c r="GBC36" s="2359"/>
      <c r="GBD36" s="2359"/>
      <c r="GBE36" s="2359"/>
      <c r="GBF36" s="2359"/>
      <c r="GBG36" s="2359"/>
      <c r="GBH36" s="2359"/>
      <c r="GBI36" s="2359"/>
      <c r="GBJ36" s="2359"/>
      <c r="GBK36" s="2359"/>
      <c r="GBL36" s="2359"/>
      <c r="GBM36" s="2359"/>
      <c r="GBN36" s="2359"/>
      <c r="GBO36" s="2359"/>
      <c r="GBP36" s="2359"/>
      <c r="GBQ36" s="2359"/>
      <c r="GBR36" s="2359"/>
      <c r="GBS36" s="2359"/>
      <c r="GBT36" s="2359"/>
      <c r="GBU36" s="2359"/>
      <c r="GBV36" s="2359"/>
      <c r="GBW36" s="2359"/>
      <c r="GBX36" s="2359"/>
      <c r="GBY36" s="2359"/>
      <c r="GBZ36" s="2359"/>
      <c r="GCA36" s="2359"/>
      <c r="GCB36" s="2359"/>
      <c r="GCC36" s="2359"/>
      <c r="GCD36" s="2359"/>
      <c r="GCE36" s="2359"/>
      <c r="GCF36" s="2359"/>
      <c r="GCG36" s="2359"/>
      <c r="GCH36" s="2359"/>
      <c r="GCI36" s="2359"/>
      <c r="GCJ36" s="2359"/>
      <c r="GCK36" s="2359"/>
      <c r="GCL36" s="2359"/>
      <c r="GCM36" s="2359"/>
      <c r="GCN36" s="2359"/>
      <c r="GCO36" s="2359"/>
      <c r="GCP36" s="2359"/>
      <c r="GCQ36" s="2359"/>
      <c r="GCR36" s="2359"/>
      <c r="GCS36" s="2359"/>
      <c r="GCT36" s="2359"/>
      <c r="GCU36" s="2359"/>
      <c r="GCV36" s="2359"/>
      <c r="GCW36" s="2359"/>
      <c r="GCX36" s="2359"/>
      <c r="GCY36" s="2359"/>
      <c r="GCZ36" s="2359"/>
      <c r="GDA36" s="2359"/>
      <c r="GDB36" s="2359"/>
      <c r="GDC36" s="2359"/>
      <c r="GDD36" s="2359"/>
      <c r="GDE36" s="2359"/>
      <c r="GDF36" s="2359"/>
      <c r="GDG36" s="2359"/>
      <c r="GDH36" s="2359"/>
      <c r="GDI36" s="2359"/>
      <c r="GDJ36" s="2359"/>
      <c r="GDK36" s="2359"/>
      <c r="GDL36" s="2359"/>
      <c r="GDM36" s="2359"/>
      <c r="GDN36" s="2359"/>
      <c r="GDO36" s="2359"/>
      <c r="GDP36" s="2359"/>
      <c r="GDQ36" s="2359"/>
      <c r="GDR36" s="2359"/>
      <c r="GDS36" s="2359"/>
      <c r="GDT36" s="2359"/>
      <c r="GDU36" s="2359"/>
      <c r="GDV36" s="2359"/>
      <c r="GDW36" s="2359"/>
      <c r="GDX36" s="2359"/>
      <c r="GDY36" s="2359"/>
      <c r="GDZ36" s="2359"/>
      <c r="GEA36" s="2359"/>
      <c r="GEB36" s="2359"/>
      <c r="GEC36" s="2359"/>
      <c r="GED36" s="2359"/>
      <c r="GEE36" s="2359"/>
      <c r="GEF36" s="2359"/>
      <c r="GEG36" s="2359"/>
      <c r="GEH36" s="2359"/>
      <c r="GEI36" s="2359"/>
      <c r="GEJ36" s="2359"/>
      <c r="GEK36" s="2359"/>
      <c r="GEL36" s="2359"/>
      <c r="GEM36" s="2359"/>
      <c r="GEN36" s="2359"/>
      <c r="GEO36" s="2359"/>
      <c r="GEP36" s="2359"/>
      <c r="GEQ36" s="2359"/>
      <c r="GER36" s="2359"/>
      <c r="GES36" s="2359"/>
      <c r="GET36" s="2359"/>
      <c r="GEU36" s="2359"/>
      <c r="GEV36" s="2359"/>
      <c r="GEW36" s="2359"/>
      <c r="GEX36" s="2359"/>
      <c r="GEY36" s="2359"/>
      <c r="GEZ36" s="2359"/>
      <c r="GFA36" s="2359"/>
      <c r="GFB36" s="2359"/>
      <c r="GFC36" s="2359"/>
      <c r="GFD36" s="2359"/>
      <c r="GFE36" s="2359"/>
      <c r="GFF36" s="2359"/>
      <c r="GFG36" s="2359"/>
      <c r="GFH36" s="2359"/>
      <c r="GFI36" s="2359"/>
      <c r="GFJ36" s="2359"/>
      <c r="GFK36" s="2359"/>
      <c r="GFL36" s="2359"/>
      <c r="GFM36" s="2359"/>
      <c r="GFN36" s="2359"/>
      <c r="GFO36" s="2359"/>
      <c r="GFP36" s="2359"/>
      <c r="GFQ36" s="2359"/>
      <c r="GFR36" s="2359"/>
      <c r="GFS36" s="2359"/>
      <c r="GFT36" s="2359"/>
      <c r="GFU36" s="2359"/>
      <c r="GFV36" s="2359"/>
      <c r="GFW36" s="2359"/>
      <c r="GFX36" s="2359"/>
      <c r="GFY36" s="2359"/>
      <c r="GFZ36" s="2359"/>
      <c r="GGA36" s="2359"/>
      <c r="GGB36" s="2359"/>
      <c r="GGC36" s="2359"/>
      <c r="GGD36" s="2359"/>
      <c r="GGE36" s="2359"/>
      <c r="GGF36" s="2359"/>
      <c r="GGG36" s="2359"/>
      <c r="GGH36" s="2359"/>
      <c r="GGI36" s="2359"/>
      <c r="GGJ36" s="2359"/>
      <c r="GGK36" s="2359"/>
      <c r="GGL36" s="2359"/>
      <c r="GGM36" s="2359"/>
      <c r="GGN36" s="2359"/>
      <c r="GGO36" s="2359"/>
      <c r="GGP36" s="2359"/>
      <c r="GGQ36" s="2359"/>
      <c r="GGR36" s="2359"/>
      <c r="GGS36" s="2359"/>
      <c r="GGT36" s="2359"/>
      <c r="GGU36" s="2359"/>
      <c r="GGV36" s="2359"/>
      <c r="GGW36" s="2359"/>
      <c r="GGX36" s="2359"/>
      <c r="GGY36" s="2359"/>
      <c r="GGZ36" s="2359"/>
      <c r="GHA36" s="2359"/>
      <c r="GHB36" s="2359"/>
      <c r="GHC36" s="2359"/>
      <c r="GHD36" s="2359"/>
      <c r="GHE36" s="2359"/>
      <c r="GHF36" s="2359"/>
      <c r="GHG36" s="2359"/>
      <c r="GHH36" s="2359"/>
      <c r="GHI36" s="2359"/>
      <c r="GHJ36" s="2359"/>
      <c r="GHK36" s="2359"/>
      <c r="GHL36" s="2359"/>
      <c r="GHM36" s="2359"/>
      <c r="GHN36" s="2359"/>
      <c r="GHO36" s="2359"/>
      <c r="GHP36" s="2359"/>
      <c r="GHQ36" s="2359"/>
      <c r="GHR36" s="2359"/>
      <c r="GHS36" s="2359"/>
      <c r="GHT36" s="2359"/>
      <c r="GHU36" s="2359"/>
      <c r="GHV36" s="2359"/>
      <c r="GHW36" s="2359"/>
      <c r="GHX36" s="2359"/>
      <c r="GHY36" s="2359"/>
      <c r="GHZ36" s="2359"/>
      <c r="GIA36" s="2359"/>
      <c r="GIB36" s="2359"/>
      <c r="GIC36" s="2359"/>
      <c r="GID36" s="2359"/>
      <c r="GIE36" s="2359"/>
      <c r="GIF36" s="2359"/>
      <c r="GIG36" s="2359"/>
      <c r="GIH36" s="2359"/>
      <c r="GII36" s="2359"/>
      <c r="GIJ36" s="2359"/>
      <c r="GIK36" s="2359"/>
      <c r="GIL36" s="2359"/>
      <c r="GIM36" s="2359"/>
      <c r="GIN36" s="2359"/>
      <c r="GIO36" s="2359"/>
      <c r="GIP36" s="2359"/>
      <c r="GIQ36" s="2359"/>
      <c r="GIR36" s="2359"/>
      <c r="GIS36" s="2359"/>
      <c r="GIT36" s="2359"/>
      <c r="GIU36" s="2359"/>
      <c r="GIV36" s="2359"/>
      <c r="GIW36" s="2359"/>
      <c r="GIX36" s="2359"/>
      <c r="GIY36" s="2359"/>
      <c r="GIZ36" s="2359"/>
      <c r="GJA36" s="2359"/>
      <c r="GJB36" s="2359"/>
      <c r="GJC36" s="2359"/>
      <c r="GJD36" s="2359"/>
      <c r="GJE36" s="2359"/>
      <c r="GJF36" s="2359"/>
      <c r="GJG36" s="2359"/>
      <c r="GJH36" s="2359"/>
      <c r="GJI36" s="2359"/>
      <c r="GJJ36" s="2359"/>
      <c r="GJK36" s="2359"/>
      <c r="GJL36" s="2359"/>
      <c r="GJM36" s="2359"/>
      <c r="GJN36" s="2359"/>
      <c r="GJO36" s="2359"/>
      <c r="GJP36" s="2359"/>
      <c r="GJQ36" s="2359"/>
      <c r="GJR36" s="2359"/>
      <c r="GJS36" s="2359"/>
      <c r="GJT36" s="2359"/>
      <c r="GJU36" s="2359"/>
      <c r="GJV36" s="2359"/>
      <c r="GJW36" s="2359"/>
      <c r="GJX36" s="2359"/>
      <c r="GJY36" s="2359"/>
      <c r="GJZ36" s="2359"/>
      <c r="GKA36" s="2359"/>
      <c r="GKB36" s="2359"/>
      <c r="GKC36" s="2359"/>
      <c r="GKD36" s="2359"/>
      <c r="GKE36" s="2359"/>
      <c r="GKF36" s="2359"/>
      <c r="GKG36" s="2359"/>
      <c r="GKH36" s="2359"/>
      <c r="GKI36" s="2359"/>
      <c r="GKJ36" s="2359"/>
      <c r="GKK36" s="2359"/>
      <c r="GKL36" s="2359"/>
      <c r="GKM36" s="2359"/>
      <c r="GKN36" s="2359"/>
      <c r="GKO36" s="2359"/>
      <c r="GKP36" s="2359"/>
      <c r="GKQ36" s="2359"/>
      <c r="GKR36" s="2359"/>
      <c r="GKS36" s="2359"/>
      <c r="GKT36" s="2359"/>
      <c r="GKU36" s="2359"/>
      <c r="GKV36" s="2359"/>
      <c r="GKW36" s="2359"/>
      <c r="GKX36" s="2359"/>
      <c r="GKY36" s="2359"/>
      <c r="GKZ36" s="2359"/>
      <c r="GLA36" s="2359"/>
      <c r="GLB36" s="2359"/>
      <c r="GLC36" s="2359"/>
      <c r="GLD36" s="2359"/>
      <c r="GLE36" s="2359"/>
      <c r="GLF36" s="2359"/>
      <c r="GLG36" s="2359"/>
      <c r="GLH36" s="2359"/>
      <c r="GLI36" s="2359"/>
      <c r="GLJ36" s="2359"/>
      <c r="GLK36" s="2359"/>
      <c r="GLL36" s="2359"/>
      <c r="GLM36" s="2359"/>
      <c r="GLN36" s="2359"/>
      <c r="GLO36" s="2359"/>
      <c r="GLP36" s="2359"/>
      <c r="GLQ36" s="2359"/>
      <c r="GLR36" s="2359"/>
      <c r="GLS36" s="2359"/>
      <c r="GLT36" s="2359"/>
      <c r="GLU36" s="2359"/>
      <c r="GLV36" s="2359"/>
      <c r="GLW36" s="2359"/>
      <c r="GLX36" s="2359"/>
      <c r="GLY36" s="2359"/>
      <c r="GLZ36" s="2359"/>
      <c r="GMA36" s="2359"/>
      <c r="GMB36" s="2359"/>
      <c r="GMC36" s="2359"/>
      <c r="GMD36" s="2359"/>
      <c r="GME36" s="2359"/>
      <c r="GMF36" s="2359"/>
      <c r="GMG36" s="2359"/>
      <c r="GMH36" s="2359"/>
      <c r="GMI36" s="2359"/>
      <c r="GMJ36" s="2359"/>
      <c r="GMK36" s="2359"/>
      <c r="GML36" s="2359"/>
      <c r="GMM36" s="2359"/>
      <c r="GMN36" s="2359"/>
      <c r="GMO36" s="2359"/>
      <c r="GMP36" s="2359"/>
      <c r="GMQ36" s="2359"/>
      <c r="GMR36" s="2359"/>
      <c r="GMS36" s="2359"/>
      <c r="GMT36" s="2359"/>
      <c r="GMU36" s="2359"/>
      <c r="GMV36" s="2359"/>
      <c r="GMW36" s="2359"/>
      <c r="GMX36" s="2359"/>
      <c r="GMY36" s="2359"/>
      <c r="GMZ36" s="2359"/>
      <c r="GNA36" s="2359"/>
      <c r="GNB36" s="2359"/>
      <c r="GNC36" s="2359"/>
      <c r="GND36" s="2359"/>
      <c r="GNE36" s="2359"/>
      <c r="GNF36" s="2359"/>
      <c r="GNG36" s="2359"/>
      <c r="GNH36" s="2359"/>
      <c r="GNI36" s="2359"/>
      <c r="GNJ36" s="2359"/>
      <c r="GNK36" s="2359"/>
      <c r="GNL36" s="2359"/>
      <c r="GNM36" s="2359"/>
      <c r="GNN36" s="2359"/>
      <c r="GNO36" s="2359"/>
      <c r="GNP36" s="2359"/>
      <c r="GNQ36" s="2359"/>
      <c r="GNR36" s="2359"/>
      <c r="GNS36" s="2359"/>
      <c r="GNT36" s="2359"/>
      <c r="GNU36" s="2359"/>
      <c r="GNV36" s="2359"/>
      <c r="GNW36" s="2359"/>
      <c r="GNX36" s="2359"/>
      <c r="GNY36" s="2359"/>
      <c r="GNZ36" s="2359"/>
      <c r="GOA36" s="2359"/>
      <c r="GOB36" s="2359"/>
      <c r="GOC36" s="2359"/>
      <c r="GOD36" s="2359"/>
      <c r="GOE36" s="2359"/>
      <c r="GOF36" s="2359"/>
      <c r="GOG36" s="2359"/>
      <c r="GOH36" s="2359"/>
      <c r="GOI36" s="2359"/>
      <c r="GOJ36" s="2359"/>
      <c r="GOK36" s="2359"/>
      <c r="GOL36" s="2359"/>
      <c r="GOM36" s="2359"/>
      <c r="GON36" s="2359"/>
      <c r="GOO36" s="2359"/>
      <c r="GOP36" s="2359"/>
      <c r="GOQ36" s="2359"/>
      <c r="GOR36" s="2359"/>
      <c r="GOS36" s="2359"/>
      <c r="GOT36" s="2359"/>
      <c r="GOU36" s="2359"/>
      <c r="GOV36" s="2359"/>
      <c r="GOW36" s="2359"/>
      <c r="GOX36" s="2359"/>
      <c r="GOY36" s="2359"/>
      <c r="GOZ36" s="2359"/>
      <c r="GPA36" s="2359"/>
      <c r="GPB36" s="2359"/>
      <c r="GPC36" s="2359"/>
      <c r="GPD36" s="2359"/>
      <c r="GPE36" s="2359"/>
      <c r="GPF36" s="2359"/>
      <c r="GPG36" s="2359"/>
      <c r="GPH36" s="2359"/>
      <c r="GPI36" s="2359"/>
      <c r="GPJ36" s="2359"/>
      <c r="GPK36" s="2359"/>
      <c r="GPL36" s="2359"/>
      <c r="GPM36" s="2359"/>
      <c r="GPN36" s="2359"/>
      <c r="GPO36" s="2359"/>
      <c r="GPP36" s="2359"/>
      <c r="GPQ36" s="2359"/>
      <c r="GPR36" s="2359"/>
      <c r="GPS36" s="2359"/>
      <c r="GPT36" s="2359"/>
      <c r="GPU36" s="2359"/>
      <c r="GPV36" s="2359"/>
      <c r="GPW36" s="2359"/>
      <c r="GPX36" s="2359"/>
      <c r="GPY36" s="2359"/>
      <c r="GPZ36" s="2359"/>
      <c r="GQA36" s="2359"/>
      <c r="GQB36" s="2359"/>
      <c r="GQC36" s="2359"/>
      <c r="GQD36" s="2359"/>
      <c r="GQE36" s="2359"/>
      <c r="GQF36" s="2359"/>
      <c r="GQG36" s="2359"/>
      <c r="GQH36" s="2359"/>
      <c r="GQI36" s="2359"/>
      <c r="GQJ36" s="2359"/>
      <c r="GQK36" s="2359"/>
      <c r="GQL36" s="2359"/>
      <c r="GQM36" s="2359"/>
      <c r="GQN36" s="2359"/>
      <c r="GQO36" s="2359"/>
      <c r="GQP36" s="2359"/>
      <c r="GQQ36" s="2359"/>
      <c r="GQR36" s="2359"/>
      <c r="GQS36" s="2359"/>
      <c r="GQT36" s="2359"/>
      <c r="GQU36" s="2359"/>
      <c r="GQV36" s="2359"/>
      <c r="GQW36" s="2359"/>
      <c r="GQX36" s="2359"/>
      <c r="GQY36" s="2359"/>
      <c r="GQZ36" s="2359"/>
      <c r="GRA36" s="2359"/>
      <c r="GRB36" s="2359"/>
      <c r="GRC36" s="2359"/>
      <c r="GRD36" s="2359"/>
      <c r="GRE36" s="2359"/>
      <c r="GRF36" s="2359"/>
      <c r="GRG36" s="2359"/>
      <c r="GRH36" s="2359"/>
      <c r="GRI36" s="2359"/>
      <c r="GRJ36" s="2359"/>
      <c r="GRK36" s="2359"/>
      <c r="GRL36" s="2359"/>
      <c r="GRM36" s="2359"/>
      <c r="GRN36" s="2359"/>
      <c r="GRO36" s="2359"/>
      <c r="GRP36" s="2359"/>
      <c r="GRQ36" s="2359"/>
      <c r="GRR36" s="2359"/>
      <c r="GRS36" s="2359"/>
      <c r="GRT36" s="2359"/>
      <c r="GRU36" s="2359"/>
      <c r="GRV36" s="2359"/>
      <c r="GRW36" s="2359"/>
      <c r="GRX36" s="2359"/>
      <c r="GRY36" s="2359"/>
      <c r="GRZ36" s="2359"/>
      <c r="GSA36" s="2359"/>
      <c r="GSB36" s="2359"/>
      <c r="GSC36" s="2359"/>
      <c r="GSD36" s="2359"/>
      <c r="GSE36" s="2359"/>
      <c r="GSF36" s="2359"/>
      <c r="GSG36" s="2359"/>
      <c r="GSH36" s="2359"/>
      <c r="GSI36" s="2359"/>
      <c r="GSJ36" s="2359"/>
      <c r="GSK36" s="2359"/>
      <c r="GSL36" s="2359"/>
      <c r="GSM36" s="2359"/>
      <c r="GSN36" s="2359"/>
      <c r="GSO36" s="2359"/>
      <c r="GSP36" s="2359"/>
      <c r="GSQ36" s="2359"/>
      <c r="GSR36" s="2359"/>
      <c r="GSS36" s="2359"/>
      <c r="GST36" s="2359"/>
      <c r="GSU36" s="2359"/>
      <c r="GSV36" s="2359"/>
      <c r="GSW36" s="2359"/>
      <c r="GSX36" s="2359"/>
      <c r="GSY36" s="2359"/>
      <c r="GSZ36" s="2359"/>
      <c r="GTA36" s="2359"/>
      <c r="GTB36" s="2359"/>
      <c r="GTC36" s="2359"/>
      <c r="GTD36" s="2359"/>
      <c r="GTE36" s="2359"/>
      <c r="GTF36" s="2359"/>
      <c r="GTG36" s="2359"/>
      <c r="GTH36" s="2359"/>
      <c r="GTI36" s="2359"/>
      <c r="GTJ36" s="2359"/>
      <c r="GTK36" s="2359"/>
      <c r="GTL36" s="2359"/>
      <c r="GTM36" s="2359"/>
      <c r="GTN36" s="2359"/>
      <c r="GTO36" s="2359"/>
      <c r="GTP36" s="2359"/>
      <c r="GTQ36" s="2359"/>
      <c r="GTR36" s="2359"/>
      <c r="GTS36" s="2359"/>
      <c r="GTT36" s="2359"/>
      <c r="GTU36" s="2359"/>
      <c r="GTV36" s="2359"/>
      <c r="GTW36" s="2359"/>
      <c r="GTX36" s="2359"/>
      <c r="GTY36" s="2359"/>
      <c r="GTZ36" s="2359"/>
      <c r="GUA36" s="2359"/>
      <c r="GUB36" s="2359"/>
      <c r="GUC36" s="2359"/>
      <c r="GUD36" s="2359"/>
      <c r="GUE36" s="2359"/>
      <c r="GUF36" s="2359"/>
      <c r="GUG36" s="2359"/>
      <c r="GUH36" s="2359"/>
      <c r="GUI36" s="2359"/>
      <c r="GUJ36" s="2359"/>
      <c r="GUK36" s="2359"/>
      <c r="GUL36" s="2359"/>
      <c r="GUM36" s="2359"/>
      <c r="GUN36" s="2359"/>
      <c r="GUO36" s="2359"/>
      <c r="GUP36" s="2359"/>
      <c r="GUQ36" s="2359"/>
      <c r="GUR36" s="2359"/>
      <c r="GUS36" s="2359"/>
      <c r="GUT36" s="2359"/>
      <c r="GUU36" s="2359"/>
      <c r="GUV36" s="2359"/>
      <c r="GUW36" s="2359"/>
      <c r="GUX36" s="2359"/>
      <c r="GUY36" s="2359"/>
      <c r="GUZ36" s="2359"/>
      <c r="GVA36" s="2359"/>
      <c r="GVB36" s="2359"/>
      <c r="GVC36" s="2359"/>
      <c r="GVD36" s="2359"/>
      <c r="GVE36" s="2359"/>
      <c r="GVF36" s="2359"/>
      <c r="GVG36" s="2359"/>
      <c r="GVH36" s="2359"/>
      <c r="GVI36" s="2359"/>
      <c r="GVJ36" s="2359"/>
      <c r="GVK36" s="2359"/>
      <c r="GVL36" s="2359"/>
      <c r="GVM36" s="2359"/>
      <c r="GVN36" s="2359"/>
      <c r="GVO36" s="2359"/>
      <c r="GVP36" s="2359"/>
      <c r="GVQ36" s="2359"/>
      <c r="GVR36" s="2359"/>
      <c r="GVS36" s="2359"/>
      <c r="GVT36" s="2359"/>
      <c r="GVU36" s="2359"/>
      <c r="GVV36" s="2359"/>
      <c r="GVW36" s="2359"/>
      <c r="GVX36" s="2359"/>
      <c r="GVY36" s="2359"/>
      <c r="GVZ36" s="2359"/>
      <c r="GWA36" s="2359"/>
      <c r="GWB36" s="2359"/>
      <c r="GWC36" s="2359"/>
      <c r="GWD36" s="2359"/>
      <c r="GWE36" s="2359"/>
      <c r="GWF36" s="2359"/>
      <c r="GWG36" s="2359"/>
      <c r="GWH36" s="2359"/>
      <c r="GWI36" s="2359"/>
      <c r="GWJ36" s="2359"/>
      <c r="GWK36" s="2359"/>
      <c r="GWL36" s="2359"/>
      <c r="GWM36" s="2359"/>
      <c r="GWN36" s="2359"/>
      <c r="GWO36" s="2359"/>
      <c r="GWP36" s="2359"/>
      <c r="GWQ36" s="2359"/>
      <c r="GWR36" s="2359"/>
      <c r="GWS36" s="2359"/>
      <c r="GWT36" s="2359"/>
      <c r="GWU36" s="2359"/>
      <c r="GWV36" s="2359"/>
      <c r="GWW36" s="2359"/>
      <c r="GWX36" s="2359"/>
      <c r="GWY36" s="2359"/>
      <c r="GWZ36" s="2359"/>
      <c r="GXA36" s="2359"/>
      <c r="GXB36" s="2359"/>
      <c r="GXC36" s="2359"/>
      <c r="GXD36" s="2359"/>
      <c r="GXE36" s="2359"/>
      <c r="GXF36" s="2359"/>
      <c r="GXG36" s="2359"/>
      <c r="GXH36" s="2359"/>
      <c r="GXI36" s="2359"/>
      <c r="GXJ36" s="2359"/>
      <c r="GXK36" s="2359"/>
      <c r="GXL36" s="2359"/>
      <c r="GXM36" s="2359"/>
      <c r="GXN36" s="2359"/>
      <c r="GXO36" s="2359"/>
      <c r="GXP36" s="2359"/>
      <c r="GXQ36" s="2359"/>
      <c r="GXR36" s="2359"/>
      <c r="GXS36" s="2359"/>
      <c r="GXT36" s="2359"/>
      <c r="GXU36" s="2359"/>
      <c r="GXV36" s="2359"/>
      <c r="GXW36" s="2359"/>
      <c r="GXX36" s="2359"/>
      <c r="GXY36" s="2359"/>
      <c r="GXZ36" s="2359"/>
      <c r="GYA36" s="2359"/>
      <c r="GYB36" s="2359"/>
      <c r="GYC36" s="2359"/>
      <c r="GYD36" s="2359"/>
      <c r="GYE36" s="2359"/>
      <c r="GYF36" s="2359"/>
      <c r="GYG36" s="2359"/>
      <c r="GYH36" s="2359"/>
      <c r="GYI36" s="2359"/>
      <c r="GYJ36" s="2359"/>
      <c r="GYK36" s="2359"/>
      <c r="GYL36" s="2359"/>
      <c r="GYM36" s="2359"/>
      <c r="GYN36" s="2359"/>
      <c r="GYO36" s="2359"/>
      <c r="GYP36" s="2359"/>
      <c r="GYQ36" s="2359"/>
      <c r="GYR36" s="2359"/>
      <c r="GYS36" s="2359"/>
      <c r="GYT36" s="2359"/>
      <c r="GYU36" s="2359"/>
      <c r="GYV36" s="2359"/>
      <c r="GYW36" s="2359"/>
      <c r="GYX36" s="2359"/>
      <c r="GYY36" s="2359"/>
      <c r="GYZ36" s="2359"/>
      <c r="GZA36" s="2359"/>
      <c r="GZB36" s="2359"/>
      <c r="GZC36" s="2359"/>
      <c r="GZD36" s="2359"/>
      <c r="GZE36" s="2359"/>
      <c r="GZF36" s="2359"/>
      <c r="GZG36" s="2359"/>
      <c r="GZH36" s="2359"/>
      <c r="GZI36" s="2359"/>
      <c r="GZJ36" s="2359"/>
      <c r="GZK36" s="2359"/>
      <c r="GZL36" s="2359"/>
      <c r="GZM36" s="2359"/>
      <c r="GZN36" s="2359"/>
      <c r="GZO36" s="2359"/>
      <c r="GZP36" s="2359"/>
      <c r="GZQ36" s="2359"/>
      <c r="GZR36" s="2359"/>
      <c r="GZS36" s="2359"/>
      <c r="GZT36" s="2359"/>
      <c r="GZU36" s="2359"/>
      <c r="GZV36" s="2359"/>
      <c r="GZW36" s="2359"/>
      <c r="GZX36" s="2359"/>
      <c r="GZY36" s="2359"/>
      <c r="GZZ36" s="2359"/>
      <c r="HAA36" s="2359"/>
      <c r="HAB36" s="2359"/>
      <c r="HAC36" s="2359"/>
      <c r="HAD36" s="2359"/>
      <c r="HAE36" s="2359"/>
      <c r="HAF36" s="2359"/>
      <c r="HAG36" s="2359"/>
      <c r="HAH36" s="2359"/>
      <c r="HAI36" s="2359"/>
      <c r="HAJ36" s="2359"/>
      <c r="HAK36" s="2359"/>
      <c r="HAL36" s="2359"/>
      <c r="HAM36" s="2359"/>
      <c r="HAN36" s="2359"/>
      <c r="HAO36" s="2359"/>
      <c r="HAP36" s="2359"/>
      <c r="HAQ36" s="2359"/>
      <c r="HAR36" s="2359"/>
      <c r="HAS36" s="2359"/>
      <c r="HAT36" s="2359"/>
      <c r="HAU36" s="2359"/>
      <c r="HAV36" s="2359"/>
      <c r="HAW36" s="2359"/>
      <c r="HAX36" s="2359"/>
      <c r="HAY36" s="2359"/>
      <c r="HAZ36" s="2359"/>
      <c r="HBA36" s="2359"/>
      <c r="HBB36" s="2359"/>
      <c r="HBC36" s="2359"/>
      <c r="HBD36" s="2359"/>
      <c r="HBE36" s="2359"/>
      <c r="HBF36" s="2359"/>
      <c r="HBG36" s="2359"/>
      <c r="HBH36" s="2359"/>
      <c r="HBI36" s="2359"/>
      <c r="HBJ36" s="2359"/>
      <c r="HBK36" s="2359"/>
      <c r="HBL36" s="2359"/>
      <c r="HBM36" s="2359"/>
      <c r="HBN36" s="2359"/>
      <c r="HBO36" s="2359"/>
      <c r="HBP36" s="2359"/>
      <c r="HBQ36" s="2359"/>
      <c r="HBR36" s="2359"/>
      <c r="HBS36" s="2359"/>
      <c r="HBT36" s="2359"/>
      <c r="HBU36" s="2359"/>
      <c r="HBV36" s="2359"/>
      <c r="HBW36" s="2359"/>
      <c r="HBX36" s="2359"/>
      <c r="HBY36" s="2359"/>
      <c r="HBZ36" s="2359"/>
      <c r="HCA36" s="2359"/>
      <c r="HCB36" s="2359"/>
      <c r="HCC36" s="2359"/>
      <c r="HCD36" s="2359"/>
      <c r="HCE36" s="2359"/>
      <c r="HCF36" s="2359"/>
      <c r="HCG36" s="2359"/>
      <c r="HCH36" s="2359"/>
      <c r="HCI36" s="2359"/>
      <c r="HCJ36" s="2359"/>
      <c r="HCK36" s="2359"/>
      <c r="HCL36" s="2359"/>
      <c r="HCM36" s="2359"/>
      <c r="HCN36" s="2359"/>
      <c r="HCO36" s="2359"/>
      <c r="HCP36" s="2359"/>
      <c r="HCQ36" s="2359"/>
      <c r="HCR36" s="2359"/>
      <c r="HCS36" s="2359"/>
      <c r="HCT36" s="2359"/>
      <c r="HCU36" s="2359"/>
      <c r="HCV36" s="2359"/>
      <c r="HCW36" s="2359"/>
      <c r="HCX36" s="2359"/>
      <c r="HCY36" s="2359"/>
      <c r="HCZ36" s="2359"/>
      <c r="HDA36" s="2359"/>
      <c r="HDB36" s="2359"/>
      <c r="HDC36" s="2359"/>
      <c r="HDD36" s="2359"/>
      <c r="HDE36" s="2359"/>
      <c r="HDF36" s="2359"/>
      <c r="HDG36" s="2359"/>
      <c r="HDH36" s="2359"/>
      <c r="HDI36" s="2359"/>
      <c r="HDJ36" s="2359"/>
      <c r="HDK36" s="2359"/>
      <c r="HDL36" s="2359"/>
      <c r="HDM36" s="2359"/>
      <c r="HDN36" s="2359"/>
      <c r="HDO36" s="2359"/>
      <c r="HDP36" s="2359"/>
      <c r="HDQ36" s="2359"/>
      <c r="HDR36" s="2359"/>
      <c r="HDS36" s="2359"/>
      <c r="HDT36" s="2359"/>
      <c r="HDU36" s="2359"/>
      <c r="HDV36" s="2359"/>
      <c r="HDW36" s="2359"/>
      <c r="HDX36" s="2359"/>
      <c r="HDY36" s="2359"/>
      <c r="HDZ36" s="2359"/>
      <c r="HEA36" s="2359"/>
      <c r="HEB36" s="2359"/>
      <c r="HEC36" s="2359"/>
      <c r="HED36" s="2359"/>
      <c r="HEE36" s="2359"/>
      <c r="HEF36" s="2359"/>
      <c r="HEG36" s="2359"/>
      <c r="HEH36" s="2359"/>
      <c r="HEI36" s="2359"/>
      <c r="HEJ36" s="2359"/>
      <c r="HEK36" s="2359"/>
      <c r="HEL36" s="2359"/>
      <c r="HEM36" s="2359"/>
      <c r="HEN36" s="2359"/>
      <c r="HEO36" s="2359"/>
      <c r="HEP36" s="2359"/>
      <c r="HEQ36" s="2359"/>
      <c r="HER36" s="2359"/>
      <c r="HES36" s="2359"/>
      <c r="HET36" s="2359"/>
      <c r="HEU36" s="2359"/>
      <c r="HEV36" s="2359"/>
      <c r="HEW36" s="2359"/>
      <c r="HEX36" s="2359"/>
      <c r="HEY36" s="2359"/>
      <c r="HEZ36" s="2359"/>
      <c r="HFA36" s="2359"/>
      <c r="HFB36" s="2359"/>
      <c r="HFC36" s="2359"/>
      <c r="HFD36" s="2359"/>
      <c r="HFE36" s="2359"/>
      <c r="HFF36" s="2359"/>
      <c r="HFG36" s="2359"/>
      <c r="HFH36" s="2359"/>
      <c r="HFI36" s="2359"/>
      <c r="HFJ36" s="2359"/>
      <c r="HFK36" s="2359"/>
      <c r="HFL36" s="2359"/>
      <c r="HFM36" s="2359"/>
      <c r="HFN36" s="2359"/>
      <c r="HFO36" s="2359"/>
      <c r="HFP36" s="2359"/>
      <c r="HFQ36" s="2359"/>
      <c r="HFR36" s="2359"/>
      <c r="HFS36" s="2359"/>
      <c r="HFT36" s="2359"/>
      <c r="HFU36" s="2359"/>
      <c r="HFV36" s="2359"/>
      <c r="HFW36" s="2359"/>
      <c r="HFX36" s="2359"/>
      <c r="HFY36" s="2359"/>
      <c r="HFZ36" s="2359"/>
      <c r="HGA36" s="2359"/>
      <c r="HGB36" s="2359"/>
      <c r="HGC36" s="2359"/>
      <c r="HGD36" s="2359"/>
      <c r="HGE36" s="2359"/>
      <c r="HGF36" s="2359"/>
      <c r="HGG36" s="2359"/>
      <c r="HGH36" s="2359"/>
      <c r="HGI36" s="2359"/>
      <c r="HGJ36" s="2359"/>
      <c r="HGK36" s="2359"/>
      <c r="HGL36" s="2359"/>
      <c r="HGM36" s="2359"/>
      <c r="HGN36" s="2359"/>
      <c r="HGO36" s="2359"/>
      <c r="HGP36" s="2359"/>
      <c r="HGQ36" s="2359"/>
      <c r="HGR36" s="2359"/>
      <c r="HGS36" s="2359"/>
      <c r="HGT36" s="2359"/>
      <c r="HGU36" s="2359"/>
      <c r="HGV36" s="2359"/>
      <c r="HGW36" s="2359"/>
      <c r="HGX36" s="2359"/>
      <c r="HGY36" s="2359"/>
      <c r="HGZ36" s="2359"/>
      <c r="HHA36" s="2359"/>
      <c r="HHB36" s="2359"/>
      <c r="HHC36" s="2359"/>
      <c r="HHD36" s="2359"/>
      <c r="HHE36" s="2359"/>
      <c r="HHF36" s="2359"/>
      <c r="HHG36" s="2359"/>
      <c r="HHH36" s="2359"/>
      <c r="HHI36" s="2359"/>
      <c r="HHJ36" s="2359"/>
      <c r="HHK36" s="2359"/>
      <c r="HHL36" s="2359"/>
      <c r="HHM36" s="2359"/>
      <c r="HHN36" s="2359"/>
      <c r="HHO36" s="2359"/>
      <c r="HHP36" s="2359"/>
      <c r="HHQ36" s="2359"/>
      <c r="HHR36" s="2359"/>
      <c r="HHS36" s="2359"/>
      <c r="HHT36" s="2359"/>
      <c r="HHU36" s="2359"/>
      <c r="HHV36" s="2359"/>
      <c r="HHW36" s="2359"/>
      <c r="HHX36" s="2359"/>
      <c r="HHY36" s="2359"/>
      <c r="HHZ36" s="2359"/>
      <c r="HIA36" s="2359"/>
      <c r="HIB36" s="2359"/>
      <c r="HIC36" s="2359"/>
      <c r="HID36" s="2359"/>
      <c r="HIE36" s="2359"/>
      <c r="HIF36" s="2359"/>
      <c r="HIG36" s="2359"/>
      <c r="HIH36" s="2359"/>
      <c r="HII36" s="2359"/>
      <c r="HIJ36" s="2359"/>
      <c r="HIK36" s="2359"/>
      <c r="HIL36" s="2359"/>
      <c r="HIM36" s="2359"/>
      <c r="HIN36" s="2359"/>
      <c r="HIO36" s="2359"/>
      <c r="HIP36" s="2359"/>
      <c r="HIQ36" s="2359"/>
      <c r="HIR36" s="2359"/>
      <c r="HIS36" s="2359"/>
      <c r="HIT36" s="2359"/>
      <c r="HIU36" s="2359"/>
      <c r="HIV36" s="2359"/>
      <c r="HIW36" s="2359"/>
      <c r="HIX36" s="2359"/>
      <c r="HIY36" s="2359"/>
      <c r="HIZ36" s="2359"/>
      <c r="HJA36" s="2359"/>
      <c r="HJB36" s="2359"/>
      <c r="HJC36" s="2359"/>
      <c r="HJD36" s="2359"/>
      <c r="HJE36" s="2359"/>
      <c r="HJF36" s="2359"/>
      <c r="HJG36" s="2359"/>
      <c r="HJH36" s="2359"/>
      <c r="HJI36" s="2359"/>
      <c r="HJJ36" s="2359"/>
      <c r="HJK36" s="2359"/>
      <c r="HJL36" s="2359"/>
      <c r="HJM36" s="2359"/>
      <c r="HJN36" s="2359"/>
      <c r="HJO36" s="2359"/>
      <c r="HJP36" s="2359"/>
      <c r="HJQ36" s="2359"/>
      <c r="HJR36" s="2359"/>
      <c r="HJS36" s="2359"/>
      <c r="HJT36" s="2359"/>
      <c r="HJU36" s="2359"/>
      <c r="HJV36" s="2359"/>
      <c r="HJW36" s="2359"/>
      <c r="HJX36" s="2359"/>
      <c r="HJY36" s="2359"/>
      <c r="HJZ36" s="2359"/>
      <c r="HKA36" s="2359"/>
      <c r="HKB36" s="2359"/>
      <c r="HKC36" s="2359"/>
      <c r="HKD36" s="2359"/>
      <c r="HKE36" s="2359"/>
      <c r="HKF36" s="2359"/>
      <c r="HKG36" s="2359"/>
      <c r="HKH36" s="2359"/>
      <c r="HKI36" s="2359"/>
      <c r="HKJ36" s="2359"/>
      <c r="HKK36" s="2359"/>
      <c r="HKL36" s="2359"/>
      <c r="HKM36" s="2359"/>
      <c r="HKN36" s="2359"/>
      <c r="HKO36" s="2359"/>
      <c r="HKP36" s="2359"/>
      <c r="HKQ36" s="2359"/>
      <c r="HKR36" s="2359"/>
      <c r="HKS36" s="2359"/>
      <c r="HKT36" s="2359"/>
      <c r="HKU36" s="2359"/>
      <c r="HKV36" s="2359"/>
      <c r="HKW36" s="2359"/>
      <c r="HKX36" s="2359"/>
      <c r="HKY36" s="2359"/>
      <c r="HKZ36" s="2359"/>
      <c r="HLA36" s="2359"/>
      <c r="HLB36" s="2359"/>
      <c r="HLC36" s="2359"/>
      <c r="HLD36" s="2359"/>
      <c r="HLE36" s="2359"/>
      <c r="HLF36" s="2359"/>
      <c r="HLG36" s="2359"/>
      <c r="HLH36" s="2359"/>
      <c r="HLI36" s="2359"/>
      <c r="HLJ36" s="2359"/>
      <c r="HLK36" s="2359"/>
      <c r="HLL36" s="2359"/>
      <c r="HLM36" s="2359"/>
      <c r="HLN36" s="2359"/>
      <c r="HLO36" s="2359"/>
      <c r="HLP36" s="2359"/>
      <c r="HLQ36" s="2359"/>
      <c r="HLR36" s="2359"/>
      <c r="HLS36" s="2359"/>
      <c r="HLT36" s="2359"/>
      <c r="HLU36" s="2359"/>
      <c r="HLV36" s="2359"/>
      <c r="HLW36" s="2359"/>
      <c r="HLX36" s="2359"/>
      <c r="HLY36" s="2359"/>
      <c r="HLZ36" s="2359"/>
      <c r="HMA36" s="2359"/>
      <c r="HMB36" s="2359"/>
      <c r="HMC36" s="2359"/>
      <c r="HMD36" s="2359"/>
      <c r="HME36" s="2359"/>
      <c r="HMF36" s="2359"/>
      <c r="HMG36" s="2359"/>
      <c r="HMH36" s="2359"/>
      <c r="HMI36" s="2359"/>
      <c r="HMJ36" s="2359"/>
      <c r="HMK36" s="2359"/>
      <c r="HML36" s="2359"/>
      <c r="HMM36" s="2359"/>
      <c r="HMN36" s="2359"/>
      <c r="HMO36" s="2359"/>
      <c r="HMP36" s="2359"/>
      <c r="HMQ36" s="2359"/>
      <c r="HMR36" s="2359"/>
      <c r="HMS36" s="2359"/>
      <c r="HMT36" s="2359"/>
      <c r="HMU36" s="2359"/>
      <c r="HMV36" s="2359"/>
      <c r="HMW36" s="2359"/>
      <c r="HMX36" s="2359"/>
      <c r="HMY36" s="2359"/>
      <c r="HMZ36" s="2359"/>
      <c r="HNA36" s="2359"/>
      <c r="HNB36" s="2359"/>
      <c r="HNC36" s="2359"/>
      <c r="HND36" s="2359"/>
      <c r="HNE36" s="2359"/>
      <c r="HNF36" s="2359"/>
      <c r="HNG36" s="2359"/>
      <c r="HNH36" s="2359"/>
      <c r="HNI36" s="2359"/>
      <c r="HNJ36" s="2359"/>
      <c r="HNK36" s="2359"/>
      <c r="HNL36" s="2359"/>
      <c r="HNM36" s="2359"/>
      <c r="HNN36" s="2359"/>
      <c r="HNO36" s="2359"/>
      <c r="HNP36" s="2359"/>
      <c r="HNQ36" s="2359"/>
      <c r="HNR36" s="2359"/>
      <c r="HNS36" s="2359"/>
      <c r="HNT36" s="2359"/>
      <c r="HNU36" s="2359"/>
      <c r="HNV36" s="2359"/>
      <c r="HNW36" s="2359"/>
      <c r="HNX36" s="2359"/>
      <c r="HNY36" s="2359"/>
      <c r="HNZ36" s="2359"/>
      <c r="HOA36" s="2359"/>
      <c r="HOB36" s="2359"/>
      <c r="HOC36" s="2359"/>
      <c r="HOD36" s="2359"/>
      <c r="HOE36" s="2359"/>
      <c r="HOF36" s="2359"/>
      <c r="HOG36" s="2359"/>
      <c r="HOH36" s="2359"/>
      <c r="HOI36" s="2359"/>
      <c r="HOJ36" s="2359"/>
      <c r="HOK36" s="2359"/>
      <c r="HOL36" s="2359"/>
      <c r="HOM36" s="2359"/>
      <c r="HON36" s="2359"/>
      <c r="HOO36" s="2359"/>
      <c r="HOP36" s="2359"/>
      <c r="HOQ36" s="2359"/>
      <c r="HOR36" s="2359"/>
      <c r="HOS36" s="2359"/>
      <c r="HOT36" s="2359"/>
      <c r="HOU36" s="2359"/>
      <c r="HOV36" s="2359"/>
      <c r="HOW36" s="2359"/>
      <c r="HOX36" s="2359"/>
      <c r="HOY36" s="2359"/>
      <c r="HOZ36" s="2359"/>
      <c r="HPA36" s="2359"/>
      <c r="HPB36" s="2359"/>
      <c r="HPC36" s="2359"/>
      <c r="HPD36" s="2359"/>
      <c r="HPE36" s="2359"/>
      <c r="HPF36" s="2359"/>
      <c r="HPG36" s="2359"/>
      <c r="HPH36" s="2359"/>
      <c r="HPI36" s="2359"/>
      <c r="HPJ36" s="2359"/>
      <c r="HPK36" s="2359"/>
      <c r="HPL36" s="2359"/>
      <c r="HPM36" s="2359"/>
      <c r="HPN36" s="2359"/>
      <c r="HPO36" s="2359"/>
      <c r="HPP36" s="2359"/>
      <c r="HPQ36" s="2359"/>
      <c r="HPR36" s="2359"/>
      <c r="HPS36" s="2359"/>
      <c r="HPT36" s="2359"/>
      <c r="HPU36" s="2359"/>
      <c r="HPV36" s="2359"/>
      <c r="HPW36" s="2359"/>
      <c r="HPX36" s="2359"/>
      <c r="HPY36" s="2359"/>
      <c r="HPZ36" s="2359"/>
      <c r="HQA36" s="2359"/>
      <c r="HQB36" s="2359"/>
      <c r="HQC36" s="2359"/>
      <c r="HQD36" s="2359"/>
      <c r="HQE36" s="2359"/>
      <c r="HQF36" s="2359"/>
      <c r="HQG36" s="2359"/>
      <c r="HQH36" s="2359"/>
      <c r="HQI36" s="2359"/>
      <c r="HQJ36" s="2359"/>
      <c r="HQK36" s="2359"/>
      <c r="HQL36" s="2359"/>
      <c r="HQM36" s="2359"/>
      <c r="HQN36" s="2359"/>
      <c r="HQO36" s="2359"/>
      <c r="HQP36" s="2359"/>
      <c r="HQQ36" s="2359"/>
      <c r="HQR36" s="2359"/>
      <c r="HQS36" s="2359"/>
      <c r="HQT36" s="2359"/>
      <c r="HQU36" s="2359"/>
      <c r="HQV36" s="2359"/>
      <c r="HQW36" s="2359"/>
      <c r="HQX36" s="2359"/>
      <c r="HQY36" s="2359"/>
      <c r="HQZ36" s="2359"/>
      <c r="HRA36" s="2359"/>
      <c r="HRB36" s="2359"/>
      <c r="HRC36" s="2359"/>
      <c r="HRD36" s="2359"/>
      <c r="HRE36" s="2359"/>
      <c r="HRF36" s="2359"/>
      <c r="HRG36" s="2359"/>
      <c r="HRH36" s="2359"/>
      <c r="HRI36" s="2359"/>
      <c r="HRJ36" s="2359"/>
      <c r="HRK36" s="2359"/>
      <c r="HRL36" s="2359"/>
      <c r="HRM36" s="2359"/>
      <c r="HRN36" s="2359"/>
      <c r="HRO36" s="2359"/>
      <c r="HRP36" s="2359"/>
      <c r="HRQ36" s="2359"/>
      <c r="HRR36" s="2359"/>
      <c r="HRS36" s="2359"/>
      <c r="HRT36" s="2359"/>
      <c r="HRU36" s="2359"/>
      <c r="HRV36" s="2359"/>
      <c r="HRW36" s="2359"/>
      <c r="HRX36" s="2359"/>
      <c r="HRY36" s="2359"/>
      <c r="HRZ36" s="2359"/>
      <c r="HSA36" s="2359"/>
      <c r="HSB36" s="2359"/>
      <c r="HSC36" s="2359"/>
      <c r="HSD36" s="2359"/>
      <c r="HSE36" s="2359"/>
      <c r="HSF36" s="2359"/>
      <c r="HSG36" s="2359"/>
      <c r="HSH36" s="2359"/>
      <c r="HSI36" s="2359"/>
      <c r="HSJ36" s="2359"/>
      <c r="HSK36" s="2359"/>
      <c r="HSL36" s="2359"/>
      <c r="HSM36" s="2359"/>
      <c r="HSN36" s="2359"/>
      <c r="HSO36" s="2359"/>
      <c r="HSP36" s="2359"/>
      <c r="HSQ36" s="2359"/>
      <c r="HSR36" s="2359"/>
      <c r="HSS36" s="2359"/>
      <c r="HST36" s="2359"/>
      <c r="HSU36" s="2359"/>
      <c r="HSV36" s="2359"/>
      <c r="HSW36" s="2359"/>
      <c r="HSX36" s="2359"/>
      <c r="HSY36" s="2359"/>
      <c r="HSZ36" s="2359"/>
      <c r="HTA36" s="2359"/>
      <c r="HTB36" s="2359"/>
      <c r="HTC36" s="2359"/>
      <c r="HTD36" s="2359"/>
      <c r="HTE36" s="2359"/>
      <c r="HTF36" s="2359"/>
      <c r="HTG36" s="2359"/>
      <c r="HTH36" s="2359"/>
      <c r="HTI36" s="2359"/>
      <c r="HTJ36" s="2359"/>
      <c r="HTK36" s="2359"/>
      <c r="HTL36" s="2359"/>
      <c r="HTM36" s="2359"/>
      <c r="HTN36" s="2359"/>
      <c r="HTO36" s="2359"/>
      <c r="HTP36" s="2359"/>
      <c r="HTQ36" s="2359"/>
      <c r="HTR36" s="2359"/>
      <c r="HTS36" s="2359"/>
      <c r="HTT36" s="2359"/>
      <c r="HTU36" s="2359"/>
      <c r="HTV36" s="2359"/>
      <c r="HTW36" s="2359"/>
      <c r="HTX36" s="2359"/>
      <c r="HTY36" s="2359"/>
      <c r="HTZ36" s="2359"/>
      <c r="HUA36" s="2359"/>
      <c r="HUB36" s="2359"/>
      <c r="HUC36" s="2359"/>
      <c r="HUD36" s="2359"/>
      <c r="HUE36" s="2359"/>
      <c r="HUF36" s="2359"/>
      <c r="HUG36" s="2359"/>
      <c r="HUH36" s="2359"/>
      <c r="HUI36" s="2359"/>
      <c r="HUJ36" s="2359"/>
      <c r="HUK36" s="2359"/>
      <c r="HUL36" s="2359"/>
      <c r="HUM36" s="2359"/>
      <c r="HUN36" s="2359"/>
      <c r="HUO36" s="2359"/>
      <c r="HUP36" s="2359"/>
      <c r="HUQ36" s="2359"/>
      <c r="HUR36" s="2359"/>
      <c r="HUS36" s="2359"/>
      <c r="HUT36" s="2359"/>
      <c r="HUU36" s="2359"/>
      <c r="HUV36" s="2359"/>
      <c r="HUW36" s="2359"/>
      <c r="HUX36" s="2359"/>
      <c r="HUY36" s="2359"/>
      <c r="HUZ36" s="2359"/>
      <c r="HVA36" s="2359"/>
      <c r="HVB36" s="2359"/>
      <c r="HVC36" s="2359"/>
      <c r="HVD36" s="2359"/>
      <c r="HVE36" s="2359"/>
      <c r="HVF36" s="2359"/>
      <c r="HVG36" s="2359"/>
      <c r="HVH36" s="2359"/>
      <c r="HVI36" s="2359"/>
      <c r="HVJ36" s="2359"/>
      <c r="HVK36" s="2359"/>
      <c r="HVL36" s="2359"/>
      <c r="HVM36" s="2359"/>
      <c r="HVN36" s="2359"/>
      <c r="HVO36" s="2359"/>
      <c r="HVP36" s="2359"/>
      <c r="HVQ36" s="2359"/>
      <c r="HVR36" s="2359"/>
      <c r="HVS36" s="2359"/>
      <c r="HVT36" s="2359"/>
      <c r="HVU36" s="2359"/>
      <c r="HVV36" s="2359"/>
      <c r="HVW36" s="2359"/>
      <c r="HVX36" s="2359"/>
      <c r="HVY36" s="2359"/>
      <c r="HVZ36" s="2359"/>
      <c r="HWA36" s="2359"/>
      <c r="HWB36" s="2359"/>
      <c r="HWC36" s="2359"/>
      <c r="HWD36" s="2359"/>
      <c r="HWE36" s="2359"/>
      <c r="HWF36" s="2359"/>
      <c r="HWG36" s="2359"/>
      <c r="HWH36" s="2359"/>
      <c r="HWI36" s="2359"/>
      <c r="HWJ36" s="2359"/>
      <c r="HWK36" s="2359"/>
      <c r="HWL36" s="2359"/>
      <c r="HWM36" s="2359"/>
      <c r="HWN36" s="2359"/>
      <c r="HWO36" s="2359"/>
      <c r="HWP36" s="2359"/>
      <c r="HWQ36" s="2359"/>
      <c r="HWR36" s="2359"/>
      <c r="HWS36" s="2359"/>
      <c r="HWT36" s="2359"/>
      <c r="HWU36" s="2359"/>
      <c r="HWV36" s="2359"/>
      <c r="HWW36" s="2359"/>
      <c r="HWX36" s="2359"/>
      <c r="HWY36" s="2359"/>
      <c r="HWZ36" s="2359"/>
      <c r="HXA36" s="2359"/>
      <c r="HXB36" s="2359"/>
      <c r="HXC36" s="2359"/>
      <c r="HXD36" s="2359"/>
      <c r="HXE36" s="2359"/>
      <c r="HXF36" s="2359"/>
      <c r="HXG36" s="2359"/>
      <c r="HXH36" s="2359"/>
      <c r="HXI36" s="2359"/>
      <c r="HXJ36" s="2359"/>
      <c r="HXK36" s="2359"/>
      <c r="HXL36" s="2359"/>
      <c r="HXM36" s="2359"/>
      <c r="HXN36" s="2359"/>
      <c r="HXO36" s="2359"/>
      <c r="HXP36" s="2359"/>
      <c r="HXQ36" s="2359"/>
      <c r="HXR36" s="2359"/>
      <c r="HXS36" s="2359"/>
      <c r="HXT36" s="2359"/>
      <c r="HXU36" s="2359"/>
      <c r="HXV36" s="2359"/>
      <c r="HXW36" s="2359"/>
      <c r="HXX36" s="2359"/>
      <c r="HXY36" s="2359"/>
      <c r="HXZ36" s="2359"/>
      <c r="HYA36" s="2359"/>
      <c r="HYB36" s="2359"/>
      <c r="HYC36" s="2359"/>
      <c r="HYD36" s="2359"/>
      <c r="HYE36" s="2359"/>
      <c r="HYF36" s="2359"/>
      <c r="HYG36" s="2359"/>
      <c r="HYH36" s="2359"/>
      <c r="HYI36" s="2359"/>
      <c r="HYJ36" s="2359"/>
      <c r="HYK36" s="2359"/>
      <c r="HYL36" s="2359"/>
      <c r="HYM36" s="2359"/>
      <c r="HYN36" s="2359"/>
      <c r="HYO36" s="2359"/>
      <c r="HYP36" s="2359"/>
      <c r="HYQ36" s="2359"/>
      <c r="HYR36" s="2359"/>
      <c r="HYS36" s="2359"/>
      <c r="HYT36" s="2359"/>
      <c r="HYU36" s="2359"/>
      <c r="HYV36" s="2359"/>
      <c r="HYW36" s="2359"/>
      <c r="HYX36" s="2359"/>
      <c r="HYY36" s="2359"/>
      <c r="HYZ36" s="2359"/>
      <c r="HZA36" s="2359"/>
      <c r="HZB36" s="2359"/>
      <c r="HZC36" s="2359"/>
      <c r="HZD36" s="2359"/>
      <c r="HZE36" s="2359"/>
      <c r="HZF36" s="2359"/>
      <c r="HZG36" s="2359"/>
      <c r="HZH36" s="2359"/>
      <c r="HZI36" s="2359"/>
      <c r="HZJ36" s="2359"/>
      <c r="HZK36" s="2359"/>
      <c r="HZL36" s="2359"/>
      <c r="HZM36" s="2359"/>
      <c r="HZN36" s="2359"/>
      <c r="HZO36" s="2359"/>
      <c r="HZP36" s="2359"/>
      <c r="HZQ36" s="2359"/>
      <c r="HZR36" s="2359"/>
      <c r="HZS36" s="2359"/>
      <c r="HZT36" s="2359"/>
      <c r="HZU36" s="2359"/>
      <c r="HZV36" s="2359"/>
      <c r="HZW36" s="2359"/>
      <c r="HZX36" s="2359"/>
      <c r="HZY36" s="2359"/>
      <c r="HZZ36" s="2359"/>
      <c r="IAA36" s="2359"/>
      <c r="IAB36" s="2359"/>
      <c r="IAC36" s="2359"/>
      <c r="IAD36" s="2359"/>
      <c r="IAE36" s="2359"/>
      <c r="IAF36" s="2359"/>
      <c r="IAG36" s="2359"/>
      <c r="IAH36" s="2359"/>
      <c r="IAI36" s="2359"/>
      <c r="IAJ36" s="2359"/>
      <c r="IAK36" s="2359"/>
      <c r="IAL36" s="2359"/>
      <c r="IAM36" s="2359"/>
      <c r="IAN36" s="2359"/>
      <c r="IAO36" s="2359"/>
      <c r="IAP36" s="2359"/>
      <c r="IAQ36" s="2359"/>
      <c r="IAR36" s="2359"/>
      <c r="IAS36" s="2359"/>
      <c r="IAT36" s="2359"/>
      <c r="IAU36" s="2359"/>
      <c r="IAV36" s="2359"/>
      <c r="IAW36" s="2359"/>
      <c r="IAX36" s="2359"/>
      <c r="IAY36" s="2359"/>
      <c r="IAZ36" s="2359"/>
      <c r="IBA36" s="2359"/>
      <c r="IBB36" s="2359"/>
      <c r="IBC36" s="2359"/>
      <c r="IBD36" s="2359"/>
      <c r="IBE36" s="2359"/>
      <c r="IBF36" s="2359"/>
      <c r="IBG36" s="2359"/>
      <c r="IBH36" s="2359"/>
      <c r="IBI36" s="2359"/>
      <c r="IBJ36" s="2359"/>
      <c r="IBK36" s="2359"/>
      <c r="IBL36" s="2359"/>
      <c r="IBM36" s="2359"/>
      <c r="IBN36" s="2359"/>
      <c r="IBO36" s="2359"/>
      <c r="IBP36" s="2359"/>
      <c r="IBQ36" s="2359"/>
      <c r="IBR36" s="2359"/>
      <c r="IBS36" s="2359"/>
      <c r="IBT36" s="2359"/>
      <c r="IBU36" s="2359"/>
      <c r="IBV36" s="2359"/>
      <c r="IBW36" s="2359"/>
      <c r="IBX36" s="2359"/>
      <c r="IBY36" s="2359"/>
      <c r="IBZ36" s="2359"/>
      <c r="ICA36" s="2359"/>
      <c r="ICB36" s="2359"/>
      <c r="ICC36" s="2359"/>
      <c r="ICD36" s="2359"/>
      <c r="ICE36" s="2359"/>
      <c r="ICF36" s="2359"/>
      <c r="ICG36" s="2359"/>
      <c r="ICH36" s="2359"/>
      <c r="ICI36" s="2359"/>
      <c r="ICJ36" s="2359"/>
      <c r="ICK36" s="2359"/>
      <c r="ICL36" s="2359"/>
      <c r="ICM36" s="2359"/>
      <c r="ICN36" s="2359"/>
      <c r="ICO36" s="2359"/>
      <c r="ICP36" s="2359"/>
      <c r="ICQ36" s="2359"/>
      <c r="ICR36" s="2359"/>
      <c r="ICS36" s="2359"/>
      <c r="ICT36" s="2359"/>
      <c r="ICU36" s="2359"/>
      <c r="ICV36" s="2359"/>
      <c r="ICW36" s="2359"/>
      <c r="ICX36" s="2359"/>
      <c r="ICY36" s="2359"/>
      <c r="ICZ36" s="2359"/>
      <c r="IDA36" s="2359"/>
      <c r="IDB36" s="2359"/>
      <c r="IDC36" s="2359"/>
      <c r="IDD36" s="2359"/>
      <c r="IDE36" s="2359"/>
      <c r="IDF36" s="2359"/>
      <c r="IDG36" s="2359"/>
      <c r="IDH36" s="2359"/>
      <c r="IDI36" s="2359"/>
      <c r="IDJ36" s="2359"/>
      <c r="IDK36" s="2359"/>
      <c r="IDL36" s="2359"/>
      <c r="IDM36" s="2359"/>
      <c r="IDN36" s="2359"/>
      <c r="IDO36" s="2359"/>
      <c r="IDP36" s="2359"/>
      <c r="IDQ36" s="2359"/>
      <c r="IDR36" s="2359"/>
      <c r="IDS36" s="2359"/>
      <c r="IDT36" s="2359"/>
      <c r="IDU36" s="2359"/>
      <c r="IDV36" s="2359"/>
      <c r="IDW36" s="2359"/>
      <c r="IDX36" s="2359"/>
      <c r="IDY36" s="2359"/>
      <c r="IDZ36" s="2359"/>
      <c r="IEA36" s="2359"/>
      <c r="IEB36" s="2359"/>
      <c r="IEC36" s="2359"/>
      <c r="IED36" s="2359"/>
      <c r="IEE36" s="2359"/>
      <c r="IEF36" s="2359"/>
      <c r="IEG36" s="2359"/>
      <c r="IEH36" s="2359"/>
      <c r="IEI36" s="2359"/>
      <c r="IEJ36" s="2359"/>
      <c r="IEK36" s="2359"/>
      <c r="IEL36" s="2359"/>
      <c r="IEM36" s="2359"/>
      <c r="IEN36" s="2359"/>
      <c r="IEO36" s="2359"/>
      <c r="IEP36" s="2359"/>
      <c r="IEQ36" s="2359"/>
      <c r="IER36" s="2359"/>
      <c r="IES36" s="2359"/>
      <c r="IET36" s="2359"/>
      <c r="IEU36" s="2359"/>
      <c r="IEV36" s="2359"/>
      <c r="IEW36" s="2359"/>
      <c r="IEX36" s="2359"/>
      <c r="IEY36" s="2359"/>
      <c r="IEZ36" s="2359"/>
      <c r="IFA36" s="2359"/>
      <c r="IFB36" s="2359"/>
      <c r="IFC36" s="2359"/>
      <c r="IFD36" s="2359"/>
      <c r="IFE36" s="2359"/>
      <c r="IFF36" s="2359"/>
      <c r="IFG36" s="2359"/>
      <c r="IFH36" s="2359"/>
      <c r="IFI36" s="2359"/>
      <c r="IFJ36" s="2359"/>
      <c r="IFK36" s="2359"/>
      <c r="IFL36" s="2359"/>
      <c r="IFM36" s="2359"/>
      <c r="IFN36" s="2359"/>
      <c r="IFO36" s="2359"/>
      <c r="IFP36" s="2359"/>
      <c r="IFQ36" s="2359"/>
      <c r="IFR36" s="2359"/>
      <c r="IFS36" s="2359"/>
      <c r="IFT36" s="2359"/>
      <c r="IFU36" s="2359"/>
      <c r="IFV36" s="2359"/>
      <c r="IFW36" s="2359"/>
      <c r="IFX36" s="2359"/>
      <c r="IFY36" s="2359"/>
      <c r="IFZ36" s="2359"/>
      <c r="IGA36" s="2359"/>
      <c r="IGB36" s="2359"/>
      <c r="IGC36" s="2359"/>
      <c r="IGD36" s="2359"/>
      <c r="IGE36" s="2359"/>
      <c r="IGF36" s="2359"/>
      <c r="IGG36" s="2359"/>
      <c r="IGH36" s="2359"/>
      <c r="IGI36" s="2359"/>
      <c r="IGJ36" s="2359"/>
      <c r="IGK36" s="2359"/>
      <c r="IGL36" s="2359"/>
      <c r="IGM36" s="2359"/>
      <c r="IGN36" s="2359"/>
      <c r="IGO36" s="2359"/>
      <c r="IGP36" s="2359"/>
      <c r="IGQ36" s="2359"/>
      <c r="IGR36" s="2359"/>
      <c r="IGS36" s="2359"/>
      <c r="IGT36" s="2359"/>
      <c r="IGU36" s="2359"/>
      <c r="IGV36" s="2359"/>
      <c r="IGW36" s="2359"/>
      <c r="IGX36" s="2359"/>
      <c r="IGY36" s="2359"/>
      <c r="IGZ36" s="2359"/>
      <c r="IHA36" s="2359"/>
      <c r="IHB36" s="2359"/>
      <c r="IHC36" s="2359"/>
      <c r="IHD36" s="2359"/>
      <c r="IHE36" s="2359"/>
      <c r="IHF36" s="2359"/>
      <c r="IHG36" s="2359"/>
      <c r="IHH36" s="2359"/>
      <c r="IHI36" s="2359"/>
      <c r="IHJ36" s="2359"/>
      <c r="IHK36" s="2359"/>
      <c r="IHL36" s="2359"/>
      <c r="IHM36" s="2359"/>
      <c r="IHN36" s="2359"/>
      <c r="IHO36" s="2359"/>
      <c r="IHP36" s="2359"/>
      <c r="IHQ36" s="2359"/>
      <c r="IHR36" s="2359"/>
      <c r="IHS36" s="2359"/>
      <c r="IHT36" s="2359"/>
      <c r="IHU36" s="2359"/>
      <c r="IHV36" s="2359"/>
      <c r="IHW36" s="2359"/>
      <c r="IHX36" s="2359"/>
      <c r="IHY36" s="2359"/>
      <c r="IHZ36" s="2359"/>
      <c r="IIA36" s="2359"/>
      <c r="IIB36" s="2359"/>
      <c r="IIC36" s="2359"/>
      <c r="IID36" s="2359"/>
      <c r="IIE36" s="2359"/>
      <c r="IIF36" s="2359"/>
      <c r="IIG36" s="2359"/>
      <c r="IIH36" s="2359"/>
      <c r="III36" s="2359"/>
      <c r="IIJ36" s="2359"/>
      <c r="IIK36" s="2359"/>
      <c r="IIL36" s="2359"/>
      <c r="IIM36" s="2359"/>
      <c r="IIN36" s="2359"/>
      <c r="IIO36" s="2359"/>
      <c r="IIP36" s="2359"/>
      <c r="IIQ36" s="2359"/>
      <c r="IIR36" s="2359"/>
      <c r="IIS36" s="2359"/>
      <c r="IIT36" s="2359"/>
      <c r="IIU36" s="2359"/>
      <c r="IIV36" s="2359"/>
      <c r="IIW36" s="2359"/>
      <c r="IIX36" s="2359"/>
      <c r="IIY36" s="2359"/>
      <c r="IIZ36" s="2359"/>
      <c r="IJA36" s="2359"/>
      <c r="IJB36" s="2359"/>
      <c r="IJC36" s="2359"/>
      <c r="IJD36" s="2359"/>
      <c r="IJE36" s="2359"/>
      <c r="IJF36" s="2359"/>
      <c r="IJG36" s="2359"/>
      <c r="IJH36" s="2359"/>
      <c r="IJI36" s="2359"/>
      <c r="IJJ36" s="2359"/>
      <c r="IJK36" s="2359"/>
      <c r="IJL36" s="2359"/>
      <c r="IJM36" s="2359"/>
      <c r="IJN36" s="2359"/>
      <c r="IJO36" s="2359"/>
      <c r="IJP36" s="2359"/>
      <c r="IJQ36" s="2359"/>
      <c r="IJR36" s="2359"/>
      <c r="IJS36" s="2359"/>
      <c r="IJT36" s="2359"/>
      <c r="IJU36" s="2359"/>
      <c r="IJV36" s="2359"/>
      <c r="IJW36" s="2359"/>
      <c r="IJX36" s="2359"/>
      <c r="IJY36" s="2359"/>
      <c r="IJZ36" s="2359"/>
      <c r="IKA36" s="2359"/>
      <c r="IKB36" s="2359"/>
      <c r="IKC36" s="2359"/>
      <c r="IKD36" s="2359"/>
      <c r="IKE36" s="2359"/>
      <c r="IKF36" s="2359"/>
      <c r="IKG36" s="2359"/>
      <c r="IKH36" s="2359"/>
      <c r="IKI36" s="2359"/>
      <c r="IKJ36" s="2359"/>
      <c r="IKK36" s="2359"/>
      <c r="IKL36" s="2359"/>
      <c r="IKM36" s="2359"/>
      <c r="IKN36" s="2359"/>
      <c r="IKO36" s="2359"/>
      <c r="IKP36" s="2359"/>
      <c r="IKQ36" s="2359"/>
      <c r="IKR36" s="2359"/>
      <c r="IKS36" s="2359"/>
      <c r="IKT36" s="2359"/>
      <c r="IKU36" s="2359"/>
      <c r="IKV36" s="2359"/>
      <c r="IKW36" s="2359"/>
      <c r="IKX36" s="2359"/>
      <c r="IKY36" s="2359"/>
      <c r="IKZ36" s="2359"/>
      <c r="ILA36" s="2359"/>
      <c r="ILB36" s="2359"/>
      <c r="ILC36" s="2359"/>
      <c r="ILD36" s="2359"/>
      <c r="ILE36" s="2359"/>
      <c r="ILF36" s="2359"/>
      <c r="ILG36" s="2359"/>
      <c r="ILH36" s="2359"/>
      <c r="ILI36" s="2359"/>
      <c r="ILJ36" s="2359"/>
      <c r="ILK36" s="2359"/>
      <c r="ILL36" s="2359"/>
      <c r="ILM36" s="2359"/>
      <c r="ILN36" s="2359"/>
      <c r="ILO36" s="2359"/>
      <c r="ILP36" s="2359"/>
      <c r="ILQ36" s="2359"/>
      <c r="ILR36" s="2359"/>
      <c r="ILS36" s="2359"/>
      <c r="ILT36" s="2359"/>
      <c r="ILU36" s="2359"/>
      <c r="ILV36" s="2359"/>
      <c r="ILW36" s="2359"/>
      <c r="ILX36" s="2359"/>
      <c r="ILY36" s="2359"/>
      <c r="ILZ36" s="2359"/>
      <c r="IMA36" s="2359"/>
      <c r="IMB36" s="2359"/>
      <c r="IMC36" s="2359"/>
      <c r="IMD36" s="2359"/>
      <c r="IME36" s="2359"/>
      <c r="IMF36" s="2359"/>
      <c r="IMG36" s="2359"/>
      <c r="IMH36" s="2359"/>
      <c r="IMI36" s="2359"/>
      <c r="IMJ36" s="2359"/>
      <c r="IMK36" s="2359"/>
      <c r="IML36" s="2359"/>
      <c r="IMM36" s="2359"/>
      <c r="IMN36" s="2359"/>
      <c r="IMO36" s="2359"/>
      <c r="IMP36" s="2359"/>
      <c r="IMQ36" s="2359"/>
      <c r="IMR36" s="2359"/>
      <c r="IMS36" s="2359"/>
      <c r="IMT36" s="2359"/>
      <c r="IMU36" s="2359"/>
      <c r="IMV36" s="2359"/>
      <c r="IMW36" s="2359"/>
      <c r="IMX36" s="2359"/>
      <c r="IMY36" s="2359"/>
      <c r="IMZ36" s="2359"/>
      <c r="INA36" s="2359"/>
      <c r="INB36" s="2359"/>
      <c r="INC36" s="2359"/>
      <c r="IND36" s="2359"/>
      <c r="INE36" s="2359"/>
      <c r="INF36" s="2359"/>
      <c r="ING36" s="2359"/>
      <c r="INH36" s="2359"/>
      <c r="INI36" s="2359"/>
      <c r="INJ36" s="2359"/>
      <c r="INK36" s="2359"/>
      <c r="INL36" s="2359"/>
      <c r="INM36" s="2359"/>
      <c r="INN36" s="2359"/>
      <c r="INO36" s="2359"/>
      <c r="INP36" s="2359"/>
      <c r="INQ36" s="2359"/>
      <c r="INR36" s="2359"/>
      <c r="INS36" s="2359"/>
      <c r="INT36" s="2359"/>
      <c r="INU36" s="2359"/>
      <c r="INV36" s="2359"/>
      <c r="INW36" s="2359"/>
      <c r="INX36" s="2359"/>
      <c r="INY36" s="2359"/>
      <c r="INZ36" s="2359"/>
      <c r="IOA36" s="2359"/>
      <c r="IOB36" s="2359"/>
      <c r="IOC36" s="2359"/>
      <c r="IOD36" s="2359"/>
      <c r="IOE36" s="2359"/>
      <c r="IOF36" s="2359"/>
      <c r="IOG36" s="2359"/>
      <c r="IOH36" s="2359"/>
      <c r="IOI36" s="2359"/>
      <c r="IOJ36" s="2359"/>
      <c r="IOK36" s="2359"/>
      <c r="IOL36" s="2359"/>
      <c r="IOM36" s="2359"/>
      <c r="ION36" s="2359"/>
      <c r="IOO36" s="2359"/>
      <c r="IOP36" s="2359"/>
      <c r="IOQ36" s="2359"/>
      <c r="IOR36" s="2359"/>
      <c r="IOS36" s="2359"/>
      <c r="IOT36" s="2359"/>
      <c r="IOU36" s="2359"/>
      <c r="IOV36" s="2359"/>
      <c r="IOW36" s="2359"/>
      <c r="IOX36" s="2359"/>
      <c r="IOY36" s="2359"/>
      <c r="IOZ36" s="2359"/>
      <c r="IPA36" s="2359"/>
      <c r="IPB36" s="2359"/>
      <c r="IPC36" s="2359"/>
      <c r="IPD36" s="2359"/>
      <c r="IPE36" s="2359"/>
      <c r="IPF36" s="2359"/>
      <c r="IPG36" s="2359"/>
      <c r="IPH36" s="2359"/>
      <c r="IPI36" s="2359"/>
      <c r="IPJ36" s="2359"/>
      <c r="IPK36" s="2359"/>
      <c r="IPL36" s="2359"/>
      <c r="IPM36" s="2359"/>
      <c r="IPN36" s="2359"/>
      <c r="IPO36" s="2359"/>
      <c r="IPP36" s="2359"/>
      <c r="IPQ36" s="2359"/>
      <c r="IPR36" s="2359"/>
      <c r="IPS36" s="2359"/>
      <c r="IPT36" s="2359"/>
      <c r="IPU36" s="2359"/>
      <c r="IPV36" s="2359"/>
      <c r="IPW36" s="2359"/>
      <c r="IPX36" s="2359"/>
      <c r="IPY36" s="2359"/>
      <c r="IPZ36" s="2359"/>
      <c r="IQA36" s="2359"/>
      <c r="IQB36" s="2359"/>
      <c r="IQC36" s="2359"/>
      <c r="IQD36" s="2359"/>
      <c r="IQE36" s="2359"/>
      <c r="IQF36" s="2359"/>
      <c r="IQG36" s="2359"/>
      <c r="IQH36" s="2359"/>
      <c r="IQI36" s="2359"/>
      <c r="IQJ36" s="2359"/>
      <c r="IQK36" s="2359"/>
      <c r="IQL36" s="2359"/>
      <c r="IQM36" s="2359"/>
      <c r="IQN36" s="2359"/>
      <c r="IQO36" s="2359"/>
      <c r="IQP36" s="2359"/>
      <c r="IQQ36" s="2359"/>
      <c r="IQR36" s="2359"/>
      <c r="IQS36" s="2359"/>
      <c r="IQT36" s="2359"/>
      <c r="IQU36" s="2359"/>
      <c r="IQV36" s="2359"/>
      <c r="IQW36" s="2359"/>
      <c r="IQX36" s="2359"/>
      <c r="IQY36" s="2359"/>
      <c r="IQZ36" s="2359"/>
      <c r="IRA36" s="2359"/>
      <c r="IRB36" s="2359"/>
      <c r="IRC36" s="2359"/>
      <c r="IRD36" s="2359"/>
      <c r="IRE36" s="2359"/>
      <c r="IRF36" s="2359"/>
      <c r="IRG36" s="2359"/>
      <c r="IRH36" s="2359"/>
      <c r="IRI36" s="2359"/>
      <c r="IRJ36" s="2359"/>
      <c r="IRK36" s="2359"/>
      <c r="IRL36" s="2359"/>
      <c r="IRM36" s="2359"/>
      <c r="IRN36" s="2359"/>
      <c r="IRO36" s="2359"/>
      <c r="IRP36" s="2359"/>
      <c r="IRQ36" s="2359"/>
      <c r="IRR36" s="2359"/>
      <c r="IRS36" s="2359"/>
      <c r="IRT36" s="2359"/>
      <c r="IRU36" s="2359"/>
      <c r="IRV36" s="2359"/>
      <c r="IRW36" s="2359"/>
      <c r="IRX36" s="2359"/>
      <c r="IRY36" s="2359"/>
      <c r="IRZ36" s="2359"/>
      <c r="ISA36" s="2359"/>
      <c r="ISB36" s="2359"/>
      <c r="ISC36" s="2359"/>
      <c r="ISD36" s="2359"/>
      <c r="ISE36" s="2359"/>
      <c r="ISF36" s="2359"/>
      <c r="ISG36" s="2359"/>
      <c r="ISH36" s="2359"/>
      <c r="ISI36" s="2359"/>
      <c r="ISJ36" s="2359"/>
      <c r="ISK36" s="2359"/>
      <c r="ISL36" s="2359"/>
      <c r="ISM36" s="2359"/>
      <c r="ISN36" s="2359"/>
      <c r="ISO36" s="2359"/>
      <c r="ISP36" s="2359"/>
      <c r="ISQ36" s="2359"/>
      <c r="ISR36" s="2359"/>
      <c r="ISS36" s="2359"/>
      <c r="IST36" s="2359"/>
      <c r="ISU36" s="2359"/>
      <c r="ISV36" s="2359"/>
      <c r="ISW36" s="2359"/>
      <c r="ISX36" s="2359"/>
      <c r="ISY36" s="2359"/>
      <c r="ISZ36" s="2359"/>
      <c r="ITA36" s="2359"/>
      <c r="ITB36" s="2359"/>
      <c r="ITC36" s="2359"/>
      <c r="ITD36" s="2359"/>
      <c r="ITE36" s="2359"/>
      <c r="ITF36" s="2359"/>
      <c r="ITG36" s="2359"/>
      <c r="ITH36" s="2359"/>
      <c r="ITI36" s="2359"/>
      <c r="ITJ36" s="2359"/>
      <c r="ITK36" s="2359"/>
      <c r="ITL36" s="2359"/>
      <c r="ITM36" s="2359"/>
      <c r="ITN36" s="2359"/>
      <c r="ITO36" s="2359"/>
      <c r="ITP36" s="2359"/>
      <c r="ITQ36" s="2359"/>
      <c r="ITR36" s="2359"/>
      <c r="ITS36" s="2359"/>
      <c r="ITT36" s="2359"/>
      <c r="ITU36" s="2359"/>
      <c r="ITV36" s="2359"/>
      <c r="ITW36" s="2359"/>
      <c r="ITX36" s="2359"/>
      <c r="ITY36" s="2359"/>
      <c r="ITZ36" s="2359"/>
      <c r="IUA36" s="2359"/>
      <c r="IUB36" s="2359"/>
      <c r="IUC36" s="2359"/>
      <c r="IUD36" s="2359"/>
      <c r="IUE36" s="2359"/>
      <c r="IUF36" s="2359"/>
      <c r="IUG36" s="2359"/>
      <c r="IUH36" s="2359"/>
      <c r="IUI36" s="2359"/>
      <c r="IUJ36" s="2359"/>
      <c r="IUK36" s="2359"/>
      <c r="IUL36" s="2359"/>
      <c r="IUM36" s="2359"/>
      <c r="IUN36" s="2359"/>
      <c r="IUO36" s="2359"/>
      <c r="IUP36" s="2359"/>
      <c r="IUQ36" s="2359"/>
      <c r="IUR36" s="2359"/>
      <c r="IUS36" s="2359"/>
      <c r="IUT36" s="2359"/>
      <c r="IUU36" s="2359"/>
      <c r="IUV36" s="2359"/>
      <c r="IUW36" s="2359"/>
      <c r="IUX36" s="2359"/>
      <c r="IUY36" s="2359"/>
      <c r="IUZ36" s="2359"/>
      <c r="IVA36" s="2359"/>
      <c r="IVB36" s="2359"/>
      <c r="IVC36" s="2359"/>
      <c r="IVD36" s="2359"/>
      <c r="IVE36" s="2359"/>
      <c r="IVF36" s="2359"/>
      <c r="IVG36" s="2359"/>
      <c r="IVH36" s="2359"/>
      <c r="IVI36" s="2359"/>
      <c r="IVJ36" s="2359"/>
      <c r="IVK36" s="2359"/>
      <c r="IVL36" s="2359"/>
      <c r="IVM36" s="2359"/>
      <c r="IVN36" s="2359"/>
      <c r="IVO36" s="2359"/>
      <c r="IVP36" s="2359"/>
      <c r="IVQ36" s="2359"/>
      <c r="IVR36" s="2359"/>
      <c r="IVS36" s="2359"/>
      <c r="IVT36" s="2359"/>
      <c r="IVU36" s="2359"/>
      <c r="IVV36" s="2359"/>
      <c r="IVW36" s="2359"/>
      <c r="IVX36" s="2359"/>
      <c r="IVY36" s="2359"/>
      <c r="IVZ36" s="2359"/>
      <c r="IWA36" s="2359"/>
      <c r="IWB36" s="2359"/>
      <c r="IWC36" s="2359"/>
      <c r="IWD36" s="2359"/>
      <c r="IWE36" s="2359"/>
      <c r="IWF36" s="2359"/>
      <c r="IWG36" s="2359"/>
      <c r="IWH36" s="2359"/>
      <c r="IWI36" s="2359"/>
      <c r="IWJ36" s="2359"/>
      <c r="IWK36" s="2359"/>
      <c r="IWL36" s="2359"/>
      <c r="IWM36" s="2359"/>
      <c r="IWN36" s="2359"/>
      <c r="IWO36" s="2359"/>
      <c r="IWP36" s="2359"/>
      <c r="IWQ36" s="2359"/>
      <c r="IWR36" s="2359"/>
      <c r="IWS36" s="2359"/>
      <c r="IWT36" s="2359"/>
      <c r="IWU36" s="2359"/>
      <c r="IWV36" s="2359"/>
      <c r="IWW36" s="2359"/>
      <c r="IWX36" s="2359"/>
      <c r="IWY36" s="2359"/>
      <c r="IWZ36" s="2359"/>
      <c r="IXA36" s="2359"/>
      <c r="IXB36" s="2359"/>
      <c r="IXC36" s="2359"/>
      <c r="IXD36" s="2359"/>
      <c r="IXE36" s="2359"/>
      <c r="IXF36" s="2359"/>
      <c r="IXG36" s="2359"/>
      <c r="IXH36" s="2359"/>
      <c r="IXI36" s="2359"/>
      <c r="IXJ36" s="2359"/>
      <c r="IXK36" s="2359"/>
      <c r="IXL36" s="2359"/>
      <c r="IXM36" s="2359"/>
      <c r="IXN36" s="2359"/>
      <c r="IXO36" s="2359"/>
      <c r="IXP36" s="2359"/>
      <c r="IXQ36" s="2359"/>
      <c r="IXR36" s="2359"/>
      <c r="IXS36" s="2359"/>
      <c r="IXT36" s="2359"/>
      <c r="IXU36" s="2359"/>
      <c r="IXV36" s="2359"/>
      <c r="IXW36" s="2359"/>
      <c r="IXX36" s="2359"/>
      <c r="IXY36" s="2359"/>
      <c r="IXZ36" s="2359"/>
      <c r="IYA36" s="2359"/>
      <c r="IYB36" s="2359"/>
      <c r="IYC36" s="2359"/>
      <c r="IYD36" s="2359"/>
      <c r="IYE36" s="2359"/>
      <c r="IYF36" s="2359"/>
      <c r="IYG36" s="2359"/>
      <c r="IYH36" s="2359"/>
      <c r="IYI36" s="2359"/>
      <c r="IYJ36" s="2359"/>
      <c r="IYK36" s="2359"/>
      <c r="IYL36" s="2359"/>
      <c r="IYM36" s="2359"/>
      <c r="IYN36" s="2359"/>
      <c r="IYO36" s="2359"/>
      <c r="IYP36" s="2359"/>
      <c r="IYQ36" s="2359"/>
      <c r="IYR36" s="2359"/>
      <c r="IYS36" s="2359"/>
      <c r="IYT36" s="2359"/>
      <c r="IYU36" s="2359"/>
      <c r="IYV36" s="2359"/>
      <c r="IYW36" s="2359"/>
      <c r="IYX36" s="2359"/>
      <c r="IYY36" s="2359"/>
      <c r="IYZ36" s="2359"/>
      <c r="IZA36" s="2359"/>
      <c r="IZB36" s="2359"/>
      <c r="IZC36" s="2359"/>
      <c r="IZD36" s="2359"/>
      <c r="IZE36" s="2359"/>
      <c r="IZF36" s="2359"/>
      <c r="IZG36" s="2359"/>
      <c r="IZH36" s="2359"/>
      <c r="IZI36" s="2359"/>
      <c r="IZJ36" s="2359"/>
      <c r="IZK36" s="2359"/>
      <c r="IZL36" s="2359"/>
      <c r="IZM36" s="2359"/>
      <c r="IZN36" s="2359"/>
      <c r="IZO36" s="2359"/>
      <c r="IZP36" s="2359"/>
      <c r="IZQ36" s="2359"/>
      <c r="IZR36" s="2359"/>
      <c r="IZS36" s="2359"/>
      <c r="IZT36" s="2359"/>
      <c r="IZU36" s="2359"/>
      <c r="IZV36" s="2359"/>
      <c r="IZW36" s="2359"/>
      <c r="IZX36" s="2359"/>
      <c r="IZY36" s="2359"/>
      <c r="IZZ36" s="2359"/>
      <c r="JAA36" s="2359"/>
      <c r="JAB36" s="2359"/>
      <c r="JAC36" s="2359"/>
      <c r="JAD36" s="2359"/>
      <c r="JAE36" s="2359"/>
      <c r="JAF36" s="2359"/>
      <c r="JAG36" s="2359"/>
      <c r="JAH36" s="2359"/>
      <c r="JAI36" s="2359"/>
      <c r="JAJ36" s="2359"/>
      <c r="JAK36" s="2359"/>
      <c r="JAL36" s="2359"/>
      <c r="JAM36" s="2359"/>
      <c r="JAN36" s="2359"/>
      <c r="JAO36" s="2359"/>
      <c r="JAP36" s="2359"/>
      <c r="JAQ36" s="2359"/>
      <c r="JAR36" s="2359"/>
      <c r="JAS36" s="2359"/>
      <c r="JAT36" s="2359"/>
      <c r="JAU36" s="2359"/>
      <c r="JAV36" s="2359"/>
      <c r="JAW36" s="2359"/>
      <c r="JAX36" s="2359"/>
      <c r="JAY36" s="2359"/>
      <c r="JAZ36" s="2359"/>
      <c r="JBA36" s="2359"/>
      <c r="JBB36" s="2359"/>
      <c r="JBC36" s="2359"/>
      <c r="JBD36" s="2359"/>
      <c r="JBE36" s="2359"/>
      <c r="JBF36" s="2359"/>
      <c r="JBG36" s="2359"/>
      <c r="JBH36" s="2359"/>
      <c r="JBI36" s="2359"/>
      <c r="JBJ36" s="2359"/>
      <c r="JBK36" s="2359"/>
      <c r="JBL36" s="2359"/>
      <c r="JBM36" s="2359"/>
      <c r="JBN36" s="2359"/>
      <c r="JBO36" s="2359"/>
      <c r="JBP36" s="2359"/>
      <c r="JBQ36" s="2359"/>
      <c r="JBR36" s="2359"/>
      <c r="JBS36" s="2359"/>
      <c r="JBT36" s="2359"/>
      <c r="JBU36" s="2359"/>
      <c r="JBV36" s="2359"/>
      <c r="JBW36" s="2359"/>
      <c r="JBX36" s="2359"/>
      <c r="JBY36" s="2359"/>
      <c r="JBZ36" s="2359"/>
      <c r="JCA36" s="2359"/>
      <c r="JCB36" s="2359"/>
      <c r="JCC36" s="2359"/>
      <c r="JCD36" s="2359"/>
      <c r="JCE36" s="2359"/>
      <c r="JCF36" s="2359"/>
      <c r="JCG36" s="2359"/>
      <c r="JCH36" s="2359"/>
      <c r="JCI36" s="2359"/>
      <c r="JCJ36" s="2359"/>
      <c r="JCK36" s="2359"/>
      <c r="JCL36" s="2359"/>
      <c r="JCM36" s="2359"/>
      <c r="JCN36" s="2359"/>
      <c r="JCO36" s="2359"/>
      <c r="JCP36" s="2359"/>
      <c r="JCQ36" s="2359"/>
      <c r="JCR36" s="2359"/>
      <c r="JCS36" s="2359"/>
      <c r="JCT36" s="2359"/>
      <c r="JCU36" s="2359"/>
      <c r="JCV36" s="2359"/>
      <c r="JCW36" s="2359"/>
      <c r="JCX36" s="2359"/>
      <c r="JCY36" s="2359"/>
      <c r="JCZ36" s="2359"/>
      <c r="JDA36" s="2359"/>
      <c r="JDB36" s="2359"/>
      <c r="JDC36" s="2359"/>
      <c r="JDD36" s="2359"/>
      <c r="JDE36" s="2359"/>
      <c r="JDF36" s="2359"/>
      <c r="JDG36" s="2359"/>
      <c r="JDH36" s="2359"/>
      <c r="JDI36" s="2359"/>
      <c r="JDJ36" s="2359"/>
      <c r="JDK36" s="2359"/>
      <c r="JDL36" s="2359"/>
      <c r="JDM36" s="2359"/>
      <c r="JDN36" s="2359"/>
      <c r="JDO36" s="2359"/>
      <c r="JDP36" s="2359"/>
      <c r="JDQ36" s="2359"/>
      <c r="JDR36" s="2359"/>
      <c r="JDS36" s="2359"/>
      <c r="JDT36" s="2359"/>
      <c r="JDU36" s="2359"/>
      <c r="JDV36" s="2359"/>
      <c r="JDW36" s="2359"/>
      <c r="JDX36" s="2359"/>
      <c r="JDY36" s="2359"/>
      <c r="JDZ36" s="2359"/>
      <c r="JEA36" s="2359"/>
      <c r="JEB36" s="2359"/>
      <c r="JEC36" s="2359"/>
      <c r="JED36" s="2359"/>
      <c r="JEE36" s="2359"/>
      <c r="JEF36" s="2359"/>
      <c r="JEG36" s="2359"/>
      <c r="JEH36" s="2359"/>
      <c r="JEI36" s="2359"/>
      <c r="JEJ36" s="2359"/>
      <c r="JEK36" s="2359"/>
      <c r="JEL36" s="2359"/>
      <c r="JEM36" s="2359"/>
      <c r="JEN36" s="2359"/>
      <c r="JEO36" s="2359"/>
      <c r="JEP36" s="2359"/>
      <c r="JEQ36" s="2359"/>
      <c r="JER36" s="2359"/>
      <c r="JES36" s="2359"/>
      <c r="JET36" s="2359"/>
      <c r="JEU36" s="2359"/>
      <c r="JEV36" s="2359"/>
      <c r="JEW36" s="2359"/>
      <c r="JEX36" s="2359"/>
      <c r="JEY36" s="2359"/>
      <c r="JEZ36" s="2359"/>
      <c r="JFA36" s="2359"/>
      <c r="JFB36" s="2359"/>
      <c r="JFC36" s="2359"/>
      <c r="JFD36" s="2359"/>
      <c r="JFE36" s="2359"/>
      <c r="JFF36" s="2359"/>
      <c r="JFG36" s="2359"/>
      <c r="JFH36" s="2359"/>
      <c r="JFI36" s="2359"/>
      <c r="JFJ36" s="2359"/>
      <c r="JFK36" s="2359"/>
      <c r="JFL36" s="2359"/>
      <c r="JFM36" s="2359"/>
      <c r="JFN36" s="2359"/>
      <c r="JFO36" s="2359"/>
      <c r="JFP36" s="2359"/>
      <c r="JFQ36" s="2359"/>
      <c r="JFR36" s="2359"/>
      <c r="JFS36" s="2359"/>
      <c r="JFT36" s="2359"/>
      <c r="JFU36" s="2359"/>
      <c r="JFV36" s="2359"/>
      <c r="JFW36" s="2359"/>
      <c r="JFX36" s="2359"/>
      <c r="JFY36" s="2359"/>
      <c r="JFZ36" s="2359"/>
      <c r="JGA36" s="2359"/>
      <c r="JGB36" s="2359"/>
      <c r="JGC36" s="2359"/>
      <c r="JGD36" s="2359"/>
      <c r="JGE36" s="2359"/>
      <c r="JGF36" s="2359"/>
      <c r="JGG36" s="2359"/>
      <c r="JGH36" s="2359"/>
      <c r="JGI36" s="2359"/>
      <c r="JGJ36" s="2359"/>
      <c r="JGK36" s="2359"/>
      <c r="JGL36" s="2359"/>
      <c r="JGM36" s="2359"/>
      <c r="JGN36" s="2359"/>
      <c r="JGO36" s="2359"/>
      <c r="JGP36" s="2359"/>
      <c r="JGQ36" s="2359"/>
      <c r="JGR36" s="2359"/>
      <c r="JGS36" s="2359"/>
      <c r="JGT36" s="2359"/>
      <c r="JGU36" s="2359"/>
      <c r="JGV36" s="2359"/>
      <c r="JGW36" s="2359"/>
      <c r="JGX36" s="2359"/>
      <c r="JGY36" s="2359"/>
      <c r="JGZ36" s="2359"/>
      <c r="JHA36" s="2359"/>
      <c r="JHB36" s="2359"/>
      <c r="JHC36" s="2359"/>
      <c r="JHD36" s="2359"/>
      <c r="JHE36" s="2359"/>
      <c r="JHF36" s="2359"/>
      <c r="JHG36" s="2359"/>
      <c r="JHH36" s="2359"/>
      <c r="JHI36" s="2359"/>
      <c r="JHJ36" s="2359"/>
      <c r="JHK36" s="2359"/>
      <c r="JHL36" s="2359"/>
      <c r="JHM36" s="2359"/>
      <c r="JHN36" s="2359"/>
      <c r="JHO36" s="2359"/>
      <c r="JHP36" s="2359"/>
      <c r="JHQ36" s="2359"/>
      <c r="JHR36" s="2359"/>
      <c r="JHS36" s="2359"/>
      <c r="JHT36" s="2359"/>
      <c r="JHU36" s="2359"/>
      <c r="JHV36" s="2359"/>
      <c r="JHW36" s="2359"/>
      <c r="JHX36" s="2359"/>
      <c r="JHY36" s="2359"/>
      <c r="JHZ36" s="2359"/>
      <c r="JIA36" s="2359"/>
      <c r="JIB36" s="2359"/>
      <c r="JIC36" s="2359"/>
      <c r="JID36" s="2359"/>
      <c r="JIE36" s="2359"/>
      <c r="JIF36" s="2359"/>
      <c r="JIG36" s="2359"/>
      <c r="JIH36" s="2359"/>
      <c r="JII36" s="2359"/>
      <c r="JIJ36" s="2359"/>
      <c r="JIK36" s="2359"/>
      <c r="JIL36" s="2359"/>
      <c r="JIM36" s="2359"/>
      <c r="JIN36" s="2359"/>
      <c r="JIO36" s="2359"/>
      <c r="JIP36" s="2359"/>
      <c r="JIQ36" s="2359"/>
      <c r="JIR36" s="2359"/>
      <c r="JIS36" s="2359"/>
      <c r="JIT36" s="2359"/>
      <c r="JIU36" s="2359"/>
      <c r="JIV36" s="2359"/>
      <c r="JIW36" s="2359"/>
      <c r="JIX36" s="2359"/>
      <c r="JIY36" s="2359"/>
      <c r="JIZ36" s="2359"/>
      <c r="JJA36" s="2359"/>
      <c r="JJB36" s="2359"/>
      <c r="JJC36" s="2359"/>
      <c r="JJD36" s="2359"/>
      <c r="JJE36" s="2359"/>
      <c r="JJF36" s="2359"/>
      <c r="JJG36" s="2359"/>
      <c r="JJH36" s="2359"/>
      <c r="JJI36" s="2359"/>
      <c r="JJJ36" s="2359"/>
      <c r="JJK36" s="2359"/>
      <c r="JJL36" s="2359"/>
      <c r="JJM36" s="2359"/>
      <c r="JJN36" s="2359"/>
      <c r="JJO36" s="2359"/>
      <c r="JJP36" s="2359"/>
      <c r="JJQ36" s="2359"/>
      <c r="JJR36" s="2359"/>
      <c r="JJS36" s="2359"/>
      <c r="JJT36" s="2359"/>
      <c r="JJU36" s="2359"/>
      <c r="JJV36" s="2359"/>
      <c r="JJW36" s="2359"/>
      <c r="JJX36" s="2359"/>
      <c r="JJY36" s="2359"/>
      <c r="JJZ36" s="2359"/>
      <c r="JKA36" s="2359"/>
      <c r="JKB36" s="2359"/>
      <c r="JKC36" s="2359"/>
      <c r="JKD36" s="2359"/>
      <c r="JKE36" s="2359"/>
      <c r="JKF36" s="2359"/>
      <c r="JKG36" s="2359"/>
      <c r="JKH36" s="2359"/>
      <c r="JKI36" s="2359"/>
      <c r="JKJ36" s="2359"/>
      <c r="JKK36" s="2359"/>
      <c r="JKL36" s="2359"/>
      <c r="JKM36" s="2359"/>
      <c r="JKN36" s="2359"/>
      <c r="JKO36" s="2359"/>
      <c r="JKP36" s="2359"/>
      <c r="JKQ36" s="2359"/>
      <c r="JKR36" s="2359"/>
      <c r="JKS36" s="2359"/>
      <c r="JKT36" s="2359"/>
      <c r="JKU36" s="2359"/>
      <c r="JKV36" s="2359"/>
      <c r="JKW36" s="2359"/>
      <c r="JKX36" s="2359"/>
      <c r="JKY36" s="2359"/>
      <c r="JKZ36" s="2359"/>
      <c r="JLA36" s="2359"/>
      <c r="JLB36" s="2359"/>
      <c r="JLC36" s="2359"/>
      <c r="JLD36" s="2359"/>
      <c r="JLE36" s="2359"/>
      <c r="JLF36" s="2359"/>
      <c r="JLG36" s="2359"/>
      <c r="JLH36" s="2359"/>
      <c r="JLI36" s="2359"/>
      <c r="JLJ36" s="2359"/>
      <c r="JLK36" s="2359"/>
      <c r="JLL36" s="2359"/>
      <c r="JLM36" s="2359"/>
      <c r="JLN36" s="2359"/>
      <c r="JLO36" s="2359"/>
      <c r="JLP36" s="2359"/>
      <c r="JLQ36" s="2359"/>
      <c r="JLR36" s="2359"/>
      <c r="JLS36" s="2359"/>
      <c r="JLT36" s="2359"/>
      <c r="JLU36" s="2359"/>
      <c r="JLV36" s="2359"/>
      <c r="JLW36" s="2359"/>
      <c r="JLX36" s="2359"/>
      <c r="JLY36" s="2359"/>
      <c r="JLZ36" s="2359"/>
      <c r="JMA36" s="2359"/>
      <c r="JMB36" s="2359"/>
      <c r="JMC36" s="2359"/>
      <c r="JMD36" s="2359"/>
      <c r="JME36" s="2359"/>
      <c r="JMF36" s="2359"/>
      <c r="JMG36" s="2359"/>
      <c r="JMH36" s="2359"/>
      <c r="JMI36" s="2359"/>
      <c r="JMJ36" s="2359"/>
      <c r="JMK36" s="2359"/>
      <c r="JML36" s="2359"/>
      <c r="JMM36" s="2359"/>
      <c r="JMN36" s="2359"/>
      <c r="JMO36" s="2359"/>
      <c r="JMP36" s="2359"/>
      <c r="JMQ36" s="2359"/>
      <c r="JMR36" s="2359"/>
      <c r="JMS36" s="2359"/>
      <c r="JMT36" s="2359"/>
      <c r="JMU36" s="2359"/>
      <c r="JMV36" s="2359"/>
      <c r="JMW36" s="2359"/>
      <c r="JMX36" s="2359"/>
      <c r="JMY36" s="2359"/>
      <c r="JMZ36" s="2359"/>
      <c r="JNA36" s="2359"/>
      <c r="JNB36" s="2359"/>
      <c r="JNC36" s="2359"/>
      <c r="JND36" s="2359"/>
      <c r="JNE36" s="2359"/>
      <c r="JNF36" s="2359"/>
      <c r="JNG36" s="2359"/>
      <c r="JNH36" s="2359"/>
      <c r="JNI36" s="2359"/>
      <c r="JNJ36" s="2359"/>
      <c r="JNK36" s="2359"/>
      <c r="JNL36" s="2359"/>
      <c r="JNM36" s="2359"/>
      <c r="JNN36" s="2359"/>
      <c r="JNO36" s="2359"/>
      <c r="JNP36" s="2359"/>
      <c r="JNQ36" s="2359"/>
      <c r="JNR36" s="2359"/>
      <c r="JNS36" s="2359"/>
      <c r="JNT36" s="2359"/>
      <c r="JNU36" s="2359"/>
      <c r="JNV36" s="2359"/>
      <c r="JNW36" s="2359"/>
      <c r="JNX36" s="2359"/>
      <c r="JNY36" s="2359"/>
      <c r="JNZ36" s="2359"/>
      <c r="JOA36" s="2359"/>
      <c r="JOB36" s="2359"/>
      <c r="JOC36" s="2359"/>
      <c r="JOD36" s="2359"/>
      <c r="JOE36" s="2359"/>
      <c r="JOF36" s="2359"/>
      <c r="JOG36" s="2359"/>
      <c r="JOH36" s="2359"/>
      <c r="JOI36" s="2359"/>
      <c r="JOJ36" s="2359"/>
      <c r="JOK36" s="2359"/>
      <c r="JOL36" s="2359"/>
      <c r="JOM36" s="2359"/>
      <c r="JON36" s="2359"/>
      <c r="JOO36" s="2359"/>
      <c r="JOP36" s="2359"/>
      <c r="JOQ36" s="2359"/>
      <c r="JOR36" s="2359"/>
      <c r="JOS36" s="2359"/>
      <c r="JOT36" s="2359"/>
      <c r="JOU36" s="2359"/>
      <c r="JOV36" s="2359"/>
      <c r="JOW36" s="2359"/>
      <c r="JOX36" s="2359"/>
      <c r="JOY36" s="2359"/>
      <c r="JOZ36" s="2359"/>
      <c r="JPA36" s="2359"/>
      <c r="JPB36" s="2359"/>
      <c r="JPC36" s="2359"/>
      <c r="JPD36" s="2359"/>
      <c r="JPE36" s="2359"/>
      <c r="JPF36" s="2359"/>
      <c r="JPG36" s="2359"/>
      <c r="JPH36" s="2359"/>
      <c r="JPI36" s="2359"/>
      <c r="JPJ36" s="2359"/>
      <c r="JPK36" s="2359"/>
      <c r="JPL36" s="2359"/>
      <c r="JPM36" s="2359"/>
      <c r="JPN36" s="2359"/>
      <c r="JPO36" s="2359"/>
      <c r="JPP36" s="2359"/>
      <c r="JPQ36" s="2359"/>
      <c r="JPR36" s="2359"/>
      <c r="JPS36" s="2359"/>
      <c r="JPT36" s="2359"/>
      <c r="JPU36" s="2359"/>
      <c r="JPV36" s="2359"/>
      <c r="JPW36" s="2359"/>
      <c r="JPX36" s="2359"/>
      <c r="JPY36" s="2359"/>
      <c r="JPZ36" s="2359"/>
      <c r="JQA36" s="2359"/>
      <c r="JQB36" s="2359"/>
      <c r="JQC36" s="2359"/>
      <c r="JQD36" s="2359"/>
      <c r="JQE36" s="2359"/>
      <c r="JQF36" s="2359"/>
      <c r="JQG36" s="2359"/>
      <c r="JQH36" s="2359"/>
      <c r="JQI36" s="2359"/>
      <c r="JQJ36" s="2359"/>
      <c r="JQK36" s="2359"/>
      <c r="JQL36" s="2359"/>
      <c r="JQM36" s="2359"/>
      <c r="JQN36" s="2359"/>
      <c r="JQO36" s="2359"/>
      <c r="JQP36" s="2359"/>
      <c r="JQQ36" s="2359"/>
      <c r="JQR36" s="2359"/>
      <c r="JQS36" s="2359"/>
      <c r="JQT36" s="2359"/>
      <c r="JQU36" s="2359"/>
      <c r="JQV36" s="2359"/>
      <c r="JQW36" s="2359"/>
      <c r="JQX36" s="2359"/>
      <c r="JQY36" s="2359"/>
      <c r="JQZ36" s="2359"/>
      <c r="JRA36" s="2359"/>
      <c r="JRB36" s="2359"/>
      <c r="JRC36" s="2359"/>
      <c r="JRD36" s="2359"/>
      <c r="JRE36" s="2359"/>
      <c r="JRF36" s="2359"/>
      <c r="JRG36" s="2359"/>
      <c r="JRH36" s="2359"/>
      <c r="JRI36" s="2359"/>
      <c r="JRJ36" s="2359"/>
      <c r="JRK36" s="2359"/>
      <c r="JRL36" s="2359"/>
      <c r="JRM36" s="2359"/>
      <c r="JRN36" s="2359"/>
      <c r="JRO36" s="2359"/>
      <c r="JRP36" s="2359"/>
      <c r="JRQ36" s="2359"/>
      <c r="JRR36" s="2359"/>
      <c r="JRS36" s="2359"/>
      <c r="JRT36" s="2359"/>
      <c r="JRU36" s="2359"/>
      <c r="JRV36" s="2359"/>
      <c r="JRW36" s="2359"/>
      <c r="JRX36" s="2359"/>
      <c r="JRY36" s="2359"/>
      <c r="JRZ36" s="2359"/>
      <c r="JSA36" s="2359"/>
      <c r="JSB36" s="2359"/>
      <c r="JSC36" s="2359"/>
      <c r="JSD36" s="2359"/>
      <c r="JSE36" s="2359"/>
      <c r="JSF36" s="2359"/>
      <c r="JSG36" s="2359"/>
      <c r="JSH36" s="2359"/>
      <c r="JSI36" s="2359"/>
      <c r="JSJ36" s="2359"/>
      <c r="JSK36" s="2359"/>
      <c r="JSL36" s="2359"/>
      <c r="JSM36" s="2359"/>
      <c r="JSN36" s="2359"/>
      <c r="JSO36" s="2359"/>
      <c r="JSP36" s="2359"/>
      <c r="JSQ36" s="2359"/>
      <c r="JSR36" s="2359"/>
      <c r="JSS36" s="2359"/>
      <c r="JST36" s="2359"/>
      <c r="JSU36" s="2359"/>
      <c r="JSV36" s="2359"/>
      <c r="JSW36" s="2359"/>
      <c r="JSX36" s="2359"/>
      <c r="JSY36" s="2359"/>
      <c r="JSZ36" s="2359"/>
      <c r="JTA36" s="2359"/>
      <c r="JTB36" s="2359"/>
      <c r="JTC36" s="2359"/>
      <c r="JTD36" s="2359"/>
      <c r="JTE36" s="2359"/>
      <c r="JTF36" s="2359"/>
      <c r="JTG36" s="2359"/>
      <c r="JTH36" s="2359"/>
      <c r="JTI36" s="2359"/>
      <c r="JTJ36" s="2359"/>
      <c r="JTK36" s="2359"/>
      <c r="JTL36" s="2359"/>
      <c r="JTM36" s="2359"/>
      <c r="JTN36" s="2359"/>
      <c r="JTO36" s="2359"/>
      <c r="JTP36" s="2359"/>
      <c r="JTQ36" s="2359"/>
      <c r="JTR36" s="2359"/>
      <c r="JTS36" s="2359"/>
      <c r="JTT36" s="2359"/>
      <c r="JTU36" s="2359"/>
      <c r="JTV36" s="2359"/>
      <c r="JTW36" s="2359"/>
      <c r="JTX36" s="2359"/>
      <c r="JTY36" s="2359"/>
      <c r="JTZ36" s="2359"/>
      <c r="JUA36" s="2359"/>
      <c r="JUB36" s="2359"/>
      <c r="JUC36" s="2359"/>
      <c r="JUD36" s="2359"/>
      <c r="JUE36" s="2359"/>
      <c r="JUF36" s="2359"/>
      <c r="JUG36" s="2359"/>
      <c r="JUH36" s="2359"/>
      <c r="JUI36" s="2359"/>
      <c r="JUJ36" s="2359"/>
      <c r="JUK36" s="2359"/>
      <c r="JUL36" s="2359"/>
      <c r="JUM36" s="2359"/>
      <c r="JUN36" s="2359"/>
      <c r="JUO36" s="2359"/>
      <c r="JUP36" s="2359"/>
      <c r="JUQ36" s="2359"/>
      <c r="JUR36" s="2359"/>
      <c r="JUS36" s="2359"/>
      <c r="JUT36" s="2359"/>
      <c r="JUU36" s="2359"/>
      <c r="JUV36" s="2359"/>
      <c r="JUW36" s="2359"/>
      <c r="JUX36" s="2359"/>
      <c r="JUY36" s="2359"/>
      <c r="JUZ36" s="2359"/>
      <c r="JVA36" s="2359"/>
      <c r="JVB36" s="2359"/>
      <c r="JVC36" s="2359"/>
      <c r="JVD36" s="2359"/>
      <c r="JVE36" s="2359"/>
      <c r="JVF36" s="2359"/>
      <c r="JVG36" s="2359"/>
      <c r="JVH36" s="2359"/>
      <c r="JVI36" s="2359"/>
      <c r="JVJ36" s="2359"/>
      <c r="JVK36" s="2359"/>
      <c r="JVL36" s="2359"/>
      <c r="JVM36" s="2359"/>
      <c r="JVN36" s="2359"/>
      <c r="JVO36" s="2359"/>
      <c r="JVP36" s="2359"/>
      <c r="JVQ36" s="2359"/>
      <c r="JVR36" s="2359"/>
      <c r="JVS36" s="2359"/>
      <c r="JVT36" s="2359"/>
      <c r="JVU36" s="2359"/>
      <c r="JVV36" s="2359"/>
      <c r="JVW36" s="2359"/>
      <c r="JVX36" s="2359"/>
      <c r="JVY36" s="2359"/>
      <c r="JVZ36" s="2359"/>
      <c r="JWA36" s="2359"/>
      <c r="JWB36" s="2359"/>
      <c r="JWC36" s="2359"/>
      <c r="JWD36" s="2359"/>
      <c r="JWE36" s="2359"/>
      <c r="JWF36" s="2359"/>
      <c r="JWG36" s="2359"/>
      <c r="JWH36" s="2359"/>
      <c r="JWI36" s="2359"/>
      <c r="JWJ36" s="2359"/>
      <c r="JWK36" s="2359"/>
      <c r="JWL36" s="2359"/>
      <c r="JWM36" s="2359"/>
      <c r="JWN36" s="2359"/>
      <c r="JWO36" s="2359"/>
      <c r="JWP36" s="2359"/>
      <c r="JWQ36" s="2359"/>
      <c r="JWR36" s="2359"/>
      <c r="JWS36" s="2359"/>
      <c r="JWT36" s="2359"/>
      <c r="JWU36" s="2359"/>
      <c r="JWV36" s="2359"/>
      <c r="JWW36" s="2359"/>
      <c r="JWX36" s="2359"/>
      <c r="JWY36" s="2359"/>
      <c r="JWZ36" s="2359"/>
      <c r="JXA36" s="2359"/>
      <c r="JXB36" s="2359"/>
      <c r="JXC36" s="2359"/>
      <c r="JXD36" s="2359"/>
      <c r="JXE36" s="2359"/>
      <c r="JXF36" s="2359"/>
      <c r="JXG36" s="2359"/>
      <c r="JXH36" s="2359"/>
      <c r="JXI36" s="2359"/>
      <c r="JXJ36" s="2359"/>
      <c r="JXK36" s="2359"/>
      <c r="JXL36" s="2359"/>
      <c r="JXM36" s="2359"/>
      <c r="JXN36" s="2359"/>
      <c r="JXO36" s="2359"/>
      <c r="JXP36" s="2359"/>
      <c r="JXQ36" s="2359"/>
      <c r="JXR36" s="2359"/>
      <c r="JXS36" s="2359"/>
      <c r="JXT36" s="2359"/>
      <c r="JXU36" s="2359"/>
      <c r="JXV36" s="2359"/>
      <c r="JXW36" s="2359"/>
      <c r="JXX36" s="2359"/>
      <c r="JXY36" s="2359"/>
      <c r="JXZ36" s="2359"/>
      <c r="JYA36" s="2359"/>
      <c r="JYB36" s="2359"/>
      <c r="JYC36" s="2359"/>
      <c r="JYD36" s="2359"/>
      <c r="JYE36" s="2359"/>
      <c r="JYF36" s="2359"/>
      <c r="JYG36" s="2359"/>
      <c r="JYH36" s="2359"/>
      <c r="JYI36" s="2359"/>
      <c r="JYJ36" s="2359"/>
      <c r="JYK36" s="2359"/>
      <c r="JYL36" s="2359"/>
      <c r="JYM36" s="2359"/>
      <c r="JYN36" s="2359"/>
      <c r="JYO36" s="2359"/>
      <c r="JYP36" s="2359"/>
      <c r="JYQ36" s="2359"/>
      <c r="JYR36" s="2359"/>
      <c r="JYS36" s="2359"/>
      <c r="JYT36" s="2359"/>
      <c r="JYU36" s="2359"/>
      <c r="JYV36" s="2359"/>
      <c r="JYW36" s="2359"/>
      <c r="JYX36" s="2359"/>
      <c r="JYY36" s="2359"/>
      <c r="JYZ36" s="2359"/>
      <c r="JZA36" s="2359"/>
      <c r="JZB36" s="2359"/>
      <c r="JZC36" s="2359"/>
      <c r="JZD36" s="2359"/>
      <c r="JZE36" s="2359"/>
      <c r="JZF36" s="2359"/>
      <c r="JZG36" s="2359"/>
      <c r="JZH36" s="2359"/>
      <c r="JZI36" s="2359"/>
      <c r="JZJ36" s="2359"/>
      <c r="JZK36" s="2359"/>
      <c r="JZL36" s="2359"/>
      <c r="JZM36" s="2359"/>
      <c r="JZN36" s="2359"/>
      <c r="JZO36" s="2359"/>
      <c r="JZP36" s="2359"/>
      <c r="JZQ36" s="2359"/>
      <c r="JZR36" s="2359"/>
      <c r="JZS36" s="2359"/>
      <c r="JZT36" s="2359"/>
      <c r="JZU36" s="2359"/>
      <c r="JZV36" s="2359"/>
      <c r="JZW36" s="2359"/>
      <c r="JZX36" s="2359"/>
      <c r="JZY36" s="2359"/>
      <c r="JZZ36" s="2359"/>
      <c r="KAA36" s="2359"/>
      <c r="KAB36" s="2359"/>
      <c r="KAC36" s="2359"/>
      <c r="KAD36" s="2359"/>
      <c r="KAE36" s="2359"/>
      <c r="KAF36" s="2359"/>
      <c r="KAG36" s="2359"/>
      <c r="KAH36" s="2359"/>
      <c r="KAI36" s="2359"/>
      <c r="KAJ36" s="2359"/>
      <c r="KAK36" s="2359"/>
      <c r="KAL36" s="2359"/>
      <c r="KAM36" s="2359"/>
      <c r="KAN36" s="2359"/>
      <c r="KAO36" s="2359"/>
      <c r="KAP36" s="2359"/>
      <c r="KAQ36" s="2359"/>
      <c r="KAR36" s="2359"/>
      <c r="KAS36" s="2359"/>
      <c r="KAT36" s="2359"/>
      <c r="KAU36" s="2359"/>
      <c r="KAV36" s="2359"/>
      <c r="KAW36" s="2359"/>
      <c r="KAX36" s="2359"/>
      <c r="KAY36" s="2359"/>
      <c r="KAZ36" s="2359"/>
      <c r="KBA36" s="2359"/>
      <c r="KBB36" s="2359"/>
      <c r="KBC36" s="2359"/>
      <c r="KBD36" s="2359"/>
      <c r="KBE36" s="2359"/>
      <c r="KBF36" s="2359"/>
      <c r="KBG36" s="2359"/>
      <c r="KBH36" s="2359"/>
      <c r="KBI36" s="2359"/>
      <c r="KBJ36" s="2359"/>
      <c r="KBK36" s="2359"/>
      <c r="KBL36" s="2359"/>
      <c r="KBM36" s="2359"/>
      <c r="KBN36" s="2359"/>
      <c r="KBO36" s="2359"/>
      <c r="KBP36" s="2359"/>
      <c r="KBQ36" s="2359"/>
      <c r="KBR36" s="2359"/>
      <c r="KBS36" s="2359"/>
      <c r="KBT36" s="2359"/>
      <c r="KBU36" s="2359"/>
      <c r="KBV36" s="2359"/>
      <c r="KBW36" s="2359"/>
      <c r="KBX36" s="2359"/>
      <c r="KBY36" s="2359"/>
      <c r="KBZ36" s="2359"/>
      <c r="KCA36" s="2359"/>
      <c r="KCB36" s="2359"/>
      <c r="KCC36" s="2359"/>
      <c r="KCD36" s="2359"/>
      <c r="KCE36" s="2359"/>
      <c r="KCF36" s="2359"/>
      <c r="KCG36" s="2359"/>
      <c r="KCH36" s="2359"/>
      <c r="KCI36" s="2359"/>
      <c r="KCJ36" s="2359"/>
      <c r="KCK36" s="2359"/>
      <c r="KCL36" s="2359"/>
      <c r="KCM36" s="2359"/>
      <c r="KCN36" s="2359"/>
      <c r="KCO36" s="2359"/>
      <c r="KCP36" s="2359"/>
      <c r="KCQ36" s="2359"/>
      <c r="KCR36" s="2359"/>
      <c r="KCS36" s="2359"/>
      <c r="KCT36" s="2359"/>
      <c r="KCU36" s="2359"/>
      <c r="KCV36" s="2359"/>
      <c r="KCW36" s="2359"/>
      <c r="KCX36" s="2359"/>
      <c r="KCY36" s="2359"/>
      <c r="KCZ36" s="2359"/>
      <c r="KDA36" s="2359"/>
      <c r="KDB36" s="2359"/>
      <c r="KDC36" s="2359"/>
      <c r="KDD36" s="2359"/>
      <c r="KDE36" s="2359"/>
      <c r="KDF36" s="2359"/>
      <c r="KDG36" s="2359"/>
      <c r="KDH36" s="2359"/>
      <c r="KDI36" s="2359"/>
      <c r="KDJ36" s="2359"/>
      <c r="KDK36" s="2359"/>
      <c r="KDL36" s="2359"/>
      <c r="KDM36" s="2359"/>
      <c r="KDN36" s="2359"/>
      <c r="KDO36" s="2359"/>
      <c r="KDP36" s="2359"/>
      <c r="KDQ36" s="2359"/>
      <c r="KDR36" s="2359"/>
      <c r="KDS36" s="2359"/>
      <c r="KDT36" s="2359"/>
      <c r="KDU36" s="2359"/>
      <c r="KDV36" s="2359"/>
      <c r="KDW36" s="2359"/>
      <c r="KDX36" s="2359"/>
      <c r="KDY36" s="2359"/>
      <c r="KDZ36" s="2359"/>
      <c r="KEA36" s="2359"/>
      <c r="KEB36" s="2359"/>
      <c r="KEC36" s="2359"/>
      <c r="KED36" s="2359"/>
      <c r="KEE36" s="2359"/>
      <c r="KEF36" s="2359"/>
      <c r="KEG36" s="2359"/>
      <c r="KEH36" s="2359"/>
      <c r="KEI36" s="2359"/>
      <c r="KEJ36" s="2359"/>
      <c r="KEK36" s="2359"/>
      <c r="KEL36" s="2359"/>
      <c r="KEM36" s="2359"/>
      <c r="KEN36" s="2359"/>
      <c r="KEO36" s="2359"/>
      <c r="KEP36" s="2359"/>
      <c r="KEQ36" s="2359"/>
      <c r="KER36" s="2359"/>
      <c r="KES36" s="2359"/>
      <c r="KET36" s="2359"/>
      <c r="KEU36" s="2359"/>
      <c r="KEV36" s="2359"/>
      <c r="KEW36" s="2359"/>
      <c r="KEX36" s="2359"/>
      <c r="KEY36" s="2359"/>
      <c r="KEZ36" s="2359"/>
      <c r="KFA36" s="2359"/>
      <c r="KFB36" s="2359"/>
      <c r="KFC36" s="2359"/>
      <c r="KFD36" s="2359"/>
      <c r="KFE36" s="2359"/>
      <c r="KFF36" s="2359"/>
      <c r="KFG36" s="2359"/>
      <c r="KFH36" s="2359"/>
      <c r="KFI36" s="2359"/>
      <c r="KFJ36" s="2359"/>
      <c r="KFK36" s="2359"/>
      <c r="KFL36" s="2359"/>
      <c r="KFM36" s="2359"/>
      <c r="KFN36" s="2359"/>
      <c r="KFO36" s="2359"/>
      <c r="KFP36" s="2359"/>
      <c r="KFQ36" s="2359"/>
      <c r="KFR36" s="2359"/>
      <c r="KFS36" s="2359"/>
      <c r="KFT36" s="2359"/>
      <c r="KFU36" s="2359"/>
      <c r="KFV36" s="2359"/>
      <c r="KFW36" s="2359"/>
      <c r="KFX36" s="2359"/>
      <c r="KFY36" s="2359"/>
      <c r="KFZ36" s="2359"/>
      <c r="KGA36" s="2359"/>
      <c r="KGB36" s="2359"/>
      <c r="KGC36" s="2359"/>
      <c r="KGD36" s="2359"/>
      <c r="KGE36" s="2359"/>
      <c r="KGF36" s="2359"/>
      <c r="KGG36" s="2359"/>
      <c r="KGH36" s="2359"/>
      <c r="KGI36" s="2359"/>
      <c r="KGJ36" s="2359"/>
      <c r="KGK36" s="2359"/>
      <c r="KGL36" s="2359"/>
      <c r="KGM36" s="2359"/>
      <c r="KGN36" s="2359"/>
      <c r="KGO36" s="2359"/>
      <c r="KGP36" s="2359"/>
      <c r="KGQ36" s="2359"/>
      <c r="KGR36" s="2359"/>
      <c r="KGS36" s="2359"/>
      <c r="KGT36" s="2359"/>
      <c r="KGU36" s="2359"/>
      <c r="KGV36" s="2359"/>
      <c r="KGW36" s="2359"/>
      <c r="KGX36" s="2359"/>
      <c r="KGY36" s="2359"/>
      <c r="KGZ36" s="2359"/>
      <c r="KHA36" s="2359"/>
      <c r="KHB36" s="2359"/>
      <c r="KHC36" s="2359"/>
      <c r="KHD36" s="2359"/>
      <c r="KHE36" s="2359"/>
      <c r="KHF36" s="2359"/>
      <c r="KHG36" s="2359"/>
      <c r="KHH36" s="2359"/>
      <c r="KHI36" s="2359"/>
      <c r="KHJ36" s="2359"/>
      <c r="KHK36" s="2359"/>
      <c r="KHL36" s="2359"/>
      <c r="KHM36" s="2359"/>
      <c r="KHN36" s="2359"/>
      <c r="KHO36" s="2359"/>
      <c r="KHP36" s="2359"/>
      <c r="KHQ36" s="2359"/>
      <c r="KHR36" s="2359"/>
      <c r="KHS36" s="2359"/>
      <c r="KHT36" s="2359"/>
      <c r="KHU36" s="2359"/>
      <c r="KHV36" s="2359"/>
      <c r="KHW36" s="2359"/>
      <c r="KHX36" s="2359"/>
      <c r="KHY36" s="2359"/>
      <c r="KHZ36" s="2359"/>
      <c r="KIA36" s="2359"/>
      <c r="KIB36" s="2359"/>
      <c r="KIC36" s="2359"/>
      <c r="KID36" s="2359"/>
      <c r="KIE36" s="2359"/>
      <c r="KIF36" s="2359"/>
      <c r="KIG36" s="2359"/>
      <c r="KIH36" s="2359"/>
      <c r="KII36" s="2359"/>
      <c r="KIJ36" s="2359"/>
      <c r="KIK36" s="2359"/>
      <c r="KIL36" s="2359"/>
      <c r="KIM36" s="2359"/>
      <c r="KIN36" s="2359"/>
      <c r="KIO36" s="2359"/>
      <c r="KIP36" s="2359"/>
      <c r="KIQ36" s="2359"/>
      <c r="KIR36" s="2359"/>
      <c r="KIS36" s="2359"/>
      <c r="KIT36" s="2359"/>
      <c r="KIU36" s="2359"/>
      <c r="KIV36" s="2359"/>
      <c r="KIW36" s="2359"/>
      <c r="KIX36" s="2359"/>
      <c r="KIY36" s="2359"/>
      <c r="KIZ36" s="2359"/>
      <c r="KJA36" s="2359"/>
      <c r="KJB36" s="2359"/>
      <c r="KJC36" s="2359"/>
      <c r="KJD36" s="2359"/>
      <c r="KJE36" s="2359"/>
      <c r="KJF36" s="2359"/>
      <c r="KJG36" s="2359"/>
      <c r="KJH36" s="2359"/>
      <c r="KJI36" s="2359"/>
      <c r="KJJ36" s="2359"/>
      <c r="KJK36" s="2359"/>
      <c r="KJL36" s="2359"/>
      <c r="KJM36" s="2359"/>
      <c r="KJN36" s="2359"/>
      <c r="KJO36" s="2359"/>
      <c r="KJP36" s="2359"/>
      <c r="KJQ36" s="2359"/>
      <c r="KJR36" s="2359"/>
      <c r="KJS36" s="2359"/>
      <c r="KJT36" s="2359"/>
      <c r="KJU36" s="2359"/>
      <c r="KJV36" s="2359"/>
      <c r="KJW36" s="2359"/>
      <c r="KJX36" s="2359"/>
      <c r="KJY36" s="2359"/>
      <c r="KJZ36" s="2359"/>
      <c r="KKA36" s="2359"/>
      <c r="KKB36" s="2359"/>
      <c r="KKC36" s="2359"/>
      <c r="KKD36" s="2359"/>
      <c r="KKE36" s="2359"/>
      <c r="KKF36" s="2359"/>
      <c r="KKG36" s="2359"/>
      <c r="KKH36" s="2359"/>
      <c r="KKI36" s="2359"/>
      <c r="KKJ36" s="2359"/>
      <c r="KKK36" s="2359"/>
      <c r="KKL36" s="2359"/>
      <c r="KKM36" s="2359"/>
      <c r="KKN36" s="2359"/>
      <c r="KKO36" s="2359"/>
      <c r="KKP36" s="2359"/>
      <c r="KKQ36" s="2359"/>
      <c r="KKR36" s="2359"/>
      <c r="KKS36" s="2359"/>
      <c r="KKT36" s="2359"/>
      <c r="KKU36" s="2359"/>
      <c r="KKV36" s="2359"/>
      <c r="KKW36" s="2359"/>
      <c r="KKX36" s="2359"/>
      <c r="KKY36" s="2359"/>
      <c r="KKZ36" s="2359"/>
      <c r="KLA36" s="2359"/>
      <c r="KLB36" s="2359"/>
      <c r="KLC36" s="2359"/>
      <c r="KLD36" s="2359"/>
      <c r="KLE36" s="2359"/>
      <c r="KLF36" s="2359"/>
      <c r="KLG36" s="2359"/>
      <c r="KLH36" s="2359"/>
      <c r="KLI36" s="2359"/>
      <c r="KLJ36" s="2359"/>
      <c r="KLK36" s="2359"/>
      <c r="KLL36" s="2359"/>
      <c r="KLM36" s="2359"/>
      <c r="KLN36" s="2359"/>
      <c r="KLO36" s="2359"/>
      <c r="KLP36" s="2359"/>
      <c r="KLQ36" s="2359"/>
      <c r="KLR36" s="2359"/>
      <c r="KLS36" s="2359"/>
      <c r="KLT36" s="2359"/>
      <c r="KLU36" s="2359"/>
      <c r="KLV36" s="2359"/>
      <c r="KLW36" s="2359"/>
      <c r="KLX36" s="2359"/>
      <c r="KLY36" s="2359"/>
      <c r="KLZ36" s="2359"/>
      <c r="KMA36" s="2359"/>
      <c r="KMB36" s="2359"/>
      <c r="KMC36" s="2359"/>
      <c r="KMD36" s="2359"/>
      <c r="KME36" s="2359"/>
      <c r="KMF36" s="2359"/>
      <c r="KMG36" s="2359"/>
      <c r="KMH36" s="2359"/>
      <c r="KMI36" s="2359"/>
      <c r="KMJ36" s="2359"/>
      <c r="KMK36" s="2359"/>
      <c r="KML36" s="2359"/>
      <c r="KMM36" s="2359"/>
      <c r="KMN36" s="2359"/>
      <c r="KMO36" s="2359"/>
      <c r="KMP36" s="2359"/>
      <c r="KMQ36" s="2359"/>
      <c r="KMR36" s="2359"/>
      <c r="KMS36" s="2359"/>
      <c r="KMT36" s="2359"/>
      <c r="KMU36" s="2359"/>
      <c r="KMV36" s="2359"/>
      <c r="KMW36" s="2359"/>
      <c r="KMX36" s="2359"/>
      <c r="KMY36" s="2359"/>
      <c r="KMZ36" s="2359"/>
      <c r="KNA36" s="2359"/>
      <c r="KNB36" s="2359"/>
      <c r="KNC36" s="2359"/>
      <c r="KND36" s="2359"/>
      <c r="KNE36" s="2359"/>
      <c r="KNF36" s="2359"/>
      <c r="KNG36" s="2359"/>
      <c r="KNH36" s="2359"/>
      <c r="KNI36" s="2359"/>
      <c r="KNJ36" s="2359"/>
      <c r="KNK36" s="2359"/>
      <c r="KNL36" s="2359"/>
      <c r="KNM36" s="2359"/>
      <c r="KNN36" s="2359"/>
      <c r="KNO36" s="2359"/>
      <c r="KNP36" s="2359"/>
      <c r="KNQ36" s="2359"/>
      <c r="KNR36" s="2359"/>
      <c r="KNS36" s="2359"/>
      <c r="KNT36" s="2359"/>
      <c r="KNU36" s="2359"/>
      <c r="KNV36" s="2359"/>
      <c r="KNW36" s="2359"/>
      <c r="KNX36" s="2359"/>
      <c r="KNY36" s="2359"/>
      <c r="KNZ36" s="2359"/>
      <c r="KOA36" s="2359"/>
      <c r="KOB36" s="2359"/>
      <c r="KOC36" s="2359"/>
      <c r="KOD36" s="2359"/>
      <c r="KOE36" s="2359"/>
      <c r="KOF36" s="2359"/>
      <c r="KOG36" s="2359"/>
      <c r="KOH36" s="2359"/>
      <c r="KOI36" s="2359"/>
      <c r="KOJ36" s="2359"/>
      <c r="KOK36" s="2359"/>
      <c r="KOL36" s="2359"/>
      <c r="KOM36" s="2359"/>
      <c r="KON36" s="2359"/>
      <c r="KOO36" s="2359"/>
      <c r="KOP36" s="2359"/>
      <c r="KOQ36" s="2359"/>
      <c r="KOR36" s="2359"/>
      <c r="KOS36" s="2359"/>
      <c r="KOT36" s="2359"/>
      <c r="KOU36" s="2359"/>
      <c r="KOV36" s="2359"/>
      <c r="KOW36" s="2359"/>
      <c r="KOX36" s="2359"/>
      <c r="KOY36" s="2359"/>
      <c r="KOZ36" s="2359"/>
      <c r="KPA36" s="2359"/>
      <c r="KPB36" s="2359"/>
      <c r="KPC36" s="2359"/>
      <c r="KPD36" s="2359"/>
      <c r="KPE36" s="2359"/>
      <c r="KPF36" s="2359"/>
      <c r="KPG36" s="2359"/>
      <c r="KPH36" s="2359"/>
      <c r="KPI36" s="2359"/>
      <c r="KPJ36" s="2359"/>
      <c r="KPK36" s="2359"/>
      <c r="KPL36" s="2359"/>
      <c r="KPM36" s="2359"/>
      <c r="KPN36" s="2359"/>
      <c r="KPO36" s="2359"/>
      <c r="KPP36" s="2359"/>
      <c r="KPQ36" s="2359"/>
      <c r="KPR36" s="2359"/>
      <c r="KPS36" s="2359"/>
      <c r="KPT36" s="2359"/>
      <c r="KPU36" s="2359"/>
      <c r="KPV36" s="2359"/>
      <c r="KPW36" s="2359"/>
      <c r="KPX36" s="2359"/>
      <c r="KPY36" s="2359"/>
      <c r="KPZ36" s="2359"/>
      <c r="KQA36" s="2359"/>
      <c r="KQB36" s="2359"/>
      <c r="KQC36" s="2359"/>
      <c r="KQD36" s="2359"/>
      <c r="KQE36" s="2359"/>
      <c r="KQF36" s="2359"/>
      <c r="KQG36" s="2359"/>
      <c r="KQH36" s="2359"/>
      <c r="KQI36" s="2359"/>
      <c r="KQJ36" s="2359"/>
      <c r="KQK36" s="2359"/>
      <c r="KQL36" s="2359"/>
      <c r="KQM36" s="2359"/>
      <c r="KQN36" s="2359"/>
      <c r="KQO36" s="2359"/>
      <c r="KQP36" s="2359"/>
      <c r="KQQ36" s="2359"/>
      <c r="KQR36" s="2359"/>
      <c r="KQS36" s="2359"/>
      <c r="KQT36" s="2359"/>
      <c r="KQU36" s="2359"/>
      <c r="KQV36" s="2359"/>
      <c r="KQW36" s="2359"/>
      <c r="KQX36" s="2359"/>
      <c r="KQY36" s="2359"/>
      <c r="KQZ36" s="2359"/>
      <c r="KRA36" s="2359"/>
      <c r="KRB36" s="2359"/>
      <c r="KRC36" s="2359"/>
      <c r="KRD36" s="2359"/>
      <c r="KRE36" s="2359"/>
      <c r="KRF36" s="2359"/>
      <c r="KRG36" s="2359"/>
      <c r="KRH36" s="2359"/>
      <c r="KRI36" s="2359"/>
      <c r="KRJ36" s="2359"/>
      <c r="KRK36" s="2359"/>
      <c r="KRL36" s="2359"/>
      <c r="KRM36" s="2359"/>
      <c r="KRN36" s="2359"/>
      <c r="KRO36" s="2359"/>
      <c r="KRP36" s="2359"/>
      <c r="KRQ36" s="2359"/>
      <c r="KRR36" s="2359"/>
      <c r="KRS36" s="2359"/>
      <c r="KRT36" s="2359"/>
      <c r="KRU36" s="2359"/>
      <c r="KRV36" s="2359"/>
      <c r="KRW36" s="2359"/>
      <c r="KRX36" s="2359"/>
      <c r="KRY36" s="2359"/>
      <c r="KRZ36" s="2359"/>
      <c r="KSA36" s="2359"/>
      <c r="KSB36" s="2359"/>
      <c r="KSC36" s="2359"/>
      <c r="KSD36" s="2359"/>
      <c r="KSE36" s="2359"/>
      <c r="KSF36" s="2359"/>
      <c r="KSG36" s="2359"/>
      <c r="KSH36" s="2359"/>
      <c r="KSI36" s="2359"/>
      <c r="KSJ36" s="2359"/>
      <c r="KSK36" s="2359"/>
      <c r="KSL36" s="2359"/>
      <c r="KSM36" s="2359"/>
      <c r="KSN36" s="2359"/>
      <c r="KSO36" s="2359"/>
      <c r="KSP36" s="2359"/>
      <c r="KSQ36" s="2359"/>
      <c r="KSR36" s="2359"/>
      <c r="KSS36" s="2359"/>
      <c r="KST36" s="2359"/>
      <c r="KSU36" s="2359"/>
      <c r="KSV36" s="2359"/>
      <c r="KSW36" s="2359"/>
      <c r="KSX36" s="2359"/>
      <c r="KSY36" s="2359"/>
      <c r="KSZ36" s="2359"/>
      <c r="KTA36" s="2359"/>
      <c r="KTB36" s="2359"/>
      <c r="KTC36" s="2359"/>
      <c r="KTD36" s="2359"/>
      <c r="KTE36" s="2359"/>
      <c r="KTF36" s="2359"/>
      <c r="KTG36" s="2359"/>
      <c r="KTH36" s="2359"/>
      <c r="KTI36" s="2359"/>
      <c r="KTJ36" s="2359"/>
      <c r="KTK36" s="2359"/>
      <c r="KTL36" s="2359"/>
      <c r="KTM36" s="2359"/>
      <c r="KTN36" s="2359"/>
      <c r="KTO36" s="2359"/>
      <c r="KTP36" s="2359"/>
      <c r="KTQ36" s="2359"/>
      <c r="KTR36" s="2359"/>
      <c r="KTS36" s="2359"/>
      <c r="KTT36" s="2359"/>
      <c r="KTU36" s="2359"/>
      <c r="KTV36" s="2359"/>
      <c r="KTW36" s="2359"/>
      <c r="KTX36" s="2359"/>
      <c r="KTY36" s="2359"/>
      <c r="KTZ36" s="2359"/>
      <c r="KUA36" s="2359"/>
      <c r="KUB36" s="2359"/>
      <c r="KUC36" s="2359"/>
      <c r="KUD36" s="2359"/>
      <c r="KUE36" s="2359"/>
      <c r="KUF36" s="2359"/>
      <c r="KUG36" s="2359"/>
      <c r="KUH36" s="2359"/>
      <c r="KUI36" s="2359"/>
      <c r="KUJ36" s="2359"/>
      <c r="KUK36" s="2359"/>
      <c r="KUL36" s="2359"/>
      <c r="KUM36" s="2359"/>
      <c r="KUN36" s="2359"/>
      <c r="KUO36" s="2359"/>
      <c r="KUP36" s="2359"/>
      <c r="KUQ36" s="2359"/>
      <c r="KUR36" s="2359"/>
      <c r="KUS36" s="2359"/>
      <c r="KUT36" s="2359"/>
      <c r="KUU36" s="2359"/>
      <c r="KUV36" s="2359"/>
      <c r="KUW36" s="2359"/>
      <c r="KUX36" s="2359"/>
      <c r="KUY36" s="2359"/>
      <c r="KUZ36" s="2359"/>
      <c r="KVA36" s="2359"/>
      <c r="KVB36" s="2359"/>
      <c r="KVC36" s="2359"/>
      <c r="KVD36" s="2359"/>
      <c r="KVE36" s="2359"/>
      <c r="KVF36" s="2359"/>
      <c r="KVG36" s="2359"/>
      <c r="KVH36" s="2359"/>
      <c r="KVI36" s="2359"/>
      <c r="KVJ36" s="2359"/>
      <c r="KVK36" s="2359"/>
      <c r="KVL36" s="2359"/>
      <c r="KVM36" s="2359"/>
      <c r="KVN36" s="2359"/>
      <c r="KVO36" s="2359"/>
      <c r="KVP36" s="2359"/>
      <c r="KVQ36" s="2359"/>
      <c r="KVR36" s="2359"/>
      <c r="KVS36" s="2359"/>
      <c r="KVT36" s="2359"/>
      <c r="KVU36" s="2359"/>
      <c r="KVV36" s="2359"/>
      <c r="KVW36" s="2359"/>
      <c r="KVX36" s="2359"/>
      <c r="KVY36" s="2359"/>
      <c r="KVZ36" s="2359"/>
      <c r="KWA36" s="2359"/>
      <c r="KWB36" s="2359"/>
      <c r="KWC36" s="2359"/>
      <c r="KWD36" s="2359"/>
      <c r="KWE36" s="2359"/>
      <c r="KWF36" s="2359"/>
      <c r="KWG36" s="2359"/>
      <c r="KWH36" s="2359"/>
      <c r="KWI36" s="2359"/>
      <c r="KWJ36" s="2359"/>
      <c r="KWK36" s="2359"/>
      <c r="KWL36" s="2359"/>
      <c r="KWM36" s="2359"/>
      <c r="KWN36" s="2359"/>
      <c r="KWO36" s="2359"/>
      <c r="KWP36" s="2359"/>
      <c r="KWQ36" s="2359"/>
      <c r="KWR36" s="2359"/>
      <c r="KWS36" s="2359"/>
      <c r="KWT36" s="2359"/>
      <c r="KWU36" s="2359"/>
      <c r="KWV36" s="2359"/>
      <c r="KWW36" s="2359"/>
      <c r="KWX36" s="2359"/>
      <c r="KWY36" s="2359"/>
      <c r="KWZ36" s="2359"/>
      <c r="KXA36" s="2359"/>
      <c r="KXB36" s="2359"/>
      <c r="KXC36" s="2359"/>
      <c r="KXD36" s="2359"/>
      <c r="KXE36" s="2359"/>
      <c r="KXF36" s="2359"/>
      <c r="KXG36" s="2359"/>
      <c r="KXH36" s="2359"/>
      <c r="KXI36" s="2359"/>
      <c r="KXJ36" s="2359"/>
      <c r="KXK36" s="2359"/>
      <c r="KXL36" s="2359"/>
      <c r="KXM36" s="2359"/>
      <c r="KXN36" s="2359"/>
      <c r="KXO36" s="2359"/>
      <c r="KXP36" s="2359"/>
      <c r="KXQ36" s="2359"/>
      <c r="KXR36" s="2359"/>
      <c r="KXS36" s="2359"/>
      <c r="KXT36" s="2359"/>
      <c r="KXU36" s="2359"/>
      <c r="KXV36" s="2359"/>
      <c r="KXW36" s="2359"/>
      <c r="KXX36" s="2359"/>
      <c r="KXY36" s="2359"/>
      <c r="KXZ36" s="2359"/>
      <c r="KYA36" s="2359"/>
      <c r="KYB36" s="2359"/>
      <c r="KYC36" s="2359"/>
      <c r="KYD36" s="2359"/>
      <c r="KYE36" s="2359"/>
      <c r="KYF36" s="2359"/>
      <c r="KYG36" s="2359"/>
      <c r="KYH36" s="2359"/>
      <c r="KYI36" s="2359"/>
      <c r="KYJ36" s="2359"/>
      <c r="KYK36" s="2359"/>
      <c r="KYL36" s="2359"/>
      <c r="KYM36" s="2359"/>
      <c r="KYN36" s="2359"/>
      <c r="KYO36" s="2359"/>
      <c r="KYP36" s="2359"/>
      <c r="KYQ36" s="2359"/>
      <c r="KYR36" s="2359"/>
      <c r="KYS36" s="2359"/>
      <c r="KYT36" s="2359"/>
      <c r="KYU36" s="2359"/>
      <c r="KYV36" s="2359"/>
      <c r="KYW36" s="2359"/>
      <c r="KYX36" s="2359"/>
      <c r="KYY36" s="2359"/>
      <c r="KYZ36" s="2359"/>
      <c r="KZA36" s="2359"/>
      <c r="KZB36" s="2359"/>
      <c r="KZC36" s="2359"/>
      <c r="KZD36" s="2359"/>
      <c r="KZE36" s="2359"/>
      <c r="KZF36" s="2359"/>
      <c r="KZG36" s="2359"/>
      <c r="KZH36" s="2359"/>
      <c r="KZI36" s="2359"/>
      <c r="KZJ36" s="2359"/>
      <c r="KZK36" s="2359"/>
      <c r="KZL36" s="2359"/>
      <c r="KZM36" s="2359"/>
      <c r="KZN36" s="2359"/>
      <c r="KZO36" s="2359"/>
      <c r="KZP36" s="2359"/>
      <c r="KZQ36" s="2359"/>
      <c r="KZR36" s="2359"/>
      <c r="KZS36" s="2359"/>
      <c r="KZT36" s="2359"/>
      <c r="KZU36" s="2359"/>
      <c r="KZV36" s="2359"/>
      <c r="KZW36" s="2359"/>
      <c r="KZX36" s="2359"/>
      <c r="KZY36" s="2359"/>
      <c r="KZZ36" s="2359"/>
      <c r="LAA36" s="2359"/>
      <c r="LAB36" s="2359"/>
      <c r="LAC36" s="2359"/>
      <c r="LAD36" s="2359"/>
      <c r="LAE36" s="2359"/>
      <c r="LAF36" s="2359"/>
      <c r="LAG36" s="2359"/>
      <c r="LAH36" s="2359"/>
      <c r="LAI36" s="2359"/>
      <c r="LAJ36" s="2359"/>
      <c r="LAK36" s="2359"/>
      <c r="LAL36" s="2359"/>
      <c r="LAM36" s="2359"/>
      <c r="LAN36" s="2359"/>
      <c r="LAO36" s="2359"/>
      <c r="LAP36" s="2359"/>
      <c r="LAQ36" s="2359"/>
      <c r="LAR36" s="2359"/>
      <c r="LAS36" s="2359"/>
      <c r="LAT36" s="2359"/>
      <c r="LAU36" s="2359"/>
      <c r="LAV36" s="2359"/>
      <c r="LAW36" s="2359"/>
      <c r="LAX36" s="2359"/>
      <c r="LAY36" s="2359"/>
      <c r="LAZ36" s="2359"/>
      <c r="LBA36" s="2359"/>
      <c r="LBB36" s="2359"/>
      <c r="LBC36" s="2359"/>
      <c r="LBD36" s="2359"/>
      <c r="LBE36" s="2359"/>
      <c r="LBF36" s="2359"/>
      <c r="LBG36" s="2359"/>
      <c r="LBH36" s="2359"/>
      <c r="LBI36" s="2359"/>
      <c r="LBJ36" s="2359"/>
      <c r="LBK36" s="2359"/>
      <c r="LBL36" s="2359"/>
      <c r="LBM36" s="2359"/>
      <c r="LBN36" s="2359"/>
      <c r="LBO36" s="2359"/>
      <c r="LBP36" s="2359"/>
      <c r="LBQ36" s="2359"/>
      <c r="LBR36" s="2359"/>
      <c r="LBS36" s="2359"/>
      <c r="LBT36" s="2359"/>
      <c r="LBU36" s="2359"/>
      <c r="LBV36" s="2359"/>
      <c r="LBW36" s="2359"/>
      <c r="LBX36" s="2359"/>
      <c r="LBY36" s="2359"/>
      <c r="LBZ36" s="2359"/>
      <c r="LCA36" s="2359"/>
      <c r="LCB36" s="2359"/>
      <c r="LCC36" s="2359"/>
      <c r="LCD36" s="2359"/>
      <c r="LCE36" s="2359"/>
      <c r="LCF36" s="2359"/>
      <c r="LCG36" s="2359"/>
      <c r="LCH36" s="2359"/>
      <c r="LCI36" s="2359"/>
      <c r="LCJ36" s="2359"/>
      <c r="LCK36" s="2359"/>
      <c r="LCL36" s="2359"/>
      <c r="LCM36" s="2359"/>
      <c r="LCN36" s="2359"/>
      <c r="LCO36" s="2359"/>
      <c r="LCP36" s="2359"/>
      <c r="LCQ36" s="2359"/>
      <c r="LCR36" s="2359"/>
      <c r="LCS36" s="2359"/>
      <c r="LCT36" s="2359"/>
      <c r="LCU36" s="2359"/>
      <c r="LCV36" s="2359"/>
      <c r="LCW36" s="2359"/>
      <c r="LCX36" s="2359"/>
      <c r="LCY36" s="2359"/>
      <c r="LCZ36" s="2359"/>
      <c r="LDA36" s="2359"/>
      <c r="LDB36" s="2359"/>
      <c r="LDC36" s="2359"/>
      <c r="LDD36" s="2359"/>
      <c r="LDE36" s="2359"/>
      <c r="LDF36" s="2359"/>
      <c r="LDG36" s="2359"/>
      <c r="LDH36" s="2359"/>
      <c r="LDI36" s="2359"/>
      <c r="LDJ36" s="2359"/>
      <c r="LDK36" s="2359"/>
      <c r="LDL36" s="2359"/>
      <c r="LDM36" s="2359"/>
      <c r="LDN36" s="2359"/>
      <c r="LDO36" s="2359"/>
      <c r="LDP36" s="2359"/>
      <c r="LDQ36" s="2359"/>
      <c r="LDR36" s="2359"/>
      <c r="LDS36" s="2359"/>
      <c r="LDT36" s="2359"/>
      <c r="LDU36" s="2359"/>
      <c r="LDV36" s="2359"/>
      <c r="LDW36" s="2359"/>
      <c r="LDX36" s="2359"/>
      <c r="LDY36" s="2359"/>
      <c r="LDZ36" s="2359"/>
      <c r="LEA36" s="2359"/>
      <c r="LEB36" s="2359"/>
      <c r="LEC36" s="2359"/>
      <c r="LED36" s="2359"/>
      <c r="LEE36" s="2359"/>
      <c r="LEF36" s="2359"/>
      <c r="LEG36" s="2359"/>
      <c r="LEH36" s="2359"/>
      <c r="LEI36" s="2359"/>
      <c r="LEJ36" s="2359"/>
      <c r="LEK36" s="2359"/>
      <c r="LEL36" s="2359"/>
      <c r="LEM36" s="2359"/>
      <c r="LEN36" s="2359"/>
      <c r="LEO36" s="2359"/>
      <c r="LEP36" s="2359"/>
      <c r="LEQ36" s="2359"/>
      <c r="LER36" s="2359"/>
      <c r="LES36" s="2359"/>
      <c r="LET36" s="2359"/>
      <c r="LEU36" s="2359"/>
      <c r="LEV36" s="2359"/>
      <c r="LEW36" s="2359"/>
      <c r="LEX36" s="2359"/>
      <c r="LEY36" s="2359"/>
      <c r="LEZ36" s="2359"/>
      <c r="LFA36" s="2359"/>
      <c r="LFB36" s="2359"/>
      <c r="LFC36" s="2359"/>
      <c r="LFD36" s="2359"/>
      <c r="LFE36" s="2359"/>
      <c r="LFF36" s="2359"/>
      <c r="LFG36" s="2359"/>
      <c r="LFH36" s="2359"/>
      <c r="LFI36" s="2359"/>
      <c r="LFJ36" s="2359"/>
      <c r="LFK36" s="2359"/>
      <c r="LFL36" s="2359"/>
      <c r="LFM36" s="2359"/>
      <c r="LFN36" s="2359"/>
      <c r="LFO36" s="2359"/>
      <c r="LFP36" s="2359"/>
      <c r="LFQ36" s="2359"/>
      <c r="LFR36" s="2359"/>
      <c r="LFS36" s="2359"/>
      <c r="LFT36" s="2359"/>
      <c r="LFU36" s="2359"/>
      <c r="LFV36" s="2359"/>
      <c r="LFW36" s="2359"/>
      <c r="LFX36" s="2359"/>
      <c r="LFY36" s="2359"/>
      <c r="LFZ36" s="2359"/>
      <c r="LGA36" s="2359"/>
      <c r="LGB36" s="2359"/>
      <c r="LGC36" s="2359"/>
      <c r="LGD36" s="2359"/>
      <c r="LGE36" s="2359"/>
      <c r="LGF36" s="2359"/>
      <c r="LGG36" s="2359"/>
      <c r="LGH36" s="2359"/>
      <c r="LGI36" s="2359"/>
      <c r="LGJ36" s="2359"/>
      <c r="LGK36" s="2359"/>
      <c r="LGL36" s="2359"/>
      <c r="LGM36" s="2359"/>
      <c r="LGN36" s="2359"/>
      <c r="LGO36" s="2359"/>
      <c r="LGP36" s="2359"/>
      <c r="LGQ36" s="2359"/>
      <c r="LGR36" s="2359"/>
      <c r="LGS36" s="2359"/>
      <c r="LGT36" s="2359"/>
      <c r="LGU36" s="2359"/>
      <c r="LGV36" s="2359"/>
      <c r="LGW36" s="2359"/>
      <c r="LGX36" s="2359"/>
      <c r="LGY36" s="2359"/>
      <c r="LGZ36" s="2359"/>
      <c r="LHA36" s="2359"/>
      <c r="LHB36" s="2359"/>
      <c r="LHC36" s="2359"/>
      <c r="LHD36" s="2359"/>
      <c r="LHE36" s="2359"/>
      <c r="LHF36" s="2359"/>
      <c r="LHG36" s="2359"/>
      <c r="LHH36" s="2359"/>
      <c r="LHI36" s="2359"/>
      <c r="LHJ36" s="2359"/>
      <c r="LHK36" s="2359"/>
      <c r="LHL36" s="2359"/>
      <c r="LHM36" s="2359"/>
      <c r="LHN36" s="2359"/>
      <c r="LHO36" s="2359"/>
      <c r="LHP36" s="2359"/>
      <c r="LHQ36" s="2359"/>
      <c r="LHR36" s="2359"/>
      <c r="LHS36" s="2359"/>
      <c r="LHT36" s="2359"/>
      <c r="LHU36" s="2359"/>
      <c r="LHV36" s="2359"/>
      <c r="LHW36" s="2359"/>
      <c r="LHX36" s="2359"/>
      <c r="LHY36" s="2359"/>
      <c r="LHZ36" s="2359"/>
      <c r="LIA36" s="2359"/>
      <c r="LIB36" s="2359"/>
      <c r="LIC36" s="2359"/>
      <c r="LID36" s="2359"/>
      <c r="LIE36" s="2359"/>
      <c r="LIF36" s="2359"/>
      <c r="LIG36" s="2359"/>
      <c r="LIH36" s="2359"/>
      <c r="LII36" s="2359"/>
      <c r="LIJ36" s="2359"/>
      <c r="LIK36" s="2359"/>
      <c r="LIL36" s="2359"/>
      <c r="LIM36" s="2359"/>
      <c r="LIN36" s="2359"/>
      <c r="LIO36" s="2359"/>
      <c r="LIP36" s="2359"/>
      <c r="LIQ36" s="2359"/>
      <c r="LIR36" s="2359"/>
      <c r="LIS36" s="2359"/>
      <c r="LIT36" s="2359"/>
      <c r="LIU36" s="2359"/>
      <c r="LIV36" s="2359"/>
      <c r="LIW36" s="2359"/>
      <c r="LIX36" s="2359"/>
      <c r="LIY36" s="2359"/>
      <c r="LIZ36" s="2359"/>
      <c r="LJA36" s="2359"/>
      <c r="LJB36" s="2359"/>
      <c r="LJC36" s="2359"/>
      <c r="LJD36" s="2359"/>
      <c r="LJE36" s="2359"/>
      <c r="LJF36" s="2359"/>
      <c r="LJG36" s="2359"/>
      <c r="LJH36" s="2359"/>
      <c r="LJI36" s="2359"/>
      <c r="LJJ36" s="2359"/>
      <c r="LJK36" s="2359"/>
      <c r="LJL36" s="2359"/>
      <c r="LJM36" s="2359"/>
      <c r="LJN36" s="2359"/>
      <c r="LJO36" s="2359"/>
      <c r="LJP36" s="2359"/>
      <c r="LJQ36" s="2359"/>
      <c r="LJR36" s="2359"/>
      <c r="LJS36" s="2359"/>
      <c r="LJT36" s="2359"/>
      <c r="LJU36" s="2359"/>
      <c r="LJV36" s="2359"/>
      <c r="LJW36" s="2359"/>
      <c r="LJX36" s="2359"/>
      <c r="LJY36" s="2359"/>
      <c r="LJZ36" s="2359"/>
      <c r="LKA36" s="2359"/>
      <c r="LKB36" s="2359"/>
      <c r="LKC36" s="2359"/>
      <c r="LKD36" s="2359"/>
      <c r="LKE36" s="2359"/>
      <c r="LKF36" s="2359"/>
      <c r="LKG36" s="2359"/>
      <c r="LKH36" s="2359"/>
      <c r="LKI36" s="2359"/>
      <c r="LKJ36" s="2359"/>
      <c r="LKK36" s="2359"/>
      <c r="LKL36" s="2359"/>
      <c r="LKM36" s="2359"/>
      <c r="LKN36" s="2359"/>
      <c r="LKO36" s="2359"/>
      <c r="LKP36" s="2359"/>
      <c r="LKQ36" s="2359"/>
      <c r="LKR36" s="2359"/>
      <c r="LKS36" s="2359"/>
      <c r="LKT36" s="2359"/>
      <c r="LKU36" s="2359"/>
      <c r="LKV36" s="2359"/>
      <c r="LKW36" s="2359"/>
      <c r="LKX36" s="2359"/>
      <c r="LKY36" s="2359"/>
      <c r="LKZ36" s="2359"/>
      <c r="LLA36" s="2359"/>
      <c r="LLB36" s="2359"/>
      <c r="LLC36" s="2359"/>
      <c r="LLD36" s="2359"/>
      <c r="LLE36" s="2359"/>
      <c r="LLF36" s="2359"/>
      <c r="LLG36" s="2359"/>
      <c r="LLH36" s="2359"/>
      <c r="LLI36" s="2359"/>
      <c r="LLJ36" s="2359"/>
      <c r="LLK36" s="2359"/>
      <c r="LLL36" s="2359"/>
      <c r="LLM36" s="2359"/>
      <c r="LLN36" s="2359"/>
      <c r="LLO36" s="2359"/>
      <c r="LLP36" s="2359"/>
      <c r="LLQ36" s="2359"/>
      <c r="LLR36" s="2359"/>
      <c r="LLS36" s="2359"/>
      <c r="LLT36" s="2359"/>
      <c r="LLU36" s="2359"/>
      <c r="LLV36" s="2359"/>
      <c r="LLW36" s="2359"/>
      <c r="LLX36" s="2359"/>
      <c r="LLY36" s="2359"/>
      <c r="LLZ36" s="2359"/>
      <c r="LMA36" s="2359"/>
      <c r="LMB36" s="2359"/>
      <c r="LMC36" s="2359"/>
      <c r="LMD36" s="2359"/>
      <c r="LME36" s="2359"/>
      <c r="LMF36" s="2359"/>
      <c r="LMG36" s="2359"/>
      <c r="LMH36" s="2359"/>
      <c r="LMI36" s="2359"/>
      <c r="LMJ36" s="2359"/>
      <c r="LMK36" s="2359"/>
      <c r="LML36" s="2359"/>
      <c r="LMM36" s="2359"/>
      <c r="LMN36" s="2359"/>
      <c r="LMO36" s="2359"/>
      <c r="LMP36" s="2359"/>
      <c r="LMQ36" s="2359"/>
      <c r="LMR36" s="2359"/>
      <c r="LMS36" s="2359"/>
      <c r="LMT36" s="2359"/>
      <c r="LMU36" s="2359"/>
      <c r="LMV36" s="2359"/>
      <c r="LMW36" s="2359"/>
      <c r="LMX36" s="2359"/>
      <c r="LMY36" s="2359"/>
      <c r="LMZ36" s="2359"/>
      <c r="LNA36" s="2359"/>
      <c r="LNB36" s="2359"/>
      <c r="LNC36" s="2359"/>
      <c r="LND36" s="2359"/>
      <c r="LNE36" s="2359"/>
      <c r="LNF36" s="2359"/>
      <c r="LNG36" s="2359"/>
      <c r="LNH36" s="2359"/>
      <c r="LNI36" s="2359"/>
      <c r="LNJ36" s="2359"/>
      <c r="LNK36" s="2359"/>
      <c r="LNL36" s="2359"/>
      <c r="LNM36" s="2359"/>
      <c r="LNN36" s="2359"/>
      <c r="LNO36" s="2359"/>
      <c r="LNP36" s="2359"/>
      <c r="LNQ36" s="2359"/>
      <c r="LNR36" s="2359"/>
      <c r="LNS36" s="2359"/>
      <c r="LNT36" s="2359"/>
      <c r="LNU36" s="2359"/>
      <c r="LNV36" s="2359"/>
      <c r="LNW36" s="2359"/>
      <c r="LNX36" s="2359"/>
      <c r="LNY36" s="2359"/>
      <c r="LNZ36" s="2359"/>
      <c r="LOA36" s="2359"/>
      <c r="LOB36" s="2359"/>
      <c r="LOC36" s="2359"/>
      <c r="LOD36" s="2359"/>
      <c r="LOE36" s="2359"/>
      <c r="LOF36" s="2359"/>
      <c r="LOG36" s="2359"/>
      <c r="LOH36" s="2359"/>
      <c r="LOI36" s="2359"/>
      <c r="LOJ36" s="2359"/>
      <c r="LOK36" s="2359"/>
      <c r="LOL36" s="2359"/>
      <c r="LOM36" s="2359"/>
      <c r="LON36" s="2359"/>
      <c r="LOO36" s="2359"/>
      <c r="LOP36" s="2359"/>
      <c r="LOQ36" s="2359"/>
      <c r="LOR36" s="2359"/>
      <c r="LOS36" s="2359"/>
      <c r="LOT36" s="2359"/>
      <c r="LOU36" s="2359"/>
      <c r="LOV36" s="2359"/>
      <c r="LOW36" s="2359"/>
      <c r="LOX36" s="2359"/>
      <c r="LOY36" s="2359"/>
      <c r="LOZ36" s="2359"/>
      <c r="LPA36" s="2359"/>
      <c r="LPB36" s="2359"/>
      <c r="LPC36" s="2359"/>
      <c r="LPD36" s="2359"/>
      <c r="LPE36" s="2359"/>
      <c r="LPF36" s="2359"/>
      <c r="LPG36" s="2359"/>
      <c r="LPH36" s="2359"/>
      <c r="LPI36" s="2359"/>
      <c r="LPJ36" s="2359"/>
      <c r="LPK36" s="2359"/>
      <c r="LPL36" s="2359"/>
      <c r="LPM36" s="2359"/>
      <c r="LPN36" s="2359"/>
      <c r="LPO36" s="2359"/>
      <c r="LPP36" s="2359"/>
      <c r="LPQ36" s="2359"/>
      <c r="LPR36" s="2359"/>
      <c r="LPS36" s="2359"/>
      <c r="LPT36" s="2359"/>
      <c r="LPU36" s="2359"/>
      <c r="LPV36" s="2359"/>
      <c r="LPW36" s="2359"/>
      <c r="LPX36" s="2359"/>
      <c r="LPY36" s="2359"/>
      <c r="LPZ36" s="2359"/>
      <c r="LQA36" s="2359"/>
      <c r="LQB36" s="2359"/>
      <c r="LQC36" s="2359"/>
      <c r="LQD36" s="2359"/>
      <c r="LQE36" s="2359"/>
      <c r="LQF36" s="2359"/>
      <c r="LQG36" s="2359"/>
      <c r="LQH36" s="2359"/>
      <c r="LQI36" s="2359"/>
      <c r="LQJ36" s="2359"/>
      <c r="LQK36" s="2359"/>
      <c r="LQL36" s="2359"/>
      <c r="LQM36" s="2359"/>
      <c r="LQN36" s="2359"/>
      <c r="LQO36" s="2359"/>
      <c r="LQP36" s="2359"/>
      <c r="LQQ36" s="2359"/>
      <c r="LQR36" s="2359"/>
      <c r="LQS36" s="2359"/>
      <c r="LQT36" s="2359"/>
      <c r="LQU36" s="2359"/>
      <c r="LQV36" s="2359"/>
      <c r="LQW36" s="2359"/>
      <c r="LQX36" s="2359"/>
      <c r="LQY36" s="2359"/>
      <c r="LQZ36" s="2359"/>
      <c r="LRA36" s="2359"/>
      <c r="LRB36" s="2359"/>
      <c r="LRC36" s="2359"/>
      <c r="LRD36" s="2359"/>
      <c r="LRE36" s="2359"/>
      <c r="LRF36" s="2359"/>
      <c r="LRG36" s="2359"/>
      <c r="LRH36" s="2359"/>
      <c r="LRI36" s="2359"/>
      <c r="LRJ36" s="2359"/>
      <c r="LRK36" s="2359"/>
      <c r="LRL36" s="2359"/>
      <c r="LRM36" s="2359"/>
      <c r="LRN36" s="2359"/>
      <c r="LRO36" s="2359"/>
      <c r="LRP36" s="2359"/>
      <c r="LRQ36" s="2359"/>
      <c r="LRR36" s="2359"/>
      <c r="LRS36" s="2359"/>
      <c r="LRT36" s="2359"/>
      <c r="LRU36" s="2359"/>
      <c r="LRV36" s="2359"/>
      <c r="LRW36" s="2359"/>
      <c r="LRX36" s="2359"/>
      <c r="LRY36" s="2359"/>
      <c r="LRZ36" s="2359"/>
      <c r="LSA36" s="2359"/>
      <c r="LSB36" s="2359"/>
      <c r="LSC36" s="2359"/>
      <c r="LSD36" s="2359"/>
      <c r="LSE36" s="2359"/>
      <c r="LSF36" s="2359"/>
      <c r="LSG36" s="2359"/>
      <c r="LSH36" s="2359"/>
      <c r="LSI36" s="2359"/>
      <c r="LSJ36" s="2359"/>
      <c r="LSK36" s="2359"/>
      <c r="LSL36" s="2359"/>
      <c r="LSM36" s="2359"/>
      <c r="LSN36" s="2359"/>
      <c r="LSO36" s="2359"/>
      <c r="LSP36" s="2359"/>
      <c r="LSQ36" s="2359"/>
      <c r="LSR36" s="2359"/>
      <c r="LSS36" s="2359"/>
      <c r="LST36" s="2359"/>
      <c r="LSU36" s="2359"/>
      <c r="LSV36" s="2359"/>
      <c r="LSW36" s="2359"/>
      <c r="LSX36" s="2359"/>
      <c r="LSY36" s="2359"/>
      <c r="LSZ36" s="2359"/>
      <c r="LTA36" s="2359"/>
      <c r="LTB36" s="2359"/>
      <c r="LTC36" s="2359"/>
      <c r="LTD36" s="2359"/>
      <c r="LTE36" s="2359"/>
      <c r="LTF36" s="2359"/>
      <c r="LTG36" s="2359"/>
      <c r="LTH36" s="2359"/>
      <c r="LTI36" s="2359"/>
      <c r="LTJ36" s="2359"/>
      <c r="LTK36" s="2359"/>
      <c r="LTL36" s="2359"/>
      <c r="LTM36" s="2359"/>
      <c r="LTN36" s="2359"/>
      <c r="LTO36" s="2359"/>
      <c r="LTP36" s="2359"/>
      <c r="LTQ36" s="2359"/>
      <c r="LTR36" s="2359"/>
      <c r="LTS36" s="2359"/>
      <c r="LTT36" s="2359"/>
      <c r="LTU36" s="2359"/>
      <c r="LTV36" s="2359"/>
      <c r="LTW36" s="2359"/>
      <c r="LTX36" s="2359"/>
      <c r="LTY36" s="2359"/>
      <c r="LTZ36" s="2359"/>
      <c r="LUA36" s="2359"/>
      <c r="LUB36" s="2359"/>
      <c r="LUC36" s="2359"/>
      <c r="LUD36" s="2359"/>
      <c r="LUE36" s="2359"/>
      <c r="LUF36" s="2359"/>
      <c r="LUG36" s="2359"/>
      <c r="LUH36" s="2359"/>
      <c r="LUI36" s="2359"/>
      <c r="LUJ36" s="2359"/>
      <c r="LUK36" s="2359"/>
      <c r="LUL36" s="2359"/>
      <c r="LUM36" s="2359"/>
      <c r="LUN36" s="2359"/>
      <c r="LUO36" s="2359"/>
      <c r="LUP36" s="2359"/>
      <c r="LUQ36" s="2359"/>
      <c r="LUR36" s="2359"/>
      <c r="LUS36" s="2359"/>
      <c r="LUT36" s="2359"/>
      <c r="LUU36" s="2359"/>
      <c r="LUV36" s="2359"/>
      <c r="LUW36" s="2359"/>
      <c r="LUX36" s="2359"/>
      <c r="LUY36" s="2359"/>
      <c r="LUZ36" s="2359"/>
      <c r="LVA36" s="2359"/>
      <c r="LVB36" s="2359"/>
      <c r="LVC36" s="2359"/>
      <c r="LVD36" s="2359"/>
      <c r="LVE36" s="2359"/>
      <c r="LVF36" s="2359"/>
      <c r="LVG36" s="2359"/>
      <c r="LVH36" s="2359"/>
      <c r="LVI36" s="2359"/>
      <c r="LVJ36" s="2359"/>
      <c r="LVK36" s="2359"/>
      <c r="LVL36" s="2359"/>
      <c r="LVM36" s="2359"/>
      <c r="LVN36" s="2359"/>
      <c r="LVO36" s="2359"/>
      <c r="LVP36" s="2359"/>
      <c r="LVQ36" s="2359"/>
      <c r="LVR36" s="2359"/>
      <c r="LVS36" s="2359"/>
      <c r="LVT36" s="2359"/>
      <c r="LVU36" s="2359"/>
      <c r="LVV36" s="2359"/>
      <c r="LVW36" s="2359"/>
      <c r="LVX36" s="2359"/>
      <c r="LVY36" s="2359"/>
      <c r="LVZ36" s="2359"/>
      <c r="LWA36" s="2359"/>
      <c r="LWB36" s="2359"/>
      <c r="LWC36" s="2359"/>
      <c r="LWD36" s="2359"/>
      <c r="LWE36" s="2359"/>
      <c r="LWF36" s="2359"/>
      <c r="LWG36" s="2359"/>
      <c r="LWH36" s="2359"/>
      <c r="LWI36" s="2359"/>
      <c r="LWJ36" s="2359"/>
      <c r="LWK36" s="2359"/>
      <c r="LWL36" s="2359"/>
      <c r="LWM36" s="2359"/>
      <c r="LWN36" s="2359"/>
      <c r="LWO36" s="2359"/>
      <c r="LWP36" s="2359"/>
      <c r="LWQ36" s="2359"/>
      <c r="LWR36" s="2359"/>
      <c r="LWS36" s="2359"/>
      <c r="LWT36" s="2359"/>
      <c r="LWU36" s="2359"/>
      <c r="LWV36" s="2359"/>
      <c r="LWW36" s="2359"/>
      <c r="LWX36" s="2359"/>
      <c r="LWY36" s="2359"/>
      <c r="LWZ36" s="2359"/>
      <c r="LXA36" s="2359"/>
      <c r="LXB36" s="2359"/>
      <c r="LXC36" s="2359"/>
      <c r="LXD36" s="2359"/>
      <c r="LXE36" s="2359"/>
      <c r="LXF36" s="2359"/>
      <c r="LXG36" s="2359"/>
      <c r="LXH36" s="2359"/>
      <c r="LXI36" s="2359"/>
      <c r="LXJ36" s="2359"/>
      <c r="LXK36" s="2359"/>
      <c r="LXL36" s="2359"/>
      <c r="LXM36" s="2359"/>
      <c r="LXN36" s="2359"/>
      <c r="LXO36" s="2359"/>
      <c r="LXP36" s="2359"/>
      <c r="LXQ36" s="2359"/>
      <c r="LXR36" s="2359"/>
      <c r="LXS36" s="2359"/>
      <c r="LXT36" s="2359"/>
      <c r="LXU36" s="2359"/>
      <c r="LXV36" s="2359"/>
      <c r="LXW36" s="2359"/>
      <c r="LXX36" s="2359"/>
      <c r="LXY36" s="2359"/>
      <c r="LXZ36" s="2359"/>
      <c r="LYA36" s="2359"/>
      <c r="LYB36" s="2359"/>
      <c r="LYC36" s="2359"/>
      <c r="LYD36" s="2359"/>
      <c r="LYE36" s="2359"/>
      <c r="LYF36" s="2359"/>
      <c r="LYG36" s="2359"/>
      <c r="LYH36" s="2359"/>
      <c r="LYI36" s="2359"/>
      <c r="LYJ36" s="2359"/>
      <c r="LYK36" s="2359"/>
      <c r="LYL36" s="2359"/>
      <c r="LYM36" s="2359"/>
      <c r="LYN36" s="2359"/>
      <c r="LYO36" s="2359"/>
      <c r="LYP36" s="2359"/>
      <c r="LYQ36" s="2359"/>
      <c r="LYR36" s="2359"/>
      <c r="LYS36" s="2359"/>
      <c r="LYT36" s="2359"/>
      <c r="LYU36" s="2359"/>
      <c r="LYV36" s="2359"/>
      <c r="LYW36" s="2359"/>
      <c r="LYX36" s="2359"/>
      <c r="LYY36" s="2359"/>
      <c r="LYZ36" s="2359"/>
      <c r="LZA36" s="2359"/>
      <c r="LZB36" s="2359"/>
      <c r="LZC36" s="2359"/>
      <c r="LZD36" s="2359"/>
      <c r="LZE36" s="2359"/>
      <c r="LZF36" s="2359"/>
      <c r="LZG36" s="2359"/>
      <c r="LZH36" s="2359"/>
      <c r="LZI36" s="2359"/>
      <c r="LZJ36" s="2359"/>
      <c r="LZK36" s="2359"/>
      <c r="LZL36" s="2359"/>
      <c r="LZM36" s="2359"/>
      <c r="LZN36" s="2359"/>
      <c r="LZO36" s="2359"/>
      <c r="LZP36" s="2359"/>
      <c r="LZQ36" s="2359"/>
      <c r="LZR36" s="2359"/>
      <c r="LZS36" s="2359"/>
      <c r="LZT36" s="2359"/>
      <c r="LZU36" s="2359"/>
      <c r="LZV36" s="2359"/>
      <c r="LZW36" s="2359"/>
      <c r="LZX36" s="2359"/>
      <c r="LZY36" s="2359"/>
      <c r="LZZ36" s="2359"/>
      <c r="MAA36" s="2359"/>
      <c r="MAB36" s="2359"/>
      <c r="MAC36" s="2359"/>
      <c r="MAD36" s="2359"/>
      <c r="MAE36" s="2359"/>
      <c r="MAF36" s="2359"/>
      <c r="MAG36" s="2359"/>
      <c r="MAH36" s="2359"/>
      <c r="MAI36" s="2359"/>
      <c r="MAJ36" s="2359"/>
      <c r="MAK36" s="2359"/>
      <c r="MAL36" s="2359"/>
      <c r="MAM36" s="2359"/>
      <c r="MAN36" s="2359"/>
      <c r="MAO36" s="2359"/>
      <c r="MAP36" s="2359"/>
      <c r="MAQ36" s="2359"/>
      <c r="MAR36" s="2359"/>
      <c r="MAS36" s="2359"/>
      <c r="MAT36" s="2359"/>
      <c r="MAU36" s="2359"/>
      <c r="MAV36" s="2359"/>
      <c r="MAW36" s="2359"/>
      <c r="MAX36" s="2359"/>
      <c r="MAY36" s="2359"/>
      <c r="MAZ36" s="2359"/>
      <c r="MBA36" s="2359"/>
      <c r="MBB36" s="2359"/>
      <c r="MBC36" s="2359"/>
      <c r="MBD36" s="2359"/>
      <c r="MBE36" s="2359"/>
      <c r="MBF36" s="2359"/>
      <c r="MBG36" s="2359"/>
      <c r="MBH36" s="2359"/>
      <c r="MBI36" s="2359"/>
      <c r="MBJ36" s="2359"/>
      <c r="MBK36" s="2359"/>
      <c r="MBL36" s="2359"/>
      <c r="MBM36" s="2359"/>
      <c r="MBN36" s="2359"/>
      <c r="MBO36" s="2359"/>
      <c r="MBP36" s="2359"/>
      <c r="MBQ36" s="2359"/>
      <c r="MBR36" s="2359"/>
      <c r="MBS36" s="2359"/>
      <c r="MBT36" s="2359"/>
      <c r="MBU36" s="2359"/>
      <c r="MBV36" s="2359"/>
      <c r="MBW36" s="2359"/>
      <c r="MBX36" s="2359"/>
      <c r="MBY36" s="2359"/>
      <c r="MBZ36" s="2359"/>
      <c r="MCA36" s="2359"/>
      <c r="MCB36" s="2359"/>
      <c r="MCC36" s="2359"/>
      <c r="MCD36" s="2359"/>
      <c r="MCE36" s="2359"/>
      <c r="MCF36" s="2359"/>
      <c r="MCG36" s="2359"/>
      <c r="MCH36" s="2359"/>
      <c r="MCI36" s="2359"/>
      <c r="MCJ36" s="2359"/>
      <c r="MCK36" s="2359"/>
      <c r="MCL36" s="2359"/>
      <c r="MCM36" s="2359"/>
      <c r="MCN36" s="2359"/>
      <c r="MCO36" s="2359"/>
      <c r="MCP36" s="2359"/>
      <c r="MCQ36" s="2359"/>
      <c r="MCR36" s="2359"/>
      <c r="MCS36" s="2359"/>
      <c r="MCT36" s="2359"/>
      <c r="MCU36" s="2359"/>
      <c r="MCV36" s="2359"/>
      <c r="MCW36" s="2359"/>
      <c r="MCX36" s="2359"/>
      <c r="MCY36" s="2359"/>
      <c r="MCZ36" s="2359"/>
      <c r="MDA36" s="2359"/>
      <c r="MDB36" s="2359"/>
      <c r="MDC36" s="2359"/>
      <c r="MDD36" s="2359"/>
      <c r="MDE36" s="2359"/>
      <c r="MDF36" s="2359"/>
      <c r="MDG36" s="2359"/>
      <c r="MDH36" s="2359"/>
      <c r="MDI36" s="2359"/>
      <c r="MDJ36" s="2359"/>
      <c r="MDK36" s="2359"/>
      <c r="MDL36" s="2359"/>
      <c r="MDM36" s="2359"/>
      <c r="MDN36" s="2359"/>
      <c r="MDO36" s="2359"/>
      <c r="MDP36" s="2359"/>
      <c r="MDQ36" s="2359"/>
      <c r="MDR36" s="2359"/>
      <c r="MDS36" s="2359"/>
      <c r="MDT36" s="2359"/>
      <c r="MDU36" s="2359"/>
      <c r="MDV36" s="2359"/>
      <c r="MDW36" s="2359"/>
      <c r="MDX36" s="2359"/>
      <c r="MDY36" s="2359"/>
      <c r="MDZ36" s="2359"/>
      <c r="MEA36" s="2359"/>
      <c r="MEB36" s="2359"/>
      <c r="MEC36" s="2359"/>
      <c r="MED36" s="2359"/>
      <c r="MEE36" s="2359"/>
      <c r="MEF36" s="2359"/>
      <c r="MEG36" s="2359"/>
      <c r="MEH36" s="2359"/>
      <c r="MEI36" s="2359"/>
      <c r="MEJ36" s="2359"/>
      <c r="MEK36" s="2359"/>
      <c r="MEL36" s="2359"/>
      <c r="MEM36" s="2359"/>
      <c r="MEN36" s="2359"/>
      <c r="MEO36" s="2359"/>
      <c r="MEP36" s="2359"/>
      <c r="MEQ36" s="2359"/>
      <c r="MER36" s="2359"/>
      <c r="MES36" s="2359"/>
      <c r="MET36" s="2359"/>
      <c r="MEU36" s="2359"/>
      <c r="MEV36" s="2359"/>
      <c r="MEW36" s="2359"/>
      <c r="MEX36" s="2359"/>
      <c r="MEY36" s="2359"/>
      <c r="MEZ36" s="2359"/>
      <c r="MFA36" s="2359"/>
      <c r="MFB36" s="2359"/>
      <c r="MFC36" s="2359"/>
      <c r="MFD36" s="2359"/>
      <c r="MFE36" s="2359"/>
      <c r="MFF36" s="2359"/>
      <c r="MFG36" s="2359"/>
      <c r="MFH36" s="2359"/>
      <c r="MFI36" s="2359"/>
      <c r="MFJ36" s="2359"/>
      <c r="MFK36" s="2359"/>
      <c r="MFL36" s="2359"/>
      <c r="MFM36" s="2359"/>
      <c r="MFN36" s="2359"/>
      <c r="MFO36" s="2359"/>
      <c r="MFP36" s="2359"/>
      <c r="MFQ36" s="2359"/>
      <c r="MFR36" s="2359"/>
      <c r="MFS36" s="2359"/>
      <c r="MFT36" s="2359"/>
      <c r="MFU36" s="2359"/>
      <c r="MFV36" s="2359"/>
      <c r="MFW36" s="2359"/>
      <c r="MFX36" s="2359"/>
      <c r="MFY36" s="2359"/>
      <c r="MFZ36" s="2359"/>
      <c r="MGA36" s="2359"/>
      <c r="MGB36" s="2359"/>
      <c r="MGC36" s="2359"/>
      <c r="MGD36" s="2359"/>
      <c r="MGE36" s="2359"/>
      <c r="MGF36" s="2359"/>
      <c r="MGG36" s="2359"/>
      <c r="MGH36" s="2359"/>
      <c r="MGI36" s="2359"/>
      <c r="MGJ36" s="2359"/>
      <c r="MGK36" s="2359"/>
      <c r="MGL36" s="2359"/>
      <c r="MGM36" s="2359"/>
      <c r="MGN36" s="2359"/>
      <c r="MGO36" s="2359"/>
      <c r="MGP36" s="2359"/>
      <c r="MGQ36" s="2359"/>
      <c r="MGR36" s="2359"/>
      <c r="MGS36" s="2359"/>
      <c r="MGT36" s="2359"/>
      <c r="MGU36" s="2359"/>
      <c r="MGV36" s="2359"/>
      <c r="MGW36" s="2359"/>
      <c r="MGX36" s="2359"/>
      <c r="MGY36" s="2359"/>
      <c r="MGZ36" s="2359"/>
      <c r="MHA36" s="2359"/>
      <c r="MHB36" s="2359"/>
      <c r="MHC36" s="2359"/>
      <c r="MHD36" s="2359"/>
      <c r="MHE36" s="2359"/>
      <c r="MHF36" s="2359"/>
      <c r="MHG36" s="2359"/>
      <c r="MHH36" s="2359"/>
      <c r="MHI36" s="2359"/>
      <c r="MHJ36" s="2359"/>
      <c r="MHK36" s="2359"/>
      <c r="MHL36" s="2359"/>
      <c r="MHM36" s="2359"/>
      <c r="MHN36" s="2359"/>
      <c r="MHO36" s="2359"/>
      <c r="MHP36" s="2359"/>
      <c r="MHQ36" s="2359"/>
      <c r="MHR36" s="2359"/>
      <c r="MHS36" s="2359"/>
      <c r="MHT36" s="2359"/>
      <c r="MHU36" s="2359"/>
      <c r="MHV36" s="2359"/>
      <c r="MHW36" s="2359"/>
      <c r="MHX36" s="2359"/>
      <c r="MHY36" s="2359"/>
      <c r="MHZ36" s="2359"/>
      <c r="MIA36" s="2359"/>
      <c r="MIB36" s="2359"/>
      <c r="MIC36" s="2359"/>
      <c r="MID36" s="2359"/>
      <c r="MIE36" s="2359"/>
      <c r="MIF36" s="2359"/>
      <c r="MIG36" s="2359"/>
      <c r="MIH36" s="2359"/>
      <c r="MII36" s="2359"/>
      <c r="MIJ36" s="2359"/>
      <c r="MIK36" s="2359"/>
      <c r="MIL36" s="2359"/>
      <c r="MIM36" s="2359"/>
      <c r="MIN36" s="2359"/>
      <c r="MIO36" s="2359"/>
      <c r="MIP36" s="2359"/>
      <c r="MIQ36" s="2359"/>
      <c r="MIR36" s="2359"/>
      <c r="MIS36" s="2359"/>
      <c r="MIT36" s="2359"/>
      <c r="MIU36" s="2359"/>
      <c r="MIV36" s="2359"/>
      <c r="MIW36" s="2359"/>
      <c r="MIX36" s="2359"/>
      <c r="MIY36" s="2359"/>
      <c r="MIZ36" s="2359"/>
      <c r="MJA36" s="2359"/>
      <c r="MJB36" s="2359"/>
      <c r="MJC36" s="2359"/>
      <c r="MJD36" s="2359"/>
      <c r="MJE36" s="2359"/>
      <c r="MJF36" s="2359"/>
      <c r="MJG36" s="2359"/>
      <c r="MJH36" s="2359"/>
      <c r="MJI36" s="2359"/>
      <c r="MJJ36" s="2359"/>
      <c r="MJK36" s="2359"/>
      <c r="MJL36" s="2359"/>
      <c r="MJM36" s="2359"/>
      <c r="MJN36" s="2359"/>
      <c r="MJO36" s="2359"/>
      <c r="MJP36" s="2359"/>
      <c r="MJQ36" s="2359"/>
      <c r="MJR36" s="2359"/>
      <c r="MJS36" s="2359"/>
      <c r="MJT36" s="2359"/>
      <c r="MJU36" s="2359"/>
      <c r="MJV36" s="2359"/>
      <c r="MJW36" s="2359"/>
      <c r="MJX36" s="2359"/>
      <c r="MJY36" s="2359"/>
      <c r="MJZ36" s="2359"/>
      <c r="MKA36" s="2359"/>
      <c r="MKB36" s="2359"/>
      <c r="MKC36" s="2359"/>
      <c r="MKD36" s="2359"/>
      <c r="MKE36" s="2359"/>
      <c r="MKF36" s="2359"/>
      <c r="MKG36" s="2359"/>
      <c r="MKH36" s="2359"/>
      <c r="MKI36" s="2359"/>
      <c r="MKJ36" s="2359"/>
      <c r="MKK36" s="2359"/>
      <c r="MKL36" s="2359"/>
      <c r="MKM36" s="2359"/>
      <c r="MKN36" s="2359"/>
      <c r="MKO36" s="2359"/>
      <c r="MKP36" s="2359"/>
      <c r="MKQ36" s="2359"/>
      <c r="MKR36" s="2359"/>
      <c r="MKS36" s="2359"/>
      <c r="MKT36" s="2359"/>
      <c r="MKU36" s="2359"/>
      <c r="MKV36" s="2359"/>
      <c r="MKW36" s="2359"/>
      <c r="MKX36" s="2359"/>
      <c r="MKY36" s="2359"/>
      <c r="MKZ36" s="2359"/>
      <c r="MLA36" s="2359"/>
      <c r="MLB36" s="2359"/>
      <c r="MLC36" s="2359"/>
      <c r="MLD36" s="2359"/>
      <c r="MLE36" s="2359"/>
      <c r="MLF36" s="2359"/>
      <c r="MLG36" s="2359"/>
      <c r="MLH36" s="2359"/>
      <c r="MLI36" s="2359"/>
      <c r="MLJ36" s="2359"/>
      <c r="MLK36" s="2359"/>
      <c r="MLL36" s="2359"/>
      <c r="MLM36" s="2359"/>
      <c r="MLN36" s="2359"/>
      <c r="MLO36" s="2359"/>
      <c r="MLP36" s="2359"/>
      <c r="MLQ36" s="2359"/>
      <c r="MLR36" s="2359"/>
      <c r="MLS36" s="2359"/>
      <c r="MLT36" s="2359"/>
      <c r="MLU36" s="2359"/>
      <c r="MLV36" s="2359"/>
      <c r="MLW36" s="2359"/>
      <c r="MLX36" s="2359"/>
      <c r="MLY36" s="2359"/>
      <c r="MLZ36" s="2359"/>
      <c r="MMA36" s="2359"/>
      <c r="MMB36" s="2359"/>
      <c r="MMC36" s="2359"/>
      <c r="MMD36" s="2359"/>
      <c r="MME36" s="2359"/>
      <c r="MMF36" s="2359"/>
      <c r="MMG36" s="2359"/>
      <c r="MMH36" s="2359"/>
      <c r="MMI36" s="2359"/>
      <c r="MMJ36" s="2359"/>
      <c r="MMK36" s="2359"/>
      <c r="MML36" s="2359"/>
      <c r="MMM36" s="2359"/>
      <c r="MMN36" s="2359"/>
      <c r="MMO36" s="2359"/>
      <c r="MMP36" s="2359"/>
      <c r="MMQ36" s="2359"/>
      <c r="MMR36" s="2359"/>
      <c r="MMS36" s="2359"/>
      <c r="MMT36" s="2359"/>
      <c r="MMU36" s="2359"/>
      <c r="MMV36" s="2359"/>
      <c r="MMW36" s="2359"/>
      <c r="MMX36" s="2359"/>
      <c r="MMY36" s="2359"/>
      <c r="MMZ36" s="2359"/>
      <c r="MNA36" s="2359"/>
      <c r="MNB36" s="2359"/>
      <c r="MNC36" s="2359"/>
      <c r="MND36" s="2359"/>
      <c r="MNE36" s="2359"/>
      <c r="MNF36" s="2359"/>
      <c r="MNG36" s="2359"/>
      <c r="MNH36" s="2359"/>
      <c r="MNI36" s="2359"/>
      <c r="MNJ36" s="2359"/>
      <c r="MNK36" s="2359"/>
      <c r="MNL36" s="2359"/>
      <c r="MNM36" s="2359"/>
      <c r="MNN36" s="2359"/>
      <c r="MNO36" s="2359"/>
      <c r="MNP36" s="2359"/>
      <c r="MNQ36" s="2359"/>
      <c r="MNR36" s="2359"/>
      <c r="MNS36" s="2359"/>
      <c r="MNT36" s="2359"/>
      <c r="MNU36" s="2359"/>
      <c r="MNV36" s="2359"/>
      <c r="MNW36" s="2359"/>
      <c r="MNX36" s="2359"/>
      <c r="MNY36" s="2359"/>
      <c r="MNZ36" s="2359"/>
      <c r="MOA36" s="2359"/>
      <c r="MOB36" s="2359"/>
      <c r="MOC36" s="2359"/>
      <c r="MOD36" s="2359"/>
      <c r="MOE36" s="2359"/>
      <c r="MOF36" s="2359"/>
      <c r="MOG36" s="2359"/>
      <c r="MOH36" s="2359"/>
      <c r="MOI36" s="2359"/>
      <c r="MOJ36" s="2359"/>
      <c r="MOK36" s="2359"/>
      <c r="MOL36" s="2359"/>
      <c r="MOM36" s="2359"/>
      <c r="MON36" s="2359"/>
      <c r="MOO36" s="2359"/>
      <c r="MOP36" s="2359"/>
      <c r="MOQ36" s="2359"/>
      <c r="MOR36" s="2359"/>
      <c r="MOS36" s="2359"/>
      <c r="MOT36" s="2359"/>
      <c r="MOU36" s="2359"/>
      <c r="MOV36" s="2359"/>
      <c r="MOW36" s="2359"/>
      <c r="MOX36" s="2359"/>
      <c r="MOY36" s="2359"/>
      <c r="MOZ36" s="2359"/>
      <c r="MPA36" s="2359"/>
      <c r="MPB36" s="2359"/>
      <c r="MPC36" s="2359"/>
      <c r="MPD36" s="2359"/>
      <c r="MPE36" s="2359"/>
      <c r="MPF36" s="2359"/>
      <c r="MPG36" s="2359"/>
      <c r="MPH36" s="2359"/>
      <c r="MPI36" s="2359"/>
      <c r="MPJ36" s="2359"/>
      <c r="MPK36" s="2359"/>
      <c r="MPL36" s="2359"/>
      <c r="MPM36" s="2359"/>
      <c r="MPN36" s="2359"/>
      <c r="MPO36" s="2359"/>
      <c r="MPP36" s="2359"/>
      <c r="MPQ36" s="2359"/>
      <c r="MPR36" s="2359"/>
      <c r="MPS36" s="2359"/>
      <c r="MPT36" s="2359"/>
      <c r="MPU36" s="2359"/>
      <c r="MPV36" s="2359"/>
      <c r="MPW36" s="2359"/>
      <c r="MPX36" s="2359"/>
      <c r="MPY36" s="2359"/>
      <c r="MPZ36" s="2359"/>
      <c r="MQA36" s="2359"/>
      <c r="MQB36" s="2359"/>
      <c r="MQC36" s="2359"/>
      <c r="MQD36" s="2359"/>
      <c r="MQE36" s="2359"/>
      <c r="MQF36" s="2359"/>
      <c r="MQG36" s="2359"/>
      <c r="MQH36" s="2359"/>
      <c r="MQI36" s="2359"/>
      <c r="MQJ36" s="2359"/>
      <c r="MQK36" s="2359"/>
      <c r="MQL36" s="2359"/>
      <c r="MQM36" s="2359"/>
      <c r="MQN36" s="2359"/>
      <c r="MQO36" s="2359"/>
      <c r="MQP36" s="2359"/>
      <c r="MQQ36" s="2359"/>
      <c r="MQR36" s="2359"/>
      <c r="MQS36" s="2359"/>
      <c r="MQT36" s="2359"/>
      <c r="MQU36" s="2359"/>
      <c r="MQV36" s="2359"/>
      <c r="MQW36" s="2359"/>
      <c r="MQX36" s="2359"/>
      <c r="MQY36" s="2359"/>
      <c r="MQZ36" s="2359"/>
      <c r="MRA36" s="2359"/>
      <c r="MRB36" s="2359"/>
      <c r="MRC36" s="2359"/>
      <c r="MRD36" s="2359"/>
      <c r="MRE36" s="2359"/>
      <c r="MRF36" s="2359"/>
      <c r="MRG36" s="2359"/>
      <c r="MRH36" s="2359"/>
      <c r="MRI36" s="2359"/>
      <c r="MRJ36" s="2359"/>
      <c r="MRK36" s="2359"/>
      <c r="MRL36" s="2359"/>
      <c r="MRM36" s="2359"/>
      <c r="MRN36" s="2359"/>
      <c r="MRO36" s="2359"/>
      <c r="MRP36" s="2359"/>
      <c r="MRQ36" s="2359"/>
      <c r="MRR36" s="2359"/>
      <c r="MRS36" s="2359"/>
      <c r="MRT36" s="2359"/>
      <c r="MRU36" s="2359"/>
      <c r="MRV36" s="2359"/>
      <c r="MRW36" s="2359"/>
      <c r="MRX36" s="2359"/>
      <c r="MRY36" s="2359"/>
      <c r="MRZ36" s="2359"/>
      <c r="MSA36" s="2359"/>
      <c r="MSB36" s="2359"/>
      <c r="MSC36" s="2359"/>
      <c r="MSD36" s="2359"/>
      <c r="MSE36" s="2359"/>
      <c r="MSF36" s="2359"/>
      <c r="MSG36" s="2359"/>
      <c r="MSH36" s="2359"/>
      <c r="MSI36" s="2359"/>
      <c r="MSJ36" s="2359"/>
      <c r="MSK36" s="2359"/>
      <c r="MSL36" s="2359"/>
      <c r="MSM36" s="2359"/>
      <c r="MSN36" s="2359"/>
      <c r="MSO36" s="2359"/>
      <c r="MSP36" s="2359"/>
      <c r="MSQ36" s="2359"/>
      <c r="MSR36" s="2359"/>
      <c r="MSS36" s="2359"/>
      <c r="MST36" s="2359"/>
      <c r="MSU36" s="2359"/>
      <c r="MSV36" s="2359"/>
      <c r="MSW36" s="2359"/>
      <c r="MSX36" s="2359"/>
      <c r="MSY36" s="2359"/>
      <c r="MSZ36" s="2359"/>
      <c r="MTA36" s="2359"/>
      <c r="MTB36" s="2359"/>
      <c r="MTC36" s="2359"/>
      <c r="MTD36" s="2359"/>
      <c r="MTE36" s="2359"/>
      <c r="MTF36" s="2359"/>
      <c r="MTG36" s="2359"/>
      <c r="MTH36" s="2359"/>
      <c r="MTI36" s="2359"/>
      <c r="MTJ36" s="2359"/>
      <c r="MTK36" s="2359"/>
      <c r="MTL36" s="2359"/>
      <c r="MTM36" s="2359"/>
      <c r="MTN36" s="2359"/>
      <c r="MTO36" s="2359"/>
      <c r="MTP36" s="2359"/>
      <c r="MTQ36" s="2359"/>
      <c r="MTR36" s="2359"/>
      <c r="MTS36" s="2359"/>
      <c r="MTT36" s="2359"/>
      <c r="MTU36" s="2359"/>
      <c r="MTV36" s="2359"/>
      <c r="MTW36" s="2359"/>
      <c r="MTX36" s="2359"/>
      <c r="MTY36" s="2359"/>
      <c r="MTZ36" s="2359"/>
      <c r="MUA36" s="2359"/>
      <c r="MUB36" s="2359"/>
      <c r="MUC36" s="2359"/>
      <c r="MUD36" s="2359"/>
      <c r="MUE36" s="2359"/>
      <c r="MUF36" s="2359"/>
      <c r="MUG36" s="2359"/>
      <c r="MUH36" s="2359"/>
      <c r="MUI36" s="2359"/>
      <c r="MUJ36" s="2359"/>
      <c r="MUK36" s="2359"/>
      <c r="MUL36" s="2359"/>
      <c r="MUM36" s="2359"/>
      <c r="MUN36" s="2359"/>
      <c r="MUO36" s="2359"/>
      <c r="MUP36" s="2359"/>
      <c r="MUQ36" s="2359"/>
      <c r="MUR36" s="2359"/>
      <c r="MUS36" s="2359"/>
      <c r="MUT36" s="2359"/>
      <c r="MUU36" s="2359"/>
      <c r="MUV36" s="2359"/>
      <c r="MUW36" s="2359"/>
      <c r="MUX36" s="2359"/>
      <c r="MUY36" s="2359"/>
      <c r="MUZ36" s="2359"/>
      <c r="MVA36" s="2359"/>
      <c r="MVB36" s="2359"/>
      <c r="MVC36" s="2359"/>
      <c r="MVD36" s="2359"/>
      <c r="MVE36" s="2359"/>
      <c r="MVF36" s="2359"/>
      <c r="MVG36" s="2359"/>
      <c r="MVH36" s="2359"/>
      <c r="MVI36" s="2359"/>
      <c r="MVJ36" s="2359"/>
      <c r="MVK36" s="2359"/>
      <c r="MVL36" s="2359"/>
      <c r="MVM36" s="2359"/>
      <c r="MVN36" s="2359"/>
      <c r="MVO36" s="2359"/>
      <c r="MVP36" s="2359"/>
      <c r="MVQ36" s="2359"/>
      <c r="MVR36" s="2359"/>
      <c r="MVS36" s="2359"/>
      <c r="MVT36" s="2359"/>
      <c r="MVU36" s="2359"/>
      <c r="MVV36" s="2359"/>
      <c r="MVW36" s="2359"/>
      <c r="MVX36" s="2359"/>
      <c r="MVY36" s="2359"/>
      <c r="MVZ36" s="2359"/>
      <c r="MWA36" s="2359"/>
      <c r="MWB36" s="2359"/>
      <c r="MWC36" s="2359"/>
      <c r="MWD36" s="2359"/>
      <c r="MWE36" s="2359"/>
      <c r="MWF36" s="2359"/>
      <c r="MWG36" s="2359"/>
      <c r="MWH36" s="2359"/>
      <c r="MWI36" s="2359"/>
      <c r="MWJ36" s="2359"/>
      <c r="MWK36" s="2359"/>
      <c r="MWL36" s="2359"/>
      <c r="MWM36" s="2359"/>
      <c r="MWN36" s="2359"/>
      <c r="MWO36" s="2359"/>
      <c r="MWP36" s="2359"/>
      <c r="MWQ36" s="2359"/>
      <c r="MWR36" s="2359"/>
      <c r="MWS36" s="2359"/>
      <c r="MWT36" s="2359"/>
      <c r="MWU36" s="2359"/>
      <c r="MWV36" s="2359"/>
      <c r="MWW36" s="2359"/>
      <c r="MWX36" s="2359"/>
      <c r="MWY36" s="2359"/>
      <c r="MWZ36" s="2359"/>
      <c r="MXA36" s="2359"/>
      <c r="MXB36" s="2359"/>
      <c r="MXC36" s="2359"/>
      <c r="MXD36" s="2359"/>
      <c r="MXE36" s="2359"/>
      <c r="MXF36" s="2359"/>
      <c r="MXG36" s="2359"/>
      <c r="MXH36" s="2359"/>
      <c r="MXI36" s="2359"/>
      <c r="MXJ36" s="2359"/>
      <c r="MXK36" s="2359"/>
      <c r="MXL36" s="2359"/>
      <c r="MXM36" s="2359"/>
      <c r="MXN36" s="2359"/>
      <c r="MXO36" s="2359"/>
      <c r="MXP36" s="2359"/>
      <c r="MXQ36" s="2359"/>
      <c r="MXR36" s="2359"/>
      <c r="MXS36" s="2359"/>
      <c r="MXT36" s="2359"/>
      <c r="MXU36" s="2359"/>
      <c r="MXV36" s="2359"/>
      <c r="MXW36" s="2359"/>
      <c r="MXX36" s="2359"/>
      <c r="MXY36" s="2359"/>
      <c r="MXZ36" s="2359"/>
      <c r="MYA36" s="2359"/>
      <c r="MYB36" s="2359"/>
      <c r="MYC36" s="2359"/>
      <c r="MYD36" s="2359"/>
      <c r="MYE36" s="2359"/>
      <c r="MYF36" s="2359"/>
      <c r="MYG36" s="2359"/>
      <c r="MYH36" s="2359"/>
      <c r="MYI36" s="2359"/>
      <c r="MYJ36" s="2359"/>
      <c r="MYK36" s="2359"/>
      <c r="MYL36" s="2359"/>
      <c r="MYM36" s="2359"/>
      <c r="MYN36" s="2359"/>
      <c r="MYO36" s="2359"/>
      <c r="MYP36" s="2359"/>
      <c r="MYQ36" s="2359"/>
      <c r="MYR36" s="2359"/>
      <c r="MYS36" s="2359"/>
      <c r="MYT36" s="2359"/>
      <c r="MYU36" s="2359"/>
      <c r="MYV36" s="2359"/>
      <c r="MYW36" s="2359"/>
      <c r="MYX36" s="2359"/>
      <c r="MYY36" s="2359"/>
      <c r="MYZ36" s="2359"/>
      <c r="MZA36" s="2359"/>
      <c r="MZB36" s="2359"/>
      <c r="MZC36" s="2359"/>
      <c r="MZD36" s="2359"/>
      <c r="MZE36" s="2359"/>
      <c r="MZF36" s="2359"/>
      <c r="MZG36" s="2359"/>
      <c r="MZH36" s="2359"/>
      <c r="MZI36" s="2359"/>
      <c r="MZJ36" s="2359"/>
      <c r="MZK36" s="2359"/>
      <c r="MZL36" s="2359"/>
      <c r="MZM36" s="2359"/>
      <c r="MZN36" s="2359"/>
      <c r="MZO36" s="2359"/>
      <c r="MZP36" s="2359"/>
      <c r="MZQ36" s="2359"/>
      <c r="MZR36" s="2359"/>
      <c r="MZS36" s="2359"/>
      <c r="MZT36" s="2359"/>
      <c r="MZU36" s="2359"/>
      <c r="MZV36" s="2359"/>
      <c r="MZW36" s="2359"/>
      <c r="MZX36" s="2359"/>
      <c r="MZY36" s="2359"/>
      <c r="MZZ36" s="2359"/>
      <c r="NAA36" s="2359"/>
      <c r="NAB36" s="2359"/>
      <c r="NAC36" s="2359"/>
      <c r="NAD36" s="2359"/>
      <c r="NAE36" s="2359"/>
      <c r="NAF36" s="2359"/>
      <c r="NAG36" s="2359"/>
      <c r="NAH36" s="2359"/>
      <c r="NAI36" s="2359"/>
      <c r="NAJ36" s="2359"/>
      <c r="NAK36" s="2359"/>
      <c r="NAL36" s="2359"/>
      <c r="NAM36" s="2359"/>
      <c r="NAN36" s="2359"/>
      <c r="NAO36" s="2359"/>
      <c r="NAP36" s="2359"/>
      <c r="NAQ36" s="2359"/>
      <c r="NAR36" s="2359"/>
      <c r="NAS36" s="2359"/>
      <c r="NAT36" s="2359"/>
      <c r="NAU36" s="2359"/>
      <c r="NAV36" s="2359"/>
      <c r="NAW36" s="2359"/>
      <c r="NAX36" s="2359"/>
      <c r="NAY36" s="2359"/>
      <c r="NAZ36" s="2359"/>
      <c r="NBA36" s="2359"/>
      <c r="NBB36" s="2359"/>
      <c r="NBC36" s="2359"/>
      <c r="NBD36" s="2359"/>
      <c r="NBE36" s="2359"/>
      <c r="NBF36" s="2359"/>
      <c r="NBG36" s="2359"/>
      <c r="NBH36" s="2359"/>
      <c r="NBI36" s="2359"/>
      <c r="NBJ36" s="2359"/>
      <c r="NBK36" s="2359"/>
      <c r="NBL36" s="2359"/>
      <c r="NBM36" s="2359"/>
      <c r="NBN36" s="2359"/>
      <c r="NBO36" s="2359"/>
      <c r="NBP36" s="2359"/>
      <c r="NBQ36" s="2359"/>
      <c r="NBR36" s="2359"/>
      <c r="NBS36" s="2359"/>
      <c r="NBT36" s="2359"/>
      <c r="NBU36" s="2359"/>
      <c r="NBV36" s="2359"/>
      <c r="NBW36" s="2359"/>
      <c r="NBX36" s="2359"/>
      <c r="NBY36" s="2359"/>
      <c r="NBZ36" s="2359"/>
      <c r="NCA36" s="2359"/>
      <c r="NCB36" s="2359"/>
      <c r="NCC36" s="2359"/>
      <c r="NCD36" s="2359"/>
      <c r="NCE36" s="2359"/>
      <c r="NCF36" s="2359"/>
      <c r="NCG36" s="2359"/>
      <c r="NCH36" s="2359"/>
      <c r="NCI36" s="2359"/>
      <c r="NCJ36" s="2359"/>
      <c r="NCK36" s="2359"/>
      <c r="NCL36" s="2359"/>
      <c r="NCM36" s="2359"/>
      <c r="NCN36" s="2359"/>
      <c r="NCO36" s="2359"/>
      <c r="NCP36" s="2359"/>
      <c r="NCQ36" s="2359"/>
      <c r="NCR36" s="2359"/>
      <c r="NCS36" s="2359"/>
      <c r="NCT36" s="2359"/>
      <c r="NCU36" s="2359"/>
      <c r="NCV36" s="2359"/>
      <c r="NCW36" s="2359"/>
      <c r="NCX36" s="2359"/>
      <c r="NCY36" s="2359"/>
      <c r="NCZ36" s="2359"/>
      <c r="NDA36" s="2359"/>
      <c r="NDB36" s="2359"/>
      <c r="NDC36" s="2359"/>
      <c r="NDD36" s="2359"/>
      <c r="NDE36" s="2359"/>
      <c r="NDF36" s="2359"/>
      <c r="NDG36" s="2359"/>
      <c r="NDH36" s="2359"/>
      <c r="NDI36" s="2359"/>
      <c r="NDJ36" s="2359"/>
      <c r="NDK36" s="2359"/>
      <c r="NDL36" s="2359"/>
      <c r="NDM36" s="2359"/>
      <c r="NDN36" s="2359"/>
      <c r="NDO36" s="2359"/>
      <c r="NDP36" s="2359"/>
      <c r="NDQ36" s="2359"/>
      <c r="NDR36" s="2359"/>
      <c r="NDS36" s="2359"/>
      <c r="NDT36" s="2359"/>
      <c r="NDU36" s="2359"/>
      <c r="NDV36" s="2359"/>
      <c r="NDW36" s="2359"/>
      <c r="NDX36" s="2359"/>
      <c r="NDY36" s="2359"/>
      <c r="NDZ36" s="2359"/>
      <c r="NEA36" s="2359"/>
      <c r="NEB36" s="2359"/>
      <c r="NEC36" s="2359"/>
      <c r="NED36" s="2359"/>
      <c r="NEE36" s="2359"/>
      <c r="NEF36" s="2359"/>
      <c r="NEG36" s="2359"/>
      <c r="NEH36" s="2359"/>
      <c r="NEI36" s="2359"/>
      <c r="NEJ36" s="2359"/>
      <c r="NEK36" s="2359"/>
      <c r="NEL36" s="2359"/>
      <c r="NEM36" s="2359"/>
      <c r="NEN36" s="2359"/>
      <c r="NEO36" s="2359"/>
      <c r="NEP36" s="2359"/>
      <c r="NEQ36" s="2359"/>
      <c r="NER36" s="2359"/>
      <c r="NES36" s="2359"/>
      <c r="NET36" s="2359"/>
      <c r="NEU36" s="2359"/>
      <c r="NEV36" s="2359"/>
      <c r="NEW36" s="2359"/>
      <c r="NEX36" s="2359"/>
      <c r="NEY36" s="2359"/>
      <c r="NEZ36" s="2359"/>
      <c r="NFA36" s="2359"/>
      <c r="NFB36" s="2359"/>
      <c r="NFC36" s="2359"/>
      <c r="NFD36" s="2359"/>
      <c r="NFE36" s="2359"/>
      <c r="NFF36" s="2359"/>
      <c r="NFG36" s="2359"/>
      <c r="NFH36" s="2359"/>
      <c r="NFI36" s="2359"/>
      <c r="NFJ36" s="2359"/>
      <c r="NFK36" s="2359"/>
      <c r="NFL36" s="2359"/>
      <c r="NFM36" s="2359"/>
      <c r="NFN36" s="2359"/>
      <c r="NFO36" s="2359"/>
      <c r="NFP36" s="2359"/>
      <c r="NFQ36" s="2359"/>
      <c r="NFR36" s="2359"/>
      <c r="NFS36" s="2359"/>
      <c r="NFT36" s="2359"/>
      <c r="NFU36" s="2359"/>
      <c r="NFV36" s="2359"/>
      <c r="NFW36" s="2359"/>
      <c r="NFX36" s="2359"/>
      <c r="NFY36" s="2359"/>
      <c r="NFZ36" s="2359"/>
      <c r="NGA36" s="2359"/>
      <c r="NGB36" s="2359"/>
      <c r="NGC36" s="2359"/>
      <c r="NGD36" s="2359"/>
      <c r="NGE36" s="2359"/>
      <c r="NGF36" s="2359"/>
      <c r="NGG36" s="2359"/>
      <c r="NGH36" s="2359"/>
      <c r="NGI36" s="2359"/>
      <c r="NGJ36" s="2359"/>
      <c r="NGK36" s="2359"/>
      <c r="NGL36" s="2359"/>
      <c r="NGM36" s="2359"/>
      <c r="NGN36" s="2359"/>
      <c r="NGO36" s="2359"/>
      <c r="NGP36" s="2359"/>
      <c r="NGQ36" s="2359"/>
      <c r="NGR36" s="2359"/>
      <c r="NGS36" s="2359"/>
      <c r="NGT36" s="2359"/>
      <c r="NGU36" s="2359"/>
      <c r="NGV36" s="2359"/>
      <c r="NGW36" s="2359"/>
      <c r="NGX36" s="2359"/>
      <c r="NGY36" s="2359"/>
      <c r="NGZ36" s="2359"/>
      <c r="NHA36" s="2359"/>
      <c r="NHB36" s="2359"/>
      <c r="NHC36" s="2359"/>
      <c r="NHD36" s="2359"/>
      <c r="NHE36" s="2359"/>
      <c r="NHF36" s="2359"/>
      <c r="NHG36" s="2359"/>
      <c r="NHH36" s="2359"/>
      <c r="NHI36" s="2359"/>
      <c r="NHJ36" s="2359"/>
      <c r="NHK36" s="2359"/>
      <c r="NHL36" s="2359"/>
      <c r="NHM36" s="2359"/>
      <c r="NHN36" s="2359"/>
      <c r="NHO36" s="2359"/>
      <c r="NHP36" s="2359"/>
      <c r="NHQ36" s="2359"/>
      <c r="NHR36" s="2359"/>
      <c r="NHS36" s="2359"/>
      <c r="NHT36" s="2359"/>
      <c r="NHU36" s="2359"/>
      <c r="NHV36" s="2359"/>
      <c r="NHW36" s="2359"/>
      <c r="NHX36" s="2359"/>
      <c r="NHY36" s="2359"/>
      <c r="NHZ36" s="2359"/>
      <c r="NIA36" s="2359"/>
      <c r="NIB36" s="2359"/>
      <c r="NIC36" s="2359"/>
      <c r="NID36" s="2359"/>
      <c r="NIE36" s="2359"/>
      <c r="NIF36" s="2359"/>
      <c r="NIG36" s="2359"/>
      <c r="NIH36" s="2359"/>
      <c r="NII36" s="2359"/>
      <c r="NIJ36" s="2359"/>
      <c r="NIK36" s="2359"/>
      <c r="NIL36" s="2359"/>
      <c r="NIM36" s="2359"/>
      <c r="NIN36" s="2359"/>
      <c r="NIO36" s="2359"/>
      <c r="NIP36" s="2359"/>
      <c r="NIQ36" s="2359"/>
      <c r="NIR36" s="2359"/>
      <c r="NIS36" s="2359"/>
      <c r="NIT36" s="2359"/>
      <c r="NIU36" s="2359"/>
      <c r="NIV36" s="2359"/>
      <c r="NIW36" s="2359"/>
      <c r="NIX36" s="2359"/>
      <c r="NIY36" s="2359"/>
      <c r="NIZ36" s="2359"/>
      <c r="NJA36" s="2359"/>
      <c r="NJB36" s="2359"/>
      <c r="NJC36" s="2359"/>
      <c r="NJD36" s="2359"/>
      <c r="NJE36" s="2359"/>
      <c r="NJF36" s="2359"/>
      <c r="NJG36" s="2359"/>
      <c r="NJH36" s="2359"/>
      <c r="NJI36" s="2359"/>
      <c r="NJJ36" s="2359"/>
      <c r="NJK36" s="2359"/>
      <c r="NJL36" s="2359"/>
      <c r="NJM36" s="2359"/>
      <c r="NJN36" s="2359"/>
      <c r="NJO36" s="2359"/>
      <c r="NJP36" s="2359"/>
      <c r="NJQ36" s="2359"/>
      <c r="NJR36" s="2359"/>
      <c r="NJS36" s="2359"/>
      <c r="NJT36" s="2359"/>
      <c r="NJU36" s="2359"/>
      <c r="NJV36" s="2359"/>
      <c r="NJW36" s="2359"/>
      <c r="NJX36" s="2359"/>
      <c r="NJY36" s="2359"/>
      <c r="NJZ36" s="2359"/>
      <c r="NKA36" s="2359"/>
      <c r="NKB36" s="2359"/>
      <c r="NKC36" s="2359"/>
      <c r="NKD36" s="2359"/>
      <c r="NKE36" s="2359"/>
      <c r="NKF36" s="2359"/>
      <c r="NKG36" s="2359"/>
      <c r="NKH36" s="2359"/>
      <c r="NKI36" s="2359"/>
      <c r="NKJ36" s="2359"/>
      <c r="NKK36" s="2359"/>
      <c r="NKL36" s="2359"/>
      <c r="NKM36" s="2359"/>
      <c r="NKN36" s="2359"/>
      <c r="NKO36" s="2359"/>
      <c r="NKP36" s="2359"/>
      <c r="NKQ36" s="2359"/>
      <c r="NKR36" s="2359"/>
      <c r="NKS36" s="2359"/>
      <c r="NKT36" s="2359"/>
      <c r="NKU36" s="2359"/>
      <c r="NKV36" s="2359"/>
      <c r="NKW36" s="2359"/>
      <c r="NKX36" s="2359"/>
      <c r="NKY36" s="2359"/>
      <c r="NKZ36" s="2359"/>
      <c r="NLA36" s="2359"/>
      <c r="NLB36" s="2359"/>
      <c r="NLC36" s="2359"/>
      <c r="NLD36" s="2359"/>
      <c r="NLE36" s="2359"/>
      <c r="NLF36" s="2359"/>
      <c r="NLG36" s="2359"/>
      <c r="NLH36" s="2359"/>
      <c r="NLI36" s="2359"/>
      <c r="NLJ36" s="2359"/>
      <c r="NLK36" s="2359"/>
      <c r="NLL36" s="2359"/>
      <c r="NLM36" s="2359"/>
      <c r="NLN36" s="2359"/>
      <c r="NLO36" s="2359"/>
      <c r="NLP36" s="2359"/>
      <c r="NLQ36" s="2359"/>
      <c r="NLR36" s="2359"/>
      <c r="NLS36" s="2359"/>
      <c r="NLT36" s="2359"/>
      <c r="NLU36" s="2359"/>
      <c r="NLV36" s="2359"/>
      <c r="NLW36" s="2359"/>
      <c r="NLX36" s="2359"/>
      <c r="NLY36" s="2359"/>
      <c r="NLZ36" s="2359"/>
      <c r="NMA36" s="2359"/>
      <c r="NMB36" s="2359"/>
      <c r="NMC36" s="2359"/>
      <c r="NMD36" s="2359"/>
      <c r="NME36" s="2359"/>
      <c r="NMF36" s="2359"/>
      <c r="NMG36" s="2359"/>
      <c r="NMH36" s="2359"/>
      <c r="NMI36" s="2359"/>
      <c r="NMJ36" s="2359"/>
      <c r="NMK36" s="2359"/>
      <c r="NML36" s="2359"/>
      <c r="NMM36" s="2359"/>
      <c r="NMN36" s="2359"/>
      <c r="NMO36" s="2359"/>
      <c r="NMP36" s="2359"/>
      <c r="NMQ36" s="2359"/>
      <c r="NMR36" s="2359"/>
      <c r="NMS36" s="2359"/>
      <c r="NMT36" s="2359"/>
      <c r="NMU36" s="2359"/>
      <c r="NMV36" s="2359"/>
      <c r="NMW36" s="2359"/>
      <c r="NMX36" s="2359"/>
      <c r="NMY36" s="2359"/>
      <c r="NMZ36" s="2359"/>
      <c r="NNA36" s="2359"/>
      <c r="NNB36" s="2359"/>
      <c r="NNC36" s="2359"/>
      <c r="NND36" s="2359"/>
      <c r="NNE36" s="2359"/>
      <c r="NNF36" s="2359"/>
      <c r="NNG36" s="2359"/>
      <c r="NNH36" s="2359"/>
      <c r="NNI36" s="2359"/>
      <c r="NNJ36" s="2359"/>
      <c r="NNK36" s="2359"/>
      <c r="NNL36" s="2359"/>
      <c r="NNM36" s="2359"/>
      <c r="NNN36" s="2359"/>
      <c r="NNO36" s="2359"/>
      <c r="NNP36" s="2359"/>
      <c r="NNQ36" s="2359"/>
      <c r="NNR36" s="2359"/>
      <c r="NNS36" s="2359"/>
      <c r="NNT36" s="2359"/>
      <c r="NNU36" s="2359"/>
      <c r="NNV36" s="2359"/>
      <c r="NNW36" s="2359"/>
      <c r="NNX36" s="2359"/>
      <c r="NNY36" s="2359"/>
      <c r="NNZ36" s="2359"/>
      <c r="NOA36" s="2359"/>
      <c r="NOB36" s="2359"/>
      <c r="NOC36" s="2359"/>
      <c r="NOD36" s="2359"/>
      <c r="NOE36" s="2359"/>
      <c r="NOF36" s="2359"/>
      <c r="NOG36" s="2359"/>
      <c r="NOH36" s="2359"/>
      <c r="NOI36" s="2359"/>
      <c r="NOJ36" s="2359"/>
      <c r="NOK36" s="2359"/>
      <c r="NOL36" s="2359"/>
      <c r="NOM36" s="2359"/>
      <c r="NON36" s="2359"/>
      <c r="NOO36" s="2359"/>
      <c r="NOP36" s="2359"/>
      <c r="NOQ36" s="2359"/>
      <c r="NOR36" s="2359"/>
      <c r="NOS36" s="2359"/>
      <c r="NOT36" s="2359"/>
      <c r="NOU36" s="2359"/>
      <c r="NOV36" s="2359"/>
      <c r="NOW36" s="2359"/>
      <c r="NOX36" s="2359"/>
      <c r="NOY36" s="2359"/>
      <c r="NOZ36" s="2359"/>
      <c r="NPA36" s="2359"/>
      <c r="NPB36" s="2359"/>
      <c r="NPC36" s="2359"/>
      <c r="NPD36" s="2359"/>
      <c r="NPE36" s="2359"/>
      <c r="NPF36" s="2359"/>
      <c r="NPG36" s="2359"/>
      <c r="NPH36" s="2359"/>
      <c r="NPI36" s="2359"/>
      <c r="NPJ36" s="2359"/>
      <c r="NPK36" s="2359"/>
      <c r="NPL36" s="2359"/>
      <c r="NPM36" s="2359"/>
      <c r="NPN36" s="2359"/>
      <c r="NPO36" s="2359"/>
      <c r="NPP36" s="2359"/>
      <c r="NPQ36" s="2359"/>
      <c r="NPR36" s="2359"/>
      <c r="NPS36" s="2359"/>
      <c r="NPT36" s="2359"/>
      <c r="NPU36" s="2359"/>
      <c r="NPV36" s="2359"/>
      <c r="NPW36" s="2359"/>
      <c r="NPX36" s="2359"/>
      <c r="NPY36" s="2359"/>
      <c r="NPZ36" s="2359"/>
      <c r="NQA36" s="2359"/>
      <c r="NQB36" s="2359"/>
      <c r="NQC36" s="2359"/>
      <c r="NQD36" s="2359"/>
      <c r="NQE36" s="2359"/>
      <c r="NQF36" s="2359"/>
      <c r="NQG36" s="2359"/>
      <c r="NQH36" s="2359"/>
      <c r="NQI36" s="2359"/>
      <c r="NQJ36" s="2359"/>
      <c r="NQK36" s="2359"/>
      <c r="NQL36" s="2359"/>
      <c r="NQM36" s="2359"/>
      <c r="NQN36" s="2359"/>
      <c r="NQO36" s="2359"/>
      <c r="NQP36" s="2359"/>
      <c r="NQQ36" s="2359"/>
      <c r="NQR36" s="2359"/>
      <c r="NQS36" s="2359"/>
      <c r="NQT36" s="2359"/>
      <c r="NQU36" s="2359"/>
      <c r="NQV36" s="2359"/>
      <c r="NQW36" s="2359"/>
      <c r="NQX36" s="2359"/>
      <c r="NQY36" s="2359"/>
      <c r="NQZ36" s="2359"/>
      <c r="NRA36" s="2359"/>
      <c r="NRB36" s="2359"/>
      <c r="NRC36" s="2359"/>
      <c r="NRD36" s="2359"/>
      <c r="NRE36" s="2359"/>
      <c r="NRF36" s="2359"/>
      <c r="NRG36" s="2359"/>
      <c r="NRH36" s="2359"/>
      <c r="NRI36" s="2359"/>
      <c r="NRJ36" s="2359"/>
      <c r="NRK36" s="2359"/>
      <c r="NRL36" s="2359"/>
      <c r="NRM36" s="2359"/>
      <c r="NRN36" s="2359"/>
      <c r="NRO36" s="2359"/>
      <c r="NRP36" s="2359"/>
      <c r="NRQ36" s="2359"/>
      <c r="NRR36" s="2359"/>
      <c r="NRS36" s="2359"/>
      <c r="NRT36" s="2359"/>
      <c r="NRU36" s="2359"/>
      <c r="NRV36" s="2359"/>
      <c r="NRW36" s="2359"/>
      <c r="NRX36" s="2359"/>
      <c r="NRY36" s="2359"/>
      <c r="NRZ36" s="2359"/>
      <c r="NSA36" s="2359"/>
      <c r="NSB36" s="2359"/>
      <c r="NSC36" s="2359"/>
      <c r="NSD36" s="2359"/>
      <c r="NSE36" s="2359"/>
      <c r="NSF36" s="2359"/>
      <c r="NSG36" s="2359"/>
      <c r="NSH36" s="2359"/>
      <c r="NSI36" s="2359"/>
      <c r="NSJ36" s="2359"/>
      <c r="NSK36" s="2359"/>
      <c r="NSL36" s="2359"/>
      <c r="NSM36" s="2359"/>
      <c r="NSN36" s="2359"/>
      <c r="NSO36" s="2359"/>
      <c r="NSP36" s="2359"/>
      <c r="NSQ36" s="2359"/>
      <c r="NSR36" s="2359"/>
      <c r="NSS36" s="2359"/>
      <c r="NST36" s="2359"/>
      <c r="NSU36" s="2359"/>
      <c r="NSV36" s="2359"/>
      <c r="NSW36" s="2359"/>
      <c r="NSX36" s="2359"/>
      <c r="NSY36" s="2359"/>
      <c r="NSZ36" s="2359"/>
      <c r="NTA36" s="2359"/>
      <c r="NTB36" s="2359"/>
      <c r="NTC36" s="2359"/>
      <c r="NTD36" s="2359"/>
      <c r="NTE36" s="2359"/>
      <c r="NTF36" s="2359"/>
      <c r="NTG36" s="2359"/>
      <c r="NTH36" s="2359"/>
      <c r="NTI36" s="2359"/>
      <c r="NTJ36" s="2359"/>
      <c r="NTK36" s="2359"/>
      <c r="NTL36" s="2359"/>
      <c r="NTM36" s="2359"/>
      <c r="NTN36" s="2359"/>
      <c r="NTO36" s="2359"/>
      <c r="NTP36" s="2359"/>
      <c r="NTQ36" s="2359"/>
      <c r="NTR36" s="2359"/>
      <c r="NTS36" s="2359"/>
      <c r="NTT36" s="2359"/>
      <c r="NTU36" s="2359"/>
      <c r="NTV36" s="2359"/>
      <c r="NTW36" s="2359"/>
      <c r="NTX36" s="2359"/>
      <c r="NTY36" s="2359"/>
      <c r="NTZ36" s="2359"/>
      <c r="NUA36" s="2359"/>
      <c r="NUB36" s="2359"/>
      <c r="NUC36" s="2359"/>
      <c r="NUD36" s="2359"/>
      <c r="NUE36" s="2359"/>
      <c r="NUF36" s="2359"/>
      <c r="NUG36" s="2359"/>
      <c r="NUH36" s="2359"/>
      <c r="NUI36" s="2359"/>
      <c r="NUJ36" s="2359"/>
      <c r="NUK36" s="2359"/>
      <c r="NUL36" s="2359"/>
      <c r="NUM36" s="2359"/>
      <c r="NUN36" s="2359"/>
      <c r="NUO36" s="2359"/>
      <c r="NUP36" s="2359"/>
      <c r="NUQ36" s="2359"/>
      <c r="NUR36" s="2359"/>
      <c r="NUS36" s="2359"/>
      <c r="NUT36" s="2359"/>
      <c r="NUU36" s="2359"/>
      <c r="NUV36" s="2359"/>
      <c r="NUW36" s="2359"/>
      <c r="NUX36" s="2359"/>
      <c r="NUY36" s="2359"/>
      <c r="NUZ36" s="2359"/>
      <c r="NVA36" s="2359"/>
      <c r="NVB36" s="2359"/>
      <c r="NVC36" s="2359"/>
      <c r="NVD36" s="2359"/>
      <c r="NVE36" s="2359"/>
      <c r="NVF36" s="2359"/>
      <c r="NVG36" s="2359"/>
      <c r="NVH36" s="2359"/>
      <c r="NVI36" s="2359"/>
      <c r="NVJ36" s="2359"/>
      <c r="NVK36" s="2359"/>
      <c r="NVL36" s="2359"/>
      <c r="NVM36" s="2359"/>
      <c r="NVN36" s="2359"/>
      <c r="NVO36" s="2359"/>
      <c r="NVP36" s="2359"/>
      <c r="NVQ36" s="2359"/>
      <c r="NVR36" s="2359"/>
      <c r="NVS36" s="2359"/>
      <c r="NVT36" s="2359"/>
      <c r="NVU36" s="2359"/>
      <c r="NVV36" s="2359"/>
      <c r="NVW36" s="2359"/>
      <c r="NVX36" s="2359"/>
      <c r="NVY36" s="2359"/>
      <c r="NVZ36" s="2359"/>
      <c r="NWA36" s="2359"/>
      <c r="NWB36" s="2359"/>
      <c r="NWC36" s="2359"/>
      <c r="NWD36" s="2359"/>
      <c r="NWE36" s="2359"/>
      <c r="NWF36" s="2359"/>
      <c r="NWG36" s="2359"/>
      <c r="NWH36" s="2359"/>
      <c r="NWI36" s="2359"/>
      <c r="NWJ36" s="2359"/>
      <c r="NWK36" s="2359"/>
      <c r="NWL36" s="2359"/>
      <c r="NWM36" s="2359"/>
      <c r="NWN36" s="2359"/>
      <c r="NWO36" s="2359"/>
      <c r="NWP36" s="2359"/>
      <c r="NWQ36" s="2359"/>
      <c r="NWR36" s="2359"/>
      <c r="NWS36" s="2359"/>
      <c r="NWT36" s="2359"/>
      <c r="NWU36" s="2359"/>
      <c r="NWV36" s="2359"/>
      <c r="NWW36" s="2359"/>
      <c r="NWX36" s="2359"/>
      <c r="NWY36" s="2359"/>
      <c r="NWZ36" s="2359"/>
      <c r="NXA36" s="2359"/>
      <c r="NXB36" s="2359"/>
      <c r="NXC36" s="2359"/>
      <c r="NXD36" s="2359"/>
      <c r="NXE36" s="2359"/>
      <c r="NXF36" s="2359"/>
      <c r="NXG36" s="2359"/>
      <c r="NXH36" s="2359"/>
      <c r="NXI36" s="2359"/>
      <c r="NXJ36" s="2359"/>
      <c r="NXK36" s="2359"/>
      <c r="NXL36" s="2359"/>
      <c r="NXM36" s="2359"/>
      <c r="NXN36" s="2359"/>
      <c r="NXO36" s="2359"/>
      <c r="NXP36" s="2359"/>
      <c r="NXQ36" s="2359"/>
      <c r="NXR36" s="2359"/>
      <c r="NXS36" s="2359"/>
      <c r="NXT36" s="2359"/>
      <c r="NXU36" s="2359"/>
      <c r="NXV36" s="2359"/>
      <c r="NXW36" s="2359"/>
      <c r="NXX36" s="2359"/>
      <c r="NXY36" s="2359"/>
      <c r="NXZ36" s="2359"/>
      <c r="NYA36" s="2359"/>
      <c r="NYB36" s="2359"/>
      <c r="NYC36" s="2359"/>
      <c r="NYD36" s="2359"/>
      <c r="NYE36" s="2359"/>
      <c r="NYF36" s="2359"/>
      <c r="NYG36" s="2359"/>
      <c r="NYH36" s="2359"/>
      <c r="NYI36" s="2359"/>
      <c r="NYJ36" s="2359"/>
      <c r="NYK36" s="2359"/>
      <c r="NYL36" s="2359"/>
      <c r="NYM36" s="2359"/>
      <c r="NYN36" s="2359"/>
      <c r="NYO36" s="2359"/>
      <c r="NYP36" s="2359"/>
      <c r="NYQ36" s="2359"/>
      <c r="NYR36" s="2359"/>
      <c r="NYS36" s="2359"/>
      <c r="NYT36" s="2359"/>
      <c r="NYU36" s="2359"/>
      <c r="NYV36" s="2359"/>
      <c r="NYW36" s="2359"/>
      <c r="NYX36" s="2359"/>
      <c r="NYY36" s="2359"/>
      <c r="NYZ36" s="2359"/>
      <c r="NZA36" s="2359"/>
      <c r="NZB36" s="2359"/>
      <c r="NZC36" s="2359"/>
      <c r="NZD36" s="2359"/>
      <c r="NZE36" s="2359"/>
      <c r="NZF36" s="2359"/>
      <c r="NZG36" s="2359"/>
      <c r="NZH36" s="2359"/>
      <c r="NZI36" s="2359"/>
      <c r="NZJ36" s="2359"/>
      <c r="NZK36" s="2359"/>
      <c r="NZL36" s="2359"/>
      <c r="NZM36" s="2359"/>
      <c r="NZN36" s="2359"/>
      <c r="NZO36" s="2359"/>
      <c r="NZP36" s="2359"/>
      <c r="NZQ36" s="2359"/>
      <c r="NZR36" s="2359"/>
      <c r="NZS36" s="2359"/>
      <c r="NZT36" s="2359"/>
      <c r="NZU36" s="2359"/>
      <c r="NZV36" s="2359"/>
      <c r="NZW36" s="2359"/>
      <c r="NZX36" s="2359"/>
      <c r="NZY36" s="2359"/>
      <c r="NZZ36" s="2359"/>
      <c r="OAA36" s="2359"/>
      <c r="OAB36" s="2359"/>
      <c r="OAC36" s="2359"/>
      <c r="OAD36" s="2359"/>
      <c r="OAE36" s="2359"/>
      <c r="OAF36" s="2359"/>
      <c r="OAG36" s="2359"/>
      <c r="OAH36" s="2359"/>
      <c r="OAI36" s="2359"/>
      <c r="OAJ36" s="2359"/>
      <c r="OAK36" s="2359"/>
      <c r="OAL36" s="2359"/>
      <c r="OAM36" s="2359"/>
      <c r="OAN36" s="2359"/>
      <c r="OAO36" s="2359"/>
      <c r="OAP36" s="2359"/>
      <c r="OAQ36" s="2359"/>
      <c r="OAR36" s="2359"/>
      <c r="OAS36" s="2359"/>
      <c r="OAT36" s="2359"/>
      <c r="OAU36" s="2359"/>
      <c r="OAV36" s="2359"/>
      <c r="OAW36" s="2359"/>
      <c r="OAX36" s="2359"/>
      <c r="OAY36" s="2359"/>
      <c r="OAZ36" s="2359"/>
      <c r="OBA36" s="2359"/>
      <c r="OBB36" s="2359"/>
      <c r="OBC36" s="2359"/>
      <c r="OBD36" s="2359"/>
      <c r="OBE36" s="2359"/>
      <c r="OBF36" s="2359"/>
      <c r="OBG36" s="2359"/>
      <c r="OBH36" s="2359"/>
      <c r="OBI36" s="2359"/>
      <c r="OBJ36" s="2359"/>
      <c r="OBK36" s="2359"/>
      <c r="OBL36" s="2359"/>
      <c r="OBM36" s="2359"/>
      <c r="OBN36" s="2359"/>
      <c r="OBO36" s="2359"/>
      <c r="OBP36" s="2359"/>
      <c r="OBQ36" s="2359"/>
      <c r="OBR36" s="2359"/>
      <c r="OBS36" s="2359"/>
      <c r="OBT36" s="2359"/>
      <c r="OBU36" s="2359"/>
      <c r="OBV36" s="2359"/>
      <c r="OBW36" s="2359"/>
      <c r="OBX36" s="2359"/>
      <c r="OBY36" s="2359"/>
      <c r="OBZ36" s="2359"/>
      <c r="OCA36" s="2359"/>
      <c r="OCB36" s="2359"/>
      <c r="OCC36" s="2359"/>
      <c r="OCD36" s="2359"/>
      <c r="OCE36" s="2359"/>
      <c r="OCF36" s="2359"/>
      <c r="OCG36" s="2359"/>
      <c r="OCH36" s="2359"/>
      <c r="OCI36" s="2359"/>
      <c r="OCJ36" s="2359"/>
      <c r="OCK36" s="2359"/>
      <c r="OCL36" s="2359"/>
      <c r="OCM36" s="2359"/>
      <c r="OCN36" s="2359"/>
      <c r="OCO36" s="2359"/>
      <c r="OCP36" s="2359"/>
      <c r="OCQ36" s="2359"/>
      <c r="OCR36" s="2359"/>
      <c r="OCS36" s="2359"/>
      <c r="OCT36" s="2359"/>
      <c r="OCU36" s="2359"/>
      <c r="OCV36" s="2359"/>
      <c r="OCW36" s="2359"/>
      <c r="OCX36" s="2359"/>
      <c r="OCY36" s="2359"/>
      <c r="OCZ36" s="2359"/>
      <c r="ODA36" s="2359"/>
      <c r="ODB36" s="2359"/>
      <c r="ODC36" s="2359"/>
      <c r="ODD36" s="2359"/>
      <c r="ODE36" s="2359"/>
      <c r="ODF36" s="2359"/>
      <c r="ODG36" s="2359"/>
      <c r="ODH36" s="2359"/>
      <c r="ODI36" s="2359"/>
      <c r="ODJ36" s="2359"/>
      <c r="ODK36" s="2359"/>
      <c r="ODL36" s="2359"/>
      <c r="ODM36" s="2359"/>
      <c r="ODN36" s="2359"/>
      <c r="ODO36" s="2359"/>
      <c r="ODP36" s="2359"/>
      <c r="ODQ36" s="2359"/>
      <c r="ODR36" s="2359"/>
      <c r="ODS36" s="2359"/>
      <c r="ODT36" s="2359"/>
      <c r="ODU36" s="2359"/>
      <c r="ODV36" s="2359"/>
      <c r="ODW36" s="2359"/>
      <c r="ODX36" s="2359"/>
      <c r="ODY36" s="2359"/>
      <c r="ODZ36" s="2359"/>
      <c r="OEA36" s="2359"/>
      <c r="OEB36" s="2359"/>
      <c r="OEC36" s="2359"/>
      <c r="OED36" s="2359"/>
      <c r="OEE36" s="2359"/>
      <c r="OEF36" s="2359"/>
      <c r="OEG36" s="2359"/>
      <c r="OEH36" s="2359"/>
      <c r="OEI36" s="2359"/>
      <c r="OEJ36" s="2359"/>
      <c r="OEK36" s="2359"/>
      <c r="OEL36" s="2359"/>
      <c r="OEM36" s="2359"/>
      <c r="OEN36" s="2359"/>
      <c r="OEO36" s="2359"/>
      <c r="OEP36" s="2359"/>
      <c r="OEQ36" s="2359"/>
      <c r="OER36" s="2359"/>
      <c r="OES36" s="2359"/>
      <c r="OET36" s="2359"/>
      <c r="OEU36" s="2359"/>
      <c r="OEV36" s="2359"/>
      <c r="OEW36" s="2359"/>
      <c r="OEX36" s="2359"/>
      <c r="OEY36" s="2359"/>
      <c r="OEZ36" s="2359"/>
      <c r="OFA36" s="2359"/>
      <c r="OFB36" s="2359"/>
      <c r="OFC36" s="2359"/>
      <c r="OFD36" s="2359"/>
      <c r="OFE36" s="2359"/>
      <c r="OFF36" s="2359"/>
      <c r="OFG36" s="2359"/>
      <c r="OFH36" s="2359"/>
      <c r="OFI36" s="2359"/>
      <c r="OFJ36" s="2359"/>
      <c r="OFK36" s="2359"/>
      <c r="OFL36" s="2359"/>
      <c r="OFM36" s="2359"/>
      <c r="OFN36" s="2359"/>
      <c r="OFO36" s="2359"/>
      <c r="OFP36" s="2359"/>
      <c r="OFQ36" s="2359"/>
      <c r="OFR36" s="2359"/>
      <c r="OFS36" s="2359"/>
      <c r="OFT36" s="2359"/>
      <c r="OFU36" s="2359"/>
      <c r="OFV36" s="2359"/>
      <c r="OFW36" s="2359"/>
      <c r="OFX36" s="2359"/>
      <c r="OFY36" s="2359"/>
      <c r="OFZ36" s="2359"/>
      <c r="OGA36" s="2359"/>
      <c r="OGB36" s="2359"/>
      <c r="OGC36" s="2359"/>
      <c r="OGD36" s="2359"/>
      <c r="OGE36" s="2359"/>
      <c r="OGF36" s="2359"/>
      <c r="OGG36" s="2359"/>
      <c r="OGH36" s="2359"/>
      <c r="OGI36" s="2359"/>
      <c r="OGJ36" s="2359"/>
      <c r="OGK36" s="2359"/>
      <c r="OGL36" s="2359"/>
      <c r="OGM36" s="2359"/>
      <c r="OGN36" s="2359"/>
      <c r="OGO36" s="2359"/>
      <c r="OGP36" s="2359"/>
      <c r="OGQ36" s="2359"/>
      <c r="OGR36" s="2359"/>
      <c r="OGS36" s="2359"/>
      <c r="OGT36" s="2359"/>
      <c r="OGU36" s="2359"/>
      <c r="OGV36" s="2359"/>
      <c r="OGW36" s="2359"/>
      <c r="OGX36" s="2359"/>
      <c r="OGY36" s="2359"/>
      <c r="OGZ36" s="2359"/>
      <c r="OHA36" s="2359"/>
      <c r="OHB36" s="2359"/>
      <c r="OHC36" s="2359"/>
      <c r="OHD36" s="2359"/>
      <c r="OHE36" s="2359"/>
      <c r="OHF36" s="2359"/>
      <c r="OHG36" s="2359"/>
      <c r="OHH36" s="2359"/>
      <c r="OHI36" s="2359"/>
      <c r="OHJ36" s="2359"/>
      <c r="OHK36" s="2359"/>
      <c r="OHL36" s="2359"/>
      <c r="OHM36" s="2359"/>
      <c r="OHN36" s="2359"/>
      <c r="OHO36" s="2359"/>
      <c r="OHP36" s="2359"/>
      <c r="OHQ36" s="2359"/>
      <c r="OHR36" s="2359"/>
      <c r="OHS36" s="2359"/>
      <c r="OHT36" s="2359"/>
      <c r="OHU36" s="2359"/>
      <c r="OHV36" s="2359"/>
      <c r="OHW36" s="2359"/>
      <c r="OHX36" s="2359"/>
      <c r="OHY36" s="2359"/>
      <c r="OHZ36" s="2359"/>
      <c r="OIA36" s="2359"/>
      <c r="OIB36" s="2359"/>
      <c r="OIC36" s="2359"/>
      <c r="OID36" s="2359"/>
      <c r="OIE36" s="2359"/>
      <c r="OIF36" s="2359"/>
      <c r="OIG36" s="2359"/>
      <c r="OIH36" s="2359"/>
      <c r="OII36" s="2359"/>
      <c r="OIJ36" s="2359"/>
      <c r="OIK36" s="2359"/>
      <c r="OIL36" s="2359"/>
      <c r="OIM36" s="2359"/>
      <c r="OIN36" s="2359"/>
      <c r="OIO36" s="2359"/>
      <c r="OIP36" s="2359"/>
      <c r="OIQ36" s="2359"/>
      <c r="OIR36" s="2359"/>
      <c r="OIS36" s="2359"/>
      <c r="OIT36" s="2359"/>
      <c r="OIU36" s="2359"/>
      <c r="OIV36" s="2359"/>
      <c r="OIW36" s="2359"/>
      <c r="OIX36" s="2359"/>
      <c r="OIY36" s="2359"/>
      <c r="OIZ36" s="2359"/>
      <c r="OJA36" s="2359"/>
      <c r="OJB36" s="2359"/>
      <c r="OJC36" s="2359"/>
      <c r="OJD36" s="2359"/>
      <c r="OJE36" s="2359"/>
      <c r="OJF36" s="2359"/>
      <c r="OJG36" s="2359"/>
      <c r="OJH36" s="2359"/>
      <c r="OJI36" s="2359"/>
      <c r="OJJ36" s="2359"/>
      <c r="OJK36" s="2359"/>
      <c r="OJL36" s="2359"/>
      <c r="OJM36" s="2359"/>
      <c r="OJN36" s="2359"/>
      <c r="OJO36" s="2359"/>
      <c r="OJP36" s="2359"/>
      <c r="OJQ36" s="2359"/>
      <c r="OJR36" s="2359"/>
      <c r="OJS36" s="2359"/>
      <c r="OJT36" s="2359"/>
      <c r="OJU36" s="2359"/>
      <c r="OJV36" s="2359"/>
      <c r="OJW36" s="2359"/>
      <c r="OJX36" s="2359"/>
      <c r="OJY36" s="2359"/>
      <c r="OJZ36" s="2359"/>
      <c r="OKA36" s="2359"/>
      <c r="OKB36" s="2359"/>
      <c r="OKC36" s="2359"/>
      <c r="OKD36" s="2359"/>
      <c r="OKE36" s="2359"/>
      <c r="OKF36" s="2359"/>
      <c r="OKG36" s="2359"/>
      <c r="OKH36" s="2359"/>
      <c r="OKI36" s="2359"/>
      <c r="OKJ36" s="2359"/>
      <c r="OKK36" s="2359"/>
      <c r="OKL36" s="2359"/>
      <c r="OKM36" s="2359"/>
      <c r="OKN36" s="2359"/>
      <c r="OKO36" s="2359"/>
      <c r="OKP36" s="2359"/>
      <c r="OKQ36" s="2359"/>
      <c r="OKR36" s="2359"/>
      <c r="OKS36" s="2359"/>
      <c r="OKT36" s="2359"/>
      <c r="OKU36" s="2359"/>
      <c r="OKV36" s="2359"/>
      <c r="OKW36" s="2359"/>
      <c r="OKX36" s="2359"/>
      <c r="OKY36" s="2359"/>
      <c r="OKZ36" s="2359"/>
      <c r="OLA36" s="2359"/>
      <c r="OLB36" s="2359"/>
      <c r="OLC36" s="2359"/>
      <c r="OLD36" s="2359"/>
      <c r="OLE36" s="2359"/>
      <c r="OLF36" s="2359"/>
      <c r="OLG36" s="2359"/>
      <c r="OLH36" s="2359"/>
      <c r="OLI36" s="2359"/>
      <c r="OLJ36" s="2359"/>
      <c r="OLK36" s="2359"/>
      <c r="OLL36" s="2359"/>
      <c r="OLM36" s="2359"/>
      <c r="OLN36" s="2359"/>
      <c r="OLO36" s="2359"/>
      <c r="OLP36" s="2359"/>
      <c r="OLQ36" s="2359"/>
      <c r="OLR36" s="2359"/>
      <c r="OLS36" s="2359"/>
      <c r="OLT36" s="2359"/>
      <c r="OLU36" s="2359"/>
      <c r="OLV36" s="2359"/>
      <c r="OLW36" s="2359"/>
      <c r="OLX36" s="2359"/>
      <c r="OLY36" s="2359"/>
      <c r="OLZ36" s="2359"/>
      <c r="OMA36" s="2359"/>
      <c r="OMB36" s="2359"/>
      <c r="OMC36" s="2359"/>
      <c r="OMD36" s="2359"/>
      <c r="OME36" s="2359"/>
      <c r="OMF36" s="2359"/>
      <c r="OMG36" s="2359"/>
      <c r="OMH36" s="2359"/>
      <c r="OMI36" s="2359"/>
      <c r="OMJ36" s="2359"/>
      <c r="OMK36" s="2359"/>
      <c r="OML36" s="2359"/>
      <c r="OMM36" s="2359"/>
      <c r="OMN36" s="2359"/>
      <c r="OMO36" s="2359"/>
      <c r="OMP36" s="2359"/>
      <c r="OMQ36" s="2359"/>
      <c r="OMR36" s="2359"/>
      <c r="OMS36" s="2359"/>
      <c r="OMT36" s="2359"/>
      <c r="OMU36" s="2359"/>
      <c r="OMV36" s="2359"/>
      <c r="OMW36" s="2359"/>
      <c r="OMX36" s="2359"/>
      <c r="OMY36" s="2359"/>
      <c r="OMZ36" s="2359"/>
      <c r="ONA36" s="2359"/>
      <c r="ONB36" s="2359"/>
      <c r="ONC36" s="2359"/>
      <c r="OND36" s="2359"/>
      <c r="ONE36" s="2359"/>
      <c r="ONF36" s="2359"/>
      <c r="ONG36" s="2359"/>
      <c r="ONH36" s="2359"/>
      <c r="ONI36" s="2359"/>
      <c r="ONJ36" s="2359"/>
      <c r="ONK36" s="2359"/>
      <c r="ONL36" s="2359"/>
      <c r="ONM36" s="2359"/>
      <c r="ONN36" s="2359"/>
      <c r="ONO36" s="2359"/>
      <c r="ONP36" s="2359"/>
      <c r="ONQ36" s="2359"/>
      <c r="ONR36" s="2359"/>
      <c r="ONS36" s="2359"/>
      <c r="ONT36" s="2359"/>
      <c r="ONU36" s="2359"/>
      <c r="ONV36" s="2359"/>
      <c r="ONW36" s="2359"/>
      <c r="ONX36" s="2359"/>
      <c r="ONY36" s="2359"/>
      <c r="ONZ36" s="2359"/>
      <c r="OOA36" s="2359"/>
      <c r="OOB36" s="2359"/>
      <c r="OOC36" s="2359"/>
      <c r="OOD36" s="2359"/>
      <c r="OOE36" s="2359"/>
      <c r="OOF36" s="2359"/>
      <c r="OOG36" s="2359"/>
      <c r="OOH36" s="2359"/>
      <c r="OOI36" s="2359"/>
      <c r="OOJ36" s="2359"/>
      <c r="OOK36" s="2359"/>
      <c r="OOL36" s="2359"/>
      <c r="OOM36" s="2359"/>
      <c r="OON36" s="2359"/>
      <c r="OOO36" s="2359"/>
      <c r="OOP36" s="2359"/>
      <c r="OOQ36" s="2359"/>
      <c r="OOR36" s="2359"/>
      <c r="OOS36" s="2359"/>
      <c r="OOT36" s="2359"/>
      <c r="OOU36" s="2359"/>
      <c r="OOV36" s="2359"/>
      <c r="OOW36" s="2359"/>
      <c r="OOX36" s="2359"/>
      <c r="OOY36" s="2359"/>
      <c r="OOZ36" s="2359"/>
      <c r="OPA36" s="2359"/>
      <c r="OPB36" s="2359"/>
      <c r="OPC36" s="2359"/>
      <c r="OPD36" s="2359"/>
      <c r="OPE36" s="2359"/>
      <c r="OPF36" s="2359"/>
      <c r="OPG36" s="2359"/>
      <c r="OPH36" s="2359"/>
      <c r="OPI36" s="2359"/>
      <c r="OPJ36" s="2359"/>
      <c r="OPK36" s="2359"/>
      <c r="OPL36" s="2359"/>
      <c r="OPM36" s="2359"/>
      <c r="OPN36" s="2359"/>
      <c r="OPO36" s="2359"/>
      <c r="OPP36" s="2359"/>
      <c r="OPQ36" s="2359"/>
      <c r="OPR36" s="2359"/>
      <c r="OPS36" s="2359"/>
      <c r="OPT36" s="2359"/>
      <c r="OPU36" s="2359"/>
      <c r="OPV36" s="2359"/>
      <c r="OPW36" s="2359"/>
      <c r="OPX36" s="2359"/>
      <c r="OPY36" s="2359"/>
      <c r="OPZ36" s="2359"/>
      <c r="OQA36" s="2359"/>
      <c r="OQB36" s="2359"/>
      <c r="OQC36" s="2359"/>
      <c r="OQD36" s="2359"/>
      <c r="OQE36" s="2359"/>
      <c r="OQF36" s="2359"/>
      <c r="OQG36" s="2359"/>
      <c r="OQH36" s="2359"/>
      <c r="OQI36" s="2359"/>
      <c r="OQJ36" s="2359"/>
      <c r="OQK36" s="2359"/>
      <c r="OQL36" s="2359"/>
      <c r="OQM36" s="2359"/>
      <c r="OQN36" s="2359"/>
      <c r="OQO36" s="2359"/>
      <c r="OQP36" s="2359"/>
      <c r="OQQ36" s="2359"/>
      <c r="OQR36" s="2359"/>
      <c r="OQS36" s="2359"/>
      <c r="OQT36" s="2359"/>
      <c r="OQU36" s="2359"/>
      <c r="OQV36" s="2359"/>
      <c r="OQW36" s="2359"/>
      <c r="OQX36" s="2359"/>
      <c r="OQY36" s="2359"/>
      <c r="OQZ36" s="2359"/>
      <c r="ORA36" s="2359"/>
      <c r="ORB36" s="2359"/>
      <c r="ORC36" s="2359"/>
      <c r="ORD36" s="2359"/>
      <c r="ORE36" s="2359"/>
      <c r="ORF36" s="2359"/>
      <c r="ORG36" s="2359"/>
      <c r="ORH36" s="2359"/>
      <c r="ORI36" s="2359"/>
      <c r="ORJ36" s="2359"/>
      <c r="ORK36" s="2359"/>
      <c r="ORL36" s="2359"/>
      <c r="ORM36" s="2359"/>
      <c r="ORN36" s="2359"/>
      <c r="ORO36" s="2359"/>
      <c r="ORP36" s="2359"/>
      <c r="ORQ36" s="2359"/>
      <c r="ORR36" s="2359"/>
      <c r="ORS36" s="2359"/>
      <c r="ORT36" s="2359"/>
      <c r="ORU36" s="2359"/>
      <c r="ORV36" s="2359"/>
      <c r="ORW36" s="2359"/>
      <c r="ORX36" s="2359"/>
      <c r="ORY36" s="2359"/>
      <c r="ORZ36" s="2359"/>
      <c r="OSA36" s="2359"/>
      <c r="OSB36" s="2359"/>
      <c r="OSC36" s="2359"/>
      <c r="OSD36" s="2359"/>
      <c r="OSE36" s="2359"/>
      <c r="OSF36" s="2359"/>
      <c r="OSG36" s="2359"/>
      <c r="OSH36" s="2359"/>
      <c r="OSI36" s="2359"/>
      <c r="OSJ36" s="2359"/>
      <c r="OSK36" s="2359"/>
      <c r="OSL36" s="2359"/>
      <c r="OSM36" s="2359"/>
      <c r="OSN36" s="2359"/>
      <c r="OSO36" s="2359"/>
      <c r="OSP36" s="2359"/>
      <c r="OSQ36" s="2359"/>
      <c r="OSR36" s="2359"/>
      <c r="OSS36" s="2359"/>
      <c r="OST36" s="2359"/>
      <c r="OSU36" s="2359"/>
      <c r="OSV36" s="2359"/>
      <c r="OSW36" s="2359"/>
      <c r="OSX36" s="2359"/>
      <c r="OSY36" s="2359"/>
      <c r="OSZ36" s="2359"/>
      <c r="OTA36" s="2359"/>
      <c r="OTB36" s="2359"/>
      <c r="OTC36" s="2359"/>
      <c r="OTD36" s="2359"/>
      <c r="OTE36" s="2359"/>
      <c r="OTF36" s="2359"/>
      <c r="OTG36" s="2359"/>
      <c r="OTH36" s="2359"/>
      <c r="OTI36" s="2359"/>
      <c r="OTJ36" s="2359"/>
      <c r="OTK36" s="2359"/>
      <c r="OTL36" s="2359"/>
      <c r="OTM36" s="2359"/>
      <c r="OTN36" s="2359"/>
      <c r="OTO36" s="2359"/>
      <c r="OTP36" s="2359"/>
      <c r="OTQ36" s="2359"/>
      <c r="OTR36" s="2359"/>
      <c r="OTS36" s="2359"/>
      <c r="OTT36" s="2359"/>
      <c r="OTU36" s="2359"/>
      <c r="OTV36" s="2359"/>
      <c r="OTW36" s="2359"/>
      <c r="OTX36" s="2359"/>
      <c r="OTY36" s="2359"/>
      <c r="OTZ36" s="2359"/>
      <c r="OUA36" s="2359"/>
      <c r="OUB36" s="2359"/>
      <c r="OUC36" s="2359"/>
      <c r="OUD36" s="2359"/>
      <c r="OUE36" s="2359"/>
      <c r="OUF36" s="2359"/>
      <c r="OUG36" s="2359"/>
      <c r="OUH36" s="2359"/>
      <c r="OUI36" s="2359"/>
      <c r="OUJ36" s="2359"/>
      <c r="OUK36" s="2359"/>
      <c r="OUL36" s="2359"/>
      <c r="OUM36" s="2359"/>
      <c r="OUN36" s="2359"/>
      <c r="OUO36" s="2359"/>
      <c r="OUP36" s="2359"/>
      <c r="OUQ36" s="2359"/>
      <c r="OUR36" s="2359"/>
      <c r="OUS36" s="2359"/>
      <c r="OUT36" s="2359"/>
      <c r="OUU36" s="2359"/>
      <c r="OUV36" s="2359"/>
      <c r="OUW36" s="2359"/>
      <c r="OUX36" s="2359"/>
      <c r="OUY36" s="2359"/>
      <c r="OUZ36" s="2359"/>
      <c r="OVA36" s="2359"/>
      <c r="OVB36" s="2359"/>
      <c r="OVC36" s="2359"/>
      <c r="OVD36" s="2359"/>
      <c r="OVE36" s="2359"/>
      <c r="OVF36" s="2359"/>
      <c r="OVG36" s="2359"/>
      <c r="OVH36" s="2359"/>
      <c r="OVI36" s="2359"/>
      <c r="OVJ36" s="2359"/>
      <c r="OVK36" s="2359"/>
      <c r="OVL36" s="2359"/>
      <c r="OVM36" s="2359"/>
      <c r="OVN36" s="2359"/>
      <c r="OVO36" s="2359"/>
      <c r="OVP36" s="2359"/>
      <c r="OVQ36" s="2359"/>
      <c r="OVR36" s="2359"/>
      <c r="OVS36" s="2359"/>
      <c r="OVT36" s="2359"/>
      <c r="OVU36" s="2359"/>
      <c r="OVV36" s="2359"/>
      <c r="OVW36" s="2359"/>
      <c r="OVX36" s="2359"/>
      <c r="OVY36" s="2359"/>
      <c r="OVZ36" s="2359"/>
      <c r="OWA36" s="2359"/>
      <c r="OWB36" s="2359"/>
      <c r="OWC36" s="2359"/>
      <c r="OWD36" s="2359"/>
      <c r="OWE36" s="2359"/>
      <c r="OWF36" s="2359"/>
      <c r="OWG36" s="2359"/>
      <c r="OWH36" s="2359"/>
      <c r="OWI36" s="2359"/>
      <c r="OWJ36" s="2359"/>
      <c r="OWK36" s="2359"/>
      <c r="OWL36" s="2359"/>
      <c r="OWM36" s="2359"/>
      <c r="OWN36" s="2359"/>
      <c r="OWO36" s="2359"/>
      <c r="OWP36" s="2359"/>
      <c r="OWQ36" s="2359"/>
      <c r="OWR36" s="2359"/>
      <c r="OWS36" s="2359"/>
      <c r="OWT36" s="2359"/>
      <c r="OWU36" s="2359"/>
      <c r="OWV36" s="2359"/>
      <c r="OWW36" s="2359"/>
      <c r="OWX36" s="2359"/>
      <c r="OWY36" s="2359"/>
      <c r="OWZ36" s="2359"/>
      <c r="OXA36" s="2359"/>
      <c r="OXB36" s="2359"/>
      <c r="OXC36" s="2359"/>
      <c r="OXD36" s="2359"/>
      <c r="OXE36" s="2359"/>
      <c r="OXF36" s="2359"/>
      <c r="OXG36" s="2359"/>
      <c r="OXH36" s="2359"/>
      <c r="OXI36" s="2359"/>
      <c r="OXJ36" s="2359"/>
      <c r="OXK36" s="2359"/>
      <c r="OXL36" s="2359"/>
      <c r="OXM36" s="2359"/>
      <c r="OXN36" s="2359"/>
      <c r="OXO36" s="2359"/>
      <c r="OXP36" s="2359"/>
      <c r="OXQ36" s="2359"/>
      <c r="OXR36" s="2359"/>
      <c r="OXS36" s="2359"/>
      <c r="OXT36" s="2359"/>
      <c r="OXU36" s="2359"/>
      <c r="OXV36" s="2359"/>
      <c r="OXW36" s="2359"/>
      <c r="OXX36" s="2359"/>
      <c r="OXY36" s="2359"/>
      <c r="OXZ36" s="2359"/>
      <c r="OYA36" s="2359"/>
      <c r="OYB36" s="2359"/>
      <c r="OYC36" s="2359"/>
      <c r="OYD36" s="2359"/>
      <c r="OYE36" s="2359"/>
      <c r="OYF36" s="2359"/>
      <c r="OYG36" s="2359"/>
      <c r="OYH36" s="2359"/>
      <c r="OYI36" s="2359"/>
      <c r="OYJ36" s="2359"/>
      <c r="OYK36" s="2359"/>
      <c r="OYL36" s="2359"/>
      <c r="OYM36" s="2359"/>
      <c r="OYN36" s="2359"/>
      <c r="OYO36" s="2359"/>
      <c r="OYP36" s="2359"/>
      <c r="OYQ36" s="2359"/>
      <c r="OYR36" s="2359"/>
      <c r="OYS36" s="2359"/>
      <c r="OYT36" s="2359"/>
      <c r="OYU36" s="2359"/>
      <c r="OYV36" s="2359"/>
      <c r="OYW36" s="2359"/>
      <c r="OYX36" s="2359"/>
      <c r="OYY36" s="2359"/>
      <c r="OYZ36" s="2359"/>
      <c r="OZA36" s="2359"/>
      <c r="OZB36" s="2359"/>
      <c r="OZC36" s="2359"/>
      <c r="OZD36" s="2359"/>
      <c r="OZE36" s="2359"/>
      <c r="OZF36" s="2359"/>
      <c r="OZG36" s="2359"/>
      <c r="OZH36" s="2359"/>
      <c r="OZI36" s="2359"/>
      <c r="OZJ36" s="2359"/>
      <c r="OZK36" s="2359"/>
      <c r="OZL36" s="2359"/>
      <c r="OZM36" s="2359"/>
      <c r="OZN36" s="2359"/>
      <c r="OZO36" s="2359"/>
      <c r="OZP36" s="2359"/>
      <c r="OZQ36" s="2359"/>
      <c r="OZR36" s="2359"/>
      <c r="OZS36" s="2359"/>
      <c r="OZT36" s="2359"/>
      <c r="OZU36" s="2359"/>
      <c r="OZV36" s="2359"/>
      <c r="OZW36" s="2359"/>
      <c r="OZX36" s="2359"/>
      <c r="OZY36" s="2359"/>
      <c r="OZZ36" s="2359"/>
      <c r="PAA36" s="2359"/>
      <c r="PAB36" s="2359"/>
      <c r="PAC36" s="2359"/>
      <c r="PAD36" s="2359"/>
      <c r="PAE36" s="2359"/>
      <c r="PAF36" s="2359"/>
      <c r="PAG36" s="2359"/>
      <c r="PAH36" s="2359"/>
      <c r="PAI36" s="2359"/>
      <c r="PAJ36" s="2359"/>
      <c r="PAK36" s="2359"/>
      <c r="PAL36" s="2359"/>
      <c r="PAM36" s="2359"/>
      <c r="PAN36" s="2359"/>
      <c r="PAO36" s="2359"/>
      <c r="PAP36" s="2359"/>
      <c r="PAQ36" s="2359"/>
      <c r="PAR36" s="2359"/>
      <c r="PAS36" s="2359"/>
      <c r="PAT36" s="2359"/>
      <c r="PAU36" s="2359"/>
      <c r="PAV36" s="2359"/>
      <c r="PAW36" s="2359"/>
      <c r="PAX36" s="2359"/>
      <c r="PAY36" s="2359"/>
      <c r="PAZ36" s="2359"/>
      <c r="PBA36" s="2359"/>
      <c r="PBB36" s="2359"/>
      <c r="PBC36" s="2359"/>
      <c r="PBD36" s="2359"/>
      <c r="PBE36" s="2359"/>
      <c r="PBF36" s="2359"/>
      <c r="PBG36" s="2359"/>
      <c r="PBH36" s="2359"/>
      <c r="PBI36" s="2359"/>
      <c r="PBJ36" s="2359"/>
      <c r="PBK36" s="2359"/>
      <c r="PBL36" s="2359"/>
      <c r="PBM36" s="2359"/>
      <c r="PBN36" s="2359"/>
      <c r="PBO36" s="2359"/>
      <c r="PBP36" s="2359"/>
      <c r="PBQ36" s="2359"/>
      <c r="PBR36" s="2359"/>
      <c r="PBS36" s="2359"/>
      <c r="PBT36" s="2359"/>
      <c r="PBU36" s="2359"/>
      <c r="PBV36" s="2359"/>
      <c r="PBW36" s="2359"/>
      <c r="PBX36" s="2359"/>
      <c r="PBY36" s="2359"/>
      <c r="PBZ36" s="2359"/>
      <c r="PCA36" s="2359"/>
      <c r="PCB36" s="2359"/>
      <c r="PCC36" s="2359"/>
      <c r="PCD36" s="2359"/>
      <c r="PCE36" s="2359"/>
      <c r="PCF36" s="2359"/>
      <c r="PCG36" s="2359"/>
      <c r="PCH36" s="2359"/>
      <c r="PCI36" s="2359"/>
      <c r="PCJ36" s="2359"/>
      <c r="PCK36" s="2359"/>
      <c r="PCL36" s="2359"/>
      <c r="PCM36" s="2359"/>
      <c r="PCN36" s="2359"/>
      <c r="PCO36" s="2359"/>
      <c r="PCP36" s="2359"/>
      <c r="PCQ36" s="2359"/>
      <c r="PCR36" s="2359"/>
      <c r="PCS36" s="2359"/>
      <c r="PCT36" s="2359"/>
      <c r="PCU36" s="2359"/>
      <c r="PCV36" s="2359"/>
      <c r="PCW36" s="2359"/>
      <c r="PCX36" s="2359"/>
      <c r="PCY36" s="2359"/>
      <c r="PCZ36" s="2359"/>
      <c r="PDA36" s="2359"/>
      <c r="PDB36" s="2359"/>
      <c r="PDC36" s="2359"/>
      <c r="PDD36" s="2359"/>
      <c r="PDE36" s="2359"/>
      <c r="PDF36" s="2359"/>
      <c r="PDG36" s="2359"/>
      <c r="PDH36" s="2359"/>
      <c r="PDI36" s="2359"/>
      <c r="PDJ36" s="2359"/>
      <c r="PDK36" s="2359"/>
      <c r="PDL36" s="2359"/>
      <c r="PDM36" s="2359"/>
      <c r="PDN36" s="2359"/>
      <c r="PDO36" s="2359"/>
      <c r="PDP36" s="2359"/>
      <c r="PDQ36" s="2359"/>
      <c r="PDR36" s="2359"/>
      <c r="PDS36" s="2359"/>
      <c r="PDT36" s="2359"/>
      <c r="PDU36" s="2359"/>
      <c r="PDV36" s="2359"/>
      <c r="PDW36" s="2359"/>
      <c r="PDX36" s="2359"/>
      <c r="PDY36" s="2359"/>
      <c r="PDZ36" s="2359"/>
      <c r="PEA36" s="2359"/>
      <c r="PEB36" s="2359"/>
      <c r="PEC36" s="2359"/>
      <c r="PED36" s="2359"/>
      <c r="PEE36" s="2359"/>
      <c r="PEF36" s="2359"/>
      <c r="PEG36" s="2359"/>
      <c r="PEH36" s="2359"/>
      <c r="PEI36" s="2359"/>
      <c r="PEJ36" s="2359"/>
      <c r="PEK36" s="2359"/>
      <c r="PEL36" s="2359"/>
      <c r="PEM36" s="2359"/>
      <c r="PEN36" s="2359"/>
      <c r="PEO36" s="2359"/>
      <c r="PEP36" s="2359"/>
      <c r="PEQ36" s="2359"/>
      <c r="PER36" s="2359"/>
      <c r="PES36" s="2359"/>
      <c r="PET36" s="2359"/>
      <c r="PEU36" s="2359"/>
      <c r="PEV36" s="2359"/>
      <c r="PEW36" s="2359"/>
      <c r="PEX36" s="2359"/>
      <c r="PEY36" s="2359"/>
      <c r="PEZ36" s="2359"/>
      <c r="PFA36" s="2359"/>
      <c r="PFB36" s="2359"/>
      <c r="PFC36" s="2359"/>
      <c r="PFD36" s="2359"/>
      <c r="PFE36" s="2359"/>
      <c r="PFF36" s="2359"/>
      <c r="PFG36" s="2359"/>
      <c r="PFH36" s="2359"/>
      <c r="PFI36" s="2359"/>
      <c r="PFJ36" s="2359"/>
      <c r="PFK36" s="2359"/>
      <c r="PFL36" s="2359"/>
      <c r="PFM36" s="2359"/>
      <c r="PFN36" s="2359"/>
      <c r="PFO36" s="2359"/>
      <c r="PFP36" s="2359"/>
      <c r="PFQ36" s="2359"/>
      <c r="PFR36" s="2359"/>
      <c r="PFS36" s="2359"/>
      <c r="PFT36" s="2359"/>
      <c r="PFU36" s="2359"/>
      <c r="PFV36" s="2359"/>
      <c r="PFW36" s="2359"/>
      <c r="PFX36" s="2359"/>
      <c r="PFY36" s="2359"/>
      <c r="PFZ36" s="2359"/>
      <c r="PGA36" s="2359"/>
      <c r="PGB36" s="2359"/>
      <c r="PGC36" s="2359"/>
      <c r="PGD36" s="2359"/>
      <c r="PGE36" s="2359"/>
      <c r="PGF36" s="2359"/>
      <c r="PGG36" s="2359"/>
      <c r="PGH36" s="2359"/>
      <c r="PGI36" s="2359"/>
      <c r="PGJ36" s="2359"/>
      <c r="PGK36" s="2359"/>
      <c r="PGL36" s="2359"/>
      <c r="PGM36" s="2359"/>
      <c r="PGN36" s="2359"/>
      <c r="PGO36" s="2359"/>
      <c r="PGP36" s="2359"/>
      <c r="PGQ36" s="2359"/>
      <c r="PGR36" s="2359"/>
      <c r="PGS36" s="2359"/>
      <c r="PGT36" s="2359"/>
      <c r="PGU36" s="2359"/>
      <c r="PGV36" s="2359"/>
      <c r="PGW36" s="2359"/>
      <c r="PGX36" s="2359"/>
      <c r="PGY36" s="2359"/>
      <c r="PGZ36" s="2359"/>
      <c r="PHA36" s="2359"/>
      <c r="PHB36" s="2359"/>
      <c r="PHC36" s="2359"/>
      <c r="PHD36" s="2359"/>
      <c r="PHE36" s="2359"/>
      <c r="PHF36" s="2359"/>
      <c r="PHG36" s="2359"/>
      <c r="PHH36" s="2359"/>
      <c r="PHI36" s="2359"/>
      <c r="PHJ36" s="2359"/>
      <c r="PHK36" s="2359"/>
      <c r="PHL36" s="2359"/>
      <c r="PHM36" s="2359"/>
      <c r="PHN36" s="2359"/>
      <c r="PHO36" s="2359"/>
      <c r="PHP36" s="2359"/>
      <c r="PHQ36" s="2359"/>
      <c r="PHR36" s="2359"/>
      <c r="PHS36" s="2359"/>
      <c r="PHT36" s="2359"/>
      <c r="PHU36" s="2359"/>
      <c r="PHV36" s="2359"/>
      <c r="PHW36" s="2359"/>
      <c r="PHX36" s="2359"/>
      <c r="PHY36" s="2359"/>
      <c r="PHZ36" s="2359"/>
      <c r="PIA36" s="2359"/>
      <c r="PIB36" s="2359"/>
      <c r="PIC36" s="2359"/>
      <c r="PID36" s="2359"/>
      <c r="PIE36" s="2359"/>
      <c r="PIF36" s="2359"/>
      <c r="PIG36" s="2359"/>
      <c r="PIH36" s="2359"/>
      <c r="PII36" s="2359"/>
      <c r="PIJ36" s="2359"/>
      <c r="PIK36" s="2359"/>
      <c r="PIL36" s="2359"/>
      <c r="PIM36" s="2359"/>
      <c r="PIN36" s="2359"/>
      <c r="PIO36" s="2359"/>
      <c r="PIP36" s="2359"/>
      <c r="PIQ36" s="2359"/>
      <c r="PIR36" s="2359"/>
      <c r="PIS36" s="2359"/>
      <c r="PIT36" s="2359"/>
      <c r="PIU36" s="2359"/>
      <c r="PIV36" s="2359"/>
      <c r="PIW36" s="2359"/>
      <c r="PIX36" s="2359"/>
      <c r="PIY36" s="2359"/>
      <c r="PIZ36" s="2359"/>
      <c r="PJA36" s="2359"/>
      <c r="PJB36" s="2359"/>
      <c r="PJC36" s="2359"/>
      <c r="PJD36" s="2359"/>
      <c r="PJE36" s="2359"/>
      <c r="PJF36" s="2359"/>
      <c r="PJG36" s="2359"/>
      <c r="PJH36" s="2359"/>
      <c r="PJI36" s="2359"/>
      <c r="PJJ36" s="2359"/>
      <c r="PJK36" s="2359"/>
      <c r="PJL36" s="2359"/>
      <c r="PJM36" s="2359"/>
      <c r="PJN36" s="2359"/>
      <c r="PJO36" s="2359"/>
      <c r="PJP36" s="2359"/>
      <c r="PJQ36" s="2359"/>
      <c r="PJR36" s="2359"/>
      <c r="PJS36" s="2359"/>
      <c r="PJT36" s="2359"/>
      <c r="PJU36" s="2359"/>
      <c r="PJV36" s="2359"/>
      <c r="PJW36" s="2359"/>
      <c r="PJX36" s="2359"/>
      <c r="PJY36" s="2359"/>
      <c r="PJZ36" s="2359"/>
      <c r="PKA36" s="2359"/>
      <c r="PKB36" s="2359"/>
      <c r="PKC36" s="2359"/>
      <c r="PKD36" s="2359"/>
      <c r="PKE36" s="2359"/>
      <c r="PKF36" s="2359"/>
      <c r="PKG36" s="2359"/>
      <c r="PKH36" s="2359"/>
      <c r="PKI36" s="2359"/>
      <c r="PKJ36" s="2359"/>
      <c r="PKK36" s="2359"/>
      <c r="PKL36" s="2359"/>
      <c r="PKM36" s="2359"/>
      <c r="PKN36" s="2359"/>
      <c r="PKO36" s="2359"/>
      <c r="PKP36" s="2359"/>
      <c r="PKQ36" s="2359"/>
      <c r="PKR36" s="2359"/>
      <c r="PKS36" s="2359"/>
      <c r="PKT36" s="2359"/>
      <c r="PKU36" s="2359"/>
      <c r="PKV36" s="2359"/>
      <c r="PKW36" s="2359"/>
      <c r="PKX36" s="2359"/>
      <c r="PKY36" s="2359"/>
      <c r="PKZ36" s="2359"/>
      <c r="PLA36" s="2359"/>
      <c r="PLB36" s="2359"/>
      <c r="PLC36" s="2359"/>
      <c r="PLD36" s="2359"/>
      <c r="PLE36" s="2359"/>
      <c r="PLF36" s="2359"/>
      <c r="PLG36" s="2359"/>
      <c r="PLH36" s="2359"/>
      <c r="PLI36" s="2359"/>
      <c r="PLJ36" s="2359"/>
      <c r="PLK36" s="2359"/>
      <c r="PLL36" s="2359"/>
      <c r="PLM36" s="2359"/>
      <c r="PLN36" s="2359"/>
      <c r="PLO36" s="2359"/>
      <c r="PLP36" s="2359"/>
      <c r="PLQ36" s="2359"/>
      <c r="PLR36" s="2359"/>
      <c r="PLS36" s="2359"/>
      <c r="PLT36" s="2359"/>
      <c r="PLU36" s="2359"/>
      <c r="PLV36" s="2359"/>
      <c r="PLW36" s="2359"/>
      <c r="PLX36" s="2359"/>
      <c r="PLY36" s="2359"/>
      <c r="PLZ36" s="2359"/>
      <c r="PMA36" s="2359"/>
      <c r="PMB36" s="2359"/>
      <c r="PMC36" s="2359"/>
      <c r="PMD36" s="2359"/>
      <c r="PME36" s="2359"/>
      <c r="PMF36" s="2359"/>
      <c r="PMG36" s="2359"/>
      <c r="PMH36" s="2359"/>
      <c r="PMI36" s="2359"/>
      <c r="PMJ36" s="2359"/>
      <c r="PMK36" s="2359"/>
      <c r="PML36" s="2359"/>
      <c r="PMM36" s="2359"/>
      <c r="PMN36" s="2359"/>
      <c r="PMO36" s="2359"/>
      <c r="PMP36" s="2359"/>
      <c r="PMQ36" s="2359"/>
      <c r="PMR36" s="2359"/>
      <c r="PMS36" s="2359"/>
      <c r="PMT36" s="2359"/>
      <c r="PMU36" s="2359"/>
      <c r="PMV36" s="2359"/>
      <c r="PMW36" s="2359"/>
      <c r="PMX36" s="2359"/>
      <c r="PMY36" s="2359"/>
      <c r="PMZ36" s="2359"/>
      <c r="PNA36" s="2359"/>
      <c r="PNB36" s="2359"/>
      <c r="PNC36" s="2359"/>
      <c r="PND36" s="2359"/>
      <c r="PNE36" s="2359"/>
      <c r="PNF36" s="2359"/>
      <c r="PNG36" s="2359"/>
      <c r="PNH36" s="2359"/>
      <c r="PNI36" s="2359"/>
      <c r="PNJ36" s="2359"/>
      <c r="PNK36" s="2359"/>
      <c r="PNL36" s="2359"/>
      <c r="PNM36" s="2359"/>
      <c r="PNN36" s="2359"/>
      <c r="PNO36" s="2359"/>
      <c r="PNP36" s="2359"/>
      <c r="PNQ36" s="2359"/>
      <c r="PNR36" s="2359"/>
      <c r="PNS36" s="2359"/>
      <c r="PNT36" s="2359"/>
      <c r="PNU36" s="2359"/>
      <c r="PNV36" s="2359"/>
      <c r="PNW36" s="2359"/>
      <c r="PNX36" s="2359"/>
      <c r="PNY36" s="2359"/>
      <c r="PNZ36" s="2359"/>
      <c r="POA36" s="2359"/>
      <c r="POB36" s="2359"/>
      <c r="POC36" s="2359"/>
      <c r="POD36" s="2359"/>
      <c r="POE36" s="2359"/>
      <c r="POF36" s="2359"/>
      <c r="POG36" s="2359"/>
      <c r="POH36" s="2359"/>
      <c r="POI36" s="2359"/>
      <c r="POJ36" s="2359"/>
      <c r="POK36" s="2359"/>
      <c r="POL36" s="2359"/>
      <c r="POM36" s="2359"/>
      <c r="PON36" s="2359"/>
      <c r="POO36" s="2359"/>
      <c r="POP36" s="2359"/>
      <c r="POQ36" s="2359"/>
      <c r="POR36" s="2359"/>
      <c r="POS36" s="2359"/>
      <c r="POT36" s="2359"/>
      <c r="POU36" s="2359"/>
      <c r="POV36" s="2359"/>
      <c r="POW36" s="2359"/>
      <c r="POX36" s="2359"/>
      <c r="POY36" s="2359"/>
      <c r="POZ36" s="2359"/>
      <c r="PPA36" s="2359"/>
      <c r="PPB36" s="2359"/>
      <c r="PPC36" s="2359"/>
      <c r="PPD36" s="2359"/>
      <c r="PPE36" s="2359"/>
      <c r="PPF36" s="2359"/>
      <c r="PPG36" s="2359"/>
      <c r="PPH36" s="2359"/>
      <c r="PPI36" s="2359"/>
      <c r="PPJ36" s="2359"/>
      <c r="PPK36" s="2359"/>
      <c r="PPL36" s="2359"/>
      <c r="PPM36" s="2359"/>
      <c r="PPN36" s="2359"/>
      <c r="PPO36" s="2359"/>
      <c r="PPP36" s="2359"/>
      <c r="PPQ36" s="2359"/>
      <c r="PPR36" s="2359"/>
      <c r="PPS36" s="2359"/>
      <c r="PPT36" s="2359"/>
      <c r="PPU36" s="2359"/>
      <c r="PPV36" s="2359"/>
      <c r="PPW36" s="2359"/>
      <c r="PPX36" s="2359"/>
      <c r="PPY36" s="2359"/>
      <c r="PPZ36" s="2359"/>
      <c r="PQA36" s="2359"/>
      <c r="PQB36" s="2359"/>
      <c r="PQC36" s="2359"/>
      <c r="PQD36" s="2359"/>
      <c r="PQE36" s="2359"/>
      <c r="PQF36" s="2359"/>
      <c r="PQG36" s="2359"/>
      <c r="PQH36" s="2359"/>
      <c r="PQI36" s="2359"/>
      <c r="PQJ36" s="2359"/>
      <c r="PQK36" s="2359"/>
      <c r="PQL36" s="2359"/>
      <c r="PQM36" s="2359"/>
      <c r="PQN36" s="2359"/>
      <c r="PQO36" s="2359"/>
      <c r="PQP36" s="2359"/>
      <c r="PQQ36" s="2359"/>
      <c r="PQR36" s="2359"/>
      <c r="PQS36" s="2359"/>
      <c r="PQT36" s="2359"/>
      <c r="PQU36" s="2359"/>
      <c r="PQV36" s="2359"/>
      <c r="PQW36" s="2359"/>
      <c r="PQX36" s="2359"/>
      <c r="PQY36" s="2359"/>
      <c r="PQZ36" s="2359"/>
      <c r="PRA36" s="2359"/>
      <c r="PRB36" s="2359"/>
      <c r="PRC36" s="2359"/>
      <c r="PRD36" s="2359"/>
      <c r="PRE36" s="2359"/>
      <c r="PRF36" s="2359"/>
      <c r="PRG36" s="2359"/>
      <c r="PRH36" s="2359"/>
      <c r="PRI36" s="2359"/>
      <c r="PRJ36" s="2359"/>
      <c r="PRK36" s="2359"/>
      <c r="PRL36" s="2359"/>
      <c r="PRM36" s="2359"/>
      <c r="PRN36" s="2359"/>
      <c r="PRO36" s="2359"/>
      <c r="PRP36" s="2359"/>
      <c r="PRQ36" s="2359"/>
      <c r="PRR36" s="2359"/>
      <c r="PRS36" s="2359"/>
      <c r="PRT36" s="2359"/>
      <c r="PRU36" s="2359"/>
      <c r="PRV36" s="2359"/>
      <c r="PRW36" s="2359"/>
      <c r="PRX36" s="2359"/>
      <c r="PRY36" s="2359"/>
      <c r="PRZ36" s="2359"/>
      <c r="PSA36" s="2359"/>
      <c r="PSB36" s="2359"/>
      <c r="PSC36" s="2359"/>
      <c r="PSD36" s="2359"/>
      <c r="PSE36" s="2359"/>
      <c r="PSF36" s="2359"/>
      <c r="PSG36" s="2359"/>
      <c r="PSH36" s="2359"/>
      <c r="PSI36" s="2359"/>
      <c r="PSJ36" s="2359"/>
      <c r="PSK36" s="2359"/>
      <c r="PSL36" s="2359"/>
      <c r="PSM36" s="2359"/>
      <c r="PSN36" s="2359"/>
      <c r="PSO36" s="2359"/>
      <c r="PSP36" s="2359"/>
      <c r="PSQ36" s="2359"/>
      <c r="PSR36" s="2359"/>
      <c r="PSS36" s="2359"/>
      <c r="PST36" s="2359"/>
      <c r="PSU36" s="2359"/>
      <c r="PSV36" s="2359"/>
      <c r="PSW36" s="2359"/>
      <c r="PSX36" s="2359"/>
      <c r="PSY36" s="2359"/>
      <c r="PSZ36" s="2359"/>
      <c r="PTA36" s="2359"/>
      <c r="PTB36" s="2359"/>
      <c r="PTC36" s="2359"/>
      <c r="PTD36" s="2359"/>
      <c r="PTE36" s="2359"/>
      <c r="PTF36" s="2359"/>
      <c r="PTG36" s="2359"/>
      <c r="PTH36" s="2359"/>
      <c r="PTI36" s="2359"/>
      <c r="PTJ36" s="2359"/>
      <c r="PTK36" s="2359"/>
      <c r="PTL36" s="2359"/>
      <c r="PTM36" s="2359"/>
      <c r="PTN36" s="2359"/>
      <c r="PTO36" s="2359"/>
      <c r="PTP36" s="2359"/>
      <c r="PTQ36" s="2359"/>
      <c r="PTR36" s="2359"/>
      <c r="PTS36" s="2359"/>
      <c r="PTT36" s="2359"/>
      <c r="PTU36" s="2359"/>
      <c r="PTV36" s="2359"/>
      <c r="PTW36" s="2359"/>
      <c r="PTX36" s="2359"/>
      <c r="PTY36" s="2359"/>
      <c r="PTZ36" s="2359"/>
      <c r="PUA36" s="2359"/>
      <c r="PUB36" s="2359"/>
      <c r="PUC36" s="2359"/>
      <c r="PUD36" s="2359"/>
      <c r="PUE36" s="2359"/>
      <c r="PUF36" s="2359"/>
      <c r="PUG36" s="2359"/>
      <c r="PUH36" s="2359"/>
      <c r="PUI36" s="2359"/>
      <c r="PUJ36" s="2359"/>
      <c r="PUK36" s="2359"/>
      <c r="PUL36" s="2359"/>
      <c r="PUM36" s="2359"/>
      <c r="PUN36" s="2359"/>
      <c r="PUO36" s="2359"/>
      <c r="PUP36" s="2359"/>
      <c r="PUQ36" s="2359"/>
      <c r="PUR36" s="2359"/>
      <c r="PUS36" s="2359"/>
      <c r="PUT36" s="2359"/>
      <c r="PUU36" s="2359"/>
      <c r="PUV36" s="2359"/>
      <c r="PUW36" s="2359"/>
      <c r="PUX36" s="2359"/>
      <c r="PUY36" s="2359"/>
      <c r="PUZ36" s="2359"/>
      <c r="PVA36" s="2359"/>
      <c r="PVB36" s="2359"/>
      <c r="PVC36" s="2359"/>
      <c r="PVD36" s="2359"/>
      <c r="PVE36" s="2359"/>
      <c r="PVF36" s="2359"/>
      <c r="PVG36" s="2359"/>
      <c r="PVH36" s="2359"/>
      <c r="PVI36" s="2359"/>
      <c r="PVJ36" s="2359"/>
      <c r="PVK36" s="2359"/>
      <c r="PVL36" s="2359"/>
      <c r="PVM36" s="2359"/>
      <c r="PVN36" s="2359"/>
      <c r="PVO36" s="2359"/>
      <c r="PVP36" s="2359"/>
      <c r="PVQ36" s="2359"/>
      <c r="PVR36" s="2359"/>
      <c r="PVS36" s="2359"/>
      <c r="PVT36" s="2359"/>
      <c r="PVU36" s="2359"/>
      <c r="PVV36" s="2359"/>
      <c r="PVW36" s="2359"/>
      <c r="PVX36" s="2359"/>
      <c r="PVY36" s="2359"/>
      <c r="PVZ36" s="2359"/>
      <c r="PWA36" s="2359"/>
      <c r="PWB36" s="2359"/>
      <c r="PWC36" s="2359"/>
      <c r="PWD36" s="2359"/>
      <c r="PWE36" s="2359"/>
      <c r="PWF36" s="2359"/>
      <c r="PWG36" s="2359"/>
      <c r="PWH36" s="2359"/>
      <c r="PWI36" s="2359"/>
      <c r="PWJ36" s="2359"/>
      <c r="PWK36" s="2359"/>
      <c r="PWL36" s="2359"/>
      <c r="PWM36" s="2359"/>
      <c r="PWN36" s="2359"/>
      <c r="PWO36" s="2359"/>
      <c r="PWP36" s="2359"/>
      <c r="PWQ36" s="2359"/>
      <c r="PWR36" s="2359"/>
      <c r="PWS36" s="2359"/>
      <c r="PWT36" s="2359"/>
      <c r="PWU36" s="2359"/>
      <c r="PWV36" s="2359"/>
      <c r="PWW36" s="2359"/>
      <c r="PWX36" s="2359"/>
      <c r="PWY36" s="2359"/>
      <c r="PWZ36" s="2359"/>
      <c r="PXA36" s="2359"/>
      <c r="PXB36" s="2359"/>
      <c r="PXC36" s="2359"/>
      <c r="PXD36" s="2359"/>
      <c r="PXE36" s="2359"/>
      <c r="PXF36" s="2359"/>
      <c r="PXG36" s="2359"/>
      <c r="PXH36" s="2359"/>
      <c r="PXI36" s="2359"/>
      <c r="PXJ36" s="2359"/>
      <c r="PXK36" s="2359"/>
      <c r="PXL36" s="2359"/>
      <c r="PXM36" s="2359"/>
      <c r="PXN36" s="2359"/>
      <c r="PXO36" s="2359"/>
      <c r="PXP36" s="2359"/>
      <c r="PXQ36" s="2359"/>
      <c r="PXR36" s="2359"/>
      <c r="PXS36" s="2359"/>
      <c r="PXT36" s="2359"/>
      <c r="PXU36" s="2359"/>
      <c r="PXV36" s="2359"/>
      <c r="PXW36" s="2359"/>
      <c r="PXX36" s="2359"/>
      <c r="PXY36" s="2359"/>
      <c r="PXZ36" s="2359"/>
      <c r="PYA36" s="2359"/>
      <c r="PYB36" s="2359"/>
      <c r="PYC36" s="2359"/>
      <c r="PYD36" s="2359"/>
      <c r="PYE36" s="2359"/>
      <c r="PYF36" s="2359"/>
      <c r="PYG36" s="2359"/>
      <c r="PYH36" s="2359"/>
      <c r="PYI36" s="2359"/>
      <c r="PYJ36" s="2359"/>
      <c r="PYK36" s="2359"/>
      <c r="PYL36" s="2359"/>
      <c r="PYM36" s="2359"/>
      <c r="PYN36" s="2359"/>
      <c r="PYO36" s="2359"/>
      <c r="PYP36" s="2359"/>
      <c r="PYQ36" s="2359"/>
      <c r="PYR36" s="2359"/>
      <c r="PYS36" s="2359"/>
      <c r="PYT36" s="2359"/>
      <c r="PYU36" s="2359"/>
      <c r="PYV36" s="2359"/>
      <c r="PYW36" s="2359"/>
      <c r="PYX36" s="2359"/>
      <c r="PYY36" s="2359"/>
      <c r="PYZ36" s="2359"/>
      <c r="PZA36" s="2359"/>
      <c r="PZB36" s="2359"/>
      <c r="PZC36" s="2359"/>
      <c r="PZD36" s="2359"/>
      <c r="PZE36" s="2359"/>
      <c r="PZF36" s="2359"/>
      <c r="PZG36" s="2359"/>
      <c r="PZH36" s="2359"/>
      <c r="PZI36" s="2359"/>
      <c r="PZJ36" s="2359"/>
      <c r="PZK36" s="2359"/>
      <c r="PZL36" s="2359"/>
      <c r="PZM36" s="2359"/>
      <c r="PZN36" s="2359"/>
      <c r="PZO36" s="2359"/>
      <c r="PZP36" s="2359"/>
      <c r="PZQ36" s="2359"/>
      <c r="PZR36" s="2359"/>
      <c r="PZS36" s="2359"/>
      <c r="PZT36" s="2359"/>
      <c r="PZU36" s="2359"/>
      <c r="PZV36" s="2359"/>
      <c r="PZW36" s="2359"/>
      <c r="PZX36" s="2359"/>
      <c r="PZY36" s="2359"/>
      <c r="PZZ36" s="2359"/>
      <c r="QAA36" s="2359"/>
      <c r="QAB36" s="2359"/>
      <c r="QAC36" s="2359"/>
      <c r="QAD36" s="2359"/>
      <c r="QAE36" s="2359"/>
      <c r="QAF36" s="2359"/>
      <c r="QAG36" s="2359"/>
      <c r="QAH36" s="2359"/>
      <c r="QAI36" s="2359"/>
      <c r="QAJ36" s="2359"/>
      <c r="QAK36" s="2359"/>
      <c r="QAL36" s="2359"/>
      <c r="QAM36" s="2359"/>
      <c r="QAN36" s="2359"/>
      <c r="QAO36" s="2359"/>
      <c r="QAP36" s="2359"/>
      <c r="QAQ36" s="2359"/>
      <c r="QAR36" s="2359"/>
      <c r="QAS36" s="2359"/>
      <c r="QAT36" s="2359"/>
      <c r="QAU36" s="2359"/>
      <c r="QAV36" s="2359"/>
      <c r="QAW36" s="2359"/>
      <c r="QAX36" s="2359"/>
      <c r="QAY36" s="2359"/>
      <c r="QAZ36" s="2359"/>
      <c r="QBA36" s="2359"/>
      <c r="QBB36" s="2359"/>
      <c r="QBC36" s="2359"/>
      <c r="QBD36" s="2359"/>
      <c r="QBE36" s="2359"/>
      <c r="QBF36" s="2359"/>
      <c r="QBG36" s="2359"/>
      <c r="QBH36" s="2359"/>
      <c r="QBI36" s="2359"/>
      <c r="QBJ36" s="2359"/>
      <c r="QBK36" s="2359"/>
      <c r="QBL36" s="2359"/>
      <c r="QBM36" s="2359"/>
      <c r="QBN36" s="2359"/>
      <c r="QBO36" s="2359"/>
      <c r="QBP36" s="2359"/>
      <c r="QBQ36" s="2359"/>
      <c r="QBR36" s="2359"/>
      <c r="QBS36" s="2359"/>
      <c r="QBT36" s="2359"/>
      <c r="QBU36" s="2359"/>
      <c r="QBV36" s="2359"/>
      <c r="QBW36" s="2359"/>
      <c r="QBX36" s="2359"/>
      <c r="QBY36" s="2359"/>
      <c r="QBZ36" s="2359"/>
      <c r="QCA36" s="2359"/>
      <c r="QCB36" s="2359"/>
      <c r="QCC36" s="2359"/>
      <c r="QCD36" s="2359"/>
      <c r="QCE36" s="2359"/>
      <c r="QCF36" s="2359"/>
      <c r="QCG36" s="2359"/>
      <c r="QCH36" s="2359"/>
      <c r="QCI36" s="2359"/>
      <c r="QCJ36" s="2359"/>
      <c r="QCK36" s="2359"/>
      <c r="QCL36" s="2359"/>
      <c r="QCM36" s="2359"/>
      <c r="QCN36" s="2359"/>
      <c r="QCO36" s="2359"/>
      <c r="QCP36" s="2359"/>
      <c r="QCQ36" s="2359"/>
      <c r="QCR36" s="2359"/>
      <c r="QCS36" s="2359"/>
      <c r="QCT36" s="2359"/>
      <c r="QCU36" s="2359"/>
      <c r="QCV36" s="2359"/>
      <c r="QCW36" s="2359"/>
      <c r="QCX36" s="2359"/>
      <c r="QCY36" s="2359"/>
      <c r="QCZ36" s="2359"/>
      <c r="QDA36" s="2359"/>
      <c r="QDB36" s="2359"/>
      <c r="QDC36" s="2359"/>
      <c r="QDD36" s="2359"/>
      <c r="QDE36" s="2359"/>
      <c r="QDF36" s="2359"/>
      <c r="QDG36" s="2359"/>
      <c r="QDH36" s="2359"/>
      <c r="QDI36" s="2359"/>
      <c r="QDJ36" s="2359"/>
      <c r="QDK36" s="2359"/>
      <c r="QDL36" s="2359"/>
      <c r="QDM36" s="2359"/>
      <c r="QDN36" s="2359"/>
      <c r="QDO36" s="2359"/>
      <c r="QDP36" s="2359"/>
      <c r="QDQ36" s="2359"/>
      <c r="QDR36" s="2359"/>
      <c r="QDS36" s="2359"/>
      <c r="QDT36" s="2359"/>
      <c r="QDU36" s="2359"/>
      <c r="QDV36" s="2359"/>
      <c r="QDW36" s="2359"/>
      <c r="QDX36" s="2359"/>
      <c r="QDY36" s="2359"/>
      <c r="QDZ36" s="2359"/>
      <c r="QEA36" s="2359"/>
      <c r="QEB36" s="2359"/>
      <c r="QEC36" s="2359"/>
      <c r="QED36" s="2359"/>
      <c r="QEE36" s="2359"/>
      <c r="QEF36" s="2359"/>
      <c r="QEG36" s="2359"/>
      <c r="QEH36" s="2359"/>
      <c r="QEI36" s="2359"/>
      <c r="QEJ36" s="2359"/>
      <c r="QEK36" s="2359"/>
      <c r="QEL36" s="2359"/>
      <c r="QEM36" s="2359"/>
      <c r="QEN36" s="2359"/>
      <c r="QEO36" s="2359"/>
      <c r="QEP36" s="2359"/>
      <c r="QEQ36" s="2359"/>
      <c r="QER36" s="2359"/>
      <c r="QES36" s="2359"/>
      <c r="QET36" s="2359"/>
      <c r="QEU36" s="2359"/>
      <c r="QEV36" s="2359"/>
      <c r="QEW36" s="2359"/>
      <c r="QEX36" s="2359"/>
      <c r="QEY36" s="2359"/>
      <c r="QEZ36" s="2359"/>
      <c r="QFA36" s="2359"/>
      <c r="QFB36" s="2359"/>
      <c r="QFC36" s="2359"/>
      <c r="QFD36" s="2359"/>
      <c r="QFE36" s="2359"/>
      <c r="QFF36" s="2359"/>
      <c r="QFG36" s="2359"/>
      <c r="QFH36" s="2359"/>
      <c r="QFI36" s="2359"/>
      <c r="QFJ36" s="2359"/>
      <c r="QFK36" s="2359"/>
      <c r="QFL36" s="2359"/>
      <c r="QFM36" s="2359"/>
      <c r="QFN36" s="2359"/>
      <c r="QFO36" s="2359"/>
      <c r="QFP36" s="2359"/>
      <c r="QFQ36" s="2359"/>
      <c r="QFR36" s="2359"/>
      <c r="QFS36" s="2359"/>
      <c r="QFT36" s="2359"/>
      <c r="QFU36" s="2359"/>
      <c r="QFV36" s="2359"/>
      <c r="QFW36" s="2359"/>
      <c r="QFX36" s="2359"/>
      <c r="QFY36" s="2359"/>
      <c r="QFZ36" s="2359"/>
      <c r="QGA36" s="2359"/>
      <c r="QGB36" s="2359"/>
      <c r="QGC36" s="2359"/>
      <c r="QGD36" s="2359"/>
      <c r="QGE36" s="2359"/>
      <c r="QGF36" s="2359"/>
      <c r="QGG36" s="2359"/>
      <c r="QGH36" s="2359"/>
      <c r="QGI36" s="2359"/>
      <c r="QGJ36" s="2359"/>
      <c r="QGK36" s="2359"/>
      <c r="QGL36" s="2359"/>
      <c r="QGM36" s="2359"/>
      <c r="QGN36" s="2359"/>
      <c r="QGO36" s="2359"/>
      <c r="QGP36" s="2359"/>
      <c r="QGQ36" s="2359"/>
      <c r="QGR36" s="2359"/>
      <c r="QGS36" s="2359"/>
      <c r="QGT36" s="2359"/>
      <c r="QGU36" s="2359"/>
      <c r="QGV36" s="2359"/>
      <c r="QGW36" s="2359"/>
      <c r="QGX36" s="2359"/>
      <c r="QGY36" s="2359"/>
      <c r="QGZ36" s="2359"/>
      <c r="QHA36" s="2359"/>
      <c r="QHB36" s="2359"/>
      <c r="QHC36" s="2359"/>
      <c r="QHD36" s="2359"/>
      <c r="QHE36" s="2359"/>
      <c r="QHF36" s="2359"/>
      <c r="QHG36" s="2359"/>
      <c r="QHH36" s="2359"/>
      <c r="QHI36" s="2359"/>
      <c r="QHJ36" s="2359"/>
      <c r="QHK36" s="2359"/>
      <c r="QHL36" s="2359"/>
      <c r="QHM36" s="2359"/>
      <c r="QHN36" s="2359"/>
      <c r="QHO36" s="2359"/>
      <c r="QHP36" s="2359"/>
      <c r="QHQ36" s="2359"/>
      <c r="QHR36" s="2359"/>
      <c r="QHS36" s="2359"/>
      <c r="QHT36" s="2359"/>
      <c r="QHU36" s="2359"/>
      <c r="QHV36" s="2359"/>
      <c r="QHW36" s="2359"/>
      <c r="QHX36" s="2359"/>
      <c r="QHY36" s="2359"/>
      <c r="QHZ36" s="2359"/>
      <c r="QIA36" s="2359"/>
      <c r="QIB36" s="2359"/>
      <c r="QIC36" s="2359"/>
      <c r="QID36" s="2359"/>
      <c r="QIE36" s="2359"/>
      <c r="QIF36" s="2359"/>
      <c r="QIG36" s="2359"/>
      <c r="QIH36" s="2359"/>
      <c r="QII36" s="2359"/>
      <c r="QIJ36" s="2359"/>
      <c r="QIK36" s="2359"/>
      <c r="QIL36" s="2359"/>
      <c r="QIM36" s="2359"/>
      <c r="QIN36" s="2359"/>
      <c r="QIO36" s="2359"/>
      <c r="QIP36" s="2359"/>
      <c r="QIQ36" s="2359"/>
      <c r="QIR36" s="2359"/>
      <c r="QIS36" s="2359"/>
      <c r="QIT36" s="2359"/>
      <c r="QIU36" s="2359"/>
      <c r="QIV36" s="2359"/>
      <c r="QIW36" s="2359"/>
      <c r="QIX36" s="2359"/>
      <c r="QIY36" s="2359"/>
      <c r="QIZ36" s="2359"/>
      <c r="QJA36" s="2359"/>
      <c r="QJB36" s="2359"/>
      <c r="QJC36" s="2359"/>
      <c r="QJD36" s="2359"/>
      <c r="QJE36" s="2359"/>
      <c r="QJF36" s="2359"/>
      <c r="QJG36" s="2359"/>
      <c r="QJH36" s="2359"/>
      <c r="QJI36" s="2359"/>
      <c r="QJJ36" s="2359"/>
      <c r="QJK36" s="2359"/>
      <c r="QJL36" s="2359"/>
      <c r="QJM36" s="2359"/>
      <c r="QJN36" s="2359"/>
      <c r="QJO36" s="2359"/>
      <c r="QJP36" s="2359"/>
      <c r="QJQ36" s="2359"/>
      <c r="QJR36" s="2359"/>
      <c r="QJS36" s="2359"/>
      <c r="QJT36" s="2359"/>
      <c r="QJU36" s="2359"/>
      <c r="QJV36" s="2359"/>
      <c r="QJW36" s="2359"/>
      <c r="QJX36" s="2359"/>
      <c r="QJY36" s="2359"/>
      <c r="QJZ36" s="2359"/>
      <c r="QKA36" s="2359"/>
      <c r="QKB36" s="2359"/>
      <c r="QKC36" s="2359"/>
      <c r="QKD36" s="2359"/>
      <c r="QKE36" s="2359"/>
      <c r="QKF36" s="2359"/>
      <c r="QKG36" s="2359"/>
      <c r="QKH36" s="2359"/>
      <c r="QKI36" s="2359"/>
      <c r="QKJ36" s="2359"/>
      <c r="QKK36" s="2359"/>
      <c r="QKL36" s="2359"/>
      <c r="QKM36" s="2359"/>
      <c r="QKN36" s="2359"/>
      <c r="QKO36" s="2359"/>
      <c r="QKP36" s="2359"/>
      <c r="QKQ36" s="2359"/>
      <c r="QKR36" s="2359"/>
      <c r="QKS36" s="2359"/>
      <c r="QKT36" s="2359"/>
      <c r="QKU36" s="2359"/>
      <c r="QKV36" s="2359"/>
      <c r="QKW36" s="2359"/>
      <c r="QKX36" s="2359"/>
      <c r="QKY36" s="2359"/>
      <c r="QKZ36" s="2359"/>
      <c r="QLA36" s="2359"/>
      <c r="QLB36" s="2359"/>
      <c r="QLC36" s="2359"/>
      <c r="QLD36" s="2359"/>
      <c r="QLE36" s="2359"/>
      <c r="QLF36" s="2359"/>
      <c r="QLG36" s="2359"/>
      <c r="QLH36" s="2359"/>
      <c r="QLI36" s="2359"/>
      <c r="QLJ36" s="2359"/>
      <c r="QLK36" s="2359"/>
      <c r="QLL36" s="2359"/>
      <c r="QLM36" s="2359"/>
      <c r="QLN36" s="2359"/>
      <c r="QLO36" s="2359"/>
      <c r="QLP36" s="2359"/>
      <c r="QLQ36" s="2359"/>
      <c r="QLR36" s="2359"/>
      <c r="QLS36" s="2359"/>
      <c r="QLT36" s="2359"/>
      <c r="QLU36" s="2359"/>
      <c r="QLV36" s="2359"/>
      <c r="QLW36" s="2359"/>
      <c r="QLX36" s="2359"/>
      <c r="QLY36" s="2359"/>
      <c r="QLZ36" s="2359"/>
      <c r="QMA36" s="2359"/>
      <c r="QMB36" s="2359"/>
      <c r="QMC36" s="2359"/>
      <c r="QMD36" s="2359"/>
      <c r="QME36" s="2359"/>
      <c r="QMF36" s="2359"/>
      <c r="QMG36" s="2359"/>
      <c r="QMH36" s="2359"/>
      <c r="QMI36" s="2359"/>
      <c r="QMJ36" s="2359"/>
      <c r="QMK36" s="2359"/>
      <c r="QML36" s="2359"/>
      <c r="QMM36" s="2359"/>
      <c r="QMN36" s="2359"/>
      <c r="QMO36" s="2359"/>
      <c r="QMP36" s="2359"/>
      <c r="QMQ36" s="2359"/>
      <c r="QMR36" s="2359"/>
      <c r="QMS36" s="2359"/>
      <c r="QMT36" s="2359"/>
      <c r="QMU36" s="2359"/>
      <c r="QMV36" s="2359"/>
      <c r="QMW36" s="2359"/>
      <c r="QMX36" s="2359"/>
      <c r="QMY36" s="2359"/>
      <c r="QMZ36" s="2359"/>
      <c r="QNA36" s="2359"/>
      <c r="QNB36" s="2359"/>
      <c r="QNC36" s="2359"/>
      <c r="QND36" s="2359"/>
      <c r="QNE36" s="2359"/>
      <c r="QNF36" s="2359"/>
      <c r="QNG36" s="2359"/>
      <c r="QNH36" s="2359"/>
      <c r="QNI36" s="2359"/>
      <c r="QNJ36" s="2359"/>
      <c r="QNK36" s="2359"/>
      <c r="QNL36" s="2359"/>
      <c r="QNM36" s="2359"/>
      <c r="QNN36" s="2359"/>
      <c r="QNO36" s="2359"/>
      <c r="QNP36" s="2359"/>
      <c r="QNQ36" s="2359"/>
      <c r="QNR36" s="2359"/>
      <c r="QNS36" s="2359"/>
      <c r="QNT36" s="2359"/>
      <c r="QNU36" s="2359"/>
      <c r="QNV36" s="2359"/>
      <c r="QNW36" s="2359"/>
      <c r="QNX36" s="2359"/>
      <c r="QNY36" s="2359"/>
      <c r="QNZ36" s="2359"/>
      <c r="QOA36" s="2359"/>
      <c r="QOB36" s="2359"/>
      <c r="QOC36" s="2359"/>
      <c r="QOD36" s="2359"/>
      <c r="QOE36" s="2359"/>
      <c r="QOF36" s="2359"/>
      <c r="QOG36" s="2359"/>
      <c r="QOH36" s="2359"/>
      <c r="QOI36" s="2359"/>
      <c r="QOJ36" s="2359"/>
      <c r="QOK36" s="2359"/>
      <c r="QOL36" s="2359"/>
      <c r="QOM36" s="2359"/>
      <c r="QON36" s="2359"/>
      <c r="QOO36" s="2359"/>
      <c r="QOP36" s="2359"/>
      <c r="QOQ36" s="2359"/>
      <c r="QOR36" s="2359"/>
      <c r="QOS36" s="2359"/>
      <c r="QOT36" s="2359"/>
      <c r="QOU36" s="2359"/>
      <c r="QOV36" s="2359"/>
      <c r="QOW36" s="2359"/>
      <c r="QOX36" s="2359"/>
      <c r="QOY36" s="2359"/>
      <c r="QOZ36" s="2359"/>
      <c r="QPA36" s="2359"/>
      <c r="QPB36" s="2359"/>
      <c r="QPC36" s="2359"/>
      <c r="QPD36" s="2359"/>
      <c r="QPE36" s="2359"/>
      <c r="QPF36" s="2359"/>
      <c r="QPG36" s="2359"/>
      <c r="QPH36" s="2359"/>
      <c r="QPI36" s="2359"/>
      <c r="QPJ36" s="2359"/>
      <c r="QPK36" s="2359"/>
      <c r="QPL36" s="2359"/>
      <c r="QPM36" s="2359"/>
      <c r="QPN36" s="2359"/>
      <c r="QPO36" s="2359"/>
      <c r="QPP36" s="2359"/>
      <c r="QPQ36" s="2359"/>
      <c r="QPR36" s="2359"/>
      <c r="QPS36" s="2359"/>
      <c r="QPT36" s="2359"/>
      <c r="QPU36" s="2359"/>
      <c r="QPV36" s="2359"/>
      <c r="QPW36" s="2359"/>
      <c r="QPX36" s="2359"/>
      <c r="QPY36" s="2359"/>
      <c r="QPZ36" s="2359"/>
      <c r="QQA36" s="2359"/>
      <c r="QQB36" s="2359"/>
      <c r="QQC36" s="2359"/>
      <c r="QQD36" s="2359"/>
      <c r="QQE36" s="2359"/>
      <c r="QQF36" s="2359"/>
      <c r="QQG36" s="2359"/>
      <c r="QQH36" s="2359"/>
      <c r="QQI36" s="2359"/>
      <c r="QQJ36" s="2359"/>
      <c r="QQK36" s="2359"/>
      <c r="QQL36" s="2359"/>
      <c r="QQM36" s="2359"/>
      <c r="QQN36" s="2359"/>
      <c r="QQO36" s="2359"/>
      <c r="QQP36" s="2359"/>
      <c r="QQQ36" s="2359"/>
      <c r="QQR36" s="2359"/>
      <c r="QQS36" s="2359"/>
      <c r="QQT36" s="2359"/>
      <c r="QQU36" s="2359"/>
      <c r="QQV36" s="2359"/>
      <c r="QQW36" s="2359"/>
      <c r="QQX36" s="2359"/>
      <c r="QQY36" s="2359"/>
      <c r="QQZ36" s="2359"/>
      <c r="QRA36" s="2359"/>
      <c r="QRB36" s="2359"/>
      <c r="QRC36" s="2359"/>
      <c r="QRD36" s="2359"/>
      <c r="QRE36" s="2359"/>
      <c r="QRF36" s="2359"/>
      <c r="QRG36" s="2359"/>
      <c r="QRH36" s="2359"/>
      <c r="QRI36" s="2359"/>
      <c r="QRJ36" s="2359"/>
      <c r="QRK36" s="2359"/>
      <c r="QRL36" s="2359"/>
      <c r="QRM36" s="2359"/>
      <c r="QRN36" s="2359"/>
      <c r="QRO36" s="2359"/>
      <c r="QRP36" s="2359"/>
      <c r="QRQ36" s="2359"/>
      <c r="QRR36" s="2359"/>
      <c r="QRS36" s="2359"/>
      <c r="QRT36" s="2359"/>
      <c r="QRU36" s="2359"/>
      <c r="QRV36" s="2359"/>
      <c r="QRW36" s="2359"/>
      <c r="QRX36" s="2359"/>
      <c r="QRY36" s="2359"/>
      <c r="QRZ36" s="2359"/>
      <c r="QSA36" s="2359"/>
      <c r="QSB36" s="2359"/>
      <c r="QSC36" s="2359"/>
      <c r="QSD36" s="2359"/>
      <c r="QSE36" s="2359"/>
      <c r="QSF36" s="2359"/>
      <c r="QSG36" s="2359"/>
      <c r="QSH36" s="2359"/>
      <c r="QSI36" s="2359"/>
      <c r="QSJ36" s="2359"/>
      <c r="QSK36" s="2359"/>
      <c r="QSL36" s="2359"/>
      <c r="QSM36" s="2359"/>
      <c r="QSN36" s="2359"/>
      <c r="QSO36" s="2359"/>
      <c r="QSP36" s="2359"/>
      <c r="QSQ36" s="2359"/>
      <c r="QSR36" s="2359"/>
      <c r="QSS36" s="2359"/>
      <c r="QST36" s="2359"/>
      <c r="QSU36" s="2359"/>
      <c r="QSV36" s="2359"/>
      <c r="QSW36" s="2359"/>
      <c r="QSX36" s="2359"/>
      <c r="QSY36" s="2359"/>
      <c r="QSZ36" s="2359"/>
      <c r="QTA36" s="2359"/>
      <c r="QTB36" s="2359"/>
      <c r="QTC36" s="2359"/>
      <c r="QTD36" s="2359"/>
      <c r="QTE36" s="2359"/>
      <c r="QTF36" s="2359"/>
      <c r="QTG36" s="2359"/>
      <c r="QTH36" s="2359"/>
      <c r="QTI36" s="2359"/>
      <c r="QTJ36" s="2359"/>
      <c r="QTK36" s="2359"/>
      <c r="QTL36" s="2359"/>
      <c r="QTM36" s="2359"/>
      <c r="QTN36" s="2359"/>
      <c r="QTO36" s="2359"/>
      <c r="QTP36" s="2359"/>
      <c r="QTQ36" s="2359"/>
      <c r="QTR36" s="2359"/>
      <c r="QTS36" s="2359"/>
      <c r="QTT36" s="2359"/>
      <c r="QTU36" s="2359"/>
      <c r="QTV36" s="2359"/>
      <c r="QTW36" s="2359"/>
      <c r="QTX36" s="2359"/>
      <c r="QTY36" s="2359"/>
      <c r="QTZ36" s="2359"/>
      <c r="QUA36" s="2359"/>
      <c r="QUB36" s="2359"/>
      <c r="QUC36" s="2359"/>
      <c r="QUD36" s="2359"/>
      <c r="QUE36" s="2359"/>
      <c r="QUF36" s="2359"/>
      <c r="QUG36" s="2359"/>
      <c r="QUH36" s="2359"/>
      <c r="QUI36" s="2359"/>
      <c r="QUJ36" s="2359"/>
      <c r="QUK36" s="2359"/>
      <c r="QUL36" s="2359"/>
      <c r="QUM36" s="2359"/>
      <c r="QUN36" s="2359"/>
      <c r="QUO36" s="2359"/>
      <c r="QUP36" s="2359"/>
      <c r="QUQ36" s="2359"/>
      <c r="QUR36" s="2359"/>
      <c r="QUS36" s="2359"/>
      <c r="QUT36" s="2359"/>
      <c r="QUU36" s="2359"/>
      <c r="QUV36" s="2359"/>
      <c r="QUW36" s="2359"/>
      <c r="QUX36" s="2359"/>
      <c r="QUY36" s="2359"/>
      <c r="QUZ36" s="2359"/>
      <c r="QVA36" s="2359"/>
      <c r="QVB36" s="2359"/>
      <c r="QVC36" s="2359"/>
      <c r="QVD36" s="2359"/>
      <c r="QVE36" s="2359"/>
      <c r="QVF36" s="2359"/>
      <c r="QVG36" s="2359"/>
      <c r="QVH36" s="2359"/>
      <c r="QVI36" s="2359"/>
      <c r="QVJ36" s="2359"/>
      <c r="QVK36" s="2359"/>
      <c r="QVL36" s="2359"/>
      <c r="QVM36" s="2359"/>
      <c r="QVN36" s="2359"/>
      <c r="QVO36" s="2359"/>
      <c r="QVP36" s="2359"/>
      <c r="QVQ36" s="2359"/>
      <c r="QVR36" s="2359"/>
      <c r="QVS36" s="2359"/>
      <c r="QVT36" s="2359"/>
      <c r="QVU36" s="2359"/>
      <c r="QVV36" s="2359"/>
      <c r="QVW36" s="2359"/>
      <c r="QVX36" s="2359"/>
      <c r="QVY36" s="2359"/>
      <c r="QVZ36" s="2359"/>
      <c r="QWA36" s="2359"/>
      <c r="QWB36" s="2359"/>
      <c r="QWC36" s="2359"/>
      <c r="QWD36" s="2359"/>
      <c r="QWE36" s="2359"/>
      <c r="QWF36" s="2359"/>
      <c r="QWG36" s="2359"/>
      <c r="QWH36" s="2359"/>
      <c r="QWI36" s="2359"/>
      <c r="QWJ36" s="2359"/>
      <c r="QWK36" s="2359"/>
      <c r="QWL36" s="2359"/>
      <c r="QWM36" s="2359"/>
      <c r="QWN36" s="2359"/>
      <c r="QWO36" s="2359"/>
      <c r="QWP36" s="2359"/>
      <c r="QWQ36" s="2359"/>
      <c r="QWR36" s="2359"/>
      <c r="QWS36" s="2359"/>
      <c r="QWT36" s="2359"/>
      <c r="QWU36" s="2359"/>
      <c r="QWV36" s="2359"/>
      <c r="QWW36" s="2359"/>
      <c r="QWX36" s="2359"/>
      <c r="QWY36" s="2359"/>
      <c r="QWZ36" s="2359"/>
      <c r="QXA36" s="2359"/>
      <c r="QXB36" s="2359"/>
      <c r="QXC36" s="2359"/>
      <c r="QXD36" s="2359"/>
      <c r="QXE36" s="2359"/>
      <c r="QXF36" s="2359"/>
      <c r="QXG36" s="2359"/>
      <c r="QXH36" s="2359"/>
      <c r="QXI36" s="2359"/>
      <c r="QXJ36" s="2359"/>
      <c r="QXK36" s="2359"/>
      <c r="QXL36" s="2359"/>
      <c r="QXM36" s="2359"/>
      <c r="QXN36" s="2359"/>
      <c r="QXO36" s="2359"/>
      <c r="QXP36" s="2359"/>
      <c r="QXQ36" s="2359"/>
      <c r="QXR36" s="2359"/>
      <c r="QXS36" s="2359"/>
      <c r="QXT36" s="2359"/>
      <c r="QXU36" s="2359"/>
      <c r="QXV36" s="2359"/>
      <c r="QXW36" s="2359"/>
      <c r="QXX36" s="2359"/>
      <c r="QXY36" s="2359"/>
      <c r="QXZ36" s="2359"/>
      <c r="QYA36" s="2359"/>
      <c r="QYB36" s="2359"/>
      <c r="QYC36" s="2359"/>
      <c r="QYD36" s="2359"/>
      <c r="QYE36" s="2359"/>
      <c r="QYF36" s="2359"/>
      <c r="QYG36" s="2359"/>
      <c r="QYH36" s="2359"/>
      <c r="QYI36" s="2359"/>
      <c r="QYJ36" s="2359"/>
      <c r="QYK36" s="2359"/>
      <c r="QYL36" s="2359"/>
      <c r="QYM36" s="2359"/>
      <c r="QYN36" s="2359"/>
      <c r="QYO36" s="2359"/>
      <c r="QYP36" s="2359"/>
      <c r="QYQ36" s="2359"/>
      <c r="QYR36" s="2359"/>
      <c r="QYS36" s="2359"/>
      <c r="QYT36" s="2359"/>
      <c r="QYU36" s="2359"/>
      <c r="QYV36" s="2359"/>
      <c r="QYW36" s="2359"/>
      <c r="QYX36" s="2359"/>
      <c r="QYY36" s="2359"/>
      <c r="QYZ36" s="2359"/>
      <c r="QZA36" s="2359"/>
      <c r="QZB36" s="2359"/>
      <c r="QZC36" s="2359"/>
      <c r="QZD36" s="2359"/>
      <c r="QZE36" s="2359"/>
      <c r="QZF36" s="2359"/>
      <c r="QZG36" s="2359"/>
      <c r="QZH36" s="2359"/>
      <c r="QZI36" s="2359"/>
      <c r="QZJ36" s="2359"/>
      <c r="QZK36" s="2359"/>
      <c r="QZL36" s="2359"/>
      <c r="QZM36" s="2359"/>
      <c r="QZN36" s="2359"/>
      <c r="QZO36" s="2359"/>
      <c r="QZP36" s="2359"/>
      <c r="QZQ36" s="2359"/>
      <c r="QZR36" s="2359"/>
      <c r="QZS36" s="2359"/>
      <c r="QZT36" s="2359"/>
      <c r="QZU36" s="2359"/>
      <c r="QZV36" s="2359"/>
      <c r="QZW36" s="2359"/>
      <c r="QZX36" s="2359"/>
      <c r="QZY36" s="2359"/>
      <c r="QZZ36" s="2359"/>
      <c r="RAA36" s="2359"/>
      <c r="RAB36" s="2359"/>
      <c r="RAC36" s="2359"/>
      <c r="RAD36" s="2359"/>
      <c r="RAE36" s="2359"/>
      <c r="RAF36" s="2359"/>
      <c r="RAG36" s="2359"/>
      <c r="RAH36" s="2359"/>
      <c r="RAI36" s="2359"/>
      <c r="RAJ36" s="2359"/>
      <c r="RAK36" s="2359"/>
      <c r="RAL36" s="2359"/>
      <c r="RAM36" s="2359"/>
      <c r="RAN36" s="2359"/>
      <c r="RAO36" s="2359"/>
      <c r="RAP36" s="2359"/>
      <c r="RAQ36" s="2359"/>
      <c r="RAR36" s="2359"/>
      <c r="RAS36" s="2359"/>
      <c r="RAT36" s="2359"/>
      <c r="RAU36" s="2359"/>
      <c r="RAV36" s="2359"/>
      <c r="RAW36" s="2359"/>
      <c r="RAX36" s="2359"/>
      <c r="RAY36" s="2359"/>
      <c r="RAZ36" s="2359"/>
      <c r="RBA36" s="2359"/>
      <c r="RBB36" s="2359"/>
      <c r="RBC36" s="2359"/>
      <c r="RBD36" s="2359"/>
      <c r="RBE36" s="2359"/>
      <c r="RBF36" s="2359"/>
      <c r="RBG36" s="2359"/>
      <c r="RBH36" s="2359"/>
      <c r="RBI36" s="2359"/>
      <c r="RBJ36" s="2359"/>
      <c r="RBK36" s="2359"/>
      <c r="RBL36" s="2359"/>
      <c r="RBM36" s="2359"/>
      <c r="RBN36" s="2359"/>
      <c r="RBO36" s="2359"/>
      <c r="RBP36" s="2359"/>
      <c r="RBQ36" s="2359"/>
      <c r="RBR36" s="2359"/>
      <c r="RBS36" s="2359"/>
      <c r="RBT36" s="2359"/>
      <c r="RBU36" s="2359"/>
      <c r="RBV36" s="2359"/>
      <c r="RBW36" s="2359"/>
      <c r="RBX36" s="2359"/>
      <c r="RBY36" s="2359"/>
      <c r="RBZ36" s="2359"/>
      <c r="RCA36" s="2359"/>
      <c r="RCB36" s="2359"/>
      <c r="RCC36" s="2359"/>
      <c r="RCD36" s="2359"/>
      <c r="RCE36" s="2359"/>
      <c r="RCF36" s="2359"/>
      <c r="RCG36" s="2359"/>
      <c r="RCH36" s="2359"/>
      <c r="RCI36" s="2359"/>
      <c r="RCJ36" s="2359"/>
      <c r="RCK36" s="2359"/>
      <c r="RCL36" s="2359"/>
      <c r="RCM36" s="2359"/>
      <c r="RCN36" s="2359"/>
      <c r="RCO36" s="2359"/>
      <c r="RCP36" s="2359"/>
      <c r="RCQ36" s="2359"/>
      <c r="RCR36" s="2359"/>
      <c r="RCS36" s="2359"/>
      <c r="RCT36" s="2359"/>
      <c r="RCU36" s="2359"/>
      <c r="RCV36" s="2359"/>
      <c r="RCW36" s="2359"/>
      <c r="RCX36" s="2359"/>
      <c r="RCY36" s="2359"/>
      <c r="RCZ36" s="2359"/>
      <c r="RDA36" s="2359"/>
      <c r="RDB36" s="2359"/>
      <c r="RDC36" s="2359"/>
      <c r="RDD36" s="2359"/>
      <c r="RDE36" s="2359"/>
      <c r="RDF36" s="2359"/>
      <c r="RDG36" s="2359"/>
      <c r="RDH36" s="2359"/>
      <c r="RDI36" s="2359"/>
      <c r="RDJ36" s="2359"/>
      <c r="RDK36" s="2359"/>
      <c r="RDL36" s="2359"/>
      <c r="RDM36" s="2359"/>
      <c r="RDN36" s="2359"/>
      <c r="RDO36" s="2359"/>
      <c r="RDP36" s="2359"/>
      <c r="RDQ36" s="2359"/>
      <c r="RDR36" s="2359"/>
      <c r="RDS36" s="2359"/>
      <c r="RDT36" s="2359"/>
      <c r="RDU36" s="2359"/>
      <c r="RDV36" s="2359"/>
      <c r="RDW36" s="2359"/>
      <c r="RDX36" s="2359"/>
      <c r="RDY36" s="2359"/>
      <c r="RDZ36" s="2359"/>
      <c r="REA36" s="2359"/>
      <c r="REB36" s="2359"/>
      <c r="REC36" s="2359"/>
      <c r="RED36" s="2359"/>
      <c r="REE36" s="2359"/>
      <c r="REF36" s="2359"/>
      <c r="REG36" s="2359"/>
      <c r="REH36" s="2359"/>
      <c r="REI36" s="2359"/>
      <c r="REJ36" s="2359"/>
      <c r="REK36" s="2359"/>
      <c r="REL36" s="2359"/>
      <c r="REM36" s="2359"/>
      <c r="REN36" s="2359"/>
      <c r="REO36" s="2359"/>
      <c r="REP36" s="2359"/>
      <c r="REQ36" s="2359"/>
      <c r="RER36" s="2359"/>
      <c r="RES36" s="2359"/>
      <c r="RET36" s="2359"/>
      <c r="REU36" s="2359"/>
      <c r="REV36" s="2359"/>
      <c r="REW36" s="2359"/>
      <c r="REX36" s="2359"/>
      <c r="REY36" s="2359"/>
      <c r="REZ36" s="2359"/>
      <c r="RFA36" s="2359"/>
      <c r="RFB36" s="2359"/>
      <c r="RFC36" s="2359"/>
      <c r="RFD36" s="2359"/>
      <c r="RFE36" s="2359"/>
      <c r="RFF36" s="2359"/>
      <c r="RFG36" s="2359"/>
      <c r="RFH36" s="2359"/>
      <c r="RFI36" s="2359"/>
      <c r="RFJ36" s="2359"/>
      <c r="RFK36" s="2359"/>
      <c r="RFL36" s="2359"/>
      <c r="RFM36" s="2359"/>
      <c r="RFN36" s="2359"/>
      <c r="RFO36" s="2359"/>
      <c r="RFP36" s="2359"/>
      <c r="RFQ36" s="2359"/>
      <c r="RFR36" s="2359"/>
      <c r="RFS36" s="2359"/>
      <c r="RFT36" s="2359"/>
      <c r="RFU36" s="2359"/>
      <c r="RFV36" s="2359"/>
      <c r="RFW36" s="2359"/>
      <c r="RFX36" s="2359"/>
      <c r="RFY36" s="2359"/>
      <c r="RFZ36" s="2359"/>
      <c r="RGA36" s="2359"/>
      <c r="RGB36" s="2359"/>
      <c r="RGC36" s="2359"/>
      <c r="RGD36" s="2359"/>
      <c r="RGE36" s="2359"/>
      <c r="RGF36" s="2359"/>
      <c r="RGG36" s="2359"/>
      <c r="RGH36" s="2359"/>
      <c r="RGI36" s="2359"/>
      <c r="RGJ36" s="2359"/>
      <c r="RGK36" s="2359"/>
      <c r="RGL36" s="2359"/>
      <c r="RGM36" s="2359"/>
      <c r="RGN36" s="2359"/>
      <c r="RGO36" s="2359"/>
      <c r="RGP36" s="2359"/>
      <c r="RGQ36" s="2359"/>
      <c r="RGR36" s="2359"/>
      <c r="RGS36" s="2359"/>
      <c r="RGT36" s="2359"/>
      <c r="RGU36" s="2359"/>
      <c r="RGV36" s="2359"/>
      <c r="RGW36" s="2359"/>
      <c r="RGX36" s="2359"/>
      <c r="RGY36" s="2359"/>
      <c r="RGZ36" s="2359"/>
      <c r="RHA36" s="2359"/>
      <c r="RHB36" s="2359"/>
      <c r="RHC36" s="2359"/>
      <c r="RHD36" s="2359"/>
      <c r="RHE36" s="2359"/>
      <c r="RHF36" s="2359"/>
      <c r="RHG36" s="2359"/>
      <c r="RHH36" s="2359"/>
      <c r="RHI36" s="2359"/>
      <c r="RHJ36" s="2359"/>
      <c r="RHK36" s="2359"/>
      <c r="RHL36" s="2359"/>
      <c r="RHM36" s="2359"/>
      <c r="RHN36" s="2359"/>
      <c r="RHO36" s="2359"/>
      <c r="RHP36" s="2359"/>
      <c r="RHQ36" s="2359"/>
      <c r="RHR36" s="2359"/>
      <c r="RHS36" s="2359"/>
      <c r="RHT36" s="2359"/>
      <c r="RHU36" s="2359"/>
      <c r="RHV36" s="2359"/>
      <c r="RHW36" s="2359"/>
      <c r="RHX36" s="2359"/>
      <c r="RHY36" s="2359"/>
      <c r="RHZ36" s="2359"/>
      <c r="RIA36" s="2359"/>
      <c r="RIB36" s="2359"/>
      <c r="RIC36" s="2359"/>
      <c r="RID36" s="2359"/>
      <c r="RIE36" s="2359"/>
      <c r="RIF36" s="2359"/>
      <c r="RIG36" s="2359"/>
      <c r="RIH36" s="2359"/>
      <c r="RII36" s="2359"/>
      <c r="RIJ36" s="2359"/>
      <c r="RIK36" s="2359"/>
      <c r="RIL36" s="2359"/>
      <c r="RIM36" s="2359"/>
      <c r="RIN36" s="2359"/>
      <c r="RIO36" s="2359"/>
      <c r="RIP36" s="2359"/>
      <c r="RIQ36" s="2359"/>
      <c r="RIR36" s="2359"/>
      <c r="RIS36" s="2359"/>
      <c r="RIT36" s="2359"/>
      <c r="RIU36" s="2359"/>
      <c r="RIV36" s="2359"/>
      <c r="RIW36" s="2359"/>
      <c r="RIX36" s="2359"/>
      <c r="RIY36" s="2359"/>
      <c r="RIZ36" s="2359"/>
      <c r="RJA36" s="2359"/>
      <c r="RJB36" s="2359"/>
      <c r="RJC36" s="2359"/>
      <c r="RJD36" s="2359"/>
      <c r="RJE36" s="2359"/>
      <c r="RJF36" s="2359"/>
      <c r="RJG36" s="2359"/>
      <c r="RJH36" s="2359"/>
      <c r="RJI36" s="2359"/>
      <c r="RJJ36" s="2359"/>
      <c r="RJK36" s="2359"/>
      <c r="RJL36" s="2359"/>
      <c r="RJM36" s="2359"/>
      <c r="RJN36" s="2359"/>
      <c r="RJO36" s="2359"/>
      <c r="RJP36" s="2359"/>
      <c r="RJQ36" s="2359"/>
      <c r="RJR36" s="2359"/>
      <c r="RJS36" s="2359"/>
      <c r="RJT36" s="2359"/>
      <c r="RJU36" s="2359"/>
      <c r="RJV36" s="2359"/>
      <c r="RJW36" s="2359"/>
      <c r="RJX36" s="2359"/>
      <c r="RJY36" s="2359"/>
      <c r="RJZ36" s="2359"/>
      <c r="RKA36" s="2359"/>
      <c r="RKB36" s="2359"/>
      <c r="RKC36" s="2359"/>
      <c r="RKD36" s="2359"/>
      <c r="RKE36" s="2359"/>
      <c r="RKF36" s="2359"/>
      <c r="RKG36" s="2359"/>
      <c r="RKH36" s="2359"/>
      <c r="RKI36" s="2359"/>
      <c r="RKJ36" s="2359"/>
      <c r="RKK36" s="2359"/>
      <c r="RKL36" s="2359"/>
      <c r="RKM36" s="2359"/>
      <c r="RKN36" s="2359"/>
      <c r="RKO36" s="2359"/>
      <c r="RKP36" s="2359"/>
      <c r="RKQ36" s="2359"/>
      <c r="RKR36" s="2359"/>
      <c r="RKS36" s="2359"/>
      <c r="RKT36" s="2359"/>
      <c r="RKU36" s="2359"/>
      <c r="RKV36" s="2359"/>
      <c r="RKW36" s="2359"/>
      <c r="RKX36" s="2359"/>
      <c r="RKY36" s="2359"/>
      <c r="RKZ36" s="2359"/>
      <c r="RLA36" s="2359"/>
      <c r="RLB36" s="2359"/>
      <c r="RLC36" s="2359"/>
      <c r="RLD36" s="2359"/>
      <c r="RLE36" s="2359"/>
      <c r="RLF36" s="2359"/>
      <c r="RLG36" s="2359"/>
      <c r="RLH36" s="2359"/>
      <c r="RLI36" s="2359"/>
      <c r="RLJ36" s="2359"/>
      <c r="RLK36" s="2359"/>
      <c r="RLL36" s="2359"/>
      <c r="RLM36" s="2359"/>
      <c r="RLN36" s="2359"/>
      <c r="RLO36" s="2359"/>
      <c r="RLP36" s="2359"/>
      <c r="RLQ36" s="2359"/>
      <c r="RLR36" s="2359"/>
      <c r="RLS36" s="2359"/>
      <c r="RLT36" s="2359"/>
      <c r="RLU36" s="2359"/>
      <c r="RLV36" s="2359"/>
      <c r="RLW36" s="2359"/>
      <c r="RLX36" s="2359"/>
      <c r="RLY36" s="2359"/>
      <c r="RLZ36" s="2359"/>
      <c r="RMA36" s="2359"/>
      <c r="RMB36" s="2359"/>
      <c r="RMC36" s="2359"/>
      <c r="RMD36" s="2359"/>
      <c r="RME36" s="2359"/>
      <c r="RMF36" s="2359"/>
      <c r="RMG36" s="2359"/>
      <c r="RMH36" s="2359"/>
      <c r="RMI36" s="2359"/>
      <c r="RMJ36" s="2359"/>
      <c r="RMK36" s="2359"/>
      <c r="RML36" s="2359"/>
      <c r="RMM36" s="2359"/>
      <c r="RMN36" s="2359"/>
      <c r="RMO36" s="2359"/>
      <c r="RMP36" s="2359"/>
      <c r="RMQ36" s="2359"/>
      <c r="RMR36" s="2359"/>
      <c r="RMS36" s="2359"/>
      <c r="RMT36" s="2359"/>
      <c r="RMU36" s="2359"/>
      <c r="RMV36" s="2359"/>
      <c r="RMW36" s="2359"/>
      <c r="RMX36" s="2359"/>
      <c r="RMY36" s="2359"/>
      <c r="RMZ36" s="2359"/>
      <c r="RNA36" s="2359"/>
      <c r="RNB36" s="2359"/>
      <c r="RNC36" s="2359"/>
      <c r="RND36" s="2359"/>
      <c r="RNE36" s="2359"/>
      <c r="RNF36" s="2359"/>
      <c r="RNG36" s="2359"/>
      <c r="RNH36" s="2359"/>
      <c r="RNI36" s="2359"/>
      <c r="RNJ36" s="2359"/>
      <c r="RNK36" s="2359"/>
      <c r="RNL36" s="2359"/>
      <c r="RNM36" s="2359"/>
      <c r="RNN36" s="2359"/>
      <c r="RNO36" s="2359"/>
      <c r="RNP36" s="2359"/>
      <c r="RNQ36" s="2359"/>
      <c r="RNR36" s="2359"/>
      <c r="RNS36" s="2359"/>
      <c r="RNT36" s="2359"/>
      <c r="RNU36" s="2359"/>
      <c r="RNV36" s="2359"/>
      <c r="RNW36" s="2359"/>
      <c r="RNX36" s="2359"/>
      <c r="RNY36" s="2359"/>
      <c r="RNZ36" s="2359"/>
      <c r="ROA36" s="2359"/>
      <c r="ROB36" s="2359"/>
      <c r="ROC36" s="2359"/>
      <c r="ROD36" s="2359"/>
      <c r="ROE36" s="2359"/>
      <c r="ROF36" s="2359"/>
      <c r="ROG36" s="2359"/>
      <c r="ROH36" s="2359"/>
      <c r="ROI36" s="2359"/>
      <c r="ROJ36" s="2359"/>
      <c r="ROK36" s="2359"/>
      <c r="ROL36" s="2359"/>
      <c r="ROM36" s="2359"/>
      <c r="RON36" s="2359"/>
      <c r="ROO36" s="2359"/>
      <c r="ROP36" s="2359"/>
      <c r="ROQ36" s="2359"/>
      <c r="ROR36" s="2359"/>
      <c r="ROS36" s="2359"/>
      <c r="ROT36" s="2359"/>
      <c r="ROU36" s="2359"/>
      <c r="ROV36" s="2359"/>
      <c r="ROW36" s="2359"/>
      <c r="ROX36" s="2359"/>
      <c r="ROY36" s="2359"/>
      <c r="ROZ36" s="2359"/>
      <c r="RPA36" s="2359"/>
      <c r="RPB36" s="2359"/>
      <c r="RPC36" s="2359"/>
      <c r="RPD36" s="2359"/>
      <c r="RPE36" s="2359"/>
      <c r="RPF36" s="2359"/>
      <c r="RPG36" s="2359"/>
      <c r="RPH36" s="2359"/>
      <c r="RPI36" s="2359"/>
      <c r="RPJ36" s="2359"/>
      <c r="RPK36" s="2359"/>
      <c r="RPL36" s="2359"/>
      <c r="RPM36" s="2359"/>
      <c r="RPN36" s="2359"/>
      <c r="RPO36" s="2359"/>
      <c r="RPP36" s="2359"/>
      <c r="RPQ36" s="2359"/>
      <c r="RPR36" s="2359"/>
      <c r="RPS36" s="2359"/>
      <c r="RPT36" s="2359"/>
      <c r="RPU36" s="2359"/>
      <c r="RPV36" s="2359"/>
      <c r="RPW36" s="2359"/>
      <c r="RPX36" s="2359"/>
      <c r="RPY36" s="2359"/>
      <c r="RPZ36" s="2359"/>
      <c r="RQA36" s="2359"/>
      <c r="RQB36" s="2359"/>
      <c r="RQC36" s="2359"/>
      <c r="RQD36" s="2359"/>
      <c r="RQE36" s="2359"/>
      <c r="RQF36" s="2359"/>
      <c r="RQG36" s="2359"/>
      <c r="RQH36" s="2359"/>
      <c r="RQI36" s="2359"/>
      <c r="RQJ36" s="2359"/>
      <c r="RQK36" s="2359"/>
      <c r="RQL36" s="2359"/>
      <c r="RQM36" s="2359"/>
      <c r="RQN36" s="2359"/>
      <c r="RQO36" s="2359"/>
      <c r="RQP36" s="2359"/>
      <c r="RQQ36" s="2359"/>
      <c r="RQR36" s="2359"/>
      <c r="RQS36" s="2359"/>
      <c r="RQT36" s="2359"/>
      <c r="RQU36" s="2359"/>
      <c r="RQV36" s="2359"/>
      <c r="RQW36" s="2359"/>
      <c r="RQX36" s="2359"/>
      <c r="RQY36" s="2359"/>
      <c r="RQZ36" s="2359"/>
      <c r="RRA36" s="2359"/>
      <c r="RRB36" s="2359"/>
      <c r="RRC36" s="2359"/>
      <c r="RRD36" s="2359"/>
      <c r="RRE36" s="2359"/>
      <c r="RRF36" s="2359"/>
      <c r="RRG36" s="2359"/>
      <c r="RRH36" s="2359"/>
      <c r="RRI36" s="2359"/>
      <c r="RRJ36" s="2359"/>
      <c r="RRK36" s="2359"/>
      <c r="RRL36" s="2359"/>
      <c r="RRM36" s="2359"/>
      <c r="RRN36" s="2359"/>
      <c r="RRO36" s="2359"/>
      <c r="RRP36" s="2359"/>
      <c r="RRQ36" s="2359"/>
      <c r="RRR36" s="2359"/>
      <c r="RRS36" s="2359"/>
      <c r="RRT36" s="2359"/>
      <c r="RRU36" s="2359"/>
      <c r="RRV36" s="2359"/>
      <c r="RRW36" s="2359"/>
      <c r="RRX36" s="2359"/>
      <c r="RRY36" s="2359"/>
      <c r="RRZ36" s="2359"/>
      <c r="RSA36" s="2359"/>
      <c r="RSB36" s="2359"/>
      <c r="RSC36" s="2359"/>
      <c r="RSD36" s="2359"/>
      <c r="RSE36" s="2359"/>
      <c r="RSF36" s="2359"/>
      <c r="RSG36" s="2359"/>
      <c r="RSH36" s="2359"/>
      <c r="RSI36" s="2359"/>
      <c r="RSJ36" s="2359"/>
      <c r="RSK36" s="2359"/>
      <c r="RSL36" s="2359"/>
      <c r="RSM36" s="2359"/>
      <c r="RSN36" s="2359"/>
      <c r="RSO36" s="2359"/>
      <c r="RSP36" s="2359"/>
      <c r="RSQ36" s="2359"/>
      <c r="RSR36" s="2359"/>
      <c r="RSS36" s="2359"/>
      <c r="RST36" s="2359"/>
      <c r="RSU36" s="2359"/>
      <c r="RSV36" s="2359"/>
      <c r="RSW36" s="2359"/>
      <c r="RSX36" s="2359"/>
      <c r="RSY36" s="2359"/>
      <c r="RSZ36" s="2359"/>
      <c r="RTA36" s="2359"/>
      <c r="RTB36" s="2359"/>
      <c r="RTC36" s="2359"/>
      <c r="RTD36" s="2359"/>
      <c r="RTE36" s="2359"/>
      <c r="RTF36" s="2359"/>
      <c r="RTG36" s="2359"/>
      <c r="RTH36" s="2359"/>
      <c r="RTI36" s="2359"/>
      <c r="RTJ36" s="2359"/>
      <c r="RTK36" s="2359"/>
      <c r="RTL36" s="2359"/>
      <c r="RTM36" s="2359"/>
      <c r="RTN36" s="2359"/>
      <c r="RTO36" s="2359"/>
      <c r="RTP36" s="2359"/>
      <c r="RTQ36" s="2359"/>
      <c r="RTR36" s="2359"/>
      <c r="RTS36" s="2359"/>
      <c r="RTT36" s="2359"/>
      <c r="RTU36" s="2359"/>
      <c r="RTV36" s="2359"/>
      <c r="RTW36" s="2359"/>
      <c r="RTX36" s="2359"/>
      <c r="RTY36" s="2359"/>
      <c r="RTZ36" s="2359"/>
      <c r="RUA36" s="2359"/>
      <c r="RUB36" s="2359"/>
      <c r="RUC36" s="2359"/>
      <c r="RUD36" s="2359"/>
      <c r="RUE36" s="2359"/>
      <c r="RUF36" s="2359"/>
      <c r="RUG36" s="2359"/>
      <c r="RUH36" s="2359"/>
      <c r="RUI36" s="2359"/>
      <c r="RUJ36" s="2359"/>
      <c r="RUK36" s="2359"/>
      <c r="RUL36" s="2359"/>
      <c r="RUM36" s="2359"/>
      <c r="RUN36" s="2359"/>
      <c r="RUO36" s="2359"/>
      <c r="RUP36" s="2359"/>
      <c r="RUQ36" s="2359"/>
      <c r="RUR36" s="2359"/>
      <c r="RUS36" s="2359"/>
      <c r="RUT36" s="2359"/>
      <c r="RUU36" s="2359"/>
      <c r="RUV36" s="2359"/>
      <c r="RUW36" s="2359"/>
      <c r="RUX36" s="2359"/>
      <c r="RUY36" s="2359"/>
      <c r="RUZ36" s="2359"/>
      <c r="RVA36" s="2359"/>
      <c r="RVB36" s="2359"/>
      <c r="RVC36" s="2359"/>
      <c r="RVD36" s="2359"/>
      <c r="RVE36" s="2359"/>
      <c r="RVF36" s="2359"/>
      <c r="RVG36" s="2359"/>
      <c r="RVH36" s="2359"/>
      <c r="RVI36" s="2359"/>
      <c r="RVJ36" s="2359"/>
      <c r="RVK36" s="2359"/>
      <c r="RVL36" s="2359"/>
      <c r="RVM36" s="2359"/>
      <c r="RVN36" s="2359"/>
      <c r="RVO36" s="2359"/>
      <c r="RVP36" s="2359"/>
      <c r="RVQ36" s="2359"/>
      <c r="RVR36" s="2359"/>
      <c r="RVS36" s="2359"/>
      <c r="RVT36" s="2359"/>
      <c r="RVU36" s="2359"/>
      <c r="RVV36" s="2359"/>
      <c r="RVW36" s="2359"/>
      <c r="RVX36" s="2359"/>
      <c r="RVY36" s="2359"/>
      <c r="RVZ36" s="2359"/>
      <c r="RWA36" s="2359"/>
      <c r="RWB36" s="2359"/>
      <c r="RWC36" s="2359"/>
      <c r="RWD36" s="2359"/>
      <c r="RWE36" s="2359"/>
      <c r="RWF36" s="2359"/>
      <c r="RWG36" s="2359"/>
      <c r="RWH36" s="2359"/>
      <c r="RWI36" s="2359"/>
      <c r="RWJ36" s="2359"/>
      <c r="RWK36" s="2359"/>
      <c r="RWL36" s="2359"/>
      <c r="RWM36" s="2359"/>
      <c r="RWN36" s="2359"/>
      <c r="RWO36" s="2359"/>
      <c r="RWP36" s="2359"/>
      <c r="RWQ36" s="2359"/>
      <c r="RWR36" s="2359"/>
      <c r="RWS36" s="2359"/>
      <c r="RWT36" s="2359"/>
      <c r="RWU36" s="2359"/>
      <c r="RWV36" s="2359"/>
      <c r="RWW36" s="2359"/>
      <c r="RWX36" s="2359"/>
      <c r="RWY36" s="2359"/>
      <c r="RWZ36" s="2359"/>
      <c r="RXA36" s="2359"/>
      <c r="RXB36" s="2359"/>
      <c r="RXC36" s="2359"/>
      <c r="RXD36" s="2359"/>
      <c r="RXE36" s="2359"/>
      <c r="RXF36" s="2359"/>
      <c r="RXG36" s="2359"/>
      <c r="RXH36" s="2359"/>
      <c r="RXI36" s="2359"/>
      <c r="RXJ36" s="2359"/>
      <c r="RXK36" s="2359"/>
      <c r="RXL36" s="2359"/>
      <c r="RXM36" s="2359"/>
      <c r="RXN36" s="2359"/>
      <c r="RXO36" s="2359"/>
      <c r="RXP36" s="2359"/>
      <c r="RXQ36" s="2359"/>
      <c r="RXR36" s="2359"/>
      <c r="RXS36" s="2359"/>
      <c r="RXT36" s="2359"/>
      <c r="RXU36" s="2359"/>
      <c r="RXV36" s="2359"/>
      <c r="RXW36" s="2359"/>
      <c r="RXX36" s="2359"/>
      <c r="RXY36" s="2359"/>
      <c r="RXZ36" s="2359"/>
      <c r="RYA36" s="2359"/>
      <c r="RYB36" s="2359"/>
      <c r="RYC36" s="2359"/>
      <c r="RYD36" s="2359"/>
      <c r="RYE36" s="2359"/>
      <c r="RYF36" s="2359"/>
      <c r="RYG36" s="2359"/>
      <c r="RYH36" s="2359"/>
      <c r="RYI36" s="2359"/>
      <c r="RYJ36" s="2359"/>
      <c r="RYK36" s="2359"/>
      <c r="RYL36" s="2359"/>
      <c r="RYM36" s="2359"/>
      <c r="RYN36" s="2359"/>
      <c r="RYO36" s="2359"/>
      <c r="RYP36" s="2359"/>
      <c r="RYQ36" s="2359"/>
      <c r="RYR36" s="2359"/>
      <c r="RYS36" s="2359"/>
      <c r="RYT36" s="2359"/>
      <c r="RYU36" s="2359"/>
      <c r="RYV36" s="2359"/>
      <c r="RYW36" s="2359"/>
      <c r="RYX36" s="2359"/>
      <c r="RYY36" s="2359"/>
      <c r="RYZ36" s="2359"/>
      <c r="RZA36" s="2359"/>
      <c r="RZB36" s="2359"/>
      <c r="RZC36" s="2359"/>
      <c r="RZD36" s="2359"/>
      <c r="RZE36" s="2359"/>
      <c r="RZF36" s="2359"/>
      <c r="RZG36" s="2359"/>
      <c r="RZH36" s="2359"/>
      <c r="RZI36" s="2359"/>
      <c r="RZJ36" s="2359"/>
      <c r="RZK36" s="2359"/>
      <c r="RZL36" s="2359"/>
      <c r="RZM36" s="2359"/>
      <c r="RZN36" s="2359"/>
      <c r="RZO36" s="2359"/>
      <c r="RZP36" s="2359"/>
      <c r="RZQ36" s="2359"/>
      <c r="RZR36" s="2359"/>
      <c r="RZS36" s="2359"/>
      <c r="RZT36" s="2359"/>
      <c r="RZU36" s="2359"/>
      <c r="RZV36" s="2359"/>
      <c r="RZW36" s="2359"/>
      <c r="RZX36" s="2359"/>
      <c r="RZY36" s="2359"/>
      <c r="RZZ36" s="2359"/>
      <c r="SAA36" s="2359"/>
      <c r="SAB36" s="2359"/>
      <c r="SAC36" s="2359"/>
      <c r="SAD36" s="2359"/>
      <c r="SAE36" s="2359"/>
      <c r="SAF36" s="2359"/>
      <c r="SAG36" s="2359"/>
      <c r="SAH36" s="2359"/>
      <c r="SAI36" s="2359"/>
      <c r="SAJ36" s="2359"/>
      <c r="SAK36" s="2359"/>
      <c r="SAL36" s="2359"/>
      <c r="SAM36" s="2359"/>
      <c r="SAN36" s="2359"/>
      <c r="SAO36" s="2359"/>
      <c r="SAP36" s="2359"/>
      <c r="SAQ36" s="2359"/>
      <c r="SAR36" s="2359"/>
      <c r="SAS36" s="2359"/>
      <c r="SAT36" s="2359"/>
      <c r="SAU36" s="2359"/>
      <c r="SAV36" s="2359"/>
      <c r="SAW36" s="2359"/>
      <c r="SAX36" s="2359"/>
      <c r="SAY36" s="2359"/>
      <c r="SAZ36" s="2359"/>
      <c r="SBA36" s="2359"/>
      <c r="SBB36" s="2359"/>
      <c r="SBC36" s="2359"/>
      <c r="SBD36" s="2359"/>
      <c r="SBE36" s="2359"/>
      <c r="SBF36" s="2359"/>
      <c r="SBG36" s="2359"/>
      <c r="SBH36" s="2359"/>
      <c r="SBI36" s="2359"/>
      <c r="SBJ36" s="2359"/>
      <c r="SBK36" s="2359"/>
      <c r="SBL36" s="2359"/>
      <c r="SBM36" s="2359"/>
      <c r="SBN36" s="2359"/>
      <c r="SBO36" s="2359"/>
      <c r="SBP36" s="2359"/>
      <c r="SBQ36" s="2359"/>
      <c r="SBR36" s="2359"/>
      <c r="SBS36" s="2359"/>
      <c r="SBT36" s="2359"/>
      <c r="SBU36" s="2359"/>
      <c r="SBV36" s="2359"/>
      <c r="SBW36" s="2359"/>
      <c r="SBX36" s="2359"/>
      <c r="SBY36" s="2359"/>
      <c r="SBZ36" s="2359"/>
      <c r="SCA36" s="2359"/>
      <c r="SCB36" s="2359"/>
      <c r="SCC36" s="2359"/>
      <c r="SCD36" s="2359"/>
      <c r="SCE36" s="2359"/>
      <c r="SCF36" s="2359"/>
      <c r="SCG36" s="2359"/>
      <c r="SCH36" s="2359"/>
      <c r="SCI36" s="2359"/>
      <c r="SCJ36" s="2359"/>
      <c r="SCK36" s="2359"/>
      <c r="SCL36" s="2359"/>
      <c r="SCM36" s="2359"/>
      <c r="SCN36" s="2359"/>
      <c r="SCO36" s="2359"/>
      <c r="SCP36" s="2359"/>
      <c r="SCQ36" s="2359"/>
      <c r="SCR36" s="2359"/>
      <c r="SCS36" s="2359"/>
      <c r="SCT36" s="2359"/>
      <c r="SCU36" s="2359"/>
      <c r="SCV36" s="2359"/>
      <c r="SCW36" s="2359"/>
      <c r="SCX36" s="2359"/>
      <c r="SCY36" s="2359"/>
      <c r="SCZ36" s="2359"/>
      <c r="SDA36" s="2359"/>
      <c r="SDB36" s="2359"/>
      <c r="SDC36" s="2359"/>
      <c r="SDD36" s="2359"/>
      <c r="SDE36" s="2359"/>
      <c r="SDF36" s="2359"/>
      <c r="SDG36" s="2359"/>
      <c r="SDH36" s="2359"/>
      <c r="SDI36" s="2359"/>
      <c r="SDJ36" s="2359"/>
      <c r="SDK36" s="2359"/>
      <c r="SDL36" s="2359"/>
      <c r="SDM36" s="2359"/>
      <c r="SDN36" s="2359"/>
      <c r="SDO36" s="2359"/>
      <c r="SDP36" s="2359"/>
      <c r="SDQ36" s="2359"/>
      <c r="SDR36" s="2359"/>
      <c r="SDS36" s="2359"/>
      <c r="SDT36" s="2359"/>
      <c r="SDU36" s="2359"/>
      <c r="SDV36" s="2359"/>
      <c r="SDW36" s="2359"/>
      <c r="SDX36" s="2359"/>
      <c r="SDY36" s="2359"/>
      <c r="SDZ36" s="2359"/>
      <c r="SEA36" s="2359"/>
      <c r="SEB36" s="2359"/>
      <c r="SEC36" s="2359"/>
      <c r="SED36" s="2359"/>
      <c r="SEE36" s="2359"/>
      <c r="SEF36" s="2359"/>
      <c r="SEG36" s="2359"/>
      <c r="SEH36" s="2359"/>
      <c r="SEI36" s="2359"/>
      <c r="SEJ36" s="2359"/>
      <c r="SEK36" s="2359"/>
      <c r="SEL36" s="2359"/>
      <c r="SEM36" s="2359"/>
      <c r="SEN36" s="2359"/>
      <c r="SEO36" s="2359"/>
      <c r="SEP36" s="2359"/>
      <c r="SEQ36" s="2359"/>
      <c r="SER36" s="2359"/>
      <c r="SES36" s="2359"/>
      <c r="SET36" s="2359"/>
      <c r="SEU36" s="2359"/>
      <c r="SEV36" s="2359"/>
      <c r="SEW36" s="2359"/>
      <c r="SEX36" s="2359"/>
      <c r="SEY36" s="2359"/>
      <c r="SEZ36" s="2359"/>
      <c r="SFA36" s="2359"/>
      <c r="SFB36" s="2359"/>
      <c r="SFC36" s="2359"/>
      <c r="SFD36" s="2359"/>
      <c r="SFE36" s="2359"/>
      <c r="SFF36" s="2359"/>
      <c r="SFG36" s="2359"/>
      <c r="SFH36" s="2359"/>
      <c r="SFI36" s="2359"/>
      <c r="SFJ36" s="2359"/>
      <c r="SFK36" s="2359"/>
      <c r="SFL36" s="2359"/>
      <c r="SFM36" s="2359"/>
      <c r="SFN36" s="2359"/>
      <c r="SFO36" s="2359"/>
      <c r="SFP36" s="2359"/>
      <c r="SFQ36" s="2359"/>
      <c r="SFR36" s="2359"/>
      <c r="SFS36" s="2359"/>
      <c r="SFT36" s="2359"/>
      <c r="SFU36" s="2359"/>
      <c r="SFV36" s="2359"/>
      <c r="SFW36" s="2359"/>
      <c r="SFX36" s="2359"/>
      <c r="SFY36" s="2359"/>
      <c r="SFZ36" s="2359"/>
      <c r="SGA36" s="2359"/>
      <c r="SGB36" s="2359"/>
      <c r="SGC36" s="2359"/>
      <c r="SGD36" s="2359"/>
      <c r="SGE36" s="2359"/>
      <c r="SGF36" s="2359"/>
      <c r="SGG36" s="2359"/>
      <c r="SGH36" s="2359"/>
      <c r="SGI36" s="2359"/>
      <c r="SGJ36" s="2359"/>
      <c r="SGK36" s="2359"/>
      <c r="SGL36" s="2359"/>
      <c r="SGM36" s="2359"/>
      <c r="SGN36" s="2359"/>
      <c r="SGO36" s="2359"/>
      <c r="SGP36" s="2359"/>
      <c r="SGQ36" s="2359"/>
      <c r="SGR36" s="2359"/>
      <c r="SGS36" s="2359"/>
      <c r="SGT36" s="2359"/>
      <c r="SGU36" s="2359"/>
      <c r="SGV36" s="2359"/>
      <c r="SGW36" s="2359"/>
      <c r="SGX36" s="2359"/>
      <c r="SGY36" s="2359"/>
      <c r="SGZ36" s="2359"/>
      <c r="SHA36" s="2359"/>
      <c r="SHB36" s="2359"/>
      <c r="SHC36" s="2359"/>
      <c r="SHD36" s="2359"/>
      <c r="SHE36" s="2359"/>
      <c r="SHF36" s="2359"/>
      <c r="SHG36" s="2359"/>
      <c r="SHH36" s="2359"/>
      <c r="SHI36" s="2359"/>
      <c r="SHJ36" s="2359"/>
      <c r="SHK36" s="2359"/>
      <c r="SHL36" s="2359"/>
      <c r="SHM36" s="2359"/>
      <c r="SHN36" s="2359"/>
      <c r="SHO36" s="2359"/>
      <c r="SHP36" s="2359"/>
      <c r="SHQ36" s="2359"/>
      <c r="SHR36" s="2359"/>
      <c r="SHS36" s="2359"/>
      <c r="SHT36" s="2359"/>
      <c r="SHU36" s="2359"/>
      <c r="SHV36" s="2359"/>
      <c r="SHW36" s="2359"/>
      <c r="SHX36" s="2359"/>
      <c r="SHY36" s="2359"/>
      <c r="SHZ36" s="2359"/>
      <c r="SIA36" s="2359"/>
      <c r="SIB36" s="2359"/>
      <c r="SIC36" s="2359"/>
      <c r="SID36" s="2359"/>
      <c r="SIE36" s="2359"/>
      <c r="SIF36" s="2359"/>
      <c r="SIG36" s="2359"/>
      <c r="SIH36" s="2359"/>
      <c r="SII36" s="2359"/>
      <c r="SIJ36" s="2359"/>
      <c r="SIK36" s="2359"/>
      <c r="SIL36" s="2359"/>
      <c r="SIM36" s="2359"/>
      <c r="SIN36" s="2359"/>
      <c r="SIO36" s="2359"/>
      <c r="SIP36" s="2359"/>
      <c r="SIQ36" s="2359"/>
      <c r="SIR36" s="2359"/>
      <c r="SIS36" s="2359"/>
      <c r="SIT36" s="2359"/>
      <c r="SIU36" s="2359"/>
      <c r="SIV36" s="2359"/>
      <c r="SIW36" s="2359"/>
      <c r="SIX36" s="2359"/>
      <c r="SIY36" s="2359"/>
      <c r="SIZ36" s="2359"/>
      <c r="SJA36" s="2359"/>
      <c r="SJB36" s="2359"/>
      <c r="SJC36" s="2359"/>
      <c r="SJD36" s="2359"/>
      <c r="SJE36" s="2359"/>
      <c r="SJF36" s="2359"/>
      <c r="SJG36" s="2359"/>
      <c r="SJH36" s="2359"/>
      <c r="SJI36" s="2359"/>
      <c r="SJJ36" s="2359"/>
      <c r="SJK36" s="2359"/>
      <c r="SJL36" s="2359"/>
      <c r="SJM36" s="2359"/>
      <c r="SJN36" s="2359"/>
      <c r="SJO36" s="2359"/>
      <c r="SJP36" s="2359"/>
      <c r="SJQ36" s="2359"/>
      <c r="SJR36" s="2359"/>
      <c r="SJS36" s="2359"/>
      <c r="SJT36" s="2359"/>
      <c r="SJU36" s="2359"/>
      <c r="SJV36" s="2359"/>
      <c r="SJW36" s="2359"/>
      <c r="SJX36" s="2359"/>
      <c r="SJY36" s="2359"/>
      <c r="SJZ36" s="2359"/>
      <c r="SKA36" s="2359"/>
      <c r="SKB36" s="2359"/>
      <c r="SKC36" s="2359"/>
      <c r="SKD36" s="2359"/>
      <c r="SKE36" s="2359"/>
      <c r="SKF36" s="2359"/>
      <c r="SKG36" s="2359"/>
      <c r="SKH36" s="2359"/>
      <c r="SKI36" s="2359"/>
      <c r="SKJ36" s="2359"/>
      <c r="SKK36" s="2359"/>
      <c r="SKL36" s="2359"/>
      <c r="SKM36" s="2359"/>
      <c r="SKN36" s="2359"/>
      <c r="SKO36" s="2359"/>
      <c r="SKP36" s="2359"/>
      <c r="SKQ36" s="2359"/>
      <c r="SKR36" s="2359"/>
      <c r="SKS36" s="2359"/>
      <c r="SKT36" s="2359"/>
      <c r="SKU36" s="2359"/>
      <c r="SKV36" s="2359"/>
      <c r="SKW36" s="2359"/>
      <c r="SKX36" s="2359"/>
      <c r="SKY36" s="2359"/>
      <c r="SKZ36" s="2359"/>
      <c r="SLA36" s="2359"/>
      <c r="SLB36" s="2359"/>
      <c r="SLC36" s="2359"/>
      <c r="SLD36" s="2359"/>
      <c r="SLE36" s="2359"/>
      <c r="SLF36" s="2359"/>
      <c r="SLG36" s="2359"/>
      <c r="SLH36" s="2359"/>
      <c r="SLI36" s="2359"/>
      <c r="SLJ36" s="2359"/>
      <c r="SLK36" s="2359"/>
      <c r="SLL36" s="2359"/>
      <c r="SLM36" s="2359"/>
      <c r="SLN36" s="2359"/>
      <c r="SLO36" s="2359"/>
      <c r="SLP36" s="2359"/>
      <c r="SLQ36" s="2359"/>
      <c r="SLR36" s="2359"/>
      <c r="SLS36" s="2359"/>
      <c r="SLT36" s="2359"/>
      <c r="SLU36" s="2359"/>
      <c r="SLV36" s="2359"/>
      <c r="SLW36" s="2359"/>
      <c r="SLX36" s="2359"/>
      <c r="SLY36" s="2359"/>
      <c r="SLZ36" s="2359"/>
      <c r="SMA36" s="2359"/>
      <c r="SMB36" s="2359"/>
      <c r="SMC36" s="2359"/>
      <c r="SMD36" s="2359"/>
      <c r="SME36" s="2359"/>
      <c r="SMF36" s="2359"/>
      <c r="SMG36" s="2359"/>
      <c r="SMH36" s="2359"/>
      <c r="SMI36" s="2359"/>
      <c r="SMJ36" s="2359"/>
      <c r="SMK36" s="2359"/>
      <c r="SML36" s="2359"/>
      <c r="SMM36" s="2359"/>
      <c r="SMN36" s="2359"/>
      <c r="SMO36" s="2359"/>
      <c r="SMP36" s="2359"/>
      <c r="SMQ36" s="2359"/>
      <c r="SMR36" s="2359"/>
      <c r="SMS36" s="2359"/>
      <c r="SMT36" s="2359"/>
      <c r="SMU36" s="2359"/>
      <c r="SMV36" s="2359"/>
      <c r="SMW36" s="2359"/>
      <c r="SMX36" s="2359"/>
      <c r="SMY36" s="2359"/>
      <c r="SMZ36" s="2359"/>
      <c r="SNA36" s="2359"/>
      <c r="SNB36" s="2359"/>
      <c r="SNC36" s="2359"/>
      <c r="SND36" s="2359"/>
      <c r="SNE36" s="2359"/>
      <c r="SNF36" s="2359"/>
      <c r="SNG36" s="2359"/>
      <c r="SNH36" s="2359"/>
      <c r="SNI36" s="2359"/>
      <c r="SNJ36" s="2359"/>
      <c r="SNK36" s="2359"/>
      <c r="SNL36" s="2359"/>
      <c r="SNM36" s="2359"/>
      <c r="SNN36" s="2359"/>
      <c r="SNO36" s="2359"/>
      <c r="SNP36" s="2359"/>
      <c r="SNQ36" s="2359"/>
      <c r="SNR36" s="2359"/>
      <c r="SNS36" s="2359"/>
      <c r="SNT36" s="2359"/>
      <c r="SNU36" s="2359"/>
      <c r="SNV36" s="2359"/>
      <c r="SNW36" s="2359"/>
      <c r="SNX36" s="2359"/>
      <c r="SNY36" s="2359"/>
      <c r="SNZ36" s="2359"/>
      <c r="SOA36" s="2359"/>
      <c r="SOB36" s="2359"/>
      <c r="SOC36" s="2359"/>
      <c r="SOD36" s="2359"/>
      <c r="SOE36" s="2359"/>
      <c r="SOF36" s="2359"/>
      <c r="SOG36" s="2359"/>
      <c r="SOH36" s="2359"/>
      <c r="SOI36" s="2359"/>
      <c r="SOJ36" s="2359"/>
      <c r="SOK36" s="2359"/>
      <c r="SOL36" s="2359"/>
      <c r="SOM36" s="2359"/>
      <c r="SON36" s="2359"/>
      <c r="SOO36" s="2359"/>
      <c r="SOP36" s="2359"/>
      <c r="SOQ36" s="2359"/>
      <c r="SOR36" s="2359"/>
      <c r="SOS36" s="2359"/>
      <c r="SOT36" s="2359"/>
      <c r="SOU36" s="2359"/>
      <c r="SOV36" s="2359"/>
      <c r="SOW36" s="2359"/>
      <c r="SOX36" s="2359"/>
      <c r="SOY36" s="2359"/>
      <c r="SOZ36" s="2359"/>
      <c r="SPA36" s="2359"/>
      <c r="SPB36" s="2359"/>
      <c r="SPC36" s="2359"/>
      <c r="SPD36" s="2359"/>
      <c r="SPE36" s="2359"/>
      <c r="SPF36" s="2359"/>
      <c r="SPG36" s="2359"/>
      <c r="SPH36" s="2359"/>
      <c r="SPI36" s="2359"/>
      <c r="SPJ36" s="2359"/>
      <c r="SPK36" s="2359"/>
      <c r="SPL36" s="2359"/>
      <c r="SPM36" s="2359"/>
      <c r="SPN36" s="2359"/>
      <c r="SPO36" s="2359"/>
      <c r="SPP36" s="2359"/>
      <c r="SPQ36" s="2359"/>
      <c r="SPR36" s="2359"/>
      <c r="SPS36" s="2359"/>
      <c r="SPT36" s="2359"/>
      <c r="SPU36" s="2359"/>
      <c r="SPV36" s="2359"/>
      <c r="SPW36" s="2359"/>
      <c r="SPX36" s="2359"/>
      <c r="SPY36" s="2359"/>
      <c r="SPZ36" s="2359"/>
      <c r="SQA36" s="2359"/>
      <c r="SQB36" s="2359"/>
      <c r="SQC36" s="2359"/>
      <c r="SQD36" s="2359"/>
      <c r="SQE36" s="2359"/>
      <c r="SQF36" s="2359"/>
      <c r="SQG36" s="2359"/>
      <c r="SQH36" s="2359"/>
      <c r="SQI36" s="2359"/>
      <c r="SQJ36" s="2359"/>
      <c r="SQK36" s="2359"/>
      <c r="SQL36" s="2359"/>
      <c r="SQM36" s="2359"/>
      <c r="SQN36" s="2359"/>
      <c r="SQO36" s="2359"/>
      <c r="SQP36" s="2359"/>
      <c r="SQQ36" s="2359"/>
      <c r="SQR36" s="2359"/>
      <c r="SQS36" s="2359"/>
      <c r="SQT36" s="2359"/>
      <c r="SQU36" s="2359"/>
      <c r="SQV36" s="2359"/>
      <c r="SQW36" s="2359"/>
      <c r="SQX36" s="2359"/>
      <c r="SQY36" s="2359"/>
      <c r="SQZ36" s="2359"/>
      <c r="SRA36" s="2359"/>
      <c r="SRB36" s="2359"/>
      <c r="SRC36" s="2359"/>
      <c r="SRD36" s="2359"/>
      <c r="SRE36" s="2359"/>
      <c r="SRF36" s="2359"/>
      <c r="SRG36" s="2359"/>
      <c r="SRH36" s="2359"/>
      <c r="SRI36" s="2359"/>
      <c r="SRJ36" s="2359"/>
      <c r="SRK36" s="2359"/>
      <c r="SRL36" s="2359"/>
      <c r="SRM36" s="2359"/>
      <c r="SRN36" s="2359"/>
      <c r="SRO36" s="2359"/>
      <c r="SRP36" s="2359"/>
      <c r="SRQ36" s="2359"/>
      <c r="SRR36" s="2359"/>
      <c r="SRS36" s="2359"/>
      <c r="SRT36" s="2359"/>
      <c r="SRU36" s="2359"/>
      <c r="SRV36" s="2359"/>
      <c r="SRW36" s="2359"/>
      <c r="SRX36" s="2359"/>
      <c r="SRY36" s="2359"/>
      <c r="SRZ36" s="2359"/>
      <c r="SSA36" s="2359"/>
      <c r="SSB36" s="2359"/>
      <c r="SSC36" s="2359"/>
      <c r="SSD36" s="2359"/>
      <c r="SSE36" s="2359"/>
      <c r="SSF36" s="2359"/>
      <c r="SSG36" s="2359"/>
      <c r="SSH36" s="2359"/>
      <c r="SSI36" s="2359"/>
      <c r="SSJ36" s="2359"/>
      <c r="SSK36" s="2359"/>
      <c r="SSL36" s="2359"/>
      <c r="SSM36" s="2359"/>
      <c r="SSN36" s="2359"/>
      <c r="SSO36" s="2359"/>
      <c r="SSP36" s="2359"/>
      <c r="SSQ36" s="2359"/>
      <c r="SSR36" s="2359"/>
      <c r="SSS36" s="2359"/>
      <c r="SST36" s="2359"/>
      <c r="SSU36" s="2359"/>
      <c r="SSV36" s="2359"/>
      <c r="SSW36" s="2359"/>
      <c r="SSX36" s="2359"/>
      <c r="SSY36" s="2359"/>
      <c r="SSZ36" s="2359"/>
      <c r="STA36" s="2359"/>
      <c r="STB36" s="2359"/>
      <c r="STC36" s="2359"/>
      <c r="STD36" s="2359"/>
      <c r="STE36" s="2359"/>
      <c r="STF36" s="2359"/>
      <c r="STG36" s="2359"/>
      <c r="STH36" s="2359"/>
      <c r="STI36" s="2359"/>
      <c r="STJ36" s="2359"/>
      <c r="STK36" s="2359"/>
      <c r="STL36" s="2359"/>
      <c r="STM36" s="2359"/>
      <c r="STN36" s="2359"/>
      <c r="STO36" s="2359"/>
      <c r="STP36" s="2359"/>
      <c r="STQ36" s="2359"/>
      <c r="STR36" s="2359"/>
      <c r="STS36" s="2359"/>
      <c r="STT36" s="2359"/>
      <c r="STU36" s="2359"/>
      <c r="STV36" s="2359"/>
      <c r="STW36" s="2359"/>
      <c r="STX36" s="2359"/>
      <c r="STY36" s="2359"/>
      <c r="STZ36" s="2359"/>
      <c r="SUA36" s="2359"/>
      <c r="SUB36" s="2359"/>
      <c r="SUC36" s="2359"/>
      <c r="SUD36" s="2359"/>
      <c r="SUE36" s="2359"/>
      <c r="SUF36" s="2359"/>
      <c r="SUG36" s="2359"/>
      <c r="SUH36" s="2359"/>
      <c r="SUI36" s="2359"/>
      <c r="SUJ36" s="2359"/>
      <c r="SUK36" s="2359"/>
      <c r="SUL36" s="2359"/>
      <c r="SUM36" s="2359"/>
      <c r="SUN36" s="2359"/>
      <c r="SUO36" s="2359"/>
      <c r="SUP36" s="2359"/>
      <c r="SUQ36" s="2359"/>
      <c r="SUR36" s="2359"/>
      <c r="SUS36" s="2359"/>
      <c r="SUT36" s="2359"/>
      <c r="SUU36" s="2359"/>
      <c r="SUV36" s="2359"/>
      <c r="SUW36" s="2359"/>
      <c r="SUX36" s="2359"/>
      <c r="SUY36" s="2359"/>
      <c r="SUZ36" s="2359"/>
      <c r="SVA36" s="2359"/>
      <c r="SVB36" s="2359"/>
      <c r="SVC36" s="2359"/>
      <c r="SVD36" s="2359"/>
      <c r="SVE36" s="2359"/>
      <c r="SVF36" s="2359"/>
      <c r="SVG36" s="2359"/>
      <c r="SVH36" s="2359"/>
      <c r="SVI36" s="2359"/>
      <c r="SVJ36" s="2359"/>
      <c r="SVK36" s="2359"/>
      <c r="SVL36" s="2359"/>
      <c r="SVM36" s="2359"/>
      <c r="SVN36" s="2359"/>
      <c r="SVO36" s="2359"/>
      <c r="SVP36" s="2359"/>
      <c r="SVQ36" s="2359"/>
      <c r="SVR36" s="2359"/>
      <c r="SVS36" s="2359"/>
      <c r="SVT36" s="2359"/>
      <c r="SVU36" s="2359"/>
      <c r="SVV36" s="2359"/>
      <c r="SVW36" s="2359"/>
      <c r="SVX36" s="2359"/>
      <c r="SVY36" s="2359"/>
      <c r="SVZ36" s="2359"/>
      <c r="SWA36" s="2359"/>
      <c r="SWB36" s="2359"/>
      <c r="SWC36" s="2359"/>
      <c r="SWD36" s="2359"/>
      <c r="SWE36" s="2359"/>
      <c r="SWF36" s="2359"/>
      <c r="SWG36" s="2359"/>
      <c r="SWH36" s="2359"/>
      <c r="SWI36" s="2359"/>
      <c r="SWJ36" s="2359"/>
      <c r="SWK36" s="2359"/>
      <c r="SWL36" s="2359"/>
      <c r="SWM36" s="2359"/>
      <c r="SWN36" s="2359"/>
      <c r="SWO36" s="2359"/>
      <c r="SWP36" s="2359"/>
      <c r="SWQ36" s="2359"/>
      <c r="SWR36" s="2359"/>
      <c r="SWS36" s="2359"/>
      <c r="SWT36" s="2359"/>
      <c r="SWU36" s="2359"/>
      <c r="SWV36" s="2359"/>
      <c r="SWW36" s="2359"/>
      <c r="SWX36" s="2359"/>
      <c r="SWY36" s="2359"/>
      <c r="SWZ36" s="2359"/>
      <c r="SXA36" s="2359"/>
      <c r="SXB36" s="2359"/>
      <c r="SXC36" s="2359"/>
      <c r="SXD36" s="2359"/>
      <c r="SXE36" s="2359"/>
      <c r="SXF36" s="2359"/>
      <c r="SXG36" s="2359"/>
      <c r="SXH36" s="2359"/>
      <c r="SXI36" s="2359"/>
      <c r="SXJ36" s="2359"/>
      <c r="SXK36" s="2359"/>
      <c r="SXL36" s="2359"/>
      <c r="SXM36" s="2359"/>
      <c r="SXN36" s="2359"/>
      <c r="SXO36" s="2359"/>
      <c r="SXP36" s="2359"/>
      <c r="SXQ36" s="2359"/>
      <c r="SXR36" s="2359"/>
      <c r="SXS36" s="2359"/>
      <c r="SXT36" s="2359"/>
      <c r="SXU36" s="2359"/>
      <c r="SXV36" s="2359"/>
      <c r="SXW36" s="2359"/>
      <c r="SXX36" s="2359"/>
      <c r="SXY36" s="2359"/>
      <c r="SXZ36" s="2359"/>
      <c r="SYA36" s="2359"/>
      <c r="SYB36" s="2359"/>
      <c r="SYC36" s="2359"/>
      <c r="SYD36" s="2359"/>
      <c r="SYE36" s="2359"/>
      <c r="SYF36" s="2359"/>
      <c r="SYG36" s="2359"/>
      <c r="SYH36" s="2359"/>
      <c r="SYI36" s="2359"/>
      <c r="SYJ36" s="2359"/>
      <c r="SYK36" s="2359"/>
      <c r="SYL36" s="2359"/>
      <c r="SYM36" s="2359"/>
      <c r="SYN36" s="2359"/>
      <c r="SYO36" s="2359"/>
      <c r="SYP36" s="2359"/>
      <c r="SYQ36" s="2359"/>
      <c r="SYR36" s="2359"/>
      <c r="SYS36" s="2359"/>
      <c r="SYT36" s="2359"/>
      <c r="SYU36" s="2359"/>
      <c r="SYV36" s="2359"/>
      <c r="SYW36" s="2359"/>
      <c r="SYX36" s="2359"/>
      <c r="SYY36" s="2359"/>
      <c r="SYZ36" s="2359"/>
      <c r="SZA36" s="2359"/>
      <c r="SZB36" s="2359"/>
      <c r="SZC36" s="2359"/>
      <c r="SZD36" s="2359"/>
      <c r="SZE36" s="2359"/>
      <c r="SZF36" s="2359"/>
      <c r="SZG36" s="2359"/>
      <c r="SZH36" s="2359"/>
      <c r="SZI36" s="2359"/>
      <c r="SZJ36" s="2359"/>
      <c r="SZK36" s="2359"/>
      <c r="SZL36" s="2359"/>
      <c r="SZM36" s="2359"/>
      <c r="SZN36" s="2359"/>
      <c r="SZO36" s="2359"/>
      <c r="SZP36" s="2359"/>
      <c r="SZQ36" s="2359"/>
      <c r="SZR36" s="2359"/>
      <c r="SZS36" s="2359"/>
      <c r="SZT36" s="2359"/>
      <c r="SZU36" s="2359"/>
      <c r="SZV36" s="2359"/>
      <c r="SZW36" s="2359"/>
      <c r="SZX36" s="2359"/>
      <c r="SZY36" s="2359"/>
      <c r="SZZ36" s="2359"/>
      <c r="TAA36" s="2359"/>
      <c r="TAB36" s="2359"/>
      <c r="TAC36" s="2359"/>
      <c r="TAD36" s="2359"/>
      <c r="TAE36" s="2359"/>
      <c r="TAF36" s="2359"/>
      <c r="TAG36" s="2359"/>
      <c r="TAH36" s="2359"/>
      <c r="TAI36" s="2359"/>
      <c r="TAJ36" s="2359"/>
      <c r="TAK36" s="2359"/>
      <c r="TAL36" s="2359"/>
      <c r="TAM36" s="2359"/>
      <c r="TAN36" s="2359"/>
      <c r="TAO36" s="2359"/>
      <c r="TAP36" s="2359"/>
      <c r="TAQ36" s="2359"/>
      <c r="TAR36" s="2359"/>
      <c r="TAS36" s="2359"/>
      <c r="TAT36" s="2359"/>
      <c r="TAU36" s="2359"/>
      <c r="TAV36" s="2359"/>
      <c r="TAW36" s="2359"/>
      <c r="TAX36" s="2359"/>
      <c r="TAY36" s="2359"/>
      <c r="TAZ36" s="2359"/>
      <c r="TBA36" s="2359"/>
      <c r="TBB36" s="2359"/>
      <c r="TBC36" s="2359"/>
      <c r="TBD36" s="2359"/>
      <c r="TBE36" s="2359"/>
      <c r="TBF36" s="2359"/>
      <c r="TBG36" s="2359"/>
      <c r="TBH36" s="2359"/>
      <c r="TBI36" s="2359"/>
      <c r="TBJ36" s="2359"/>
      <c r="TBK36" s="2359"/>
      <c r="TBL36" s="2359"/>
      <c r="TBM36" s="2359"/>
      <c r="TBN36" s="2359"/>
      <c r="TBO36" s="2359"/>
      <c r="TBP36" s="2359"/>
      <c r="TBQ36" s="2359"/>
      <c r="TBR36" s="2359"/>
      <c r="TBS36" s="2359"/>
      <c r="TBT36" s="2359"/>
      <c r="TBU36" s="2359"/>
      <c r="TBV36" s="2359"/>
      <c r="TBW36" s="2359"/>
      <c r="TBX36" s="2359"/>
      <c r="TBY36" s="2359"/>
      <c r="TBZ36" s="2359"/>
      <c r="TCA36" s="2359"/>
      <c r="TCB36" s="2359"/>
      <c r="TCC36" s="2359"/>
      <c r="TCD36" s="2359"/>
      <c r="TCE36" s="2359"/>
      <c r="TCF36" s="2359"/>
      <c r="TCG36" s="2359"/>
      <c r="TCH36" s="2359"/>
      <c r="TCI36" s="2359"/>
      <c r="TCJ36" s="2359"/>
      <c r="TCK36" s="2359"/>
      <c r="TCL36" s="2359"/>
      <c r="TCM36" s="2359"/>
      <c r="TCN36" s="2359"/>
      <c r="TCO36" s="2359"/>
      <c r="TCP36" s="2359"/>
      <c r="TCQ36" s="2359"/>
      <c r="TCR36" s="2359"/>
      <c r="TCS36" s="2359"/>
      <c r="TCT36" s="2359"/>
      <c r="TCU36" s="2359"/>
      <c r="TCV36" s="2359"/>
      <c r="TCW36" s="2359"/>
      <c r="TCX36" s="2359"/>
      <c r="TCY36" s="2359"/>
      <c r="TCZ36" s="2359"/>
      <c r="TDA36" s="2359"/>
      <c r="TDB36" s="2359"/>
      <c r="TDC36" s="2359"/>
      <c r="TDD36" s="2359"/>
      <c r="TDE36" s="2359"/>
      <c r="TDF36" s="2359"/>
      <c r="TDG36" s="2359"/>
      <c r="TDH36" s="2359"/>
      <c r="TDI36" s="2359"/>
      <c r="TDJ36" s="2359"/>
      <c r="TDK36" s="2359"/>
      <c r="TDL36" s="2359"/>
      <c r="TDM36" s="2359"/>
      <c r="TDN36" s="2359"/>
      <c r="TDO36" s="2359"/>
      <c r="TDP36" s="2359"/>
      <c r="TDQ36" s="2359"/>
      <c r="TDR36" s="2359"/>
      <c r="TDS36" s="2359"/>
      <c r="TDT36" s="2359"/>
      <c r="TDU36" s="2359"/>
      <c r="TDV36" s="2359"/>
      <c r="TDW36" s="2359"/>
      <c r="TDX36" s="2359"/>
      <c r="TDY36" s="2359"/>
      <c r="TDZ36" s="2359"/>
      <c r="TEA36" s="2359"/>
      <c r="TEB36" s="2359"/>
      <c r="TEC36" s="2359"/>
      <c r="TED36" s="2359"/>
      <c r="TEE36" s="2359"/>
      <c r="TEF36" s="2359"/>
      <c r="TEG36" s="2359"/>
      <c r="TEH36" s="2359"/>
      <c r="TEI36" s="2359"/>
      <c r="TEJ36" s="2359"/>
      <c r="TEK36" s="2359"/>
      <c r="TEL36" s="2359"/>
      <c r="TEM36" s="2359"/>
      <c r="TEN36" s="2359"/>
      <c r="TEO36" s="2359"/>
      <c r="TEP36" s="2359"/>
      <c r="TEQ36" s="2359"/>
      <c r="TER36" s="2359"/>
      <c r="TES36" s="2359"/>
      <c r="TET36" s="2359"/>
      <c r="TEU36" s="2359"/>
      <c r="TEV36" s="2359"/>
      <c r="TEW36" s="2359"/>
      <c r="TEX36" s="2359"/>
      <c r="TEY36" s="2359"/>
      <c r="TEZ36" s="2359"/>
      <c r="TFA36" s="2359"/>
      <c r="TFB36" s="2359"/>
      <c r="TFC36" s="2359"/>
      <c r="TFD36" s="2359"/>
      <c r="TFE36" s="2359"/>
      <c r="TFF36" s="2359"/>
      <c r="TFG36" s="2359"/>
      <c r="TFH36" s="2359"/>
      <c r="TFI36" s="2359"/>
      <c r="TFJ36" s="2359"/>
      <c r="TFK36" s="2359"/>
      <c r="TFL36" s="2359"/>
      <c r="TFM36" s="2359"/>
      <c r="TFN36" s="2359"/>
      <c r="TFO36" s="2359"/>
      <c r="TFP36" s="2359"/>
      <c r="TFQ36" s="2359"/>
      <c r="TFR36" s="2359"/>
      <c r="TFS36" s="2359"/>
      <c r="TFT36" s="2359"/>
      <c r="TFU36" s="2359"/>
      <c r="TFV36" s="2359"/>
      <c r="TFW36" s="2359"/>
      <c r="TFX36" s="2359"/>
      <c r="TFY36" s="2359"/>
      <c r="TFZ36" s="2359"/>
      <c r="TGA36" s="2359"/>
      <c r="TGB36" s="2359"/>
      <c r="TGC36" s="2359"/>
      <c r="TGD36" s="2359"/>
      <c r="TGE36" s="2359"/>
      <c r="TGF36" s="2359"/>
      <c r="TGG36" s="2359"/>
      <c r="TGH36" s="2359"/>
      <c r="TGI36" s="2359"/>
      <c r="TGJ36" s="2359"/>
      <c r="TGK36" s="2359"/>
      <c r="TGL36" s="2359"/>
      <c r="TGM36" s="2359"/>
      <c r="TGN36" s="2359"/>
      <c r="TGO36" s="2359"/>
      <c r="TGP36" s="2359"/>
      <c r="TGQ36" s="2359"/>
      <c r="TGR36" s="2359"/>
      <c r="TGS36" s="2359"/>
      <c r="TGT36" s="2359"/>
      <c r="TGU36" s="2359"/>
      <c r="TGV36" s="2359"/>
      <c r="TGW36" s="2359"/>
      <c r="TGX36" s="2359"/>
      <c r="TGY36" s="2359"/>
      <c r="TGZ36" s="2359"/>
      <c r="THA36" s="2359"/>
      <c r="THB36" s="2359"/>
      <c r="THC36" s="2359"/>
      <c r="THD36" s="2359"/>
      <c r="THE36" s="2359"/>
      <c r="THF36" s="2359"/>
      <c r="THG36" s="2359"/>
      <c r="THH36" s="2359"/>
      <c r="THI36" s="2359"/>
      <c r="THJ36" s="2359"/>
      <c r="THK36" s="2359"/>
      <c r="THL36" s="2359"/>
      <c r="THM36" s="2359"/>
      <c r="THN36" s="2359"/>
      <c r="THO36" s="2359"/>
      <c r="THP36" s="2359"/>
      <c r="THQ36" s="2359"/>
      <c r="THR36" s="2359"/>
      <c r="THS36" s="2359"/>
      <c r="THT36" s="2359"/>
      <c r="THU36" s="2359"/>
      <c r="THV36" s="2359"/>
      <c r="THW36" s="2359"/>
      <c r="THX36" s="2359"/>
      <c r="THY36" s="2359"/>
      <c r="THZ36" s="2359"/>
      <c r="TIA36" s="2359"/>
      <c r="TIB36" s="2359"/>
      <c r="TIC36" s="2359"/>
      <c r="TID36" s="2359"/>
      <c r="TIE36" s="2359"/>
      <c r="TIF36" s="2359"/>
      <c r="TIG36" s="2359"/>
      <c r="TIH36" s="2359"/>
      <c r="TII36" s="2359"/>
      <c r="TIJ36" s="2359"/>
      <c r="TIK36" s="2359"/>
      <c r="TIL36" s="2359"/>
      <c r="TIM36" s="2359"/>
      <c r="TIN36" s="2359"/>
      <c r="TIO36" s="2359"/>
      <c r="TIP36" s="2359"/>
      <c r="TIQ36" s="2359"/>
      <c r="TIR36" s="2359"/>
      <c r="TIS36" s="2359"/>
      <c r="TIT36" s="2359"/>
      <c r="TIU36" s="2359"/>
      <c r="TIV36" s="2359"/>
      <c r="TIW36" s="2359"/>
      <c r="TIX36" s="2359"/>
      <c r="TIY36" s="2359"/>
      <c r="TIZ36" s="2359"/>
      <c r="TJA36" s="2359"/>
      <c r="TJB36" s="2359"/>
      <c r="TJC36" s="2359"/>
      <c r="TJD36" s="2359"/>
      <c r="TJE36" s="2359"/>
      <c r="TJF36" s="2359"/>
      <c r="TJG36" s="2359"/>
      <c r="TJH36" s="2359"/>
      <c r="TJI36" s="2359"/>
      <c r="TJJ36" s="2359"/>
      <c r="TJK36" s="2359"/>
      <c r="TJL36" s="2359"/>
      <c r="TJM36" s="2359"/>
      <c r="TJN36" s="2359"/>
      <c r="TJO36" s="2359"/>
      <c r="TJP36" s="2359"/>
      <c r="TJQ36" s="2359"/>
      <c r="TJR36" s="2359"/>
      <c r="TJS36" s="2359"/>
      <c r="TJT36" s="2359"/>
      <c r="TJU36" s="2359"/>
      <c r="TJV36" s="2359"/>
      <c r="TJW36" s="2359"/>
      <c r="TJX36" s="2359"/>
      <c r="TJY36" s="2359"/>
      <c r="TJZ36" s="2359"/>
      <c r="TKA36" s="2359"/>
      <c r="TKB36" s="2359"/>
      <c r="TKC36" s="2359"/>
      <c r="TKD36" s="2359"/>
      <c r="TKE36" s="2359"/>
      <c r="TKF36" s="2359"/>
      <c r="TKG36" s="2359"/>
      <c r="TKH36" s="2359"/>
      <c r="TKI36" s="2359"/>
      <c r="TKJ36" s="2359"/>
      <c r="TKK36" s="2359"/>
      <c r="TKL36" s="2359"/>
      <c r="TKM36" s="2359"/>
      <c r="TKN36" s="2359"/>
      <c r="TKO36" s="2359"/>
      <c r="TKP36" s="2359"/>
      <c r="TKQ36" s="2359"/>
      <c r="TKR36" s="2359"/>
      <c r="TKS36" s="2359"/>
      <c r="TKT36" s="2359"/>
      <c r="TKU36" s="2359"/>
      <c r="TKV36" s="2359"/>
      <c r="TKW36" s="2359"/>
      <c r="TKX36" s="2359"/>
      <c r="TKY36" s="2359"/>
      <c r="TKZ36" s="2359"/>
      <c r="TLA36" s="2359"/>
      <c r="TLB36" s="2359"/>
      <c r="TLC36" s="2359"/>
      <c r="TLD36" s="2359"/>
      <c r="TLE36" s="2359"/>
      <c r="TLF36" s="2359"/>
      <c r="TLG36" s="2359"/>
      <c r="TLH36" s="2359"/>
      <c r="TLI36" s="2359"/>
      <c r="TLJ36" s="2359"/>
      <c r="TLK36" s="2359"/>
      <c r="TLL36" s="2359"/>
      <c r="TLM36" s="2359"/>
      <c r="TLN36" s="2359"/>
      <c r="TLO36" s="2359"/>
      <c r="TLP36" s="2359"/>
      <c r="TLQ36" s="2359"/>
      <c r="TLR36" s="2359"/>
      <c r="TLS36" s="2359"/>
      <c r="TLT36" s="2359"/>
      <c r="TLU36" s="2359"/>
      <c r="TLV36" s="2359"/>
      <c r="TLW36" s="2359"/>
      <c r="TLX36" s="2359"/>
      <c r="TLY36" s="2359"/>
      <c r="TLZ36" s="2359"/>
      <c r="TMA36" s="2359"/>
      <c r="TMB36" s="2359"/>
      <c r="TMC36" s="2359"/>
      <c r="TMD36" s="2359"/>
      <c r="TME36" s="2359"/>
      <c r="TMF36" s="2359"/>
      <c r="TMG36" s="2359"/>
      <c r="TMH36" s="2359"/>
      <c r="TMI36" s="2359"/>
      <c r="TMJ36" s="2359"/>
      <c r="TMK36" s="2359"/>
      <c r="TML36" s="2359"/>
      <c r="TMM36" s="2359"/>
      <c r="TMN36" s="2359"/>
      <c r="TMO36" s="2359"/>
      <c r="TMP36" s="2359"/>
      <c r="TMQ36" s="2359"/>
      <c r="TMR36" s="2359"/>
      <c r="TMS36" s="2359"/>
      <c r="TMT36" s="2359"/>
      <c r="TMU36" s="2359"/>
      <c r="TMV36" s="2359"/>
      <c r="TMW36" s="2359"/>
      <c r="TMX36" s="2359"/>
      <c r="TMY36" s="2359"/>
      <c r="TMZ36" s="2359"/>
      <c r="TNA36" s="2359"/>
      <c r="TNB36" s="2359"/>
      <c r="TNC36" s="2359"/>
      <c r="TND36" s="2359"/>
      <c r="TNE36" s="2359"/>
      <c r="TNF36" s="2359"/>
      <c r="TNG36" s="2359"/>
      <c r="TNH36" s="2359"/>
      <c r="TNI36" s="2359"/>
      <c r="TNJ36" s="2359"/>
      <c r="TNK36" s="2359"/>
      <c r="TNL36" s="2359"/>
      <c r="TNM36" s="2359"/>
      <c r="TNN36" s="2359"/>
      <c r="TNO36" s="2359"/>
      <c r="TNP36" s="2359"/>
      <c r="TNQ36" s="2359"/>
      <c r="TNR36" s="2359"/>
      <c r="TNS36" s="2359"/>
      <c r="TNT36" s="2359"/>
      <c r="TNU36" s="2359"/>
      <c r="TNV36" s="2359"/>
      <c r="TNW36" s="2359"/>
      <c r="TNX36" s="2359"/>
      <c r="TNY36" s="2359"/>
      <c r="TNZ36" s="2359"/>
      <c r="TOA36" s="2359"/>
      <c r="TOB36" s="2359"/>
      <c r="TOC36" s="2359"/>
      <c r="TOD36" s="2359"/>
      <c r="TOE36" s="2359"/>
      <c r="TOF36" s="2359"/>
      <c r="TOG36" s="2359"/>
      <c r="TOH36" s="2359"/>
      <c r="TOI36" s="2359"/>
      <c r="TOJ36" s="2359"/>
      <c r="TOK36" s="2359"/>
      <c r="TOL36" s="2359"/>
      <c r="TOM36" s="2359"/>
      <c r="TON36" s="2359"/>
      <c r="TOO36" s="2359"/>
      <c r="TOP36" s="2359"/>
      <c r="TOQ36" s="2359"/>
      <c r="TOR36" s="2359"/>
      <c r="TOS36" s="2359"/>
      <c r="TOT36" s="2359"/>
      <c r="TOU36" s="2359"/>
      <c r="TOV36" s="2359"/>
      <c r="TOW36" s="2359"/>
      <c r="TOX36" s="2359"/>
      <c r="TOY36" s="2359"/>
      <c r="TOZ36" s="2359"/>
      <c r="TPA36" s="2359"/>
      <c r="TPB36" s="2359"/>
      <c r="TPC36" s="2359"/>
      <c r="TPD36" s="2359"/>
      <c r="TPE36" s="2359"/>
      <c r="TPF36" s="2359"/>
      <c r="TPG36" s="2359"/>
      <c r="TPH36" s="2359"/>
      <c r="TPI36" s="2359"/>
      <c r="TPJ36" s="2359"/>
      <c r="TPK36" s="2359"/>
      <c r="TPL36" s="2359"/>
      <c r="TPM36" s="2359"/>
      <c r="TPN36" s="2359"/>
      <c r="TPO36" s="2359"/>
      <c r="TPP36" s="2359"/>
      <c r="TPQ36" s="2359"/>
      <c r="TPR36" s="2359"/>
      <c r="TPS36" s="2359"/>
      <c r="TPT36" s="2359"/>
      <c r="TPU36" s="2359"/>
      <c r="TPV36" s="2359"/>
      <c r="TPW36" s="2359"/>
      <c r="TPX36" s="2359"/>
      <c r="TPY36" s="2359"/>
      <c r="TPZ36" s="2359"/>
      <c r="TQA36" s="2359"/>
      <c r="TQB36" s="2359"/>
      <c r="TQC36" s="2359"/>
      <c r="TQD36" s="2359"/>
      <c r="TQE36" s="2359"/>
      <c r="TQF36" s="2359"/>
      <c r="TQG36" s="2359"/>
      <c r="TQH36" s="2359"/>
      <c r="TQI36" s="2359"/>
      <c r="TQJ36" s="2359"/>
      <c r="TQK36" s="2359"/>
      <c r="TQL36" s="2359"/>
      <c r="TQM36" s="2359"/>
      <c r="TQN36" s="2359"/>
      <c r="TQO36" s="2359"/>
      <c r="TQP36" s="2359"/>
      <c r="TQQ36" s="2359"/>
      <c r="TQR36" s="2359"/>
      <c r="TQS36" s="2359"/>
      <c r="TQT36" s="2359"/>
      <c r="TQU36" s="2359"/>
      <c r="TQV36" s="2359"/>
      <c r="TQW36" s="2359"/>
      <c r="TQX36" s="2359"/>
      <c r="TQY36" s="2359"/>
      <c r="TQZ36" s="2359"/>
      <c r="TRA36" s="2359"/>
      <c r="TRB36" s="2359"/>
      <c r="TRC36" s="2359"/>
      <c r="TRD36" s="2359"/>
      <c r="TRE36" s="2359"/>
      <c r="TRF36" s="2359"/>
      <c r="TRG36" s="2359"/>
      <c r="TRH36" s="2359"/>
      <c r="TRI36" s="2359"/>
      <c r="TRJ36" s="2359"/>
      <c r="TRK36" s="2359"/>
      <c r="TRL36" s="2359"/>
      <c r="TRM36" s="2359"/>
      <c r="TRN36" s="2359"/>
      <c r="TRO36" s="2359"/>
      <c r="TRP36" s="2359"/>
      <c r="TRQ36" s="2359"/>
      <c r="TRR36" s="2359"/>
      <c r="TRS36" s="2359"/>
      <c r="TRT36" s="2359"/>
      <c r="TRU36" s="2359"/>
      <c r="TRV36" s="2359"/>
      <c r="TRW36" s="2359"/>
      <c r="TRX36" s="2359"/>
      <c r="TRY36" s="2359"/>
      <c r="TRZ36" s="2359"/>
      <c r="TSA36" s="2359"/>
      <c r="TSB36" s="2359"/>
      <c r="TSC36" s="2359"/>
      <c r="TSD36" s="2359"/>
      <c r="TSE36" s="2359"/>
      <c r="TSF36" s="2359"/>
      <c r="TSG36" s="2359"/>
      <c r="TSH36" s="2359"/>
      <c r="TSI36" s="2359"/>
      <c r="TSJ36" s="2359"/>
      <c r="TSK36" s="2359"/>
      <c r="TSL36" s="2359"/>
      <c r="TSM36" s="2359"/>
      <c r="TSN36" s="2359"/>
      <c r="TSO36" s="2359"/>
      <c r="TSP36" s="2359"/>
      <c r="TSQ36" s="2359"/>
      <c r="TSR36" s="2359"/>
      <c r="TSS36" s="2359"/>
      <c r="TST36" s="2359"/>
      <c r="TSU36" s="2359"/>
      <c r="TSV36" s="2359"/>
      <c r="TSW36" s="2359"/>
      <c r="TSX36" s="2359"/>
      <c r="TSY36" s="2359"/>
      <c r="TSZ36" s="2359"/>
      <c r="TTA36" s="2359"/>
      <c r="TTB36" s="2359"/>
      <c r="TTC36" s="2359"/>
      <c r="TTD36" s="2359"/>
      <c r="TTE36" s="2359"/>
      <c r="TTF36" s="2359"/>
      <c r="TTG36" s="2359"/>
      <c r="TTH36" s="2359"/>
      <c r="TTI36" s="2359"/>
      <c r="TTJ36" s="2359"/>
      <c r="TTK36" s="2359"/>
      <c r="TTL36" s="2359"/>
      <c r="TTM36" s="2359"/>
      <c r="TTN36" s="2359"/>
      <c r="TTO36" s="2359"/>
      <c r="TTP36" s="2359"/>
      <c r="TTQ36" s="2359"/>
      <c r="TTR36" s="2359"/>
      <c r="TTS36" s="2359"/>
      <c r="TTT36" s="2359"/>
      <c r="TTU36" s="2359"/>
      <c r="TTV36" s="2359"/>
      <c r="TTW36" s="2359"/>
      <c r="TTX36" s="2359"/>
      <c r="TTY36" s="2359"/>
      <c r="TTZ36" s="2359"/>
      <c r="TUA36" s="2359"/>
      <c r="TUB36" s="2359"/>
      <c r="TUC36" s="2359"/>
      <c r="TUD36" s="2359"/>
      <c r="TUE36" s="2359"/>
      <c r="TUF36" s="2359"/>
      <c r="TUG36" s="2359"/>
      <c r="TUH36" s="2359"/>
      <c r="TUI36" s="2359"/>
      <c r="TUJ36" s="2359"/>
      <c r="TUK36" s="2359"/>
      <c r="TUL36" s="2359"/>
      <c r="TUM36" s="2359"/>
      <c r="TUN36" s="2359"/>
      <c r="TUO36" s="2359"/>
      <c r="TUP36" s="2359"/>
      <c r="TUQ36" s="2359"/>
      <c r="TUR36" s="2359"/>
      <c r="TUS36" s="2359"/>
      <c r="TUT36" s="2359"/>
      <c r="TUU36" s="2359"/>
      <c r="TUV36" s="2359"/>
      <c r="TUW36" s="2359"/>
      <c r="TUX36" s="2359"/>
      <c r="TUY36" s="2359"/>
      <c r="TUZ36" s="2359"/>
      <c r="TVA36" s="2359"/>
      <c r="TVB36" s="2359"/>
      <c r="TVC36" s="2359"/>
      <c r="TVD36" s="2359"/>
      <c r="TVE36" s="2359"/>
      <c r="TVF36" s="2359"/>
      <c r="TVG36" s="2359"/>
      <c r="TVH36" s="2359"/>
      <c r="TVI36" s="2359"/>
      <c r="TVJ36" s="2359"/>
      <c r="TVK36" s="2359"/>
      <c r="TVL36" s="2359"/>
      <c r="TVM36" s="2359"/>
      <c r="TVN36" s="2359"/>
      <c r="TVO36" s="2359"/>
      <c r="TVP36" s="2359"/>
      <c r="TVQ36" s="2359"/>
      <c r="TVR36" s="2359"/>
      <c r="TVS36" s="2359"/>
      <c r="TVT36" s="2359"/>
      <c r="TVU36" s="2359"/>
      <c r="TVV36" s="2359"/>
      <c r="TVW36" s="2359"/>
      <c r="TVX36" s="2359"/>
      <c r="TVY36" s="2359"/>
      <c r="TVZ36" s="2359"/>
      <c r="TWA36" s="2359"/>
      <c r="TWB36" s="2359"/>
      <c r="TWC36" s="2359"/>
      <c r="TWD36" s="2359"/>
      <c r="TWE36" s="2359"/>
      <c r="TWF36" s="2359"/>
      <c r="TWG36" s="2359"/>
      <c r="TWH36" s="2359"/>
      <c r="TWI36" s="2359"/>
      <c r="TWJ36" s="2359"/>
      <c r="TWK36" s="2359"/>
      <c r="TWL36" s="2359"/>
      <c r="TWM36" s="2359"/>
      <c r="TWN36" s="2359"/>
      <c r="TWO36" s="2359"/>
      <c r="TWP36" s="2359"/>
      <c r="TWQ36" s="2359"/>
      <c r="TWR36" s="2359"/>
      <c r="TWS36" s="2359"/>
      <c r="TWT36" s="2359"/>
      <c r="TWU36" s="2359"/>
      <c r="TWV36" s="2359"/>
      <c r="TWW36" s="2359"/>
      <c r="TWX36" s="2359"/>
      <c r="TWY36" s="2359"/>
      <c r="TWZ36" s="2359"/>
      <c r="TXA36" s="2359"/>
      <c r="TXB36" s="2359"/>
      <c r="TXC36" s="2359"/>
      <c r="TXD36" s="2359"/>
      <c r="TXE36" s="2359"/>
      <c r="TXF36" s="2359"/>
      <c r="TXG36" s="2359"/>
      <c r="TXH36" s="2359"/>
      <c r="TXI36" s="2359"/>
      <c r="TXJ36" s="2359"/>
      <c r="TXK36" s="2359"/>
      <c r="TXL36" s="2359"/>
      <c r="TXM36" s="2359"/>
      <c r="TXN36" s="2359"/>
      <c r="TXO36" s="2359"/>
      <c r="TXP36" s="2359"/>
      <c r="TXQ36" s="2359"/>
      <c r="TXR36" s="2359"/>
      <c r="TXS36" s="2359"/>
      <c r="TXT36" s="2359"/>
      <c r="TXU36" s="2359"/>
      <c r="TXV36" s="2359"/>
      <c r="TXW36" s="2359"/>
      <c r="TXX36" s="2359"/>
      <c r="TXY36" s="2359"/>
      <c r="TXZ36" s="2359"/>
      <c r="TYA36" s="2359"/>
      <c r="TYB36" s="2359"/>
      <c r="TYC36" s="2359"/>
      <c r="TYD36" s="2359"/>
      <c r="TYE36" s="2359"/>
      <c r="TYF36" s="2359"/>
      <c r="TYG36" s="2359"/>
      <c r="TYH36" s="2359"/>
      <c r="TYI36" s="2359"/>
      <c r="TYJ36" s="2359"/>
      <c r="TYK36" s="2359"/>
      <c r="TYL36" s="2359"/>
      <c r="TYM36" s="2359"/>
      <c r="TYN36" s="2359"/>
      <c r="TYO36" s="2359"/>
      <c r="TYP36" s="2359"/>
      <c r="TYQ36" s="2359"/>
      <c r="TYR36" s="2359"/>
      <c r="TYS36" s="2359"/>
      <c r="TYT36" s="2359"/>
      <c r="TYU36" s="2359"/>
      <c r="TYV36" s="2359"/>
      <c r="TYW36" s="2359"/>
      <c r="TYX36" s="2359"/>
      <c r="TYY36" s="2359"/>
      <c r="TYZ36" s="2359"/>
      <c r="TZA36" s="2359"/>
      <c r="TZB36" s="2359"/>
      <c r="TZC36" s="2359"/>
      <c r="TZD36" s="2359"/>
      <c r="TZE36" s="2359"/>
      <c r="TZF36" s="2359"/>
      <c r="TZG36" s="2359"/>
      <c r="TZH36" s="2359"/>
      <c r="TZI36" s="2359"/>
      <c r="TZJ36" s="2359"/>
      <c r="TZK36" s="2359"/>
      <c r="TZL36" s="2359"/>
      <c r="TZM36" s="2359"/>
      <c r="TZN36" s="2359"/>
      <c r="TZO36" s="2359"/>
      <c r="TZP36" s="2359"/>
      <c r="TZQ36" s="2359"/>
      <c r="TZR36" s="2359"/>
      <c r="TZS36" s="2359"/>
      <c r="TZT36" s="2359"/>
      <c r="TZU36" s="2359"/>
      <c r="TZV36" s="2359"/>
      <c r="TZW36" s="2359"/>
      <c r="TZX36" s="2359"/>
      <c r="TZY36" s="2359"/>
      <c r="TZZ36" s="2359"/>
      <c r="UAA36" s="2359"/>
      <c r="UAB36" s="2359"/>
      <c r="UAC36" s="2359"/>
      <c r="UAD36" s="2359"/>
      <c r="UAE36" s="2359"/>
      <c r="UAF36" s="2359"/>
      <c r="UAG36" s="2359"/>
      <c r="UAH36" s="2359"/>
      <c r="UAI36" s="2359"/>
      <c r="UAJ36" s="2359"/>
      <c r="UAK36" s="2359"/>
      <c r="UAL36" s="2359"/>
      <c r="UAM36" s="2359"/>
      <c r="UAN36" s="2359"/>
      <c r="UAO36" s="2359"/>
      <c r="UAP36" s="2359"/>
      <c r="UAQ36" s="2359"/>
      <c r="UAR36" s="2359"/>
      <c r="UAS36" s="2359"/>
      <c r="UAT36" s="2359"/>
      <c r="UAU36" s="2359"/>
      <c r="UAV36" s="2359"/>
      <c r="UAW36" s="2359"/>
      <c r="UAX36" s="2359"/>
      <c r="UAY36" s="2359"/>
      <c r="UAZ36" s="2359"/>
      <c r="UBA36" s="2359"/>
      <c r="UBB36" s="2359"/>
      <c r="UBC36" s="2359"/>
      <c r="UBD36" s="2359"/>
      <c r="UBE36" s="2359"/>
      <c r="UBF36" s="2359"/>
      <c r="UBG36" s="2359"/>
      <c r="UBH36" s="2359"/>
      <c r="UBI36" s="2359"/>
      <c r="UBJ36" s="2359"/>
      <c r="UBK36" s="2359"/>
      <c r="UBL36" s="2359"/>
      <c r="UBM36" s="2359"/>
      <c r="UBN36" s="2359"/>
      <c r="UBO36" s="2359"/>
      <c r="UBP36" s="2359"/>
      <c r="UBQ36" s="2359"/>
      <c r="UBR36" s="2359"/>
      <c r="UBS36" s="2359"/>
      <c r="UBT36" s="2359"/>
      <c r="UBU36" s="2359"/>
      <c r="UBV36" s="2359"/>
      <c r="UBW36" s="2359"/>
      <c r="UBX36" s="2359"/>
      <c r="UBY36" s="2359"/>
      <c r="UBZ36" s="2359"/>
      <c r="UCA36" s="2359"/>
      <c r="UCB36" s="2359"/>
      <c r="UCC36" s="2359"/>
      <c r="UCD36" s="2359"/>
      <c r="UCE36" s="2359"/>
      <c r="UCF36" s="2359"/>
      <c r="UCG36" s="2359"/>
      <c r="UCH36" s="2359"/>
      <c r="UCI36" s="2359"/>
      <c r="UCJ36" s="2359"/>
      <c r="UCK36" s="2359"/>
      <c r="UCL36" s="2359"/>
      <c r="UCM36" s="2359"/>
      <c r="UCN36" s="2359"/>
      <c r="UCO36" s="2359"/>
      <c r="UCP36" s="2359"/>
      <c r="UCQ36" s="2359"/>
      <c r="UCR36" s="2359"/>
      <c r="UCS36" s="2359"/>
      <c r="UCT36" s="2359"/>
      <c r="UCU36" s="2359"/>
      <c r="UCV36" s="2359"/>
      <c r="UCW36" s="2359"/>
      <c r="UCX36" s="2359"/>
      <c r="UCY36" s="2359"/>
      <c r="UCZ36" s="2359"/>
      <c r="UDA36" s="2359"/>
      <c r="UDB36" s="2359"/>
      <c r="UDC36" s="2359"/>
      <c r="UDD36" s="2359"/>
      <c r="UDE36" s="2359"/>
      <c r="UDF36" s="2359"/>
      <c r="UDG36" s="2359"/>
      <c r="UDH36" s="2359"/>
      <c r="UDI36" s="2359"/>
      <c r="UDJ36" s="2359"/>
      <c r="UDK36" s="2359"/>
      <c r="UDL36" s="2359"/>
      <c r="UDM36" s="2359"/>
      <c r="UDN36" s="2359"/>
      <c r="UDO36" s="2359"/>
      <c r="UDP36" s="2359"/>
      <c r="UDQ36" s="2359"/>
      <c r="UDR36" s="2359"/>
      <c r="UDS36" s="2359"/>
      <c r="UDT36" s="2359"/>
      <c r="UDU36" s="2359"/>
      <c r="UDV36" s="2359"/>
      <c r="UDW36" s="2359"/>
      <c r="UDX36" s="2359"/>
      <c r="UDY36" s="2359"/>
      <c r="UDZ36" s="2359"/>
      <c r="UEA36" s="2359"/>
      <c r="UEB36" s="2359"/>
      <c r="UEC36" s="2359"/>
      <c r="UED36" s="2359"/>
      <c r="UEE36" s="2359"/>
      <c r="UEF36" s="2359"/>
      <c r="UEG36" s="2359"/>
      <c r="UEH36" s="2359"/>
      <c r="UEI36" s="2359"/>
      <c r="UEJ36" s="2359"/>
      <c r="UEK36" s="2359"/>
      <c r="UEL36" s="2359"/>
      <c r="UEM36" s="2359"/>
      <c r="UEN36" s="2359"/>
      <c r="UEO36" s="2359"/>
      <c r="UEP36" s="2359"/>
      <c r="UEQ36" s="2359"/>
      <c r="UER36" s="2359"/>
      <c r="UES36" s="2359"/>
      <c r="UET36" s="2359"/>
      <c r="UEU36" s="2359"/>
      <c r="UEV36" s="2359"/>
      <c r="UEW36" s="2359"/>
      <c r="UEX36" s="2359"/>
      <c r="UEY36" s="2359"/>
      <c r="UEZ36" s="2359"/>
      <c r="UFA36" s="2359"/>
      <c r="UFB36" s="2359"/>
      <c r="UFC36" s="2359"/>
      <c r="UFD36" s="2359"/>
      <c r="UFE36" s="2359"/>
      <c r="UFF36" s="2359"/>
      <c r="UFG36" s="2359"/>
      <c r="UFH36" s="2359"/>
      <c r="UFI36" s="2359"/>
      <c r="UFJ36" s="2359"/>
      <c r="UFK36" s="2359"/>
      <c r="UFL36" s="2359"/>
      <c r="UFM36" s="2359"/>
      <c r="UFN36" s="2359"/>
      <c r="UFO36" s="2359"/>
      <c r="UFP36" s="2359"/>
      <c r="UFQ36" s="2359"/>
      <c r="UFR36" s="2359"/>
      <c r="UFS36" s="2359"/>
      <c r="UFT36" s="2359"/>
      <c r="UFU36" s="2359"/>
      <c r="UFV36" s="2359"/>
      <c r="UFW36" s="2359"/>
      <c r="UFX36" s="2359"/>
      <c r="UFY36" s="2359"/>
      <c r="UFZ36" s="2359"/>
      <c r="UGA36" s="2359"/>
      <c r="UGB36" s="2359"/>
      <c r="UGC36" s="2359"/>
      <c r="UGD36" s="2359"/>
      <c r="UGE36" s="2359"/>
      <c r="UGF36" s="2359"/>
      <c r="UGG36" s="2359"/>
      <c r="UGH36" s="2359"/>
      <c r="UGI36" s="2359"/>
      <c r="UGJ36" s="2359"/>
      <c r="UGK36" s="2359"/>
      <c r="UGL36" s="2359"/>
      <c r="UGM36" s="2359"/>
      <c r="UGN36" s="2359"/>
      <c r="UGO36" s="2359"/>
      <c r="UGP36" s="2359"/>
      <c r="UGQ36" s="2359"/>
      <c r="UGR36" s="2359"/>
      <c r="UGS36" s="2359"/>
      <c r="UGT36" s="2359"/>
      <c r="UGU36" s="2359"/>
      <c r="UGV36" s="2359"/>
      <c r="UGW36" s="2359"/>
      <c r="UGX36" s="2359"/>
      <c r="UGY36" s="2359"/>
      <c r="UGZ36" s="2359"/>
      <c r="UHA36" s="2359"/>
      <c r="UHB36" s="2359"/>
      <c r="UHC36" s="2359"/>
      <c r="UHD36" s="2359"/>
      <c r="UHE36" s="2359"/>
      <c r="UHF36" s="2359"/>
      <c r="UHG36" s="2359"/>
      <c r="UHH36" s="2359"/>
      <c r="UHI36" s="2359"/>
      <c r="UHJ36" s="2359"/>
      <c r="UHK36" s="2359"/>
      <c r="UHL36" s="2359"/>
      <c r="UHM36" s="2359"/>
      <c r="UHN36" s="2359"/>
      <c r="UHO36" s="2359"/>
      <c r="UHP36" s="2359"/>
      <c r="UHQ36" s="2359"/>
      <c r="UHR36" s="2359"/>
      <c r="UHS36" s="2359"/>
      <c r="UHT36" s="2359"/>
      <c r="UHU36" s="2359"/>
      <c r="UHV36" s="2359"/>
      <c r="UHW36" s="2359"/>
      <c r="UHX36" s="2359"/>
      <c r="UHY36" s="2359"/>
      <c r="UHZ36" s="2359"/>
      <c r="UIA36" s="2359"/>
      <c r="UIB36" s="2359"/>
      <c r="UIC36" s="2359"/>
      <c r="UID36" s="2359"/>
      <c r="UIE36" s="2359"/>
      <c r="UIF36" s="2359"/>
      <c r="UIG36" s="2359"/>
      <c r="UIH36" s="2359"/>
      <c r="UII36" s="2359"/>
      <c r="UIJ36" s="2359"/>
      <c r="UIK36" s="2359"/>
      <c r="UIL36" s="2359"/>
      <c r="UIM36" s="2359"/>
      <c r="UIN36" s="2359"/>
      <c r="UIO36" s="2359"/>
      <c r="UIP36" s="2359"/>
      <c r="UIQ36" s="2359"/>
      <c r="UIR36" s="2359"/>
      <c r="UIS36" s="2359"/>
      <c r="UIT36" s="2359"/>
      <c r="UIU36" s="2359"/>
      <c r="UIV36" s="2359"/>
      <c r="UIW36" s="2359"/>
      <c r="UIX36" s="2359"/>
      <c r="UIY36" s="2359"/>
      <c r="UIZ36" s="2359"/>
      <c r="UJA36" s="2359"/>
      <c r="UJB36" s="2359"/>
      <c r="UJC36" s="2359"/>
      <c r="UJD36" s="2359"/>
      <c r="UJE36" s="2359"/>
      <c r="UJF36" s="2359"/>
      <c r="UJG36" s="2359"/>
      <c r="UJH36" s="2359"/>
      <c r="UJI36" s="2359"/>
      <c r="UJJ36" s="2359"/>
      <c r="UJK36" s="2359"/>
      <c r="UJL36" s="2359"/>
      <c r="UJM36" s="2359"/>
      <c r="UJN36" s="2359"/>
      <c r="UJO36" s="2359"/>
      <c r="UJP36" s="2359"/>
      <c r="UJQ36" s="2359"/>
      <c r="UJR36" s="2359"/>
      <c r="UJS36" s="2359"/>
      <c r="UJT36" s="2359"/>
      <c r="UJU36" s="2359"/>
      <c r="UJV36" s="2359"/>
      <c r="UJW36" s="2359"/>
      <c r="UJX36" s="2359"/>
      <c r="UJY36" s="2359"/>
      <c r="UJZ36" s="2359"/>
      <c r="UKA36" s="2359"/>
      <c r="UKB36" s="2359"/>
      <c r="UKC36" s="2359"/>
      <c r="UKD36" s="2359"/>
      <c r="UKE36" s="2359"/>
      <c r="UKF36" s="2359"/>
      <c r="UKG36" s="2359"/>
      <c r="UKH36" s="2359"/>
      <c r="UKI36" s="2359"/>
      <c r="UKJ36" s="2359"/>
      <c r="UKK36" s="2359"/>
      <c r="UKL36" s="2359"/>
      <c r="UKM36" s="2359"/>
      <c r="UKN36" s="2359"/>
      <c r="UKO36" s="2359"/>
      <c r="UKP36" s="2359"/>
      <c r="UKQ36" s="2359"/>
      <c r="UKR36" s="2359"/>
      <c r="UKS36" s="2359"/>
      <c r="UKT36" s="2359"/>
      <c r="UKU36" s="2359"/>
      <c r="UKV36" s="2359"/>
      <c r="UKW36" s="2359"/>
      <c r="UKX36" s="2359"/>
      <c r="UKY36" s="2359"/>
      <c r="UKZ36" s="2359"/>
      <c r="ULA36" s="2359"/>
      <c r="ULB36" s="2359"/>
      <c r="ULC36" s="2359"/>
      <c r="ULD36" s="2359"/>
      <c r="ULE36" s="2359"/>
      <c r="ULF36" s="2359"/>
      <c r="ULG36" s="2359"/>
      <c r="ULH36" s="2359"/>
      <c r="ULI36" s="2359"/>
      <c r="ULJ36" s="2359"/>
      <c r="ULK36" s="2359"/>
      <c r="ULL36" s="2359"/>
      <c r="ULM36" s="2359"/>
      <c r="ULN36" s="2359"/>
      <c r="ULO36" s="2359"/>
      <c r="ULP36" s="2359"/>
      <c r="ULQ36" s="2359"/>
      <c r="ULR36" s="2359"/>
      <c r="ULS36" s="2359"/>
      <c r="ULT36" s="2359"/>
      <c r="ULU36" s="2359"/>
      <c r="ULV36" s="2359"/>
      <c r="ULW36" s="2359"/>
      <c r="ULX36" s="2359"/>
      <c r="ULY36" s="2359"/>
      <c r="ULZ36" s="2359"/>
      <c r="UMA36" s="2359"/>
      <c r="UMB36" s="2359"/>
      <c r="UMC36" s="2359"/>
      <c r="UMD36" s="2359"/>
      <c r="UME36" s="2359"/>
      <c r="UMF36" s="2359"/>
      <c r="UMG36" s="2359"/>
      <c r="UMH36" s="2359"/>
      <c r="UMI36" s="2359"/>
      <c r="UMJ36" s="2359"/>
      <c r="UMK36" s="2359"/>
      <c r="UML36" s="2359"/>
      <c r="UMM36" s="2359"/>
      <c r="UMN36" s="2359"/>
      <c r="UMO36" s="2359"/>
      <c r="UMP36" s="2359"/>
      <c r="UMQ36" s="2359"/>
      <c r="UMR36" s="2359"/>
      <c r="UMS36" s="2359"/>
      <c r="UMT36" s="2359"/>
      <c r="UMU36" s="2359"/>
      <c r="UMV36" s="2359"/>
      <c r="UMW36" s="2359"/>
      <c r="UMX36" s="2359"/>
      <c r="UMY36" s="2359"/>
      <c r="UMZ36" s="2359"/>
      <c r="UNA36" s="2359"/>
      <c r="UNB36" s="2359"/>
      <c r="UNC36" s="2359"/>
      <c r="UND36" s="2359"/>
      <c r="UNE36" s="2359"/>
      <c r="UNF36" s="2359"/>
      <c r="UNG36" s="2359"/>
      <c r="UNH36" s="2359"/>
      <c r="UNI36" s="2359"/>
      <c r="UNJ36" s="2359"/>
      <c r="UNK36" s="2359"/>
      <c r="UNL36" s="2359"/>
      <c r="UNM36" s="2359"/>
      <c r="UNN36" s="2359"/>
      <c r="UNO36" s="2359"/>
      <c r="UNP36" s="2359"/>
      <c r="UNQ36" s="2359"/>
      <c r="UNR36" s="2359"/>
      <c r="UNS36" s="2359"/>
      <c r="UNT36" s="2359"/>
      <c r="UNU36" s="2359"/>
      <c r="UNV36" s="2359"/>
      <c r="UNW36" s="2359"/>
      <c r="UNX36" s="2359"/>
      <c r="UNY36" s="2359"/>
      <c r="UNZ36" s="2359"/>
      <c r="UOA36" s="2359"/>
      <c r="UOB36" s="2359"/>
      <c r="UOC36" s="2359"/>
      <c r="UOD36" s="2359"/>
      <c r="UOE36" s="2359"/>
      <c r="UOF36" s="2359"/>
      <c r="UOG36" s="2359"/>
      <c r="UOH36" s="2359"/>
      <c r="UOI36" s="2359"/>
      <c r="UOJ36" s="2359"/>
      <c r="UOK36" s="2359"/>
      <c r="UOL36" s="2359"/>
      <c r="UOM36" s="2359"/>
      <c r="UON36" s="2359"/>
      <c r="UOO36" s="2359"/>
      <c r="UOP36" s="2359"/>
      <c r="UOQ36" s="2359"/>
      <c r="UOR36" s="2359"/>
      <c r="UOS36" s="2359"/>
      <c r="UOT36" s="2359"/>
      <c r="UOU36" s="2359"/>
      <c r="UOV36" s="2359"/>
      <c r="UOW36" s="2359"/>
      <c r="UOX36" s="2359"/>
      <c r="UOY36" s="2359"/>
      <c r="UOZ36" s="2359"/>
      <c r="UPA36" s="2359"/>
      <c r="UPB36" s="2359"/>
      <c r="UPC36" s="2359"/>
      <c r="UPD36" s="2359"/>
      <c r="UPE36" s="2359"/>
      <c r="UPF36" s="2359"/>
      <c r="UPG36" s="2359"/>
      <c r="UPH36" s="2359"/>
      <c r="UPI36" s="2359"/>
      <c r="UPJ36" s="2359"/>
      <c r="UPK36" s="2359"/>
      <c r="UPL36" s="2359"/>
      <c r="UPM36" s="2359"/>
      <c r="UPN36" s="2359"/>
      <c r="UPO36" s="2359"/>
      <c r="UPP36" s="2359"/>
      <c r="UPQ36" s="2359"/>
      <c r="UPR36" s="2359"/>
      <c r="UPS36" s="2359"/>
      <c r="UPT36" s="2359"/>
      <c r="UPU36" s="2359"/>
      <c r="UPV36" s="2359"/>
      <c r="UPW36" s="2359"/>
      <c r="UPX36" s="2359"/>
      <c r="UPY36" s="2359"/>
      <c r="UPZ36" s="2359"/>
      <c r="UQA36" s="2359"/>
      <c r="UQB36" s="2359"/>
      <c r="UQC36" s="2359"/>
      <c r="UQD36" s="2359"/>
      <c r="UQE36" s="2359"/>
      <c r="UQF36" s="2359"/>
      <c r="UQG36" s="2359"/>
      <c r="UQH36" s="2359"/>
      <c r="UQI36" s="2359"/>
      <c r="UQJ36" s="2359"/>
      <c r="UQK36" s="2359"/>
      <c r="UQL36" s="2359"/>
      <c r="UQM36" s="2359"/>
      <c r="UQN36" s="2359"/>
      <c r="UQO36" s="2359"/>
      <c r="UQP36" s="2359"/>
      <c r="UQQ36" s="2359"/>
      <c r="UQR36" s="2359"/>
      <c r="UQS36" s="2359"/>
      <c r="UQT36" s="2359"/>
      <c r="UQU36" s="2359"/>
      <c r="UQV36" s="2359"/>
      <c r="UQW36" s="2359"/>
      <c r="UQX36" s="2359"/>
      <c r="UQY36" s="2359"/>
      <c r="UQZ36" s="2359"/>
      <c r="URA36" s="2359"/>
      <c r="URB36" s="2359"/>
      <c r="URC36" s="2359"/>
      <c r="URD36" s="2359"/>
      <c r="URE36" s="2359"/>
      <c r="URF36" s="2359"/>
      <c r="URG36" s="2359"/>
      <c r="URH36" s="2359"/>
      <c r="URI36" s="2359"/>
      <c r="URJ36" s="2359"/>
      <c r="URK36" s="2359"/>
      <c r="URL36" s="2359"/>
      <c r="URM36" s="2359"/>
      <c r="URN36" s="2359"/>
      <c r="URO36" s="2359"/>
      <c r="URP36" s="2359"/>
      <c r="URQ36" s="2359"/>
      <c r="URR36" s="2359"/>
      <c r="URS36" s="2359"/>
      <c r="URT36" s="2359"/>
      <c r="URU36" s="2359"/>
      <c r="URV36" s="2359"/>
      <c r="URW36" s="2359"/>
      <c r="URX36" s="2359"/>
      <c r="URY36" s="2359"/>
      <c r="URZ36" s="2359"/>
      <c r="USA36" s="2359"/>
      <c r="USB36" s="2359"/>
      <c r="USC36" s="2359"/>
      <c r="USD36" s="2359"/>
      <c r="USE36" s="2359"/>
      <c r="USF36" s="2359"/>
      <c r="USG36" s="2359"/>
      <c r="USH36" s="2359"/>
      <c r="USI36" s="2359"/>
      <c r="USJ36" s="2359"/>
      <c r="USK36" s="2359"/>
      <c r="USL36" s="2359"/>
      <c r="USM36" s="2359"/>
      <c r="USN36" s="2359"/>
      <c r="USO36" s="2359"/>
      <c r="USP36" s="2359"/>
      <c r="USQ36" s="2359"/>
      <c r="USR36" s="2359"/>
      <c r="USS36" s="2359"/>
      <c r="UST36" s="2359"/>
      <c r="USU36" s="2359"/>
      <c r="USV36" s="2359"/>
      <c r="USW36" s="2359"/>
      <c r="USX36" s="2359"/>
      <c r="USY36" s="2359"/>
      <c r="USZ36" s="2359"/>
      <c r="UTA36" s="2359"/>
      <c r="UTB36" s="2359"/>
      <c r="UTC36" s="2359"/>
      <c r="UTD36" s="2359"/>
      <c r="UTE36" s="2359"/>
      <c r="UTF36" s="2359"/>
      <c r="UTG36" s="2359"/>
      <c r="UTH36" s="2359"/>
      <c r="UTI36" s="2359"/>
      <c r="UTJ36" s="2359"/>
      <c r="UTK36" s="2359"/>
      <c r="UTL36" s="2359"/>
      <c r="UTM36" s="2359"/>
      <c r="UTN36" s="2359"/>
      <c r="UTO36" s="2359"/>
      <c r="UTP36" s="2359"/>
      <c r="UTQ36" s="2359"/>
      <c r="UTR36" s="2359"/>
      <c r="UTS36" s="2359"/>
      <c r="UTT36" s="2359"/>
      <c r="UTU36" s="2359"/>
      <c r="UTV36" s="2359"/>
      <c r="UTW36" s="2359"/>
      <c r="UTX36" s="2359"/>
      <c r="UTY36" s="2359"/>
      <c r="UTZ36" s="2359"/>
      <c r="UUA36" s="2359"/>
      <c r="UUB36" s="2359"/>
      <c r="UUC36" s="2359"/>
      <c r="UUD36" s="2359"/>
      <c r="UUE36" s="2359"/>
      <c r="UUF36" s="2359"/>
      <c r="UUG36" s="2359"/>
      <c r="UUH36" s="2359"/>
      <c r="UUI36" s="2359"/>
      <c r="UUJ36" s="2359"/>
      <c r="UUK36" s="2359"/>
      <c r="UUL36" s="2359"/>
      <c r="UUM36" s="2359"/>
      <c r="UUN36" s="2359"/>
      <c r="UUO36" s="2359"/>
      <c r="UUP36" s="2359"/>
      <c r="UUQ36" s="2359"/>
      <c r="UUR36" s="2359"/>
      <c r="UUS36" s="2359"/>
      <c r="UUT36" s="2359"/>
      <c r="UUU36" s="2359"/>
      <c r="UUV36" s="2359"/>
      <c r="UUW36" s="2359"/>
      <c r="UUX36" s="2359"/>
      <c r="UUY36" s="2359"/>
      <c r="UUZ36" s="2359"/>
      <c r="UVA36" s="2359"/>
      <c r="UVB36" s="2359"/>
      <c r="UVC36" s="2359"/>
      <c r="UVD36" s="2359"/>
      <c r="UVE36" s="2359"/>
      <c r="UVF36" s="2359"/>
      <c r="UVG36" s="2359"/>
      <c r="UVH36" s="2359"/>
      <c r="UVI36" s="2359"/>
      <c r="UVJ36" s="2359"/>
      <c r="UVK36" s="2359"/>
      <c r="UVL36" s="2359"/>
      <c r="UVM36" s="2359"/>
      <c r="UVN36" s="2359"/>
      <c r="UVO36" s="2359"/>
      <c r="UVP36" s="2359"/>
      <c r="UVQ36" s="2359"/>
      <c r="UVR36" s="2359"/>
      <c r="UVS36" s="2359"/>
      <c r="UVT36" s="2359"/>
      <c r="UVU36" s="2359"/>
      <c r="UVV36" s="2359"/>
      <c r="UVW36" s="2359"/>
      <c r="UVX36" s="2359"/>
      <c r="UVY36" s="2359"/>
      <c r="UVZ36" s="2359"/>
      <c r="UWA36" s="2359"/>
      <c r="UWB36" s="2359"/>
      <c r="UWC36" s="2359"/>
      <c r="UWD36" s="2359"/>
      <c r="UWE36" s="2359"/>
      <c r="UWF36" s="2359"/>
      <c r="UWG36" s="2359"/>
      <c r="UWH36" s="2359"/>
      <c r="UWI36" s="2359"/>
      <c r="UWJ36" s="2359"/>
      <c r="UWK36" s="2359"/>
      <c r="UWL36" s="2359"/>
      <c r="UWM36" s="2359"/>
      <c r="UWN36" s="2359"/>
      <c r="UWO36" s="2359"/>
      <c r="UWP36" s="2359"/>
      <c r="UWQ36" s="2359"/>
      <c r="UWR36" s="2359"/>
      <c r="UWS36" s="2359"/>
      <c r="UWT36" s="2359"/>
      <c r="UWU36" s="2359"/>
      <c r="UWV36" s="2359"/>
      <c r="UWW36" s="2359"/>
      <c r="UWX36" s="2359"/>
      <c r="UWY36" s="2359"/>
      <c r="UWZ36" s="2359"/>
      <c r="UXA36" s="2359"/>
      <c r="UXB36" s="2359"/>
      <c r="UXC36" s="2359"/>
      <c r="UXD36" s="2359"/>
      <c r="UXE36" s="2359"/>
      <c r="UXF36" s="2359"/>
      <c r="UXG36" s="2359"/>
      <c r="UXH36" s="2359"/>
      <c r="UXI36" s="2359"/>
      <c r="UXJ36" s="2359"/>
      <c r="UXK36" s="2359"/>
      <c r="UXL36" s="2359"/>
      <c r="UXM36" s="2359"/>
      <c r="UXN36" s="2359"/>
      <c r="UXO36" s="2359"/>
      <c r="UXP36" s="2359"/>
      <c r="UXQ36" s="2359"/>
      <c r="UXR36" s="2359"/>
      <c r="UXS36" s="2359"/>
      <c r="UXT36" s="2359"/>
      <c r="UXU36" s="2359"/>
      <c r="UXV36" s="2359"/>
      <c r="UXW36" s="2359"/>
      <c r="UXX36" s="2359"/>
      <c r="UXY36" s="2359"/>
      <c r="UXZ36" s="2359"/>
      <c r="UYA36" s="2359"/>
      <c r="UYB36" s="2359"/>
      <c r="UYC36" s="2359"/>
      <c r="UYD36" s="2359"/>
      <c r="UYE36" s="2359"/>
      <c r="UYF36" s="2359"/>
      <c r="UYG36" s="2359"/>
      <c r="UYH36" s="2359"/>
      <c r="UYI36" s="2359"/>
      <c r="UYJ36" s="2359"/>
      <c r="UYK36" s="2359"/>
      <c r="UYL36" s="2359"/>
      <c r="UYM36" s="2359"/>
      <c r="UYN36" s="2359"/>
      <c r="UYO36" s="2359"/>
      <c r="UYP36" s="2359"/>
      <c r="UYQ36" s="2359"/>
      <c r="UYR36" s="2359"/>
      <c r="UYS36" s="2359"/>
      <c r="UYT36" s="2359"/>
      <c r="UYU36" s="2359"/>
      <c r="UYV36" s="2359"/>
      <c r="UYW36" s="2359"/>
      <c r="UYX36" s="2359"/>
      <c r="UYY36" s="2359"/>
      <c r="UYZ36" s="2359"/>
      <c r="UZA36" s="2359"/>
      <c r="UZB36" s="2359"/>
      <c r="UZC36" s="2359"/>
      <c r="UZD36" s="2359"/>
      <c r="UZE36" s="2359"/>
      <c r="UZF36" s="2359"/>
      <c r="UZG36" s="2359"/>
      <c r="UZH36" s="2359"/>
      <c r="UZI36" s="2359"/>
      <c r="UZJ36" s="2359"/>
      <c r="UZK36" s="2359"/>
      <c r="UZL36" s="2359"/>
      <c r="UZM36" s="2359"/>
      <c r="UZN36" s="2359"/>
      <c r="UZO36" s="2359"/>
      <c r="UZP36" s="2359"/>
      <c r="UZQ36" s="2359"/>
      <c r="UZR36" s="2359"/>
      <c r="UZS36" s="2359"/>
      <c r="UZT36" s="2359"/>
      <c r="UZU36" s="2359"/>
      <c r="UZV36" s="2359"/>
      <c r="UZW36" s="2359"/>
      <c r="UZX36" s="2359"/>
      <c r="UZY36" s="2359"/>
      <c r="UZZ36" s="2359"/>
      <c r="VAA36" s="2359"/>
      <c r="VAB36" s="2359"/>
      <c r="VAC36" s="2359"/>
      <c r="VAD36" s="2359"/>
      <c r="VAE36" s="2359"/>
      <c r="VAF36" s="2359"/>
      <c r="VAG36" s="2359"/>
      <c r="VAH36" s="2359"/>
      <c r="VAI36" s="2359"/>
      <c r="VAJ36" s="2359"/>
      <c r="VAK36" s="2359"/>
      <c r="VAL36" s="2359"/>
      <c r="VAM36" s="2359"/>
      <c r="VAN36" s="2359"/>
      <c r="VAO36" s="2359"/>
      <c r="VAP36" s="2359"/>
      <c r="VAQ36" s="2359"/>
      <c r="VAR36" s="2359"/>
      <c r="VAS36" s="2359"/>
      <c r="VAT36" s="2359"/>
      <c r="VAU36" s="2359"/>
      <c r="VAV36" s="2359"/>
      <c r="VAW36" s="2359"/>
      <c r="VAX36" s="2359"/>
      <c r="VAY36" s="2359"/>
      <c r="VAZ36" s="2359"/>
      <c r="VBA36" s="2359"/>
      <c r="VBB36" s="2359"/>
      <c r="VBC36" s="2359"/>
      <c r="VBD36" s="2359"/>
      <c r="VBE36" s="2359"/>
      <c r="VBF36" s="2359"/>
      <c r="VBG36" s="2359"/>
      <c r="VBH36" s="2359"/>
      <c r="VBI36" s="2359"/>
      <c r="VBJ36" s="2359"/>
      <c r="VBK36" s="2359"/>
      <c r="VBL36" s="2359"/>
      <c r="VBM36" s="2359"/>
      <c r="VBN36" s="2359"/>
      <c r="VBO36" s="2359"/>
      <c r="VBP36" s="2359"/>
      <c r="VBQ36" s="2359"/>
      <c r="VBR36" s="2359"/>
      <c r="VBS36" s="2359"/>
      <c r="VBT36" s="2359"/>
      <c r="VBU36" s="2359"/>
      <c r="VBV36" s="2359"/>
      <c r="VBW36" s="2359"/>
      <c r="VBX36" s="2359"/>
      <c r="VBY36" s="2359"/>
      <c r="VBZ36" s="2359"/>
      <c r="VCA36" s="2359"/>
      <c r="VCB36" s="2359"/>
      <c r="VCC36" s="2359"/>
      <c r="VCD36" s="2359"/>
      <c r="VCE36" s="2359"/>
      <c r="VCF36" s="2359"/>
      <c r="VCG36" s="2359"/>
      <c r="VCH36" s="2359"/>
      <c r="VCI36" s="2359"/>
      <c r="VCJ36" s="2359"/>
      <c r="VCK36" s="2359"/>
      <c r="VCL36" s="2359"/>
      <c r="VCM36" s="2359"/>
      <c r="VCN36" s="2359"/>
      <c r="VCO36" s="2359"/>
      <c r="VCP36" s="2359"/>
      <c r="VCQ36" s="2359"/>
      <c r="VCR36" s="2359"/>
      <c r="VCS36" s="2359"/>
      <c r="VCT36" s="2359"/>
      <c r="VCU36" s="2359"/>
      <c r="VCV36" s="2359"/>
      <c r="VCW36" s="2359"/>
      <c r="VCX36" s="2359"/>
      <c r="VCY36" s="2359"/>
      <c r="VCZ36" s="2359"/>
      <c r="VDA36" s="2359"/>
      <c r="VDB36" s="2359"/>
      <c r="VDC36" s="2359"/>
      <c r="VDD36" s="2359"/>
      <c r="VDE36" s="2359"/>
      <c r="VDF36" s="2359"/>
      <c r="VDG36" s="2359"/>
      <c r="VDH36" s="2359"/>
      <c r="VDI36" s="2359"/>
      <c r="VDJ36" s="2359"/>
      <c r="VDK36" s="2359"/>
      <c r="VDL36" s="2359"/>
      <c r="VDM36" s="2359"/>
      <c r="VDN36" s="2359"/>
      <c r="VDO36" s="2359"/>
      <c r="VDP36" s="2359"/>
      <c r="VDQ36" s="2359"/>
      <c r="VDR36" s="2359"/>
      <c r="VDS36" s="2359"/>
      <c r="VDT36" s="2359"/>
      <c r="VDU36" s="2359"/>
      <c r="VDV36" s="2359"/>
      <c r="VDW36" s="2359"/>
      <c r="VDX36" s="2359"/>
      <c r="VDY36" s="2359"/>
      <c r="VDZ36" s="2359"/>
      <c r="VEA36" s="2359"/>
      <c r="VEB36" s="2359"/>
      <c r="VEC36" s="2359"/>
      <c r="VED36" s="2359"/>
      <c r="VEE36" s="2359"/>
      <c r="VEF36" s="2359"/>
      <c r="VEG36" s="2359"/>
      <c r="VEH36" s="2359"/>
      <c r="VEI36" s="2359"/>
      <c r="VEJ36" s="2359"/>
      <c r="VEK36" s="2359"/>
      <c r="VEL36" s="2359"/>
      <c r="VEM36" s="2359"/>
      <c r="VEN36" s="2359"/>
      <c r="VEO36" s="2359"/>
      <c r="VEP36" s="2359"/>
      <c r="VEQ36" s="2359"/>
      <c r="VER36" s="2359"/>
      <c r="VES36" s="2359"/>
      <c r="VET36" s="2359"/>
      <c r="VEU36" s="2359"/>
      <c r="VEV36" s="2359"/>
      <c r="VEW36" s="2359"/>
      <c r="VEX36" s="2359"/>
      <c r="VEY36" s="2359"/>
      <c r="VEZ36" s="2359"/>
      <c r="VFA36" s="2359"/>
      <c r="VFB36" s="2359"/>
      <c r="VFC36" s="2359"/>
      <c r="VFD36" s="2359"/>
      <c r="VFE36" s="2359"/>
      <c r="VFF36" s="2359"/>
      <c r="VFG36" s="2359"/>
      <c r="VFH36" s="2359"/>
      <c r="VFI36" s="2359"/>
      <c r="VFJ36" s="2359"/>
      <c r="VFK36" s="2359"/>
      <c r="VFL36" s="2359"/>
      <c r="VFM36" s="2359"/>
      <c r="VFN36" s="2359"/>
      <c r="VFO36" s="2359"/>
      <c r="VFP36" s="2359"/>
      <c r="VFQ36" s="2359"/>
      <c r="VFR36" s="2359"/>
      <c r="VFS36" s="2359"/>
      <c r="VFT36" s="2359"/>
      <c r="VFU36" s="2359"/>
      <c r="VFV36" s="2359"/>
      <c r="VFW36" s="2359"/>
      <c r="VFX36" s="2359"/>
      <c r="VFY36" s="2359"/>
      <c r="VFZ36" s="2359"/>
      <c r="VGA36" s="2359"/>
      <c r="VGB36" s="2359"/>
      <c r="VGC36" s="2359"/>
      <c r="VGD36" s="2359"/>
      <c r="VGE36" s="2359"/>
      <c r="VGF36" s="2359"/>
      <c r="VGG36" s="2359"/>
      <c r="VGH36" s="2359"/>
      <c r="VGI36" s="2359"/>
      <c r="VGJ36" s="2359"/>
      <c r="VGK36" s="2359"/>
      <c r="VGL36" s="2359"/>
      <c r="VGM36" s="2359"/>
      <c r="VGN36" s="2359"/>
      <c r="VGO36" s="2359"/>
      <c r="VGP36" s="2359"/>
      <c r="VGQ36" s="2359"/>
      <c r="VGR36" s="2359"/>
      <c r="VGS36" s="2359"/>
      <c r="VGT36" s="2359"/>
      <c r="VGU36" s="2359"/>
      <c r="VGV36" s="2359"/>
      <c r="VGW36" s="2359"/>
      <c r="VGX36" s="2359"/>
      <c r="VGY36" s="2359"/>
      <c r="VGZ36" s="2359"/>
      <c r="VHA36" s="2359"/>
      <c r="VHB36" s="2359"/>
      <c r="VHC36" s="2359"/>
      <c r="VHD36" s="2359"/>
      <c r="VHE36" s="2359"/>
      <c r="VHF36" s="2359"/>
      <c r="VHG36" s="2359"/>
      <c r="VHH36" s="2359"/>
      <c r="VHI36" s="2359"/>
      <c r="VHJ36" s="2359"/>
      <c r="VHK36" s="2359"/>
      <c r="VHL36" s="2359"/>
      <c r="VHM36" s="2359"/>
      <c r="VHN36" s="2359"/>
      <c r="VHO36" s="2359"/>
      <c r="VHP36" s="2359"/>
      <c r="VHQ36" s="2359"/>
      <c r="VHR36" s="2359"/>
      <c r="VHS36" s="2359"/>
      <c r="VHT36" s="2359"/>
      <c r="VHU36" s="2359"/>
      <c r="VHV36" s="2359"/>
      <c r="VHW36" s="2359"/>
      <c r="VHX36" s="2359"/>
      <c r="VHY36" s="2359"/>
      <c r="VHZ36" s="2359"/>
      <c r="VIA36" s="2359"/>
      <c r="VIB36" s="2359"/>
      <c r="VIC36" s="2359"/>
      <c r="VID36" s="2359"/>
      <c r="VIE36" s="2359"/>
      <c r="VIF36" s="2359"/>
      <c r="VIG36" s="2359"/>
      <c r="VIH36" s="2359"/>
      <c r="VII36" s="2359"/>
      <c r="VIJ36" s="2359"/>
      <c r="VIK36" s="2359"/>
      <c r="VIL36" s="2359"/>
      <c r="VIM36" s="2359"/>
      <c r="VIN36" s="2359"/>
      <c r="VIO36" s="2359"/>
      <c r="VIP36" s="2359"/>
      <c r="VIQ36" s="2359"/>
      <c r="VIR36" s="2359"/>
      <c r="VIS36" s="2359"/>
      <c r="VIT36" s="2359"/>
      <c r="VIU36" s="2359"/>
      <c r="VIV36" s="2359"/>
      <c r="VIW36" s="2359"/>
      <c r="VIX36" s="2359"/>
      <c r="VIY36" s="2359"/>
      <c r="VIZ36" s="2359"/>
      <c r="VJA36" s="2359"/>
      <c r="VJB36" s="2359"/>
      <c r="VJC36" s="2359"/>
      <c r="VJD36" s="2359"/>
      <c r="VJE36" s="2359"/>
      <c r="VJF36" s="2359"/>
      <c r="VJG36" s="2359"/>
      <c r="VJH36" s="2359"/>
      <c r="VJI36" s="2359"/>
      <c r="VJJ36" s="2359"/>
      <c r="VJK36" s="2359"/>
      <c r="VJL36" s="2359"/>
      <c r="VJM36" s="2359"/>
      <c r="VJN36" s="2359"/>
      <c r="VJO36" s="2359"/>
      <c r="VJP36" s="2359"/>
      <c r="VJQ36" s="2359"/>
      <c r="VJR36" s="2359"/>
      <c r="VJS36" s="2359"/>
      <c r="VJT36" s="2359"/>
      <c r="VJU36" s="2359"/>
      <c r="VJV36" s="2359"/>
      <c r="VJW36" s="2359"/>
      <c r="VJX36" s="2359"/>
      <c r="VJY36" s="2359"/>
      <c r="VJZ36" s="2359"/>
      <c r="VKA36" s="2359"/>
      <c r="VKB36" s="2359"/>
      <c r="VKC36" s="2359"/>
      <c r="VKD36" s="2359"/>
      <c r="VKE36" s="2359"/>
      <c r="VKF36" s="2359"/>
      <c r="VKG36" s="2359"/>
      <c r="VKH36" s="2359"/>
      <c r="VKI36" s="2359"/>
      <c r="VKJ36" s="2359"/>
      <c r="VKK36" s="2359"/>
      <c r="VKL36" s="2359"/>
      <c r="VKM36" s="2359"/>
      <c r="VKN36" s="2359"/>
      <c r="VKO36" s="2359"/>
      <c r="VKP36" s="2359"/>
      <c r="VKQ36" s="2359"/>
      <c r="VKR36" s="2359"/>
      <c r="VKS36" s="2359"/>
      <c r="VKT36" s="2359"/>
      <c r="VKU36" s="2359"/>
      <c r="VKV36" s="2359"/>
      <c r="VKW36" s="2359"/>
      <c r="VKX36" s="2359"/>
      <c r="VKY36" s="2359"/>
      <c r="VKZ36" s="2359"/>
      <c r="VLA36" s="2359"/>
      <c r="VLB36" s="2359"/>
      <c r="VLC36" s="2359"/>
      <c r="VLD36" s="2359"/>
      <c r="VLE36" s="2359"/>
      <c r="VLF36" s="2359"/>
      <c r="VLG36" s="2359"/>
      <c r="VLH36" s="2359"/>
      <c r="VLI36" s="2359"/>
      <c r="VLJ36" s="2359"/>
      <c r="VLK36" s="2359"/>
      <c r="VLL36" s="2359"/>
      <c r="VLM36" s="2359"/>
      <c r="VLN36" s="2359"/>
      <c r="VLO36" s="2359"/>
      <c r="VLP36" s="2359"/>
      <c r="VLQ36" s="2359"/>
      <c r="VLR36" s="2359"/>
      <c r="VLS36" s="2359"/>
      <c r="VLT36" s="2359"/>
      <c r="VLU36" s="2359"/>
      <c r="VLV36" s="2359"/>
      <c r="VLW36" s="2359"/>
      <c r="VLX36" s="2359"/>
      <c r="VLY36" s="2359"/>
      <c r="VLZ36" s="2359"/>
      <c r="VMA36" s="2359"/>
      <c r="VMB36" s="2359"/>
      <c r="VMC36" s="2359"/>
      <c r="VMD36" s="2359"/>
      <c r="VME36" s="2359"/>
      <c r="VMF36" s="2359"/>
      <c r="VMG36" s="2359"/>
      <c r="VMH36" s="2359"/>
      <c r="VMI36" s="2359"/>
      <c r="VMJ36" s="2359"/>
      <c r="VMK36" s="2359"/>
      <c r="VML36" s="2359"/>
      <c r="VMM36" s="2359"/>
      <c r="VMN36" s="2359"/>
      <c r="VMO36" s="2359"/>
      <c r="VMP36" s="2359"/>
      <c r="VMQ36" s="2359"/>
      <c r="VMR36" s="2359"/>
      <c r="VMS36" s="2359"/>
      <c r="VMT36" s="2359"/>
      <c r="VMU36" s="2359"/>
      <c r="VMV36" s="2359"/>
      <c r="VMW36" s="2359"/>
      <c r="VMX36" s="2359"/>
      <c r="VMY36" s="2359"/>
      <c r="VMZ36" s="2359"/>
      <c r="VNA36" s="2359"/>
      <c r="VNB36" s="2359"/>
      <c r="VNC36" s="2359"/>
      <c r="VND36" s="2359"/>
      <c r="VNE36" s="2359"/>
      <c r="VNF36" s="2359"/>
      <c r="VNG36" s="2359"/>
      <c r="VNH36" s="2359"/>
      <c r="VNI36" s="2359"/>
      <c r="VNJ36" s="2359"/>
      <c r="VNK36" s="2359"/>
      <c r="VNL36" s="2359"/>
      <c r="VNM36" s="2359"/>
      <c r="VNN36" s="2359"/>
      <c r="VNO36" s="2359"/>
      <c r="VNP36" s="2359"/>
      <c r="VNQ36" s="2359"/>
      <c r="VNR36" s="2359"/>
      <c r="VNS36" s="2359"/>
      <c r="VNT36" s="2359"/>
      <c r="VNU36" s="2359"/>
      <c r="VNV36" s="2359"/>
      <c r="VNW36" s="2359"/>
      <c r="VNX36" s="2359"/>
      <c r="VNY36" s="2359"/>
      <c r="VNZ36" s="2359"/>
      <c r="VOA36" s="2359"/>
      <c r="VOB36" s="2359"/>
      <c r="VOC36" s="2359"/>
      <c r="VOD36" s="2359"/>
      <c r="VOE36" s="2359"/>
      <c r="VOF36" s="2359"/>
      <c r="VOG36" s="2359"/>
      <c r="VOH36" s="2359"/>
      <c r="VOI36" s="2359"/>
      <c r="VOJ36" s="2359"/>
      <c r="VOK36" s="2359"/>
      <c r="VOL36" s="2359"/>
      <c r="VOM36" s="2359"/>
      <c r="VON36" s="2359"/>
      <c r="VOO36" s="2359"/>
      <c r="VOP36" s="2359"/>
      <c r="VOQ36" s="2359"/>
      <c r="VOR36" s="2359"/>
      <c r="VOS36" s="2359"/>
      <c r="VOT36" s="2359"/>
      <c r="VOU36" s="2359"/>
      <c r="VOV36" s="2359"/>
      <c r="VOW36" s="2359"/>
      <c r="VOX36" s="2359"/>
      <c r="VOY36" s="2359"/>
      <c r="VOZ36" s="2359"/>
      <c r="VPA36" s="2359"/>
      <c r="VPB36" s="2359"/>
      <c r="VPC36" s="2359"/>
      <c r="VPD36" s="2359"/>
      <c r="VPE36" s="2359"/>
      <c r="VPF36" s="2359"/>
      <c r="VPG36" s="2359"/>
      <c r="VPH36" s="2359"/>
      <c r="VPI36" s="2359"/>
      <c r="VPJ36" s="2359"/>
      <c r="VPK36" s="2359"/>
      <c r="VPL36" s="2359"/>
      <c r="VPM36" s="2359"/>
      <c r="VPN36" s="2359"/>
      <c r="VPO36" s="2359"/>
      <c r="VPP36" s="2359"/>
      <c r="VPQ36" s="2359"/>
      <c r="VPR36" s="2359"/>
      <c r="VPS36" s="2359"/>
      <c r="VPT36" s="2359"/>
      <c r="VPU36" s="2359"/>
      <c r="VPV36" s="2359"/>
      <c r="VPW36" s="2359"/>
      <c r="VPX36" s="2359"/>
      <c r="VPY36" s="2359"/>
      <c r="VPZ36" s="2359"/>
      <c r="VQA36" s="2359"/>
      <c r="VQB36" s="2359"/>
      <c r="VQC36" s="2359"/>
      <c r="VQD36" s="2359"/>
      <c r="VQE36" s="2359"/>
      <c r="VQF36" s="2359"/>
      <c r="VQG36" s="2359"/>
      <c r="VQH36" s="2359"/>
      <c r="VQI36" s="2359"/>
      <c r="VQJ36" s="2359"/>
      <c r="VQK36" s="2359"/>
      <c r="VQL36" s="2359"/>
      <c r="VQM36" s="2359"/>
      <c r="VQN36" s="2359"/>
      <c r="VQO36" s="2359"/>
      <c r="VQP36" s="2359"/>
      <c r="VQQ36" s="2359"/>
      <c r="VQR36" s="2359"/>
      <c r="VQS36" s="2359"/>
      <c r="VQT36" s="2359"/>
      <c r="VQU36" s="2359"/>
      <c r="VQV36" s="2359"/>
      <c r="VQW36" s="2359"/>
      <c r="VQX36" s="2359"/>
      <c r="VQY36" s="2359"/>
      <c r="VQZ36" s="2359"/>
      <c r="VRA36" s="2359"/>
      <c r="VRB36" s="2359"/>
      <c r="VRC36" s="2359"/>
      <c r="VRD36" s="2359"/>
      <c r="VRE36" s="2359"/>
      <c r="VRF36" s="2359"/>
      <c r="VRG36" s="2359"/>
      <c r="VRH36" s="2359"/>
      <c r="VRI36" s="2359"/>
      <c r="VRJ36" s="2359"/>
      <c r="VRK36" s="2359"/>
      <c r="VRL36" s="2359"/>
      <c r="VRM36" s="2359"/>
      <c r="VRN36" s="2359"/>
      <c r="VRO36" s="2359"/>
      <c r="VRP36" s="2359"/>
      <c r="VRQ36" s="2359"/>
      <c r="VRR36" s="2359"/>
      <c r="VRS36" s="2359"/>
      <c r="VRT36" s="2359"/>
      <c r="VRU36" s="2359"/>
      <c r="VRV36" s="2359"/>
      <c r="VRW36" s="2359"/>
      <c r="VRX36" s="2359"/>
      <c r="VRY36" s="2359"/>
      <c r="VRZ36" s="2359"/>
      <c r="VSA36" s="2359"/>
      <c r="VSB36" s="2359"/>
      <c r="VSC36" s="2359"/>
      <c r="VSD36" s="2359"/>
      <c r="VSE36" s="2359"/>
      <c r="VSF36" s="2359"/>
      <c r="VSG36" s="2359"/>
      <c r="VSH36" s="2359"/>
      <c r="VSI36" s="2359"/>
      <c r="VSJ36" s="2359"/>
      <c r="VSK36" s="2359"/>
      <c r="VSL36" s="2359"/>
      <c r="VSM36" s="2359"/>
      <c r="VSN36" s="2359"/>
      <c r="VSO36" s="2359"/>
      <c r="VSP36" s="2359"/>
      <c r="VSQ36" s="2359"/>
      <c r="VSR36" s="2359"/>
      <c r="VSS36" s="2359"/>
      <c r="VST36" s="2359"/>
      <c r="VSU36" s="2359"/>
      <c r="VSV36" s="2359"/>
      <c r="VSW36" s="2359"/>
      <c r="VSX36" s="2359"/>
      <c r="VSY36" s="2359"/>
      <c r="VSZ36" s="2359"/>
      <c r="VTA36" s="2359"/>
      <c r="VTB36" s="2359"/>
      <c r="VTC36" s="2359"/>
      <c r="VTD36" s="2359"/>
      <c r="VTE36" s="2359"/>
      <c r="VTF36" s="2359"/>
      <c r="VTG36" s="2359"/>
      <c r="VTH36" s="2359"/>
      <c r="VTI36" s="2359"/>
      <c r="VTJ36" s="2359"/>
      <c r="VTK36" s="2359"/>
      <c r="VTL36" s="2359"/>
      <c r="VTM36" s="2359"/>
      <c r="VTN36" s="2359"/>
      <c r="VTO36" s="2359"/>
      <c r="VTP36" s="2359"/>
      <c r="VTQ36" s="2359"/>
      <c r="VTR36" s="2359"/>
      <c r="VTS36" s="2359"/>
      <c r="VTT36" s="2359"/>
      <c r="VTU36" s="2359"/>
      <c r="VTV36" s="2359"/>
      <c r="VTW36" s="2359"/>
      <c r="VTX36" s="2359"/>
      <c r="VTY36" s="2359"/>
      <c r="VTZ36" s="2359"/>
      <c r="VUA36" s="2359"/>
      <c r="VUB36" s="2359"/>
      <c r="VUC36" s="2359"/>
      <c r="VUD36" s="2359"/>
      <c r="VUE36" s="2359"/>
      <c r="VUF36" s="2359"/>
      <c r="VUG36" s="2359"/>
      <c r="VUH36" s="2359"/>
      <c r="VUI36" s="2359"/>
      <c r="VUJ36" s="2359"/>
      <c r="VUK36" s="2359"/>
      <c r="VUL36" s="2359"/>
      <c r="VUM36" s="2359"/>
      <c r="VUN36" s="2359"/>
      <c r="VUO36" s="2359"/>
      <c r="VUP36" s="2359"/>
      <c r="VUQ36" s="2359"/>
      <c r="VUR36" s="2359"/>
      <c r="VUS36" s="2359"/>
      <c r="VUT36" s="2359"/>
      <c r="VUU36" s="2359"/>
      <c r="VUV36" s="2359"/>
      <c r="VUW36" s="2359"/>
      <c r="VUX36" s="2359"/>
      <c r="VUY36" s="2359"/>
      <c r="VUZ36" s="2359"/>
      <c r="VVA36" s="2359"/>
      <c r="VVB36" s="2359"/>
      <c r="VVC36" s="2359"/>
      <c r="VVD36" s="2359"/>
      <c r="VVE36" s="2359"/>
      <c r="VVF36" s="2359"/>
      <c r="VVG36" s="2359"/>
      <c r="VVH36" s="2359"/>
      <c r="VVI36" s="2359"/>
      <c r="VVJ36" s="2359"/>
      <c r="VVK36" s="2359"/>
      <c r="VVL36" s="2359"/>
      <c r="VVM36" s="2359"/>
      <c r="VVN36" s="2359"/>
      <c r="VVO36" s="2359"/>
      <c r="VVP36" s="2359"/>
      <c r="VVQ36" s="2359"/>
      <c r="VVR36" s="2359"/>
      <c r="VVS36" s="2359"/>
      <c r="VVT36" s="2359"/>
      <c r="VVU36" s="2359"/>
      <c r="VVV36" s="2359"/>
      <c r="VVW36" s="2359"/>
      <c r="VVX36" s="2359"/>
      <c r="VVY36" s="2359"/>
      <c r="VVZ36" s="2359"/>
      <c r="VWA36" s="2359"/>
      <c r="VWB36" s="2359"/>
      <c r="VWC36" s="2359"/>
      <c r="VWD36" s="2359"/>
      <c r="VWE36" s="2359"/>
      <c r="VWF36" s="2359"/>
      <c r="VWG36" s="2359"/>
      <c r="VWH36" s="2359"/>
      <c r="VWI36" s="2359"/>
      <c r="VWJ36" s="2359"/>
      <c r="VWK36" s="2359"/>
      <c r="VWL36" s="2359"/>
      <c r="VWM36" s="2359"/>
      <c r="VWN36" s="2359"/>
      <c r="VWO36" s="2359"/>
      <c r="VWP36" s="2359"/>
      <c r="VWQ36" s="2359"/>
      <c r="VWR36" s="2359"/>
      <c r="VWS36" s="2359"/>
      <c r="VWT36" s="2359"/>
      <c r="VWU36" s="2359"/>
      <c r="VWV36" s="2359"/>
      <c r="VWW36" s="2359"/>
      <c r="VWX36" s="2359"/>
      <c r="VWY36" s="2359"/>
      <c r="VWZ36" s="2359"/>
      <c r="VXA36" s="2359"/>
      <c r="VXB36" s="2359"/>
      <c r="VXC36" s="2359"/>
      <c r="VXD36" s="2359"/>
      <c r="VXE36" s="2359"/>
      <c r="VXF36" s="2359"/>
      <c r="VXG36" s="2359"/>
      <c r="VXH36" s="2359"/>
      <c r="VXI36" s="2359"/>
      <c r="VXJ36" s="2359"/>
      <c r="VXK36" s="2359"/>
      <c r="VXL36" s="2359"/>
      <c r="VXM36" s="2359"/>
      <c r="VXN36" s="2359"/>
      <c r="VXO36" s="2359"/>
      <c r="VXP36" s="2359"/>
      <c r="VXQ36" s="2359"/>
      <c r="VXR36" s="2359"/>
      <c r="VXS36" s="2359"/>
      <c r="VXT36" s="2359"/>
      <c r="VXU36" s="2359"/>
      <c r="VXV36" s="2359"/>
      <c r="VXW36" s="2359"/>
      <c r="VXX36" s="2359"/>
      <c r="VXY36" s="2359"/>
      <c r="VXZ36" s="2359"/>
      <c r="VYA36" s="2359"/>
      <c r="VYB36" s="2359"/>
      <c r="VYC36" s="2359"/>
      <c r="VYD36" s="2359"/>
      <c r="VYE36" s="2359"/>
      <c r="VYF36" s="2359"/>
      <c r="VYG36" s="2359"/>
      <c r="VYH36" s="2359"/>
      <c r="VYI36" s="2359"/>
      <c r="VYJ36" s="2359"/>
      <c r="VYK36" s="2359"/>
      <c r="VYL36" s="2359"/>
      <c r="VYM36" s="2359"/>
      <c r="VYN36" s="2359"/>
      <c r="VYO36" s="2359"/>
      <c r="VYP36" s="2359"/>
      <c r="VYQ36" s="2359"/>
      <c r="VYR36" s="2359"/>
      <c r="VYS36" s="2359"/>
      <c r="VYT36" s="2359"/>
      <c r="VYU36" s="2359"/>
      <c r="VYV36" s="2359"/>
      <c r="VYW36" s="2359"/>
      <c r="VYX36" s="2359"/>
      <c r="VYY36" s="2359"/>
      <c r="VYZ36" s="2359"/>
      <c r="VZA36" s="2359"/>
      <c r="VZB36" s="2359"/>
      <c r="VZC36" s="2359"/>
      <c r="VZD36" s="2359"/>
      <c r="VZE36" s="2359"/>
      <c r="VZF36" s="2359"/>
      <c r="VZG36" s="2359"/>
      <c r="VZH36" s="2359"/>
      <c r="VZI36" s="2359"/>
      <c r="VZJ36" s="2359"/>
      <c r="VZK36" s="2359"/>
      <c r="VZL36" s="2359"/>
      <c r="VZM36" s="2359"/>
      <c r="VZN36" s="2359"/>
      <c r="VZO36" s="2359"/>
      <c r="VZP36" s="2359"/>
      <c r="VZQ36" s="2359"/>
      <c r="VZR36" s="2359"/>
      <c r="VZS36" s="2359"/>
      <c r="VZT36" s="2359"/>
      <c r="VZU36" s="2359"/>
      <c r="VZV36" s="2359"/>
      <c r="VZW36" s="2359"/>
      <c r="VZX36" s="2359"/>
      <c r="VZY36" s="2359"/>
      <c r="VZZ36" s="2359"/>
      <c r="WAA36" s="2359"/>
      <c r="WAB36" s="2359"/>
      <c r="WAC36" s="2359"/>
      <c r="WAD36" s="2359"/>
      <c r="WAE36" s="2359"/>
      <c r="WAF36" s="2359"/>
      <c r="WAG36" s="2359"/>
      <c r="WAH36" s="2359"/>
      <c r="WAI36" s="2359"/>
      <c r="WAJ36" s="2359"/>
      <c r="WAK36" s="2359"/>
      <c r="WAL36" s="2359"/>
      <c r="WAM36" s="2359"/>
      <c r="WAN36" s="2359"/>
      <c r="WAO36" s="2359"/>
      <c r="WAP36" s="2359"/>
      <c r="WAQ36" s="2359"/>
      <c r="WAR36" s="2359"/>
      <c r="WAS36" s="2359"/>
      <c r="WAT36" s="2359"/>
      <c r="WAU36" s="2359"/>
      <c r="WAV36" s="2359"/>
      <c r="WAW36" s="2359"/>
      <c r="WAX36" s="2359"/>
      <c r="WAY36" s="2359"/>
      <c r="WAZ36" s="2359"/>
      <c r="WBA36" s="2359"/>
      <c r="WBB36" s="2359"/>
      <c r="WBC36" s="2359"/>
      <c r="WBD36" s="2359"/>
      <c r="WBE36" s="2359"/>
      <c r="WBF36" s="2359"/>
      <c r="WBG36" s="2359"/>
      <c r="WBH36" s="2359"/>
      <c r="WBI36" s="2359"/>
      <c r="WBJ36" s="2359"/>
      <c r="WBK36" s="2359"/>
      <c r="WBL36" s="2359"/>
      <c r="WBM36" s="2359"/>
      <c r="WBN36" s="2359"/>
      <c r="WBO36" s="2359"/>
      <c r="WBP36" s="2359"/>
      <c r="WBQ36" s="2359"/>
      <c r="WBR36" s="2359"/>
      <c r="WBS36" s="2359"/>
      <c r="WBT36" s="2359"/>
      <c r="WBU36" s="2359"/>
      <c r="WBV36" s="2359"/>
      <c r="WBW36" s="2359"/>
      <c r="WBX36" s="2359"/>
      <c r="WBY36" s="2359"/>
      <c r="WBZ36" s="2359"/>
      <c r="WCA36" s="2359"/>
      <c r="WCB36" s="2359"/>
      <c r="WCC36" s="2359"/>
      <c r="WCD36" s="2359"/>
      <c r="WCE36" s="2359"/>
      <c r="WCF36" s="2359"/>
      <c r="WCG36" s="2359"/>
      <c r="WCH36" s="2359"/>
      <c r="WCI36" s="2359"/>
      <c r="WCJ36" s="2359"/>
      <c r="WCK36" s="2359"/>
      <c r="WCL36" s="2359"/>
      <c r="WCM36" s="2359"/>
      <c r="WCN36" s="2359"/>
      <c r="WCO36" s="2359"/>
      <c r="WCP36" s="2359"/>
      <c r="WCQ36" s="2359"/>
      <c r="WCR36" s="2359"/>
      <c r="WCS36" s="2359"/>
      <c r="WCT36" s="2359"/>
      <c r="WCU36" s="2359"/>
      <c r="WCV36" s="2359"/>
      <c r="WCW36" s="2359"/>
      <c r="WCX36" s="2359"/>
      <c r="WCY36" s="2359"/>
      <c r="WCZ36" s="2359"/>
      <c r="WDA36" s="2359"/>
      <c r="WDB36" s="2359"/>
      <c r="WDC36" s="2359"/>
      <c r="WDD36" s="2359"/>
      <c r="WDE36" s="2359"/>
      <c r="WDF36" s="2359"/>
      <c r="WDG36" s="2359"/>
      <c r="WDH36" s="2359"/>
      <c r="WDI36" s="2359"/>
      <c r="WDJ36" s="2359"/>
      <c r="WDK36" s="2359"/>
      <c r="WDL36" s="2359"/>
      <c r="WDM36" s="2359"/>
      <c r="WDN36" s="2359"/>
      <c r="WDO36" s="2359"/>
      <c r="WDP36" s="2359"/>
      <c r="WDQ36" s="2359"/>
      <c r="WDR36" s="2359"/>
      <c r="WDS36" s="2359"/>
      <c r="WDT36" s="2359"/>
      <c r="WDU36" s="2359"/>
      <c r="WDV36" s="2359"/>
      <c r="WDW36" s="2359"/>
      <c r="WDX36" s="2359"/>
      <c r="WDY36" s="2359"/>
      <c r="WDZ36" s="2359"/>
      <c r="WEA36" s="2359"/>
      <c r="WEB36" s="2359"/>
      <c r="WEC36" s="2359"/>
      <c r="WED36" s="2359"/>
      <c r="WEE36" s="2359"/>
      <c r="WEF36" s="2359"/>
      <c r="WEG36" s="2359"/>
      <c r="WEH36" s="2359"/>
      <c r="WEI36" s="2359"/>
      <c r="WEJ36" s="2359"/>
      <c r="WEK36" s="2359"/>
      <c r="WEL36" s="2359"/>
      <c r="WEM36" s="2359"/>
      <c r="WEN36" s="2359"/>
      <c r="WEO36" s="2359"/>
      <c r="WEP36" s="2359"/>
      <c r="WEQ36" s="2359"/>
      <c r="WER36" s="2359"/>
      <c r="WES36" s="2359"/>
      <c r="WET36" s="2359"/>
      <c r="WEU36" s="2359"/>
      <c r="WEV36" s="2359"/>
      <c r="WEW36" s="2359"/>
      <c r="WEX36" s="2359"/>
      <c r="WEY36" s="2359"/>
      <c r="WEZ36" s="2359"/>
      <c r="WFA36" s="2359"/>
      <c r="WFB36" s="2359"/>
      <c r="WFC36" s="2359"/>
      <c r="WFD36" s="2359"/>
      <c r="WFE36" s="2359"/>
      <c r="WFF36" s="2359"/>
      <c r="WFG36" s="2359"/>
      <c r="WFH36" s="2359"/>
      <c r="WFI36" s="2359"/>
      <c r="WFJ36" s="2359"/>
      <c r="WFK36" s="2359"/>
      <c r="WFL36" s="2359"/>
      <c r="WFM36" s="2359"/>
      <c r="WFN36" s="2359"/>
      <c r="WFO36" s="2359"/>
      <c r="WFP36" s="2359"/>
      <c r="WFQ36" s="2359"/>
      <c r="WFR36" s="2359"/>
      <c r="WFS36" s="2359"/>
      <c r="WFT36" s="2359"/>
      <c r="WFU36" s="2359"/>
      <c r="WFV36" s="2359"/>
      <c r="WFW36" s="2359"/>
      <c r="WFX36" s="2359"/>
      <c r="WFY36" s="2359"/>
      <c r="WFZ36" s="2359"/>
      <c r="WGA36" s="2359"/>
      <c r="WGB36" s="2359"/>
      <c r="WGC36" s="2359"/>
      <c r="WGD36" s="2359"/>
      <c r="WGE36" s="2359"/>
      <c r="WGF36" s="2359"/>
      <c r="WGG36" s="2359"/>
      <c r="WGH36" s="2359"/>
      <c r="WGI36" s="2359"/>
      <c r="WGJ36" s="2359"/>
      <c r="WGK36" s="2359"/>
      <c r="WGL36" s="2359"/>
      <c r="WGM36" s="2359"/>
      <c r="WGN36" s="2359"/>
      <c r="WGO36" s="2359"/>
      <c r="WGP36" s="2359"/>
      <c r="WGQ36" s="2359"/>
      <c r="WGR36" s="2359"/>
      <c r="WGS36" s="2359"/>
      <c r="WGT36" s="2359"/>
      <c r="WGU36" s="2359"/>
      <c r="WGV36" s="2359"/>
      <c r="WGW36" s="2359"/>
      <c r="WGX36" s="2359"/>
      <c r="WGY36" s="2359"/>
      <c r="WGZ36" s="2359"/>
      <c r="WHA36" s="2359"/>
      <c r="WHB36" s="2359"/>
      <c r="WHC36" s="2359"/>
      <c r="WHD36" s="2359"/>
      <c r="WHE36" s="2359"/>
      <c r="WHF36" s="2359"/>
      <c r="WHG36" s="2359"/>
      <c r="WHH36" s="2359"/>
      <c r="WHI36" s="2359"/>
      <c r="WHJ36" s="2359"/>
      <c r="WHK36" s="2359"/>
      <c r="WHL36" s="2359"/>
      <c r="WHM36" s="2359"/>
      <c r="WHN36" s="2359"/>
      <c r="WHO36" s="2359"/>
      <c r="WHP36" s="2359"/>
      <c r="WHQ36" s="2359"/>
      <c r="WHR36" s="2359"/>
      <c r="WHS36" s="2359"/>
      <c r="WHT36" s="2359"/>
      <c r="WHU36" s="2359"/>
      <c r="WHV36" s="2359"/>
      <c r="WHW36" s="2359"/>
      <c r="WHX36" s="2359"/>
      <c r="WHY36" s="2359"/>
      <c r="WHZ36" s="2359"/>
      <c r="WIA36" s="2359"/>
      <c r="WIB36" s="2359"/>
      <c r="WIC36" s="2359"/>
      <c r="WID36" s="2359"/>
      <c r="WIE36" s="2359"/>
      <c r="WIF36" s="2359"/>
      <c r="WIG36" s="2359"/>
      <c r="WIH36" s="2359"/>
      <c r="WII36" s="2359"/>
      <c r="WIJ36" s="2359"/>
      <c r="WIK36" s="2359"/>
      <c r="WIL36" s="2359"/>
      <c r="WIM36" s="2359"/>
      <c r="WIN36" s="2359"/>
      <c r="WIO36" s="2359"/>
      <c r="WIP36" s="2359"/>
      <c r="WIQ36" s="2359"/>
      <c r="WIR36" s="2359"/>
      <c r="WIS36" s="2359"/>
      <c r="WIT36" s="2359"/>
      <c r="WIU36" s="2359"/>
      <c r="WIV36" s="2359"/>
      <c r="WIW36" s="2359"/>
      <c r="WIX36" s="2359"/>
      <c r="WIY36" s="2359"/>
      <c r="WIZ36" s="2359"/>
      <c r="WJA36" s="2359"/>
      <c r="WJB36" s="2359"/>
      <c r="WJC36" s="2359"/>
      <c r="WJD36" s="2359"/>
      <c r="WJE36" s="2359"/>
      <c r="WJF36" s="2359"/>
      <c r="WJG36" s="2359"/>
      <c r="WJH36" s="2359"/>
      <c r="WJI36" s="2359"/>
      <c r="WJJ36" s="2359"/>
      <c r="WJK36" s="2359"/>
      <c r="WJL36" s="2359"/>
      <c r="WJM36" s="2359"/>
      <c r="WJN36" s="2359"/>
      <c r="WJO36" s="2359"/>
      <c r="WJP36" s="2359"/>
      <c r="WJQ36" s="2359"/>
      <c r="WJR36" s="2359"/>
      <c r="WJS36" s="2359"/>
      <c r="WJT36" s="2359"/>
      <c r="WJU36" s="2359"/>
      <c r="WJV36" s="2359"/>
      <c r="WJW36" s="2359"/>
      <c r="WJX36" s="2359"/>
      <c r="WJY36" s="2359"/>
      <c r="WJZ36" s="2359"/>
      <c r="WKA36" s="2359"/>
      <c r="WKB36" s="2359"/>
      <c r="WKC36" s="2359"/>
      <c r="WKD36" s="2359"/>
      <c r="WKE36" s="2359"/>
      <c r="WKF36" s="2359"/>
      <c r="WKG36" s="2359"/>
      <c r="WKH36" s="2359"/>
      <c r="WKI36" s="2359"/>
      <c r="WKJ36" s="2359"/>
      <c r="WKK36" s="2359"/>
      <c r="WKL36" s="2359"/>
      <c r="WKM36" s="2359"/>
      <c r="WKN36" s="2359"/>
      <c r="WKO36" s="2359"/>
      <c r="WKP36" s="2359"/>
      <c r="WKQ36" s="2359"/>
      <c r="WKR36" s="2359"/>
      <c r="WKS36" s="2359"/>
      <c r="WKT36" s="2359"/>
      <c r="WKU36" s="2359"/>
      <c r="WKV36" s="2359"/>
      <c r="WKW36" s="2359"/>
      <c r="WKX36" s="2359"/>
      <c r="WKY36" s="2359"/>
      <c r="WKZ36" s="2359"/>
      <c r="WLA36" s="2359"/>
      <c r="WLB36" s="2359"/>
      <c r="WLC36" s="2359"/>
      <c r="WLD36" s="2359"/>
      <c r="WLE36" s="2359"/>
      <c r="WLF36" s="2359"/>
      <c r="WLG36" s="2359"/>
      <c r="WLH36" s="2359"/>
      <c r="WLI36" s="2359"/>
      <c r="WLJ36" s="2359"/>
      <c r="WLK36" s="2359"/>
      <c r="WLL36" s="2359"/>
      <c r="WLM36" s="2359"/>
      <c r="WLN36" s="2359"/>
      <c r="WLO36" s="2359"/>
      <c r="WLP36" s="2359"/>
      <c r="WLQ36" s="2359"/>
      <c r="WLR36" s="2359"/>
      <c r="WLS36" s="2359"/>
      <c r="WLT36" s="2359"/>
      <c r="WLU36" s="2359"/>
      <c r="WLV36" s="2359"/>
      <c r="WLW36" s="2359"/>
      <c r="WLX36" s="2359"/>
      <c r="WLY36" s="2359"/>
      <c r="WLZ36" s="2359"/>
      <c r="WMA36" s="2359"/>
      <c r="WMB36" s="2359"/>
      <c r="WMC36" s="2359"/>
      <c r="WMD36" s="2359"/>
      <c r="WME36" s="2359"/>
      <c r="WMF36" s="2359"/>
      <c r="WMG36" s="2359"/>
      <c r="WMH36" s="2359"/>
      <c r="WMI36" s="2359"/>
      <c r="WMJ36" s="2359"/>
      <c r="WMK36" s="2359"/>
      <c r="WML36" s="2359"/>
      <c r="WMM36" s="2359"/>
      <c r="WMN36" s="2359"/>
      <c r="WMO36" s="2359"/>
      <c r="WMP36" s="2359"/>
      <c r="WMQ36" s="2359"/>
      <c r="WMR36" s="2359"/>
      <c r="WMS36" s="2359"/>
      <c r="WMT36" s="2359"/>
      <c r="WMU36" s="2359"/>
      <c r="WMV36" s="2359"/>
      <c r="WMW36" s="2359"/>
      <c r="WMX36" s="2359"/>
      <c r="WMY36" s="2359"/>
      <c r="WMZ36" s="2359"/>
      <c r="WNA36" s="2359"/>
      <c r="WNB36" s="2359"/>
      <c r="WNC36" s="2359"/>
      <c r="WND36" s="2359"/>
      <c r="WNE36" s="2359"/>
      <c r="WNF36" s="2359"/>
      <c r="WNG36" s="2359"/>
      <c r="WNH36" s="2359"/>
      <c r="WNI36" s="2359"/>
      <c r="WNJ36" s="2359"/>
      <c r="WNK36" s="2359"/>
      <c r="WNL36" s="2359"/>
      <c r="WNM36" s="2359"/>
      <c r="WNN36" s="2359"/>
      <c r="WNO36" s="2359"/>
      <c r="WNP36" s="2359"/>
      <c r="WNQ36" s="2359"/>
      <c r="WNR36" s="2359"/>
      <c r="WNS36" s="2359"/>
      <c r="WNT36" s="2359"/>
      <c r="WNU36" s="2359"/>
      <c r="WNV36" s="2359"/>
      <c r="WNW36" s="2359"/>
      <c r="WNX36" s="2359"/>
      <c r="WNY36" s="2359"/>
      <c r="WNZ36" s="2359"/>
      <c r="WOA36" s="2359"/>
      <c r="WOB36" s="2359"/>
      <c r="WOC36" s="2359"/>
      <c r="WOD36" s="2359"/>
      <c r="WOE36" s="2359"/>
      <c r="WOF36" s="2359"/>
      <c r="WOG36" s="2359"/>
      <c r="WOH36" s="2359"/>
      <c r="WOI36" s="2359"/>
      <c r="WOJ36" s="2359"/>
      <c r="WOK36" s="2359"/>
      <c r="WOL36" s="2359"/>
      <c r="WOM36" s="2359"/>
      <c r="WON36" s="2359"/>
      <c r="WOO36" s="2359"/>
      <c r="WOP36" s="2359"/>
      <c r="WOQ36" s="2359"/>
      <c r="WOR36" s="2359"/>
      <c r="WOS36" s="2359"/>
      <c r="WOT36" s="2359"/>
      <c r="WOU36" s="2359"/>
      <c r="WOV36" s="2359"/>
      <c r="WOW36" s="2359"/>
      <c r="WOX36" s="2359"/>
      <c r="WOY36" s="2359"/>
      <c r="WOZ36" s="2359"/>
      <c r="WPA36" s="2359"/>
      <c r="WPB36" s="2359"/>
      <c r="WPC36" s="2359"/>
      <c r="WPD36" s="2359"/>
      <c r="WPE36" s="2359"/>
      <c r="WPF36" s="2359"/>
      <c r="WPG36" s="2359"/>
      <c r="WPH36" s="2359"/>
      <c r="WPI36" s="2359"/>
      <c r="WPJ36" s="2359"/>
      <c r="WPK36" s="2359"/>
      <c r="WPL36" s="2359"/>
      <c r="WPM36" s="2359"/>
      <c r="WPN36" s="2359"/>
      <c r="WPO36" s="2359"/>
      <c r="WPP36" s="2359"/>
      <c r="WPQ36" s="2359"/>
      <c r="WPR36" s="2359"/>
      <c r="WPS36" s="2359"/>
      <c r="WPT36" s="2359"/>
      <c r="WPU36" s="2359"/>
      <c r="WPV36" s="2359"/>
      <c r="WPW36" s="2359"/>
      <c r="WPX36" s="2359"/>
      <c r="WPY36" s="2359"/>
      <c r="WPZ36" s="2359"/>
      <c r="WQA36" s="2359"/>
      <c r="WQB36" s="2359"/>
      <c r="WQC36" s="2359"/>
      <c r="WQD36" s="2359"/>
      <c r="WQE36" s="2359"/>
      <c r="WQF36" s="2359"/>
      <c r="WQG36" s="2359"/>
      <c r="WQH36" s="2359"/>
      <c r="WQI36" s="2359"/>
      <c r="WQJ36" s="2359"/>
      <c r="WQK36" s="2359"/>
      <c r="WQL36" s="2359"/>
      <c r="WQM36" s="2359"/>
      <c r="WQN36" s="2359"/>
      <c r="WQO36" s="2359"/>
      <c r="WQP36" s="2359"/>
      <c r="WQQ36" s="2359"/>
      <c r="WQR36" s="2359"/>
      <c r="WQS36" s="2359"/>
      <c r="WQT36" s="2359"/>
      <c r="WQU36" s="2359"/>
      <c r="WQV36" s="2359"/>
      <c r="WQW36" s="2359"/>
      <c r="WQX36" s="2359"/>
      <c r="WQY36" s="2359"/>
      <c r="WQZ36" s="2359"/>
      <c r="WRA36" s="2359"/>
      <c r="WRB36" s="2359"/>
      <c r="WRC36" s="2359"/>
      <c r="WRD36" s="2359"/>
      <c r="WRE36" s="2359"/>
      <c r="WRF36" s="2359"/>
      <c r="WRG36" s="2359"/>
      <c r="WRH36" s="2359"/>
      <c r="WRI36" s="2359"/>
      <c r="WRJ36" s="2359"/>
      <c r="WRK36" s="2359"/>
      <c r="WRL36" s="2359"/>
      <c r="WRM36" s="2359"/>
      <c r="WRN36" s="2359"/>
      <c r="WRO36" s="2359"/>
      <c r="WRP36" s="2359"/>
      <c r="WRQ36" s="2359"/>
      <c r="WRR36" s="2359"/>
      <c r="WRS36" s="2359"/>
      <c r="WRT36" s="2359"/>
      <c r="WRU36" s="2359"/>
      <c r="WRV36" s="2359"/>
      <c r="WRW36" s="2359"/>
      <c r="WRX36" s="2359"/>
      <c r="WRY36" s="2359"/>
      <c r="WRZ36" s="2359"/>
      <c r="WSA36" s="2359"/>
      <c r="WSB36" s="2359"/>
      <c r="WSC36" s="2359"/>
      <c r="WSD36" s="2359"/>
      <c r="WSE36" s="2359"/>
      <c r="WSF36" s="2359"/>
      <c r="WSG36" s="2359"/>
      <c r="WSH36" s="2359"/>
      <c r="WSI36" s="2359"/>
      <c r="WSJ36" s="2359"/>
      <c r="WSK36" s="2359"/>
      <c r="WSL36" s="2359"/>
      <c r="WSM36" s="2359"/>
      <c r="WSN36" s="2359"/>
      <c r="WSO36" s="2359"/>
      <c r="WSP36" s="2359"/>
      <c r="WSQ36" s="2359"/>
      <c r="WSR36" s="2359"/>
      <c r="WSS36" s="2359"/>
      <c r="WST36" s="2359"/>
      <c r="WSU36" s="2359"/>
      <c r="WSV36" s="2359"/>
      <c r="WSW36" s="2359"/>
      <c r="WSX36" s="2359"/>
      <c r="WSY36" s="2359"/>
      <c r="WSZ36" s="2359"/>
      <c r="WTA36" s="2359"/>
      <c r="WTB36" s="2359"/>
      <c r="WTC36" s="2359"/>
      <c r="WTD36" s="2359"/>
      <c r="WTE36" s="2359"/>
      <c r="WTF36" s="2359"/>
      <c r="WTG36" s="2359"/>
      <c r="WTH36" s="2359"/>
      <c r="WTI36" s="2359"/>
      <c r="WTJ36" s="2359"/>
      <c r="WTK36" s="2359"/>
      <c r="WTL36" s="2359"/>
      <c r="WTM36" s="2359"/>
      <c r="WTN36" s="2359"/>
      <c r="WTO36" s="2359"/>
      <c r="WTP36" s="2359"/>
      <c r="WTQ36" s="2359"/>
      <c r="WTR36" s="2359"/>
      <c r="WTS36" s="2359"/>
      <c r="WTT36" s="2359"/>
      <c r="WTU36" s="2359"/>
      <c r="WTV36" s="2359"/>
      <c r="WTW36" s="2359"/>
      <c r="WTX36" s="2359"/>
      <c r="WTY36" s="2359"/>
      <c r="WTZ36" s="2359"/>
      <c r="WUA36" s="2359"/>
      <c r="WUB36" s="2359"/>
      <c r="WUC36" s="2359"/>
      <c r="WUD36" s="2359"/>
      <c r="WUE36" s="2359"/>
      <c r="WUF36" s="2359"/>
      <c r="WUG36" s="2359"/>
      <c r="WUH36" s="2359"/>
      <c r="WUI36" s="2359"/>
      <c r="WUJ36" s="2359"/>
      <c r="WUK36" s="2359"/>
      <c r="WUL36" s="2359"/>
      <c r="WUM36" s="2359"/>
      <c r="WUN36" s="2359"/>
      <c r="WUO36" s="2359"/>
      <c r="WUP36" s="2359"/>
      <c r="WUQ36" s="2359"/>
      <c r="WUR36" s="2359"/>
      <c r="WUS36" s="2359"/>
      <c r="WUT36" s="2359"/>
      <c r="WUU36" s="2359"/>
      <c r="WUV36" s="2359"/>
      <c r="WUW36" s="2359"/>
      <c r="WUX36" s="2359"/>
      <c r="WUY36" s="2359"/>
      <c r="WUZ36" s="2359"/>
      <c r="WVA36" s="2359"/>
      <c r="WVB36" s="2359"/>
      <c r="WVC36" s="2359"/>
      <c r="WVD36" s="2359"/>
      <c r="WVE36" s="2359"/>
      <c r="WVF36" s="2359"/>
      <c r="WVG36" s="2359"/>
      <c r="WVH36" s="2359"/>
      <c r="WVI36" s="2359"/>
      <c r="WVJ36" s="2359"/>
      <c r="WVK36" s="2359"/>
      <c r="WVL36" s="2359"/>
      <c r="WVM36" s="2359"/>
      <c r="WVN36" s="2359"/>
      <c r="WVO36" s="2359"/>
      <c r="WVP36" s="2359"/>
      <c r="WVQ36" s="2359"/>
      <c r="WVR36" s="2359"/>
      <c r="WVS36" s="2359"/>
      <c r="WVT36" s="2359"/>
      <c r="WVU36" s="2359"/>
      <c r="WVV36" s="2359"/>
      <c r="WVW36" s="2359"/>
      <c r="WVX36" s="2359"/>
      <c r="WVY36" s="2359"/>
      <c r="WVZ36" s="2359"/>
    </row>
    <row r="37" spans="2:16146" s="2360" customFormat="1" ht="27.95" customHeight="1">
      <c r="B37" s="6249" t="s">
        <v>316</v>
      </c>
      <c r="C37" s="6250"/>
      <c r="D37" s="6250"/>
      <c r="E37" s="6251"/>
      <c r="F37" s="2364">
        <v>915</v>
      </c>
      <c r="G37" s="2365">
        <v>1130</v>
      </c>
      <c r="H37" s="2366">
        <v>2045</v>
      </c>
      <c r="I37" s="2364">
        <v>494</v>
      </c>
      <c r="J37" s="2365">
        <v>583</v>
      </c>
      <c r="K37" s="2366">
        <v>1077</v>
      </c>
      <c r="L37" s="2364">
        <v>1409</v>
      </c>
      <c r="M37" s="2365">
        <v>1713</v>
      </c>
      <c r="N37" s="2366">
        <v>3122</v>
      </c>
      <c r="O37" s="2359"/>
      <c r="P37" s="2359"/>
      <c r="Q37" s="2359"/>
      <c r="CX37" s="2359"/>
      <c r="CY37" s="2359"/>
      <c r="CZ37" s="2359"/>
      <c r="DA37" s="2359"/>
      <c r="DB37" s="2359"/>
      <c r="DC37" s="2359"/>
      <c r="DD37" s="2359"/>
      <c r="DE37" s="2359"/>
      <c r="DF37" s="2359"/>
      <c r="DG37" s="2359"/>
      <c r="DH37" s="2359"/>
      <c r="DI37" s="2359"/>
      <c r="DJ37" s="2359"/>
      <c r="DK37" s="2359"/>
      <c r="DL37" s="2359"/>
      <c r="DM37" s="2359"/>
      <c r="DN37" s="2359"/>
      <c r="DO37" s="2359"/>
      <c r="DP37" s="2359"/>
      <c r="DQ37" s="2359"/>
      <c r="DR37" s="2359"/>
      <c r="DS37" s="2359"/>
      <c r="DT37" s="2359"/>
      <c r="DU37" s="2359"/>
      <c r="DV37" s="2359"/>
      <c r="DW37" s="2359"/>
      <c r="DX37" s="2359"/>
      <c r="DY37" s="2359"/>
      <c r="DZ37" s="2359"/>
      <c r="EA37" s="2359"/>
      <c r="EB37" s="2359"/>
      <c r="EC37" s="2359"/>
      <c r="ED37" s="2359"/>
      <c r="EE37" s="2359"/>
      <c r="EF37" s="2359"/>
      <c r="EG37" s="2359"/>
      <c r="EH37" s="2359"/>
      <c r="EI37" s="2359"/>
      <c r="EJ37" s="2359"/>
      <c r="EK37" s="2359"/>
      <c r="EL37" s="2359"/>
      <c r="EM37" s="2359"/>
      <c r="EN37" s="2359"/>
      <c r="EO37" s="2359"/>
      <c r="EP37" s="2359"/>
      <c r="EQ37" s="2359"/>
      <c r="ER37" s="2359"/>
      <c r="ES37" s="2359"/>
      <c r="ET37" s="2359"/>
      <c r="EU37" s="2359"/>
      <c r="EV37" s="2359"/>
      <c r="EW37" s="2359"/>
      <c r="EX37" s="2359"/>
      <c r="EY37" s="2359"/>
      <c r="EZ37" s="2359"/>
      <c r="FA37" s="2359"/>
      <c r="FB37" s="2359"/>
      <c r="FC37" s="2359"/>
      <c r="FD37" s="2359"/>
      <c r="FE37" s="2359"/>
      <c r="FF37" s="2359"/>
      <c r="FG37" s="2359"/>
      <c r="FH37" s="2359"/>
      <c r="FI37" s="2359"/>
      <c r="FJ37" s="2359"/>
      <c r="FK37" s="2359"/>
      <c r="FL37" s="2359"/>
      <c r="FM37" s="2359"/>
      <c r="FN37" s="2359"/>
      <c r="FO37" s="2359"/>
      <c r="FP37" s="2359"/>
      <c r="FQ37" s="2359"/>
      <c r="FR37" s="2359"/>
      <c r="FS37" s="2359"/>
      <c r="FT37" s="2359"/>
      <c r="FU37" s="2359"/>
      <c r="FV37" s="2359"/>
      <c r="FW37" s="2359"/>
      <c r="FX37" s="2359"/>
      <c r="FY37" s="2359"/>
      <c r="FZ37" s="2359"/>
      <c r="GA37" s="2359"/>
      <c r="GB37" s="2359"/>
      <c r="GC37" s="2359"/>
      <c r="GD37" s="2359"/>
      <c r="GE37" s="2359"/>
      <c r="GF37" s="2359"/>
      <c r="GG37" s="2359"/>
      <c r="GH37" s="2359"/>
      <c r="GI37" s="2359"/>
      <c r="GJ37" s="2359"/>
      <c r="GK37" s="2359"/>
      <c r="GL37" s="2359"/>
      <c r="GM37" s="2359"/>
      <c r="GN37" s="2359"/>
      <c r="GO37" s="2359"/>
      <c r="GP37" s="2359"/>
      <c r="GQ37" s="2359"/>
      <c r="GR37" s="2359"/>
      <c r="GS37" s="2359"/>
      <c r="GT37" s="2359"/>
      <c r="GU37" s="2359"/>
      <c r="GV37" s="2359"/>
      <c r="GW37" s="2359"/>
      <c r="GX37" s="2359"/>
      <c r="GY37" s="2359"/>
      <c r="GZ37" s="2359"/>
      <c r="HA37" s="2359"/>
      <c r="HB37" s="2359"/>
      <c r="HC37" s="2359"/>
      <c r="HD37" s="2359"/>
      <c r="HE37" s="2359"/>
      <c r="HF37" s="2359"/>
      <c r="HG37" s="2359"/>
      <c r="HH37" s="2359"/>
      <c r="HI37" s="2359"/>
      <c r="HJ37" s="2359"/>
      <c r="HK37" s="2359"/>
      <c r="HL37" s="2359"/>
      <c r="HM37" s="2359"/>
      <c r="HN37" s="2359"/>
      <c r="HO37" s="2359"/>
      <c r="HP37" s="2359"/>
      <c r="HQ37" s="2359"/>
      <c r="HR37" s="2359"/>
      <c r="HS37" s="2359"/>
      <c r="HT37" s="2359"/>
      <c r="HU37" s="2359"/>
      <c r="HV37" s="2359"/>
      <c r="HW37" s="2359"/>
      <c r="HX37" s="2359"/>
      <c r="HY37" s="2359"/>
      <c r="HZ37" s="2359"/>
      <c r="IA37" s="2359"/>
      <c r="IB37" s="2359"/>
      <c r="IC37" s="2359"/>
      <c r="ID37" s="2359"/>
      <c r="IE37" s="2359"/>
      <c r="IF37" s="2359"/>
      <c r="IG37" s="2359"/>
      <c r="IH37" s="2359"/>
      <c r="II37" s="2359"/>
      <c r="IJ37" s="2359"/>
      <c r="IK37" s="2359"/>
      <c r="IL37" s="2359"/>
      <c r="IM37" s="2359"/>
      <c r="IN37" s="2359"/>
      <c r="IO37" s="2359"/>
      <c r="IP37" s="2359"/>
      <c r="IQ37" s="2359"/>
      <c r="IR37" s="2359"/>
      <c r="IS37" s="2359"/>
      <c r="IT37" s="2359"/>
      <c r="IU37" s="2359"/>
      <c r="IV37" s="2359"/>
      <c r="IW37" s="2359"/>
      <c r="IX37" s="2359"/>
      <c r="IY37" s="2359"/>
      <c r="IZ37" s="2359"/>
      <c r="JA37" s="2359"/>
      <c r="JB37" s="2359"/>
      <c r="JC37" s="2359"/>
      <c r="JD37" s="2359"/>
      <c r="JE37" s="2359"/>
      <c r="JF37" s="2359"/>
      <c r="JG37" s="2359"/>
      <c r="JH37" s="2359"/>
      <c r="JI37" s="2359"/>
      <c r="JJ37" s="2359"/>
      <c r="JK37" s="2359"/>
      <c r="JL37" s="2359"/>
      <c r="JM37" s="2359"/>
      <c r="JN37" s="2359"/>
      <c r="JO37" s="2359"/>
      <c r="JP37" s="2359"/>
      <c r="JQ37" s="2359"/>
      <c r="JR37" s="2359"/>
      <c r="JS37" s="2359"/>
      <c r="JT37" s="2359"/>
      <c r="JU37" s="2359"/>
      <c r="JV37" s="2359"/>
      <c r="JW37" s="2359"/>
      <c r="JX37" s="2359"/>
      <c r="JY37" s="2359"/>
      <c r="JZ37" s="2359"/>
      <c r="KA37" s="2359"/>
      <c r="KB37" s="2359"/>
      <c r="KC37" s="2359"/>
      <c r="KD37" s="2359"/>
      <c r="KE37" s="2359"/>
      <c r="KF37" s="2359"/>
      <c r="KG37" s="2359"/>
      <c r="KH37" s="2359"/>
      <c r="KI37" s="2359"/>
      <c r="KJ37" s="2359"/>
      <c r="KK37" s="2359"/>
      <c r="KL37" s="2359"/>
      <c r="KM37" s="2359"/>
      <c r="KN37" s="2359"/>
      <c r="KO37" s="2359"/>
      <c r="KP37" s="2359"/>
      <c r="KQ37" s="2359"/>
      <c r="KR37" s="2359"/>
      <c r="KS37" s="2359"/>
      <c r="KT37" s="2359"/>
      <c r="KU37" s="2359"/>
      <c r="KV37" s="2359"/>
      <c r="KW37" s="2359"/>
      <c r="KX37" s="2359"/>
      <c r="KY37" s="2359"/>
      <c r="KZ37" s="2359"/>
      <c r="LA37" s="2359"/>
      <c r="LB37" s="2359"/>
      <c r="LC37" s="2359"/>
      <c r="LD37" s="2359"/>
      <c r="LE37" s="2359"/>
      <c r="LF37" s="2359"/>
      <c r="LG37" s="2359"/>
      <c r="LH37" s="2359"/>
      <c r="LI37" s="2359"/>
      <c r="LJ37" s="2359"/>
      <c r="LK37" s="2359"/>
      <c r="LL37" s="2359"/>
      <c r="LM37" s="2359"/>
      <c r="LN37" s="2359"/>
      <c r="LO37" s="2359"/>
      <c r="LP37" s="2359"/>
      <c r="LQ37" s="2359"/>
      <c r="LR37" s="2359"/>
      <c r="LS37" s="2359"/>
      <c r="LT37" s="2359"/>
      <c r="LU37" s="2359"/>
      <c r="LV37" s="2359"/>
      <c r="LW37" s="2359"/>
      <c r="LX37" s="2359"/>
      <c r="LY37" s="2359"/>
      <c r="LZ37" s="2359"/>
      <c r="MA37" s="2359"/>
      <c r="MB37" s="2359"/>
      <c r="MC37" s="2359"/>
      <c r="MD37" s="2359"/>
      <c r="ME37" s="2359"/>
      <c r="MF37" s="2359"/>
      <c r="MG37" s="2359"/>
      <c r="MH37" s="2359"/>
      <c r="MI37" s="2359"/>
      <c r="MJ37" s="2359"/>
      <c r="MK37" s="2359"/>
      <c r="ML37" s="2359"/>
      <c r="MM37" s="2359"/>
      <c r="MN37" s="2359"/>
      <c r="MO37" s="2359"/>
      <c r="MP37" s="2359"/>
      <c r="MQ37" s="2359"/>
      <c r="MR37" s="2359"/>
      <c r="MS37" s="2359"/>
      <c r="MT37" s="2359"/>
      <c r="MU37" s="2359"/>
      <c r="MV37" s="2359"/>
      <c r="MW37" s="2359"/>
      <c r="MX37" s="2359"/>
      <c r="MY37" s="2359"/>
      <c r="MZ37" s="2359"/>
      <c r="NA37" s="2359"/>
      <c r="NB37" s="2359"/>
      <c r="NC37" s="2359"/>
      <c r="ND37" s="2359"/>
      <c r="NE37" s="2359"/>
      <c r="NF37" s="2359"/>
      <c r="NG37" s="2359"/>
      <c r="NH37" s="2359"/>
      <c r="NI37" s="2359"/>
      <c r="NJ37" s="2359"/>
      <c r="NK37" s="2359"/>
      <c r="NL37" s="2359"/>
      <c r="NM37" s="2359"/>
      <c r="NN37" s="2359"/>
      <c r="NO37" s="2359"/>
      <c r="NP37" s="2359"/>
      <c r="NQ37" s="2359"/>
      <c r="NR37" s="2359"/>
      <c r="NS37" s="2359"/>
      <c r="NT37" s="2359"/>
      <c r="NU37" s="2359"/>
      <c r="NV37" s="2359"/>
      <c r="NW37" s="2359"/>
      <c r="NX37" s="2359"/>
      <c r="NY37" s="2359"/>
      <c r="NZ37" s="2359"/>
      <c r="OA37" s="2359"/>
      <c r="OB37" s="2359"/>
      <c r="OC37" s="2359"/>
      <c r="OD37" s="2359"/>
      <c r="OE37" s="2359"/>
      <c r="OF37" s="2359"/>
      <c r="OG37" s="2359"/>
      <c r="OH37" s="2359"/>
      <c r="OI37" s="2359"/>
      <c r="OJ37" s="2359"/>
      <c r="OK37" s="2359"/>
      <c r="OL37" s="2359"/>
      <c r="OM37" s="2359"/>
      <c r="ON37" s="2359"/>
      <c r="OO37" s="2359"/>
      <c r="OP37" s="2359"/>
      <c r="OQ37" s="2359"/>
      <c r="OR37" s="2359"/>
      <c r="OS37" s="2359"/>
      <c r="OT37" s="2359"/>
      <c r="OU37" s="2359"/>
      <c r="OV37" s="2359"/>
      <c r="OW37" s="2359"/>
      <c r="OX37" s="2359"/>
      <c r="OY37" s="2359"/>
      <c r="OZ37" s="2359"/>
      <c r="PA37" s="2359"/>
      <c r="PB37" s="2359"/>
      <c r="PC37" s="2359"/>
      <c r="PD37" s="2359"/>
      <c r="PE37" s="2359"/>
      <c r="PF37" s="2359"/>
      <c r="PG37" s="2359"/>
      <c r="PH37" s="2359"/>
      <c r="PI37" s="2359"/>
      <c r="PJ37" s="2359"/>
      <c r="PK37" s="2359"/>
      <c r="PL37" s="2359"/>
      <c r="PM37" s="2359"/>
      <c r="PN37" s="2359"/>
      <c r="PO37" s="2359"/>
      <c r="PP37" s="2359"/>
      <c r="PQ37" s="2359"/>
      <c r="PR37" s="2359"/>
      <c r="PS37" s="2359"/>
      <c r="PT37" s="2359"/>
      <c r="PU37" s="2359"/>
      <c r="PV37" s="2359"/>
      <c r="PW37" s="2359"/>
      <c r="PX37" s="2359"/>
      <c r="PY37" s="2359"/>
      <c r="PZ37" s="2359"/>
      <c r="QA37" s="2359"/>
      <c r="QB37" s="2359"/>
      <c r="QC37" s="2359"/>
      <c r="QD37" s="2359"/>
      <c r="QE37" s="2359"/>
      <c r="QF37" s="2359"/>
      <c r="QG37" s="2359"/>
      <c r="QH37" s="2359"/>
      <c r="QI37" s="2359"/>
      <c r="QJ37" s="2359"/>
      <c r="QK37" s="2359"/>
      <c r="QL37" s="2359"/>
      <c r="QM37" s="2359"/>
      <c r="QN37" s="2359"/>
      <c r="QO37" s="2359"/>
      <c r="QP37" s="2359"/>
      <c r="QQ37" s="2359"/>
      <c r="QR37" s="2359"/>
      <c r="QS37" s="2359"/>
      <c r="QT37" s="2359"/>
      <c r="QU37" s="2359"/>
      <c r="QV37" s="2359"/>
      <c r="QW37" s="2359"/>
      <c r="QX37" s="2359"/>
      <c r="QY37" s="2359"/>
      <c r="QZ37" s="2359"/>
      <c r="RA37" s="2359"/>
      <c r="RB37" s="2359"/>
      <c r="RC37" s="2359"/>
      <c r="RD37" s="2359"/>
      <c r="RE37" s="2359"/>
      <c r="RF37" s="2359"/>
      <c r="RG37" s="2359"/>
      <c r="RH37" s="2359"/>
      <c r="RI37" s="2359"/>
      <c r="RJ37" s="2359"/>
      <c r="RK37" s="2359"/>
      <c r="RL37" s="2359"/>
      <c r="RM37" s="2359"/>
      <c r="RN37" s="2359"/>
      <c r="RO37" s="2359"/>
      <c r="RP37" s="2359"/>
      <c r="RQ37" s="2359"/>
      <c r="RR37" s="2359"/>
      <c r="RS37" s="2359"/>
      <c r="RT37" s="2359"/>
      <c r="RU37" s="2359"/>
      <c r="RV37" s="2359"/>
      <c r="RW37" s="2359"/>
      <c r="RX37" s="2359"/>
      <c r="RY37" s="2359"/>
      <c r="RZ37" s="2359"/>
      <c r="SA37" s="2359"/>
      <c r="SB37" s="2359"/>
      <c r="SC37" s="2359"/>
      <c r="SD37" s="2359"/>
      <c r="SE37" s="2359"/>
      <c r="SF37" s="2359"/>
      <c r="SG37" s="2359"/>
      <c r="SH37" s="2359"/>
      <c r="SI37" s="2359"/>
      <c r="SJ37" s="2359"/>
      <c r="SK37" s="2359"/>
      <c r="SL37" s="2359"/>
      <c r="SM37" s="2359"/>
      <c r="SN37" s="2359"/>
      <c r="SO37" s="2359"/>
      <c r="SP37" s="2359"/>
      <c r="SQ37" s="2359"/>
      <c r="SR37" s="2359"/>
      <c r="SS37" s="2359"/>
      <c r="ST37" s="2359"/>
      <c r="SU37" s="2359"/>
      <c r="SV37" s="2359"/>
      <c r="SW37" s="2359"/>
      <c r="SX37" s="2359"/>
      <c r="SY37" s="2359"/>
      <c r="SZ37" s="2359"/>
      <c r="TA37" s="2359"/>
      <c r="TB37" s="2359"/>
      <c r="TC37" s="2359"/>
      <c r="TD37" s="2359"/>
      <c r="TE37" s="2359"/>
      <c r="TF37" s="2359"/>
      <c r="TG37" s="2359"/>
      <c r="TH37" s="2359"/>
      <c r="TI37" s="2359"/>
      <c r="TJ37" s="2359"/>
      <c r="TK37" s="2359"/>
      <c r="TL37" s="2359"/>
      <c r="TM37" s="2359"/>
      <c r="TN37" s="2359"/>
      <c r="TO37" s="2359"/>
      <c r="TP37" s="2359"/>
      <c r="TQ37" s="2359"/>
      <c r="TR37" s="2359"/>
      <c r="TS37" s="2359"/>
      <c r="TT37" s="2359"/>
      <c r="TU37" s="2359"/>
      <c r="TV37" s="2359"/>
      <c r="TW37" s="2359"/>
      <c r="TX37" s="2359"/>
      <c r="TY37" s="2359"/>
      <c r="TZ37" s="2359"/>
      <c r="UA37" s="2359"/>
      <c r="UB37" s="2359"/>
      <c r="UC37" s="2359"/>
      <c r="UD37" s="2359"/>
      <c r="UE37" s="2359"/>
      <c r="UF37" s="2359"/>
      <c r="UG37" s="2359"/>
      <c r="UH37" s="2359"/>
      <c r="UI37" s="2359"/>
      <c r="UJ37" s="2359"/>
      <c r="UK37" s="2359"/>
      <c r="UL37" s="2359"/>
      <c r="UM37" s="2359"/>
      <c r="UN37" s="2359"/>
      <c r="UO37" s="2359"/>
      <c r="UP37" s="2359"/>
      <c r="UQ37" s="2359"/>
      <c r="UR37" s="2359"/>
      <c r="US37" s="2359"/>
      <c r="UT37" s="2359"/>
      <c r="UU37" s="2359"/>
      <c r="UV37" s="2359"/>
      <c r="UW37" s="2359"/>
      <c r="UX37" s="2359"/>
      <c r="UY37" s="2359"/>
      <c r="UZ37" s="2359"/>
      <c r="VA37" s="2359"/>
      <c r="VB37" s="2359"/>
      <c r="VC37" s="2359"/>
      <c r="VD37" s="2359"/>
      <c r="VE37" s="2359"/>
      <c r="VF37" s="2359"/>
      <c r="VG37" s="2359"/>
      <c r="VH37" s="2359"/>
      <c r="VI37" s="2359"/>
      <c r="VJ37" s="2359"/>
      <c r="VK37" s="2359"/>
      <c r="VL37" s="2359"/>
      <c r="VM37" s="2359"/>
      <c r="VN37" s="2359"/>
      <c r="VO37" s="2359"/>
      <c r="VP37" s="2359"/>
      <c r="VQ37" s="2359"/>
      <c r="VR37" s="2359"/>
      <c r="VS37" s="2359"/>
      <c r="VT37" s="2359"/>
      <c r="VU37" s="2359"/>
      <c r="VV37" s="2359"/>
      <c r="VW37" s="2359"/>
      <c r="VX37" s="2359"/>
      <c r="VY37" s="2359"/>
      <c r="VZ37" s="2359"/>
      <c r="WA37" s="2359"/>
      <c r="WB37" s="2359"/>
      <c r="WC37" s="2359"/>
      <c r="WD37" s="2359"/>
      <c r="WE37" s="2359"/>
      <c r="WF37" s="2359"/>
      <c r="WG37" s="2359"/>
      <c r="WH37" s="2359"/>
      <c r="WI37" s="2359"/>
      <c r="WJ37" s="2359"/>
      <c r="WK37" s="2359"/>
      <c r="WL37" s="2359"/>
      <c r="WM37" s="2359"/>
      <c r="WN37" s="2359"/>
      <c r="WO37" s="2359"/>
      <c r="WP37" s="2359"/>
      <c r="WQ37" s="2359"/>
      <c r="WR37" s="2359"/>
      <c r="WS37" s="2359"/>
      <c r="WT37" s="2359"/>
      <c r="WU37" s="2359"/>
      <c r="WV37" s="2359"/>
      <c r="WW37" s="2359"/>
      <c r="WX37" s="2359"/>
      <c r="WY37" s="2359"/>
      <c r="WZ37" s="2359"/>
      <c r="XA37" s="2359"/>
      <c r="XB37" s="2359"/>
      <c r="XC37" s="2359"/>
      <c r="XD37" s="2359"/>
      <c r="XE37" s="2359"/>
      <c r="XF37" s="2359"/>
      <c r="XG37" s="2359"/>
      <c r="XH37" s="2359"/>
      <c r="XI37" s="2359"/>
      <c r="XJ37" s="2359"/>
      <c r="XK37" s="2359"/>
      <c r="XL37" s="2359"/>
      <c r="XM37" s="2359"/>
      <c r="XN37" s="2359"/>
      <c r="XO37" s="2359"/>
      <c r="XP37" s="2359"/>
      <c r="XQ37" s="2359"/>
      <c r="XR37" s="2359"/>
      <c r="XS37" s="2359"/>
      <c r="XT37" s="2359"/>
      <c r="XU37" s="2359"/>
      <c r="XV37" s="2359"/>
      <c r="XW37" s="2359"/>
      <c r="XX37" s="2359"/>
      <c r="XY37" s="2359"/>
      <c r="XZ37" s="2359"/>
      <c r="YA37" s="2359"/>
      <c r="YB37" s="2359"/>
      <c r="YC37" s="2359"/>
      <c r="YD37" s="2359"/>
      <c r="YE37" s="2359"/>
      <c r="YF37" s="2359"/>
      <c r="YG37" s="2359"/>
      <c r="YH37" s="2359"/>
      <c r="YI37" s="2359"/>
      <c r="YJ37" s="2359"/>
      <c r="YK37" s="2359"/>
      <c r="YL37" s="2359"/>
      <c r="YM37" s="2359"/>
      <c r="YN37" s="2359"/>
      <c r="YO37" s="2359"/>
      <c r="YP37" s="2359"/>
      <c r="YQ37" s="2359"/>
      <c r="YR37" s="2359"/>
      <c r="YS37" s="2359"/>
      <c r="YT37" s="2359"/>
      <c r="YU37" s="2359"/>
      <c r="YV37" s="2359"/>
      <c r="YW37" s="2359"/>
      <c r="YX37" s="2359"/>
      <c r="YY37" s="2359"/>
      <c r="YZ37" s="2359"/>
      <c r="ZA37" s="2359"/>
      <c r="ZB37" s="2359"/>
      <c r="ZC37" s="2359"/>
      <c r="ZD37" s="2359"/>
      <c r="ZE37" s="2359"/>
      <c r="ZF37" s="2359"/>
      <c r="ZG37" s="2359"/>
      <c r="ZH37" s="2359"/>
      <c r="ZI37" s="2359"/>
      <c r="ZJ37" s="2359"/>
      <c r="ZK37" s="2359"/>
      <c r="ZL37" s="2359"/>
      <c r="ZM37" s="2359"/>
      <c r="ZN37" s="2359"/>
      <c r="ZO37" s="2359"/>
      <c r="ZP37" s="2359"/>
      <c r="ZQ37" s="2359"/>
      <c r="ZR37" s="2359"/>
      <c r="ZS37" s="2359"/>
      <c r="ZT37" s="2359"/>
      <c r="ZU37" s="2359"/>
      <c r="ZV37" s="2359"/>
      <c r="ZW37" s="2359"/>
      <c r="ZX37" s="2359"/>
      <c r="ZY37" s="2359"/>
      <c r="ZZ37" s="2359"/>
      <c r="AAA37" s="2359"/>
      <c r="AAB37" s="2359"/>
      <c r="AAC37" s="2359"/>
      <c r="AAD37" s="2359"/>
      <c r="AAE37" s="2359"/>
      <c r="AAF37" s="2359"/>
      <c r="AAG37" s="2359"/>
      <c r="AAH37" s="2359"/>
      <c r="AAI37" s="2359"/>
      <c r="AAJ37" s="2359"/>
      <c r="AAK37" s="2359"/>
      <c r="AAL37" s="2359"/>
      <c r="AAM37" s="2359"/>
      <c r="AAN37" s="2359"/>
      <c r="AAO37" s="2359"/>
      <c r="AAP37" s="2359"/>
      <c r="AAQ37" s="2359"/>
      <c r="AAR37" s="2359"/>
      <c r="AAS37" s="2359"/>
      <c r="AAT37" s="2359"/>
      <c r="AAU37" s="2359"/>
      <c r="AAV37" s="2359"/>
      <c r="AAW37" s="2359"/>
      <c r="AAX37" s="2359"/>
      <c r="AAY37" s="2359"/>
      <c r="AAZ37" s="2359"/>
      <c r="ABA37" s="2359"/>
      <c r="ABB37" s="2359"/>
      <c r="ABC37" s="2359"/>
      <c r="ABD37" s="2359"/>
      <c r="ABE37" s="2359"/>
      <c r="ABF37" s="2359"/>
      <c r="ABG37" s="2359"/>
      <c r="ABH37" s="2359"/>
      <c r="ABI37" s="2359"/>
      <c r="ABJ37" s="2359"/>
      <c r="ABK37" s="2359"/>
      <c r="ABL37" s="2359"/>
      <c r="ABM37" s="2359"/>
      <c r="ABN37" s="2359"/>
      <c r="ABO37" s="2359"/>
      <c r="ABP37" s="2359"/>
      <c r="ABQ37" s="2359"/>
      <c r="ABR37" s="2359"/>
      <c r="ABS37" s="2359"/>
      <c r="ABT37" s="2359"/>
      <c r="ABU37" s="2359"/>
      <c r="ABV37" s="2359"/>
      <c r="ABW37" s="2359"/>
      <c r="ABX37" s="2359"/>
      <c r="ABY37" s="2359"/>
      <c r="ABZ37" s="2359"/>
      <c r="ACA37" s="2359"/>
      <c r="ACB37" s="2359"/>
      <c r="ACC37" s="2359"/>
      <c r="ACD37" s="2359"/>
      <c r="ACE37" s="2359"/>
      <c r="ACF37" s="2359"/>
      <c r="ACG37" s="2359"/>
      <c r="ACH37" s="2359"/>
      <c r="ACI37" s="2359"/>
      <c r="ACJ37" s="2359"/>
      <c r="ACK37" s="2359"/>
      <c r="ACL37" s="2359"/>
      <c r="ACM37" s="2359"/>
      <c r="ACN37" s="2359"/>
      <c r="ACO37" s="2359"/>
      <c r="ACP37" s="2359"/>
      <c r="ACQ37" s="2359"/>
      <c r="ACR37" s="2359"/>
      <c r="ACS37" s="2359"/>
      <c r="ACT37" s="2359"/>
      <c r="ACU37" s="2359"/>
      <c r="ACV37" s="2359"/>
      <c r="ACW37" s="2359"/>
      <c r="ACX37" s="2359"/>
      <c r="ACY37" s="2359"/>
      <c r="ACZ37" s="2359"/>
      <c r="ADA37" s="2359"/>
      <c r="ADB37" s="2359"/>
      <c r="ADC37" s="2359"/>
      <c r="ADD37" s="2359"/>
      <c r="ADE37" s="2359"/>
      <c r="ADF37" s="2359"/>
      <c r="ADG37" s="2359"/>
      <c r="ADH37" s="2359"/>
      <c r="ADI37" s="2359"/>
      <c r="ADJ37" s="2359"/>
      <c r="ADK37" s="2359"/>
      <c r="ADL37" s="2359"/>
      <c r="ADM37" s="2359"/>
      <c r="ADN37" s="2359"/>
      <c r="ADO37" s="2359"/>
      <c r="ADP37" s="2359"/>
      <c r="ADQ37" s="2359"/>
      <c r="ADR37" s="2359"/>
      <c r="ADS37" s="2359"/>
      <c r="ADT37" s="2359"/>
      <c r="ADU37" s="2359"/>
      <c r="ADV37" s="2359"/>
      <c r="ADW37" s="2359"/>
      <c r="ADX37" s="2359"/>
      <c r="ADY37" s="2359"/>
      <c r="ADZ37" s="2359"/>
      <c r="AEA37" s="2359"/>
      <c r="AEB37" s="2359"/>
      <c r="AEC37" s="2359"/>
      <c r="AED37" s="2359"/>
      <c r="AEE37" s="2359"/>
      <c r="AEF37" s="2359"/>
      <c r="AEG37" s="2359"/>
      <c r="AEH37" s="2359"/>
      <c r="AEI37" s="2359"/>
      <c r="AEJ37" s="2359"/>
      <c r="AEK37" s="2359"/>
      <c r="AEL37" s="2359"/>
      <c r="AEM37" s="2359"/>
      <c r="AEN37" s="2359"/>
      <c r="AEO37" s="2359"/>
      <c r="AEP37" s="2359"/>
      <c r="AEQ37" s="2359"/>
      <c r="AER37" s="2359"/>
      <c r="AES37" s="2359"/>
      <c r="AET37" s="2359"/>
      <c r="AEU37" s="2359"/>
      <c r="AEV37" s="2359"/>
      <c r="AEW37" s="2359"/>
      <c r="AEX37" s="2359"/>
      <c r="AEY37" s="2359"/>
      <c r="AEZ37" s="2359"/>
      <c r="AFA37" s="2359"/>
      <c r="AFB37" s="2359"/>
      <c r="AFC37" s="2359"/>
      <c r="AFD37" s="2359"/>
      <c r="AFE37" s="2359"/>
      <c r="AFF37" s="2359"/>
      <c r="AFG37" s="2359"/>
      <c r="AFH37" s="2359"/>
      <c r="AFI37" s="2359"/>
      <c r="AFJ37" s="2359"/>
      <c r="AFK37" s="2359"/>
      <c r="AFL37" s="2359"/>
      <c r="AFM37" s="2359"/>
      <c r="AFN37" s="2359"/>
      <c r="AFO37" s="2359"/>
      <c r="AFP37" s="2359"/>
      <c r="AFQ37" s="2359"/>
      <c r="AFR37" s="2359"/>
      <c r="AFS37" s="2359"/>
      <c r="AFT37" s="2359"/>
      <c r="AFU37" s="2359"/>
      <c r="AFV37" s="2359"/>
      <c r="AFW37" s="2359"/>
      <c r="AFX37" s="2359"/>
      <c r="AFY37" s="2359"/>
      <c r="AFZ37" s="2359"/>
      <c r="AGA37" s="2359"/>
      <c r="AGB37" s="2359"/>
      <c r="AGC37" s="2359"/>
      <c r="AGD37" s="2359"/>
      <c r="AGE37" s="2359"/>
      <c r="AGF37" s="2359"/>
      <c r="AGG37" s="2359"/>
      <c r="AGH37" s="2359"/>
      <c r="AGI37" s="2359"/>
      <c r="AGJ37" s="2359"/>
      <c r="AGK37" s="2359"/>
      <c r="AGL37" s="2359"/>
      <c r="AGM37" s="2359"/>
      <c r="AGN37" s="2359"/>
      <c r="AGO37" s="2359"/>
      <c r="AGP37" s="2359"/>
      <c r="AGQ37" s="2359"/>
      <c r="AGR37" s="2359"/>
      <c r="AGS37" s="2359"/>
      <c r="AGT37" s="2359"/>
      <c r="AGU37" s="2359"/>
      <c r="AGV37" s="2359"/>
      <c r="AGW37" s="2359"/>
      <c r="AGX37" s="2359"/>
      <c r="AGY37" s="2359"/>
      <c r="AGZ37" s="2359"/>
      <c r="AHA37" s="2359"/>
      <c r="AHB37" s="2359"/>
      <c r="AHC37" s="2359"/>
      <c r="AHD37" s="2359"/>
      <c r="AHE37" s="2359"/>
      <c r="AHF37" s="2359"/>
      <c r="AHG37" s="2359"/>
      <c r="AHH37" s="2359"/>
      <c r="AHI37" s="2359"/>
      <c r="AHJ37" s="2359"/>
      <c r="AHK37" s="2359"/>
      <c r="AHL37" s="2359"/>
      <c r="AHM37" s="2359"/>
      <c r="AHN37" s="2359"/>
      <c r="AHO37" s="2359"/>
      <c r="AHP37" s="2359"/>
      <c r="AHQ37" s="2359"/>
      <c r="AHR37" s="2359"/>
      <c r="AHS37" s="2359"/>
      <c r="AHT37" s="2359"/>
      <c r="AHU37" s="2359"/>
      <c r="AHV37" s="2359"/>
      <c r="AHW37" s="2359"/>
      <c r="AHX37" s="2359"/>
      <c r="AHY37" s="2359"/>
      <c r="AHZ37" s="2359"/>
      <c r="AIA37" s="2359"/>
      <c r="AIB37" s="2359"/>
      <c r="AIC37" s="2359"/>
      <c r="AID37" s="2359"/>
      <c r="AIE37" s="2359"/>
      <c r="AIF37" s="2359"/>
      <c r="AIG37" s="2359"/>
      <c r="AIH37" s="2359"/>
      <c r="AII37" s="2359"/>
      <c r="AIJ37" s="2359"/>
      <c r="AIK37" s="2359"/>
      <c r="AIL37" s="2359"/>
      <c r="AIM37" s="2359"/>
      <c r="AIN37" s="2359"/>
      <c r="AIO37" s="2359"/>
      <c r="AIP37" s="2359"/>
      <c r="AIQ37" s="2359"/>
      <c r="AIR37" s="2359"/>
      <c r="AIS37" s="2359"/>
      <c r="AIT37" s="2359"/>
      <c r="AIU37" s="2359"/>
      <c r="AIV37" s="2359"/>
      <c r="AIW37" s="2359"/>
      <c r="AIX37" s="2359"/>
      <c r="AIY37" s="2359"/>
      <c r="AIZ37" s="2359"/>
      <c r="AJA37" s="2359"/>
      <c r="AJB37" s="2359"/>
      <c r="AJC37" s="2359"/>
      <c r="AJD37" s="2359"/>
      <c r="AJE37" s="2359"/>
      <c r="AJF37" s="2359"/>
      <c r="AJG37" s="2359"/>
      <c r="AJH37" s="2359"/>
      <c r="AJI37" s="2359"/>
      <c r="AJJ37" s="2359"/>
      <c r="AJK37" s="2359"/>
      <c r="AJL37" s="2359"/>
      <c r="AJM37" s="2359"/>
      <c r="AJN37" s="2359"/>
      <c r="AJO37" s="2359"/>
      <c r="AJP37" s="2359"/>
      <c r="AJQ37" s="2359"/>
      <c r="AJR37" s="2359"/>
      <c r="AJS37" s="2359"/>
      <c r="AJT37" s="2359"/>
      <c r="AJU37" s="2359"/>
      <c r="AJV37" s="2359"/>
      <c r="AJW37" s="2359"/>
      <c r="AJX37" s="2359"/>
      <c r="AJY37" s="2359"/>
      <c r="AJZ37" s="2359"/>
      <c r="AKA37" s="2359"/>
      <c r="AKB37" s="2359"/>
      <c r="AKC37" s="2359"/>
      <c r="AKD37" s="2359"/>
      <c r="AKE37" s="2359"/>
      <c r="AKF37" s="2359"/>
      <c r="AKG37" s="2359"/>
      <c r="AKH37" s="2359"/>
      <c r="AKI37" s="2359"/>
      <c r="AKJ37" s="2359"/>
      <c r="AKK37" s="2359"/>
      <c r="AKL37" s="2359"/>
      <c r="AKM37" s="2359"/>
      <c r="AKN37" s="2359"/>
      <c r="AKO37" s="2359"/>
      <c r="AKP37" s="2359"/>
      <c r="AKQ37" s="2359"/>
      <c r="AKR37" s="2359"/>
      <c r="AKS37" s="2359"/>
      <c r="AKT37" s="2359"/>
      <c r="AKU37" s="2359"/>
      <c r="AKV37" s="2359"/>
      <c r="AKW37" s="2359"/>
      <c r="AKX37" s="2359"/>
      <c r="AKY37" s="2359"/>
      <c r="AKZ37" s="2359"/>
      <c r="ALA37" s="2359"/>
      <c r="ALB37" s="2359"/>
      <c r="ALC37" s="2359"/>
      <c r="ALD37" s="2359"/>
      <c r="ALE37" s="2359"/>
      <c r="ALF37" s="2359"/>
      <c r="ALG37" s="2359"/>
      <c r="ALH37" s="2359"/>
      <c r="ALI37" s="2359"/>
      <c r="ALJ37" s="2359"/>
      <c r="ALK37" s="2359"/>
      <c r="ALL37" s="2359"/>
      <c r="ALM37" s="2359"/>
      <c r="ALN37" s="2359"/>
      <c r="ALO37" s="2359"/>
      <c r="ALP37" s="2359"/>
      <c r="ALQ37" s="2359"/>
      <c r="ALR37" s="2359"/>
      <c r="ALS37" s="2359"/>
      <c r="ALT37" s="2359"/>
      <c r="ALU37" s="2359"/>
      <c r="ALV37" s="2359"/>
      <c r="ALW37" s="2359"/>
      <c r="ALX37" s="2359"/>
      <c r="ALY37" s="2359"/>
      <c r="ALZ37" s="2359"/>
      <c r="AMA37" s="2359"/>
      <c r="AMB37" s="2359"/>
      <c r="AMC37" s="2359"/>
      <c r="AMD37" s="2359"/>
      <c r="AME37" s="2359"/>
      <c r="AMF37" s="2359"/>
      <c r="AMG37" s="2359"/>
      <c r="AMH37" s="2359"/>
      <c r="AMI37" s="2359"/>
      <c r="AMJ37" s="2359"/>
      <c r="AMK37" s="2359"/>
      <c r="AML37" s="2359"/>
      <c r="AMM37" s="2359"/>
      <c r="AMN37" s="2359"/>
      <c r="AMO37" s="2359"/>
      <c r="AMP37" s="2359"/>
      <c r="AMQ37" s="2359"/>
      <c r="AMR37" s="2359"/>
      <c r="AMS37" s="2359"/>
      <c r="AMT37" s="2359"/>
      <c r="AMU37" s="2359"/>
      <c r="AMV37" s="2359"/>
      <c r="AMW37" s="2359"/>
      <c r="AMX37" s="2359"/>
      <c r="AMY37" s="2359"/>
      <c r="AMZ37" s="2359"/>
      <c r="ANA37" s="2359"/>
      <c r="ANB37" s="2359"/>
      <c r="ANC37" s="2359"/>
      <c r="AND37" s="2359"/>
      <c r="ANE37" s="2359"/>
      <c r="ANF37" s="2359"/>
      <c r="ANG37" s="2359"/>
      <c r="ANH37" s="2359"/>
      <c r="ANI37" s="2359"/>
      <c r="ANJ37" s="2359"/>
      <c r="ANK37" s="2359"/>
      <c r="ANL37" s="2359"/>
      <c r="ANM37" s="2359"/>
      <c r="ANN37" s="2359"/>
      <c r="ANO37" s="2359"/>
      <c r="ANP37" s="2359"/>
      <c r="ANQ37" s="2359"/>
      <c r="ANR37" s="2359"/>
      <c r="ANS37" s="2359"/>
      <c r="ANT37" s="2359"/>
      <c r="ANU37" s="2359"/>
      <c r="ANV37" s="2359"/>
      <c r="ANW37" s="2359"/>
      <c r="ANX37" s="2359"/>
      <c r="ANY37" s="2359"/>
      <c r="ANZ37" s="2359"/>
      <c r="AOA37" s="2359"/>
      <c r="AOB37" s="2359"/>
      <c r="AOC37" s="2359"/>
      <c r="AOD37" s="2359"/>
      <c r="AOE37" s="2359"/>
      <c r="AOF37" s="2359"/>
      <c r="AOG37" s="2359"/>
      <c r="AOH37" s="2359"/>
      <c r="AOI37" s="2359"/>
      <c r="AOJ37" s="2359"/>
      <c r="AOK37" s="2359"/>
      <c r="AOL37" s="2359"/>
      <c r="AOM37" s="2359"/>
      <c r="AON37" s="2359"/>
      <c r="AOO37" s="2359"/>
      <c r="AOP37" s="2359"/>
      <c r="AOQ37" s="2359"/>
      <c r="AOR37" s="2359"/>
      <c r="AOS37" s="2359"/>
      <c r="AOT37" s="2359"/>
      <c r="AOU37" s="2359"/>
      <c r="AOV37" s="2359"/>
      <c r="AOW37" s="2359"/>
      <c r="AOX37" s="2359"/>
      <c r="AOY37" s="2359"/>
      <c r="AOZ37" s="2359"/>
      <c r="APA37" s="2359"/>
      <c r="APB37" s="2359"/>
      <c r="APC37" s="2359"/>
      <c r="APD37" s="2359"/>
      <c r="APE37" s="2359"/>
      <c r="APF37" s="2359"/>
      <c r="APG37" s="2359"/>
      <c r="APH37" s="2359"/>
      <c r="API37" s="2359"/>
      <c r="APJ37" s="2359"/>
      <c r="APK37" s="2359"/>
      <c r="APL37" s="2359"/>
      <c r="APM37" s="2359"/>
      <c r="APN37" s="2359"/>
      <c r="APO37" s="2359"/>
      <c r="APP37" s="2359"/>
      <c r="APQ37" s="2359"/>
      <c r="APR37" s="2359"/>
      <c r="APS37" s="2359"/>
      <c r="APT37" s="2359"/>
      <c r="APU37" s="2359"/>
      <c r="APV37" s="2359"/>
      <c r="APW37" s="2359"/>
      <c r="APX37" s="2359"/>
      <c r="APY37" s="2359"/>
      <c r="APZ37" s="2359"/>
      <c r="AQA37" s="2359"/>
      <c r="AQB37" s="2359"/>
      <c r="AQC37" s="2359"/>
      <c r="AQD37" s="2359"/>
      <c r="AQE37" s="2359"/>
      <c r="AQF37" s="2359"/>
      <c r="AQG37" s="2359"/>
      <c r="AQH37" s="2359"/>
      <c r="AQI37" s="2359"/>
      <c r="AQJ37" s="2359"/>
      <c r="AQK37" s="2359"/>
      <c r="AQL37" s="2359"/>
      <c r="AQM37" s="2359"/>
      <c r="AQN37" s="2359"/>
      <c r="AQO37" s="2359"/>
      <c r="AQP37" s="2359"/>
      <c r="AQQ37" s="2359"/>
      <c r="AQR37" s="2359"/>
      <c r="AQS37" s="2359"/>
      <c r="AQT37" s="2359"/>
      <c r="AQU37" s="2359"/>
      <c r="AQV37" s="2359"/>
      <c r="AQW37" s="2359"/>
      <c r="AQX37" s="2359"/>
      <c r="AQY37" s="2359"/>
      <c r="AQZ37" s="2359"/>
      <c r="ARA37" s="2359"/>
      <c r="ARB37" s="2359"/>
      <c r="ARC37" s="2359"/>
      <c r="ARD37" s="2359"/>
      <c r="ARE37" s="2359"/>
      <c r="ARF37" s="2359"/>
      <c r="ARG37" s="2359"/>
      <c r="ARH37" s="2359"/>
      <c r="ARI37" s="2359"/>
      <c r="ARJ37" s="2359"/>
      <c r="ARK37" s="2359"/>
      <c r="ARL37" s="2359"/>
      <c r="ARM37" s="2359"/>
      <c r="ARN37" s="2359"/>
      <c r="ARO37" s="2359"/>
      <c r="ARP37" s="2359"/>
      <c r="ARQ37" s="2359"/>
      <c r="ARR37" s="2359"/>
      <c r="ARS37" s="2359"/>
      <c r="ART37" s="2359"/>
      <c r="ARU37" s="2359"/>
      <c r="ARV37" s="2359"/>
      <c r="ARW37" s="2359"/>
      <c r="ARX37" s="2359"/>
      <c r="ARY37" s="2359"/>
      <c r="ARZ37" s="2359"/>
      <c r="ASA37" s="2359"/>
      <c r="ASB37" s="2359"/>
      <c r="ASC37" s="2359"/>
      <c r="ASD37" s="2359"/>
      <c r="ASE37" s="2359"/>
      <c r="ASF37" s="2359"/>
      <c r="ASG37" s="2359"/>
      <c r="ASH37" s="2359"/>
      <c r="ASI37" s="2359"/>
      <c r="ASJ37" s="2359"/>
      <c r="ASK37" s="2359"/>
      <c r="ASL37" s="2359"/>
      <c r="ASM37" s="2359"/>
      <c r="ASN37" s="2359"/>
      <c r="ASO37" s="2359"/>
      <c r="ASP37" s="2359"/>
      <c r="ASQ37" s="2359"/>
      <c r="ASR37" s="2359"/>
      <c r="ASS37" s="2359"/>
      <c r="AST37" s="2359"/>
      <c r="ASU37" s="2359"/>
      <c r="ASV37" s="2359"/>
      <c r="ASW37" s="2359"/>
      <c r="ASX37" s="2359"/>
      <c r="ASY37" s="2359"/>
      <c r="ASZ37" s="2359"/>
      <c r="ATA37" s="2359"/>
      <c r="ATB37" s="2359"/>
      <c r="ATC37" s="2359"/>
      <c r="ATD37" s="2359"/>
      <c r="ATE37" s="2359"/>
      <c r="ATF37" s="2359"/>
      <c r="ATG37" s="2359"/>
      <c r="ATH37" s="2359"/>
      <c r="ATI37" s="2359"/>
      <c r="ATJ37" s="2359"/>
      <c r="ATK37" s="2359"/>
      <c r="ATL37" s="2359"/>
      <c r="ATM37" s="2359"/>
      <c r="ATN37" s="2359"/>
      <c r="ATO37" s="2359"/>
      <c r="ATP37" s="2359"/>
      <c r="ATQ37" s="2359"/>
      <c r="ATR37" s="2359"/>
      <c r="ATS37" s="2359"/>
      <c r="ATT37" s="2359"/>
      <c r="ATU37" s="2359"/>
      <c r="ATV37" s="2359"/>
      <c r="ATW37" s="2359"/>
      <c r="ATX37" s="2359"/>
      <c r="ATY37" s="2359"/>
      <c r="ATZ37" s="2359"/>
      <c r="AUA37" s="2359"/>
      <c r="AUB37" s="2359"/>
      <c r="AUC37" s="2359"/>
      <c r="AUD37" s="2359"/>
      <c r="AUE37" s="2359"/>
      <c r="AUF37" s="2359"/>
      <c r="AUG37" s="2359"/>
      <c r="AUH37" s="2359"/>
      <c r="AUI37" s="2359"/>
      <c r="AUJ37" s="2359"/>
      <c r="AUK37" s="2359"/>
      <c r="AUL37" s="2359"/>
      <c r="AUM37" s="2359"/>
      <c r="AUN37" s="2359"/>
      <c r="AUO37" s="2359"/>
      <c r="AUP37" s="2359"/>
      <c r="AUQ37" s="2359"/>
      <c r="AUR37" s="2359"/>
      <c r="AUS37" s="2359"/>
      <c r="AUT37" s="2359"/>
      <c r="AUU37" s="2359"/>
      <c r="AUV37" s="2359"/>
      <c r="AUW37" s="2359"/>
      <c r="AUX37" s="2359"/>
      <c r="AUY37" s="2359"/>
      <c r="AUZ37" s="2359"/>
      <c r="AVA37" s="2359"/>
      <c r="AVB37" s="2359"/>
      <c r="AVC37" s="2359"/>
      <c r="AVD37" s="2359"/>
      <c r="AVE37" s="2359"/>
      <c r="AVF37" s="2359"/>
      <c r="AVG37" s="2359"/>
      <c r="AVH37" s="2359"/>
      <c r="AVI37" s="2359"/>
      <c r="AVJ37" s="2359"/>
      <c r="AVK37" s="2359"/>
      <c r="AVL37" s="2359"/>
      <c r="AVM37" s="2359"/>
      <c r="AVN37" s="2359"/>
      <c r="AVO37" s="2359"/>
      <c r="AVP37" s="2359"/>
      <c r="AVQ37" s="2359"/>
      <c r="AVR37" s="2359"/>
      <c r="AVS37" s="2359"/>
      <c r="AVT37" s="2359"/>
      <c r="AVU37" s="2359"/>
      <c r="AVV37" s="2359"/>
      <c r="AVW37" s="2359"/>
      <c r="AVX37" s="2359"/>
      <c r="AVY37" s="2359"/>
      <c r="AVZ37" s="2359"/>
      <c r="AWA37" s="2359"/>
      <c r="AWB37" s="2359"/>
      <c r="AWC37" s="2359"/>
      <c r="AWD37" s="2359"/>
      <c r="AWE37" s="2359"/>
      <c r="AWF37" s="2359"/>
      <c r="AWG37" s="2359"/>
      <c r="AWH37" s="2359"/>
      <c r="AWI37" s="2359"/>
      <c r="AWJ37" s="2359"/>
      <c r="AWK37" s="2359"/>
      <c r="AWL37" s="2359"/>
      <c r="AWM37" s="2359"/>
      <c r="AWN37" s="2359"/>
      <c r="AWO37" s="2359"/>
      <c r="AWP37" s="2359"/>
      <c r="AWQ37" s="2359"/>
      <c r="AWR37" s="2359"/>
      <c r="AWS37" s="2359"/>
      <c r="AWT37" s="2359"/>
      <c r="AWU37" s="2359"/>
      <c r="AWV37" s="2359"/>
      <c r="AWW37" s="2359"/>
      <c r="AWX37" s="2359"/>
      <c r="AWY37" s="2359"/>
      <c r="AWZ37" s="2359"/>
      <c r="AXA37" s="2359"/>
      <c r="AXB37" s="2359"/>
      <c r="AXC37" s="2359"/>
      <c r="AXD37" s="2359"/>
      <c r="AXE37" s="2359"/>
      <c r="AXF37" s="2359"/>
      <c r="AXG37" s="2359"/>
      <c r="AXH37" s="2359"/>
      <c r="AXI37" s="2359"/>
      <c r="AXJ37" s="2359"/>
      <c r="AXK37" s="2359"/>
      <c r="AXL37" s="2359"/>
      <c r="AXM37" s="2359"/>
      <c r="AXN37" s="2359"/>
      <c r="AXO37" s="2359"/>
      <c r="AXP37" s="2359"/>
      <c r="AXQ37" s="2359"/>
      <c r="AXR37" s="2359"/>
      <c r="AXS37" s="2359"/>
      <c r="AXT37" s="2359"/>
      <c r="AXU37" s="2359"/>
      <c r="AXV37" s="2359"/>
      <c r="AXW37" s="2359"/>
      <c r="AXX37" s="2359"/>
      <c r="AXY37" s="2359"/>
      <c r="AXZ37" s="2359"/>
      <c r="AYA37" s="2359"/>
      <c r="AYB37" s="2359"/>
      <c r="AYC37" s="2359"/>
      <c r="AYD37" s="2359"/>
      <c r="AYE37" s="2359"/>
      <c r="AYF37" s="2359"/>
      <c r="AYG37" s="2359"/>
      <c r="AYH37" s="2359"/>
      <c r="AYI37" s="2359"/>
      <c r="AYJ37" s="2359"/>
      <c r="AYK37" s="2359"/>
      <c r="AYL37" s="2359"/>
      <c r="AYM37" s="2359"/>
      <c r="AYN37" s="2359"/>
      <c r="AYO37" s="2359"/>
      <c r="AYP37" s="2359"/>
      <c r="AYQ37" s="2359"/>
      <c r="AYR37" s="2359"/>
      <c r="AYS37" s="2359"/>
      <c r="AYT37" s="2359"/>
      <c r="AYU37" s="2359"/>
      <c r="AYV37" s="2359"/>
      <c r="AYW37" s="2359"/>
      <c r="AYX37" s="2359"/>
      <c r="AYY37" s="2359"/>
      <c r="AYZ37" s="2359"/>
      <c r="AZA37" s="2359"/>
      <c r="AZB37" s="2359"/>
      <c r="AZC37" s="2359"/>
      <c r="AZD37" s="2359"/>
      <c r="AZE37" s="2359"/>
      <c r="AZF37" s="2359"/>
      <c r="AZG37" s="2359"/>
      <c r="AZH37" s="2359"/>
      <c r="AZI37" s="2359"/>
      <c r="AZJ37" s="2359"/>
      <c r="AZK37" s="2359"/>
      <c r="AZL37" s="2359"/>
      <c r="AZM37" s="2359"/>
      <c r="AZN37" s="2359"/>
      <c r="AZO37" s="2359"/>
      <c r="AZP37" s="2359"/>
      <c r="AZQ37" s="2359"/>
      <c r="AZR37" s="2359"/>
      <c r="AZS37" s="2359"/>
      <c r="AZT37" s="2359"/>
      <c r="AZU37" s="2359"/>
      <c r="AZV37" s="2359"/>
      <c r="AZW37" s="2359"/>
      <c r="AZX37" s="2359"/>
      <c r="AZY37" s="2359"/>
      <c r="AZZ37" s="2359"/>
      <c r="BAA37" s="2359"/>
      <c r="BAB37" s="2359"/>
      <c r="BAC37" s="2359"/>
      <c r="BAD37" s="2359"/>
      <c r="BAE37" s="2359"/>
      <c r="BAF37" s="2359"/>
      <c r="BAG37" s="2359"/>
      <c r="BAH37" s="2359"/>
      <c r="BAI37" s="2359"/>
      <c r="BAJ37" s="2359"/>
      <c r="BAK37" s="2359"/>
      <c r="BAL37" s="2359"/>
      <c r="BAM37" s="2359"/>
      <c r="BAN37" s="2359"/>
      <c r="BAO37" s="2359"/>
      <c r="BAP37" s="2359"/>
      <c r="BAQ37" s="2359"/>
      <c r="BAR37" s="2359"/>
      <c r="BAS37" s="2359"/>
      <c r="BAT37" s="2359"/>
      <c r="BAU37" s="2359"/>
      <c r="BAV37" s="2359"/>
      <c r="BAW37" s="2359"/>
      <c r="BAX37" s="2359"/>
      <c r="BAY37" s="2359"/>
      <c r="BAZ37" s="2359"/>
      <c r="BBA37" s="2359"/>
      <c r="BBB37" s="2359"/>
      <c r="BBC37" s="2359"/>
      <c r="BBD37" s="2359"/>
      <c r="BBE37" s="2359"/>
      <c r="BBF37" s="2359"/>
      <c r="BBG37" s="2359"/>
      <c r="BBH37" s="2359"/>
      <c r="BBI37" s="2359"/>
      <c r="BBJ37" s="2359"/>
      <c r="BBK37" s="2359"/>
      <c r="BBL37" s="2359"/>
      <c r="BBM37" s="2359"/>
      <c r="BBN37" s="2359"/>
      <c r="BBO37" s="2359"/>
      <c r="BBP37" s="2359"/>
      <c r="BBQ37" s="2359"/>
      <c r="BBR37" s="2359"/>
      <c r="BBS37" s="2359"/>
      <c r="BBT37" s="2359"/>
      <c r="BBU37" s="2359"/>
      <c r="BBV37" s="2359"/>
      <c r="BBW37" s="2359"/>
      <c r="BBX37" s="2359"/>
      <c r="BBY37" s="2359"/>
      <c r="BBZ37" s="2359"/>
      <c r="BCA37" s="2359"/>
      <c r="BCB37" s="2359"/>
      <c r="BCC37" s="2359"/>
      <c r="BCD37" s="2359"/>
      <c r="BCE37" s="2359"/>
      <c r="BCF37" s="2359"/>
      <c r="BCG37" s="2359"/>
      <c r="BCH37" s="2359"/>
      <c r="BCI37" s="2359"/>
      <c r="BCJ37" s="2359"/>
      <c r="BCK37" s="2359"/>
      <c r="BCL37" s="2359"/>
      <c r="BCM37" s="2359"/>
      <c r="BCN37" s="2359"/>
      <c r="BCO37" s="2359"/>
      <c r="BCP37" s="2359"/>
      <c r="BCQ37" s="2359"/>
      <c r="BCR37" s="2359"/>
      <c r="BCS37" s="2359"/>
      <c r="BCT37" s="2359"/>
      <c r="BCU37" s="2359"/>
      <c r="BCV37" s="2359"/>
      <c r="BCW37" s="2359"/>
      <c r="BCX37" s="2359"/>
      <c r="BCY37" s="2359"/>
      <c r="BCZ37" s="2359"/>
      <c r="BDA37" s="2359"/>
      <c r="BDB37" s="2359"/>
      <c r="BDC37" s="2359"/>
      <c r="BDD37" s="2359"/>
      <c r="BDE37" s="2359"/>
      <c r="BDF37" s="2359"/>
      <c r="BDG37" s="2359"/>
      <c r="BDH37" s="2359"/>
      <c r="BDI37" s="2359"/>
      <c r="BDJ37" s="2359"/>
      <c r="BDK37" s="2359"/>
      <c r="BDL37" s="2359"/>
      <c r="BDM37" s="2359"/>
      <c r="BDN37" s="2359"/>
      <c r="BDO37" s="2359"/>
      <c r="BDP37" s="2359"/>
      <c r="BDQ37" s="2359"/>
      <c r="BDR37" s="2359"/>
      <c r="BDS37" s="2359"/>
      <c r="BDT37" s="2359"/>
      <c r="BDU37" s="2359"/>
      <c r="BDV37" s="2359"/>
      <c r="BDW37" s="2359"/>
      <c r="BDX37" s="2359"/>
      <c r="BDY37" s="2359"/>
      <c r="BDZ37" s="2359"/>
      <c r="BEA37" s="2359"/>
      <c r="BEB37" s="2359"/>
      <c r="BEC37" s="2359"/>
      <c r="BED37" s="2359"/>
      <c r="BEE37" s="2359"/>
      <c r="BEF37" s="2359"/>
      <c r="BEG37" s="2359"/>
      <c r="BEH37" s="2359"/>
      <c r="BEI37" s="2359"/>
      <c r="BEJ37" s="2359"/>
      <c r="BEK37" s="2359"/>
      <c r="BEL37" s="2359"/>
      <c r="BEM37" s="2359"/>
      <c r="BEN37" s="2359"/>
      <c r="BEO37" s="2359"/>
      <c r="BEP37" s="2359"/>
      <c r="BEQ37" s="2359"/>
      <c r="BER37" s="2359"/>
      <c r="BES37" s="2359"/>
      <c r="BET37" s="2359"/>
      <c r="BEU37" s="2359"/>
      <c r="BEV37" s="2359"/>
      <c r="BEW37" s="2359"/>
      <c r="BEX37" s="2359"/>
      <c r="BEY37" s="2359"/>
      <c r="BEZ37" s="2359"/>
      <c r="BFA37" s="2359"/>
      <c r="BFB37" s="2359"/>
      <c r="BFC37" s="2359"/>
      <c r="BFD37" s="2359"/>
      <c r="BFE37" s="2359"/>
      <c r="BFF37" s="2359"/>
      <c r="BFG37" s="2359"/>
      <c r="BFH37" s="2359"/>
      <c r="BFI37" s="2359"/>
      <c r="BFJ37" s="2359"/>
      <c r="BFK37" s="2359"/>
      <c r="BFL37" s="2359"/>
      <c r="BFM37" s="2359"/>
      <c r="BFN37" s="2359"/>
      <c r="BFO37" s="2359"/>
      <c r="BFP37" s="2359"/>
      <c r="BFQ37" s="2359"/>
      <c r="BFR37" s="2359"/>
      <c r="BFS37" s="2359"/>
      <c r="BFT37" s="2359"/>
      <c r="BFU37" s="2359"/>
      <c r="BFV37" s="2359"/>
      <c r="BFW37" s="2359"/>
      <c r="BFX37" s="2359"/>
      <c r="BFY37" s="2359"/>
      <c r="BFZ37" s="2359"/>
      <c r="BGA37" s="2359"/>
      <c r="BGB37" s="2359"/>
      <c r="BGC37" s="2359"/>
      <c r="BGD37" s="2359"/>
      <c r="BGE37" s="2359"/>
      <c r="BGF37" s="2359"/>
      <c r="BGG37" s="2359"/>
      <c r="BGH37" s="2359"/>
      <c r="BGI37" s="2359"/>
      <c r="BGJ37" s="2359"/>
      <c r="BGK37" s="2359"/>
      <c r="BGL37" s="2359"/>
      <c r="BGM37" s="2359"/>
      <c r="BGN37" s="2359"/>
      <c r="BGO37" s="2359"/>
      <c r="BGP37" s="2359"/>
      <c r="BGQ37" s="2359"/>
      <c r="BGR37" s="2359"/>
      <c r="BGS37" s="2359"/>
      <c r="BGT37" s="2359"/>
      <c r="BGU37" s="2359"/>
      <c r="BGV37" s="2359"/>
      <c r="BGW37" s="2359"/>
      <c r="BGX37" s="2359"/>
      <c r="BGY37" s="2359"/>
      <c r="BGZ37" s="2359"/>
      <c r="BHA37" s="2359"/>
      <c r="BHB37" s="2359"/>
      <c r="BHC37" s="2359"/>
      <c r="BHD37" s="2359"/>
      <c r="BHE37" s="2359"/>
      <c r="BHF37" s="2359"/>
      <c r="BHG37" s="2359"/>
      <c r="BHH37" s="2359"/>
      <c r="BHI37" s="2359"/>
      <c r="BHJ37" s="2359"/>
      <c r="BHK37" s="2359"/>
      <c r="BHL37" s="2359"/>
      <c r="BHM37" s="2359"/>
      <c r="BHN37" s="2359"/>
      <c r="BHO37" s="2359"/>
      <c r="BHP37" s="2359"/>
      <c r="BHQ37" s="2359"/>
      <c r="BHR37" s="2359"/>
      <c r="BHS37" s="2359"/>
      <c r="BHT37" s="2359"/>
      <c r="BHU37" s="2359"/>
      <c r="BHV37" s="2359"/>
      <c r="BHW37" s="2359"/>
      <c r="BHX37" s="2359"/>
      <c r="BHY37" s="2359"/>
      <c r="BHZ37" s="2359"/>
      <c r="BIA37" s="2359"/>
      <c r="BIB37" s="2359"/>
      <c r="BIC37" s="2359"/>
      <c r="BID37" s="2359"/>
      <c r="BIE37" s="2359"/>
      <c r="BIF37" s="2359"/>
      <c r="BIG37" s="2359"/>
      <c r="BIH37" s="2359"/>
      <c r="BII37" s="2359"/>
      <c r="BIJ37" s="2359"/>
      <c r="BIK37" s="2359"/>
      <c r="BIL37" s="2359"/>
      <c r="BIM37" s="2359"/>
      <c r="BIN37" s="2359"/>
      <c r="BIO37" s="2359"/>
      <c r="BIP37" s="2359"/>
      <c r="BIQ37" s="2359"/>
      <c r="BIR37" s="2359"/>
      <c r="BIS37" s="2359"/>
      <c r="BIT37" s="2359"/>
      <c r="BIU37" s="2359"/>
      <c r="BIV37" s="2359"/>
      <c r="BIW37" s="2359"/>
      <c r="BIX37" s="2359"/>
      <c r="BIY37" s="2359"/>
      <c r="BIZ37" s="2359"/>
      <c r="BJA37" s="2359"/>
      <c r="BJB37" s="2359"/>
      <c r="BJC37" s="2359"/>
      <c r="BJD37" s="2359"/>
      <c r="BJE37" s="2359"/>
      <c r="BJF37" s="2359"/>
      <c r="BJG37" s="2359"/>
      <c r="BJH37" s="2359"/>
      <c r="BJI37" s="2359"/>
      <c r="BJJ37" s="2359"/>
      <c r="BJK37" s="2359"/>
      <c r="BJL37" s="2359"/>
      <c r="BJM37" s="2359"/>
      <c r="BJN37" s="2359"/>
      <c r="BJO37" s="2359"/>
      <c r="BJP37" s="2359"/>
      <c r="BJQ37" s="2359"/>
      <c r="BJR37" s="2359"/>
      <c r="BJS37" s="2359"/>
      <c r="BJT37" s="2359"/>
      <c r="BJU37" s="2359"/>
      <c r="BJV37" s="2359"/>
      <c r="BJW37" s="2359"/>
      <c r="BJX37" s="2359"/>
      <c r="BJY37" s="2359"/>
      <c r="BJZ37" s="2359"/>
      <c r="BKA37" s="2359"/>
      <c r="BKB37" s="2359"/>
      <c r="BKC37" s="2359"/>
      <c r="BKD37" s="2359"/>
      <c r="BKE37" s="2359"/>
      <c r="BKF37" s="2359"/>
      <c r="BKG37" s="2359"/>
      <c r="BKH37" s="2359"/>
      <c r="BKI37" s="2359"/>
      <c r="BKJ37" s="2359"/>
      <c r="BKK37" s="2359"/>
      <c r="BKL37" s="2359"/>
      <c r="BKM37" s="2359"/>
      <c r="BKN37" s="2359"/>
      <c r="BKO37" s="2359"/>
      <c r="BKP37" s="2359"/>
      <c r="BKQ37" s="2359"/>
      <c r="BKR37" s="2359"/>
      <c r="BKS37" s="2359"/>
      <c r="BKT37" s="2359"/>
      <c r="BKU37" s="2359"/>
      <c r="BKV37" s="2359"/>
      <c r="BKW37" s="2359"/>
      <c r="BKX37" s="2359"/>
      <c r="BKY37" s="2359"/>
      <c r="BKZ37" s="2359"/>
      <c r="BLA37" s="2359"/>
      <c r="BLB37" s="2359"/>
      <c r="BLC37" s="2359"/>
      <c r="BLD37" s="2359"/>
      <c r="BLE37" s="2359"/>
      <c r="BLF37" s="2359"/>
      <c r="BLG37" s="2359"/>
      <c r="BLH37" s="2359"/>
      <c r="BLI37" s="2359"/>
      <c r="BLJ37" s="2359"/>
      <c r="BLK37" s="2359"/>
      <c r="BLL37" s="2359"/>
      <c r="BLM37" s="2359"/>
      <c r="BLN37" s="2359"/>
      <c r="BLO37" s="2359"/>
      <c r="BLP37" s="2359"/>
      <c r="BLQ37" s="2359"/>
      <c r="BLR37" s="2359"/>
      <c r="BLS37" s="2359"/>
      <c r="BLT37" s="2359"/>
      <c r="BLU37" s="2359"/>
      <c r="BLV37" s="2359"/>
      <c r="BLW37" s="2359"/>
      <c r="BLX37" s="2359"/>
      <c r="BLY37" s="2359"/>
      <c r="BLZ37" s="2359"/>
      <c r="BMA37" s="2359"/>
      <c r="BMB37" s="2359"/>
      <c r="BMC37" s="2359"/>
      <c r="BMD37" s="2359"/>
      <c r="BME37" s="2359"/>
      <c r="BMF37" s="2359"/>
      <c r="BMG37" s="2359"/>
      <c r="BMH37" s="2359"/>
      <c r="BMI37" s="2359"/>
      <c r="BMJ37" s="2359"/>
      <c r="BMK37" s="2359"/>
      <c r="BML37" s="2359"/>
      <c r="BMM37" s="2359"/>
      <c r="BMN37" s="2359"/>
      <c r="BMO37" s="2359"/>
      <c r="BMP37" s="2359"/>
      <c r="BMQ37" s="2359"/>
      <c r="BMR37" s="2359"/>
      <c r="BMS37" s="2359"/>
      <c r="BMT37" s="2359"/>
      <c r="BMU37" s="2359"/>
      <c r="BMV37" s="2359"/>
      <c r="BMW37" s="2359"/>
      <c r="BMX37" s="2359"/>
      <c r="BMY37" s="2359"/>
      <c r="BMZ37" s="2359"/>
      <c r="BNA37" s="2359"/>
      <c r="BNB37" s="2359"/>
      <c r="BNC37" s="2359"/>
      <c r="BND37" s="2359"/>
      <c r="BNE37" s="2359"/>
      <c r="BNF37" s="2359"/>
      <c r="BNG37" s="2359"/>
      <c r="BNH37" s="2359"/>
      <c r="BNI37" s="2359"/>
      <c r="BNJ37" s="2359"/>
      <c r="BNK37" s="2359"/>
      <c r="BNL37" s="2359"/>
      <c r="BNM37" s="2359"/>
      <c r="BNN37" s="2359"/>
      <c r="BNO37" s="2359"/>
      <c r="BNP37" s="2359"/>
      <c r="BNQ37" s="2359"/>
      <c r="BNR37" s="2359"/>
      <c r="BNS37" s="2359"/>
      <c r="BNT37" s="2359"/>
      <c r="BNU37" s="2359"/>
      <c r="BNV37" s="2359"/>
      <c r="BNW37" s="2359"/>
      <c r="BNX37" s="2359"/>
      <c r="BNY37" s="2359"/>
      <c r="BNZ37" s="2359"/>
      <c r="BOA37" s="2359"/>
      <c r="BOB37" s="2359"/>
      <c r="BOC37" s="2359"/>
      <c r="BOD37" s="2359"/>
      <c r="BOE37" s="2359"/>
      <c r="BOF37" s="2359"/>
      <c r="BOG37" s="2359"/>
      <c r="BOH37" s="2359"/>
      <c r="BOI37" s="2359"/>
      <c r="BOJ37" s="2359"/>
      <c r="BOK37" s="2359"/>
      <c r="BOL37" s="2359"/>
      <c r="BOM37" s="2359"/>
      <c r="BON37" s="2359"/>
      <c r="BOO37" s="2359"/>
      <c r="BOP37" s="2359"/>
      <c r="BOQ37" s="2359"/>
      <c r="BOR37" s="2359"/>
      <c r="BOS37" s="2359"/>
      <c r="BOT37" s="2359"/>
      <c r="BOU37" s="2359"/>
      <c r="BOV37" s="2359"/>
      <c r="BOW37" s="2359"/>
      <c r="BOX37" s="2359"/>
      <c r="BOY37" s="2359"/>
      <c r="BOZ37" s="2359"/>
      <c r="BPA37" s="2359"/>
      <c r="BPB37" s="2359"/>
      <c r="BPC37" s="2359"/>
      <c r="BPD37" s="2359"/>
      <c r="BPE37" s="2359"/>
      <c r="BPF37" s="2359"/>
      <c r="BPG37" s="2359"/>
      <c r="BPH37" s="2359"/>
      <c r="BPI37" s="2359"/>
      <c r="BPJ37" s="2359"/>
      <c r="BPK37" s="2359"/>
      <c r="BPL37" s="2359"/>
      <c r="BPM37" s="2359"/>
      <c r="BPN37" s="2359"/>
      <c r="BPO37" s="2359"/>
      <c r="BPP37" s="2359"/>
      <c r="BPQ37" s="2359"/>
      <c r="BPR37" s="2359"/>
      <c r="BPS37" s="2359"/>
      <c r="BPT37" s="2359"/>
      <c r="BPU37" s="2359"/>
      <c r="BPV37" s="2359"/>
      <c r="BPW37" s="2359"/>
      <c r="BPX37" s="2359"/>
      <c r="BPY37" s="2359"/>
      <c r="BPZ37" s="2359"/>
      <c r="BQA37" s="2359"/>
      <c r="BQB37" s="2359"/>
      <c r="BQC37" s="2359"/>
      <c r="BQD37" s="2359"/>
      <c r="BQE37" s="2359"/>
      <c r="BQF37" s="2359"/>
      <c r="BQG37" s="2359"/>
      <c r="BQH37" s="2359"/>
      <c r="BQI37" s="2359"/>
      <c r="BQJ37" s="2359"/>
      <c r="BQK37" s="2359"/>
      <c r="BQL37" s="2359"/>
      <c r="BQM37" s="2359"/>
      <c r="BQN37" s="2359"/>
      <c r="BQO37" s="2359"/>
      <c r="BQP37" s="2359"/>
      <c r="BQQ37" s="2359"/>
      <c r="BQR37" s="2359"/>
      <c r="BQS37" s="2359"/>
      <c r="BQT37" s="2359"/>
      <c r="BQU37" s="2359"/>
      <c r="BQV37" s="2359"/>
      <c r="BQW37" s="2359"/>
      <c r="BQX37" s="2359"/>
      <c r="BQY37" s="2359"/>
      <c r="BQZ37" s="2359"/>
      <c r="BRA37" s="2359"/>
      <c r="BRB37" s="2359"/>
      <c r="BRC37" s="2359"/>
      <c r="BRD37" s="2359"/>
      <c r="BRE37" s="2359"/>
      <c r="BRF37" s="2359"/>
      <c r="BRG37" s="2359"/>
      <c r="BRH37" s="2359"/>
      <c r="BRI37" s="2359"/>
      <c r="BRJ37" s="2359"/>
      <c r="BRK37" s="2359"/>
      <c r="BRL37" s="2359"/>
      <c r="BRM37" s="2359"/>
      <c r="BRN37" s="2359"/>
      <c r="BRO37" s="2359"/>
      <c r="BRP37" s="2359"/>
      <c r="BRQ37" s="2359"/>
      <c r="BRR37" s="2359"/>
      <c r="BRS37" s="2359"/>
      <c r="BRT37" s="2359"/>
      <c r="BRU37" s="2359"/>
      <c r="BRV37" s="2359"/>
      <c r="BRW37" s="2359"/>
      <c r="BRX37" s="2359"/>
      <c r="BRY37" s="2359"/>
      <c r="BRZ37" s="2359"/>
      <c r="BSA37" s="2359"/>
      <c r="BSB37" s="2359"/>
      <c r="BSC37" s="2359"/>
      <c r="BSD37" s="2359"/>
      <c r="BSE37" s="2359"/>
      <c r="BSF37" s="2359"/>
      <c r="BSG37" s="2359"/>
      <c r="BSH37" s="2359"/>
      <c r="BSI37" s="2359"/>
      <c r="BSJ37" s="2359"/>
      <c r="BSK37" s="2359"/>
      <c r="BSL37" s="2359"/>
      <c r="BSM37" s="2359"/>
      <c r="BSN37" s="2359"/>
      <c r="BSO37" s="2359"/>
      <c r="BSP37" s="2359"/>
      <c r="BSQ37" s="2359"/>
      <c r="BSR37" s="2359"/>
      <c r="BSS37" s="2359"/>
      <c r="BST37" s="2359"/>
      <c r="BSU37" s="2359"/>
      <c r="BSV37" s="2359"/>
      <c r="BSW37" s="2359"/>
      <c r="BSX37" s="2359"/>
      <c r="BSY37" s="2359"/>
      <c r="BSZ37" s="2359"/>
      <c r="BTA37" s="2359"/>
      <c r="BTB37" s="2359"/>
      <c r="BTC37" s="2359"/>
      <c r="BTD37" s="2359"/>
      <c r="BTE37" s="2359"/>
      <c r="BTF37" s="2359"/>
      <c r="BTG37" s="2359"/>
      <c r="BTH37" s="2359"/>
      <c r="BTI37" s="2359"/>
      <c r="BTJ37" s="2359"/>
      <c r="BTK37" s="2359"/>
      <c r="BTL37" s="2359"/>
      <c r="BTM37" s="2359"/>
      <c r="BTN37" s="2359"/>
      <c r="BTO37" s="2359"/>
      <c r="BTP37" s="2359"/>
      <c r="BTQ37" s="2359"/>
      <c r="BTR37" s="2359"/>
      <c r="BTS37" s="2359"/>
      <c r="BTT37" s="2359"/>
      <c r="BTU37" s="2359"/>
      <c r="BTV37" s="2359"/>
      <c r="BTW37" s="2359"/>
      <c r="BTX37" s="2359"/>
      <c r="BTY37" s="2359"/>
      <c r="BTZ37" s="2359"/>
      <c r="BUA37" s="2359"/>
      <c r="BUB37" s="2359"/>
      <c r="BUC37" s="2359"/>
      <c r="BUD37" s="2359"/>
      <c r="BUE37" s="2359"/>
      <c r="BUF37" s="2359"/>
      <c r="BUG37" s="2359"/>
      <c r="BUH37" s="2359"/>
      <c r="BUI37" s="2359"/>
      <c r="BUJ37" s="2359"/>
      <c r="BUK37" s="2359"/>
      <c r="BUL37" s="2359"/>
      <c r="BUM37" s="2359"/>
      <c r="BUN37" s="2359"/>
      <c r="BUO37" s="2359"/>
      <c r="BUP37" s="2359"/>
      <c r="BUQ37" s="2359"/>
      <c r="BUR37" s="2359"/>
      <c r="BUS37" s="2359"/>
      <c r="BUT37" s="2359"/>
      <c r="BUU37" s="2359"/>
      <c r="BUV37" s="2359"/>
      <c r="BUW37" s="2359"/>
      <c r="BUX37" s="2359"/>
      <c r="BUY37" s="2359"/>
      <c r="BUZ37" s="2359"/>
      <c r="BVA37" s="2359"/>
      <c r="BVB37" s="2359"/>
      <c r="BVC37" s="2359"/>
      <c r="BVD37" s="2359"/>
      <c r="BVE37" s="2359"/>
      <c r="BVF37" s="2359"/>
      <c r="BVG37" s="2359"/>
      <c r="BVH37" s="2359"/>
      <c r="BVI37" s="2359"/>
      <c r="BVJ37" s="2359"/>
      <c r="BVK37" s="2359"/>
      <c r="BVL37" s="2359"/>
      <c r="BVM37" s="2359"/>
      <c r="BVN37" s="2359"/>
      <c r="BVO37" s="2359"/>
      <c r="BVP37" s="2359"/>
      <c r="BVQ37" s="2359"/>
      <c r="BVR37" s="2359"/>
      <c r="BVS37" s="2359"/>
      <c r="BVT37" s="2359"/>
      <c r="BVU37" s="2359"/>
      <c r="BVV37" s="2359"/>
      <c r="BVW37" s="2359"/>
      <c r="BVX37" s="2359"/>
      <c r="BVY37" s="2359"/>
      <c r="BVZ37" s="2359"/>
      <c r="BWA37" s="2359"/>
      <c r="BWB37" s="2359"/>
      <c r="BWC37" s="2359"/>
      <c r="BWD37" s="2359"/>
      <c r="BWE37" s="2359"/>
      <c r="BWF37" s="2359"/>
      <c r="BWG37" s="2359"/>
      <c r="BWH37" s="2359"/>
      <c r="BWI37" s="2359"/>
      <c r="BWJ37" s="2359"/>
      <c r="BWK37" s="2359"/>
      <c r="BWL37" s="2359"/>
      <c r="BWM37" s="2359"/>
      <c r="BWN37" s="2359"/>
      <c r="BWO37" s="2359"/>
      <c r="BWP37" s="2359"/>
      <c r="BWQ37" s="2359"/>
      <c r="BWR37" s="2359"/>
      <c r="BWS37" s="2359"/>
      <c r="BWT37" s="2359"/>
      <c r="BWU37" s="2359"/>
      <c r="BWV37" s="2359"/>
      <c r="BWW37" s="2359"/>
      <c r="BWX37" s="2359"/>
      <c r="BWY37" s="2359"/>
      <c r="BWZ37" s="2359"/>
      <c r="BXA37" s="2359"/>
      <c r="BXB37" s="2359"/>
      <c r="BXC37" s="2359"/>
      <c r="BXD37" s="2359"/>
      <c r="BXE37" s="2359"/>
      <c r="BXF37" s="2359"/>
      <c r="BXG37" s="2359"/>
      <c r="BXH37" s="2359"/>
      <c r="BXI37" s="2359"/>
      <c r="BXJ37" s="2359"/>
      <c r="BXK37" s="2359"/>
      <c r="BXL37" s="2359"/>
      <c r="BXM37" s="2359"/>
      <c r="BXN37" s="2359"/>
      <c r="BXO37" s="2359"/>
      <c r="BXP37" s="2359"/>
      <c r="BXQ37" s="2359"/>
      <c r="BXR37" s="2359"/>
      <c r="BXS37" s="2359"/>
      <c r="BXT37" s="2359"/>
      <c r="BXU37" s="2359"/>
      <c r="BXV37" s="2359"/>
      <c r="BXW37" s="2359"/>
      <c r="BXX37" s="2359"/>
      <c r="BXY37" s="2359"/>
      <c r="BXZ37" s="2359"/>
      <c r="BYA37" s="2359"/>
      <c r="BYB37" s="2359"/>
      <c r="BYC37" s="2359"/>
      <c r="BYD37" s="2359"/>
      <c r="BYE37" s="2359"/>
      <c r="BYF37" s="2359"/>
      <c r="BYG37" s="2359"/>
      <c r="BYH37" s="2359"/>
      <c r="BYI37" s="2359"/>
      <c r="BYJ37" s="2359"/>
      <c r="BYK37" s="2359"/>
      <c r="BYL37" s="2359"/>
      <c r="BYM37" s="2359"/>
      <c r="BYN37" s="2359"/>
      <c r="BYO37" s="2359"/>
      <c r="BYP37" s="2359"/>
      <c r="BYQ37" s="2359"/>
      <c r="BYR37" s="2359"/>
      <c r="BYS37" s="2359"/>
      <c r="BYT37" s="2359"/>
      <c r="BYU37" s="2359"/>
      <c r="BYV37" s="2359"/>
      <c r="BYW37" s="2359"/>
      <c r="BYX37" s="2359"/>
      <c r="BYY37" s="2359"/>
      <c r="BYZ37" s="2359"/>
      <c r="BZA37" s="2359"/>
      <c r="BZB37" s="2359"/>
      <c r="BZC37" s="2359"/>
      <c r="BZD37" s="2359"/>
      <c r="BZE37" s="2359"/>
      <c r="BZF37" s="2359"/>
      <c r="BZG37" s="2359"/>
      <c r="BZH37" s="2359"/>
      <c r="BZI37" s="2359"/>
      <c r="BZJ37" s="2359"/>
      <c r="BZK37" s="2359"/>
      <c r="BZL37" s="2359"/>
      <c r="BZM37" s="2359"/>
      <c r="BZN37" s="2359"/>
      <c r="BZO37" s="2359"/>
      <c r="BZP37" s="2359"/>
      <c r="BZQ37" s="2359"/>
      <c r="BZR37" s="2359"/>
      <c r="BZS37" s="2359"/>
      <c r="BZT37" s="2359"/>
      <c r="BZU37" s="2359"/>
      <c r="BZV37" s="2359"/>
      <c r="BZW37" s="2359"/>
      <c r="BZX37" s="2359"/>
      <c r="BZY37" s="2359"/>
      <c r="BZZ37" s="2359"/>
      <c r="CAA37" s="2359"/>
      <c r="CAB37" s="2359"/>
      <c r="CAC37" s="2359"/>
      <c r="CAD37" s="2359"/>
      <c r="CAE37" s="2359"/>
      <c r="CAF37" s="2359"/>
      <c r="CAG37" s="2359"/>
      <c r="CAH37" s="2359"/>
      <c r="CAI37" s="2359"/>
      <c r="CAJ37" s="2359"/>
      <c r="CAK37" s="2359"/>
      <c r="CAL37" s="2359"/>
      <c r="CAM37" s="2359"/>
      <c r="CAN37" s="2359"/>
      <c r="CAO37" s="2359"/>
      <c r="CAP37" s="2359"/>
      <c r="CAQ37" s="2359"/>
      <c r="CAR37" s="2359"/>
      <c r="CAS37" s="2359"/>
      <c r="CAT37" s="2359"/>
      <c r="CAU37" s="2359"/>
      <c r="CAV37" s="2359"/>
      <c r="CAW37" s="2359"/>
      <c r="CAX37" s="2359"/>
      <c r="CAY37" s="2359"/>
      <c r="CAZ37" s="2359"/>
      <c r="CBA37" s="2359"/>
      <c r="CBB37" s="2359"/>
      <c r="CBC37" s="2359"/>
      <c r="CBD37" s="2359"/>
      <c r="CBE37" s="2359"/>
      <c r="CBF37" s="2359"/>
      <c r="CBG37" s="2359"/>
      <c r="CBH37" s="2359"/>
      <c r="CBI37" s="2359"/>
      <c r="CBJ37" s="2359"/>
      <c r="CBK37" s="2359"/>
      <c r="CBL37" s="2359"/>
      <c r="CBM37" s="2359"/>
      <c r="CBN37" s="2359"/>
      <c r="CBO37" s="2359"/>
      <c r="CBP37" s="2359"/>
      <c r="CBQ37" s="2359"/>
      <c r="CBR37" s="2359"/>
      <c r="CBS37" s="2359"/>
      <c r="CBT37" s="2359"/>
      <c r="CBU37" s="2359"/>
      <c r="CBV37" s="2359"/>
      <c r="CBW37" s="2359"/>
      <c r="CBX37" s="2359"/>
      <c r="CBY37" s="2359"/>
      <c r="CBZ37" s="2359"/>
      <c r="CCA37" s="2359"/>
      <c r="CCB37" s="2359"/>
      <c r="CCC37" s="2359"/>
      <c r="CCD37" s="2359"/>
      <c r="CCE37" s="2359"/>
      <c r="CCF37" s="2359"/>
      <c r="CCG37" s="2359"/>
      <c r="CCH37" s="2359"/>
      <c r="CCI37" s="2359"/>
      <c r="CCJ37" s="2359"/>
      <c r="CCK37" s="2359"/>
      <c r="CCL37" s="2359"/>
      <c r="CCM37" s="2359"/>
      <c r="CCN37" s="2359"/>
      <c r="CCO37" s="2359"/>
      <c r="CCP37" s="2359"/>
      <c r="CCQ37" s="2359"/>
      <c r="CCR37" s="2359"/>
      <c r="CCS37" s="2359"/>
      <c r="CCT37" s="2359"/>
      <c r="CCU37" s="2359"/>
      <c r="CCV37" s="2359"/>
      <c r="CCW37" s="2359"/>
      <c r="CCX37" s="2359"/>
      <c r="CCY37" s="2359"/>
      <c r="CCZ37" s="2359"/>
      <c r="CDA37" s="2359"/>
      <c r="CDB37" s="2359"/>
      <c r="CDC37" s="2359"/>
      <c r="CDD37" s="2359"/>
      <c r="CDE37" s="2359"/>
      <c r="CDF37" s="2359"/>
      <c r="CDG37" s="2359"/>
      <c r="CDH37" s="2359"/>
      <c r="CDI37" s="2359"/>
      <c r="CDJ37" s="2359"/>
      <c r="CDK37" s="2359"/>
      <c r="CDL37" s="2359"/>
      <c r="CDM37" s="2359"/>
      <c r="CDN37" s="2359"/>
      <c r="CDO37" s="2359"/>
      <c r="CDP37" s="2359"/>
      <c r="CDQ37" s="2359"/>
      <c r="CDR37" s="2359"/>
      <c r="CDS37" s="2359"/>
      <c r="CDT37" s="2359"/>
      <c r="CDU37" s="2359"/>
      <c r="CDV37" s="2359"/>
      <c r="CDW37" s="2359"/>
      <c r="CDX37" s="2359"/>
      <c r="CDY37" s="2359"/>
      <c r="CDZ37" s="2359"/>
      <c r="CEA37" s="2359"/>
      <c r="CEB37" s="2359"/>
      <c r="CEC37" s="2359"/>
      <c r="CED37" s="2359"/>
      <c r="CEE37" s="2359"/>
      <c r="CEF37" s="2359"/>
      <c r="CEG37" s="2359"/>
      <c r="CEH37" s="2359"/>
      <c r="CEI37" s="2359"/>
      <c r="CEJ37" s="2359"/>
      <c r="CEK37" s="2359"/>
      <c r="CEL37" s="2359"/>
      <c r="CEM37" s="2359"/>
      <c r="CEN37" s="2359"/>
      <c r="CEO37" s="2359"/>
      <c r="CEP37" s="2359"/>
      <c r="CEQ37" s="2359"/>
      <c r="CER37" s="2359"/>
      <c r="CES37" s="2359"/>
      <c r="CET37" s="2359"/>
      <c r="CEU37" s="2359"/>
      <c r="CEV37" s="2359"/>
      <c r="CEW37" s="2359"/>
      <c r="CEX37" s="2359"/>
      <c r="CEY37" s="2359"/>
      <c r="CEZ37" s="2359"/>
      <c r="CFA37" s="2359"/>
      <c r="CFB37" s="2359"/>
      <c r="CFC37" s="2359"/>
      <c r="CFD37" s="2359"/>
      <c r="CFE37" s="2359"/>
      <c r="CFF37" s="2359"/>
      <c r="CFG37" s="2359"/>
      <c r="CFH37" s="2359"/>
      <c r="CFI37" s="2359"/>
      <c r="CFJ37" s="2359"/>
      <c r="CFK37" s="2359"/>
      <c r="CFL37" s="2359"/>
      <c r="CFM37" s="2359"/>
      <c r="CFN37" s="2359"/>
      <c r="CFO37" s="2359"/>
      <c r="CFP37" s="2359"/>
      <c r="CFQ37" s="2359"/>
      <c r="CFR37" s="2359"/>
      <c r="CFS37" s="2359"/>
      <c r="CFT37" s="2359"/>
      <c r="CFU37" s="2359"/>
      <c r="CFV37" s="2359"/>
      <c r="CFW37" s="2359"/>
      <c r="CFX37" s="2359"/>
      <c r="CFY37" s="2359"/>
      <c r="CFZ37" s="2359"/>
      <c r="CGA37" s="2359"/>
      <c r="CGB37" s="2359"/>
      <c r="CGC37" s="2359"/>
      <c r="CGD37" s="2359"/>
      <c r="CGE37" s="2359"/>
      <c r="CGF37" s="2359"/>
      <c r="CGG37" s="2359"/>
      <c r="CGH37" s="2359"/>
      <c r="CGI37" s="2359"/>
      <c r="CGJ37" s="2359"/>
      <c r="CGK37" s="2359"/>
      <c r="CGL37" s="2359"/>
      <c r="CGM37" s="2359"/>
      <c r="CGN37" s="2359"/>
      <c r="CGO37" s="2359"/>
      <c r="CGP37" s="2359"/>
      <c r="CGQ37" s="2359"/>
      <c r="CGR37" s="2359"/>
      <c r="CGS37" s="2359"/>
      <c r="CGT37" s="2359"/>
      <c r="CGU37" s="2359"/>
      <c r="CGV37" s="2359"/>
      <c r="CGW37" s="2359"/>
      <c r="CGX37" s="2359"/>
      <c r="CGY37" s="2359"/>
      <c r="CGZ37" s="2359"/>
      <c r="CHA37" s="2359"/>
      <c r="CHB37" s="2359"/>
      <c r="CHC37" s="2359"/>
      <c r="CHD37" s="2359"/>
      <c r="CHE37" s="2359"/>
      <c r="CHF37" s="2359"/>
      <c r="CHG37" s="2359"/>
      <c r="CHH37" s="2359"/>
      <c r="CHI37" s="2359"/>
      <c r="CHJ37" s="2359"/>
      <c r="CHK37" s="2359"/>
      <c r="CHL37" s="2359"/>
      <c r="CHM37" s="2359"/>
      <c r="CHN37" s="2359"/>
      <c r="CHO37" s="2359"/>
      <c r="CHP37" s="2359"/>
      <c r="CHQ37" s="2359"/>
      <c r="CHR37" s="2359"/>
      <c r="CHS37" s="2359"/>
      <c r="CHT37" s="2359"/>
      <c r="CHU37" s="2359"/>
      <c r="CHV37" s="2359"/>
      <c r="CHW37" s="2359"/>
      <c r="CHX37" s="2359"/>
      <c r="CHY37" s="2359"/>
      <c r="CHZ37" s="2359"/>
      <c r="CIA37" s="2359"/>
      <c r="CIB37" s="2359"/>
      <c r="CIC37" s="2359"/>
      <c r="CID37" s="2359"/>
      <c r="CIE37" s="2359"/>
      <c r="CIF37" s="2359"/>
      <c r="CIG37" s="2359"/>
      <c r="CIH37" s="2359"/>
      <c r="CII37" s="2359"/>
      <c r="CIJ37" s="2359"/>
      <c r="CIK37" s="2359"/>
      <c r="CIL37" s="2359"/>
      <c r="CIM37" s="2359"/>
      <c r="CIN37" s="2359"/>
      <c r="CIO37" s="2359"/>
      <c r="CIP37" s="2359"/>
      <c r="CIQ37" s="2359"/>
      <c r="CIR37" s="2359"/>
      <c r="CIS37" s="2359"/>
      <c r="CIT37" s="2359"/>
      <c r="CIU37" s="2359"/>
      <c r="CIV37" s="2359"/>
      <c r="CIW37" s="2359"/>
      <c r="CIX37" s="2359"/>
      <c r="CIY37" s="2359"/>
      <c r="CIZ37" s="2359"/>
      <c r="CJA37" s="2359"/>
      <c r="CJB37" s="2359"/>
      <c r="CJC37" s="2359"/>
      <c r="CJD37" s="2359"/>
      <c r="CJE37" s="2359"/>
      <c r="CJF37" s="2359"/>
      <c r="CJG37" s="2359"/>
      <c r="CJH37" s="2359"/>
      <c r="CJI37" s="2359"/>
      <c r="CJJ37" s="2359"/>
      <c r="CJK37" s="2359"/>
      <c r="CJL37" s="2359"/>
      <c r="CJM37" s="2359"/>
      <c r="CJN37" s="2359"/>
      <c r="CJO37" s="2359"/>
      <c r="CJP37" s="2359"/>
      <c r="CJQ37" s="2359"/>
      <c r="CJR37" s="2359"/>
      <c r="CJS37" s="2359"/>
      <c r="CJT37" s="2359"/>
      <c r="CJU37" s="2359"/>
      <c r="CJV37" s="2359"/>
      <c r="CJW37" s="2359"/>
      <c r="CJX37" s="2359"/>
      <c r="CJY37" s="2359"/>
      <c r="CJZ37" s="2359"/>
      <c r="CKA37" s="2359"/>
      <c r="CKB37" s="2359"/>
      <c r="CKC37" s="2359"/>
      <c r="CKD37" s="2359"/>
      <c r="CKE37" s="2359"/>
      <c r="CKF37" s="2359"/>
      <c r="CKG37" s="2359"/>
      <c r="CKH37" s="2359"/>
      <c r="CKI37" s="2359"/>
      <c r="CKJ37" s="2359"/>
      <c r="CKK37" s="2359"/>
      <c r="CKL37" s="2359"/>
      <c r="CKM37" s="2359"/>
      <c r="CKN37" s="2359"/>
      <c r="CKO37" s="2359"/>
      <c r="CKP37" s="2359"/>
      <c r="CKQ37" s="2359"/>
      <c r="CKR37" s="2359"/>
      <c r="CKS37" s="2359"/>
      <c r="CKT37" s="2359"/>
      <c r="CKU37" s="2359"/>
      <c r="CKV37" s="2359"/>
      <c r="CKW37" s="2359"/>
      <c r="CKX37" s="2359"/>
      <c r="CKY37" s="2359"/>
      <c r="CKZ37" s="2359"/>
      <c r="CLA37" s="2359"/>
      <c r="CLB37" s="2359"/>
      <c r="CLC37" s="2359"/>
      <c r="CLD37" s="2359"/>
      <c r="CLE37" s="2359"/>
      <c r="CLF37" s="2359"/>
      <c r="CLG37" s="2359"/>
      <c r="CLH37" s="2359"/>
      <c r="CLI37" s="2359"/>
      <c r="CLJ37" s="2359"/>
      <c r="CLK37" s="2359"/>
      <c r="CLL37" s="2359"/>
      <c r="CLM37" s="2359"/>
      <c r="CLN37" s="2359"/>
      <c r="CLO37" s="2359"/>
      <c r="CLP37" s="2359"/>
      <c r="CLQ37" s="2359"/>
      <c r="CLR37" s="2359"/>
      <c r="CLS37" s="2359"/>
      <c r="CLT37" s="2359"/>
      <c r="CLU37" s="2359"/>
      <c r="CLV37" s="2359"/>
      <c r="CLW37" s="2359"/>
      <c r="CLX37" s="2359"/>
      <c r="CLY37" s="2359"/>
      <c r="CLZ37" s="2359"/>
      <c r="CMA37" s="2359"/>
      <c r="CMB37" s="2359"/>
      <c r="CMC37" s="2359"/>
      <c r="CMD37" s="2359"/>
      <c r="CME37" s="2359"/>
      <c r="CMF37" s="2359"/>
      <c r="CMG37" s="2359"/>
      <c r="CMH37" s="2359"/>
      <c r="CMI37" s="2359"/>
      <c r="CMJ37" s="2359"/>
      <c r="CMK37" s="2359"/>
      <c r="CML37" s="2359"/>
      <c r="CMM37" s="2359"/>
      <c r="CMN37" s="2359"/>
      <c r="CMO37" s="2359"/>
      <c r="CMP37" s="2359"/>
      <c r="CMQ37" s="2359"/>
      <c r="CMR37" s="2359"/>
      <c r="CMS37" s="2359"/>
      <c r="CMT37" s="2359"/>
      <c r="CMU37" s="2359"/>
      <c r="CMV37" s="2359"/>
      <c r="CMW37" s="2359"/>
      <c r="CMX37" s="2359"/>
      <c r="CMY37" s="2359"/>
      <c r="CMZ37" s="2359"/>
      <c r="CNA37" s="2359"/>
      <c r="CNB37" s="2359"/>
      <c r="CNC37" s="2359"/>
      <c r="CND37" s="2359"/>
      <c r="CNE37" s="2359"/>
      <c r="CNF37" s="2359"/>
      <c r="CNG37" s="2359"/>
      <c r="CNH37" s="2359"/>
      <c r="CNI37" s="2359"/>
      <c r="CNJ37" s="2359"/>
      <c r="CNK37" s="2359"/>
      <c r="CNL37" s="2359"/>
      <c r="CNM37" s="2359"/>
      <c r="CNN37" s="2359"/>
      <c r="CNO37" s="2359"/>
      <c r="CNP37" s="2359"/>
      <c r="CNQ37" s="2359"/>
      <c r="CNR37" s="2359"/>
      <c r="CNS37" s="2359"/>
      <c r="CNT37" s="2359"/>
      <c r="CNU37" s="2359"/>
      <c r="CNV37" s="2359"/>
      <c r="CNW37" s="2359"/>
      <c r="CNX37" s="2359"/>
      <c r="CNY37" s="2359"/>
      <c r="CNZ37" s="2359"/>
      <c r="COA37" s="2359"/>
      <c r="COB37" s="2359"/>
      <c r="COC37" s="2359"/>
      <c r="COD37" s="2359"/>
      <c r="COE37" s="2359"/>
      <c r="COF37" s="2359"/>
      <c r="COG37" s="2359"/>
      <c r="COH37" s="2359"/>
      <c r="COI37" s="2359"/>
      <c r="COJ37" s="2359"/>
      <c r="COK37" s="2359"/>
      <c r="COL37" s="2359"/>
      <c r="COM37" s="2359"/>
      <c r="CON37" s="2359"/>
      <c r="COO37" s="2359"/>
      <c r="COP37" s="2359"/>
      <c r="COQ37" s="2359"/>
      <c r="COR37" s="2359"/>
      <c r="COS37" s="2359"/>
      <c r="COT37" s="2359"/>
      <c r="COU37" s="2359"/>
      <c r="COV37" s="2359"/>
      <c r="COW37" s="2359"/>
      <c r="COX37" s="2359"/>
      <c r="COY37" s="2359"/>
      <c r="COZ37" s="2359"/>
      <c r="CPA37" s="2359"/>
      <c r="CPB37" s="2359"/>
      <c r="CPC37" s="2359"/>
      <c r="CPD37" s="2359"/>
      <c r="CPE37" s="2359"/>
      <c r="CPF37" s="2359"/>
      <c r="CPG37" s="2359"/>
      <c r="CPH37" s="2359"/>
      <c r="CPI37" s="2359"/>
      <c r="CPJ37" s="2359"/>
      <c r="CPK37" s="2359"/>
      <c r="CPL37" s="2359"/>
      <c r="CPM37" s="2359"/>
      <c r="CPN37" s="2359"/>
      <c r="CPO37" s="2359"/>
      <c r="CPP37" s="2359"/>
      <c r="CPQ37" s="2359"/>
      <c r="CPR37" s="2359"/>
      <c r="CPS37" s="2359"/>
      <c r="CPT37" s="2359"/>
      <c r="CPU37" s="2359"/>
      <c r="CPV37" s="2359"/>
      <c r="CPW37" s="2359"/>
      <c r="CPX37" s="2359"/>
      <c r="CPY37" s="2359"/>
      <c r="CPZ37" s="2359"/>
      <c r="CQA37" s="2359"/>
      <c r="CQB37" s="2359"/>
      <c r="CQC37" s="2359"/>
      <c r="CQD37" s="2359"/>
      <c r="CQE37" s="2359"/>
      <c r="CQF37" s="2359"/>
      <c r="CQG37" s="2359"/>
      <c r="CQH37" s="2359"/>
      <c r="CQI37" s="2359"/>
      <c r="CQJ37" s="2359"/>
      <c r="CQK37" s="2359"/>
      <c r="CQL37" s="2359"/>
      <c r="CQM37" s="2359"/>
      <c r="CQN37" s="2359"/>
      <c r="CQO37" s="2359"/>
      <c r="CQP37" s="2359"/>
      <c r="CQQ37" s="2359"/>
      <c r="CQR37" s="2359"/>
      <c r="CQS37" s="2359"/>
      <c r="CQT37" s="2359"/>
      <c r="CQU37" s="2359"/>
      <c r="CQV37" s="2359"/>
      <c r="CQW37" s="2359"/>
      <c r="CQX37" s="2359"/>
      <c r="CQY37" s="2359"/>
      <c r="CQZ37" s="2359"/>
      <c r="CRA37" s="2359"/>
      <c r="CRB37" s="2359"/>
      <c r="CRC37" s="2359"/>
      <c r="CRD37" s="2359"/>
      <c r="CRE37" s="2359"/>
      <c r="CRF37" s="2359"/>
      <c r="CRG37" s="2359"/>
      <c r="CRH37" s="2359"/>
      <c r="CRI37" s="2359"/>
      <c r="CRJ37" s="2359"/>
      <c r="CRK37" s="2359"/>
      <c r="CRL37" s="2359"/>
      <c r="CRM37" s="2359"/>
      <c r="CRN37" s="2359"/>
      <c r="CRO37" s="2359"/>
      <c r="CRP37" s="2359"/>
      <c r="CRQ37" s="2359"/>
      <c r="CRR37" s="2359"/>
      <c r="CRS37" s="2359"/>
      <c r="CRT37" s="2359"/>
      <c r="CRU37" s="2359"/>
      <c r="CRV37" s="2359"/>
      <c r="CRW37" s="2359"/>
      <c r="CRX37" s="2359"/>
      <c r="CRY37" s="2359"/>
      <c r="CRZ37" s="2359"/>
      <c r="CSA37" s="2359"/>
      <c r="CSB37" s="2359"/>
      <c r="CSC37" s="2359"/>
      <c r="CSD37" s="2359"/>
      <c r="CSE37" s="2359"/>
      <c r="CSF37" s="2359"/>
      <c r="CSG37" s="2359"/>
      <c r="CSH37" s="2359"/>
      <c r="CSI37" s="2359"/>
      <c r="CSJ37" s="2359"/>
      <c r="CSK37" s="2359"/>
      <c r="CSL37" s="2359"/>
      <c r="CSM37" s="2359"/>
      <c r="CSN37" s="2359"/>
      <c r="CSO37" s="2359"/>
      <c r="CSP37" s="2359"/>
      <c r="CSQ37" s="2359"/>
      <c r="CSR37" s="2359"/>
      <c r="CSS37" s="2359"/>
      <c r="CST37" s="2359"/>
      <c r="CSU37" s="2359"/>
      <c r="CSV37" s="2359"/>
      <c r="CSW37" s="2359"/>
      <c r="CSX37" s="2359"/>
      <c r="CSY37" s="2359"/>
      <c r="CSZ37" s="2359"/>
      <c r="CTA37" s="2359"/>
      <c r="CTB37" s="2359"/>
      <c r="CTC37" s="2359"/>
      <c r="CTD37" s="2359"/>
      <c r="CTE37" s="2359"/>
      <c r="CTF37" s="2359"/>
      <c r="CTG37" s="2359"/>
      <c r="CTH37" s="2359"/>
      <c r="CTI37" s="2359"/>
      <c r="CTJ37" s="2359"/>
      <c r="CTK37" s="2359"/>
      <c r="CTL37" s="2359"/>
      <c r="CTM37" s="2359"/>
      <c r="CTN37" s="2359"/>
      <c r="CTO37" s="2359"/>
      <c r="CTP37" s="2359"/>
      <c r="CTQ37" s="2359"/>
      <c r="CTR37" s="2359"/>
      <c r="CTS37" s="2359"/>
      <c r="CTT37" s="2359"/>
      <c r="CTU37" s="2359"/>
      <c r="CTV37" s="2359"/>
      <c r="CTW37" s="2359"/>
      <c r="CTX37" s="2359"/>
      <c r="CTY37" s="2359"/>
      <c r="CTZ37" s="2359"/>
      <c r="CUA37" s="2359"/>
      <c r="CUB37" s="2359"/>
      <c r="CUC37" s="2359"/>
      <c r="CUD37" s="2359"/>
      <c r="CUE37" s="2359"/>
      <c r="CUF37" s="2359"/>
      <c r="CUG37" s="2359"/>
      <c r="CUH37" s="2359"/>
      <c r="CUI37" s="2359"/>
      <c r="CUJ37" s="2359"/>
      <c r="CUK37" s="2359"/>
      <c r="CUL37" s="2359"/>
      <c r="CUM37" s="2359"/>
      <c r="CUN37" s="2359"/>
      <c r="CUO37" s="2359"/>
      <c r="CUP37" s="2359"/>
      <c r="CUQ37" s="2359"/>
      <c r="CUR37" s="2359"/>
      <c r="CUS37" s="2359"/>
      <c r="CUT37" s="2359"/>
      <c r="CUU37" s="2359"/>
      <c r="CUV37" s="2359"/>
      <c r="CUW37" s="2359"/>
      <c r="CUX37" s="2359"/>
      <c r="CUY37" s="2359"/>
      <c r="CUZ37" s="2359"/>
      <c r="CVA37" s="2359"/>
      <c r="CVB37" s="2359"/>
      <c r="CVC37" s="2359"/>
      <c r="CVD37" s="2359"/>
      <c r="CVE37" s="2359"/>
      <c r="CVF37" s="2359"/>
      <c r="CVG37" s="2359"/>
      <c r="CVH37" s="2359"/>
      <c r="CVI37" s="2359"/>
      <c r="CVJ37" s="2359"/>
      <c r="CVK37" s="2359"/>
      <c r="CVL37" s="2359"/>
      <c r="CVM37" s="2359"/>
      <c r="CVN37" s="2359"/>
      <c r="CVO37" s="2359"/>
      <c r="CVP37" s="2359"/>
      <c r="CVQ37" s="2359"/>
      <c r="CVR37" s="2359"/>
      <c r="CVS37" s="2359"/>
      <c r="CVT37" s="2359"/>
      <c r="CVU37" s="2359"/>
      <c r="CVV37" s="2359"/>
      <c r="CVW37" s="2359"/>
      <c r="CVX37" s="2359"/>
      <c r="CVY37" s="2359"/>
      <c r="CVZ37" s="2359"/>
      <c r="CWA37" s="2359"/>
      <c r="CWB37" s="2359"/>
      <c r="CWC37" s="2359"/>
      <c r="CWD37" s="2359"/>
      <c r="CWE37" s="2359"/>
      <c r="CWF37" s="2359"/>
      <c r="CWG37" s="2359"/>
      <c r="CWH37" s="2359"/>
      <c r="CWI37" s="2359"/>
      <c r="CWJ37" s="2359"/>
      <c r="CWK37" s="2359"/>
      <c r="CWL37" s="2359"/>
      <c r="CWM37" s="2359"/>
      <c r="CWN37" s="2359"/>
      <c r="CWO37" s="2359"/>
      <c r="CWP37" s="2359"/>
      <c r="CWQ37" s="2359"/>
      <c r="CWR37" s="2359"/>
      <c r="CWS37" s="2359"/>
      <c r="CWT37" s="2359"/>
      <c r="CWU37" s="2359"/>
      <c r="CWV37" s="2359"/>
      <c r="CWW37" s="2359"/>
      <c r="CWX37" s="2359"/>
      <c r="CWY37" s="2359"/>
      <c r="CWZ37" s="2359"/>
      <c r="CXA37" s="2359"/>
      <c r="CXB37" s="2359"/>
      <c r="CXC37" s="2359"/>
      <c r="CXD37" s="2359"/>
      <c r="CXE37" s="2359"/>
      <c r="CXF37" s="2359"/>
      <c r="CXG37" s="2359"/>
      <c r="CXH37" s="2359"/>
      <c r="CXI37" s="2359"/>
      <c r="CXJ37" s="2359"/>
      <c r="CXK37" s="2359"/>
      <c r="CXL37" s="2359"/>
      <c r="CXM37" s="2359"/>
      <c r="CXN37" s="2359"/>
      <c r="CXO37" s="2359"/>
      <c r="CXP37" s="2359"/>
      <c r="CXQ37" s="2359"/>
      <c r="CXR37" s="2359"/>
      <c r="CXS37" s="2359"/>
      <c r="CXT37" s="2359"/>
      <c r="CXU37" s="2359"/>
      <c r="CXV37" s="2359"/>
      <c r="CXW37" s="2359"/>
      <c r="CXX37" s="2359"/>
      <c r="CXY37" s="2359"/>
      <c r="CXZ37" s="2359"/>
      <c r="CYA37" s="2359"/>
      <c r="CYB37" s="2359"/>
      <c r="CYC37" s="2359"/>
      <c r="CYD37" s="2359"/>
      <c r="CYE37" s="2359"/>
      <c r="CYF37" s="2359"/>
      <c r="CYG37" s="2359"/>
      <c r="CYH37" s="2359"/>
      <c r="CYI37" s="2359"/>
      <c r="CYJ37" s="2359"/>
      <c r="CYK37" s="2359"/>
      <c r="CYL37" s="2359"/>
      <c r="CYM37" s="2359"/>
      <c r="CYN37" s="2359"/>
      <c r="CYO37" s="2359"/>
      <c r="CYP37" s="2359"/>
      <c r="CYQ37" s="2359"/>
      <c r="CYR37" s="2359"/>
      <c r="CYS37" s="2359"/>
      <c r="CYT37" s="2359"/>
      <c r="CYU37" s="2359"/>
      <c r="CYV37" s="2359"/>
      <c r="CYW37" s="2359"/>
      <c r="CYX37" s="2359"/>
      <c r="CYY37" s="2359"/>
      <c r="CYZ37" s="2359"/>
      <c r="CZA37" s="2359"/>
      <c r="CZB37" s="2359"/>
      <c r="CZC37" s="2359"/>
      <c r="CZD37" s="2359"/>
      <c r="CZE37" s="2359"/>
      <c r="CZF37" s="2359"/>
      <c r="CZG37" s="2359"/>
      <c r="CZH37" s="2359"/>
      <c r="CZI37" s="2359"/>
      <c r="CZJ37" s="2359"/>
      <c r="CZK37" s="2359"/>
      <c r="CZL37" s="2359"/>
      <c r="CZM37" s="2359"/>
      <c r="CZN37" s="2359"/>
      <c r="CZO37" s="2359"/>
      <c r="CZP37" s="2359"/>
      <c r="CZQ37" s="2359"/>
      <c r="CZR37" s="2359"/>
      <c r="CZS37" s="2359"/>
      <c r="CZT37" s="2359"/>
      <c r="CZU37" s="2359"/>
      <c r="CZV37" s="2359"/>
      <c r="CZW37" s="2359"/>
      <c r="CZX37" s="2359"/>
      <c r="CZY37" s="2359"/>
      <c r="CZZ37" s="2359"/>
      <c r="DAA37" s="2359"/>
      <c r="DAB37" s="2359"/>
      <c r="DAC37" s="2359"/>
      <c r="DAD37" s="2359"/>
      <c r="DAE37" s="2359"/>
      <c r="DAF37" s="2359"/>
      <c r="DAG37" s="2359"/>
      <c r="DAH37" s="2359"/>
      <c r="DAI37" s="2359"/>
      <c r="DAJ37" s="2359"/>
      <c r="DAK37" s="2359"/>
      <c r="DAL37" s="2359"/>
      <c r="DAM37" s="2359"/>
      <c r="DAN37" s="2359"/>
      <c r="DAO37" s="2359"/>
      <c r="DAP37" s="2359"/>
      <c r="DAQ37" s="2359"/>
      <c r="DAR37" s="2359"/>
      <c r="DAS37" s="2359"/>
      <c r="DAT37" s="2359"/>
      <c r="DAU37" s="2359"/>
      <c r="DAV37" s="2359"/>
      <c r="DAW37" s="2359"/>
      <c r="DAX37" s="2359"/>
      <c r="DAY37" s="2359"/>
      <c r="DAZ37" s="2359"/>
      <c r="DBA37" s="2359"/>
      <c r="DBB37" s="2359"/>
      <c r="DBC37" s="2359"/>
      <c r="DBD37" s="2359"/>
      <c r="DBE37" s="2359"/>
      <c r="DBF37" s="2359"/>
      <c r="DBG37" s="2359"/>
      <c r="DBH37" s="2359"/>
      <c r="DBI37" s="2359"/>
      <c r="DBJ37" s="2359"/>
      <c r="DBK37" s="2359"/>
      <c r="DBL37" s="2359"/>
      <c r="DBM37" s="2359"/>
      <c r="DBN37" s="2359"/>
      <c r="DBO37" s="2359"/>
      <c r="DBP37" s="2359"/>
      <c r="DBQ37" s="2359"/>
      <c r="DBR37" s="2359"/>
      <c r="DBS37" s="2359"/>
      <c r="DBT37" s="2359"/>
      <c r="DBU37" s="2359"/>
      <c r="DBV37" s="2359"/>
      <c r="DBW37" s="2359"/>
      <c r="DBX37" s="2359"/>
      <c r="DBY37" s="2359"/>
      <c r="DBZ37" s="2359"/>
      <c r="DCA37" s="2359"/>
      <c r="DCB37" s="2359"/>
      <c r="DCC37" s="2359"/>
      <c r="DCD37" s="2359"/>
      <c r="DCE37" s="2359"/>
      <c r="DCF37" s="2359"/>
      <c r="DCG37" s="2359"/>
      <c r="DCH37" s="2359"/>
      <c r="DCI37" s="2359"/>
      <c r="DCJ37" s="2359"/>
      <c r="DCK37" s="2359"/>
      <c r="DCL37" s="2359"/>
      <c r="DCM37" s="2359"/>
      <c r="DCN37" s="2359"/>
      <c r="DCO37" s="2359"/>
      <c r="DCP37" s="2359"/>
      <c r="DCQ37" s="2359"/>
      <c r="DCR37" s="2359"/>
      <c r="DCS37" s="2359"/>
      <c r="DCT37" s="2359"/>
      <c r="DCU37" s="2359"/>
      <c r="DCV37" s="2359"/>
      <c r="DCW37" s="2359"/>
      <c r="DCX37" s="2359"/>
      <c r="DCY37" s="2359"/>
      <c r="DCZ37" s="2359"/>
      <c r="DDA37" s="2359"/>
      <c r="DDB37" s="2359"/>
      <c r="DDC37" s="2359"/>
      <c r="DDD37" s="2359"/>
      <c r="DDE37" s="2359"/>
      <c r="DDF37" s="2359"/>
      <c r="DDG37" s="2359"/>
      <c r="DDH37" s="2359"/>
      <c r="DDI37" s="2359"/>
      <c r="DDJ37" s="2359"/>
      <c r="DDK37" s="2359"/>
      <c r="DDL37" s="2359"/>
      <c r="DDM37" s="2359"/>
      <c r="DDN37" s="2359"/>
      <c r="DDO37" s="2359"/>
      <c r="DDP37" s="2359"/>
      <c r="DDQ37" s="2359"/>
      <c r="DDR37" s="2359"/>
      <c r="DDS37" s="2359"/>
      <c r="DDT37" s="2359"/>
      <c r="DDU37" s="2359"/>
      <c r="DDV37" s="2359"/>
      <c r="DDW37" s="2359"/>
      <c r="DDX37" s="2359"/>
      <c r="DDY37" s="2359"/>
      <c r="DDZ37" s="2359"/>
      <c r="DEA37" s="2359"/>
      <c r="DEB37" s="2359"/>
      <c r="DEC37" s="2359"/>
      <c r="DED37" s="2359"/>
      <c r="DEE37" s="2359"/>
      <c r="DEF37" s="2359"/>
      <c r="DEG37" s="2359"/>
      <c r="DEH37" s="2359"/>
      <c r="DEI37" s="2359"/>
      <c r="DEJ37" s="2359"/>
      <c r="DEK37" s="2359"/>
      <c r="DEL37" s="2359"/>
      <c r="DEM37" s="2359"/>
      <c r="DEN37" s="2359"/>
      <c r="DEO37" s="2359"/>
      <c r="DEP37" s="2359"/>
      <c r="DEQ37" s="2359"/>
      <c r="DER37" s="2359"/>
      <c r="DES37" s="2359"/>
      <c r="DET37" s="2359"/>
      <c r="DEU37" s="2359"/>
      <c r="DEV37" s="2359"/>
      <c r="DEW37" s="2359"/>
      <c r="DEX37" s="2359"/>
      <c r="DEY37" s="2359"/>
      <c r="DEZ37" s="2359"/>
      <c r="DFA37" s="2359"/>
      <c r="DFB37" s="2359"/>
      <c r="DFC37" s="2359"/>
      <c r="DFD37" s="2359"/>
      <c r="DFE37" s="2359"/>
      <c r="DFF37" s="2359"/>
      <c r="DFG37" s="2359"/>
      <c r="DFH37" s="2359"/>
      <c r="DFI37" s="2359"/>
      <c r="DFJ37" s="2359"/>
      <c r="DFK37" s="2359"/>
      <c r="DFL37" s="2359"/>
      <c r="DFM37" s="2359"/>
      <c r="DFN37" s="2359"/>
      <c r="DFO37" s="2359"/>
      <c r="DFP37" s="2359"/>
      <c r="DFQ37" s="2359"/>
      <c r="DFR37" s="2359"/>
      <c r="DFS37" s="2359"/>
      <c r="DFT37" s="2359"/>
      <c r="DFU37" s="2359"/>
      <c r="DFV37" s="2359"/>
      <c r="DFW37" s="2359"/>
      <c r="DFX37" s="2359"/>
      <c r="DFY37" s="2359"/>
      <c r="DFZ37" s="2359"/>
      <c r="DGA37" s="2359"/>
      <c r="DGB37" s="2359"/>
      <c r="DGC37" s="2359"/>
      <c r="DGD37" s="2359"/>
      <c r="DGE37" s="2359"/>
      <c r="DGF37" s="2359"/>
      <c r="DGG37" s="2359"/>
      <c r="DGH37" s="2359"/>
      <c r="DGI37" s="2359"/>
      <c r="DGJ37" s="2359"/>
      <c r="DGK37" s="2359"/>
      <c r="DGL37" s="2359"/>
      <c r="DGM37" s="2359"/>
      <c r="DGN37" s="2359"/>
      <c r="DGO37" s="2359"/>
      <c r="DGP37" s="2359"/>
      <c r="DGQ37" s="2359"/>
      <c r="DGR37" s="2359"/>
      <c r="DGS37" s="2359"/>
      <c r="DGT37" s="2359"/>
      <c r="DGU37" s="2359"/>
      <c r="DGV37" s="2359"/>
      <c r="DGW37" s="2359"/>
      <c r="DGX37" s="2359"/>
      <c r="DGY37" s="2359"/>
      <c r="DGZ37" s="2359"/>
      <c r="DHA37" s="2359"/>
      <c r="DHB37" s="2359"/>
      <c r="DHC37" s="2359"/>
      <c r="DHD37" s="2359"/>
      <c r="DHE37" s="2359"/>
      <c r="DHF37" s="2359"/>
      <c r="DHG37" s="2359"/>
      <c r="DHH37" s="2359"/>
      <c r="DHI37" s="2359"/>
      <c r="DHJ37" s="2359"/>
      <c r="DHK37" s="2359"/>
      <c r="DHL37" s="2359"/>
      <c r="DHM37" s="2359"/>
      <c r="DHN37" s="2359"/>
      <c r="DHO37" s="2359"/>
      <c r="DHP37" s="2359"/>
      <c r="DHQ37" s="2359"/>
      <c r="DHR37" s="2359"/>
      <c r="DHS37" s="2359"/>
      <c r="DHT37" s="2359"/>
      <c r="DHU37" s="2359"/>
      <c r="DHV37" s="2359"/>
      <c r="DHW37" s="2359"/>
      <c r="DHX37" s="2359"/>
      <c r="DHY37" s="2359"/>
      <c r="DHZ37" s="2359"/>
      <c r="DIA37" s="2359"/>
      <c r="DIB37" s="2359"/>
      <c r="DIC37" s="2359"/>
      <c r="DID37" s="2359"/>
      <c r="DIE37" s="2359"/>
      <c r="DIF37" s="2359"/>
      <c r="DIG37" s="2359"/>
      <c r="DIH37" s="2359"/>
      <c r="DII37" s="2359"/>
      <c r="DIJ37" s="2359"/>
      <c r="DIK37" s="2359"/>
      <c r="DIL37" s="2359"/>
      <c r="DIM37" s="2359"/>
      <c r="DIN37" s="2359"/>
      <c r="DIO37" s="2359"/>
      <c r="DIP37" s="2359"/>
      <c r="DIQ37" s="2359"/>
      <c r="DIR37" s="2359"/>
      <c r="DIS37" s="2359"/>
      <c r="DIT37" s="2359"/>
      <c r="DIU37" s="2359"/>
      <c r="DIV37" s="2359"/>
      <c r="DIW37" s="2359"/>
      <c r="DIX37" s="2359"/>
      <c r="DIY37" s="2359"/>
      <c r="DIZ37" s="2359"/>
      <c r="DJA37" s="2359"/>
      <c r="DJB37" s="2359"/>
      <c r="DJC37" s="2359"/>
      <c r="DJD37" s="2359"/>
      <c r="DJE37" s="2359"/>
      <c r="DJF37" s="2359"/>
      <c r="DJG37" s="2359"/>
      <c r="DJH37" s="2359"/>
      <c r="DJI37" s="2359"/>
      <c r="DJJ37" s="2359"/>
      <c r="DJK37" s="2359"/>
      <c r="DJL37" s="2359"/>
      <c r="DJM37" s="2359"/>
      <c r="DJN37" s="2359"/>
      <c r="DJO37" s="2359"/>
      <c r="DJP37" s="2359"/>
      <c r="DJQ37" s="2359"/>
      <c r="DJR37" s="2359"/>
      <c r="DJS37" s="2359"/>
      <c r="DJT37" s="2359"/>
      <c r="DJU37" s="2359"/>
      <c r="DJV37" s="2359"/>
      <c r="DJW37" s="2359"/>
      <c r="DJX37" s="2359"/>
      <c r="DJY37" s="2359"/>
      <c r="DJZ37" s="2359"/>
      <c r="DKA37" s="2359"/>
      <c r="DKB37" s="2359"/>
      <c r="DKC37" s="2359"/>
      <c r="DKD37" s="2359"/>
      <c r="DKE37" s="2359"/>
      <c r="DKF37" s="2359"/>
      <c r="DKG37" s="2359"/>
      <c r="DKH37" s="2359"/>
      <c r="DKI37" s="2359"/>
      <c r="DKJ37" s="2359"/>
      <c r="DKK37" s="2359"/>
      <c r="DKL37" s="2359"/>
      <c r="DKM37" s="2359"/>
      <c r="DKN37" s="2359"/>
      <c r="DKO37" s="2359"/>
      <c r="DKP37" s="2359"/>
      <c r="DKQ37" s="2359"/>
      <c r="DKR37" s="2359"/>
      <c r="DKS37" s="2359"/>
      <c r="DKT37" s="2359"/>
      <c r="DKU37" s="2359"/>
      <c r="DKV37" s="2359"/>
      <c r="DKW37" s="2359"/>
      <c r="DKX37" s="2359"/>
      <c r="DKY37" s="2359"/>
      <c r="DKZ37" s="2359"/>
      <c r="DLA37" s="2359"/>
      <c r="DLB37" s="2359"/>
      <c r="DLC37" s="2359"/>
      <c r="DLD37" s="2359"/>
      <c r="DLE37" s="2359"/>
      <c r="DLF37" s="2359"/>
      <c r="DLG37" s="2359"/>
      <c r="DLH37" s="2359"/>
      <c r="DLI37" s="2359"/>
      <c r="DLJ37" s="2359"/>
      <c r="DLK37" s="2359"/>
      <c r="DLL37" s="2359"/>
      <c r="DLM37" s="2359"/>
      <c r="DLN37" s="2359"/>
      <c r="DLO37" s="2359"/>
      <c r="DLP37" s="2359"/>
      <c r="DLQ37" s="2359"/>
      <c r="DLR37" s="2359"/>
      <c r="DLS37" s="2359"/>
      <c r="DLT37" s="2359"/>
      <c r="DLU37" s="2359"/>
      <c r="DLV37" s="2359"/>
      <c r="DLW37" s="2359"/>
      <c r="DLX37" s="2359"/>
      <c r="DLY37" s="2359"/>
      <c r="DLZ37" s="2359"/>
      <c r="DMA37" s="2359"/>
      <c r="DMB37" s="2359"/>
      <c r="DMC37" s="2359"/>
      <c r="DMD37" s="2359"/>
      <c r="DME37" s="2359"/>
      <c r="DMF37" s="2359"/>
      <c r="DMG37" s="2359"/>
      <c r="DMH37" s="2359"/>
      <c r="DMI37" s="2359"/>
      <c r="DMJ37" s="2359"/>
      <c r="DMK37" s="2359"/>
      <c r="DML37" s="2359"/>
      <c r="DMM37" s="2359"/>
      <c r="DMN37" s="2359"/>
      <c r="DMO37" s="2359"/>
      <c r="DMP37" s="2359"/>
      <c r="DMQ37" s="2359"/>
      <c r="DMR37" s="2359"/>
      <c r="DMS37" s="2359"/>
      <c r="DMT37" s="2359"/>
      <c r="DMU37" s="2359"/>
      <c r="DMV37" s="2359"/>
      <c r="DMW37" s="2359"/>
      <c r="DMX37" s="2359"/>
      <c r="DMY37" s="2359"/>
      <c r="DMZ37" s="2359"/>
      <c r="DNA37" s="2359"/>
      <c r="DNB37" s="2359"/>
      <c r="DNC37" s="2359"/>
      <c r="DND37" s="2359"/>
      <c r="DNE37" s="2359"/>
      <c r="DNF37" s="2359"/>
      <c r="DNG37" s="2359"/>
      <c r="DNH37" s="2359"/>
      <c r="DNI37" s="2359"/>
      <c r="DNJ37" s="2359"/>
      <c r="DNK37" s="2359"/>
      <c r="DNL37" s="2359"/>
      <c r="DNM37" s="2359"/>
      <c r="DNN37" s="2359"/>
      <c r="DNO37" s="2359"/>
      <c r="DNP37" s="2359"/>
      <c r="DNQ37" s="2359"/>
      <c r="DNR37" s="2359"/>
      <c r="DNS37" s="2359"/>
      <c r="DNT37" s="2359"/>
      <c r="DNU37" s="2359"/>
      <c r="DNV37" s="2359"/>
      <c r="DNW37" s="2359"/>
      <c r="DNX37" s="2359"/>
      <c r="DNY37" s="2359"/>
      <c r="DNZ37" s="2359"/>
      <c r="DOA37" s="2359"/>
      <c r="DOB37" s="2359"/>
      <c r="DOC37" s="2359"/>
      <c r="DOD37" s="2359"/>
      <c r="DOE37" s="2359"/>
      <c r="DOF37" s="2359"/>
      <c r="DOG37" s="2359"/>
      <c r="DOH37" s="2359"/>
      <c r="DOI37" s="2359"/>
      <c r="DOJ37" s="2359"/>
      <c r="DOK37" s="2359"/>
      <c r="DOL37" s="2359"/>
      <c r="DOM37" s="2359"/>
      <c r="DON37" s="2359"/>
      <c r="DOO37" s="2359"/>
      <c r="DOP37" s="2359"/>
      <c r="DOQ37" s="2359"/>
      <c r="DOR37" s="2359"/>
      <c r="DOS37" s="2359"/>
      <c r="DOT37" s="2359"/>
      <c r="DOU37" s="2359"/>
      <c r="DOV37" s="2359"/>
      <c r="DOW37" s="2359"/>
      <c r="DOX37" s="2359"/>
      <c r="DOY37" s="2359"/>
      <c r="DOZ37" s="2359"/>
      <c r="DPA37" s="2359"/>
      <c r="DPB37" s="2359"/>
      <c r="DPC37" s="2359"/>
      <c r="DPD37" s="2359"/>
      <c r="DPE37" s="2359"/>
      <c r="DPF37" s="2359"/>
      <c r="DPG37" s="2359"/>
      <c r="DPH37" s="2359"/>
      <c r="DPI37" s="2359"/>
      <c r="DPJ37" s="2359"/>
      <c r="DPK37" s="2359"/>
      <c r="DPL37" s="2359"/>
      <c r="DPM37" s="2359"/>
      <c r="DPN37" s="2359"/>
      <c r="DPO37" s="2359"/>
      <c r="DPP37" s="2359"/>
      <c r="DPQ37" s="2359"/>
      <c r="DPR37" s="2359"/>
      <c r="DPS37" s="2359"/>
      <c r="DPT37" s="2359"/>
      <c r="DPU37" s="2359"/>
      <c r="DPV37" s="2359"/>
      <c r="DPW37" s="2359"/>
      <c r="DPX37" s="2359"/>
      <c r="DPY37" s="2359"/>
      <c r="DPZ37" s="2359"/>
      <c r="DQA37" s="2359"/>
      <c r="DQB37" s="2359"/>
      <c r="DQC37" s="2359"/>
      <c r="DQD37" s="2359"/>
      <c r="DQE37" s="2359"/>
      <c r="DQF37" s="2359"/>
      <c r="DQG37" s="2359"/>
      <c r="DQH37" s="2359"/>
      <c r="DQI37" s="2359"/>
      <c r="DQJ37" s="2359"/>
      <c r="DQK37" s="2359"/>
      <c r="DQL37" s="2359"/>
      <c r="DQM37" s="2359"/>
      <c r="DQN37" s="2359"/>
      <c r="DQO37" s="2359"/>
      <c r="DQP37" s="2359"/>
      <c r="DQQ37" s="2359"/>
      <c r="DQR37" s="2359"/>
      <c r="DQS37" s="2359"/>
      <c r="DQT37" s="2359"/>
      <c r="DQU37" s="2359"/>
      <c r="DQV37" s="2359"/>
      <c r="DQW37" s="2359"/>
      <c r="DQX37" s="2359"/>
      <c r="DQY37" s="2359"/>
      <c r="DQZ37" s="2359"/>
      <c r="DRA37" s="2359"/>
      <c r="DRB37" s="2359"/>
      <c r="DRC37" s="2359"/>
      <c r="DRD37" s="2359"/>
      <c r="DRE37" s="2359"/>
      <c r="DRF37" s="2359"/>
      <c r="DRG37" s="2359"/>
      <c r="DRH37" s="2359"/>
      <c r="DRI37" s="2359"/>
      <c r="DRJ37" s="2359"/>
      <c r="DRK37" s="2359"/>
      <c r="DRL37" s="2359"/>
      <c r="DRM37" s="2359"/>
      <c r="DRN37" s="2359"/>
      <c r="DRO37" s="2359"/>
      <c r="DRP37" s="2359"/>
      <c r="DRQ37" s="2359"/>
      <c r="DRR37" s="2359"/>
      <c r="DRS37" s="2359"/>
      <c r="DRT37" s="2359"/>
      <c r="DRU37" s="2359"/>
      <c r="DRV37" s="2359"/>
      <c r="DRW37" s="2359"/>
      <c r="DRX37" s="2359"/>
      <c r="DRY37" s="2359"/>
      <c r="DRZ37" s="2359"/>
      <c r="DSA37" s="2359"/>
      <c r="DSB37" s="2359"/>
      <c r="DSC37" s="2359"/>
      <c r="DSD37" s="2359"/>
      <c r="DSE37" s="2359"/>
      <c r="DSF37" s="2359"/>
      <c r="DSG37" s="2359"/>
      <c r="DSH37" s="2359"/>
      <c r="DSI37" s="2359"/>
      <c r="DSJ37" s="2359"/>
      <c r="DSK37" s="2359"/>
      <c r="DSL37" s="2359"/>
      <c r="DSM37" s="2359"/>
      <c r="DSN37" s="2359"/>
      <c r="DSO37" s="2359"/>
      <c r="DSP37" s="2359"/>
      <c r="DSQ37" s="2359"/>
      <c r="DSR37" s="2359"/>
      <c r="DSS37" s="2359"/>
      <c r="DST37" s="2359"/>
      <c r="DSU37" s="2359"/>
      <c r="DSV37" s="2359"/>
      <c r="DSW37" s="2359"/>
      <c r="DSX37" s="2359"/>
      <c r="DSY37" s="2359"/>
      <c r="DSZ37" s="2359"/>
      <c r="DTA37" s="2359"/>
      <c r="DTB37" s="2359"/>
      <c r="DTC37" s="2359"/>
      <c r="DTD37" s="2359"/>
      <c r="DTE37" s="2359"/>
      <c r="DTF37" s="2359"/>
      <c r="DTG37" s="2359"/>
      <c r="DTH37" s="2359"/>
      <c r="DTI37" s="2359"/>
      <c r="DTJ37" s="2359"/>
      <c r="DTK37" s="2359"/>
      <c r="DTL37" s="2359"/>
      <c r="DTM37" s="2359"/>
      <c r="DTN37" s="2359"/>
      <c r="DTO37" s="2359"/>
      <c r="DTP37" s="2359"/>
      <c r="DTQ37" s="2359"/>
      <c r="DTR37" s="2359"/>
      <c r="DTS37" s="2359"/>
      <c r="DTT37" s="2359"/>
      <c r="DTU37" s="2359"/>
      <c r="DTV37" s="2359"/>
      <c r="DTW37" s="2359"/>
      <c r="DTX37" s="2359"/>
      <c r="DTY37" s="2359"/>
      <c r="DTZ37" s="2359"/>
      <c r="DUA37" s="2359"/>
      <c r="DUB37" s="2359"/>
      <c r="DUC37" s="2359"/>
      <c r="DUD37" s="2359"/>
      <c r="DUE37" s="2359"/>
      <c r="DUF37" s="2359"/>
      <c r="DUG37" s="2359"/>
      <c r="DUH37" s="2359"/>
      <c r="DUI37" s="2359"/>
      <c r="DUJ37" s="2359"/>
      <c r="DUK37" s="2359"/>
      <c r="DUL37" s="2359"/>
      <c r="DUM37" s="2359"/>
      <c r="DUN37" s="2359"/>
      <c r="DUO37" s="2359"/>
      <c r="DUP37" s="2359"/>
      <c r="DUQ37" s="2359"/>
      <c r="DUR37" s="2359"/>
      <c r="DUS37" s="2359"/>
      <c r="DUT37" s="2359"/>
      <c r="DUU37" s="2359"/>
      <c r="DUV37" s="2359"/>
      <c r="DUW37" s="2359"/>
      <c r="DUX37" s="2359"/>
      <c r="DUY37" s="2359"/>
      <c r="DUZ37" s="2359"/>
      <c r="DVA37" s="2359"/>
      <c r="DVB37" s="2359"/>
      <c r="DVC37" s="2359"/>
      <c r="DVD37" s="2359"/>
      <c r="DVE37" s="2359"/>
      <c r="DVF37" s="2359"/>
      <c r="DVG37" s="2359"/>
      <c r="DVH37" s="2359"/>
      <c r="DVI37" s="2359"/>
      <c r="DVJ37" s="2359"/>
      <c r="DVK37" s="2359"/>
      <c r="DVL37" s="2359"/>
      <c r="DVM37" s="2359"/>
      <c r="DVN37" s="2359"/>
      <c r="DVO37" s="2359"/>
      <c r="DVP37" s="2359"/>
      <c r="DVQ37" s="2359"/>
      <c r="DVR37" s="2359"/>
      <c r="DVS37" s="2359"/>
      <c r="DVT37" s="2359"/>
      <c r="DVU37" s="2359"/>
      <c r="DVV37" s="2359"/>
      <c r="DVW37" s="2359"/>
      <c r="DVX37" s="2359"/>
      <c r="DVY37" s="2359"/>
      <c r="DVZ37" s="2359"/>
      <c r="DWA37" s="2359"/>
      <c r="DWB37" s="2359"/>
      <c r="DWC37" s="2359"/>
      <c r="DWD37" s="2359"/>
      <c r="DWE37" s="2359"/>
      <c r="DWF37" s="2359"/>
      <c r="DWG37" s="2359"/>
      <c r="DWH37" s="2359"/>
      <c r="DWI37" s="2359"/>
      <c r="DWJ37" s="2359"/>
      <c r="DWK37" s="2359"/>
      <c r="DWL37" s="2359"/>
      <c r="DWM37" s="2359"/>
      <c r="DWN37" s="2359"/>
      <c r="DWO37" s="2359"/>
      <c r="DWP37" s="2359"/>
      <c r="DWQ37" s="2359"/>
      <c r="DWR37" s="2359"/>
      <c r="DWS37" s="2359"/>
      <c r="DWT37" s="2359"/>
      <c r="DWU37" s="2359"/>
      <c r="DWV37" s="2359"/>
      <c r="DWW37" s="2359"/>
      <c r="DWX37" s="2359"/>
      <c r="DWY37" s="2359"/>
      <c r="DWZ37" s="2359"/>
      <c r="DXA37" s="2359"/>
      <c r="DXB37" s="2359"/>
      <c r="DXC37" s="2359"/>
      <c r="DXD37" s="2359"/>
      <c r="DXE37" s="2359"/>
      <c r="DXF37" s="2359"/>
      <c r="DXG37" s="2359"/>
      <c r="DXH37" s="2359"/>
      <c r="DXI37" s="2359"/>
      <c r="DXJ37" s="2359"/>
      <c r="DXK37" s="2359"/>
      <c r="DXL37" s="2359"/>
      <c r="DXM37" s="2359"/>
      <c r="DXN37" s="2359"/>
      <c r="DXO37" s="2359"/>
      <c r="DXP37" s="2359"/>
      <c r="DXQ37" s="2359"/>
      <c r="DXR37" s="2359"/>
      <c r="DXS37" s="2359"/>
      <c r="DXT37" s="2359"/>
      <c r="DXU37" s="2359"/>
      <c r="DXV37" s="2359"/>
      <c r="DXW37" s="2359"/>
      <c r="DXX37" s="2359"/>
      <c r="DXY37" s="2359"/>
      <c r="DXZ37" s="2359"/>
      <c r="DYA37" s="2359"/>
      <c r="DYB37" s="2359"/>
      <c r="DYC37" s="2359"/>
      <c r="DYD37" s="2359"/>
      <c r="DYE37" s="2359"/>
      <c r="DYF37" s="2359"/>
      <c r="DYG37" s="2359"/>
      <c r="DYH37" s="2359"/>
      <c r="DYI37" s="2359"/>
      <c r="DYJ37" s="2359"/>
      <c r="DYK37" s="2359"/>
      <c r="DYL37" s="2359"/>
      <c r="DYM37" s="2359"/>
      <c r="DYN37" s="2359"/>
      <c r="DYO37" s="2359"/>
      <c r="DYP37" s="2359"/>
      <c r="DYQ37" s="2359"/>
      <c r="DYR37" s="2359"/>
      <c r="DYS37" s="2359"/>
      <c r="DYT37" s="2359"/>
      <c r="DYU37" s="2359"/>
      <c r="DYV37" s="2359"/>
      <c r="DYW37" s="2359"/>
      <c r="DYX37" s="2359"/>
      <c r="DYY37" s="2359"/>
      <c r="DYZ37" s="2359"/>
      <c r="DZA37" s="2359"/>
      <c r="DZB37" s="2359"/>
      <c r="DZC37" s="2359"/>
      <c r="DZD37" s="2359"/>
      <c r="DZE37" s="2359"/>
      <c r="DZF37" s="2359"/>
      <c r="DZG37" s="2359"/>
      <c r="DZH37" s="2359"/>
      <c r="DZI37" s="2359"/>
      <c r="DZJ37" s="2359"/>
      <c r="DZK37" s="2359"/>
      <c r="DZL37" s="2359"/>
      <c r="DZM37" s="2359"/>
      <c r="DZN37" s="2359"/>
      <c r="DZO37" s="2359"/>
      <c r="DZP37" s="2359"/>
      <c r="DZQ37" s="2359"/>
      <c r="DZR37" s="2359"/>
      <c r="DZS37" s="2359"/>
      <c r="DZT37" s="2359"/>
      <c r="DZU37" s="2359"/>
      <c r="DZV37" s="2359"/>
      <c r="DZW37" s="2359"/>
      <c r="DZX37" s="2359"/>
      <c r="DZY37" s="2359"/>
      <c r="DZZ37" s="2359"/>
      <c r="EAA37" s="2359"/>
      <c r="EAB37" s="2359"/>
      <c r="EAC37" s="2359"/>
      <c r="EAD37" s="2359"/>
      <c r="EAE37" s="2359"/>
      <c r="EAF37" s="2359"/>
      <c r="EAG37" s="2359"/>
      <c r="EAH37" s="2359"/>
      <c r="EAI37" s="2359"/>
      <c r="EAJ37" s="2359"/>
      <c r="EAK37" s="2359"/>
      <c r="EAL37" s="2359"/>
      <c r="EAM37" s="2359"/>
      <c r="EAN37" s="2359"/>
      <c r="EAO37" s="2359"/>
      <c r="EAP37" s="2359"/>
      <c r="EAQ37" s="2359"/>
      <c r="EAR37" s="2359"/>
      <c r="EAS37" s="2359"/>
      <c r="EAT37" s="2359"/>
      <c r="EAU37" s="2359"/>
      <c r="EAV37" s="2359"/>
      <c r="EAW37" s="2359"/>
      <c r="EAX37" s="2359"/>
      <c r="EAY37" s="2359"/>
      <c r="EAZ37" s="2359"/>
      <c r="EBA37" s="2359"/>
      <c r="EBB37" s="2359"/>
      <c r="EBC37" s="2359"/>
      <c r="EBD37" s="2359"/>
      <c r="EBE37" s="2359"/>
      <c r="EBF37" s="2359"/>
      <c r="EBG37" s="2359"/>
      <c r="EBH37" s="2359"/>
      <c r="EBI37" s="2359"/>
      <c r="EBJ37" s="2359"/>
      <c r="EBK37" s="2359"/>
      <c r="EBL37" s="2359"/>
      <c r="EBM37" s="2359"/>
      <c r="EBN37" s="2359"/>
      <c r="EBO37" s="2359"/>
      <c r="EBP37" s="2359"/>
      <c r="EBQ37" s="2359"/>
      <c r="EBR37" s="2359"/>
      <c r="EBS37" s="2359"/>
      <c r="EBT37" s="2359"/>
      <c r="EBU37" s="2359"/>
      <c r="EBV37" s="2359"/>
      <c r="EBW37" s="2359"/>
      <c r="EBX37" s="2359"/>
      <c r="EBY37" s="2359"/>
      <c r="EBZ37" s="2359"/>
      <c r="ECA37" s="2359"/>
      <c r="ECB37" s="2359"/>
      <c r="ECC37" s="2359"/>
      <c r="ECD37" s="2359"/>
      <c r="ECE37" s="2359"/>
      <c r="ECF37" s="2359"/>
      <c r="ECG37" s="2359"/>
      <c r="ECH37" s="2359"/>
      <c r="ECI37" s="2359"/>
      <c r="ECJ37" s="2359"/>
      <c r="ECK37" s="2359"/>
      <c r="ECL37" s="2359"/>
      <c r="ECM37" s="2359"/>
      <c r="ECN37" s="2359"/>
      <c r="ECO37" s="2359"/>
      <c r="ECP37" s="2359"/>
      <c r="ECQ37" s="2359"/>
      <c r="ECR37" s="2359"/>
      <c r="ECS37" s="2359"/>
      <c r="ECT37" s="2359"/>
      <c r="ECU37" s="2359"/>
      <c r="ECV37" s="2359"/>
      <c r="ECW37" s="2359"/>
      <c r="ECX37" s="2359"/>
      <c r="ECY37" s="2359"/>
      <c r="ECZ37" s="2359"/>
      <c r="EDA37" s="2359"/>
      <c r="EDB37" s="2359"/>
      <c r="EDC37" s="2359"/>
      <c r="EDD37" s="2359"/>
      <c r="EDE37" s="2359"/>
      <c r="EDF37" s="2359"/>
      <c r="EDG37" s="2359"/>
      <c r="EDH37" s="2359"/>
      <c r="EDI37" s="2359"/>
      <c r="EDJ37" s="2359"/>
      <c r="EDK37" s="2359"/>
      <c r="EDL37" s="2359"/>
      <c r="EDM37" s="2359"/>
      <c r="EDN37" s="2359"/>
      <c r="EDO37" s="2359"/>
      <c r="EDP37" s="2359"/>
      <c r="EDQ37" s="2359"/>
      <c r="EDR37" s="2359"/>
      <c r="EDS37" s="2359"/>
      <c r="EDT37" s="2359"/>
      <c r="EDU37" s="2359"/>
      <c r="EDV37" s="2359"/>
      <c r="EDW37" s="2359"/>
      <c r="EDX37" s="2359"/>
      <c r="EDY37" s="2359"/>
      <c r="EDZ37" s="2359"/>
      <c r="EEA37" s="2359"/>
      <c r="EEB37" s="2359"/>
      <c r="EEC37" s="2359"/>
      <c r="EED37" s="2359"/>
      <c r="EEE37" s="2359"/>
      <c r="EEF37" s="2359"/>
      <c r="EEG37" s="2359"/>
      <c r="EEH37" s="2359"/>
      <c r="EEI37" s="2359"/>
      <c r="EEJ37" s="2359"/>
      <c r="EEK37" s="2359"/>
      <c r="EEL37" s="2359"/>
      <c r="EEM37" s="2359"/>
      <c r="EEN37" s="2359"/>
      <c r="EEO37" s="2359"/>
      <c r="EEP37" s="2359"/>
      <c r="EEQ37" s="2359"/>
      <c r="EER37" s="2359"/>
      <c r="EES37" s="2359"/>
      <c r="EET37" s="2359"/>
      <c r="EEU37" s="2359"/>
      <c r="EEV37" s="2359"/>
      <c r="EEW37" s="2359"/>
      <c r="EEX37" s="2359"/>
      <c r="EEY37" s="2359"/>
      <c r="EEZ37" s="2359"/>
      <c r="EFA37" s="2359"/>
      <c r="EFB37" s="2359"/>
      <c r="EFC37" s="2359"/>
      <c r="EFD37" s="2359"/>
      <c r="EFE37" s="2359"/>
      <c r="EFF37" s="2359"/>
      <c r="EFG37" s="2359"/>
      <c r="EFH37" s="2359"/>
      <c r="EFI37" s="2359"/>
      <c r="EFJ37" s="2359"/>
      <c r="EFK37" s="2359"/>
      <c r="EFL37" s="2359"/>
      <c r="EFM37" s="2359"/>
      <c r="EFN37" s="2359"/>
      <c r="EFO37" s="2359"/>
      <c r="EFP37" s="2359"/>
      <c r="EFQ37" s="2359"/>
      <c r="EFR37" s="2359"/>
      <c r="EFS37" s="2359"/>
      <c r="EFT37" s="2359"/>
      <c r="EFU37" s="2359"/>
      <c r="EFV37" s="2359"/>
      <c r="EFW37" s="2359"/>
      <c r="EFX37" s="2359"/>
      <c r="EFY37" s="2359"/>
      <c r="EFZ37" s="2359"/>
      <c r="EGA37" s="2359"/>
      <c r="EGB37" s="2359"/>
      <c r="EGC37" s="2359"/>
      <c r="EGD37" s="2359"/>
      <c r="EGE37" s="2359"/>
      <c r="EGF37" s="2359"/>
      <c r="EGG37" s="2359"/>
      <c r="EGH37" s="2359"/>
      <c r="EGI37" s="2359"/>
      <c r="EGJ37" s="2359"/>
      <c r="EGK37" s="2359"/>
      <c r="EGL37" s="2359"/>
      <c r="EGM37" s="2359"/>
      <c r="EGN37" s="2359"/>
      <c r="EGO37" s="2359"/>
      <c r="EGP37" s="2359"/>
      <c r="EGQ37" s="2359"/>
      <c r="EGR37" s="2359"/>
      <c r="EGS37" s="2359"/>
      <c r="EGT37" s="2359"/>
      <c r="EGU37" s="2359"/>
      <c r="EGV37" s="2359"/>
      <c r="EGW37" s="2359"/>
      <c r="EGX37" s="2359"/>
      <c r="EGY37" s="2359"/>
      <c r="EGZ37" s="2359"/>
      <c r="EHA37" s="2359"/>
      <c r="EHB37" s="2359"/>
      <c r="EHC37" s="2359"/>
      <c r="EHD37" s="2359"/>
      <c r="EHE37" s="2359"/>
      <c r="EHF37" s="2359"/>
      <c r="EHG37" s="2359"/>
      <c r="EHH37" s="2359"/>
      <c r="EHI37" s="2359"/>
      <c r="EHJ37" s="2359"/>
      <c r="EHK37" s="2359"/>
      <c r="EHL37" s="2359"/>
      <c r="EHM37" s="2359"/>
      <c r="EHN37" s="2359"/>
      <c r="EHO37" s="2359"/>
      <c r="EHP37" s="2359"/>
      <c r="EHQ37" s="2359"/>
      <c r="EHR37" s="2359"/>
      <c r="EHS37" s="2359"/>
      <c r="EHT37" s="2359"/>
      <c r="EHU37" s="2359"/>
      <c r="EHV37" s="2359"/>
      <c r="EHW37" s="2359"/>
      <c r="EHX37" s="2359"/>
      <c r="EHY37" s="2359"/>
      <c r="EHZ37" s="2359"/>
      <c r="EIA37" s="2359"/>
      <c r="EIB37" s="2359"/>
      <c r="EIC37" s="2359"/>
      <c r="EID37" s="2359"/>
      <c r="EIE37" s="2359"/>
      <c r="EIF37" s="2359"/>
      <c r="EIG37" s="2359"/>
      <c r="EIH37" s="2359"/>
      <c r="EII37" s="2359"/>
      <c r="EIJ37" s="2359"/>
      <c r="EIK37" s="2359"/>
      <c r="EIL37" s="2359"/>
      <c r="EIM37" s="2359"/>
      <c r="EIN37" s="2359"/>
      <c r="EIO37" s="2359"/>
      <c r="EIP37" s="2359"/>
      <c r="EIQ37" s="2359"/>
      <c r="EIR37" s="2359"/>
      <c r="EIS37" s="2359"/>
      <c r="EIT37" s="2359"/>
      <c r="EIU37" s="2359"/>
      <c r="EIV37" s="2359"/>
      <c r="EIW37" s="2359"/>
      <c r="EIX37" s="2359"/>
      <c r="EIY37" s="2359"/>
      <c r="EIZ37" s="2359"/>
      <c r="EJA37" s="2359"/>
      <c r="EJB37" s="2359"/>
      <c r="EJC37" s="2359"/>
      <c r="EJD37" s="2359"/>
      <c r="EJE37" s="2359"/>
      <c r="EJF37" s="2359"/>
      <c r="EJG37" s="2359"/>
      <c r="EJH37" s="2359"/>
      <c r="EJI37" s="2359"/>
      <c r="EJJ37" s="2359"/>
      <c r="EJK37" s="2359"/>
      <c r="EJL37" s="2359"/>
      <c r="EJM37" s="2359"/>
      <c r="EJN37" s="2359"/>
      <c r="EJO37" s="2359"/>
      <c r="EJP37" s="2359"/>
      <c r="EJQ37" s="2359"/>
      <c r="EJR37" s="2359"/>
      <c r="EJS37" s="2359"/>
      <c r="EJT37" s="2359"/>
      <c r="EJU37" s="2359"/>
      <c r="EJV37" s="2359"/>
      <c r="EJW37" s="2359"/>
      <c r="EJX37" s="2359"/>
      <c r="EJY37" s="2359"/>
      <c r="EJZ37" s="2359"/>
      <c r="EKA37" s="2359"/>
      <c r="EKB37" s="2359"/>
      <c r="EKC37" s="2359"/>
      <c r="EKD37" s="2359"/>
      <c r="EKE37" s="2359"/>
      <c r="EKF37" s="2359"/>
      <c r="EKG37" s="2359"/>
      <c r="EKH37" s="2359"/>
      <c r="EKI37" s="2359"/>
      <c r="EKJ37" s="2359"/>
      <c r="EKK37" s="2359"/>
      <c r="EKL37" s="2359"/>
      <c r="EKM37" s="2359"/>
      <c r="EKN37" s="2359"/>
      <c r="EKO37" s="2359"/>
      <c r="EKP37" s="2359"/>
      <c r="EKQ37" s="2359"/>
      <c r="EKR37" s="2359"/>
      <c r="EKS37" s="2359"/>
      <c r="EKT37" s="2359"/>
      <c r="EKU37" s="2359"/>
      <c r="EKV37" s="2359"/>
      <c r="EKW37" s="2359"/>
      <c r="EKX37" s="2359"/>
      <c r="EKY37" s="2359"/>
      <c r="EKZ37" s="2359"/>
      <c r="ELA37" s="2359"/>
      <c r="ELB37" s="2359"/>
      <c r="ELC37" s="2359"/>
      <c r="ELD37" s="2359"/>
      <c r="ELE37" s="2359"/>
      <c r="ELF37" s="2359"/>
      <c r="ELG37" s="2359"/>
      <c r="ELH37" s="2359"/>
      <c r="ELI37" s="2359"/>
      <c r="ELJ37" s="2359"/>
      <c r="ELK37" s="2359"/>
      <c r="ELL37" s="2359"/>
      <c r="ELM37" s="2359"/>
      <c r="ELN37" s="2359"/>
      <c r="ELO37" s="2359"/>
      <c r="ELP37" s="2359"/>
      <c r="ELQ37" s="2359"/>
      <c r="ELR37" s="2359"/>
      <c r="ELS37" s="2359"/>
      <c r="ELT37" s="2359"/>
      <c r="ELU37" s="2359"/>
      <c r="ELV37" s="2359"/>
      <c r="ELW37" s="2359"/>
      <c r="ELX37" s="2359"/>
      <c r="ELY37" s="2359"/>
      <c r="ELZ37" s="2359"/>
      <c r="EMA37" s="2359"/>
      <c r="EMB37" s="2359"/>
      <c r="EMC37" s="2359"/>
      <c r="EMD37" s="2359"/>
      <c r="EME37" s="2359"/>
      <c r="EMF37" s="2359"/>
      <c r="EMG37" s="2359"/>
      <c r="EMH37" s="2359"/>
      <c r="EMI37" s="2359"/>
      <c r="EMJ37" s="2359"/>
      <c r="EMK37" s="2359"/>
      <c r="EML37" s="2359"/>
      <c r="EMM37" s="2359"/>
      <c r="EMN37" s="2359"/>
      <c r="EMO37" s="2359"/>
      <c r="EMP37" s="2359"/>
      <c r="EMQ37" s="2359"/>
      <c r="EMR37" s="2359"/>
      <c r="EMS37" s="2359"/>
      <c r="EMT37" s="2359"/>
      <c r="EMU37" s="2359"/>
      <c r="EMV37" s="2359"/>
      <c r="EMW37" s="2359"/>
      <c r="EMX37" s="2359"/>
      <c r="EMY37" s="2359"/>
      <c r="EMZ37" s="2359"/>
      <c r="ENA37" s="2359"/>
      <c r="ENB37" s="2359"/>
      <c r="ENC37" s="2359"/>
      <c r="END37" s="2359"/>
      <c r="ENE37" s="2359"/>
      <c r="ENF37" s="2359"/>
      <c r="ENG37" s="2359"/>
      <c r="ENH37" s="2359"/>
      <c r="ENI37" s="2359"/>
      <c r="ENJ37" s="2359"/>
      <c r="ENK37" s="2359"/>
      <c r="ENL37" s="2359"/>
      <c r="ENM37" s="2359"/>
      <c r="ENN37" s="2359"/>
      <c r="ENO37" s="2359"/>
      <c r="ENP37" s="2359"/>
      <c r="ENQ37" s="2359"/>
      <c r="ENR37" s="2359"/>
      <c r="ENS37" s="2359"/>
      <c r="ENT37" s="2359"/>
      <c r="ENU37" s="2359"/>
      <c r="ENV37" s="2359"/>
      <c r="ENW37" s="2359"/>
      <c r="ENX37" s="2359"/>
      <c r="ENY37" s="2359"/>
      <c r="ENZ37" s="2359"/>
      <c r="EOA37" s="2359"/>
      <c r="EOB37" s="2359"/>
      <c r="EOC37" s="2359"/>
      <c r="EOD37" s="2359"/>
      <c r="EOE37" s="2359"/>
      <c r="EOF37" s="2359"/>
      <c r="EOG37" s="2359"/>
      <c r="EOH37" s="2359"/>
      <c r="EOI37" s="2359"/>
      <c r="EOJ37" s="2359"/>
      <c r="EOK37" s="2359"/>
      <c r="EOL37" s="2359"/>
      <c r="EOM37" s="2359"/>
      <c r="EON37" s="2359"/>
      <c r="EOO37" s="2359"/>
      <c r="EOP37" s="2359"/>
      <c r="EOQ37" s="2359"/>
      <c r="EOR37" s="2359"/>
      <c r="EOS37" s="2359"/>
      <c r="EOT37" s="2359"/>
      <c r="EOU37" s="2359"/>
      <c r="EOV37" s="2359"/>
      <c r="EOW37" s="2359"/>
      <c r="EOX37" s="2359"/>
      <c r="EOY37" s="2359"/>
      <c r="EOZ37" s="2359"/>
      <c r="EPA37" s="2359"/>
      <c r="EPB37" s="2359"/>
      <c r="EPC37" s="2359"/>
      <c r="EPD37" s="2359"/>
      <c r="EPE37" s="2359"/>
      <c r="EPF37" s="2359"/>
      <c r="EPG37" s="2359"/>
      <c r="EPH37" s="2359"/>
      <c r="EPI37" s="2359"/>
      <c r="EPJ37" s="2359"/>
      <c r="EPK37" s="2359"/>
      <c r="EPL37" s="2359"/>
      <c r="EPM37" s="2359"/>
      <c r="EPN37" s="2359"/>
      <c r="EPO37" s="2359"/>
      <c r="EPP37" s="2359"/>
      <c r="EPQ37" s="2359"/>
      <c r="EPR37" s="2359"/>
      <c r="EPS37" s="2359"/>
      <c r="EPT37" s="2359"/>
      <c r="EPU37" s="2359"/>
      <c r="EPV37" s="2359"/>
      <c r="EPW37" s="2359"/>
      <c r="EPX37" s="2359"/>
      <c r="EPY37" s="2359"/>
      <c r="EPZ37" s="2359"/>
      <c r="EQA37" s="2359"/>
      <c r="EQB37" s="2359"/>
      <c r="EQC37" s="2359"/>
      <c r="EQD37" s="2359"/>
      <c r="EQE37" s="2359"/>
      <c r="EQF37" s="2359"/>
      <c r="EQG37" s="2359"/>
      <c r="EQH37" s="2359"/>
      <c r="EQI37" s="2359"/>
      <c r="EQJ37" s="2359"/>
      <c r="EQK37" s="2359"/>
      <c r="EQL37" s="2359"/>
      <c r="EQM37" s="2359"/>
      <c r="EQN37" s="2359"/>
      <c r="EQO37" s="2359"/>
      <c r="EQP37" s="2359"/>
      <c r="EQQ37" s="2359"/>
      <c r="EQR37" s="2359"/>
      <c r="EQS37" s="2359"/>
      <c r="EQT37" s="2359"/>
      <c r="EQU37" s="2359"/>
      <c r="EQV37" s="2359"/>
      <c r="EQW37" s="2359"/>
      <c r="EQX37" s="2359"/>
      <c r="EQY37" s="2359"/>
      <c r="EQZ37" s="2359"/>
      <c r="ERA37" s="2359"/>
      <c r="ERB37" s="2359"/>
      <c r="ERC37" s="2359"/>
      <c r="ERD37" s="2359"/>
      <c r="ERE37" s="2359"/>
      <c r="ERF37" s="2359"/>
      <c r="ERG37" s="2359"/>
      <c r="ERH37" s="2359"/>
      <c r="ERI37" s="2359"/>
      <c r="ERJ37" s="2359"/>
      <c r="ERK37" s="2359"/>
      <c r="ERL37" s="2359"/>
      <c r="ERM37" s="2359"/>
      <c r="ERN37" s="2359"/>
      <c r="ERO37" s="2359"/>
      <c r="ERP37" s="2359"/>
      <c r="ERQ37" s="2359"/>
      <c r="ERR37" s="2359"/>
      <c r="ERS37" s="2359"/>
      <c r="ERT37" s="2359"/>
      <c r="ERU37" s="2359"/>
      <c r="ERV37" s="2359"/>
      <c r="ERW37" s="2359"/>
      <c r="ERX37" s="2359"/>
      <c r="ERY37" s="2359"/>
      <c r="ERZ37" s="2359"/>
      <c r="ESA37" s="2359"/>
      <c r="ESB37" s="2359"/>
      <c r="ESC37" s="2359"/>
      <c r="ESD37" s="2359"/>
      <c r="ESE37" s="2359"/>
      <c r="ESF37" s="2359"/>
      <c r="ESG37" s="2359"/>
      <c r="ESH37" s="2359"/>
      <c r="ESI37" s="2359"/>
      <c r="ESJ37" s="2359"/>
      <c r="ESK37" s="2359"/>
      <c r="ESL37" s="2359"/>
      <c r="ESM37" s="2359"/>
      <c r="ESN37" s="2359"/>
      <c r="ESO37" s="2359"/>
      <c r="ESP37" s="2359"/>
      <c r="ESQ37" s="2359"/>
      <c r="ESR37" s="2359"/>
      <c r="ESS37" s="2359"/>
      <c r="EST37" s="2359"/>
      <c r="ESU37" s="2359"/>
      <c r="ESV37" s="2359"/>
      <c r="ESW37" s="2359"/>
      <c r="ESX37" s="2359"/>
      <c r="ESY37" s="2359"/>
      <c r="ESZ37" s="2359"/>
      <c r="ETA37" s="2359"/>
      <c r="ETB37" s="2359"/>
      <c r="ETC37" s="2359"/>
      <c r="ETD37" s="2359"/>
      <c r="ETE37" s="2359"/>
      <c r="ETF37" s="2359"/>
      <c r="ETG37" s="2359"/>
      <c r="ETH37" s="2359"/>
      <c r="ETI37" s="2359"/>
      <c r="ETJ37" s="2359"/>
      <c r="ETK37" s="2359"/>
      <c r="ETL37" s="2359"/>
      <c r="ETM37" s="2359"/>
      <c r="ETN37" s="2359"/>
      <c r="ETO37" s="2359"/>
      <c r="ETP37" s="2359"/>
      <c r="ETQ37" s="2359"/>
      <c r="ETR37" s="2359"/>
      <c r="ETS37" s="2359"/>
      <c r="ETT37" s="2359"/>
      <c r="ETU37" s="2359"/>
      <c r="ETV37" s="2359"/>
      <c r="ETW37" s="2359"/>
      <c r="ETX37" s="2359"/>
      <c r="ETY37" s="2359"/>
      <c r="ETZ37" s="2359"/>
      <c r="EUA37" s="2359"/>
      <c r="EUB37" s="2359"/>
      <c r="EUC37" s="2359"/>
      <c r="EUD37" s="2359"/>
      <c r="EUE37" s="2359"/>
      <c r="EUF37" s="2359"/>
      <c r="EUG37" s="2359"/>
      <c r="EUH37" s="2359"/>
      <c r="EUI37" s="2359"/>
      <c r="EUJ37" s="2359"/>
      <c r="EUK37" s="2359"/>
      <c r="EUL37" s="2359"/>
      <c r="EUM37" s="2359"/>
      <c r="EUN37" s="2359"/>
      <c r="EUO37" s="2359"/>
      <c r="EUP37" s="2359"/>
      <c r="EUQ37" s="2359"/>
      <c r="EUR37" s="2359"/>
      <c r="EUS37" s="2359"/>
      <c r="EUT37" s="2359"/>
      <c r="EUU37" s="2359"/>
      <c r="EUV37" s="2359"/>
      <c r="EUW37" s="2359"/>
      <c r="EUX37" s="2359"/>
      <c r="EUY37" s="2359"/>
      <c r="EUZ37" s="2359"/>
      <c r="EVA37" s="2359"/>
      <c r="EVB37" s="2359"/>
      <c r="EVC37" s="2359"/>
      <c r="EVD37" s="2359"/>
      <c r="EVE37" s="2359"/>
      <c r="EVF37" s="2359"/>
      <c r="EVG37" s="2359"/>
      <c r="EVH37" s="2359"/>
      <c r="EVI37" s="2359"/>
      <c r="EVJ37" s="2359"/>
      <c r="EVK37" s="2359"/>
      <c r="EVL37" s="2359"/>
      <c r="EVM37" s="2359"/>
      <c r="EVN37" s="2359"/>
      <c r="EVO37" s="2359"/>
      <c r="EVP37" s="2359"/>
      <c r="EVQ37" s="2359"/>
      <c r="EVR37" s="2359"/>
      <c r="EVS37" s="2359"/>
      <c r="EVT37" s="2359"/>
      <c r="EVU37" s="2359"/>
      <c r="EVV37" s="2359"/>
      <c r="EVW37" s="2359"/>
      <c r="EVX37" s="2359"/>
      <c r="EVY37" s="2359"/>
      <c r="EVZ37" s="2359"/>
      <c r="EWA37" s="2359"/>
      <c r="EWB37" s="2359"/>
      <c r="EWC37" s="2359"/>
      <c r="EWD37" s="2359"/>
      <c r="EWE37" s="2359"/>
      <c r="EWF37" s="2359"/>
      <c r="EWG37" s="2359"/>
      <c r="EWH37" s="2359"/>
      <c r="EWI37" s="2359"/>
      <c r="EWJ37" s="2359"/>
      <c r="EWK37" s="2359"/>
      <c r="EWL37" s="2359"/>
      <c r="EWM37" s="2359"/>
      <c r="EWN37" s="2359"/>
      <c r="EWO37" s="2359"/>
      <c r="EWP37" s="2359"/>
      <c r="EWQ37" s="2359"/>
      <c r="EWR37" s="2359"/>
      <c r="EWS37" s="2359"/>
      <c r="EWT37" s="2359"/>
      <c r="EWU37" s="2359"/>
      <c r="EWV37" s="2359"/>
      <c r="EWW37" s="2359"/>
      <c r="EWX37" s="2359"/>
      <c r="EWY37" s="2359"/>
      <c r="EWZ37" s="2359"/>
      <c r="EXA37" s="2359"/>
      <c r="EXB37" s="2359"/>
      <c r="EXC37" s="2359"/>
      <c r="EXD37" s="2359"/>
      <c r="EXE37" s="2359"/>
      <c r="EXF37" s="2359"/>
      <c r="EXG37" s="2359"/>
      <c r="EXH37" s="2359"/>
      <c r="EXI37" s="2359"/>
      <c r="EXJ37" s="2359"/>
      <c r="EXK37" s="2359"/>
      <c r="EXL37" s="2359"/>
      <c r="EXM37" s="2359"/>
      <c r="EXN37" s="2359"/>
      <c r="EXO37" s="2359"/>
      <c r="EXP37" s="2359"/>
      <c r="EXQ37" s="2359"/>
      <c r="EXR37" s="2359"/>
      <c r="EXS37" s="2359"/>
      <c r="EXT37" s="2359"/>
      <c r="EXU37" s="2359"/>
      <c r="EXV37" s="2359"/>
      <c r="EXW37" s="2359"/>
      <c r="EXX37" s="2359"/>
      <c r="EXY37" s="2359"/>
      <c r="EXZ37" s="2359"/>
      <c r="EYA37" s="2359"/>
      <c r="EYB37" s="2359"/>
      <c r="EYC37" s="2359"/>
      <c r="EYD37" s="2359"/>
      <c r="EYE37" s="2359"/>
      <c r="EYF37" s="2359"/>
      <c r="EYG37" s="2359"/>
      <c r="EYH37" s="2359"/>
      <c r="EYI37" s="2359"/>
      <c r="EYJ37" s="2359"/>
      <c r="EYK37" s="2359"/>
      <c r="EYL37" s="2359"/>
      <c r="EYM37" s="2359"/>
      <c r="EYN37" s="2359"/>
      <c r="EYO37" s="2359"/>
      <c r="EYP37" s="2359"/>
      <c r="EYQ37" s="2359"/>
      <c r="EYR37" s="2359"/>
      <c r="EYS37" s="2359"/>
      <c r="EYT37" s="2359"/>
      <c r="EYU37" s="2359"/>
      <c r="EYV37" s="2359"/>
      <c r="EYW37" s="2359"/>
      <c r="EYX37" s="2359"/>
      <c r="EYY37" s="2359"/>
      <c r="EYZ37" s="2359"/>
      <c r="EZA37" s="2359"/>
      <c r="EZB37" s="2359"/>
      <c r="EZC37" s="2359"/>
      <c r="EZD37" s="2359"/>
      <c r="EZE37" s="2359"/>
      <c r="EZF37" s="2359"/>
      <c r="EZG37" s="2359"/>
      <c r="EZH37" s="2359"/>
      <c r="EZI37" s="2359"/>
      <c r="EZJ37" s="2359"/>
      <c r="EZK37" s="2359"/>
      <c r="EZL37" s="2359"/>
      <c r="EZM37" s="2359"/>
      <c r="EZN37" s="2359"/>
      <c r="EZO37" s="2359"/>
      <c r="EZP37" s="2359"/>
      <c r="EZQ37" s="2359"/>
      <c r="EZR37" s="2359"/>
      <c r="EZS37" s="2359"/>
      <c r="EZT37" s="2359"/>
      <c r="EZU37" s="2359"/>
      <c r="EZV37" s="2359"/>
      <c r="EZW37" s="2359"/>
      <c r="EZX37" s="2359"/>
      <c r="EZY37" s="2359"/>
      <c r="EZZ37" s="2359"/>
      <c r="FAA37" s="2359"/>
      <c r="FAB37" s="2359"/>
      <c r="FAC37" s="2359"/>
      <c r="FAD37" s="2359"/>
      <c r="FAE37" s="2359"/>
      <c r="FAF37" s="2359"/>
      <c r="FAG37" s="2359"/>
      <c r="FAH37" s="2359"/>
      <c r="FAI37" s="2359"/>
      <c r="FAJ37" s="2359"/>
      <c r="FAK37" s="2359"/>
      <c r="FAL37" s="2359"/>
      <c r="FAM37" s="2359"/>
      <c r="FAN37" s="2359"/>
      <c r="FAO37" s="2359"/>
      <c r="FAP37" s="2359"/>
      <c r="FAQ37" s="2359"/>
      <c r="FAR37" s="2359"/>
      <c r="FAS37" s="2359"/>
      <c r="FAT37" s="2359"/>
      <c r="FAU37" s="2359"/>
      <c r="FAV37" s="2359"/>
      <c r="FAW37" s="2359"/>
      <c r="FAX37" s="2359"/>
      <c r="FAY37" s="2359"/>
      <c r="FAZ37" s="2359"/>
      <c r="FBA37" s="2359"/>
      <c r="FBB37" s="2359"/>
      <c r="FBC37" s="2359"/>
      <c r="FBD37" s="2359"/>
      <c r="FBE37" s="2359"/>
      <c r="FBF37" s="2359"/>
      <c r="FBG37" s="2359"/>
      <c r="FBH37" s="2359"/>
      <c r="FBI37" s="2359"/>
      <c r="FBJ37" s="2359"/>
      <c r="FBK37" s="2359"/>
      <c r="FBL37" s="2359"/>
      <c r="FBM37" s="2359"/>
      <c r="FBN37" s="2359"/>
      <c r="FBO37" s="2359"/>
      <c r="FBP37" s="2359"/>
      <c r="FBQ37" s="2359"/>
      <c r="FBR37" s="2359"/>
      <c r="FBS37" s="2359"/>
      <c r="FBT37" s="2359"/>
      <c r="FBU37" s="2359"/>
      <c r="FBV37" s="2359"/>
      <c r="FBW37" s="2359"/>
      <c r="FBX37" s="2359"/>
      <c r="FBY37" s="2359"/>
      <c r="FBZ37" s="2359"/>
      <c r="FCA37" s="2359"/>
      <c r="FCB37" s="2359"/>
      <c r="FCC37" s="2359"/>
      <c r="FCD37" s="2359"/>
      <c r="FCE37" s="2359"/>
      <c r="FCF37" s="2359"/>
      <c r="FCG37" s="2359"/>
      <c r="FCH37" s="2359"/>
      <c r="FCI37" s="2359"/>
      <c r="FCJ37" s="2359"/>
      <c r="FCK37" s="2359"/>
      <c r="FCL37" s="2359"/>
      <c r="FCM37" s="2359"/>
      <c r="FCN37" s="2359"/>
      <c r="FCO37" s="2359"/>
      <c r="FCP37" s="2359"/>
      <c r="FCQ37" s="2359"/>
      <c r="FCR37" s="2359"/>
      <c r="FCS37" s="2359"/>
      <c r="FCT37" s="2359"/>
      <c r="FCU37" s="2359"/>
      <c r="FCV37" s="2359"/>
      <c r="FCW37" s="2359"/>
      <c r="FCX37" s="2359"/>
      <c r="FCY37" s="2359"/>
      <c r="FCZ37" s="2359"/>
      <c r="FDA37" s="2359"/>
      <c r="FDB37" s="2359"/>
      <c r="FDC37" s="2359"/>
      <c r="FDD37" s="2359"/>
      <c r="FDE37" s="2359"/>
      <c r="FDF37" s="2359"/>
      <c r="FDG37" s="2359"/>
      <c r="FDH37" s="2359"/>
      <c r="FDI37" s="2359"/>
      <c r="FDJ37" s="2359"/>
      <c r="FDK37" s="2359"/>
      <c r="FDL37" s="2359"/>
      <c r="FDM37" s="2359"/>
      <c r="FDN37" s="2359"/>
      <c r="FDO37" s="2359"/>
      <c r="FDP37" s="2359"/>
      <c r="FDQ37" s="2359"/>
      <c r="FDR37" s="2359"/>
      <c r="FDS37" s="2359"/>
      <c r="FDT37" s="2359"/>
      <c r="FDU37" s="2359"/>
      <c r="FDV37" s="2359"/>
      <c r="FDW37" s="2359"/>
      <c r="FDX37" s="2359"/>
      <c r="FDY37" s="2359"/>
      <c r="FDZ37" s="2359"/>
      <c r="FEA37" s="2359"/>
      <c r="FEB37" s="2359"/>
      <c r="FEC37" s="2359"/>
      <c r="FED37" s="2359"/>
      <c r="FEE37" s="2359"/>
      <c r="FEF37" s="2359"/>
      <c r="FEG37" s="2359"/>
      <c r="FEH37" s="2359"/>
      <c r="FEI37" s="2359"/>
      <c r="FEJ37" s="2359"/>
      <c r="FEK37" s="2359"/>
      <c r="FEL37" s="2359"/>
      <c r="FEM37" s="2359"/>
      <c r="FEN37" s="2359"/>
      <c r="FEO37" s="2359"/>
      <c r="FEP37" s="2359"/>
      <c r="FEQ37" s="2359"/>
      <c r="FER37" s="2359"/>
      <c r="FES37" s="2359"/>
      <c r="FET37" s="2359"/>
      <c r="FEU37" s="2359"/>
      <c r="FEV37" s="2359"/>
      <c r="FEW37" s="2359"/>
      <c r="FEX37" s="2359"/>
      <c r="FEY37" s="2359"/>
      <c r="FEZ37" s="2359"/>
      <c r="FFA37" s="2359"/>
      <c r="FFB37" s="2359"/>
      <c r="FFC37" s="2359"/>
      <c r="FFD37" s="2359"/>
      <c r="FFE37" s="2359"/>
      <c r="FFF37" s="2359"/>
      <c r="FFG37" s="2359"/>
      <c r="FFH37" s="2359"/>
      <c r="FFI37" s="2359"/>
      <c r="FFJ37" s="2359"/>
      <c r="FFK37" s="2359"/>
      <c r="FFL37" s="2359"/>
      <c r="FFM37" s="2359"/>
      <c r="FFN37" s="2359"/>
      <c r="FFO37" s="2359"/>
      <c r="FFP37" s="2359"/>
      <c r="FFQ37" s="2359"/>
      <c r="FFR37" s="2359"/>
      <c r="FFS37" s="2359"/>
      <c r="FFT37" s="2359"/>
      <c r="FFU37" s="2359"/>
      <c r="FFV37" s="2359"/>
      <c r="FFW37" s="2359"/>
      <c r="FFX37" s="2359"/>
      <c r="FFY37" s="2359"/>
      <c r="FFZ37" s="2359"/>
      <c r="FGA37" s="2359"/>
      <c r="FGB37" s="2359"/>
      <c r="FGC37" s="2359"/>
      <c r="FGD37" s="2359"/>
      <c r="FGE37" s="2359"/>
      <c r="FGF37" s="2359"/>
      <c r="FGG37" s="2359"/>
      <c r="FGH37" s="2359"/>
      <c r="FGI37" s="2359"/>
      <c r="FGJ37" s="2359"/>
      <c r="FGK37" s="2359"/>
      <c r="FGL37" s="2359"/>
      <c r="FGM37" s="2359"/>
      <c r="FGN37" s="2359"/>
      <c r="FGO37" s="2359"/>
      <c r="FGP37" s="2359"/>
      <c r="FGQ37" s="2359"/>
      <c r="FGR37" s="2359"/>
      <c r="FGS37" s="2359"/>
      <c r="FGT37" s="2359"/>
      <c r="FGU37" s="2359"/>
      <c r="FGV37" s="2359"/>
      <c r="FGW37" s="2359"/>
      <c r="FGX37" s="2359"/>
      <c r="FGY37" s="2359"/>
      <c r="FGZ37" s="2359"/>
      <c r="FHA37" s="2359"/>
      <c r="FHB37" s="2359"/>
      <c r="FHC37" s="2359"/>
      <c r="FHD37" s="2359"/>
      <c r="FHE37" s="2359"/>
      <c r="FHF37" s="2359"/>
      <c r="FHG37" s="2359"/>
      <c r="FHH37" s="2359"/>
      <c r="FHI37" s="2359"/>
      <c r="FHJ37" s="2359"/>
      <c r="FHK37" s="2359"/>
      <c r="FHL37" s="2359"/>
      <c r="FHM37" s="2359"/>
      <c r="FHN37" s="2359"/>
      <c r="FHO37" s="2359"/>
      <c r="FHP37" s="2359"/>
      <c r="FHQ37" s="2359"/>
      <c r="FHR37" s="2359"/>
      <c r="FHS37" s="2359"/>
      <c r="FHT37" s="2359"/>
      <c r="FHU37" s="2359"/>
      <c r="FHV37" s="2359"/>
      <c r="FHW37" s="2359"/>
      <c r="FHX37" s="2359"/>
      <c r="FHY37" s="2359"/>
      <c r="FHZ37" s="2359"/>
      <c r="FIA37" s="2359"/>
      <c r="FIB37" s="2359"/>
      <c r="FIC37" s="2359"/>
      <c r="FID37" s="2359"/>
      <c r="FIE37" s="2359"/>
      <c r="FIF37" s="2359"/>
      <c r="FIG37" s="2359"/>
      <c r="FIH37" s="2359"/>
      <c r="FII37" s="2359"/>
      <c r="FIJ37" s="2359"/>
      <c r="FIK37" s="2359"/>
      <c r="FIL37" s="2359"/>
      <c r="FIM37" s="2359"/>
      <c r="FIN37" s="2359"/>
      <c r="FIO37" s="2359"/>
      <c r="FIP37" s="2359"/>
      <c r="FIQ37" s="2359"/>
      <c r="FIR37" s="2359"/>
      <c r="FIS37" s="2359"/>
      <c r="FIT37" s="2359"/>
      <c r="FIU37" s="2359"/>
      <c r="FIV37" s="2359"/>
      <c r="FIW37" s="2359"/>
      <c r="FIX37" s="2359"/>
      <c r="FIY37" s="2359"/>
      <c r="FIZ37" s="2359"/>
      <c r="FJA37" s="2359"/>
      <c r="FJB37" s="2359"/>
      <c r="FJC37" s="2359"/>
      <c r="FJD37" s="2359"/>
      <c r="FJE37" s="2359"/>
      <c r="FJF37" s="2359"/>
      <c r="FJG37" s="2359"/>
      <c r="FJH37" s="2359"/>
      <c r="FJI37" s="2359"/>
      <c r="FJJ37" s="2359"/>
      <c r="FJK37" s="2359"/>
      <c r="FJL37" s="2359"/>
      <c r="FJM37" s="2359"/>
      <c r="FJN37" s="2359"/>
      <c r="FJO37" s="2359"/>
      <c r="FJP37" s="2359"/>
      <c r="FJQ37" s="2359"/>
      <c r="FJR37" s="2359"/>
      <c r="FJS37" s="2359"/>
      <c r="FJT37" s="2359"/>
      <c r="FJU37" s="2359"/>
      <c r="FJV37" s="2359"/>
      <c r="FJW37" s="2359"/>
      <c r="FJX37" s="2359"/>
      <c r="FJY37" s="2359"/>
      <c r="FJZ37" s="2359"/>
      <c r="FKA37" s="2359"/>
      <c r="FKB37" s="2359"/>
      <c r="FKC37" s="2359"/>
      <c r="FKD37" s="2359"/>
      <c r="FKE37" s="2359"/>
      <c r="FKF37" s="2359"/>
      <c r="FKG37" s="2359"/>
      <c r="FKH37" s="2359"/>
      <c r="FKI37" s="2359"/>
      <c r="FKJ37" s="2359"/>
      <c r="FKK37" s="2359"/>
      <c r="FKL37" s="2359"/>
      <c r="FKM37" s="2359"/>
      <c r="FKN37" s="2359"/>
      <c r="FKO37" s="2359"/>
      <c r="FKP37" s="2359"/>
      <c r="FKQ37" s="2359"/>
      <c r="FKR37" s="2359"/>
      <c r="FKS37" s="2359"/>
      <c r="FKT37" s="2359"/>
      <c r="FKU37" s="2359"/>
      <c r="FKV37" s="2359"/>
      <c r="FKW37" s="2359"/>
      <c r="FKX37" s="2359"/>
      <c r="FKY37" s="2359"/>
      <c r="FKZ37" s="2359"/>
      <c r="FLA37" s="2359"/>
      <c r="FLB37" s="2359"/>
      <c r="FLC37" s="2359"/>
      <c r="FLD37" s="2359"/>
      <c r="FLE37" s="2359"/>
      <c r="FLF37" s="2359"/>
      <c r="FLG37" s="2359"/>
      <c r="FLH37" s="2359"/>
      <c r="FLI37" s="2359"/>
      <c r="FLJ37" s="2359"/>
      <c r="FLK37" s="2359"/>
      <c r="FLL37" s="2359"/>
      <c r="FLM37" s="2359"/>
      <c r="FLN37" s="2359"/>
      <c r="FLO37" s="2359"/>
      <c r="FLP37" s="2359"/>
      <c r="FLQ37" s="2359"/>
      <c r="FLR37" s="2359"/>
      <c r="FLS37" s="2359"/>
      <c r="FLT37" s="2359"/>
      <c r="FLU37" s="2359"/>
      <c r="FLV37" s="2359"/>
      <c r="FLW37" s="2359"/>
      <c r="FLX37" s="2359"/>
      <c r="FLY37" s="2359"/>
      <c r="FLZ37" s="2359"/>
      <c r="FMA37" s="2359"/>
      <c r="FMB37" s="2359"/>
      <c r="FMC37" s="2359"/>
      <c r="FMD37" s="2359"/>
      <c r="FME37" s="2359"/>
      <c r="FMF37" s="2359"/>
      <c r="FMG37" s="2359"/>
      <c r="FMH37" s="2359"/>
      <c r="FMI37" s="2359"/>
      <c r="FMJ37" s="2359"/>
      <c r="FMK37" s="2359"/>
      <c r="FML37" s="2359"/>
      <c r="FMM37" s="2359"/>
      <c r="FMN37" s="2359"/>
      <c r="FMO37" s="2359"/>
      <c r="FMP37" s="2359"/>
      <c r="FMQ37" s="2359"/>
      <c r="FMR37" s="2359"/>
      <c r="FMS37" s="2359"/>
      <c r="FMT37" s="2359"/>
      <c r="FMU37" s="2359"/>
      <c r="FMV37" s="2359"/>
      <c r="FMW37" s="2359"/>
      <c r="FMX37" s="2359"/>
      <c r="FMY37" s="2359"/>
      <c r="FMZ37" s="2359"/>
      <c r="FNA37" s="2359"/>
      <c r="FNB37" s="2359"/>
      <c r="FNC37" s="2359"/>
      <c r="FND37" s="2359"/>
      <c r="FNE37" s="2359"/>
      <c r="FNF37" s="2359"/>
      <c r="FNG37" s="2359"/>
      <c r="FNH37" s="2359"/>
      <c r="FNI37" s="2359"/>
      <c r="FNJ37" s="2359"/>
      <c r="FNK37" s="2359"/>
      <c r="FNL37" s="2359"/>
      <c r="FNM37" s="2359"/>
      <c r="FNN37" s="2359"/>
      <c r="FNO37" s="2359"/>
      <c r="FNP37" s="2359"/>
      <c r="FNQ37" s="2359"/>
      <c r="FNR37" s="2359"/>
      <c r="FNS37" s="2359"/>
      <c r="FNT37" s="2359"/>
      <c r="FNU37" s="2359"/>
      <c r="FNV37" s="2359"/>
      <c r="FNW37" s="2359"/>
      <c r="FNX37" s="2359"/>
      <c r="FNY37" s="2359"/>
      <c r="FNZ37" s="2359"/>
      <c r="FOA37" s="2359"/>
      <c r="FOB37" s="2359"/>
      <c r="FOC37" s="2359"/>
      <c r="FOD37" s="2359"/>
      <c r="FOE37" s="2359"/>
      <c r="FOF37" s="2359"/>
      <c r="FOG37" s="2359"/>
      <c r="FOH37" s="2359"/>
      <c r="FOI37" s="2359"/>
      <c r="FOJ37" s="2359"/>
      <c r="FOK37" s="2359"/>
      <c r="FOL37" s="2359"/>
      <c r="FOM37" s="2359"/>
      <c r="FON37" s="2359"/>
      <c r="FOO37" s="2359"/>
      <c r="FOP37" s="2359"/>
      <c r="FOQ37" s="2359"/>
      <c r="FOR37" s="2359"/>
      <c r="FOS37" s="2359"/>
      <c r="FOT37" s="2359"/>
      <c r="FOU37" s="2359"/>
      <c r="FOV37" s="2359"/>
      <c r="FOW37" s="2359"/>
      <c r="FOX37" s="2359"/>
      <c r="FOY37" s="2359"/>
      <c r="FOZ37" s="2359"/>
      <c r="FPA37" s="2359"/>
      <c r="FPB37" s="2359"/>
      <c r="FPC37" s="2359"/>
      <c r="FPD37" s="2359"/>
      <c r="FPE37" s="2359"/>
      <c r="FPF37" s="2359"/>
      <c r="FPG37" s="2359"/>
      <c r="FPH37" s="2359"/>
      <c r="FPI37" s="2359"/>
      <c r="FPJ37" s="2359"/>
      <c r="FPK37" s="2359"/>
      <c r="FPL37" s="2359"/>
      <c r="FPM37" s="2359"/>
      <c r="FPN37" s="2359"/>
      <c r="FPO37" s="2359"/>
      <c r="FPP37" s="2359"/>
      <c r="FPQ37" s="2359"/>
      <c r="FPR37" s="2359"/>
      <c r="FPS37" s="2359"/>
      <c r="FPT37" s="2359"/>
      <c r="FPU37" s="2359"/>
      <c r="FPV37" s="2359"/>
      <c r="FPW37" s="2359"/>
      <c r="FPX37" s="2359"/>
      <c r="FPY37" s="2359"/>
      <c r="FPZ37" s="2359"/>
      <c r="FQA37" s="2359"/>
      <c r="FQB37" s="2359"/>
      <c r="FQC37" s="2359"/>
      <c r="FQD37" s="2359"/>
      <c r="FQE37" s="2359"/>
      <c r="FQF37" s="2359"/>
      <c r="FQG37" s="2359"/>
      <c r="FQH37" s="2359"/>
      <c r="FQI37" s="2359"/>
      <c r="FQJ37" s="2359"/>
      <c r="FQK37" s="2359"/>
      <c r="FQL37" s="2359"/>
      <c r="FQM37" s="2359"/>
      <c r="FQN37" s="2359"/>
      <c r="FQO37" s="2359"/>
      <c r="FQP37" s="2359"/>
      <c r="FQQ37" s="2359"/>
      <c r="FQR37" s="2359"/>
      <c r="FQS37" s="2359"/>
      <c r="FQT37" s="2359"/>
      <c r="FQU37" s="2359"/>
      <c r="FQV37" s="2359"/>
      <c r="FQW37" s="2359"/>
      <c r="FQX37" s="2359"/>
      <c r="FQY37" s="2359"/>
      <c r="FQZ37" s="2359"/>
      <c r="FRA37" s="2359"/>
      <c r="FRB37" s="2359"/>
      <c r="FRC37" s="2359"/>
      <c r="FRD37" s="2359"/>
      <c r="FRE37" s="2359"/>
      <c r="FRF37" s="2359"/>
      <c r="FRG37" s="2359"/>
      <c r="FRH37" s="2359"/>
      <c r="FRI37" s="2359"/>
      <c r="FRJ37" s="2359"/>
      <c r="FRK37" s="2359"/>
      <c r="FRL37" s="2359"/>
      <c r="FRM37" s="2359"/>
      <c r="FRN37" s="2359"/>
      <c r="FRO37" s="2359"/>
      <c r="FRP37" s="2359"/>
      <c r="FRQ37" s="2359"/>
      <c r="FRR37" s="2359"/>
      <c r="FRS37" s="2359"/>
      <c r="FRT37" s="2359"/>
      <c r="FRU37" s="2359"/>
      <c r="FRV37" s="2359"/>
      <c r="FRW37" s="2359"/>
      <c r="FRX37" s="2359"/>
      <c r="FRY37" s="2359"/>
      <c r="FRZ37" s="2359"/>
      <c r="FSA37" s="2359"/>
      <c r="FSB37" s="2359"/>
      <c r="FSC37" s="2359"/>
      <c r="FSD37" s="2359"/>
      <c r="FSE37" s="2359"/>
      <c r="FSF37" s="2359"/>
      <c r="FSG37" s="2359"/>
      <c r="FSH37" s="2359"/>
      <c r="FSI37" s="2359"/>
      <c r="FSJ37" s="2359"/>
      <c r="FSK37" s="2359"/>
      <c r="FSL37" s="2359"/>
      <c r="FSM37" s="2359"/>
      <c r="FSN37" s="2359"/>
      <c r="FSO37" s="2359"/>
      <c r="FSP37" s="2359"/>
      <c r="FSQ37" s="2359"/>
      <c r="FSR37" s="2359"/>
      <c r="FSS37" s="2359"/>
      <c r="FST37" s="2359"/>
      <c r="FSU37" s="2359"/>
      <c r="FSV37" s="2359"/>
      <c r="FSW37" s="2359"/>
      <c r="FSX37" s="2359"/>
      <c r="FSY37" s="2359"/>
      <c r="FSZ37" s="2359"/>
      <c r="FTA37" s="2359"/>
      <c r="FTB37" s="2359"/>
      <c r="FTC37" s="2359"/>
      <c r="FTD37" s="2359"/>
      <c r="FTE37" s="2359"/>
      <c r="FTF37" s="2359"/>
      <c r="FTG37" s="2359"/>
      <c r="FTH37" s="2359"/>
      <c r="FTI37" s="2359"/>
      <c r="FTJ37" s="2359"/>
      <c r="FTK37" s="2359"/>
      <c r="FTL37" s="2359"/>
      <c r="FTM37" s="2359"/>
      <c r="FTN37" s="2359"/>
      <c r="FTO37" s="2359"/>
      <c r="FTP37" s="2359"/>
      <c r="FTQ37" s="2359"/>
      <c r="FTR37" s="2359"/>
      <c r="FTS37" s="2359"/>
      <c r="FTT37" s="2359"/>
      <c r="FTU37" s="2359"/>
      <c r="FTV37" s="2359"/>
      <c r="FTW37" s="2359"/>
      <c r="FTX37" s="2359"/>
      <c r="FTY37" s="2359"/>
      <c r="FTZ37" s="2359"/>
      <c r="FUA37" s="2359"/>
      <c r="FUB37" s="2359"/>
      <c r="FUC37" s="2359"/>
      <c r="FUD37" s="2359"/>
      <c r="FUE37" s="2359"/>
      <c r="FUF37" s="2359"/>
      <c r="FUG37" s="2359"/>
      <c r="FUH37" s="2359"/>
      <c r="FUI37" s="2359"/>
      <c r="FUJ37" s="2359"/>
      <c r="FUK37" s="2359"/>
      <c r="FUL37" s="2359"/>
      <c r="FUM37" s="2359"/>
      <c r="FUN37" s="2359"/>
      <c r="FUO37" s="2359"/>
      <c r="FUP37" s="2359"/>
      <c r="FUQ37" s="2359"/>
      <c r="FUR37" s="2359"/>
      <c r="FUS37" s="2359"/>
      <c r="FUT37" s="2359"/>
      <c r="FUU37" s="2359"/>
      <c r="FUV37" s="2359"/>
      <c r="FUW37" s="2359"/>
      <c r="FUX37" s="2359"/>
      <c r="FUY37" s="2359"/>
      <c r="FUZ37" s="2359"/>
      <c r="FVA37" s="2359"/>
      <c r="FVB37" s="2359"/>
      <c r="FVC37" s="2359"/>
      <c r="FVD37" s="2359"/>
      <c r="FVE37" s="2359"/>
      <c r="FVF37" s="2359"/>
      <c r="FVG37" s="2359"/>
      <c r="FVH37" s="2359"/>
      <c r="FVI37" s="2359"/>
      <c r="FVJ37" s="2359"/>
      <c r="FVK37" s="2359"/>
      <c r="FVL37" s="2359"/>
      <c r="FVM37" s="2359"/>
      <c r="FVN37" s="2359"/>
      <c r="FVO37" s="2359"/>
      <c r="FVP37" s="2359"/>
      <c r="FVQ37" s="2359"/>
      <c r="FVR37" s="2359"/>
      <c r="FVS37" s="2359"/>
      <c r="FVT37" s="2359"/>
      <c r="FVU37" s="2359"/>
      <c r="FVV37" s="2359"/>
      <c r="FVW37" s="2359"/>
      <c r="FVX37" s="2359"/>
      <c r="FVY37" s="2359"/>
      <c r="FVZ37" s="2359"/>
      <c r="FWA37" s="2359"/>
      <c r="FWB37" s="2359"/>
      <c r="FWC37" s="2359"/>
      <c r="FWD37" s="2359"/>
      <c r="FWE37" s="2359"/>
      <c r="FWF37" s="2359"/>
      <c r="FWG37" s="2359"/>
      <c r="FWH37" s="2359"/>
      <c r="FWI37" s="2359"/>
      <c r="FWJ37" s="2359"/>
      <c r="FWK37" s="2359"/>
      <c r="FWL37" s="2359"/>
      <c r="FWM37" s="2359"/>
      <c r="FWN37" s="2359"/>
      <c r="FWO37" s="2359"/>
      <c r="FWP37" s="2359"/>
      <c r="FWQ37" s="2359"/>
      <c r="FWR37" s="2359"/>
      <c r="FWS37" s="2359"/>
      <c r="FWT37" s="2359"/>
      <c r="FWU37" s="2359"/>
      <c r="FWV37" s="2359"/>
      <c r="FWW37" s="2359"/>
      <c r="FWX37" s="2359"/>
      <c r="FWY37" s="2359"/>
      <c r="FWZ37" s="2359"/>
      <c r="FXA37" s="2359"/>
      <c r="FXB37" s="2359"/>
      <c r="FXC37" s="2359"/>
      <c r="FXD37" s="2359"/>
      <c r="FXE37" s="2359"/>
      <c r="FXF37" s="2359"/>
      <c r="FXG37" s="2359"/>
      <c r="FXH37" s="2359"/>
      <c r="FXI37" s="2359"/>
      <c r="FXJ37" s="2359"/>
      <c r="FXK37" s="2359"/>
      <c r="FXL37" s="2359"/>
      <c r="FXM37" s="2359"/>
      <c r="FXN37" s="2359"/>
      <c r="FXO37" s="2359"/>
      <c r="FXP37" s="2359"/>
      <c r="FXQ37" s="2359"/>
      <c r="FXR37" s="2359"/>
      <c r="FXS37" s="2359"/>
      <c r="FXT37" s="2359"/>
      <c r="FXU37" s="2359"/>
      <c r="FXV37" s="2359"/>
      <c r="FXW37" s="2359"/>
      <c r="FXX37" s="2359"/>
      <c r="FXY37" s="2359"/>
      <c r="FXZ37" s="2359"/>
      <c r="FYA37" s="2359"/>
      <c r="FYB37" s="2359"/>
      <c r="FYC37" s="2359"/>
      <c r="FYD37" s="2359"/>
      <c r="FYE37" s="2359"/>
      <c r="FYF37" s="2359"/>
      <c r="FYG37" s="2359"/>
      <c r="FYH37" s="2359"/>
      <c r="FYI37" s="2359"/>
      <c r="FYJ37" s="2359"/>
      <c r="FYK37" s="2359"/>
      <c r="FYL37" s="2359"/>
      <c r="FYM37" s="2359"/>
      <c r="FYN37" s="2359"/>
      <c r="FYO37" s="2359"/>
      <c r="FYP37" s="2359"/>
      <c r="FYQ37" s="2359"/>
      <c r="FYR37" s="2359"/>
      <c r="FYS37" s="2359"/>
      <c r="FYT37" s="2359"/>
      <c r="FYU37" s="2359"/>
      <c r="FYV37" s="2359"/>
      <c r="FYW37" s="2359"/>
      <c r="FYX37" s="2359"/>
      <c r="FYY37" s="2359"/>
      <c r="FYZ37" s="2359"/>
      <c r="FZA37" s="2359"/>
      <c r="FZB37" s="2359"/>
      <c r="FZC37" s="2359"/>
      <c r="FZD37" s="2359"/>
      <c r="FZE37" s="2359"/>
      <c r="FZF37" s="2359"/>
      <c r="FZG37" s="2359"/>
      <c r="FZH37" s="2359"/>
      <c r="FZI37" s="2359"/>
      <c r="FZJ37" s="2359"/>
      <c r="FZK37" s="2359"/>
      <c r="FZL37" s="2359"/>
      <c r="FZM37" s="2359"/>
      <c r="FZN37" s="2359"/>
      <c r="FZO37" s="2359"/>
      <c r="FZP37" s="2359"/>
      <c r="FZQ37" s="2359"/>
      <c r="FZR37" s="2359"/>
      <c r="FZS37" s="2359"/>
      <c r="FZT37" s="2359"/>
      <c r="FZU37" s="2359"/>
      <c r="FZV37" s="2359"/>
      <c r="FZW37" s="2359"/>
      <c r="FZX37" s="2359"/>
      <c r="FZY37" s="2359"/>
      <c r="FZZ37" s="2359"/>
      <c r="GAA37" s="2359"/>
      <c r="GAB37" s="2359"/>
      <c r="GAC37" s="2359"/>
      <c r="GAD37" s="2359"/>
      <c r="GAE37" s="2359"/>
      <c r="GAF37" s="2359"/>
      <c r="GAG37" s="2359"/>
      <c r="GAH37" s="2359"/>
      <c r="GAI37" s="2359"/>
      <c r="GAJ37" s="2359"/>
      <c r="GAK37" s="2359"/>
      <c r="GAL37" s="2359"/>
      <c r="GAM37" s="2359"/>
      <c r="GAN37" s="2359"/>
      <c r="GAO37" s="2359"/>
      <c r="GAP37" s="2359"/>
      <c r="GAQ37" s="2359"/>
      <c r="GAR37" s="2359"/>
      <c r="GAS37" s="2359"/>
      <c r="GAT37" s="2359"/>
      <c r="GAU37" s="2359"/>
      <c r="GAV37" s="2359"/>
      <c r="GAW37" s="2359"/>
      <c r="GAX37" s="2359"/>
      <c r="GAY37" s="2359"/>
      <c r="GAZ37" s="2359"/>
      <c r="GBA37" s="2359"/>
      <c r="GBB37" s="2359"/>
      <c r="GBC37" s="2359"/>
      <c r="GBD37" s="2359"/>
      <c r="GBE37" s="2359"/>
      <c r="GBF37" s="2359"/>
      <c r="GBG37" s="2359"/>
      <c r="GBH37" s="2359"/>
      <c r="GBI37" s="2359"/>
      <c r="GBJ37" s="2359"/>
      <c r="GBK37" s="2359"/>
      <c r="GBL37" s="2359"/>
      <c r="GBM37" s="2359"/>
      <c r="GBN37" s="2359"/>
      <c r="GBO37" s="2359"/>
      <c r="GBP37" s="2359"/>
      <c r="GBQ37" s="2359"/>
      <c r="GBR37" s="2359"/>
      <c r="GBS37" s="2359"/>
      <c r="GBT37" s="2359"/>
      <c r="GBU37" s="2359"/>
      <c r="GBV37" s="2359"/>
      <c r="GBW37" s="2359"/>
      <c r="GBX37" s="2359"/>
      <c r="GBY37" s="2359"/>
      <c r="GBZ37" s="2359"/>
      <c r="GCA37" s="2359"/>
      <c r="GCB37" s="2359"/>
      <c r="GCC37" s="2359"/>
      <c r="GCD37" s="2359"/>
      <c r="GCE37" s="2359"/>
      <c r="GCF37" s="2359"/>
      <c r="GCG37" s="2359"/>
      <c r="GCH37" s="2359"/>
      <c r="GCI37" s="2359"/>
      <c r="GCJ37" s="2359"/>
      <c r="GCK37" s="2359"/>
      <c r="GCL37" s="2359"/>
      <c r="GCM37" s="2359"/>
      <c r="GCN37" s="2359"/>
      <c r="GCO37" s="2359"/>
      <c r="GCP37" s="2359"/>
      <c r="GCQ37" s="2359"/>
      <c r="GCR37" s="2359"/>
      <c r="GCS37" s="2359"/>
      <c r="GCT37" s="2359"/>
      <c r="GCU37" s="2359"/>
      <c r="GCV37" s="2359"/>
      <c r="GCW37" s="2359"/>
      <c r="GCX37" s="2359"/>
      <c r="GCY37" s="2359"/>
      <c r="GCZ37" s="2359"/>
      <c r="GDA37" s="2359"/>
      <c r="GDB37" s="2359"/>
      <c r="GDC37" s="2359"/>
      <c r="GDD37" s="2359"/>
      <c r="GDE37" s="2359"/>
      <c r="GDF37" s="2359"/>
      <c r="GDG37" s="2359"/>
      <c r="GDH37" s="2359"/>
      <c r="GDI37" s="2359"/>
      <c r="GDJ37" s="2359"/>
      <c r="GDK37" s="2359"/>
      <c r="GDL37" s="2359"/>
      <c r="GDM37" s="2359"/>
      <c r="GDN37" s="2359"/>
      <c r="GDO37" s="2359"/>
      <c r="GDP37" s="2359"/>
      <c r="GDQ37" s="2359"/>
      <c r="GDR37" s="2359"/>
      <c r="GDS37" s="2359"/>
      <c r="GDT37" s="2359"/>
      <c r="GDU37" s="2359"/>
      <c r="GDV37" s="2359"/>
      <c r="GDW37" s="2359"/>
      <c r="GDX37" s="2359"/>
      <c r="GDY37" s="2359"/>
      <c r="GDZ37" s="2359"/>
      <c r="GEA37" s="2359"/>
      <c r="GEB37" s="2359"/>
      <c r="GEC37" s="2359"/>
      <c r="GED37" s="2359"/>
      <c r="GEE37" s="2359"/>
      <c r="GEF37" s="2359"/>
      <c r="GEG37" s="2359"/>
      <c r="GEH37" s="2359"/>
      <c r="GEI37" s="2359"/>
      <c r="GEJ37" s="2359"/>
      <c r="GEK37" s="2359"/>
      <c r="GEL37" s="2359"/>
      <c r="GEM37" s="2359"/>
      <c r="GEN37" s="2359"/>
      <c r="GEO37" s="2359"/>
      <c r="GEP37" s="2359"/>
      <c r="GEQ37" s="2359"/>
      <c r="GER37" s="2359"/>
      <c r="GES37" s="2359"/>
      <c r="GET37" s="2359"/>
      <c r="GEU37" s="2359"/>
      <c r="GEV37" s="2359"/>
      <c r="GEW37" s="2359"/>
      <c r="GEX37" s="2359"/>
      <c r="GEY37" s="2359"/>
      <c r="GEZ37" s="2359"/>
      <c r="GFA37" s="2359"/>
      <c r="GFB37" s="2359"/>
      <c r="GFC37" s="2359"/>
      <c r="GFD37" s="2359"/>
      <c r="GFE37" s="2359"/>
      <c r="GFF37" s="2359"/>
      <c r="GFG37" s="2359"/>
      <c r="GFH37" s="2359"/>
      <c r="GFI37" s="2359"/>
      <c r="GFJ37" s="2359"/>
      <c r="GFK37" s="2359"/>
      <c r="GFL37" s="2359"/>
      <c r="GFM37" s="2359"/>
      <c r="GFN37" s="2359"/>
      <c r="GFO37" s="2359"/>
      <c r="GFP37" s="2359"/>
      <c r="GFQ37" s="2359"/>
      <c r="GFR37" s="2359"/>
      <c r="GFS37" s="2359"/>
      <c r="GFT37" s="2359"/>
      <c r="GFU37" s="2359"/>
      <c r="GFV37" s="2359"/>
      <c r="GFW37" s="2359"/>
      <c r="GFX37" s="2359"/>
      <c r="GFY37" s="2359"/>
      <c r="GFZ37" s="2359"/>
      <c r="GGA37" s="2359"/>
      <c r="GGB37" s="2359"/>
      <c r="GGC37" s="2359"/>
      <c r="GGD37" s="2359"/>
      <c r="GGE37" s="2359"/>
      <c r="GGF37" s="2359"/>
      <c r="GGG37" s="2359"/>
      <c r="GGH37" s="2359"/>
      <c r="GGI37" s="2359"/>
      <c r="GGJ37" s="2359"/>
      <c r="GGK37" s="2359"/>
      <c r="GGL37" s="2359"/>
      <c r="GGM37" s="2359"/>
      <c r="GGN37" s="2359"/>
      <c r="GGO37" s="2359"/>
      <c r="GGP37" s="2359"/>
      <c r="GGQ37" s="2359"/>
      <c r="GGR37" s="2359"/>
      <c r="GGS37" s="2359"/>
      <c r="GGT37" s="2359"/>
      <c r="GGU37" s="2359"/>
      <c r="GGV37" s="2359"/>
      <c r="GGW37" s="2359"/>
      <c r="GGX37" s="2359"/>
      <c r="GGY37" s="2359"/>
      <c r="GGZ37" s="2359"/>
      <c r="GHA37" s="2359"/>
      <c r="GHB37" s="2359"/>
      <c r="GHC37" s="2359"/>
      <c r="GHD37" s="2359"/>
      <c r="GHE37" s="2359"/>
      <c r="GHF37" s="2359"/>
      <c r="GHG37" s="2359"/>
      <c r="GHH37" s="2359"/>
      <c r="GHI37" s="2359"/>
      <c r="GHJ37" s="2359"/>
      <c r="GHK37" s="2359"/>
      <c r="GHL37" s="2359"/>
      <c r="GHM37" s="2359"/>
      <c r="GHN37" s="2359"/>
      <c r="GHO37" s="2359"/>
      <c r="GHP37" s="2359"/>
      <c r="GHQ37" s="2359"/>
      <c r="GHR37" s="2359"/>
      <c r="GHS37" s="2359"/>
      <c r="GHT37" s="2359"/>
      <c r="GHU37" s="2359"/>
      <c r="GHV37" s="2359"/>
      <c r="GHW37" s="2359"/>
      <c r="GHX37" s="2359"/>
      <c r="GHY37" s="2359"/>
      <c r="GHZ37" s="2359"/>
      <c r="GIA37" s="2359"/>
      <c r="GIB37" s="2359"/>
      <c r="GIC37" s="2359"/>
      <c r="GID37" s="2359"/>
      <c r="GIE37" s="2359"/>
      <c r="GIF37" s="2359"/>
      <c r="GIG37" s="2359"/>
      <c r="GIH37" s="2359"/>
      <c r="GII37" s="2359"/>
      <c r="GIJ37" s="2359"/>
      <c r="GIK37" s="2359"/>
      <c r="GIL37" s="2359"/>
      <c r="GIM37" s="2359"/>
      <c r="GIN37" s="2359"/>
      <c r="GIO37" s="2359"/>
      <c r="GIP37" s="2359"/>
      <c r="GIQ37" s="2359"/>
      <c r="GIR37" s="2359"/>
      <c r="GIS37" s="2359"/>
      <c r="GIT37" s="2359"/>
      <c r="GIU37" s="2359"/>
      <c r="GIV37" s="2359"/>
      <c r="GIW37" s="2359"/>
      <c r="GIX37" s="2359"/>
      <c r="GIY37" s="2359"/>
      <c r="GIZ37" s="2359"/>
      <c r="GJA37" s="2359"/>
      <c r="GJB37" s="2359"/>
      <c r="GJC37" s="2359"/>
      <c r="GJD37" s="2359"/>
      <c r="GJE37" s="2359"/>
      <c r="GJF37" s="2359"/>
      <c r="GJG37" s="2359"/>
      <c r="GJH37" s="2359"/>
      <c r="GJI37" s="2359"/>
      <c r="GJJ37" s="2359"/>
      <c r="GJK37" s="2359"/>
      <c r="GJL37" s="2359"/>
      <c r="GJM37" s="2359"/>
      <c r="GJN37" s="2359"/>
      <c r="GJO37" s="2359"/>
      <c r="GJP37" s="2359"/>
      <c r="GJQ37" s="2359"/>
      <c r="GJR37" s="2359"/>
      <c r="GJS37" s="2359"/>
      <c r="GJT37" s="2359"/>
      <c r="GJU37" s="2359"/>
      <c r="GJV37" s="2359"/>
      <c r="GJW37" s="2359"/>
      <c r="GJX37" s="2359"/>
      <c r="GJY37" s="2359"/>
      <c r="GJZ37" s="2359"/>
      <c r="GKA37" s="2359"/>
      <c r="GKB37" s="2359"/>
      <c r="GKC37" s="2359"/>
      <c r="GKD37" s="2359"/>
      <c r="GKE37" s="2359"/>
      <c r="GKF37" s="2359"/>
      <c r="GKG37" s="2359"/>
      <c r="GKH37" s="2359"/>
      <c r="GKI37" s="2359"/>
      <c r="GKJ37" s="2359"/>
      <c r="GKK37" s="2359"/>
      <c r="GKL37" s="2359"/>
      <c r="GKM37" s="2359"/>
      <c r="GKN37" s="2359"/>
      <c r="GKO37" s="2359"/>
      <c r="GKP37" s="2359"/>
      <c r="GKQ37" s="2359"/>
      <c r="GKR37" s="2359"/>
      <c r="GKS37" s="2359"/>
      <c r="GKT37" s="2359"/>
      <c r="GKU37" s="2359"/>
      <c r="GKV37" s="2359"/>
      <c r="GKW37" s="2359"/>
      <c r="GKX37" s="2359"/>
      <c r="GKY37" s="2359"/>
      <c r="GKZ37" s="2359"/>
      <c r="GLA37" s="2359"/>
      <c r="GLB37" s="2359"/>
      <c r="GLC37" s="2359"/>
      <c r="GLD37" s="2359"/>
      <c r="GLE37" s="2359"/>
      <c r="GLF37" s="2359"/>
      <c r="GLG37" s="2359"/>
      <c r="GLH37" s="2359"/>
      <c r="GLI37" s="2359"/>
      <c r="GLJ37" s="2359"/>
      <c r="GLK37" s="2359"/>
      <c r="GLL37" s="2359"/>
      <c r="GLM37" s="2359"/>
      <c r="GLN37" s="2359"/>
      <c r="GLO37" s="2359"/>
      <c r="GLP37" s="2359"/>
      <c r="GLQ37" s="2359"/>
      <c r="GLR37" s="2359"/>
      <c r="GLS37" s="2359"/>
      <c r="GLT37" s="2359"/>
      <c r="GLU37" s="2359"/>
      <c r="GLV37" s="2359"/>
      <c r="GLW37" s="2359"/>
      <c r="GLX37" s="2359"/>
      <c r="GLY37" s="2359"/>
      <c r="GLZ37" s="2359"/>
      <c r="GMA37" s="2359"/>
      <c r="GMB37" s="2359"/>
      <c r="GMC37" s="2359"/>
      <c r="GMD37" s="2359"/>
      <c r="GME37" s="2359"/>
      <c r="GMF37" s="2359"/>
      <c r="GMG37" s="2359"/>
      <c r="GMH37" s="2359"/>
      <c r="GMI37" s="2359"/>
      <c r="GMJ37" s="2359"/>
      <c r="GMK37" s="2359"/>
      <c r="GML37" s="2359"/>
      <c r="GMM37" s="2359"/>
      <c r="GMN37" s="2359"/>
      <c r="GMO37" s="2359"/>
      <c r="GMP37" s="2359"/>
      <c r="GMQ37" s="2359"/>
      <c r="GMR37" s="2359"/>
      <c r="GMS37" s="2359"/>
      <c r="GMT37" s="2359"/>
      <c r="GMU37" s="2359"/>
      <c r="GMV37" s="2359"/>
      <c r="GMW37" s="2359"/>
      <c r="GMX37" s="2359"/>
      <c r="GMY37" s="2359"/>
      <c r="GMZ37" s="2359"/>
      <c r="GNA37" s="2359"/>
      <c r="GNB37" s="2359"/>
      <c r="GNC37" s="2359"/>
      <c r="GND37" s="2359"/>
      <c r="GNE37" s="2359"/>
      <c r="GNF37" s="2359"/>
      <c r="GNG37" s="2359"/>
      <c r="GNH37" s="2359"/>
      <c r="GNI37" s="2359"/>
      <c r="GNJ37" s="2359"/>
      <c r="GNK37" s="2359"/>
      <c r="GNL37" s="2359"/>
      <c r="GNM37" s="2359"/>
      <c r="GNN37" s="2359"/>
      <c r="GNO37" s="2359"/>
      <c r="GNP37" s="2359"/>
      <c r="GNQ37" s="2359"/>
      <c r="GNR37" s="2359"/>
      <c r="GNS37" s="2359"/>
      <c r="GNT37" s="2359"/>
      <c r="GNU37" s="2359"/>
      <c r="GNV37" s="2359"/>
      <c r="GNW37" s="2359"/>
      <c r="GNX37" s="2359"/>
      <c r="GNY37" s="2359"/>
      <c r="GNZ37" s="2359"/>
      <c r="GOA37" s="2359"/>
      <c r="GOB37" s="2359"/>
      <c r="GOC37" s="2359"/>
      <c r="GOD37" s="2359"/>
      <c r="GOE37" s="2359"/>
      <c r="GOF37" s="2359"/>
      <c r="GOG37" s="2359"/>
      <c r="GOH37" s="2359"/>
      <c r="GOI37" s="2359"/>
      <c r="GOJ37" s="2359"/>
      <c r="GOK37" s="2359"/>
      <c r="GOL37" s="2359"/>
      <c r="GOM37" s="2359"/>
      <c r="GON37" s="2359"/>
      <c r="GOO37" s="2359"/>
      <c r="GOP37" s="2359"/>
      <c r="GOQ37" s="2359"/>
      <c r="GOR37" s="2359"/>
      <c r="GOS37" s="2359"/>
      <c r="GOT37" s="2359"/>
      <c r="GOU37" s="2359"/>
      <c r="GOV37" s="2359"/>
      <c r="GOW37" s="2359"/>
      <c r="GOX37" s="2359"/>
      <c r="GOY37" s="2359"/>
      <c r="GOZ37" s="2359"/>
      <c r="GPA37" s="2359"/>
      <c r="GPB37" s="2359"/>
      <c r="GPC37" s="2359"/>
      <c r="GPD37" s="2359"/>
      <c r="GPE37" s="2359"/>
      <c r="GPF37" s="2359"/>
      <c r="GPG37" s="2359"/>
      <c r="GPH37" s="2359"/>
      <c r="GPI37" s="2359"/>
      <c r="GPJ37" s="2359"/>
      <c r="GPK37" s="2359"/>
      <c r="GPL37" s="2359"/>
      <c r="GPM37" s="2359"/>
      <c r="GPN37" s="2359"/>
      <c r="GPO37" s="2359"/>
      <c r="GPP37" s="2359"/>
      <c r="GPQ37" s="2359"/>
      <c r="GPR37" s="2359"/>
      <c r="GPS37" s="2359"/>
      <c r="GPT37" s="2359"/>
      <c r="GPU37" s="2359"/>
      <c r="GPV37" s="2359"/>
      <c r="GPW37" s="2359"/>
      <c r="GPX37" s="2359"/>
      <c r="GPY37" s="2359"/>
      <c r="GPZ37" s="2359"/>
      <c r="GQA37" s="2359"/>
      <c r="GQB37" s="2359"/>
      <c r="GQC37" s="2359"/>
      <c r="GQD37" s="2359"/>
      <c r="GQE37" s="2359"/>
      <c r="GQF37" s="2359"/>
      <c r="GQG37" s="2359"/>
      <c r="GQH37" s="2359"/>
      <c r="GQI37" s="2359"/>
      <c r="GQJ37" s="2359"/>
      <c r="GQK37" s="2359"/>
      <c r="GQL37" s="2359"/>
      <c r="GQM37" s="2359"/>
      <c r="GQN37" s="2359"/>
      <c r="GQO37" s="2359"/>
      <c r="GQP37" s="2359"/>
      <c r="GQQ37" s="2359"/>
      <c r="GQR37" s="2359"/>
      <c r="GQS37" s="2359"/>
      <c r="GQT37" s="2359"/>
      <c r="GQU37" s="2359"/>
      <c r="GQV37" s="2359"/>
      <c r="GQW37" s="2359"/>
      <c r="GQX37" s="2359"/>
      <c r="GQY37" s="2359"/>
      <c r="GQZ37" s="2359"/>
      <c r="GRA37" s="2359"/>
      <c r="GRB37" s="2359"/>
      <c r="GRC37" s="2359"/>
      <c r="GRD37" s="2359"/>
      <c r="GRE37" s="2359"/>
      <c r="GRF37" s="2359"/>
      <c r="GRG37" s="2359"/>
      <c r="GRH37" s="2359"/>
      <c r="GRI37" s="2359"/>
      <c r="GRJ37" s="2359"/>
      <c r="GRK37" s="2359"/>
      <c r="GRL37" s="2359"/>
      <c r="GRM37" s="2359"/>
      <c r="GRN37" s="2359"/>
      <c r="GRO37" s="2359"/>
      <c r="GRP37" s="2359"/>
      <c r="GRQ37" s="2359"/>
      <c r="GRR37" s="2359"/>
      <c r="GRS37" s="2359"/>
      <c r="GRT37" s="2359"/>
      <c r="GRU37" s="2359"/>
      <c r="GRV37" s="2359"/>
      <c r="GRW37" s="2359"/>
      <c r="GRX37" s="2359"/>
      <c r="GRY37" s="2359"/>
      <c r="GRZ37" s="2359"/>
      <c r="GSA37" s="2359"/>
      <c r="GSB37" s="2359"/>
      <c r="GSC37" s="2359"/>
      <c r="GSD37" s="2359"/>
      <c r="GSE37" s="2359"/>
      <c r="GSF37" s="2359"/>
      <c r="GSG37" s="2359"/>
      <c r="GSH37" s="2359"/>
      <c r="GSI37" s="2359"/>
      <c r="GSJ37" s="2359"/>
      <c r="GSK37" s="2359"/>
      <c r="GSL37" s="2359"/>
      <c r="GSM37" s="2359"/>
      <c r="GSN37" s="2359"/>
      <c r="GSO37" s="2359"/>
      <c r="GSP37" s="2359"/>
      <c r="GSQ37" s="2359"/>
      <c r="GSR37" s="2359"/>
      <c r="GSS37" s="2359"/>
      <c r="GST37" s="2359"/>
      <c r="GSU37" s="2359"/>
      <c r="GSV37" s="2359"/>
      <c r="GSW37" s="2359"/>
      <c r="GSX37" s="2359"/>
      <c r="GSY37" s="2359"/>
      <c r="GSZ37" s="2359"/>
      <c r="GTA37" s="2359"/>
      <c r="GTB37" s="2359"/>
      <c r="GTC37" s="2359"/>
      <c r="GTD37" s="2359"/>
      <c r="GTE37" s="2359"/>
      <c r="GTF37" s="2359"/>
      <c r="GTG37" s="2359"/>
      <c r="GTH37" s="2359"/>
      <c r="GTI37" s="2359"/>
      <c r="GTJ37" s="2359"/>
      <c r="GTK37" s="2359"/>
      <c r="GTL37" s="2359"/>
      <c r="GTM37" s="2359"/>
      <c r="GTN37" s="2359"/>
      <c r="GTO37" s="2359"/>
      <c r="GTP37" s="2359"/>
      <c r="GTQ37" s="2359"/>
      <c r="GTR37" s="2359"/>
      <c r="GTS37" s="2359"/>
      <c r="GTT37" s="2359"/>
      <c r="GTU37" s="2359"/>
      <c r="GTV37" s="2359"/>
      <c r="GTW37" s="2359"/>
      <c r="GTX37" s="2359"/>
      <c r="GTY37" s="2359"/>
      <c r="GTZ37" s="2359"/>
      <c r="GUA37" s="2359"/>
      <c r="GUB37" s="2359"/>
      <c r="GUC37" s="2359"/>
      <c r="GUD37" s="2359"/>
      <c r="GUE37" s="2359"/>
      <c r="GUF37" s="2359"/>
      <c r="GUG37" s="2359"/>
      <c r="GUH37" s="2359"/>
      <c r="GUI37" s="2359"/>
      <c r="GUJ37" s="2359"/>
      <c r="GUK37" s="2359"/>
      <c r="GUL37" s="2359"/>
      <c r="GUM37" s="2359"/>
      <c r="GUN37" s="2359"/>
      <c r="GUO37" s="2359"/>
      <c r="GUP37" s="2359"/>
      <c r="GUQ37" s="2359"/>
      <c r="GUR37" s="2359"/>
      <c r="GUS37" s="2359"/>
      <c r="GUT37" s="2359"/>
      <c r="GUU37" s="2359"/>
      <c r="GUV37" s="2359"/>
      <c r="GUW37" s="2359"/>
      <c r="GUX37" s="2359"/>
      <c r="GUY37" s="2359"/>
      <c r="GUZ37" s="2359"/>
      <c r="GVA37" s="2359"/>
      <c r="GVB37" s="2359"/>
      <c r="GVC37" s="2359"/>
      <c r="GVD37" s="2359"/>
      <c r="GVE37" s="2359"/>
      <c r="GVF37" s="2359"/>
      <c r="GVG37" s="2359"/>
      <c r="GVH37" s="2359"/>
      <c r="GVI37" s="2359"/>
      <c r="GVJ37" s="2359"/>
      <c r="GVK37" s="2359"/>
      <c r="GVL37" s="2359"/>
      <c r="GVM37" s="2359"/>
      <c r="GVN37" s="2359"/>
      <c r="GVO37" s="2359"/>
      <c r="GVP37" s="2359"/>
      <c r="GVQ37" s="2359"/>
      <c r="GVR37" s="2359"/>
      <c r="GVS37" s="2359"/>
      <c r="GVT37" s="2359"/>
      <c r="GVU37" s="2359"/>
      <c r="GVV37" s="2359"/>
      <c r="GVW37" s="2359"/>
      <c r="GVX37" s="2359"/>
      <c r="GVY37" s="2359"/>
      <c r="GVZ37" s="2359"/>
      <c r="GWA37" s="2359"/>
      <c r="GWB37" s="2359"/>
      <c r="GWC37" s="2359"/>
      <c r="GWD37" s="2359"/>
      <c r="GWE37" s="2359"/>
      <c r="GWF37" s="2359"/>
      <c r="GWG37" s="2359"/>
      <c r="GWH37" s="2359"/>
      <c r="GWI37" s="2359"/>
      <c r="GWJ37" s="2359"/>
      <c r="GWK37" s="2359"/>
      <c r="GWL37" s="2359"/>
      <c r="GWM37" s="2359"/>
      <c r="GWN37" s="2359"/>
      <c r="GWO37" s="2359"/>
      <c r="GWP37" s="2359"/>
      <c r="GWQ37" s="2359"/>
      <c r="GWR37" s="2359"/>
      <c r="GWS37" s="2359"/>
      <c r="GWT37" s="2359"/>
      <c r="GWU37" s="2359"/>
      <c r="GWV37" s="2359"/>
      <c r="GWW37" s="2359"/>
      <c r="GWX37" s="2359"/>
      <c r="GWY37" s="2359"/>
      <c r="GWZ37" s="2359"/>
      <c r="GXA37" s="2359"/>
      <c r="GXB37" s="2359"/>
      <c r="GXC37" s="2359"/>
      <c r="GXD37" s="2359"/>
      <c r="GXE37" s="2359"/>
      <c r="GXF37" s="2359"/>
      <c r="GXG37" s="2359"/>
      <c r="GXH37" s="2359"/>
      <c r="GXI37" s="2359"/>
      <c r="GXJ37" s="2359"/>
      <c r="GXK37" s="2359"/>
      <c r="GXL37" s="2359"/>
      <c r="GXM37" s="2359"/>
      <c r="GXN37" s="2359"/>
      <c r="GXO37" s="2359"/>
      <c r="GXP37" s="2359"/>
      <c r="GXQ37" s="2359"/>
      <c r="GXR37" s="2359"/>
      <c r="GXS37" s="2359"/>
      <c r="GXT37" s="2359"/>
      <c r="GXU37" s="2359"/>
      <c r="GXV37" s="2359"/>
      <c r="GXW37" s="2359"/>
      <c r="GXX37" s="2359"/>
      <c r="GXY37" s="2359"/>
      <c r="GXZ37" s="2359"/>
      <c r="GYA37" s="2359"/>
      <c r="GYB37" s="2359"/>
      <c r="GYC37" s="2359"/>
      <c r="GYD37" s="2359"/>
      <c r="GYE37" s="2359"/>
      <c r="GYF37" s="2359"/>
      <c r="GYG37" s="2359"/>
      <c r="GYH37" s="2359"/>
      <c r="GYI37" s="2359"/>
      <c r="GYJ37" s="2359"/>
      <c r="GYK37" s="2359"/>
      <c r="GYL37" s="2359"/>
      <c r="GYM37" s="2359"/>
      <c r="GYN37" s="2359"/>
      <c r="GYO37" s="2359"/>
      <c r="GYP37" s="2359"/>
      <c r="GYQ37" s="2359"/>
      <c r="GYR37" s="2359"/>
      <c r="GYS37" s="2359"/>
      <c r="GYT37" s="2359"/>
      <c r="GYU37" s="2359"/>
      <c r="GYV37" s="2359"/>
      <c r="GYW37" s="2359"/>
      <c r="GYX37" s="2359"/>
      <c r="GYY37" s="2359"/>
      <c r="GYZ37" s="2359"/>
      <c r="GZA37" s="2359"/>
      <c r="GZB37" s="2359"/>
      <c r="GZC37" s="2359"/>
      <c r="GZD37" s="2359"/>
      <c r="GZE37" s="2359"/>
      <c r="GZF37" s="2359"/>
      <c r="GZG37" s="2359"/>
      <c r="GZH37" s="2359"/>
      <c r="GZI37" s="2359"/>
      <c r="GZJ37" s="2359"/>
      <c r="GZK37" s="2359"/>
      <c r="GZL37" s="2359"/>
      <c r="GZM37" s="2359"/>
      <c r="GZN37" s="2359"/>
      <c r="GZO37" s="2359"/>
      <c r="GZP37" s="2359"/>
      <c r="GZQ37" s="2359"/>
      <c r="GZR37" s="2359"/>
      <c r="GZS37" s="2359"/>
      <c r="GZT37" s="2359"/>
      <c r="GZU37" s="2359"/>
      <c r="GZV37" s="2359"/>
      <c r="GZW37" s="2359"/>
      <c r="GZX37" s="2359"/>
      <c r="GZY37" s="2359"/>
      <c r="GZZ37" s="2359"/>
      <c r="HAA37" s="2359"/>
      <c r="HAB37" s="2359"/>
      <c r="HAC37" s="2359"/>
      <c r="HAD37" s="2359"/>
      <c r="HAE37" s="2359"/>
      <c r="HAF37" s="2359"/>
      <c r="HAG37" s="2359"/>
      <c r="HAH37" s="2359"/>
      <c r="HAI37" s="2359"/>
      <c r="HAJ37" s="2359"/>
      <c r="HAK37" s="2359"/>
      <c r="HAL37" s="2359"/>
      <c r="HAM37" s="2359"/>
      <c r="HAN37" s="2359"/>
      <c r="HAO37" s="2359"/>
      <c r="HAP37" s="2359"/>
      <c r="HAQ37" s="2359"/>
      <c r="HAR37" s="2359"/>
      <c r="HAS37" s="2359"/>
      <c r="HAT37" s="2359"/>
      <c r="HAU37" s="2359"/>
      <c r="HAV37" s="2359"/>
      <c r="HAW37" s="2359"/>
      <c r="HAX37" s="2359"/>
      <c r="HAY37" s="2359"/>
      <c r="HAZ37" s="2359"/>
      <c r="HBA37" s="2359"/>
      <c r="HBB37" s="2359"/>
      <c r="HBC37" s="2359"/>
      <c r="HBD37" s="2359"/>
      <c r="HBE37" s="2359"/>
      <c r="HBF37" s="2359"/>
      <c r="HBG37" s="2359"/>
      <c r="HBH37" s="2359"/>
      <c r="HBI37" s="2359"/>
      <c r="HBJ37" s="2359"/>
      <c r="HBK37" s="2359"/>
      <c r="HBL37" s="2359"/>
      <c r="HBM37" s="2359"/>
      <c r="HBN37" s="2359"/>
      <c r="HBO37" s="2359"/>
      <c r="HBP37" s="2359"/>
      <c r="HBQ37" s="2359"/>
      <c r="HBR37" s="2359"/>
      <c r="HBS37" s="2359"/>
      <c r="HBT37" s="2359"/>
      <c r="HBU37" s="2359"/>
      <c r="HBV37" s="2359"/>
      <c r="HBW37" s="2359"/>
      <c r="HBX37" s="2359"/>
      <c r="HBY37" s="2359"/>
      <c r="HBZ37" s="2359"/>
      <c r="HCA37" s="2359"/>
      <c r="HCB37" s="2359"/>
      <c r="HCC37" s="2359"/>
      <c r="HCD37" s="2359"/>
      <c r="HCE37" s="2359"/>
      <c r="HCF37" s="2359"/>
      <c r="HCG37" s="2359"/>
      <c r="HCH37" s="2359"/>
      <c r="HCI37" s="2359"/>
      <c r="HCJ37" s="2359"/>
      <c r="HCK37" s="2359"/>
      <c r="HCL37" s="2359"/>
      <c r="HCM37" s="2359"/>
      <c r="HCN37" s="2359"/>
      <c r="HCO37" s="2359"/>
      <c r="HCP37" s="2359"/>
      <c r="HCQ37" s="2359"/>
      <c r="HCR37" s="2359"/>
      <c r="HCS37" s="2359"/>
      <c r="HCT37" s="2359"/>
      <c r="HCU37" s="2359"/>
      <c r="HCV37" s="2359"/>
      <c r="HCW37" s="2359"/>
      <c r="HCX37" s="2359"/>
      <c r="HCY37" s="2359"/>
      <c r="HCZ37" s="2359"/>
      <c r="HDA37" s="2359"/>
      <c r="HDB37" s="2359"/>
      <c r="HDC37" s="2359"/>
      <c r="HDD37" s="2359"/>
      <c r="HDE37" s="2359"/>
      <c r="HDF37" s="2359"/>
      <c r="HDG37" s="2359"/>
      <c r="HDH37" s="2359"/>
      <c r="HDI37" s="2359"/>
      <c r="HDJ37" s="2359"/>
      <c r="HDK37" s="2359"/>
      <c r="HDL37" s="2359"/>
      <c r="HDM37" s="2359"/>
      <c r="HDN37" s="2359"/>
      <c r="HDO37" s="2359"/>
      <c r="HDP37" s="2359"/>
      <c r="HDQ37" s="2359"/>
      <c r="HDR37" s="2359"/>
      <c r="HDS37" s="2359"/>
      <c r="HDT37" s="2359"/>
      <c r="HDU37" s="2359"/>
      <c r="HDV37" s="2359"/>
      <c r="HDW37" s="2359"/>
      <c r="HDX37" s="2359"/>
      <c r="HDY37" s="2359"/>
      <c r="HDZ37" s="2359"/>
      <c r="HEA37" s="2359"/>
      <c r="HEB37" s="2359"/>
      <c r="HEC37" s="2359"/>
      <c r="HED37" s="2359"/>
      <c r="HEE37" s="2359"/>
      <c r="HEF37" s="2359"/>
      <c r="HEG37" s="2359"/>
      <c r="HEH37" s="2359"/>
      <c r="HEI37" s="2359"/>
      <c r="HEJ37" s="2359"/>
      <c r="HEK37" s="2359"/>
      <c r="HEL37" s="2359"/>
      <c r="HEM37" s="2359"/>
      <c r="HEN37" s="2359"/>
      <c r="HEO37" s="2359"/>
      <c r="HEP37" s="2359"/>
      <c r="HEQ37" s="2359"/>
      <c r="HER37" s="2359"/>
      <c r="HES37" s="2359"/>
      <c r="HET37" s="2359"/>
      <c r="HEU37" s="2359"/>
      <c r="HEV37" s="2359"/>
      <c r="HEW37" s="2359"/>
      <c r="HEX37" s="2359"/>
      <c r="HEY37" s="2359"/>
      <c r="HEZ37" s="2359"/>
      <c r="HFA37" s="2359"/>
      <c r="HFB37" s="2359"/>
      <c r="HFC37" s="2359"/>
      <c r="HFD37" s="2359"/>
      <c r="HFE37" s="2359"/>
      <c r="HFF37" s="2359"/>
      <c r="HFG37" s="2359"/>
      <c r="HFH37" s="2359"/>
      <c r="HFI37" s="2359"/>
      <c r="HFJ37" s="2359"/>
      <c r="HFK37" s="2359"/>
      <c r="HFL37" s="2359"/>
      <c r="HFM37" s="2359"/>
      <c r="HFN37" s="2359"/>
      <c r="HFO37" s="2359"/>
      <c r="HFP37" s="2359"/>
      <c r="HFQ37" s="2359"/>
      <c r="HFR37" s="2359"/>
      <c r="HFS37" s="2359"/>
      <c r="HFT37" s="2359"/>
      <c r="HFU37" s="2359"/>
      <c r="HFV37" s="2359"/>
      <c r="HFW37" s="2359"/>
      <c r="HFX37" s="2359"/>
      <c r="HFY37" s="2359"/>
      <c r="HFZ37" s="2359"/>
      <c r="HGA37" s="2359"/>
      <c r="HGB37" s="2359"/>
      <c r="HGC37" s="2359"/>
      <c r="HGD37" s="2359"/>
      <c r="HGE37" s="2359"/>
      <c r="HGF37" s="2359"/>
      <c r="HGG37" s="2359"/>
      <c r="HGH37" s="2359"/>
      <c r="HGI37" s="2359"/>
      <c r="HGJ37" s="2359"/>
      <c r="HGK37" s="2359"/>
      <c r="HGL37" s="2359"/>
      <c r="HGM37" s="2359"/>
      <c r="HGN37" s="2359"/>
      <c r="HGO37" s="2359"/>
      <c r="HGP37" s="2359"/>
      <c r="HGQ37" s="2359"/>
      <c r="HGR37" s="2359"/>
      <c r="HGS37" s="2359"/>
      <c r="HGT37" s="2359"/>
      <c r="HGU37" s="2359"/>
      <c r="HGV37" s="2359"/>
      <c r="HGW37" s="2359"/>
      <c r="HGX37" s="2359"/>
      <c r="HGY37" s="2359"/>
      <c r="HGZ37" s="2359"/>
      <c r="HHA37" s="2359"/>
      <c r="HHB37" s="2359"/>
      <c r="HHC37" s="2359"/>
      <c r="HHD37" s="2359"/>
      <c r="HHE37" s="2359"/>
      <c r="HHF37" s="2359"/>
      <c r="HHG37" s="2359"/>
      <c r="HHH37" s="2359"/>
      <c r="HHI37" s="2359"/>
      <c r="HHJ37" s="2359"/>
      <c r="HHK37" s="2359"/>
      <c r="HHL37" s="2359"/>
      <c r="HHM37" s="2359"/>
      <c r="HHN37" s="2359"/>
      <c r="HHO37" s="2359"/>
      <c r="HHP37" s="2359"/>
      <c r="HHQ37" s="2359"/>
      <c r="HHR37" s="2359"/>
      <c r="HHS37" s="2359"/>
      <c r="HHT37" s="2359"/>
      <c r="HHU37" s="2359"/>
      <c r="HHV37" s="2359"/>
      <c r="HHW37" s="2359"/>
      <c r="HHX37" s="2359"/>
      <c r="HHY37" s="2359"/>
      <c r="HHZ37" s="2359"/>
      <c r="HIA37" s="2359"/>
      <c r="HIB37" s="2359"/>
      <c r="HIC37" s="2359"/>
      <c r="HID37" s="2359"/>
      <c r="HIE37" s="2359"/>
      <c r="HIF37" s="2359"/>
      <c r="HIG37" s="2359"/>
      <c r="HIH37" s="2359"/>
      <c r="HII37" s="2359"/>
      <c r="HIJ37" s="2359"/>
      <c r="HIK37" s="2359"/>
      <c r="HIL37" s="2359"/>
      <c r="HIM37" s="2359"/>
      <c r="HIN37" s="2359"/>
      <c r="HIO37" s="2359"/>
      <c r="HIP37" s="2359"/>
      <c r="HIQ37" s="2359"/>
      <c r="HIR37" s="2359"/>
      <c r="HIS37" s="2359"/>
      <c r="HIT37" s="2359"/>
      <c r="HIU37" s="2359"/>
      <c r="HIV37" s="2359"/>
      <c r="HIW37" s="2359"/>
      <c r="HIX37" s="2359"/>
      <c r="HIY37" s="2359"/>
      <c r="HIZ37" s="2359"/>
      <c r="HJA37" s="2359"/>
      <c r="HJB37" s="2359"/>
      <c r="HJC37" s="2359"/>
      <c r="HJD37" s="2359"/>
      <c r="HJE37" s="2359"/>
      <c r="HJF37" s="2359"/>
      <c r="HJG37" s="2359"/>
      <c r="HJH37" s="2359"/>
      <c r="HJI37" s="2359"/>
      <c r="HJJ37" s="2359"/>
      <c r="HJK37" s="2359"/>
      <c r="HJL37" s="2359"/>
      <c r="HJM37" s="2359"/>
      <c r="HJN37" s="2359"/>
      <c r="HJO37" s="2359"/>
      <c r="HJP37" s="2359"/>
      <c r="HJQ37" s="2359"/>
      <c r="HJR37" s="2359"/>
      <c r="HJS37" s="2359"/>
      <c r="HJT37" s="2359"/>
      <c r="HJU37" s="2359"/>
      <c r="HJV37" s="2359"/>
      <c r="HJW37" s="2359"/>
      <c r="HJX37" s="2359"/>
      <c r="HJY37" s="2359"/>
      <c r="HJZ37" s="2359"/>
      <c r="HKA37" s="2359"/>
      <c r="HKB37" s="2359"/>
      <c r="HKC37" s="2359"/>
      <c r="HKD37" s="2359"/>
      <c r="HKE37" s="2359"/>
      <c r="HKF37" s="2359"/>
      <c r="HKG37" s="2359"/>
      <c r="HKH37" s="2359"/>
      <c r="HKI37" s="2359"/>
      <c r="HKJ37" s="2359"/>
      <c r="HKK37" s="2359"/>
      <c r="HKL37" s="2359"/>
      <c r="HKM37" s="2359"/>
      <c r="HKN37" s="2359"/>
      <c r="HKO37" s="2359"/>
      <c r="HKP37" s="2359"/>
      <c r="HKQ37" s="2359"/>
      <c r="HKR37" s="2359"/>
      <c r="HKS37" s="2359"/>
      <c r="HKT37" s="2359"/>
      <c r="HKU37" s="2359"/>
      <c r="HKV37" s="2359"/>
      <c r="HKW37" s="2359"/>
      <c r="HKX37" s="2359"/>
      <c r="HKY37" s="2359"/>
      <c r="HKZ37" s="2359"/>
      <c r="HLA37" s="2359"/>
      <c r="HLB37" s="2359"/>
      <c r="HLC37" s="2359"/>
      <c r="HLD37" s="2359"/>
      <c r="HLE37" s="2359"/>
      <c r="HLF37" s="2359"/>
      <c r="HLG37" s="2359"/>
      <c r="HLH37" s="2359"/>
      <c r="HLI37" s="2359"/>
      <c r="HLJ37" s="2359"/>
      <c r="HLK37" s="2359"/>
      <c r="HLL37" s="2359"/>
      <c r="HLM37" s="2359"/>
      <c r="HLN37" s="2359"/>
      <c r="HLO37" s="2359"/>
      <c r="HLP37" s="2359"/>
      <c r="HLQ37" s="2359"/>
      <c r="HLR37" s="2359"/>
      <c r="HLS37" s="2359"/>
      <c r="HLT37" s="2359"/>
      <c r="HLU37" s="2359"/>
      <c r="HLV37" s="2359"/>
      <c r="HLW37" s="2359"/>
      <c r="HLX37" s="2359"/>
      <c r="HLY37" s="2359"/>
      <c r="HLZ37" s="2359"/>
      <c r="HMA37" s="2359"/>
      <c r="HMB37" s="2359"/>
      <c r="HMC37" s="2359"/>
      <c r="HMD37" s="2359"/>
      <c r="HME37" s="2359"/>
      <c r="HMF37" s="2359"/>
      <c r="HMG37" s="2359"/>
      <c r="HMH37" s="2359"/>
      <c r="HMI37" s="2359"/>
      <c r="HMJ37" s="2359"/>
      <c r="HMK37" s="2359"/>
      <c r="HML37" s="2359"/>
      <c r="HMM37" s="2359"/>
      <c r="HMN37" s="2359"/>
      <c r="HMO37" s="2359"/>
      <c r="HMP37" s="2359"/>
      <c r="HMQ37" s="2359"/>
      <c r="HMR37" s="2359"/>
      <c r="HMS37" s="2359"/>
      <c r="HMT37" s="2359"/>
      <c r="HMU37" s="2359"/>
      <c r="HMV37" s="2359"/>
      <c r="HMW37" s="2359"/>
      <c r="HMX37" s="2359"/>
      <c r="HMY37" s="2359"/>
      <c r="HMZ37" s="2359"/>
      <c r="HNA37" s="2359"/>
      <c r="HNB37" s="2359"/>
      <c r="HNC37" s="2359"/>
      <c r="HND37" s="2359"/>
      <c r="HNE37" s="2359"/>
      <c r="HNF37" s="2359"/>
      <c r="HNG37" s="2359"/>
      <c r="HNH37" s="2359"/>
      <c r="HNI37" s="2359"/>
      <c r="HNJ37" s="2359"/>
      <c r="HNK37" s="2359"/>
      <c r="HNL37" s="2359"/>
      <c r="HNM37" s="2359"/>
      <c r="HNN37" s="2359"/>
      <c r="HNO37" s="2359"/>
      <c r="HNP37" s="2359"/>
      <c r="HNQ37" s="2359"/>
      <c r="HNR37" s="2359"/>
      <c r="HNS37" s="2359"/>
      <c r="HNT37" s="2359"/>
      <c r="HNU37" s="2359"/>
      <c r="HNV37" s="2359"/>
      <c r="HNW37" s="2359"/>
      <c r="HNX37" s="2359"/>
      <c r="HNY37" s="2359"/>
      <c r="HNZ37" s="2359"/>
      <c r="HOA37" s="2359"/>
      <c r="HOB37" s="2359"/>
      <c r="HOC37" s="2359"/>
      <c r="HOD37" s="2359"/>
      <c r="HOE37" s="2359"/>
      <c r="HOF37" s="2359"/>
      <c r="HOG37" s="2359"/>
      <c r="HOH37" s="2359"/>
      <c r="HOI37" s="2359"/>
      <c r="HOJ37" s="2359"/>
      <c r="HOK37" s="2359"/>
      <c r="HOL37" s="2359"/>
      <c r="HOM37" s="2359"/>
      <c r="HON37" s="2359"/>
      <c r="HOO37" s="2359"/>
      <c r="HOP37" s="2359"/>
      <c r="HOQ37" s="2359"/>
      <c r="HOR37" s="2359"/>
      <c r="HOS37" s="2359"/>
      <c r="HOT37" s="2359"/>
      <c r="HOU37" s="2359"/>
      <c r="HOV37" s="2359"/>
      <c r="HOW37" s="2359"/>
      <c r="HOX37" s="2359"/>
      <c r="HOY37" s="2359"/>
      <c r="HOZ37" s="2359"/>
      <c r="HPA37" s="2359"/>
      <c r="HPB37" s="2359"/>
      <c r="HPC37" s="2359"/>
      <c r="HPD37" s="2359"/>
      <c r="HPE37" s="2359"/>
      <c r="HPF37" s="2359"/>
      <c r="HPG37" s="2359"/>
      <c r="HPH37" s="2359"/>
      <c r="HPI37" s="2359"/>
      <c r="HPJ37" s="2359"/>
      <c r="HPK37" s="2359"/>
      <c r="HPL37" s="2359"/>
      <c r="HPM37" s="2359"/>
      <c r="HPN37" s="2359"/>
      <c r="HPO37" s="2359"/>
      <c r="HPP37" s="2359"/>
      <c r="HPQ37" s="2359"/>
      <c r="HPR37" s="2359"/>
      <c r="HPS37" s="2359"/>
      <c r="HPT37" s="2359"/>
      <c r="HPU37" s="2359"/>
      <c r="HPV37" s="2359"/>
      <c r="HPW37" s="2359"/>
      <c r="HPX37" s="2359"/>
      <c r="HPY37" s="2359"/>
      <c r="HPZ37" s="2359"/>
      <c r="HQA37" s="2359"/>
      <c r="HQB37" s="2359"/>
      <c r="HQC37" s="2359"/>
      <c r="HQD37" s="2359"/>
      <c r="HQE37" s="2359"/>
      <c r="HQF37" s="2359"/>
      <c r="HQG37" s="2359"/>
      <c r="HQH37" s="2359"/>
      <c r="HQI37" s="2359"/>
      <c r="HQJ37" s="2359"/>
      <c r="HQK37" s="2359"/>
      <c r="HQL37" s="2359"/>
      <c r="HQM37" s="2359"/>
      <c r="HQN37" s="2359"/>
      <c r="HQO37" s="2359"/>
      <c r="HQP37" s="2359"/>
      <c r="HQQ37" s="2359"/>
      <c r="HQR37" s="2359"/>
      <c r="HQS37" s="2359"/>
      <c r="HQT37" s="2359"/>
      <c r="HQU37" s="2359"/>
      <c r="HQV37" s="2359"/>
      <c r="HQW37" s="2359"/>
      <c r="HQX37" s="2359"/>
      <c r="HQY37" s="2359"/>
      <c r="HQZ37" s="2359"/>
      <c r="HRA37" s="2359"/>
      <c r="HRB37" s="2359"/>
      <c r="HRC37" s="2359"/>
      <c r="HRD37" s="2359"/>
      <c r="HRE37" s="2359"/>
      <c r="HRF37" s="2359"/>
      <c r="HRG37" s="2359"/>
      <c r="HRH37" s="2359"/>
      <c r="HRI37" s="2359"/>
      <c r="HRJ37" s="2359"/>
      <c r="HRK37" s="2359"/>
      <c r="HRL37" s="2359"/>
      <c r="HRM37" s="2359"/>
      <c r="HRN37" s="2359"/>
      <c r="HRO37" s="2359"/>
      <c r="HRP37" s="2359"/>
      <c r="HRQ37" s="2359"/>
      <c r="HRR37" s="2359"/>
      <c r="HRS37" s="2359"/>
      <c r="HRT37" s="2359"/>
      <c r="HRU37" s="2359"/>
      <c r="HRV37" s="2359"/>
      <c r="HRW37" s="2359"/>
      <c r="HRX37" s="2359"/>
      <c r="HRY37" s="2359"/>
      <c r="HRZ37" s="2359"/>
      <c r="HSA37" s="2359"/>
      <c r="HSB37" s="2359"/>
      <c r="HSC37" s="2359"/>
      <c r="HSD37" s="2359"/>
      <c r="HSE37" s="2359"/>
      <c r="HSF37" s="2359"/>
      <c r="HSG37" s="2359"/>
      <c r="HSH37" s="2359"/>
      <c r="HSI37" s="2359"/>
      <c r="HSJ37" s="2359"/>
      <c r="HSK37" s="2359"/>
      <c r="HSL37" s="2359"/>
      <c r="HSM37" s="2359"/>
      <c r="HSN37" s="2359"/>
      <c r="HSO37" s="2359"/>
      <c r="HSP37" s="2359"/>
      <c r="HSQ37" s="2359"/>
      <c r="HSR37" s="2359"/>
      <c r="HSS37" s="2359"/>
      <c r="HST37" s="2359"/>
      <c r="HSU37" s="2359"/>
      <c r="HSV37" s="2359"/>
      <c r="HSW37" s="2359"/>
      <c r="HSX37" s="2359"/>
      <c r="HSY37" s="2359"/>
      <c r="HSZ37" s="2359"/>
      <c r="HTA37" s="2359"/>
      <c r="HTB37" s="2359"/>
      <c r="HTC37" s="2359"/>
      <c r="HTD37" s="2359"/>
      <c r="HTE37" s="2359"/>
      <c r="HTF37" s="2359"/>
      <c r="HTG37" s="2359"/>
      <c r="HTH37" s="2359"/>
      <c r="HTI37" s="2359"/>
      <c r="HTJ37" s="2359"/>
      <c r="HTK37" s="2359"/>
      <c r="HTL37" s="2359"/>
      <c r="HTM37" s="2359"/>
      <c r="HTN37" s="2359"/>
      <c r="HTO37" s="2359"/>
      <c r="HTP37" s="2359"/>
      <c r="HTQ37" s="2359"/>
      <c r="HTR37" s="2359"/>
      <c r="HTS37" s="2359"/>
      <c r="HTT37" s="2359"/>
      <c r="HTU37" s="2359"/>
      <c r="HTV37" s="2359"/>
      <c r="HTW37" s="2359"/>
      <c r="HTX37" s="2359"/>
      <c r="HTY37" s="2359"/>
      <c r="HTZ37" s="2359"/>
      <c r="HUA37" s="2359"/>
      <c r="HUB37" s="2359"/>
      <c r="HUC37" s="2359"/>
      <c r="HUD37" s="2359"/>
      <c r="HUE37" s="2359"/>
      <c r="HUF37" s="2359"/>
      <c r="HUG37" s="2359"/>
      <c r="HUH37" s="2359"/>
      <c r="HUI37" s="2359"/>
      <c r="HUJ37" s="2359"/>
      <c r="HUK37" s="2359"/>
      <c r="HUL37" s="2359"/>
      <c r="HUM37" s="2359"/>
      <c r="HUN37" s="2359"/>
      <c r="HUO37" s="2359"/>
      <c r="HUP37" s="2359"/>
      <c r="HUQ37" s="2359"/>
      <c r="HUR37" s="2359"/>
      <c r="HUS37" s="2359"/>
      <c r="HUT37" s="2359"/>
      <c r="HUU37" s="2359"/>
      <c r="HUV37" s="2359"/>
      <c r="HUW37" s="2359"/>
      <c r="HUX37" s="2359"/>
      <c r="HUY37" s="2359"/>
      <c r="HUZ37" s="2359"/>
      <c r="HVA37" s="2359"/>
      <c r="HVB37" s="2359"/>
      <c r="HVC37" s="2359"/>
      <c r="HVD37" s="2359"/>
      <c r="HVE37" s="2359"/>
      <c r="HVF37" s="2359"/>
      <c r="HVG37" s="2359"/>
      <c r="HVH37" s="2359"/>
      <c r="HVI37" s="2359"/>
      <c r="HVJ37" s="2359"/>
      <c r="HVK37" s="2359"/>
      <c r="HVL37" s="2359"/>
      <c r="HVM37" s="2359"/>
      <c r="HVN37" s="2359"/>
      <c r="HVO37" s="2359"/>
      <c r="HVP37" s="2359"/>
      <c r="HVQ37" s="2359"/>
      <c r="HVR37" s="2359"/>
      <c r="HVS37" s="2359"/>
      <c r="HVT37" s="2359"/>
      <c r="HVU37" s="2359"/>
      <c r="HVV37" s="2359"/>
      <c r="HVW37" s="2359"/>
      <c r="HVX37" s="2359"/>
      <c r="HVY37" s="2359"/>
      <c r="HVZ37" s="2359"/>
      <c r="HWA37" s="2359"/>
      <c r="HWB37" s="2359"/>
      <c r="HWC37" s="2359"/>
      <c r="HWD37" s="2359"/>
      <c r="HWE37" s="2359"/>
      <c r="HWF37" s="2359"/>
      <c r="HWG37" s="2359"/>
      <c r="HWH37" s="2359"/>
      <c r="HWI37" s="2359"/>
      <c r="HWJ37" s="2359"/>
      <c r="HWK37" s="2359"/>
      <c r="HWL37" s="2359"/>
      <c r="HWM37" s="2359"/>
      <c r="HWN37" s="2359"/>
      <c r="HWO37" s="2359"/>
      <c r="HWP37" s="2359"/>
      <c r="HWQ37" s="2359"/>
      <c r="HWR37" s="2359"/>
      <c r="HWS37" s="2359"/>
      <c r="HWT37" s="2359"/>
      <c r="HWU37" s="2359"/>
      <c r="HWV37" s="2359"/>
      <c r="HWW37" s="2359"/>
      <c r="HWX37" s="2359"/>
      <c r="HWY37" s="2359"/>
      <c r="HWZ37" s="2359"/>
      <c r="HXA37" s="2359"/>
      <c r="HXB37" s="2359"/>
      <c r="HXC37" s="2359"/>
      <c r="HXD37" s="2359"/>
      <c r="HXE37" s="2359"/>
      <c r="HXF37" s="2359"/>
      <c r="HXG37" s="2359"/>
      <c r="HXH37" s="2359"/>
      <c r="HXI37" s="2359"/>
      <c r="HXJ37" s="2359"/>
      <c r="HXK37" s="2359"/>
      <c r="HXL37" s="2359"/>
      <c r="HXM37" s="2359"/>
      <c r="HXN37" s="2359"/>
      <c r="HXO37" s="2359"/>
      <c r="HXP37" s="2359"/>
      <c r="HXQ37" s="2359"/>
      <c r="HXR37" s="2359"/>
      <c r="HXS37" s="2359"/>
      <c r="HXT37" s="2359"/>
      <c r="HXU37" s="2359"/>
      <c r="HXV37" s="2359"/>
      <c r="HXW37" s="2359"/>
      <c r="HXX37" s="2359"/>
      <c r="HXY37" s="2359"/>
      <c r="HXZ37" s="2359"/>
      <c r="HYA37" s="2359"/>
      <c r="HYB37" s="2359"/>
      <c r="HYC37" s="2359"/>
      <c r="HYD37" s="2359"/>
      <c r="HYE37" s="2359"/>
      <c r="HYF37" s="2359"/>
      <c r="HYG37" s="2359"/>
      <c r="HYH37" s="2359"/>
      <c r="HYI37" s="2359"/>
      <c r="HYJ37" s="2359"/>
      <c r="HYK37" s="2359"/>
      <c r="HYL37" s="2359"/>
      <c r="HYM37" s="2359"/>
      <c r="HYN37" s="2359"/>
      <c r="HYO37" s="2359"/>
      <c r="HYP37" s="2359"/>
      <c r="HYQ37" s="2359"/>
      <c r="HYR37" s="2359"/>
      <c r="HYS37" s="2359"/>
      <c r="HYT37" s="2359"/>
      <c r="HYU37" s="2359"/>
      <c r="HYV37" s="2359"/>
      <c r="HYW37" s="2359"/>
      <c r="HYX37" s="2359"/>
      <c r="HYY37" s="2359"/>
      <c r="HYZ37" s="2359"/>
      <c r="HZA37" s="2359"/>
      <c r="HZB37" s="2359"/>
      <c r="HZC37" s="2359"/>
      <c r="HZD37" s="2359"/>
      <c r="HZE37" s="2359"/>
      <c r="HZF37" s="2359"/>
      <c r="HZG37" s="2359"/>
      <c r="HZH37" s="2359"/>
      <c r="HZI37" s="2359"/>
      <c r="HZJ37" s="2359"/>
      <c r="HZK37" s="2359"/>
      <c r="HZL37" s="2359"/>
      <c r="HZM37" s="2359"/>
      <c r="HZN37" s="2359"/>
      <c r="HZO37" s="2359"/>
      <c r="HZP37" s="2359"/>
      <c r="HZQ37" s="2359"/>
      <c r="HZR37" s="2359"/>
      <c r="HZS37" s="2359"/>
      <c r="HZT37" s="2359"/>
      <c r="HZU37" s="2359"/>
      <c r="HZV37" s="2359"/>
      <c r="HZW37" s="2359"/>
      <c r="HZX37" s="2359"/>
      <c r="HZY37" s="2359"/>
      <c r="HZZ37" s="2359"/>
      <c r="IAA37" s="2359"/>
      <c r="IAB37" s="2359"/>
      <c r="IAC37" s="2359"/>
      <c r="IAD37" s="2359"/>
      <c r="IAE37" s="2359"/>
      <c r="IAF37" s="2359"/>
      <c r="IAG37" s="2359"/>
      <c r="IAH37" s="2359"/>
      <c r="IAI37" s="2359"/>
      <c r="IAJ37" s="2359"/>
      <c r="IAK37" s="2359"/>
      <c r="IAL37" s="2359"/>
      <c r="IAM37" s="2359"/>
      <c r="IAN37" s="2359"/>
      <c r="IAO37" s="2359"/>
      <c r="IAP37" s="2359"/>
      <c r="IAQ37" s="2359"/>
      <c r="IAR37" s="2359"/>
      <c r="IAS37" s="2359"/>
      <c r="IAT37" s="2359"/>
      <c r="IAU37" s="2359"/>
      <c r="IAV37" s="2359"/>
      <c r="IAW37" s="2359"/>
      <c r="IAX37" s="2359"/>
      <c r="IAY37" s="2359"/>
      <c r="IAZ37" s="2359"/>
      <c r="IBA37" s="2359"/>
      <c r="IBB37" s="2359"/>
      <c r="IBC37" s="2359"/>
      <c r="IBD37" s="2359"/>
      <c r="IBE37" s="2359"/>
      <c r="IBF37" s="2359"/>
      <c r="IBG37" s="2359"/>
      <c r="IBH37" s="2359"/>
      <c r="IBI37" s="2359"/>
      <c r="IBJ37" s="2359"/>
      <c r="IBK37" s="2359"/>
      <c r="IBL37" s="2359"/>
      <c r="IBM37" s="2359"/>
      <c r="IBN37" s="2359"/>
      <c r="IBO37" s="2359"/>
      <c r="IBP37" s="2359"/>
      <c r="IBQ37" s="2359"/>
      <c r="IBR37" s="2359"/>
      <c r="IBS37" s="2359"/>
      <c r="IBT37" s="2359"/>
      <c r="IBU37" s="2359"/>
      <c r="IBV37" s="2359"/>
      <c r="IBW37" s="2359"/>
      <c r="IBX37" s="2359"/>
      <c r="IBY37" s="2359"/>
      <c r="IBZ37" s="2359"/>
      <c r="ICA37" s="2359"/>
      <c r="ICB37" s="2359"/>
      <c r="ICC37" s="2359"/>
      <c r="ICD37" s="2359"/>
      <c r="ICE37" s="2359"/>
      <c r="ICF37" s="2359"/>
      <c r="ICG37" s="2359"/>
      <c r="ICH37" s="2359"/>
      <c r="ICI37" s="2359"/>
      <c r="ICJ37" s="2359"/>
      <c r="ICK37" s="2359"/>
      <c r="ICL37" s="2359"/>
      <c r="ICM37" s="2359"/>
      <c r="ICN37" s="2359"/>
      <c r="ICO37" s="2359"/>
      <c r="ICP37" s="2359"/>
      <c r="ICQ37" s="2359"/>
      <c r="ICR37" s="2359"/>
      <c r="ICS37" s="2359"/>
      <c r="ICT37" s="2359"/>
      <c r="ICU37" s="2359"/>
      <c r="ICV37" s="2359"/>
      <c r="ICW37" s="2359"/>
      <c r="ICX37" s="2359"/>
      <c r="ICY37" s="2359"/>
      <c r="ICZ37" s="2359"/>
      <c r="IDA37" s="2359"/>
      <c r="IDB37" s="2359"/>
      <c r="IDC37" s="2359"/>
      <c r="IDD37" s="2359"/>
      <c r="IDE37" s="2359"/>
      <c r="IDF37" s="2359"/>
      <c r="IDG37" s="2359"/>
      <c r="IDH37" s="2359"/>
      <c r="IDI37" s="2359"/>
      <c r="IDJ37" s="2359"/>
      <c r="IDK37" s="2359"/>
      <c r="IDL37" s="2359"/>
      <c r="IDM37" s="2359"/>
      <c r="IDN37" s="2359"/>
      <c r="IDO37" s="2359"/>
      <c r="IDP37" s="2359"/>
      <c r="IDQ37" s="2359"/>
      <c r="IDR37" s="2359"/>
      <c r="IDS37" s="2359"/>
      <c r="IDT37" s="2359"/>
      <c r="IDU37" s="2359"/>
      <c r="IDV37" s="2359"/>
      <c r="IDW37" s="2359"/>
      <c r="IDX37" s="2359"/>
      <c r="IDY37" s="2359"/>
      <c r="IDZ37" s="2359"/>
      <c r="IEA37" s="2359"/>
      <c r="IEB37" s="2359"/>
      <c r="IEC37" s="2359"/>
      <c r="IED37" s="2359"/>
      <c r="IEE37" s="2359"/>
      <c r="IEF37" s="2359"/>
      <c r="IEG37" s="2359"/>
      <c r="IEH37" s="2359"/>
      <c r="IEI37" s="2359"/>
      <c r="IEJ37" s="2359"/>
      <c r="IEK37" s="2359"/>
      <c r="IEL37" s="2359"/>
      <c r="IEM37" s="2359"/>
      <c r="IEN37" s="2359"/>
      <c r="IEO37" s="2359"/>
      <c r="IEP37" s="2359"/>
      <c r="IEQ37" s="2359"/>
      <c r="IER37" s="2359"/>
      <c r="IES37" s="2359"/>
      <c r="IET37" s="2359"/>
      <c r="IEU37" s="2359"/>
      <c r="IEV37" s="2359"/>
      <c r="IEW37" s="2359"/>
      <c r="IEX37" s="2359"/>
      <c r="IEY37" s="2359"/>
      <c r="IEZ37" s="2359"/>
      <c r="IFA37" s="2359"/>
      <c r="IFB37" s="2359"/>
      <c r="IFC37" s="2359"/>
      <c r="IFD37" s="2359"/>
      <c r="IFE37" s="2359"/>
      <c r="IFF37" s="2359"/>
      <c r="IFG37" s="2359"/>
      <c r="IFH37" s="2359"/>
      <c r="IFI37" s="2359"/>
      <c r="IFJ37" s="2359"/>
      <c r="IFK37" s="2359"/>
      <c r="IFL37" s="2359"/>
      <c r="IFM37" s="2359"/>
      <c r="IFN37" s="2359"/>
      <c r="IFO37" s="2359"/>
      <c r="IFP37" s="2359"/>
      <c r="IFQ37" s="2359"/>
      <c r="IFR37" s="2359"/>
      <c r="IFS37" s="2359"/>
      <c r="IFT37" s="2359"/>
      <c r="IFU37" s="2359"/>
      <c r="IFV37" s="2359"/>
      <c r="IFW37" s="2359"/>
      <c r="IFX37" s="2359"/>
      <c r="IFY37" s="2359"/>
      <c r="IFZ37" s="2359"/>
      <c r="IGA37" s="2359"/>
      <c r="IGB37" s="2359"/>
      <c r="IGC37" s="2359"/>
      <c r="IGD37" s="2359"/>
      <c r="IGE37" s="2359"/>
      <c r="IGF37" s="2359"/>
      <c r="IGG37" s="2359"/>
      <c r="IGH37" s="2359"/>
      <c r="IGI37" s="2359"/>
      <c r="IGJ37" s="2359"/>
      <c r="IGK37" s="2359"/>
      <c r="IGL37" s="2359"/>
      <c r="IGM37" s="2359"/>
      <c r="IGN37" s="2359"/>
      <c r="IGO37" s="2359"/>
      <c r="IGP37" s="2359"/>
      <c r="IGQ37" s="2359"/>
      <c r="IGR37" s="2359"/>
      <c r="IGS37" s="2359"/>
      <c r="IGT37" s="2359"/>
      <c r="IGU37" s="2359"/>
      <c r="IGV37" s="2359"/>
      <c r="IGW37" s="2359"/>
      <c r="IGX37" s="2359"/>
      <c r="IGY37" s="2359"/>
      <c r="IGZ37" s="2359"/>
      <c r="IHA37" s="2359"/>
      <c r="IHB37" s="2359"/>
      <c r="IHC37" s="2359"/>
      <c r="IHD37" s="2359"/>
      <c r="IHE37" s="2359"/>
      <c r="IHF37" s="2359"/>
      <c r="IHG37" s="2359"/>
      <c r="IHH37" s="2359"/>
      <c r="IHI37" s="2359"/>
      <c r="IHJ37" s="2359"/>
      <c r="IHK37" s="2359"/>
      <c r="IHL37" s="2359"/>
      <c r="IHM37" s="2359"/>
      <c r="IHN37" s="2359"/>
      <c r="IHO37" s="2359"/>
      <c r="IHP37" s="2359"/>
      <c r="IHQ37" s="2359"/>
      <c r="IHR37" s="2359"/>
      <c r="IHS37" s="2359"/>
      <c r="IHT37" s="2359"/>
      <c r="IHU37" s="2359"/>
      <c r="IHV37" s="2359"/>
      <c r="IHW37" s="2359"/>
      <c r="IHX37" s="2359"/>
      <c r="IHY37" s="2359"/>
      <c r="IHZ37" s="2359"/>
      <c r="IIA37" s="2359"/>
      <c r="IIB37" s="2359"/>
      <c r="IIC37" s="2359"/>
      <c r="IID37" s="2359"/>
      <c r="IIE37" s="2359"/>
      <c r="IIF37" s="2359"/>
      <c r="IIG37" s="2359"/>
      <c r="IIH37" s="2359"/>
      <c r="III37" s="2359"/>
      <c r="IIJ37" s="2359"/>
      <c r="IIK37" s="2359"/>
      <c r="IIL37" s="2359"/>
      <c r="IIM37" s="2359"/>
      <c r="IIN37" s="2359"/>
      <c r="IIO37" s="2359"/>
      <c r="IIP37" s="2359"/>
      <c r="IIQ37" s="2359"/>
      <c r="IIR37" s="2359"/>
      <c r="IIS37" s="2359"/>
      <c r="IIT37" s="2359"/>
      <c r="IIU37" s="2359"/>
      <c r="IIV37" s="2359"/>
      <c r="IIW37" s="2359"/>
      <c r="IIX37" s="2359"/>
      <c r="IIY37" s="2359"/>
      <c r="IIZ37" s="2359"/>
      <c r="IJA37" s="2359"/>
      <c r="IJB37" s="2359"/>
      <c r="IJC37" s="2359"/>
      <c r="IJD37" s="2359"/>
      <c r="IJE37" s="2359"/>
      <c r="IJF37" s="2359"/>
      <c r="IJG37" s="2359"/>
      <c r="IJH37" s="2359"/>
      <c r="IJI37" s="2359"/>
      <c r="IJJ37" s="2359"/>
      <c r="IJK37" s="2359"/>
      <c r="IJL37" s="2359"/>
      <c r="IJM37" s="2359"/>
      <c r="IJN37" s="2359"/>
      <c r="IJO37" s="2359"/>
      <c r="IJP37" s="2359"/>
      <c r="IJQ37" s="2359"/>
      <c r="IJR37" s="2359"/>
      <c r="IJS37" s="2359"/>
      <c r="IJT37" s="2359"/>
      <c r="IJU37" s="2359"/>
      <c r="IJV37" s="2359"/>
      <c r="IJW37" s="2359"/>
      <c r="IJX37" s="2359"/>
      <c r="IJY37" s="2359"/>
      <c r="IJZ37" s="2359"/>
      <c r="IKA37" s="2359"/>
      <c r="IKB37" s="2359"/>
      <c r="IKC37" s="2359"/>
      <c r="IKD37" s="2359"/>
      <c r="IKE37" s="2359"/>
      <c r="IKF37" s="2359"/>
      <c r="IKG37" s="2359"/>
      <c r="IKH37" s="2359"/>
      <c r="IKI37" s="2359"/>
      <c r="IKJ37" s="2359"/>
      <c r="IKK37" s="2359"/>
      <c r="IKL37" s="2359"/>
      <c r="IKM37" s="2359"/>
      <c r="IKN37" s="2359"/>
      <c r="IKO37" s="2359"/>
      <c r="IKP37" s="2359"/>
      <c r="IKQ37" s="2359"/>
      <c r="IKR37" s="2359"/>
      <c r="IKS37" s="2359"/>
      <c r="IKT37" s="2359"/>
      <c r="IKU37" s="2359"/>
      <c r="IKV37" s="2359"/>
      <c r="IKW37" s="2359"/>
      <c r="IKX37" s="2359"/>
      <c r="IKY37" s="2359"/>
      <c r="IKZ37" s="2359"/>
      <c r="ILA37" s="2359"/>
      <c r="ILB37" s="2359"/>
      <c r="ILC37" s="2359"/>
      <c r="ILD37" s="2359"/>
      <c r="ILE37" s="2359"/>
      <c r="ILF37" s="2359"/>
      <c r="ILG37" s="2359"/>
      <c r="ILH37" s="2359"/>
      <c r="ILI37" s="2359"/>
      <c r="ILJ37" s="2359"/>
      <c r="ILK37" s="2359"/>
      <c r="ILL37" s="2359"/>
      <c r="ILM37" s="2359"/>
      <c r="ILN37" s="2359"/>
      <c r="ILO37" s="2359"/>
      <c r="ILP37" s="2359"/>
      <c r="ILQ37" s="2359"/>
      <c r="ILR37" s="2359"/>
      <c r="ILS37" s="2359"/>
      <c r="ILT37" s="2359"/>
      <c r="ILU37" s="2359"/>
      <c r="ILV37" s="2359"/>
      <c r="ILW37" s="2359"/>
      <c r="ILX37" s="2359"/>
      <c r="ILY37" s="2359"/>
      <c r="ILZ37" s="2359"/>
      <c r="IMA37" s="2359"/>
      <c r="IMB37" s="2359"/>
      <c r="IMC37" s="2359"/>
      <c r="IMD37" s="2359"/>
      <c r="IME37" s="2359"/>
      <c r="IMF37" s="2359"/>
      <c r="IMG37" s="2359"/>
      <c r="IMH37" s="2359"/>
      <c r="IMI37" s="2359"/>
      <c r="IMJ37" s="2359"/>
      <c r="IMK37" s="2359"/>
      <c r="IML37" s="2359"/>
      <c r="IMM37" s="2359"/>
      <c r="IMN37" s="2359"/>
      <c r="IMO37" s="2359"/>
      <c r="IMP37" s="2359"/>
      <c r="IMQ37" s="2359"/>
      <c r="IMR37" s="2359"/>
      <c r="IMS37" s="2359"/>
      <c r="IMT37" s="2359"/>
      <c r="IMU37" s="2359"/>
      <c r="IMV37" s="2359"/>
      <c r="IMW37" s="2359"/>
      <c r="IMX37" s="2359"/>
      <c r="IMY37" s="2359"/>
      <c r="IMZ37" s="2359"/>
      <c r="INA37" s="2359"/>
      <c r="INB37" s="2359"/>
      <c r="INC37" s="2359"/>
      <c r="IND37" s="2359"/>
      <c r="INE37" s="2359"/>
      <c r="INF37" s="2359"/>
      <c r="ING37" s="2359"/>
      <c r="INH37" s="2359"/>
      <c r="INI37" s="2359"/>
      <c r="INJ37" s="2359"/>
      <c r="INK37" s="2359"/>
      <c r="INL37" s="2359"/>
      <c r="INM37" s="2359"/>
      <c r="INN37" s="2359"/>
      <c r="INO37" s="2359"/>
      <c r="INP37" s="2359"/>
      <c r="INQ37" s="2359"/>
      <c r="INR37" s="2359"/>
      <c r="INS37" s="2359"/>
      <c r="INT37" s="2359"/>
      <c r="INU37" s="2359"/>
      <c r="INV37" s="2359"/>
      <c r="INW37" s="2359"/>
      <c r="INX37" s="2359"/>
      <c r="INY37" s="2359"/>
      <c r="INZ37" s="2359"/>
      <c r="IOA37" s="2359"/>
      <c r="IOB37" s="2359"/>
      <c r="IOC37" s="2359"/>
      <c r="IOD37" s="2359"/>
      <c r="IOE37" s="2359"/>
      <c r="IOF37" s="2359"/>
      <c r="IOG37" s="2359"/>
      <c r="IOH37" s="2359"/>
      <c r="IOI37" s="2359"/>
      <c r="IOJ37" s="2359"/>
      <c r="IOK37" s="2359"/>
      <c r="IOL37" s="2359"/>
      <c r="IOM37" s="2359"/>
      <c r="ION37" s="2359"/>
      <c r="IOO37" s="2359"/>
      <c r="IOP37" s="2359"/>
      <c r="IOQ37" s="2359"/>
      <c r="IOR37" s="2359"/>
      <c r="IOS37" s="2359"/>
      <c r="IOT37" s="2359"/>
      <c r="IOU37" s="2359"/>
      <c r="IOV37" s="2359"/>
      <c r="IOW37" s="2359"/>
      <c r="IOX37" s="2359"/>
      <c r="IOY37" s="2359"/>
      <c r="IOZ37" s="2359"/>
      <c r="IPA37" s="2359"/>
      <c r="IPB37" s="2359"/>
      <c r="IPC37" s="2359"/>
      <c r="IPD37" s="2359"/>
      <c r="IPE37" s="2359"/>
      <c r="IPF37" s="2359"/>
      <c r="IPG37" s="2359"/>
      <c r="IPH37" s="2359"/>
      <c r="IPI37" s="2359"/>
      <c r="IPJ37" s="2359"/>
      <c r="IPK37" s="2359"/>
      <c r="IPL37" s="2359"/>
      <c r="IPM37" s="2359"/>
      <c r="IPN37" s="2359"/>
      <c r="IPO37" s="2359"/>
      <c r="IPP37" s="2359"/>
      <c r="IPQ37" s="2359"/>
      <c r="IPR37" s="2359"/>
      <c r="IPS37" s="2359"/>
      <c r="IPT37" s="2359"/>
      <c r="IPU37" s="2359"/>
      <c r="IPV37" s="2359"/>
      <c r="IPW37" s="2359"/>
      <c r="IPX37" s="2359"/>
      <c r="IPY37" s="2359"/>
      <c r="IPZ37" s="2359"/>
      <c r="IQA37" s="2359"/>
      <c r="IQB37" s="2359"/>
      <c r="IQC37" s="2359"/>
      <c r="IQD37" s="2359"/>
      <c r="IQE37" s="2359"/>
      <c r="IQF37" s="2359"/>
      <c r="IQG37" s="2359"/>
      <c r="IQH37" s="2359"/>
      <c r="IQI37" s="2359"/>
      <c r="IQJ37" s="2359"/>
      <c r="IQK37" s="2359"/>
      <c r="IQL37" s="2359"/>
      <c r="IQM37" s="2359"/>
      <c r="IQN37" s="2359"/>
      <c r="IQO37" s="2359"/>
      <c r="IQP37" s="2359"/>
      <c r="IQQ37" s="2359"/>
      <c r="IQR37" s="2359"/>
      <c r="IQS37" s="2359"/>
      <c r="IQT37" s="2359"/>
      <c r="IQU37" s="2359"/>
      <c r="IQV37" s="2359"/>
      <c r="IQW37" s="2359"/>
      <c r="IQX37" s="2359"/>
      <c r="IQY37" s="2359"/>
      <c r="IQZ37" s="2359"/>
      <c r="IRA37" s="2359"/>
      <c r="IRB37" s="2359"/>
      <c r="IRC37" s="2359"/>
      <c r="IRD37" s="2359"/>
      <c r="IRE37" s="2359"/>
      <c r="IRF37" s="2359"/>
      <c r="IRG37" s="2359"/>
      <c r="IRH37" s="2359"/>
      <c r="IRI37" s="2359"/>
      <c r="IRJ37" s="2359"/>
      <c r="IRK37" s="2359"/>
      <c r="IRL37" s="2359"/>
      <c r="IRM37" s="2359"/>
      <c r="IRN37" s="2359"/>
      <c r="IRO37" s="2359"/>
      <c r="IRP37" s="2359"/>
      <c r="IRQ37" s="2359"/>
      <c r="IRR37" s="2359"/>
      <c r="IRS37" s="2359"/>
      <c r="IRT37" s="2359"/>
      <c r="IRU37" s="2359"/>
      <c r="IRV37" s="2359"/>
      <c r="IRW37" s="2359"/>
      <c r="IRX37" s="2359"/>
      <c r="IRY37" s="2359"/>
      <c r="IRZ37" s="2359"/>
      <c r="ISA37" s="2359"/>
      <c r="ISB37" s="2359"/>
      <c r="ISC37" s="2359"/>
      <c r="ISD37" s="2359"/>
      <c r="ISE37" s="2359"/>
      <c r="ISF37" s="2359"/>
      <c r="ISG37" s="2359"/>
      <c r="ISH37" s="2359"/>
      <c r="ISI37" s="2359"/>
      <c r="ISJ37" s="2359"/>
      <c r="ISK37" s="2359"/>
      <c r="ISL37" s="2359"/>
      <c r="ISM37" s="2359"/>
      <c r="ISN37" s="2359"/>
      <c r="ISO37" s="2359"/>
      <c r="ISP37" s="2359"/>
      <c r="ISQ37" s="2359"/>
      <c r="ISR37" s="2359"/>
      <c r="ISS37" s="2359"/>
      <c r="IST37" s="2359"/>
      <c r="ISU37" s="2359"/>
      <c r="ISV37" s="2359"/>
      <c r="ISW37" s="2359"/>
      <c r="ISX37" s="2359"/>
      <c r="ISY37" s="2359"/>
      <c r="ISZ37" s="2359"/>
      <c r="ITA37" s="2359"/>
      <c r="ITB37" s="2359"/>
      <c r="ITC37" s="2359"/>
      <c r="ITD37" s="2359"/>
      <c r="ITE37" s="2359"/>
      <c r="ITF37" s="2359"/>
      <c r="ITG37" s="2359"/>
      <c r="ITH37" s="2359"/>
      <c r="ITI37" s="2359"/>
      <c r="ITJ37" s="2359"/>
      <c r="ITK37" s="2359"/>
      <c r="ITL37" s="2359"/>
      <c r="ITM37" s="2359"/>
      <c r="ITN37" s="2359"/>
      <c r="ITO37" s="2359"/>
      <c r="ITP37" s="2359"/>
      <c r="ITQ37" s="2359"/>
      <c r="ITR37" s="2359"/>
      <c r="ITS37" s="2359"/>
      <c r="ITT37" s="2359"/>
      <c r="ITU37" s="2359"/>
      <c r="ITV37" s="2359"/>
      <c r="ITW37" s="2359"/>
      <c r="ITX37" s="2359"/>
      <c r="ITY37" s="2359"/>
      <c r="ITZ37" s="2359"/>
      <c r="IUA37" s="2359"/>
      <c r="IUB37" s="2359"/>
      <c r="IUC37" s="2359"/>
      <c r="IUD37" s="2359"/>
      <c r="IUE37" s="2359"/>
      <c r="IUF37" s="2359"/>
      <c r="IUG37" s="2359"/>
      <c r="IUH37" s="2359"/>
      <c r="IUI37" s="2359"/>
      <c r="IUJ37" s="2359"/>
      <c r="IUK37" s="2359"/>
      <c r="IUL37" s="2359"/>
      <c r="IUM37" s="2359"/>
      <c r="IUN37" s="2359"/>
      <c r="IUO37" s="2359"/>
      <c r="IUP37" s="2359"/>
      <c r="IUQ37" s="2359"/>
      <c r="IUR37" s="2359"/>
      <c r="IUS37" s="2359"/>
      <c r="IUT37" s="2359"/>
      <c r="IUU37" s="2359"/>
      <c r="IUV37" s="2359"/>
      <c r="IUW37" s="2359"/>
      <c r="IUX37" s="2359"/>
      <c r="IUY37" s="2359"/>
      <c r="IUZ37" s="2359"/>
      <c r="IVA37" s="2359"/>
      <c r="IVB37" s="2359"/>
      <c r="IVC37" s="2359"/>
      <c r="IVD37" s="2359"/>
      <c r="IVE37" s="2359"/>
      <c r="IVF37" s="2359"/>
      <c r="IVG37" s="2359"/>
      <c r="IVH37" s="2359"/>
      <c r="IVI37" s="2359"/>
      <c r="IVJ37" s="2359"/>
      <c r="IVK37" s="2359"/>
      <c r="IVL37" s="2359"/>
      <c r="IVM37" s="2359"/>
      <c r="IVN37" s="2359"/>
      <c r="IVO37" s="2359"/>
      <c r="IVP37" s="2359"/>
      <c r="IVQ37" s="2359"/>
      <c r="IVR37" s="2359"/>
      <c r="IVS37" s="2359"/>
      <c r="IVT37" s="2359"/>
      <c r="IVU37" s="2359"/>
      <c r="IVV37" s="2359"/>
      <c r="IVW37" s="2359"/>
      <c r="IVX37" s="2359"/>
      <c r="IVY37" s="2359"/>
      <c r="IVZ37" s="2359"/>
      <c r="IWA37" s="2359"/>
      <c r="IWB37" s="2359"/>
      <c r="IWC37" s="2359"/>
      <c r="IWD37" s="2359"/>
      <c r="IWE37" s="2359"/>
      <c r="IWF37" s="2359"/>
      <c r="IWG37" s="2359"/>
      <c r="IWH37" s="2359"/>
      <c r="IWI37" s="2359"/>
      <c r="IWJ37" s="2359"/>
      <c r="IWK37" s="2359"/>
      <c r="IWL37" s="2359"/>
      <c r="IWM37" s="2359"/>
      <c r="IWN37" s="2359"/>
      <c r="IWO37" s="2359"/>
      <c r="IWP37" s="2359"/>
      <c r="IWQ37" s="2359"/>
      <c r="IWR37" s="2359"/>
      <c r="IWS37" s="2359"/>
      <c r="IWT37" s="2359"/>
      <c r="IWU37" s="2359"/>
      <c r="IWV37" s="2359"/>
      <c r="IWW37" s="2359"/>
      <c r="IWX37" s="2359"/>
      <c r="IWY37" s="2359"/>
      <c r="IWZ37" s="2359"/>
      <c r="IXA37" s="2359"/>
      <c r="IXB37" s="2359"/>
      <c r="IXC37" s="2359"/>
      <c r="IXD37" s="2359"/>
      <c r="IXE37" s="2359"/>
      <c r="IXF37" s="2359"/>
      <c r="IXG37" s="2359"/>
      <c r="IXH37" s="2359"/>
      <c r="IXI37" s="2359"/>
      <c r="IXJ37" s="2359"/>
      <c r="IXK37" s="2359"/>
      <c r="IXL37" s="2359"/>
      <c r="IXM37" s="2359"/>
      <c r="IXN37" s="2359"/>
      <c r="IXO37" s="2359"/>
      <c r="IXP37" s="2359"/>
      <c r="IXQ37" s="2359"/>
      <c r="IXR37" s="2359"/>
      <c r="IXS37" s="2359"/>
      <c r="IXT37" s="2359"/>
      <c r="IXU37" s="2359"/>
      <c r="IXV37" s="2359"/>
      <c r="IXW37" s="2359"/>
      <c r="IXX37" s="2359"/>
      <c r="IXY37" s="2359"/>
      <c r="IXZ37" s="2359"/>
      <c r="IYA37" s="2359"/>
      <c r="IYB37" s="2359"/>
      <c r="IYC37" s="2359"/>
      <c r="IYD37" s="2359"/>
      <c r="IYE37" s="2359"/>
      <c r="IYF37" s="2359"/>
      <c r="IYG37" s="2359"/>
      <c r="IYH37" s="2359"/>
      <c r="IYI37" s="2359"/>
      <c r="IYJ37" s="2359"/>
      <c r="IYK37" s="2359"/>
      <c r="IYL37" s="2359"/>
      <c r="IYM37" s="2359"/>
      <c r="IYN37" s="2359"/>
      <c r="IYO37" s="2359"/>
      <c r="IYP37" s="2359"/>
      <c r="IYQ37" s="2359"/>
      <c r="IYR37" s="2359"/>
      <c r="IYS37" s="2359"/>
      <c r="IYT37" s="2359"/>
      <c r="IYU37" s="2359"/>
      <c r="IYV37" s="2359"/>
      <c r="IYW37" s="2359"/>
      <c r="IYX37" s="2359"/>
      <c r="IYY37" s="2359"/>
      <c r="IYZ37" s="2359"/>
      <c r="IZA37" s="2359"/>
      <c r="IZB37" s="2359"/>
      <c r="IZC37" s="2359"/>
      <c r="IZD37" s="2359"/>
      <c r="IZE37" s="2359"/>
      <c r="IZF37" s="2359"/>
      <c r="IZG37" s="2359"/>
      <c r="IZH37" s="2359"/>
      <c r="IZI37" s="2359"/>
      <c r="IZJ37" s="2359"/>
      <c r="IZK37" s="2359"/>
      <c r="IZL37" s="2359"/>
      <c r="IZM37" s="2359"/>
      <c r="IZN37" s="2359"/>
      <c r="IZO37" s="2359"/>
      <c r="IZP37" s="2359"/>
      <c r="IZQ37" s="2359"/>
      <c r="IZR37" s="2359"/>
      <c r="IZS37" s="2359"/>
      <c r="IZT37" s="2359"/>
      <c r="IZU37" s="2359"/>
      <c r="IZV37" s="2359"/>
      <c r="IZW37" s="2359"/>
      <c r="IZX37" s="2359"/>
      <c r="IZY37" s="2359"/>
      <c r="IZZ37" s="2359"/>
      <c r="JAA37" s="2359"/>
      <c r="JAB37" s="2359"/>
      <c r="JAC37" s="2359"/>
      <c r="JAD37" s="2359"/>
      <c r="JAE37" s="2359"/>
      <c r="JAF37" s="2359"/>
      <c r="JAG37" s="2359"/>
      <c r="JAH37" s="2359"/>
      <c r="JAI37" s="2359"/>
      <c r="JAJ37" s="2359"/>
      <c r="JAK37" s="2359"/>
      <c r="JAL37" s="2359"/>
      <c r="JAM37" s="2359"/>
      <c r="JAN37" s="2359"/>
      <c r="JAO37" s="2359"/>
      <c r="JAP37" s="2359"/>
      <c r="JAQ37" s="2359"/>
      <c r="JAR37" s="2359"/>
      <c r="JAS37" s="2359"/>
      <c r="JAT37" s="2359"/>
      <c r="JAU37" s="2359"/>
      <c r="JAV37" s="2359"/>
      <c r="JAW37" s="2359"/>
      <c r="JAX37" s="2359"/>
      <c r="JAY37" s="2359"/>
      <c r="JAZ37" s="2359"/>
      <c r="JBA37" s="2359"/>
      <c r="JBB37" s="2359"/>
      <c r="JBC37" s="2359"/>
      <c r="JBD37" s="2359"/>
      <c r="JBE37" s="2359"/>
      <c r="JBF37" s="2359"/>
      <c r="JBG37" s="2359"/>
      <c r="JBH37" s="2359"/>
      <c r="JBI37" s="2359"/>
      <c r="JBJ37" s="2359"/>
      <c r="JBK37" s="2359"/>
      <c r="JBL37" s="2359"/>
      <c r="JBM37" s="2359"/>
      <c r="JBN37" s="2359"/>
      <c r="JBO37" s="2359"/>
      <c r="JBP37" s="2359"/>
      <c r="JBQ37" s="2359"/>
      <c r="JBR37" s="2359"/>
      <c r="JBS37" s="2359"/>
      <c r="JBT37" s="2359"/>
      <c r="JBU37" s="2359"/>
      <c r="JBV37" s="2359"/>
      <c r="JBW37" s="2359"/>
      <c r="JBX37" s="2359"/>
      <c r="JBY37" s="2359"/>
      <c r="JBZ37" s="2359"/>
      <c r="JCA37" s="2359"/>
      <c r="JCB37" s="2359"/>
      <c r="JCC37" s="2359"/>
      <c r="JCD37" s="2359"/>
      <c r="JCE37" s="2359"/>
      <c r="JCF37" s="2359"/>
      <c r="JCG37" s="2359"/>
      <c r="JCH37" s="2359"/>
      <c r="JCI37" s="2359"/>
      <c r="JCJ37" s="2359"/>
      <c r="JCK37" s="2359"/>
      <c r="JCL37" s="2359"/>
      <c r="JCM37" s="2359"/>
      <c r="JCN37" s="2359"/>
      <c r="JCO37" s="2359"/>
      <c r="JCP37" s="2359"/>
      <c r="JCQ37" s="2359"/>
      <c r="JCR37" s="2359"/>
      <c r="JCS37" s="2359"/>
      <c r="JCT37" s="2359"/>
      <c r="JCU37" s="2359"/>
      <c r="JCV37" s="2359"/>
      <c r="JCW37" s="2359"/>
      <c r="JCX37" s="2359"/>
      <c r="JCY37" s="2359"/>
      <c r="JCZ37" s="2359"/>
      <c r="JDA37" s="2359"/>
      <c r="JDB37" s="2359"/>
      <c r="JDC37" s="2359"/>
      <c r="JDD37" s="2359"/>
      <c r="JDE37" s="2359"/>
      <c r="JDF37" s="2359"/>
      <c r="JDG37" s="2359"/>
      <c r="JDH37" s="2359"/>
      <c r="JDI37" s="2359"/>
      <c r="JDJ37" s="2359"/>
      <c r="JDK37" s="2359"/>
      <c r="JDL37" s="2359"/>
      <c r="JDM37" s="2359"/>
      <c r="JDN37" s="2359"/>
      <c r="JDO37" s="2359"/>
      <c r="JDP37" s="2359"/>
      <c r="JDQ37" s="2359"/>
      <c r="JDR37" s="2359"/>
      <c r="JDS37" s="2359"/>
      <c r="JDT37" s="2359"/>
      <c r="JDU37" s="2359"/>
      <c r="JDV37" s="2359"/>
      <c r="JDW37" s="2359"/>
      <c r="JDX37" s="2359"/>
      <c r="JDY37" s="2359"/>
      <c r="JDZ37" s="2359"/>
      <c r="JEA37" s="2359"/>
      <c r="JEB37" s="2359"/>
      <c r="JEC37" s="2359"/>
      <c r="JED37" s="2359"/>
      <c r="JEE37" s="2359"/>
      <c r="JEF37" s="2359"/>
      <c r="JEG37" s="2359"/>
      <c r="JEH37" s="2359"/>
      <c r="JEI37" s="2359"/>
      <c r="JEJ37" s="2359"/>
      <c r="JEK37" s="2359"/>
      <c r="JEL37" s="2359"/>
      <c r="JEM37" s="2359"/>
      <c r="JEN37" s="2359"/>
      <c r="JEO37" s="2359"/>
      <c r="JEP37" s="2359"/>
      <c r="JEQ37" s="2359"/>
      <c r="JER37" s="2359"/>
      <c r="JES37" s="2359"/>
      <c r="JET37" s="2359"/>
      <c r="JEU37" s="2359"/>
      <c r="JEV37" s="2359"/>
      <c r="JEW37" s="2359"/>
      <c r="JEX37" s="2359"/>
      <c r="JEY37" s="2359"/>
      <c r="JEZ37" s="2359"/>
      <c r="JFA37" s="2359"/>
      <c r="JFB37" s="2359"/>
      <c r="JFC37" s="2359"/>
      <c r="JFD37" s="2359"/>
      <c r="JFE37" s="2359"/>
      <c r="JFF37" s="2359"/>
      <c r="JFG37" s="2359"/>
      <c r="JFH37" s="2359"/>
      <c r="JFI37" s="2359"/>
      <c r="JFJ37" s="2359"/>
      <c r="JFK37" s="2359"/>
      <c r="JFL37" s="2359"/>
      <c r="JFM37" s="2359"/>
      <c r="JFN37" s="2359"/>
      <c r="JFO37" s="2359"/>
      <c r="JFP37" s="2359"/>
      <c r="JFQ37" s="2359"/>
      <c r="JFR37" s="2359"/>
      <c r="JFS37" s="2359"/>
      <c r="JFT37" s="2359"/>
      <c r="JFU37" s="2359"/>
      <c r="JFV37" s="2359"/>
      <c r="JFW37" s="2359"/>
      <c r="JFX37" s="2359"/>
      <c r="JFY37" s="2359"/>
      <c r="JFZ37" s="2359"/>
      <c r="JGA37" s="2359"/>
      <c r="JGB37" s="2359"/>
      <c r="JGC37" s="2359"/>
      <c r="JGD37" s="2359"/>
      <c r="JGE37" s="2359"/>
      <c r="JGF37" s="2359"/>
      <c r="JGG37" s="2359"/>
      <c r="JGH37" s="2359"/>
      <c r="JGI37" s="2359"/>
      <c r="JGJ37" s="2359"/>
      <c r="JGK37" s="2359"/>
      <c r="JGL37" s="2359"/>
      <c r="JGM37" s="2359"/>
      <c r="JGN37" s="2359"/>
      <c r="JGO37" s="2359"/>
      <c r="JGP37" s="2359"/>
      <c r="JGQ37" s="2359"/>
      <c r="JGR37" s="2359"/>
      <c r="JGS37" s="2359"/>
      <c r="JGT37" s="2359"/>
      <c r="JGU37" s="2359"/>
      <c r="JGV37" s="2359"/>
      <c r="JGW37" s="2359"/>
      <c r="JGX37" s="2359"/>
      <c r="JGY37" s="2359"/>
      <c r="JGZ37" s="2359"/>
      <c r="JHA37" s="2359"/>
      <c r="JHB37" s="2359"/>
      <c r="JHC37" s="2359"/>
      <c r="JHD37" s="2359"/>
      <c r="JHE37" s="2359"/>
      <c r="JHF37" s="2359"/>
      <c r="JHG37" s="2359"/>
      <c r="JHH37" s="2359"/>
      <c r="JHI37" s="2359"/>
      <c r="JHJ37" s="2359"/>
      <c r="JHK37" s="2359"/>
      <c r="JHL37" s="2359"/>
      <c r="JHM37" s="2359"/>
      <c r="JHN37" s="2359"/>
      <c r="JHO37" s="2359"/>
      <c r="JHP37" s="2359"/>
      <c r="JHQ37" s="2359"/>
      <c r="JHR37" s="2359"/>
      <c r="JHS37" s="2359"/>
      <c r="JHT37" s="2359"/>
      <c r="JHU37" s="2359"/>
      <c r="JHV37" s="2359"/>
      <c r="JHW37" s="2359"/>
      <c r="JHX37" s="2359"/>
      <c r="JHY37" s="2359"/>
      <c r="JHZ37" s="2359"/>
      <c r="JIA37" s="2359"/>
      <c r="JIB37" s="2359"/>
      <c r="JIC37" s="2359"/>
      <c r="JID37" s="2359"/>
      <c r="JIE37" s="2359"/>
      <c r="JIF37" s="2359"/>
      <c r="JIG37" s="2359"/>
      <c r="JIH37" s="2359"/>
      <c r="JII37" s="2359"/>
      <c r="JIJ37" s="2359"/>
      <c r="JIK37" s="2359"/>
      <c r="JIL37" s="2359"/>
      <c r="JIM37" s="2359"/>
      <c r="JIN37" s="2359"/>
      <c r="JIO37" s="2359"/>
      <c r="JIP37" s="2359"/>
      <c r="JIQ37" s="2359"/>
      <c r="JIR37" s="2359"/>
      <c r="JIS37" s="2359"/>
      <c r="JIT37" s="2359"/>
      <c r="JIU37" s="2359"/>
      <c r="JIV37" s="2359"/>
      <c r="JIW37" s="2359"/>
      <c r="JIX37" s="2359"/>
      <c r="JIY37" s="2359"/>
      <c r="JIZ37" s="2359"/>
      <c r="JJA37" s="2359"/>
      <c r="JJB37" s="2359"/>
      <c r="JJC37" s="2359"/>
      <c r="JJD37" s="2359"/>
      <c r="JJE37" s="2359"/>
      <c r="JJF37" s="2359"/>
      <c r="JJG37" s="2359"/>
      <c r="JJH37" s="2359"/>
      <c r="JJI37" s="2359"/>
      <c r="JJJ37" s="2359"/>
      <c r="JJK37" s="2359"/>
      <c r="JJL37" s="2359"/>
      <c r="JJM37" s="2359"/>
      <c r="JJN37" s="2359"/>
      <c r="JJO37" s="2359"/>
      <c r="JJP37" s="2359"/>
      <c r="JJQ37" s="2359"/>
      <c r="JJR37" s="2359"/>
      <c r="JJS37" s="2359"/>
      <c r="JJT37" s="2359"/>
      <c r="JJU37" s="2359"/>
      <c r="JJV37" s="2359"/>
      <c r="JJW37" s="2359"/>
      <c r="JJX37" s="2359"/>
      <c r="JJY37" s="2359"/>
      <c r="JJZ37" s="2359"/>
      <c r="JKA37" s="2359"/>
      <c r="JKB37" s="2359"/>
      <c r="JKC37" s="2359"/>
      <c r="JKD37" s="2359"/>
      <c r="JKE37" s="2359"/>
      <c r="JKF37" s="2359"/>
      <c r="JKG37" s="2359"/>
      <c r="JKH37" s="2359"/>
      <c r="JKI37" s="2359"/>
      <c r="JKJ37" s="2359"/>
      <c r="JKK37" s="2359"/>
      <c r="JKL37" s="2359"/>
      <c r="JKM37" s="2359"/>
      <c r="JKN37" s="2359"/>
      <c r="JKO37" s="2359"/>
      <c r="JKP37" s="2359"/>
      <c r="JKQ37" s="2359"/>
      <c r="JKR37" s="2359"/>
      <c r="JKS37" s="2359"/>
      <c r="JKT37" s="2359"/>
      <c r="JKU37" s="2359"/>
      <c r="JKV37" s="2359"/>
      <c r="JKW37" s="2359"/>
      <c r="JKX37" s="2359"/>
      <c r="JKY37" s="2359"/>
      <c r="JKZ37" s="2359"/>
      <c r="JLA37" s="2359"/>
      <c r="JLB37" s="2359"/>
      <c r="JLC37" s="2359"/>
      <c r="JLD37" s="2359"/>
      <c r="JLE37" s="2359"/>
      <c r="JLF37" s="2359"/>
      <c r="JLG37" s="2359"/>
      <c r="JLH37" s="2359"/>
      <c r="JLI37" s="2359"/>
      <c r="JLJ37" s="2359"/>
      <c r="JLK37" s="2359"/>
      <c r="JLL37" s="2359"/>
      <c r="JLM37" s="2359"/>
      <c r="JLN37" s="2359"/>
      <c r="JLO37" s="2359"/>
      <c r="JLP37" s="2359"/>
      <c r="JLQ37" s="2359"/>
      <c r="JLR37" s="2359"/>
      <c r="JLS37" s="2359"/>
      <c r="JLT37" s="2359"/>
      <c r="JLU37" s="2359"/>
      <c r="JLV37" s="2359"/>
      <c r="JLW37" s="2359"/>
      <c r="JLX37" s="2359"/>
      <c r="JLY37" s="2359"/>
      <c r="JLZ37" s="2359"/>
      <c r="JMA37" s="2359"/>
      <c r="JMB37" s="2359"/>
      <c r="JMC37" s="2359"/>
      <c r="JMD37" s="2359"/>
      <c r="JME37" s="2359"/>
      <c r="JMF37" s="2359"/>
      <c r="JMG37" s="2359"/>
      <c r="JMH37" s="2359"/>
      <c r="JMI37" s="2359"/>
      <c r="JMJ37" s="2359"/>
      <c r="JMK37" s="2359"/>
      <c r="JML37" s="2359"/>
      <c r="JMM37" s="2359"/>
      <c r="JMN37" s="2359"/>
      <c r="JMO37" s="2359"/>
      <c r="JMP37" s="2359"/>
      <c r="JMQ37" s="2359"/>
      <c r="JMR37" s="2359"/>
      <c r="JMS37" s="2359"/>
      <c r="JMT37" s="2359"/>
      <c r="JMU37" s="2359"/>
      <c r="JMV37" s="2359"/>
      <c r="JMW37" s="2359"/>
      <c r="JMX37" s="2359"/>
      <c r="JMY37" s="2359"/>
      <c r="JMZ37" s="2359"/>
      <c r="JNA37" s="2359"/>
      <c r="JNB37" s="2359"/>
      <c r="JNC37" s="2359"/>
      <c r="JND37" s="2359"/>
      <c r="JNE37" s="2359"/>
      <c r="JNF37" s="2359"/>
      <c r="JNG37" s="2359"/>
      <c r="JNH37" s="2359"/>
      <c r="JNI37" s="2359"/>
      <c r="JNJ37" s="2359"/>
      <c r="JNK37" s="2359"/>
      <c r="JNL37" s="2359"/>
      <c r="JNM37" s="2359"/>
      <c r="JNN37" s="2359"/>
      <c r="JNO37" s="2359"/>
      <c r="JNP37" s="2359"/>
      <c r="JNQ37" s="2359"/>
      <c r="JNR37" s="2359"/>
      <c r="JNS37" s="2359"/>
      <c r="JNT37" s="2359"/>
      <c r="JNU37" s="2359"/>
      <c r="JNV37" s="2359"/>
      <c r="JNW37" s="2359"/>
      <c r="JNX37" s="2359"/>
      <c r="JNY37" s="2359"/>
      <c r="JNZ37" s="2359"/>
      <c r="JOA37" s="2359"/>
      <c r="JOB37" s="2359"/>
      <c r="JOC37" s="2359"/>
      <c r="JOD37" s="2359"/>
      <c r="JOE37" s="2359"/>
      <c r="JOF37" s="2359"/>
      <c r="JOG37" s="2359"/>
      <c r="JOH37" s="2359"/>
      <c r="JOI37" s="2359"/>
      <c r="JOJ37" s="2359"/>
      <c r="JOK37" s="2359"/>
      <c r="JOL37" s="2359"/>
      <c r="JOM37" s="2359"/>
      <c r="JON37" s="2359"/>
      <c r="JOO37" s="2359"/>
      <c r="JOP37" s="2359"/>
      <c r="JOQ37" s="2359"/>
      <c r="JOR37" s="2359"/>
      <c r="JOS37" s="2359"/>
      <c r="JOT37" s="2359"/>
      <c r="JOU37" s="2359"/>
      <c r="JOV37" s="2359"/>
      <c r="JOW37" s="2359"/>
      <c r="JOX37" s="2359"/>
      <c r="JOY37" s="2359"/>
      <c r="JOZ37" s="2359"/>
      <c r="JPA37" s="2359"/>
      <c r="JPB37" s="2359"/>
      <c r="JPC37" s="2359"/>
      <c r="JPD37" s="2359"/>
      <c r="JPE37" s="2359"/>
      <c r="JPF37" s="2359"/>
      <c r="JPG37" s="2359"/>
      <c r="JPH37" s="2359"/>
      <c r="JPI37" s="2359"/>
      <c r="JPJ37" s="2359"/>
      <c r="JPK37" s="2359"/>
      <c r="JPL37" s="2359"/>
      <c r="JPM37" s="2359"/>
      <c r="JPN37" s="2359"/>
      <c r="JPO37" s="2359"/>
      <c r="JPP37" s="2359"/>
      <c r="JPQ37" s="2359"/>
      <c r="JPR37" s="2359"/>
      <c r="JPS37" s="2359"/>
      <c r="JPT37" s="2359"/>
      <c r="JPU37" s="2359"/>
      <c r="JPV37" s="2359"/>
      <c r="JPW37" s="2359"/>
      <c r="JPX37" s="2359"/>
      <c r="JPY37" s="2359"/>
      <c r="JPZ37" s="2359"/>
      <c r="JQA37" s="2359"/>
      <c r="JQB37" s="2359"/>
      <c r="JQC37" s="2359"/>
      <c r="JQD37" s="2359"/>
      <c r="JQE37" s="2359"/>
      <c r="JQF37" s="2359"/>
      <c r="JQG37" s="2359"/>
      <c r="JQH37" s="2359"/>
      <c r="JQI37" s="2359"/>
      <c r="JQJ37" s="2359"/>
      <c r="JQK37" s="2359"/>
      <c r="JQL37" s="2359"/>
      <c r="JQM37" s="2359"/>
      <c r="JQN37" s="2359"/>
      <c r="JQO37" s="2359"/>
      <c r="JQP37" s="2359"/>
      <c r="JQQ37" s="2359"/>
      <c r="JQR37" s="2359"/>
      <c r="JQS37" s="2359"/>
      <c r="JQT37" s="2359"/>
      <c r="JQU37" s="2359"/>
      <c r="JQV37" s="2359"/>
      <c r="JQW37" s="2359"/>
      <c r="JQX37" s="2359"/>
      <c r="JQY37" s="2359"/>
      <c r="JQZ37" s="2359"/>
      <c r="JRA37" s="2359"/>
      <c r="JRB37" s="2359"/>
      <c r="JRC37" s="2359"/>
      <c r="JRD37" s="2359"/>
      <c r="JRE37" s="2359"/>
      <c r="JRF37" s="2359"/>
      <c r="JRG37" s="2359"/>
      <c r="JRH37" s="2359"/>
      <c r="JRI37" s="2359"/>
      <c r="JRJ37" s="2359"/>
      <c r="JRK37" s="2359"/>
      <c r="JRL37" s="2359"/>
      <c r="JRM37" s="2359"/>
      <c r="JRN37" s="2359"/>
      <c r="JRO37" s="2359"/>
      <c r="JRP37" s="2359"/>
      <c r="JRQ37" s="2359"/>
      <c r="JRR37" s="2359"/>
      <c r="JRS37" s="2359"/>
      <c r="JRT37" s="2359"/>
      <c r="JRU37" s="2359"/>
      <c r="JRV37" s="2359"/>
      <c r="JRW37" s="2359"/>
      <c r="JRX37" s="2359"/>
      <c r="JRY37" s="2359"/>
      <c r="JRZ37" s="2359"/>
      <c r="JSA37" s="2359"/>
      <c r="JSB37" s="2359"/>
      <c r="JSC37" s="2359"/>
      <c r="JSD37" s="2359"/>
      <c r="JSE37" s="2359"/>
      <c r="JSF37" s="2359"/>
      <c r="JSG37" s="2359"/>
      <c r="JSH37" s="2359"/>
      <c r="JSI37" s="2359"/>
      <c r="JSJ37" s="2359"/>
      <c r="JSK37" s="2359"/>
      <c r="JSL37" s="2359"/>
      <c r="JSM37" s="2359"/>
      <c r="JSN37" s="2359"/>
      <c r="JSO37" s="2359"/>
      <c r="JSP37" s="2359"/>
      <c r="JSQ37" s="2359"/>
      <c r="JSR37" s="2359"/>
      <c r="JSS37" s="2359"/>
      <c r="JST37" s="2359"/>
      <c r="JSU37" s="2359"/>
      <c r="JSV37" s="2359"/>
      <c r="JSW37" s="2359"/>
      <c r="JSX37" s="2359"/>
      <c r="JSY37" s="2359"/>
      <c r="JSZ37" s="2359"/>
      <c r="JTA37" s="2359"/>
      <c r="JTB37" s="2359"/>
      <c r="JTC37" s="2359"/>
      <c r="JTD37" s="2359"/>
      <c r="JTE37" s="2359"/>
      <c r="JTF37" s="2359"/>
      <c r="JTG37" s="2359"/>
      <c r="JTH37" s="2359"/>
      <c r="JTI37" s="2359"/>
      <c r="JTJ37" s="2359"/>
      <c r="JTK37" s="2359"/>
      <c r="JTL37" s="2359"/>
      <c r="JTM37" s="2359"/>
      <c r="JTN37" s="2359"/>
      <c r="JTO37" s="2359"/>
      <c r="JTP37" s="2359"/>
      <c r="JTQ37" s="2359"/>
      <c r="JTR37" s="2359"/>
      <c r="JTS37" s="2359"/>
      <c r="JTT37" s="2359"/>
      <c r="JTU37" s="2359"/>
      <c r="JTV37" s="2359"/>
      <c r="JTW37" s="2359"/>
      <c r="JTX37" s="2359"/>
      <c r="JTY37" s="2359"/>
      <c r="JTZ37" s="2359"/>
      <c r="JUA37" s="2359"/>
      <c r="JUB37" s="2359"/>
      <c r="JUC37" s="2359"/>
      <c r="JUD37" s="2359"/>
      <c r="JUE37" s="2359"/>
      <c r="JUF37" s="2359"/>
      <c r="JUG37" s="2359"/>
      <c r="JUH37" s="2359"/>
      <c r="JUI37" s="2359"/>
      <c r="JUJ37" s="2359"/>
      <c r="JUK37" s="2359"/>
      <c r="JUL37" s="2359"/>
      <c r="JUM37" s="2359"/>
      <c r="JUN37" s="2359"/>
      <c r="JUO37" s="2359"/>
      <c r="JUP37" s="2359"/>
      <c r="JUQ37" s="2359"/>
      <c r="JUR37" s="2359"/>
      <c r="JUS37" s="2359"/>
      <c r="JUT37" s="2359"/>
      <c r="JUU37" s="2359"/>
      <c r="JUV37" s="2359"/>
      <c r="JUW37" s="2359"/>
      <c r="JUX37" s="2359"/>
      <c r="JUY37" s="2359"/>
      <c r="JUZ37" s="2359"/>
      <c r="JVA37" s="2359"/>
      <c r="JVB37" s="2359"/>
      <c r="JVC37" s="2359"/>
      <c r="JVD37" s="2359"/>
      <c r="JVE37" s="2359"/>
      <c r="JVF37" s="2359"/>
      <c r="JVG37" s="2359"/>
      <c r="JVH37" s="2359"/>
      <c r="JVI37" s="2359"/>
      <c r="JVJ37" s="2359"/>
      <c r="JVK37" s="2359"/>
      <c r="JVL37" s="2359"/>
      <c r="JVM37" s="2359"/>
      <c r="JVN37" s="2359"/>
      <c r="JVO37" s="2359"/>
      <c r="JVP37" s="2359"/>
      <c r="JVQ37" s="2359"/>
      <c r="JVR37" s="2359"/>
      <c r="JVS37" s="2359"/>
      <c r="JVT37" s="2359"/>
      <c r="JVU37" s="2359"/>
      <c r="JVV37" s="2359"/>
      <c r="JVW37" s="2359"/>
      <c r="JVX37" s="2359"/>
      <c r="JVY37" s="2359"/>
      <c r="JVZ37" s="2359"/>
      <c r="JWA37" s="2359"/>
      <c r="JWB37" s="2359"/>
      <c r="JWC37" s="2359"/>
      <c r="JWD37" s="2359"/>
      <c r="JWE37" s="2359"/>
      <c r="JWF37" s="2359"/>
      <c r="JWG37" s="2359"/>
      <c r="JWH37" s="2359"/>
      <c r="JWI37" s="2359"/>
      <c r="JWJ37" s="2359"/>
      <c r="JWK37" s="2359"/>
      <c r="JWL37" s="2359"/>
      <c r="JWM37" s="2359"/>
      <c r="JWN37" s="2359"/>
      <c r="JWO37" s="2359"/>
      <c r="JWP37" s="2359"/>
      <c r="JWQ37" s="2359"/>
      <c r="JWR37" s="2359"/>
      <c r="JWS37" s="2359"/>
      <c r="JWT37" s="2359"/>
      <c r="JWU37" s="2359"/>
      <c r="JWV37" s="2359"/>
      <c r="JWW37" s="2359"/>
      <c r="JWX37" s="2359"/>
      <c r="JWY37" s="2359"/>
      <c r="JWZ37" s="2359"/>
      <c r="JXA37" s="2359"/>
      <c r="JXB37" s="2359"/>
      <c r="JXC37" s="2359"/>
      <c r="JXD37" s="2359"/>
      <c r="JXE37" s="2359"/>
      <c r="JXF37" s="2359"/>
      <c r="JXG37" s="2359"/>
      <c r="JXH37" s="2359"/>
      <c r="JXI37" s="2359"/>
      <c r="JXJ37" s="2359"/>
      <c r="JXK37" s="2359"/>
      <c r="JXL37" s="2359"/>
      <c r="JXM37" s="2359"/>
      <c r="JXN37" s="2359"/>
      <c r="JXO37" s="2359"/>
      <c r="JXP37" s="2359"/>
      <c r="JXQ37" s="2359"/>
      <c r="JXR37" s="2359"/>
      <c r="JXS37" s="2359"/>
      <c r="JXT37" s="2359"/>
      <c r="JXU37" s="2359"/>
      <c r="JXV37" s="2359"/>
      <c r="JXW37" s="2359"/>
      <c r="JXX37" s="2359"/>
      <c r="JXY37" s="2359"/>
      <c r="JXZ37" s="2359"/>
      <c r="JYA37" s="2359"/>
      <c r="JYB37" s="2359"/>
      <c r="JYC37" s="2359"/>
      <c r="JYD37" s="2359"/>
      <c r="JYE37" s="2359"/>
      <c r="JYF37" s="2359"/>
      <c r="JYG37" s="2359"/>
      <c r="JYH37" s="2359"/>
      <c r="JYI37" s="2359"/>
      <c r="JYJ37" s="2359"/>
      <c r="JYK37" s="2359"/>
      <c r="JYL37" s="2359"/>
      <c r="JYM37" s="2359"/>
      <c r="JYN37" s="2359"/>
      <c r="JYO37" s="2359"/>
      <c r="JYP37" s="2359"/>
      <c r="JYQ37" s="2359"/>
      <c r="JYR37" s="2359"/>
      <c r="JYS37" s="2359"/>
      <c r="JYT37" s="2359"/>
      <c r="JYU37" s="2359"/>
      <c r="JYV37" s="2359"/>
      <c r="JYW37" s="2359"/>
      <c r="JYX37" s="2359"/>
      <c r="JYY37" s="2359"/>
      <c r="JYZ37" s="2359"/>
      <c r="JZA37" s="2359"/>
      <c r="JZB37" s="2359"/>
      <c r="JZC37" s="2359"/>
      <c r="JZD37" s="2359"/>
      <c r="JZE37" s="2359"/>
      <c r="JZF37" s="2359"/>
      <c r="JZG37" s="2359"/>
      <c r="JZH37" s="2359"/>
      <c r="JZI37" s="2359"/>
      <c r="JZJ37" s="2359"/>
      <c r="JZK37" s="2359"/>
      <c r="JZL37" s="2359"/>
      <c r="JZM37" s="2359"/>
      <c r="JZN37" s="2359"/>
      <c r="JZO37" s="2359"/>
      <c r="JZP37" s="2359"/>
      <c r="JZQ37" s="2359"/>
      <c r="JZR37" s="2359"/>
      <c r="JZS37" s="2359"/>
      <c r="JZT37" s="2359"/>
      <c r="JZU37" s="2359"/>
      <c r="JZV37" s="2359"/>
      <c r="JZW37" s="2359"/>
      <c r="JZX37" s="2359"/>
      <c r="JZY37" s="2359"/>
      <c r="JZZ37" s="2359"/>
      <c r="KAA37" s="2359"/>
      <c r="KAB37" s="2359"/>
      <c r="KAC37" s="2359"/>
      <c r="KAD37" s="2359"/>
      <c r="KAE37" s="2359"/>
      <c r="KAF37" s="2359"/>
      <c r="KAG37" s="2359"/>
      <c r="KAH37" s="2359"/>
      <c r="KAI37" s="2359"/>
      <c r="KAJ37" s="2359"/>
      <c r="KAK37" s="2359"/>
      <c r="KAL37" s="2359"/>
      <c r="KAM37" s="2359"/>
      <c r="KAN37" s="2359"/>
      <c r="KAO37" s="2359"/>
      <c r="KAP37" s="2359"/>
      <c r="KAQ37" s="2359"/>
      <c r="KAR37" s="2359"/>
      <c r="KAS37" s="2359"/>
      <c r="KAT37" s="2359"/>
      <c r="KAU37" s="2359"/>
      <c r="KAV37" s="2359"/>
      <c r="KAW37" s="2359"/>
      <c r="KAX37" s="2359"/>
      <c r="KAY37" s="2359"/>
      <c r="KAZ37" s="2359"/>
      <c r="KBA37" s="2359"/>
      <c r="KBB37" s="2359"/>
      <c r="KBC37" s="2359"/>
      <c r="KBD37" s="2359"/>
      <c r="KBE37" s="2359"/>
      <c r="KBF37" s="2359"/>
      <c r="KBG37" s="2359"/>
      <c r="KBH37" s="2359"/>
      <c r="KBI37" s="2359"/>
      <c r="KBJ37" s="2359"/>
      <c r="KBK37" s="2359"/>
      <c r="KBL37" s="2359"/>
      <c r="KBM37" s="2359"/>
      <c r="KBN37" s="2359"/>
      <c r="KBO37" s="2359"/>
      <c r="KBP37" s="2359"/>
      <c r="KBQ37" s="2359"/>
      <c r="KBR37" s="2359"/>
      <c r="KBS37" s="2359"/>
      <c r="KBT37" s="2359"/>
      <c r="KBU37" s="2359"/>
      <c r="KBV37" s="2359"/>
      <c r="KBW37" s="2359"/>
      <c r="KBX37" s="2359"/>
      <c r="KBY37" s="2359"/>
      <c r="KBZ37" s="2359"/>
      <c r="KCA37" s="2359"/>
      <c r="KCB37" s="2359"/>
      <c r="KCC37" s="2359"/>
      <c r="KCD37" s="2359"/>
      <c r="KCE37" s="2359"/>
      <c r="KCF37" s="2359"/>
      <c r="KCG37" s="2359"/>
      <c r="KCH37" s="2359"/>
      <c r="KCI37" s="2359"/>
      <c r="KCJ37" s="2359"/>
      <c r="KCK37" s="2359"/>
      <c r="KCL37" s="2359"/>
      <c r="KCM37" s="2359"/>
      <c r="KCN37" s="2359"/>
      <c r="KCO37" s="2359"/>
      <c r="KCP37" s="2359"/>
      <c r="KCQ37" s="2359"/>
      <c r="KCR37" s="2359"/>
      <c r="KCS37" s="2359"/>
      <c r="KCT37" s="2359"/>
      <c r="KCU37" s="2359"/>
      <c r="KCV37" s="2359"/>
      <c r="KCW37" s="2359"/>
      <c r="KCX37" s="2359"/>
      <c r="KCY37" s="2359"/>
      <c r="KCZ37" s="2359"/>
      <c r="KDA37" s="2359"/>
      <c r="KDB37" s="2359"/>
      <c r="KDC37" s="2359"/>
      <c r="KDD37" s="2359"/>
      <c r="KDE37" s="2359"/>
      <c r="KDF37" s="2359"/>
      <c r="KDG37" s="2359"/>
      <c r="KDH37" s="2359"/>
      <c r="KDI37" s="2359"/>
      <c r="KDJ37" s="2359"/>
      <c r="KDK37" s="2359"/>
      <c r="KDL37" s="2359"/>
      <c r="KDM37" s="2359"/>
      <c r="KDN37" s="2359"/>
      <c r="KDO37" s="2359"/>
      <c r="KDP37" s="2359"/>
      <c r="KDQ37" s="2359"/>
      <c r="KDR37" s="2359"/>
      <c r="KDS37" s="2359"/>
      <c r="KDT37" s="2359"/>
      <c r="KDU37" s="2359"/>
      <c r="KDV37" s="2359"/>
      <c r="KDW37" s="2359"/>
      <c r="KDX37" s="2359"/>
      <c r="KDY37" s="2359"/>
      <c r="KDZ37" s="2359"/>
      <c r="KEA37" s="2359"/>
      <c r="KEB37" s="2359"/>
      <c r="KEC37" s="2359"/>
      <c r="KED37" s="2359"/>
      <c r="KEE37" s="2359"/>
      <c r="KEF37" s="2359"/>
      <c r="KEG37" s="2359"/>
      <c r="KEH37" s="2359"/>
      <c r="KEI37" s="2359"/>
      <c r="KEJ37" s="2359"/>
      <c r="KEK37" s="2359"/>
      <c r="KEL37" s="2359"/>
      <c r="KEM37" s="2359"/>
      <c r="KEN37" s="2359"/>
      <c r="KEO37" s="2359"/>
      <c r="KEP37" s="2359"/>
      <c r="KEQ37" s="2359"/>
      <c r="KER37" s="2359"/>
      <c r="KES37" s="2359"/>
      <c r="KET37" s="2359"/>
      <c r="KEU37" s="2359"/>
      <c r="KEV37" s="2359"/>
      <c r="KEW37" s="2359"/>
      <c r="KEX37" s="2359"/>
      <c r="KEY37" s="2359"/>
      <c r="KEZ37" s="2359"/>
      <c r="KFA37" s="2359"/>
      <c r="KFB37" s="2359"/>
      <c r="KFC37" s="2359"/>
      <c r="KFD37" s="2359"/>
      <c r="KFE37" s="2359"/>
      <c r="KFF37" s="2359"/>
      <c r="KFG37" s="2359"/>
      <c r="KFH37" s="2359"/>
      <c r="KFI37" s="2359"/>
      <c r="KFJ37" s="2359"/>
      <c r="KFK37" s="2359"/>
      <c r="KFL37" s="2359"/>
      <c r="KFM37" s="2359"/>
      <c r="KFN37" s="2359"/>
      <c r="KFO37" s="2359"/>
      <c r="KFP37" s="2359"/>
      <c r="KFQ37" s="2359"/>
      <c r="KFR37" s="2359"/>
      <c r="KFS37" s="2359"/>
      <c r="KFT37" s="2359"/>
      <c r="KFU37" s="2359"/>
      <c r="KFV37" s="2359"/>
      <c r="KFW37" s="2359"/>
      <c r="KFX37" s="2359"/>
      <c r="KFY37" s="2359"/>
      <c r="KFZ37" s="2359"/>
      <c r="KGA37" s="2359"/>
      <c r="KGB37" s="2359"/>
      <c r="KGC37" s="2359"/>
      <c r="KGD37" s="2359"/>
      <c r="KGE37" s="2359"/>
      <c r="KGF37" s="2359"/>
      <c r="KGG37" s="2359"/>
      <c r="KGH37" s="2359"/>
      <c r="KGI37" s="2359"/>
      <c r="KGJ37" s="2359"/>
      <c r="KGK37" s="2359"/>
      <c r="KGL37" s="2359"/>
      <c r="KGM37" s="2359"/>
      <c r="KGN37" s="2359"/>
      <c r="KGO37" s="2359"/>
      <c r="KGP37" s="2359"/>
      <c r="KGQ37" s="2359"/>
      <c r="KGR37" s="2359"/>
      <c r="KGS37" s="2359"/>
      <c r="KGT37" s="2359"/>
      <c r="KGU37" s="2359"/>
      <c r="KGV37" s="2359"/>
      <c r="KGW37" s="2359"/>
      <c r="KGX37" s="2359"/>
      <c r="KGY37" s="2359"/>
      <c r="KGZ37" s="2359"/>
      <c r="KHA37" s="2359"/>
      <c r="KHB37" s="2359"/>
      <c r="KHC37" s="2359"/>
      <c r="KHD37" s="2359"/>
      <c r="KHE37" s="2359"/>
      <c r="KHF37" s="2359"/>
      <c r="KHG37" s="2359"/>
      <c r="KHH37" s="2359"/>
      <c r="KHI37" s="2359"/>
      <c r="KHJ37" s="2359"/>
      <c r="KHK37" s="2359"/>
      <c r="KHL37" s="2359"/>
      <c r="KHM37" s="2359"/>
      <c r="KHN37" s="2359"/>
      <c r="KHO37" s="2359"/>
      <c r="KHP37" s="2359"/>
      <c r="KHQ37" s="2359"/>
      <c r="KHR37" s="2359"/>
      <c r="KHS37" s="2359"/>
      <c r="KHT37" s="2359"/>
      <c r="KHU37" s="2359"/>
      <c r="KHV37" s="2359"/>
      <c r="KHW37" s="2359"/>
      <c r="KHX37" s="2359"/>
      <c r="KHY37" s="2359"/>
      <c r="KHZ37" s="2359"/>
      <c r="KIA37" s="2359"/>
      <c r="KIB37" s="2359"/>
      <c r="KIC37" s="2359"/>
      <c r="KID37" s="2359"/>
      <c r="KIE37" s="2359"/>
      <c r="KIF37" s="2359"/>
      <c r="KIG37" s="2359"/>
      <c r="KIH37" s="2359"/>
      <c r="KII37" s="2359"/>
      <c r="KIJ37" s="2359"/>
      <c r="KIK37" s="2359"/>
      <c r="KIL37" s="2359"/>
      <c r="KIM37" s="2359"/>
      <c r="KIN37" s="2359"/>
      <c r="KIO37" s="2359"/>
      <c r="KIP37" s="2359"/>
      <c r="KIQ37" s="2359"/>
      <c r="KIR37" s="2359"/>
      <c r="KIS37" s="2359"/>
      <c r="KIT37" s="2359"/>
      <c r="KIU37" s="2359"/>
      <c r="KIV37" s="2359"/>
      <c r="KIW37" s="2359"/>
      <c r="KIX37" s="2359"/>
      <c r="KIY37" s="2359"/>
      <c r="KIZ37" s="2359"/>
      <c r="KJA37" s="2359"/>
      <c r="KJB37" s="2359"/>
      <c r="KJC37" s="2359"/>
      <c r="KJD37" s="2359"/>
      <c r="KJE37" s="2359"/>
      <c r="KJF37" s="2359"/>
      <c r="KJG37" s="2359"/>
      <c r="KJH37" s="2359"/>
      <c r="KJI37" s="2359"/>
      <c r="KJJ37" s="2359"/>
      <c r="KJK37" s="2359"/>
      <c r="KJL37" s="2359"/>
      <c r="KJM37" s="2359"/>
      <c r="KJN37" s="2359"/>
      <c r="KJO37" s="2359"/>
      <c r="KJP37" s="2359"/>
      <c r="KJQ37" s="2359"/>
      <c r="KJR37" s="2359"/>
      <c r="KJS37" s="2359"/>
      <c r="KJT37" s="2359"/>
      <c r="KJU37" s="2359"/>
      <c r="KJV37" s="2359"/>
      <c r="KJW37" s="2359"/>
      <c r="KJX37" s="2359"/>
      <c r="KJY37" s="2359"/>
      <c r="KJZ37" s="2359"/>
      <c r="KKA37" s="2359"/>
      <c r="KKB37" s="2359"/>
      <c r="KKC37" s="2359"/>
      <c r="KKD37" s="2359"/>
      <c r="KKE37" s="2359"/>
      <c r="KKF37" s="2359"/>
      <c r="KKG37" s="2359"/>
      <c r="KKH37" s="2359"/>
      <c r="KKI37" s="2359"/>
      <c r="KKJ37" s="2359"/>
      <c r="KKK37" s="2359"/>
      <c r="KKL37" s="2359"/>
      <c r="KKM37" s="2359"/>
      <c r="KKN37" s="2359"/>
      <c r="KKO37" s="2359"/>
      <c r="KKP37" s="2359"/>
      <c r="KKQ37" s="2359"/>
      <c r="KKR37" s="2359"/>
      <c r="KKS37" s="2359"/>
      <c r="KKT37" s="2359"/>
      <c r="KKU37" s="2359"/>
      <c r="KKV37" s="2359"/>
      <c r="KKW37" s="2359"/>
      <c r="KKX37" s="2359"/>
      <c r="KKY37" s="2359"/>
      <c r="KKZ37" s="2359"/>
      <c r="KLA37" s="2359"/>
      <c r="KLB37" s="2359"/>
      <c r="KLC37" s="2359"/>
      <c r="KLD37" s="2359"/>
      <c r="KLE37" s="2359"/>
      <c r="KLF37" s="2359"/>
      <c r="KLG37" s="2359"/>
      <c r="KLH37" s="2359"/>
      <c r="KLI37" s="2359"/>
      <c r="KLJ37" s="2359"/>
      <c r="KLK37" s="2359"/>
      <c r="KLL37" s="2359"/>
      <c r="KLM37" s="2359"/>
      <c r="KLN37" s="2359"/>
      <c r="KLO37" s="2359"/>
      <c r="KLP37" s="2359"/>
      <c r="KLQ37" s="2359"/>
      <c r="KLR37" s="2359"/>
      <c r="KLS37" s="2359"/>
      <c r="KLT37" s="2359"/>
      <c r="KLU37" s="2359"/>
      <c r="KLV37" s="2359"/>
      <c r="KLW37" s="2359"/>
      <c r="KLX37" s="2359"/>
      <c r="KLY37" s="2359"/>
      <c r="KLZ37" s="2359"/>
      <c r="KMA37" s="2359"/>
      <c r="KMB37" s="2359"/>
      <c r="KMC37" s="2359"/>
      <c r="KMD37" s="2359"/>
      <c r="KME37" s="2359"/>
      <c r="KMF37" s="2359"/>
      <c r="KMG37" s="2359"/>
      <c r="KMH37" s="2359"/>
      <c r="KMI37" s="2359"/>
      <c r="KMJ37" s="2359"/>
      <c r="KMK37" s="2359"/>
      <c r="KML37" s="2359"/>
      <c r="KMM37" s="2359"/>
      <c r="KMN37" s="2359"/>
      <c r="KMO37" s="2359"/>
      <c r="KMP37" s="2359"/>
      <c r="KMQ37" s="2359"/>
      <c r="KMR37" s="2359"/>
      <c r="KMS37" s="2359"/>
      <c r="KMT37" s="2359"/>
      <c r="KMU37" s="2359"/>
      <c r="KMV37" s="2359"/>
      <c r="KMW37" s="2359"/>
      <c r="KMX37" s="2359"/>
      <c r="KMY37" s="2359"/>
      <c r="KMZ37" s="2359"/>
      <c r="KNA37" s="2359"/>
      <c r="KNB37" s="2359"/>
      <c r="KNC37" s="2359"/>
      <c r="KND37" s="2359"/>
      <c r="KNE37" s="2359"/>
      <c r="KNF37" s="2359"/>
      <c r="KNG37" s="2359"/>
      <c r="KNH37" s="2359"/>
      <c r="KNI37" s="2359"/>
      <c r="KNJ37" s="2359"/>
      <c r="KNK37" s="2359"/>
      <c r="KNL37" s="2359"/>
      <c r="KNM37" s="2359"/>
      <c r="KNN37" s="2359"/>
      <c r="KNO37" s="2359"/>
      <c r="KNP37" s="2359"/>
      <c r="KNQ37" s="2359"/>
      <c r="KNR37" s="2359"/>
      <c r="KNS37" s="2359"/>
      <c r="KNT37" s="2359"/>
      <c r="KNU37" s="2359"/>
      <c r="KNV37" s="2359"/>
      <c r="KNW37" s="2359"/>
      <c r="KNX37" s="2359"/>
      <c r="KNY37" s="2359"/>
      <c r="KNZ37" s="2359"/>
      <c r="KOA37" s="2359"/>
      <c r="KOB37" s="2359"/>
      <c r="KOC37" s="2359"/>
      <c r="KOD37" s="2359"/>
      <c r="KOE37" s="2359"/>
      <c r="KOF37" s="2359"/>
      <c r="KOG37" s="2359"/>
      <c r="KOH37" s="2359"/>
      <c r="KOI37" s="2359"/>
      <c r="KOJ37" s="2359"/>
      <c r="KOK37" s="2359"/>
      <c r="KOL37" s="2359"/>
      <c r="KOM37" s="2359"/>
      <c r="KON37" s="2359"/>
      <c r="KOO37" s="2359"/>
      <c r="KOP37" s="2359"/>
      <c r="KOQ37" s="2359"/>
      <c r="KOR37" s="2359"/>
      <c r="KOS37" s="2359"/>
      <c r="KOT37" s="2359"/>
      <c r="KOU37" s="2359"/>
      <c r="KOV37" s="2359"/>
      <c r="KOW37" s="2359"/>
      <c r="KOX37" s="2359"/>
      <c r="KOY37" s="2359"/>
      <c r="KOZ37" s="2359"/>
      <c r="KPA37" s="2359"/>
      <c r="KPB37" s="2359"/>
      <c r="KPC37" s="2359"/>
      <c r="KPD37" s="2359"/>
      <c r="KPE37" s="2359"/>
      <c r="KPF37" s="2359"/>
      <c r="KPG37" s="2359"/>
      <c r="KPH37" s="2359"/>
      <c r="KPI37" s="2359"/>
      <c r="KPJ37" s="2359"/>
      <c r="KPK37" s="2359"/>
      <c r="KPL37" s="2359"/>
      <c r="KPM37" s="2359"/>
      <c r="KPN37" s="2359"/>
      <c r="KPO37" s="2359"/>
      <c r="KPP37" s="2359"/>
      <c r="KPQ37" s="2359"/>
      <c r="KPR37" s="2359"/>
      <c r="KPS37" s="2359"/>
      <c r="KPT37" s="2359"/>
      <c r="KPU37" s="2359"/>
      <c r="KPV37" s="2359"/>
      <c r="KPW37" s="2359"/>
      <c r="KPX37" s="2359"/>
      <c r="KPY37" s="2359"/>
      <c r="KPZ37" s="2359"/>
      <c r="KQA37" s="2359"/>
      <c r="KQB37" s="2359"/>
      <c r="KQC37" s="2359"/>
      <c r="KQD37" s="2359"/>
      <c r="KQE37" s="2359"/>
      <c r="KQF37" s="2359"/>
      <c r="KQG37" s="2359"/>
      <c r="KQH37" s="2359"/>
      <c r="KQI37" s="2359"/>
      <c r="KQJ37" s="2359"/>
      <c r="KQK37" s="2359"/>
      <c r="KQL37" s="2359"/>
      <c r="KQM37" s="2359"/>
      <c r="KQN37" s="2359"/>
      <c r="KQO37" s="2359"/>
      <c r="KQP37" s="2359"/>
      <c r="KQQ37" s="2359"/>
      <c r="KQR37" s="2359"/>
      <c r="KQS37" s="2359"/>
      <c r="KQT37" s="2359"/>
      <c r="KQU37" s="2359"/>
      <c r="KQV37" s="2359"/>
      <c r="KQW37" s="2359"/>
      <c r="KQX37" s="2359"/>
      <c r="KQY37" s="2359"/>
      <c r="KQZ37" s="2359"/>
      <c r="KRA37" s="2359"/>
      <c r="KRB37" s="2359"/>
      <c r="KRC37" s="2359"/>
      <c r="KRD37" s="2359"/>
      <c r="KRE37" s="2359"/>
      <c r="KRF37" s="2359"/>
      <c r="KRG37" s="2359"/>
      <c r="KRH37" s="2359"/>
      <c r="KRI37" s="2359"/>
      <c r="KRJ37" s="2359"/>
      <c r="KRK37" s="2359"/>
      <c r="KRL37" s="2359"/>
      <c r="KRM37" s="2359"/>
      <c r="KRN37" s="2359"/>
      <c r="KRO37" s="2359"/>
      <c r="KRP37" s="2359"/>
      <c r="KRQ37" s="2359"/>
      <c r="KRR37" s="2359"/>
      <c r="KRS37" s="2359"/>
      <c r="KRT37" s="2359"/>
      <c r="KRU37" s="2359"/>
      <c r="KRV37" s="2359"/>
      <c r="KRW37" s="2359"/>
      <c r="KRX37" s="2359"/>
      <c r="KRY37" s="2359"/>
      <c r="KRZ37" s="2359"/>
      <c r="KSA37" s="2359"/>
      <c r="KSB37" s="2359"/>
      <c r="KSC37" s="2359"/>
      <c r="KSD37" s="2359"/>
      <c r="KSE37" s="2359"/>
      <c r="KSF37" s="2359"/>
      <c r="KSG37" s="2359"/>
      <c r="KSH37" s="2359"/>
      <c r="KSI37" s="2359"/>
      <c r="KSJ37" s="2359"/>
      <c r="KSK37" s="2359"/>
      <c r="KSL37" s="2359"/>
      <c r="KSM37" s="2359"/>
      <c r="KSN37" s="2359"/>
      <c r="KSO37" s="2359"/>
      <c r="KSP37" s="2359"/>
      <c r="KSQ37" s="2359"/>
      <c r="KSR37" s="2359"/>
      <c r="KSS37" s="2359"/>
      <c r="KST37" s="2359"/>
      <c r="KSU37" s="2359"/>
      <c r="KSV37" s="2359"/>
      <c r="KSW37" s="2359"/>
      <c r="KSX37" s="2359"/>
      <c r="KSY37" s="2359"/>
      <c r="KSZ37" s="2359"/>
      <c r="KTA37" s="2359"/>
      <c r="KTB37" s="2359"/>
      <c r="KTC37" s="2359"/>
      <c r="KTD37" s="2359"/>
      <c r="KTE37" s="2359"/>
      <c r="KTF37" s="2359"/>
      <c r="KTG37" s="2359"/>
      <c r="KTH37" s="2359"/>
      <c r="KTI37" s="2359"/>
      <c r="KTJ37" s="2359"/>
      <c r="KTK37" s="2359"/>
      <c r="KTL37" s="2359"/>
      <c r="KTM37" s="2359"/>
      <c r="KTN37" s="2359"/>
      <c r="KTO37" s="2359"/>
      <c r="KTP37" s="2359"/>
      <c r="KTQ37" s="2359"/>
      <c r="KTR37" s="2359"/>
      <c r="KTS37" s="2359"/>
      <c r="KTT37" s="2359"/>
      <c r="KTU37" s="2359"/>
      <c r="KTV37" s="2359"/>
      <c r="KTW37" s="2359"/>
      <c r="KTX37" s="2359"/>
      <c r="KTY37" s="2359"/>
      <c r="KTZ37" s="2359"/>
      <c r="KUA37" s="2359"/>
      <c r="KUB37" s="2359"/>
      <c r="KUC37" s="2359"/>
      <c r="KUD37" s="2359"/>
      <c r="KUE37" s="2359"/>
      <c r="KUF37" s="2359"/>
      <c r="KUG37" s="2359"/>
      <c r="KUH37" s="2359"/>
      <c r="KUI37" s="2359"/>
      <c r="KUJ37" s="2359"/>
      <c r="KUK37" s="2359"/>
      <c r="KUL37" s="2359"/>
      <c r="KUM37" s="2359"/>
      <c r="KUN37" s="2359"/>
      <c r="KUO37" s="2359"/>
      <c r="KUP37" s="2359"/>
      <c r="KUQ37" s="2359"/>
      <c r="KUR37" s="2359"/>
      <c r="KUS37" s="2359"/>
      <c r="KUT37" s="2359"/>
      <c r="KUU37" s="2359"/>
      <c r="KUV37" s="2359"/>
      <c r="KUW37" s="2359"/>
      <c r="KUX37" s="2359"/>
      <c r="KUY37" s="2359"/>
      <c r="KUZ37" s="2359"/>
      <c r="KVA37" s="2359"/>
      <c r="KVB37" s="2359"/>
      <c r="KVC37" s="2359"/>
      <c r="KVD37" s="2359"/>
      <c r="KVE37" s="2359"/>
      <c r="KVF37" s="2359"/>
      <c r="KVG37" s="2359"/>
      <c r="KVH37" s="2359"/>
      <c r="KVI37" s="2359"/>
      <c r="KVJ37" s="2359"/>
      <c r="KVK37" s="2359"/>
      <c r="KVL37" s="2359"/>
      <c r="KVM37" s="2359"/>
      <c r="KVN37" s="2359"/>
      <c r="KVO37" s="2359"/>
      <c r="KVP37" s="2359"/>
      <c r="KVQ37" s="2359"/>
      <c r="KVR37" s="2359"/>
      <c r="KVS37" s="2359"/>
      <c r="KVT37" s="2359"/>
      <c r="KVU37" s="2359"/>
      <c r="KVV37" s="2359"/>
      <c r="KVW37" s="2359"/>
      <c r="KVX37" s="2359"/>
      <c r="KVY37" s="2359"/>
      <c r="KVZ37" s="2359"/>
      <c r="KWA37" s="2359"/>
      <c r="KWB37" s="2359"/>
      <c r="KWC37" s="2359"/>
      <c r="KWD37" s="2359"/>
      <c r="KWE37" s="2359"/>
      <c r="KWF37" s="2359"/>
      <c r="KWG37" s="2359"/>
      <c r="KWH37" s="2359"/>
      <c r="KWI37" s="2359"/>
      <c r="KWJ37" s="2359"/>
      <c r="KWK37" s="2359"/>
      <c r="KWL37" s="2359"/>
      <c r="KWM37" s="2359"/>
      <c r="KWN37" s="2359"/>
      <c r="KWO37" s="2359"/>
      <c r="KWP37" s="2359"/>
      <c r="KWQ37" s="2359"/>
      <c r="KWR37" s="2359"/>
      <c r="KWS37" s="2359"/>
      <c r="KWT37" s="2359"/>
      <c r="KWU37" s="2359"/>
      <c r="KWV37" s="2359"/>
      <c r="KWW37" s="2359"/>
      <c r="KWX37" s="2359"/>
      <c r="KWY37" s="2359"/>
      <c r="KWZ37" s="2359"/>
      <c r="KXA37" s="2359"/>
      <c r="KXB37" s="2359"/>
      <c r="KXC37" s="2359"/>
      <c r="KXD37" s="2359"/>
      <c r="KXE37" s="2359"/>
      <c r="KXF37" s="2359"/>
      <c r="KXG37" s="2359"/>
      <c r="KXH37" s="2359"/>
      <c r="KXI37" s="2359"/>
      <c r="KXJ37" s="2359"/>
      <c r="KXK37" s="2359"/>
      <c r="KXL37" s="2359"/>
      <c r="KXM37" s="2359"/>
      <c r="KXN37" s="2359"/>
      <c r="KXO37" s="2359"/>
      <c r="KXP37" s="2359"/>
      <c r="KXQ37" s="2359"/>
      <c r="KXR37" s="2359"/>
      <c r="KXS37" s="2359"/>
      <c r="KXT37" s="2359"/>
      <c r="KXU37" s="2359"/>
      <c r="KXV37" s="2359"/>
      <c r="KXW37" s="2359"/>
      <c r="KXX37" s="2359"/>
      <c r="KXY37" s="2359"/>
      <c r="KXZ37" s="2359"/>
      <c r="KYA37" s="2359"/>
      <c r="KYB37" s="2359"/>
      <c r="KYC37" s="2359"/>
      <c r="KYD37" s="2359"/>
      <c r="KYE37" s="2359"/>
      <c r="KYF37" s="2359"/>
      <c r="KYG37" s="2359"/>
      <c r="KYH37" s="2359"/>
      <c r="KYI37" s="2359"/>
      <c r="KYJ37" s="2359"/>
      <c r="KYK37" s="2359"/>
      <c r="KYL37" s="2359"/>
      <c r="KYM37" s="2359"/>
      <c r="KYN37" s="2359"/>
      <c r="KYO37" s="2359"/>
      <c r="KYP37" s="2359"/>
      <c r="KYQ37" s="2359"/>
      <c r="KYR37" s="2359"/>
      <c r="KYS37" s="2359"/>
      <c r="KYT37" s="2359"/>
      <c r="KYU37" s="2359"/>
      <c r="KYV37" s="2359"/>
      <c r="KYW37" s="2359"/>
      <c r="KYX37" s="2359"/>
      <c r="KYY37" s="2359"/>
      <c r="KYZ37" s="2359"/>
      <c r="KZA37" s="2359"/>
      <c r="KZB37" s="2359"/>
      <c r="KZC37" s="2359"/>
      <c r="KZD37" s="2359"/>
      <c r="KZE37" s="2359"/>
      <c r="KZF37" s="2359"/>
      <c r="KZG37" s="2359"/>
      <c r="KZH37" s="2359"/>
      <c r="KZI37" s="2359"/>
      <c r="KZJ37" s="2359"/>
      <c r="KZK37" s="2359"/>
      <c r="KZL37" s="2359"/>
      <c r="KZM37" s="2359"/>
      <c r="KZN37" s="2359"/>
      <c r="KZO37" s="2359"/>
      <c r="KZP37" s="2359"/>
      <c r="KZQ37" s="2359"/>
      <c r="KZR37" s="2359"/>
      <c r="KZS37" s="2359"/>
      <c r="KZT37" s="2359"/>
      <c r="KZU37" s="2359"/>
      <c r="KZV37" s="2359"/>
      <c r="KZW37" s="2359"/>
      <c r="KZX37" s="2359"/>
      <c r="KZY37" s="2359"/>
      <c r="KZZ37" s="2359"/>
      <c r="LAA37" s="2359"/>
      <c r="LAB37" s="2359"/>
      <c r="LAC37" s="2359"/>
      <c r="LAD37" s="2359"/>
      <c r="LAE37" s="2359"/>
      <c r="LAF37" s="2359"/>
      <c r="LAG37" s="2359"/>
      <c r="LAH37" s="2359"/>
      <c r="LAI37" s="2359"/>
      <c r="LAJ37" s="2359"/>
      <c r="LAK37" s="2359"/>
      <c r="LAL37" s="2359"/>
      <c r="LAM37" s="2359"/>
      <c r="LAN37" s="2359"/>
      <c r="LAO37" s="2359"/>
      <c r="LAP37" s="2359"/>
      <c r="LAQ37" s="2359"/>
      <c r="LAR37" s="2359"/>
      <c r="LAS37" s="2359"/>
      <c r="LAT37" s="2359"/>
      <c r="LAU37" s="2359"/>
      <c r="LAV37" s="2359"/>
      <c r="LAW37" s="2359"/>
      <c r="LAX37" s="2359"/>
      <c r="LAY37" s="2359"/>
      <c r="LAZ37" s="2359"/>
      <c r="LBA37" s="2359"/>
      <c r="LBB37" s="2359"/>
      <c r="LBC37" s="2359"/>
      <c r="LBD37" s="2359"/>
      <c r="LBE37" s="2359"/>
      <c r="LBF37" s="2359"/>
      <c r="LBG37" s="2359"/>
      <c r="LBH37" s="2359"/>
      <c r="LBI37" s="2359"/>
      <c r="LBJ37" s="2359"/>
      <c r="LBK37" s="2359"/>
      <c r="LBL37" s="2359"/>
      <c r="LBM37" s="2359"/>
      <c r="LBN37" s="2359"/>
      <c r="LBO37" s="2359"/>
      <c r="LBP37" s="2359"/>
      <c r="LBQ37" s="2359"/>
      <c r="LBR37" s="2359"/>
      <c r="LBS37" s="2359"/>
      <c r="LBT37" s="2359"/>
      <c r="LBU37" s="2359"/>
      <c r="LBV37" s="2359"/>
      <c r="LBW37" s="2359"/>
      <c r="LBX37" s="2359"/>
      <c r="LBY37" s="2359"/>
      <c r="LBZ37" s="2359"/>
      <c r="LCA37" s="2359"/>
      <c r="LCB37" s="2359"/>
      <c r="LCC37" s="2359"/>
      <c r="LCD37" s="2359"/>
      <c r="LCE37" s="2359"/>
      <c r="LCF37" s="2359"/>
      <c r="LCG37" s="2359"/>
      <c r="LCH37" s="2359"/>
      <c r="LCI37" s="2359"/>
      <c r="LCJ37" s="2359"/>
      <c r="LCK37" s="2359"/>
      <c r="LCL37" s="2359"/>
      <c r="LCM37" s="2359"/>
      <c r="LCN37" s="2359"/>
      <c r="LCO37" s="2359"/>
      <c r="LCP37" s="2359"/>
      <c r="LCQ37" s="2359"/>
      <c r="LCR37" s="2359"/>
      <c r="LCS37" s="2359"/>
      <c r="LCT37" s="2359"/>
      <c r="LCU37" s="2359"/>
      <c r="LCV37" s="2359"/>
      <c r="LCW37" s="2359"/>
      <c r="LCX37" s="2359"/>
      <c r="LCY37" s="2359"/>
      <c r="LCZ37" s="2359"/>
      <c r="LDA37" s="2359"/>
      <c r="LDB37" s="2359"/>
      <c r="LDC37" s="2359"/>
      <c r="LDD37" s="2359"/>
      <c r="LDE37" s="2359"/>
      <c r="LDF37" s="2359"/>
      <c r="LDG37" s="2359"/>
      <c r="LDH37" s="2359"/>
      <c r="LDI37" s="2359"/>
      <c r="LDJ37" s="2359"/>
      <c r="LDK37" s="2359"/>
      <c r="LDL37" s="2359"/>
      <c r="LDM37" s="2359"/>
      <c r="LDN37" s="2359"/>
      <c r="LDO37" s="2359"/>
      <c r="LDP37" s="2359"/>
      <c r="LDQ37" s="2359"/>
      <c r="LDR37" s="2359"/>
      <c r="LDS37" s="2359"/>
      <c r="LDT37" s="2359"/>
      <c r="LDU37" s="2359"/>
      <c r="LDV37" s="2359"/>
      <c r="LDW37" s="2359"/>
      <c r="LDX37" s="2359"/>
      <c r="LDY37" s="2359"/>
      <c r="LDZ37" s="2359"/>
      <c r="LEA37" s="2359"/>
      <c r="LEB37" s="2359"/>
      <c r="LEC37" s="2359"/>
      <c r="LED37" s="2359"/>
      <c r="LEE37" s="2359"/>
      <c r="LEF37" s="2359"/>
      <c r="LEG37" s="2359"/>
      <c r="LEH37" s="2359"/>
      <c r="LEI37" s="2359"/>
      <c r="LEJ37" s="2359"/>
      <c r="LEK37" s="2359"/>
      <c r="LEL37" s="2359"/>
      <c r="LEM37" s="2359"/>
      <c r="LEN37" s="2359"/>
      <c r="LEO37" s="2359"/>
      <c r="LEP37" s="2359"/>
      <c r="LEQ37" s="2359"/>
      <c r="LER37" s="2359"/>
      <c r="LES37" s="2359"/>
      <c r="LET37" s="2359"/>
      <c r="LEU37" s="2359"/>
      <c r="LEV37" s="2359"/>
      <c r="LEW37" s="2359"/>
      <c r="LEX37" s="2359"/>
      <c r="LEY37" s="2359"/>
      <c r="LEZ37" s="2359"/>
      <c r="LFA37" s="2359"/>
      <c r="LFB37" s="2359"/>
      <c r="LFC37" s="2359"/>
      <c r="LFD37" s="2359"/>
      <c r="LFE37" s="2359"/>
      <c r="LFF37" s="2359"/>
      <c r="LFG37" s="2359"/>
      <c r="LFH37" s="2359"/>
      <c r="LFI37" s="2359"/>
      <c r="LFJ37" s="2359"/>
      <c r="LFK37" s="2359"/>
      <c r="LFL37" s="2359"/>
      <c r="LFM37" s="2359"/>
      <c r="LFN37" s="2359"/>
      <c r="LFO37" s="2359"/>
      <c r="LFP37" s="2359"/>
      <c r="LFQ37" s="2359"/>
      <c r="LFR37" s="2359"/>
      <c r="LFS37" s="2359"/>
      <c r="LFT37" s="2359"/>
      <c r="LFU37" s="2359"/>
      <c r="LFV37" s="2359"/>
      <c r="LFW37" s="2359"/>
      <c r="LFX37" s="2359"/>
      <c r="LFY37" s="2359"/>
      <c r="LFZ37" s="2359"/>
      <c r="LGA37" s="2359"/>
      <c r="LGB37" s="2359"/>
      <c r="LGC37" s="2359"/>
      <c r="LGD37" s="2359"/>
      <c r="LGE37" s="2359"/>
      <c r="LGF37" s="2359"/>
      <c r="LGG37" s="2359"/>
      <c r="LGH37" s="2359"/>
      <c r="LGI37" s="2359"/>
      <c r="LGJ37" s="2359"/>
      <c r="LGK37" s="2359"/>
      <c r="LGL37" s="2359"/>
      <c r="LGM37" s="2359"/>
      <c r="LGN37" s="2359"/>
      <c r="LGO37" s="2359"/>
      <c r="LGP37" s="2359"/>
      <c r="LGQ37" s="2359"/>
      <c r="LGR37" s="2359"/>
      <c r="LGS37" s="2359"/>
      <c r="LGT37" s="2359"/>
      <c r="LGU37" s="2359"/>
      <c r="LGV37" s="2359"/>
      <c r="LGW37" s="2359"/>
      <c r="LGX37" s="2359"/>
      <c r="LGY37" s="2359"/>
      <c r="LGZ37" s="2359"/>
      <c r="LHA37" s="2359"/>
      <c r="LHB37" s="2359"/>
      <c r="LHC37" s="2359"/>
      <c r="LHD37" s="2359"/>
      <c r="LHE37" s="2359"/>
      <c r="LHF37" s="2359"/>
      <c r="LHG37" s="2359"/>
      <c r="LHH37" s="2359"/>
      <c r="LHI37" s="2359"/>
      <c r="LHJ37" s="2359"/>
      <c r="LHK37" s="2359"/>
      <c r="LHL37" s="2359"/>
      <c r="LHM37" s="2359"/>
      <c r="LHN37" s="2359"/>
      <c r="LHO37" s="2359"/>
      <c r="LHP37" s="2359"/>
      <c r="LHQ37" s="2359"/>
      <c r="LHR37" s="2359"/>
      <c r="LHS37" s="2359"/>
      <c r="LHT37" s="2359"/>
      <c r="LHU37" s="2359"/>
      <c r="LHV37" s="2359"/>
      <c r="LHW37" s="2359"/>
      <c r="LHX37" s="2359"/>
      <c r="LHY37" s="2359"/>
      <c r="LHZ37" s="2359"/>
      <c r="LIA37" s="2359"/>
      <c r="LIB37" s="2359"/>
      <c r="LIC37" s="2359"/>
      <c r="LID37" s="2359"/>
      <c r="LIE37" s="2359"/>
      <c r="LIF37" s="2359"/>
      <c r="LIG37" s="2359"/>
      <c r="LIH37" s="2359"/>
      <c r="LII37" s="2359"/>
      <c r="LIJ37" s="2359"/>
      <c r="LIK37" s="2359"/>
      <c r="LIL37" s="2359"/>
      <c r="LIM37" s="2359"/>
      <c r="LIN37" s="2359"/>
      <c r="LIO37" s="2359"/>
      <c r="LIP37" s="2359"/>
      <c r="LIQ37" s="2359"/>
      <c r="LIR37" s="2359"/>
      <c r="LIS37" s="2359"/>
      <c r="LIT37" s="2359"/>
      <c r="LIU37" s="2359"/>
      <c r="LIV37" s="2359"/>
      <c r="LIW37" s="2359"/>
      <c r="LIX37" s="2359"/>
      <c r="LIY37" s="2359"/>
      <c r="LIZ37" s="2359"/>
      <c r="LJA37" s="2359"/>
      <c r="LJB37" s="2359"/>
      <c r="LJC37" s="2359"/>
      <c r="LJD37" s="2359"/>
      <c r="LJE37" s="2359"/>
      <c r="LJF37" s="2359"/>
      <c r="LJG37" s="2359"/>
      <c r="LJH37" s="2359"/>
      <c r="LJI37" s="2359"/>
      <c r="LJJ37" s="2359"/>
      <c r="LJK37" s="2359"/>
      <c r="LJL37" s="2359"/>
      <c r="LJM37" s="2359"/>
      <c r="LJN37" s="2359"/>
      <c r="LJO37" s="2359"/>
      <c r="LJP37" s="2359"/>
      <c r="LJQ37" s="2359"/>
      <c r="LJR37" s="2359"/>
      <c r="LJS37" s="2359"/>
      <c r="LJT37" s="2359"/>
      <c r="LJU37" s="2359"/>
      <c r="LJV37" s="2359"/>
      <c r="LJW37" s="2359"/>
      <c r="LJX37" s="2359"/>
      <c r="LJY37" s="2359"/>
      <c r="LJZ37" s="2359"/>
      <c r="LKA37" s="2359"/>
      <c r="LKB37" s="2359"/>
      <c r="LKC37" s="2359"/>
      <c r="LKD37" s="2359"/>
      <c r="LKE37" s="2359"/>
      <c r="LKF37" s="2359"/>
      <c r="LKG37" s="2359"/>
      <c r="LKH37" s="2359"/>
      <c r="LKI37" s="2359"/>
      <c r="LKJ37" s="2359"/>
      <c r="LKK37" s="2359"/>
      <c r="LKL37" s="2359"/>
      <c r="LKM37" s="2359"/>
      <c r="LKN37" s="2359"/>
      <c r="LKO37" s="2359"/>
      <c r="LKP37" s="2359"/>
      <c r="LKQ37" s="2359"/>
      <c r="LKR37" s="2359"/>
      <c r="LKS37" s="2359"/>
      <c r="LKT37" s="2359"/>
      <c r="LKU37" s="2359"/>
      <c r="LKV37" s="2359"/>
      <c r="LKW37" s="2359"/>
      <c r="LKX37" s="2359"/>
      <c r="LKY37" s="2359"/>
      <c r="LKZ37" s="2359"/>
      <c r="LLA37" s="2359"/>
      <c r="LLB37" s="2359"/>
      <c r="LLC37" s="2359"/>
      <c r="LLD37" s="2359"/>
      <c r="LLE37" s="2359"/>
      <c r="LLF37" s="2359"/>
      <c r="LLG37" s="2359"/>
      <c r="LLH37" s="2359"/>
      <c r="LLI37" s="2359"/>
      <c r="LLJ37" s="2359"/>
      <c r="LLK37" s="2359"/>
      <c r="LLL37" s="2359"/>
      <c r="LLM37" s="2359"/>
      <c r="LLN37" s="2359"/>
      <c r="LLO37" s="2359"/>
      <c r="LLP37" s="2359"/>
      <c r="LLQ37" s="2359"/>
      <c r="LLR37" s="2359"/>
      <c r="LLS37" s="2359"/>
      <c r="LLT37" s="2359"/>
      <c r="LLU37" s="2359"/>
      <c r="LLV37" s="2359"/>
      <c r="LLW37" s="2359"/>
      <c r="LLX37" s="2359"/>
      <c r="LLY37" s="2359"/>
      <c r="LLZ37" s="2359"/>
      <c r="LMA37" s="2359"/>
      <c r="LMB37" s="2359"/>
      <c r="LMC37" s="2359"/>
      <c r="LMD37" s="2359"/>
      <c r="LME37" s="2359"/>
      <c r="LMF37" s="2359"/>
      <c r="LMG37" s="2359"/>
      <c r="LMH37" s="2359"/>
      <c r="LMI37" s="2359"/>
      <c r="LMJ37" s="2359"/>
      <c r="LMK37" s="2359"/>
      <c r="LML37" s="2359"/>
      <c r="LMM37" s="2359"/>
      <c r="LMN37" s="2359"/>
      <c r="LMO37" s="2359"/>
      <c r="LMP37" s="2359"/>
      <c r="LMQ37" s="2359"/>
      <c r="LMR37" s="2359"/>
      <c r="LMS37" s="2359"/>
      <c r="LMT37" s="2359"/>
      <c r="LMU37" s="2359"/>
      <c r="LMV37" s="2359"/>
      <c r="LMW37" s="2359"/>
      <c r="LMX37" s="2359"/>
      <c r="LMY37" s="2359"/>
      <c r="LMZ37" s="2359"/>
      <c r="LNA37" s="2359"/>
      <c r="LNB37" s="2359"/>
      <c r="LNC37" s="2359"/>
      <c r="LND37" s="2359"/>
      <c r="LNE37" s="2359"/>
      <c r="LNF37" s="2359"/>
      <c r="LNG37" s="2359"/>
      <c r="LNH37" s="2359"/>
      <c r="LNI37" s="2359"/>
      <c r="LNJ37" s="2359"/>
      <c r="LNK37" s="2359"/>
      <c r="LNL37" s="2359"/>
      <c r="LNM37" s="2359"/>
      <c r="LNN37" s="2359"/>
      <c r="LNO37" s="2359"/>
      <c r="LNP37" s="2359"/>
      <c r="LNQ37" s="2359"/>
      <c r="LNR37" s="2359"/>
      <c r="LNS37" s="2359"/>
      <c r="LNT37" s="2359"/>
      <c r="LNU37" s="2359"/>
      <c r="LNV37" s="2359"/>
      <c r="LNW37" s="2359"/>
      <c r="LNX37" s="2359"/>
      <c r="LNY37" s="2359"/>
      <c r="LNZ37" s="2359"/>
      <c r="LOA37" s="2359"/>
      <c r="LOB37" s="2359"/>
      <c r="LOC37" s="2359"/>
      <c r="LOD37" s="2359"/>
      <c r="LOE37" s="2359"/>
      <c r="LOF37" s="2359"/>
      <c r="LOG37" s="2359"/>
      <c r="LOH37" s="2359"/>
      <c r="LOI37" s="2359"/>
      <c r="LOJ37" s="2359"/>
      <c r="LOK37" s="2359"/>
      <c r="LOL37" s="2359"/>
      <c r="LOM37" s="2359"/>
      <c r="LON37" s="2359"/>
      <c r="LOO37" s="2359"/>
      <c r="LOP37" s="2359"/>
      <c r="LOQ37" s="2359"/>
      <c r="LOR37" s="2359"/>
      <c r="LOS37" s="2359"/>
      <c r="LOT37" s="2359"/>
      <c r="LOU37" s="2359"/>
      <c r="LOV37" s="2359"/>
      <c r="LOW37" s="2359"/>
      <c r="LOX37" s="2359"/>
      <c r="LOY37" s="2359"/>
      <c r="LOZ37" s="2359"/>
      <c r="LPA37" s="2359"/>
      <c r="LPB37" s="2359"/>
      <c r="LPC37" s="2359"/>
      <c r="LPD37" s="2359"/>
      <c r="LPE37" s="2359"/>
      <c r="LPF37" s="2359"/>
      <c r="LPG37" s="2359"/>
      <c r="LPH37" s="2359"/>
      <c r="LPI37" s="2359"/>
      <c r="LPJ37" s="2359"/>
      <c r="LPK37" s="2359"/>
      <c r="LPL37" s="2359"/>
      <c r="LPM37" s="2359"/>
      <c r="LPN37" s="2359"/>
      <c r="LPO37" s="2359"/>
      <c r="LPP37" s="2359"/>
      <c r="LPQ37" s="2359"/>
      <c r="LPR37" s="2359"/>
      <c r="LPS37" s="2359"/>
      <c r="LPT37" s="2359"/>
      <c r="LPU37" s="2359"/>
      <c r="LPV37" s="2359"/>
      <c r="LPW37" s="2359"/>
      <c r="LPX37" s="2359"/>
      <c r="LPY37" s="2359"/>
      <c r="LPZ37" s="2359"/>
      <c r="LQA37" s="2359"/>
      <c r="LQB37" s="2359"/>
      <c r="LQC37" s="2359"/>
      <c r="LQD37" s="2359"/>
      <c r="LQE37" s="2359"/>
      <c r="LQF37" s="2359"/>
      <c r="LQG37" s="2359"/>
      <c r="LQH37" s="2359"/>
      <c r="LQI37" s="2359"/>
      <c r="LQJ37" s="2359"/>
      <c r="LQK37" s="2359"/>
      <c r="LQL37" s="2359"/>
      <c r="LQM37" s="2359"/>
      <c r="LQN37" s="2359"/>
      <c r="LQO37" s="2359"/>
      <c r="LQP37" s="2359"/>
      <c r="LQQ37" s="2359"/>
      <c r="LQR37" s="2359"/>
      <c r="LQS37" s="2359"/>
      <c r="LQT37" s="2359"/>
      <c r="LQU37" s="2359"/>
      <c r="LQV37" s="2359"/>
      <c r="LQW37" s="2359"/>
      <c r="LQX37" s="2359"/>
      <c r="LQY37" s="2359"/>
      <c r="LQZ37" s="2359"/>
      <c r="LRA37" s="2359"/>
      <c r="LRB37" s="2359"/>
      <c r="LRC37" s="2359"/>
      <c r="LRD37" s="2359"/>
      <c r="LRE37" s="2359"/>
      <c r="LRF37" s="2359"/>
      <c r="LRG37" s="2359"/>
      <c r="LRH37" s="2359"/>
      <c r="LRI37" s="2359"/>
      <c r="LRJ37" s="2359"/>
      <c r="LRK37" s="2359"/>
      <c r="LRL37" s="2359"/>
      <c r="LRM37" s="2359"/>
      <c r="LRN37" s="2359"/>
      <c r="LRO37" s="2359"/>
      <c r="LRP37" s="2359"/>
      <c r="LRQ37" s="2359"/>
      <c r="LRR37" s="2359"/>
      <c r="LRS37" s="2359"/>
      <c r="LRT37" s="2359"/>
      <c r="LRU37" s="2359"/>
      <c r="LRV37" s="2359"/>
      <c r="LRW37" s="2359"/>
      <c r="LRX37" s="2359"/>
      <c r="LRY37" s="2359"/>
      <c r="LRZ37" s="2359"/>
      <c r="LSA37" s="2359"/>
      <c r="LSB37" s="2359"/>
      <c r="LSC37" s="2359"/>
      <c r="LSD37" s="2359"/>
      <c r="LSE37" s="2359"/>
      <c r="LSF37" s="2359"/>
      <c r="LSG37" s="2359"/>
      <c r="LSH37" s="2359"/>
      <c r="LSI37" s="2359"/>
      <c r="LSJ37" s="2359"/>
      <c r="LSK37" s="2359"/>
      <c r="LSL37" s="2359"/>
      <c r="LSM37" s="2359"/>
      <c r="LSN37" s="2359"/>
      <c r="LSO37" s="2359"/>
      <c r="LSP37" s="2359"/>
      <c r="LSQ37" s="2359"/>
      <c r="LSR37" s="2359"/>
      <c r="LSS37" s="2359"/>
      <c r="LST37" s="2359"/>
      <c r="LSU37" s="2359"/>
      <c r="LSV37" s="2359"/>
      <c r="LSW37" s="2359"/>
      <c r="LSX37" s="2359"/>
      <c r="LSY37" s="2359"/>
      <c r="LSZ37" s="2359"/>
      <c r="LTA37" s="2359"/>
      <c r="LTB37" s="2359"/>
      <c r="LTC37" s="2359"/>
      <c r="LTD37" s="2359"/>
      <c r="LTE37" s="2359"/>
      <c r="LTF37" s="2359"/>
      <c r="LTG37" s="2359"/>
      <c r="LTH37" s="2359"/>
      <c r="LTI37" s="2359"/>
      <c r="LTJ37" s="2359"/>
      <c r="LTK37" s="2359"/>
      <c r="LTL37" s="2359"/>
      <c r="LTM37" s="2359"/>
      <c r="LTN37" s="2359"/>
      <c r="LTO37" s="2359"/>
      <c r="LTP37" s="2359"/>
      <c r="LTQ37" s="2359"/>
      <c r="LTR37" s="2359"/>
      <c r="LTS37" s="2359"/>
      <c r="LTT37" s="2359"/>
      <c r="LTU37" s="2359"/>
      <c r="LTV37" s="2359"/>
      <c r="LTW37" s="2359"/>
      <c r="LTX37" s="2359"/>
      <c r="LTY37" s="2359"/>
      <c r="LTZ37" s="2359"/>
      <c r="LUA37" s="2359"/>
      <c r="LUB37" s="2359"/>
      <c r="LUC37" s="2359"/>
      <c r="LUD37" s="2359"/>
      <c r="LUE37" s="2359"/>
      <c r="LUF37" s="2359"/>
      <c r="LUG37" s="2359"/>
      <c r="LUH37" s="2359"/>
      <c r="LUI37" s="2359"/>
      <c r="LUJ37" s="2359"/>
      <c r="LUK37" s="2359"/>
      <c r="LUL37" s="2359"/>
      <c r="LUM37" s="2359"/>
      <c r="LUN37" s="2359"/>
      <c r="LUO37" s="2359"/>
      <c r="LUP37" s="2359"/>
      <c r="LUQ37" s="2359"/>
      <c r="LUR37" s="2359"/>
      <c r="LUS37" s="2359"/>
      <c r="LUT37" s="2359"/>
      <c r="LUU37" s="2359"/>
      <c r="LUV37" s="2359"/>
      <c r="LUW37" s="2359"/>
      <c r="LUX37" s="2359"/>
      <c r="LUY37" s="2359"/>
      <c r="LUZ37" s="2359"/>
      <c r="LVA37" s="2359"/>
      <c r="LVB37" s="2359"/>
      <c r="LVC37" s="2359"/>
      <c r="LVD37" s="2359"/>
      <c r="LVE37" s="2359"/>
      <c r="LVF37" s="2359"/>
      <c r="LVG37" s="2359"/>
      <c r="LVH37" s="2359"/>
      <c r="LVI37" s="2359"/>
      <c r="LVJ37" s="2359"/>
      <c r="LVK37" s="2359"/>
      <c r="LVL37" s="2359"/>
      <c r="LVM37" s="2359"/>
      <c r="LVN37" s="2359"/>
      <c r="LVO37" s="2359"/>
      <c r="LVP37" s="2359"/>
      <c r="LVQ37" s="2359"/>
      <c r="LVR37" s="2359"/>
      <c r="LVS37" s="2359"/>
      <c r="LVT37" s="2359"/>
      <c r="LVU37" s="2359"/>
      <c r="LVV37" s="2359"/>
      <c r="LVW37" s="2359"/>
      <c r="LVX37" s="2359"/>
      <c r="LVY37" s="2359"/>
      <c r="LVZ37" s="2359"/>
      <c r="LWA37" s="2359"/>
      <c r="LWB37" s="2359"/>
      <c r="LWC37" s="2359"/>
      <c r="LWD37" s="2359"/>
      <c r="LWE37" s="2359"/>
      <c r="LWF37" s="2359"/>
      <c r="LWG37" s="2359"/>
      <c r="LWH37" s="2359"/>
      <c r="LWI37" s="2359"/>
      <c r="LWJ37" s="2359"/>
      <c r="LWK37" s="2359"/>
      <c r="LWL37" s="2359"/>
      <c r="LWM37" s="2359"/>
      <c r="LWN37" s="2359"/>
      <c r="LWO37" s="2359"/>
      <c r="LWP37" s="2359"/>
      <c r="LWQ37" s="2359"/>
      <c r="LWR37" s="2359"/>
      <c r="LWS37" s="2359"/>
      <c r="LWT37" s="2359"/>
      <c r="LWU37" s="2359"/>
      <c r="LWV37" s="2359"/>
      <c r="LWW37" s="2359"/>
      <c r="LWX37" s="2359"/>
      <c r="LWY37" s="2359"/>
      <c r="LWZ37" s="2359"/>
      <c r="LXA37" s="2359"/>
      <c r="LXB37" s="2359"/>
      <c r="LXC37" s="2359"/>
      <c r="LXD37" s="2359"/>
      <c r="LXE37" s="2359"/>
      <c r="LXF37" s="2359"/>
      <c r="LXG37" s="2359"/>
      <c r="LXH37" s="2359"/>
      <c r="LXI37" s="2359"/>
      <c r="LXJ37" s="2359"/>
      <c r="LXK37" s="2359"/>
      <c r="LXL37" s="2359"/>
      <c r="LXM37" s="2359"/>
      <c r="LXN37" s="2359"/>
      <c r="LXO37" s="2359"/>
      <c r="LXP37" s="2359"/>
      <c r="LXQ37" s="2359"/>
      <c r="LXR37" s="2359"/>
      <c r="LXS37" s="2359"/>
      <c r="LXT37" s="2359"/>
      <c r="LXU37" s="2359"/>
      <c r="LXV37" s="2359"/>
      <c r="LXW37" s="2359"/>
      <c r="LXX37" s="2359"/>
      <c r="LXY37" s="2359"/>
      <c r="LXZ37" s="2359"/>
      <c r="LYA37" s="2359"/>
      <c r="LYB37" s="2359"/>
      <c r="LYC37" s="2359"/>
      <c r="LYD37" s="2359"/>
      <c r="LYE37" s="2359"/>
      <c r="LYF37" s="2359"/>
      <c r="LYG37" s="2359"/>
      <c r="LYH37" s="2359"/>
      <c r="LYI37" s="2359"/>
      <c r="LYJ37" s="2359"/>
      <c r="LYK37" s="2359"/>
      <c r="LYL37" s="2359"/>
      <c r="LYM37" s="2359"/>
      <c r="LYN37" s="2359"/>
      <c r="LYO37" s="2359"/>
      <c r="LYP37" s="2359"/>
      <c r="LYQ37" s="2359"/>
      <c r="LYR37" s="2359"/>
      <c r="LYS37" s="2359"/>
      <c r="LYT37" s="2359"/>
      <c r="LYU37" s="2359"/>
      <c r="LYV37" s="2359"/>
      <c r="LYW37" s="2359"/>
      <c r="LYX37" s="2359"/>
      <c r="LYY37" s="2359"/>
      <c r="LYZ37" s="2359"/>
      <c r="LZA37" s="2359"/>
      <c r="LZB37" s="2359"/>
      <c r="LZC37" s="2359"/>
      <c r="LZD37" s="2359"/>
      <c r="LZE37" s="2359"/>
      <c r="LZF37" s="2359"/>
      <c r="LZG37" s="2359"/>
      <c r="LZH37" s="2359"/>
      <c r="LZI37" s="2359"/>
      <c r="LZJ37" s="2359"/>
      <c r="LZK37" s="2359"/>
      <c r="LZL37" s="2359"/>
      <c r="LZM37" s="2359"/>
      <c r="LZN37" s="2359"/>
      <c r="LZO37" s="2359"/>
      <c r="LZP37" s="2359"/>
      <c r="LZQ37" s="2359"/>
      <c r="LZR37" s="2359"/>
      <c r="LZS37" s="2359"/>
      <c r="LZT37" s="2359"/>
      <c r="LZU37" s="2359"/>
      <c r="LZV37" s="2359"/>
      <c r="LZW37" s="2359"/>
      <c r="LZX37" s="2359"/>
      <c r="LZY37" s="2359"/>
      <c r="LZZ37" s="2359"/>
      <c r="MAA37" s="2359"/>
      <c r="MAB37" s="2359"/>
      <c r="MAC37" s="2359"/>
      <c r="MAD37" s="2359"/>
      <c r="MAE37" s="2359"/>
      <c r="MAF37" s="2359"/>
      <c r="MAG37" s="2359"/>
      <c r="MAH37" s="2359"/>
      <c r="MAI37" s="2359"/>
      <c r="MAJ37" s="2359"/>
      <c r="MAK37" s="2359"/>
      <c r="MAL37" s="2359"/>
      <c r="MAM37" s="2359"/>
      <c r="MAN37" s="2359"/>
      <c r="MAO37" s="2359"/>
      <c r="MAP37" s="2359"/>
      <c r="MAQ37" s="2359"/>
      <c r="MAR37" s="2359"/>
      <c r="MAS37" s="2359"/>
      <c r="MAT37" s="2359"/>
      <c r="MAU37" s="2359"/>
      <c r="MAV37" s="2359"/>
      <c r="MAW37" s="2359"/>
      <c r="MAX37" s="2359"/>
      <c r="MAY37" s="2359"/>
      <c r="MAZ37" s="2359"/>
      <c r="MBA37" s="2359"/>
      <c r="MBB37" s="2359"/>
      <c r="MBC37" s="2359"/>
      <c r="MBD37" s="2359"/>
      <c r="MBE37" s="2359"/>
      <c r="MBF37" s="2359"/>
      <c r="MBG37" s="2359"/>
      <c r="MBH37" s="2359"/>
      <c r="MBI37" s="2359"/>
      <c r="MBJ37" s="2359"/>
      <c r="MBK37" s="2359"/>
      <c r="MBL37" s="2359"/>
      <c r="MBM37" s="2359"/>
      <c r="MBN37" s="2359"/>
      <c r="MBO37" s="2359"/>
      <c r="MBP37" s="2359"/>
      <c r="MBQ37" s="2359"/>
      <c r="MBR37" s="2359"/>
      <c r="MBS37" s="2359"/>
      <c r="MBT37" s="2359"/>
      <c r="MBU37" s="2359"/>
      <c r="MBV37" s="2359"/>
      <c r="MBW37" s="2359"/>
      <c r="MBX37" s="2359"/>
      <c r="MBY37" s="2359"/>
      <c r="MBZ37" s="2359"/>
      <c r="MCA37" s="2359"/>
      <c r="MCB37" s="2359"/>
      <c r="MCC37" s="2359"/>
      <c r="MCD37" s="2359"/>
      <c r="MCE37" s="2359"/>
      <c r="MCF37" s="2359"/>
      <c r="MCG37" s="2359"/>
      <c r="MCH37" s="2359"/>
      <c r="MCI37" s="2359"/>
      <c r="MCJ37" s="2359"/>
      <c r="MCK37" s="2359"/>
      <c r="MCL37" s="2359"/>
      <c r="MCM37" s="2359"/>
      <c r="MCN37" s="2359"/>
      <c r="MCO37" s="2359"/>
      <c r="MCP37" s="2359"/>
      <c r="MCQ37" s="2359"/>
      <c r="MCR37" s="2359"/>
      <c r="MCS37" s="2359"/>
      <c r="MCT37" s="2359"/>
      <c r="MCU37" s="2359"/>
      <c r="MCV37" s="2359"/>
      <c r="MCW37" s="2359"/>
      <c r="MCX37" s="2359"/>
      <c r="MCY37" s="2359"/>
      <c r="MCZ37" s="2359"/>
      <c r="MDA37" s="2359"/>
      <c r="MDB37" s="2359"/>
      <c r="MDC37" s="2359"/>
      <c r="MDD37" s="2359"/>
      <c r="MDE37" s="2359"/>
      <c r="MDF37" s="2359"/>
      <c r="MDG37" s="2359"/>
      <c r="MDH37" s="2359"/>
      <c r="MDI37" s="2359"/>
      <c r="MDJ37" s="2359"/>
      <c r="MDK37" s="2359"/>
      <c r="MDL37" s="2359"/>
      <c r="MDM37" s="2359"/>
      <c r="MDN37" s="2359"/>
      <c r="MDO37" s="2359"/>
      <c r="MDP37" s="2359"/>
      <c r="MDQ37" s="2359"/>
      <c r="MDR37" s="2359"/>
      <c r="MDS37" s="2359"/>
      <c r="MDT37" s="2359"/>
      <c r="MDU37" s="2359"/>
      <c r="MDV37" s="2359"/>
      <c r="MDW37" s="2359"/>
      <c r="MDX37" s="2359"/>
      <c r="MDY37" s="2359"/>
      <c r="MDZ37" s="2359"/>
      <c r="MEA37" s="2359"/>
      <c r="MEB37" s="2359"/>
      <c r="MEC37" s="2359"/>
      <c r="MED37" s="2359"/>
      <c r="MEE37" s="2359"/>
      <c r="MEF37" s="2359"/>
      <c r="MEG37" s="2359"/>
      <c r="MEH37" s="2359"/>
      <c r="MEI37" s="2359"/>
      <c r="MEJ37" s="2359"/>
      <c r="MEK37" s="2359"/>
      <c r="MEL37" s="2359"/>
      <c r="MEM37" s="2359"/>
      <c r="MEN37" s="2359"/>
      <c r="MEO37" s="2359"/>
      <c r="MEP37" s="2359"/>
      <c r="MEQ37" s="2359"/>
      <c r="MER37" s="2359"/>
      <c r="MES37" s="2359"/>
      <c r="MET37" s="2359"/>
      <c r="MEU37" s="2359"/>
      <c r="MEV37" s="2359"/>
      <c r="MEW37" s="2359"/>
      <c r="MEX37" s="2359"/>
      <c r="MEY37" s="2359"/>
      <c r="MEZ37" s="2359"/>
      <c r="MFA37" s="2359"/>
      <c r="MFB37" s="2359"/>
      <c r="MFC37" s="2359"/>
      <c r="MFD37" s="2359"/>
      <c r="MFE37" s="2359"/>
      <c r="MFF37" s="2359"/>
      <c r="MFG37" s="2359"/>
      <c r="MFH37" s="2359"/>
      <c r="MFI37" s="2359"/>
      <c r="MFJ37" s="2359"/>
      <c r="MFK37" s="2359"/>
      <c r="MFL37" s="2359"/>
      <c r="MFM37" s="2359"/>
      <c r="MFN37" s="2359"/>
      <c r="MFO37" s="2359"/>
      <c r="MFP37" s="2359"/>
      <c r="MFQ37" s="2359"/>
      <c r="MFR37" s="2359"/>
      <c r="MFS37" s="2359"/>
      <c r="MFT37" s="2359"/>
      <c r="MFU37" s="2359"/>
      <c r="MFV37" s="2359"/>
      <c r="MFW37" s="2359"/>
      <c r="MFX37" s="2359"/>
      <c r="MFY37" s="2359"/>
      <c r="MFZ37" s="2359"/>
      <c r="MGA37" s="2359"/>
      <c r="MGB37" s="2359"/>
      <c r="MGC37" s="2359"/>
      <c r="MGD37" s="2359"/>
      <c r="MGE37" s="2359"/>
      <c r="MGF37" s="2359"/>
      <c r="MGG37" s="2359"/>
      <c r="MGH37" s="2359"/>
      <c r="MGI37" s="2359"/>
      <c r="MGJ37" s="2359"/>
      <c r="MGK37" s="2359"/>
      <c r="MGL37" s="2359"/>
      <c r="MGM37" s="2359"/>
      <c r="MGN37" s="2359"/>
      <c r="MGO37" s="2359"/>
      <c r="MGP37" s="2359"/>
      <c r="MGQ37" s="2359"/>
      <c r="MGR37" s="2359"/>
      <c r="MGS37" s="2359"/>
      <c r="MGT37" s="2359"/>
      <c r="MGU37" s="2359"/>
      <c r="MGV37" s="2359"/>
      <c r="MGW37" s="2359"/>
      <c r="MGX37" s="2359"/>
      <c r="MGY37" s="2359"/>
      <c r="MGZ37" s="2359"/>
      <c r="MHA37" s="2359"/>
      <c r="MHB37" s="2359"/>
      <c r="MHC37" s="2359"/>
      <c r="MHD37" s="2359"/>
      <c r="MHE37" s="2359"/>
      <c r="MHF37" s="2359"/>
      <c r="MHG37" s="2359"/>
      <c r="MHH37" s="2359"/>
      <c r="MHI37" s="2359"/>
      <c r="MHJ37" s="2359"/>
      <c r="MHK37" s="2359"/>
      <c r="MHL37" s="2359"/>
      <c r="MHM37" s="2359"/>
      <c r="MHN37" s="2359"/>
      <c r="MHO37" s="2359"/>
      <c r="MHP37" s="2359"/>
      <c r="MHQ37" s="2359"/>
      <c r="MHR37" s="2359"/>
      <c r="MHS37" s="2359"/>
      <c r="MHT37" s="2359"/>
      <c r="MHU37" s="2359"/>
      <c r="MHV37" s="2359"/>
      <c r="MHW37" s="2359"/>
      <c r="MHX37" s="2359"/>
      <c r="MHY37" s="2359"/>
      <c r="MHZ37" s="2359"/>
      <c r="MIA37" s="2359"/>
      <c r="MIB37" s="2359"/>
      <c r="MIC37" s="2359"/>
      <c r="MID37" s="2359"/>
      <c r="MIE37" s="2359"/>
      <c r="MIF37" s="2359"/>
      <c r="MIG37" s="2359"/>
      <c r="MIH37" s="2359"/>
      <c r="MII37" s="2359"/>
      <c r="MIJ37" s="2359"/>
      <c r="MIK37" s="2359"/>
      <c r="MIL37" s="2359"/>
      <c r="MIM37" s="2359"/>
      <c r="MIN37" s="2359"/>
      <c r="MIO37" s="2359"/>
      <c r="MIP37" s="2359"/>
      <c r="MIQ37" s="2359"/>
      <c r="MIR37" s="2359"/>
      <c r="MIS37" s="2359"/>
      <c r="MIT37" s="2359"/>
      <c r="MIU37" s="2359"/>
      <c r="MIV37" s="2359"/>
      <c r="MIW37" s="2359"/>
      <c r="MIX37" s="2359"/>
      <c r="MIY37" s="2359"/>
      <c r="MIZ37" s="2359"/>
      <c r="MJA37" s="2359"/>
      <c r="MJB37" s="2359"/>
      <c r="MJC37" s="2359"/>
      <c r="MJD37" s="2359"/>
      <c r="MJE37" s="2359"/>
      <c r="MJF37" s="2359"/>
      <c r="MJG37" s="2359"/>
      <c r="MJH37" s="2359"/>
      <c r="MJI37" s="2359"/>
      <c r="MJJ37" s="2359"/>
      <c r="MJK37" s="2359"/>
      <c r="MJL37" s="2359"/>
      <c r="MJM37" s="2359"/>
      <c r="MJN37" s="2359"/>
      <c r="MJO37" s="2359"/>
      <c r="MJP37" s="2359"/>
      <c r="MJQ37" s="2359"/>
      <c r="MJR37" s="2359"/>
      <c r="MJS37" s="2359"/>
      <c r="MJT37" s="2359"/>
      <c r="MJU37" s="2359"/>
      <c r="MJV37" s="2359"/>
      <c r="MJW37" s="2359"/>
      <c r="MJX37" s="2359"/>
      <c r="MJY37" s="2359"/>
      <c r="MJZ37" s="2359"/>
      <c r="MKA37" s="2359"/>
      <c r="MKB37" s="2359"/>
      <c r="MKC37" s="2359"/>
      <c r="MKD37" s="2359"/>
      <c r="MKE37" s="2359"/>
      <c r="MKF37" s="2359"/>
      <c r="MKG37" s="2359"/>
      <c r="MKH37" s="2359"/>
      <c r="MKI37" s="2359"/>
      <c r="MKJ37" s="2359"/>
      <c r="MKK37" s="2359"/>
      <c r="MKL37" s="2359"/>
      <c r="MKM37" s="2359"/>
      <c r="MKN37" s="2359"/>
      <c r="MKO37" s="2359"/>
      <c r="MKP37" s="2359"/>
      <c r="MKQ37" s="2359"/>
      <c r="MKR37" s="2359"/>
      <c r="MKS37" s="2359"/>
      <c r="MKT37" s="2359"/>
      <c r="MKU37" s="2359"/>
      <c r="MKV37" s="2359"/>
      <c r="MKW37" s="2359"/>
      <c r="MKX37" s="2359"/>
      <c r="MKY37" s="2359"/>
      <c r="MKZ37" s="2359"/>
      <c r="MLA37" s="2359"/>
      <c r="MLB37" s="2359"/>
      <c r="MLC37" s="2359"/>
      <c r="MLD37" s="2359"/>
      <c r="MLE37" s="2359"/>
      <c r="MLF37" s="2359"/>
      <c r="MLG37" s="2359"/>
      <c r="MLH37" s="2359"/>
      <c r="MLI37" s="2359"/>
      <c r="MLJ37" s="2359"/>
      <c r="MLK37" s="2359"/>
      <c r="MLL37" s="2359"/>
      <c r="MLM37" s="2359"/>
      <c r="MLN37" s="2359"/>
      <c r="MLO37" s="2359"/>
      <c r="MLP37" s="2359"/>
      <c r="MLQ37" s="2359"/>
      <c r="MLR37" s="2359"/>
      <c r="MLS37" s="2359"/>
      <c r="MLT37" s="2359"/>
      <c r="MLU37" s="2359"/>
      <c r="MLV37" s="2359"/>
      <c r="MLW37" s="2359"/>
      <c r="MLX37" s="2359"/>
      <c r="MLY37" s="2359"/>
      <c r="MLZ37" s="2359"/>
      <c r="MMA37" s="2359"/>
      <c r="MMB37" s="2359"/>
      <c r="MMC37" s="2359"/>
      <c r="MMD37" s="2359"/>
      <c r="MME37" s="2359"/>
      <c r="MMF37" s="2359"/>
      <c r="MMG37" s="2359"/>
      <c r="MMH37" s="2359"/>
      <c r="MMI37" s="2359"/>
      <c r="MMJ37" s="2359"/>
      <c r="MMK37" s="2359"/>
      <c r="MML37" s="2359"/>
      <c r="MMM37" s="2359"/>
      <c r="MMN37" s="2359"/>
      <c r="MMO37" s="2359"/>
      <c r="MMP37" s="2359"/>
      <c r="MMQ37" s="2359"/>
      <c r="MMR37" s="2359"/>
      <c r="MMS37" s="2359"/>
      <c r="MMT37" s="2359"/>
      <c r="MMU37" s="2359"/>
      <c r="MMV37" s="2359"/>
      <c r="MMW37" s="2359"/>
      <c r="MMX37" s="2359"/>
      <c r="MMY37" s="2359"/>
      <c r="MMZ37" s="2359"/>
      <c r="MNA37" s="2359"/>
      <c r="MNB37" s="2359"/>
      <c r="MNC37" s="2359"/>
      <c r="MND37" s="2359"/>
      <c r="MNE37" s="2359"/>
      <c r="MNF37" s="2359"/>
      <c r="MNG37" s="2359"/>
      <c r="MNH37" s="2359"/>
      <c r="MNI37" s="2359"/>
      <c r="MNJ37" s="2359"/>
      <c r="MNK37" s="2359"/>
      <c r="MNL37" s="2359"/>
      <c r="MNM37" s="2359"/>
      <c r="MNN37" s="2359"/>
      <c r="MNO37" s="2359"/>
      <c r="MNP37" s="2359"/>
      <c r="MNQ37" s="2359"/>
      <c r="MNR37" s="2359"/>
      <c r="MNS37" s="2359"/>
      <c r="MNT37" s="2359"/>
      <c r="MNU37" s="2359"/>
      <c r="MNV37" s="2359"/>
      <c r="MNW37" s="2359"/>
      <c r="MNX37" s="2359"/>
      <c r="MNY37" s="2359"/>
      <c r="MNZ37" s="2359"/>
      <c r="MOA37" s="2359"/>
      <c r="MOB37" s="2359"/>
      <c r="MOC37" s="2359"/>
      <c r="MOD37" s="2359"/>
      <c r="MOE37" s="2359"/>
      <c r="MOF37" s="2359"/>
      <c r="MOG37" s="2359"/>
      <c r="MOH37" s="2359"/>
      <c r="MOI37" s="2359"/>
      <c r="MOJ37" s="2359"/>
      <c r="MOK37" s="2359"/>
      <c r="MOL37" s="2359"/>
      <c r="MOM37" s="2359"/>
      <c r="MON37" s="2359"/>
      <c r="MOO37" s="2359"/>
      <c r="MOP37" s="2359"/>
      <c r="MOQ37" s="2359"/>
      <c r="MOR37" s="2359"/>
      <c r="MOS37" s="2359"/>
      <c r="MOT37" s="2359"/>
      <c r="MOU37" s="2359"/>
      <c r="MOV37" s="2359"/>
      <c r="MOW37" s="2359"/>
      <c r="MOX37" s="2359"/>
      <c r="MOY37" s="2359"/>
      <c r="MOZ37" s="2359"/>
      <c r="MPA37" s="2359"/>
      <c r="MPB37" s="2359"/>
      <c r="MPC37" s="2359"/>
      <c r="MPD37" s="2359"/>
      <c r="MPE37" s="2359"/>
      <c r="MPF37" s="2359"/>
      <c r="MPG37" s="2359"/>
      <c r="MPH37" s="2359"/>
      <c r="MPI37" s="2359"/>
      <c r="MPJ37" s="2359"/>
      <c r="MPK37" s="2359"/>
      <c r="MPL37" s="2359"/>
      <c r="MPM37" s="2359"/>
      <c r="MPN37" s="2359"/>
      <c r="MPO37" s="2359"/>
      <c r="MPP37" s="2359"/>
      <c r="MPQ37" s="2359"/>
      <c r="MPR37" s="2359"/>
      <c r="MPS37" s="2359"/>
      <c r="MPT37" s="2359"/>
      <c r="MPU37" s="2359"/>
      <c r="MPV37" s="2359"/>
      <c r="MPW37" s="2359"/>
      <c r="MPX37" s="2359"/>
      <c r="MPY37" s="2359"/>
      <c r="MPZ37" s="2359"/>
      <c r="MQA37" s="2359"/>
      <c r="MQB37" s="2359"/>
      <c r="MQC37" s="2359"/>
      <c r="MQD37" s="2359"/>
      <c r="MQE37" s="2359"/>
      <c r="MQF37" s="2359"/>
      <c r="MQG37" s="2359"/>
      <c r="MQH37" s="2359"/>
      <c r="MQI37" s="2359"/>
      <c r="MQJ37" s="2359"/>
      <c r="MQK37" s="2359"/>
      <c r="MQL37" s="2359"/>
      <c r="MQM37" s="2359"/>
      <c r="MQN37" s="2359"/>
      <c r="MQO37" s="2359"/>
      <c r="MQP37" s="2359"/>
      <c r="MQQ37" s="2359"/>
      <c r="MQR37" s="2359"/>
      <c r="MQS37" s="2359"/>
      <c r="MQT37" s="2359"/>
      <c r="MQU37" s="2359"/>
      <c r="MQV37" s="2359"/>
      <c r="MQW37" s="2359"/>
      <c r="MQX37" s="2359"/>
      <c r="MQY37" s="2359"/>
      <c r="MQZ37" s="2359"/>
      <c r="MRA37" s="2359"/>
      <c r="MRB37" s="2359"/>
      <c r="MRC37" s="2359"/>
      <c r="MRD37" s="2359"/>
      <c r="MRE37" s="2359"/>
      <c r="MRF37" s="2359"/>
      <c r="MRG37" s="2359"/>
      <c r="MRH37" s="2359"/>
      <c r="MRI37" s="2359"/>
      <c r="MRJ37" s="2359"/>
      <c r="MRK37" s="2359"/>
      <c r="MRL37" s="2359"/>
      <c r="MRM37" s="2359"/>
      <c r="MRN37" s="2359"/>
      <c r="MRO37" s="2359"/>
      <c r="MRP37" s="2359"/>
      <c r="MRQ37" s="2359"/>
      <c r="MRR37" s="2359"/>
      <c r="MRS37" s="2359"/>
      <c r="MRT37" s="2359"/>
      <c r="MRU37" s="2359"/>
      <c r="MRV37" s="2359"/>
      <c r="MRW37" s="2359"/>
      <c r="MRX37" s="2359"/>
      <c r="MRY37" s="2359"/>
      <c r="MRZ37" s="2359"/>
      <c r="MSA37" s="2359"/>
      <c r="MSB37" s="2359"/>
      <c r="MSC37" s="2359"/>
      <c r="MSD37" s="2359"/>
      <c r="MSE37" s="2359"/>
      <c r="MSF37" s="2359"/>
      <c r="MSG37" s="2359"/>
      <c r="MSH37" s="2359"/>
      <c r="MSI37" s="2359"/>
      <c r="MSJ37" s="2359"/>
      <c r="MSK37" s="2359"/>
      <c r="MSL37" s="2359"/>
      <c r="MSM37" s="2359"/>
      <c r="MSN37" s="2359"/>
      <c r="MSO37" s="2359"/>
      <c r="MSP37" s="2359"/>
      <c r="MSQ37" s="2359"/>
      <c r="MSR37" s="2359"/>
      <c r="MSS37" s="2359"/>
      <c r="MST37" s="2359"/>
      <c r="MSU37" s="2359"/>
      <c r="MSV37" s="2359"/>
      <c r="MSW37" s="2359"/>
      <c r="MSX37" s="2359"/>
      <c r="MSY37" s="2359"/>
      <c r="MSZ37" s="2359"/>
      <c r="MTA37" s="2359"/>
      <c r="MTB37" s="2359"/>
      <c r="MTC37" s="2359"/>
      <c r="MTD37" s="2359"/>
      <c r="MTE37" s="2359"/>
      <c r="MTF37" s="2359"/>
      <c r="MTG37" s="2359"/>
      <c r="MTH37" s="2359"/>
      <c r="MTI37" s="2359"/>
      <c r="MTJ37" s="2359"/>
      <c r="MTK37" s="2359"/>
      <c r="MTL37" s="2359"/>
      <c r="MTM37" s="2359"/>
      <c r="MTN37" s="2359"/>
      <c r="MTO37" s="2359"/>
      <c r="MTP37" s="2359"/>
      <c r="MTQ37" s="2359"/>
      <c r="MTR37" s="2359"/>
      <c r="MTS37" s="2359"/>
      <c r="MTT37" s="2359"/>
      <c r="MTU37" s="2359"/>
      <c r="MTV37" s="2359"/>
      <c r="MTW37" s="2359"/>
      <c r="MTX37" s="2359"/>
      <c r="MTY37" s="2359"/>
      <c r="MTZ37" s="2359"/>
      <c r="MUA37" s="2359"/>
      <c r="MUB37" s="2359"/>
      <c r="MUC37" s="2359"/>
      <c r="MUD37" s="2359"/>
      <c r="MUE37" s="2359"/>
      <c r="MUF37" s="2359"/>
      <c r="MUG37" s="2359"/>
      <c r="MUH37" s="2359"/>
      <c r="MUI37" s="2359"/>
      <c r="MUJ37" s="2359"/>
      <c r="MUK37" s="2359"/>
      <c r="MUL37" s="2359"/>
      <c r="MUM37" s="2359"/>
      <c r="MUN37" s="2359"/>
      <c r="MUO37" s="2359"/>
      <c r="MUP37" s="2359"/>
      <c r="MUQ37" s="2359"/>
      <c r="MUR37" s="2359"/>
      <c r="MUS37" s="2359"/>
      <c r="MUT37" s="2359"/>
      <c r="MUU37" s="2359"/>
      <c r="MUV37" s="2359"/>
      <c r="MUW37" s="2359"/>
      <c r="MUX37" s="2359"/>
      <c r="MUY37" s="2359"/>
      <c r="MUZ37" s="2359"/>
      <c r="MVA37" s="2359"/>
      <c r="MVB37" s="2359"/>
      <c r="MVC37" s="2359"/>
      <c r="MVD37" s="2359"/>
      <c r="MVE37" s="2359"/>
      <c r="MVF37" s="2359"/>
      <c r="MVG37" s="2359"/>
      <c r="MVH37" s="2359"/>
      <c r="MVI37" s="2359"/>
      <c r="MVJ37" s="2359"/>
      <c r="MVK37" s="2359"/>
      <c r="MVL37" s="2359"/>
      <c r="MVM37" s="2359"/>
      <c r="MVN37" s="2359"/>
      <c r="MVO37" s="2359"/>
      <c r="MVP37" s="2359"/>
      <c r="MVQ37" s="2359"/>
      <c r="MVR37" s="2359"/>
      <c r="MVS37" s="2359"/>
      <c r="MVT37" s="2359"/>
      <c r="MVU37" s="2359"/>
      <c r="MVV37" s="2359"/>
      <c r="MVW37" s="2359"/>
      <c r="MVX37" s="2359"/>
      <c r="MVY37" s="2359"/>
      <c r="MVZ37" s="2359"/>
      <c r="MWA37" s="2359"/>
      <c r="MWB37" s="2359"/>
      <c r="MWC37" s="2359"/>
      <c r="MWD37" s="2359"/>
      <c r="MWE37" s="2359"/>
      <c r="MWF37" s="2359"/>
      <c r="MWG37" s="2359"/>
      <c r="MWH37" s="2359"/>
      <c r="MWI37" s="2359"/>
      <c r="MWJ37" s="2359"/>
      <c r="MWK37" s="2359"/>
      <c r="MWL37" s="2359"/>
      <c r="MWM37" s="2359"/>
      <c r="MWN37" s="2359"/>
      <c r="MWO37" s="2359"/>
      <c r="MWP37" s="2359"/>
      <c r="MWQ37" s="2359"/>
      <c r="MWR37" s="2359"/>
      <c r="MWS37" s="2359"/>
      <c r="MWT37" s="2359"/>
      <c r="MWU37" s="2359"/>
      <c r="MWV37" s="2359"/>
      <c r="MWW37" s="2359"/>
      <c r="MWX37" s="2359"/>
      <c r="MWY37" s="2359"/>
      <c r="MWZ37" s="2359"/>
      <c r="MXA37" s="2359"/>
      <c r="MXB37" s="2359"/>
      <c r="MXC37" s="2359"/>
      <c r="MXD37" s="2359"/>
      <c r="MXE37" s="2359"/>
      <c r="MXF37" s="2359"/>
      <c r="MXG37" s="2359"/>
      <c r="MXH37" s="2359"/>
      <c r="MXI37" s="2359"/>
      <c r="MXJ37" s="2359"/>
      <c r="MXK37" s="2359"/>
      <c r="MXL37" s="2359"/>
      <c r="MXM37" s="2359"/>
      <c r="MXN37" s="2359"/>
      <c r="MXO37" s="2359"/>
      <c r="MXP37" s="2359"/>
      <c r="MXQ37" s="2359"/>
      <c r="MXR37" s="2359"/>
      <c r="MXS37" s="2359"/>
      <c r="MXT37" s="2359"/>
      <c r="MXU37" s="2359"/>
      <c r="MXV37" s="2359"/>
      <c r="MXW37" s="2359"/>
      <c r="MXX37" s="2359"/>
      <c r="MXY37" s="2359"/>
      <c r="MXZ37" s="2359"/>
      <c r="MYA37" s="2359"/>
      <c r="MYB37" s="2359"/>
      <c r="MYC37" s="2359"/>
      <c r="MYD37" s="2359"/>
      <c r="MYE37" s="2359"/>
      <c r="MYF37" s="2359"/>
      <c r="MYG37" s="2359"/>
      <c r="MYH37" s="2359"/>
      <c r="MYI37" s="2359"/>
      <c r="MYJ37" s="2359"/>
      <c r="MYK37" s="2359"/>
      <c r="MYL37" s="2359"/>
      <c r="MYM37" s="2359"/>
      <c r="MYN37" s="2359"/>
      <c r="MYO37" s="2359"/>
      <c r="MYP37" s="2359"/>
      <c r="MYQ37" s="2359"/>
      <c r="MYR37" s="2359"/>
      <c r="MYS37" s="2359"/>
      <c r="MYT37" s="2359"/>
      <c r="MYU37" s="2359"/>
      <c r="MYV37" s="2359"/>
      <c r="MYW37" s="2359"/>
      <c r="MYX37" s="2359"/>
      <c r="MYY37" s="2359"/>
      <c r="MYZ37" s="2359"/>
      <c r="MZA37" s="2359"/>
      <c r="MZB37" s="2359"/>
      <c r="MZC37" s="2359"/>
      <c r="MZD37" s="2359"/>
      <c r="MZE37" s="2359"/>
      <c r="MZF37" s="2359"/>
      <c r="MZG37" s="2359"/>
      <c r="MZH37" s="2359"/>
      <c r="MZI37" s="2359"/>
      <c r="MZJ37" s="2359"/>
      <c r="MZK37" s="2359"/>
      <c r="MZL37" s="2359"/>
      <c r="MZM37" s="2359"/>
      <c r="MZN37" s="2359"/>
      <c r="MZO37" s="2359"/>
      <c r="MZP37" s="2359"/>
      <c r="MZQ37" s="2359"/>
      <c r="MZR37" s="2359"/>
      <c r="MZS37" s="2359"/>
      <c r="MZT37" s="2359"/>
      <c r="MZU37" s="2359"/>
      <c r="MZV37" s="2359"/>
      <c r="MZW37" s="2359"/>
      <c r="MZX37" s="2359"/>
      <c r="MZY37" s="2359"/>
      <c r="MZZ37" s="2359"/>
      <c r="NAA37" s="2359"/>
      <c r="NAB37" s="2359"/>
      <c r="NAC37" s="2359"/>
      <c r="NAD37" s="2359"/>
      <c r="NAE37" s="2359"/>
      <c r="NAF37" s="2359"/>
      <c r="NAG37" s="2359"/>
      <c r="NAH37" s="2359"/>
      <c r="NAI37" s="2359"/>
      <c r="NAJ37" s="2359"/>
      <c r="NAK37" s="2359"/>
      <c r="NAL37" s="2359"/>
      <c r="NAM37" s="2359"/>
      <c r="NAN37" s="2359"/>
      <c r="NAO37" s="2359"/>
      <c r="NAP37" s="2359"/>
      <c r="NAQ37" s="2359"/>
      <c r="NAR37" s="2359"/>
      <c r="NAS37" s="2359"/>
      <c r="NAT37" s="2359"/>
      <c r="NAU37" s="2359"/>
      <c r="NAV37" s="2359"/>
      <c r="NAW37" s="2359"/>
      <c r="NAX37" s="2359"/>
      <c r="NAY37" s="2359"/>
      <c r="NAZ37" s="2359"/>
      <c r="NBA37" s="2359"/>
      <c r="NBB37" s="2359"/>
      <c r="NBC37" s="2359"/>
      <c r="NBD37" s="2359"/>
      <c r="NBE37" s="2359"/>
      <c r="NBF37" s="2359"/>
      <c r="NBG37" s="2359"/>
      <c r="NBH37" s="2359"/>
      <c r="NBI37" s="2359"/>
      <c r="NBJ37" s="2359"/>
      <c r="NBK37" s="2359"/>
      <c r="NBL37" s="2359"/>
      <c r="NBM37" s="2359"/>
      <c r="NBN37" s="2359"/>
      <c r="NBO37" s="2359"/>
      <c r="NBP37" s="2359"/>
      <c r="NBQ37" s="2359"/>
      <c r="NBR37" s="2359"/>
      <c r="NBS37" s="2359"/>
      <c r="NBT37" s="2359"/>
      <c r="NBU37" s="2359"/>
      <c r="NBV37" s="2359"/>
      <c r="NBW37" s="2359"/>
      <c r="NBX37" s="2359"/>
      <c r="NBY37" s="2359"/>
      <c r="NBZ37" s="2359"/>
      <c r="NCA37" s="2359"/>
      <c r="NCB37" s="2359"/>
      <c r="NCC37" s="2359"/>
      <c r="NCD37" s="2359"/>
      <c r="NCE37" s="2359"/>
      <c r="NCF37" s="2359"/>
      <c r="NCG37" s="2359"/>
      <c r="NCH37" s="2359"/>
      <c r="NCI37" s="2359"/>
      <c r="NCJ37" s="2359"/>
      <c r="NCK37" s="2359"/>
      <c r="NCL37" s="2359"/>
      <c r="NCM37" s="2359"/>
      <c r="NCN37" s="2359"/>
      <c r="NCO37" s="2359"/>
      <c r="NCP37" s="2359"/>
      <c r="NCQ37" s="2359"/>
      <c r="NCR37" s="2359"/>
      <c r="NCS37" s="2359"/>
      <c r="NCT37" s="2359"/>
      <c r="NCU37" s="2359"/>
      <c r="NCV37" s="2359"/>
      <c r="NCW37" s="2359"/>
      <c r="NCX37" s="2359"/>
      <c r="NCY37" s="2359"/>
      <c r="NCZ37" s="2359"/>
      <c r="NDA37" s="2359"/>
      <c r="NDB37" s="2359"/>
      <c r="NDC37" s="2359"/>
      <c r="NDD37" s="2359"/>
      <c r="NDE37" s="2359"/>
      <c r="NDF37" s="2359"/>
      <c r="NDG37" s="2359"/>
      <c r="NDH37" s="2359"/>
      <c r="NDI37" s="2359"/>
      <c r="NDJ37" s="2359"/>
      <c r="NDK37" s="2359"/>
      <c r="NDL37" s="2359"/>
      <c r="NDM37" s="2359"/>
      <c r="NDN37" s="2359"/>
      <c r="NDO37" s="2359"/>
      <c r="NDP37" s="2359"/>
      <c r="NDQ37" s="2359"/>
      <c r="NDR37" s="2359"/>
      <c r="NDS37" s="2359"/>
      <c r="NDT37" s="2359"/>
      <c r="NDU37" s="2359"/>
      <c r="NDV37" s="2359"/>
      <c r="NDW37" s="2359"/>
      <c r="NDX37" s="2359"/>
      <c r="NDY37" s="2359"/>
      <c r="NDZ37" s="2359"/>
      <c r="NEA37" s="2359"/>
      <c r="NEB37" s="2359"/>
      <c r="NEC37" s="2359"/>
      <c r="NED37" s="2359"/>
      <c r="NEE37" s="2359"/>
      <c r="NEF37" s="2359"/>
      <c r="NEG37" s="2359"/>
      <c r="NEH37" s="2359"/>
      <c r="NEI37" s="2359"/>
      <c r="NEJ37" s="2359"/>
      <c r="NEK37" s="2359"/>
      <c r="NEL37" s="2359"/>
      <c r="NEM37" s="2359"/>
      <c r="NEN37" s="2359"/>
      <c r="NEO37" s="2359"/>
      <c r="NEP37" s="2359"/>
      <c r="NEQ37" s="2359"/>
      <c r="NER37" s="2359"/>
      <c r="NES37" s="2359"/>
      <c r="NET37" s="2359"/>
      <c r="NEU37" s="2359"/>
      <c r="NEV37" s="2359"/>
      <c r="NEW37" s="2359"/>
      <c r="NEX37" s="2359"/>
      <c r="NEY37" s="2359"/>
      <c r="NEZ37" s="2359"/>
      <c r="NFA37" s="2359"/>
      <c r="NFB37" s="2359"/>
      <c r="NFC37" s="2359"/>
      <c r="NFD37" s="2359"/>
      <c r="NFE37" s="2359"/>
      <c r="NFF37" s="2359"/>
      <c r="NFG37" s="2359"/>
      <c r="NFH37" s="2359"/>
      <c r="NFI37" s="2359"/>
      <c r="NFJ37" s="2359"/>
      <c r="NFK37" s="2359"/>
      <c r="NFL37" s="2359"/>
      <c r="NFM37" s="2359"/>
      <c r="NFN37" s="2359"/>
      <c r="NFO37" s="2359"/>
      <c r="NFP37" s="2359"/>
      <c r="NFQ37" s="2359"/>
      <c r="NFR37" s="2359"/>
      <c r="NFS37" s="2359"/>
      <c r="NFT37" s="2359"/>
      <c r="NFU37" s="2359"/>
      <c r="NFV37" s="2359"/>
      <c r="NFW37" s="2359"/>
      <c r="NFX37" s="2359"/>
      <c r="NFY37" s="2359"/>
      <c r="NFZ37" s="2359"/>
      <c r="NGA37" s="2359"/>
      <c r="NGB37" s="2359"/>
      <c r="NGC37" s="2359"/>
      <c r="NGD37" s="2359"/>
      <c r="NGE37" s="2359"/>
      <c r="NGF37" s="2359"/>
      <c r="NGG37" s="2359"/>
      <c r="NGH37" s="2359"/>
      <c r="NGI37" s="2359"/>
      <c r="NGJ37" s="2359"/>
      <c r="NGK37" s="2359"/>
      <c r="NGL37" s="2359"/>
      <c r="NGM37" s="2359"/>
      <c r="NGN37" s="2359"/>
      <c r="NGO37" s="2359"/>
      <c r="NGP37" s="2359"/>
      <c r="NGQ37" s="2359"/>
      <c r="NGR37" s="2359"/>
      <c r="NGS37" s="2359"/>
      <c r="NGT37" s="2359"/>
      <c r="NGU37" s="2359"/>
      <c r="NGV37" s="2359"/>
      <c r="NGW37" s="2359"/>
      <c r="NGX37" s="2359"/>
      <c r="NGY37" s="2359"/>
      <c r="NGZ37" s="2359"/>
      <c r="NHA37" s="2359"/>
      <c r="NHB37" s="2359"/>
      <c r="NHC37" s="2359"/>
      <c r="NHD37" s="2359"/>
      <c r="NHE37" s="2359"/>
      <c r="NHF37" s="2359"/>
      <c r="NHG37" s="2359"/>
      <c r="NHH37" s="2359"/>
      <c r="NHI37" s="2359"/>
      <c r="NHJ37" s="2359"/>
      <c r="NHK37" s="2359"/>
      <c r="NHL37" s="2359"/>
      <c r="NHM37" s="2359"/>
      <c r="NHN37" s="2359"/>
      <c r="NHO37" s="2359"/>
      <c r="NHP37" s="2359"/>
      <c r="NHQ37" s="2359"/>
      <c r="NHR37" s="2359"/>
      <c r="NHS37" s="2359"/>
      <c r="NHT37" s="2359"/>
      <c r="NHU37" s="2359"/>
      <c r="NHV37" s="2359"/>
      <c r="NHW37" s="2359"/>
      <c r="NHX37" s="2359"/>
      <c r="NHY37" s="2359"/>
      <c r="NHZ37" s="2359"/>
      <c r="NIA37" s="2359"/>
      <c r="NIB37" s="2359"/>
      <c r="NIC37" s="2359"/>
      <c r="NID37" s="2359"/>
      <c r="NIE37" s="2359"/>
      <c r="NIF37" s="2359"/>
      <c r="NIG37" s="2359"/>
      <c r="NIH37" s="2359"/>
      <c r="NII37" s="2359"/>
      <c r="NIJ37" s="2359"/>
      <c r="NIK37" s="2359"/>
      <c r="NIL37" s="2359"/>
      <c r="NIM37" s="2359"/>
      <c r="NIN37" s="2359"/>
      <c r="NIO37" s="2359"/>
      <c r="NIP37" s="2359"/>
      <c r="NIQ37" s="2359"/>
      <c r="NIR37" s="2359"/>
      <c r="NIS37" s="2359"/>
      <c r="NIT37" s="2359"/>
      <c r="NIU37" s="2359"/>
      <c r="NIV37" s="2359"/>
      <c r="NIW37" s="2359"/>
      <c r="NIX37" s="2359"/>
      <c r="NIY37" s="2359"/>
      <c r="NIZ37" s="2359"/>
      <c r="NJA37" s="2359"/>
      <c r="NJB37" s="2359"/>
      <c r="NJC37" s="2359"/>
      <c r="NJD37" s="2359"/>
      <c r="NJE37" s="2359"/>
      <c r="NJF37" s="2359"/>
      <c r="NJG37" s="2359"/>
      <c r="NJH37" s="2359"/>
      <c r="NJI37" s="2359"/>
      <c r="NJJ37" s="2359"/>
      <c r="NJK37" s="2359"/>
      <c r="NJL37" s="2359"/>
      <c r="NJM37" s="2359"/>
      <c r="NJN37" s="2359"/>
      <c r="NJO37" s="2359"/>
      <c r="NJP37" s="2359"/>
      <c r="NJQ37" s="2359"/>
      <c r="NJR37" s="2359"/>
      <c r="NJS37" s="2359"/>
      <c r="NJT37" s="2359"/>
      <c r="NJU37" s="2359"/>
      <c r="NJV37" s="2359"/>
      <c r="NJW37" s="2359"/>
      <c r="NJX37" s="2359"/>
      <c r="NJY37" s="2359"/>
      <c r="NJZ37" s="2359"/>
      <c r="NKA37" s="2359"/>
      <c r="NKB37" s="2359"/>
      <c r="NKC37" s="2359"/>
      <c r="NKD37" s="2359"/>
      <c r="NKE37" s="2359"/>
      <c r="NKF37" s="2359"/>
      <c r="NKG37" s="2359"/>
      <c r="NKH37" s="2359"/>
      <c r="NKI37" s="2359"/>
      <c r="NKJ37" s="2359"/>
      <c r="NKK37" s="2359"/>
      <c r="NKL37" s="2359"/>
      <c r="NKM37" s="2359"/>
      <c r="NKN37" s="2359"/>
      <c r="NKO37" s="2359"/>
      <c r="NKP37" s="2359"/>
      <c r="NKQ37" s="2359"/>
      <c r="NKR37" s="2359"/>
      <c r="NKS37" s="2359"/>
      <c r="NKT37" s="2359"/>
      <c r="NKU37" s="2359"/>
      <c r="NKV37" s="2359"/>
      <c r="NKW37" s="2359"/>
      <c r="NKX37" s="2359"/>
      <c r="NKY37" s="2359"/>
      <c r="NKZ37" s="2359"/>
      <c r="NLA37" s="2359"/>
      <c r="NLB37" s="2359"/>
      <c r="NLC37" s="2359"/>
      <c r="NLD37" s="2359"/>
      <c r="NLE37" s="2359"/>
      <c r="NLF37" s="2359"/>
      <c r="NLG37" s="2359"/>
      <c r="NLH37" s="2359"/>
      <c r="NLI37" s="2359"/>
      <c r="NLJ37" s="2359"/>
      <c r="NLK37" s="2359"/>
      <c r="NLL37" s="2359"/>
      <c r="NLM37" s="2359"/>
      <c r="NLN37" s="2359"/>
      <c r="NLO37" s="2359"/>
      <c r="NLP37" s="2359"/>
      <c r="NLQ37" s="2359"/>
      <c r="NLR37" s="2359"/>
      <c r="NLS37" s="2359"/>
      <c r="NLT37" s="2359"/>
      <c r="NLU37" s="2359"/>
      <c r="NLV37" s="2359"/>
      <c r="NLW37" s="2359"/>
      <c r="NLX37" s="2359"/>
      <c r="NLY37" s="2359"/>
      <c r="NLZ37" s="2359"/>
      <c r="NMA37" s="2359"/>
      <c r="NMB37" s="2359"/>
      <c r="NMC37" s="2359"/>
      <c r="NMD37" s="2359"/>
      <c r="NME37" s="2359"/>
      <c r="NMF37" s="2359"/>
      <c r="NMG37" s="2359"/>
      <c r="NMH37" s="2359"/>
      <c r="NMI37" s="2359"/>
      <c r="NMJ37" s="2359"/>
      <c r="NMK37" s="2359"/>
      <c r="NML37" s="2359"/>
      <c r="NMM37" s="2359"/>
      <c r="NMN37" s="2359"/>
      <c r="NMO37" s="2359"/>
      <c r="NMP37" s="2359"/>
      <c r="NMQ37" s="2359"/>
      <c r="NMR37" s="2359"/>
      <c r="NMS37" s="2359"/>
      <c r="NMT37" s="2359"/>
      <c r="NMU37" s="2359"/>
      <c r="NMV37" s="2359"/>
      <c r="NMW37" s="2359"/>
      <c r="NMX37" s="2359"/>
      <c r="NMY37" s="2359"/>
      <c r="NMZ37" s="2359"/>
      <c r="NNA37" s="2359"/>
      <c r="NNB37" s="2359"/>
      <c r="NNC37" s="2359"/>
      <c r="NND37" s="2359"/>
      <c r="NNE37" s="2359"/>
      <c r="NNF37" s="2359"/>
      <c r="NNG37" s="2359"/>
      <c r="NNH37" s="2359"/>
      <c r="NNI37" s="2359"/>
      <c r="NNJ37" s="2359"/>
      <c r="NNK37" s="2359"/>
      <c r="NNL37" s="2359"/>
      <c r="NNM37" s="2359"/>
      <c r="NNN37" s="2359"/>
      <c r="NNO37" s="2359"/>
      <c r="NNP37" s="2359"/>
      <c r="NNQ37" s="2359"/>
      <c r="NNR37" s="2359"/>
      <c r="NNS37" s="2359"/>
      <c r="NNT37" s="2359"/>
      <c r="NNU37" s="2359"/>
      <c r="NNV37" s="2359"/>
      <c r="NNW37" s="2359"/>
      <c r="NNX37" s="2359"/>
      <c r="NNY37" s="2359"/>
      <c r="NNZ37" s="2359"/>
      <c r="NOA37" s="2359"/>
      <c r="NOB37" s="2359"/>
      <c r="NOC37" s="2359"/>
      <c r="NOD37" s="2359"/>
      <c r="NOE37" s="2359"/>
      <c r="NOF37" s="2359"/>
      <c r="NOG37" s="2359"/>
      <c r="NOH37" s="2359"/>
      <c r="NOI37" s="2359"/>
      <c r="NOJ37" s="2359"/>
      <c r="NOK37" s="2359"/>
      <c r="NOL37" s="2359"/>
      <c r="NOM37" s="2359"/>
      <c r="NON37" s="2359"/>
      <c r="NOO37" s="2359"/>
      <c r="NOP37" s="2359"/>
      <c r="NOQ37" s="2359"/>
      <c r="NOR37" s="2359"/>
      <c r="NOS37" s="2359"/>
      <c r="NOT37" s="2359"/>
      <c r="NOU37" s="2359"/>
      <c r="NOV37" s="2359"/>
      <c r="NOW37" s="2359"/>
      <c r="NOX37" s="2359"/>
      <c r="NOY37" s="2359"/>
      <c r="NOZ37" s="2359"/>
      <c r="NPA37" s="2359"/>
      <c r="NPB37" s="2359"/>
      <c r="NPC37" s="2359"/>
      <c r="NPD37" s="2359"/>
      <c r="NPE37" s="2359"/>
      <c r="NPF37" s="2359"/>
      <c r="NPG37" s="2359"/>
      <c r="NPH37" s="2359"/>
      <c r="NPI37" s="2359"/>
      <c r="NPJ37" s="2359"/>
      <c r="NPK37" s="2359"/>
      <c r="NPL37" s="2359"/>
      <c r="NPM37" s="2359"/>
      <c r="NPN37" s="2359"/>
      <c r="NPO37" s="2359"/>
      <c r="NPP37" s="2359"/>
      <c r="NPQ37" s="2359"/>
      <c r="NPR37" s="2359"/>
      <c r="NPS37" s="2359"/>
      <c r="NPT37" s="2359"/>
      <c r="NPU37" s="2359"/>
      <c r="NPV37" s="2359"/>
      <c r="NPW37" s="2359"/>
      <c r="NPX37" s="2359"/>
      <c r="NPY37" s="2359"/>
      <c r="NPZ37" s="2359"/>
      <c r="NQA37" s="2359"/>
      <c r="NQB37" s="2359"/>
      <c r="NQC37" s="2359"/>
      <c r="NQD37" s="2359"/>
      <c r="NQE37" s="2359"/>
      <c r="NQF37" s="2359"/>
      <c r="NQG37" s="2359"/>
      <c r="NQH37" s="2359"/>
      <c r="NQI37" s="2359"/>
      <c r="NQJ37" s="2359"/>
      <c r="NQK37" s="2359"/>
      <c r="NQL37" s="2359"/>
      <c r="NQM37" s="2359"/>
      <c r="NQN37" s="2359"/>
      <c r="NQO37" s="2359"/>
      <c r="NQP37" s="2359"/>
      <c r="NQQ37" s="2359"/>
      <c r="NQR37" s="2359"/>
      <c r="NQS37" s="2359"/>
      <c r="NQT37" s="2359"/>
      <c r="NQU37" s="2359"/>
      <c r="NQV37" s="2359"/>
      <c r="NQW37" s="2359"/>
      <c r="NQX37" s="2359"/>
      <c r="NQY37" s="2359"/>
      <c r="NQZ37" s="2359"/>
      <c r="NRA37" s="2359"/>
      <c r="NRB37" s="2359"/>
      <c r="NRC37" s="2359"/>
      <c r="NRD37" s="2359"/>
      <c r="NRE37" s="2359"/>
      <c r="NRF37" s="2359"/>
      <c r="NRG37" s="2359"/>
      <c r="NRH37" s="2359"/>
      <c r="NRI37" s="2359"/>
      <c r="NRJ37" s="2359"/>
      <c r="NRK37" s="2359"/>
      <c r="NRL37" s="2359"/>
      <c r="NRM37" s="2359"/>
      <c r="NRN37" s="2359"/>
      <c r="NRO37" s="2359"/>
      <c r="NRP37" s="2359"/>
      <c r="NRQ37" s="2359"/>
      <c r="NRR37" s="2359"/>
      <c r="NRS37" s="2359"/>
      <c r="NRT37" s="2359"/>
      <c r="NRU37" s="2359"/>
      <c r="NRV37" s="2359"/>
      <c r="NRW37" s="2359"/>
      <c r="NRX37" s="2359"/>
      <c r="NRY37" s="2359"/>
      <c r="NRZ37" s="2359"/>
      <c r="NSA37" s="2359"/>
      <c r="NSB37" s="2359"/>
      <c r="NSC37" s="2359"/>
      <c r="NSD37" s="2359"/>
      <c r="NSE37" s="2359"/>
      <c r="NSF37" s="2359"/>
      <c r="NSG37" s="2359"/>
      <c r="NSH37" s="2359"/>
      <c r="NSI37" s="2359"/>
      <c r="NSJ37" s="2359"/>
      <c r="NSK37" s="2359"/>
      <c r="NSL37" s="2359"/>
      <c r="NSM37" s="2359"/>
      <c r="NSN37" s="2359"/>
      <c r="NSO37" s="2359"/>
      <c r="NSP37" s="2359"/>
      <c r="NSQ37" s="2359"/>
      <c r="NSR37" s="2359"/>
      <c r="NSS37" s="2359"/>
      <c r="NST37" s="2359"/>
      <c r="NSU37" s="2359"/>
      <c r="NSV37" s="2359"/>
      <c r="NSW37" s="2359"/>
      <c r="NSX37" s="2359"/>
      <c r="NSY37" s="2359"/>
      <c r="NSZ37" s="2359"/>
      <c r="NTA37" s="2359"/>
      <c r="NTB37" s="2359"/>
      <c r="NTC37" s="2359"/>
      <c r="NTD37" s="2359"/>
      <c r="NTE37" s="2359"/>
      <c r="NTF37" s="2359"/>
      <c r="NTG37" s="2359"/>
      <c r="NTH37" s="2359"/>
      <c r="NTI37" s="2359"/>
      <c r="NTJ37" s="2359"/>
      <c r="NTK37" s="2359"/>
      <c r="NTL37" s="2359"/>
      <c r="NTM37" s="2359"/>
      <c r="NTN37" s="2359"/>
      <c r="NTO37" s="2359"/>
      <c r="NTP37" s="2359"/>
      <c r="NTQ37" s="2359"/>
      <c r="NTR37" s="2359"/>
      <c r="NTS37" s="2359"/>
      <c r="NTT37" s="2359"/>
      <c r="NTU37" s="2359"/>
      <c r="NTV37" s="2359"/>
      <c r="NTW37" s="2359"/>
      <c r="NTX37" s="2359"/>
      <c r="NTY37" s="2359"/>
      <c r="NTZ37" s="2359"/>
      <c r="NUA37" s="2359"/>
      <c r="NUB37" s="2359"/>
      <c r="NUC37" s="2359"/>
      <c r="NUD37" s="2359"/>
      <c r="NUE37" s="2359"/>
      <c r="NUF37" s="2359"/>
      <c r="NUG37" s="2359"/>
      <c r="NUH37" s="2359"/>
      <c r="NUI37" s="2359"/>
      <c r="NUJ37" s="2359"/>
      <c r="NUK37" s="2359"/>
      <c r="NUL37" s="2359"/>
      <c r="NUM37" s="2359"/>
      <c r="NUN37" s="2359"/>
      <c r="NUO37" s="2359"/>
      <c r="NUP37" s="2359"/>
      <c r="NUQ37" s="2359"/>
      <c r="NUR37" s="2359"/>
      <c r="NUS37" s="2359"/>
      <c r="NUT37" s="2359"/>
      <c r="NUU37" s="2359"/>
      <c r="NUV37" s="2359"/>
      <c r="NUW37" s="2359"/>
      <c r="NUX37" s="2359"/>
      <c r="NUY37" s="2359"/>
      <c r="NUZ37" s="2359"/>
      <c r="NVA37" s="2359"/>
      <c r="NVB37" s="2359"/>
      <c r="NVC37" s="2359"/>
      <c r="NVD37" s="2359"/>
      <c r="NVE37" s="2359"/>
      <c r="NVF37" s="2359"/>
      <c r="NVG37" s="2359"/>
      <c r="NVH37" s="2359"/>
      <c r="NVI37" s="2359"/>
      <c r="NVJ37" s="2359"/>
      <c r="NVK37" s="2359"/>
      <c r="NVL37" s="2359"/>
      <c r="NVM37" s="2359"/>
      <c r="NVN37" s="2359"/>
      <c r="NVO37" s="2359"/>
      <c r="NVP37" s="2359"/>
      <c r="NVQ37" s="2359"/>
      <c r="NVR37" s="2359"/>
      <c r="NVS37" s="2359"/>
      <c r="NVT37" s="2359"/>
      <c r="NVU37" s="2359"/>
      <c r="NVV37" s="2359"/>
      <c r="NVW37" s="2359"/>
      <c r="NVX37" s="2359"/>
      <c r="NVY37" s="2359"/>
      <c r="NVZ37" s="2359"/>
      <c r="NWA37" s="2359"/>
      <c r="NWB37" s="2359"/>
      <c r="NWC37" s="2359"/>
      <c r="NWD37" s="2359"/>
      <c r="NWE37" s="2359"/>
      <c r="NWF37" s="2359"/>
      <c r="NWG37" s="2359"/>
      <c r="NWH37" s="2359"/>
      <c r="NWI37" s="2359"/>
      <c r="NWJ37" s="2359"/>
      <c r="NWK37" s="2359"/>
      <c r="NWL37" s="2359"/>
      <c r="NWM37" s="2359"/>
      <c r="NWN37" s="2359"/>
      <c r="NWO37" s="2359"/>
      <c r="NWP37" s="2359"/>
      <c r="NWQ37" s="2359"/>
      <c r="NWR37" s="2359"/>
      <c r="NWS37" s="2359"/>
      <c r="NWT37" s="2359"/>
      <c r="NWU37" s="2359"/>
      <c r="NWV37" s="2359"/>
      <c r="NWW37" s="2359"/>
      <c r="NWX37" s="2359"/>
      <c r="NWY37" s="2359"/>
      <c r="NWZ37" s="2359"/>
      <c r="NXA37" s="2359"/>
      <c r="NXB37" s="2359"/>
      <c r="NXC37" s="2359"/>
      <c r="NXD37" s="2359"/>
      <c r="NXE37" s="2359"/>
      <c r="NXF37" s="2359"/>
      <c r="NXG37" s="2359"/>
      <c r="NXH37" s="2359"/>
      <c r="NXI37" s="2359"/>
      <c r="NXJ37" s="2359"/>
      <c r="NXK37" s="2359"/>
      <c r="NXL37" s="2359"/>
      <c r="NXM37" s="2359"/>
      <c r="NXN37" s="2359"/>
      <c r="NXO37" s="2359"/>
      <c r="NXP37" s="2359"/>
      <c r="NXQ37" s="2359"/>
      <c r="NXR37" s="2359"/>
      <c r="NXS37" s="2359"/>
      <c r="NXT37" s="2359"/>
      <c r="NXU37" s="2359"/>
      <c r="NXV37" s="2359"/>
      <c r="NXW37" s="2359"/>
      <c r="NXX37" s="2359"/>
      <c r="NXY37" s="2359"/>
      <c r="NXZ37" s="2359"/>
      <c r="NYA37" s="2359"/>
      <c r="NYB37" s="2359"/>
      <c r="NYC37" s="2359"/>
      <c r="NYD37" s="2359"/>
      <c r="NYE37" s="2359"/>
      <c r="NYF37" s="2359"/>
      <c r="NYG37" s="2359"/>
      <c r="NYH37" s="2359"/>
      <c r="NYI37" s="2359"/>
      <c r="NYJ37" s="2359"/>
      <c r="NYK37" s="2359"/>
      <c r="NYL37" s="2359"/>
      <c r="NYM37" s="2359"/>
      <c r="NYN37" s="2359"/>
      <c r="NYO37" s="2359"/>
      <c r="NYP37" s="2359"/>
      <c r="NYQ37" s="2359"/>
      <c r="NYR37" s="2359"/>
      <c r="NYS37" s="2359"/>
      <c r="NYT37" s="2359"/>
      <c r="NYU37" s="2359"/>
      <c r="NYV37" s="2359"/>
      <c r="NYW37" s="2359"/>
      <c r="NYX37" s="2359"/>
      <c r="NYY37" s="2359"/>
      <c r="NYZ37" s="2359"/>
      <c r="NZA37" s="2359"/>
      <c r="NZB37" s="2359"/>
      <c r="NZC37" s="2359"/>
      <c r="NZD37" s="2359"/>
      <c r="NZE37" s="2359"/>
      <c r="NZF37" s="2359"/>
      <c r="NZG37" s="2359"/>
      <c r="NZH37" s="2359"/>
      <c r="NZI37" s="2359"/>
      <c r="NZJ37" s="2359"/>
      <c r="NZK37" s="2359"/>
      <c r="NZL37" s="2359"/>
      <c r="NZM37" s="2359"/>
      <c r="NZN37" s="2359"/>
      <c r="NZO37" s="2359"/>
      <c r="NZP37" s="2359"/>
      <c r="NZQ37" s="2359"/>
      <c r="NZR37" s="2359"/>
      <c r="NZS37" s="2359"/>
      <c r="NZT37" s="2359"/>
      <c r="NZU37" s="2359"/>
      <c r="NZV37" s="2359"/>
      <c r="NZW37" s="2359"/>
      <c r="NZX37" s="2359"/>
      <c r="NZY37" s="2359"/>
      <c r="NZZ37" s="2359"/>
      <c r="OAA37" s="2359"/>
      <c r="OAB37" s="2359"/>
      <c r="OAC37" s="2359"/>
      <c r="OAD37" s="2359"/>
      <c r="OAE37" s="2359"/>
      <c r="OAF37" s="2359"/>
      <c r="OAG37" s="2359"/>
      <c r="OAH37" s="2359"/>
      <c r="OAI37" s="2359"/>
      <c r="OAJ37" s="2359"/>
      <c r="OAK37" s="2359"/>
      <c r="OAL37" s="2359"/>
      <c r="OAM37" s="2359"/>
      <c r="OAN37" s="2359"/>
      <c r="OAO37" s="2359"/>
      <c r="OAP37" s="2359"/>
      <c r="OAQ37" s="2359"/>
      <c r="OAR37" s="2359"/>
      <c r="OAS37" s="2359"/>
      <c r="OAT37" s="2359"/>
      <c r="OAU37" s="2359"/>
      <c r="OAV37" s="2359"/>
      <c r="OAW37" s="2359"/>
      <c r="OAX37" s="2359"/>
      <c r="OAY37" s="2359"/>
      <c r="OAZ37" s="2359"/>
      <c r="OBA37" s="2359"/>
      <c r="OBB37" s="2359"/>
      <c r="OBC37" s="2359"/>
      <c r="OBD37" s="2359"/>
      <c r="OBE37" s="2359"/>
      <c r="OBF37" s="2359"/>
      <c r="OBG37" s="2359"/>
      <c r="OBH37" s="2359"/>
      <c r="OBI37" s="2359"/>
      <c r="OBJ37" s="2359"/>
      <c r="OBK37" s="2359"/>
      <c r="OBL37" s="2359"/>
      <c r="OBM37" s="2359"/>
      <c r="OBN37" s="2359"/>
      <c r="OBO37" s="2359"/>
      <c r="OBP37" s="2359"/>
      <c r="OBQ37" s="2359"/>
      <c r="OBR37" s="2359"/>
      <c r="OBS37" s="2359"/>
      <c r="OBT37" s="2359"/>
      <c r="OBU37" s="2359"/>
      <c r="OBV37" s="2359"/>
      <c r="OBW37" s="2359"/>
      <c r="OBX37" s="2359"/>
      <c r="OBY37" s="2359"/>
      <c r="OBZ37" s="2359"/>
      <c r="OCA37" s="2359"/>
      <c r="OCB37" s="2359"/>
      <c r="OCC37" s="2359"/>
      <c r="OCD37" s="2359"/>
      <c r="OCE37" s="2359"/>
      <c r="OCF37" s="2359"/>
      <c r="OCG37" s="2359"/>
      <c r="OCH37" s="2359"/>
      <c r="OCI37" s="2359"/>
      <c r="OCJ37" s="2359"/>
      <c r="OCK37" s="2359"/>
      <c r="OCL37" s="2359"/>
      <c r="OCM37" s="2359"/>
      <c r="OCN37" s="2359"/>
      <c r="OCO37" s="2359"/>
      <c r="OCP37" s="2359"/>
      <c r="OCQ37" s="2359"/>
      <c r="OCR37" s="2359"/>
      <c r="OCS37" s="2359"/>
      <c r="OCT37" s="2359"/>
      <c r="OCU37" s="2359"/>
      <c r="OCV37" s="2359"/>
      <c r="OCW37" s="2359"/>
      <c r="OCX37" s="2359"/>
      <c r="OCY37" s="2359"/>
      <c r="OCZ37" s="2359"/>
      <c r="ODA37" s="2359"/>
      <c r="ODB37" s="2359"/>
      <c r="ODC37" s="2359"/>
      <c r="ODD37" s="2359"/>
      <c r="ODE37" s="2359"/>
      <c r="ODF37" s="2359"/>
      <c r="ODG37" s="2359"/>
      <c r="ODH37" s="2359"/>
      <c r="ODI37" s="2359"/>
      <c r="ODJ37" s="2359"/>
      <c r="ODK37" s="2359"/>
      <c r="ODL37" s="2359"/>
      <c r="ODM37" s="2359"/>
      <c r="ODN37" s="2359"/>
      <c r="ODO37" s="2359"/>
      <c r="ODP37" s="2359"/>
      <c r="ODQ37" s="2359"/>
      <c r="ODR37" s="2359"/>
      <c r="ODS37" s="2359"/>
      <c r="ODT37" s="2359"/>
      <c r="ODU37" s="2359"/>
      <c r="ODV37" s="2359"/>
      <c r="ODW37" s="2359"/>
      <c r="ODX37" s="2359"/>
      <c r="ODY37" s="2359"/>
      <c r="ODZ37" s="2359"/>
      <c r="OEA37" s="2359"/>
      <c r="OEB37" s="2359"/>
      <c r="OEC37" s="2359"/>
      <c r="OED37" s="2359"/>
      <c r="OEE37" s="2359"/>
      <c r="OEF37" s="2359"/>
      <c r="OEG37" s="2359"/>
      <c r="OEH37" s="2359"/>
      <c r="OEI37" s="2359"/>
      <c r="OEJ37" s="2359"/>
      <c r="OEK37" s="2359"/>
      <c r="OEL37" s="2359"/>
      <c r="OEM37" s="2359"/>
      <c r="OEN37" s="2359"/>
      <c r="OEO37" s="2359"/>
      <c r="OEP37" s="2359"/>
      <c r="OEQ37" s="2359"/>
      <c r="OER37" s="2359"/>
      <c r="OES37" s="2359"/>
      <c r="OET37" s="2359"/>
      <c r="OEU37" s="2359"/>
      <c r="OEV37" s="2359"/>
      <c r="OEW37" s="2359"/>
      <c r="OEX37" s="2359"/>
      <c r="OEY37" s="2359"/>
      <c r="OEZ37" s="2359"/>
      <c r="OFA37" s="2359"/>
      <c r="OFB37" s="2359"/>
      <c r="OFC37" s="2359"/>
      <c r="OFD37" s="2359"/>
      <c r="OFE37" s="2359"/>
      <c r="OFF37" s="2359"/>
      <c r="OFG37" s="2359"/>
      <c r="OFH37" s="2359"/>
      <c r="OFI37" s="2359"/>
      <c r="OFJ37" s="2359"/>
      <c r="OFK37" s="2359"/>
      <c r="OFL37" s="2359"/>
      <c r="OFM37" s="2359"/>
      <c r="OFN37" s="2359"/>
      <c r="OFO37" s="2359"/>
      <c r="OFP37" s="2359"/>
      <c r="OFQ37" s="2359"/>
      <c r="OFR37" s="2359"/>
      <c r="OFS37" s="2359"/>
      <c r="OFT37" s="2359"/>
      <c r="OFU37" s="2359"/>
      <c r="OFV37" s="2359"/>
      <c r="OFW37" s="2359"/>
      <c r="OFX37" s="2359"/>
      <c r="OFY37" s="2359"/>
      <c r="OFZ37" s="2359"/>
      <c r="OGA37" s="2359"/>
      <c r="OGB37" s="2359"/>
      <c r="OGC37" s="2359"/>
      <c r="OGD37" s="2359"/>
      <c r="OGE37" s="2359"/>
      <c r="OGF37" s="2359"/>
      <c r="OGG37" s="2359"/>
      <c r="OGH37" s="2359"/>
      <c r="OGI37" s="2359"/>
      <c r="OGJ37" s="2359"/>
      <c r="OGK37" s="2359"/>
      <c r="OGL37" s="2359"/>
      <c r="OGM37" s="2359"/>
      <c r="OGN37" s="2359"/>
      <c r="OGO37" s="2359"/>
      <c r="OGP37" s="2359"/>
      <c r="OGQ37" s="2359"/>
      <c r="OGR37" s="2359"/>
      <c r="OGS37" s="2359"/>
      <c r="OGT37" s="2359"/>
      <c r="OGU37" s="2359"/>
      <c r="OGV37" s="2359"/>
      <c r="OGW37" s="2359"/>
      <c r="OGX37" s="2359"/>
      <c r="OGY37" s="2359"/>
      <c r="OGZ37" s="2359"/>
      <c r="OHA37" s="2359"/>
      <c r="OHB37" s="2359"/>
      <c r="OHC37" s="2359"/>
      <c r="OHD37" s="2359"/>
      <c r="OHE37" s="2359"/>
      <c r="OHF37" s="2359"/>
      <c r="OHG37" s="2359"/>
      <c r="OHH37" s="2359"/>
      <c r="OHI37" s="2359"/>
      <c r="OHJ37" s="2359"/>
      <c r="OHK37" s="2359"/>
      <c r="OHL37" s="2359"/>
      <c r="OHM37" s="2359"/>
      <c r="OHN37" s="2359"/>
      <c r="OHO37" s="2359"/>
      <c r="OHP37" s="2359"/>
      <c r="OHQ37" s="2359"/>
      <c r="OHR37" s="2359"/>
      <c r="OHS37" s="2359"/>
      <c r="OHT37" s="2359"/>
      <c r="OHU37" s="2359"/>
      <c r="OHV37" s="2359"/>
      <c r="OHW37" s="2359"/>
      <c r="OHX37" s="2359"/>
      <c r="OHY37" s="2359"/>
      <c r="OHZ37" s="2359"/>
      <c r="OIA37" s="2359"/>
      <c r="OIB37" s="2359"/>
      <c r="OIC37" s="2359"/>
      <c r="OID37" s="2359"/>
      <c r="OIE37" s="2359"/>
      <c r="OIF37" s="2359"/>
      <c r="OIG37" s="2359"/>
      <c r="OIH37" s="2359"/>
      <c r="OII37" s="2359"/>
      <c r="OIJ37" s="2359"/>
      <c r="OIK37" s="2359"/>
      <c r="OIL37" s="2359"/>
      <c r="OIM37" s="2359"/>
      <c r="OIN37" s="2359"/>
      <c r="OIO37" s="2359"/>
      <c r="OIP37" s="2359"/>
      <c r="OIQ37" s="2359"/>
      <c r="OIR37" s="2359"/>
      <c r="OIS37" s="2359"/>
      <c r="OIT37" s="2359"/>
      <c r="OIU37" s="2359"/>
      <c r="OIV37" s="2359"/>
      <c r="OIW37" s="2359"/>
      <c r="OIX37" s="2359"/>
      <c r="OIY37" s="2359"/>
      <c r="OIZ37" s="2359"/>
      <c r="OJA37" s="2359"/>
      <c r="OJB37" s="2359"/>
      <c r="OJC37" s="2359"/>
      <c r="OJD37" s="2359"/>
      <c r="OJE37" s="2359"/>
      <c r="OJF37" s="2359"/>
      <c r="OJG37" s="2359"/>
      <c r="OJH37" s="2359"/>
      <c r="OJI37" s="2359"/>
      <c r="OJJ37" s="2359"/>
      <c r="OJK37" s="2359"/>
      <c r="OJL37" s="2359"/>
      <c r="OJM37" s="2359"/>
      <c r="OJN37" s="2359"/>
      <c r="OJO37" s="2359"/>
      <c r="OJP37" s="2359"/>
      <c r="OJQ37" s="2359"/>
      <c r="OJR37" s="2359"/>
      <c r="OJS37" s="2359"/>
      <c r="OJT37" s="2359"/>
      <c r="OJU37" s="2359"/>
      <c r="OJV37" s="2359"/>
      <c r="OJW37" s="2359"/>
      <c r="OJX37" s="2359"/>
      <c r="OJY37" s="2359"/>
      <c r="OJZ37" s="2359"/>
      <c r="OKA37" s="2359"/>
      <c r="OKB37" s="2359"/>
      <c r="OKC37" s="2359"/>
      <c r="OKD37" s="2359"/>
      <c r="OKE37" s="2359"/>
      <c r="OKF37" s="2359"/>
      <c r="OKG37" s="2359"/>
      <c r="OKH37" s="2359"/>
      <c r="OKI37" s="2359"/>
      <c r="OKJ37" s="2359"/>
      <c r="OKK37" s="2359"/>
      <c r="OKL37" s="2359"/>
      <c r="OKM37" s="2359"/>
      <c r="OKN37" s="2359"/>
      <c r="OKO37" s="2359"/>
      <c r="OKP37" s="2359"/>
      <c r="OKQ37" s="2359"/>
      <c r="OKR37" s="2359"/>
      <c r="OKS37" s="2359"/>
      <c r="OKT37" s="2359"/>
      <c r="OKU37" s="2359"/>
      <c r="OKV37" s="2359"/>
      <c r="OKW37" s="2359"/>
      <c r="OKX37" s="2359"/>
      <c r="OKY37" s="2359"/>
      <c r="OKZ37" s="2359"/>
      <c r="OLA37" s="2359"/>
      <c r="OLB37" s="2359"/>
      <c r="OLC37" s="2359"/>
      <c r="OLD37" s="2359"/>
      <c r="OLE37" s="2359"/>
      <c r="OLF37" s="2359"/>
      <c r="OLG37" s="2359"/>
      <c r="OLH37" s="2359"/>
      <c r="OLI37" s="2359"/>
      <c r="OLJ37" s="2359"/>
      <c r="OLK37" s="2359"/>
      <c r="OLL37" s="2359"/>
      <c r="OLM37" s="2359"/>
      <c r="OLN37" s="2359"/>
      <c r="OLO37" s="2359"/>
      <c r="OLP37" s="2359"/>
      <c r="OLQ37" s="2359"/>
      <c r="OLR37" s="2359"/>
      <c r="OLS37" s="2359"/>
      <c r="OLT37" s="2359"/>
      <c r="OLU37" s="2359"/>
      <c r="OLV37" s="2359"/>
      <c r="OLW37" s="2359"/>
      <c r="OLX37" s="2359"/>
      <c r="OLY37" s="2359"/>
      <c r="OLZ37" s="2359"/>
      <c r="OMA37" s="2359"/>
      <c r="OMB37" s="2359"/>
      <c r="OMC37" s="2359"/>
      <c r="OMD37" s="2359"/>
      <c r="OME37" s="2359"/>
      <c r="OMF37" s="2359"/>
      <c r="OMG37" s="2359"/>
      <c r="OMH37" s="2359"/>
      <c r="OMI37" s="2359"/>
      <c r="OMJ37" s="2359"/>
      <c r="OMK37" s="2359"/>
      <c r="OML37" s="2359"/>
      <c r="OMM37" s="2359"/>
      <c r="OMN37" s="2359"/>
      <c r="OMO37" s="2359"/>
      <c r="OMP37" s="2359"/>
      <c r="OMQ37" s="2359"/>
      <c r="OMR37" s="2359"/>
      <c r="OMS37" s="2359"/>
      <c r="OMT37" s="2359"/>
      <c r="OMU37" s="2359"/>
      <c r="OMV37" s="2359"/>
      <c r="OMW37" s="2359"/>
      <c r="OMX37" s="2359"/>
      <c r="OMY37" s="2359"/>
      <c r="OMZ37" s="2359"/>
      <c r="ONA37" s="2359"/>
      <c r="ONB37" s="2359"/>
      <c r="ONC37" s="2359"/>
      <c r="OND37" s="2359"/>
      <c r="ONE37" s="2359"/>
      <c r="ONF37" s="2359"/>
      <c r="ONG37" s="2359"/>
      <c r="ONH37" s="2359"/>
      <c r="ONI37" s="2359"/>
      <c r="ONJ37" s="2359"/>
      <c r="ONK37" s="2359"/>
      <c r="ONL37" s="2359"/>
      <c r="ONM37" s="2359"/>
      <c r="ONN37" s="2359"/>
      <c r="ONO37" s="2359"/>
      <c r="ONP37" s="2359"/>
      <c r="ONQ37" s="2359"/>
      <c r="ONR37" s="2359"/>
      <c r="ONS37" s="2359"/>
      <c r="ONT37" s="2359"/>
      <c r="ONU37" s="2359"/>
      <c r="ONV37" s="2359"/>
      <c r="ONW37" s="2359"/>
      <c r="ONX37" s="2359"/>
      <c r="ONY37" s="2359"/>
      <c r="ONZ37" s="2359"/>
      <c r="OOA37" s="2359"/>
      <c r="OOB37" s="2359"/>
      <c r="OOC37" s="2359"/>
      <c r="OOD37" s="2359"/>
      <c r="OOE37" s="2359"/>
      <c r="OOF37" s="2359"/>
      <c r="OOG37" s="2359"/>
      <c r="OOH37" s="2359"/>
      <c r="OOI37" s="2359"/>
      <c r="OOJ37" s="2359"/>
      <c r="OOK37" s="2359"/>
      <c r="OOL37" s="2359"/>
      <c r="OOM37" s="2359"/>
      <c r="OON37" s="2359"/>
      <c r="OOO37" s="2359"/>
      <c r="OOP37" s="2359"/>
      <c r="OOQ37" s="2359"/>
      <c r="OOR37" s="2359"/>
      <c r="OOS37" s="2359"/>
      <c r="OOT37" s="2359"/>
      <c r="OOU37" s="2359"/>
      <c r="OOV37" s="2359"/>
      <c r="OOW37" s="2359"/>
      <c r="OOX37" s="2359"/>
      <c r="OOY37" s="2359"/>
      <c r="OOZ37" s="2359"/>
      <c r="OPA37" s="2359"/>
      <c r="OPB37" s="2359"/>
      <c r="OPC37" s="2359"/>
      <c r="OPD37" s="2359"/>
      <c r="OPE37" s="2359"/>
      <c r="OPF37" s="2359"/>
      <c r="OPG37" s="2359"/>
      <c r="OPH37" s="2359"/>
      <c r="OPI37" s="2359"/>
      <c r="OPJ37" s="2359"/>
      <c r="OPK37" s="2359"/>
      <c r="OPL37" s="2359"/>
      <c r="OPM37" s="2359"/>
      <c r="OPN37" s="2359"/>
      <c r="OPO37" s="2359"/>
      <c r="OPP37" s="2359"/>
      <c r="OPQ37" s="2359"/>
      <c r="OPR37" s="2359"/>
      <c r="OPS37" s="2359"/>
      <c r="OPT37" s="2359"/>
      <c r="OPU37" s="2359"/>
      <c r="OPV37" s="2359"/>
      <c r="OPW37" s="2359"/>
      <c r="OPX37" s="2359"/>
      <c r="OPY37" s="2359"/>
      <c r="OPZ37" s="2359"/>
      <c r="OQA37" s="2359"/>
      <c r="OQB37" s="2359"/>
      <c r="OQC37" s="2359"/>
      <c r="OQD37" s="2359"/>
      <c r="OQE37" s="2359"/>
      <c r="OQF37" s="2359"/>
      <c r="OQG37" s="2359"/>
      <c r="OQH37" s="2359"/>
      <c r="OQI37" s="2359"/>
      <c r="OQJ37" s="2359"/>
      <c r="OQK37" s="2359"/>
      <c r="OQL37" s="2359"/>
      <c r="OQM37" s="2359"/>
      <c r="OQN37" s="2359"/>
      <c r="OQO37" s="2359"/>
      <c r="OQP37" s="2359"/>
      <c r="OQQ37" s="2359"/>
      <c r="OQR37" s="2359"/>
      <c r="OQS37" s="2359"/>
      <c r="OQT37" s="2359"/>
      <c r="OQU37" s="2359"/>
      <c r="OQV37" s="2359"/>
      <c r="OQW37" s="2359"/>
      <c r="OQX37" s="2359"/>
      <c r="OQY37" s="2359"/>
      <c r="OQZ37" s="2359"/>
      <c r="ORA37" s="2359"/>
      <c r="ORB37" s="2359"/>
      <c r="ORC37" s="2359"/>
      <c r="ORD37" s="2359"/>
      <c r="ORE37" s="2359"/>
      <c r="ORF37" s="2359"/>
      <c r="ORG37" s="2359"/>
      <c r="ORH37" s="2359"/>
      <c r="ORI37" s="2359"/>
      <c r="ORJ37" s="2359"/>
      <c r="ORK37" s="2359"/>
      <c r="ORL37" s="2359"/>
      <c r="ORM37" s="2359"/>
      <c r="ORN37" s="2359"/>
      <c r="ORO37" s="2359"/>
      <c r="ORP37" s="2359"/>
      <c r="ORQ37" s="2359"/>
      <c r="ORR37" s="2359"/>
      <c r="ORS37" s="2359"/>
      <c r="ORT37" s="2359"/>
      <c r="ORU37" s="2359"/>
      <c r="ORV37" s="2359"/>
      <c r="ORW37" s="2359"/>
      <c r="ORX37" s="2359"/>
      <c r="ORY37" s="2359"/>
      <c r="ORZ37" s="2359"/>
      <c r="OSA37" s="2359"/>
      <c r="OSB37" s="2359"/>
      <c r="OSC37" s="2359"/>
      <c r="OSD37" s="2359"/>
      <c r="OSE37" s="2359"/>
      <c r="OSF37" s="2359"/>
      <c r="OSG37" s="2359"/>
      <c r="OSH37" s="2359"/>
      <c r="OSI37" s="2359"/>
      <c r="OSJ37" s="2359"/>
      <c r="OSK37" s="2359"/>
      <c r="OSL37" s="2359"/>
      <c r="OSM37" s="2359"/>
      <c r="OSN37" s="2359"/>
      <c r="OSO37" s="2359"/>
      <c r="OSP37" s="2359"/>
      <c r="OSQ37" s="2359"/>
      <c r="OSR37" s="2359"/>
      <c r="OSS37" s="2359"/>
      <c r="OST37" s="2359"/>
      <c r="OSU37" s="2359"/>
      <c r="OSV37" s="2359"/>
      <c r="OSW37" s="2359"/>
      <c r="OSX37" s="2359"/>
      <c r="OSY37" s="2359"/>
      <c r="OSZ37" s="2359"/>
      <c r="OTA37" s="2359"/>
      <c r="OTB37" s="2359"/>
      <c r="OTC37" s="2359"/>
      <c r="OTD37" s="2359"/>
      <c r="OTE37" s="2359"/>
      <c r="OTF37" s="2359"/>
      <c r="OTG37" s="2359"/>
      <c r="OTH37" s="2359"/>
      <c r="OTI37" s="2359"/>
      <c r="OTJ37" s="2359"/>
      <c r="OTK37" s="2359"/>
      <c r="OTL37" s="2359"/>
      <c r="OTM37" s="2359"/>
      <c r="OTN37" s="2359"/>
      <c r="OTO37" s="2359"/>
      <c r="OTP37" s="2359"/>
      <c r="OTQ37" s="2359"/>
      <c r="OTR37" s="2359"/>
      <c r="OTS37" s="2359"/>
      <c r="OTT37" s="2359"/>
      <c r="OTU37" s="2359"/>
      <c r="OTV37" s="2359"/>
      <c r="OTW37" s="2359"/>
      <c r="OTX37" s="2359"/>
      <c r="OTY37" s="2359"/>
      <c r="OTZ37" s="2359"/>
      <c r="OUA37" s="2359"/>
      <c r="OUB37" s="2359"/>
      <c r="OUC37" s="2359"/>
      <c r="OUD37" s="2359"/>
      <c r="OUE37" s="2359"/>
      <c r="OUF37" s="2359"/>
      <c r="OUG37" s="2359"/>
      <c r="OUH37" s="2359"/>
      <c r="OUI37" s="2359"/>
      <c r="OUJ37" s="2359"/>
      <c r="OUK37" s="2359"/>
      <c r="OUL37" s="2359"/>
      <c r="OUM37" s="2359"/>
      <c r="OUN37" s="2359"/>
      <c r="OUO37" s="2359"/>
      <c r="OUP37" s="2359"/>
      <c r="OUQ37" s="2359"/>
      <c r="OUR37" s="2359"/>
      <c r="OUS37" s="2359"/>
      <c r="OUT37" s="2359"/>
      <c r="OUU37" s="2359"/>
      <c r="OUV37" s="2359"/>
      <c r="OUW37" s="2359"/>
      <c r="OUX37" s="2359"/>
      <c r="OUY37" s="2359"/>
      <c r="OUZ37" s="2359"/>
      <c r="OVA37" s="2359"/>
      <c r="OVB37" s="2359"/>
      <c r="OVC37" s="2359"/>
      <c r="OVD37" s="2359"/>
      <c r="OVE37" s="2359"/>
      <c r="OVF37" s="2359"/>
      <c r="OVG37" s="2359"/>
      <c r="OVH37" s="2359"/>
      <c r="OVI37" s="2359"/>
      <c r="OVJ37" s="2359"/>
      <c r="OVK37" s="2359"/>
      <c r="OVL37" s="2359"/>
      <c r="OVM37" s="2359"/>
      <c r="OVN37" s="2359"/>
      <c r="OVO37" s="2359"/>
      <c r="OVP37" s="2359"/>
      <c r="OVQ37" s="2359"/>
      <c r="OVR37" s="2359"/>
      <c r="OVS37" s="2359"/>
      <c r="OVT37" s="2359"/>
      <c r="OVU37" s="2359"/>
      <c r="OVV37" s="2359"/>
      <c r="OVW37" s="2359"/>
      <c r="OVX37" s="2359"/>
      <c r="OVY37" s="2359"/>
      <c r="OVZ37" s="2359"/>
      <c r="OWA37" s="2359"/>
      <c r="OWB37" s="2359"/>
      <c r="OWC37" s="2359"/>
      <c r="OWD37" s="2359"/>
      <c r="OWE37" s="2359"/>
      <c r="OWF37" s="2359"/>
      <c r="OWG37" s="2359"/>
      <c r="OWH37" s="2359"/>
      <c r="OWI37" s="2359"/>
      <c r="OWJ37" s="2359"/>
      <c r="OWK37" s="2359"/>
      <c r="OWL37" s="2359"/>
      <c r="OWM37" s="2359"/>
      <c r="OWN37" s="2359"/>
      <c r="OWO37" s="2359"/>
      <c r="OWP37" s="2359"/>
      <c r="OWQ37" s="2359"/>
      <c r="OWR37" s="2359"/>
      <c r="OWS37" s="2359"/>
      <c r="OWT37" s="2359"/>
      <c r="OWU37" s="2359"/>
      <c r="OWV37" s="2359"/>
      <c r="OWW37" s="2359"/>
      <c r="OWX37" s="2359"/>
      <c r="OWY37" s="2359"/>
      <c r="OWZ37" s="2359"/>
      <c r="OXA37" s="2359"/>
      <c r="OXB37" s="2359"/>
      <c r="OXC37" s="2359"/>
      <c r="OXD37" s="2359"/>
      <c r="OXE37" s="2359"/>
      <c r="OXF37" s="2359"/>
      <c r="OXG37" s="2359"/>
      <c r="OXH37" s="2359"/>
      <c r="OXI37" s="2359"/>
      <c r="OXJ37" s="2359"/>
      <c r="OXK37" s="2359"/>
      <c r="OXL37" s="2359"/>
      <c r="OXM37" s="2359"/>
      <c r="OXN37" s="2359"/>
      <c r="OXO37" s="2359"/>
      <c r="OXP37" s="2359"/>
      <c r="OXQ37" s="2359"/>
      <c r="OXR37" s="2359"/>
      <c r="OXS37" s="2359"/>
      <c r="OXT37" s="2359"/>
      <c r="OXU37" s="2359"/>
      <c r="OXV37" s="2359"/>
      <c r="OXW37" s="2359"/>
      <c r="OXX37" s="2359"/>
      <c r="OXY37" s="2359"/>
      <c r="OXZ37" s="2359"/>
      <c r="OYA37" s="2359"/>
      <c r="OYB37" s="2359"/>
      <c r="OYC37" s="2359"/>
      <c r="OYD37" s="2359"/>
      <c r="OYE37" s="2359"/>
      <c r="OYF37" s="2359"/>
      <c r="OYG37" s="2359"/>
      <c r="OYH37" s="2359"/>
      <c r="OYI37" s="2359"/>
      <c r="OYJ37" s="2359"/>
      <c r="OYK37" s="2359"/>
      <c r="OYL37" s="2359"/>
      <c r="OYM37" s="2359"/>
      <c r="OYN37" s="2359"/>
      <c r="OYO37" s="2359"/>
      <c r="OYP37" s="2359"/>
      <c r="OYQ37" s="2359"/>
      <c r="OYR37" s="2359"/>
      <c r="OYS37" s="2359"/>
      <c r="OYT37" s="2359"/>
      <c r="OYU37" s="2359"/>
      <c r="OYV37" s="2359"/>
      <c r="OYW37" s="2359"/>
      <c r="OYX37" s="2359"/>
      <c r="OYY37" s="2359"/>
      <c r="OYZ37" s="2359"/>
      <c r="OZA37" s="2359"/>
      <c r="OZB37" s="2359"/>
      <c r="OZC37" s="2359"/>
      <c r="OZD37" s="2359"/>
      <c r="OZE37" s="2359"/>
      <c r="OZF37" s="2359"/>
      <c r="OZG37" s="2359"/>
      <c r="OZH37" s="2359"/>
      <c r="OZI37" s="2359"/>
      <c r="OZJ37" s="2359"/>
      <c r="OZK37" s="2359"/>
      <c r="OZL37" s="2359"/>
      <c r="OZM37" s="2359"/>
      <c r="OZN37" s="2359"/>
      <c r="OZO37" s="2359"/>
      <c r="OZP37" s="2359"/>
      <c r="OZQ37" s="2359"/>
      <c r="OZR37" s="2359"/>
      <c r="OZS37" s="2359"/>
      <c r="OZT37" s="2359"/>
      <c r="OZU37" s="2359"/>
      <c r="OZV37" s="2359"/>
      <c r="OZW37" s="2359"/>
      <c r="OZX37" s="2359"/>
      <c r="OZY37" s="2359"/>
      <c r="OZZ37" s="2359"/>
      <c r="PAA37" s="2359"/>
      <c r="PAB37" s="2359"/>
      <c r="PAC37" s="2359"/>
      <c r="PAD37" s="2359"/>
      <c r="PAE37" s="2359"/>
      <c r="PAF37" s="2359"/>
      <c r="PAG37" s="2359"/>
      <c r="PAH37" s="2359"/>
      <c r="PAI37" s="2359"/>
      <c r="PAJ37" s="2359"/>
      <c r="PAK37" s="2359"/>
      <c r="PAL37" s="2359"/>
      <c r="PAM37" s="2359"/>
      <c r="PAN37" s="2359"/>
      <c r="PAO37" s="2359"/>
      <c r="PAP37" s="2359"/>
      <c r="PAQ37" s="2359"/>
      <c r="PAR37" s="2359"/>
      <c r="PAS37" s="2359"/>
      <c r="PAT37" s="2359"/>
      <c r="PAU37" s="2359"/>
      <c r="PAV37" s="2359"/>
      <c r="PAW37" s="2359"/>
      <c r="PAX37" s="2359"/>
      <c r="PAY37" s="2359"/>
      <c r="PAZ37" s="2359"/>
      <c r="PBA37" s="2359"/>
      <c r="PBB37" s="2359"/>
      <c r="PBC37" s="2359"/>
      <c r="PBD37" s="2359"/>
      <c r="PBE37" s="2359"/>
      <c r="PBF37" s="2359"/>
      <c r="PBG37" s="2359"/>
      <c r="PBH37" s="2359"/>
      <c r="PBI37" s="2359"/>
      <c r="PBJ37" s="2359"/>
      <c r="PBK37" s="2359"/>
      <c r="PBL37" s="2359"/>
      <c r="PBM37" s="2359"/>
      <c r="PBN37" s="2359"/>
      <c r="PBO37" s="2359"/>
      <c r="PBP37" s="2359"/>
      <c r="PBQ37" s="2359"/>
      <c r="PBR37" s="2359"/>
      <c r="PBS37" s="2359"/>
      <c r="PBT37" s="2359"/>
      <c r="PBU37" s="2359"/>
      <c r="PBV37" s="2359"/>
      <c r="PBW37" s="2359"/>
      <c r="PBX37" s="2359"/>
      <c r="PBY37" s="2359"/>
      <c r="PBZ37" s="2359"/>
      <c r="PCA37" s="2359"/>
      <c r="PCB37" s="2359"/>
      <c r="PCC37" s="2359"/>
      <c r="PCD37" s="2359"/>
      <c r="PCE37" s="2359"/>
      <c r="PCF37" s="2359"/>
      <c r="PCG37" s="2359"/>
      <c r="PCH37" s="2359"/>
      <c r="PCI37" s="2359"/>
      <c r="PCJ37" s="2359"/>
      <c r="PCK37" s="2359"/>
      <c r="PCL37" s="2359"/>
      <c r="PCM37" s="2359"/>
      <c r="PCN37" s="2359"/>
      <c r="PCO37" s="2359"/>
      <c r="PCP37" s="2359"/>
      <c r="PCQ37" s="2359"/>
      <c r="PCR37" s="2359"/>
      <c r="PCS37" s="2359"/>
      <c r="PCT37" s="2359"/>
      <c r="PCU37" s="2359"/>
      <c r="PCV37" s="2359"/>
      <c r="PCW37" s="2359"/>
      <c r="PCX37" s="2359"/>
      <c r="PCY37" s="2359"/>
      <c r="PCZ37" s="2359"/>
      <c r="PDA37" s="2359"/>
      <c r="PDB37" s="2359"/>
      <c r="PDC37" s="2359"/>
      <c r="PDD37" s="2359"/>
      <c r="PDE37" s="2359"/>
      <c r="PDF37" s="2359"/>
      <c r="PDG37" s="2359"/>
      <c r="PDH37" s="2359"/>
      <c r="PDI37" s="2359"/>
      <c r="PDJ37" s="2359"/>
      <c r="PDK37" s="2359"/>
      <c r="PDL37" s="2359"/>
      <c r="PDM37" s="2359"/>
      <c r="PDN37" s="2359"/>
      <c r="PDO37" s="2359"/>
      <c r="PDP37" s="2359"/>
      <c r="PDQ37" s="2359"/>
      <c r="PDR37" s="2359"/>
      <c r="PDS37" s="2359"/>
      <c r="PDT37" s="2359"/>
      <c r="PDU37" s="2359"/>
      <c r="PDV37" s="2359"/>
      <c r="PDW37" s="2359"/>
      <c r="PDX37" s="2359"/>
      <c r="PDY37" s="2359"/>
      <c r="PDZ37" s="2359"/>
      <c r="PEA37" s="2359"/>
      <c r="PEB37" s="2359"/>
      <c r="PEC37" s="2359"/>
      <c r="PED37" s="2359"/>
      <c r="PEE37" s="2359"/>
      <c r="PEF37" s="2359"/>
      <c r="PEG37" s="2359"/>
      <c r="PEH37" s="2359"/>
      <c r="PEI37" s="2359"/>
      <c r="PEJ37" s="2359"/>
      <c r="PEK37" s="2359"/>
      <c r="PEL37" s="2359"/>
      <c r="PEM37" s="2359"/>
      <c r="PEN37" s="2359"/>
      <c r="PEO37" s="2359"/>
      <c r="PEP37" s="2359"/>
      <c r="PEQ37" s="2359"/>
      <c r="PER37" s="2359"/>
      <c r="PES37" s="2359"/>
      <c r="PET37" s="2359"/>
      <c r="PEU37" s="2359"/>
      <c r="PEV37" s="2359"/>
      <c r="PEW37" s="2359"/>
      <c r="PEX37" s="2359"/>
      <c r="PEY37" s="2359"/>
      <c r="PEZ37" s="2359"/>
      <c r="PFA37" s="2359"/>
      <c r="PFB37" s="2359"/>
      <c r="PFC37" s="2359"/>
      <c r="PFD37" s="2359"/>
      <c r="PFE37" s="2359"/>
      <c r="PFF37" s="2359"/>
      <c r="PFG37" s="2359"/>
      <c r="PFH37" s="2359"/>
      <c r="PFI37" s="2359"/>
      <c r="PFJ37" s="2359"/>
      <c r="PFK37" s="2359"/>
      <c r="PFL37" s="2359"/>
      <c r="PFM37" s="2359"/>
      <c r="PFN37" s="2359"/>
      <c r="PFO37" s="2359"/>
      <c r="PFP37" s="2359"/>
      <c r="PFQ37" s="2359"/>
      <c r="PFR37" s="2359"/>
      <c r="PFS37" s="2359"/>
      <c r="PFT37" s="2359"/>
      <c r="PFU37" s="2359"/>
      <c r="PFV37" s="2359"/>
      <c r="PFW37" s="2359"/>
      <c r="PFX37" s="2359"/>
      <c r="PFY37" s="2359"/>
      <c r="PFZ37" s="2359"/>
      <c r="PGA37" s="2359"/>
      <c r="PGB37" s="2359"/>
      <c r="PGC37" s="2359"/>
      <c r="PGD37" s="2359"/>
      <c r="PGE37" s="2359"/>
      <c r="PGF37" s="2359"/>
      <c r="PGG37" s="2359"/>
      <c r="PGH37" s="2359"/>
      <c r="PGI37" s="2359"/>
      <c r="PGJ37" s="2359"/>
      <c r="PGK37" s="2359"/>
      <c r="PGL37" s="2359"/>
      <c r="PGM37" s="2359"/>
      <c r="PGN37" s="2359"/>
      <c r="PGO37" s="2359"/>
      <c r="PGP37" s="2359"/>
      <c r="PGQ37" s="2359"/>
      <c r="PGR37" s="2359"/>
      <c r="PGS37" s="2359"/>
      <c r="PGT37" s="2359"/>
      <c r="PGU37" s="2359"/>
      <c r="PGV37" s="2359"/>
      <c r="PGW37" s="2359"/>
      <c r="PGX37" s="2359"/>
      <c r="PGY37" s="2359"/>
      <c r="PGZ37" s="2359"/>
      <c r="PHA37" s="2359"/>
      <c r="PHB37" s="2359"/>
      <c r="PHC37" s="2359"/>
      <c r="PHD37" s="2359"/>
      <c r="PHE37" s="2359"/>
      <c r="PHF37" s="2359"/>
      <c r="PHG37" s="2359"/>
      <c r="PHH37" s="2359"/>
      <c r="PHI37" s="2359"/>
      <c r="PHJ37" s="2359"/>
      <c r="PHK37" s="2359"/>
      <c r="PHL37" s="2359"/>
      <c r="PHM37" s="2359"/>
      <c r="PHN37" s="2359"/>
      <c r="PHO37" s="2359"/>
      <c r="PHP37" s="2359"/>
      <c r="PHQ37" s="2359"/>
      <c r="PHR37" s="2359"/>
      <c r="PHS37" s="2359"/>
      <c r="PHT37" s="2359"/>
      <c r="PHU37" s="2359"/>
      <c r="PHV37" s="2359"/>
      <c r="PHW37" s="2359"/>
      <c r="PHX37" s="2359"/>
      <c r="PHY37" s="2359"/>
      <c r="PHZ37" s="2359"/>
      <c r="PIA37" s="2359"/>
      <c r="PIB37" s="2359"/>
      <c r="PIC37" s="2359"/>
      <c r="PID37" s="2359"/>
      <c r="PIE37" s="2359"/>
      <c r="PIF37" s="2359"/>
      <c r="PIG37" s="2359"/>
      <c r="PIH37" s="2359"/>
      <c r="PII37" s="2359"/>
      <c r="PIJ37" s="2359"/>
      <c r="PIK37" s="2359"/>
      <c r="PIL37" s="2359"/>
      <c r="PIM37" s="2359"/>
      <c r="PIN37" s="2359"/>
      <c r="PIO37" s="2359"/>
      <c r="PIP37" s="2359"/>
      <c r="PIQ37" s="2359"/>
      <c r="PIR37" s="2359"/>
      <c r="PIS37" s="2359"/>
      <c r="PIT37" s="2359"/>
      <c r="PIU37" s="2359"/>
      <c r="PIV37" s="2359"/>
      <c r="PIW37" s="2359"/>
      <c r="PIX37" s="2359"/>
      <c r="PIY37" s="2359"/>
      <c r="PIZ37" s="2359"/>
      <c r="PJA37" s="2359"/>
      <c r="PJB37" s="2359"/>
      <c r="PJC37" s="2359"/>
      <c r="PJD37" s="2359"/>
      <c r="PJE37" s="2359"/>
      <c r="PJF37" s="2359"/>
      <c r="PJG37" s="2359"/>
      <c r="PJH37" s="2359"/>
      <c r="PJI37" s="2359"/>
      <c r="PJJ37" s="2359"/>
      <c r="PJK37" s="2359"/>
      <c r="PJL37" s="2359"/>
      <c r="PJM37" s="2359"/>
      <c r="PJN37" s="2359"/>
      <c r="PJO37" s="2359"/>
      <c r="PJP37" s="2359"/>
      <c r="PJQ37" s="2359"/>
      <c r="PJR37" s="2359"/>
      <c r="PJS37" s="2359"/>
      <c r="PJT37" s="2359"/>
      <c r="PJU37" s="2359"/>
      <c r="PJV37" s="2359"/>
      <c r="PJW37" s="2359"/>
      <c r="PJX37" s="2359"/>
      <c r="PJY37" s="2359"/>
      <c r="PJZ37" s="2359"/>
      <c r="PKA37" s="2359"/>
      <c r="PKB37" s="2359"/>
      <c r="PKC37" s="2359"/>
      <c r="PKD37" s="2359"/>
      <c r="PKE37" s="2359"/>
      <c r="PKF37" s="2359"/>
      <c r="PKG37" s="2359"/>
      <c r="PKH37" s="2359"/>
      <c r="PKI37" s="2359"/>
      <c r="PKJ37" s="2359"/>
      <c r="PKK37" s="2359"/>
      <c r="PKL37" s="2359"/>
      <c r="PKM37" s="2359"/>
      <c r="PKN37" s="2359"/>
      <c r="PKO37" s="2359"/>
      <c r="PKP37" s="2359"/>
      <c r="PKQ37" s="2359"/>
      <c r="PKR37" s="2359"/>
      <c r="PKS37" s="2359"/>
      <c r="PKT37" s="2359"/>
      <c r="PKU37" s="2359"/>
      <c r="PKV37" s="2359"/>
      <c r="PKW37" s="2359"/>
      <c r="PKX37" s="2359"/>
      <c r="PKY37" s="2359"/>
      <c r="PKZ37" s="2359"/>
      <c r="PLA37" s="2359"/>
      <c r="PLB37" s="2359"/>
      <c r="PLC37" s="2359"/>
      <c r="PLD37" s="2359"/>
      <c r="PLE37" s="2359"/>
      <c r="PLF37" s="2359"/>
      <c r="PLG37" s="2359"/>
      <c r="PLH37" s="2359"/>
      <c r="PLI37" s="2359"/>
      <c r="PLJ37" s="2359"/>
      <c r="PLK37" s="2359"/>
      <c r="PLL37" s="2359"/>
      <c r="PLM37" s="2359"/>
      <c r="PLN37" s="2359"/>
      <c r="PLO37" s="2359"/>
      <c r="PLP37" s="2359"/>
      <c r="PLQ37" s="2359"/>
      <c r="PLR37" s="2359"/>
      <c r="PLS37" s="2359"/>
      <c r="PLT37" s="2359"/>
      <c r="PLU37" s="2359"/>
      <c r="PLV37" s="2359"/>
      <c r="PLW37" s="2359"/>
      <c r="PLX37" s="2359"/>
      <c r="PLY37" s="2359"/>
      <c r="PLZ37" s="2359"/>
      <c r="PMA37" s="2359"/>
      <c r="PMB37" s="2359"/>
      <c r="PMC37" s="2359"/>
      <c r="PMD37" s="2359"/>
      <c r="PME37" s="2359"/>
      <c r="PMF37" s="2359"/>
      <c r="PMG37" s="2359"/>
      <c r="PMH37" s="2359"/>
      <c r="PMI37" s="2359"/>
      <c r="PMJ37" s="2359"/>
      <c r="PMK37" s="2359"/>
      <c r="PML37" s="2359"/>
      <c r="PMM37" s="2359"/>
      <c r="PMN37" s="2359"/>
      <c r="PMO37" s="2359"/>
      <c r="PMP37" s="2359"/>
      <c r="PMQ37" s="2359"/>
      <c r="PMR37" s="2359"/>
      <c r="PMS37" s="2359"/>
      <c r="PMT37" s="2359"/>
      <c r="PMU37" s="2359"/>
      <c r="PMV37" s="2359"/>
      <c r="PMW37" s="2359"/>
      <c r="PMX37" s="2359"/>
      <c r="PMY37" s="2359"/>
      <c r="PMZ37" s="2359"/>
      <c r="PNA37" s="2359"/>
      <c r="PNB37" s="2359"/>
      <c r="PNC37" s="2359"/>
      <c r="PND37" s="2359"/>
      <c r="PNE37" s="2359"/>
      <c r="PNF37" s="2359"/>
      <c r="PNG37" s="2359"/>
      <c r="PNH37" s="2359"/>
      <c r="PNI37" s="2359"/>
      <c r="PNJ37" s="2359"/>
      <c r="PNK37" s="2359"/>
      <c r="PNL37" s="2359"/>
      <c r="PNM37" s="2359"/>
      <c r="PNN37" s="2359"/>
      <c r="PNO37" s="2359"/>
      <c r="PNP37" s="2359"/>
      <c r="PNQ37" s="2359"/>
      <c r="PNR37" s="2359"/>
      <c r="PNS37" s="2359"/>
      <c r="PNT37" s="2359"/>
      <c r="PNU37" s="2359"/>
      <c r="PNV37" s="2359"/>
      <c r="PNW37" s="2359"/>
      <c r="PNX37" s="2359"/>
      <c r="PNY37" s="2359"/>
      <c r="PNZ37" s="2359"/>
      <c r="POA37" s="2359"/>
      <c r="POB37" s="2359"/>
      <c r="POC37" s="2359"/>
      <c r="POD37" s="2359"/>
      <c r="POE37" s="2359"/>
      <c r="POF37" s="2359"/>
      <c r="POG37" s="2359"/>
      <c r="POH37" s="2359"/>
      <c r="POI37" s="2359"/>
      <c r="POJ37" s="2359"/>
      <c r="POK37" s="2359"/>
      <c r="POL37" s="2359"/>
      <c r="POM37" s="2359"/>
      <c r="PON37" s="2359"/>
      <c r="POO37" s="2359"/>
      <c r="POP37" s="2359"/>
      <c r="POQ37" s="2359"/>
      <c r="POR37" s="2359"/>
      <c r="POS37" s="2359"/>
      <c r="POT37" s="2359"/>
      <c r="POU37" s="2359"/>
      <c r="POV37" s="2359"/>
      <c r="POW37" s="2359"/>
      <c r="POX37" s="2359"/>
      <c r="POY37" s="2359"/>
      <c r="POZ37" s="2359"/>
      <c r="PPA37" s="2359"/>
      <c r="PPB37" s="2359"/>
      <c r="PPC37" s="2359"/>
      <c r="PPD37" s="2359"/>
      <c r="PPE37" s="2359"/>
      <c r="PPF37" s="2359"/>
      <c r="PPG37" s="2359"/>
      <c r="PPH37" s="2359"/>
      <c r="PPI37" s="2359"/>
      <c r="PPJ37" s="2359"/>
      <c r="PPK37" s="2359"/>
      <c r="PPL37" s="2359"/>
      <c r="PPM37" s="2359"/>
      <c r="PPN37" s="2359"/>
      <c r="PPO37" s="2359"/>
      <c r="PPP37" s="2359"/>
      <c r="PPQ37" s="2359"/>
      <c r="PPR37" s="2359"/>
      <c r="PPS37" s="2359"/>
      <c r="PPT37" s="2359"/>
      <c r="PPU37" s="2359"/>
      <c r="PPV37" s="2359"/>
      <c r="PPW37" s="2359"/>
      <c r="PPX37" s="2359"/>
      <c r="PPY37" s="2359"/>
      <c r="PPZ37" s="2359"/>
      <c r="PQA37" s="2359"/>
      <c r="PQB37" s="2359"/>
      <c r="PQC37" s="2359"/>
      <c r="PQD37" s="2359"/>
      <c r="PQE37" s="2359"/>
      <c r="PQF37" s="2359"/>
      <c r="PQG37" s="2359"/>
      <c r="PQH37" s="2359"/>
      <c r="PQI37" s="2359"/>
      <c r="PQJ37" s="2359"/>
      <c r="PQK37" s="2359"/>
      <c r="PQL37" s="2359"/>
      <c r="PQM37" s="2359"/>
      <c r="PQN37" s="2359"/>
      <c r="PQO37" s="2359"/>
      <c r="PQP37" s="2359"/>
      <c r="PQQ37" s="2359"/>
      <c r="PQR37" s="2359"/>
      <c r="PQS37" s="2359"/>
      <c r="PQT37" s="2359"/>
      <c r="PQU37" s="2359"/>
      <c r="PQV37" s="2359"/>
      <c r="PQW37" s="2359"/>
      <c r="PQX37" s="2359"/>
      <c r="PQY37" s="2359"/>
      <c r="PQZ37" s="2359"/>
      <c r="PRA37" s="2359"/>
      <c r="PRB37" s="2359"/>
      <c r="PRC37" s="2359"/>
      <c r="PRD37" s="2359"/>
      <c r="PRE37" s="2359"/>
      <c r="PRF37" s="2359"/>
      <c r="PRG37" s="2359"/>
      <c r="PRH37" s="2359"/>
      <c r="PRI37" s="2359"/>
      <c r="PRJ37" s="2359"/>
      <c r="PRK37" s="2359"/>
      <c r="PRL37" s="2359"/>
      <c r="PRM37" s="2359"/>
      <c r="PRN37" s="2359"/>
      <c r="PRO37" s="2359"/>
      <c r="PRP37" s="2359"/>
      <c r="PRQ37" s="2359"/>
      <c r="PRR37" s="2359"/>
      <c r="PRS37" s="2359"/>
      <c r="PRT37" s="2359"/>
      <c r="PRU37" s="2359"/>
      <c r="PRV37" s="2359"/>
      <c r="PRW37" s="2359"/>
      <c r="PRX37" s="2359"/>
      <c r="PRY37" s="2359"/>
      <c r="PRZ37" s="2359"/>
      <c r="PSA37" s="2359"/>
      <c r="PSB37" s="2359"/>
      <c r="PSC37" s="2359"/>
      <c r="PSD37" s="2359"/>
      <c r="PSE37" s="2359"/>
      <c r="PSF37" s="2359"/>
      <c r="PSG37" s="2359"/>
      <c r="PSH37" s="2359"/>
      <c r="PSI37" s="2359"/>
      <c r="PSJ37" s="2359"/>
      <c r="PSK37" s="2359"/>
      <c r="PSL37" s="2359"/>
      <c r="PSM37" s="2359"/>
      <c r="PSN37" s="2359"/>
      <c r="PSO37" s="2359"/>
      <c r="PSP37" s="2359"/>
      <c r="PSQ37" s="2359"/>
      <c r="PSR37" s="2359"/>
      <c r="PSS37" s="2359"/>
      <c r="PST37" s="2359"/>
      <c r="PSU37" s="2359"/>
      <c r="PSV37" s="2359"/>
      <c r="PSW37" s="2359"/>
      <c r="PSX37" s="2359"/>
      <c r="PSY37" s="2359"/>
      <c r="PSZ37" s="2359"/>
      <c r="PTA37" s="2359"/>
      <c r="PTB37" s="2359"/>
      <c r="PTC37" s="2359"/>
      <c r="PTD37" s="2359"/>
      <c r="PTE37" s="2359"/>
      <c r="PTF37" s="2359"/>
      <c r="PTG37" s="2359"/>
      <c r="PTH37" s="2359"/>
      <c r="PTI37" s="2359"/>
      <c r="PTJ37" s="2359"/>
      <c r="PTK37" s="2359"/>
      <c r="PTL37" s="2359"/>
      <c r="PTM37" s="2359"/>
      <c r="PTN37" s="2359"/>
      <c r="PTO37" s="2359"/>
      <c r="PTP37" s="2359"/>
      <c r="PTQ37" s="2359"/>
      <c r="PTR37" s="2359"/>
      <c r="PTS37" s="2359"/>
      <c r="PTT37" s="2359"/>
      <c r="PTU37" s="2359"/>
      <c r="PTV37" s="2359"/>
      <c r="PTW37" s="2359"/>
      <c r="PTX37" s="2359"/>
      <c r="PTY37" s="2359"/>
      <c r="PTZ37" s="2359"/>
      <c r="PUA37" s="2359"/>
      <c r="PUB37" s="2359"/>
      <c r="PUC37" s="2359"/>
      <c r="PUD37" s="2359"/>
      <c r="PUE37" s="2359"/>
      <c r="PUF37" s="2359"/>
      <c r="PUG37" s="2359"/>
      <c r="PUH37" s="2359"/>
      <c r="PUI37" s="2359"/>
      <c r="PUJ37" s="2359"/>
      <c r="PUK37" s="2359"/>
      <c r="PUL37" s="2359"/>
      <c r="PUM37" s="2359"/>
      <c r="PUN37" s="2359"/>
      <c r="PUO37" s="2359"/>
      <c r="PUP37" s="2359"/>
      <c r="PUQ37" s="2359"/>
      <c r="PUR37" s="2359"/>
      <c r="PUS37" s="2359"/>
      <c r="PUT37" s="2359"/>
      <c r="PUU37" s="2359"/>
      <c r="PUV37" s="2359"/>
      <c r="PUW37" s="2359"/>
      <c r="PUX37" s="2359"/>
      <c r="PUY37" s="2359"/>
      <c r="PUZ37" s="2359"/>
      <c r="PVA37" s="2359"/>
      <c r="PVB37" s="2359"/>
      <c r="PVC37" s="2359"/>
      <c r="PVD37" s="2359"/>
      <c r="PVE37" s="2359"/>
      <c r="PVF37" s="2359"/>
      <c r="PVG37" s="2359"/>
      <c r="PVH37" s="2359"/>
      <c r="PVI37" s="2359"/>
      <c r="PVJ37" s="2359"/>
      <c r="PVK37" s="2359"/>
      <c r="PVL37" s="2359"/>
      <c r="PVM37" s="2359"/>
      <c r="PVN37" s="2359"/>
      <c r="PVO37" s="2359"/>
      <c r="PVP37" s="2359"/>
      <c r="PVQ37" s="2359"/>
      <c r="PVR37" s="2359"/>
      <c r="PVS37" s="2359"/>
      <c r="PVT37" s="2359"/>
      <c r="PVU37" s="2359"/>
      <c r="PVV37" s="2359"/>
      <c r="PVW37" s="2359"/>
      <c r="PVX37" s="2359"/>
      <c r="PVY37" s="2359"/>
      <c r="PVZ37" s="2359"/>
      <c r="PWA37" s="2359"/>
      <c r="PWB37" s="2359"/>
      <c r="PWC37" s="2359"/>
      <c r="PWD37" s="2359"/>
      <c r="PWE37" s="2359"/>
      <c r="PWF37" s="2359"/>
      <c r="PWG37" s="2359"/>
      <c r="PWH37" s="2359"/>
      <c r="PWI37" s="2359"/>
      <c r="PWJ37" s="2359"/>
      <c r="PWK37" s="2359"/>
      <c r="PWL37" s="2359"/>
      <c r="PWM37" s="2359"/>
      <c r="PWN37" s="2359"/>
      <c r="PWO37" s="2359"/>
      <c r="PWP37" s="2359"/>
      <c r="PWQ37" s="2359"/>
      <c r="PWR37" s="2359"/>
      <c r="PWS37" s="2359"/>
      <c r="PWT37" s="2359"/>
      <c r="PWU37" s="2359"/>
      <c r="PWV37" s="2359"/>
      <c r="PWW37" s="2359"/>
      <c r="PWX37" s="2359"/>
      <c r="PWY37" s="2359"/>
      <c r="PWZ37" s="2359"/>
      <c r="PXA37" s="2359"/>
      <c r="PXB37" s="2359"/>
      <c r="PXC37" s="2359"/>
      <c r="PXD37" s="2359"/>
      <c r="PXE37" s="2359"/>
      <c r="PXF37" s="2359"/>
      <c r="PXG37" s="2359"/>
      <c r="PXH37" s="2359"/>
      <c r="PXI37" s="2359"/>
      <c r="PXJ37" s="2359"/>
      <c r="PXK37" s="2359"/>
      <c r="PXL37" s="2359"/>
      <c r="PXM37" s="2359"/>
      <c r="PXN37" s="2359"/>
      <c r="PXO37" s="2359"/>
      <c r="PXP37" s="2359"/>
      <c r="PXQ37" s="2359"/>
      <c r="PXR37" s="2359"/>
      <c r="PXS37" s="2359"/>
      <c r="PXT37" s="2359"/>
      <c r="PXU37" s="2359"/>
      <c r="PXV37" s="2359"/>
      <c r="PXW37" s="2359"/>
      <c r="PXX37" s="2359"/>
      <c r="PXY37" s="2359"/>
      <c r="PXZ37" s="2359"/>
      <c r="PYA37" s="2359"/>
      <c r="PYB37" s="2359"/>
      <c r="PYC37" s="2359"/>
      <c r="PYD37" s="2359"/>
      <c r="PYE37" s="2359"/>
      <c r="PYF37" s="2359"/>
      <c r="PYG37" s="2359"/>
      <c r="PYH37" s="2359"/>
      <c r="PYI37" s="2359"/>
      <c r="PYJ37" s="2359"/>
      <c r="PYK37" s="2359"/>
      <c r="PYL37" s="2359"/>
      <c r="PYM37" s="2359"/>
      <c r="PYN37" s="2359"/>
      <c r="PYO37" s="2359"/>
      <c r="PYP37" s="2359"/>
      <c r="PYQ37" s="2359"/>
      <c r="PYR37" s="2359"/>
      <c r="PYS37" s="2359"/>
      <c r="PYT37" s="2359"/>
      <c r="PYU37" s="2359"/>
      <c r="PYV37" s="2359"/>
      <c r="PYW37" s="2359"/>
      <c r="PYX37" s="2359"/>
      <c r="PYY37" s="2359"/>
      <c r="PYZ37" s="2359"/>
      <c r="PZA37" s="2359"/>
      <c r="PZB37" s="2359"/>
      <c r="PZC37" s="2359"/>
      <c r="PZD37" s="2359"/>
      <c r="PZE37" s="2359"/>
      <c r="PZF37" s="2359"/>
      <c r="PZG37" s="2359"/>
      <c r="PZH37" s="2359"/>
      <c r="PZI37" s="2359"/>
      <c r="PZJ37" s="2359"/>
      <c r="PZK37" s="2359"/>
      <c r="PZL37" s="2359"/>
      <c r="PZM37" s="2359"/>
      <c r="PZN37" s="2359"/>
      <c r="PZO37" s="2359"/>
      <c r="PZP37" s="2359"/>
      <c r="PZQ37" s="2359"/>
      <c r="PZR37" s="2359"/>
      <c r="PZS37" s="2359"/>
      <c r="PZT37" s="2359"/>
      <c r="PZU37" s="2359"/>
      <c r="PZV37" s="2359"/>
      <c r="PZW37" s="2359"/>
      <c r="PZX37" s="2359"/>
      <c r="PZY37" s="2359"/>
      <c r="PZZ37" s="2359"/>
      <c r="QAA37" s="2359"/>
      <c r="QAB37" s="2359"/>
      <c r="QAC37" s="2359"/>
      <c r="QAD37" s="2359"/>
      <c r="QAE37" s="2359"/>
      <c r="QAF37" s="2359"/>
      <c r="QAG37" s="2359"/>
      <c r="QAH37" s="2359"/>
      <c r="QAI37" s="2359"/>
      <c r="QAJ37" s="2359"/>
      <c r="QAK37" s="2359"/>
      <c r="QAL37" s="2359"/>
      <c r="QAM37" s="2359"/>
      <c r="QAN37" s="2359"/>
      <c r="QAO37" s="2359"/>
      <c r="QAP37" s="2359"/>
      <c r="QAQ37" s="2359"/>
      <c r="QAR37" s="2359"/>
      <c r="QAS37" s="2359"/>
      <c r="QAT37" s="2359"/>
      <c r="QAU37" s="2359"/>
      <c r="QAV37" s="2359"/>
      <c r="QAW37" s="2359"/>
      <c r="QAX37" s="2359"/>
      <c r="QAY37" s="2359"/>
      <c r="QAZ37" s="2359"/>
      <c r="QBA37" s="2359"/>
      <c r="QBB37" s="2359"/>
      <c r="QBC37" s="2359"/>
      <c r="QBD37" s="2359"/>
      <c r="QBE37" s="2359"/>
      <c r="QBF37" s="2359"/>
      <c r="QBG37" s="2359"/>
      <c r="QBH37" s="2359"/>
      <c r="QBI37" s="2359"/>
      <c r="QBJ37" s="2359"/>
      <c r="QBK37" s="2359"/>
      <c r="QBL37" s="2359"/>
      <c r="QBM37" s="2359"/>
      <c r="QBN37" s="2359"/>
      <c r="QBO37" s="2359"/>
      <c r="QBP37" s="2359"/>
      <c r="QBQ37" s="2359"/>
      <c r="QBR37" s="2359"/>
      <c r="QBS37" s="2359"/>
      <c r="QBT37" s="2359"/>
      <c r="QBU37" s="2359"/>
      <c r="QBV37" s="2359"/>
      <c r="QBW37" s="2359"/>
      <c r="QBX37" s="2359"/>
      <c r="QBY37" s="2359"/>
      <c r="QBZ37" s="2359"/>
      <c r="QCA37" s="2359"/>
      <c r="QCB37" s="2359"/>
      <c r="QCC37" s="2359"/>
      <c r="QCD37" s="2359"/>
      <c r="QCE37" s="2359"/>
      <c r="QCF37" s="2359"/>
      <c r="QCG37" s="2359"/>
      <c r="QCH37" s="2359"/>
      <c r="QCI37" s="2359"/>
      <c r="QCJ37" s="2359"/>
      <c r="QCK37" s="2359"/>
      <c r="QCL37" s="2359"/>
      <c r="QCM37" s="2359"/>
      <c r="QCN37" s="2359"/>
      <c r="QCO37" s="2359"/>
      <c r="QCP37" s="2359"/>
      <c r="QCQ37" s="2359"/>
      <c r="QCR37" s="2359"/>
      <c r="QCS37" s="2359"/>
      <c r="QCT37" s="2359"/>
      <c r="QCU37" s="2359"/>
      <c r="QCV37" s="2359"/>
      <c r="QCW37" s="2359"/>
      <c r="QCX37" s="2359"/>
      <c r="QCY37" s="2359"/>
      <c r="QCZ37" s="2359"/>
      <c r="QDA37" s="2359"/>
      <c r="QDB37" s="2359"/>
      <c r="QDC37" s="2359"/>
      <c r="QDD37" s="2359"/>
      <c r="QDE37" s="2359"/>
      <c r="QDF37" s="2359"/>
      <c r="QDG37" s="2359"/>
      <c r="QDH37" s="2359"/>
      <c r="QDI37" s="2359"/>
      <c r="QDJ37" s="2359"/>
      <c r="QDK37" s="2359"/>
      <c r="QDL37" s="2359"/>
      <c r="QDM37" s="2359"/>
      <c r="QDN37" s="2359"/>
      <c r="QDO37" s="2359"/>
      <c r="QDP37" s="2359"/>
      <c r="QDQ37" s="2359"/>
      <c r="QDR37" s="2359"/>
      <c r="QDS37" s="2359"/>
      <c r="QDT37" s="2359"/>
      <c r="QDU37" s="2359"/>
      <c r="QDV37" s="2359"/>
      <c r="QDW37" s="2359"/>
      <c r="QDX37" s="2359"/>
      <c r="QDY37" s="2359"/>
      <c r="QDZ37" s="2359"/>
      <c r="QEA37" s="2359"/>
      <c r="QEB37" s="2359"/>
      <c r="QEC37" s="2359"/>
      <c r="QED37" s="2359"/>
      <c r="QEE37" s="2359"/>
      <c r="QEF37" s="2359"/>
      <c r="QEG37" s="2359"/>
      <c r="QEH37" s="2359"/>
      <c r="QEI37" s="2359"/>
      <c r="QEJ37" s="2359"/>
      <c r="QEK37" s="2359"/>
      <c r="QEL37" s="2359"/>
      <c r="QEM37" s="2359"/>
      <c r="QEN37" s="2359"/>
      <c r="QEO37" s="2359"/>
      <c r="QEP37" s="2359"/>
      <c r="QEQ37" s="2359"/>
      <c r="QER37" s="2359"/>
      <c r="QES37" s="2359"/>
      <c r="QET37" s="2359"/>
      <c r="QEU37" s="2359"/>
      <c r="QEV37" s="2359"/>
      <c r="QEW37" s="2359"/>
      <c r="QEX37" s="2359"/>
      <c r="QEY37" s="2359"/>
      <c r="QEZ37" s="2359"/>
      <c r="QFA37" s="2359"/>
      <c r="QFB37" s="2359"/>
      <c r="QFC37" s="2359"/>
      <c r="QFD37" s="2359"/>
      <c r="QFE37" s="2359"/>
      <c r="QFF37" s="2359"/>
      <c r="QFG37" s="2359"/>
      <c r="QFH37" s="2359"/>
      <c r="QFI37" s="2359"/>
      <c r="QFJ37" s="2359"/>
      <c r="QFK37" s="2359"/>
      <c r="QFL37" s="2359"/>
      <c r="QFM37" s="2359"/>
      <c r="QFN37" s="2359"/>
      <c r="QFO37" s="2359"/>
      <c r="QFP37" s="2359"/>
      <c r="QFQ37" s="2359"/>
      <c r="QFR37" s="2359"/>
      <c r="QFS37" s="2359"/>
      <c r="QFT37" s="2359"/>
      <c r="QFU37" s="2359"/>
      <c r="QFV37" s="2359"/>
      <c r="QFW37" s="2359"/>
      <c r="QFX37" s="2359"/>
      <c r="QFY37" s="2359"/>
      <c r="QFZ37" s="2359"/>
      <c r="QGA37" s="2359"/>
      <c r="QGB37" s="2359"/>
      <c r="QGC37" s="2359"/>
      <c r="QGD37" s="2359"/>
      <c r="QGE37" s="2359"/>
      <c r="QGF37" s="2359"/>
      <c r="QGG37" s="2359"/>
      <c r="QGH37" s="2359"/>
      <c r="QGI37" s="2359"/>
      <c r="QGJ37" s="2359"/>
      <c r="QGK37" s="2359"/>
      <c r="QGL37" s="2359"/>
      <c r="QGM37" s="2359"/>
      <c r="QGN37" s="2359"/>
      <c r="QGO37" s="2359"/>
      <c r="QGP37" s="2359"/>
      <c r="QGQ37" s="2359"/>
      <c r="QGR37" s="2359"/>
      <c r="QGS37" s="2359"/>
      <c r="QGT37" s="2359"/>
      <c r="QGU37" s="2359"/>
      <c r="QGV37" s="2359"/>
      <c r="QGW37" s="2359"/>
      <c r="QGX37" s="2359"/>
      <c r="QGY37" s="2359"/>
      <c r="QGZ37" s="2359"/>
      <c r="QHA37" s="2359"/>
      <c r="QHB37" s="2359"/>
      <c r="QHC37" s="2359"/>
      <c r="QHD37" s="2359"/>
      <c r="QHE37" s="2359"/>
      <c r="QHF37" s="2359"/>
      <c r="QHG37" s="2359"/>
      <c r="QHH37" s="2359"/>
      <c r="QHI37" s="2359"/>
      <c r="QHJ37" s="2359"/>
      <c r="QHK37" s="2359"/>
      <c r="QHL37" s="2359"/>
      <c r="QHM37" s="2359"/>
      <c r="QHN37" s="2359"/>
      <c r="QHO37" s="2359"/>
      <c r="QHP37" s="2359"/>
      <c r="QHQ37" s="2359"/>
      <c r="QHR37" s="2359"/>
      <c r="QHS37" s="2359"/>
      <c r="QHT37" s="2359"/>
      <c r="QHU37" s="2359"/>
      <c r="QHV37" s="2359"/>
      <c r="QHW37" s="2359"/>
      <c r="QHX37" s="2359"/>
      <c r="QHY37" s="2359"/>
      <c r="QHZ37" s="2359"/>
      <c r="QIA37" s="2359"/>
      <c r="QIB37" s="2359"/>
      <c r="QIC37" s="2359"/>
      <c r="QID37" s="2359"/>
      <c r="QIE37" s="2359"/>
      <c r="QIF37" s="2359"/>
      <c r="QIG37" s="2359"/>
      <c r="QIH37" s="2359"/>
      <c r="QII37" s="2359"/>
      <c r="QIJ37" s="2359"/>
      <c r="QIK37" s="2359"/>
      <c r="QIL37" s="2359"/>
      <c r="QIM37" s="2359"/>
      <c r="QIN37" s="2359"/>
      <c r="QIO37" s="2359"/>
      <c r="QIP37" s="2359"/>
      <c r="QIQ37" s="2359"/>
      <c r="QIR37" s="2359"/>
      <c r="QIS37" s="2359"/>
      <c r="QIT37" s="2359"/>
      <c r="QIU37" s="2359"/>
      <c r="QIV37" s="2359"/>
      <c r="QIW37" s="2359"/>
      <c r="QIX37" s="2359"/>
      <c r="QIY37" s="2359"/>
      <c r="QIZ37" s="2359"/>
      <c r="QJA37" s="2359"/>
      <c r="QJB37" s="2359"/>
      <c r="QJC37" s="2359"/>
      <c r="QJD37" s="2359"/>
      <c r="QJE37" s="2359"/>
      <c r="QJF37" s="2359"/>
      <c r="QJG37" s="2359"/>
      <c r="QJH37" s="2359"/>
      <c r="QJI37" s="2359"/>
      <c r="QJJ37" s="2359"/>
      <c r="QJK37" s="2359"/>
      <c r="QJL37" s="2359"/>
      <c r="QJM37" s="2359"/>
      <c r="QJN37" s="2359"/>
      <c r="QJO37" s="2359"/>
      <c r="QJP37" s="2359"/>
      <c r="QJQ37" s="2359"/>
      <c r="QJR37" s="2359"/>
      <c r="QJS37" s="2359"/>
      <c r="QJT37" s="2359"/>
      <c r="QJU37" s="2359"/>
      <c r="QJV37" s="2359"/>
      <c r="QJW37" s="2359"/>
      <c r="QJX37" s="2359"/>
      <c r="QJY37" s="2359"/>
      <c r="QJZ37" s="2359"/>
      <c r="QKA37" s="2359"/>
      <c r="QKB37" s="2359"/>
      <c r="QKC37" s="2359"/>
      <c r="QKD37" s="2359"/>
      <c r="QKE37" s="2359"/>
      <c r="QKF37" s="2359"/>
      <c r="QKG37" s="2359"/>
      <c r="QKH37" s="2359"/>
      <c r="QKI37" s="2359"/>
      <c r="QKJ37" s="2359"/>
      <c r="QKK37" s="2359"/>
      <c r="QKL37" s="2359"/>
      <c r="QKM37" s="2359"/>
      <c r="QKN37" s="2359"/>
      <c r="QKO37" s="2359"/>
      <c r="QKP37" s="2359"/>
      <c r="QKQ37" s="2359"/>
      <c r="QKR37" s="2359"/>
      <c r="QKS37" s="2359"/>
      <c r="QKT37" s="2359"/>
      <c r="QKU37" s="2359"/>
      <c r="QKV37" s="2359"/>
      <c r="QKW37" s="2359"/>
      <c r="QKX37" s="2359"/>
      <c r="QKY37" s="2359"/>
      <c r="QKZ37" s="2359"/>
      <c r="QLA37" s="2359"/>
      <c r="QLB37" s="2359"/>
      <c r="QLC37" s="2359"/>
      <c r="QLD37" s="2359"/>
      <c r="QLE37" s="2359"/>
      <c r="QLF37" s="2359"/>
      <c r="QLG37" s="2359"/>
      <c r="QLH37" s="2359"/>
      <c r="QLI37" s="2359"/>
      <c r="QLJ37" s="2359"/>
      <c r="QLK37" s="2359"/>
      <c r="QLL37" s="2359"/>
      <c r="QLM37" s="2359"/>
      <c r="QLN37" s="2359"/>
      <c r="QLO37" s="2359"/>
      <c r="QLP37" s="2359"/>
      <c r="QLQ37" s="2359"/>
      <c r="QLR37" s="2359"/>
      <c r="QLS37" s="2359"/>
      <c r="QLT37" s="2359"/>
      <c r="QLU37" s="2359"/>
      <c r="QLV37" s="2359"/>
      <c r="QLW37" s="2359"/>
      <c r="QLX37" s="2359"/>
      <c r="QLY37" s="2359"/>
      <c r="QLZ37" s="2359"/>
      <c r="QMA37" s="2359"/>
      <c r="QMB37" s="2359"/>
      <c r="QMC37" s="2359"/>
      <c r="QMD37" s="2359"/>
      <c r="QME37" s="2359"/>
      <c r="QMF37" s="2359"/>
      <c r="QMG37" s="2359"/>
      <c r="QMH37" s="2359"/>
      <c r="QMI37" s="2359"/>
      <c r="QMJ37" s="2359"/>
      <c r="QMK37" s="2359"/>
      <c r="QML37" s="2359"/>
      <c r="QMM37" s="2359"/>
      <c r="QMN37" s="2359"/>
      <c r="QMO37" s="2359"/>
      <c r="QMP37" s="2359"/>
      <c r="QMQ37" s="2359"/>
      <c r="QMR37" s="2359"/>
      <c r="QMS37" s="2359"/>
      <c r="QMT37" s="2359"/>
      <c r="QMU37" s="2359"/>
      <c r="QMV37" s="2359"/>
      <c r="QMW37" s="2359"/>
      <c r="QMX37" s="2359"/>
      <c r="QMY37" s="2359"/>
      <c r="QMZ37" s="2359"/>
      <c r="QNA37" s="2359"/>
      <c r="QNB37" s="2359"/>
      <c r="QNC37" s="2359"/>
      <c r="QND37" s="2359"/>
      <c r="QNE37" s="2359"/>
      <c r="QNF37" s="2359"/>
      <c r="QNG37" s="2359"/>
      <c r="QNH37" s="2359"/>
      <c r="QNI37" s="2359"/>
      <c r="QNJ37" s="2359"/>
      <c r="QNK37" s="2359"/>
      <c r="QNL37" s="2359"/>
      <c r="QNM37" s="2359"/>
      <c r="QNN37" s="2359"/>
      <c r="QNO37" s="2359"/>
      <c r="QNP37" s="2359"/>
      <c r="QNQ37" s="2359"/>
      <c r="QNR37" s="2359"/>
      <c r="QNS37" s="2359"/>
      <c r="QNT37" s="2359"/>
      <c r="QNU37" s="2359"/>
      <c r="QNV37" s="2359"/>
      <c r="QNW37" s="2359"/>
      <c r="QNX37" s="2359"/>
      <c r="QNY37" s="2359"/>
      <c r="QNZ37" s="2359"/>
      <c r="QOA37" s="2359"/>
      <c r="QOB37" s="2359"/>
      <c r="QOC37" s="2359"/>
      <c r="QOD37" s="2359"/>
      <c r="QOE37" s="2359"/>
      <c r="QOF37" s="2359"/>
      <c r="QOG37" s="2359"/>
      <c r="QOH37" s="2359"/>
      <c r="QOI37" s="2359"/>
      <c r="QOJ37" s="2359"/>
      <c r="QOK37" s="2359"/>
      <c r="QOL37" s="2359"/>
      <c r="QOM37" s="2359"/>
      <c r="QON37" s="2359"/>
      <c r="QOO37" s="2359"/>
      <c r="QOP37" s="2359"/>
      <c r="QOQ37" s="2359"/>
      <c r="QOR37" s="2359"/>
      <c r="QOS37" s="2359"/>
      <c r="QOT37" s="2359"/>
      <c r="QOU37" s="2359"/>
      <c r="QOV37" s="2359"/>
      <c r="QOW37" s="2359"/>
      <c r="QOX37" s="2359"/>
      <c r="QOY37" s="2359"/>
      <c r="QOZ37" s="2359"/>
      <c r="QPA37" s="2359"/>
      <c r="QPB37" s="2359"/>
      <c r="QPC37" s="2359"/>
      <c r="QPD37" s="2359"/>
      <c r="QPE37" s="2359"/>
      <c r="QPF37" s="2359"/>
      <c r="QPG37" s="2359"/>
      <c r="QPH37" s="2359"/>
      <c r="QPI37" s="2359"/>
      <c r="QPJ37" s="2359"/>
      <c r="QPK37" s="2359"/>
      <c r="QPL37" s="2359"/>
      <c r="QPM37" s="2359"/>
      <c r="QPN37" s="2359"/>
      <c r="QPO37" s="2359"/>
      <c r="QPP37" s="2359"/>
      <c r="QPQ37" s="2359"/>
      <c r="QPR37" s="2359"/>
      <c r="QPS37" s="2359"/>
      <c r="QPT37" s="2359"/>
      <c r="QPU37" s="2359"/>
      <c r="QPV37" s="2359"/>
      <c r="QPW37" s="2359"/>
      <c r="QPX37" s="2359"/>
      <c r="QPY37" s="2359"/>
      <c r="QPZ37" s="2359"/>
      <c r="QQA37" s="2359"/>
      <c r="QQB37" s="2359"/>
      <c r="QQC37" s="2359"/>
      <c r="QQD37" s="2359"/>
      <c r="QQE37" s="2359"/>
      <c r="QQF37" s="2359"/>
      <c r="QQG37" s="2359"/>
      <c r="QQH37" s="2359"/>
      <c r="QQI37" s="2359"/>
      <c r="QQJ37" s="2359"/>
      <c r="QQK37" s="2359"/>
      <c r="QQL37" s="2359"/>
      <c r="QQM37" s="2359"/>
      <c r="QQN37" s="2359"/>
      <c r="QQO37" s="2359"/>
      <c r="QQP37" s="2359"/>
      <c r="QQQ37" s="2359"/>
      <c r="QQR37" s="2359"/>
      <c r="QQS37" s="2359"/>
      <c r="QQT37" s="2359"/>
      <c r="QQU37" s="2359"/>
      <c r="QQV37" s="2359"/>
      <c r="QQW37" s="2359"/>
      <c r="QQX37" s="2359"/>
      <c r="QQY37" s="2359"/>
      <c r="QQZ37" s="2359"/>
      <c r="QRA37" s="2359"/>
      <c r="QRB37" s="2359"/>
      <c r="QRC37" s="2359"/>
      <c r="QRD37" s="2359"/>
      <c r="QRE37" s="2359"/>
      <c r="QRF37" s="2359"/>
      <c r="QRG37" s="2359"/>
      <c r="QRH37" s="2359"/>
      <c r="QRI37" s="2359"/>
      <c r="QRJ37" s="2359"/>
      <c r="QRK37" s="2359"/>
      <c r="QRL37" s="2359"/>
      <c r="QRM37" s="2359"/>
      <c r="QRN37" s="2359"/>
      <c r="QRO37" s="2359"/>
      <c r="QRP37" s="2359"/>
      <c r="QRQ37" s="2359"/>
      <c r="QRR37" s="2359"/>
      <c r="QRS37" s="2359"/>
      <c r="QRT37" s="2359"/>
      <c r="QRU37" s="2359"/>
      <c r="QRV37" s="2359"/>
      <c r="QRW37" s="2359"/>
      <c r="QRX37" s="2359"/>
      <c r="QRY37" s="2359"/>
      <c r="QRZ37" s="2359"/>
      <c r="QSA37" s="2359"/>
      <c r="QSB37" s="2359"/>
      <c r="QSC37" s="2359"/>
      <c r="QSD37" s="2359"/>
      <c r="QSE37" s="2359"/>
      <c r="QSF37" s="2359"/>
      <c r="QSG37" s="2359"/>
      <c r="QSH37" s="2359"/>
      <c r="QSI37" s="2359"/>
      <c r="QSJ37" s="2359"/>
      <c r="QSK37" s="2359"/>
      <c r="QSL37" s="2359"/>
      <c r="QSM37" s="2359"/>
      <c r="QSN37" s="2359"/>
      <c r="QSO37" s="2359"/>
      <c r="QSP37" s="2359"/>
      <c r="QSQ37" s="2359"/>
      <c r="QSR37" s="2359"/>
      <c r="QSS37" s="2359"/>
      <c r="QST37" s="2359"/>
      <c r="QSU37" s="2359"/>
      <c r="QSV37" s="2359"/>
      <c r="QSW37" s="2359"/>
      <c r="QSX37" s="2359"/>
      <c r="QSY37" s="2359"/>
      <c r="QSZ37" s="2359"/>
      <c r="QTA37" s="2359"/>
      <c r="QTB37" s="2359"/>
      <c r="QTC37" s="2359"/>
      <c r="QTD37" s="2359"/>
      <c r="QTE37" s="2359"/>
      <c r="QTF37" s="2359"/>
      <c r="QTG37" s="2359"/>
      <c r="QTH37" s="2359"/>
      <c r="QTI37" s="2359"/>
      <c r="QTJ37" s="2359"/>
      <c r="QTK37" s="2359"/>
      <c r="QTL37" s="2359"/>
      <c r="QTM37" s="2359"/>
      <c r="QTN37" s="2359"/>
      <c r="QTO37" s="2359"/>
      <c r="QTP37" s="2359"/>
      <c r="QTQ37" s="2359"/>
      <c r="QTR37" s="2359"/>
      <c r="QTS37" s="2359"/>
      <c r="QTT37" s="2359"/>
      <c r="QTU37" s="2359"/>
      <c r="QTV37" s="2359"/>
      <c r="QTW37" s="2359"/>
      <c r="QTX37" s="2359"/>
      <c r="QTY37" s="2359"/>
      <c r="QTZ37" s="2359"/>
      <c r="QUA37" s="2359"/>
      <c r="QUB37" s="2359"/>
      <c r="QUC37" s="2359"/>
      <c r="QUD37" s="2359"/>
      <c r="QUE37" s="2359"/>
      <c r="QUF37" s="2359"/>
      <c r="QUG37" s="2359"/>
      <c r="QUH37" s="2359"/>
      <c r="QUI37" s="2359"/>
      <c r="QUJ37" s="2359"/>
      <c r="QUK37" s="2359"/>
      <c r="QUL37" s="2359"/>
      <c r="QUM37" s="2359"/>
      <c r="QUN37" s="2359"/>
      <c r="QUO37" s="2359"/>
      <c r="QUP37" s="2359"/>
      <c r="QUQ37" s="2359"/>
      <c r="QUR37" s="2359"/>
      <c r="QUS37" s="2359"/>
      <c r="QUT37" s="2359"/>
      <c r="QUU37" s="2359"/>
      <c r="QUV37" s="2359"/>
      <c r="QUW37" s="2359"/>
      <c r="QUX37" s="2359"/>
      <c r="QUY37" s="2359"/>
      <c r="QUZ37" s="2359"/>
      <c r="QVA37" s="2359"/>
      <c r="QVB37" s="2359"/>
      <c r="QVC37" s="2359"/>
      <c r="QVD37" s="2359"/>
      <c r="QVE37" s="2359"/>
      <c r="QVF37" s="2359"/>
      <c r="QVG37" s="2359"/>
      <c r="QVH37" s="2359"/>
      <c r="QVI37" s="2359"/>
      <c r="QVJ37" s="2359"/>
      <c r="QVK37" s="2359"/>
      <c r="QVL37" s="2359"/>
      <c r="QVM37" s="2359"/>
      <c r="QVN37" s="2359"/>
      <c r="QVO37" s="2359"/>
      <c r="QVP37" s="2359"/>
      <c r="QVQ37" s="2359"/>
      <c r="QVR37" s="2359"/>
      <c r="QVS37" s="2359"/>
      <c r="QVT37" s="2359"/>
      <c r="QVU37" s="2359"/>
      <c r="QVV37" s="2359"/>
      <c r="QVW37" s="2359"/>
      <c r="QVX37" s="2359"/>
      <c r="QVY37" s="2359"/>
      <c r="QVZ37" s="2359"/>
      <c r="QWA37" s="2359"/>
      <c r="QWB37" s="2359"/>
      <c r="QWC37" s="2359"/>
      <c r="QWD37" s="2359"/>
      <c r="QWE37" s="2359"/>
      <c r="QWF37" s="2359"/>
      <c r="QWG37" s="2359"/>
      <c r="QWH37" s="2359"/>
      <c r="QWI37" s="2359"/>
      <c r="QWJ37" s="2359"/>
      <c r="QWK37" s="2359"/>
      <c r="QWL37" s="2359"/>
      <c r="QWM37" s="2359"/>
      <c r="QWN37" s="2359"/>
      <c r="QWO37" s="2359"/>
      <c r="QWP37" s="2359"/>
      <c r="QWQ37" s="2359"/>
      <c r="QWR37" s="2359"/>
      <c r="QWS37" s="2359"/>
      <c r="QWT37" s="2359"/>
      <c r="QWU37" s="2359"/>
      <c r="QWV37" s="2359"/>
      <c r="QWW37" s="2359"/>
      <c r="QWX37" s="2359"/>
      <c r="QWY37" s="2359"/>
      <c r="QWZ37" s="2359"/>
      <c r="QXA37" s="2359"/>
      <c r="QXB37" s="2359"/>
      <c r="QXC37" s="2359"/>
      <c r="QXD37" s="2359"/>
      <c r="QXE37" s="2359"/>
      <c r="QXF37" s="2359"/>
      <c r="QXG37" s="2359"/>
      <c r="QXH37" s="2359"/>
      <c r="QXI37" s="2359"/>
      <c r="QXJ37" s="2359"/>
      <c r="QXK37" s="2359"/>
      <c r="QXL37" s="2359"/>
      <c r="QXM37" s="2359"/>
      <c r="QXN37" s="2359"/>
      <c r="QXO37" s="2359"/>
      <c r="QXP37" s="2359"/>
      <c r="QXQ37" s="2359"/>
      <c r="QXR37" s="2359"/>
      <c r="QXS37" s="2359"/>
      <c r="QXT37" s="2359"/>
      <c r="QXU37" s="2359"/>
      <c r="QXV37" s="2359"/>
      <c r="QXW37" s="2359"/>
      <c r="QXX37" s="2359"/>
      <c r="QXY37" s="2359"/>
      <c r="QXZ37" s="2359"/>
      <c r="QYA37" s="2359"/>
      <c r="QYB37" s="2359"/>
      <c r="QYC37" s="2359"/>
      <c r="QYD37" s="2359"/>
      <c r="QYE37" s="2359"/>
      <c r="QYF37" s="2359"/>
      <c r="QYG37" s="2359"/>
      <c r="QYH37" s="2359"/>
      <c r="QYI37" s="2359"/>
      <c r="QYJ37" s="2359"/>
      <c r="QYK37" s="2359"/>
      <c r="QYL37" s="2359"/>
      <c r="QYM37" s="2359"/>
      <c r="QYN37" s="2359"/>
      <c r="QYO37" s="2359"/>
      <c r="QYP37" s="2359"/>
      <c r="QYQ37" s="2359"/>
      <c r="QYR37" s="2359"/>
      <c r="QYS37" s="2359"/>
      <c r="QYT37" s="2359"/>
      <c r="QYU37" s="2359"/>
      <c r="QYV37" s="2359"/>
      <c r="QYW37" s="2359"/>
      <c r="QYX37" s="2359"/>
      <c r="QYY37" s="2359"/>
      <c r="QYZ37" s="2359"/>
      <c r="QZA37" s="2359"/>
      <c r="QZB37" s="2359"/>
      <c r="QZC37" s="2359"/>
      <c r="QZD37" s="2359"/>
      <c r="QZE37" s="2359"/>
      <c r="QZF37" s="2359"/>
      <c r="QZG37" s="2359"/>
      <c r="QZH37" s="2359"/>
      <c r="QZI37" s="2359"/>
      <c r="QZJ37" s="2359"/>
      <c r="QZK37" s="2359"/>
      <c r="QZL37" s="2359"/>
      <c r="QZM37" s="2359"/>
      <c r="QZN37" s="2359"/>
      <c r="QZO37" s="2359"/>
      <c r="QZP37" s="2359"/>
      <c r="QZQ37" s="2359"/>
      <c r="QZR37" s="2359"/>
      <c r="QZS37" s="2359"/>
      <c r="QZT37" s="2359"/>
      <c r="QZU37" s="2359"/>
      <c r="QZV37" s="2359"/>
      <c r="QZW37" s="2359"/>
      <c r="QZX37" s="2359"/>
      <c r="QZY37" s="2359"/>
      <c r="QZZ37" s="2359"/>
      <c r="RAA37" s="2359"/>
      <c r="RAB37" s="2359"/>
      <c r="RAC37" s="2359"/>
      <c r="RAD37" s="2359"/>
      <c r="RAE37" s="2359"/>
      <c r="RAF37" s="2359"/>
      <c r="RAG37" s="2359"/>
      <c r="RAH37" s="2359"/>
      <c r="RAI37" s="2359"/>
      <c r="RAJ37" s="2359"/>
      <c r="RAK37" s="2359"/>
      <c r="RAL37" s="2359"/>
      <c r="RAM37" s="2359"/>
      <c r="RAN37" s="2359"/>
      <c r="RAO37" s="2359"/>
      <c r="RAP37" s="2359"/>
      <c r="RAQ37" s="2359"/>
      <c r="RAR37" s="2359"/>
      <c r="RAS37" s="2359"/>
      <c r="RAT37" s="2359"/>
      <c r="RAU37" s="2359"/>
      <c r="RAV37" s="2359"/>
      <c r="RAW37" s="2359"/>
      <c r="RAX37" s="2359"/>
      <c r="RAY37" s="2359"/>
      <c r="RAZ37" s="2359"/>
      <c r="RBA37" s="2359"/>
      <c r="RBB37" s="2359"/>
      <c r="RBC37" s="2359"/>
      <c r="RBD37" s="2359"/>
      <c r="RBE37" s="2359"/>
      <c r="RBF37" s="2359"/>
      <c r="RBG37" s="2359"/>
      <c r="RBH37" s="2359"/>
      <c r="RBI37" s="2359"/>
      <c r="RBJ37" s="2359"/>
      <c r="RBK37" s="2359"/>
      <c r="RBL37" s="2359"/>
      <c r="RBM37" s="2359"/>
      <c r="RBN37" s="2359"/>
      <c r="RBO37" s="2359"/>
      <c r="RBP37" s="2359"/>
      <c r="RBQ37" s="2359"/>
      <c r="RBR37" s="2359"/>
      <c r="RBS37" s="2359"/>
      <c r="RBT37" s="2359"/>
      <c r="RBU37" s="2359"/>
      <c r="RBV37" s="2359"/>
      <c r="RBW37" s="2359"/>
      <c r="RBX37" s="2359"/>
      <c r="RBY37" s="2359"/>
      <c r="RBZ37" s="2359"/>
      <c r="RCA37" s="2359"/>
      <c r="RCB37" s="2359"/>
      <c r="RCC37" s="2359"/>
      <c r="RCD37" s="2359"/>
      <c r="RCE37" s="2359"/>
      <c r="RCF37" s="2359"/>
      <c r="RCG37" s="2359"/>
      <c r="RCH37" s="2359"/>
      <c r="RCI37" s="2359"/>
      <c r="RCJ37" s="2359"/>
      <c r="RCK37" s="2359"/>
      <c r="RCL37" s="2359"/>
      <c r="RCM37" s="2359"/>
      <c r="RCN37" s="2359"/>
      <c r="RCO37" s="2359"/>
      <c r="RCP37" s="2359"/>
      <c r="RCQ37" s="2359"/>
      <c r="RCR37" s="2359"/>
      <c r="RCS37" s="2359"/>
      <c r="RCT37" s="2359"/>
      <c r="RCU37" s="2359"/>
      <c r="RCV37" s="2359"/>
      <c r="RCW37" s="2359"/>
      <c r="RCX37" s="2359"/>
      <c r="RCY37" s="2359"/>
      <c r="RCZ37" s="2359"/>
      <c r="RDA37" s="2359"/>
      <c r="RDB37" s="2359"/>
      <c r="RDC37" s="2359"/>
      <c r="RDD37" s="2359"/>
      <c r="RDE37" s="2359"/>
      <c r="RDF37" s="2359"/>
      <c r="RDG37" s="2359"/>
      <c r="RDH37" s="2359"/>
      <c r="RDI37" s="2359"/>
      <c r="RDJ37" s="2359"/>
      <c r="RDK37" s="2359"/>
      <c r="RDL37" s="2359"/>
      <c r="RDM37" s="2359"/>
      <c r="RDN37" s="2359"/>
      <c r="RDO37" s="2359"/>
      <c r="RDP37" s="2359"/>
      <c r="RDQ37" s="2359"/>
      <c r="RDR37" s="2359"/>
      <c r="RDS37" s="2359"/>
      <c r="RDT37" s="2359"/>
      <c r="RDU37" s="2359"/>
      <c r="RDV37" s="2359"/>
      <c r="RDW37" s="2359"/>
      <c r="RDX37" s="2359"/>
      <c r="RDY37" s="2359"/>
      <c r="RDZ37" s="2359"/>
      <c r="REA37" s="2359"/>
      <c r="REB37" s="2359"/>
      <c r="REC37" s="2359"/>
      <c r="RED37" s="2359"/>
      <c r="REE37" s="2359"/>
      <c r="REF37" s="2359"/>
      <c r="REG37" s="2359"/>
      <c r="REH37" s="2359"/>
      <c r="REI37" s="2359"/>
      <c r="REJ37" s="2359"/>
      <c r="REK37" s="2359"/>
      <c r="REL37" s="2359"/>
      <c r="REM37" s="2359"/>
      <c r="REN37" s="2359"/>
      <c r="REO37" s="2359"/>
      <c r="REP37" s="2359"/>
      <c r="REQ37" s="2359"/>
      <c r="RER37" s="2359"/>
      <c r="RES37" s="2359"/>
      <c r="RET37" s="2359"/>
      <c r="REU37" s="2359"/>
      <c r="REV37" s="2359"/>
      <c r="REW37" s="2359"/>
      <c r="REX37" s="2359"/>
      <c r="REY37" s="2359"/>
      <c r="REZ37" s="2359"/>
      <c r="RFA37" s="2359"/>
      <c r="RFB37" s="2359"/>
      <c r="RFC37" s="2359"/>
      <c r="RFD37" s="2359"/>
      <c r="RFE37" s="2359"/>
      <c r="RFF37" s="2359"/>
      <c r="RFG37" s="2359"/>
      <c r="RFH37" s="2359"/>
      <c r="RFI37" s="2359"/>
      <c r="RFJ37" s="2359"/>
      <c r="RFK37" s="2359"/>
      <c r="RFL37" s="2359"/>
      <c r="RFM37" s="2359"/>
      <c r="RFN37" s="2359"/>
      <c r="RFO37" s="2359"/>
      <c r="RFP37" s="2359"/>
      <c r="RFQ37" s="2359"/>
      <c r="RFR37" s="2359"/>
      <c r="RFS37" s="2359"/>
      <c r="RFT37" s="2359"/>
      <c r="RFU37" s="2359"/>
      <c r="RFV37" s="2359"/>
      <c r="RFW37" s="2359"/>
      <c r="RFX37" s="2359"/>
      <c r="RFY37" s="2359"/>
      <c r="RFZ37" s="2359"/>
      <c r="RGA37" s="2359"/>
      <c r="RGB37" s="2359"/>
      <c r="RGC37" s="2359"/>
      <c r="RGD37" s="2359"/>
      <c r="RGE37" s="2359"/>
      <c r="RGF37" s="2359"/>
      <c r="RGG37" s="2359"/>
      <c r="RGH37" s="2359"/>
      <c r="RGI37" s="2359"/>
      <c r="RGJ37" s="2359"/>
      <c r="RGK37" s="2359"/>
      <c r="RGL37" s="2359"/>
      <c r="RGM37" s="2359"/>
      <c r="RGN37" s="2359"/>
      <c r="RGO37" s="2359"/>
      <c r="RGP37" s="2359"/>
      <c r="RGQ37" s="2359"/>
      <c r="RGR37" s="2359"/>
      <c r="RGS37" s="2359"/>
      <c r="RGT37" s="2359"/>
      <c r="RGU37" s="2359"/>
      <c r="RGV37" s="2359"/>
      <c r="RGW37" s="2359"/>
      <c r="RGX37" s="2359"/>
      <c r="RGY37" s="2359"/>
      <c r="RGZ37" s="2359"/>
      <c r="RHA37" s="2359"/>
      <c r="RHB37" s="2359"/>
      <c r="RHC37" s="2359"/>
      <c r="RHD37" s="2359"/>
      <c r="RHE37" s="2359"/>
      <c r="RHF37" s="2359"/>
      <c r="RHG37" s="2359"/>
      <c r="RHH37" s="2359"/>
      <c r="RHI37" s="2359"/>
      <c r="RHJ37" s="2359"/>
      <c r="RHK37" s="2359"/>
      <c r="RHL37" s="2359"/>
      <c r="RHM37" s="2359"/>
      <c r="RHN37" s="2359"/>
      <c r="RHO37" s="2359"/>
      <c r="RHP37" s="2359"/>
      <c r="RHQ37" s="2359"/>
      <c r="RHR37" s="2359"/>
      <c r="RHS37" s="2359"/>
      <c r="RHT37" s="2359"/>
      <c r="RHU37" s="2359"/>
      <c r="RHV37" s="2359"/>
      <c r="RHW37" s="2359"/>
      <c r="RHX37" s="2359"/>
      <c r="RHY37" s="2359"/>
      <c r="RHZ37" s="2359"/>
      <c r="RIA37" s="2359"/>
      <c r="RIB37" s="2359"/>
      <c r="RIC37" s="2359"/>
      <c r="RID37" s="2359"/>
      <c r="RIE37" s="2359"/>
      <c r="RIF37" s="2359"/>
      <c r="RIG37" s="2359"/>
      <c r="RIH37" s="2359"/>
      <c r="RII37" s="2359"/>
      <c r="RIJ37" s="2359"/>
      <c r="RIK37" s="2359"/>
      <c r="RIL37" s="2359"/>
      <c r="RIM37" s="2359"/>
      <c r="RIN37" s="2359"/>
      <c r="RIO37" s="2359"/>
      <c r="RIP37" s="2359"/>
      <c r="RIQ37" s="2359"/>
      <c r="RIR37" s="2359"/>
      <c r="RIS37" s="2359"/>
      <c r="RIT37" s="2359"/>
      <c r="RIU37" s="2359"/>
      <c r="RIV37" s="2359"/>
      <c r="RIW37" s="2359"/>
      <c r="RIX37" s="2359"/>
      <c r="RIY37" s="2359"/>
      <c r="RIZ37" s="2359"/>
      <c r="RJA37" s="2359"/>
      <c r="RJB37" s="2359"/>
      <c r="RJC37" s="2359"/>
      <c r="RJD37" s="2359"/>
      <c r="RJE37" s="2359"/>
      <c r="RJF37" s="2359"/>
      <c r="RJG37" s="2359"/>
      <c r="RJH37" s="2359"/>
      <c r="RJI37" s="2359"/>
      <c r="RJJ37" s="2359"/>
      <c r="RJK37" s="2359"/>
      <c r="RJL37" s="2359"/>
      <c r="RJM37" s="2359"/>
      <c r="RJN37" s="2359"/>
      <c r="RJO37" s="2359"/>
      <c r="RJP37" s="2359"/>
      <c r="RJQ37" s="2359"/>
      <c r="RJR37" s="2359"/>
      <c r="RJS37" s="2359"/>
      <c r="RJT37" s="2359"/>
      <c r="RJU37" s="2359"/>
      <c r="RJV37" s="2359"/>
      <c r="RJW37" s="2359"/>
      <c r="RJX37" s="2359"/>
      <c r="RJY37" s="2359"/>
      <c r="RJZ37" s="2359"/>
      <c r="RKA37" s="2359"/>
      <c r="RKB37" s="2359"/>
      <c r="RKC37" s="2359"/>
      <c r="RKD37" s="2359"/>
      <c r="RKE37" s="2359"/>
      <c r="RKF37" s="2359"/>
      <c r="RKG37" s="2359"/>
      <c r="RKH37" s="2359"/>
      <c r="RKI37" s="2359"/>
      <c r="RKJ37" s="2359"/>
      <c r="RKK37" s="2359"/>
      <c r="RKL37" s="2359"/>
      <c r="RKM37" s="2359"/>
      <c r="RKN37" s="2359"/>
      <c r="RKO37" s="2359"/>
      <c r="RKP37" s="2359"/>
      <c r="RKQ37" s="2359"/>
      <c r="RKR37" s="2359"/>
      <c r="RKS37" s="2359"/>
      <c r="RKT37" s="2359"/>
      <c r="RKU37" s="2359"/>
      <c r="RKV37" s="2359"/>
      <c r="RKW37" s="2359"/>
      <c r="RKX37" s="2359"/>
      <c r="RKY37" s="2359"/>
      <c r="RKZ37" s="2359"/>
      <c r="RLA37" s="2359"/>
      <c r="RLB37" s="2359"/>
      <c r="RLC37" s="2359"/>
      <c r="RLD37" s="2359"/>
      <c r="RLE37" s="2359"/>
      <c r="RLF37" s="2359"/>
      <c r="RLG37" s="2359"/>
      <c r="RLH37" s="2359"/>
      <c r="RLI37" s="2359"/>
      <c r="RLJ37" s="2359"/>
      <c r="RLK37" s="2359"/>
      <c r="RLL37" s="2359"/>
      <c r="RLM37" s="2359"/>
      <c r="RLN37" s="2359"/>
      <c r="RLO37" s="2359"/>
      <c r="RLP37" s="2359"/>
      <c r="RLQ37" s="2359"/>
      <c r="RLR37" s="2359"/>
      <c r="RLS37" s="2359"/>
      <c r="RLT37" s="2359"/>
      <c r="RLU37" s="2359"/>
      <c r="RLV37" s="2359"/>
      <c r="RLW37" s="2359"/>
      <c r="RLX37" s="2359"/>
      <c r="RLY37" s="2359"/>
      <c r="RLZ37" s="2359"/>
      <c r="RMA37" s="2359"/>
      <c r="RMB37" s="2359"/>
      <c r="RMC37" s="2359"/>
      <c r="RMD37" s="2359"/>
      <c r="RME37" s="2359"/>
      <c r="RMF37" s="2359"/>
      <c r="RMG37" s="2359"/>
      <c r="RMH37" s="2359"/>
      <c r="RMI37" s="2359"/>
      <c r="RMJ37" s="2359"/>
      <c r="RMK37" s="2359"/>
      <c r="RML37" s="2359"/>
      <c r="RMM37" s="2359"/>
      <c r="RMN37" s="2359"/>
      <c r="RMO37" s="2359"/>
      <c r="RMP37" s="2359"/>
      <c r="RMQ37" s="2359"/>
      <c r="RMR37" s="2359"/>
      <c r="RMS37" s="2359"/>
      <c r="RMT37" s="2359"/>
      <c r="RMU37" s="2359"/>
      <c r="RMV37" s="2359"/>
      <c r="RMW37" s="2359"/>
      <c r="RMX37" s="2359"/>
      <c r="RMY37" s="2359"/>
      <c r="RMZ37" s="2359"/>
      <c r="RNA37" s="2359"/>
      <c r="RNB37" s="2359"/>
      <c r="RNC37" s="2359"/>
      <c r="RND37" s="2359"/>
      <c r="RNE37" s="2359"/>
      <c r="RNF37" s="2359"/>
      <c r="RNG37" s="2359"/>
      <c r="RNH37" s="2359"/>
      <c r="RNI37" s="2359"/>
      <c r="RNJ37" s="2359"/>
      <c r="RNK37" s="2359"/>
      <c r="RNL37" s="2359"/>
      <c r="RNM37" s="2359"/>
      <c r="RNN37" s="2359"/>
      <c r="RNO37" s="2359"/>
      <c r="RNP37" s="2359"/>
      <c r="RNQ37" s="2359"/>
      <c r="RNR37" s="2359"/>
      <c r="RNS37" s="2359"/>
      <c r="RNT37" s="2359"/>
      <c r="RNU37" s="2359"/>
      <c r="RNV37" s="2359"/>
      <c r="RNW37" s="2359"/>
      <c r="RNX37" s="2359"/>
      <c r="RNY37" s="2359"/>
      <c r="RNZ37" s="2359"/>
      <c r="ROA37" s="2359"/>
      <c r="ROB37" s="2359"/>
      <c r="ROC37" s="2359"/>
      <c r="ROD37" s="2359"/>
      <c r="ROE37" s="2359"/>
      <c r="ROF37" s="2359"/>
      <c r="ROG37" s="2359"/>
      <c r="ROH37" s="2359"/>
      <c r="ROI37" s="2359"/>
      <c r="ROJ37" s="2359"/>
      <c r="ROK37" s="2359"/>
      <c r="ROL37" s="2359"/>
      <c r="ROM37" s="2359"/>
      <c r="RON37" s="2359"/>
      <c r="ROO37" s="2359"/>
      <c r="ROP37" s="2359"/>
      <c r="ROQ37" s="2359"/>
      <c r="ROR37" s="2359"/>
      <c r="ROS37" s="2359"/>
      <c r="ROT37" s="2359"/>
      <c r="ROU37" s="2359"/>
      <c r="ROV37" s="2359"/>
      <c r="ROW37" s="2359"/>
      <c r="ROX37" s="2359"/>
      <c r="ROY37" s="2359"/>
      <c r="ROZ37" s="2359"/>
      <c r="RPA37" s="2359"/>
      <c r="RPB37" s="2359"/>
      <c r="RPC37" s="2359"/>
      <c r="RPD37" s="2359"/>
      <c r="RPE37" s="2359"/>
      <c r="RPF37" s="2359"/>
      <c r="RPG37" s="2359"/>
      <c r="RPH37" s="2359"/>
      <c r="RPI37" s="2359"/>
      <c r="RPJ37" s="2359"/>
      <c r="RPK37" s="2359"/>
      <c r="RPL37" s="2359"/>
      <c r="RPM37" s="2359"/>
      <c r="RPN37" s="2359"/>
      <c r="RPO37" s="2359"/>
      <c r="RPP37" s="2359"/>
      <c r="RPQ37" s="2359"/>
      <c r="RPR37" s="2359"/>
      <c r="RPS37" s="2359"/>
      <c r="RPT37" s="2359"/>
      <c r="RPU37" s="2359"/>
      <c r="RPV37" s="2359"/>
      <c r="RPW37" s="2359"/>
      <c r="RPX37" s="2359"/>
      <c r="RPY37" s="2359"/>
      <c r="RPZ37" s="2359"/>
      <c r="RQA37" s="2359"/>
      <c r="RQB37" s="2359"/>
      <c r="RQC37" s="2359"/>
      <c r="RQD37" s="2359"/>
      <c r="RQE37" s="2359"/>
      <c r="RQF37" s="2359"/>
      <c r="RQG37" s="2359"/>
      <c r="RQH37" s="2359"/>
      <c r="RQI37" s="2359"/>
      <c r="RQJ37" s="2359"/>
      <c r="RQK37" s="2359"/>
      <c r="RQL37" s="2359"/>
      <c r="RQM37" s="2359"/>
      <c r="RQN37" s="2359"/>
      <c r="RQO37" s="2359"/>
      <c r="RQP37" s="2359"/>
      <c r="RQQ37" s="2359"/>
      <c r="RQR37" s="2359"/>
      <c r="RQS37" s="2359"/>
      <c r="RQT37" s="2359"/>
      <c r="RQU37" s="2359"/>
      <c r="RQV37" s="2359"/>
      <c r="RQW37" s="2359"/>
      <c r="RQX37" s="2359"/>
      <c r="RQY37" s="2359"/>
      <c r="RQZ37" s="2359"/>
      <c r="RRA37" s="2359"/>
      <c r="RRB37" s="2359"/>
      <c r="RRC37" s="2359"/>
      <c r="RRD37" s="2359"/>
      <c r="RRE37" s="2359"/>
      <c r="RRF37" s="2359"/>
      <c r="RRG37" s="2359"/>
      <c r="RRH37" s="2359"/>
      <c r="RRI37" s="2359"/>
      <c r="RRJ37" s="2359"/>
      <c r="RRK37" s="2359"/>
      <c r="RRL37" s="2359"/>
      <c r="RRM37" s="2359"/>
      <c r="RRN37" s="2359"/>
      <c r="RRO37" s="2359"/>
      <c r="RRP37" s="2359"/>
      <c r="RRQ37" s="2359"/>
      <c r="RRR37" s="2359"/>
      <c r="RRS37" s="2359"/>
      <c r="RRT37" s="2359"/>
      <c r="RRU37" s="2359"/>
      <c r="RRV37" s="2359"/>
      <c r="RRW37" s="2359"/>
      <c r="RRX37" s="2359"/>
      <c r="RRY37" s="2359"/>
      <c r="RRZ37" s="2359"/>
      <c r="RSA37" s="2359"/>
      <c r="RSB37" s="2359"/>
      <c r="RSC37" s="2359"/>
      <c r="RSD37" s="2359"/>
      <c r="RSE37" s="2359"/>
      <c r="RSF37" s="2359"/>
      <c r="RSG37" s="2359"/>
      <c r="RSH37" s="2359"/>
      <c r="RSI37" s="2359"/>
      <c r="RSJ37" s="2359"/>
      <c r="RSK37" s="2359"/>
      <c r="RSL37" s="2359"/>
      <c r="RSM37" s="2359"/>
      <c r="RSN37" s="2359"/>
      <c r="RSO37" s="2359"/>
      <c r="RSP37" s="2359"/>
      <c r="RSQ37" s="2359"/>
      <c r="RSR37" s="2359"/>
      <c r="RSS37" s="2359"/>
      <c r="RST37" s="2359"/>
      <c r="RSU37" s="2359"/>
      <c r="RSV37" s="2359"/>
      <c r="RSW37" s="2359"/>
      <c r="RSX37" s="2359"/>
      <c r="RSY37" s="2359"/>
      <c r="RSZ37" s="2359"/>
      <c r="RTA37" s="2359"/>
      <c r="RTB37" s="2359"/>
      <c r="RTC37" s="2359"/>
      <c r="RTD37" s="2359"/>
      <c r="RTE37" s="2359"/>
      <c r="RTF37" s="2359"/>
      <c r="RTG37" s="2359"/>
      <c r="RTH37" s="2359"/>
      <c r="RTI37" s="2359"/>
      <c r="RTJ37" s="2359"/>
      <c r="RTK37" s="2359"/>
      <c r="RTL37" s="2359"/>
      <c r="RTM37" s="2359"/>
      <c r="RTN37" s="2359"/>
      <c r="RTO37" s="2359"/>
      <c r="RTP37" s="2359"/>
      <c r="RTQ37" s="2359"/>
      <c r="RTR37" s="2359"/>
      <c r="RTS37" s="2359"/>
      <c r="RTT37" s="2359"/>
      <c r="RTU37" s="2359"/>
      <c r="RTV37" s="2359"/>
      <c r="RTW37" s="2359"/>
      <c r="RTX37" s="2359"/>
      <c r="RTY37" s="2359"/>
      <c r="RTZ37" s="2359"/>
      <c r="RUA37" s="2359"/>
      <c r="RUB37" s="2359"/>
      <c r="RUC37" s="2359"/>
      <c r="RUD37" s="2359"/>
      <c r="RUE37" s="2359"/>
      <c r="RUF37" s="2359"/>
      <c r="RUG37" s="2359"/>
      <c r="RUH37" s="2359"/>
      <c r="RUI37" s="2359"/>
      <c r="RUJ37" s="2359"/>
      <c r="RUK37" s="2359"/>
      <c r="RUL37" s="2359"/>
      <c r="RUM37" s="2359"/>
      <c r="RUN37" s="2359"/>
      <c r="RUO37" s="2359"/>
      <c r="RUP37" s="2359"/>
      <c r="RUQ37" s="2359"/>
      <c r="RUR37" s="2359"/>
      <c r="RUS37" s="2359"/>
      <c r="RUT37" s="2359"/>
      <c r="RUU37" s="2359"/>
      <c r="RUV37" s="2359"/>
      <c r="RUW37" s="2359"/>
      <c r="RUX37" s="2359"/>
      <c r="RUY37" s="2359"/>
      <c r="RUZ37" s="2359"/>
      <c r="RVA37" s="2359"/>
      <c r="RVB37" s="2359"/>
      <c r="RVC37" s="2359"/>
      <c r="RVD37" s="2359"/>
      <c r="RVE37" s="2359"/>
      <c r="RVF37" s="2359"/>
      <c r="RVG37" s="2359"/>
      <c r="RVH37" s="2359"/>
      <c r="RVI37" s="2359"/>
      <c r="RVJ37" s="2359"/>
      <c r="RVK37" s="2359"/>
      <c r="RVL37" s="2359"/>
      <c r="RVM37" s="2359"/>
      <c r="RVN37" s="2359"/>
      <c r="RVO37" s="2359"/>
      <c r="RVP37" s="2359"/>
      <c r="RVQ37" s="2359"/>
      <c r="RVR37" s="2359"/>
      <c r="RVS37" s="2359"/>
      <c r="RVT37" s="2359"/>
      <c r="RVU37" s="2359"/>
      <c r="RVV37" s="2359"/>
      <c r="RVW37" s="2359"/>
      <c r="RVX37" s="2359"/>
      <c r="RVY37" s="2359"/>
      <c r="RVZ37" s="2359"/>
      <c r="RWA37" s="2359"/>
      <c r="RWB37" s="2359"/>
      <c r="RWC37" s="2359"/>
      <c r="RWD37" s="2359"/>
      <c r="RWE37" s="2359"/>
      <c r="RWF37" s="2359"/>
      <c r="RWG37" s="2359"/>
      <c r="RWH37" s="2359"/>
      <c r="RWI37" s="2359"/>
      <c r="RWJ37" s="2359"/>
      <c r="RWK37" s="2359"/>
      <c r="RWL37" s="2359"/>
      <c r="RWM37" s="2359"/>
      <c r="RWN37" s="2359"/>
      <c r="RWO37" s="2359"/>
      <c r="RWP37" s="2359"/>
      <c r="RWQ37" s="2359"/>
      <c r="RWR37" s="2359"/>
      <c r="RWS37" s="2359"/>
      <c r="RWT37" s="2359"/>
      <c r="RWU37" s="2359"/>
      <c r="RWV37" s="2359"/>
      <c r="RWW37" s="2359"/>
      <c r="RWX37" s="2359"/>
      <c r="RWY37" s="2359"/>
      <c r="RWZ37" s="2359"/>
      <c r="RXA37" s="2359"/>
      <c r="RXB37" s="2359"/>
      <c r="RXC37" s="2359"/>
      <c r="RXD37" s="2359"/>
      <c r="RXE37" s="2359"/>
      <c r="RXF37" s="2359"/>
      <c r="RXG37" s="2359"/>
      <c r="RXH37" s="2359"/>
      <c r="RXI37" s="2359"/>
      <c r="RXJ37" s="2359"/>
      <c r="RXK37" s="2359"/>
      <c r="RXL37" s="2359"/>
      <c r="RXM37" s="2359"/>
      <c r="RXN37" s="2359"/>
      <c r="RXO37" s="2359"/>
      <c r="RXP37" s="2359"/>
      <c r="RXQ37" s="2359"/>
      <c r="RXR37" s="2359"/>
      <c r="RXS37" s="2359"/>
      <c r="RXT37" s="2359"/>
      <c r="RXU37" s="2359"/>
      <c r="RXV37" s="2359"/>
      <c r="RXW37" s="2359"/>
      <c r="RXX37" s="2359"/>
      <c r="RXY37" s="2359"/>
      <c r="RXZ37" s="2359"/>
      <c r="RYA37" s="2359"/>
      <c r="RYB37" s="2359"/>
      <c r="RYC37" s="2359"/>
      <c r="RYD37" s="2359"/>
      <c r="RYE37" s="2359"/>
      <c r="RYF37" s="2359"/>
      <c r="RYG37" s="2359"/>
      <c r="RYH37" s="2359"/>
      <c r="RYI37" s="2359"/>
      <c r="RYJ37" s="2359"/>
      <c r="RYK37" s="2359"/>
      <c r="RYL37" s="2359"/>
      <c r="RYM37" s="2359"/>
      <c r="RYN37" s="2359"/>
      <c r="RYO37" s="2359"/>
      <c r="RYP37" s="2359"/>
      <c r="RYQ37" s="2359"/>
      <c r="RYR37" s="2359"/>
      <c r="RYS37" s="2359"/>
      <c r="RYT37" s="2359"/>
      <c r="RYU37" s="2359"/>
      <c r="RYV37" s="2359"/>
      <c r="RYW37" s="2359"/>
      <c r="RYX37" s="2359"/>
      <c r="RYY37" s="2359"/>
      <c r="RYZ37" s="2359"/>
      <c r="RZA37" s="2359"/>
      <c r="RZB37" s="2359"/>
      <c r="RZC37" s="2359"/>
      <c r="RZD37" s="2359"/>
      <c r="RZE37" s="2359"/>
      <c r="RZF37" s="2359"/>
      <c r="RZG37" s="2359"/>
      <c r="RZH37" s="2359"/>
      <c r="RZI37" s="2359"/>
      <c r="RZJ37" s="2359"/>
      <c r="RZK37" s="2359"/>
      <c r="RZL37" s="2359"/>
      <c r="RZM37" s="2359"/>
      <c r="RZN37" s="2359"/>
      <c r="RZO37" s="2359"/>
      <c r="RZP37" s="2359"/>
      <c r="RZQ37" s="2359"/>
      <c r="RZR37" s="2359"/>
      <c r="RZS37" s="2359"/>
      <c r="RZT37" s="2359"/>
      <c r="RZU37" s="2359"/>
      <c r="RZV37" s="2359"/>
      <c r="RZW37" s="2359"/>
      <c r="RZX37" s="2359"/>
      <c r="RZY37" s="2359"/>
      <c r="RZZ37" s="2359"/>
      <c r="SAA37" s="2359"/>
      <c r="SAB37" s="2359"/>
      <c r="SAC37" s="2359"/>
      <c r="SAD37" s="2359"/>
      <c r="SAE37" s="2359"/>
      <c r="SAF37" s="2359"/>
      <c r="SAG37" s="2359"/>
      <c r="SAH37" s="2359"/>
      <c r="SAI37" s="2359"/>
      <c r="SAJ37" s="2359"/>
      <c r="SAK37" s="2359"/>
      <c r="SAL37" s="2359"/>
      <c r="SAM37" s="2359"/>
      <c r="SAN37" s="2359"/>
      <c r="SAO37" s="2359"/>
      <c r="SAP37" s="2359"/>
      <c r="SAQ37" s="2359"/>
      <c r="SAR37" s="2359"/>
      <c r="SAS37" s="2359"/>
      <c r="SAT37" s="2359"/>
      <c r="SAU37" s="2359"/>
      <c r="SAV37" s="2359"/>
      <c r="SAW37" s="2359"/>
      <c r="SAX37" s="2359"/>
      <c r="SAY37" s="2359"/>
      <c r="SAZ37" s="2359"/>
      <c r="SBA37" s="2359"/>
      <c r="SBB37" s="2359"/>
      <c r="SBC37" s="2359"/>
      <c r="SBD37" s="2359"/>
      <c r="SBE37" s="2359"/>
      <c r="SBF37" s="2359"/>
      <c r="SBG37" s="2359"/>
      <c r="SBH37" s="2359"/>
      <c r="SBI37" s="2359"/>
      <c r="SBJ37" s="2359"/>
      <c r="SBK37" s="2359"/>
      <c r="SBL37" s="2359"/>
      <c r="SBM37" s="2359"/>
      <c r="SBN37" s="2359"/>
      <c r="SBO37" s="2359"/>
      <c r="SBP37" s="2359"/>
      <c r="SBQ37" s="2359"/>
      <c r="SBR37" s="2359"/>
      <c r="SBS37" s="2359"/>
      <c r="SBT37" s="2359"/>
      <c r="SBU37" s="2359"/>
      <c r="SBV37" s="2359"/>
      <c r="SBW37" s="2359"/>
      <c r="SBX37" s="2359"/>
      <c r="SBY37" s="2359"/>
      <c r="SBZ37" s="2359"/>
      <c r="SCA37" s="2359"/>
      <c r="SCB37" s="2359"/>
      <c r="SCC37" s="2359"/>
      <c r="SCD37" s="2359"/>
      <c r="SCE37" s="2359"/>
      <c r="SCF37" s="2359"/>
      <c r="SCG37" s="2359"/>
      <c r="SCH37" s="2359"/>
      <c r="SCI37" s="2359"/>
      <c r="SCJ37" s="2359"/>
      <c r="SCK37" s="2359"/>
      <c r="SCL37" s="2359"/>
      <c r="SCM37" s="2359"/>
      <c r="SCN37" s="2359"/>
      <c r="SCO37" s="2359"/>
      <c r="SCP37" s="2359"/>
      <c r="SCQ37" s="2359"/>
      <c r="SCR37" s="2359"/>
      <c r="SCS37" s="2359"/>
      <c r="SCT37" s="2359"/>
      <c r="SCU37" s="2359"/>
      <c r="SCV37" s="2359"/>
      <c r="SCW37" s="2359"/>
      <c r="SCX37" s="2359"/>
      <c r="SCY37" s="2359"/>
      <c r="SCZ37" s="2359"/>
      <c r="SDA37" s="2359"/>
      <c r="SDB37" s="2359"/>
      <c r="SDC37" s="2359"/>
      <c r="SDD37" s="2359"/>
      <c r="SDE37" s="2359"/>
      <c r="SDF37" s="2359"/>
      <c r="SDG37" s="2359"/>
      <c r="SDH37" s="2359"/>
      <c r="SDI37" s="2359"/>
      <c r="SDJ37" s="2359"/>
      <c r="SDK37" s="2359"/>
      <c r="SDL37" s="2359"/>
      <c r="SDM37" s="2359"/>
      <c r="SDN37" s="2359"/>
      <c r="SDO37" s="2359"/>
      <c r="SDP37" s="2359"/>
      <c r="SDQ37" s="2359"/>
      <c r="SDR37" s="2359"/>
      <c r="SDS37" s="2359"/>
      <c r="SDT37" s="2359"/>
      <c r="SDU37" s="2359"/>
      <c r="SDV37" s="2359"/>
      <c r="SDW37" s="2359"/>
      <c r="SDX37" s="2359"/>
      <c r="SDY37" s="2359"/>
      <c r="SDZ37" s="2359"/>
      <c r="SEA37" s="2359"/>
      <c r="SEB37" s="2359"/>
      <c r="SEC37" s="2359"/>
      <c r="SED37" s="2359"/>
      <c r="SEE37" s="2359"/>
      <c r="SEF37" s="2359"/>
      <c r="SEG37" s="2359"/>
      <c r="SEH37" s="2359"/>
      <c r="SEI37" s="2359"/>
      <c r="SEJ37" s="2359"/>
      <c r="SEK37" s="2359"/>
      <c r="SEL37" s="2359"/>
      <c r="SEM37" s="2359"/>
      <c r="SEN37" s="2359"/>
      <c r="SEO37" s="2359"/>
      <c r="SEP37" s="2359"/>
      <c r="SEQ37" s="2359"/>
      <c r="SER37" s="2359"/>
      <c r="SES37" s="2359"/>
      <c r="SET37" s="2359"/>
      <c r="SEU37" s="2359"/>
      <c r="SEV37" s="2359"/>
      <c r="SEW37" s="2359"/>
      <c r="SEX37" s="2359"/>
      <c r="SEY37" s="2359"/>
      <c r="SEZ37" s="2359"/>
      <c r="SFA37" s="2359"/>
      <c r="SFB37" s="2359"/>
      <c r="SFC37" s="2359"/>
      <c r="SFD37" s="2359"/>
      <c r="SFE37" s="2359"/>
      <c r="SFF37" s="2359"/>
      <c r="SFG37" s="2359"/>
      <c r="SFH37" s="2359"/>
      <c r="SFI37" s="2359"/>
      <c r="SFJ37" s="2359"/>
      <c r="SFK37" s="2359"/>
      <c r="SFL37" s="2359"/>
      <c r="SFM37" s="2359"/>
      <c r="SFN37" s="2359"/>
      <c r="SFO37" s="2359"/>
      <c r="SFP37" s="2359"/>
      <c r="SFQ37" s="2359"/>
      <c r="SFR37" s="2359"/>
      <c r="SFS37" s="2359"/>
      <c r="SFT37" s="2359"/>
      <c r="SFU37" s="2359"/>
      <c r="SFV37" s="2359"/>
      <c r="SFW37" s="2359"/>
      <c r="SFX37" s="2359"/>
      <c r="SFY37" s="2359"/>
      <c r="SFZ37" s="2359"/>
      <c r="SGA37" s="2359"/>
      <c r="SGB37" s="2359"/>
      <c r="SGC37" s="2359"/>
      <c r="SGD37" s="2359"/>
      <c r="SGE37" s="2359"/>
      <c r="SGF37" s="2359"/>
      <c r="SGG37" s="2359"/>
      <c r="SGH37" s="2359"/>
      <c r="SGI37" s="2359"/>
      <c r="SGJ37" s="2359"/>
      <c r="SGK37" s="2359"/>
      <c r="SGL37" s="2359"/>
      <c r="SGM37" s="2359"/>
      <c r="SGN37" s="2359"/>
      <c r="SGO37" s="2359"/>
      <c r="SGP37" s="2359"/>
      <c r="SGQ37" s="2359"/>
      <c r="SGR37" s="2359"/>
      <c r="SGS37" s="2359"/>
      <c r="SGT37" s="2359"/>
      <c r="SGU37" s="2359"/>
      <c r="SGV37" s="2359"/>
      <c r="SGW37" s="2359"/>
      <c r="SGX37" s="2359"/>
      <c r="SGY37" s="2359"/>
      <c r="SGZ37" s="2359"/>
      <c r="SHA37" s="2359"/>
      <c r="SHB37" s="2359"/>
      <c r="SHC37" s="2359"/>
      <c r="SHD37" s="2359"/>
      <c r="SHE37" s="2359"/>
      <c r="SHF37" s="2359"/>
      <c r="SHG37" s="2359"/>
      <c r="SHH37" s="2359"/>
      <c r="SHI37" s="2359"/>
      <c r="SHJ37" s="2359"/>
      <c r="SHK37" s="2359"/>
      <c r="SHL37" s="2359"/>
      <c r="SHM37" s="2359"/>
      <c r="SHN37" s="2359"/>
      <c r="SHO37" s="2359"/>
      <c r="SHP37" s="2359"/>
      <c r="SHQ37" s="2359"/>
      <c r="SHR37" s="2359"/>
      <c r="SHS37" s="2359"/>
      <c r="SHT37" s="2359"/>
      <c r="SHU37" s="2359"/>
      <c r="SHV37" s="2359"/>
      <c r="SHW37" s="2359"/>
      <c r="SHX37" s="2359"/>
      <c r="SHY37" s="2359"/>
      <c r="SHZ37" s="2359"/>
      <c r="SIA37" s="2359"/>
      <c r="SIB37" s="2359"/>
      <c r="SIC37" s="2359"/>
      <c r="SID37" s="2359"/>
      <c r="SIE37" s="2359"/>
      <c r="SIF37" s="2359"/>
      <c r="SIG37" s="2359"/>
      <c r="SIH37" s="2359"/>
      <c r="SII37" s="2359"/>
      <c r="SIJ37" s="2359"/>
      <c r="SIK37" s="2359"/>
      <c r="SIL37" s="2359"/>
      <c r="SIM37" s="2359"/>
      <c r="SIN37" s="2359"/>
      <c r="SIO37" s="2359"/>
      <c r="SIP37" s="2359"/>
      <c r="SIQ37" s="2359"/>
      <c r="SIR37" s="2359"/>
      <c r="SIS37" s="2359"/>
      <c r="SIT37" s="2359"/>
      <c r="SIU37" s="2359"/>
      <c r="SIV37" s="2359"/>
      <c r="SIW37" s="2359"/>
      <c r="SIX37" s="2359"/>
      <c r="SIY37" s="2359"/>
      <c r="SIZ37" s="2359"/>
      <c r="SJA37" s="2359"/>
      <c r="SJB37" s="2359"/>
      <c r="SJC37" s="2359"/>
      <c r="SJD37" s="2359"/>
      <c r="SJE37" s="2359"/>
      <c r="SJF37" s="2359"/>
      <c r="SJG37" s="2359"/>
      <c r="SJH37" s="2359"/>
      <c r="SJI37" s="2359"/>
      <c r="SJJ37" s="2359"/>
      <c r="SJK37" s="2359"/>
      <c r="SJL37" s="2359"/>
      <c r="SJM37" s="2359"/>
      <c r="SJN37" s="2359"/>
      <c r="SJO37" s="2359"/>
      <c r="SJP37" s="2359"/>
      <c r="SJQ37" s="2359"/>
      <c r="SJR37" s="2359"/>
      <c r="SJS37" s="2359"/>
      <c r="SJT37" s="2359"/>
      <c r="SJU37" s="2359"/>
      <c r="SJV37" s="2359"/>
      <c r="SJW37" s="2359"/>
      <c r="SJX37" s="2359"/>
      <c r="SJY37" s="2359"/>
      <c r="SJZ37" s="2359"/>
      <c r="SKA37" s="2359"/>
      <c r="SKB37" s="2359"/>
      <c r="SKC37" s="2359"/>
      <c r="SKD37" s="2359"/>
      <c r="SKE37" s="2359"/>
      <c r="SKF37" s="2359"/>
      <c r="SKG37" s="2359"/>
      <c r="SKH37" s="2359"/>
      <c r="SKI37" s="2359"/>
      <c r="SKJ37" s="2359"/>
      <c r="SKK37" s="2359"/>
      <c r="SKL37" s="2359"/>
      <c r="SKM37" s="2359"/>
      <c r="SKN37" s="2359"/>
      <c r="SKO37" s="2359"/>
      <c r="SKP37" s="2359"/>
      <c r="SKQ37" s="2359"/>
      <c r="SKR37" s="2359"/>
      <c r="SKS37" s="2359"/>
      <c r="SKT37" s="2359"/>
      <c r="SKU37" s="2359"/>
      <c r="SKV37" s="2359"/>
      <c r="SKW37" s="2359"/>
      <c r="SKX37" s="2359"/>
      <c r="SKY37" s="2359"/>
      <c r="SKZ37" s="2359"/>
      <c r="SLA37" s="2359"/>
      <c r="SLB37" s="2359"/>
      <c r="SLC37" s="2359"/>
      <c r="SLD37" s="2359"/>
      <c r="SLE37" s="2359"/>
      <c r="SLF37" s="2359"/>
      <c r="SLG37" s="2359"/>
      <c r="SLH37" s="2359"/>
      <c r="SLI37" s="2359"/>
      <c r="SLJ37" s="2359"/>
      <c r="SLK37" s="2359"/>
      <c r="SLL37" s="2359"/>
      <c r="SLM37" s="2359"/>
      <c r="SLN37" s="2359"/>
      <c r="SLO37" s="2359"/>
      <c r="SLP37" s="2359"/>
      <c r="SLQ37" s="2359"/>
      <c r="SLR37" s="2359"/>
      <c r="SLS37" s="2359"/>
      <c r="SLT37" s="2359"/>
      <c r="SLU37" s="2359"/>
      <c r="SLV37" s="2359"/>
      <c r="SLW37" s="2359"/>
      <c r="SLX37" s="2359"/>
      <c r="SLY37" s="2359"/>
      <c r="SLZ37" s="2359"/>
      <c r="SMA37" s="2359"/>
      <c r="SMB37" s="2359"/>
      <c r="SMC37" s="2359"/>
      <c r="SMD37" s="2359"/>
      <c r="SME37" s="2359"/>
      <c r="SMF37" s="2359"/>
      <c r="SMG37" s="2359"/>
      <c r="SMH37" s="2359"/>
      <c r="SMI37" s="2359"/>
      <c r="SMJ37" s="2359"/>
      <c r="SMK37" s="2359"/>
      <c r="SML37" s="2359"/>
      <c r="SMM37" s="2359"/>
      <c r="SMN37" s="2359"/>
      <c r="SMO37" s="2359"/>
      <c r="SMP37" s="2359"/>
      <c r="SMQ37" s="2359"/>
      <c r="SMR37" s="2359"/>
      <c r="SMS37" s="2359"/>
      <c r="SMT37" s="2359"/>
      <c r="SMU37" s="2359"/>
      <c r="SMV37" s="2359"/>
      <c r="SMW37" s="2359"/>
      <c r="SMX37" s="2359"/>
      <c r="SMY37" s="2359"/>
      <c r="SMZ37" s="2359"/>
      <c r="SNA37" s="2359"/>
      <c r="SNB37" s="2359"/>
      <c r="SNC37" s="2359"/>
      <c r="SND37" s="2359"/>
      <c r="SNE37" s="2359"/>
      <c r="SNF37" s="2359"/>
      <c r="SNG37" s="2359"/>
      <c r="SNH37" s="2359"/>
      <c r="SNI37" s="2359"/>
      <c r="SNJ37" s="2359"/>
      <c r="SNK37" s="2359"/>
      <c r="SNL37" s="2359"/>
      <c r="SNM37" s="2359"/>
      <c r="SNN37" s="2359"/>
      <c r="SNO37" s="2359"/>
      <c r="SNP37" s="2359"/>
      <c r="SNQ37" s="2359"/>
      <c r="SNR37" s="2359"/>
      <c r="SNS37" s="2359"/>
      <c r="SNT37" s="2359"/>
      <c r="SNU37" s="2359"/>
      <c r="SNV37" s="2359"/>
      <c r="SNW37" s="2359"/>
      <c r="SNX37" s="2359"/>
      <c r="SNY37" s="2359"/>
      <c r="SNZ37" s="2359"/>
      <c r="SOA37" s="2359"/>
      <c r="SOB37" s="2359"/>
      <c r="SOC37" s="2359"/>
      <c r="SOD37" s="2359"/>
      <c r="SOE37" s="2359"/>
      <c r="SOF37" s="2359"/>
      <c r="SOG37" s="2359"/>
      <c r="SOH37" s="2359"/>
      <c r="SOI37" s="2359"/>
      <c r="SOJ37" s="2359"/>
      <c r="SOK37" s="2359"/>
      <c r="SOL37" s="2359"/>
      <c r="SOM37" s="2359"/>
      <c r="SON37" s="2359"/>
      <c r="SOO37" s="2359"/>
      <c r="SOP37" s="2359"/>
      <c r="SOQ37" s="2359"/>
      <c r="SOR37" s="2359"/>
      <c r="SOS37" s="2359"/>
      <c r="SOT37" s="2359"/>
      <c r="SOU37" s="2359"/>
      <c r="SOV37" s="2359"/>
      <c r="SOW37" s="2359"/>
      <c r="SOX37" s="2359"/>
      <c r="SOY37" s="2359"/>
      <c r="SOZ37" s="2359"/>
      <c r="SPA37" s="2359"/>
      <c r="SPB37" s="2359"/>
      <c r="SPC37" s="2359"/>
      <c r="SPD37" s="2359"/>
      <c r="SPE37" s="2359"/>
      <c r="SPF37" s="2359"/>
      <c r="SPG37" s="2359"/>
      <c r="SPH37" s="2359"/>
      <c r="SPI37" s="2359"/>
      <c r="SPJ37" s="2359"/>
      <c r="SPK37" s="2359"/>
      <c r="SPL37" s="2359"/>
      <c r="SPM37" s="2359"/>
      <c r="SPN37" s="2359"/>
      <c r="SPO37" s="2359"/>
      <c r="SPP37" s="2359"/>
      <c r="SPQ37" s="2359"/>
      <c r="SPR37" s="2359"/>
      <c r="SPS37" s="2359"/>
      <c r="SPT37" s="2359"/>
      <c r="SPU37" s="2359"/>
      <c r="SPV37" s="2359"/>
      <c r="SPW37" s="2359"/>
      <c r="SPX37" s="2359"/>
      <c r="SPY37" s="2359"/>
      <c r="SPZ37" s="2359"/>
      <c r="SQA37" s="2359"/>
      <c r="SQB37" s="2359"/>
      <c r="SQC37" s="2359"/>
      <c r="SQD37" s="2359"/>
      <c r="SQE37" s="2359"/>
      <c r="SQF37" s="2359"/>
      <c r="SQG37" s="2359"/>
      <c r="SQH37" s="2359"/>
      <c r="SQI37" s="2359"/>
      <c r="SQJ37" s="2359"/>
      <c r="SQK37" s="2359"/>
      <c r="SQL37" s="2359"/>
      <c r="SQM37" s="2359"/>
      <c r="SQN37" s="2359"/>
      <c r="SQO37" s="2359"/>
      <c r="SQP37" s="2359"/>
      <c r="SQQ37" s="2359"/>
      <c r="SQR37" s="2359"/>
      <c r="SQS37" s="2359"/>
      <c r="SQT37" s="2359"/>
      <c r="SQU37" s="2359"/>
      <c r="SQV37" s="2359"/>
      <c r="SQW37" s="2359"/>
      <c r="SQX37" s="2359"/>
      <c r="SQY37" s="2359"/>
      <c r="SQZ37" s="2359"/>
      <c r="SRA37" s="2359"/>
      <c r="SRB37" s="2359"/>
      <c r="SRC37" s="2359"/>
      <c r="SRD37" s="2359"/>
      <c r="SRE37" s="2359"/>
      <c r="SRF37" s="2359"/>
      <c r="SRG37" s="2359"/>
      <c r="SRH37" s="2359"/>
      <c r="SRI37" s="2359"/>
      <c r="SRJ37" s="2359"/>
      <c r="SRK37" s="2359"/>
      <c r="SRL37" s="2359"/>
      <c r="SRM37" s="2359"/>
      <c r="SRN37" s="2359"/>
      <c r="SRO37" s="2359"/>
      <c r="SRP37" s="2359"/>
      <c r="SRQ37" s="2359"/>
      <c r="SRR37" s="2359"/>
      <c r="SRS37" s="2359"/>
      <c r="SRT37" s="2359"/>
      <c r="SRU37" s="2359"/>
      <c r="SRV37" s="2359"/>
      <c r="SRW37" s="2359"/>
      <c r="SRX37" s="2359"/>
      <c r="SRY37" s="2359"/>
      <c r="SRZ37" s="2359"/>
      <c r="SSA37" s="2359"/>
      <c r="SSB37" s="2359"/>
      <c r="SSC37" s="2359"/>
      <c r="SSD37" s="2359"/>
      <c r="SSE37" s="2359"/>
      <c r="SSF37" s="2359"/>
      <c r="SSG37" s="2359"/>
      <c r="SSH37" s="2359"/>
      <c r="SSI37" s="2359"/>
      <c r="SSJ37" s="2359"/>
      <c r="SSK37" s="2359"/>
      <c r="SSL37" s="2359"/>
      <c r="SSM37" s="2359"/>
      <c r="SSN37" s="2359"/>
      <c r="SSO37" s="2359"/>
      <c r="SSP37" s="2359"/>
      <c r="SSQ37" s="2359"/>
      <c r="SSR37" s="2359"/>
      <c r="SSS37" s="2359"/>
      <c r="SST37" s="2359"/>
      <c r="SSU37" s="2359"/>
      <c r="SSV37" s="2359"/>
      <c r="SSW37" s="2359"/>
      <c r="SSX37" s="2359"/>
      <c r="SSY37" s="2359"/>
      <c r="SSZ37" s="2359"/>
      <c r="STA37" s="2359"/>
      <c r="STB37" s="2359"/>
      <c r="STC37" s="2359"/>
      <c r="STD37" s="2359"/>
      <c r="STE37" s="2359"/>
      <c r="STF37" s="2359"/>
      <c r="STG37" s="2359"/>
      <c r="STH37" s="2359"/>
      <c r="STI37" s="2359"/>
      <c r="STJ37" s="2359"/>
      <c r="STK37" s="2359"/>
      <c r="STL37" s="2359"/>
      <c r="STM37" s="2359"/>
      <c r="STN37" s="2359"/>
      <c r="STO37" s="2359"/>
      <c r="STP37" s="2359"/>
      <c r="STQ37" s="2359"/>
      <c r="STR37" s="2359"/>
      <c r="STS37" s="2359"/>
      <c r="STT37" s="2359"/>
      <c r="STU37" s="2359"/>
      <c r="STV37" s="2359"/>
      <c r="STW37" s="2359"/>
      <c r="STX37" s="2359"/>
      <c r="STY37" s="2359"/>
      <c r="STZ37" s="2359"/>
      <c r="SUA37" s="2359"/>
      <c r="SUB37" s="2359"/>
      <c r="SUC37" s="2359"/>
      <c r="SUD37" s="2359"/>
      <c r="SUE37" s="2359"/>
      <c r="SUF37" s="2359"/>
      <c r="SUG37" s="2359"/>
      <c r="SUH37" s="2359"/>
      <c r="SUI37" s="2359"/>
      <c r="SUJ37" s="2359"/>
      <c r="SUK37" s="2359"/>
      <c r="SUL37" s="2359"/>
      <c r="SUM37" s="2359"/>
      <c r="SUN37" s="2359"/>
      <c r="SUO37" s="2359"/>
      <c r="SUP37" s="2359"/>
      <c r="SUQ37" s="2359"/>
      <c r="SUR37" s="2359"/>
      <c r="SUS37" s="2359"/>
      <c r="SUT37" s="2359"/>
      <c r="SUU37" s="2359"/>
      <c r="SUV37" s="2359"/>
      <c r="SUW37" s="2359"/>
      <c r="SUX37" s="2359"/>
      <c r="SUY37" s="2359"/>
      <c r="SUZ37" s="2359"/>
      <c r="SVA37" s="2359"/>
      <c r="SVB37" s="2359"/>
      <c r="SVC37" s="2359"/>
      <c r="SVD37" s="2359"/>
      <c r="SVE37" s="2359"/>
      <c r="SVF37" s="2359"/>
      <c r="SVG37" s="2359"/>
      <c r="SVH37" s="2359"/>
      <c r="SVI37" s="2359"/>
      <c r="SVJ37" s="2359"/>
      <c r="SVK37" s="2359"/>
      <c r="SVL37" s="2359"/>
      <c r="SVM37" s="2359"/>
      <c r="SVN37" s="2359"/>
      <c r="SVO37" s="2359"/>
      <c r="SVP37" s="2359"/>
      <c r="SVQ37" s="2359"/>
      <c r="SVR37" s="2359"/>
      <c r="SVS37" s="2359"/>
      <c r="SVT37" s="2359"/>
      <c r="SVU37" s="2359"/>
      <c r="SVV37" s="2359"/>
      <c r="SVW37" s="2359"/>
      <c r="SVX37" s="2359"/>
      <c r="SVY37" s="2359"/>
      <c r="SVZ37" s="2359"/>
      <c r="SWA37" s="2359"/>
      <c r="SWB37" s="2359"/>
      <c r="SWC37" s="2359"/>
      <c r="SWD37" s="2359"/>
      <c r="SWE37" s="2359"/>
      <c r="SWF37" s="2359"/>
      <c r="SWG37" s="2359"/>
      <c r="SWH37" s="2359"/>
      <c r="SWI37" s="2359"/>
      <c r="SWJ37" s="2359"/>
      <c r="SWK37" s="2359"/>
      <c r="SWL37" s="2359"/>
      <c r="SWM37" s="2359"/>
      <c r="SWN37" s="2359"/>
      <c r="SWO37" s="2359"/>
      <c r="SWP37" s="2359"/>
      <c r="SWQ37" s="2359"/>
      <c r="SWR37" s="2359"/>
      <c r="SWS37" s="2359"/>
      <c r="SWT37" s="2359"/>
      <c r="SWU37" s="2359"/>
      <c r="SWV37" s="2359"/>
      <c r="SWW37" s="2359"/>
      <c r="SWX37" s="2359"/>
      <c r="SWY37" s="2359"/>
      <c r="SWZ37" s="2359"/>
      <c r="SXA37" s="2359"/>
      <c r="SXB37" s="2359"/>
      <c r="SXC37" s="2359"/>
      <c r="SXD37" s="2359"/>
      <c r="SXE37" s="2359"/>
      <c r="SXF37" s="2359"/>
      <c r="SXG37" s="2359"/>
      <c r="SXH37" s="2359"/>
      <c r="SXI37" s="2359"/>
      <c r="SXJ37" s="2359"/>
      <c r="SXK37" s="2359"/>
      <c r="SXL37" s="2359"/>
      <c r="SXM37" s="2359"/>
      <c r="SXN37" s="2359"/>
      <c r="SXO37" s="2359"/>
      <c r="SXP37" s="2359"/>
      <c r="SXQ37" s="2359"/>
      <c r="SXR37" s="2359"/>
      <c r="SXS37" s="2359"/>
      <c r="SXT37" s="2359"/>
      <c r="SXU37" s="2359"/>
      <c r="SXV37" s="2359"/>
      <c r="SXW37" s="2359"/>
      <c r="SXX37" s="2359"/>
      <c r="SXY37" s="2359"/>
      <c r="SXZ37" s="2359"/>
      <c r="SYA37" s="2359"/>
      <c r="SYB37" s="2359"/>
      <c r="SYC37" s="2359"/>
      <c r="SYD37" s="2359"/>
      <c r="SYE37" s="2359"/>
      <c r="SYF37" s="2359"/>
      <c r="SYG37" s="2359"/>
      <c r="SYH37" s="2359"/>
      <c r="SYI37" s="2359"/>
      <c r="SYJ37" s="2359"/>
      <c r="SYK37" s="2359"/>
      <c r="SYL37" s="2359"/>
      <c r="SYM37" s="2359"/>
      <c r="SYN37" s="2359"/>
      <c r="SYO37" s="2359"/>
      <c r="SYP37" s="2359"/>
      <c r="SYQ37" s="2359"/>
      <c r="SYR37" s="2359"/>
      <c r="SYS37" s="2359"/>
      <c r="SYT37" s="2359"/>
      <c r="SYU37" s="2359"/>
      <c r="SYV37" s="2359"/>
      <c r="SYW37" s="2359"/>
      <c r="SYX37" s="2359"/>
      <c r="SYY37" s="2359"/>
      <c r="SYZ37" s="2359"/>
      <c r="SZA37" s="2359"/>
      <c r="SZB37" s="2359"/>
      <c r="SZC37" s="2359"/>
      <c r="SZD37" s="2359"/>
      <c r="SZE37" s="2359"/>
      <c r="SZF37" s="2359"/>
      <c r="SZG37" s="2359"/>
      <c r="SZH37" s="2359"/>
      <c r="SZI37" s="2359"/>
      <c r="SZJ37" s="2359"/>
      <c r="SZK37" s="2359"/>
      <c r="SZL37" s="2359"/>
      <c r="SZM37" s="2359"/>
      <c r="SZN37" s="2359"/>
      <c r="SZO37" s="2359"/>
      <c r="SZP37" s="2359"/>
      <c r="SZQ37" s="2359"/>
      <c r="SZR37" s="2359"/>
      <c r="SZS37" s="2359"/>
      <c r="SZT37" s="2359"/>
      <c r="SZU37" s="2359"/>
      <c r="SZV37" s="2359"/>
      <c r="SZW37" s="2359"/>
      <c r="SZX37" s="2359"/>
      <c r="SZY37" s="2359"/>
      <c r="SZZ37" s="2359"/>
      <c r="TAA37" s="2359"/>
      <c r="TAB37" s="2359"/>
      <c r="TAC37" s="2359"/>
      <c r="TAD37" s="2359"/>
      <c r="TAE37" s="2359"/>
      <c r="TAF37" s="2359"/>
      <c r="TAG37" s="2359"/>
      <c r="TAH37" s="2359"/>
      <c r="TAI37" s="2359"/>
      <c r="TAJ37" s="2359"/>
      <c r="TAK37" s="2359"/>
      <c r="TAL37" s="2359"/>
      <c r="TAM37" s="2359"/>
      <c r="TAN37" s="2359"/>
      <c r="TAO37" s="2359"/>
      <c r="TAP37" s="2359"/>
      <c r="TAQ37" s="2359"/>
      <c r="TAR37" s="2359"/>
      <c r="TAS37" s="2359"/>
      <c r="TAT37" s="2359"/>
      <c r="TAU37" s="2359"/>
      <c r="TAV37" s="2359"/>
      <c r="TAW37" s="2359"/>
      <c r="TAX37" s="2359"/>
      <c r="TAY37" s="2359"/>
      <c r="TAZ37" s="2359"/>
      <c r="TBA37" s="2359"/>
      <c r="TBB37" s="2359"/>
      <c r="TBC37" s="2359"/>
      <c r="TBD37" s="2359"/>
      <c r="TBE37" s="2359"/>
      <c r="TBF37" s="2359"/>
      <c r="TBG37" s="2359"/>
      <c r="TBH37" s="2359"/>
      <c r="TBI37" s="2359"/>
      <c r="TBJ37" s="2359"/>
      <c r="TBK37" s="2359"/>
      <c r="TBL37" s="2359"/>
      <c r="TBM37" s="2359"/>
      <c r="TBN37" s="2359"/>
      <c r="TBO37" s="2359"/>
      <c r="TBP37" s="2359"/>
      <c r="TBQ37" s="2359"/>
      <c r="TBR37" s="2359"/>
      <c r="TBS37" s="2359"/>
      <c r="TBT37" s="2359"/>
      <c r="TBU37" s="2359"/>
      <c r="TBV37" s="2359"/>
      <c r="TBW37" s="2359"/>
      <c r="TBX37" s="2359"/>
      <c r="TBY37" s="2359"/>
      <c r="TBZ37" s="2359"/>
      <c r="TCA37" s="2359"/>
      <c r="TCB37" s="2359"/>
      <c r="TCC37" s="2359"/>
      <c r="TCD37" s="2359"/>
      <c r="TCE37" s="2359"/>
      <c r="TCF37" s="2359"/>
      <c r="TCG37" s="2359"/>
      <c r="TCH37" s="2359"/>
      <c r="TCI37" s="2359"/>
      <c r="TCJ37" s="2359"/>
      <c r="TCK37" s="2359"/>
      <c r="TCL37" s="2359"/>
      <c r="TCM37" s="2359"/>
      <c r="TCN37" s="2359"/>
      <c r="TCO37" s="2359"/>
      <c r="TCP37" s="2359"/>
      <c r="TCQ37" s="2359"/>
      <c r="TCR37" s="2359"/>
      <c r="TCS37" s="2359"/>
      <c r="TCT37" s="2359"/>
      <c r="TCU37" s="2359"/>
      <c r="TCV37" s="2359"/>
      <c r="TCW37" s="2359"/>
      <c r="TCX37" s="2359"/>
      <c r="TCY37" s="2359"/>
      <c r="TCZ37" s="2359"/>
      <c r="TDA37" s="2359"/>
      <c r="TDB37" s="2359"/>
      <c r="TDC37" s="2359"/>
      <c r="TDD37" s="2359"/>
      <c r="TDE37" s="2359"/>
      <c r="TDF37" s="2359"/>
      <c r="TDG37" s="2359"/>
      <c r="TDH37" s="2359"/>
      <c r="TDI37" s="2359"/>
      <c r="TDJ37" s="2359"/>
      <c r="TDK37" s="2359"/>
      <c r="TDL37" s="2359"/>
      <c r="TDM37" s="2359"/>
      <c r="TDN37" s="2359"/>
      <c r="TDO37" s="2359"/>
      <c r="TDP37" s="2359"/>
      <c r="TDQ37" s="2359"/>
      <c r="TDR37" s="2359"/>
      <c r="TDS37" s="2359"/>
      <c r="TDT37" s="2359"/>
      <c r="TDU37" s="2359"/>
      <c r="TDV37" s="2359"/>
      <c r="TDW37" s="2359"/>
      <c r="TDX37" s="2359"/>
      <c r="TDY37" s="2359"/>
      <c r="TDZ37" s="2359"/>
      <c r="TEA37" s="2359"/>
      <c r="TEB37" s="2359"/>
      <c r="TEC37" s="2359"/>
      <c r="TED37" s="2359"/>
      <c r="TEE37" s="2359"/>
      <c r="TEF37" s="2359"/>
      <c r="TEG37" s="2359"/>
      <c r="TEH37" s="2359"/>
      <c r="TEI37" s="2359"/>
      <c r="TEJ37" s="2359"/>
      <c r="TEK37" s="2359"/>
      <c r="TEL37" s="2359"/>
      <c r="TEM37" s="2359"/>
      <c r="TEN37" s="2359"/>
      <c r="TEO37" s="2359"/>
      <c r="TEP37" s="2359"/>
      <c r="TEQ37" s="2359"/>
      <c r="TER37" s="2359"/>
      <c r="TES37" s="2359"/>
      <c r="TET37" s="2359"/>
      <c r="TEU37" s="2359"/>
      <c r="TEV37" s="2359"/>
      <c r="TEW37" s="2359"/>
      <c r="TEX37" s="2359"/>
      <c r="TEY37" s="2359"/>
      <c r="TEZ37" s="2359"/>
      <c r="TFA37" s="2359"/>
      <c r="TFB37" s="2359"/>
      <c r="TFC37" s="2359"/>
      <c r="TFD37" s="2359"/>
      <c r="TFE37" s="2359"/>
      <c r="TFF37" s="2359"/>
      <c r="TFG37" s="2359"/>
      <c r="TFH37" s="2359"/>
      <c r="TFI37" s="2359"/>
      <c r="TFJ37" s="2359"/>
      <c r="TFK37" s="2359"/>
      <c r="TFL37" s="2359"/>
      <c r="TFM37" s="2359"/>
      <c r="TFN37" s="2359"/>
      <c r="TFO37" s="2359"/>
      <c r="TFP37" s="2359"/>
      <c r="TFQ37" s="2359"/>
      <c r="TFR37" s="2359"/>
      <c r="TFS37" s="2359"/>
      <c r="TFT37" s="2359"/>
      <c r="TFU37" s="2359"/>
      <c r="TFV37" s="2359"/>
      <c r="TFW37" s="2359"/>
      <c r="TFX37" s="2359"/>
      <c r="TFY37" s="2359"/>
      <c r="TFZ37" s="2359"/>
      <c r="TGA37" s="2359"/>
      <c r="TGB37" s="2359"/>
      <c r="TGC37" s="2359"/>
      <c r="TGD37" s="2359"/>
      <c r="TGE37" s="2359"/>
      <c r="TGF37" s="2359"/>
      <c r="TGG37" s="2359"/>
      <c r="TGH37" s="2359"/>
      <c r="TGI37" s="2359"/>
      <c r="TGJ37" s="2359"/>
      <c r="TGK37" s="2359"/>
      <c r="TGL37" s="2359"/>
      <c r="TGM37" s="2359"/>
      <c r="TGN37" s="2359"/>
      <c r="TGO37" s="2359"/>
      <c r="TGP37" s="2359"/>
      <c r="TGQ37" s="2359"/>
      <c r="TGR37" s="2359"/>
      <c r="TGS37" s="2359"/>
      <c r="TGT37" s="2359"/>
      <c r="TGU37" s="2359"/>
      <c r="TGV37" s="2359"/>
      <c r="TGW37" s="2359"/>
      <c r="TGX37" s="2359"/>
      <c r="TGY37" s="2359"/>
      <c r="TGZ37" s="2359"/>
      <c r="THA37" s="2359"/>
      <c r="THB37" s="2359"/>
      <c r="THC37" s="2359"/>
      <c r="THD37" s="2359"/>
      <c r="THE37" s="2359"/>
      <c r="THF37" s="2359"/>
      <c r="THG37" s="2359"/>
      <c r="THH37" s="2359"/>
      <c r="THI37" s="2359"/>
      <c r="THJ37" s="2359"/>
      <c r="THK37" s="2359"/>
      <c r="THL37" s="2359"/>
      <c r="THM37" s="2359"/>
      <c r="THN37" s="2359"/>
      <c r="THO37" s="2359"/>
      <c r="THP37" s="2359"/>
      <c r="THQ37" s="2359"/>
      <c r="THR37" s="2359"/>
      <c r="THS37" s="2359"/>
      <c r="THT37" s="2359"/>
      <c r="THU37" s="2359"/>
      <c r="THV37" s="2359"/>
      <c r="THW37" s="2359"/>
      <c r="THX37" s="2359"/>
      <c r="THY37" s="2359"/>
      <c r="THZ37" s="2359"/>
      <c r="TIA37" s="2359"/>
      <c r="TIB37" s="2359"/>
      <c r="TIC37" s="2359"/>
      <c r="TID37" s="2359"/>
      <c r="TIE37" s="2359"/>
      <c r="TIF37" s="2359"/>
      <c r="TIG37" s="2359"/>
      <c r="TIH37" s="2359"/>
      <c r="TII37" s="2359"/>
      <c r="TIJ37" s="2359"/>
      <c r="TIK37" s="2359"/>
      <c r="TIL37" s="2359"/>
      <c r="TIM37" s="2359"/>
      <c r="TIN37" s="2359"/>
      <c r="TIO37" s="2359"/>
      <c r="TIP37" s="2359"/>
      <c r="TIQ37" s="2359"/>
      <c r="TIR37" s="2359"/>
      <c r="TIS37" s="2359"/>
      <c r="TIT37" s="2359"/>
      <c r="TIU37" s="2359"/>
      <c r="TIV37" s="2359"/>
      <c r="TIW37" s="2359"/>
      <c r="TIX37" s="2359"/>
      <c r="TIY37" s="2359"/>
      <c r="TIZ37" s="2359"/>
      <c r="TJA37" s="2359"/>
      <c r="TJB37" s="2359"/>
      <c r="TJC37" s="2359"/>
      <c r="TJD37" s="2359"/>
      <c r="TJE37" s="2359"/>
      <c r="TJF37" s="2359"/>
      <c r="TJG37" s="2359"/>
      <c r="TJH37" s="2359"/>
      <c r="TJI37" s="2359"/>
      <c r="TJJ37" s="2359"/>
      <c r="TJK37" s="2359"/>
      <c r="TJL37" s="2359"/>
      <c r="TJM37" s="2359"/>
      <c r="TJN37" s="2359"/>
      <c r="TJO37" s="2359"/>
      <c r="TJP37" s="2359"/>
      <c r="TJQ37" s="2359"/>
      <c r="TJR37" s="2359"/>
      <c r="TJS37" s="2359"/>
      <c r="TJT37" s="2359"/>
      <c r="TJU37" s="2359"/>
      <c r="TJV37" s="2359"/>
      <c r="TJW37" s="2359"/>
      <c r="TJX37" s="2359"/>
      <c r="TJY37" s="2359"/>
      <c r="TJZ37" s="2359"/>
      <c r="TKA37" s="2359"/>
      <c r="TKB37" s="2359"/>
      <c r="TKC37" s="2359"/>
      <c r="TKD37" s="2359"/>
      <c r="TKE37" s="2359"/>
      <c r="TKF37" s="2359"/>
      <c r="TKG37" s="2359"/>
      <c r="TKH37" s="2359"/>
      <c r="TKI37" s="2359"/>
      <c r="TKJ37" s="2359"/>
      <c r="TKK37" s="2359"/>
      <c r="TKL37" s="2359"/>
      <c r="TKM37" s="2359"/>
      <c r="TKN37" s="2359"/>
      <c r="TKO37" s="2359"/>
      <c r="TKP37" s="2359"/>
      <c r="TKQ37" s="2359"/>
      <c r="TKR37" s="2359"/>
      <c r="TKS37" s="2359"/>
      <c r="TKT37" s="2359"/>
      <c r="TKU37" s="2359"/>
      <c r="TKV37" s="2359"/>
      <c r="TKW37" s="2359"/>
      <c r="TKX37" s="2359"/>
      <c r="TKY37" s="2359"/>
      <c r="TKZ37" s="2359"/>
      <c r="TLA37" s="2359"/>
      <c r="TLB37" s="2359"/>
      <c r="TLC37" s="2359"/>
      <c r="TLD37" s="2359"/>
      <c r="TLE37" s="2359"/>
      <c r="TLF37" s="2359"/>
      <c r="TLG37" s="2359"/>
      <c r="TLH37" s="2359"/>
      <c r="TLI37" s="2359"/>
      <c r="TLJ37" s="2359"/>
      <c r="TLK37" s="2359"/>
      <c r="TLL37" s="2359"/>
      <c r="TLM37" s="2359"/>
      <c r="TLN37" s="2359"/>
      <c r="TLO37" s="2359"/>
      <c r="TLP37" s="2359"/>
      <c r="TLQ37" s="2359"/>
      <c r="TLR37" s="2359"/>
      <c r="TLS37" s="2359"/>
      <c r="TLT37" s="2359"/>
      <c r="TLU37" s="2359"/>
      <c r="TLV37" s="2359"/>
      <c r="TLW37" s="2359"/>
      <c r="TLX37" s="2359"/>
      <c r="TLY37" s="2359"/>
      <c r="TLZ37" s="2359"/>
      <c r="TMA37" s="2359"/>
      <c r="TMB37" s="2359"/>
      <c r="TMC37" s="2359"/>
      <c r="TMD37" s="2359"/>
      <c r="TME37" s="2359"/>
      <c r="TMF37" s="2359"/>
      <c r="TMG37" s="2359"/>
      <c r="TMH37" s="2359"/>
      <c r="TMI37" s="2359"/>
      <c r="TMJ37" s="2359"/>
      <c r="TMK37" s="2359"/>
      <c r="TML37" s="2359"/>
      <c r="TMM37" s="2359"/>
      <c r="TMN37" s="2359"/>
      <c r="TMO37" s="2359"/>
      <c r="TMP37" s="2359"/>
      <c r="TMQ37" s="2359"/>
      <c r="TMR37" s="2359"/>
      <c r="TMS37" s="2359"/>
      <c r="TMT37" s="2359"/>
      <c r="TMU37" s="2359"/>
      <c r="TMV37" s="2359"/>
      <c r="TMW37" s="2359"/>
      <c r="TMX37" s="2359"/>
      <c r="TMY37" s="2359"/>
      <c r="TMZ37" s="2359"/>
      <c r="TNA37" s="2359"/>
      <c r="TNB37" s="2359"/>
      <c r="TNC37" s="2359"/>
      <c r="TND37" s="2359"/>
      <c r="TNE37" s="2359"/>
      <c r="TNF37" s="2359"/>
      <c r="TNG37" s="2359"/>
      <c r="TNH37" s="2359"/>
      <c r="TNI37" s="2359"/>
      <c r="TNJ37" s="2359"/>
      <c r="TNK37" s="2359"/>
      <c r="TNL37" s="2359"/>
      <c r="TNM37" s="2359"/>
      <c r="TNN37" s="2359"/>
      <c r="TNO37" s="2359"/>
      <c r="TNP37" s="2359"/>
      <c r="TNQ37" s="2359"/>
      <c r="TNR37" s="2359"/>
      <c r="TNS37" s="2359"/>
      <c r="TNT37" s="2359"/>
      <c r="TNU37" s="2359"/>
      <c r="TNV37" s="2359"/>
      <c r="TNW37" s="2359"/>
      <c r="TNX37" s="2359"/>
      <c r="TNY37" s="2359"/>
      <c r="TNZ37" s="2359"/>
      <c r="TOA37" s="2359"/>
      <c r="TOB37" s="2359"/>
      <c r="TOC37" s="2359"/>
      <c r="TOD37" s="2359"/>
      <c r="TOE37" s="2359"/>
      <c r="TOF37" s="2359"/>
      <c r="TOG37" s="2359"/>
      <c r="TOH37" s="2359"/>
      <c r="TOI37" s="2359"/>
      <c r="TOJ37" s="2359"/>
      <c r="TOK37" s="2359"/>
      <c r="TOL37" s="2359"/>
      <c r="TOM37" s="2359"/>
      <c r="TON37" s="2359"/>
      <c r="TOO37" s="2359"/>
      <c r="TOP37" s="2359"/>
      <c r="TOQ37" s="2359"/>
      <c r="TOR37" s="2359"/>
      <c r="TOS37" s="2359"/>
      <c r="TOT37" s="2359"/>
      <c r="TOU37" s="2359"/>
      <c r="TOV37" s="2359"/>
      <c r="TOW37" s="2359"/>
      <c r="TOX37" s="2359"/>
      <c r="TOY37" s="2359"/>
      <c r="TOZ37" s="2359"/>
      <c r="TPA37" s="2359"/>
      <c r="TPB37" s="2359"/>
      <c r="TPC37" s="2359"/>
      <c r="TPD37" s="2359"/>
      <c r="TPE37" s="2359"/>
      <c r="TPF37" s="2359"/>
      <c r="TPG37" s="2359"/>
      <c r="TPH37" s="2359"/>
      <c r="TPI37" s="2359"/>
      <c r="TPJ37" s="2359"/>
      <c r="TPK37" s="2359"/>
      <c r="TPL37" s="2359"/>
      <c r="TPM37" s="2359"/>
      <c r="TPN37" s="2359"/>
      <c r="TPO37" s="2359"/>
      <c r="TPP37" s="2359"/>
      <c r="TPQ37" s="2359"/>
      <c r="TPR37" s="2359"/>
      <c r="TPS37" s="2359"/>
      <c r="TPT37" s="2359"/>
      <c r="TPU37" s="2359"/>
      <c r="TPV37" s="2359"/>
      <c r="TPW37" s="2359"/>
      <c r="TPX37" s="2359"/>
      <c r="TPY37" s="2359"/>
      <c r="TPZ37" s="2359"/>
      <c r="TQA37" s="2359"/>
      <c r="TQB37" s="2359"/>
      <c r="TQC37" s="2359"/>
      <c r="TQD37" s="2359"/>
      <c r="TQE37" s="2359"/>
      <c r="TQF37" s="2359"/>
      <c r="TQG37" s="2359"/>
      <c r="TQH37" s="2359"/>
      <c r="TQI37" s="2359"/>
      <c r="TQJ37" s="2359"/>
      <c r="TQK37" s="2359"/>
      <c r="TQL37" s="2359"/>
      <c r="TQM37" s="2359"/>
      <c r="TQN37" s="2359"/>
      <c r="TQO37" s="2359"/>
      <c r="TQP37" s="2359"/>
      <c r="TQQ37" s="2359"/>
      <c r="TQR37" s="2359"/>
      <c r="TQS37" s="2359"/>
      <c r="TQT37" s="2359"/>
      <c r="TQU37" s="2359"/>
      <c r="TQV37" s="2359"/>
      <c r="TQW37" s="2359"/>
      <c r="TQX37" s="2359"/>
      <c r="TQY37" s="2359"/>
      <c r="TQZ37" s="2359"/>
      <c r="TRA37" s="2359"/>
      <c r="TRB37" s="2359"/>
      <c r="TRC37" s="2359"/>
      <c r="TRD37" s="2359"/>
      <c r="TRE37" s="2359"/>
      <c r="TRF37" s="2359"/>
      <c r="TRG37" s="2359"/>
      <c r="TRH37" s="2359"/>
      <c r="TRI37" s="2359"/>
      <c r="TRJ37" s="2359"/>
      <c r="TRK37" s="2359"/>
      <c r="TRL37" s="2359"/>
      <c r="TRM37" s="2359"/>
      <c r="TRN37" s="2359"/>
      <c r="TRO37" s="2359"/>
      <c r="TRP37" s="2359"/>
      <c r="TRQ37" s="2359"/>
      <c r="TRR37" s="2359"/>
      <c r="TRS37" s="2359"/>
      <c r="TRT37" s="2359"/>
      <c r="TRU37" s="2359"/>
      <c r="TRV37" s="2359"/>
      <c r="TRW37" s="2359"/>
      <c r="TRX37" s="2359"/>
      <c r="TRY37" s="2359"/>
      <c r="TRZ37" s="2359"/>
      <c r="TSA37" s="2359"/>
      <c r="TSB37" s="2359"/>
      <c r="TSC37" s="2359"/>
      <c r="TSD37" s="2359"/>
      <c r="TSE37" s="2359"/>
      <c r="TSF37" s="2359"/>
      <c r="TSG37" s="2359"/>
      <c r="TSH37" s="2359"/>
      <c r="TSI37" s="2359"/>
      <c r="TSJ37" s="2359"/>
      <c r="TSK37" s="2359"/>
      <c r="TSL37" s="2359"/>
      <c r="TSM37" s="2359"/>
      <c r="TSN37" s="2359"/>
      <c r="TSO37" s="2359"/>
      <c r="TSP37" s="2359"/>
      <c r="TSQ37" s="2359"/>
      <c r="TSR37" s="2359"/>
      <c r="TSS37" s="2359"/>
      <c r="TST37" s="2359"/>
      <c r="TSU37" s="2359"/>
      <c r="TSV37" s="2359"/>
      <c r="TSW37" s="2359"/>
      <c r="TSX37" s="2359"/>
      <c r="TSY37" s="2359"/>
      <c r="TSZ37" s="2359"/>
      <c r="TTA37" s="2359"/>
      <c r="TTB37" s="2359"/>
      <c r="TTC37" s="2359"/>
      <c r="TTD37" s="2359"/>
      <c r="TTE37" s="2359"/>
      <c r="TTF37" s="2359"/>
      <c r="TTG37" s="2359"/>
      <c r="TTH37" s="2359"/>
      <c r="TTI37" s="2359"/>
      <c r="TTJ37" s="2359"/>
      <c r="TTK37" s="2359"/>
      <c r="TTL37" s="2359"/>
      <c r="TTM37" s="2359"/>
      <c r="TTN37" s="2359"/>
      <c r="TTO37" s="2359"/>
      <c r="TTP37" s="2359"/>
      <c r="TTQ37" s="2359"/>
      <c r="TTR37" s="2359"/>
      <c r="TTS37" s="2359"/>
      <c r="TTT37" s="2359"/>
      <c r="TTU37" s="2359"/>
      <c r="TTV37" s="2359"/>
      <c r="TTW37" s="2359"/>
      <c r="TTX37" s="2359"/>
      <c r="TTY37" s="2359"/>
      <c r="TTZ37" s="2359"/>
      <c r="TUA37" s="2359"/>
      <c r="TUB37" s="2359"/>
      <c r="TUC37" s="2359"/>
      <c r="TUD37" s="2359"/>
      <c r="TUE37" s="2359"/>
      <c r="TUF37" s="2359"/>
      <c r="TUG37" s="2359"/>
      <c r="TUH37" s="2359"/>
      <c r="TUI37" s="2359"/>
      <c r="TUJ37" s="2359"/>
      <c r="TUK37" s="2359"/>
      <c r="TUL37" s="2359"/>
      <c r="TUM37" s="2359"/>
      <c r="TUN37" s="2359"/>
      <c r="TUO37" s="2359"/>
      <c r="TUP37" s="2359"/>
      <c r="TUQ37" s="2359"/>
      <c r="TUR37" s="2359"/>
      <c r="TUS37" s="2359"/>
      <c r="TUT37" s="2359"/>
      <c r="TUU37" s="2359"/>
      <c r="TUV37" s="2359"/>
      <c r="TUW37" s="2359"/>
      <c r="TUX37" s="2359"/>
      <c r="TUY37" s="2359"/>
      <c r="TUZ37" s="2359"/>
      <c r="TVA37" s="2359"/>
      <c r="TVB37" s="2359"/>
      <c r="TVC37" s="2359"/>
      <c r="TVD37" s="2359"/>
      <c r="TVE37" s="2359"/>
      <c r="TVF37" s="2359"/>
      <c r="TVG37" s="2359"/>
      <c r="TVH37" s="2359"/>
      <c r="TVI37" s="2359"/>
      <c r="TVJ37" s="2359"/>
      <c r="TVK37" s="2359"/>
      <c r="TVL37" s="2359"/>
      <c r="TVM37" s="2359"/>
      <c r="TVN37" s="2359"/>
      <c r="TVO37" s="2359"/>
      <c r="TVP37" s="2359"/>
      <c r="TVQ37" s="2359"/>
      <c r="TVR37" s="2359"/>
      <c r="TVS37" s="2359"/>
      <c r="TVT37" s="2359"/>
      <c r="TVU37" s="2359"/>
      <c r="TVV37" s="2359"/>
      <c r="TVW37" s="2359"/>
      <c r="TVX37" s="2359"/>
      <c r="TVY37" s="2359"/>
      <c r="TVZ37" s="2359"/>
      <c r="TWA37" s="2359"/>
      <c r="TWB37" s="2359"/>
      <c r="TWC37" s="2359"/>
      <c r="TWD37" s="2359"/>
      <c r="TWE37" s="2359"/>
      <c r="TWF37" s="2359"/>
      <c r="TWG37" s="2359"/>
      <c r="TWH37" s="2359"/>
      <c r="TWI37" s="2359"/>
      <c r="TWJ37" s="2359"/>
      <c r="TWK37" s="2359"/>
      <c r="TWL37" s="2359"/>
      <c r="TWM37" s="2359"/>
      <c r="TWN37" s="2359"/>
      <c r="TWO37" s="2359"/>
      <c r="TWP37" s="2359"/>
      <c r="TWQ37" s="2359"/>
      <c r="TWR37" s="2359"/>
      <c r="TWS37" s="2359"/>
      <c r="TWT37" s="2359"/>
      <c r="TWU37" s="2359"/>
      <c r="TWV37" s="2359"/>
      <c r="TWW37" s="2359"/>
      <c r="TWX37" s="2359"/>
      <c r="TWY37" s="2359"/>
      <c r="TWZ37" s="2359"/>
      <c r="TXA37" s="2359"/>
      <c r="TXB37" s="2359"/>
      <c r="TXC37" s="2359"/>
      <c r="TXD37" s="2359"/>
      <c r="TXE37" s="2359"/>
      <c r="TXF37" s="2359"/>
      <c r="TXG37" s="2359"/>
      <c r="TXH37" s="2359"/>
      <c r="TXI37" s="2359"/>
      <c r="TXJ37" s="2359"/>
      <c r="TXK37" s="2359"/>
      <c r="TXL37" s="2359"/>
      <c r="TXM37" s="2359"/>
      <c r="TXN37" s="2359"/>
      <c r="TXO37" s="2359"/>
      <c r="TXP37" s="2359"/>
      <c r="TXQ37" s="2359"/>
      <c r="TXR37" s="2359"/>
      <c r="TXS37" s="2359"/>
      <c r="TXT37" s="2359"/>
      <c r="TXU37" s="2359"/>
      <c r="TXV37" s="2359"/>
      <c r="TXW37" s="2359"/>
      <c r="TXX37" s="2359"/>
      <c r="TXY37" s="2359"/>
      <c r="TXZ37" s="2359"/>
      <c r="TYA37" s="2359"/>
      <c r="TYB37" s="2359"/>
      <c r="TYC37" s="2359"/>
      <c r="TYD37" s="2359"/>
      <c r="TYE37" s="2359"/>
      <c r="TYF37" s="2359"/>
      <c r="TYG37" s="2359"/>
      <c r="TYH37" s="2359"/>
      <c r="TYI37" s="2359"/>
      <c r="TYJ37" s="2359"/>
      <c r="TYK37" s="2359"/>
      <c r="TYL37" s="2359"/>
      <c r="TYM37" s="2359"/>
      <c r="TYN37" s="2359"/>
      <c r="TYO37" s="2359"/>
      <c r="TYP37" s="2359"/>
      <c r="TYQ37" s="2359"/>
      <c r="TYR37" s="2359"/>
      <c r="TYS37" s="2359"/>
      <c r="TYT37" s="2359"/>
      <c r="TYU37" s="2359"/>
      <c r="TYV37" s="2359"/>
      <c r="TYW37" s="2359"/>
      <c r="TYX37" s="2359"/>
      <c r="TYY37" s="2359"/>
      <c r="TYZ37" s="2359"/>
      <c r="TZA37" s="2359"/>
      <c r="TZB37" s="2359"/>
      <c r="TZC37" s="2359"/>
      <c r="TZD37" s="2359"/>
      <c r="TZE37" s="2359"/>
      <c r="TZF37" s="2359"/>
      <c r="TZG37" s="2359"/>
      <c r="TZH37" s="2359"/>
      <c r="TZI37" s="2359"/>
      <c r="TZJ37" s="2359"/>
      <c r="TZK37" s="2359"/>
      <c r="TZL37" s="2359"/>
      <c r="TZM37" s="2359"/>
      <c r="TZN37" s="2359"/>
      <c r="TZO37" s="2359"/>
      <c r="TZP37" s="2359"/>
      <c r="TZQ37" s="2359"/>
      <c r="TZR37" s="2359"/>
      <c r="TZS37" s="2359"/>
      <c r="TZT37" s="2359"/>
      <c r="TZU37" s="2359"/>
      <c r="TZV37" s="2359"/>
      <c r="TZW37" s="2359"/>
      <c r="TZX37" s="2359"/>
      <c r="TZY37" s="2359"/>
      <c r="TZZ37" s="2359"/>
      <c r="UAA37" s="2359"/>
      <c r="UAB37" s="2359"/>
      <c r="UAC37" s="2359"/>
      <c r="UAD37" s="2359"/>
      <c r="UAE37" s="2359"/>
      <c r="UAF37" s="2359"/>
      <c r="UAG37" s="2359"/>
      <c r="UAH37" s="2359"/>
      <c r="UAI37" s="2359"/>
      <c r="UAJ37" s="2359"/>
      <c r="UAK37" s="2359"/>
      <c r="UAL37" s="2359"/>
      <c r="UAM37" s="2359"/>
      <c r="UAN37" s="2359"/>
      <c r="UAO37" s="2359"/>
      <c r="UAP37" s="2359"/>
      <c r="UAQ37" s="2359"/>
      <c r="UAR37" s="2359"/>
      <c r="UAS37" s="2359"/>
      <c r="UAT37" s="2359"/>
      <c r="UAU37" s="2359"/>
      <c r="UAV37" s="2359"/>
      <c r="UAW37" s="2359"/>
      <c r="UAX37" s="2359"/>
      <c r="UAY37" s="2359"/>
      <c r="UAZ37" s="2359"/>
      <c r="UBA37" s="2359"/>
      <c r="UBB37" s="2359"/>
      <c r="UBC37" s="2359"/>
      <c r="UBD37" s="2359"/>
      <c r="UBE37" s="2359"/>
      <c r="UBF37" s="2359"/>
      <c r="UBG37" s="2359"/>
      <c r="UBH37" s="2359"/>
      <c r="UBI37" s="2359"/>
      <c r="UBJ37" s="2359"/>
      <c r="UBK37" s="2359"/>
      <c r="UBL37" s="2359"/>
      <c r="UBM37" s="2359"/>
      <c r="UBN37" s="2359"/>
      <c r="UBO37" s="2359"/>
      <c r="UBP37" s="2359"/>
      <c r="UBQ37" s="2359"/>
      <c r="UBR37" s="2359"/>
      <c r="UBS37" s="2359"/>
      <c r="UBT37" s="2359"/>
      <c r="UBU37" s="2359"/>
      <c r="UBV37" s="2359"/>
      <c r="UBW37" s="2359"/>
      <c r="UBX37" s="2359"/>
      <c r="UBY37" s="2359"/>
      <c r="UBZ37" s="2359"/>
      <c r="UCA37" s="2359"/>
      <c r="UCB37" s="2359"/>
      <c r="UCC37" s="2359"/>
      <c r="UCD37" s="2359"/>
      <c r="UCE37" s="2359"/>
      <c r="UCF37" s="2359"/>
      <c r="UCG37" s="2359"/>
      <c r="UCH37" s="2359"/>
      <c r="UCI37" s="2359"/>
      <c r="UCJ37" s="2359"/>
      <c r="UCK37" s="2359"/>
      <c r="UCL37" s="2359"/>
      <c r="UCM37" s="2359"/>
      <c r="UCN37" s="2359"/>
      <c r="UCO37" s="2359"/>
      <c r="UCP37" s="2359"/>
      <c r="UCQ37" s="2359"/>
      <c r="UCR37" s="2359"/>
      <c r="UCS37" s="2359"/>
      <c r="UCT37" s="2359"/>
      <c r="UCU37" s="2359"/>
      <c r="UCV37" s="2359"/>
      <c r="UCW37" s="2359"/>
      <c r="UCX37" s="2359"/>
      <c r="UCY37" s="2359"/>
      <c r="UCZ37" s="2359"/>
      <c r="UDA37" s="2359"/>
      <c r="UDB37" s="2359"/>
      <c r="UDC37" s="2359"/>
      <c r="UDD37" s="2359"/>
      <c r="UDE37" s="2359"/>
      <c r="UDF37" s="2359"/>
      <c r="UDG37" s="2359"/>
      <c r="UDH37" s="2359"/>
      <c r="UDI37" s="2359"/>
      <c r="UDJ37" s="2359"/>
      <c r="UDK37" s="2359"/>
      <c r="UDL37" s="2359"/>
      <c r="UDM37" s="2359"/>
      <c r="UDN37" s="2359"/>
      <c r="UDO37" s="2359"/>
      <c r="UDP37" s="2359"/>
      <c r="UDQ37" s="2359"/>
      <c r="UDR37" s="2359"/>
      <c r="UDS37" s="2359"/>
      <c r="UDT37" s="2359"/>
      <c r="UDU37" s="2359"/>
      <c r="UDV37" s="2359"/>
      <c r="UDW37" s="2359"/>
      <c r="UDX37" s="2359"/>
      <c r="UDY37" s="2359"/>
      <c r="UDZ37" s="2359"/>
      <c r="UEA37" s="2359"/>
      <c r="UEB37" s="2359"/>
      <c r="UEC37" s="2359"/>
      <c r="UED37" s="2359"/>
      <c r="UEE37" s="2359"/>
      <c r="UEF37" s="2359"/>
      <c r="UEG37" s="2359"/>
      <c r="UEH37" s="2359"/>
      <c r="UEI37" s="2359"/>
      <c r="UEJ37" s="2359"/>
      <c r="UEK37" s="2359"/>
      <c r="UEL37" s="2359"/>
      <c r="UEM37" s="2359"/>
      <c r="UEN37" s="2359"/>
      <c r="UEO37" s="2359"/>
      <c r="UEP37" s="2359"/>
      <c r="UEQ37" s="2359"/>
      <c r="UER37" s="2359"/>
      <c r="UES37" s="2359"/>
      <c r="UET37" s="2359"/>
      <c r="UEU37" s="2359"/>
      <c r="UEV37" s="2359"/>
      <c r="UEW37" s="2359"/>
      <c r="UEX37" s="2359"/>
      <c r="UEY37" s="2359"/>
      <c r="UEZ37" s="2359"/>
      <c r="UFA37" s="2359"/>
      <c r="UFB37" s="2359"/>
      <c r="UFC37" s="2359"/>
      <c r="UFD37" s="2359"/>
      <c r="UFE37" s="2359"/>
      <c r="UFF37" s="2359"/>
      <c r="UFG37" s="2359"/>
      <c r="UFH37" s="2359"/>
      <c r="UFI37" s="2359"/>
      <c r="UFJ37" s="2359"/>
      <c r="UFK37" s="2359"/>
      <c r="UFL37" s="2359"/>
      <c r="UFM37" s="2359"/>
      <c r="UFN37" s="2359"/>
      <c r="UFO37" s="2359"/>
      <c r="UFP37" s="2359"/>
      <c r="UFQ37" s="2359"/>
      <c r="UFR37" s="2359"/>
      <c r="UFS37" s="2359"/>
      <c r="UFT37" s="2359"/>
      <c r="UFU37" s="2359"/>
      <c r="UFV37" s="2359"/>
      <c r="UFW37" s="2359"/>
      <c r="UFX37" s="2359"/>
      <c r="UFY37" s="2359"/>
      <c r="UFZ37" s="2359"/>
      <c r="UGA37" s="2359"/>
      <c r="UGB37" s="2359"/>
      <c r="UGC37" s="2359"/>
      <c r="UGD37" s="2359"/>
      <c r="UGE37" s="2359"/>
      <c r="UGF37" s="2359"/>
      <c r="UGG37" s="2359"/>
      <c r="UGH37" s="2359"/>
      <c r="UGI37" s="2359"/>
      <c r="UGJ37" s="2359"/>
      <c r="UGK37" s="2359"/>
      <c r="UGL37" s="2359"/>
      <c r="UGM37" s="2359"/>
      <c r="UGN37" s="2359"/>
      <c r="UGO37" s="2359"/>
      <c r="UGP37" s="2359"/>
      <c r="UGQ37" s="2359"/>
      <c r="UGR37" s="2359"/>
      <c r="UGS37" s="2359"/>
      <c r="UGT37" s="2359"/>
      <c r="UGU37" s="2359"/>
      <c r="UGV37" s="2359"/>
      <c r="UGW37" s="2359"/>
      <c r="UGX37" s="2359"/>
      <c r="UGY37" s="2359"/>
      <c r="UGZ37" s="2359"/>
      <c r="UHA37" s="2359"/>
      <c r="UHB37" s="2359"/>
      <c r="UHC37" s="2359"/>
      <c r="UHD37" s="2359"/>
      <c r="UHE37" s="2359"/>
      <c r="UHF37" s="2359"/>
      <c r="UHG37" s="2359"/>
      <c r="UHH37" s="2359"/>
      <c r="UHI37" s="2359"/>
      <c r="UHJ37" s="2359"/>
      <c r="UHK37" s="2359"/>
      <c r="UHL37" s="2359"/>
      <c r="UHM37" s="2359"/>
      <c r="UHN37" s="2359"/>
      <c r="UHO37" s="2359"/>
      <c r="UHP37" s="2359"/>
      <c r="UHQ37" s="2359"/>
      <c r="UHR37" s="2359"/>
      <c r="UHS37" s="2359"/>
      <c r="UHT37" s="2359"/>
      <c r="UHU37" s="2359"/>
      <c r="UHV37" s="2359"/>
      <c r="UHW37" s="2359"/>
      <c r="UHX37" s="2359"/>
      <c r="UHY37" s="2359"/>
      <c r="UHZ37" s="2359"/>
      <c r="UIA37" s="2359"/>
      <c r="UIB37" s="2359"/>
      <c r="UIC37" s="2359"/>
      <c r="UID37" s="2359"/>
      <c r="UIE37" s="2359"/>
      <c r="UIF37" s="2359"/>
      <c r="UIG37" s="2359"/>
      <c r="UIH37" s="2359"/>
      <c r="UII37" s="2359"/>
      <c r="UIJ37" s="2359"/>
      <c r="UIK37" s="2359"/>
      <c r="UIL37" s="2359"/>
      <c r="UIM37" s="2359"/>
      <c r="UIN37" s="2359"/>
      <c r="UIO37" s="2359"/>
      <c r="UIP37" s="2359"/>
      <c r="UIQ37" s="2359"/>
      <c r="UIR37" s="2359"/>
      <c r="UIS37" s="2359"/>
      <c r="UIT37" s="2359"/>
      <c r="UIU37" s="2359"/>
      <c r="UIV37" s="2359"/>
      <c r="UIW37" s="2359"/>
      <c r="UIX37" s="2359"/>
      <c r="UIY37" s="2359"/>
      <c r="UIZ37" s="2359"/>
      <c r="UJA37" s="2359"/>
      <c r="UJB37" s="2359"/>
      <c r="UJC37" s="2359"/>
      <c r="UJD37" s="2359"/>
      <c r="UJE37" s="2359"/>
      <c r="UJF37" s="2359"/>
      <c r="UJG37" s="2359"/>
      <c r="UJH37" s="2359"/>
      <c r="UJI37" s="2359"/>
      <c r="UJJ37" s="2359"/>
      <c r="UJK37" s="2359"/>
      <c r="UJL37" s="2359"/>
      <c r="UJM37" s="2359"/>
      <c r="UJN37" s="2359"/>
      <c r="UJO37" s="2359"/>
      <c r="UJP37" s="2359"/>
      <c r="UJQ37" s="2359"/>
      <c r="UJR37" s="2359"/>
      <c r="UJS37" s="2359"/>
      <c r="UJT37" s="2359"/>
      <c r="UJU37" s="2359"/>
      <c r="UJV37" s="2359"/>
      <c r="UJW37" s="2359"/>
      <c r="UJX37" s="2359"/>
      <c r="UJY37" s="2359"/>
      <c r="UJZ37" s="2359"/>
      <c r="UKA37" s="2359"/>
      <c r="UKB37" s="2359"/>
      <c r="UKC37" s="2359"/>
      <c r="UKD37" s="2359"/>
      <c r="UKE37" s="2359"/>
      <c r="UKF37" s="2359"/>
      <c r="UKG37" s="2359"/>
      <c r="UKH37" s="2359"/>
      <c r="UKI37" s="2359"/>
      <c r="UKJ37" s="2359"/>
      <c r="UKK37" s="2359"/>
      <c r="UKL37" s="2359"/>
      <c r="UKM37" s="2359"/>
      <c r="UKN37" s="2359"/>
      <c r="UKO37" s="2359"/>
      <c r="UKP37" s="2359"/>
      <c r="UKQ37" s="2359"/>
      <c r="UKR37" s="2359"/>
      <c r="UKS37" s="2359"/>
      <c r="UKT37" s="2359"/>
      <c r="UKU37" s="2359"/>
      <c r="UKV37" s="2359"/>
      <c r="UKW37" s="2359"/>
      <c r="UKX37" s="2359"/>
      <c r="UKY37" s="2359"/>
      <c r="UKZ37" s="2359"/>
      <c r="ULA37" s="2359"/>
      <c r="ULB37" s="2359"/>
      <c r="ULC37" s="2359"/>
      <c r="ULD37" s="2359"/>
      <c r="ULE37" s="2359"/>
      <c r="ULF37" s="2359"/>
      <c r="ULG37" s="2359"/>
      <c r="ULH37" s="2359"/>
      <c r="ULI37" s="2359"/>
      <c r="ULJ37" s="2359"/>
      <c r="ULK37" s="2359"/>
      <c r="ULL37" s="2359"/>
      <c r="ULM37" s="2359"/>
      <c r="ULN37" s="2359"/>
      <c r="ULO37" s="2359"/>
      <c r="ULP37" s="2359"/>
      <c r="ULQ37" s="2359"/>
      <c r="ULR37" s="2359"/>
      <c r="ULS37" s="2359"/>
      <c r="ULT37" s="2359"/>
      <c r="ULU37" s="2359"/>
      <c r="ULV37" s="2359"/>
      <c r="ULW37" s="2359"/>
      <c r="ULX37" s="2359"/>
      <c r="ULY37" s="2359"/>
      <c r="ULZ37" s="2359"/>
      <c r="UMA37" s="2359"/>
      <c r="UMB37" s="2359"/>
      <c r="UMC37" s="2359"/>
      <c r="UMD37" s="2359"/>
      <c r="UME37" s="2359"/>
      <c r="UMF37" s="2359"/>
      <c r="UMG37" s="2359"/>
      <c r="UMH37" s="2359"/>
      <c r="UMI37" s="2359"/>
      <c r="UMJ37" s="2359"/>
      <c r="UMK37" s="2359"/>
      <c r="UML37" s="2359"/>
      <c r="UMM37" s="2359"/>
      <c r="UMN37" s="2359"/>
      <c r="UMO37" s="2359"/>
      <c r="UMP37" s="2359"/>
      <c r="UMQ37" s="2359"/>
      <c r="UMR37" s="2359"/>
      <c r="UMS37" s="2359"/>
      <c r="UMT37" s="2359"/>
      <c r="UMU37" s="2359"/>
      <c r="UMV37" s="2359"/>
      <c r="UMW37" s="2359"/>
      <c r="UMX37" s="2359"/>
      <c r="UMY37" s="2359"/>
      <c r="UMZ37" s="2359"/>
      <c r="UNA37" s="2359"/>
      <c r="UNB37" s="2359"/>
      <c r="UNC37" s="2359"/>
      <c r="UND37" s="2359"/>
      <c r="UNE37" s="2359"/>
      <c r="UNF37" s="2359"/>
      <c r="UNG37" s="2359"/>
      <c r="UNH37" s="2359"/>
      <c r="UNI37" s="2359"/>
      <c r="UNJ37" s="2359"/>
      <c r="UNK37" s="2359"/>
      <c r="UNL37" s="2359"/>
      <c r="UNM37" s="2359"/>
      <c r="UNN37" s="2359"/>
      <c r="UNO37" s="2359"/>
      <c r="UNP37" s="2359"/>
      <c r="UNQ37" s="2359"/>
      <c r="UNR37" s="2359"/>
      <c r="UNS37" s="2359"/>
      <c r="UNT37" s="2359"/>
      <c r="UNU37" s="2359"/>
      <c r="UNV37" s="2359"/>
      <c r="UNW37" s="2359"/>
      <c r="UNX37" s="2359"/>
      <c r="UNY37" s="2359"/>
      <c r="UNZ37" s="2359"/>
      <c r="UOA37" s="2359"/>
      <c r="UOB37" s="2359"/>
      <c r="UOC37" s="2359"/>
      <c r="UOD37" s="2359"/>
      <c r="UOE37" s="2359"/>
      <c r="UOF37" s="2359"/>
      <c r="UOG37" s="2359"/>
      <c r="UOH37" s="2359"/>
      <c r="UOI37" s="2359"/>
      <c r="UOJ37" s="2359"/>
      <c r="UOK37" s="2359"/>
      <c r="UOL37" s="2359"/>
      <c r="UOM37" s="2359"/>
      <c r="UON37" s="2359"/>
      <c r="UOO37" s="2359"/>
      <c r="UOP37" s="2359"/>
      <c r="UOQ37" s="2359"/>
      <c r="UOR37" s="2359"/>
      <c r="UOS37" s="2359"/>
      <c r="UOT37" s="2359"/>
      <c r="UOU37" s="2359"/>
      <c r="UOV37" s="2359"/>
      <c r="UOW37" s="2359"/>
      <c r="UOX37" s="2359"/>
      <c r="UOY37" s="2359"/>
      <c r="UOZ37" s="2359"/>
      <c r="UPA37" s="2359"/>
      <c r="UPB37" s="2359"/>
      <c r="UPC37" s="2359"/>
      <c r="UPD37" s="2359"/>
      <c r="UPE37" s="2359"/>
      <c r="UPF37" s="2359"/>
      <c r="UPG37" s="2359"/>
      <c r="UPH37" s="2359"/>
      <c r="UPI37" s="2359"/>
      <c r="UPJ37" s="2359"/>
      <c r="UPK37" s="2359"/>
      <c r="UPL37" s="2359"/>
      <c r="UPM37" s="2359"/>
      <c r="UPN37" s="2359"/>
      <c r="UPO37" s="2359"/>
      <c r="UPP37" s="2359"/>
      <c r="UPQ37" s="2359"/>
      <c r="UPR37" s="2359"/>
      <c r="UPS37" s="2359"/>
      <c r="UPT37" s="2359"/>
      <c r="UPU37" s="2359"/>
      <c r="UPV37" s="2359"/>
      <c r="UPW37" s="2359"/>
      <c r="UPX37" s="2359"/>
      <c r="UPY37" s="2359"/>
      <c r="UPZ37" s="2359"/>
      <c r="UQA37" s="2359"/>
      <c r="UQB37" s="2359"/>
      <c r="UQC37" s="2359"/>
      <c r="UQD37" s="2359"/>
      <c r="UQE37" s="2359"/>
      <c r="UQF37" s="2359"/>
      <c r="UQG37" s="2359"/>
      <c r="UQH37" s="2359"/>
      <c r="UQI37" s="2359"/>
      <c r="UQJ37" s="2359"/>
      <c r="UQK37" s="2359"/>
      <c r="UQL37" s="2359"/>
      <c r="UQM37" s="2359"/>
      <c r="UQN37" s="2359"/>
      <c r="UQO37" s="2359"/>
      <c r="UQP37" s="2359"/>
      <c r="UQQ37" s="2359"/>
      <c r="UQR37" s="2359"/>
      <c r="UQS37" s="2359"/>
      <c r="UQT37" s="2359"/>
      <c r="UQU37" s="2359"/>
      <c r="UQV37" s="2359"/>
      <c r="UQW37" s="2359"/>
      <c r="UQX37" s="2359"/>
      <c r="UQY37" s="2359"/>
      <c r="UQZ37" s="2359"/>
      <c r="URA37" s="2359"/>
      <c r="URB37" s="2359"/>
      <c r="URC37" s="2359"/>
      <c r="URD37" s="2359"/>
      <c r="URE37" s="2359"/>
      <c r="URF37" s="2359"/>
      <c r="URG37" s="2359"/>
      <c r="URH37" s="2359"/>
      <c r="URI37" s="2359"/>
      <c r="URJ37" s="2359"/>
      <c r="URK37" s="2359"/>
      <c r="URL37" s="2359"/>
      <c r="URM37" s="2359"/>
      <c r="URN37" s="2359"/>
      <c r="URO37" s="2359"/>
      <c r="URP37" s="2359"/>
      <c r="URQ37" s="2359"/>
      <c r="URR37" s="2359"/>
      <c r="URS37" s="2359"/>
      <c r="URT37" s="2359"/>
      <c r="URU37" s="2359"/>
      <c r="URV37" s="2359"/>
      <c r="URW37" s="2359"/>
      <c r="URX37" s="2359"/>
      <c r="URY37" s="2359"/>
      <c r="URZ37" s="2359"/>
      <c r="USA37" s="2359"/>
      <c r="USB37" s="2359"/>
      <c r="USC37" s="2359"/>
      <c r="USD37" s="2359"/>
      <c r="USE37" s="2359"/>
      <c r="USF37" s="2359"/>
      <c r="USG37" s="2359"/>
      <c r="USH37" s="2359"/>
      <c r="USI37" s="2359"/>
      <c r="USJ37" s="2359"/>
      <c r="USK37" s="2359"/>
      <c r="USL37" s="2359"/>
      <c r="USM37" s="2359"/>
      <c r="USN37" s="2359"/>
      <c r="USO37" s="2359"/>
      <c r="USP37" s="2359"/>
      <c r="USQ37" s="2359"/>
      <c r="USR37" s="2359"/>
      <c r="USS37" s="2359"/>
      <c r="UST37" s="2359"/>
      <c r="USU37" s="2359"/>
      <c r="USV37" s="2359"/>
      <c r="USW37" s="2359"/>
      <c r="USX37" s="2359"/>
      <c r="USY37" s="2359"/>
      <c r="USZ37" s="2359"/>
      <c r="UTA37" s="2359"/>
      <c r="UTB37" s="2359"/>
      <c r="UTC37" s="2359"/>
      <c r="UTD37" s="2359"/>
      <c r="UTE37" s="2359"/>
      <c r="UTF37" s="2359"/>
      <c r="UTG37" s="2359"/>
      <c r="UTH37" s="2359"/>
      <c r="UTI37" s="2359"/>
      <c r="UTJ37" s="2359"/>
      <c r="UTK37" s="2359"/>
      <c r="UTL37" s="2359"/>
      <c r="UTM37" s="2359"/>
      <c r="UTN37" s="2359"/>
      <c r="UTO37" s="2359"/>
      <c r="UTP37" s="2359"/>
      <c r="UTQ37" s="2359"/>
      <c r="UTR37" s="2359"/>
      <c r="UTS37" s="2359"/>
      <c r="UTT37" s="2359"/>
      <c r="UTU37" s="2359"/>
      <c r="UTV37" s="2359"/>
      <c r="UTW37" s="2359"/>
      <c r="UTX37" s="2359"/>
      <c r="UTY37" s="2359"/>
      <c r="UTZ37" s="2359"/>
      <c r="UUA37" s="2359"/>
      <c r="UUB37" s="2359"/>
      <c r="UUC37" s="2359"/>
      <c r="UUD37" s="2359"/>
      <c r="UUE37" s="2359"/>
      <c r="UUF37" s="2359"/>
      <c r="UUG37" s="2359"/>
      <c r="UUH37" s="2359"/>
      <c r="UUI37" s="2359"/>
      <c r="UUJ37" s="2359"/>
      <c r="UUK37" s="2359"/>
      <c r="UUL37" s="2359"/>
      <c r="UUM37" s="2359"/>
      <c r="UUN37" s="2359"/>
      <c r="UUO37" s="2359"/>
      <c r="UUP37" s="2359"/>
      <c r="UUQ37" s="2359"/>
      <c r="UUR37" s="2359"/>
      <c r="UUS37" s="2359"/>
      <c r="UUT37" s="2359"/>
      <c r="UUU37" s="2359"/>
      <c r="UUV37" s="2359"/>
      <c r="UUW37" s="2359"/>
      <c r="UUX37" s="2359"/>
      <c r="UUY37" s="2359"/>
      <c r="UUZ37" s="2359"/>
      <c r="UVA37" s="2359"/>
      <c r="UVB37" s="2359"/>
      <c r="UVC37" s="2359"/>
      <c r="UVD37" s="2359"/>
      <c r="UVE37" s="2359"/>
      <c r="UVF37" s="2359"/>
      <c r="UVG37" s="2359"/>
      <c r="UVH37" s="2359"/>
      <c r="UVI37" s="2359"/>
      <c r="UVJ37" s="2359"/>
      <c r="UVK37" s="2359"/>
      <c r="UVL37" s="2359"/>
      <c r="UVM37" s="2359"/>
      <c r="UVN37" s="2359"/>
      <c r="UVO37" s="2359"/>
      <c r="UVP37" s="2359"/>
      <c r="UVQ37" s="2359"/>
      <c r="UVR37" s="2359"/>
      <c r="UVS37" s="2359"/>
      <c r="UVT37" s="2359"/>
      <c r="UVU37" s="2359"/>
      <c r="UVV37" s="2359"/>
      <c r="UVW37" s="2359"/>
      <c r="UVX37" s="2359"/>
      <c r="UVY37" s="2359"/>
      <c r="UVZ37" s="2359"/>
      <c r="UWA37" s="2359"/>
      <c r="UWB37" s="2359"/>
      <c r="UWC37" s="2359"/>
      <c r="UWD37" s="2359"/>
      <c r="UWE37" s="2359"/>
      <c r="UWF37" s="2359"/>
      <c r="UWG37" s="2359"/>
      <c r="UWH37" s="2359"/>
      <c r="UWI37" s="2359"/>
      <c r="UWJ37" s="2359"/>
      <c r="UWK37" s="2359"/>
      <c r="UWL37" s="2359"/>
      <c r="UWM37" s="2359"/>
      <c r="UWN37" s="2359"/>
      <c r="UWO37" s="2359"/>
      <c r="UWP37" s="2359"/>
      <c r="UWQ37" s="2359"/>
      <c r="UWR37" s="2359"/>
      <c r="UWS37" s="2359"/>
      <c r="UWT37" s="2359"/>
      <c r="UWU37" s="2359"/>
      <c r="UWV37" s="2359"/>
      <c r="UWW37" s="2359"/>
      <c r="UWX37" s="2359"/>
      <c r="UWY37" s="2359"/>
      <c r="UWZ37" s="2359"/>
      <c r="UXA37" s="2359"/>
      <c r="UXB37" s="2359"/>
      <c r="UXC37" s="2359"/>
      <c r="UXD37" s="2359"/>
      <c r="UXE37" s="2359"/>
      <c r="UXF37" s="2359"/>
      <c r="UXG37" s="2359"/>
      <c r="UXH37" s="2359"/>
      <c r="UXI37" s="2359"/>
      <c r="UXJ37" s="2359"/>
      <c r="UXK37" s="2359"/>
      <c r="UXL37" s="2359"/>
      <c r="UXM37" s="2359"/>
      <c r="UXN37" s="2359"/>
      <c r="UXO37" s="2359"/>
      <c r="UXP37" s="2359"/>
      <c r="UXQ37" s="2359"/>
      <c r="UXR37" s="2359"/>
      <c r="UXS37" s="2359"/>
      <c r="UXT37" s="2359"/>
      <c r="UXU37" s="2359"/>
      <c r="UXV37" s="2359"/>
      <c r="UXW37" s="2359"/>
      <c r="UXX37" s="2359"/>
      <c r="UXY37" s="2359"/>
      <c r="UXZ37" s="2359"/>
      <c r="UYA37" s="2359"/>
      <c r="UYB37" s="2359"/>
      <c r="UYC37" s="2359"/>
      <c r="UYD37" s="2359"/>
      <c r="UYE37" s="2359"/>
      <c r="UYF37" s="2359"/>
      <c r="UYG37" s="2359"/>
      <c r="UYH37" s="2359"/>
      <c r="UYI37" s="2359"/>
      <c r="UYJ37" s="2359"/>
      <c r="UYK37" s="2359"/>
      <c r="UYL37" s="2359"/>
      <c r="UYM37" s="2359"/>
      <c r="UYN37" s="2359"/>
      <c r="UYO37" s="2359"/>
      <c r="UYP37" s="2359"/>
      <c r="UYQ37" s="2359"/>
      <c r="UYR37" s="2359"/>
      <c r="UYS37" s="2359"/>
      <c r="UYT37" s="2359"/>
      <c r="UYU37" s="2359"/>
      <c r="UYV37" s="2359"/>
      <c r="UYW37" s="2359"/>
      <c r="UYX37" s="2359"/>
      <c r="UYY37" s="2359"/>
      <c r="UYZ37" s="2359"/>
      <c r="UZA37" s="2359"/>
      <c r="UZB37" s="2359"/>
      <c r="UZC37" s="2359"/>
      <c r="UZD37" s="2359"/>
      <c r="UZE37" s="2359"/>
      <c r="UZF37" s="2359"/>
      <c r="UZG37" s="2359"/>
      <c r="UZH37" s="2359"/>
      <c r="UZI37" s="2359"/>
      <c r="UZJ37" s="2359"/>
      <c r="UZK37" s="2359"/>
      <c r="UZL37" s="2359"/>
      <c r="UZM37" s="2359"/>
      <c r="UZN37" s="2359"/>
      <c r="UZO37" s="2359"/>
      <c r="UZP37" s="2359"/>
      <c r="UZQ37" s="2359"/>
      <c r="UZR37" s="2359"/>
      <c r="UZS37" s="2359"/>
      <c r="UZT37" s="2359"/>
      <c r="UZU37" s="2359"/>
      <c r="UZV37" s="2359"/>
      <c r="UZW37" s="2359"/>
      <c r="UZX37" s="2359"/>
      <c r="UZY37" s="2359"/>
      <c r="UZZ37" s="2359"/>
      <c r="VAA37" s="2359"/>
      <c r="VAB37" s="2359"/>
      <c r="VAC37" s="2359"/>
      <c r="VAD37" s="2359"/>
      <c r="VAE37" s="2359"/>
      <c r="VAF37" s="2359"/>
      <c r="VAG37" s="2359"/>
      <c r="VAH37" s="2359"/>
      <c r="VAI37" s="2359"/>
      <c r="VAJ37" s="2359"/>
      <c r="VAK37" s="2359"/>
      <c r="VAL37" s="2359"/>
      <c r="VAM37" s="2359"/>
      <c r="VAN37" s="2359"/>
      <c r="VAO37" s="2359"/>
      <c r="VAP37" s="2359"/>
      <c r="VAQ37" s="2359"/>
      <c r="VAR37" s="2359"/>
      <c r="VAS37" s="2359"/>
      <c r="VAT37" s="2359"/>
      <c r="VAU37" s="2359"/>
      <c r="VAV37" s="2359"/>
      <c r="VAW37" s="2359"/>
      <c r="VAX37" s="2359"/>
      <c r="VAY37" s="2359"/>
      <c r="VAZ37" s="2359"/>
      <c r="VBA37" s="2359"/>
      <c r="VBB37" s="2359"/>
      <c r="VBC37" s="2359"/>
      <c r="VBD37" s="2359"/>
      <c r="VBE37" s="2359"/>
      <c r="VBF37" s="2359"/>
      <c r="VBG37" s="2359"/>
      <c r="VBH37" s="2359"/>
      <c r="VBI37" s="2359"/>
      <c r="VBJ37" s="2359"/>
      <c r="VBK37" s="2359"/>
      <c r="VBL37" s="2359"/>
      <c r="VBM37" s="2359"/>
      <c r="VBN37" s="2359"/>
      <c r="VBO37" s="2359"/>
      <c r="VBP37" s="2359"/>
      <c r="VBQ37" s="2359"/>
      <c r="VBR37" s="2359"/>
      <c r="VBS37" s="2359"/>
      <c r="VBT37" s="2359"/>
      <c r="VBU37" s="2359"/>
      <c r="VBV37" s="2359"/>
      <c r="VBW37" s="2359"/>
      <c r="VBX37" s="2359"/>
      <c r="VBY37" s="2359"/>
      <c r="VBZ37" s="2359"/>
      <c r="VCA37" s="2359"/>
      <c r="VCB37" s="2359"/>
      <c r="VCC37" s="2359"/>
      <c r="VCD37" s="2359"/>
      <c r="VCE37" s="2359"/>
      <c r="VCF37" s="2359"/>
      <c r="VCG37" s="2359"/>
      <c r="VCH37" s="2359"/>
      <c r="VCI37" s="2359"/>
      <c r="VCJ37" s="2359"/>
      <c r="VCK37" s="2359"/>
      <c r="VCL37" s="2359"/>
      <c r="VCM37" s="2359"/>
      <c r="VCN37" s="2359"/>
      <c r="VCO37" s="2359"/>
      <c r="VCP37" s="2359"/>
      <c r="VCQ37" s="2359"/>
      <c r="VCR37" s="2359"/>
      <c r="VCS37" s="2359"/>
      <c r="VCT37" s="2359"/>
      <c r="VCU37" s="2359"/>
      <c r="VCV37" s="2359"/>
      <c r="VCW37" s="2359"/>
      <c r="VCX37" s="2359"/>
      <c r="VCY37" s="2359"/>
      <c r="VCZ37" s="2359"/>
      <c r="VDA37" s="2359"/>
      <c r="VDB37" s="2359"/>
      <c r="VDC37" s="2359"/>
      <c r="VDD37" s="2359"/>
      <c r="VDE37" s="2359"/>
      <c r="VDF37" s="2359"/>
      <c r="VDG37" s="2359"/>
      <c r="VDH37" s="2359"/>
      <c r="VDI37" s="2359"/>
      <c r="VDJ37" s="2359"/>
      <c r="VDK37" s="2359"/>
      <c r="VDL37" s="2359"/>
      <c r="VDM37" s="2359"/>
      <c r="VDN37" s="2359"/>
      <c r="VDO37" s="2359"/>
      <c r="VDP37" s="2359"/>
      <c r="VDQ37" s="2359"/>
      <c r="VDR37" s="2359"/>
      <c r="VDS37" s="2359"/>
      <c r="VDT37" s="2359"/>
      <c r="VDU37" s="2359"/>
      <c r="VDV37" s="2359"/>
      <c r="VDW37" s="2359"/>
      <c r="VDX37" s="2359"/>
      <c r="VDY37" s="2359"/>
      <c r="VDZ37" s="2359"/>
      <c r="VEA37" s="2359"/>
      <c r="VEB37" s="2359"/>
      <c r="VEC37" s="2359"/>
      <c r="VED37" s="2359"/>
      <c r="VEE37" s="2359"/>
      <c r="VEF37" s="2359"/>
      <c r="VEG37" s="2359"/>
      <c r="VEH37" s="2359"/>
      <c r="VEI37" s="2359"/>
      <c r="VEJ37" s="2359"/>
      <c r="VEK37" s="2359"/>
      <c r="VEL37" s="2359"/>
      <c r="VEM37" s="2359"/>
      <c r="VEN37" s="2359"/>
      <c r="VEO37" s="2359"/>
      <c r="VEP37" s="2359"/>
      <c r="VEQ37" s="2359"/>
      <c r="VER37" s="2359"/>
      <c r="VES37" s="2359"/>
      <c r="VET37" s="2359"/>
      <c r="VEU37" s="2359"/>
      <c r="VEV37" s="2359"/>
      <c r="VEW37" s="2359"/>
      <c r="VEX37" s="2359"/>
      <c r="VEY37" s="2359"/>
      <c r="VEZ37" s="2359"/>
      <c r="VFA37" s="2359"/>
      <c r="VFB37" s="2359"/>
      <c r="VFC37" s="2359"/>
      <c r="VFD37" s="2359"/>
      <c r="VFE37" s="2359"/>
      <c r="VFF37" s="2359"/>
      <c r="VFG37" s="2359"/>
      <c r="VFH37" s="2359"/>
      <c r="VFI37" s="2359"/>
      <c r="VFJ37" s="2359"/>
      <c r="VFK37" s="2359"/>
      <c r="VFL37" s="2359"/>
      <c r="VFM37" s="2359"/>
      <c r="VFN37" s="2359"/>
      <c r="VFO37" s="2359"/>
      <c r="VFP37" s="2359"/>
      <c r="VFQ37" s="2359"/>
      <c r="VFR37" s="2359"/>
      <c r="VFS37" s="2359"/>
      <c r="VFT37" s="2359"/>
      <c r="VFU37" s="2359"/>
      <c r="VFV37" s="2359"/>
      <c r="VFW37" s="2359"/>
      <c r="VFX37" s="2359"/>
      <c r="VFY37" s="2359"/>
      <c r="VFZ37" s="2359"/>
      <c r="VGA37" s="2359"/>
      <c r="VGB37" s="2359"/>
      <c r="VGC37" s="2359"/>
      <c r="VGD37" s="2359"/>
      <c r="VGE37" s="2359"/>
      <c r="VGF37" s="2359"/>
      <c r="VGG37" s="2359"/>
      <c r="VGH37" s="2359"/>
      <c r="VGI37" s="2359"/>
      <c r="VGJ37" s="2359"/>
      <c r="VGK37" s="2359"/>
      <c r="VGL37" s="2359"/>
      <c r="VGM37" s="2359"/>
      <c r="VGN37" s="2359"/>
      <c r="VGO37" s="2359"/>
      <c r="VGP37" s="2359"/>
      <c r="VGQ37" s="2359"/>
      <c r="VGR37" s="2359"/>
      <c r="VGS37" s="2359"/>
      <c r="VGT37" s="2359"/>
      <c r="VGU37" s="2359"/>
      <c r="VGV37" s="2359"/>
      <c r="VGW37" s="2359"/>
      <c r="VGX37" s="2359"/>
      <c r="VGY37" s="2359"/>
      <c r="VGZ37" s="2359"/>
      <c r="VHA37" s="2359"/>
      <c r="VHB37" s="2359"/>
      <c r="VHC37" s="2359"/>
      <c r="VHD37" s="2359"/>
      <c r="VHE37" s="2359"/>
      <c r="VHF37" s="2359"/>
      <c r="VHG37" s="2359"/>
      <c r="VHH37" s="2359"/>
      <c r="VHI37" s="2359"/>
      <c r="VHJ37" s="2359"/>
      <c r="VHK37" s="2359"/>
      <c r="VHL37" s="2359"/>
      <c r="VHM37" s="2359"/>
      <c r="VHN37" s="2359"/>
      <c r="VHO37" s="2359"/>
      <c r="VHP37" s="2359"/>
      <c r="VHQ37" s="2359"/>
      <c r="VHR37" s="2359"/>
      <c r="VHS37" s="2359"/>
      <c r="VHT37" s="2359"/>
      <c r="VHU37" s="2359"/>
      <c r="VHV37" s="2359"/>
      <c r="VHW37" s="2359"/>
      <c r="VHX37" s="2359"/>
      <c r="VHY37" s="2359"/>
      <c r="VHZ37" s="2359"/>
      <c r="VIA37" s="2359"/>
      <c r="VIB37" s="2359"/>
      <c r="VIC37" s="2359"/>
      <c r="VID37" s="2359"/>
      <c r="VIE37" s="2359"/>
      <c r="VIF37" s="2359"/>
      <c r="VIG37" s="2359"/>
      <c r="VIH37" s="2359"/>
      <c r="VII37" s="2359"/>
      <c r="VIJ37" s="2359"/>
      <c r="VIK37" s="2359"/>
      <c r="VIL37" s="2359"/>
      <c r="VIM37" s="2359"/>
      <c r="VIN37" s="2359"/>
      <c r="VIO37" s="2359"/>
      <c r="VIP37" s="2359"/>
      <c r="VIQ37" s="2359"/>
      <c r="VIR37" s="2359"/>
      <c r="VIS37" s="2359"/>
      <c r="VIT37" s="2359"/>
      <c r="VIU37" s="2359"/>
      <c r="VIV37" s="2359"/>
      <c r="VIW37" s="2359"/>
      <c r="VIX37" s="2359"/>
      <c r="VIY37" s="2359"/>
      <c r="VIZ37" s="2359"/>
      <c r="VJA37" s="2359"/>
      <c r="VJB37" s="2359"/>
      <c r="VJC37" s="2359"/>
      <c r="VJD37" s="2359"/>
      <c r="VJE37" s="2359"/>
      <c r="VJF37" s="2359"/>
      <c r="VJG37" s="2359"/>
      <c r="VJH37" s="2359"/>
      <c r="VJI37" s="2359"/>
      <c r="VJJ37" s="2359"/>
      <c r="VJK37" s="2359"/>
      <c r="VJL37" s="2359"/>
      <c r="VJM37" s="2359"/>
      <c r="VJN37" s="2359"/>
      <c r="VJO37" s="2359"/>
      <c r="VJP37" s="2359"/>
      <c r="VJQ37" s="2359"/>
      <c r="VJR37" s="2359"/>
      <c r="VJS37" s="2359"/>
      <c r="VJT37" s="2359"/>
      <c r="VJU37" s="2359"/>
      <c r="VJV37" s="2359"/>
      <c r="VJW37" s="2359"/>
      <c r="VJX37" s="2359"/>
      <c r="VJY37" s="2359"/>
      <c r="VJZ37" s="2359"/>
      <c r="VKA37" s="2359"/>
      <c r="VKB37" s="2359"/>
      <c r="VKC37" s="2359"/>
      <c r="VKD37" s="2359"/>
      <c r="VKE37" s="2359"/>
      <c r="VKF37" s="2359"/>
      <c r="VKG37" s="2359"/>
      <c r="VKH37" s="2359"/>
      <c r="VKI37" s="2359"/>
      <c r="VKJ37" s="2359"/>
      <c r="VKK37" s="2359"/>
      <c r="VKL37" s="2359"/>
      <c r="VKM37" s="2359"/>
      <c r="VKN37" s="2359"/>
      <c r="VKO37" s="2359"/>
      <c r="VKP37" s="2359"/>
      <c r="VKQ37" s="2359"/>
      <c r="VKR37" s="2359"/>
      <c r="VKS37" s="2359"/>
      <c r="VKT37" s="2359"/>
      <c r="VKU37" s="2359"/>
      <c r="VKV37" s="2359"/>
      <c r="VKW37" s="2359"/>
      <c r="VKX37" s="2359"/>
      <c r="VKY37" s="2359"/>
      <c r="VKZ37" s="2359"/>
      <c r="VLA37" s="2359"/>
      <c r="VLB37" s="2359"/>
      <c r="VLC37" s="2359"/>
      <c r="VLD37" s="2359"/>
      <c r="VLE37" s="2359"/>
      <c r="VLF37" s="2359"/>
      <c r="VLG37" s="2359"/>
      <c r="VLH37" s="2359"/>
      <c r="VLI37" s="2359"/>
      <c r="VLJ37" s="2359"/>
      <c r="VLK37" s="2359"/>
      <c r="VLL37" s="2359"/>
      <c r="VLM37" s="2359"/>
      <c r="VLN37" s="2359"/>
      <c r="VLO37" s="2359"/>
      <c r="VLP37" s="2359"/>
      <c r="VLQ37" s="2359"/>
      <c r="VLR37" s="2359"/>
      <c r="VLS37" s="2359"/>
      <c r="VLT37" s="2359"/>
      <c r="VLU37" s="2359"/>
      <c r="VLV37" s="2359"/>
      <c r="VLW37" s="2359"/>
      <c r="VLX37" s="2359"/>
      <c r="VLY37" s="2359"/>
      <c r="VLZ37" s="2359"/>
      <c r="VMA37" s="2359"/>
      <c r="VMB37" s="2359"/>
      <c r="VMC37" s="2359"/>
      <c r="VMD37" s="2359"/>
      <c r="VME37" s="2359"/>
      <c r="VMF37" s="2359"/>
      <c r="VMG37" s="2359"/>
      <c r="VMH37" s="2359"/>
      <c r="VMI37" s="2359"/>
      <c r="VMJ37" s="2359"/>
      <c r="VMK37" s="2359"/>
      <c r="VML37" s="2359"/>
      <c r="VMM37" s="2359"/>
      <c r="VMN37" s="2359"/>
      <c r="VMO37" s="2359"/>
      <c r="VMP37" s="2359"/>
      <c r="VMQ37" s="2359"/>
      <c r="VMR37" s="2359"/>
      <c r="VMS37" s="2359"/>
      <c r="VMT37" s="2359"/>
      <c r="VMU37" s="2359"/>
      <c r="VMV37" s="2359"/>
      <c r="VMW37" s="2359"/>
      <c r="VMX37" s="2359"/>
      <c r="VMY37" s="2359"/>
      <c r="VMZ37" s="2359"/>
      <c r="VNA37" s="2359"/>
      <c r="VNB37" s="2359"/>
      <c r="VNC37" s="2359"/>
      <c r="VND37" s="2359"/>
      <c r="VNE37" s="2359"/>
      <c r="VNF37" s="2359"/>
      <c r="VNG37" s="2359"/>
      <c r="VNH37" s="2359"/>
      <c r="VNI37" s="2359"/>
      <c r="VNJ37" s="2359"/>
      <c r="VNK37" s="2359"/>
      <c r="VNL37" s="2359"/>
      <c r="VNM37" s="2359"/>
      <c r="VNN37" s="2359"/>
      <c r="VNO37" s="2359"/>
      <c r="VNP37" s="2359"/>
      <c r="VNQ37" s="2359"/>
      <c r="VNR37" s="2359"/>
      <c r="VNS37" s="2359"/>
      <c r="VNT37" s="2359"/>
      <c r="VNU37" s="2359"/>
      <c r="VNV37" s="2359"/>
      <c r="VNW37" s="2359"/>
      <c r="VNX37" s="2359"/>
      <c r="VNY37" s="2359"/>
      <c r="VNZ37" s="2359"/>
      <c r="VOA37" s="2359"/>
      <c r="VOB37" s="2359"/>
      <c r="VOC37" s="2359"/>
      <c r="VOD37" s="2359"/>
      <c r="VOE37" s="2359"/>
      <c r="VOF37" s="2359"/>
      <c r="VOG37" s="2359"/>
      <c r="VOH37" s="2359"/>
      <c r="VOI37" s="2359"/>
      <c r="VOJ37" s="2359"/>
      <c r="VOK37" s="2359"/>
      <c r="VOL37" s="2359"/>
      <c r="VOM37" s="2359"/>
      <c r="VON37" s="2359"/>
      <c r="VOO37" s="2359"/>
      <c r="VOP37" s="2359"/>
      <c r="VOQ37" s="2359"/>
      <c r="VOR37" s="2359"/>
      <c r="VOS37" s="2359"/>
      <c r="VOT37" s="2359"/>
      <c r="VOU37" s="2359"/>
      <c r="VOV37" s="2359"/>
      <c r="VOW37" s="2359"/>
      <c r="VOX37" s="2359"/>
      <c r="VOY37" s="2359"/>
      <c r="VOZ37" s="2359"/>
      <c r="VPA37" s="2359"/>
      <c r="VPB37" s="2359"/>
      <c r="VPC37" s="2359"/>
      <c r="VPD37" s="2359"/>
      <c r="VPE37" s="2359"/>
      <c r="VPF37" s="2359"/>
      <c r="VPG37" s="2359"/>
      <c r="VPH37" s="2359"/>
      <c r="VPI37" s="2359"/>
      <c r="VPJ37" s="2359"/>
      <c r="VPK37" s="2359"/>
      <c r="VPL37" s="2359"/>
      <c r="VPM37" s="2359"/>
      <c r="VPN37" s="2359"/>
      <c r="VPO37" s="2359"/>
      <c r="VPP37" s="2359"/>
      <c r="VPQ37" s="2359"/>
      <c r="VPR37" s="2359"/>
      <c r="VPS37" s="2359"/>
      <c r="VPT37" s="2359"/>
      <c r="VPU37" s="2359"/>
      <c r="VPV37" s="2359"/>
      <c r="VPW37" s="2359"/>
      <c r="VPX37" s="2359"/>
      <c r="VPY37" s="2359"/>
      <c r="VPZ37" s="2359"/>
      <c r="VQA37" s="2359"/>
      <c r="VQB37" s="2359"/>
      <c r="VQC37" s="2359"/>
      <c r="VQD37" s="2359"/>
      <c r="VQE37" s="2359"/>
      <c r="VQF37" s="2359"/>
      <c r="VQG37" s="2359"/>
      <c r="VQH37" s="2359"/>
      <c r="VQI37" s="2359"/>
      <c r="VQJ37" s="2359"/>
      <c r="VQK37" s="2359"/>
      <c r="VQL37" s="2359"/>
      <c r="VQM37" s="2359"/>
      <c r="VQN37" s="2359"/>
      <c r="VQO37" s="2359"/>
      <c r="VQP37" s="2359"/>
      <c r="VQQ37" s="2359"/>
      <c r="VQR37" s="2359"/>
      <c r="VQS37" s="2359"/>
      <c r="VQT37" s="2359"/>
      <c r="VQU37" s="2359"/>
      <c r="VQV37" s="2359"/>
      <c r="VQW37" s="2359"/>
      <c r="VQX37" s="2359"/>
      <c r="VQY37" s="2359"/>
      <c r="VQZ37" s="2359"/>
      <c r="VRA37" s="2359"/>
      <c r="VRB37" s="2359"/>
      <c r="VRC37" s="2359"/>
      <c r="VRD37" s="2359"/>
      <c r="VRE37" s="2359"/>
      <c r="VRF37" s="2359"/>
      <c r="VRG37" s="2359"/>
      <c r="VRH37" s="2359"/>
      <c r="VRI37" s="2359"/>
      <c r="VRJ37" s="2359"/>
      <c r="VRK37" s="2359"/>
      <c r="VRL37" s="2359"/>
      <c r="VRM37" s="2359"/>
      <c r="VRN37" s="2359"/>
      <c r="VRO37" s="2359"/>
      <c r="VRP37" s="2359"/>
      <c r="VRQ37" s="2359"/>
      <c r="VRR37" s="2359"/>
      <c r="VRS37" s="2359"/>
      <c r="VRT37" s="2359"/>
      <c r="VRU37" s="2359"/>
      <c r="VRV37" s="2359"/>
      <c r="VRW37" s="2359"/>
      <c r="VRX37" s="2359"/>
      <c r="VRY37" s="2359"/>
      <c r="VRZ37" s="2359"/>
      <c r="VSA37" s="2359"/>
      <c r="VSB37" s="2359"/>
      <c r="VSC37" s="2359"/>
      <c r="VSD37" s="2359"/>
      <c r="VSE37" s="2359"/>
      <c r="VSF37" s="2359"/>
      <c r="VSG37" s="2359"/>
      <c r="VSH37" s="2359"/>
      <c r="VSI37" s="2359"/>
      <c r="VSJ37" s="2359"/>
      <c r="VSK37" s="2359"/>
      <c r="VSL37" s="2359"/>
      <c r="VSM37" s="2359"/>
      <c r="VSN37" s="2359"/>
      <c r="VSO37" s="2359"/>
      <c r="VSP37" s="2359"/>
      <c r="VSQ37" s="2359"/>
      <c r="VSR37" s="2359"/>
      <c r="VSS37" s="2359"/>
      <c r="VST37" s="2359"/>
      <c r="VSU37" s="2359"/>
      <c r="VSV37" s="2359"/>
      <c r="VSW37" s="2359"/>
      <c r="VSX37" s="2359"/>
      <c r="VSY37" s="2359"/>
      <c r="VSZ37" s="2359"/>
      <c r="VTA37" s="2359"/>
      <c r="VTB37" s="2359"/>
      <c r="VTC37" s="2359"/>
      <c r="VTD37" s="2359"/>
      <c r="VTE37" s="2359"/>
      <c r="VTF37" s="2359"/>
      <c r="VTG37" s="2359"/>
      <c r="VTH37" s="2359"/>
      <c r="VTI37" s="2359"/>
      <c r="VTJ37" s="2359"/>
      <c r="VTK37" s="2359"/>
      <c r="VTL37" s="2359"/>
      <c r="VTM37" s="2359"/>
      <c r="VTN37" s="2359"/>
      <c r="VTO37" s="2359"/>
      <c r="VTP37" s="2359"/>
      <c r="VTQ37" s="2359"/>
      <c r="VTR37" s="2359"/>
      <c r="VTS37" s="2359"/>
      <c r="VTT37" s="2359"/>
      <c r="VTU37" s="2359"/>
      <c r="VTV37" s="2359"/>
      <c r="VTW37" s="2359"/>
      <c r="VTX37" s="2359"/>
      <c r="VTY37" s="2359"/>
      <c r="VTZ37" s="2359"/>
      <c r="VUA37" s="2359"/>
      <c r="VUB37" s="2359"/>
      <c r="VUC37" s="2359"/>
      <c r="VUD37" s="2359"/>
      <c r="VUE37" s="2359"/>
      <c r="VUF37" s="2359"/>
      <c r="VUG37" s="2359"/>
      <c r="VUH37" s="2359"/>
      <c r="VUI37" s="2359"/>
      <c r="VUJ37" s="2359"/>
      <c r="VUK37" s="2359"/>
      <c r="VUL37" s="2359"/>
      <c r="VUM37" s="2359"/>
      <c r="VUN37" s="2359"/>
      <c r="VUO37" s="2359"/>
      <c r="VUP37" s="2359"/>
      <c r="VUQ37" s="2359"/>
      <c r="VUR37" s="2359"/>
      <c r="VUS37" s="2359"/>
      <c r="VUT37" s="2359"/>
      <c r="VUU37" s="2359"/>
      <c r="VUV37" s="2359"/>
      <c r="VUW37" s="2359"/>
      <c r="VUX37" s="2359"/>
      <c r="VUY37" s="2359"/>
      <c r="VUZ37" s="2359"/>
      <c r="VVA37" s="2359"/>
      <c r="VVB37" s="2359"/>
      <c r="VVC37" s="2359"/>
      <c r="VVD37" s="2359"/>
      <c r="VVE37" s="2359"/>
      <c r="VVF37" s="2359"/>
      <c r="VVG37" s="2359"/>
      <c r="VVH37" s="2359"/>
      <c r="VVI37" s="2359"/>
      <c r="VVJ37" s="2359"/>
      <c r="VVK37" s="2359"/>
      <c r="VVL37" s="2359"/>
      <c r="VVM37" s="2359"/>
      <c r="VVN37" s="2359"/>
      <c r="VVO37" s="2359"/>
      <c r="VVP37" s="2359"/>
      <c r="VVQ37" s="2359"/>
      <c r="VVR37" s="2359"/>
      <c r="VVS37" s="2359"/>
      <c r="VVT37" s="2359"/>
      <c r="VVU37" s="2359"/>
      <c r="VVV37" s="2359"/>
      <c r="VVW37" s="2359"/>
      <c r="VVX37" s="2359"/>
      <c r="VVY37" s="2359"/>
      <c r="VVZ37" s="2359"/>
      <c r="VWA37" s="2359"/>
      <c r="VWB37" s="2359"/>
      <c r="VWC37" s="2359"/>
      <c r="VWD37" s="2359"/>
      <c r="VWE37" s="2359"/>
      <c r="VWF37" s="2359"/>
      <c r="VWG37" s="2359"/>
      <c r="VWH37" s="2359"/>
      <c r="VWI37" s="2359"/>
      <c r="VWJ37" s="2359"/>
      <c r="VWK37" s="2359"/>
      <c r="VWL37" s="2359"/>
      <c r="VWM37" s="2359"/>
      <c r="VWN37" s="2359"/>
      <c r="VWO37" s="2359"/>
      <c r="VWP37" s="2359"/>
      <c r="VWQ37" s="2359"/>
      <c r="VWR37" s="2359"/>
      <c r="VWS37" s="2359"/>
      <c r="VWT37" s="2359"/>
      <c r="VWU37" s="2359"/>
      <c r="VWV37" s="2359"/>
      <c r="VWW37" s="2359"/>
      <c r="VWX37" s="2359"/>
      <c r="VWY37" s="2359"/>
      <c r="VWZ37" s="2359"/>
      <c r="VXA37" s="2359"/>
      <c r="VXB37" s="2359"/>
      <c r="VXC37" s="2359"/>
      <c r="VXD37" s="2359"/>
      <c r="VXE37" s="2359"/>
      <c r="VXF37" s="2359"/>
      <c r="VXG37" s="2359"/>
      <c r="VXH37" s="2359"/>
      <c r="VXI37" s="2359"/>
      <c r="VXJ37" s="2359"/>
      <c r="VXK37" s="2359"/>
      <c r="VXL37" s="2359"/>
      <c r="VXM37" s="2359"/>
      <c r="VXN37" s="2359"/>
      <c r="VXO37" s="2359"/>
      <c r="VXP37" s="2359"/>
      <c r="VXQ37" s="2359"/>
      <c r="VXR37" s="2359"/>
      <c r="VXS37" s="2359"/>
      <c r="VXT37" s="2359"/>
      <c r="VXU37" s="2359"/>
      <c r="VXV37" s="2359"/>
      <c r="VXW37" s="2359"/>
      <c r="VXX37" s="2359"/>
      <c r="VXY37" s="2359"/>
      <c r="VXZ37" s="2359"/>
      <c r="VYA37" s="2359"/>
      <c r="VYB37" s="2359"/>
      <c r="VYC37" s="2359"/>
      <c r="VYD37" s="2359"/>
      <c r="VYE37" s="2359"/>
      <c r="VYF37" s="2359"/>
      <c r="VYG37" s="2359"/>
      <c r="VYH37" s="2359"/>
      <c r="VYI37" s="2359"/>
      <c r="VYJ37" s="2359"/>
      <c r="VYK37" s="2359"/>
      <c r="VYL37" s="2359"/>
      <c r="VYM37" s="2359"/>
      <c r="VYN37" s="2359"/>
      <c r="VYO37" s="2359"/>
      <c r="VYP37" s="2359"/>
      <c r="VYQ37" s="2359"/>
      <c r="VYR37" s="2359"/>
      <c r="VYS37" s="2359"/>
      <c r="VYT37" s="2359"/>
      <c r="VYU37" s="2359"/>
      <c r="VYV37" s="2359"/>
      <c r="VYW37" s="2359"/>
      <c r="VYX37" s="2359"/>
      <c r="VYY37" s="2359"/>
      <c r="VYZ37" s="2359"/>
      <c r="VZA37" s="2359"/>
      <c r="VZB37" s="2359"/>
      <c r="VZC37" s="2359"/>
      <c r="VZD37" s="2359"/>
      <c r="VZE37" s="2359"/>
      <c r="VZF37" s="2359"/>
      <c r="VZG37" s="2359"/>
      <c r="VZH37" s="2359"/>
      <c r="VZI37" s="2359"/>
      <c r="VZJ37" s="2359"/>
      <c r="VZK37" s="2359"/>
      <c r="VZL37" s="2359"/>
      <c r="VZM37" s="2359"/>
      <c r="VZN37" s="2359"/>
      <c r="VZO37" s="2359"/>
      <c r="VZP37" s="2359"/>
      <c r="VZQ37" s="2359"/>
      <c r="VZR37" s="2359"/>
      <c r="VZS37" s="2359"/>
      <c r="VZT37" s="2359"/>
      <c r="VZU37" s="2359"/>
      <c r="VZV37" s="2359"/>
      <c r="VZW37" s="2359"/>
      <c r="VZX37" s="2359"/>
      <c r="VZY37" s="2359"/>
      <c r="VZZ37" s="2359"/>
      <c r="WAA37" s="2359"/>
      <c r="WAB37" s="2359"/>
      <c r="WAC37" s="2359"/>
      <c r="WAD37" s="2359"/>
      <c r="WAE37" s="2359"/>
      <c r="WAF37" s="2359"/>
      <c r="WAG37" s="2359"/>
      <c r="WAH37" s="2359"/>
      <c r="WAI37" s="2359"/>
      <c r="WAJ37" s="2359"/>
      <c r="WAK37" s="2359"/>
      <c r="WAL37" s="2359"/>
      <c r="WAM37" s="2359"/>
      <c r="WAN37" s="2359"/>
      <c r="WAO37" s="2359"/>
      <c r="WAP37" s="2359"/>
      <c r="WAQ37" s="2359"/>
      <c r="WAR37" s="2359"/>
      <c r="WAS37" s="2359"/>
      <c r="WAT37" s="2359"/>
      <c r="WAU37" s="2359"/>
      <c r="WAV37" s="2359"/>
      <c r="WAW37" s="2359"/>
      <c r="WAX37" s="2359"/>
      <c r="WAY37" s="2359"/>
      <c r="WAZ37" s="2359"/>
      <c r="WBA37" s="2359"/>
      <c r="WBB37" s="2359"/>
      <c r="WBC37" s="2359"/>
      <c r="WBD37" s="2359"/>
      <c r="WBE37" s="2359"/>
      <c r="WBF37" s="2359"/>
      <c r="WBG37" s="2359"/>
      <c r="WBH37" s="2359"/>
      <c r="WBI37" s="2359"/>
      <c r="WBJ37" s="2359"/>
      <c r="WBK37" s="2359"/>
      <c r="WBL37" s="2359"/>
      <c r="WBM37" s="2359"/>
      <c r="WBN37" s="2359"/>
      <c r="WBO37" s="2359"/>
      <c r="WBP37" s="2359"/>
      <c r="WBQ37" s="2359"/>
      <c r="WBR37" s="2359"/>
      <c r="WBS37" s="2359"/>
      <c r="WBT37" s="2359"/>
      <c r="WBU37" s="2359"/>
      <c r="WBV37" s="2359"/>
      <c r="WBW37" s="2359"/>
      <c r="WBX37" s="2359"/>
      <c r="WBY37" s="2359"/>
      <c r="WBZ37" s="2359"/>
      <c r="WCA37" s="2359"/>
      <c r="WCB37" s="2359"/>
      <c r="WCC37" s="2359"/>
      <c r="WCD37" s="2359"/>
      <c r="WCE37" s="2359"/>
      <c r="WCF37" s="2359"/>
      <c r="WCG37" s="2359"/>
      <c r="WCH37" s="2359"/>
      <c r="WCI37" s="2359"/>
      <c r="WCJ37" s="2359"/>
      <c r="WCK37" s="2359"/>
      <c r="WCL37" s="2359"/>
      <c r="WCM37" s="2359"/>
      <c r="WCN37" s="2359"/>
      <c r="WCO37" s="2359"/>
      <c r="WCP37" s="2359"/>
      <c r="WCQ37" s="2359"/>
      <c r="WCR37" s="2359"/>
      <c r="WCS37" s="2359"/>
      <c r="WCT37" s="2359"/>
      <c r="WCU37" s="2359"/>
      <c r="WCV37" s="2359"/>
      <c r="WCW37" s="2359"/>
      <c r="WCX37" s="2359"/>
      <c r="WCY37" s="2359"/>
      <c r="WCZ37" s="2359"/>
      <c r="WDA37" s="2359"/>
      <c r="WDB37" s="2359"/>
      <c r="WDC37" s="2359"/>
      <c r="WDD37" s="2359"/>
      <c r="WDE37" s="2359"/>
      <c r="WDF37" s="2359"/>
      <c r="WDG37" s="2359"/>
      <c r="WDH37" s="2359"/>
      <c r="WDI37" s="2359"/>
      <c r="WDJ37" s="2359"/>
      <c r="WDK37" s="2359"/>
      <c r="WDL37" s="2359"/>
      <c r="WDM37" s="2359"/>
      <c r="WDN37" s="2359"/>
      <c r="WDO37" s="2359"/>
      <c r="WDP37" s="2359"/>
      <c r="WDQ37" s="2359"/>
      <c r="WDR37" s="2359"/>
      <c r="WDS37" s="2359"/>
      <c r="WDT37" s="2359"/>
      <c r="WDU37" s="2359"/>
      <c r="WDV37" s="2359"/>
      <c r="WDW37" s="2359"/>
      <c r="WDX37" s="2359"/>
      <c r="WDY37" s="2359"/>
      <c r="WDZ37" s="2359"/>
      <c r="WEA37" s="2359"/>
      <c r="WEB37" s="2359"/>
      <c r="WEC37" s="2359"/>
      <c r="WED37" s="2359"/>
      <c r="WEE37" s="2359"/>
      <c r="WEF37" s="2359"/>
      <c r="WEG37" s="2359"/>
      <c r="WEH37" s="2359"/>
      <c r="WEI37" s="2359"/>
      <c r="WEJ37" s="2359"/>
      <c r="WEK37" s="2359"/>
      <c r="WEL37" s="2359"/>
      <c r="WEM37" s="2359"/>
      <c r="WEN37" s="2359"/>
      <c r="WEO37" s="2359"/>
      <c r="WEP37" s="2359"/>
      <c r="WEQ37" s="2359"/>
      <c r="WER37" s="2359"/>
      <c r="WES37" s="2359"/>
      <c r="WET37" s="2359"/>
      <c r="WEU37" s="2359"/>
      <c r="WEV37" s="2359"/>
      <c r="WEW37" s="2359"/>
      <c r="WEX37" s="2359"/>
      <c r="WEY37" s="2359"/>
      <c r="WEZ37" s="2359"/>
      <c r="WFA37" s="2359"/>
      <c r="WFB37" s="2359"/>
      <c r="WFC37" s="2359"/>
      <c r="WFD37" s="2359"/>
      <c r="WFE37" s="2359"/>
      <c r="WFF37" s="2359"/>
      <c r="WFG37" s="2359"/>
      <c r="WFH37" s="2359"/>
      <c r="WFI37" s="2359"/>
      <c r="WFJ37" s="2359"/>
      <c r="WFK37" s="2359"/>
      <c r="WFL37" s="2359"/>
      <c r="WFM37" s="2359"/>
      <c r="WFN37" s="2359"/>
      <c r="WFO37" s="2359"/>
      <c r="WFP37" s="2359"/>
      <c r="WFQ37" s="2359"/>
      <c r="WFR37" s="2359"/>
      <c r="WFS37" s="2359"/>
      <c r="WFT37" s="2359"/>
      <c r="WFU37" s="2359"/>
      <c r="WFV37" s="2359"/>
      <c r="WFW37" s="2359"/>
      <c r="WFX37" s="2359"/>
      <c r="WFY37" s="2359"/>
      <c r="WFZ37" s="2359"/>
      <c r="WGA37" s="2359"/>
      <c r="WGB37" s="2359"/>
      <c r="WGC37" s="2359"/>
      <c r="WGD37" s="2359"/>
      <c r="WGE37" s="2359"/>
      <c r="WGF37" s="2359"/>
      <c r="WGG37" s="2359"/>
      <c r="WGH37" s="2359"/>
      <c r="WGI37" s="2359"/>
      <c r="WGJ37" s="2359"/>
      <c r="WGK37" s="2359"/>
      <c r="WGL37" s="2359"/>
      <c r="WGM37" s="2359"/>
      <c r="WGN37" s="2359"/>
      <c r="WGO37" s="2359"/>
      <c r="WGP37" s="2359"/>
      <c r="WGQ37" s="2359"/>
      <c r="WGR37" s="2359"/>
      <c r="WGS37" s="2359"/>
      <c r="WGT37" s="2359"/>
      <c r="WGU37" s="2359"/>
      <c r="WGV37" s="2359"/>
      <c r="WGW37" s="2359"/>
      <c r="WGX37" s="2359"/>
      <c r="WGY37" s="2359"/>
      <c r="WGZ37" s="2359"/>
      <c r="WHA37" s="2359"/>
      <c r="WHB37" s="2359"/>
      <c r="WHC37" s="2359"/>
      <c r="WHD37" s="2359"/>
      <c r="WHE37" s="2359"/>
      <c r="WHF37" s="2359"/>
      <c r="WHG37" s="2359"/>
      <c r="WHH37" s="2359"/>
      <c r="WHI37" s="2359"/>
      <c r="WHJ37" s="2359"/>
      <c r="WHK37" s="2359"/>
      <c r="WHL37" s="2359"/>
      <c r="WHM37" s="2359"/>
      <c r="WHN37" s="2359"/>
      <c r="WHO37" s="2359"/>
      <c r="WHP37" s="2359"/>
      <c r="WHQ37" s="2359"/>
      <c r="WHR37" s="2359"/>
      <c r="WHS37" s="2359"/>
      <c r="WHT37" s="2359"/>
      <c r="WHU37" s="2359"/>
      <c r="WHV37" s="2359"/>
      <c r="WHW37" s="2359"/>
      <c r="WHX37" s="2359"/>
      <c r="WHY37" s="2359"/>
      <c r="WHZ37" s="2359"/>
      <c r="WIA37" s="2359"/>
      <c r="WIB37" s="2359"/>
      <c r="WIC37" s="2359"/>
      <c r="WID37" s="2359"/>
      <c r="WIE37" s="2359"/>
      <c r="WIF37" s="2359"/>
      <c r="WIG37" s="2359"/>
      <c r="WIH37" s="2359"/>
      <c r="WII37" s="2359"/>
      <c r="WIJ37" s="2359"/>
      <c r="WIK37" s="2359"/>
      <c r="WIL37" s="2359"/>
      <c r="WIM37" s="2359"/>
      <c r="WIN37" s="2359"/>
      <c r="WIO37" s="2359"/>
      <c r="WIP37" s="2359"/>
      <c r="WIQ37" s="2359"/>
      <c r="WIR37" s="2359"/>
      <c r="WIS37" s="2359"/>
      <c r="WIT37" s="2359"/>
      <c r="WIU37" s="2359"/>
      <c r="WIV37" s="2359"/>
      <c r="WIW37" s="2359"/>
      <c r="WIX37" s="2359"/>
      <c r="WIY37" s="2359"/>
      <c r="WIZ37" s="2359"/>
      <c r="WJA37" s="2359"/>
      <c r="WJB37" s="2359"/>
      <c r="WJC37" s="2359"/>
      <c r="WJD37" s="2359"/>
      <c r="WJE37" s="2359"/>
      <c r="WJF37" s="2359"/>
      <c r="WJG37" s="2359"/>
      <c r="WJH37" s="2359"/>
      <c r="WJI37" s="2359"/>
      <c r="WJJ37" s="2359"/>
      <c r="WJK37" s="2359"/>
      <c r="WJL37" s="2359"/>
      <c r="WJM37" s="2359"/>
      <c r="WJN37" s="2359"/>
      <c r="WJO37" s="2359"/>
      <c r="WJP37" s="2359"/>
      <c r="WJQ37" s="2359"/>
      <c r="WJR37" s="2359"/>
      <c r="WJS37" s="2359"/>
      <c r="WJT37" s="2359"/>
      <c r="WJU37" s="2359"/>
      <c r="WJV37" s="2359"/>
      <c r="WJW37" s="2359"/>
      <c r="WJX37" s="2359"/>
      <c r="WJY37" s="2359"/>
      <c r="WJZ37" s="2359"/>
      <c r="WKA37" s="2359"/>
      <c r="WKB37" s="2359"/>
      <c r="WKC37" s="2359"/>
      <c r="WKD37" s="2359"/>
      <c r="WKE37" s="2359"/>
      <c r="WKF37" s="2359"/>
      <c r="WKG37" s="2359"/>
      <c r="WKH37" s="2359"/>
      <c r="WKI37" s="2359"/>
      <c r="WKJ37" s="2359"/>
      <c r="WKK37" s="2359"/>
      <c r="WKL37" s="2359"/>
      <c r="WKM37" s="2359"/>
      <c r="WKN37" s="2359"/>
      <c r="WKO37" s="2359"/>
      <c r="WKP37" s="2359"/>
      <c r="WKQ37" s="2359"/>
      <c r="WKR37" s="2359"/>
      <c r="WKS37" s="2359"/>
      <c r="WKT37" s="2359"/>
      <c r="WKU37" s="2359"/>
      <c r="WKV37" s="2359"/>
      <c r="WKW37" s="2359"/>
      <c r="WKX37" s="2359"/>
      <c r="WKY37" s="2359"/>
      <c r="WKZ37" s="2359"/>
      <c r="WLA37" s="2359"/>
      <c r="WLB37" s="2359"/>
      <c r="WLC37" s="2359"/>
      <c r="WLD37" s="2359"/>
      <c r="WLE37" s="2359"/>
      <c r="WLF37" s="2359"/>
      <c r="WLG37" s="2359"/>
      <c r="WLH37" s="2359"/>
      <c r="WLI37" s="2359"/>
      <c r="WLJ37" s="2359"/>
      <c r="WLK37" s="2359"/>
      <c r="WLL37" s="2359"/>
      <c r="WLM37" s="2359"/>
      <c r="WLN37" s="2359"/>
      <c r="WLO37" s="2359"/>
      <c r="WLP37" s="2359"/>
      <c r="WLQ37" s="2359"/>
      <c r="WLR37" s="2359"/>
      <c r="WLS37" s="2359"/>
      <c r="WLT37" s="2359"/>
      <c r="WLU37" s="2359"/>
      <c r="WLV37" s="2359"/>
      <c r="WLW37" s="2359"/>
      <c r="WLX37" s="2359"/>
      <c r="WLY37" s="2359"/>
      <c r="WLZ37" s="2359"/>
      <c r="WMA37" s="2359"/>
      <c r="WMB37" s="2359"/>
      <c r="WMC37" s="2359"/>
      <c r="WMD37" s="2359"/>
      <c r="WME37" s="2359"/>
      <c r="WMF37" s="2359"/>
      <c r="WMG37" s="2359"/>
      <c r="WMH37" s="2359"/>
      <c r="WMI37" s="2359"/>
      <c r="WMJ37" s="2359"/>
      <c r="WMK37" s="2359"/>
      <c r="WML37" s="2359"/>
      <c r="WMM37" s="2359"/>
      <c r="WMN37" s="2359"/>
      <c r="WMO37" s="2359"/>
      <c r="WMP37" s="2359"/>
      <c r="WMQ37" s="2359"/>
      <c r="WMR37" s="2359"/>
      <c r="WMS37" s="2359"/>
      <c r="WMT37" s="2359"/>
      <c r="WMU37" s="2359"/>
      <c r="WMV37" s="2359"/>
      <c r="WMW37" s="2359"/>
      <c r="WMX37" s="2359"/>
      <c r="WMY37" s="2359"/>
      <c r="WMZ37" s="2359"/>
      <c r="WNA37" s="2359"/>
      <c r="WNB37" s="2359"/>
      <c r="WNC37" s="2359"/>
      <c r="WND37" s="2359"/>
      <c r="WNE37" s="2359"/>
      <c r="WNF37" s="2359"/>
      <c r="WNG37" s="2359"/>
      <c r="WNH37" s="2359"/>
      <c r="WNI37" s="2359"/>
      <c r="WNJ37" s="2359"/>
      <c r="WNK37" s="2359"/>
      <c r="WNL37" s="2359"/>
      <c r="WNM37" s="2359"/>
      <c r="WNN37" s="2359"/>
      <c r="WNO37" s="2359"/>
      <c r="WNP37" s="2359"/>
      <c r="WNQ37" s="2359"/>
      <c r="WNR37" s="2359"/>
      <c r="WNS37" s="2359"/>
      <c r="WNT37" s="2359"/>
      <c r="WNU37" s="2359"/>
      <c r="WNV37" s="2359"/>
      <c r="WNW37" s="2359"/>
      <c r="WNX37" s="2359"/>
      <c r="WNY37" s="2359"/>
      <c r="WNZ37" s="2359"/>
      <c r="WOA37" s="2359"/>
      <c r="WOB37" s="2359"/>
      <c r="WOC37" s="2359"/>
      <c r="WOD37" s="2359"/>
      <c r="WOE37" s="2359"/>
      <c r="WOF37" s="2359"/>
      <c r="WOG37" s="2359"/>
      <c r="WOH37" s="2359"/>
      <c r="WOI37" s="2359"/>
      <c r="WOJ37" s="2359"/>
      <c r="WOK37" s="2359"/>
      <c r="WOL37" s="2359"/>
      <c r="WOM37" s="2359"/>
      <c r="WON37" s="2359"/>
      <c r="WOO37" s="2359"/>
      <c r="WOP37" s="2359"/>
      <c r="WOQ37" s="2359"/>
      <c r="WOR37" s="2359"/>
      <c r="WOS37" s="2359"/>
      <c r="WOT37" s="2359"/>
      <c r="WOU37" s="2359"/>
      <c r="WOV37" s="2359"/>
      <c r="WOW37" s="2359"/>
      <c r="WOX37" s="2359"/>
      <c r="WOY37" s="2359"/>
      <c r="WOZ37" s="2359"/>
      <c r="WPA37" s="2359"/>
      <c r="WPB37" s="2359"/>
      <c r="WPC37" s="2359"/>
      <c r="WPD37" s="2359"/>
      <c r="WPE37" s="2359"/>
      <c r="WPF37" s="2359"/>
      <c r="WPG37" s="2359"/>
      <c r="WPH37" s="2359"/>
      <c r="WPI37" s="2359"/>
      <c r="WPJ37" s="2359"/>
      <c r="WPK37" s="2359"/>
      <c r="WPL37" s="2359"/>
      <c r="WPM37" s="2359"/>
      <c r="WPN37" s="2359"/>
      <c r="WPO37" s="2359"/>
      <c r="WPP37" s="2359"/>
      <c r="WPQ37" s="2359"/>
      <c r="WPR37" s="2359"/>
      <c r="WPS37" s="2359"/>
      <c r="WPT37" s="2359"/>
      <c r="WPU37" s="2359"/>
      <c r="WPV37" s="2359"/>
      <c r="WPW37" s="2359"/>
      <c r="WPX37" s="2359"/>
      <c r="WPY37" s="2359"/>
      <c r="WPZ37" s="2359"/>
      <c r="WQA37" s="2359"/>
      <c r="WQB37" s="2359"/>
      <c r="WQC37" s="2359"/>
      <c r="WQD37" s="2359"/>
      <c r="WQE37" s="2359"/>
      <c r="WQF37" s="2359"/>
      <c r="WQG37" s="2359"/>
      <c r="WQH37" s="2359"/>
      <c r="WQI37" s="2359"/>
      <c r="WQJ37" s="2359"/>
      <c r="WQK37" s="2359"/>
      <c r="WQL37" s="2359"/>
      <c r="WQM37" s="2359"/>
      <c r="WQN37" s="2359"/>
      <c r="WQO37" s="2359"/>
      <c r="WQP37" s="2359"/>
      <c r="WQQ37" s="2359"/>
      <c r="WQR37" s="2359"/>
      <c r="WQS37" s="2359"/>
      <c r="WQT37" s="2359"/>
      <c r="WQU37" s="2359"/>
      <c r="WQV37" s="2359"/>
      <c r="WQW37" s="2359"/>
      <c r="WQX37" s="2359"/>
      <c r="WQY37" s="2359"/>
      <c r="WQZ37" s="2359"/>
      <c r="WRA37" s="2359"/>
      <c r="WRB37" s="2359"/>
      <c r="WRC37" s="2359"/>
      <c r="WRD37" s="2359"/>
      <c r="WRE37" s="2359"/>
      <c r="WRF37" s="2359"/>
      <c r="WRG37" s="2359"/>
      <c r="WRH37" s="2359"/>
      <c r="WRI37" s="2359"/>
      <c r="WRJ37" s="2359"/>
      <c r="WRK37" s="2359"/>
      <c r="WRL37" s="2359"/>
      <c r="WRM37" s="2359"/>
      <c r="WRN37" s="2359"/>
      <c r="WRO37" s="2359"/>
      <c r="WRP37" s="2359"/>
      <c r="WRQ37" s="2359"/>
      <c r="WRR37" s="2359"/>
      <c r="WRS37" s="2359"/>
      <c r="WRT37" s="2359"/>
      <c r="WRU37" s="2359"/>
      <c r="WRV37" s="2359"/>
      <c r="WRW37" s="2359"/>
      <c r="WRX37" s="2359"/>
      <c r="WRY37" s="2359"/>
      <c r="WRZ37" s="2359"/>
      <c r="WSA37" s="2359"/>
      <c r="WSB37" s="2359"/>
      <c r="WSC37" s="2359"/>
      <c r="WSD37" s="2359"/>
      <c r="WSE37" s="2359"/>
      <c r="WSF37" s="2359"/>
      <c r="WSG37" s="2359"/>
      <c r="WSH37" s="2359"/>
      <c r="WSI37" s="2359"/>
      <c r="WSJ37" s="2359"/>
      <c r="WSK37" s="2359"/>
      <c r="WSL37" s="2359"/>
      <c r="WSM37" s="2359"/>
      <c r="WSN37" s="2359"/>
      <c r="WSO37" s="2359"/>
      <c r="WSP37" s="2359"/>
      <c r="WSQ37" s="2359"/>
      <c r="WSR37" s="2359"/>
      <c r="WSS37" s="2359"/>
      <c r="WST37" s="2359"/>
      <c r="WSU37" s="2359"/>
      <c r="WSV37" s="2359"/>
      <c r="WSW37" s="2359"/>
      <c r="WSX37" s="2359"/>
      <c r="WSY37" s="2359"/>
      <c r="WSZ37" s="2359"/>
      <c r="WTA37" s="2359"/>
      <c r="WTB37" s="2359"/>
      <c r="WTC37" s="2359"/>
      <c r="WTD37" s="2359"/>
      <c r="WTE37" s="2359"/>
      <c r="WTF37" s="2359"/>
      <c r="WTG37" s="2359"/>
      <c r="WTH37" s="2359"/>
      <c r="WTI37" s="2359"/>
      <c r="WTJ37" s="2359"/>
      <c r="WTK37" s="2359"/>
      <c r="WTL37" s="2359"/>
      <c r="WTM37" s="2359"/>
      <c r="WTN37" s="2359"/>
      <c r="WTO37" s="2359"/>
      <c r="WTP37" s="2359"/>
      <c r="WTQ37" s="2359"/>
      <c r="WTR37" s="2359"/>
      <c r="WTS37" s="2359"/>
      <c r="WTT37" s="2359"/>
      <c r="WTU37" s="2359"/>
      <c r="WTV37" s="2359"/>
      <c r="WTW37" s="2359"/>
      <c r="WTX37" s="2359"/>
      <c r="WTY37" s="2359"/>
      <c r="WTZ37" s="2359"/>
      <c r="WUA37" s="2359"/>
      <c r="WUB37" s="2359"/>
      <c r="WUC37" s="2359"/>
      <c r="WUD37" s="2359"/>
      <c r="WUE37" s="2359"/>
      <c r="WUF37" s="2359"/>
      <c r="WUG37" s="2359"/>
      <c r="WUH37" s="2359"/>
      <c r="WUI37" s="2359"/>
      <c r="WUJ37" s="2359"/>
      <c r="WUK37" s="2359"/>
      <c r="WUL37" s="2359"/>
      <c r="WUM37" s="2359"/>
      <c r="WUN37" s="2359"/>
      <c r="WUO37" s="2359"/>
      <c r="WUP37" s="2359"/>
      <c r="WUQ37" s="2359"/>
      <c r="WUR37" s="2359"/>
      <c r="WUS37" s="2359"/>
      <c r="WUT37" s="2359"/>
      <c r="WUU37" s="2359"/>
      <c r="WUV37" s="2359"/>
      <c r="WUW37" s="2359"/>
      <c r="WUX37" s="2359"/>
      <c r="WUY37" s="2359"/>
      <c r="WUZ37" s="2359"/>
      <c r="WVA37" s="2359"/>
      <c r="WVB37" s="2359"/>
      <c r="WVC37" s="2359"/>
      <c r="WVD37" s="2359"/>
      <c r="WVE37" s="2359"/>
      <c r="WVF37" s="2359"/>
      <c r="WVG37" s="2359"/>
      <c r="WVH37" s="2359"/>
      <c r="WVI37" s="2359"/>
      <c r="WVJ37" s="2359"/>
      <c r="WVK37" s="2359"/>
      <c r="WVL37" s="2359"/>
      <c r="WVM37" s="2359"/>
      <c r="WVN37" s="2359"/>
      <c r="WVO37" s="2359"/>
      <c r="WVP37" s="2359"/>
      <c r="WVQ37" s="2359"/>
      <c r="WVR37" s="2359"/>
      <c r="WVS37" s="2359"/>
      <c r="WVT37" s="2359"/>
      <c r="WVU37" s="2359"/>
      <c r="WVV37" s="2359"/>
      <c r="WVW37" s="2359"/>
      <c r="WVX37" s="2359"/>
      <c r="WVY37" s="2359"/>
      <c r="WVZ37" s="2359"/>
    </row>
    <row r="38" spans="2:16146" s="2360" customFormat="1" ht="20.25" customHeight="1">
      <c r="B38" s="2369" t="s">
        <v>3495</v>
      </c>
      <c r="C38" s="2370"/>
      <c r="D38" s="2359"/>
      <c r="E38" s="2359"/>
      <c r="F38" s="2359"/>
      <c r="G38" s="2359"/>
      <c r="H38" s="2359"/>
      <c r="I38" s="2359"/>
      <c r="J38" s="2359"/>
      <c r="K38" s="2359"/>
      <c r="L38" s="2359"/>
      <c r="M38" s="2359"/>
      <c r="N38" s="2359"/>
      <c r="O38" s="2359"/>
      <c r="P38" s="2359"/>
      <c r="Q38" s="2359"/>
      <c r="CX38" s="2359"/>
      <c r="CY38" s="2359"/>
      <c r="CZ38" s="2359"/>
      <c r="DA38" s="2359"/>
      <c r="DB38" s="2359"/>
      <c r="DC38" s="2359"/>
      <c r="DD38" s="2359"/>
      <c r="DE38" s="2359"/>
      <c r="DF38" s="2359"/>
      <c r="DG38" s="2359"/>
      <c r="DH38" s="2359"/>
      <c r="DI38" s="2359"/>
      <c r="DJ38" s="2359"/>
      <c r="DK38" s="2359"/>
      <c r="DL38" s="2359"/>
      <c r="DM38" s="2359"/>
      <c r="DN38" s="2359"/>
      <c r="DO38" s="2359"/>
      <c r="DP38" s="2359"/>
      <c r="DQ38" s="2359"/>
      <c r="DR38" s="2359"/>
      <c r="DS38" s="2359"/>
      <c r="DT38" s="2359"/>
      <c r="DU38" s="2359"/>
      <c r="DV38" s="2359"/>
      <c r="DW38" s="2359"/>
      <c r="DX38" s="2359"/>
      <c r="DY38" s="2359"/>
      <c r="DZ38" s="2359"/>
      <c r="EA38" s="2359"/>
      <c r="EB38" s="2359"/>
      <c r="EC38" s="2359"/>
      <c r="ED38" s="2359"/>
      <c r="EE38" s="2359"/>
      <c r="EF38" s="2359"/>
      <c r="EG38" s="2359"/>
      <c r="EH38" s="2359"/>
      <c r="EI38" s="2359"/>
      <c r="EJ38" s="2359"/>
      <c r="EK38" s="2359"/>
      <c r="EL38" s="2359"/>
      <c r="EM38" s="2359"/>
      <c r="EN38" s="2359"/>
      <c r="EO38" s="2359"/>
      <c r="EP38" s="2359"/>
      <c r="EQ38" s="2359"/>
      <c r="ER38" s="2359"/>
      <c r="ES38" s="2359"/>
      <c r="ET38" s="2359"/>
      <c r="EU38" s="2359"/>
      <c r="EV38" s="2359"/>
      <c r="EW38" s="2359"/>
      <c r="EX38" s="2359"/>
      <c r="EY38" s="2359"/>
      <c r="EZ38" s="2359"/>
      <c r="FA38" s="2359"/>
      <c r="FB38" s="2359"/>
      <c r="FC38" s="2359"/>
      <c r="FD38" s="2359"/>
      <c r="FE38" s="2359"/>
      <c r="FF38" s="2359"/>
      <c r="FG38" s="2359"/>
      <c r="FH38" s="2359"/>
      <c r="FI38" s="2359"/>
      <c r="FJ38" s="2359"/>
      <c r="FK38" s="2359"/>
      <c r="FL38" s="2359"/>
      <c r="FM38" s="2359"/>
      <c r="FN38" s="2359"/>
      <c r="FO38" s="2359"/>
      <c r="FP38" s="2359"/>
      <c r="FQ38" s="2359"/>
      <c r="FR38" s="2359"/>
      <c r="FS38" s="2359"/>
      <c r="FT38" s="2359"/>
      <c r="FU38" s="2359"/>
      <c r="FV38" s="2359"/>
      <c r="FW38" s="2359"/>
      <c r="FX38" s="2359"/>
      <c r="FY38" s="2359"/>
      <c r="FZ38" s="2359"/>
      <c r="GA38" s="2359"/>
      <c r="GB38" s="2359"/>
      <c r="GC38" s="2359"/>
      <c r="GD38" s="2359"/>
      <c r="GE38" s="2359"/>
      <c r="GF38" s="2359"/>
      <c r="GG38" s="2359"/>
      <c r="GH38" s="2359"/>
      <c r="GI38" s="2359"/>
      <c r="GJ38" s="2359"/>
      <c r="GK38" s="2359"/>
      <c r="GL38" s="2359"/>
      <c r="GM38" s="2359"/>
      <c r="GN38" s="2359"/>
      <c r="GO38" s="2359"/>
      <c r="GP38" s="2359"/>
      <c r="GQ38" s="2359"/>
      <c r="GR38" s="2359"/>
      <c r="GS38" s="2359"/>
      <c r="GT38" s="2359"/>
      <c r="GU38" s="2359"/>
      <c r="GV38" s="2359"/>
      <c r="GW38" s="2359"/>
      <c r="GX38" s="2359"/>
      <c r="GY38" s="2359"/>
      <c r="GZ38" s="2359"/>
      <c r="HA38" s="2359"/>
      <c r="HB38" s="2359"/>
      <c r="HC38" s="2359"/>
      <c r="HD38" s="2359"/>
      <c r="HE38" s="2359"/>
      <c r="HF38" s="2359"/>
      <c r="HG38" s="2359"/>
      <c r="HH38" s="2359"/>
      <c r="HI38" s="2359"/>
      <c r="HJ38" s="2359"/>
      <c r="HK38" s="2359"/>
      <c r="HL38" s="2359"/>
      <c r="HM38" s="2359"/>
      <c r="HN38" s="2359"/>
      <c r="HO38" s="2359"/>
      <c r="HP38" s="2359"/>
      <c r="HQ38" s="2359"/>
      <c r="HR38" s="2359"/>
      <c r="HS38" s="2359"/>
      <c r="HT38" s="2359"/>
      <c r="HU38" s="2359"/>
      <c r="HV38" s="2359"/>
      <c r="HW38" s="2359"/>
      <c r="HX38" s="2359"/>
      <c r="HY38" s="2359"/>
      <c r="HZ38" s="2359"/>
      <c r="IA38" s="2359"/>
      <c r="IB38" s="2359"/>
      <c r="IC38" s="2359"/>
      <c r="ID38" s="2359"/>
      <c r="IE38" s="2359"/>
      <c r="IF38" s="2359"/>
      <c r="IG38" s="2359"/>
      <c r="IH38" s="2359"/>
      <c r="II38" s="2359"/>
      <c r="IJ38" s="2359"/>
      <c r="IK38" s="2359"/>
      <c r="IL38" s="2359"/>
      <c r="IM38" s="2359"/>
      <c r="IN38" s="2359"/>
      <c r="IO38" s="2359"/>
      <c r="IP38" s="2359"/>
      <c r="IQ38" s="2359"/>
      <c r="IR38" s="2359"/>
      <c r="IS38" s="2359"/>
      <c r="IT38" s="2359"/>
      <c r="IU38" s="2359"/>
      <c r="IV38" s="2359"/>
      <c r="IW38" s="2359"/>
      <c r="IX38" s="2359"/>
      <c r="IY38" s="2359"/>
      <c r="IZ38" s="2359"/>
      <c r="JA38" s="2359"/>
      <c r="JB38" s="2359"/>
      <c r="JC38" s="2359"/>
      <c r="JD38" s="2359"/>
      <c r="JE38" s="2359"/>
      <c r="JF38" s="2359"/>
      <c r="JG38" s="2359"/>
      <c r="JH38" s="2359"/>
      <c r="JI38" s="2359"/>
      <c r="JJ38" s="2359"/>
      <c r="JK38" s="2359"/>
      <c r="JL38" s="2359"/>
      <c r="JM38" s="2359"/>
      <c r="JN38" s="2359"/>
      <c r="JO38" s="2359"/>
      <c r="JP38" s="2359"/>
      <c r="JQ38" s="2359"/>
      <c r="JR38" s="2359"/>
      <c r="JS38" s="2359"/>
      <c r="JT38" s="2359"/>
      <c r="JU38" s="2359"/>
      <c r="JV38" s="2359"/>
      <c r="JW38" s="2359"/>
      <c r="JX38" s="2359"/>
      <c r="JY38" s="2359"/>
      <c r="JZ38" s="2359"/>
      <c r="KA38" s="2359"/>
      <c r="KB38" s="2359"/>
      <c r="KC38" s="2359"/>
      <c r="KD38" s="2359"/>
      <c r="KE38" s="2359"/>
      <c r="KF38" s="2359"/>
      <c r="KG38" s="2359"/>
      <c r="KH38" s="2359"/>
      <c r="KI38" s="2359"/>
      <c r="KJ38" s="2359"/>
      <c r="KK38" s="2359"/>
      <c r="KL38" s="2359"/>
      <c r="KM38" s="2359"/>
      <c r="KN38" s="2359"/>
      <c r="KO38" s="2359"/>
      <c r="KP38" s="2359"/>
      <c r="KQ38" s="2359"/>
      <c r="KR38" s="2359"/>
      <c r="KS38" s="2359"/>
      <c r="KT38" s="2359"/>
      <c r="KU38" s="2359"/>
      <c r="KV38" s="2359"/>
      <c r="KW38" s="2359"/>
      <c r="KX38" s="2359"/>
      <c r="KY38" s="2359"/>
      <c r="KZ38" s="2359"/>
      <c r="LA38" s="2359"/>
      <c r="LB38" s="2359"/>
      <c r="LC38" s="2359"/>
      <c r="LD38" s="2359"/>
      <c r="LE38" s="2359"/>
      <c r="LF38" s="2359"/>
      <c r="LG38" s="2359"/>
      <c r="LH38" s="2359"/>
      <c r="LI38" s="2359"/>
      <c r="LJ38" s="2359"/>
      <c r="LK38" s="2359"/>
      <c r="LL38" s="2359"/>
      <c r="LM38" s="2359"/>
      <c r="LN38" s="2359"/>
      <c r="LO38" s="2359"/>
      <c r="LP38" s="2359"/>
      <c r="LQ38" s="2359"/>
      <c r="LR38" s="2359"/>
      <c r="LS38" s="2359"/>
      <c r="LT38" s="2359"/>
      <c r="LU38" s="2359"/>
      <c r="LV38" s="2359"/>
      <c r="LW38" s="2359"/>
      <c r="LX38" s="2359"/>
      <c r="LY38" s="2359"/>
      <c r="LZ38" s="2359"/>
      <c r="MA38" s="2359"/>
      <c r="MB38" s="2359"/>
      <c r="MC38" s="2359"/>
      <c r="MD38" s="2359"/>
      <c r="ME38" s="2359"/>
      <c r="MF38" s="2359"/>
      <c r="MG38" s="2359"/>
      <c r="MH38" s="2359"/>
      <c r="MI38" s="2359"/>
      <c r="MJ38" s="2359"/>
      <c r="MK38" s="2359"/>
      <c r="ML38" s="2359"/>
      <c r="MM38" s="2359"/>
      <c r="MN38" s="2359"/>
      <c r="MO38" s="2359"/>
      <c r="MP38" s="2359"/>
      <c r="MQ38" s="2359"/>
      <c r="MR38" s="2359"/>
      <c r="MS38" s="2359"/>
      <c r="MT38" s="2359"/>
      <c r="MU38" s="2359"/>
      <c r="MV38" s="2359"/>
      <c r="MW38" s="2359"/>
      <c r="MX38" s="2359"/>
      <c r="MY38" s="2359"/>
      <c r="MZ38" s="2359"/>
      <c r="NA38" s="2359"/>
      <c r="NB38" s="2359"/>
      <c r="NC38" s="2359"/>
      <c r="ND38" s="2359"/>
      <c r="NE38" s="2359"/>
      <c r="NF38" s="2359"/>
      <c r="NG38" s="2359"/>
      <c r="NH38" s="2359"/>
      <c r="NI38" s="2359"/>
      <c r="NJ38" s="2359"/>
      <c r="NK38" s="2359"/>
      <c r="NL38" s="2359"/>
      <c r="NM38" s="2359"/>
      <c r="NN38" s="2359"/>
      <c r="NO38" s="2359"/>
      <c r="NP38" s="2359"/>
      <c r="NQ38" s="2359"/>
      <c r="NR38" s="2359"/>
      <c r="NS38" s="2359"/>
      <c r="NT38" s="2359"/>
      <c r="NU38" s="2359"/>
      <c r="NV38" s="2359"/>
      <c r="NW38" s="2359"/>
      <c r="NX38" s="2359"/>
      <c r="NY38" s="2359"/>
      <c r="NZ38" s="2359"/>
      <c r="OA38" s="2359"/>
      <c r="OB38" s="2359"/>
      <c r="OC38" s="2359"/>
      <c r="OD38" s="2359"/>
      <c r="OE38" s="2359"/>
      <c r="OF38" s="2359"/>
      <c r="OG38" s="2359"/>
      <c r="OH38" s="2359"/>
      <c r="OI38" s="2359"/>
      <c r="OJ38" s="2359"/>
      <c r="OK38" s="2359"/>
      <c r="OL38" s="2359"/>
      <c r="OM38" s="2359"/>
      <c r="ON38" s="2359"/>
      <c r="OO38" s="2359"/>
      <c r="OP38" s="2359"/>
      <c r="OQ38" s="2359"/>
      <c r="OR38" s="2359"/>
      <c r="OS38" s="2359"/>
      <c r="OT38" s="2359"/>
      <c r="OU38" s="2359"/>
      <c r="OV38" s="2359"/>
      <c r="OW38" s="2359"/>
      <c r="OX38" s="2359"/>
      <c r="OY38" s="2359"/>
      <c r="OZ38" s="2359"/>
      <c r="PA38" s="2359"/>
      <c r="PB38" s="2359"/>
      <c r="PC38" s="2359"/>
      <c r="PD38" s="2359"/>
      <c r="PE38" s="2359"/>
      <c r="PF38" s="2359"/>
      <c r="PG38" s="2359"/>
      <c r="PH38" s="2359"/>
      <c r="PI38" s="2359"/>
      <c r="PJ38" s="2359"/>
      <c r="PK38" s="2359"/>
      <c r="PL38" s="2359"/>
      <c r="PM38" s="2359"/>
      <c r="PN38" s="2359"/>
      <c r="PO38" s="2359"/>
      <c r="PP38" s="2359"/>
      <c r="PQ38" s="2359"/>
      <c r="PR38" s="2359"/>
      <c r="PS38" s="2359"/>
      <c r="PT38" s="2359"/>
      <c r="PU38" s="2359"/>
      <c r="PV38" s="2359"/>
      <c r="PW38" s="2359"/>
      <c r="PX38" s="2359"/>
      <c r="PY38" s="2359"/>
      <c r="PZ38" s="2359"/>
      <c r="QA38" s="2359"/>
      <c r="QB38" s="2359"/>
      <c r="QC38" s="2359"/>
      <c r="QD38" s="2359"/>
      <c r="QE38" s="2359"/>
      <c r="QF38" s="2359"/>
      <c r="QG38" s="2359"/>
      <c r="QH38" s="2359"/>
      <c r="QI38" s="2359"/>
      <c r="QJ38" s="2359"/>
      <c r="QK38" s="2359"/>
      <c r="QL38" s="2359"/>
      <c r="QM38" s="2359"/>
      <c r="QN38" s="2359"/>
      <c r="QO38" s="2359"/>
      <c r="QP38" s="2359"/>
      <c r="QQ38" s="2359"/>
      <c r="QR38" s="2359"/>
      <c r="QS38" s="2359"/>
      <c r="QT38" s="2359"/>
      <c r="QU38" s="2359"/>
      <c r="QV38" s="2359"/>
      <c r="QW38" s="2359"/>
      <c r="QX38" s="2359"/>
      <c r="QY38" s="2359"/>
      <c r="QZ38" s="2359"/>
      <c r="RA38" s="2359"/>
      <c r="RB38" s="2359"/>
      <c r="RC38" s="2359"/>
      <c r="RD38" s="2359"/>
      <c r="RE38" s="2359"/>
      <c r="RF38" s="2359"/>
      <c r="RG38" s="2359"/>
      <c r="RH38" s="2359"/>
      <c r="RI38" s="2359"/>
      <c r="RJ38" s="2359"/>
      <c r="RK38" s="2359"/>
      <c r="RL38" s="2359"/>
      <c r="RM38" s="2359"/>
      <c r="RN38" s="2359"/>
      <c r="RO38" s="2359"/>
      <c r="RP38" s="2359"/>
      <c r="RQ38" s="2359"/>
      <c r="RR38" s="2359"/>
      <c r="RS38" s="2359"/>
      <c r="RT38" s="2359"/>
      <c r="RU38" s="2359"/>
      <c r="RV38" s="2359"/>
      <c r="RW38" s="2359"/>
      <c r="RX38" s="2359"/>
      <c r="RY38" s="2359"/>
      <c r="RZ38" s="2359"/>
      <c r="SA38" s="2359"/>
      <c r="SB38" s="2359"/>
      <c r="SC38" s="2359"/>
      <c r="SD38" s="2359"/>
      <c r="SE38" s="2359"/>
      <c r="SF38" s="2359"/>
      <c r="SG38" s="2359"/>
      <c r="SH38" s="2359"/>
      <c r="SI38" s="2359"/>
      <c r="SJ38" s="2359"/>
      <c r="SK38" s="2359"/>
      <c r="SL38" s="2359"/>
      <c r="SM38" s="2359"/>
      <c r="SN38" s="2359"/>
      <c r="SO38" s="2359"/>
      <c r="SP38" s="2359"/>
      <c r="SQ38" s="2359"/>
      <c r="SR38" s="2359"/>
      <c r="SS38" s="2359"/>
      <c r="ST38" s="2359"/>
      <c r="SU38" s="2359"/>
      <c r="SV38" s="2359"/>
      <c r="SW38" s="2359"/>
      <c r="SX38" s="2359"/>
      <c r="SY38" s="2359"/>
      <c r="SZ38" s="2359"/>
      <c r="TA38" s="2359"/>
      <c r="TB38" s="2359"/>
      <c r="TC38" s="2359"/>
      <c r="TD38" s="2359"/>
      <c r="TE38" s="2359"/>
      <c r="TF38" s="2359"/>
      <c r="TG38" s="2359"/>
      <c r="TH38" s="2359"/>
      <c r="TI38" s="2359"/>
      <c r="TJ38" s="2359"/>
      <c r="TK38" s="2359"/>
      <c r="TL38" s="2359"/>
      <c r="TM38" s="2359"/>
      <c r="TN38" s="2359"/>
      <c r="TO38" s="2359"/>
      <c r="TP38" s="2359"/>
      <c r="TQ38" s="2359"/>
      <c r="TR38" s="2359"/>
      <c r="TS38" s="2359"/>
      <c r="TT38" s="2359"/>
      <c r="TU38" s="2359"/>
      <c r="TV38" s="2359"/>
      <c r="TW38" s="2359"/>
      <c r="TX38" s="2359"/>
      <c r="TY38" s="2359"/>
      <c r="TZ38" s="2359"/>
      <c r="UA38" s="2359"/>
      <c r="UB38" s="2359"/>
      <c r="UC38" s="2359"/>
      <c r="UD38" s="2359"/>
      <c r="UE38" s="2359"/>
      <c r="UF38" s="2359"/>
      <c r="UG38" s="2359"/>
      <c r="UH38" s="2359"/>
      <c r="UI38" s="2359"/>
      <c r="UJ38" s="2359"/>
      <c r="UK38" s="2359"/>
      <c r="UL38" s="2359"/>
      <c r="UM38" s="2359"/>
      <c r="UN38" s="2359"/>
      <c r="UO38" s="2359"/>
      <c r="UP38" s="2359"/>
      <c r="UQ38" s="2359"/>
      <c r="UR38" s="2359"/>
      <c r="US38" s="2359"/>
      <c r="UT38" s="2359"/>
      <c r="UU38" s="2359"/>
      <c r="UV38" s="2359"/>
      <c r="UW38" s="2359"/>
      <c r="UX38" s="2359"/>
      <c r="UY38" s="2359"/>
      <c r="UZ38" s="2359"/>
      <c r="VA38" s="2359"/>
      <c r="VB38" s="2359"/>
      <c r="VC38" s="2359"/>
      <c r="VD38" s="2359"/>
      <c r="VE38" s="2359"/>
      <c r="VF38" s="2359"/>
      <c r="VG38" s="2359"/>
      <c r="VH38" s="2359"/>
      <c r="VI38" s="2359"/>
      <c r="VJ38" s="2359"/>
      <c r="VK38" s="2359"/>
      <c r="VL38" s="2359"/>
      <c r="VM38" s="2359"/>
      <c r="VN38" s="2359"/>
      <c r="VO38" s="2359"/>
      <c r="VP38" s="2359"/>
      <c r="VQ38" s="2359"/>
      <c r="VR38" s="2359"/>
      <c r="VS38" s="2359"/>
      <c r="VT38" s="2359"/>
      <c r="VU38" s="2359"/>
      <c r="VV38" s="2359"/>
      <c r="VW38" s="2359"/>
      <c r="VX38" s="2359"/>
      <c r="VY38" s="2359"/>
      <c r="VZ38" s="2359"/>
      <c r="WA38" s="2359"/>
      <c r="WB38" s="2359"/>
      <c r="WC38" s="2359"/>
      <c r="WD38" s="2359"/>
      <c r="WE38" s="2359"/>
      <c r="WF38" s="2359"/>
      <c r="WG38" s="2359"/>
      <c r="WH38" s="2359"/>
      <c r="WI38" s="2359"/>
      <c r="WJ38" s="2359"/>
      <c r="WK38" s="2359"/>
      <c r="WL38" s="2359"/>
      <c r="WM38" s="2359"/>
      <c r="WN38" s="2359"/>
      <c r="WO38" s="2359"/>
      <c r="WP38" s="2359"/>
      <c r="WQ38" s="2359"/>
      <c r="WR38" s="2359"/>
      <c r="WS38" s="2359"/>
      <c r="WT38" s="2359"/>
      <c r="WU38" s="2359"/>
      <c r="WV38" s="2359"/>
      <c r="WW38" s="2359"/>
      <c r="WX38" s="2359"/>
      <c r="WY38" s="2359"/>
      <c r="WZ38" s="2359"/>
      <c r="XA38" s="2359"/>
      <c r="XB38" s="2359"/>
      <c r="XC38" s="2359"/>
      <c r="XD38" s="2359"/>
      <c r="XE38" s="2359"/>
      <c r="XF38" s="2359"/>
      <c r="XG38" s="2359"/>
      <c r="XH38" s="2359"/>
      <c r="XI38" s="2359"/>
      <c r="XJ38" s="2359"/>
      <c r="XK38" s="2359"/>
      <c r="XL38" s="2359"/>
      <c r="XM38" s="2359"/>
      <c r="XN38" s="2359"/>
      <c r="XO38" s="2359"/>
      <c r="XP38" s="2359"/>
      <c r="XQ38" s="2359"/>
      <c r="XR38" s="2359"/>
      <c r="XS38" s="2359"/>
      <c r="XT38" s="2359"/>
      <c r="XU38" s="2359"/>
      <c r="XV38" s="2359"/>
      <c r="XW38" s="2359"/>
      <c r="XX38" s="2359"/>
      <c r="XY38" s="2359"/>
      <c r="XZ38" s="2359"/>
      <c r="YA38" s="2359"/>
      <c r="YB38" s="2359"/>
      <c r="YC38" s="2359"/>
      <c r="YD38" s="2359"/>
      <c r="YE38" s="2359"/>
      <c r="YF38" s="2359"/>
      <c r="YG38" s="2359"/>
      <c r="YH38" s="2359"/>
      <c r="YI38" s="2359"/>
      <c r="YJ38" s="2359"/>
      <c r="YK38" s="2359"/>
      <c r="YL38" s="2359"/>
      <c r="YM38" s="2359"/>
      <c r="YN38" s="2359"/>
      <c r="YO38" s="2359"/>
      <c r="YP38" s="2359"/>
      <c r="YQ38" s="2359"/>
      <c r="YR38" s="2359"/>
      <c r="YS38" s="2359"/>
      <c r="YT38" s="2359"/>
      <c r="YU38" s="2359"/>
      <c r="YV38" s="2359"/>
      <c r="YW38" s="2359"/>
      <c r="YX38" s="2359"/>
      <c r="YY38" s="2359"/>
      <c r="YZ38" s="2359"/>
      <c r="ZA38" s="2359"/>
      <c r="ZB38" s="2359"/>
      <c r="ZC38" s="2359"/>
      <c r="ZD38" s="2359"/>
      <c r="ZE38" s="2359"/>
      <c r="ZF38" s="2359"/>
      <c r="ZG38" s="2359"/>
      <c r="ZH38" s="2359"/>
      <c r="ZI38" s="2359"/>
      <c r="ZJ38" s="2359"/>
      <c r="ZK38" s="2359"/>
      <c r="ZL38" s="2359"/>
      <c r="ZM38" s="2359"/>
      <c r="ZN38" s="2359"/>
      <c r="ZO38" s="2359"/>
      <c r="ZP38" s="2359"/>
      <c r="ZQ38" s="2359"/>
      <c r="ZR38" s="2359"/>
      <c r="ZS38" s="2359"/>
      <c r="ZT38" s="2359"/>
      <c r="ZU38" s="2359"/>
      <c r="ZV38" s="2359"/>
      <c r="ZW38" s="2359"/>
      <c r="ZX38" s="2359"/>
      <c r="ZY38" s="2359"/>
      <c r="ZZ38" s="2359"/>
      <c r="AAA38" s="2359"/>
      <c r="AAB38" s="2359"/>
      <c r="AAC38" s="2359"/>
      <c r="AAD38" s="2359"/>
      <c r="AAE38" s="2359"/>
      <c r="AAF38" s="2359"/>
      <c r="AAG38" s="2359"/>
      <c r="AAH38" s="2359"/>
      <c r="AAI38" s="2359"/>
      <c r="AAJ38" s="2359"/>
      <c r="AAK38" s="2359"/>
      <c r="AAL38" s="2359"/>
      <c r="AAM38" s="2359"/>
      <c r="AAN38" s="2359"/>
      <c r="AAO38" s="2359"/>
      <c r="AAP38" s="2359"/>
      <c r="AAQ38" s="2359"/>
      <c r="AAR38" s="2359"/>
      <c r="AAS38" s="2359"/>
      <c r="AAT38" s="2359"/>
      <c r="AAU38" s="2359"/>
      <c r="AAV38" s="2359"/>
      <c r="AAW38" s="2359"/>
      <c r="AAX38" s="2359"/>
      <c r="AAY38" s="2359"/>
      <c r="AAZ38" s="2359"/>
      <c r="ABA38" s="2359"/>
      <c r="ABB38" s="2359"/>
      <c r="ABC38" s="2359"/>
      <c r="ABD38" s="2359"/>
      <c r="ABE38" s="2359"/>
      <c r="ABF38" s="2359"/>
      <c r="ABG38" s="2359"/>
      <c r="ABH38" s="2359"/>
      <c r="ABI38" s="2359"/>
      <c r="ABJ38" s="2359"/>
      <c r="ABK38" s="2359"/>
      <c r="ABL38" s="2359"/>
      <c r="ABM38" s="2359"/>
      <c r="ABN38" s="2359"/>
      <c r="ABO38" s="2359"/>
      <c r="ABP38" s="2359"/>
      <c r="ABQ38" s="2359"/>
      <c r="ABR38" s="2359"/>
      <c r="ABS38" s="2359"/>
      <c r="ABT38" s="2359"/>
      <c r="ABU38" s="2359"/>
      <c r="ABV38" s="2359"/>
      <c r="ABW38" s="2359"/>
      <c r="ABX38" s="2359"/>
      <c r="ABY38" s="2359"/>
      <c r="ABZ38" s="2359"/>
      <c r="ACA38" s="2359"/>
      <c r="ACB38" s="2359"/>
      <c r="ACC38" s="2359"/>
      <c r="ACD38" s="2359"/>
      <c r="ACE38" s="2359"/>
      <c r="ACF38" s="2359"/>
      <c r="ACG38" s="2359"/>
      <c r="ACH38" s="2359"/>
      <c r="ACI38" s="2359"/>
      <c r="ACJ38" s="2359"/>
      <c r="ACK38" s="2359"/>
      <c r="ACL38" s="2359"/>
      <c r="ACM38" s="2359"/>
      <c r="ACN38" s="2359"/>
      <c r="ACO38" s="2359"/>
      <c r="ACP38" s="2359"/>
      <c r="ACQ38" s="2359"/>
      <c r="ACR38" s="2359"/>
      <c r="ACS38" s="2359"/>
      <c r="ACT38" s="2359"/>
      <c r="ACU38" s="2359"/>
      <c r="ACV38" s="2359"/>
      <c r="ACW38" s="2359"/>
      <c r="ACX38" s="2359"/>
      <c r="ACY38" s="2359"/>
      <c r="ACZ38" s="2359"/>
      <c r="ADA38" s="2359"/>
      <c r="ADB38" s="2359"/>
      <c r="ADC38" s="2359"/>
      <c r="ADD38" s="2359"/>
      <c r="ADE38" s="2359"/>
      <c r="ADF38" s="2359"/>
      <c r="ADG38" s="2359"/>
      <c r="ADH38" s="2359"/>
      <c r="ADI38" s="2359"/>
      <c r="ADJ38" s="2359"/>
      <c r="ADK38" s="2359"/>
      <c r="ADL38" s="2359"/>
      <c r="ADM38" s="2359"/>
      <c r="ADN38" s="2359"/>
      <c r="ADO38" s="2359"/>
      <c r="ADP38" s="2359"/>
      <c r="ADQ38" s="2359"/>
      <c r="ADR38" s="2359"/>
      <c r="ADS38" s="2359"/>
      <c r="ADT38" s="2359"/>
      <c r="ADU38" s="2359"/>
      <c r="ADV38" s="2359"/>
      <c r="ADW38" s="2359"/>
      <c r="ADX38" s="2359"/>
      <c r="ADY38" s="2359"/>
      <c r="ADZ38" s="2359"/>
      <c r="AEA38" s="2359"/>
      <c r="AEB38" s="2359"/>
      <c r="AEC38" s="2359"/>
      <c r="AED38" s="2359"/>
      <c r="AEE38" s="2359"/>
      <c r="AEF38" s="2359"/>
      <c r="AEG38" s="2359"/>
      <c r="AEH38" s="2359"/>
      <c r="AEI38" s="2359"/>
      <c r="AEJ38" s="2359"/>
      <c r="AEK38" s="2359"/>
      <c r="AEL38" s="2359"/>
      <c r="AEM38" s="2359"/>
      <c r="AEN38" s="2359"/>
      <c r="AEO38" s="2359"/>
      <c r="AEP38" s="2359"/>
      <c r="AEQ38" s="2359"/>
      <c r="AER38" s="2359"/>
      <c r="AES38" s="2359"/>
      <c r="AET38" s="2359"/>
      <c r="AEU38" s="2359"/>
      <c r="AEV38" s="2359"/>
      <c r="AEW38" s="2359"/>
      <c r="AEX38" s="2359"/>
      <c r="AEY38" s="2359"/>
      <c r="AEZ38" s="2359"/>
      <c r="AFA38" s="2359"/>
      <c r="AFB38" s="2359"/>
      <c r="AFC38" s="2359"/>
      <c r="AFD38" s="2359"/>
      <c r="AFE38" s="2359"/>
      <c r="AFF38" s="2359"/>
      <c r="AFG38" s="2359"/>
      <c r="AFH38" s="2359"/>
      <c r="AFI38" s="2359"/>
      <c r="AFJ38" s="2359"/>
      <c r="AFK38" s="2359"/>
      <c r="AFL38" s="2359"/>
      <c r="AFM38" s="2359"/>
      <c r="AFN38" s="2359"/>
      <c r="AFO38" s="2359"/>
      <c r="AFP38" s="2359"/>
      <c r="AFQ38" s="2359"/>
      <c r="AFR38" s="2359"/>
      <c r="AFS38" s="2359"/>
      <c r="AFT38" s="2359"/>
      <c r="AFU38" s="2359"/>
      <c r="AFV38" s="2359"/>
      <c r="AFW38" s="2359"/>
      <c r="AFX38" s="2359"/>
      <c r="AFY38" s="2359"/>
      <c r="AFZ38" s="2359"/>
      <c r="AGA38" s="2359"/>
      <c r="AGB38" s="2359"/>
      <c r="AGC38" s="2359"/>
      <c r="AGD38" s="2359"/>
      <c r="AGE38" s="2359"/>
      <c r="AGF38" s="2359"/>
      <c r="AGG38" s="2359"/>
      <c r="AGH38" s="2359"/>
      <c r="AGI38" s="2359"/>
      <c r="AGJ38" s="2359"/>
      <c r="AGK38" s="2359"/>
      <c r="AGL38" s="2359"/>
      <c r="AGM38" s="2359"/>
      <c r="AGN38" s="2359"/>
      <c r="AGO38" s="2359"/>
      <c r="AGP38" s="2359"/>
      <c r="AGQ38" s="2359"/>
      <c r="AGR38" s="2359"/>
      <c r="AGS38" s="2359"/>
      <c r="AGT38" s="2359"/>
      <c r="AGU38" s="2359"/>
      <c r="AGV38" s="2359"/>
      <c r="AGW38" s="2359"/>
      <c r="AGX38" s="2359"/>
      <c r="AGY38" s="2359"/>
      <c r="AGZ38" s="2359"/>
      <c r="AHA38" s="2359"/>
      <c r="AHB38" s="2359"/>
      <c r="AHC38" s="2359"/>
      <c r="AHD38" s="2359"/>
      <c r="AHE38" s="2359"/>
      <c r="AHF38" s="2359"/>
      <c r="AHG38" s="2359"/>
      <c r="AHH38" s="2359"/>
      <c r="AHI38" s="2359"/>
      <c r="AHJ38" s="2359"/>
      <c r="AHK38" s="2359"/>
      <c r="AHL38" s="2359"/>
      <c r="AHM38" s="2359"/>
      <c r="AHN38" s="2359"/>
      <c r="AHO38" s="2359"/>
      <c r="AHP38" s="2359"/>
      <c r="AHQ38" s="2359"/>
      <c r="AHR38" s="2359"/>
      <c r="AHS38" s="2359"/>
      <c r="AHT38" s="2359"/>
      <c r="AHU38" s="2359"/>
      <c r="AHV38" s="2359"/>
      <c r="AHW38" s="2359"/>
      <c r="AHX38" s="2359"/>
      <c r="AHY38" s="2359"/>
      <c r="AHZ38" s="2359"/>
      <c r="AIA38" s="2359"/>
      <c r="AIB38" s="2359"/>
      <c r="AIC38" s="2359"/>
      <c r="AID38" s="2359"/>
      <c r="AIE38" s="2359"/>
      <c r="AIF38" s="2359"/>
      <c r="AIG38" s="2359"/>
      <c r="AIH38" s="2359"/>
      <c r="AII38" s="2359"/>
      <c r="AIJ38" s="2359"/>
      <c r="AIK38" s="2359"/>
      <c r="AIL38" s="2359"/>
      <c r="AIM38" s="2359"/>
      <c r="AIN38" s="2359"/>
      <c r="AIO38" s="2359"/>
      <c r="AIP38" s="2359"/>
      <c r="AIQ38" s="2359"/>
      <c r="AIR38" s="2359"/>
      <c r="AIS38" s="2359"/>
      <c r="AIT38" s="2359"/>
      <c r="AIU38" s="2359"/>
      <c r="AIV38" s="2359"/>
      <c r="AIW38" s="2359"/>
      <c r="AIX38" s="2359"/>
      <c r="AIY38" s="2359"/>
      <c r="AIZ38" s="2359"/>
      <c r="AJA38" s="2359"/>
      <c r="AJB38" s="2359"/>
      <c r="AJC38" s="2359"/>
      <c r="AJD38" s="2359"/>
      <c r="AJE38" s="2359"/>
      <c r="AJF38" s="2359"/>
      <c r="AJG38" s="2359"/>
      <c r="AJH38" s="2359"/>
      <c r="AJI38" s="2359"/>
      <c r="AJJ38" s="2359"/>
      <c r="AJK38" s="2359"/>
      <c r="AJL38" s="2359"/>
      <c r="AJM38" s="2359"/>
      <c r="AJN38" s="2359"/>
      <c r="AJO38" s="2359"/>
      <c r="AJP38" s="2359"/>
      <c r="AJQ38" s="2359"/>
      <c r="AJR38" s="2359"/>
      <c r="AJS38" s="2359"/>
      <c r="AJT38" s="2359"/>
      <c r="AJU38" s="2359"/>
      <c r="AJV38" s="2359"/>
      <c r="AJW38" s="2359"/>
      <c r="AJX38" s="2359"/>
      <c r="AJY38" s="2359"/>
      <c r="AJZ38" s="2359"/>
      <c r="AKA38" s="2359"/>
      <c r="AKB38" s="2359"/>
      <c r="AKC38" s="2359"/>
      <c r="AKD38" s="2359"/>
      <c r="AKE38" s="2359"/>
      <c r="AKF38" s="2359"/>
      <c r="AKG38" s="2359"/>
      <c r="AKH38" s="2359"/>
      <c r="AKI38" s="2359"/>
      <c r="AKJ38" s="2359"/>
      <c r="AKK38" s="2359"/>
      <c r="AKL38" s="2359"/>
      <c r="AKM38" s="2359"/>
      <c r="AKN38" s="2359"/>
      <c r="AKO38" s="2359"/>
      <c r="AKP38" s="2359"/>
      <c r="AKQ38" s="2359"/>
      <c r="AKR38" s="2359"/>
      <c r="AKS38" s="2359"/>
      <c r="AKT38" s="2359"/>
      <c r="AKU38" s="2359"/>
      <c r="AKV38" s="2359"/>
      <c r="AKW38" s="2359"/>
      <c r="AKX38" s="2359"/>
      <c r="AKY38" s="2359"/>
      <c r="AKZ38" s="2359"/>
      <c r="ALA38" s="2359"/>
      <c r="ALB38" s="2359"/>
      <c r="ALC38" s="2359"/>
      <c r="ALD38" s="2359"/>
      <c r="ALE38" s="2359"/>
      <c r="ALF38" s="2359"/>
      <c r="ALG38" s="2359"/>
      <c r="ALH38" s="2359"/>
      <c r="ALI38" s="2359"/>
      <c r="ALJ38" s="2359"/>
      <c r="ALK38" s="2359"/>
      <c r="ALL38" s="2359"/>
      <c r="ALM38" s="2359"/>
      <c r="ALN38" s="2359"/>
      <c r="ALO38" s="2359"/>
      <c r="ALP38" s="2359"/>
      <c r="ALQ38" s="2359"/>
      <c r="ALR38" s="2359"/>
      <c r="ALS38" s="2359"/>
      <c r="ALT38" s="2359"/>
      <c r="ALU38" s="2359"/>
      <c r="ALV38" s="2359"/>
      <c r="ALW38" s="2359"/>
      <c r="ALX38" s="2359"/>
      <c r="ALY38" s="2359"/>
      <c r="ALZ38" s="2359"/>
      <c r="AMA38" s="2359"/>
      <c r="AMB38" s="2359"/>
      <c r="AMC38" s="2359"/>
      <c r="AMD38" s="2359"/>
      <c r="AME38" s="2359"/>
      <c r="AMF38" s="2359"/>
      <c r="AMG38" s="2359"/>
      <c r="AMH38" s="2359"/>
      <c r="AMI38" s="2359"/>
      <c r="AMJ38" s="2359"/>
      <c r="AMK38" s="2359"/>
      <c r="AML38" s="2359"/>
      <c r="AMM38" s="2359"/>
      <c r="AMN38" s="2359"/>
      <c r="AMO38" s="2359"/>
      <c r="AMP38" s="2359"/>
      <c r="AMQ38" s="2359"/>
      <c r="AMR38" s="2359"/>
      <c r="AMS38" s="2359"/>
      <c r="AMT38" s="2359"/>
      <c r="AMU38" s="2359"/>
      <c r="AMV38" s="2359"/>
      <c r="AMW38" s="2359"/>
      <c r="AMX38" s="2359"/>
      <c r="AMY38" s="2359"/>
      <c r="AMZ38" s="2359"/>
      <c r="ANA38" s="2359"/>
      <c r="ANB38" s="2359"/>
      <c r="ANC38" s="2359"/>
      <c r="AND38" s="2359"/>
      <c r="ANE38" s="2359"/>
      <c r="ANF38" s="2359"/>
      <c r="ANG38" s="2359"/>
      <c r="ANH38" s="2359"/>
      <c r="ANI38" s="2359"/>
      <c r="ANJ38" s="2359"/>
      <c r="ANK38" s="2359"/>
      <c r="ANL38" s="2359"/>
      <c r="ANM38" s="2359"/>
      <c r="ANN38" s="2359"/>
      <c r="ANO38" s="2359"/>
      <c r="ANP38" s="2359"/>
      <c r="ANQ38" s="2359"/>
      <c r="ANR38" s="2359"/>
      <c r="ANS38" s="2359"/>
      <c r="ANT38" s="2359"/>
      <c r="ANU38" s="2359"/>
      <c r="ANV38" s="2359"/>
      <c r="ANW38" s="2359"/>
      <c r="ANX38" s="2359"/>
      <c r="ANY38" s="2359"/>
      <c r="ANZ38" s="2359"/>
      <c r="AOA38" s="2359"/>
      <c r="AOB38" s="2359"/>
      <c r="AOC38" s="2359"/>
      <c r="AOD38" s="2359"/>
      <c r="AOE38" s="2359"/>
      <c r="AOF38" s="2359"/>
      <c r="AOG38" s="2359"/>
      <c r="AOH38" s="2359"/>
      <c r="AOI38" s="2359"/>
      <c r="AOJ38" s="2359"/>
      <c r="AOK38" s="2359"/>
      <c r="AOL38" s="2359"/>
      <c r="AOM38" s="2359"/>
      <c r="AON38" s="2359"/>
      <c r="AOO38" s="2359"/>
      <c r="AOP38" s="2359"/>
      <c r="AOQ38" s="2359"/>
      <c r="AOR38" s="2359"/>
      <c r="AOS38" s="2359"/>
      <c r="AOT38" s="2359"/>
      <c r="AOU38" s="2359"/>
      <c r="AOV38" s="2359"/>
      <c r="AOW38" s="2359"/>
      <c r="AOX38" s="2359"/>
      <c r="AOY38" s="2359"/>
      <c r="AOZ38" s="2359"/>
      <c r="APA38" s="2359"/>
      <c r="APB38" s="2359"/>
      <c r="APC38" s="2359"/>
      <c r="APD38" s="2359"/>
      <c r="APE38" s="2359"/>
      <c r="APF38" s="2359"/>
      <c r="APG38" s="2359"/>
      <c r="APH38" s="2359"/>
      <c r="API38" s="2359"/>
      <c r="APJ38" s="2359"/>
      <c r="APK38" s="2359"/>
      <c r="APL38" s="2359"/>
      <c r="APM38" s="2359"/>
      <c r="APN38" s="2359"/>
      <c r="APO38" s="2359"/>
      <c r="APP38" s="2359"/>
      <c r="APQ38" s="2359"/>
      <c r="APR38" s="2359"/>
      <c r="APS38" s="2359"/>
      <c r="APT38" s="2359"/>
      <c r="APU38" s="2359"/>
      <c r="APV38" s="2359"/>
      <c r="APW38" s="2359"/>
      <c r="APX38" s="2359"/>
      <c r="APY38" s="2359"/>
      <c r="APZ38" s="2359"/>
      <c r="AQA38" s="2359"/>
      <c r="AQB38" s="2359"/>
      <c r="AQC38" s="2359"/>
      <c r="AQD38" s="2359"/>
      <c r="AQE38" s="2359"/>
      <c r="AQF38" s="2359"/>
      <c r="AQG38" s="2359"/>
      <c r="AQH38" s="2359"/>
      <c r="AQI38" s="2359"/>
      <c r="AQJ38" s="2359"/>
      <c r="AQK38" s="2359"/>
      <c r="AQL38" s="2359"/>
      <c r="AQM38" s="2359"/>
      <c r="AQN38" s="2359"/>
      <c r="AQO38" s="2359"/>
      <c r="AQP38" s="2359"/>
      <c r="AQQ38" s="2359"/>
      <c r="AQR38" s="2359"/>
      <c r="AQS38" s="2359"/>
      <c r="AQT38" s="2359"/>
      <c r="AQU38" s="2359"/>
      <c r="AQV38" s="2359"/>
      <c r="AQW38" s="2359"/>
      <c r="AQX38" s="2359"/>
      <c r="AQY38" s="2359"/>
      <c r="AQZ38" s="2359"/>
      <c r="ARA38" s="2359"/>
      <c r="ARB38" s="2359"/>
      <c r="ARC38" s="2359"/>
      <c r="ARD38" s="2359"/>
      <c r="ARE38" s="2359"/>
      <c r="ARF38" s="2359"/>
      <c r="ARG38" s="2359"/>
      <c r="ARH38" s="2359"/>
      <c r="ARI38" s="2359"/>
      <c r="ARJ38" s="2359"/>
      <c r="ARK38" s="2359"/>
      <c r="ARL38" s="2359"/>
      <c r="ARM38" s="2359"/>
      <c r="ARN38" s="2359"/>
      <c r="ARO38" s="2359"/>
      <c r="ARP38" s="2359"/>
      <c r="ARQ38" s="2359"/>
      <c r="ARR38" s="2359"/>
      <c r="ARS38" s="2359"/>
      <c r="ART38" s="2359"/>
      <c r="ARU38" s="2359"/>
      <c r="ARV38" s="2359"/>
      <c r="ARW38" s="2359"/>
      <c r="ARX38" s="2359"/>
      <c r="ARY38" s="2359"/>
      <c r="ARZ38" s="2359"/>
      <c r="ASA38" s="2359"/>
      <c r="ASB38" s="2359"/>
      <c r="ASC38" s="2359"/>
      <c r="ASD38" s="2359"/>
      <c r="ASE38" s="2359"/>
      <c r="ASF38" s="2359"/>
      <c r="ASG38" s="2359"/>
      <c r="ASH38" s="2359"/>
      <c r="ASI38" s="2359"/>
      <c r="ASJ38" s="2359"/>
      <c r="ASK38" s="2359"/>
      <c r="ASL38" s="2359"/>
      <c r="ASM38" s="2359"/>
      <c r="ASN38" s="2359"/>
      <c r="ASO38" s="2359"/>
      <c r="ASP38" s="2359"/>
      <c r="ASQ38" s="2359"/>
      <c r="ASR38" s="2359"/>
      <c r="ASS38" s="2359"/>
      <c r="AST38" s="2359"/>
      <c r="ASU38" s="2359"/>
      <c r="ASV38" s="2359"/>
      <c r="ASW38" s="2359"/>
      <c r="ASX38" s="2359"/>
      <c r="ASY38" s="2359"/>
      <c r="ASZ38" s="2359"/>
      <c r="ATA38" s="2359"/>
      <c r="ATB38" s="2359"/>
      <c r="ATC38" s="2359"/>
      <c r="ATD38" s="2359"/>
      <c r="ATE38" s="2359"/>
      <c r="ATF38" s="2359"/>
      <c r="ATG38" s="2359"/>
      <c r="ATH38" s="2359"/>
      <c r="ATI38" s="2359"/>
      <c r="ATJ38" s="2359"/>
      <c r="ATK38" s="2359"/>
      <c r="ATL38" s="2359"/>
      <c r="ATM38" s="2359"/>
      <c r="ATN38" s="2359"/>
      <c r="ATO38" s="2359"/>
      <c r="ATP38" s="2359"/>
      <c r="ATQ38" s="2359"/>
      <c r="ATR38" s="2359"/>
      <c r="ATS38" s="2359"/>
      <c r="ATT38" s="2359"/>
      <c r="ATU38" s="2359"/>
      <c r="ATV38" s="2359"/>
      <c r="ATW38" s="2359"/>
      <c r="ATX38" s="2359"/>
      <c r="ATY38" s="2359"/>
      <c r="ATZ38" s="2359"/>
      <c r="AUA38" s="2359"/>
      <c r="AUB38" s="2359"/>
      <c r="AUC38" s="2359"/>
      <c r="AUD38" s="2359"/>
      <c r="AUE38" s="2359"/>
      <c r="AUF38" s="2359"/>
      <c r="AUG38" s="2359"/>
      <c r="AUH38" s="2359"/>
      <c r="AUI38" s="2359"/>
      <c r="AUJ38" s="2359"/>
      <c r="AUK38" s="2359"/>
      <c r="AUL38" s="2359"/>
      <c r="AUM38" s="2359"/>
      <c r="AUN38" s="2359"/>
      <c r="AUO38" s="2359"/>
      <c r="AUP38" s="2359"/>
      <c r="AUQ38" s="2359"/>
      <c r="AUR38" s="2359"/>
      <c r="AUS38" s="2359"/>
      <c r="AUT38" s="2359"/>
      <c r="AUU38" s="2359"/>
      <c r="AUV38" s="2359"/>
      <c r="AUW38" s="2359"/>
      <c r="AUX38" s="2359"/>
      <c r="AUY38" s="2359"/>
      <c r="AUZ38" s="2359"/>
      <c r="AVA38" s="2359"/>
      <c r="AVB38" s="2359"/>
      <c r="AVC38" s="2359"/>
      <c r="AVD38" s="2359"/>
      <c r="AVE38" s="2359"/>
      <c r="AVF38" s="2359"/>
      <c r="AVG38" s="2359"/>
      <c r="AVH38" s="2359"/>
      <c r="AVI38" s="2359"/>
      <c r="AVJ38" s="2359"/>
      <c r="AVK38" s="2359"/>
      <c r="AVL38" s="2359"/>
      <c r="AVM38" s="2359"/>
      <c r="AVN38" s="2359"/>
      <c r="AVO38" s="2359"/>
      <c r="AVP38" s="2359"/>
      <c r="AVQ38" s="2359"/>
      <c r="AVR38" s="2359"/>
      <c r="AVS38" s="2359"/>
      <c r="AVT38" s="2359"/>
      <c r="AVU38" s="2359"/>
      <c r="AVV38" s="2359"/>
      <c r="AVW38" s="2359"/>
      <c r="AVX38" s="2359"/>
      <c r="AVY38" s="2359"/>
      <c r="AVZ38" s="2359"/>
      <c r="AWA38" s="2359"/>
      <c r="AWB38" s="2359"/>
      <c r="AWC38" s="2359"/>
      <c r="AWD38" s="2359"/>
      <c r="AWE38" s="2359"/>
      <c r="AWF38" s="2359"/>
      <c r="AWG38" s="2359"/>
      <c r="AWH38" s="2359"/>
      <c r="AWI38" s="2359"/>
      <c r="AWJ38" s="2359"/>
      <c r="AWK38" s="2359"/>
      <c r="AWL38" s="2359"/>
      <c r="AWM38" s="2359"/>
      <c r="AWN38" s="2359"/>
      <c r="AWO38" s="2359"/>
      <c r="AWP38" s="2359"/>
      <c r="AWQ38" s="2359"/>
      <c r="AWR38" s="2359"/>
      <c r="AWS38" s="2359"/>
      <c r="AWT38" s="2359"/>
      <c r="AWU38" s="2359"/>
      <c r="AWV38" s="2359"/>
      <c r="AWW38" s="2359"/>
      <c r="AWX38" s="2359"/>
      <c r="AWY38" s="2359"/>
      <c r="AWZ38" s="2359"/>
      <c r="AXA38" s="2359"/>
      <c r="AXB38" s="2359"/>
      <c r="AXC38" s="2359"/>
      <c r="AXD38" s="2359"/>
      <c r="AXE38" s="2359"/>
      <c r="AXF38" s="2359"/>
      <c r="AXG38" s="2359"/>
      <c r="AXH38" s="2359"/>
      <c r="AXI38" s="2359"/>
      <c r="AXJ38" s="2359"/>
      <c r="AXK38" s="2359"/>
      <c r="AXL38" s="2359"/>
      <c r="AXM38" s="2359"/>
      <c r="AXN38" s="2359"/>
      <c r="AXO38" s="2359"/>
      <c r="AXP38" s="2359"/>
      <c r="AXQ38" s="2359"/>
      <c r="AXR38" s="2359"/>
      <c r="AXS38" s="2359"/>
      <c r="AXT38" s="2359"/>
      <c r="AXU38" s="2359"/>
      <c r="AXV38" s="2359"/>
      <c r="AXW38" s="2359"/>
      <c r="AXX38" s="2359"/>
      <c r="AXY38" s="2359"/>
      <c r="AXZ38" s="2359"/>
      <c r="AYA38" s="2359"/>
      <c r="AYB38" s="2359"/>
      <c r="AYC38" s="2359"/>
      <c r="AYD38" s="2359"/>
      <c r="AYE38" s="2359"/>
      <c r="AYF38" s="2359"/>
      <c r="AYG38" s="2359"/>
      <c r="AYH38" s="2359"/>
      <c r="AYI38" s="2359"/>
      <c r="AYJ38" s="2359"/>
      <c r="AYK38" s="2359"/>
      <c r="AYL38" s="2359"/>
      <c r="AYM38" s="2359"/>
      <c r="AYN38" s="2359"/>
      <c r="AYO38" s="2359"/>
      <c r="AYP38" s="2359"/>
      <c r="AYQ38" s="2359"/>
      <c r="AYR38" s="2359"/>
      <c r="AYS38" s="2359"/>
      <c r="AYT38" s="2359"/>
      <c r="AYU38" s="2359"/>
      <c r="AYV38" s="2359"/>
      <c r="AYW38" s="2359"/>
      <c r="AYX38" s="2359"/>
      <c r="AYY38" s="2359"/>
      <c r="AYZ38" s="2359"/>
      <c r="AZA38" s="2359"/>
      <c r="AZB38" s="2359"/>
      <c r="AZC38" s="2359"/>
      <c r="AZD38" s="2359"/>
      <c r="AZE38" s="2359"/>
      <c r="AZF38" s="2359"/>
      <c r="AZG38" s="2359"/>
      <c r="AZH38" s="2359"/>
      <c r="AZI38" s="2359"/>
      <c r="AZJ38" s="2359"/>
      <c r="AZK38" s="2359"/>
      <c r="AZL38" s="2359"/>
      <c r="AZM38" s="2359"/>
      <c r="AZN38" s="2359"/>
      <c r="AZO38" s="2359"/>
      <c r="AZP38" s="2359"/>
      <c r="AZQ38" s="2359"/>
      <c r="AZR38" s="2359"/>
      <c r="AZS38" s="2359"/>
      <c r="AZT38" s="2359"/>
      <c r="AZU38" s="2359"/>
      <c r="AZV38" s="2359"/>
      <c r="AZW38" s="2359"/>
      <c r="AZX38" s="2359"/>
      <c r="AZY38" s="2359"/>
      <c r="AZZ38" s="2359"/>
      <c r="BAA38" s="2359"/>
      <c r="BAB38" s="2359"/>
      <c r="BAC38" s="2359"/>
      <c r="BAD38" s="2359"/>
      <c r="BAE38" s="2359"/>
      <c r="BAF38" s="2359"/>
      <c r="BAG38" s="2359"/>
      <c r="BAH38" s="2359"/>
      <c r="BAI38" s="2359"/>
      <c r="BAJ38" s="2359"/>
      <c r="BAK38" s="2359"/>
      <c r="BAL38" s="2359"/>
      <c r="BAM38" s="2359"/>
      <c r="BAN38" s="2359"/>
      <c r="BAO38" s="2359"/>
      <c r="BAP38" s="2359"/>
      <c r="BAQ38" s="2359"/>
      <c r="BAR38" s="2359"/>
      <c r="BAS38" s="2359"/>
      <c r="BAT38" s="2359"/>
      <c r="BAU38" s="2359"/>
      <c r="BAV38" s="2359"/>
      <c r="BAW38" s="2359"/>
      <c r="BAX38" s="2359"/>
      <c r="BAY38" s="2359"/>
      <c r="BAZ38" s="2359"/>
      <c r="BBA38" s="2359"/>
      <c r="BBB38" s="2359"/>
      <c r="BBC38" s="2359"/>
      <c r="BBD38" s="2359"/>
      <c r="BBE38" s="2359"/>
      <c r="BBF38" s="2359"/>
      <c r="BBG38" s="2359"/>
      <c r="BBH38" s="2359"/>
      <c r="BBI38" s="2359"/>
      <c r="BBJ38" s="2359"/>
      <c r="BBK38" s="2359"/>
      <c r="BBL38" s="2359"/>
      <c r="BBM38" s="2359"/>
      <c r="BBN38" s="2359"/>
      <c r="BBO38" s="2359"/>
      <c r="BBP38" s="2359"/>
      <c r="BBQ38" s="2359"/>
      <c r="BBR38" s="2359"/>
      <c r="BBS38" s="2359"/>
      <c r="BBT38" s="2359"/>
      <c r="BBU38" s="2359"/>
      <c r="BBV38" s="2359"/>
      <c r="BBW38" s="2359"/>
      <c r="BBX38" s="2359"/>
      <c r="BBY38" s="2359"/>
      <c r="BBZ38" s="2359"/>
      <c r="BCA38" s="2359"/>
      <c r="BCB38" s="2359"/>
      <c r="BCC38" s="2359"/>
      <c r="BCD38" s="2359"/>
      <c r="BCE38" s="2359"/>
      <c r="BCF38" s="2359"/>
      <c r="BCG38" s="2359"/>
      <c r="BCH38" s="2359"/>
      <c r="BCI38" s="2359"/>
      <c r="BCJ38" s="2359"/>
      <c r="BCK38" s="2359"/>
      <c r="BCL38" s="2359"/>
      <c r="BCM38" s="2359"/>
      <c r="BCN38" s="2359"/>
      <c r="BCO38" s="2359"/>
      <c r="BCP38" s="2359"/>
      <c r="BCQ38" s="2359"/>
      <c r="BCR38" s="2359"/>
      <c r="BCS38" s="2359"/>
      <c r="BCT38" s="2359"/>
      <c r="BCU38" s="2359"/>
      <c r="BCV38" s="2359"/>
      <c r="BCW38" s="2359"/>
      <c r="BCX38" s="2359"/>
      <c r="BCY38" s="2359"/>
      <c r="BCZ38" s="2359"/>
      <c r="BDA38" s="2359"/>
      <c r="BDB38" s="2359"/>
      <c r="BDC38" s="2359"/>
      <c r="BDD38" s="2359"/>
      <c r="BDE38" s="2359"/>
      <c r="BDF38" s="2359"/>
      <c r="BDG38" s="2359"/>
      <c r="BDH38" s="2359"/>
      <c r="BDI38" s="2359"/>
      <c r="BDJ38" s="2359"/>
      <c r="BDK38" s="2359"/>
      <c r="BDL38" s="2359"/>
      <c r="BDM38" s="2359"/>
      <c r="BDN38" s="2359"/>
      <c r="BDO38" s="2359"/>
      <c r="BDP38" s="2359"/>
      <c r="BDQ38" s="2359"/>
      <c r="BDR38" s="2359"/>
      <c r="BDS38" s="2359"/>
      <c r="BDT38" s="2359"/>
      <c r="BDU38" s="2359"/>
      <c r="BDV38" s="2359"/>
      <c r="BDW38" s="2359"/>
      <c r="BDX38" s="2359"/>
      <c r="BDY38" s="2359"/>
      <c r="BDZ38" s="2359"/>
      <c r="BEA38" s="2359"/>
      <c r="BEB38" s="2359"/>
      <c r="BEC38" s="2359"/>
      <c r="BED38" s="2359"/>
      <c r="BEE38" s="2359"/>
      <c r="BEF38" s="2359"/>
      <c r="BEG38" s="2359"/>
      <c r="BEH38" s="2359"/>
      <c r="BEI38" s="2359"/>
      <c r="BEJ38" s="2359"/>
      <c r="BEK38" s="2359"/>
      <c r="BEL38" s="2359"/>
      <c r="BEM38" s="2359"/>
      <c r="BEN38" s="2359"/>
      <c r="BEO38" s="2359"/>
      <c r="BEP38" s="2359"/>
      <c r="BEQ38" s="2359"/>
      <c r="BER38" s="2359"/>
      <c r="BES38" s="2359"/>
      <c r="BET38" s="2359"/>
      <c r="BEU38" s="2359"/>
      <c r="BEV38" s="2359"/>
      <c r="BEW38" s="2359"/>
      <c r="BEX38" s="2359"/>
      <c r="BEY38" s="2359"/>
      <c r="BEZ38" s="2359"/>
      <c r="BFA38" s="2359"/>
      <c r="BFB38" s="2359"/>
      <c r="BFC38" s="2359"/>
      <c r="BFD38" s="2359"/>
      <c r="BFE38" s="2359"/>
      <c r="BFF38" s="2359"/>
      <c r="BFG38" s="2359"/>
      <c r="BFH38" s="2359"/>
      <c r="BFI38" s="2359"/>
      <c r="BFJ38" s="2359"/>
      <c r="BFK38" s="2359"/>
      <c r="BFL38" s="2359"/>
      <c r="BFM38" s="2359"/>
      <c r="BFN38" s="2359"/>
      <c r="BFO38" s="2359"/>
      <c r="BFP38" s="2359"/>
      <c r="BFQ38" s="2359"/>
      <c r="BFR38" s="2359"/>
      <c r="BFS38" s="2359"/>
      <c r="BFT38" s="2359"/>
      <c r="BFU38" s="2359"/>
      <c r="BFV38" s="2359"/>
      <c r="BFW38" s="2359"/>
      <c r="BFX38" s="2359"/>
      <c r="BFY38" s="2359"/>
      <c r="BFZ38" s="2359"/>
      <c r="BGA38" s="2359"/>
      <c r="BGB38" s="2359"/>
      <c r="BGC38" s="2359"/>
      <c r="BGD38" s="2359"/>
      <c r="BGE38" s="2359"/>
      <c r="BGF38" s="2359"/>
      <c r="BGG38" s="2359"/>
      <c r="BGH38" s="2359"/>
      <c r="BGI38" s="2359"/>
      <c r="BGJ38" s="2359"/>
      <c r="BGK38" s="2359"/>
      <c r="BGL38" s="2359"/>
      <c r="BGM38" s="2359"/>
      <c r="BGN38" s="2359"/>
      <c r="BGO38" s="2359"/>
      <c r="BGP38" s="2359"/>
      <c r="BGQ38" s="2359"/>
      <c r="BGR38" s="2359"/>
      <c r="BGS38" s="2359"/>
      <c r="BGT38" s="2359"/>
      <c r="BGU38" s="2359"/>
      <c r="BGV38" s="2359"/>
      <c r="BGW38" s="2359"/>
      <c r="BGX38" s="2359"/>
      <c r="BGY38" s="2359"/>
      <c r="BGZ38" s="2359"/>
      <c r="BHA38" s="2359"/>
      <c r="BHB38" s="2359"/>
      <c r="BHC38" s="2359"/>
      <c r="BHD38" s="2359"/>
      <c r="BHE38" s="2359"/>
      <c r="BHF38" s="2359"/>
      <c r="BHG38" s="2359"/>
      <c r="BHH38" s="2359"/>
      <c r="BHI38" s="2359"/>
      <c r="BHJ38" s="2359"/>
      <c r="BHK38" s="2359"/>
      <c r="BHL38" s="2359"/>
      <c r="BHM38" s="2359"/>
      <c r="BHN38" s="2359"/>
      <c r="BHO38" s="2359"/>
      <c r="BHP38" s="2359"/>
      <c r="BHQ38" s="2359"/>
      <c r="BHR38" s="2359"/>
      <c r="BHS38" s="2359"/>
      <c r="BHT38" s="2359"/>
      <c r="BHU38" s="2359"/>
      <c r="BHV38" s="2359"/>
      <c r="BHW38" s="2359"/>
      <c r="BHX38" s="2359"/>
      <c r="BHY38" s="2359"/>
      <c r="BHZ38" s="2359"/>
      <c r="BIA38" s="2359"/>
      <c r="BIB38" s="2359"/>
      <c r="BIC38" s="2359"/>
      <c r="BID38" s="2359"/>
      <c r="BIE38" s="2359"/>
      <c r="BIF38" s="2359"/>
      <c r="BIG38" s="2359"/>
      <c r="BIH38" s="2359"/>
      <c r="BII38" s="2359"/>
      <c r="BIJ38" s="2359"/>
      <c r="BIK38" s="2359"/>
      <c r="BIL38" s="2359"/>
      <c r="BIM38" s="2359"/>
      <c r="BIN38" s="2359"/>
      <c r="BIO38" s="2359"/>
      <c r="BIP38" s="2359"/>
      <c r="BIQ38" s="2359"/>
      <c r="BIR38" s="2359"/>
      <c r="BIS38" s="2359"/>
      <c r="BIT38" s="2359"/>
      <c r="BIU38" s="2359"/>
      <c r="BIV38" s="2359"/>
      <c r="BIW38" s="2359"/>
      <c r="BIX38" s="2359"/>
      <c r="BIY38" s="2359"/>
      <c r="BIZ38" s="2359"/>
      <c r="BJA38" s="2359"/>
      <c r="BJB38" s="2359"/>
      <c r="BJC38" s="2359"/>
      <c r="BJD38" s="2359"/>
      <c r="BJE38" s="2359"/>
      <c r="BJF38" s="2359"/>
      <c r="BJG38" s="2359"/>
      <c r="BJH38" s="2359"/>
      <c r="BJI38" s="2359"/>
      <c r="BJJ38" s="2359"/>
      <c r="BJK38" s="2359"/>
      <c r="BJL38" s="2359"/>
      <c r="BJM38" s="2359"/>
      <c r="BJN38" s="2359"/>
      <c r="BJO38" s="2359"/>
      <c r="BJP38" s="2359"/>
      <c r="BJQ38" s="2359"/>
      <c r="BJR38" s="2359"/>
      <c r="BJS38" s="2359"/>
      <c r="BJT38" s="2359"/>
      <c r="BJU38" s="2359"/>
      <c r="BJV38" s="2359"/>
      <c r="BJW38" s="2359"/>
      <c r="BJX38" s="2359"/>
      <c r="BJY38" s="2359"/>
      <c r="BJZ38" s="2359"/>
      <c r="BKA38" s="2359"/>
      <c r="BKB38" s="2359"/>
      <c r="BKC38" s="2359"/>
      <c r="BKD38" s="2359"/>
      <c r="BKE38" s="2359"/>
      <c r="BKF38" s="2359"/>
      <c r="BKG38" s="2359"/>
      <c r="BKH38" s="2359"/>
      <c r="BKI38" s="2359"/>
      <c r="BKJ38" s="2359"/>
      <c r="BKK38" s="2359"/>
      <c r="BKL38" s="2359"/>
      <c r="BKM38" s="2359"/>
      <c r="BKN38" s="2359"/>
      <c r="BKO38" s="2359"/>
      <c r="BKP38" s="2359"/>
      <c r="BKQ38" s="2359"/>
      <c r="BKR38" s="2359"/>
      <c r="BKS38" s="2359"/>
      <c r="BKT38" s="2359"/>
      <c r="BKU38" s="2359"/>
      <c r="BKV38" s="2359"/>
      <c r="BKW38" s="2359"/>
      <c r="BKX38" s="2359"/>
      <c r="BKY38" s="2359"/>
      <c r="BKZ38" s="2359"/>
      <c r="BLA38" s="2359"/>
      <c r="BLB38" s="2359"/>
      <c r="BLC38" s="2359"/>
      <c r="BLD38" s="2359"/>
      <c r="BLE38" s="2359"/>
      <c r="BLF38" s="2359"/>
      <c r="BLG38" s="2359"/>
      <c r="BLH38" s="2359"/>
      <c r="BLI38" s="2359"/>
      <c r="BLJ38" s="2359"/>
      <c r="BLK38" s="2359"/>
      <c r="BLL38" s="2359"/>
      <c r="BLM38" s="2359"/>
      <c r="BLN38" s="2359"/>
      <c r="BLO38" s="2359"/>
      <c r="BLP38" s="2359"/>
      <c r="BLQ38" s="2359"/>
      <c r="BLR38" s="2359"/>
      <c r="BLS38" s="2359"/>
      <c r="BLT38" s="2359"/>
      <c r="BLU38" s="2359"/>
      <c r="BLV38" s="2359"/>
      <c r="BLW38" s="2359"/>
      <c r="BLX38" s="2359"/>
      <c r="BLY38" s="2359"/>
      <c r="BLZ38" s="2359"/>
      <c r="BMA38" s="2359"/>
      <c r="BMB38" s="2359"/>
      <c r="BMC38" s="2359"/>
      <c r="BMD38" s="2359"/>
      <c r="BME38" s="2359"/>
      <c r="BMF38" s="2359"/>
      <c r="BMG38" s="2359"/>
      <c r="BMH38" s="2359"/>
      <c r="BMI38" s="2359"/>
      <c r="BMJ38" s="2359"/>
      <c r="BMK38" s="2359"/>
      <c r="BML38" s="2359"/>
      <c r="BMM38" s="2359"/>
      <c r="BMN38" s="2359"/>
      <c r="BMO38" s="2359"/>
      <c r="BMP38" s="2359"/>
      <c r="BMQ38" s="2359"/>
      <c r="BMR38" s="2359"/>
      <c r="BMS38" s="2359"/>
      <c r="BMT38" s="2359"/>
      <c r="BMU38" s="2359"/>
      <c r="BMV38" s="2359"/>
      <c r="BMW38" s="2359"/>
      <c r="BMX38" s="2359"/>
      <c r="BMY38" s="2359"/>
      <c r="BMZ38" s="2359"/>
      <c r="BNA38" s="2359"/>
      <c r="BNB38" s="2359"/>
      <c r="BNC38" s="2359"/>
      <c r="BND38" s="2359"/>
      <c r="BNE38" s="2359"/>
      <c r="BNF38" s="2359"/>
      <c r="BNG38" s="2359"/>
      <c r="BNH38" s="2359"/>
      <c r="BNI38" s="2359"/>
      <c r="BNJ38" s="2359"/>
      <c r="BNK38" s="2359"/>
      <c r="BNL38" s="2359"/>
      <c r="BNM38" s="2359"/>
      <c r="BNN38" s="2359"/>
      <c r="BNO38" s="2359"/>
      <c r="BNP38" s="2359"/>
      <c r="BNQ38" s="2359"/>
      <c r="BNR38" s="2359"/>
      <c r="BNS38" s="2359"/>
      <c r="BNT38" s="2359"/>
      <c r="BNU38" s="2359"/>
      <c r="BNV38" s="2359"/>
      <c r="BNW38" s="2359"/>
      <c r="BNX38" s="2359"/>
      <c r="BNY38" s="2359"/>
      <c r="BNZ38" s="2359"/>
      <c r="BOA38" s="2359"/>
      <c r="BOB38" s="2359"/>
      <c r="BOC38" s="2359"/>
      <c r="BOD38" s="2359"/>
      <c r="BOE38" s="2359"/>
      <c r="BOF38" s="2359"/>
      <c r="BOG38" s="2359"/>
      <c r="BOH38" s="2359"/>
      <c r="BOI38" s="2359"/>
      <c r="BOJ38" s="2359"/>
      <c r="BOK38" s="2359"/>
      <c r="BOL38" s="2359"/>
      <c r="BOM38" s="2359"/>
      <c r="BON38" s="2359"/>
      <c r="BOO38" s="2359"/>
      <c r="BOP38" s="2359"/>
      <c r="BOQ38" s="2359"/>
      <c r="BOR38" s="2359"/>
      <c r="BOS38" s="2359"/>
      <c r="BOT38" s="2359"/>
      <c r="BOU38" s="2359"/>
      <c r="BOV38" s="2359"/>
      <c r="BOW38" s="2359"/>
      <c r="BOX38" s="2359"/>
      <c r="BOY38" s="2359"/>
      <c r="BOZ38" s="2359"/>
      <c r="BPA38" s="2359"/>
      <c r="BPB38" s="2359"/>
      <c r="BPC38" s="2359"/>
      <c r="BPD38" s="2359"/>
      <c r="BPE38" s="2359"/>
      <c r="BPF38" s="2359"/>
      <c r="BPG38" s="2359"/>
      <c r="BPH38" s="2359"/>
      <c r="BPI38" s="2359"/>
      <c r="BPJ38" s="2359"/>
      <c r="BPK38" s="2359"/>
      <c r="BPL38" s="2359"/>
      <c r="BPM38" s="2359"/>
      <c r="BPN38" s="2359"/>
      <c r="BPO38" s="2359"/>
      <c r="BPP38" s="2359"/>
      <c r="BPQ38" s="2359"/>
      <c r="BPR38" s="2359"/>
      <c r="BPS38" s="2359"/>
      <c r="BPT38" s="2359"/>
      <c r="BPU38" s="2359"/>
      <c r="BPV38" s="2359"/>
      <c r="BPW38" s="2359"/>
      <c r="BPX38" s="2359"/>
      <c r="BPY38" s="2359"/>
      <c r="BPZ38" s="2359"/>
      <c r="BQA38" s="2359"/>
      <c r="BQB38" s="2359"/>
      <c r="BQC38" s="2359"/>
      <c r="BQD38" s="2359"/>
      <c r="BQE38" s="2359"/>
      <c r="BQF38" s="2359"/>
      <c r="BQG38" s="2359"/>
      <c r="BQH38" s="2359"/>
      <c r="BQI38" s="2359"/>
      <c r="BQJ38" s="2359"/>
      <c r="BQK38" s="2359"/>
      <c r="BQL38" s="2359"/>
      <c r="BQM38" s="2359"/>
      <c r="BQN38" s="2359"/>
      <c r="BQO38" s="2359"/>
      <c r="BQP38" s="2359"/>
      <c r="BQQ38" s="2359"/>
      <c r="BQR38" s="2359"/>
      <c r="BQS38" s="2359"/>
      <c r="BQT38" s="2359"/>
      <c r="BQU38" s="2359"/>
      <c r="BQV38" s="2359"/>
      <c r="BQW38" s="2359"/>
      <c r="BQX38" s="2359"/>
      <c r="BQY38" s="2359"/>
      <c r="BQZ38" s="2359"/>
      <c r="BRA38" s="2359"/>
      <c r="BRB38" s="2359"/>
      <c r="BRC38" s="2359"/>
      <c r="BRD38" s="2359"/>
      <c r="BRE38" s="2359"/>
      <c r="BRF38" s="2359"/>
      <c r="BRG38" s="2359"/>
      <c r="BRH38" s="2359"/>
      <c r="BRI38" s="2359"/>
      <c r="BRJ38" s="2359"/>
      <c r="BRK38" s="2359"/>
      <c r="BRL38" s="2359"/>
      <c r="BRM38" s="2359"/>
      <c r="BRN38" s="2359"/>
      <c r="BRO38" s="2359"/>
      <c r="BRP38" s="2359"/>
      <c r="BRQ38" s="2359"/>
      <c r="BRR38" s="2359"/>
      <c r="BRS38" s="2359"/>
      <c r="BRT38" s="2359"/>
      <c r="BRU38" s="2359"/>
      <c r="BRV38" s="2359"/>
      <c r="BRW38" s="2359"/>
      <c r="BRX38" s="2359"/>
      <c r="BRY38" s="2359"/>
      <c r="BRZ38" s="2359"/>
      <c r="BSA38" s="2359"/>
      <c r="BSB38" s="2359"/>
      <c r="BSC38" s="2359"/>
      <c r="BSD38" s="2359"/>
      <c r="BSE38" s="2359"/>
      <c r="BSF38" s="2359"/>
      <c r="BSG38" s="2359"/>
      <c r="BSH38" s="2359"/>
      <c r="BSI38" s="2359"/>
      <c r="BSJ38" s="2359"/>
      <c r="BSK38" s="2359"/>
      <c r="BSL38" s="2359"/>
      <c r="BSM38" s="2359"/>
      <c r="BSN38" s="2359"/>
      <c r="BSO38" s="2359"/>
      <c r="BSP38" s="2359"/>
      <c r="BSQ38" s="2359"/>
      <c r="BSR38" s="2359"/>
      <c r="BSS38" s="2359"/>
      <c r="BST38" s="2359"/>
      <c r="BSU38" s="2359"/>
      <c r="BSV38" s="2359"/>
      <c r="BSW38" s="2359"/>
      <c r="BSX38" s="2359"/>
      <c r="BSY38" s="2359"/>
      <c r="BSZ38" s="2359"/>
      <c r="BTA38" s="2359"/>
      <c r="BTB38" s="2359"/>
      <c r="BTC38" s="2359"/>
      <c r="BTD38" s="2359"/>
      <c r="BTE38" s="2359"/>
      <c r="BTF38" s="2359"/>
      <c r="BTG38" s="2359"/>
      <c r="BTH38" s="2359"/>
      <c r="BTI38" s="2359"/>
      <c r="BTJ38" s="2359"/>
      <c r="BTK38" s="2359"/>
      <c r="BTL38" s="2359"/>
      <c r="BTM38" s="2359"/>
      <c r="BTN38" s="2359"/>
      <c r="BTO38" s="2359"/>
      <c r="BTP38" s="2359"/>
      <c r="BTQ38" s="2359"/>
      <c r="BTR38" s="2359"/>
      <c r="BTS38" s="2359"/>
      <c r="BTT38" s="2359"/>
      <c r="BTU38" s="2359"/>
      <c r="BTV38" s="2359"/>
      <c r="BTW38" s="2359"/>
      <c r="BTX38" s="2359"/>
      <c r="BTY38" s="2359"/>
      <c r="BTZ38" s="2359"/>
      <c r="BUA38" s="2359"/>
      <c r="BUB38" s="2359"/>
      <c r="BUC38" s="2359"/>
      <c r="BUD38" s="2359"/>
      <c r="BUE38" s="2359"/>
      <c r="BUF38" s="2359"/>
      <c r="BUG38" s="2359"/>
      <c r="BUH38" s="2359"/>
      <c r="BUI38" s="2359"/>
      <c r="BUJ38" s="2359"/>
      <c r="BUK38" s="2359"/>
      <c r="BUL38" s="2359"/>
      <c r="BUM38" s="2359"/>
      <c r="BUN38" s="2359"/>
      <c r="BUO38" s="2359"/>
      <c r="BUP38" s="2359"/>
      <c r="BUQ38" s="2359"/>
      <c r="BUR38" s="2359"/>
      <c r="BUS38" s="2359"/>
      <c r="BUT38" s="2359"/>
      <c r="BUU38" s="2359"/>
      <c r="BUV38" s="2359"/>
      <c r="BUW38" s="2359"/>
      <c r="BUX38" s="2359"/>
      <c r="BUY38" s="2359"/>
      <c r="BUZ38" s="2359"/>
      <c r="BVA38" s="2359"/>
      <c r="BVB38" s="2359"/>
      <c r="BVC38" s="2359"/>
      <c r="BVD38" s="2359"/>
      <c r="BVE38" s="2359"/>
      <c r="BVF38" s="2359"/>
      <c r="BVG38" s="2359"/>
      <c r="BVH38" s="2359"/>
      <c r="BVI38" s="2359"/>
      <c r="BVJ38" s="2359"/>
      <c r="BVK38" s="2359"/>
      <c r="BVL38" s="2359"/>
      <c r="BVM38" s="2359"/>
      <c r="BVN38" s="2359"/>
      <c r="BVO38" s="2359"/>
      <c r="BVP38" s="2359"/>
      <c r="BVQ38" s="2359"/>
      <c r="BVR38" s="2359"/>
      <c r="BVS38" s="2359"/>
      <c r="BVT38" s="2359"/>
      <c r="BVU38" s="2359"/>
      <c r="BVV38" s="2359"/>
      <c r="BVW38" s="2359"/>
      <c r="BVX38" s="2359"/>
      <c r="BVY38" s="2359"/>
      <c r="BVZ38" s="2359"/>
      <c r="BWA38" s="2359"/>
      <c r="BWB38" s="2359"/>
      <c r="BWC38" s="2359"/>
      <c r="BWD38" s="2359"/>
      <c r="BWE38" s="2359"/>
      <c r="BWF38" s="2359"/>
      <c r="BWG38" s="2359"/>
      <c r="BWH38" s="2359"/>
      <c r="BWI38" s="2359"/>
      <c r="BWJ38" s="2359"/>
      <c r="BWK38" s="2359"/>
      <c r="BWL38" s="2359"/>
      <c r="BWM38" s="2359"/>
      <c r="BWN38" s="2359"/>
      <c r="BWO38" s="2359"/>
      <c r="BWP38" s="2359"/>
      <c r="BWQ38" s="2359"/>
      <c r="BWR38" s="2359"/>
      <c r="BWS38" s="2359"/>
      <c r="BWT38" s="2359"/>
      <c r="BWU38" s="2359"/>
      <c r="BWV38" s="2359"/>
      <c r="BWW38" s="2359"/>
      <c r="BWX38" s="2359"/>
      <c r="BWY38" s="2359"/>
      <c r="BWZ38" s="2359"/>
      <c r="BXA38" s="2359"/>
      <c r="BXB38" s="2359"/>
      <c r="BXC38" s="2359"/>
      <c r="BXD38" s="2359"/>
      <c r="BXE38" s="2359"/>
      <c r="BXF38" s="2359"/>
      <c r="BXG38" s="2359"/>
      <c r="BXH38" s="2359"/>
      <c r="BXI38" s="2359"/>
      <c r="BXJ38" s="2359"/>
      <c r="BXK38" s="2359"/>
      <c r="BXL38" s="2359"/>
      <c r="BXM38" s="2359"/>
      <c r="BXN38" s="2359"/>
      <c r="BXO38" s="2359"/>
      <c r="BXP38" s="2359"/>
      <c r="BXQ38" s="2359"/>
      <c r="BXR38" s="2359"/>
      <c r="BXS38" s="2359"/>
      <c r="BXT38" s="2359"/>
      <c r="BXU38" s="2359"/>
      <c r="BXV38" s="2359"/>
      <c r="BXW38" s="2359"/>
      <c r="BXX38" s="2359"/>
      <c r="BXY38" s="2359"/>
      <c r="BXZ38" s="2359"/>
      <c r="BYA38" s="2359"/>
      <c r="BYB38" s="2359"/>
      <c r="BYC38" s="2359"/>
      <c r="BYD38" s="2359"/>
      <c r="BYE38" s="2359"/>
      <c r="BYF38" s="2359"/>
      <c r="BYG38" s="2359"/>
      <c r="BYH38" s="2359"/>
      <c r="BYI38" s="2359"/>
      <c r="BYJ38" s="2359"/>
      <c r="BYK38" s="2359"/>
      <c r="BYL38" s="2359"/>
      <c r="BYM38" s="2359"/>
      <c r="BYN38" s="2359"/>
      <c r="BYO38" s="2359"/>
      <c r="BYP38" s="2359"/>
      <c r="BYQ38" s="2359"/>
      <c r="BYR38" s="2359"/>
      <c r="BYS38" s="2359"/>
      <c r="BYT38" s="2359"/>
      <c r="BYU38" s="2359"/>
      <c r="BYV38" s="2359"/>
      <c r="BYW38" s="2359"/>
      <c r="BYX38" s="2359"/>
      <c r="BYY38" s="2359"/>
      <c r="BYZ38" s="2359"/>
      <c r="BZA38" s="2359"/>
      <c r="BZB38" s="2359"/>
      <c r="BZC38" s="2359"/>
      <c r="BZD38" s="2359"/>
      <c r="BZE38" s="2359"/>
      <c r="BZF38" s="2359"/>
      <c r="BZG38" s="2359"/>
      <c r="BZH38" s="2359"/>
      <c r="BZI38" s="2359"/>
      <c r="BZJ38" s="2359"/>
      <c r="BZK38" s="2359"/>
      <c r="BZL38" s="2359"/>
      <c r="BZM38" s="2359"/>
      <c r="BZN38" s="2359"/>
      <c r="BZO38" s="2359"/>
      <c r="BZP38" s="2359"/>
      <c r="BZQ38" s="2359"/>
      <c r="BZR38" s="2359"/>
      <c r="BZS38" s="2359"/>
      <c r="BZT38" s="2359"/>
      <c r="BZU38" s="2359"/>
      <c r="BZV38" s="2359"/>
      <c r="BZW38" s="2359"/>
      <c r="BZX38" s="2359"/>
      <c r="BZY38" s="2359"/>
      <c r="BZZ38" s="2359"/>
      <c r="CAA38" s="2359"/>
      <c r="CAB38" s="2359"/>
      <c r="CAC38" s="2359"/>
      <c r="CAD38" s="2359"/>
      <c r="CAE38" s="2359"/>
      <c r="CAF38" s="2359"/>
      <c r="CAG38" s="2359"/>
      <c r="CAH38" s="2359"/>
      <c r="CAI38" s="2359"/>
      <c r="CAJ38" s="2359"/>
      <c r="CAK38" s="2359"/>
      <c r="CAL38" s="2359"/>
      <c r="CAM38" s="2359"/>
      <c r="CAN38" s="2359"/>
      <c r="CAO38" s="2359"/>
      <c r="CAP38" s="2359"/>
      <c r="CAQ38" s="2359"/>
      <c r="CAR38" s="2359"/>
      <c r="CAS38" s="2359"/>
      <c r="CAT38" s="2359"/>
      <c r="CAU38" s="2359"/>
      <c r="CAV38" s="2359"/>
      <c r="CAW38" s="2359"/>
      <c r="CAX38" s="2359"/>
      <c r="CAY38" s="2359"/>
      <c r="CAZ38" s="2359"/>
      <c r="CBA38" s="2359"/>
      <c r="CBB38" s="2359"/>
      <c r="CBC38" s="2359"/>
      <c r="CBD38" s="2359"/>
      <c r="CBE38" s="2359"/>
      <c r="CBF38" s="2359"/>
      <c r="CBG38" s="2359"/>
      <c r="CBH38" s="2359"/>
      <c r="CBI38" s="2359"/>
      <c r="CBJ38" s="2359"/>
      <c r="CBK38" s="2359"/>
      <c r="CBL38" s="2359"/>
      <c r="CBM38" s="2359"/>
      <c r="CBN38" s="2359"/>
      <c r="CBO38" s="2359"/>
      <c r="CBP38" s="2359"/>
      <c r="CBQ38" s="2359"/>
      <c r="CBR38" s="2359"/>
      <c r="CBS38" s="2359"/>
      <c r="CBT38" s="2359"/>
      <c r="CBU38" s="2359"/>
      <c r="CBV38" s="2359"/>
      <c r="CBW38" s="2359"/>
      <c r="CBX38" s="2359"/>
      <c r="CBY38" s="2359"/>
      <c r="CBZ38" s="2359"/>
      <c r="CCA38" s="2359"/>
      <c r="CCB38" s="2359"/>
      <c r="CCC38" s="2359"/>
      <c r="CCD38" s="2359"/>
      <c r="CCE38" s="2359"/>
      <c r="CCF38" s="2359"/>
      <c r="CCG38" s="2359"/>
      <c r="CCH38" s="2359"/>
      <c r="CCI38" s="2359"/>
      <c r="CCJ38" s="2359"/>
      <c r="CCK38" s="2359"/>
      <c r="CCL38" s="2359"/>
      <c r="CCM38" s="2359"/>
      <c r="CCN38" s="2359"/>
      <c r="CCO38" s="2359"/>
      <c r="CCP38" s="2359"/>
      <c r="CCQ38" s="2359"/>
      <c r="CCR38" s="2359"/>
      <c r="CCS38" s="2359"/>
      <c r="CCT38" s="2359"/>
      <c r="CCU38" s="2359"/>
      <c r="CCV38" s="2359"/>
      <c r="CCW38" s="2359"/>
      <c r="CCX38" s="2359"/>
      <c r="CCY38" s="2359"/>
      <c r="CCZ38" s="2359"/>
      <c r="CDA38" s="2359"/>
      <c r="CDB38" s="2359"/>
      <c r="CDC38" s="2359"/>
      <c r="CDD38" s="2359"/>
      <c r="CDE38" s="2359"/>
      <c r="CDF38" s="2359"/>
      <c r="CDG38" s="2359"/>
      <c r="CDH38" s="2359"/>
      <c r="CDI38" s="2359"/>
      <c r="CDJ38" s="2359"/>
      <c r="CDK38" s="2359"/>
      <c r="CDL38" s="2359"/>
      <c r="CDM38" s="2359"/>
      <c r="CDN38" s="2359"/>
      <c r="CDO38" s="2359"/>
      <c r="CDP38" s="2359"/>
      <c r="CDQ38" s="2359"/>
      <c r="CDR38" s="2359"/>
      <c r="CDS38" s="2359"/>
      <c r="CDT38" s="2359"/>
      <c r="CDU38" s="2359"/>
      <c r="CDV38" s="2359"/>
      <c r="CDW38" s="2359"/>
      <c r="CDX38" s="2359"/>
      <c r="CDY38" s="2359"/>
      <c r="CDZ38" s="2359"/>
      <c r="CEA38" s="2359"/>
      <c r="CEB38" s="2359"/>
      <c r="CEC38" s="2359"/>
      <c r="CED38" s="2359"/>
      <c r="CEE38" s="2359"/>
      <c r="CEF38" s="2359"/>
      <c r="CEG38" s="2359"/>
      <c r="CEH38" s="2359"/>
      <c r="CEI38" s="2359"/>
      <c r="CEJ38" s="2359"/>
      <c r="CEK38" s="2359"/>
      <c r="CEL38" s="2359"/>
      <c r="CEM38" s="2359"/>
      <c r="CEN38" s="2359"/>
      <c r="CEO38" s="2359"/>
      <c r="CEP38" s="2359"/>
      <c r="CEQ38" s="2359"/>
      <c r="CER38" s="2359"/>
      <c r="CES38" s="2359"/>
      <c r="CET38" s="2359"/>
      <c r="CEU38" s="2359"/>
      <c r="CEV38" s="2359"/>
      <c r="CEW38" s="2359"/>
      <c r="CEX38" s="2359"/>
      <c r="CEY38" s="2359"/>
      <c r="CEZ38" s="2359"/>
      <c r="CFA38" s="2359"/>
      <c r="CFB38" s="2359"/>
      <c r="CFC38" s="2359"/>
      <c r="CFD38" s="2359"/>
      <c r="CFE38" s="2359"/>
      <c r="CFF38" s="2359"/>
      <c r="CFG38" s="2359"/>
      <c r="CFH38" s="2359"/>
      <c r="CFI38" s="2359"/>
      <c r="CFJ38" s="2359"/>
      <c r="CFK38" s="2359"/>
      <c r="CFL38" s="2359"/>
      <c r="CFM38" s="2359"/>
      <c r="CFN38" s="2359"/>
      <c r="CFO38" s="2359"/>
      <c r="CFP38" s="2359"/>
      <c r="CFQ38" s="2359"/>
      <c r="CFR38" s="2359"/>
      <c r="CFS38" s="2359"/>
      <c r="CFT38" s="2359"/>
      <c r="CFU38" s="2359"/>
      <c r="CFV38" s="2359"/>
      <c r="CFW38" s="2359"/>
      <c r="CFX38" s="2359"/>
      <c r="CFY38" s="2359"/>
      <c r="CFZ38" s="2359"/>
      <c r="CGA38" s="2359"/>
      <c r="CGB38" s="2359"/>
      <c r="CGC38" s="2359"/>
      <c r="CGD38" s="2359"/>
      <c r="CGE38" s="2359"/>
      <c r="CGF38" s="2359"/>
      <c r="CGG38" s="2359"/>
      <c r="CGH38" s="2359"/>
      <c r="CGI38" s="2359"/>
      <c r="CGJ38" s="2359"/>
      <c r="CGK38" s="2359"/>
      <c r="CGL38" s="2359"/>
      <c r="CGM38" s="2359"/>
      <c r="CGN38" s="2359"/>
      <c r="CGO38" s="2359"/>
      <c r="CGP38" s="2359"/>
      <c r="CGQ38" s="2359"/>
      <c r="CGR38" s="2359"/>
      <c r="CGS38" s="2359"/>
      <c r="CGT38" s="2359"/>
      <c r="CGU38" s="2359"/>
      <c r="CGV38" s="2359"/>
      <c r="CGW38" s="2359"/>
      <c r="CGX38" s="2359"/>
      <c r="CGY38" s="2359"/>
      <c r="CGZ38" s="2359"/>
      <c r="CHA38" s="2359"/>
      <c r="CHB38" s="2359"/>
      <c r="CHC38" s="2359"/>
      <c r="CHD38" s="2359"/>
      <c r="CHE38" s="2359"/>
      <c r="CHF38" s="2359"/>
      <c r="CHG38" s="2359"/>
      <c r="CHH38" s="2359"/>
      <c r="CHI38" s="2359"/>
      <c r="CHJ38" s="2359"/>
      <c r="CHK38" s="2359"/>
      <c r="CHL38" s="2359"/>
      <c r="CHM38" s="2359"/>
      <c r="CHN38" s="2359"/>
      <c r="CHO38" s="2359"/>
      <c r="CHP38" s="2359"/>
      <c r="CHQ38" s="2359"/>
      <c r="CHR38" s="2359"/>
      <c r="CHS38" s="2359"/>
      <c r="CHT38" s="2359"/>
      <c r="CHU38" s="2359"/>
      <c r="CHV38" s="2359"/>
      <c r="CHW38" s="2359"/>
      <c r="CHX38" s="2359"/>
      <c r="CHY38" s="2359"/>
      <c r="CHZ38" s="2359"/>
      <c r="CIA38" s="2359"/>
      <c r="CIB38" s="2359"/>
      <c r="CIC38" s="2359"/>
      <c r="CID38" s="2359"/>
      <c r="CIE38" s="2359"/>
      <c r="CIF38" s="2359"/>
      <c r="CIG38" s="2359"/>
      <c r="CIH38" s="2359"/>
      <c r="CII38" s="2359"/>
      <c r="CIJ38" s="2359"/>
      <c r="CIK38" s="2359"/>
      <c r="CIL38" s="2359"/>
      <c r="CIM38" s="2359"/>
      <c r="CIN38" s="2359"/>
      <c r="CIO38" s="2359"/>
      <c r="CIP38" s="2359"/>
      <c r="CIQ38" s="2359"/>
      <c r="CIR38" s="2359"/>
      <c r="CIS38" s="2359"/>
      <c r="CIT38" s="2359"/>
      <c r="CIU38" s="2359"/>
      <c r="CIV38" s="2359"/>
      <c r="CIW38" s="2359"/>
      <c r="CIX38" s="2359"/>
      <c r="CIY38" s="2359"/>
      <c r="CIZ38" s="2359"/>
      <c r="CJA38" s="2359"/>
      <c r="CJB38" s="2359"/>
      <c r="CJC38" s="2359"/>
      <c r="CJD38" s="2359"/>
      <c r="CJE38" s="2359"/>
      <c r="CJF38" s="2359"/>
      <c r="CJG38" s="2359"/>
      <c r="CJH38" s="2359"/>
      <c r="CJI38" s="2359"/>
      <c r="CJJ38" s="2359"/>
      <c r="CJK38" s="2359"/>
      <c r="CJL38" s="2359"/>
      <c r="CJM38" s="2359"/>
      <c r="CJN38" s="2359"/>
      <c r="CJO38" s="2359"/>
      <c r="CJP38" s="2359"/>
      <c r="CJQ38" s="2359"/>
      <c r="CJR38" s="2359"/>
      <c r="CJS38" s="2359"/>
      <c r="CJT38" s="2359"/>
      <c r="CJU38" s="2359"/>
      <c r="CJV38" s="2359"/>
      <c r="CJW38" s="2359"/>
      <c r="CJX38" s="2359"/>
      <c r="CJY38" s="2359"/>
      <c r="CJZ38" s="2359"/>
      <c r="CKA38" s="2359"/>
      <c r="CKB38" s="2359"/>
      <c r="CKC38" s="2359"/>
      <c r="CKD38" s="2359"/>
      <c r="CKE38" s="2359"/>
      <c r="CKF38" s="2359"/>
      <c r="CKG38" s="2359"/>
      <c r="CKH38" s="2359"/>
      <c r="CKI38" s="2359"/>
      <c r="CKJ38" s="2359"/>
      <c r="CKK38" s="2359"/>
      <c r="CKL38" s="2359"/>
      <c r="CKM38" s="2359"/>
      <c r="CKN38" s="2359"/>
      <c r="CKO38" s="2359"/>
      <c r="CKP38" s="2359"/>
      <c r="CKQ38" s="2359"/>
      <c r="CKR38" s="2359"/>
      <c r="CKS38" s="2359"/>
      <c r="CKT38" s="2359"/>
      <c r="CKU38" s="2359"/>
      <c r="CKV38" s="2359"/>
      <c r="CKW38" s="2359"/>
      <c r="CKX38" s="2359"/>
      <c r="CKY38" s="2359"/>
      <c r="CKZ38" s="2359"/>
      <c r="CLA38" s="2359"/>
      <c r="CLB38" s="2359"/>
      <c r="CLC38" s="2359"/>
      <c r="CLD38" s="2359"/>
      <c r="CLE38" s="2359"/>
      <c r="CLF38" s="2359"/>
      <c r="CLG38" s="2359"/>
      <c r="CLH38" s="2359"/>
      <c r="CLI38" s="2359"/>
      <c r="CLJ38" s="2359"/>
      <c r="CLK38" s="2359"/>
      <c r="CLL38" s="2359"/>
      <c r="CLM38" s="2359"/>
      <c r="CLN38" s="2359"/>
      <c r="CLO38" s="2359"/>
      <c r="CLP38" s="2359"/>
      <c r="CLQ38" s="2359"/>
      <c r="CLR38" s="2359"/>
      <c r="CLS38" s="2359"/>
      <c r="CLT38" s="2359"/>
      <c r="CLU38" s="2359"/>
      <c r="CLV38" s="2359"/>
      <c r="CLW38" s="2359"/>
      <c r="CLX38" s="2359"/>
      <c r="CLY38" s="2359"/>
      <c r="CLZ38" s="2359"/>
      <c r="CMA38" s="2359"/>
      <c r="CMB38" s="2359"/>
      <c r="CMC38" s="2359"/>
      <c r="CMD38" s="2359"/>
      <c r="CME38" s="2359"/>
      <c r="CMF38" s="2359"/>
      <c r="CMG38" s="2359"/>
      <c r="CMH38" s="2359"/>
      <c r="CMI38" s="2359"/>
      <c r="CMJ38" s="2359"/>
      <c r="CMK38" s="2359"/>
      <c r="CML38" s="2359"/>
      <c r="CMM38" s="2359"/>
      <c r="CMN38" s="2359"/>
      <c r="CMO38" s="2359"/>
      <c r="CMP38" s="2359"/>
      <c r="CMQ38" s="2359"/>
      <c r="CMR38" s="2359"/>
      <c r="CMS38" s="2359"/>
      <c r="CMT38" s="2359"/>
      <c r="CMU38" s="2359"/>
      <c r="CMV38" s="2359"/>
      <c r="CMW38" s="2359"/>
      <c r="CMX38" s="2359"/>
      <c r="CMY38" s="2359"/>
      <c r="CMZ38" s="2359"/>
      <c r="CNA38" s="2359"/>
      <c r="CNB38" s="2359"/>
      <c r="CNC38" s="2359"/>
      <c r="CND38" s="2359"/>
      <c r="CNE38" s="2359"/>
      <c r="CNF38" s="2359"/>
      <c r="CNG38" s="2359"/>
      <c r="CNH38" s="2359"/>
      <c r="CNI38" s="2359"/>
      <c r="CNJ38" s="2359"/>
      <c r="CNK38" s="2359"/>
      <c r="CNL38" s="2359"/>
      <c r="CNM38" s="2359"/>
      <c r="CNN38" s="2359"/>
      <c r="CNO38" s="2359"/>
      <c r="CNP38" s="2359"/>
      <c r="CNQ38" s="2359"/>
      <c r="CNR38" s="2359"/>
      <c r="CNS38" s="2359"/>
      <c r="CNT38" s="2359"/>
      <c r="CNU38" s="2359"/>
      <c r="CNV38" s="2359"/>
      <c r="CNW38" s="2359"/>
      <c r="CNX38" s="2359"/>
      <c r="CNY38" s="2359"/>
      <c r="CNZ38" s="2359"/>
      <c r="COA38" s="2359"/>
      <c r="COB38" s="2359"/>
      <c r="COC38" s="2359"/>
      <c r="COD38" s="2359"/>
      <c r="COE38" s="2359"/>
      <c r="COF38" s="2359"/>
      <c r="COG38" s="2359"/>
      <c r="COH38" s="2359"/>
      <c r="COI38" s="2359"/>
      <c r="COJ38" s="2359"/>
      <c r="COK38" s="2359"/>
      <c r="COL38" s="2359"/>
      <c r="COM38" s="2359"/>
      <c r="CON38" s="2359"/>
      <c r="COO38" s="2359"/>
      <c r="COP38" s="2359"/>
      <c r="COQ38" s="2359"/>
      <c r="COR38" s="2359"/>
      <c r="COS38" s="2359"/>
      <c r="COT38" s="2359"/>
      <c r="COU38" s="2359"/>
      <c r="COV38" s="2359"/>
      <c r="COW38" s="2359"/>
      <c r="COX38" s="2359"/>
      <c r="COY38" s="2359"/>
      <c r="COZ38" s="2359"/>
      <c r="CPA38" s="2359"/>
      <c r="CPB38" s="2359"/>
      <c r="CPC38" s="2359"/>
      <c r="CPD38" s="2359"/>
      <c r="CPE38" s="2359"/>
      <c r="CPF38" s="2359"/>
      <c r="CPG38" s="2359"/>
      <c r="CPH38" s="2359"/>
      <c r="CPI38" s="2359"/>
      <c r="CPJ38" s="2359"/>
      <c r="CPK38" s="2359"/>
      <c r="CPL38" s="2359"/>
      <c r="CPM38" s="2359"/>
      <c r="CPN38" s="2359"/>
      <c r="CPO38" s="2359"/>
      <c r="CPP38" s="2359"/>
      <c r="CPQ38" s="2359"/>
      <c r="CPR38" s="2359"/>
      <c r="CPS38" s="2359"/>
      <c r="CPT38" s="2359"/>
      <c r="CPU38" s="2359"/>
      <c r="CPV38" s="2359"/>
      <c r="CPW38" s="2359"/>
      <c r="CPX38" s="2359"/>
      <c r="CPY38" s="2359"/>
      <c r="CPZ38" s="2359"/>
      <c r="CQA38" s="2359"/>
      <c r="CQB38" s="2359"/>
      <c r="CQC38" s="2359"/>
      <c r="CQD38" s="2359"/>
      <c r="CQE38" s="2359"/>
      <c r="CQF38" s="2359"/>
      <c r="CQG38" s="2359"/>
      <c r="CQH38" s="2359"/>
      <c r="CQI38" s="2359"/>
      <c r="CQJ38" s="2359"/>
      <c r="CQK38" s="2359"/>
      <c r="CQL38" s="2359"/>
      <c r="CQM38" s="2359"/>
      <c r="CQN38" s="2359"/>
      <c r="CQO38" s="2359"/>
      <c r="CQP38" s="2359"/>
      <c r="CQQ38" s="2359"/>
      <c r="CQR38" s="2359"/>
      <c r="CQS38" s="2359"/>
      <c r="CQT38" s="2359"/>
      <c r="CQU38" s="2359"/>
      <c r="CQV38" s="2359"/>
      <c r="CQW38" s="2359"/>
      <c r="CQX38" s="2359"/>
      <c r="CQY38" s="2359"/>
      <c r="CQZ38" s="2359"/>
      <c r="CRA38" s="2359"/>
      <c r="CRB38" s="2359"/>
      <c r="CRC38" s="2359"/>
      <c r="CRD38" s="2359"/>
      <c r="CRE38" s="2359"/>
      <c r="CRF38" s="2359"/>
      <c r="CRG38" s="2359"/>
      <c r="CRH38" s="2359"/>
      <c r="CRI38" s="2359"/>
      <c r="CRJ38" s="2359"/>
      <c r="CRK38" s="2359"/>
      <c r="CRL38" s="2359"/>
      <c r="CRM38" s="2359"/>
      <c r="CRN38" s="2359"/>
      <c r="CRO38" s="2359"/>
      <c r="CRP38" s="2359"/>
      <c r="CRQ38" s="2359"/>
      <c r="CRR38" s="2359"/>
      <c r="CRS38" s="2359"/>
      <c r="CRT38" s="2359"/>
      <c r="CRU38" s="2359"/>
      <c r="CRV38" s="2359"/>
      <c r="CRW38" s="2359"/>
      <c r="CRX38" s="2359"/>
      <c r="CRY38" s="2359"/>
      <c r="CRZ38" s="2359"/>
      <c r="CSA38" s="2359"/>
      <c r="CSB38" s="2359"/>
      <c r="CSC38" s="2359"/>
      <c r="CSD38" s="2359"/>
      <c r="CSE38" s="2359"/>
      <c r="CSF38" s="2359"/>
      <c r="CSG38" s="2359"/>
      <c r="CSH38" s="2359"/>
      <c r="CSI38" s="2359"/>
      <c r="CSJ38" s="2359"/>
      <c r="CSK38" s="2359"/>
      <c r="CSL38" s="2359"/>
      <c r="CSM38" s="2359"/>
      <c r="CSN38" s="2359"/>
      <c r="CSO38" s="2359"/>
      <c r="CSP38" s="2359"/>
      <c r="CSQ38" s="2359"/>
      <c r="CSR38" s="2359"/>
      <c r="CSS38" s="2359"/>
      <c r="CST38" s="2359"/>
      <c r="CSU38" s="2359"/>
      <c r="CSV38" s="2359"/>
      <c r="CSW38" s="2359"/>
      <c r="CSX38" s="2359"/>
      <c r="CSY38" s="2359"/>
      <c r="CSZ38" s="2359"/>
      <c r="CTA38" s="2359"/>
      <c r="CTB38" s="2359"/>
      <c r="CTC38" s="2359"/>
      <c r="CTD38" s="2359"/>
      <c r="CTE38" s="2359"/>
      <c r="CTF38" s="2359"/>
      <c r="CTG38" s="2359"/>
      <c r="CTH38" s="2359"/>
      <c r="CTI38" s="2359"/>
      <c r="CTJ38" s="2359"/>
      <c r="CTK38" s="2359"/>
      <c r="CTL38" s="2359"/>
      <c r="CTM38" s="2359"/>
      <c r="CTN38" s="2359"/>
      <c r="CTO38" s="2359"/>
      <c r="CTP38" s="2359"/>
      <c r="CTQ38" s="2359"/>
      <c r="CTR38" s="2359"/>
      <c r="CTS38" s="2359"/>
      <c r="CTT38" s="2359"/>
      <c r="CTU38" s="2359"/>
      <c r="CTV38" s="2359"/>
      <c r="CTW38" s="2359"/>
      <c r="CTX38" s="2359"/>
      <c r="CTY38" s="2359"/>
      <c r="CTZ38" s="2359"/>
      <c r="CUA38" s="2359"/>
      <c r="CUB38" s="2359"/>
      <c r="CUC38" s="2359"/>
      <c r="CUD38" s="2359"/>
      <c r="CUE38" s="2359"/>
      <c r="CUF38" s="2359"/>
      <c r="CUG38" s="2359"/>
      <c r="CUH38" s="2359"/>
      <c r="CUI38" s="2359"/>
      <c r="CUJ38" s="2359"/>
      <c r="CUK38" s="2359"/>
      <c r="CUL38" s="2359"/>
      <c r="CUM38" s="2359"/>
      <c r="CUN38" s="2359"/>
      <c r="CUO38" s="2359"/>
      <c r="CUP38" s="2359"/>
      <c r="CUQ38" s="2359"/>
      <c r="CUR38" s="2359"/>
      <c r="CUS38" s="2359"/>
      <c r="CUT38" s="2359"/>
      <c r="CUU38" s="2359"/>
      <c r="CUV38" s="2359"/>
      <c r="CUW38" s="2359"/>
      <c r="CUX38" s="2359"/>
      <c r="CUY38" s="2359"/>
      <c r="CUZ38" s="2359"/>
      <c r="CVA38" s="2359"/>
      <c r="CVB38" s="2359"/>
      <c r="CVC38" s="2359"/>
      <c r="CVD38" s="2359"/>
      <c r="CVE38" s="2359"/>
      <c r="CVF38" s="2359"/>
      <c r="CVG38" s="2359"/>
      <c r="CVH38" s="2359"/>
      <c r="CVI38" s="2359"/>
      <c r="CVJ38" s="2359"/>
      <c r="CVK38" s="2359"/>
      <c r="CVL38" s="2359"/>
      <c r="CVM38" s="2359"/>
      <c r="CVN38" s="2359"/>
      <c r="CVO38" s="2359"/>
      <c r="CVP38" s="2359"/>
      <c r="CVQ38" s="2359"/>
      <c r="CVR38" s="2359"/>
      <c r="CVS38" s="2359"/>
      <c r="CVT38" s="2359"/>
      <c r="CVU38" s="2359"/>
      <c r="CVV38" s="2359"/>
      <c r="CVW38" s="2359"/>
      <c r="CVX38" s="2359"/>
      <c r="CVY38" s="2359"/>
      <c r="CVZ38" s="2359"/>
      <c r="CWA38" s="2359"/>
      <c r="CWB38" s="2359"/>
      <c r="CWC38" s="2359"/>
      <c r="CWD38" s="2359"/>
      <c r="CWE38" s="2359"/>
      <c r="CWF38" s="2359"/>
      <c r="CWG38" s="2359"/>
      <c r="CWH38" s="2359"/>
      <c r="CWI38" s="2359"/>
      <c r="CWJ38" s="2359"/>
      <c r="CWK38" s="2359"/>
      <c r="CWL38" s="2359"/>
      <c r="CWM38" s="2359"/>
      <c r="CWN38" s="2359"/>
      <c r="CWO38" s="2359"/>
      <c r="CWP38" s="2359"/>
      <c r="CWQ38" s="2359"/>
      <c r="CWR38" s="2359"/>
      <c r="CWS38" s="2359"/>
      <c r="CWT38" s="2359"/>
      <c r="CWU38" s="2359"/>
      <c r="CWV38" s="2359"/>
      <c r="CWW38" s="2359"/>
      <c r="CWX38" s="2359"/>
      <c r="CWY38" s="2359"/>
      <c r="CWZ38" s="2359"/>
      <c r="CXA38" s="2359"/>
      <c r="CXB38" s="2359"/>
      <c r="CXC38" s="2359"/>
      <c r="CXD38" s="2359"/>
      <c r="CXE38" s="2359"/>
      <c r="CXF38" s="2359"/>
      <c r="CXG38" s="2359"/>
      <c r="CXH38" s="2359"/>
      <c r="CXI38" s="2359"/>
      <c r="CXJ38" s="2359"/>
      <c r="CXK38" s="2359"/>
      <c r="CXL38" s="2359"/>
      <c r="CXM38" s="2359"/>
      <c r="CXN38" s="2359"/>
      <c r="CXO38" s="2359"/>
      <c r="CXP38" s="2359"/>
      <c r="CXQ38" s="2359"/>
      <c r="CXR38" s="2359"/>
      <c r="CXS38" s="2359"/>
      <c r="CXT38" s="2359"/>
      <c r="CXU38" s="2359"/>
      <c r="CXV38" s="2359"/>
      <c r="CXW38" s="2359"/>
      <c r="CXX38" s="2359"/>
      <c r="CXY38" s="2359"/>
      <c r="CXZ38" s="2359"/>
      <c r="CYA38" s="2359"/>
      <c r="CYB38" s="2359"/>
      <c r="CYC38" s="2359"/>
      <c r="CYD38" s="2359"/>
      <c r="CYE38" s="2359"/>
      <c r="CYF38" s="2359"/>
      <c r="CYG38" s="2359"/>
      <c r="CYH38" s="2359"/>
      <c r="CYI38" s="2359"/>
      <c r="CYJ38" s="2359"/>
      <c r="CYK38" s="2359"/>
      <c r="CYL38" s="2359"/>
      <c r="CYM38" s="2359"/>
      <c r="CYN38" s="2359"/>
      <c r="CYO38" s="2359"/>
      <c r="CYP38" s="2359"/>
      <c r="CYQ38" s="2359"/>
      <c r="CYR38" s="2359"/>
      <c r="CYS38" s="2359"/>
      <c r="CYT38" s="2359"/>
      <c r="CYU38" s="2359"/>
      <c r="CYV38" s="2359"/>
      <c r="CYW38" s="2359"/>
      <c r="CYX38" s="2359"/>
      <c r="CYY38" s="2359"/>
      <c r="CYZ38" s="2359"/>
      <c r="CZA38" s="2359"/>
      <c r="CZB38" s="2359"/>
      <c r="CZC38" s="2359"/>
      <c r="CZD38" s="2359"/>
      <c r="CZE38" s="2359"/>
      <c r="CZF38" s="2359"/>
      <c r="CZG38" s="2359"/>
      <c r="CZH38" s="2359"/>
      <c r="CZI38" s="2359"/>
      <c r="CZJ38" s="2359"/>
      <c r="CZK38" s="2359"/>
      <c r="CZL38" s="2359"/>
      <c r="CZM38" s="2359"/>
      <c r="CZN38" s="2359"/>
      <c r="CZO38" s="2359"/>
      <c r="CZP38" s="2359"/>
      <c r="CZQ38" s="2359"/>
      <c r="CZR38" s="2359"/>
      <c r="CZS38" s="2359"/>
      <c r="CZT38" s="2359"/>
      <c r="CZU38" s="2359"/>
      <c r="CZV38" s="2359"/>
      <c r="CZW38" s="2359"/>
      <c r="CZX38" s="2359"/>
      <c r="CZY38" s="2359"/>
      <c r="CZZ38" s="2359"/>
      <c r="DAA38" s="2359"/>
      <c r="DAB38" s="2359"/>
      <c r="DAC38" s="2359"/>
      <c r="DAD38" s="2359"/>
      <c r="DAE38" s="2359"/>
      <c r="DAF38" s="2359"/>
      <c r="DAG38" s="2359"/>
      <c r="DAH38" s="2359"/>
      <c r="DAI38" s="2359"/>
      <c r="DAJ38" s="2359"/>
      <c r="DAK38" s="2359"/>
      <c r="DAL38" s="2359"/>
      <c r="DAM38" s="2359"/>
      <c r="DAN38" s="2359"/>
      <c r="DAO38" s="2359"/>
      <c r="DAP38" s="2359"/>
      <c r="DAQ38" s="2359"/>
      <c r="DAR38" s="2359"/>
      <c r="DAS38" s="2359"/>
      <c r="DAT38" s="2359"/>
      <c r="DAU38" s="2359"/>
      <c r="DAV38" s="2359"/>
      <c r="DAW38" s="2359"/>
      <c r="DAX38" s="2359"/>
      <c r="DAY38" s="2359"/>
      <c r="DAZ38" s="2359"/>
      <c r="DBA38" s="2359"/>
      <c r="DBB38" s="2359"/>
      <c r="DBC38" s="2359"/>
      <c r="DBD38" s="2359"/>
      <c r="DBE38" s="2359"/>
      <c r="DBF38" s="2359"/>
      <c r="DBG38" s="2359"/>
      <c r="DBH38" s="2359"/>
      <c r="DBI38" s="2359"/>
      <c r="DBJ38" s="2359"/>
      <c r="DBK38" s="2359"/>
      <c r="DBL38" s="2359"/>
      <c r="DBM38" s="2359"/>
      <c r="DBN38" s="2359"/>
      <c r="DBO38" s="2359"/>
      <c r="DBP38" s="2359"/>
      <c r="DBQ38" s="2359"/>
      <c r="DBR38" s="2359"/>
      <c r="DBS38" s="2359"/>
      <c r="DBT38" s="2359"/>
      <c r="DBU38" s="2359"/>
      <c r="DBV38" s="2359"/>
      <c r="DBW38" s="2359"/>
      <c r="DBX38" s="2359"/>
      <c r="DBY38" s="2359"/>
      <c r="DBZ38" s="2359"/>
      <c r="DCA38" s="2359"/>
      <c r="DCB38" s="2359"/>
      <c r="DCC38" s="2359"/>
      <c r="DCD38" s="2359"/>
      <c r="DCE38" s="2359"/>
      <c r="DCF38" s="2359"/>
      <c r="DCG38" s="2359"/>
      <c r="DCH38" s="2359"/>
      <c r="DCI38" s="2359"/>
      <c r="DCJ38" s="2359"/>
      <c r="DCK38" s="2359"/>
      <c r="DCL38" s="2359"/>
      <c r="DCM38" s="2359"/>
      <c r="DCN38" s="2359"/>
      <c r="DCO38" s="2359"/>
      <c r="DCP38" s="2359"/>
      <c r="DCQ38" s="2359"/>
      <c r="DCR38" s="2359"/>
      <c r="DCS38" s="2359"/>
      <c r="DCT38" s="2359"/>
      <c r="DCU38" s="2359"/>
      <c r="DCV38" s="2359"/>
      <c r="DCW38" s="2359"/>
      <c r="DCX38" s="2359"/>
      <c r="DCY38" s="2359"/>
      <c r="DCZ38" s="2359"/>
      <c r="DDA38" s="2359"/>
      <c r="DDB38" s="2359"/>
      <c r="DDC38" s="2359"/>
      <c r="DDD38" s="2359"/>
      <c r="DDE38" s="2359"/>
      <c r="DDF38" s="2359"/>
      <c r="DDG38" s="2359"/>
      <c r="DDH38" s="2359"/>
      <c r="DDI38" s="2359"/>
      <c r="DDJ38" s="2359"/>
      <c r="DDK38" s="2359"/>
      <c r="DDL38" s="2359"/>
      <c r="DDM38" s="2359"/>
      <c r="DDN38" s="2359"/>
      <c r="DDO38" s="2359"/>
      <c r="DDP38" s="2359"/>
      <c r="DDQ38" s="2359"/>
      <c r="DDR38" s="2359"/>
      <c r="DDS38" s="2359"/>
      <c r="DDT38" s="2359"/>
      <c r="DDU38" s="2359"/>
      <c r="DDV38" s="2359"/>
      <c r="DDW38" s="2359"/>
      <c r="DDX38" s="2359"/>
      <c r="DDY38" s="2359"/>
      <c r="DDZ38" s="2359"/>
      <c r="DEA38" s="2359"/>
      <c r="DEB38" s="2359"/>
      <c r="DEC38" s="2359"/>
      <c r="DED38" s="2359"/>
      <c r="DEE38" s="2359"/>
      <c r="DEF38" s="2359"/>
      <c r="DEG38" s="2359"/>
      <c r="DEH38" s="2359"/>
      <c r="DEI38" s="2359"/>
      <c r="DEJ38" s="2359"/>
      <c r="DEK38" s="2359"/>
      <c r="DEL38" s="2359"/>
      <c r="DEM38" s="2359"/>
      <c r="DEN38" s="2359"/>
      <c r="DEO38" s="2359"/>
      <c r="DEP38" s="2359"/>
      <c r="DEQ38" s="2359"/>
      <c r="DER38" s="2359"/>
      <c r="DES38" s="2359"/>
      <c r="DET38" s="2359"/>
      <c r="DEU38" s="2359"/>
      <c r="DEV38" s="2359"/>
      <c r="DEW38" s="2359"/>
      <c r="DEX38" s="2359"/>
      <c r="DEY38" s="2359"/>
      <c r="DEZ38" s="2359"/>
      <c r="DFA38" s="2359"/>
      <c r="DFB38" s="2359"/>
      <c r="DFC38" s="2359"/>
      <c r="DFD38" s="2359"/>
      <c r="DFE38" s="2359"/>
      <c r="DFF38" s="2359"/>
      <c r="DFG38" s="2359"/>
      <c r="DFH38" s="2359"/>
      <c r="DFI38" s="2359"/>
      <c r="DFJ38" s="2359"/>
      <c r="DFK38" s="2359"/>
      <c r="DFL38" s="2359"/>
      <c r="DFM38" s="2359"/>
      <c r="DFN38" s="2359"/>
      <c r="DFO38" s="2359"/>
      <c r="DFP38" s="2359"/>
      <c r="DFQ38" s="2359"/>
      <c r="DFR38" s="2359"/>
      <c r="DFS38" s="2359"/>
      <c r="DFT38" s="2359"/>
      <c r="DFU38" s="2359"/>
      <c r="DFV38" s="2359"/>
      <c r="DFW38" s="2359"/>
      <c r="DFX38" s="2359"/>
      <c r="DFY38" s="2359"/>
      <c r="DFZ38" s="2359"/>
      <c r="DGA38" s="2359"/>
      <c r="DGB38" s="2359"/>
      <c r="DGC38" s="2359"/>
      <c r="DGD38" s="2359"/>
      <c r="DGE38" s="2359"/>
      <c r="DGF38" s="2359"/>
      <c r="DGG38" s="2359"/>
      <c r="DGH38" s="2359"/>
      <c r="DGI38" s="2359"/>
      <c r="DGJ38" s="2359"/>
      <c r="DGK38" s="2359"/>
      <c r="DGL38" s="2359"/>
      <c r="DGM38" s="2359"/>
      <c r="DGN38" s="2359"/>
      <c r="DGO38" s="2359"/>
      <c r="DGP38" s="2359"/>
      <c r="DGQ38" s="2359"/>
      <c r="DGR38" s="2359"/>
      <c r="DGS38" s="2359"/>
      <c r="DGT38" s="2359"/>
      <c r="DGU38" s="2359"/>
      <c r="DGV38" s="2359"/>
      <c r="DGW38" s="2359"/>
      <c r="DGX38" s="2359"/>
      <c r="DGY38" s="2359"/>
      <c r="DGZ38" s="2359"/>
      <c r="DHA38" s="2359"/>
      <c r="DHB38" s="2359"/>
      <c r="DHC38" s="2359"/>
      <c r="DHD38" s="2359"/>
      <c r="DHE38" s="2359"/>
      <c r="DHF38" s="2359"/>
      <c r="DHG38" s="2359"/>
      <c r="DHH38" s="2359"/>
      <c r="DHI38" s="2359"/>
      <c r="DHJ38" s="2359"/>
      <c r="DHK38" s="2359"/>
      <c r="DHL38" s="2359"/>
      <c r="DHM38" s="2359"/>
      <c r="DHN38" s="2359"/>
      <c r="DHO38" s="2359"/>
      <c r="DHP38" s="2359"/>
      <c r="DHQ38" s="2359"/>
      <c r="DHR38" s="2359"/>
      <c r="DHS38" s="2359"/>
      <c r="DHT38" s="2359"/>
      <c r="DHU38" s="2359"/>
      <c r="DHV38" s="2359"/>
      <c r="DHW38" s="2359"/>
      <c r="DHX38" s="2359"/>
      <c r="DHY38" s="2359"/>
      <c r="DHZ38" s="2359"/>
      <c r="DIA38" s="2359"/>
      <c r="DIB38" s="2359"/>
      <c r="DIC38" s="2359"/>
      <c r="DID38" s="2359"/>
      <c r="DIE38" s="2359"/>
      <c r="DIF38" s="2359"/>
      <c r="DIG38" s="2359"/>
      <c r="DIH38" s="2359"/>
      <c r="DII38" s="2359"/>
      <c r="DIJ38" s="2359"/>
      <c r="DIK38" s="2359"/>
      <c r="DIL38" s="2359"/>
      <c r="DIM38" s="2359"/>
      <c r="DIN38" s="2359"/>
      <c r="DIO38" s="2359"/>
      <c r="DIP38" s="2359"/>
      <c r="DIQ38" s="2359"/>
      <c r="DIR38" s="2359"/>
      <c r="DIS38" s="2359"/>
      <c r="DIT38" s="2359"/>
      <c r="DIU38" s="2359"/>
      <c r="DIV38" s="2359"/>
      <c r="DIW38" s="2359"/>
      <c r="DIX38" s="2359"/>
      <c r="DIY38" s="2359"/>
      <c r="DIZ38" s="2359"/>
      <c r="DJA38" s="2359"/>
      <c r="DJB38" s="2359"/>
      <c r="DJC38" s="2359"/>
      <c r="DJD38" s="2359"/>
      <c r="DJE38" s="2359"/>
      <c r="DJF38" s="2359"/>
      <c r="DJG38" s="2359"/>
      <c r="DJH38" s="2359"/>
      <c r="DJI38" s="2359"/>
      <c r="DJJ38" s="2359"/>
      <c r="DJK38" s="2359"/>
      <c r="DJL38" s="2359"/>
      <c r="DJM38" s="2359"/>
      <c r="DJN38" s="2359"/>
      <c r="DJO38" s="2359"/>
      <c r="DJP38" s="2359"/>
      <c r="DJQ38" s="2359"/>
      <c r="DJR38" s="2359"/>
      <c r="DJS38" s="2359"/>
      <c r="DJT38" s="2359"/>
      <c r="DJU38" s="2359"/>
      <c r="DJV38" s="2359"/>
      <c r="DJW38" s="2359"/>
      <c r="DJX38" s="2359"/>
      <c r="DJY38" s="2359"/>
      <c r="DJZ38" s="2359"/>
      <c r="DKA38" s="2359"/>
      <c r="DKB38" s="2359"/>
      <c r="DKC38" s="2359"/>
      <c r="DKD38" s="2359"/>
      <c r="DKE38" s="2359"/>
      <c r="DKF38" s="2359"/>
      <c r="DKG38" s="2359"/>
      <c r="DKH38" s="2359"/>
      <c r="DKI38" s="2359"/>
      <c r="DKJ38" s="2359"/>
      <c r="DKK38" s="2359"/>
      <c r="DKL38" s="2359"/>
      <c r="DKM38" s="2359"/>
      <c r="DKN38" s="2359"/>
      <c r="DKO38" s="2359"/>
      <c r="DKP38" s="2359"/>
      <c r="DKQ38" s="2359"/>
      <c r="DKR38" s="2359"/>
      <c r="DKS38" s="2359"/>
      <c r="DKT38" s="2359"/>
      <c r="DKU38" s="2359"/>
      <c r="DKV38" s="2359"/>
      <c r="DKW38" s="2359"/>
      <c r="DKX38" s="2359"/>
      <c r="DKY38" s="2359"/>
      <c r="DKZ38" s="2359"/>
      <c r="DLA38" s="2359"/>
      <c r="DLB38" s="2359"/>
      <c r="DLC38" s="2359"/>
      <c r="DLD38" s="2359"/>
      <c r="DLE38" s="2359"/>
      <c r="DLF38" s="2359"/>
      <c r="DLG38" s="2359"/>
      <c r="DLH38" s="2359"/>
      <c r="DLI38" s="2359"/>
      <c r="DLJ38" s="2359"/>
      <c r="DLK38" s="2359"/>
      <c r="DLL38" s="2359"/>
      <c r="DLM38" s="2359"/>
      <c r="DLN38" s="2359"/>
      <c r="DLO38" s="2359"/>
      <c r="DLP38" s="2359"/>
      <c r="DLQ38" s="2359"/>
      <c r="DLR38" s="2359"/>
      <c r="DLS38" s="2359"/>
      <c r="DLT38" s="2359"/>
      <c r="DLU38" s="2359"/>
      <c r="DLV38" s="2359"/>
      <c r="DLW38" s="2359"/>
      <c r="DLX38" s="2359"/>
      <c r="DLY38" s="2359"/>
      <c r="DLZ38" s="2359"/>
      <c r="DMA38" s="2359"/>
      <c r="DMB38" s="2359"/>
      <c r="DMC38" s="2359"/>
      <c r="DMD38" s="2359"/>
      <c r="DME38" s="2359"/>
      <c r="DMF38" s="2359"/>
      <c r="DMG38" s="2359"/>
      <c r="DMH38" s="2359"/>
      <c r="DMI38" s="2359"/>
      <c r="DMJ38" s="2359"/>
      <c r="DMK38" s="2359"/>
      <c r="DML38" s="2359"/>
      <c r="DMM38" s="2359"/>
      <c r="DMN38" s="2359"/>
      <c r="DMO38" s="2359"/>
      <c r="DMP38" s="2359"/>
      <c r="DMQ38" s="2359"/>
      <c r="DMR38" s="2359"/>
      <c r="DMS38" s="2359"/>
      <c r="DMT38" s="2359"/>
      <c r="DMU38" s="2359"/>
      <c r="DMV38" s="2359"/>
      <c r="DMW38" s="2359"/>
      <c r="DMX38" s="2359"/>
      <c r="DMY38" s="2359"/>
      <c r="DMZ38" s="2359"/>
      <c r="DNA38" s="2359"/>
      <c r="DNB38" s="2359"/>
      <c r="DNC38" s="2359"/>
      <c r="DND38" s="2359"/>
      <c r="DNE38" s="2359"/>
      <c r="DNF38" s="2359"/>
      <c r="DNG38" s="2359"/>
      <c r="DNH38" s="2359"/>
      <c r="DNI38" s="2359"/>
      <c r="DNJ38" s="2359"/>
      <c r="DNK38" s="2359"/>
      <c r="DNL38" s="2359"/>
      <c r="DNM38" s="2359"/>
      <c r="DNN38" s="2359"/>
      <c r="DNO38" s="2359"/>
      <c r="DNP38" s="2359"/>
      <c r="DNQ38" s="2359"/>
      <c r="DNR38" s="2359"/>
      <c r="DNS38" s="2359"/>
      <c r="DNT38" s="2359"/>
      <c r="DNU38" s="2359"/>
      <c r="DNV38" s="2359"/>
      <c r="DNW38" s="2359"/>
      <c r="DNX38" s="2359"/>
      <c r="DNY38" s="2359"/>
      <c r="DNZ38" s="2359"/>
      <c r="DOA38" s="2359"/>
      <c r="DOB38" s="2359"/>
      <c r="DOC38" s="2359"/>
      <c r="DOD38" s="2359"/>
      <c r="DOE38" s="2359"/>
      <c r="DOF38" s="2359"/>
      <c r="DOG38" s="2359"/>
      <c r="DOH38" s="2359"/>
      <c r="DOI38" s="2359"/>
      <c r="DOJ38" s="2359"/>
      <c r="DOK38" s="2359"/>
      <c r="DOL38" s="2359"/>
      <c r="DOM38" s="2359"/>
      <c r="DON38" s="2359"/>
      <c r="DOO38" s="2359"/>
      <c r="DOP38" s="2359"/>
      <c r="DOQ38" s="2359"/>
      <c r="DOR38" s="2359"/>
      <c r="DOS38" s="2359"/>
      <c r="DOT38" s="2359"/>
      <c r="DOU38" s="2359"/>
      <c r="DOV38" s="2359"/>
      <c r="DOW38" s="2359"/>
      <c r="DOX38" s="2359"/>
      <c r="DOY38" s="2359"/>
      <c r="DOZ38" s="2359"/>
      <c r="DPA38" s="2359"/>
      <c r="DPB38" s="2359"/>
      <c r="DPC38" s="2359"/>
      <c r="DPD38" s="2359"/>
      <c r="DPE38" s="2359"/>
      <c r="DPF38" s="2359"/>
      <c r="DPG38" s="2359"/>
      <c r="DPH38" s="2359"/>
      <c r="DPI38" s="2359"/>
      <c r="DPJ38" s="2359"/>
      <c r="DPK38" s="2359"/>
      <c r="DPL38" s="2359"/>
      <c r="DPM38" s="2359"/>
      <c r="DPN38" s="2359"/>
      <c r="DPO38" s="2359"/>
      <c r="DPP38" s="2359"/>
      <c r="DPQ38" s="2359"/>
      <c r="DPR38" s="2359"/>
      <c r="DPS38" s="2359"/>
      <c r="DPT38" s="2359"/>
      <c r="DPU38" s="2359"/>
      <c r="DPV38" s="2359"/>
      <c r="DPW38" s="2359"/>
      <c r="DPX38" s="2359"/>
      <c r="DPY38" s="2359"/>
      <c r="DPZ38" s="2359"/>
      <c r="DQA38" s="2359"/>
      <c r="DQB38" s="2359"/>
      <c r="DQC38" s="2359"/>
      <c r="DQD38" s="2359"/>
      <c r="DQE38" s="2359"/>
      <c r="DQF38" s="2359"/>
      <c r="DQG38" s="2359"/>
      <c r="DQH38" s="2359"/>
      <c r="DQI38" s="2359"/>
      <c r="DQJ38" s="2359"/>
      <c r="DQK38" s="2359"/>
      <c r="DQL38" s="2359"/>
      <c r="DQM38" s="2359"/>
      <c r="DQN38" s="2359"/>
      <c r="DQO38" s="2359"/>
      <c r="DQP38" s="2359"/>
      <c r="DQQ38" s="2359"/>
      <c r="DQR38" s="2359"/>
      <c r="DQS38" s="2359"/>
      <c r="DQT38" s="2359"/>
      <c r="DQU38" s="2359"/>
      <c r="DQV38" s="2359"/>
      <c r="DQW38" s="2359"/>
      <c r="DQX38" s="2359"/>
      <c r="DQY38" s="2359"/>
      <c r="DQZ38" s="2359"/>
      <c r="DRA38" s="2359"/>
      <c r="DRB38" s="2359"/>
      <c r="DRC38" s="2359"/>
      <c r="DRD38" s="2359"/>
      <c r="DRE38" s="2359"/>
      <c r="DRF38" s="2359"/>
      <c r="DRG38" s="2359"/>
      <c r="DRH38" s="2359"/>
      <c r="DRI38" s="2359"/>
      <c r="DRJ38" s="2359"/>
      <c r="DRK38" s="2359"/>
      <c r="DRL38" s="2359"/>
      <c r="DRM38" s="2359"/>
      <c r="DRN38" s="2359"/>
      <c r="DRO38" s="2359"/>
      <c r="DRP38" s="2359"/>
      <c r="DRQ38" s="2359"/>
      <c r="DRR38" s="2359"/>
      <c r="DRS38" s="2359"/>
      <c r="DRT38" s="2359"/>
      <c r="DRU38" s="2359"/>
      <c r="DRV38" s="2359"/>
      <c r="DRW38" s="2359"/>
      <c r="DRX38" s="2359"/>
      <c r="DRY38" s="2359"/>
      <c r="DRZ38" s="2359"/>
      <c r="DSA38" s="2359"/>
      <c r="DSB38" s="2359"/>
      <c r="DSC38" s="2359"/>
      <c r="DSD38" s="2359"/>
      <c r="DSE38" s="2359"/>
      <c r="DSF38" s="2359"/>
      <c r="DSG38" s="2359"/>
      <c r="DSH38" s="2359"/>
      <c r="DSI38" s="2359"/>
      <c r="DSJ38" s="2359"/>
      <c r="DSK38" s="2359"/>
      <c r="DSL38" s="2359"/>
      <c r="DSM38" s="2359"/>
      <c r="DSN38" s="2359"/>
      <c r="DSO38" s="2359"/>
      <c r="DSP38" s="2359"/>
      <c r="DSQ38" s="2359"/>
      <c r="DSR38" s="2359"/>
      <c r="DSS38" s="2359"/>
      <c r="DST38" s="2359"/>
      <c r="DSU38" s="2359"/>
      <c r="DSV38" s="2359"/>
      <c r="DSW38" s="2359"/>
      <c r="DSX38" s="2359"/>
      <c r="DSY38" s="2359"/>
      <c r="DSZ38" s="2359"/>
      <c r="DTA38" s="2359"/>
      <c r="DTB38" s="2359"/>
      <c r="DTC38" s="2359"/>
      <c r="DTD38" s="2359"/>
      <c r="DTE38" s="2359"/>
      <c r="DTF38" s="2359"/>
      <c r="DTG38" s="2359"/>
      <c r="DTH38" s="2359"/>
      <c r="DTI38" s="2359"/>
      <c r="DTJ38" s="2359"/>
      <c r="DTK38" s="2359"/>
      <c r="DTL38" s="2359"/>
      <c r="DTM38" s="2359"/>
      <c r="DTN38" s="2359"/>
      <c r="DTO38" s="2359"/>
      <c r="DTP38" s="2359"/>
      <c r="DTQ38" s="2359"/>
      <c r="DTR38" s="2359"/>
      <c r="DTS38" s="2359"/>
      <c r="DTT38" s="2359"/>
      <c r="DTU38" s="2359"/>
      <c r="DTV38" s="2359"/>
      <c r="DTW38" s="2359"/>
      <c r="DTX38" s="2359"/>
      <c r="DTY38" s="2359"/>
      <c r="DTZ38" s="2359"/>
      <c r="DUA38" s="2359"/>
      <c r="DUB38" s="2359"/>
      <c r="DUC38" s="2359"/>
      <c r="DUD38" s="2359"/>
      <c r="DUE38" s="2359"/>
      <c r="DUF38" s="2359"/>
      <c r="DUG38" s="2359"/>
      <c r="DUH38" s="2359"/>
      <c r="DUI38" s="2359"/>
      <c r="DUJ38" s="2359"/>
      <c r="DUK38" s="2359"/>
      <c r="DUL38" s="2359"/>
      <c r="DUM38" s="2359"/>
      <c r="DUN38" s="2359"/>
      <c r="DUO38" s="2359"/>
      <c r="DUP38" s="2359"/>
      <c r="DUQ38" s="2359"/>
      <c r="DUR38" s="2359"/>
      <c r="DUS38" s="2359"/>
      <c r="DUT38" s="2359"/>
      <c r="DUU38" s="2359"/>
      <c r="DUV38" s="2359"/>
      <c r="DUW38" s="2359"/>
      <c r="DUX38" s="2359"/>
      <c r="DUY38" s="2359"/>
      <c r="DUZ38" s="2359"/>
      <c r="DVA38" s="2359"/>
      <c r="DVB38" s="2359"/>
      <c r="DVC38" s="2359"/>
      <c r="DVD38" s="2359"/>
      <c r="DVE38" s="2359"/>
      <c r="DVF38" s="2359"/>
      <c r="DVG38" s="2359"/>
      <c r="DVH38" s="2359"/>
      <c r="DVI38" s="2359"/>
      <c r="DVJ38" s="2359"/>
      <c r="DVK38" s="2359"/>
      <c r="DVL38" s="2359"/>
      <c r="DVM38" s="2359"/>
      <c r="DVN38" s="2359"/>
      <c r="DVO38" s="2359"/>
      <c r="DVP38" s="2359"/>
      <c r="DVQ38" s="2359"/>
      <c r="DVR38" s="2359"/>
      <c r="DVS38" s="2359"/>
      <c r="DVT38" s="2359"/>
      <c r="DVU38" s="2359"/>
      <c r="DVV38" s="2359"/>
      <c r="DVW38" s="2359"/>
      <c r="DVX38" s="2359"/>
      <c r="DVY38" s="2359"/>
      <c r="DVZ38" s="2359"/>
      <c r="DWA38" s="2359"/>
      <c r="DWB38" s="2359"/>
      <c r="DWC38" s="2359"/>
      <c r="DWD38" s="2359"/>
      <c r="DWE38" s="2359"/>
      <c r="DWF38" s="2359"/>
      <c r="DWG38" s="2359"/>
      <c r="DWH38" s="2359"/>
      <c r="DWI38" s="2359"/>
      <c r="DWJ38" s="2359"/>
      <c r="DWK38" s="2359"/>
      <c r="DWL38" s="2359"/>
      <c r="DWM38" s="2359"/>
      <c r="DWN38" s="2359"/>
      <c r="DWO38" s="2359"/>
      <c r="DWP38" s="2359"/>
      <c r="DWQ38" s="2359"/>
      <c r="DWR38" s="2359"/>
      <c r="DWS38" s="2359"/>
      <c r="DWT38" s="2359"/>
      <c r="DWU38" s="2359"/>
      <c r="DWV38" s="2359"/>
      <c r="DWW38" s="2359"/>
      <c r="DWX38" s="2359"/>
      <c r="DWY38" s="2359"/>
      <c r="DWZ38" s="2359"/>
      <c r="DXA38" s="2359"/>
      <c r="DXB38" s="2359"/>
      <c r="DXC38" s="2359"/>
      <c r="DXD38" s="2359"/>
      <c r="DXE38" s="2359"/>
      <c r="DXF38" s="2359"/>
      <c r="DXG38" s="2359"/>
      <c r="DXH38" s="2359"/>
      <c r="DXI38" s="2359"/>
      <c r="DXJ38" s="2359"/>
      <c r="DXK38" s="2359"/>
      <c r="DXL38" s="2359"/>
      <c r="DXM38" s="2359"/>
      <c r="DXN38" s="2359"/>
      <c r="DXO38" s="2359"/>
      <c r="DXP38" s="2359"/>
      <c r="DXQ38" s="2359"/>
      <c r="DXR38" s="2359"/>
      <c r="DXS38" s="2359"/>
      <c r="DXT38" s="2359"/>
      <c r="DXU38" s="2359"/>
      <c r="DXV38" s="2359"/>
      <c r="DXW38" s="2359"/>
      <c r="DXX38" s="2359"/>
      <c r="DXY38" s="2359"/>
      <c r="DXZ38" s="2359"/>
      <c r="DYA38" s="2359"/>
      <c r="DYB38" s="2359"/>
      <c r="DYC38" s="2359"/>
      <c r="DYD38" s="2359"/>
      <c r="DYE38" s="2359"/>
      <c r="DYF38" s="2359"/>
      <c r="DYG38" s="2359"/>
      <c r="DYH38" s="2359"/>
      <c r="DYI38" s="2359"/>
      <c r="DYJ38" s="2359"/>
      <c r="DYK38" s="2359"/>
      <c r="DYL38" s="2359"/>
      <c r="DYM38" s="2359"/>
      <c r="DYN38" s="2359"/>
      <c r="DYO38" s="2359"/>
      <c r="DYP38" s="2359"/>
      <c r="DYQ38" s="2359"/>
      <c r="DYR38" s="2359"/>
      <c r="DYS38" s="2359"/>
      <c r="DYT38" s="2359"/>
      <c r="DYU38" s="2359"/>
      <c r="DYV38" s="2359"/>
      <c r="DYW38" s="2359"/>
      <c r="DYX38" s="2359"/>
      <c r="DYY38" s="2359"/>
      <c r="DYZ38" s="2359"/>
      <c r="DZA38" s="2359"/>
      <c r="DZB38" s="2359"/>
      <c r="DZC38" s="2359"/>
      <c r="DZD38" s="2359"/>
      <c r="DZE38" s="2359"/>
      <c r="DZF38" s="2359"/>
      <c r="DZG38" s="2359"/>
      <c r="DZH38" s="2359"/>
      <c r="DZI38" s="2359"/>
      <c r="DZJ38" s="2359"/>
      <c r="DZK38" s="2359"/>
      <c r="DZL38" s="2359"/>
      <c r="DZM38" s="2359"/>
      <c r="DZN38" s="2359"/>
      <c r="DZO38" s="2359"/>
      <c r="DZP38" s="2359"/>
      <c r="DZQ38" s="2359"/>
      <c r="DZR38" s="2359"/>
      <c r="DZS38" s="2359"/>
      <c r="DZT38" s="2359"/>
      <c r="DZU38" s="2359"/>
      <c r="DZV38" s="2359"/>
      <c r="DZW38" s="2359"/>
      <c r="DZX38" s="2359"/>
      <c r="DZY38" s="2359"/>
      <c r="DZZ38" s="2359"/>
      <c r="EAA38" s="2359"/>
      <c r="EAB38" s="2359"/>
      <c r="EAC38" s="2359"/>
      <c r="EAD38" s="2359"/>
      <c r="EAE38" s="2359"/>
      <c r="EAF38" s="2359"/>
      <c r="EAG38" s="2359"/>
      <c r="EAH38" s="2359"/>
      <c r="EAI38" s="2359"/>
      <c r="EAJ38" s="2359"/>
      <c r="EAK38" s="2359"/>
      <c r="EAL38" s="2359"/>
      <c r="EAM38" s="2359"/>
      <c r="EAN38" s="2359"/>
      <c r="EAO38" s="2359"/>
      <c r="EAP38" s="2359"/>
      <c r="EAQ38" s="2359"/>
      <c r="EAR38" s="2359"/>
      <c r="EAS38" s="2359"/>
      <c r="EAT38" s="2359"/>
      <c r="EAU38" s="2359"/>
      <c r="EAV38" s="2359"/>
      <c r="EAW38" s="2359"/>
      <c r="EAX38" s="2359"/>
      <c r="EAY38" s="2359"/>
      <c r="EAZ38" s="2359"/>
      <c r="EBA38" s="2359"/>
      <c r="EBB38" s="2359"/>
      <c r="EBC38" s="2359"/>
      <c r="EBD38" s="2359"/>
      <c r="EBE38" s="2359"/>
      <c r="EBF38" s="2359"/>
      <c r="EBG38" s="2359"/>
      <c r="EBH38" s="2359"/>
      <c r="EBI38" s="2359"/>
      <c r="EBJ38" s="2359"/>
      <c r="EBK38" s="2359"/>
      <c r="EBL38" s="2359"/>
      <c r="EBM38" s="2359"/>
      <c r="EBN38" s="2359"/>
      <c r="EBO38" s="2359"/>
      <c r="EBP38" s="2359"/>
      <c r="EBQ38" s="2359"/>
      <c r="EBR38" s="2359"/>
      <c r="EBS38" s="2359"/>
      <c r="EBT38" s="2359"/>
      <c r="EBU38" s="2359"/>
      <c r="EBV38" s="2359"/>
      <c r="EBW38" s="2359"/>
      <c r="EBX38" s="2359"/>
      <c r="EBY38" s="2359"/>
      <c r="EBZ38" s="2359"/>
      <c r="ECA38" s="2359"/>
      <c r="ECB38" s="2359"/>
      <c r="ECC38" s="2359"/>
      <c r="ECD38" s="2359"/>
      <c r="ECE38" s="2359"/>
      <c r="ECF38" s="2359"/>
      <c r="ECG38" s="2359"/>
      <c r="ECH38" s="2359"/>
      <c r="ECI38" s="2359"/>
      <c r="ECJ38" s="2359"/>
      <c r="ECK38" s="2359"/>
      <c r="ECL38" s="2359"/>
      <c r="ECM38" s="2359"/>
      <c r="ECN38" s="2359"/>
      <c r="ECO38" s="2359"/>
      <c r="ECP38" s="2359"/>
      <c r="ECQ38" s="2359"/>
      <c r="ECR38" s="2359"/>
      <c r="ECS38" s="2359"/>
      <c r="ECT38" s="2359"/>
      <c r="ECU38" s="2359"/>
      <c r="ECV38" s="2359"/>
      <c r="ECW38" s="2359"/>
      <c r="ECX38" s="2359"/>
      <c r="ECY38" s="2359"/>
      <c r="ECZ38" s="2359"/>
      <c r="EDA38" s="2359"/>
      <c r="EDB38" s="2359"/>
      <c r="EDC38" s="2359"/>
      <c r="EDD38" s="2359"/>
      <c r="EDE38" s="2359"/>
      <c r="EDF38" s="2359"/>
      <c r="EDG38" s="2359"/>
      <c r="EDH38" s="2359"/>
      <c r="EDI38" s="2359"/>
      <c r="EDJ38" s="2359"/>
      <c r="EDK38" s="2359"/>
      <c r="EDL38" s="2359"/>
      <c r="EDM38" s="2359"/>
      <c r="EDN38" s="2359"/>
      <c r="EDO38" s="2359"/>
      <c r="EDP38" s="2359"/>
      <c r="EDQ38" s="2359"/>
      <c r="EDR38" s="2359"/>
      <c r="EDS38" s="2359"/>
      <c r="EDT38" s="2359"/>
      <c r="EDU38" s="2359"/>
      <c r="EDV38" s="2359"/>
      <c r="EDW38" s="2359"/>
      <c r="EDX38" s="2359"/>
      <c r="EDY38" s="2359"/>
      <c r="EDZ38" s="2359"/>
      <c r="EEA38" s="2359"/>
      <c r="EEB38" s="2359"/>
      <c r="EEC38" s="2359"/>
      <c r="EED38" s="2359"/>
      <c r="EEE38" s="2359"/>
      <c r="EEF38" s="2359"/>
      <c r="EEG38" s="2359"/>
      <c r="EEH38" s="2359"/>
      <c r="EEI38" s="2359"/>
      <c r="EEJ38" s="2359"/>
      <c r="EEK38" s="2359"/>
      <c r="EEL38" s="2359"/>
      <c r="EEM38" s="2359"/>
      <c r="EEN38" s="2359"/>
      <c r="EEO38" s="2359"/>
      <c r="EEP38" s="2359"/>
      <c r="EEQ38" s="2359"/>
      <c r="EER38" s="2359"/>
      <c r="EES38" s="2359"/>
      <c r="EET38" s="2359"/>
      <c r="EEU38" s="2359"/>
      <c r="EEV38" s="2359"/>
      <c r="EEW38" s="2359"/>
      <c r="EEX38" s="2359"/>
      <c r="EEY38" s="2359"/>
      <c r="EEZ38" s="2359"/>
      <c r="EFA38" s="2359"/>
      <c r="EFB38" s="2359"/>
      <c r="EFC38" s="2359"/>
      <c r="EFD38" s="2359"/>
      <c r="EFE38" s="2359"/>
      <c r="EFF38" s="2359"/>
      <c r="EFG38" s="2359"/>
      <c r="EFH38" s="2359"/>
      <c r="EFI38" s="2359"/>
      <c r="EFJ38" s="2359"/>
      <c r="EFK38" s="2359"/>
      <c r="EFL38" s="2359"/>
      <c r="EFM38" s="2359"/>
      <c r="EFN38" s="2359"/>
      <c r="EFO38" s="2359"/>
      <c r="EFP38" s="2359"/>
      <c r="EFQ38" s="2359"/>
      <c r="EFR38" s="2359"/>
      <c r="EFS38" s="2359"/>
      <c r="EFT38" s="2359"/>
      <c r="EFU38" s="2359"/>
      <c r="EFV38" s="2359"/>
      <c r="EFW38" s="2359"/>
      <c r="EFX38" s="2359"/>
      <c r="EFY38" s="2359"/>
      <c r="EFZ38" s="2359"/>
      <c r="EGA38" s="2359"/>
      <c r="EGB38" s="2359"/>
      <c r="EGC38" s="2359"/>
      <c r="EGD38" s="2359"/>
      <c r="EGE38" s="2359"/>
      <c r="EGF38" s="2359"/>
      <c r="EGG38" s="2359"/>
      <c r="EGH38" s="2359"/>
      <c r="EGI38" s="2359"/>
      <c r="EGJ38" s="2359"/>
      <c r="EGK38" s="2359"/>
      <c r="EGL38" s="2359"/>
      <c r="EGM38" s="2359"/>
      <c r="EGN38" s="2359"/>
      <c r="EGO38" s="2359"/>
      <c r="EGP38" s="2359"/>
      <c r="EGQ38" s="2359"/>
      <c r="EGR38" s="2359"/>
      <c r="EGS38" s="2359"/>
      <c r="EGT38" s="2359"/>
      <c r="EGU38" s="2359"/>
      <c r="EGV38" s="2359"/>
      <c r="EGW38" s="2359"/>
      <c r="EGX38" s="2359"/>
      <c r="EGY38" s="2359"/>
      <c r="EGZ38" s="2359"/>
      <c r="EHA38" s="2359"/>
      <c r="EHB38" s="2359"/>
      <c r="EHC38" s="2359"/>
      <c r="EHD38" s="2359"/>
      <c r="EHE38" s="2359"/>
      <c r="EHF38" s="2359"/>
      <c r="EHG38" s="2359"/>
      <c r="EHH38" s="2359"/>
      <c r="EHI38" s="2359"/>
      <c r="EHJ38" s="2359"/>
      <c r="EHK38" s="2359"/>
      <c r="EHL38" s="2359"/>
      <c r="EHM38" s="2359"/>
      <c r="EHN38" s="2359"/>
      <c r="EHO38" s="2359"/>
      <c r="EHP38" s="2359"/>
      <c r="EHQ38" s="2359"/>
      <c r="EHR38" s="2359"/>
      <c r="EHS38" s="2359"/>
      <c r="EHT38" s="2359"/>
      <c r="EHU38" s="2359"/>
      <c r="EHV38" s="2359"/>
      <c r="EHW38" s="2359"/>
      <c r="EHX38" s="2359"/>
      <c r="EHY38" s="2359"/>
      <c r="EHZ38" s="2359"/>
      <c r="EIA38" s="2359"/>
      <c r="EIB38" s="2359"/>
      <c r="EIC38" s="2359"/>
      <c r="EID38" s="2359"/>
      <c r="EIE38" s="2359"/>
      <c r="EIF38" s="2359"/>
      <c r="EIG38" s="2359"/>
      <c r="EIH38" s="2359"/>
      <c r="EII38" s="2359"/>
      <c r="EIJ38" s="2359"/>
      <c r="EIK38" s="2359"/>
      <c r="EIL38" s="2359"/>
      <c r="EIM38" s="2359"/>
      <c r="EIN38" s="2359"/>
      <c r="EIO38" s="2359"/>
      <c r="EIP38" s="2359"/>
      <c r="EIQ38" s="2359"/>
      <c r="EIR38" s="2359"/>
      <c r="EIS38" s="2359"/>
      <c r="EIT38" s="2359"/>
      <c r="EIU38" s="2359"/>
      <c r="EIV38" s="2359"/>
      <c r="EIW38" s="2359"/>
      <c r="EIX38" s="2359"/>
      <c r="EIY38" s="2359"/>
      <c r="EIZ38" s="2359"/>
      <c r="EJA38" s="2359"/>
      <c r="EJB38" s="2359"/>
      <c r="EJC38" s="2359"/>
      <c r="EJD38" s="2359"/>
      <c r="EJE38" s="2359"/>
      <c r="EJF38" s="2359"/>
      <c r="EJG38" s="2359"/>
      <c r="EJH38" s="2359"/>
      <c r="EJI38" s="2359"/>
      <c r="EJJ38" s="2359"/>
      <c r="EJK38" s="2359"/>
      <c r="EJL38" s="2359"/>
      <c r="EJM38" s="2359"/>
      <c r="EJN38" s="2359"/>
      <c r="EJO38" s="2359"/>
      <c r="EJP38" s="2359"/>
      <c r="EJQ38" s="2359"/>
      <c r="EJR38" s="2359"/>
      <c r="EJS38" s="2359"/>
      <c r="EJT38" s="2359"/>
      <c r="EJU38" s="2359"/>
      <c r="EJV38" s="2359"/>
      <c r="EJW38" s="2359"/>
      <c r="EJX38" s="2359"/>
      <c r="EJY38" s="2359"/>
      <c r="EJZ38" s="2359"/>
      <c r="EKA38" s="2359"/>
      <c r="EKB38" s="2359"/>
      <c r="EKC38" s="2359"/>
      <c r="EKD38" s="2359"/>
      <c r="EKE38" s="2359"/>
      <c r="EKF38" s="2359"/>
      <c r="EKG38" s="2359"/>
      <c r="EKH38" s="2359"/>
      <c r="EKI38" s="2359"/>
      <c r="EKJ38" s="2359"/>
      <c r="EKK38" s="2359"/>
      <c r="EKL38" s="2359"/>
      <c r="EKM38" s="2359"/>
      <c r="EKN38" s="2359"/>
      <c r="EKO38" s="2359"/>
      <c r="EKP38" s="2359"/>
      <c r="EKQ38" s="2359"/>
      <c r="EKR38" s="2359"/>
      <c r="EKS38" s="2359"/>
      <c r="EKT38" s="2359"/>
      <c r="EKU38" s="2359"/>
      <c r="EKV38" s="2359"/>
      <c r="EKW38" s="2359"/>
      <c r="EKX38" s="2359"/>
      <c r="EKY38" s="2359"/>
      <c r="EKZ38" s="2359"/>
      <c r="ELA38" s="2359"/>
      <c r="ELB38" s="2359"/>
      <c r="ELC38" s="2359"/>
      <c r="ELD38" s="2359"/>
      <c r="ELE38" s="2359"/>
      <c r="ELF38" s="2359"/>
      <c r="ELG38" s="2359"/>
      <c r="ELH38" s="2359"/>
      <c r="ELI38" s="2359"/>
      <c r="ELJ38" s="2359"/>
      <c r="ELK38" s="2359"/>
      <c r="ELL38" s="2359"/>
      <c r="ELM38" s="2359"/>
      <c r="ELN38" s="2359"/>
      <c r="ELO38" s="2359"/>
      <c r="ELP38" s="2359"/>
      <c r="ELQ38" s="2359"/>
      <c r="ELR38" s="2359"/>
      <c r="ELS38" s="2359"/>
      <c r="ELT38" s="2359"/>
      <c r="ELU38" s="2359"/>
      <c r="ELV38" s="2359"/>
      <c r="ELW38" s="2359"/>
      <c r="ELX38" s="2359"/>
      <c r="ELY38" s="2359"/>
      <c r="ELZ38" s="2359"/>
      <c r="EMA38" s="2359"/>
      <c r="EMB38" s="2359"/>
      <c r="EMC38" s="2359"/>
      <c r="EMD38" s="2359"/>
      <c r="EME38" s="2359"/>
      <c r="EMF38" s="2359"/>
      <c r="EMG38" s="2359"/>
      <c r="EMH38" s="2359"/>
      <c r="EMI38" s="2359"/>
      <c r="EMJ38" s="2359"/>
      <c r="EMK38" s="2359"/>
      <c r="EML38" s="2359"/>
      <c r="EMM38" s="2359"/>
      <c r="EMN38" s="2359"/>
      <c r="EMO38" s="2359"/>
      <c r="EMP38" s="2359"/>
      <c r="EMQ38" s="2359"/>
      <c r="EMR38" s="2359"/>
      <c r="EMS38" s="2359"/>
      <c r="EMT38" s="2359"/>
      <c r="EMU38" s="2359"/>
      <c r="EMV38" s="2359"/>
      <c r="EMW38" s="2359"/>
      <c r="EMX38" s="2359"/>
      <c r="EMY38" s="2359"/>
      <c r="EMZ38" s="2359"/>
      <c r="ENA38" s="2359"/>
      <c r="ENB38" s="2359"/>
      <c r="ENC38" s="2359"/>
      <c r="END38" s="2359"/>
      <c r="ENE38" s="2359"/>
      <c r="ENF38" s="2359"/>
      <c r="ENG38" s="2359"/>
      <c r="ENH38" s="2359"/>
      <c r="ENI38" s="2359"/>
      <c r="ENJ38" s="2359"/>
      <c r="ENK38" s="2359"/>
      <c r="ENL38" s="2359"/>
      <c r="ENM38" s="2359"/>
      <c r="ENN38" s="2359"/>
      <c r="ENO38" s="2359"/>
      <c r="ENP38" s="2359"/>
      <c r="ENQ38" s="2359"/>
      <c r="ENR38" s="2359"/>
      <c r="ENS38" s="2359"/>
      <c r="ENT38" s="2359"/>
      <c r="ENU38" s="2359"/>
      <c r="ENV38" s="2359"/>
      <c r="ENW38" s="2359"/>
      <c r="ENX38" s="2359"/>
      <c r="ENY38" s="2359"/>
      <c r="ENZ38" s="2359"/>
      <c r="EOA38" s="2359"/>
      <c r="EOB38" s="2359"/>
      <c r="EOC38" s="2359"/>
      <c r="EOD38" s="2359"/>
      <c r="EOE38" s="2359"/>
      <c r="EOF38" s="2359"/>
      <c r="EOG38" s="2359"/>
      <c r="EOH38" s="2359"/>
      <c r="EOI38" s="2359"/>
      <c r="EOJ38" s="2359"/>
      <c r="EOK38" s="2359"/>
      <c r="EOL38" s="2359"/>
      <c r="EOM38" s="2359"/>
      <c r="EON38" s="2359"/>
      <c r="EOO38" s="2359"/>
      <c r="EOP38" s="2359"/>
      <c r="EOQ38" s="2359"/>
      <c r="EOR38" s="2359"/>
      <c r="EOS38" s="2359"/>
      <c r="EOT38" s="2359"/>
      <c r="EOU38" s="2359"/>
      <c r="EOV38" s="2359"/>
      <c r="EOW38" s="2359"/>
      <c r="EOX38" s="2359"/>
      <c r="EOY38" s="2359"/>
      <c r="EOZ38" s="2359"/>
      <c r="EPA38" s="2359"/>
      <c r="EPB38" s="2359"/>
      <c r="EPC38" s="2359"/>
      <c r="EPD38" s="2359"/>
      <c r="EPE38" s="2359"/>
      <c r="EPF38" s="2359"/>
      <c r="EPG38" s="2359"/>
      <c r="EPH38" s="2359"/>
      <c r="EPI38" s="2359"/>
      <c r="EPJ38" s="2359"/>
      <c r="EPK38" s="2359"/>
      <c r="EPL38" s="2359"/>
      <c r="EPM38" s="2359"/>
      <c r="EPN38" s="2359"/>
      <c r="EPO38" s="2359"/>
      <c r="EPP38" s="2359"/>
      <c r="EPQ38" s="2359"/>
      <c r="EPR38" s="2359"/>
      <c r="EPS38" s="2359"/>
      <c r="EPT38" s="2359"/>
      <c r="EPU38" s="2359"/>
      <c r="EPV38" s="2359"/>
      <c r="EPW38" s="2359"/>
      <c r="EPX38" s="2359"/>
      <c r="EPY38" s="2359"/>
      <c r="EPZ38" s="2359"/>
      <c r="EQA38" s="2359"/>
      <c r="EQB38" s="2359"/>
      <c r="EQC38" s="2359"/>
      <c r="EQD38" s="2359"/>
      <c r="EQE38" s="2359"/>
      <c r="EQF38" s="2359"/>
      <c r="EQG38" s="2359"/>
      <c r="EQH38" s="2359"/>
      <c r="EQI38" s="2359"/>
      <c r="EQJ38" s="2359"/>
      <c r="EQK38" s="2359"/>
      <c r="EQL38" s="2359"/>
      <c r="EQM38" s="2359"/>
      <c r="EQN38" s="2359"/>
      <c r="EQO38" s="2359"/>
      <c r="EQP38" s="2359"/>
      <c r="EQQ38" s="2359"/>
      <c r="EQR38" s="2359"/>
      <c r="EQS38" s="2359"/>
      <c r="EQT38" s="2359"/>
      <c r="EQU38" s="2359"/>
      <c r="EQV38" s="2359"/>
      <c r="EQW38" s="2359"/>
      <c r="EQX38" s="2359"/>
      <c r="EQY38" s="2359"/>
      <c r="EQZ38" s="2359"/>
      <c r="ERA38" s="2359"/>
      <c r="ERB38" s="2359"/>
      <c r="ERC38" s="2359"/>
      <c r="ERD38" s="2359"/>
      <c r="ERE38" s="2359"/>
      <c r="ERF38" s="2359"/>
      <c r="ERG38" s="2359"/>
      <c r="ERH38" s="2359"/>
      <c r="ERI38" s="2359"/>
      <c r="ERJ38" s="2359"/>
      <c r="ERK38" s="2359"/>
      <c r="ERL38" s="2359"/>
      <c r="ERM38" s="2359"/>
      <c r="ERN38" s="2359"/>
      <c r="ERO38" s="2359"/>
      <c r="ERP38" s="2359"/>
      <c r="ERQ38" s="2359"/>
      <c r="ERR38" s="2359"/>
      <c r="ERS38" s="2359"/>
      <c r="ERT38" s="2359"/>
      <c r="ERU38" s="2359"/>
      <c r="ERV38" s="2359"/>
      <c r="ERW38" s="2359"/>
      <c r="ERX38" s="2359"/>
      <c r="ERY38" s="2359"/>
      <c r="ERZ38" s="2359"/>
      <c r="ESA38" s="2359"/>
      <c r="ESB38" s="2359"/>
      <c r="ESC38" s="2359"/>
      <c r="ESD38" s="2359"/>
      <c r="ESE38" s="2359"/>
      <c r="ESF38" s="2359"/>
      <c r="ESG38" s="2359"/>
      <c r="ESH38" s="2359"/>
      <c r="ESI38" s="2359"/>
      <c r="ESJ38" s="2359"/>
      <c r="ESK38" s="2359"/>
      <c r="ESL38" s="2359"/>
      <c r="ESM38" s="2359"/>
      <c r="ESN38" s="2359"/>
      <c r="ESO38" s="2359"/>
      <c r="ESP38" s="2359"/>
      <c r="ESQ38" s="2359"/>
      <c r="ESR38" s="2359"/>
      <c r="ESS38" s="2359"/>
      <c r="EST38" s="2359"/>
      <c r="ESU38" s="2359"/>
      <c r="ESV38" s="2359"/>
      <c r="ESW38" s="2359"/>
      <c r="ESX38" s="2359"/>
      <c r="ESY38" s="2359"/>
      <c r="ESZ38" s="2359"/>
      <c r="ETA38" s="2359"/>
      <c r="ETB38" s="2359"/>
      <c r="ETC38" s="2359"/>
      <c r="ETD38" s="2359"/>
      <c r="ETE38" s="2359"/>
      <c r="ETF38" s="2359"/>
      <c r="ETG38" s="2359"/>
      <c r="ETH38" s="2359"/>
      <c r="ETI38" s="2359"/>
      <c r="ETJ38" s="2359"/>
      <c r="ETK38" s="2359"/>
      <c r="ETL38" s="2359"/>
      <c r="ETM38" s="2359"/>
      <c r="ETN38" s="2359"/>
      <c r="ETO38" s="2359"/>
      <c r="ETP38" s="2359"/>
      <c r="ETQ38" s="2359"/>
      <c r="ETR38" s="2359"/>
      <c r="ETS38" s="2359"/>
      <c r="ETT38" s="2359"/>
      <c r="ETU38" s="2359"/>
      <c r="ETV38" s="2359"/>
      <c r="ETW38" s="2359"/>
      <c r="ETX38" s="2359"/>
      <c r="ETY38" s="2359"/>
      <c r="ETZ38" s="2359"/>
      <c r="EUA38" s="2359"/>
      <c r="EUB38" s="2359"/>
      <c r="EUC38" s="2359"/>
      <c r="EUD38" s="2359"/>
      <c r="EUE38" s="2359"/>
      <c r="EUF38" s="2359"/>
      <c r="EUG38" s="2359"/>
      <c r="EUH38" s="2359"/>
      <c r="EUI38" s="2359"/>
      <c r="EUJ38" s="2359"/>
      <c r="EUK38" s="2359"/>
      <c r="EUL38" s="2359"/>
      <c r="EUM38" s="2359"/>
      <c r="EUN38" s="2359"/>
      <c r="EUO38" s="2359"/>
      <c r="EUP38" s="2359"/>
      <c r="EUQ38" s="2359"/>
      <c r="EUR38" s="2359"/>
      <c r="EUS38" s="2359"/>
      <c r="EUT38" s="2359"/>
      <c r="EUU38" s="2359"/>
      <c r="EUV38" s="2359"/>
      <c r="EUW38" s="2359"/>
      <c r="EUX38" s="2359"/>
      <c r="EUY38" s="2359"/>
      <c r="EUZ38" s="2359"/>
      <c r="EVA38" s="2359"/>
      <c r="EVB38" s="2359"/>
      <c r="EVC38" s="2359"/>
      <c r="EVD38" s="2359"/>
      <c r="EVE38" s="2359"/>
      <c r="EVF38" s="2359"/>
      <c r="EVG38" s="2359"/>
      <c r="EVH38" s="2359"/>
      <c r="EVI38" s="2359"/>
      <c r="EVJ38" s="2359"/>
      <c r="EVK38" s="2359"/>
      <c r="EVL38" s="2359"/>
      <c r="EVM38" s="2359"/>
      <c r="EVN38" s="2359"/>
      <c r="EVO38" s="2359"/>
      <c r="EVP38" s="2359"/>
      <c r="EVQ38" s="2359"/>
      <c r="EVR38" s="2359"/>
      <c r="EVS38" s="2359"/>
      <c r="EVT38" s="2359"/>
      <c r="EVU38" s="2359"/>
      <c r="EVV38" s="2359"/>
      <c r="EVW38" s="2359"/>
      <c r="EVX38" s="2359"/>
      <c r="EVY38" s="2359"/>
      <c r="EVZ38" s="2359"/>
      <c r="EWA38" s="2359"/>
      <c r="EWB38" s="2359"/>
      <c r="EWC38" s="2359"/>
      <c r="EWD38" s="2359"/>
      <c r="EWE38" s="2359"/>
      <c r="EWF38" s="2359"/>
      <c r="EWG38" s="2359"/>
      <c r="EWH38" s="2359"/>
      <c r="EWI38" s="2359"/>
      <c r="EWJ38" s="2359"/>
      <c r="EWK38" s="2359"/>
      <c r="EWL38" s="2359"/>
      <c r="EWM38" s="2359"/>
      <c r="EWN38" s="2359"/>
      <c r="EWO38" s="2359"/>
      <c r="EWP38" s="2359"/>
      <c r="EWQ38" s="2359"/>
      <c r="EWR38" s="2359"/>
      <c r="EWS38" s="2359"/>
      <c r="EWT38" s="2359"/>
      <c r="EWU38" s="2359"/>
      <c r="EWV38" s="2359"/>
      <c r="EWW38" s="2359"/>
      <c r="EWX38" s="2359"/>
      <c r="EWY38" s="2359"/>
      <c r="EWZ38" s="2359"/>
      <c r="EXA38" s="2359"/>
      <c r="EXB38" s="2359"/>
      <c r="EXC38" s="2359"/>
      <c r="EXD38" s="2359"/>
      <c r="EXE38" s="2359"/>
      <c r="EXF38" s="2359"/>
      <c r="EXG38" s="2359"/>
      <c r="EXH38" s="2359"/>
      <c r="EXI38" s="2359"/>
      <c r="EXJ38" s="2359"/>
      <c r="EXK38" s="2359"/>
      <c r="EXL38" s="2359"/>
      <c r="EXM38" s="2359"/>
      <c r="EXN38" s="2359"/>
      <c r="EXO38" s="2359"/>
      <c r="EXP38" s="2359"/>
      <c r="EXQ38" s="2359"/>
      <c r="EXR38" s="2359"/>
      <c r="EXS38" s="2359"/>
      <c r="EXT38" s="2359"/>
      <c r="EXU38" s="2359"/>
      <c r="EXV38" s="2359"/>
      <c r="EXW38" s="2359"/>
      <c r="EXX38" s="2359"/>
      <c r="EXY38" s="2359"/>
      <c r="EXZ38" s="2359"/>
      <c r="EYA38" s="2359"/>
      <c r="EYB38" s="2359"/>
      <c r="EYC38" s="2359"/>
      <c r="EYD38" s="2359"/>
      <c r="EYE38" s="2359"/>
      <c r="EYF38" s="2359"/>
      <c r="EYG38" s="2359"/>
      <c r="EYH38" s="2359"/>
      <c r="EYI38" s="2359"/>
      <c r="EYJ38" s="2359"/>
      <c r="EYK38" s="2359"/>
      <c r="EYL38" s="2359"/>
      <c r="EYM38" s="2359"/>
      <c r="EYN38" s="2359"/>
      <c r="EYO38" s="2359"/>
      <c r="EYP38" s="2359"/>
      <c r="EYQ38" s="2359"/>
      <c r="EYR38" s="2359"/>
      <c r="EYS38" s="2359"/>
      <c r="EYT38" s="2359"/>
      <c r="EYU38" s="2359"/>
      <c r="EYV38" s="2359"/>
      <c r="EYW38" s="2359"/>
      <c r="EYX38" s="2359"/>
      <c r="EYY38" s="2359"/>
      <c r="EYZ38" s="2359"/>
      <c r="EZA38" s="2359"/>
      <c r="EZB38" s="2359"/>
      <c r="EZC38" s="2359"/>
      <c r="EZD38" s="2359"/>
      <c r="EZE38" s="2359"/>
      <c r="EZF38" s="2359"/>
      <c r="EZG38" s="2359"/>
      <c r="EZH38" s="2359"/>
      <c r="EZI38" s="2359"/>
      <c r="EZJ38" s="2359"/>
      <c r="EZK38" s="2359"/>
      <c r="EZL38" s="2359"/>
      <c r="EZM38" s="2359"/>
      <c r="EZN38" s="2359"/>
      <c r="EZO38" s="2359"/>
      <c r="EZP38" s="2359"/>
      <c r="EZQ38" s="2359"/>
      <c r="EZR38" s="2359"/>
      <c r="EZS38" s="2359"/>
      <c r="EZT38" s="2359"/>
      <c r="EZU38" s="2359"/>
      <c r="EZV38" s="2359"/>
      <c r="EZW38" s="2359"/>
      <c r="EZX38" s="2359"/>
      <c r="EZY38" s="2359"/>
      <c r="EZZ38" s="2359"/>
      <c r="FAA38" s="2359"/>
      <c r="FAB38" s="2359"/>
      <c r="FAC38" s="2359"/>
      <c r="FAD38" s="2359"/>
      <c r="FAE38" s="2359"/>
      <c r="FAF38" s="2359"/>
      <c r="FAG38" s="2359"/>
      <c r="FAH38" s="2359"/>
      <c r="FAI38" s="2359"/>
      <c r="FAJ38" s="2359"/>
      <c r="FAK38" s="2359"/>
      <c r="FAL38" s="2359"/>
      <c r="FAM38" s="2359"/>
      <c r="FAN38" s="2359"/>
      <c r="FAO38" s="2359"/>
      <c r="FAP38" s="2359"/>
      <c r="FAQ38" s="2359"/>
      <c r="FAR38" s="2359"/>
      <c r="FAS38" s="2359"/>
      <c r="FAT38" s="2359"/>
      <c r="FAU38" s="2359"/>
      <c r="FAV38" s="2359"/>
      <c r="FAW38" s="2359"/>
      <c r="FAX38" s="2359"/>
      <c r="FAY38" s="2359"/>
      <c r="FAZ38" s="2359"/>
      <c r="FBA38" s="2359"/>
      <c r="FBB38" s="2359"/>
      <c r="FBC38" s="2359"/>
      <c r="FBD38" s="2359"/>
      <c r="FBE38" s="2359"/>
      <c r="FBF38" s="2359"/>
      <c r="FBG38" s="2359"/>
      <c r="FBH38" s="2359"/>
      <c r="FBI38" s="2359"/>
      <c r="FBJ38" s="2359"/>
      <c r="FBK38" s="2359"/>
      <c r="FBL38" s="2359"/>
      <c r="FBM38" s="2359"/>
      <c r="FBN38" s="2359"/>
      <c r="FBO38" s="2359"/>
      <c r="FBP38" s="2359"/>
      <c r="FBQ38" s="2359"/>
      <c r="FBR38" s="2359"/>
      <c r="FBS38" s="2359"/>
      <c r="FBT38" s="2359"/>
      <c r="FBU38" s="2359"/>
      <c r="FBV38" s="2359"/>
      <c r="FBW38" s="2359"/>
      <c r="FBX38" s="2359"/>
      <c r="FBY38" s="2359"/>
      <c r="FBZ38" s="2359"/>
      <c r="FCA38" s="2359"/>
      <c r="FCB38" s="2359"/>
      <c r="FCC38" s="2359"/>
      <c r="FCD38" s="2359"/>
      <c r="FCE38" s="2359"/>
      <c r="FCF38" s="2359"/>
      <c r="FCG38" s="2359"/>
      <c r="FCH38" s="2359"/>
      <c r="FCI38" s="2359"/>
      <c r="FCJ38" s="2359"/>
      <c r="FCK38" s="2359"/>
      <c r="FCL38" s="2359"/>
      <c r="FCM38" s="2359"/>
      <c r="FCN38" s="2359"/>
      <c r="FCO38" s="2359"/>
      <c r="FCP38" s="2359"/>
      <c r="FCQ38" s="2359"/>
      <c r="FCR38" s="2359"/>
      <c r="FCS38" s="2359"/>
      <c r="FCT38" s="2359"/>
      <c r="FCU38" s="2359"/>
      <c r="FCV38" s="2359"/>
      <c r="FCW38" s="2359"/>
      <c r="FCX38" s="2359"/>
      <c r="FCY38" s="2359"/>
      <c r="FCZ38" s="2359"/>
      <c r="FDA38" s="2359"/>
      <c r="FDB38" s="2359"/>
      <c r="FDC38" s="2359"/>
      <c r="FDD38" s="2359"/>
      <c r="FDE38" s="2359"/>
      <c r="FDF38" s="2359"/>
      <c r="FDG38" s="2359"/>
      <c r="FDH38" s="2359"/>
      <c r="FDI38" s="2359"/>
      <c r="FDJ38" s="2359"/>
      <c r="FDK38" s="2359"/>
      <c r="FDL38" s="2359"/>
      <c r="FDM38" s="2359"/>
      <c r="FDN38" s="2359"/>
      <c r="FDO38" s="2359"/>
      <c r="FDP38" s="2359"/>
      <c r="FDQ38" s="2359"/>
      <c r="FDR38" s="2359"/>
      <c r="FDS38" s="2359"/>
      <c r="FDT38" s="2359"/>
      <c r="FDU38" s="2359"/>
      <c r="FDV38" s="2359"/>
      <c r="FDW38" s="2359"/>
      <c r="FDX38" s="2359"/>
      <c r="FDY38" s="2359"/>
      <c r="FDZ38" s="2359"/>
      <c r="FEA38" s="2359"/>
      <c r="FEB38" s="2359"/>
      <c r="FEC38" s="2359"/>
      <c r="FED38" s="2359"/>
      <c r="FEE38" s="2359"/>
      <c r="FEF38" s="2359"/>
      <c r="FEG38" s="2359"/>
      <c r="FEH38" s="2359"/>
      <c r="FEI38" s="2359"/>
      <c r="FEJ38" s="2359"/>
      <c r="FEK38" s="2359"/>
      <c r="FEL38" s="2359"/>
      <c r="FEM38" s="2359"/>
      <c r="FEN38" s="2359"/>
      <c r="FEO38" s="2359"/>
      <c r="FEP38" s="2359"/>
      <c r="FEQ38" s="2359"/>
      <c r="FER38" s="2359"/>
      <c r="FES38" s="2359"/>
      <c r="FET38" s="2359"/>
      <c r="FEU38" s="2359"/>
      <c r="FEV38" s="2359"/>
      <c r="FEW38" s="2359"/>
      <c r="FEX38" s="2359"/>
      <c r="FEY38" s="2359"/>
      <c r="FEZ38" s="2359"/>
      <c r="FFA38" s="2359"/>
      <c r="FFB38" s="2359"/>
      <c r="FFC38" s="2359"/>
      <c r="FFD38" s="2359"/>
      <c r="FFE38" s="2359"/>
      <c r="FFF38" s="2359"/>
      <c r="FFG38" s="2359"/>
      <c r="FFH38" s="2359"/>
      <c r="FFI38" s="2359"/>
      <c r="FFJ38" s="2359"/>
      <c r="FFK38" s="2359"/>
      <c r="FFL38" s="2359"/>
      <c r="FFM38" s="2359"/>
      <c r="FFN38" s="2359"/>
      <c r="FFO38" s="2359"/>
      <c r="FFP38" s="2359"/>
      <c r="FFQ38" s="2359"/>
      <c r="FFR38" s="2359"/>
      <c r="FFS38" s="2359"/>
      <c r="FFT38" s="2359"/>
      <c r="FFU38" s="2359"/>
      <c r="FFV38" s="2359"/>
      <c r="FFW38" s="2359"/>
      <c r="FFX38" s="2359"/>
      <c r="FFY38" s="2359"/>
      <c r="FFZ38" s="2359"/>
      <c r="FGA38" s="2359"/>
      <c r="FGB38" s="2359"/>
      <c r="FGC38" s="2359"/>
      <c r="FGD38" s="2359"/>
      <c r="FGE38" s="2359"/>
      <c r="FGF38" s="2359"/>
      <c r="FGG38" s="2359"/>
      <c r="FGH38" s="2359"/>
      <c r="FGI38" s="2359"/>
      <c r="FGJ38" s="2359"/>
      <c r="FGK38" s="2359"/>
      <c r="FGL38" s="2359"/>
      <c r="FGM38" s="2359"/>
      <c r="FGN38" s="2359"/>
      <c r="FGO38" s="2359"/>
      <c r="FGP38" s="2359"/>
      <c r="FGQ38" s="2359"/>
      <c r="FGR38" s="2359"/>
      <c r="FGS38" s="2359"/>
      <c r="FGT38" s="2359"/>
      <c r="FGU38" s="2359"/>
      <c r="FGV38" s="2359"/>
      <c r="FGW38" s="2359"/>
      <c r="FGX38" s="2359"/>
      <c r="FGY38" s="2359"/>
      <c r="FGZ38" s="2359"/>
      <c r="FHA38" s="2359"/>
      <c r="FHB38" s="2359"/>
      <c r="FHC38" s="2359"/>
      <c r="FHD38" s="2359"/>
      <c r="FHE38" s="2359"/>
      <c r="FHF38" s="2359"/>
      <c r="FHG38" s="2359"/>
      <c r="FHH38" s="2359"/>
      <c r="FHI38" s="2359"/>
      <c r="FHJ38" s="2359"/>
      <c r="FHK38" s="2359"/>
      <c r="FHL38" s="2359"/>
      <c r="FHM38" s="2359"/>
      <c r="FHN38" s="2359"/>
      <c r="FHO38" s="2359"/>
      <c r="FHP38" s="2359"/>
      <c r="FHQ38" s="2359"/>
      <c r="FHR38" s="2359"/>
      <c r="FHS38" s="2359"/>
      <c r="FHT38" s="2359"/>
      <c r="FHU38" s="2359"/>
      <c r="FHV38" s="2359"/>
      <c r="FHW38" s="2359"/>
      <c r="FHX38" s="2359"/>
      <c r="FHY38" s="2359"/>
      <c r="FHZ38" s="2359"/>
      <c r="FIA38" s="2359"/>
      <c r="FIB38" s="2359"/>
      <c r="FIC38" s="2359"/>
      <c r="FID38" s="2359"/>
      <c r="FIE38" s="2359"/>
      <c r="FIF38" s="2359"/>
      <c r="FIG38" s="2359"/>
      <c r="FIH38" s="2359"/>
      <c r="FII38" s="2359"/>
      <c r="FIJ38" s="2359"/>
      <c r="FIK38" s="2359"/>
      <c r="FIL38" s="2359"/>
      <c r="FIM38" s="2359"/>
      <c r="FIN38" s="2359"/>
      <c r="FIO38" s="2359"/>
      <c r="FIP38" s="2359"/>
      <c r="FIQ38" s="2359"/>
      <c r="FIR38" s="2359"/>
      <c r="FIS38" s="2359"/>
      <c r="FIT38" s="2359"/>
      <c r="FIU38" s="2359"/>
      <c r="FIV38" s="2359"/>
      <c r="FIW38" s="2359"/>
      <c r="FIX38" s="2359"/>
      <c r="FIY38" s="2359"/>
      <c r="FIZ38" s="2359"/>
      <c r="FJA38" s="2359"/>
      <c r="FJB38" s="2359"/>
      <c r="FJC38" s="2359"/>
      <c r="FJD38" s="2359"/>
      <c r="FJE38" s="2359"/>
      <c r="FJF38" s="2359"/>
      <c r="FJG38" s="2359"/>
      <c r="FJH38" s="2359"/>
      <c r="FJI38" s="2359"/>
      <c r="FJJ38" s="2359"/>
      <c r="FJK38" s="2359"/>
      <c r="FJL38" s="2359"/>
      <c r="FJM38" s="2359"/>
      <c r="FJN38" s="2359"/>
      <c r="FJO38" s="2359"/>
      <c r="FJP38" s="2359"/>
      <c r="FJQ38" s="2359"/>
      <c r="FJR38" s="2359"/>
      <c r="FJS38" s="2359"/>
      <c r="FJT38" s="2359"/>
      <c r="FJU38" s="2359"/>
      <c r="FJV38" s="2359"/>
      <c r="FJW38" s="2359"/>
      <c r="FJX38" s="2359"/>
      <c r="FJY38" s="2359"/>
      <c r="FJZ38" s="2359"/>
      <c r="FKA38" s="2359"/>
      <c r="FKB38" s="2359"/>
      <c r="FKC38" s="2359"/>
      <c r="FKD38" s="2359"/>
      <c r="FKE38" s="2359"/>
      <c r="FKF38" s="2359"/>
      <c r="FKG38" s="2359"/>
      <c r="FKH38" s="2359"/>
      <c r="FKI38" s="2359"/>
      <c r="FKJ38" s="2359"/>
      <c r="FKK38" s="2359"/>
      <c r="FKL38" s="2359"/>
      <c r="FKM38" s="2359"/>
      <c r="FKN38" s="2359"/>
      <c r="FKO38" s="2359"/>
      <c r="FKP38" s="2359"/>
      <c r="FKQ38" s="2359"/>
      <c r="FKR38" s="2359"/>
      <c r="FKS38" s="2359"/>
      <c r="FKT38" s="2359"/>
      <c r="FKU38" s="2359"/>
      <c r="FKV38" s="2359"/>
      <c r="FKW38" s="2359"/>
      <c r="FKX38" s="2359"/>
      <c r="FKY38" s="2359"/>
      <c r="FKZ38" s="2359"/>
      <c r="FLA38" s="2359"/>
      <c r="FLB38" s="2359"/>
      <c r="FLC38" s="2359"/>
      <c r="FLD38" s="2359"/>
      <c r="FLE38" s="2359"/>
      <c r="FLF38" s="2359"/>
      <c r="FLG38" s="2359"/>
      <c r="FLH38" s="2359"/>
      <c r="FLI38" s="2359"/>
      <c r="FLJ38" s="2359"/>
      <c r="FLK38" s="2359"/>
      <c r="FLL38" s="2359"/>
      <c r="FLM38" s="2359"/>
      <c r="FLN38" s="2359"/>
      <c r="FLO38" s="2359"/>
      <c r="FLP38" s="2359"/>
      <c r="FLQ38" s="2359"/>
      <c r="FLR38" s="2359"/>
      <c r="FLS38" s="2359"/>
      <c r="FLT38" s="2359"/>
      <c r="FLU38" s="2359"/>
      <c r="FLV38" s="2359"/>
      <c r="FLW38" s="2359"/>
      <c r="FLX38" s="2359"/>
      <c r="FLY38" s="2359"/>
      <c r="FLZ38" s="2359"/>
      <c r="FMA38" s="2359"/>
      <c r="FMB38" s="2359"/>
      <c r="FMC38" s="2359"/>
      <c r="FMD38" s="2359"/>
      <c r="FME38" s="2359"/>
      <c r="FMF38" s="2359"/>
      <c r="FMG38" s="2359"/>
      <c r="FMH38" s="2359"/>
      <c r="FMI38" s="2359"/>
      <c r="FMJ38" s="2359"/>
      <c r="FMK38" s="2359"/>
      <c r="FML38" s="2359"/>
      <c r="FMM38" s="2359"/>
      <c r="FMN38" s="2359"/>
      <c r="FMO38" s="2359"/>
      <c r="FMP38" s="2359"/>
      <c r="FMQ38" s="2359"/>
      <c r="FMR38" s="2359"/>
      <c r="FMS38" s="2359"/>
      <c r="FMT38" s="2359"/>
      <c r="FMU38" s="2359"/>
      <c r="FMV38" s="2359"/>
      <c r="FMW38" s="2359"/>
      <c r="FMX38" s="2359"/>
      <c r="FMY38" s="2359"/>
      <c r="FMZ38" s="2359"/>
      <c r="FNA38" s="2359"/>
      <c r="FNB38" s="2359"/>
      <c r="FNC38" s="2359"/>
      <c r="FND38" s="2359"/>
      <c r="FNE38" s="2359"/>
      <c r="FNF38" s="2359"/>
      <c r="FNG38" s="2359"/>
      <c r="FNH38" s="2359"/>
      <c r="FNI38" s="2359"/>
      <c r="FNJ38" s="2359"/>
      <c r="FNK38" s="2359"/>
      <c r="FNL38" s="2359"/>
      <c r="FNM38" s="2359"/>
      <c r="FNN38" s="2359"/>
      <c r="FNO38" s="2359"/>
      <c r="FNP38" s="2359"/>
      <c r="FNQ38" s="2359"/>
      <c r="FNR38" s="2359"/>
      <c r="FNS38" s="2359"/>
      <c r="FNT38" s="2359"/>
      <c r="FNU38" s="2359"/>
      <c r="FNV38" s="2359"/>
      <c r="FNW38" s="2359"/>
      <c r="FNX38" s="2359"/>
      <c r="FNY38" s="2359"/>
      <c r="FNZ38" s="2359"/>
      <c r="FOA38" s="2359"/>
      <c r="FOB38" s="2359"/>
      <c r="FOC38" s="2359"/>
      <c r="FOD38" s="2359"/>
      <c r="FOE38" s="2359"/>
      <c r="FOF38" s="2359"/>
      <c r="FOG38" s="2359"/>
      <c r="FOH38" s="2359"/>
      <c r="FOI38" s="2359"/>
      <c r="FOJ38" s="2359"/>
      <c r="FOK38" s="2359"/>
      <c r="FOL38" s="2359"/>
      <c r="FOM38" s="2359"/>
      <c r="FON38" s="2359"/>
      <c r="FOO38" s="2359"/>
      <c r="FOP38" s="2359"/>
      <c r="FOQ38" s="2359"/>
      <c r="FOR38" s="2359"/>
      <c r="FOS38" s="2359"/>
      <c r="FOT38" s="2359"/>
      <c r="FOU38" s="2359"/>
      <c r="FOV38" s="2359"/>
      <c r="FOW38" s="2359"/>
      <c r="FOX38" s="2359"/>
      <c r="FOY38" s="2359"/>
      <c r="FOZ38" s="2359"/>
      <c r="FPA38" s="2359"/>
      <c r="FPB38" s="2359"/>
      <c r="FPC38" s="2359"/>
      <c r="FPD38" s="2359"/>
      <c r="FPE38" s="2359"/>
      <c r="FPF38" s="2359"/>
      <c r="FPG38" s="2359"/>
      <c r="FPH38" s="2359"/>
      <c r="FPI38" s="2359"/>
      <c r="FPJ38" s="2359"/>
      <c r="FPK38" s="2359"/>
      <c r="FPL38" s="2359"/>
      <c r="FPM38" s="2359"/>
      <c r="FPN38" s="2359"/>
      <c r="FPO38" s="2359"/>
      <c r="FPP38" s="2359"/>
      <c r="FPQ38" s="2359"/>
      <c r="FPR38" s="2359"/>
      <c r="FPS38" s="2359"/>
      <c r="FPT38" s="2359"/>
      <c r="FPU38" s="2359"/>
      <c r="FPV38" s="2359"/>
      <c r="FPW38" s="2359"/>
      <c r="FPX38" s="2359"/>
      <c r="FPY38" s="2359"/>
      <c r="FPZ38" s="2359"/>
      <c r="FQA38" s="2359"/>
      <c r="FQB38" s="2359"/>
      <c r="FQC38" s="2359"/>
      <c r="FQD38" s="2359"/>
      <c r="FQE38" s="2359"/>
      <c r="FQF38" s="2359"/>
      <c r="FQG38" s="2359"/>
      <c r="FQH38" s="2359"/>
      <c r="FQI38" s="2359"/>
      <c r="FQJ38" s="2359"/>
      <c r="FQK38" s="2359"/>
      <c r="FQL38" s="2359"/>
      <c r="FQM38" s="2359"/>
      <c r="FQN38" s="2359"/>
      <c r="FQO38" s="2359"/>
      <c r="FQP38" s="2359"/>
      <c r="FQQ38" s="2359"/>
      <c r="FQR38" s="2359"/>
      <c r="FQS38" s="2359"/>
      <c r="FQT38" s="2359"/>
      <c r="FQU38" s="2359"/>
      <c r="FQV38" s="2359"/>
      <c r="FQW38" s="2359"/>
      <c r="FQX38" s="2359"/>
      <c r="FQY38" s="2359"/>
      <c r="FQZ38" s="2359"/>
      <c r="FRA38" s="2359"/>
      <c r="FRB38" s="2359"/>
      <c r="FRC38" s="2359"/>
      <c r="FRD38" s="2359"/>
      <c r="FRE38" s="2359"/>
      <c r="FRF38" s="2359"/>
      <c r="FRG38" s="2359"/>
      <c r="FRH38" s="2359"/>
      <c r="FRI38" s="2359"/>
      <c r="FRJ38" s="2359"/>
      <c r="FRK38" s="2359"/>
      <c r="FRL38" s="2359"/>
      <c r="FRM38" s="2359"/>
      <c r="FRN38" s="2359"/>
      <c r="FRO38" s="2359"/>
      <c r="FRP38" s="2359"/>
      <c r="FRQ38" s="2359"/>
      <c r="FRR38" s="2359"/>
      <c r="FRS38" s="2359"/>
      <c r="FRT38" s="2359"/>
      <c r="FRU38" s="2359"/>
      <c r="FRV38" s="2359"/>
      <c r="FRW38" s="2359"/>
      <c r="FRX38" s="2359"/>
      <c r="FRY38" s="2359"/>
      <c r="FRZ38" s="2359"/>
      <c r="FSA38" s="2359"/>
      <c r="FSB38" s="2359"/>
      <c r="FSC38" s="2359"/>
      <c r="FSD38" s="2359"/>
      <c r="FSE38" s="2359"/>
      <c r="FSF38" s="2359"/>
      <c r="FSG38" s="2359"/>
      <c r="FSH38" s="2359"/>
      <c r="FSI38" s="2359"/>
      <c r="FSJ38" s="2359"/>
      <c r="FSK38" s="2359"/>
      <c r="FSL38" s="2359"/>
      <c r="FSM38" s="2359"/>
      <c r="FSN38" s="2359"/>
      <c r="FSO38" s="2359"/>
      <c r="FSP38" s="2359"/>
      <c r="FSQ38" s="2359"/>
      <c r="FSR38" s="2359"/>
      <c r="FSS38" s="2359"/>
      <c r="FST38" s="2359"/>
      <c r="FSU38" s="2359"/>
      <c r="FSV38" s="2359"/>
      <c r="FSW38" s="2359"/>
      <c r="FSX38" s="2359"/>
      <c r="FSY38" s="2359"/>
      <c r="FSZ38" s="2359"/>
      <c r="FTA38" s="2359"/>
      <c r="FTB38" s="2359"/>
      <c r="FTC38" s="2359"/>
      <c r="FTD38" s="2359"/>
      <c r="FTE38" s="2359"/>
      <c r="FTF38" s="2359"/>
      <c r="FTG38" s="2359"/>
      <c r="FTH38" s="2359"/>
      <c r="FTI38" s="2359"/>
      <c r="FTJ38" s="2359"/>
      <c r="FTK38" s="2359"/>
      <c r="FTL38" s="2359"/>
      <c r="FTM38" s="2359"/>
      <c r="FTN38" s="2359"/>
      <c r="FTO38" s="2359"/>
      <c r="FTP38" s="2359"/>
      <c r="FTQ38" s="2359"/>
      <c r="FTR38" s="2359"/>
      <c r="FTS38" s="2359"/>
      <c r="FTT38" s="2359"/>
      <c r="FTU38" s="2359"/>
      <c r="FTV38" s="2359"/>
      <c r="FTW38" s="2359"/>
      <c r="FTX38" s="2359"/>
      <c r="FTY38" s="2359"/>
      <c r="FTZ38" s="2359"/>
      <c r="FUA38" s="2359"/>
      <c r="FUB38" s="2359"/>
      <c r="FUC38" s="2359"/>
      <c r="FUD38" s="2359"/>
      <c r="FUE38" s="2359"/>
      <c r="FUF38" s="2359"/>
      <c r="FUG38" s="2359"/>
      <c r="FUH38" s="2359"/>
      <c r="FUI38" s="2359"/>
      <c r="FUJ38" s="2359"/>
      <c r="FUK38" s="2359"/>
      <c r="FUL38" s="2359"/>
      <c r="FUM38" s="2359"/>
      <c r="FUN38" s="2359"/>
      <c r="FUO38" s="2359"/>
      <c r="FUP38" s="2359"/>
      <c r="FUQ38" s="2359"/>
      <c r="FUR38" s="2359"/>
      <c r="FUS38" s="2359"/>
      <c r="FUT38" s="2359"/>
      <c r="FUU38" s="2359"/>
      <c r="FUV38" s="2359"/>
      <c r="FUW38" s="2359"/>
      <c r="FUX38" s="2359"/>
      <c r="FUY38" s="2359"/>
      <c r="FUZ38" s="2359"/>
      <c r="FVA38" s="2359"/>
      <c r="FVB38" s="2359"/>
      <c r="FVC38" s="2359"/>
      <c r="FVD38" s="2359"/>
      <c r="FVE38" s="2359"/>
      <c r="FVF38" s="2359"/>
      <c r="FVG38" s="2359"/>
      <c r="FVH38" s="2359"/>
      <c r="FVI38" s="2359"/>
      <c r="FVJ38" s="2359"/>
      <c r="FVK38" s="2359"/>
      <c r="FVL38" s="2359"/>
      <c r="FVM38" s="2359"/>
      <c r="FVN38" s="2359"/>
      <c r="FVO38" s="2359"/>
      <c r="FVP38" s="2359"/>
      <c r="FVQ38" s="2359"/>
      <c r="FVR38" s="2359"/>
      <c r="FVS38" s="2359"/>
      <c r="FVT38" s="2359"/>
      <c r="FVU38" s="2359"/>
      <c r="FVV38" s="2359"/>
      <c r="FVW38" s="2359"/>
      <c r="FVX38" s="2359"/>
      <c r="FVY38" s="2359"/>
      <c r="FVZ38" s="2359"/>
      <c r="FWA38" s="2359"/>
      <c r="FWB38" s="2359"/>
      <c r="FWC38" s="2359"/>
      <c r="FWD38" s="2359"/>
      <c r="FWE38" s="2359"/>
      <c r="FWF38" s="2359"/>
      <c r="FWG38" s="2359"/>
      <c r="FWH38" s="2359"/>
      <c r="FWI38" s="2359"/>
      <c r="FWJ38" s="2359"/>
      <c r="FWK38" s="2359"/>
      <c r="FWL38" s="2359"/>
      <c r="FWM38" s="2359"/>
      <c r="FWN38" s="2359"/>
      <c r="FWO38" s="2359"/>
      <c r="FWP38" s="2359"/>
      <c r="FWQ38" s="2359"/>
      <c r="FWR38" s="2359"/>
      <c r="FWS38" s="2359"/>
      <c r="FWT38" s="2359"/>
      <c r="FWU38" s="2359"/>
      <c r="FWV38" s="2359"/>
      <c r="FWW38" s="2359"/>
      <c r="FWX38" s="2359"/>
      <c r="FWY38" s="2359"/>
      <c r="FWZ38" s="2359"/>
      <c r="FXA38" s="2359"/>
      <c r="FXB38" s="2359"/>
      <c r="FXC38" s="2359"/>
      <c r="FXD38" s="2359"/>
      <c r="FXE38" s="2359"/>
      <c r="FXF38" s="2359"/>
      <c r="FXG38" s="2359"/>
      <c r="FXH38" s="2359"/>
      <c r="FXI38" s="2359"/>
      <c r="FXJ38" s="2359"/>
      <c r="FXK38" s="2359"/>
      <c r="FXL38" s="2359"/>
      <c r="FXM38" s="2359"/>
      <c r="FXN38" s="2359"/>
      <c r="FXO38" s="2359"/>
      <c r="FXP38" s="2359"/>
      <c r="FXQ38" s="2359"/>
      <c r="FXR38" s="2359"/>
      <c r="FXS38" s="2359"/>
      <c r="FXT38" s="2359"/>
      <c r="FXU38" s="2359"/>
      <c r="FXV38" s="2359"/>
      <c r="FXW38" s="2359"/>
      <c r="FXX38" s="2359"/>
      <c r="FXY38" s="2359"/>
      <c r="FXZ38" s="2359"/>
      <c r="FYA38" s="2359"/>
      <c r="FYB38" s="2359"/>
      <c r="FYC38" s="2359"/>
      <c r="FYD38" s="2359"/>
      <c r="FYE38" s="2359"/>
      <c r="FYF38" s="2359"/>
      <c r="FYG38" s="2359"/>
      <c r="FYH38" s="2359"/>
      <c r="FYI38" s="2359"/>
      <c r="FYJ38" s="2359"/>
      <c r="FYK38" s="2359"/>
      <c r="FYL38" s="2359"/>
      <c r="FYM38" s="2359"/>
      <c r="FYN38" s="2359"/>
      <c r="FYO38" s="2359"/>
      <c r="FYP38" s="2359"/>
      <c r="FYQ38" s="2359"/>
      <c r="FYR38" s="2359"/>
      <c r="FYS38" s="2359"/>
      <c r="FYT38" s="2359"/>
      <c r="FYU38" s="2359"/>
      <c r="FYV38" s="2359"/>
      <c r="FYW38" s="2359"/>
      <c r="FYX38" s="2359"/>
      <c r="FYY38" s="2359"/>
      <c r="FYZ38" s="2359"/>
      <c r="FZA38" s="2359"/>
      <c r="FZB38" s="2359"/>
      <c r="FZC38" s="2359"/>
      <c r="FZD38" s="2359"/>
      <c r="FZE38" s="2359"/>
      <c r="FZF38" s="2359"/>
      <c r="FZG38" s="2359"/>
      <c r="FZH38" s="2359"/>
      <c r="FZI38" s="2359"/>
      <c r="FZJ38" s="2359"/>
      <c r="FZK38" s="2359"/>
      <c r="FZL38" s="2359"/>
      <c r="FZM38" s="2359"/>
      <c r="FZN38" s="2359"/>
      <c r="FZO38" s="2359"/>
      <c r="FZP38" s="2359"/>
      <c r="FZQ38" s="2359"/>
      <c r="FZR38" s="2359"/>
      <c r="FZS38" s="2359"/>
      <c r="FZT38" s="2359"/>
      <c r="FZU38" s="2359"/>
      <c r="FZV38" s="2359"/>
      <c r="FZW38" s="2359"/>
      <c r="FZX38" s="2359"/>
      <c r="FZY38" s="2359"/>
      <c r="FZZ38" s="2359"/>
      <c r="GAA38" s="2359"/>
      <c r="GAB38" s="2359"/>
      <c r="GAC38" s="2359"/>
      <c r="GAD38" s="2359"/>
      <c r="GAE38" s="2359"/>
      <c r="GAF38" s="2359"/>
      <c r="GAG38" s="2359"/>
      <c r="GAH38" s="2359"/>
      <c r="GAI38" s="2359"/>
      <c r="GAJ38" s="2359"/>
      <c r="GAK38" s="2359"/>
      <c r="GAL38" s="2359"/>
      <c r="GAM38" s="2359"/>
      <c r="GAN38" s="2359"/>
      <c r="GAO38" s="2359"/>
      <c r="GAP38" s="2359"/>
      <c r="GAQ38" s="2359"/>
      <c r="GAR38" s="2359"/>
      <c r="GAS38" s="2359"/>
      <c r="GAT38" s="2359"/>
      <c r="GAU38" s="2359"/>
      <c r="GAV38" s="2359"/>
      <c r="GAW38" s="2359"/>
      <c r="GAX38" s="2359"/>
      <c r="GAY38" s="2359"/>
      <c r="GAZ38" s="2359"/>
      <c r="GBA38" s="2359"/>
      <c r="GBB38" s="2359"/>
      <c r="GBC38" s="2359"/>
      <c r="GBD38" s="2359"/>
      <c r="GBE38" s="2359"/>
      <c r="GBF38" s="2359"/>
      <c r="GBG38" s="2359"/>
      <c r="GBH38" s="2359"/>
      <c r="GBI38" s="2359"/>
      <c r="GBJ38" s="2359"/>
      <c r="GBK38" s="2359"/>
      <c r="GBL38" s="2359"/>
      <c r="GBM38" s="2359"/>
      <c r="GBN38" s="2359"/>
      <c r="GBO38" s="2359"/>
      <c r="GBP38" s="2359"/>
      <c r="GBQ38" s="2359"/>
      <c r="GBR38" s="2359"/>
      <c r="GBS38" s="2359"/>
      <c r="GBT38" s="2359"/>
      <c r="GBU38" s="2359"/>
      <c r="GBV38" s="2359"/>
      <c r="GBW38" s="2359"/>
      <c r="GBX38" s="2359"/>
      <c r="GBY38" s="2359"/>
      <c r="GBZ38" s="2359"/>
      <c r="GCA38" s="2359"/>
      <c r="GCB38" s="2359"/>
      <c r="GCC38" s="2359"/>
      <c r="GCD38" s="2359"/>
      <c r="GCE38" s="2359"/>
      <c r="GCF38" s="2359"/>
      <c r="GCG38" s="2359"/>
      <c r="GCH38" s="2359"/>
      <c r="GCI38" s="2359"/>
      <c r="GCJ38" s="2359"/>
      <c r="GCK38" s="2359"/>
      <c r="GCL38" s="2359"/>
      <c r="GCM38" s="2359"/>
      <c r="GCN38" s="2359"/>
      <c r="GCO38" s="2359"/>
      <c r="GCP38" s="2359"/>
      <c r="GCQ38" s="2359"/>
      <c r="GCR38" s="2359"/>
      <c r="GCS38" s="2359"/>
      <c r="GCT38" s="2359"/>
      <c r="GCU38" s="2359"/>
      <c r="GCV38" s="2359"/>
      <c r="GCW38" s="2359"/>
      <c r="GCX38" s="2359"/>
      <c r="GCY38" s="2359"/>
      <c r="GCZ38" s="2359"/>
      <c r="GDA38" s="2359"/>
      <c r="GDB38" s="2359"/>
      <c r="GDC38" s="2359"/>
      <c r="GDD38" s="2359"/>
      <c r="GDE38" s="2359"/>
      <c r="GDF38" s="2359"/>
      <c r="GDG38" s="2359"/>
      <c r="GDH38" s="2359"/>
      <c r="GDI38" s="2359"/>
      <c r="GDJ38" s="2359"/>
      <c r="GDK38" s="2359"/>
      <c r="GDL38" s="2359"/>
      <c r="GDM38" s="2359"/>
      <c r="GDN38" s="2359"/>
      <c r="GDO38" s="2359"/>
      <c r="GDP38" s="2359"/>
      <c r="GDQ38" s="2359"/>
      <c r="GDR38" s="2359"/>
      <c r="GDS38" s="2359"/>
      <c r="GDT38" s="2359"/>
      <c r="GDU38" s="2359"/>
      <c r="GDV38" s="2359"/>
      <c r="GDW38" s="2359"/>
      <c r="GDX38" s="2359"/>
      <c r="GDY38" s="2359"/>
      <c r="GDZ38" s="2359"/>
      <c r="GEA38" s="2359"/>
      <c r="GEB38" s="2359"/>
      <c r="GEC38" s="2359"/>
      <c r="GED38" s="2359"/>
      <c r="GEE38" s="2359"/>
      <c r="GEF38" s="2359"/>
      <c r="GEG38" s="2359"/>
      <c r="GEH38" s="2359"/>
      <c r="GEI38" s="2359"/>
      <c r="GEJ38" s="2359"/>
      <c r="GEK38" s="2359"/>
      <c r="GEL38" s="2359"/>
      <c r="GEM38" s="2359"/>
      <c r="GEN38" s="2359"/>
      <c r="GEO38" s="2359"/>
      <c r="GEP38" s="2359"/>
      <c r="GEQ38" s="2359"/>
      <c r="GER38" s="2359"/>
      <c r="GES38" s="2359"/>
      <c r="GET38" s="2359"/>
      <c r="GEU38" s="2359"/>
      <c r="GEV38" s="2359"/>
      <c r="GEW38" s="2359"/>
      <c r="GEX38" s="2359"/>
      <c r="GEY38" s="2359"/>
      <c r="GEZ38" s="2359"/>
      <c r="GFA38" s="2359"/>
      <c r="GFB38" s="2359"/>
      <c r="GFC38" s="2359"/>
      <c r="GFD38" s="2359"/>
      <c r="GFE38" s="2359"/>
      <c r="GFF38" s="2359"/>
      <c r="GFG38" s="2359"/>
      <c r="GFH38" s="2359"/>
      <c r="GFI38" s="2359"/>
      <c r="GFJ38" s="2359"/>
      <c r="GFK38" s="2359"/>
      <c r="GFL38" s="2359"/>
      <c r="GFM38" s="2359"/>
      <c r="GFN38" s="2359"/>
      <c r="GFO38" s="2359"/>
      <c r="GFP38" s="2359"/>
      <c r="GFQ38" s="2359"/>
      <c r="GFR38" s="2359"/>
      <c r="GFS38" s="2359"/>
      <c r="GFT38" s="2359"/>
      <c r="GFU38" s="2359"/>
      <c r="GFV38" s="2359"/>
      <c r="GFW38" s="2359"/>
      <c r="GFX38" s="2359"/>
      <c r="GFY38" s="2359"/>
      <c r="GFZ38" s="2359"/>
      <c r="GGA38" s="2359"/>
      <c r="GGB38" s="2359"/>
      <c r="GGC38" s="2359"/>
      <c r="GGD38" s="2359"/>
      <c r="GGE38" s="2359"/>
      <c r="GGF38" s="2359"/>
      <c r="GGG38" s="2359"/>
      <c r="GGH38" s="2359"/>
      <c r="GGI38" s="2359"/>
      <c r="GGJ38" s="2359"/>
      <c r="GGK38" s="2359"/>
      <c r="GGL38" s="2359"/>
      <c r="GGM38" s="2359"/>
      <c r="GGN38" s="2359"/>
      <c r="GGO38" s="2359"/>
      <c r="GGP38" s="2359"/>
      <c r="GGQ38" s="2359"/>
      <c r="GGR38" s="2359"/>
      <c r="GGS38" s="2359"/>
      <c r="GGT38" s="2359"/>
      <c r="GGU38" s="2359"/>
      <c r="GGV38" s="2359"/>
      <c r="GGW38" s="2359"/>
      <c r="GGX38" s="2359"/>
      <c r="GGY38" s="2359"/>
      <c r="GGZ38" s="2359"/>
      <c r="GHA38" s="2359"/>
      <c r="GHB38" s="2359"/>
      <c r="GHC38" s="2359"/>
      <c r="GHD38" s="2359"/>
      <c r="GHE38" s="2359"/>
      <c r="GHF38" s="2359"/>
      <c r="GHG38" s="2359"/>
      <c r="GHH38" s="2359"/>
      <c r="GHI38" s="2359"/>
      <c r="GHJ38" s="2359"/>
      <c r="GHK38" s="2359"/>
      <c r="GHL38" s="2359"/>
      <c r="GHM38" s="2359"/>
      <c r="GHN38" s="2359"/>
      <c r="GHO38" s="2359"/>
      <c r="GHP38" s="2359"/>
      <c r="GHQ38" s="2359"/>
      <c r="GHR38" s="2359"/>
      <c r="GHS38" s="2359"/>
      <c r="GHT38" s="2359"/>
      <c r="GHU38" s="2359"/>
      <c r="GHV38" s="2359"/>
      <c r="GHW38" s="2359"/>
      <c r="GHX38" s="2359"/>
      <c r="GHY38" s="2359"/>
      <c r="GHZ38" s="2359"/>
      <c r="GIA38" s="2359"/>
      <c r="GIB38" s="2359"/>
      <c r="GIC38" s="2359"/>
      <c r="GID38" s="2359"/>
      <c r="GIE38" s="2359"/>
      <c r="GIF38" s="2359"/>
      <c r="GIG38" s="2359"/>
      <c r="GIH38" s="2359"/>
      <c r="GII38" s="2359"/>
      <c r="GIJ38" s="2359"/>
      <c r="GIK38" s="2359"/>
      <c r="GIL38" s="2359"/>
      <c r="GIM38" s="2359"/>
      <c r="GIN38" s="2359"/>
      <c r="GIO38" s="2359"/>
      <c r="GIP38" s="2359"/>
      <c r="GIQ38" s="2359"/>
      <c r="GIR38" s="2359"/>
      <c r="GIS38" s="2359"/>
      <c r="GIT38" s="2359"/>
      <c r="GIU38" s="2359"/>
      <c r="GIV38" s="2359"/>
      <c r="GIW38" s="2359"/>
      <c r="GIX38" s="2359"/>
      <c r="GIY38" s="2359"/>
      <c r="GIZ38" s="2359"/>
      <c r="GJA38" s="2359"/>
      <c r="GJB38" s="2359"/>
      <c r="GJC38" s="2359"/>
      <c r="GJD38" s="2359"/>
      <c r="GJE38" s="2359"/>
      <c r="GJF38" s="2359"/>
      <c r="GJG38" s="2359"/>
      <c r="GJH38" s="2359"/>
      <c r="GJI38" s="2359"/>
      <c r="GJJ38" s="2359"/>
      <c r="GJK38" s="2359"/>
      <c r="GJL38" s="2359"/>
      <c r="GJM38" s="2359"/>
      <c r="GJN38" s="2359"/>
      <c r="GJO38" s="2359"/>
      <c r="GJP38" s="2359"/>
      <c r="GJQ38" s="2359"/>
      <c r="GJR38" s="2359"/>
      <c r="GJS38" s="2359"/>
      <c r="GJT38" s="2359"/>
      <c r="GJU38" s="2359"/>
      <c r="GJV38" s="2359"/>
      <c r="GJW38" s="2359"/>
      <c r="GJX38" s="2359"/>
      <c r="GJY38" s="2359"/>
      <c r="GJZ38" s="2359"/>
      <c r="GKA38" s="2359"/>
      <c r="GKB38" s="2359"/>
      <c r="GKC38" s="2359"/>
      <c r="GKD38" s="2359"/>
      <c r="GKE38" s="2359"/>
      <c r="GKF38" s="2359"/>
      <c r="GKG38" s="2359"/>
      <c r="GKH38" s="2359"/>
      <c r="GKI38" s="2359"/>
      <c r="GKJ38" s="2359"/>
      <c r="GKK38" s="2359"/>
      <c r="GKL38" s="2359"/>
      <c r="GKM38" s="2359"/>
      <c r="GKN38" s="2359"/>
      <c r="GKO38" s="2359"/>
      <c r="GKP38" s="2359"/>
      <c r="GKQ38" s="2359"/>
      <c r="GKR38" s="2359"/>
      <c r="GKS38" s="2359"/>
      <c r="GKT38" s="2359"/>
      <c r="GKU38" s="2359"/>
      <c r="GKV38" s="2359"/>
      <c r="GKW38" s="2359"/>
      <c r="GKX38" s="2359"/>
      <c r="GKY38" s="2359"/>
      <c r="GKZ38" s="2359"/>
      <c r="GLA38" s="2359"/>
      <c r="GLB38" s="2359"/>
      <c r="GLC38" s="2359"/>
      <c r="GLD38" s="2359"/>
      <c r="GLE38" s="2359"/>
      <c r="GLF38" s="2359"/>
      <c r="GLG38" s="2359"/>
      <c r="GLH38" s="2359"/>
      <c r="GLI38" s="2359"/>
      <c r="GLJ38" s="2359"/>
      <c r="GLK38" s="2359"/>
      <c r="GLL38" s="2359"/>
      <c r="GLM38" s="2359"/>
      <c r="GLN38" s="2359"/>
      <c r="GLO38" s="2359"/>
      <c r="GLP38" s="2359"/>
      <c r="GLQ38" s="2359"/>
      <c r="GLR38" s="2359"/>
      <c r="GLS38" s="2359"/>
      <c r="GLT38" s="2359"/>
      <c r="GLU38" s="2359"/>
      <c r="GLV38" s="2359"/>
      <c r="GLW38" s="2359"/>
      <c r="GLX38" s="2359"/>
      <c r="GLY38" s="2359"/>
      <c r="GLZ38" s="2359"/>
      <c r="GMA38" s="2359"/>
      <c r="GMB38" s="2359"/>
      <c r="GMC38" s="2359"/>
      <c r="GMD38" s="2359"/>
      <c r="GME38" s="2359"/>
      <c r="GMF38" s="2359"/>
      <c r="GMG38" s="2359"/>
      <c r="GMH38" s="2359"/>
      <c r="GMI38" s="2359"/>
      <c r="GMJ38" s="2359"/>
      <c r="GMK38" s="2359"/>
      <c r="GML38" s="2359"/>
      <c r="GMM38" s="2359"/>
      <c r="GMN38" s="2359"/>
      <c r="GMO38" s="2359"/>
      <c r="GMP38" s="2359"/>
      <c r="GMQ38" s="2359"/>
      <c r="GMR38" s="2359"/>
      <c r="GMS38" s="2359"/>
      <c r="GMT38" s="2359"/>
      <c r="GMU38" s="2359"/>
      <c r="GMV38" s="2359"/>
      <c r="GMW38" s="2359"/>
      <c r="GMX38" s="2359"/>
      <c r="GMY38" s="2359"/>
      <c r="GMZ38" s="2359"/>
      <c r="GNA38" s="2359"/>
      <c r="GNB38" s="2359"/>
      <c r="GNC38" s="2359"/>
      <c r="GND38" s="2359"/>
      <c r="GNE38" s="2359"/>
      <c r="GNF38" s="2359"/>
      <c r="GNG38" s="2359"/>
      <c r="GNH38" s="2359"/>
      <c r="GNI38" s="2359"/>
      <c r="GNJ38" s="2359"/>
      <c r="GNK38" s="2359"/>
      <c r="GNL38" s="2359"/>
      <c r="GNM38" s="2359"/>
      <c r="GNN38" s="2359"/>
      <c r="GNO38" s="2359"/>
      <c r="GNP38" s="2359"/>
      <c r="GNQ38" s="2359"/>
      <c r="GNR38" s="2359"/>
      <c r="GNS38" s="2359"/>
      <c r="GNT38" s="2359"/>
      <c r="GNU38" s="2359"/>
      <c r="GNV38" s="2359"/>
      <c r="GNW38" s="2359"/>
      <c r="GNX38" s="2359"/>
      <c r="GNY38" s="2359"/>
      <c r="GNZ38" s="2359"/>
      <c r="GOA38" s="2359"/>
      <c r="GOB38" s="2359"/>
      <c r="GOC38" s="2359"/>
      <c r="GOD38" s="2359"/>
      <c r="GOE38" s="2359"/>
      <c r="GOF38" s="2359"/>
      <c r="GOG38" s="2359"/>
      <c r="GOH38" s="2359"/>
      <c r="GOI38" s="2359"/>
      <c r="GOJ38" s="2359"/>
      <c r="GOK38" s="2359"/>
      <c r="GOL38" s="2359"/>
      <c r="GOM38" s="2359"/>
      <c r="GON38" s="2359"/>
      <c r="GOO38" s="2359"/>
      <c r="GOP38" s="2359"/>
      <c r="GOQ38" s="2359"/>
      <c r="GOR38" s="2359"/>
      <c r="GOS38" s="2359"/>
      <c r="GOT38" s="2359"/>
      <c r="GOU38" s="2359"/>
      <c r="GOV38" s="2359"/>
      <c r="GOW38" s="2359"/>
      <c r="GOX38" s="2359"/>
      <c r="GOY38" s="2359"/>
      <c r="GOZ38" s="2359"/>
      <c r="GPA38" s="2359"/>
      <c r="GPB38" s="2359"/>
      <c r="GPC38" s="2359"/>
      <c r="GPD38" s="2359"/>
      <c r="GPE38" s="2359"/>
      <c r="GPF38" s="2359"/>
      <c r="GPG38" s="2359"/>
      <c r="GPH38" s="2359"/>
      <c r="GPI38" s="2359"/>
      <c r="GPJ38" s="2359"/>
      <c r="GPK38" s="2359"/>
      <c r="GPL38" s="2359"/>
      <c r="GPM38" s="2359"/>
      <c r="GPN38" s="2359"/>
      <c r="GPO38" s="2359"/>
      <c r="GPP38" s="2359"/>
      <c r="GPQ38" s="2359"/>
      <c r="GPR38" s="2359"/>
      <c r="GPS38" s="2359"/>
      <c r="GPT38" s="2359"/>
      <c r="GPU38" s="2359"/>
      <c r="GPV38" s="2359"/>
      <c r="GPW38" s="2359"/>
      <c r="GPX38" s="2359"/>
      <c r="GPY38" s="2359"/>
      <c r="GPZ38" s="2359"/>
      <c r="GQA38" s="2359"/>
      <c r="GQB38" s="2359"/>
      <c r="GQC38" s="2359"/>
      <c r="GQD38" s="2359"/>
      <c r="GQE38" s="2359"/>
      <c r="GQF38" s="2359"/>
      <c r="GQG38" s="2359"/>
      <c r="GQH38" s="2359"/>
      <c r="GQI38" s="2359"/>
      <c r="GQJ38" s="2359"/>
      <c r="GQK38" s="2359"/>
      <c r="GQL38" s="2359"/>
      <c r="GQM38" s="2359"/>
      <c r="GQN38" s="2359"/>
      <c r="GQO38" s="2359"/>
      <c r="GQP38" s="2359"/>
      <c r="GQQ38" s="2359"/>
      <c r="GQR38" s="2359"/>
      <c r="GQS38" s="2359"/>
      <c r="GQT38" s="2359"/>
      <c r="GQU38" s="2359"/>
      <c r="GQV38" s="2359"/>
      <c r="GQW38" s="2359"/>
      <c r="GQX38" s="2359"/>
      <c r="GQY38" s="2359"/>
      <c r="GQZ38" s="2359"/>
      <c r="GRA38" s="2359"/>
      <c r="GRB38" s="2359"/>
      <c r="GRC38" s="2359"/>
      <c r="GRD38" s="2359"/>
      <c r="GRE38" s="2359"/>
      <c r="GRF38" s="2359"/>
      <c r="GRG38" s="2359"/>
      <c r="GRH38" s="2359"/>
      <c r="GRI38" s="2359"/>
      <c r="GRJ38" s="2359"/>
      <c r="GRK38" s="2359"/>
      <c r="GRL38" s="2359"/>
      <c r="GRM38" s="2359"/>
      <c r="GRN38" s="2359"/>
      <c r="GRO38" s="2359"/>
      <c r="GRP38" s="2359"/>
      <c r="GRQ38" s="2359"/>
      <c r="GRR38" s="2359"/>
      <c r="GRS38" s="2359"/>
      <c r="GRT38" s="2359"/>
      <c r="GRU38" s="2359"/>
      <c r="GRV38" s="2359"/>
      <c r="GRW38" s="2359"/>
      <c r="GRX38" s="2359"/>
      <c r="GRY38" s="2359"/>
      <c r="GRZ38" s="2359"/>
      <c r="GSA38" s="2359"/>
      <c r="GSB38" s="2359"/>
      <c r="GSC38" s="2359"/>
      <c r="GSD38" s="2359"/>
      <c r="GSE38" s="2359"/>
      <c r="GSF38" s="2359"/>
      <c r="GSG38" s="2359"/>
      <c r="GSH38" s="2359"/>
      <c r="GSI38" s="2359"/>
      <c r="GSJ38" s="2359"/>
      <c r="GSK38" s="2359"/>
      <c r="GSL38" s="2359"/>
      <c r="GSM38" s="2359"/>
      <c r="GSN38" s="2359"/>
      <c r="GSO38" s="2359"/>
      <c r="GSP38" s="2359"/>
      <c r="GSQ38" s="2359"/>
      <c r="GSR38" s="2359"/>
      <c r="GSS38" s="2359"/>
      <c r="GST38" s="2359"/>
      <c r="GSU38" s="2359"/>
      <c r="GSV38" s="2359"/>
      <c r="GSW38" s="2359"/>
      <c r="GSX38" s="2359"/>
      <c r="GSY38" s="2359"/>
      <c r="GSZ38" s="2359"/>
      <c r="GTA38" s="2359"/>
      <c r="GTB38" s="2359"/>
      <c r="GTC38" s="2359"/>
      <c r="GTD38" s="2359"/>
      <c r="GTE38" s="2359"/>
      <c r="GTF38" s="2359"/>
      <c r="GTG38" s="2359"/>
      <c r="GTH38" s="2359"/>
      <c r="GTI38" s="2359"/>
      <c r="GTJ38" s="2359"/>
      <c r="GTK38" s="2359"/>
      <c r="GTL38" s="2359"/>
      <c r="GTM38" s="2359"/>
      <c r="GTN38" s="2359"/>
      <c r="GTO38" s="2359"/>
      <c r="GTP38" s="2359"/>
      <c r="GTQ38" s="2359"/>
      <c r="GTR38" s="2359"/>
      <c r="GTS38" s="2359"/>
      <c r="GTT38" s="2359"/>
      <c r="GTU38" s="2359"/>
      <c r="GTV38" s="2359"/>
      <c r="GTW38" s="2359"/>
      <c r="GTX38" s="2359"/>
      <c r="GTY38" s="2359"/>
      <c r="GTZ38" s="2359"/>
      <c r="GUA38" s="2359"/>
      <c r="GUB38" s="2359"/>
      <c r="GUC38" s="2359"/>
      <c r="GUD38" s="2359"/>
      <c r="GUE38" s="2359"/>
      <c r="GUF38" s="2359"/>
      <c r="GUG38" s="2359"/>
      <c r="GUH38" s="2359"/>
      <c r="GUI38" s="2359"/>
      <c r="GUJ38" s="2359"/>
      <c r="GUK38" s="2359"/>
      <c r="GUL38" s="2359"/>
      <c r="GUM38" s="2359"/>
      <c r="GUN38" s="2359"/>
      <c r="GUO38" s="2359"/>
      <c r="GUP38" s="2359"/>
      <c r="GUQ38" s="2359"/>
      <c r="GUR38" s="2359"/>
      <c r="GUS38" s="2359"/>
      <c r="GUT38" s="2359"/>
      <c r="GUU38" s="2359"/>
      <c r="GUV38" s="2359"/>
      <c r="GUW38" s="2359"/>
      <c r="GUX38" s="2359"/>
      <c r="GUY38" s="2359"/>
      <c r="GUZ38" s="2359"/>
      <c r="GVA38" s="2359"/>
      <c r="GVB38" s="2359"/>
      <c r="GVC38" s="2359"/>
      <c r="GVD38" s="2359"/>
      <c r="GVE38" s="2359"/>
      <c r="GVF38" s="2359"/>
      <c r="GVG38" s="2359"/>
      <c r="GVH38" s="2359"/>
      <c r="GVI38" s="2359"/>
      <c r="GVJ38" s="2359"/>
      <c r="GVK38" s="2359"/>
      <c r="GVL38" s="2359"/>
      <c r="GVM38" s="2359"/>
      <c r="GVN38" s="2359"/>
      <c r="GVO38" s="2359"/>
      <c r="GVP38" s="2359"/>
      <c r="GVQ38" s="2359"/>
      <c r="GVR38" s="2359"/>
      <c r="GVS38" s="2359"/>
      <c r="GVT38" s="2359"/>
      <c r="GVU38" s="2359"/>
      <c r="GVV38" s="2359"/>
      <c r="GVW38" s="2359"/>
      <c r="GVX38" s="2359"/>
      <c r="GVY38" s="2359"/>
      <c r="GVZ38" s="2359"/>
      <c r="GWA38" s="2359"/>
      <c r="GWB38" s="2359"/>
      <c r="GWC38" s="2359"/>
      <c r="GWD38" s="2359"/>
      <c r="GWE38" s="2359"/>
      <c r="GWF38" s="2359"/>
      <c r="GWG38" s="2359"/>
      <c r="GWH38" s="2359"/>
      <c r="GWI38" s="2359"/>
      <c r="GWJ38" s="2359"/>
      <c r="GWK38" s="2359"/>
      <c r="GWL38" s="2359"/>
      <c r="GWM38" s="2359"/>
      <c r="GWN38" s="2359"/>
      <c r="GWO38" s="2359"/>
      <c r="GWP38" s="2359"/>
      <c r="GWQ38" s="2359"/>
      <c r="GWR38" s="2359"/>
      <c r="GWS38" s="2359"/>
      <c r="GWT38" s="2359"/>
      <c r="GWU38" s="2359"/>
      <c r="GWV38" s="2359"/>
      <c r="GWW38" s="2359"/>
      <c r="GWX38" s="2359"/>
      <c r="GWY38" s="2359"/>
      <c r="GWZ38" s="2359"/>
      <c r="GXA38" s="2359"/>
      <c r="GXB38" s="2359"/>
      <c r="GXC38" s="2359"/>
      <c r="GXD38" s="2359"/>
      <c r="GXE38" s="2359"/>
      <c r="GXF38" s="2359"/>
      <c r="GXG38" s="2359"/>
      <c r="GXH38" s="2359"/>
      <c r="GXI38" s="2359"/>
      <c r="GXJ38" s="2359"/>
      <c r="GXK38" s="2359"/>
      <c r="GXL38" s="2359"/>
      <c r="GXM38" s="2359"/>
      <c r="GXN38" s="2359"/>
      <c r="GXO38" s="2359"/>
      <c r="GXP38" s="2359"/>
      <c r="GXQ38" s="2359"/>
      <c r="GXR38" s="2359"/>
      <c r="GXS38" s="2359"/>
      <c r="GXT38" s="2359"/>
      <c r="GXU38" s="2359"/>
      <c r="GXV38" s="2359"/>
      <c r="GXW38" s="2359"/>
      <c r="GXX38" s="2359"/>
      <c r="GXY38" s="2359"/>
      <c r="GXZ38" s="2359"/>
      <c r="GYA38" s="2359"/>
      <c r="GYB38" s="2359"/>
      <c r="GYC38" s="2359"/>
      <c r="GYD38" s="2359"/>
      <c r="GYE38" s="2359"/>
      <c r="GYF38" s="2359"/>
      <c r="GYG38" s="2359"/>
      <c r="GYH38" s="2359"/>
      <c r="GYI38" s="2359"/>
      <c r="GYJ38" s="2359"/>
      <c r="GYK38" s="2359"/>
      <c r="GYL38" s="2359"/>
      <c r="GYM38" s="2359"/>
      <c r="GYN38" s="2359"/>
      <c r="GYO38" s="2359"/>
      <c r="GYP38" s="2359"/>
      <c r="GYQ38" s="2359"/>
      <c r="GYR38" s="2359"/>
      <c r="GYS38" s="2359"/>
      <c r="GYT38" s="2359"/>
      <c r="GYU38" s="2359"/>
      <c r="GYV38" s="2359"/>
      <c r="GYW38" s="2359"/>
      <c r="GYX38" s="2359"/>
      <c r="GYY38" s="2359"/>
      <c r="GYZ38" s="2359"/>
      <c r="GZA38" s="2359"/>
      <c r="GZB38" s="2359"/>
      <c r="GZC38" s="2359"/>
      <c r="GZD38" s="2359"/>
      <c r="GZE38" s="2359"/>
      <c r="GZF38" s="2359"/>
      <c r="GZG38" s="2359"/>
      <c r="GZH38" s="2359"/>
      <c r="GZI38" s="2359"/>
      <c r="GZJ38" s="2359"/>
      <c r="GZK38" s="2359"/>
      <c r="GZL38" s="2359"/>
      <c r="GZM38" s="2359"/>
      <c r="GZN38" s="2359"/>
      <c r="GZO38" s="2359"/>
      <c r="GZP38" s="2359"/>
      <c r="GZQ38" s="2359"/>
      <c r="GZR38" s="2359"/>
      <c r="GZS38" s="2359"/>
      <c r="GZT38" s="2359"/>
      <c r="GZU38" s="2359"/>
      <c r="GZV38" s="2359"/>
      <c r="GZW38" s="2359"/>
      <c r="GZX38" s="2359"/>
      <c r="GZY38" s="2359"/>
      <c r="GZZ38" s="2359"/>
      <c r="HAA38" s="2359"/>
      <c r="HAB38" s="2359"/>
      <c r="HAC38" s="2359"/>
      <c r="HAD38" s="2359"/>
      <c r="HAE38" s="2359"/>
      <c r="HAF38" s="2359"/>
      <c r="HAG38" s="2359"/>
      <c r="HAH38" s="2359"/>
      <c r="HAI38" s="2359"/>
      <c r="HAJ38" s="2359"/>
      <c r="HAK38" s="2359"/>
      <c r="HAL38" s="2359"/>
      <c r="HAM38" s="2359"/>
      <c r="HAN38" s="2359"/>
      <c r="HAO38" s="2359"/>
      <c r="HAP38" s="2359"/>
      <c r="HAQ38" s="2359"/>
      <c r="HAR38" s="2359"/>
      <c r="HAS38" s="2359"/>
      <c r="HAT38" s="2359"/>
      <c r="HAU38" s="2359"/>
      <c r="HAV38" s="2359"/>
      <c r="HAW38" s="2359"/>
      <c r="HAX38" s="2359"/>
      <c r="HAY38" s="2359"/>
      <c r="HAZ38" s="2359"/>
      <c r="HBA38" s="2359"/>
      <c r="HBB38" s="2359"/>
      <c r="HBC38" s="2359"/>
      <c r="HBD38" s="2359"/>
      <c r="HBE38" s="2359"/>
      <c r="HBF38" s="2359"/>
      <c r="HBG38" s="2359"/>
      <c r="HBH38" s="2359"/>
      <c r="HBI38" s="2359"/>
      <c r="HBJ38" s="2359"/>
      <c r="HBK38" s="2359"/>
      <c r="HBL38" s="2359"/>
      <c r="HBM38" s="2359"/>
      <c r="HBN38" s="2359"/>
      <c r="HBO38" s="2359"/>
      <c r="HBP38" s="2359"/>
      <c r="HBQ38" s="2359"/>
      <c r="HBR38" s="2359"/>
      <c r="HBS38" s="2359"/>
      <c r="HBT38" s="2359"/>
      <c r="HBU38" s="2359"/>
      <c r="HBV38" s="2359"/>
      <c r="HBW38" s="2359"/>
      <c r="HBX38" s="2359"/>
      <c r="HBY38" s="2359"/>
      <c r="HBZ38" s="2359"/>
      <c r="HCA38" s="2359"/>
      <c r="HCB38" s="2359"/>
      <c r="HCC38" s="2359"/>
      <c r="HCD38" s="2359"/>
      <c r="HCE38" s="2359"/>
      <c r="HCF38" s="2359"/>
      <c r="HCG38" s="2359"/>
      <c r="HCH38" s="2359"/>
      <c r="HCI38" s="2359"/>
      <c r="HCJ38" s="2359"/>
      <c r="HCK38" s="2359"/>
      <c r="HCL38" s="2359"/>
      <c r="HCM38" s="2359"/>
      <c r="HCN38" s="2359"/>
      <c r="HCO38" s="2359"/>
      <c r="HCP38" s="2359"/>
      <c r="HCQ38" s="2359"/>
      <c r="HCR38" s="2359"/>
      <c r="HCS38" s="2359"/>
      <c r="HCT38" s="2359"/>
      <c r="HCU38" s="2359"/>
      <c r="HCV38" s="2359"/>
      <c r="HCW38" s="2359"/>
      <c r="HCX38" s="2359"/>
      <c r="HCY38" s="2359"/>
      <c r="HCZ38" s="2359"/>
      <c r="HDA38" s="2359"/>
      <c r="HDB38" s="2359"/>
      <c r="HDC38" s="2359"/>
      <c r="HDD38" s="2359"/>
      <c r="HDE38" s="2359"/>
      <c r="HDF38" s="2359"/>
      <c r="HDG38" s="2359"/>
      <c r="HDH38" s="2359"/>
      <c r="HDI38" s="2359"/>
      <c r="HDJ38" s="2359"/>
      <c r="HDK38" s="2359"/>
      <c r="HDL38" s="2359"/>
      <c r="HDM38" s="2359"/>
      <c r="HDN38" s="2359"/>
      <c r="HDO38" s="2359"/>
      <c r="HDP38" s="2359"/>
      <c r="HDQ38" s="2359"/>
      <c r="HDR38" s="2359"/>
      <c r="HDS38" s="2359"/>
      <c r="HDT38" s="2359"/>
      <c r="HDU38" s="2359"/>
      <c r="HDV38" s="2359"/>
      <c r="HDW38" s="2359"/>
      <c r="HDX38" s="2359"/>
      <c r="HDY38" s="2359"/>
      <c r="HDZ38" s="2359"/>
      <c r="HEA38" s="2359"/>
      <c r="HEB38" s="2359"/>
      <c r="HEC38" s="2359"/>
      <c r="HED38" s="2359"/>
      <c r="HEE38" s="2359"/>
      <c r="HEF38" s="2359"/>
      <c r="HEG38" s="2359"/>
      <c r="HEH38" s="2359"/>
      <c r="HEI38" s="2359"/>
      <c r="HEJ38" s="2359"/>
      <c r="HEK38" s="2359"/>
      <c r="HEL38" s="2359"/>
      <c r="HEM38" s="2359"/>
      <c r="HEN38" s="2359"/>
      <c r="HEO38" s="2359"/>
      <c r="HEP38" s="2359"/>
      <c r="HEQ38" s="2359"/>
      <c r="HER38" s="2359"/>
      <c r="HES38" s="2359"/>
      <c r="HET38" s="2359"/>
      <c r="HEU38" s="2359"/>
      <c r="HEV38" s="2359"/>
      <c r="HEW38" s="2359"/>
      <c r="HEX38" s="2359"/>
      <c r="HEY38" s="2359"/>
      <c r="HEZ38" s="2359"/>
      <c r="HFA38" s="2359"/>
      <c r="HFB38" s="2359"/>
      <c r="HFC38" s="2359"/>
      <c r="HFD38" s="2359"/>
      <c r="HFE38" s="2359"/>
      <c r="HFF38" s="2359"/>
      <c r="HFG38" s="2359"/>
      <c r="HFH38" s="2359"/>
      <c r="HFI38" s="2359"/>
      <c r="HFJ38" s="2359"/>
      <c r="HFK38" s="2359"/>
      <c r="HFL38" s="2359"/>
      <c r="HFM38" s="2359"/>
      <c r="HFN38" s="2359"/>
      <c r="HFO38" s="2359"/>
      <c r="HFP38" s="2359"/>
      <c r="HFQ38" s="2359"/>
      <c r="HFR38" s="2359"/>
      <c r="HFS38" s="2359"/>
      <c r="HFT38" s="2359"/>
      <c r="HFU38" s="2359"/>
      <c r="HFV38" s="2359"/>
      <c r="HFW38" s="2359"/>
      <c r="HFX38" s="2359"/>
      <c r="HFY38" s="2359"/>
      <c r="HFZ38" s="2359"/>
      <c r="HGA38" s="2359"/>
      <c r="HGB38" s="2359"/>
      <c r="HGC38" s="2359"/>
      <c r="HGD38" s="2359"/>
      <c r="HGE38" s="2359"/>
      <c r="HGF38" s="2359"/>
      <c r="HGG38" s="2359"/>
      <c r="HGH38" s="2359"/>
      <c r="HGI38" s="2359"/>
      <c r="HGJ38" s="2359"/>
      <c r="HGK38" s="2359"/>
      <c r="HGL38" s="2359"/>
      <c r="HGM38" s="2359"/>
      <c r="HGN38" s="2359"/>
      <c r="HGO38" s="2359"/>
      <c r="HGP38" s="2359"/>
      <c r="HGQ38" s="2359"/>
      <c r="HGR38" s="2359"/>
      <c r="HGS38" s="2359"/>
      <c r="HGT38" s="2359"/>
      <c r="HGU38" s="2359"/>
      <c r="HGV38" s="2359"/>
      <c r="HGW38" s="2359"/>
      <c r="HGX38" s="2359"/>
      <c r="HGY38" s="2359"/>
      <c r="HGZ38" s="2359"/>
      <c r="HHA38" s="2359"/>
      <c r="HHB38" s="2359"/>
      <c r="HHC38" s="2359"/>
      <c r="HHD38" s="2359"/>
      <c r="HHE38" s="2359"/>
      <c r="HHF38" s="2359"/>
      <c r="HHG38" s="2359"/>
      <c r="HHH38" s="2359"/>
      <c r="HHI38" s="2359"/>
      <c r="HHJ38" s="2359"/>
      <c r="HHK38" s="2359"/>
      <c r="HHL38" s="2359"/>
      <c r="HHM38" s="2359"/>
      <c r="HHN38" s="2359"/>
      <c r="HHO38" s="2359"/>
      <c r="HHP38" s="2359"/>
      <c r="HHQ38" s="2359"/>
      <c r="HHR38" s="2359"/>
      <c r="HHS38" s="2359"/>
      <c r="HHT38" s="2359"/>
      <c r="HHU38" s="2359"/>
      <c r="HHV38" s="2359"/>
      <c r="HHW38" s="2359"/>
      <c r="HHX38" s="2359"/>
      <c r="HHY38" s="2359"/>
      <c r="HHZ38" s="2359"/>
      <c r="HIA38" s="2359"/>
      <c r="HIB38" s="2359"/>
      <c r="HIC38" s="2359"/>
      <c r="HID38" s="2359"/>
      <c r="HIE38" s="2359"/>
      <c r="HIF38" s="2359"/>
      <c r="HIG38" s="2359"/>
      <c r="HIH38" s="2359"/>
      <c r="HII38" s="2359"/>
      <c r="HIJ38" s="2359"/>
      <c r="HIK38" s="2359"/>
      <c r="HIL38" s="2359"/>
      <c r="HIM38" s="2359"/>
      <c r="HIN38" s="2359"/>
      <c r="HIO38" s="2359"/>
      <c r="HIP38" s="2359"/>
      <c r="HIQ38" s="2359"/>
      <c r="HIR38" s="2359"/>
      <c r="HIS38" s="2359"/>
      <c r="HIT38" s="2359"/>
      <c r="HIU38" s="2359"/>
      <c r="HIV38" s="2359"/>
      <c r="HIW38" s="2359"/>
      <c r="HIX38" s="2359"/>
      <c r="HIY38" s="2359"/>
      <c r="HIZ38" s="2359"/>
      <c r="HJA38" s="2359"/>
      <c r="HJB38" s="2359"/>
      <c r="HJC38" s="2359"/>
      <c r="HJD38" s="2359"/>
      <c r="HJE38" s="2359"/>
      <c r="HJF38" s="2359"/>
      <c r="HJG38" s="2359"/>
      <c r="HJH38" s="2359"/>
      <c r="HJI38" s="2359"/>
      <c r="HJJ38" s="2359"/>
      <c r="HJK38" s="2359"/>
      <c r="HJL38" s="2359"/>
      <c r="HJM38" s="2359"/>
      <c r="HJN38" s="2359"/>
      <c r="HJO38" s="2359"/>
      <c r="HJP38" s="2359"/>
      <c r="HJQ38" s="2359"/>
      <c r="HJR38" s="2359"/>
      <c r="HJS38" s="2359"/>
      <c r="HJT38" s="2359"/>
      <c r="HJU38" s="2359"/>
      <c r="HJV38" s="2359"/>
      <c r="HJW38" s="2359"/>
      <c r="HJX38" s="2359"/>
      <c r="HJY38" s="2359"/>
      <c r="HJZ38" s="2359"/>
      <c r="HKA38" s="2359"/>
      <c r="HKB38" s="2359"/>
      <c r="HKC38" s="2359"/>
      <c r="HKD38" s="2359"/>
      <c r="HKE38" s="2359"/>
      <c r="HKF38" s="2359"/>
      <c r="HKG38" s="2359"/>
      <c r="HKH38" s="2359"/>
      <c r="HKI38" s="2359"/>
      <c r="HKJ38" s="2359"/>
      <c r="HKK38" s="2359"/>
      <c r="HKL38" s="2359"/>
      <c r="HKM38" s="2359"/>
      <c r="HKN38" s="2359"/>
      <c r="HKO38" s="2359"/>
      <c r="HKP38" s="2359"/>
      <c r="HKQ38" s="2359"/>
      <c r="HKR38" s="2359"/>
      <c r="HKS38" s="2359"/>
      <c r="HKT38" s="2359"/>
      <c r="HKU38" s="2359"/>
      <c r="HKV38" s="2359"/>
      <c r="HKW38" s="2359"/>
      <c r="HKX38" s="2359"/>
      <c r="HKY38" s="2359"/>
      <c r="HKZ38" s="2359"/>
      <c r="HLA38" s="2359"/>
      <c r="HLB38" s="2359"/>
      <c r="HLC38" s="2359"/>
      <c r="HLD38" s="2359"/>
      <c r="HLE38" s="2359"/>
      <c r="HLF38" s="2359"/>
      <c r="HLG38" s="2359"/>
      <c r="HLH38" s="2359"/>
      <c r="HLI38" s="2359"/>
      <c r="HLJ38" s="2359"/>
      <c r="HLK38" s="2359"/>
      <c r="HLL38" s="2359"/>
      <c r="HLM38" s="2359"/>
      <c r="HLN38" s="2359"/>
      <c r="HLO38" s="2359"/>
      <c r="HLP38" s="2359"/>
      <c r="HLQ38" s="2359"/>
      <c r="HLR38" s="2359"/>
      <c r="HLS38" s="2359"/>
      <c r="HLT38" s="2359"/>
      <c r="HLU38" s="2359"/>
      <c r="HLV38" s="2359"/>
      <c r="HLW38" s="2359"/>
      <c r="HLX38" s="2359"/>
      <c r="HLY38" s="2359"/>
      <c r="HLZ38" s="2359"/>
      <c r="HMA38" s="2359"/>
      <c r="HMB38" s="2359"/>
      <c r="HMC38" s="2359"/>
      <c r="HMD38" s="2359"/>
      <c r="HME38" s="2359"/>
      <c r="HMF38" s="2359"/>
      <c r="HMG38" s="2359"/>
      <c r="HMH38" s="2359"/>
      <c r="HMI38" s="2359"/>
      <c r="HMJ38" s="2359"/>
      <c r="HMK38" s="2359"/>
      <c r="HML38" s="2359"/>
      <c r="HMM38" s="2359"/>
      <c r="HMN38" s="2359"/>
      <c r="HMO38" s="2359"/>
      <c r="HMP38" s="2359"/>
      <c r="HMQ38" s="2359"/>
      <c r="HMR38" s="2359"/>
      <c r="HMS38" s="2359"/>
      <c r="HMT38" s="2359"/>
      <c r="HMU38" s="2359"/>
      <c r="HMV38" s="2359"/>
      <c r="HMW38" s="2359"/>
      <c r="HMX38" s="2359"/>
      <c r="HMY38" s="2359"/>
      <c r="HMZ38" s="2359"/>
      <c r="HNA38" s="2359"/>
      <c r="HNB38" s="2359"/>
      <c r="HNC38" s="2359"/>
      <c r="HND38" s="2359"/>
      <c r="HNE38" s="2359"/>
      <c r="HNF38" s="2359"/>
      <c r="HNG38" s="2359"/>
      <c r="HNH38" s="2359"/>
      <c r="HNI38" s="2359"/>
      <c r="HNJ38" s="2359"/>
      <c r="HNK38" s="2359"/>
      <c r="HNL38" s="2359"/>
      <c r="HNM38" s="2359"/>
      <c r="HNN38" s="2359"/>
      <c r="HNO38" s="2359"/>
      <c r="HNP38" s="2359"/>
      <c r="HNQ38" s="2359"/>
      <c r="HNR38" s="2359"/>
      <c r="HNS38" s="2359"/>
      <c r="HNT38" s="2359"/>
      <c r="HNU38" s="2359"/>
      <c r="HNV38" s="2359"/>
      <c r="HNW38" s="2359"/>
      <c r="HNX38" s="2359"/>
      <c r="HNY38" s="2359"/>
      <c r="HNZ38" s="2359"/>
      <c r="HOA38" s="2359"/>
      <c r="HOB38" s="2359"/>
      <c r="HOC38" s="2359"/>
      <c r="HOD38" s="2359"/>
      <c r="HOE38" s="2359"/>
      <c r="HOF38" s="2359"/>
      <c r="HOG38" s="2359"/>
      <c r="HOH38" s="2359"/>
      <c r="HOI38" s="2359"/>
      <c r="HOJ38" s="2359"/>
      <c r="HOK38" s="2359"/>
      <c r="HOL38" s="2359"/>
      <c r="HOM38" s="2359"/>
      <c r="HON38" s="2359"/>
      <c r="HOO38" s="2359"/>
      <c r="HOP38" s="2359"/>
      <c r="HOQ38" s="2359"/>
      <c r="HOR38" s="2359"/>
      <c r="HOS38" s="2359"/>
      <c r="HOT38" s="2359"/>
      <c r="HOU38" s="2359"/>
      <c r="HOV38" s="2359"/>
      <c r="HOW38" s="2359"/>
      <c r="HOX38" s="2359"/>
      <c r="HOY38" s="2359"/>
      <c r="HOZ38" s="2359"/>
      <c r="HPA38" s="2359"/>
      <c r="HPB38" s="2359"/>
      <c r="HPC38" s="2359"/>
      <c r="HPD38" s="2359"/>
      <c r="HPE38" s="2359"/>
      <c r="HPF38" s="2359"/>
      <c r="HPG38" s="2359"/>
      <c r="HPH38" s="2359"/>
      <c r="HPI38" s="2359"/>
      <c r="HPJ38" s="2359"/>
      <c r="HPK38" s="2359"/>
      <c r="HPL38" s="2359"/>
      <c r="HPM38" s="2359"/>
      <c r="HPN38" s="2359"/>
      <c r="HPO38" s="2359"/>
      <c r="HPP38" s="2359"/>
      <c r="HPQ38" s="2359"/>
      <c r="HPR38" s="2359"/>
      <c r="HPS38" s="2359"/>
      <c r="HPT38" s="2359"/>
      <c r="HPU38" s="2359"/>
      <c r="HPV38" s="2359"/>
      <c r="HPW38" s="2359"/>
      <c r="HPX38" s="2359"/>
      <c r="HPY38" s="2359"/>
      <c r="HPZ38" s="2359"/>
      <c r="HQA38" s="2359"/>
      <c r="HQB38" s="2359"/>
      <c r="HQC38" s="2359"/>
      <c r="HQD38" s="2359"/>
      <c r="HQE38" s="2359"/>
      <c r="HQF38" s="2359"/>
      <c r="HQG38" s="2359"/>
      <c r="HQH38" s="2359"/>
      <c r="HQI38" s="2359"/>
      <c r="HQJ38" s="2359"/>
      <c r="HQK38" s="2359"/>
      <c r="HQL38" s="2359"/>
      <c r="HQM38" s="2359"/>
      <c r="HQN38" s="2359"/>
      <c r="HQO38" s="2359"/>
      <c r="HQP38" s="2359"/>
      <c r="HQQ38" s="2359"/>
      <c r="HQR38" s="2359"/>
      <c r="HQS38" s="2359"/>
      <c r="HQT38" s="2359"/>
      <c r="HQU38" s="2359"/>
      <c r="HQV38" s="2359"/>
      <c r="HQW38" s="2359"/>
      <c r="HQX38" s="2359"/>
      <c r="HQY38" s="2359"/>
      <c r="HQZ38" s="2359"/>
      <c r="HRA38" s="2359"/>
      <c r="HRB38" s="2359"/>
      <c r="HRC38" s="2359"/>
      <c r="HRD38" s="2359"/>
      <c r="HRE38" s="2359"/>
      <c r="HRF38" s="2359"/>
      <c r="HRG38" s="2359"/>
      <c r="HRH38" s="2359"/>
      <c r="HRI38" s="2359"/>
      <c r="HRJ38" s="2359"/>
      <c r="HRK38" s="2359"/>
      <c r="HRL38" s="2359"/>
      <c r="HRM38" s="2359"/>
      <c r="HRN38" s="2359"/>
      <c r="HRO38" s="2359"/>
      <c r="HRP38" s="2359"/>
      <c r="HRQ38" s="2359"/>
      <c r="HRR38" s="2359"/>
      <c r="HRS38" s="2359"/>
      <c r="HRT38" s="2359"/>
      <c r="HRU38" s="2359"/>
      <c r="HRV38" s="2359"/>
      <c r="HRW38" s="2359"/>
      <c r="HRX38" s="2359"/>
      <c r="HRY38" s="2359"/>
      <c r="HRZ38" s="2359"/>
      <c r="HSA38" s="2359"/>
      <c r="HSB38" s="2359"/>
      <c r="HSC38" s="2359"/>
      <c r="HSD38" s="2359"/>
      <c r="HSE38" s="2359"/>
      <c r="HSF38" s="2359"/>
      <c r="HSG38" s="2359"/>
      <c r="HSH38" s="2359"/>
      <c r="HSI38" s="2359"/>
      <c r="HSJ38" s="2359"/>
      <c r="HSK38" s="2359"/>
      <c r="HSL38" s="2359"/>
      <c r="HSM38" s="2359"/>
      <c r="HSN38" s="2359"/>
      <c r="HSO38" s="2359"/>
      <c r="HSP38" s="2359"/>
      <c r="HSQ38" s="2359"/>
      <c r="HSR38" s="2359"/>
      <c r="HSS38" s="2359"/>
      <c r="HST38" s="2359"/>
      <c r="HSU38" s="2359"/>
      <c r="HSV38" s="2359"/>
      <c r="HSW38" s="2359"/>
      <c r="HSX38" s="2359"/>
      <c r="HSY38" s="2359"/>
      <c r="HSZ38" s="2359"/>
      <c r="HTA38" s="2359"/>
      <c r="HTB38" s="2359"/>
      <c r="HTC38" s="2359"/>
      <c r="HTD38" s="2359"/>
      <c r="HTE38" s="2359"/>
      <c r="HTF38" s="2359"/>
      <c r="HTG38" s="2359"/>
      <c r="HTH38" s="2359"/>
      <c r="HTI38" s="2359"/>
      <c r="HTJ38" s="2359"/>
      <c r="HTK38" s="2359"/>
      <c r="HTL38" s="2359"/>
      <c r="HTM38" s="2359"/>
      <c r="HTN38" s="2359"/>
      <c r="HTO38" s="2359"/>
      <c r="HTP38" s="2359"/>
      <c r="HTQ38" s="2359"/>
      <c r="HTR38" s="2359"/>
      <c r="HTS38" s="2359"/>
      <c r="HTT38" s="2359"/>
      <c r="HTU38" s="2359"/>
      <c r="HTV38" s="2359"/>
      <c r="HTW38" s="2359"/>
      <c r="HTX38" s="2359"/>
      <c r="HTY38" s="2359"/>
      <c r="HTZ38" s="2359"/>
      <c r="HUA38" s="2359"/>
      <c r="HUB38" s="2359"/>
      <c r="HUC38" s="2359"/>
      <c r="HUD38" s="2359"/>
      <c r="HUE38" s="2359"/>
      <c r="HUF38" s="2359"/>
      <c r="HUG38" s="2359"/>
      <c r="HUH38" s="2359"/>
      <c r="HUI38" s="2359"/>
      <c r="HUJ38" s="2359"/>
      <c r="HUK38" s="2359"/>
      <c r="HUL38" s="2359"/>
      <c r="HUM38" s="2359"/>
      <c r="HUN38" s="2359"/>
      <c r="HUO38" s="2359"/>
      <c r="HUP38" s="2359"/>
      <c r="HUQ38" s="2359"/>
      <c r="HUR38" s="2359"/>
      <c r="HUS38" s="2359"/>
      <c r="HUT38" s="2359"/>
      <c r="HUU38" s="2359"/>
      <c r="HUV38" s="2359"/>
      <c r="HUW38" s="2359"/>
      <c r="HUX38" s="2359"/>
      <c r="HUY38" s="2359"/>
      <c r="HUZ38" s="2359"/>
      <c r="HVA38" s="2359"/>
      <c r="HVB38" s="2359"/>
      <c r="HVC38" s="2359"/>
      <c r="HVD38" s="2359"/>
      <c r="HVE38" s="2359"/>
      <c r="HVF38" s="2359"/>
      <c r="HVG38" s="2359"/>
      <c r="HVH38" s="2359"/>
      <c r="HVI38" s="2359"/>
      <c r="HVJ38" s="2359"/>
      <c r="HVK38" s="2359"/>
      <c r="HVL38" s="2359"/>
      <c r="HVM38" s="2359"/>
      <c r="HVN38" s="2359"/>
      <c r="HVO38" s="2359"/>
      <c r="HVP38" s="2359"/>
      <c r="HVQ38" s="2359"/>
      <c r="HVR38" s="2359"/>
      <c r="HVS38" s="2359"/>
      <c r="HVT38" s="2359"/>
      <c r="HVU38" s="2359"/>
      <c r="HVV38" s="2359"/>
      <c r="HVW38" s="2359"/>
      <c r="HVX38" s="2359"/>
      <c r="HVY38" s="2359"/>
      <c r="HVZ38" s="2359"/>
      <c r="HWA38" s="2359"/>
      <c r="HWB38" s="2359"/>
      <c r="HWC38" s="2359"/>
      <c r="HWD38" s="2359"/>
      <c r="HWE38" s="2359"/>
      <c r="HWF38" s="2359"/>
      <c r="HWG38" s="2359"/>
      <c r="HWH38" s="2359"/>
      <c r="HWI38" s="2359"/>
      <c r="HWJ38" s="2359"/>
      <c r="HWK38" s="2359"/>
      <c r="HWL38" s="2359"/>
      <c r="HWM38" s="2359"/>
      <c r="HWN38" s="2359"/>
      <c r="HWO38" s="2359"/>
      <c r="HWP38" s="2359"/>
      <c r="HWQ38" s="2359"/>
      <c r="HWR38" s="2359"/>
      <c r="HWS38" s="2359"/>
      <c r="HWT38" s="2359"/>
      <c r="HWU38" s="2359"/>
      <c r="HWV38" s="2359"/>
      <c r="HWW38" s="2359"/>
      <c r="HWX38" s="2359"/>
      <c r="HWY38" s="2359"/>
      <c r="HWZ38" s="2359"/>
      <c r="HXA38" s="2359"/>
      <c r="HXB38" s="2359"/>
      <c r="HXC38" s="2359"/>
      <c r="HXD38" s="2359"/>
      <c r="HXE38" s="2359"/>
      <c r="HXF38" s="2359"/>
      <c r="HXG38" s="2359"/>
      <c r="HXH38" s="2359"/>
      <c r="HXI38" s="2359"/>
      <c r="HXJ38" s="2359"/>
      <c r="HXK38" s="2359"/>
      <c r="HXL38" s="2359"/>
      <c r="HXM38" s="2359"/>
      <c r="HXN38" s="2359"/>
      <c r="HXO38" s="2359"/>
      <c r="HXP38" s="2359"/>
      <c r="HXQ38" s="2359"/>
      <c r="HXR38" s="2359"/>
      <c r="HXS38" s="2359"/>
      <c r="HXT38" s="2359"/>
      <c r="HXU38" s="2359"/>
      <c r="HXV38" s="2359"/>
      <c r="HXW38" s="2359"/>
      <c r="HXX38" s="2359"/>
      <c r="HXY38" s="2359"/>
      <c r="HXZ38" s="2359"/>
      <c r="HYA38" s="2359"/>
      <c r="HYB38" s="2359"/>
      <c r="HYC38" s="2359"/>
      <c r="HYD38" s="2359"/>
      <c r="HYE38" s="2359"/>
      <c r="HYF38" s="2359"/>
      <c r="HYG38" s="2359"/>
      <c r="HYH38" s="2359"/>
      <c r="HYI38" s="2359"/>
      <c r="HYJ38" s="2359"/>
      <c r="HYK38" s="2359"/>
      <c r="HYL38" s="2359"/>
      <c r="HYM38" s="2359"/>
      <c r="HYN38" s="2359"/>
      <c r="HYO38" s="2359"/>
      <c r="HYP38" s="2359"/>
      <c r="HYQ38" s="2359"/>
      <c r="HYR38" s="2359"/>
      <c r="HYS38" s="2359"/>
      <c r="HYT38" s="2359"/>
      <c r="HYU38" s="2359"/>
      <c r="HYV38" s="2359"/>
      <c r="HYW38" s="2359"/>
      <c r="HYX38" s="2359"/>
      <c r="HYY38" s="2359"/>
      <c r="HYZ38" s="2359"/>
      <c r="HZA38" s="2359"/>
      <c r="HZB38" s="2359"/>
      <c r="HZC38" s="2359"/>
      <c r="HZD38" s="2359"/>
      <c r="HZE38" s="2359"/>
      <c r="HZF38" s="2359"/>
      <c r="HZG38" s="2359"/>
      <c r="HZH38" s="2359"/>
      <c r="HZI38" s="2359"/>
      <c r="HZJ38" s="2359"/>
      <c r="HZK38" s="2359"/>
      <c r="HZL38" s="2359"/>
      <c r="HZM38" s="2359"/>
      <c r="HZN38" s="2359"/>
      <c r="HZO38" s="2359"/>
      <c r="HZP38" s="2359"/>
      <c r="HZQ38" s="2359"/>
      <c r="HZR38" s="2359"/>
      <c r="HZS38" s="2359"/>
      <c r="HZT38" s="2359"/>
      <c r="HZU38" s="2359"/>
      <c r="HZV38" s="2359"/>
      <c r="HZW38" s="2359"/>
      <c r="HZX38" s="2359"/>
      <c r="HZY38" s="2359"/>
      <c r="HZZ38" s="2359"/>
      <c r="IAA38" s="2359"/>
      <c r="IAB38" s="2359"/>
      <c r="IAC38" s="2359"/>
      <c r="IAD38" s="2359"/>
      <c r="IAE38" s="2359"/>
      <c r="IAF38" s="2359"/>
      <c r="IAG38" s="2359"/>
      <c r="IAH38" s="2359"/>
      <c r="IAI38" s="2359"/>
      <c r="IAJ38" s="2359"/>
      <c r="IAK38" s="2359"/>
      <c r="IAL38" s="2359"/>
      <c r="IAM38" s="2359"/>
      <c r="IAN38" s="2359"/>
      <c r="IAO38" s="2359"/>
      <c r="IAP38" s="2359"/>
      <c r="IAQ38" s="2359"/>
      <c r="IAR38" s="2359"/>
      <c r="IAS38" s="2359"/>
      <c r="IAT38" s="2359"/>
      <c r="IAU38" s="2359"/>
      <c r="IAV38" s="2359"/>
      <c r="IAW38" s="2359"/>
      <c r="IAX38" s="2359"/>
      <c r="IAY38" s="2359"/>
      <c r="IAZ38" s="2359"/>
      <c r="IBA38" s="2359"/>
      <c r="IBB38" s="2359"/>
      <c r="IBC38" s="2359"/>
      <c r="IBD38" s="2359"/>
      <c r="IBE38" s="2359"/>
      <c r="IBF38" s="2359"/>
      <c r="IBG38" s="2359"/>
      <c r="IBH38" s="2359"/>
      <c r="IBI38" s="2359"/>
      <c r="IBJ38" s="2359"/>
      <c r="IBK38" s="2359"/>
      <c r="IBL38" s="2359"/>
      <c r="IBM38" s="2359"/>
      <c r="IBN38" s="2359"/>
      <c r="IBO38" s="2359"/>
      <c r="IBP38" s="2359"/>
      <c r="IBQ38" s="2359"/>
      <c r="IBR38" s="2359"/>
      <c r="IBS38" s="2359"/>
      <c r="IBT38" s="2359"/>
      <c r="IBU38" s="2359"/>
      <c r="IBV38" s="2359"/>
      <c r="IBW38" s="2359"/>
      <c r="IBX38" s="2359"/>
      <c r="IBY38" s="2359"/>
      <c r="IBZ38" s="2359"/>
      <c r="ICA38" s="2359"/>
      <c r="ICB38" s="2359"/>
      <c r="ICC38" s="2359"/>
      <c r="ICD38" s="2359"/>
      <c r="ICE38" s="2359"/>
      <c r="ICF38" s="2359"/>
      <c r="ICG38" s="2359"/>
      <c r="ICH38" s="2359"/>
      <c r="ICI38" s="2359"/>
      <c r="ICJ38" s="2359"/>
      <c r="ICK38" s="2359"/>
      <c r="ICL38" s="2359"/>
      <c r="ICM38" s="2359"/>
      <c r="ICN38" s="2359"/>
      <c r="ICO38" s="2359"/>
      <c r="ICP38" s="2359"/>
      <c r="ICQ38" s="2359"/>
      <c r="ICR38" s="2359"/>
      <c r="ICS38" s="2359"/>
      <c r="ICT38" s="2359"/>
      <c r="ICU38" s="2359"/>
      <c r="ICV38" s="2359"/>
      <c r="ICW38" s="2359"/>
      <c r="ICX38" s="2359"/>
      <c r="ICY38" s="2359"/>
      <c r="ICZ38" s="2359"/>
      <c r="IDA38" s="2359"/>
      <c r="IDB38" s="2359"/>
      <c r="IDC38" s="2359"/>
      <c r="IDD38" s="2359"/>
      <c r="IDE38" s="2359"/>
      <c r="IDF38" s="2359"/>
      <c r="IDG38" s="2359"/>
      <c r="IDH38" s="2359"/>
      <c r="IDI38" s="2359"/>
      <c r="IDJ38" s="2359"/>
      <c r="IDK38" s="2359"/>
      <c r="IDL38" s="2359"/>
      <c r="IDM38" s="2359"/>
      <c r="IDN38" s="2359"/>
      <c r="IDO38" s="2359"/>
      <c r="IDP38" s="2359"/>
      <c r="IDQ38" s="2359"/>
      <c r="IDR38" s="2359"/>
      <c r="IDS38" s="2359"/>
      <c r="IDT38" s="2359"/>
      <c r="IDU38" s="2359"/>
      <c r="IDV38" s="2359"/>
      <c r="IDW38" s="2359"/>
      <c r="IDX38" s="2359"/>
      <c r="IDY38" s="2359"/>
      <c r="IDZ38" s="2359"/>
      <c r="IEA38" s="2359"/>
      <c r="IEB38" s="2359"/>
      <c r="IEC38" s="2359"/>
      <c r="IED38" s="2359"/>
      <c r="IEE38" s="2359"/>
      <c r="IEF38" s="2359"/>
      <c r="IEG38" s="2359"/>
      <c r="IEH38" s="2359"/>
      <c r="IEI38" s="2359"/>
      <c r="IEJ38" s="2359"/>
      <c r="IEK38" s="2359"/>
      <c r="IEL38" s="2359"/>
      <c r="IEM38" s="2359"/>
      <c r="IEN38" s="2359"/>
      <c r="IEO38" s="2359"/>
      <c r="IEP38" s="2359"/>
      <c r="IEQ38" s="2359"/>
      <c r="IER38" s="2359"/>
      <c r="IES38" s="2359"/>
      <c r="IET38" s="2359"/>
      <c r="IEU38" s="2359"/>
      <c r="IEV38" s="2359"/>
      <c r="IEW38" s="2359"/>
      <c r="IEX38" s="2359"/>
      <c r="IEY38" s="2359"/>
      <c r="IEZ38" s="2359"/>
      <c r="IFA38" s="2359"/>
      <c r="IFB38" s="2359"/>
      <c r="IFC38" s="2359"/>
      <c r="IFD38" s="2359"/>
      <c r="IFE38" s="2359"/>
      <c r="IFF38" s="2359"/>
      <c r="IFG38" s="2359"/>
      <c r="IFH38" s="2359"/>
      <c r="IFI38" s="2359"/>
      <c r="IFJ38" s="2359"/>
      <c r="IFK38" s="2359"/>
      <c r="IFL38" s="2359"/>
      <c r="IFM38" s="2359"/>
      <c r="IFN38" s="2359"/>
      <c r="IFO38" s="2359"/>
      <c r="IFP38" s="2359"/>
      <c r="IFQ38" s="2359"/>
      <c r="IFR38" s="2359"/>
      <c r="IFS38" s="2359"/>
      <c r="IFT38" s="2359"/>
      <c r="IFU38" s="2359"/>
      <c r="IFV38" s="2359"/>
      <c r="IFW38" s="2359"/>
      <c r="IFX38" s="2359"/>
      <c r="IFY38" s="2359"/>
      <c r="IFZ38" s="2359"/>
      <c r="IGA38" s="2359"/>
      <c r="IGB38" s="2359"/>
      <c r="IGC38" s="2359"/>
      <c r="IGD38" s="2359"/>
      <c r="IGE38" s="2359"/>
      <c r="IGF38" s="2359"/>
      <c r="IGG38" s="2359"/>
      <c r="IGH38" s="2359"/>
      <c r="IGI38" s="2359"/>
      <c r="IGJ38" s="2359"/>
      <c r="IGK38" s="2359"/>
      <c r="IGL38" s="2359"/>
      <c r="IGM38" s="2359"/>
      <c r="IGN38" s="2359"/>
      <c r="IGO38" s="2359"/>
      <c r="IGP38" s="2359"/>
      <c r="IGQ38" s="2359"/>
      <c r="IGR38" s="2359"/>
      <c r="IGS38" s="2359"/>
      <c r="IGT38" s="2359"/>
      <c r="IGU38" s="2359"/>
      <c r="IGV38" s="2359"/>
      <c r="IGW38" s="2359"/>
      <c r="IGX38" s="2359"/>
      <c r="IGY38" s="2359"/>
      <c r="IGZ38" s="2359"/>
      <c r="IHA38" s="2359"/>
      <c r="IHB38" s="2359"/>
      <c r="IHC38" s="2359"/>
      <c r="IHD38" s="2359"/>
      <c r="IHE38" s="2359"/>
      <c r="IHF38" s="2359"/>
      <c r="IHG38" s="2359"/>
      <c r="IHH38" s="2359"/>
      <c r="IHI38" s="2359"/>
      <c r="IHJ38" s="2359"/>
      <c r="IHK38" s="2359"/>
      <c r="IHL38" s="2359"/>
      <c r="IHM38" s="2359"/>
      <c r="IHN38" s="2359"/>
      <c r="IHO38" s="2359"/>
      <c r="IHP38" s="2359"/>
      <c r="IHQ38" s="2359"/>
      <c r="IHR38" s="2359"/>
      <c r="IHS38" s="2359"/>
      <c r="IHT38" s="2359"/>
      <c r="IHU38" s="2359"/>
      <c r="IHV38" s="2359"/>
      <c r="IHW38" s="2359"/>
      <c r="IHX38" s="2359"/>
      <c r="IHY38" s="2359"/>
      <c r="IHZ38" s="2359"/>
      <c r="IIA38" s="2359"/>
      <c r="IIB38" s="2359"/>
      <c r="IIC38" s="2359"/>
      <c r="IID38" s="2359"/>
      <c r="IIE38" s="2359"/>
      <c r="IIF38" s="2359"/>
      <c r="IIG38" s="2359"/>
      <c r="IIH38" s="2359"/>
      <c r="III38" s="2359"/>
      <c r="IIJ38" s="2359"/>
      <c r="IIK38" s="2359"/>
      <c r="IIL38" s="2359"/>
      <c r="IIM38" s="2359"/>
      <c r="IIN38" s="2359"/>
      <c r="IIO38" s="2359"/>
      <c r="IIP38" s="2359"/>
      <c r="IIQ38" s="2359"/>
      <c r="IIR38" s="2359"/>
      <c r="IIS38" s="2359"/>
      <c r="IIT38" s="2359"/>
      <c r="IIU38" s="2359"/>
      <c r="IIV38" s="2359"/>
      <c r="IIW38" s="2359"/>
      <c r="IIX38" s="2359"/>
      <c r="IIY38" s="2359"/>
      <c r="IIZ38" s="2359"/>
      <c r="IJA38" s="2359"/>
      <c r="IJB38" s="2359"/>
      <c r="IJC38" s="2359"/>
      <c r="IJD38" s="2359"/>
      <c r="IJE38" s="2359"/>
      <c r="IJF38" s="2359"/>
      <c r="IJG38" s="2359"/>
      <c r="IJH38" s="2359"/>
      <c r="IJI38" s="2359"/>
      <c r="IJJ38" s="2359"/>
      <c r="IJK38" s="2359"/>
      <c r="IJL38" s="2359"/>
      <c r="IJM38" s="2359"/>
      <c r="IJN38" s="2359"/>
      <c r="IJO38" s="2359"/>
      <c r="IJP38" s="2359"/>
      <c r="IJQ38" s="2359"/>
      <c r="IJR38" s="2359"/>
      <c r="IJS38" s="2359"/>
      <c r="IJT38" s="2359"/>
      <c r="IJU38" s="2359"/>
      <c r="IJV38" s="2359"/>
      <c r="IJW38" s="2359"/>
      <c r="IJX38" s="2359"/>
      <c r="IJY38" s="2359"/>
      <c r="IJZ38" s="2359"/>
      <c r="IKA38" s="2359"/>
      <c r="IKB38" s="2359"/>
      <c r="IKC38" s="2359"/>
      <c r="IKD38" s="2359"/>
      <c r="IKE38" s="2359"/>
      <c r="IKF38" s="2359"/>
      <c r="IKG38" s="2359"/>
      <c r="IKH38" s="2359"/>
      <c r="IKI38" s="2359"/>
      <c r="IKJ38" s="2359"/>
      <c r="IKK38" s="2359"/>
      <c r="IKL38" s="2359"/>
      <c r="IKM38" s="2359"/>
      <c r="IKN38" s="2359"/>
      <c r="IKO38" s="2359"/>
      <c r="IKP38" s="2359"/>
      <c r="IKQ38" s="2359"/>
      <c r="IKR38" s="2359"/>
      <c r="IKS38" s="2359"/>
      <c r="IKT38" s="2359"/>
      <c r="IKU38" s="2359"/>
      <c r="IKV38" s="2359"/>
      <c r="IKW38" s="2359"/>
      <c r="IKX38" s="2359"/>
      <c r="IKY38" s="2359"/>
      <c r="IKZ38" s="2359"/>
      <c r="ILA38" s="2359"/>
      <c r="ILB38" s="2359"/>
      <c r="ILC38" s="2359"/>
      <c r="ILD38" s="2359"/>
      <c r="ILE38" s="2359"/>
      <c r="ILF38" s="2359"/>
      <c r="ILG38" s="2359"/>
      <c r="ILH38" s="2359"/>
      <c r="ILI38" s="2359"/>
      <c r="ILJ38" s="2359"/>
      <c r="ILK38" s="2359"/>
      <c r="ILL38" s="2359"/>
      <c r="ILM38" s="2359"/>
      <c r="ILN38" s="2359"/>
      <c r="ILO38" s="2359"/>
      <c r="ILP38" s="2359"/>
      <c r="ILQ38" s="2359"/>
      <c r="ILR38" s="2359"/>
      <c r="ILS38" s="2359"/>
      <c r="ILT38" s="2359"/>
      <c r="ILU38" s="2359"/>
      <c r="ILV38" s="2359"/>
      <c r="ILW38" s="2359"/>
      <c r="ILX38" s="2359"/>
      <c r="ILY38" s="2359"/>
      <c r="ILZ38" s="2359"/>
      <c r="IMA38" s="2359"/>
      <c r="IMB38" s="2359"/>
      <c r="IMC38" s="2359"/>
      <c r="IMD38" s="2359"/>
      <c r="IME38" s="2359"/>
      <c r="IMF38" s="2359"/>
      <c r="IMG38" s="2359"/>
      <c r="IMH38" s="2359"/>
      <c r="IMI38" s="2359"/>
      <c r="IMJ38" s="2359"/>
      <c r="IMK38" s="2359"/>
      <c r="IML38" s="2359"/>
      <c r="IMM38" s="2359"/>
      <c r="IMN38" s="2359"/>
      <c r="IMO38" s="2359"/>
      <c r="IMP38" s="2359"/>
      <c r="IMQ38" s="2359"/>
      <c r="IMR38" s="2359"/>
      <c r="IMS38" s="2359"/>
      <c r="IMT38" s="2359"/>
      <c r="IMU38" s="2359"/>
      <c r="IMV38" s="2359"/>
      <c r="IMW38" s="2359"/>
      <c r="IMX38" s="2359"/>
      <c r="IMY38" s="2359"/>
      <c r="IMZ38" s="2359"/>
      <c r="INA38" s="2359"/>
      <c r="INB38" s="2359"/>
      <c r="INC38" s="2359"/>
      <c r="IND38" s="2359"/>
      <c r="INE38" s="2359"/>
      <c r="INF38" s="2359"/>
      <c r="ING38" s="2359"/>
      <c r="INH38" s="2359"/>
      <c r="INI38" s="2359"/>
      <c r="INJ38" s="2359"/>
      <c r="INK38" s="2359"/>
      <c r="INL38" s="2359"/>
      <c r="INM38" s="2359"/>
      <c r="INN38" s="2359"/>
      <c r="INO38" s="2359"/>
      <c r="INP38" s="2359"/>
      <c r="INQ38" s="2359"/>
      <c r="INR38" s="2359"/>
      <c r="INS38" s="2359"/>
      <c r="INT38" s="2359"/>
      <c r="INU38" s="2359"/>
      <c r="INV38" s="2359"/>
      <c r="INW38" s="2359"/>
      <c r="INX38" s="2359"/>
      <c r="INY38" s="2359"/>
      <c r="INZ38" s="2359"/>
      <c r="IOA38" s="2359"/>
      <c r="IOB38" s="2359"/>
      <c r="IOC38" s="2359"/>
      <c r="IOD38" s="2359"/>
      <c r="IOE38" s="2359"/>
      <c r="IOF38" s="2359"/>
      <c r="IOG38" s="2359"/>
      <c r="IOH38" s="2359"/>
      <c r="IOI38" s="2359"/>
      <c r="IOJ38" s="2359"/>
      <c r="IOK38" s="2359"/>
      <c r="IOL38" s="2359"/>
      <c r="IOM38" s="2359"/>
      <c r="ION38" s="2359"/>
      <c r="IOO38" s="2359"/>
      <c r="IOP38" s="2359"/>
      <c r="IOQ38" s="2359"/>
      <c r="IOR38" s="2359"/>
      <c r="IOS38" s="2359"/>
      <c r="IOT38" s="2359"/>
      <c r="IOU38" s="2359"/>
      <c r="IOV38" s="2359"/>
      <c r="IOW38" s="2359"/>
      <c r="IOX38" s="2359"/>
      <c r="IOY38" s="2359"/>
      <c r="IOZ38" s="2359"/>
      <c r="IPA38" s="2359"/>
      <c r="IPB38" s="2359"/>
      <c r="IPC38" s="2359"/>
      <c r="IPD38" s="2359"/>
      <c r="IPE38" s="2359"/>
      <c r="IPF38" s="2359"/>
      <c r="IPG38" s="2359"/>
      <c r="IPH38" s="2359"/>
      <c r="IPI38" s="2359"/>
      <c r="IPJ38" s="2359"/>
      <c r="IPK38" s="2359"/>
      <c r="IPL38" s="2359"/>
      <c r="IPM38" s="2359"/>
      <c r="IPN38" s="2359"/>
      <c r="IPO38" s="2359"/>
      <c r="IPP38" s="2359"/>
      <c r="IPQ38" s="2359"/>
      <c r="IPR38" s="2359"/>
      <c r="IPS38" s="2359"/>
      <c r="IPT38" s="2359"/>
      <c r="IPU38" s="2359"/>
      <c r="IPV38" s="2359"/>
      <c r="IPW38" s="2359"/>
      <c r="IPX38" s="2359"/>
      <c r="IPY38" s="2359"/>
      <c r="IPZ38" s="2359"/>
      <c r="IQA38" s="2359"/>
      <c r="IQB38" s="2359"/>
      <c r="IQC38" s="2359"/>
      <c r="IQD38" s="2359"/>
      <c r="IQE38" s="2359"/>
      <c r="IQF38" s="2359"/>
      <c r="IQG38" s="2359"/>
      <c r="IQH38" s="2359"/>
      <c r="IQI38" s="2359"/>
      <c r="IQJ38" s="2359"/>
      <c r="IQK38" s="2359"/>
      <c r="IQL38" s="2359"/>
      <c r="IQM38" s="2359"/>
      <c r="IQN38" s="2359"/>
      <c r="IQO38" s="2359"/>
      <c r="IQP38" s="2359"/>
      <c r="IQQ38" s="2359"/>
      <c r="IQR38" s="2359"/>
      <c r="IQS38" s="2359"/>
      <c r="IQT38" s="2359"/>
      <c r="IQU38" s="2359"/>
      <c r="IQV38" s="2359"/>
      <c r="IQW38" s="2359"/>
      <c r="IQX38" s="2359"/>
      <c r="IQY38" s="2359"/>
      <c r="IQZ38" s="2359"/>
      <c r="IRA38" s="2359"/>
      <c r="IRB38" s="2359"/>
      <c r="IRC38" s="2359"/>
      <c r="IRD38" s="2359"/>
      <c r="IRE38" s="2359"/>
      <c r="IRF38" s="2359"/>
      <c r="IRG38" s="2359"/>
      <c r="IRH38" s="2359"/>
      <c r="IRI38" s="2359"/>
      <c r="IRJ38" s="2359"/>
      <c r="IRK38" s="2359"/>
      <c r="IRL38" s="2359"/>
      <c r="IRM38" s="2359"/>
      <c r="IRN38" s="2359"/>
      <c r="IRO38" s="2359"/>
      <c r="IRP38" s="2359"/>
      <c r="IRQ38" s="2359"/>
      <c r="IRR38" s="2359"/>
      <c r="IRS38" s="2359"/>
      <c r="IRT38" s="2359"/>
      <c r="IRU38" s="2359"/>
      <c r="IRV38" s="2359"/>
      <c r="IRW38" s="2359"/>
      <c r="IRX38" s="2359"/>
      <c r="IRY38" s="2359"/>
      <c r="IRZ38" s="2359"/>
      <c r="ISA38" s="2359"/>
      <c r="ISB38" s="2359"/>
      <c r="ISC38" s="2359"/>
      <c r="ISD38" s="2359"/>
      <c r="ISE38" s="2359"/>
      <c r="ISF38" s="2359"/>
      <c r="ISG38" s="2359"/>
      <c r="ISH38" s="2359"/>
      <c r="ISI38" s="2359"/>
      <c r="ISJ38" s="2359"/>
      <c r="ISK38" s="2359"/>
      <c r="ISL38" s="2359"/>
      <c r="ISM38" s="2359"/>
      <c r="ISN38" s="2359"/>
      <c r="ISO38" s="2359"/>
      <c r="ISP38" s="2359"/>
      <c r="ISQ38" s="2359"/>
      <c r="ISR38" s="2359"/>
      <c r="ISS38" s="2359"/>
      <c r="IST38" s="2359"/>
      <c r="ISU38" s="2359"/>
      <c r="ISV38" s="2359"/>
      <c r="ISW38" s="2359"/>
      <c r="ISX38" s="2359"/>
      <c r="ISY38" s="2359"/>
      <c r="ISZ38" s="2359"/>
      <c r="ITA38" s="2359"/>
      <c r="ITB38" s="2359"/>
      <c r="ITC38" s="2359"/>
      <c r="ITD38" s="2359"/>
      <c r="ITE38" s="2359"/>
      <c r="ITF38" s="2359"/>
      <c r="ITG38" s="2359"/>
      <c r="ITH38" s="2359"/>
      <c r="ITI38" s="2359"/>
      <c r="ITJ38" s="2359"/>
      <c r="ITK38" s="2359"/>
      <c r="ITL38" s="2359"/>
      <c r="ITM38" s="2359"/>
      <c r="ITN38" s="2359"/>
      <c r="ITO38" s="2359"/>
      <c r="ITP38" s="2359"/>
      <c r="ITQ38" s="2359"/>
      <c r="ITR38" s="2359"/>
      <c r="ITS38" s="2359"/>
      <c r="ITT38" s="2359"/>
      <c r="ITU38" s="2359"/>
      <c r="ITV38" s="2359"/>
      <c r="ITW38" s="2359"/>
      <c r="ITX38" s="2359"/>
      <c r="ITY38" s="2359"/>
      <c r="ITZ38" s="2359"/>
      <c r="IUA38" s="2359"/>
      <c r="IUB38" s="2359"/>
      <c r="IUC38" s="2359"/>
      <c r="IUD38" s="2359"/>
      <c r="IUE38" s="2359"/>
      <c r="IUF38" s="2359"/>
      <c r="IUG38" s="2359"/>
      <c r="IUH38" s="2359"/>
      <c r="IUI38" s="2359"/>
      <c r="IUJ38" s="2359"/>
      <c r="IUK38" s="2359"/>
      <c r="IUL38" s="2359"/>
      <c r="IUM38" s="2359"/>
      <c r="IUN38" s="2359"/>
      <c r="IUO38" s="2359"/>
      <c r="IUP38" s="2359"/>
      <c r="IUQ38" s="2359"/>
      <c r="IUR38" s="2359"/>
      <c r="IUS38" s="2359"/>
      <c r="IUT38" s="2359"/>
      <c r="IUU38" s="2359"/>
      <c r="IUV38" s="2359"/>
      <c r="IUW38" s="2359"/>
      <c r="IUX38" s="2359"/>
      <c r="IUY38" s="2359"/>
      <c r="IUZ38" s="2359"/>
      <c r="IVA38" s="2359"/>
      <c r="IVB38" s="2359"/>
      <c r="IVC38" s="2359"/>
      <c r="IVD38" s="2359"/>
      <c r="IVE38" s="2359"/>
      <c r="IVF38" s="2359"/>
      <c r="IVG38" s="2359"/>
      <c r="IVH38" s="2359"/>
      <c r="IVI38" s="2359"/>
      <c r="IVJ38" s="2359"/>
      <c r="IVK38" s="2359"/>
      <c r="IVL38" s="2359"/>
      <c r="IVM38" s="2359"/>
      <c r="IVN38" s="2359"/>
      <c r="IVO38" s="2359"/>
      <c r="IVP38" s="2359"/>
      <c r="IVQ38" s="2359"/>
      <c r="IVR38" s="2359"/>
      <c r="IVS38" s="2359"/>
      <c r="IVT38" s="2359"/>
      <c r="IVU38" s="2359"/>
      <c r="IVV38" s="2359"/>
      <c r="IVW38" s="2359"/>
      <c r="IVX38" s="2359"/>
      <c r="IVY38" s="2359"/>
      <c r="IVZ38" s="2359"/>
      <c r="IWA38" s="2359"/>
      <c r="IWB38" s="2359"/>
      <c r="IWC38" s="2359"/>
      <c r="IWD38" s="2359"/>
      <c r="IWE38" s="2359"/>
      <c r="IWF38" s="2359"/>
      <c r="IWG38" s="2359"/>
      <c r="IWH38" s="2359"/>
      <c r="IWI38" s="2359"/>
      <c r="IWJ38" s="2359"/>
      <c r="IWK38" s="2359"/>
      <c r="IWL38" s="2359"/>
      <c r="IWM38" s="2359"/>
      <c r="IWN38" s="2359"/>
      <c r="IWO38" s="2359"/>
      <c r="IWP38" s="2359"/>
      <c r="IWQ38" s="2359"/>
      <c r="IWR38" s="2359"/>
      <c r="IWS38" s="2359"/>
      <c r="IWT38" s="2359"/>
      <c r="IWU38" s="2359"/>
      <c r="IWV38" s="2359"/>
      <c r="IWW38" s="2359"/>
      <c r="IWX38" s="2359"/>
      <c r="IWY38" s="2359"/>
      <c r="IWZ38" s="2359"/>
      <c r="IXA38" s="2359"/>
      <c r="IXB38" s="2359"/>
      <c r="IXC38" s="2359"/>
      <c r="IXD38" s="2359"/>
      <c r="IXE38" s="2359"/>
      <c r="IXF38" s="2359"/>
      <c r="IXG38" s="2359"/>
      <c r="IXH38" s="2359"/>
      <c r="IXI38" s="2359"/>
      <c r="IXJ38" s="2359"/>
      <c r="IXK38" s="2359"/>
      <c r="IXL38" s="2359"/>
      <c r="IXM38" s="2359"/>
      <c r="IXN38" s="2359"/>
      <c r="IXO38" s="2359"/>
      <c r="IXP38" s="2359"/>
      <c r="IXQ38" s="2359"/>
      <c r="IXR38" s="2359"/>
      <c r="IXS38" s="2359"/>
      <c r="IXT38" s="2359"/>
      <c r="IXU38" s="2359"/>
      <c r="IXV38" s="2359"/>
      <c r="IXW38" s="2359"/>
      <c r="IXX38" s="2359"/>
      <c r="IXY38" s="2359"/>
      <c r="IXZ38" s="2359"/>
      <c r="IYA38" s="2359"/>
      <c r="IYB38" s="2359"/>
      <c r="IYC38" s="2359"/>
      <c r="IYD38" s="2359"/>
      <c r="IYE38" s="2359"/>
      <c r="IYF38" s="2359"/>
      <c r="IYG38" s="2359"/>
      <c r="IYH38" s="2359"/>
      <c r="IYI38" s="2359"/>
      <c r="IYJ38" s="2359"/>
      <c r="IYK38" s="2359"/>
      <c r="IYL38" s="2359"/>
      <c r="IYM38" s="2359"/>
      <c r="IYN38" s="2359"/>
      <c r="IYO38" s="2359"/>
      <c r="IYP38" s="2359"/>
      <c r="IYQ38" s="2359"/>
      <c r="IYR38" s="2359"/>
      <c r="IYS38" s="2359"/>
      <c r="IYT38" s="2359"/>
      <c r="IYU38" s="2359"/>
      <c r="IYV38" s="2359"/>
      <c r="IYW38" s="2359"/>
      <c r="IYX38" s="2359"/>
      <c r="IYY38" s="2359"/>
      <c r="IYZ38" s="2359"/>
      <c r="IZA38" s="2359"/>
      <c r="IZB38" s="2359"/>
      <c r="IZC38" s="2359"/>
      <c r="IZD38" s="2359"/>
      <c r="IZE38" s="2359"/>
      <c r="IZF38" s="2359"/>
      <c r="IZG38" s="2359"/>
      <c r="IZH38" s="2359"/>
      <c r="IZI38" s="2359"/>
      <c r="IZJ38" s="2359"/>
      <c r="IZK38" s="2359"/>
      <c r="IZL38" s="2359"/>
      <c r="IZM38" s="2359"/>
      <c r="IZN38" s="2359"/>
      <c r="IZO38" s="2359"/>
      <c r="IZP38" s="2359"/>
      <c r="IZQ38" s="2359"/>
      <c r="IZR38" s="2359"/>
      <c r="IZS38" s="2359"/>
      <c r="IZT38" s="2359"/>
      <c r="IZU38" s="2359"/>
      <c r="IZV38" s="2359"/>
      <c r="IZW38" s="2359"/>
      <c r="IZX38" s="2359"/>
      <c r="IZY38" s="2359"/>
      <c r="IZZ38" s="2359"/>
      <c r="JAA38" s="2359"/>
      <c r="JAB38" s="2359"/>
      <c r="JAC38" s="2359"/>
      <c r="JAD38" s="2359"/>
      <c r="JAE38" s="2359"/>
      <c r="JAF38" s="2359"/>
      <c r="JAG38" s="2359"/>
      <c r="JAH38" s="2359"/>
      <c r="JAI38" s="2359"/>
      <c r="JAJ38" s="2359"/>
      <c r="JAK38" s="2359"/>
      <c r="JAL38" s="2359"/>
      <c r="JAM38" s="2359"/>
      <c r="JAN38" s="2359"/>
      <c r="JAO38" s="2359"/>
      <c r="JAP38" s="2359"/>
      <c r="JAQ38" s="2359"/>
      <c r="JAR38" s="2359"/>
      <c r="JAS38" s="2359"/>
      <c r="JAT38" s="2359"/>
      <c r="JAU38" s="2359"/>
      <c r="JAV38" s="2359"/>
      <c r="JAW38" s="2359"/>
      <c r="JAX38" s="2359"/>
      <c r="JAY38" s="2359"/>
      <c r="JAZ38" s="2359"/>
      <c r="JBA38" s="2359"/>
      <c r="JBB38" s="2359"/>
      <c r="JBC38" s="2359"/>
      <c r="JBD38" s="2359"/>
      <c r="JBE38" s="2359"/>
      <c r="JBF38" s="2359"/>
      <c r="JBG38" s="2359"/>
      <c r="JBH38" s="2359"/>
      <c r="JBI38" s="2359"/>
      <c r="JBJ38" s="2359"/>
      <c r="JBK38" s="2359"/>
      <c r="JBL38" s="2359"/>
      <c r="JBM38" s="2359"/>
      <c r="JBN38" s="2359"/>
      <c r="JBO38" s="2359"/>
      <c r="JBP38" s="2359"/>
      <c r="JBQ38" s="2359"/>
      <c r="JBR38" s="2359"/>
      <c r="JBS38" s="2359"/>
      <c r="JBT38" s="2359"/>
      <c r="JBU38" s="2359"/>
      <c r="JBV38" s="2359"/>
      <c r="JBW38" s="2359"/>
      <c r="JBX38" s="2359"/>
      <c r="JBY38" s="2359"/>
      <c r="JBZ38" s="2359"/>
      <c r="JCA38" s="2359"/>
      <c r="JCB38" s="2359"/>
      <c r="JCC38" s="2359"/>
      <c r="JCD38" s="2359"/>
      <c r="JCE38" s="2359"/>
      <c r="JCF38" s="2359"/>
      <c r="JCG38" s="2359"/>
      <c r="JCH38" s="2359"/>
      <c r="JCI38" s="2359"/>
      <c r="JCJ38" s="2359"/>
      <c r="JCK38" s="2359"/>
      <c r="JCL38" s="2359"/>
      <c r="JCM38" s="2359"/>
      <c r="JCN38" s="2359"/>
      <c r="JCO38" s="2359"/>
      <c r="JCP38" s="2359"/>
      <c r="JCQ38" s="2359"/>
      <c r="JCR38" s="2359"/>
      <c r="JCS38" s="2359"/>
      <c r="JCT38" s="2359"/>
      <c r="JCU38" s="2359"/>
      <c r="JCV38" s="2359"/>
      <c r="JCW38" s="2359"/>
      <c r="JCX38" s="2359"/>
      <c r="JCY38" s="2359"/>
      <c r="JCZ38" s="2359"/>
      <c r="JDA38" s="2359"/>
      <c r="JDB38" s="2359"/>
      <c r="JDC38" s="2359"/>
      <c r="JDD38" s="2359"/>
      <c r="JDE38" s="2359"/>
      <c r="JDF38" s="2359"/>
      <c r="JDG38" s="2359"/>
      <c r="JDH38" s="2359"/>
      <c r="JDI38" s="2359"/>
      <c r="JDJ38" s="2359"/>
      <c r="JDK38" s="2359"/>
      <c r="JDL38" s="2359"/>
      <c r="JDM38" s="2359"/>
      <c r="JDN38" s="2359"/>
      <c r="JDO38" s="2359"/>
      <c r="JDP38" s="2359"/>
      <c r="JDQ38" s="2359"/>
      <c r="JDR38" s="2359"/>
      <c r="JDS38" s="2359"/>
      <c r="JDT38" s="2359"/>
      <c r="JDU38" s="2359"/>
      <c r="JDV38" s="2359"/>
      <c r="JDW38" s="2359"/>
      <c r="JDX38" s="2359"/>
      <c r="JDY38" s="2359"/>
      <c r="JDZ38" s="2359"/>
      <c r="JEA38" s="2359"/>
      <c r="JEB38" s="2359"/>
      <c r="JEC38" s="2359"/>
      <c r="JED38" s="2359"/>
      <c r="JEE38" s="2359"/>
      <c r="JEF38" s="2359"/>
      <c r="JEG38" s="2359"/>
      <c r="JEH38" s="2359"/>
      <c r="JEI38" s="2359"/>
      <c r="JEJ38" s="2359"/>
      <c r="JEK38" s="2359"/>
      <c r="JEL38" s="2359"/>
      <c r="JEM38" s="2359"/>
      <c r="JEN38" s="2359"/>
      <c r="JEO38" s="2359"/>
      <c r="JEP38" s="2359"/>
      <c r="JEQ38" s="2359"/>
      <c r="JER38" s="2359"/>
      <c r="JES38" s="2359"/>
      <c r="JET38" s="2359"/>
      <c r="JEU38" s="2359"/>
      <c r="JEV38" s="2359"/>
      <c r="JEW38" s="2359"/>
      <c r="JEX38" s="2359"/>
      <c r="JEY38" s="2359"/>
      <c r="JEZ38" s="2359"/>
      <c r="JFA38" s="2359"/>
      <c r="JFB38" s="2359"/>
      <c r="JFC38" s="2359"/>
      <c r="JFD38" s="2359"/>
      <c r="JFE38" s="2359"/>
      <c r="JFF38" s="2359"/>
      <c r="JFG38" s="2359"/>
      <c r="JFH38" s="2359"/>
      <c r="JFI38" s="2359"/>
      <c r="JFJ38" s="2359"/>
      <c r="JFK38" s="2359"/>
      <c r="JFL38" s="2359"/>
      <c r="JFM38" s="2359"/>
      <c r="JFN38" s="2359"/>
      <c r="JFO38" s="2359"/>
      <c r="JFP38" s="2359"/>
      <c r="JFQ38" s="2359"/>
      <c r="JFR38" s="2359"/>
      <c r="JFS38" s="2359"/>
      <c r="JFT38" s="2359"/>
      <c r="JFU38" s="2359"/>
      <c r="JFV38" s="2359"/>
      <c r="JFW38" s="2359"/>
      <c r="JFX38" s="2359"/>
      <c r="JFY38" s="2359"/>
      <c r="JFZ38" s="2359"/>
      <c r="JGA38" s="2359"/>
      <c r="JGB38" s="2359"/>
      <c r="JGC38" s="2359"/>
      <c r="JGD38" s="2359"/>
      <c r="JGE38" s="2359"/>
      <c r="JGF38" s="2359"/>
      <c r="JGG38" s="2359"/>
      <c r="JGH38" s="2359"/>
      <c r="JGI38" s="2359"/>
      <c r="JGJ38" s="2359"/>
      <c r="JGK38" s="2359"/>
      <c r="JGL38" s="2359"/>
      <c r="JGM38" s="2359"/>
      <c r="JGN38" s="2359"/>
      <c r="JGO38" s="2359"/>
      <c r="JGP38" s="2359"/>
      <c r="JGQ38" s="2359"/>
      <c r="JGR38" s="2359"/>
      <c r="JGS38" s="2359"/>
      <c r="JGT38" s="2359"/>
      <c r="JGU38" s="2359"/>
      <c r="JGV38" s="2359"/>
      <c r="JGW38" s="2359"/>
      <c r="JGX38" s="2359"/>
      <c r="JGY38" s="2359"/>
      <c r="JGZ38" s="2359"/>
      <c r="JHA38" s="2359"/>
      <c r="JHB38" s="2359"/>
      <c r="JHC38" s="2359"/>
      <c r="JHD38" s="2359"/>
      <c r="JHE38" s="2359"/>
      <c r="JHF38" s="2359"/>
      <c r="JHG38" s="2359"/>
      <c r="JHH38" s="2359"/>
      <c r="JHI38" s="2359"/>
      <c r="JHJ38" s="2359"/>
      <c r="JHK38" s="2359"/>
      <c r="JHL38" s="2359"/>
      <c r="JHM38" s="2359"/>
      <c r="JHN38" s="2359"/>
      <c r="JHO38" s="2359"/>
      <c r="JHP38" s="2359"/>
      <c r="JHQ38" s="2359"/>
      <c r="JHR38" s="2359"/>
      <c r="JHS38" s="2359"/>
      <c r="JHT38" s="2359"/>
      <c r="JHU38" s="2359"/>
      <c r="JHV38" s="2359"/>
      <c r="JHW38" s="2359"/>
      <c r="JHX38" s="2359"/>
      <c r="JHY38" s="2359"/>
      <c r="JHZ38" s="2359"/>
      <c r="JIA38" s="2359"/>
      <c r="JIB38" s="2359"/>
      <c r="JIC38" s="2359"/>
      <c r="JID38" s="2359"/>
      <c r="JIE38" s="2359"/>
      <c r="JIF38" s="2359"/>
      <c r="JIG38" s="2359"/>
      <c r="JIH38" s="2359"/>
      <c r="JII38" s="2359"/>
      <c r="JIJ38" s="2359"/>
      <c r="JIK38" s="2359"/>
      <c r="JIL38" s="2359"/>
      <c r="JIM38" s="2359"/>
      <c r="JIN38" s="2359"/>
      <c r="JIO38" s="2359"/>
      <c r="JIP38" s="2359"/>
      <c r="JIQ38" s="2359"/>
      <c r="JIR38" s="2359"/>
      <c r="JIS38" s="2359"/>
      <c r="JIT38" s="2359"/>
      <c r="JIU38" s="2359"/>
      <c r="JIV38" s="2359"/>
      <c r="JIW38" s="2359"/>
      <c r="JIX38" s="2359"/>
      <c r="JIY38" s="2359"/>
      <c r="JIZ38" s="2359"/>
      <c r="JJA38" s="2359"/>
      <c r="JJB38" s="2359"/>
      <c r="JJC38" s="2359"/>
      <c r="JJD38" s="2359"/>
      <c r="JJE38" s="2359"/>
      <c r="JJF38" s="2359"/>
      <c r="JJG38" s="2359"/>
      <c r="JJH38" s="2359"/>
      <c r="JJI38" s="2359"/>
      <c r="JJJ38" s="2359"/>
      <c r="JJK38" s="2359"/>
      <c r="JJL38" s="2359"/>
      <c r="JJM38" s="2359"/>
      <c r="JJN38" s="2359"/>
      <c r="JJO38" s="2359"/>
      <c r="JJP38" s="2359"/>
      <c r="JJQ38" s="2359"/>
      <c r="JJR38" s="2359"/>
      <c r="JJS38" s="2359"/>
      <c r="JJT38" s="2359"/>
      <c r="JJU38" s="2359"/>
      <c r="JJV38" s="2359"/>
      <c r="JJW38" s="2359"/>
      <c r="JJX38" s="2359"/>
      <c r="JJY38" s="2359"/>
      <c r="JJZ38" s="2359"/>
      <c r="JKA38" s="2359"/>
      <c r="JKB38" s="2359"/>
      <c r="JKC38" s="2359"/>
      <c r="JKD38" s="2359"/>
      <c r="JKE38" s="2359"/>
      <c r="JKF38" s="2359"/>
      <c r="JKG38" s="2359"/>
      <c r="JKH38" s="2359"/>
      <c r="JKI38" s="2359"/>
      <c r="JKJ38" s="2359"/>
      <c r="JKK38" s="2359"/>
      <c r="JKL38" s="2359"/>
      <c r="JKM38" s="2359"/>
      <c r="JKN38" s="2359"/>
      <c r="JKO38" s="2359"/>
      <c r="JKP38" s="2359"/>
      <c r="JKQ38" s="2359"/>
      <c r="JKR38" s="2359"/>
      <c r="JKS38" s="2359"/>
      <c r="JKT38" s="2359"/>
      <c r="JKU38" s="2359"/>
      <c r="JKV38" s="2359"/>
      <c r="JKW38" s="2359"/>
      <c r="JKX38" s="2359"/>
      <c r="JKY38" s="2359"/>
      <c r="JKZ38" s="2359"/>
      <c r="JLA38" s="2359"/>
      <c r="JLB38" s="2359"/>
      <c r="JLC38" s="2359"/>
      <c r="JLD38" s="2359"/>
      <c r="JLE38" s="2359"/>
      <c r="JLF38" s="2359"/>
      <c r="JLG38" s="2359"/>
      <c r="JLH38" s="2359"/>
      <c r="JLI38" s="2359"/>
      <c r="JLJ38" s="2359"/>
      <c r="JLK38" s="2359"/>
      <c r="JLL38" s="2359"/>
      <c r="JLM38" s="2359"/>
      <c r="JLN38" s="2359"/>
      <c r="JLO38" s="2359"/>
      <c r="JLP38" s="2359"/>
      <c r="JLQ38" s="2359"/>
      <c r="JLR38" s="2359"/>
      <c r="JLS38" s="2359"/>
      <c r="JLT38" s="2359"/>
      <c r="JLU38" s="2359"/>
      <c r="JLV38" s="2359"/>
      <c r="JLW38" s="2359"/>
      <c r="JLX38" s="2359"/>
      <c r="JLY38" s="2359"/>
      <c r="JLZ38" s="2359"/>
      <c r="JMA38" s="2359"/>
      <c r="JMB38" s="2359"/>
      <c r="JMC38" s="2359"/>
      <c r="JMD38" s="2359"/>
      <c r="JME38" s="2359"/>
      <c r="JMF38" s="2359"/>
      <c r="JMG38" s="2359"/>
      <c r="JMH38" s="2359"/>
      <c r="JMI38" s="2359"/>
      <c r="JMJ38" s="2359"/>
      <c r="JMK38" s="2359"/>
      <c r="JML38" s="2359"/>
      <c r="JMM38" s="2359"/>
      <c r="JMN38" s="2359"/>
      <c r="JMO38" s="2359"/>
      <c r="JMP38" s="2359"/>
      <c r="JMQ38" s="2359"/>
      <c r="JMR38" s="2359"/>
      <c r="JMS38" s="2359"/>
      <c r="JMT38" s="2359"/>
      <c r="JMU38" s="2359"/>
      <c r="JMV38" s="2359"/>
      <c r="JMW38" s="2359"/>
      <c r="JMX38" s="2359"/>
      <c r="JMY38" s="2359"/>
      <c r="JMZ38" s="2359"/>
      <c r="JNA38" s="2359"/>
      <c r="JNB38" s="2359"/>
      <c r="JNC38" s="2359"/>
      <c r="JND38" s="2359"/>
      <c r="JNE38" s="2359"/>
      <c r="JNF38" s="2359"/>
      <c r="JNG38" s="2359"/>
      <c r="JNH38" s="2359"/>
      <c r="JNI38" s="2359"/>
      <c r="JNJ38" s="2359"/>
      <c r="JNK38" s="2359"/>
      <c r="JNL38" s="2359"/>
      <c r="JNM38" s="2359"/>
      <c r="JNN38" s="2359"/>
      <c r="JNO38" s="2359"/>
      <c r="JNP38" s="2359"/>
      <c r="JNQ38" s="2359"/>
      <c r="JNR38" s="2359"/>
      <c r="JNS38" s="2359"/>
      <c r="JNT38" s="2359"/>
      <c r="JNU38" s="2359"/>
      <c r="JNV38" s="2359"/>
      <c r="JNW38" s="2359"/>
      <c r="JNX38" s="2359"/>
      <c r="JNY38" s="2359"/>
      <c r="JNZ38" s="2359"/>
      <c r="JOA38" s="2359"/>
      <c r="JOB38" s="2359"/>
      <c r="JOC38" s="2359"/>
      <c r="JOD38" s="2359"/>
      <c r="JOE38" s="2359"/>
      <c r="JOF38" s="2359"/>
      <c r="JOG38" s="2359"/>
      <c r="JOH38" s="2359"/>
      <c r="JOI38" s="2359"/>
      <c r="JOJ38" s="2359"/>
      <c r="JOK38" s="2359"/>
      <c r="JOL38" s="2359"/>
      <c r="JOM38" s="2359"/>
      <c r="JON38" s="2359"/>
      <c r="JOO38" s="2359"/>
      <c r="JOP38" s="2359"/>
      <c r="JOQ38" s="2359"/>
      <c r="JOR38" s="2359"/>
      <c r="JOS38" s="2359"/>
      <c r="JOT38" s="2359"/>
      <c r="JOU38" s="2359"/>
      <c r="JOV38" s="2359"/>
      <c r="JOW38" s="2359"/>
      <c r="JOX38" s="2359"/>
      <c r="JOY38" s="2359"/>
      <c r="JOZ38" s="2359"/>
      <c r="JPA38" s="2359"/>
      <c r="JPB38" s="2359"/>
      <c r="JPC38" s="2359"/>
      <c r="JPD38" s="2359"/>
      <c r="JPE38" s="2359"/>
      <c r="JPF38" s="2359"/>
      <c r="JPG38" s="2359"/>
      <c r="JPH38" s="2359"/>
      <c r="JPI38" s="2359"/>
      <c r="JPJ38" s="2359"/>
      <c r="JPK38" s="2359"/>
      <c r="JPL38" s="2359"/>
      <c r="JPM38" s="2359"/>
      <c r="JPN38" s="2359"/>
      <c r="JPO38" s="2359"/>
      <c r="JPP38" s="2359"/>
      <c r="JPQ38" s="2359"/>
      <c r="JPR38" s="2359"/>
      <c r="JPS38" s="2359"/>
      <c r="JPT38" s="2359"/>
      <c r="JPU38" s="2359"/>
      <c r="JPV38" s="2359"/>
      <c r="JPW38" s="2359"/>
      <c r="JPX38" s="2359"/>
      <c r="JPY38" s="2359"/>
      <c r="JPZ38" s="2359"/>
      <c r="JQA38" s="2359"/>
      <c r="JQB38" s="2359"/>
      <c r="JQC38" s="2359"/>
      <c r="JQD38" s="2359"/>
      <c r="JQE38" s="2359"/>
      <c r="JQF38" s="2359"/>
      <c r="JQG38" s="2359"/>
      <c r="JQH38" s="2359"/>
      <c r="JQI38" s="2359"/>
      <c r="JQJ38" s="2359"/>
      <c r="JQK38" s="2359"/>
      <c r="JQL38" s="2359"/>
      <c r="JQM38" s="2359"/>
      <c r="JQN38" s="2359"/>
      <c r="JQO38" s="2359"/>
      <c r="JQP38" s="2359"/>
      <c r="JQQ38" s="2359"/>
      <c r="JQR38" s="2359"/>
      <c r="JQS38" s="2359"/>
      <c r="JQT38" s="2359"/>
      <c r="JQU38" s="2359"/>
      <c r="JQV38" s="2359"/>
      <c r="JQW38" s="2359"/>
      <c r="JQX38" s="2359"/>
      <c r="JQY38" s="2359"/>
      <c r="JQZ38" s="2359"/>
      <c r="JRA38" s="2359"/>
      <c r="JRB38" s="2359"/>
      <c r="JRC38" s="2359"/>
      <c r="JRD38" s="2359"/>
      <c r="JRE38" s="2359"/>
      <c r="JRF38" s="2359"/>
      <c r="JRG38" s="2359"/>
      <c r="JRH38" s="2359"/>
      <c r="JRI38" s="2359"/>
      <c r="JRJ38" s="2359"/>
      <c r="JRK38" s="2359"/>
      <c r="JRL38" s="2359"/>
      <c r="JRM38" s="2359"/>
      <c r="JRN38" s="2359"/>
      <c r="JRO38" s="2359"/>
      <c r="JRP38" s="2359"/>
      <c r="JRQ38" s="2359"/>
      <c r="JRR38" s="2359"/>
      <c r="JRS38" s="2359"/>
      <c r="JRT38" s="2359"/>
      <c r="JRU38" s="2359"/>
      <c r="JRV38" s="2359"/>
      <c r="JRW38" s="2359"/>
      <c r="JRX38" s="2359"/>
      <c r="JRY38" s="2359"/>
      <c r="JRZ38" s="2359"/>
      <c r="JSA38" s="2359"/>
      <c r="JSB38" s="2359"/>
      <c r="JSC38" s="2359"/>
      <c r="JSD38" s="2359"/>
      <c r="JSE38" s="2359"/>
      <c r="JSF38" s="2359"/>
      <c r="JSG38" s="2359"/>
      <c r="JSH38" s="2359"/>
      <c r="JSI38" s="2359"/>
      <c r="JSJ38" s="2359"/>
      <c r="JSK38" s="2359"/>
      <c r="JSL38" s="2359"/>
      <c r="JSM38" s="2359"/>
      <c r="JSN38" s="2359"/>
      <c r="JSO38" s="2359"/>
      <c r="JSP38" s="2359"/>
      <c r="JSQ38" s="2359"/>
      <c r="JSR38" s="2359"/>
      <c r="JSS38" s="2359"/>
      <c r="JST38" s="2359"/>
      <c r="JSU38" s="2359"/>
      <c r="JSV38" s="2359"/>
      <c r="JSW38" s="2359"/>
      <c r="JSX38" s="2359"/>
      <c r="JSY38" s="2359"/>
      <c r="JSZ38" s="2359"/>
      <c r="JTA38" s="2359"/>
      <c r="JTB38" s="2359"/>
      <c r="JTC38" s="2359"/>
      <c r="JTD38" s="2359"/>
      <c r="JTE38" s="2359"/>
      <c r="JTF38" s="2359"/>
      <c r="JTG38" s="2359"/>
      <c r="JTH38" s="2359"/>
      <c r="JTI38" s="2359"/>
      <c r="JTJ38" s="2359"/>
      <c r="JTK38" s="2359"/>
      <c r="JTL38" s="2359"/>
      <c r="JTM38" s="2359"/>
      <c r="JTN38" s="2359"/>
      <c r="JTO38" s="2359"/>
      <c r="JTP38" s="2359"/>
      <c r="JTQ38" s="2359"/>
      <c r="JTR38" s="2359"/>
      <c r="JTS38" s="2359"/>
      <c r="JTT38" s="2359"/>
      <c r="JTU38" s="2359"/>
      <c r="JTV38" s="2359"/>
      <c r="JTW38" s="2359"/>
      <c r="JTX38" s="2359"/>
      <c r="JTY38" s="2359"/>
      <c r="JTZ38" s="2359"/>
      <c r="JUA38" s="2359"/>
      <c r="JUB38" s="2359"/>
      <c r="JUC38" s="2359"/>
      <c r="JUD38" s="2359"/>
      <c r="JUE38" s="2359"/>
      <c r="JUF38" s="2359"/>
      <c r="JUG38" s="2359"/>
      <c r="JUH38" s="2359"/>
      <c r="JUI38" s="2359"/>
      <c r="JUJ38" s="2359"/>
      <c r="JUK38" s="2359"/>
      <c r="JUL38" s="2359"/>
      <c r="JUM38" s="2359"/>
      <c r="JUN38" s="2359"/>
      <c r="JUO38" s="2359"/>
      <c r="JUP38" s="2359"/>
      <c r="JUQ38" s="2359"/>
      <c r="JUR38" s="2359"/>
      <c r="JUS38" s="2359"/>
      <c r="JUT38" s="2359"/>
      <c r="JUU38" s="2359"/>
      <c r="JUV38" s="2359"/>
      <c r="JUW38" s="2359"/>
      <c r="JUX38" s="2359"/>
      <c r="JUY38" s="2359"/>
      <c r="JUZ38" s="2359"/>
      <c r="JVA38" s="2359"/>
      <c r="JVB38" s="2359"/>
      <c r="JVC38" s="2359"/>
      <c r="JVD38" s="2359"/>
      <c r="JVE38" s="2359"/>
      <c r="JVF38" s="2359"/>
      <c r="JVG38" s="2359"/>
      <c r="JVH38" s="2359"/>
      <c r="JVI38" s="2359"/>
      <c r="JVJ38" s="2359"/>
      <c r="JVK38" s="2359"/>
      <c r="JVL38" s="2359"/>
      <c r="JVM38" s="2359"/>
      <c r="JVN38" s="2359"/>
      <c r="JVO38" s="2359"/>
      <c r="JVP38" s="2359"/>
      <c r="JVQ38" s="2359"/>
      <c r="JVR38" s="2359"/>
      <c r="JVS38" s="2359"/>
      <c r="JVT38" s="2359"/>
      <c r="JVU38" s="2359"/>
      <c r="JVV38" s="2359"/>
      <c r="JVW38" s="2359"/>
      <c r="JVX38" s="2359"/>
      <c r="JVY38" s="2359"/>
      <c r="JVZ38" s="2359"/>
      <c r="JWA38" s="2359"/>
      <c r="JWB38" s="2359"/>
      <c r="JWC38" s="2359"/>
      <c r="JWD38" s="2359"/>
      <c r="JWE38" s="2359"/>
      <c r="JWF38" s="2359"/>
      <c r="JWG38" s="2359"/>
      <c r="JWH38" s="2359"/>
      <c r="JWI38" s="2359"/>
      <c r="JWJ38" s="2359"/>
      <c r="JWK38" s="2359"/>
      <c r="JWL38" s="2359"/>
      <c r="JWM38" s="2359"/>
      <c r="JWN38" s="2359"/>
      <c r="JWO38" s="2359"/>
      <c r="JWP38" s="2359"/>
      <c r="JWQ38" s="2359"/>
      <c r="JWR38" s="2359"/>
      <c r="JWS38" s="2359"/>
      <c r="JWT38" s="2359"/>
      <c r="JWU38" s="2359"/>
      <c r="JWV38" s="2359"/>
      <c r="JWW38" s="2359"/>
      <c r="JWX38" s="2359"/>
      <c r="JWY38" s="2359"/>
      <c r="JWZ38" s="2359"/>
      <c r="JXA38" s="2359"/>
      <c r="JXB38" s="2359"/>
      <c r="JXC38" s="2359"/>
      <c r="JXD38" s="2359"/>
      <c r="JXE38" s="2359"/>
      <c r="JXF38" s="2359"/>
      <c r="JXG38" s="2359"/>
      <c r="JXH38" s="2359"/>
      <c r="JXI38" s="2359"/>
      <c r="JXJ38" s="2359"/>
      <c r="JXK38" s="2359"/>
      <c r="JXL38" s="2359"/>
      <c r="JXM38" s="2359"/>
      <c r="JXN38" s="2359"/>
      <c r="JXO38" s="2359"/>
      <c r="JXP38" s="2359"/>
      <c r="JXQ38" s="2359"/>
      <c r="JXR38" s="2359"/>
      <c r="JXS38" s="2359"/>
      <c r="JXT38" s="2359"/>
      <c r="JXU38" s="2359"/>
      <c r="JXV38" s="2359"/>
      <c r="JXW38" s="2359"/>
      <c r="JXX38" s="2359"/>
      <c r="JXY38" s="2359"/>
      <c r="JXZ38" s="2359"/>
      <c r="JYA38" s="2359"/>
      <c r="JYB38" s="2359"/>
      <c r="JYC38" s="2359"/>
      <c r="JYD38" s="2359"/>
      <c r="JYE38" s="2359"/>
      <c r="JYF38" s="2359"/>
      <c r="JYG38" s="2359"/>
      <c r="JYH38" s="2359"/>
      <c r="JYI38" s="2359"/>
      <c r="JYJ38" s="2359"/>
      <c r="JYK38" s="2359"/>
      <c r="JYL38" s="2359"/>
      <c r="JYM38" s="2359"/>
      <c r="JYN38" s="2359"/>
      <c r="JYO38" s="2359"/>
      <c r="JYP38" s="2359"/>
      <c r="JYQ38" s="2359"/>
      <c r="JYR38" s="2359"/>
      <c r="JYS38" s="2359"/>
      <c r="JYT38" s="2359"/>
      <c r="JYU38" s="2359"/>
      <c r="JYV38" s="2359"/>
      <c r="JYW38" s="2359"/>
      <c r="JYX38" s="2359"/>
      <c r="JYY38" s="2359"/>
      <c r="JYZ38" s="2359"/>
      <c r="JZA38" s="2359"/>
      <c r="JZB38" s="2359"/>
      <c r="JZC38" s="2359"/>
      <c r="JZD38" s="2359"/>
      <c r="JZE38" s="2359"/>
      <c r="JZF38" s="2359"/>
      <c r="JZG38" s="2359"/>
      <c r="JZH38" s="2359"/>
      <c r="JZI38" s="2359"/>
      <c r="JZJ38" s="2359"/>
      <c r="JZK38" s="2359"/>
      <c r="JZL38" s="2359"/>
      <c r="JZM38" s="2359"/>
      <c r="JZN38" s="2359"/>
      <c r="JZO38" s="2359"/>
      <c r="JZP38" s="2359"/>
      <c r="JZQ38" s="2359"/>
      <c r="JZR38" s="2359"/>
      <c r="JZS38" s="2359"/>
      <c r="JZT38" s="2359"/>
      <c r="JZU38" s="2359"/>
      <c r="JZV38" s="2359"/>
      <c r="JZW38" s="2359"/>
      <c r="JZX38" s="2359"/>
      <c r="JZY38" s="2359"/>
      <c r="JZZ38" s="2359"/>
      <c r="KAA38" s="2359"/>
      <c r="KAB38" s="2359"/>
      <c r="KAC38" s="2359"/>
      <c r="KAD38" s="2359"/>
      <c r="KAE38" s="2359"/>
      <c r="KAF38" s="2359"/>
      <c r="KAG38" s="2359"/>
      <c r="KAH38" s="2359"/>
      <c r="KAI38" s="2359"/>
      <c r="KAJ38" s="2359"/>
      <c r="KAK38" s="2359"/>
      <c r="KAL38" s="2359"/>
      <c r="KAM38" s="2359"/>
      <c r="KAN38" s="2359"/>
      <c r="KAO38" s="2359"/>
      <c r="KAP38" s="2359"/>
      <c r="KAQ38" s="2359"/>
      <c r="KAR38" s="2359"/>
      <c r="KAS38" s="2359"/>
      <c r="KAT38" s="2359"/>
      <c r="KAU38" s="2359"/>
      <c r="KAV38" s="2359"/>
      <c r="KAW38" s="2359"/>
      <c r="KAX38" s="2359"/>
      <c r="KAY38" s="2359"/>
      <c r="KAZ38" s="2359"/>
      <c r="KBA38" s="2359"/>
      <c r="KBB38" s="2359"/>
      <c r="KBC38" s="2359"/>
      <c r="KBD38" s="2359"/>
      <c r="KBE38" s="2359"/>
      <c r="KBF38" s="2359"/>
      <c r="KBG38" s="2359"/>
      <c r="KBH38" s="2359"/>
      <c r="KBI38" s="2359"/>
      <c r="KBJ38" s="2359"/>
      <c r="KBK38" s="2359"/>
      <c r="KBL38" s="2359"/>
      <c r="KBM38" s="2359"/>
      <c r="KBN38" s="2359"/>
      <c r="KBO38" s="2359"/>
      <c r="KBP38" s="2359"/>
      <c r="KBQ38" s="2359"/>
      <c r="KBR38" s="2359"/>
      <c r="KBS38" s="2359"/>
      <c r="KBT38" s="2359"/>
      <c r="KBU38" s="2359"/>
      <c r="KBV38" s="2359"/>
      <c r="KBW38" s="2359"/>
      <c r="KBX38" s="2359"/>
      <c r="KBY38" s="2359"/>
      <c r="KBZ38" s="2359"/>
      <c r="KCA38" s="2359"/>
      <c r="KCB38" s="2359"/>
      <c r="KCC38" s="2359"/>
      <c r="KCD38" s="2359"/>
      <c r="KCE38" s="2359"/>
      <c r="KCF38" s="2359"/>
      <c r="KCG38" s="2359"/>
      <c r="KCH38" s="2359"/>
      <c r="KCI38" s="2359"/>
      <c r="KCJ38" s="2359"/>
      <c r="KCK38" s="2359"/>
      <c r="KCL38" s="2359"/>
      <c r="KCM38" s="2359"/>
      <c r="KCN38" s="2359"/>
      <c r="KCO38" s="2359"/>
      <c r="KCP38" s="2359"/>
      <c r="KCQ38" s="2359"/>
      <c r="KCR38" s="2359"/>
      <c r="KCS38" s="2359"/>
      <c r="KCT38" s="2359"/>
      <c r="KCU38" s="2359"/>
      <c r="KCV38" s="2359"/>
      <c r="KCW38" s="2359"/>
      <c r="KCX38" s="2359"/>
      <c r="KCY38" s="2359"/>
      <c r="KCZ38" s="2359"/>
      <c r="KDA38" s="2359"/>
      <c r="KDB38" s="2359"/>
      <c r="KDC38" s="2359"/>
      <c r="KDD38" s="2359"/>
      <c r="KDE38" s="2359"/>
      <c r="KDF38" s="2359"/>
      <c r="KDG38" s="2359"/>
      <c r="KDH38" s="2359"/>
      <c r="KDI38" s="2359"/>
      <c r="KDJ38" s="2359"/>
      <c r="KDK38" s="2359"/>
      <c r="KDL38" s="2359"/>
      <c r="KDM38" s="2359"/>
      <c r="KDN38" s="2359"/>
      <c r="KDO38" s="2359"/>
      <c r="KDP38" s="2359"/>
      <c r="KDQ38" s="2359"/>
      <c r="KDR38" s="2359"/>
      <c r="KDS38" s="2359"/>
      <c r="KDT38" s="2359"/>
      <c r="KDU38" s="2359"/>
      <c r="KDV38" s="2359"/>
      <c r="KDW38" s="2359"/>
      <c r="KDX38" s="2359"/>
      <c r="KDY38" s="2359"/>
      <c r="KDZ38" s="2359"/>
      <c r="KEA38" s="2359"/>
      <c r="KEB38" s="2359"/>
      <c r="KEC38" s="2359"/>
      <c r="KED38" s="2359"/>
      <c r="KEE38" s="2359"/>
      <c r="KEF38" s="2359"/>
      <c r="KEG38" s="2359"/>
      <c r="KEH38" s="2359"/>
      <c r="KEI38" s="2359"/>
      <c r="KEJ38" s="2359"/>
      <c r="KEK38" s="2359"/>
      <c r="KEL38" s="2359"/>
      <c r="KEM38" s="2359"/>
      <c r="KEN38" s="2359"/>
      <c r="KEO38" s="2359"/>
      <c r="KEP38" s="2359"/>
      <c r="KEQ38" s="2359"/>
      <c r="KER38" s="2359"/>
      <c r="KES38" s="2359"/>
      <c r="KET38" s="2359"/>
      <c r="KEU38" s="2359"/>
      <c r="KEV38" s="2359"/>
      <c r="KEW38" s="2359"/>
      <c r="KEX38" s="2359"/>
      <c r="KEY38" s="2359"/>
      <c r="KEZ38" s="2359"/>
      <c r="KFA38" s="2359"/>
      <c r="KFB38" s="2359"/>
      <c r="KFC38" s="2359"/>
      <c r="KFD38" s="2359"/>
      <c r="KFE38" s="2359"/>
      <c r="KFF38" s="2359"/>
      <c r="KFG38" s="2359"/>
      <c r="KFH38" s="2359"/>
      <c r="KFI38" s="2359"/>
      <c r="KFJ38" s="2359"/>
      <c r="KFK38" s="2359"/>
      <c r="KFL38" s="2359"/>
      <c r="KFM38" s="2359"/>
      <c r="KFN38" s="2359"/>
      <c r="KFO38" s="2359"/>
      <c r="KFP38" s="2359"/>
      <c r="KFQ38" s="2359"/>
      <c r="KFR38" s="2359"/>
      <c r="KFS38" s="2359"/>
      <c r="KFT38" s="2359"/>
      <c r="KFU38" s="2359"/>
      <c r="KFV38" s="2359"/>
      <c r="KFW38" s="2359"/>
      <c r="KFX38" s="2359"/>
      <c r="KFY38" s="2359"/>
      <c r="KFZ38" s="2359"/>
      <c r="KGA38" s="2359"/>
      <c r="KGB38" s="2359"/>
      <c r="KGC38" s="2359"/>
      <c r="KGD38" s="2359"/>
      <c r="KGE38" s="2359"/>
      <c r="KGF38" s="2359"/>
      <c r="KGG38" s="2359"/>
      <c r="KGH38" s="2359"/>
      <c r="KGI38" s="2359"/>
      <c r="KGJ38" s="2359"/>
      <c r="KGK38" s="2359"/>
      <c r="KGL38" s="2359"/>
      <c r="KGM38" s="2359"/>
      <c r="KGN38" s="2359"/>
      <c r="KGO38" s="2359"/>
      <c r="KGP38" s="2359"/>
      <c r="KGQ38" s="2359"/>
      <c r="KGR38" s="2359"/>
      <c r="KGS38" s="2359"/>
      <c r="KGT38" s="2359"/>
      <c r="KGU38" s="2359"/>
      <c r="KGV38" s="2359"/>
      <c r="KGW38" s="2359"/>
      <c r="KGX38" s="2359"/>
      <c r="KGY38" s="2359"/>
      <c r="KGZ38" s="2359"/>
      <c r="KHA38" s="2359"/>
      <c r="KHB38" s="2359"/>
      <c r="KHC38" s="2359"/>
      <c r="KHD38" s="2359"/>
      <c r="KHE38" s="2359"/>
      <c r="KHF38" s="2359"/>
      <c r="KHG38" s="2359"/>
      <c r="KHH38" s="2359"/>
      <c r="KHI38" s="2359"/>
      <c r="KHJ38" s="2359"/>
      <c r="KHK38" s="2359"/>
      <c r="KHL38" s="2359"/>
      <c r="KHM38" s="2359"/>
      <c r="KHN38" s="2359"/>
      <c r="KHO38" s="2359"/>
      <c r="KHP38" s="2359"/>
      <c r="KHQ38" s="2359"/>
      <c r="KHR38" s="2359"/>
      <c r="KHS38" s="2359"/>
      <c r="KHT38" s="2359"/>
      <c r="KHU38" s="2359"/>
      <c r="KHV38" s="2359"/>
      <c r="KHW38" s="2359"/>
      <c r="KHX38" s="2359"/>
      <c r="KHY38" s="2359"/>
      <c r="KHZ38" s="2359"/>
      <c r="KIA38" s="2359"/>
      <c r="KIB38" s="2359"/>
      <c r="KIC38" s="2359"/>
      <c r="KID38" s="2359"/>
      <c r="KIE38" s="2359"/>
      <c r="KIF38" s="2359"/>
      <c r="KIG38" s="2359"/>
      <c r="KIH38" s="2359"/>
      <c r="KII38" s="2359"/>
      <c r="KIJ38" s="2359"/>
      <c r="KIK38" s="2359"/>
      <c r="KIL38" s="2359"/>
      <c r="KIM38" s="2359"/>
      <c r="KIN38" s="2359"/>
      <c r="KIO38" s="2359"/>
      <c r="KIP38" s="2359"/>
      <c r="KIQ38" s="2359"/>
      <c r="KIR38" s="2359"/>
      <c r="KIS38" s="2359"/>
      <c r="KIT38" s="2359"/>
      <c r="KIU38" s="2359"/>
      <c r="KIV38" s="2359"/>
      <c r="KIW38" s="2359"/>
      <c r="KIX38" s="2359"/>
      <c r="KIY38" s="2359"/>
      <c r="KIZ38" s="2359"/>
      <c r="KJA38" s="2359"/>
      <c r="KJB38" s="2359"/>
      <c r="KJC38" s="2359"/>
      <c r="KJD38" s="2359"/>
      <c r="KJE38" s="2359"/>
      <c r="KJF38" s="2359"/>
      <c r="KJG38" s="2359"/>
      <c r="KJH38" s="2359"/>
      <c r="KJI38" s="2359"/>
      <c r="KJJ38" s="2359"/>
      <c r="KJK38" s="2359"/>
      <c r="KJL38" s="2359"/>
      <c r="KJM38" s="2359"/>
      <c r="KJN38" s="2359"/>
      <c r="KJO38" s="2359"/>
      <c r="KJP38" s="2359"/>
      <c r="KJQ38" s="2359"/>
      <c r="KJR38" s="2359"/>
      <c r="KJS38" s="2359"/>
      <c r="KJT38" s="2359"/>
      <c r="KJU38" s="2359"/>
      <c r="KJV38" s="2359"/>
      <c r="KJW38" s="2359"/>
      <c r="KJX38" s="2359"/>
      <c r="KJY38" s="2359"/>
      <c r="KJZ38" s="2359"/>
      <c r="KKA38" s="2359"/>
      <c r="KKB38" s="2359"/>
      <c r="KKC38" s="2359"/>
      <c r="KKD38" s="2359"/>
      <c r="KKE38" s="2359"/>
      <c r="KKF38" s="2359"/>
      <c r="KKG38" s="2359"/>
      <c r="KKH38" s="2359"/>
      <c r="KKI38" s="2359"/>
      <c r="KKJ38" s="2359"/>
      <c r="KKK38" s="2359"/>
      <c r="KKL38" s="2359"/>
      <c r="KKM38" s="2359"/>
      <c r="KKN38" s="2359"/>
      <c r="KKO38" s="2359"/>
      <c r="KKP38" s="2359"/>
      <c r="KKQ38" s="2359"/>
      <c r="KKR38" s="2359"/>
      <c r="KKS38" s="2359"/>
      <c r="KKT38" s="2359"/>
      <c r="KKU38" s="2359"/>
      <c r="KKV38" s="2359"/>
      <c r="KKW38" s="2359"/>
      <c r="KKX38" s="2359"/>
      <c r="KKY38" s="2359"/>
      <c r="KKZ38" s="2359"/>
      <c r="KLA38" s="2359"/>
      <c r="KLB38" s="2359"/>
      <c r="KLC38" s="2359"/>
      <c r="KLD38" s="2359"/>
      <c r="KLE38" s="2359"/>
      <c r="KLF38" s="2359"/>
      <c r="KLG38" s="2359"/>
      <c r="KLH38" s="2359"/>
      <c r="KLI38" s="2359"/>
      <c r="KLJ38" s="2359"/>
      <c r="KLK38" s="2359"/>
      <c r="KLL38" s="2359"/>
      <c r="KLM38" s="2359"/>
      <c r="KLN38" s="2359"/>
      <c r="KLO38" s="2359"/>
      <c r="KLP38" s="2359"/>
      <c r="KLQ38" s="2359"/>
      <c r="KLR38" s="2359"/>
      <c r="KLS38" s="2359"/>
      <c r="KLT38" s="2359"/>
      <c r="KLU38" s="2359"/>
      <c r="KLV38" s="2359"/>
      <c r="KLW38" s="2359"/>
      <c r="KLX38" s="2359"/>
      <c r="KLY38" s="2359"/>
      <c r="KLZ38" s="2359"/>
      <c r="KMA38" s="2359"/>
      <c r="KMB38" s="2359"/>
      <c r="KMC38" s="2359"/>
      <c r="KMD38" s="2359"/>
      <c r="KME38" s="2359"/>
      <c r="KMF38" s="2359"/>
      <c r="KMG38" s="2359"/>
      <c r="KMH38" s="2359"/>
      <c r="KMI38" s="2359"/>
      <c r="KMJ38" s="2359"/>
      <c r="KMK38" s="2359"/>
      <c r="KML38" s="2359"/>
      <c r="KMM38" s="2359"/>
      <c r="KMN38" s="2359"/>
      <c r="KMO38" s="2359"/>
      <c r="KMP38" s="2359"/>
      <c r="KMQ38" s="2359"/>
      <c r="KMR38" s="2359"/>
      <c r="KMS38" s="2359"/>
      <c r="KMT38" s="2359"/>
      <c r="KMU38" s="2359"/>
      <c r="KMV38" s="2359"/>
      <c r="KMW38" s="2359"/>
      <c r="KMX38" s="2359"/>
      <c r="KMY38" s="2359"/>
      <c r="KMZ38" s="2359"/>
      <c r="KNA38" s="2359"/>
      <c r="KNB38" s="2359"/>
      <c r="KNC38" s="2359"/>
      <c r="KND38" s="2359"/>
      <c r="KNE38" s="2359"/>
      <c r="KNF38" s="2359"/>
      <c r="KNG38" s="2359"/>
      <c r="KNH38" s="2359"/>
      <c r="KNI38" s="2359"/>
      <c r="KNJ38" s="2359"/>
      <c r="KNK38" s="2359"/>
      <c r="KNL38" s="2359"/>
      <c r="KNM38" s="2359"/>
      <c r="KNN38" s="2359"/>
      <c r="KNO38" s="2359"/>
      <c r="KNP38" s="2359"/>
      <c r="KNQ38" s="2359"/>
      <c r="KNR38" s="2359"/>
      <c r="KNS38" s="2359"/>
      <c r="KNT38" s="2359"/>
      <c r="KNU38" s="2359"/>
      <c r="KNV38" s="2359"/>
      <c r="KNW38" s="2359"/>
      <c r="KNX38" s="2359"/>
      <c r="KNY38" s="2359"/>
      <c r="KNZ38" s="2359"/>
      <c r="KOA38" s="2359"/>
      <c r="KOB38" s="2359"/>
      <c r="KOC38" s="2359"/>
      <c r="KOD38" s="2359"/>
      <c r="KOE38" s="2359"/>
      <c r="KOF38" s="2359"/>
      <c r="KOG38" s="2359"/>
      <c r="KOH38" s="2359"/>
      <c r="KOI38" s="2359"/>
      <c r="KOJ38" s="2359"/>
      <c r="KOK38" s="2359"/>
      <c r="KOL38" s="2359"/>
      <c r="KOM38" s="2359"/>
      <c r="KON38" s="2359"/>
      <c r="KOO38" s="2359"/>
      <c r="KOP38" s="2359"/>
      <c r="KOQ38" s="2359"/>
      <c r="KOR38" s="2359"/>
      <c r="KOS38" s="2359"/>
      <c r="KOT38" s="2359"/>
      <c r="KOU38" s="2359"/>
      <c r="KOV38" s="2359"/>
      <c r="KOW38" s="2359"/>
      <c r="KOX38" s="2359"/>
      <c r="KOY38" s="2359"/>
      <c r="KOZ38" s="2359"/>
      <c r="KPA38" s="2359"/>
      <c r="KPB38" s="2359"/>
      <c r="KPC38" s="2359"/>
      <c r="KPD38" s="2359"/>
      <c r="KPE38" s="2359"/>
      <c r="KPF38" s="2359"/>
      <c r="KPG38" s="2359"/>
      <c r="KPH38" s="2359"/>
      <c r="KPI38" s="2359"/>
      <c r="KPJ38" s="2359"/>
      <c r="KPK38" s="2359"/>
      <c r="KPL38" s="2359"/>
      <c r="KPM38" s="2359"/>
      <c r="KPN38" s="2359"/>
      <c r="KPO38" s="2359"/>
      <c r="KPP38" s="2359"/>
      <c r="KPQ38" s="2359"/>
      <c r="KPR38" s="2359"/>
      <c r="KPS38" s="2359"/>
      <c r="KPT38" s="2359"/>
      <c r="KPU38" s="2359"/>
      <c r="KPV38" s="2359"/>
      <c r="KPW38" s="2359"/>
      <c r="KPX38" s="2359"/>
      <c r="KPY38" s="2359"/>
      <c r="KPZ38" s="2359"/>
      <c r="KQA38" s="2359"/>
      <c r="KQB38" s="2359"/>
      <c r="KQC38" s="2359"/>
      <c r="KQD38" s="2359"/>
      <c r="KQE38" s="2359"/>
      <c r="KQF38" s="2359"/>
      <c r="KQG38" s="2359"/>
      <c r="KQH38" s="2359"/>
      <c r="KQI38" s="2359"/>
      <c r="KQJ38" s="2359"/>
      <c r="KQK38" s="2359"/>
      <c r="KQL38" s="2359"/>
      <c r="KQM38" s="2359"/>
      <c r="KQN38" s="2359"/>
      <c r="KQO38" s="2359"/>
      <c r="KQP38" s="2359"/>
      <c r="KQQ38" s="2359"/>
      <c r="KQR38" s="2359"/>
      <c r="KQS38" s="2359"/>
      <c r="KQT38" s="2359"/>
      <c r="KQU38" s="2359"/>
      <c r="KQV38" s="2359"/>
      <c r="KQW38" s="2359"/>
      <c r="KQX38" s="2359"/>
      <c r="KQY38" s="2359"/>
      <c r="KQZ38" s="2359"/>
      <c r="KRA38" s="2359"/>
      <c r="KRB38" s="2359"/>
      <c r="KRC38" s="2359"/>
      <c r="KRD38" s="2359"/>
      <c r="KRE38" s="2359"/>
      <c r="KRF38" s="2359"/>
      <c r="KRG38" s="2359"/>
      <c r="KRH38" s="2359"/>
      <c r="KRI38" s="2359"/>
      <c r="KRJ38" s="2359"/>
      <c r="KRK38" s="2359"/>
      <c r="KRL38" s="2359"/>
      <c r="KRM38" s="2359"/>
      <c r="KRN38" s="2359"/>
      <c r="KRO38" s="2359"/>
      <c r="KRP38" s="2359"/>
      <c r="KRQ38" s="2359"/>
      <c r="KRR38" s="2359"/>
      <c r="KRS38" s="2359"/>
      <c r="KRT38" s="2359"/>
      <c r="KRU38" s="2359"/>
      <c r="KRV38" s="2359"/>
      <c r="KRW38" s="2359"/>
      <c r="KRX38" s="2359"/>
      <c r="KRY38" s="2359"/>
      <c r="KRZ38" s="2359"/>
      <c r="KSA38" s="2359"/>
      <c r="KSB38" s="2359"/>
      <c r="KSC38" s="2359"/>
      <c r="KSD38" s="2359"/>
      <c r="KSE38" s="2359"/>
      <c r="KSF38" s="2359"/>
      <c r="KSG38" s="2359"/>
      <c r="KSH38" s="2359"/>
      <c r="KSI38" s="2359"/>
      <c r="KSJ38" s="2359"/>
      <c r="KSK38" s="2359"/>
      <c r="KSL38" s="2359"/>
      <c r="KSM38" s="2359"/>
      <c r="KSN38" s="2359"/>
      <c r="KSO38" s="2359"/>
      <c r="KSP38" s="2359"/>
      <c r="KSQ38" s="2359"/>
      <c r="KSR38" s="2359"/>
      <c r="KSS38" s="2359"/>
      <c r="KST38" s="2359"/>
      <c r="KSU38" s="2359"/>
      <c r="KSV38" s="2359"/>
      <c r="KSW38" s="2359"/>
      <c r="KSX38" s="2359"/>
      <c r="KSY38" s="2359"/>
      <c r="KSZ38" s="2359"/>
      <c r="KTA38" s="2359"/>
      <c r="KTB38" s="2359"/>
      <c r="KTC38" s="2359"/>
      <c r="KTD38" s="2359"/>
      <c r="KTE38" s="2359"/>
      <c r="KTF38" s="2359"/>
      <c r="KTG38" s="2359"/>
      <c r="KTH38" s="2359"/>
      <c r="KTI38" s="2359"/>
      <c r="KTJ38" s="2359"/>
      <c r="KTK38" s="2359"/>
      <c r="KTL38" s="2359"/>
      <c r="KTM38" s="2359"/>
      <c r="KTN38" s="2359"/>
      <c r="KTO38" s="2359"/>
      <c r="KTP38" s="2359"/>
      <c r="KTQ38" s="2359"/>
      <c r="KTR38" s="2359"/>
      <c r="KTS38" s="2359"/>
      <c r="KTT38" s="2359"/>
      <c r="KTU38" s="2359"/>
      <c r="KTV38" s="2359"/>
      <c r="KTW38" s="2359"/>
      <c r="KTX38" s="2359"/>
      <c r="KTY38" s="2359"/>
      <c r="KTZ38" s="2359"/>
      <c r="KUA38" s="2359"/>
      <c r="KUB38" s="2359"/>
      <c r="KUC38" s="2359"/>
      <c r="KUD38" s="2359"/>
      <c r="KUE38" s="2359"/>
      <c r="KUF38" s="2359"/>
      <c r="KUG38" s="2359"/>
      <c r="KUH38" s="2359"/>
      <c r="KUI38" s="2359"/>
      <c r="KUJ38" s="2359"/>
      <c r="KUK38" s="2359"/>
      <c r="KUL38" s="2359"/>
      <c r="KUM38" s="2359"/>
      <c r="KUN38" s="2359"/>
      <c r="KUO38" s="2359"/>
      <c r="KUP38" s="2359"/>
      <c r="KUQ38" s="2359"/>
      <c r="KUR38" s="2359"/>
      <c r="KUS38" s="2359"/>
      <c r="KUT38" s="2359"/>
      <c r="KUU38" s="2359"/>
      <c r="KUV38" s="2359"/>
      <c r="KUW38" s="2359"/>
      <c r="KUX38" s="2359"/>
      <c r="KUY38" s="2359"/>
      <c r="KUZ38" s="2359"/>
      <c r="KVA38" s="2359"/>
      <c r="KVB38" s="2359"/>
      <c r="KVC38" s="2359"/>
      <c r="KVD38" s="2359"/>
      <c r="KVE38" s="2359"/>
      <c r="KVF38" s="2359"/>
      <c r="KVG38" s="2359"/>
      <c r="KVH38" s="2359"/>
      <c r="KVI38" s="2359"/>
      <c r="KVJ38" s="2359"/>
      <c r="KVK38" s="2359"/>
      <c r="KVL38" s="2359"/>
      <c r="KVM38" s="2359"/>
      <c r="KVN38" s="2359"/>
      <c r="KVO38" s="2359"/>
      <c r="KVP38" s="2359"/>
      <c r="KVQ38" s="2359"/>
      <c r="KVR38" s="2359"/>
      <c r="KVS38" s="2359"/>
      <c r="KVT38" s="2359"/>
      <c r="KVU38" s="2359"/>
      <c r="KVV38" s="2359"/>
      <c r="KVW38" s="2359"/>
      <c r="KVX38" s="2359"/>
      <c r="KVY38" s="2359"/>
      <c r="KVZ38" s="2359"/>
      <c r="KWA38" s="2359"/>
      <c r="KWB38" s="2359"/>
      <c r="KWC38" s="2359"/>
      <c r="KWD38" s="2359"/>
      <c r="KWE38" s="2359"/>
      <c r="KWF38" s="2359"/>
      <c r="KWG38" s="2359"/>
      <c r="KWH38" s="2359"/>
      <c r="KWI38" s="2359"/>
      <c r="KWJ38" s="2359"/>
      <c r="KWK38" s="2359"/>
      <c r="KWL38" s="2359"/>
      <c r="KWM38" s="2359"/>
      <c r="KWN38" s="2359"/>
      <c r="KWO38" s="2359"/>
      <c r="KWP38" s="2359"/>
      <c r="KWQ38" s="2359"/>
      <c r="KWR38" s="2359"/>
      <c r="KWS38" s="2359"/>
      <c r="KWT38" s="2359"/>
      <c r="KWU38" s="2359"/>
      <c r="KWV38" s="2359"/>
      <c r="KWW38" s="2359"/>
      <c r="KWX38" s="2359"/>
      <c r="KWY38" s="2359"/>
      <c r="KWZ38" s="2359"/>
      <c r="KXA38" s="2359"/>
      <c r="KXB38" s="2359"/>
      <c r="KXC38" s="2359"/>
      <c r="KXD38" s="2359"/>
      <c r="KXE38" s="2359"/>
      <c r="KXF38" s="2359"/>
      <c r="KXG38" s="2359"/>
      <c r="KXH38" s="2359"/>
      <c r="KXI38" s="2359"/>
      <c r="KXJ38" s="2359"/>
      <c r="KXK38" s="2359"/>
      <c r="KXL38" s="2359"/>
      <c r="KXM38" s="2359"/>
      <c r="KXN38" s="2359"/>
      <c r="KXO38" s="2359"/>
      <c r="KXP38" s="2359"/>
      <c r="KXQ38" s="2359"/>
      <c r="KXR38" s="2359"/>
      <c r="KXS38" s="2359"/>
      <c r="KXT38" s="2359"/>
      <c r="KXU38" s="2359"/>
      <c r="KXV38" s="2359"/>
      <c r="KXW38" s="2359"/>
      <c r="KXX38" s="2359"/>
      <c r="KXY38" s="2359"/>
      <c r="KXZ38" s="2359"/>
      <c r="KYA38" s="2359"/>
      <c r="KYB38" s="2359"/>
      <c r="KYC38" s="2359"/>
      <c r="KYD38" s="2359"/>
      <c r="KYE38" s="2359"/>
      <c r="KYF38" s="2359"/>
      <c r="KYG38" s="2359"/>
      <c r="KYH38" s="2359"/>
      <c r="KYI38" s="2359"/>
      <c r="KYJ38" s="2359"/>
      <c r="KYK38" s="2359"/>
      <c r="KYL38" s="2359"/>
      <c r="KYM38" s="2359"/>
      <c r="KYN38" s="2359"/>
      <c r="KYO38" s="2359"/>
      <c r="KYP38" s="2359"/>
      <c r="KYQ38" s="2359"/>
      <c r="KYR38" s="2359"/>
      <c r="KYS38" s="2359"/>
      <c r="KYT38" s="2359"/>
      <c r="KYU38" s="2359"/>
      <c r="KYV38" s="2359"/>
      <c r="KYW38" s="2359"/>
      <c r="KYX38" s="2359"/>
      <c r="KYY38" s="2359"/>
      <c r="KYZ38" s="2359"/>
      <c r="KZA38" s="2359"/>
      <c r="KZB38" s="2359"/>
      <c r="KZC38" s="2359"/>
      <c r="KZD38" s="2359"/>
      <c r="KZE38" s="2359"/>
      <c r="KZF38" s="2359"/>
      <c r="KZG38" s="2359"/>
      <c r="KZH38" s="2359"/>
      <c r="KZI38" s="2359"/>
      <c r="KZJ38" s="2359"/>
      <c r="KZK38" s="2359"/>
      <c r="KZL38" s="2359"/>
      <c r="KZM38" s="2359"/>
      <c r="KZN38" s="2359"/>
      <c r="KZO38" s="2359"/>
      <c r="KZP38" s="2359"/>
      <c r="KZQ38" s="2359"/>
      <c r="KZR38" s="2359"/>
      <c r="KZS38" s="2359"/>
      <c r="KZT38" s="2359"/>
      <c r="KZU38" s="2359"/>
      <c r="KZV38" s="2359"/>
      <c r="KZW38" s="2359"/>
      <c r="KZX38" s="2359"/>
      <c r="KZY38" s="2359"/>
      <c r="KZZ38" s="2359"/>
      <c r="LAA38" s="2359"/>
      <c r="LAB38" s="2359"/>
      <c r="LAC38" s="2359"/>
      <c r="LAD38" s="2359"/>
      <c r="LAE38" s="2359"/>
      <c r="LAF38" s="2359"/>
      <c r="LAG38" s="2359"/>
      <c r="LAH38" s="2359"/>
      <c r="LAI38" s="2359"/>
      <c r="LAJ38" s="2359"/>
      <c r="LAK38" s="2359"/>
      <c r="LAL38" s="2359"/>
      <c r="LAM38" s="2359"/>
      <c r="LAN38" s="2359"/>
      <c r="LAO38" s="2359"/>
      <c r="LAP38" s="2359"/>
      <c r="LAQ38" s="2359"/>
      <c r="LAR38" s="2359"/>
      <c r="LAS38" s="2359"/>
      <c r="LAT38" s="2359"/>
      <c r="LAU38" s="2359"/>
      <c r="LAV38" s="2359"/>
      <c r="LAW38" s="2359"/>
      <c r="LAX38" s="2359"/>
      <c r="LAY38" s="2359"/>
      <c r="LAZ38" s="2359"/>
      <c r="LBA38" s="2359"/>
      <c r="LBB38" s="2359"/>
      <c r="LBC38" s="2359"/>
      <c r="LBD38" s="2359"/>
      <c r="LBE38" s="2359"/>
      <c r="LBF38" s="2359"/>
      <c r="LBG38" s="2359"/>
      <c r="LBH38" s="2359"/>
      <c r="LBI38" s="2359"/>
      <c r="LBJ38" s="2359"/>
      <c r="LBK38" s="2359"/>
      <c r="LBL38" s="2359"/>
      <c r="LBM38" s="2359"/>
      <c r="LBN38" s="2359"/>
      <c r="LBO38" s="2359"/>
      <c r="LBP38" s="2359"/>
      <c r="LBQ38" s="2359"/>
      <c r="LBR38" s="2359"/>
      <c r="LBS38" s="2359"/>
      <c r="LBT38" s="2359"/>
      <c r="LBU38" s="2359"/>
      <c r="LBV38" s="2359"/>
      <c r="LBW38" s="2359"/>
      <c r="LBX38" s="2359"/>
      <c r="LBY38" s="2359"/>
      <c r="LBZ38" s="2359"/>
      <c r="LCA38" s="2359"/>
      <c r="LCB38" s="2359"/>
      <c r="LCC38" s="2359"/>
      <c r="LCD38" s="2359"/>
      <c r="LCE38" s="2359"/>
      <c r="LCF38" s="2359"/>
      <c r="LCG38" s="2359"/>
      <c r="LCH38" s="2359"/>
      <c r="LCI38" s="2359"/>
      <c r="LCJ38" s="2359"/>
      <c r="LCK38" s="2359"/>
      <c r="LCL38" s="2359"/>
      <c r="LCM38" s="2359"/>
      <c r="LCN38" s="2359"/>
      <c r="LCO38" s="2359"/>
      <c r="LCP38" s="2359"/>
      <c r="LCQ38" s="2359"/>
      <c r="LCR38" s="2359"/>
      <c r="LCS38" s="2359"/>
      <c r="LCT38" s="2359"/>
      <c r="LCU38" s="2359"/>
      <c r="LCV38" s="2359"/>
      <c r="LCW38" s="2359"/>
      <c r="LCX38" s="2359"/>
      <c r="LCY38" s="2359"/>
      <c r="LCZ38" s="2359"/>
      <c r="LDA38" s="2359"/>
      <c r="LDB38" s="2359"/>
      <c r="LDC38" s="2359"/>
      <c r="LDD38" s="2359"/>
      <c r="LDE38" s="2359"/>
      <c r="LDF38" s="2359"/>
      <c r="LDG38" s="2359"/>
      <c r="LDH38" s="2359"/>
      <c r="LDI38" s="2359"/>
      <c r="LDJ38" s="2359"/>
      <c r="LDK38" s="2359"/>
      <c r="LDL38" s="2359"/>
      <c r="LDM38" s="2359"/>
      <c r="LDN38" s="2359"/>
      <c r="LDO38" s="2359"/>
      <c r="LDP38" s="2359"/>
      <c r="LDQ38" s="2359"/>
      <c r="LDR38" s="2359"/>
      <c r="LDS38" s="2359"/>
      <c r="LDT38" s="2359"/>
      <c r="LDU38" s="2359"/>
      <c r="LDV38" s="2359"/>
      <c r="LDW38" s="2359"/>
      <c r="LDX38" s="2359"/>
      <c r="LDY38" s="2359"/>
      <c r="LDZ38" s="2359"/>
      <c r="LEA38" s="2359"/>
      <c r="LEB38" s="2359"/>
      <c r="LEC38" s="2359"/>
      <c r="LED38" s="2359"/>
      <c r="LEE38" s="2359"/>
      <c r="LEF38" s="2359"/>
      <c r="LEG38" s="2359"/>
      <c r="LEH38" s="2359"/>
      <c r="LEI38" s="2359"/>
      <c r="LEJ38" s="2359"/>
      <c r="LEK38" s="2359"/>
      <c r="LEL38" s="2359"/>
      <c r="LEM38" s="2359"/>
      <c r="LEN38" s="2359"/>
      <c r="LEO38" s="2359"/>
      <c r="LEP38" s="2359"/>
      <c r="LEQ38" s="2359"/>
      <c r="LER38" s="2359"/>
      <c r="LES38" s="2359"/>
      <c r="LET38" s="2359"/>
      <c r="LEU38" s="2359"/>
      <c r="LEV38" s="2359"/>
      <c r="LEW38" s="2359"/>
      <c r="LEX38" s="2359"/>
      <c r="LEY38" s="2359"/>
      <c r="LEZ38" s="2359"/>
      <c r="LFA38" s="2359"/>
      <c r="LFB38" s="2359"/>
      <c r="LFC38" s="2359"/>
      <c r="LFD38" s="2359"/>
      <c r="LFE38" s="2359"/>
      <c r="LFF38" s="2359"/>
      <c r="LFG38" s="2359"/>
      <c r="LFH38" s="2359"/>
      <c r="LFI38" s="2359"/>
      <c r="LFJ38" s="2359"/>
      <c r="LFK38" s="2359"/>
      <c r="LFL38" s="2359"/>
      <c r="LFM38" s="2359"/>
      <c r="LFN38" s="2359"/>
      <c r="LFO38" s="2359"/>
      <c r="LFP38" s="2359"/>
      <c r="LFQ38" s="2359"/>
      <c r="LFR38" s="2359"/>
      <c r="LFS38" s="2359"/>
      <c r="LFT38" s="2359"/>
      <c r="LFU38" s="2359"/>
      <c r="LFV38" s="2359"/>
      <c r="LFW38" s="2359"/>
      <c r="LFX38" s="2359"/>
      <c r="LFY38" s="2359"/>
      <c r="LFZ38" s="2359"/>
      <c r="LGA38" s="2359"/>
      <c r="LGB38" s="2359"/>
      <c r="LGC38" s="2359"/>
      <c r="LGD38" s="2359"/>
      <c r="LGE38" s="2359"/>
      <c r="LGF38" s="2359"/>
      <c r="LGG38" s="2359"/>
      <c r="LGH38" s="2359"/>
      <c r="LGI38" s="2359"/>
      <c r="LGJ38" s="2359"/>
      <c r="LGK38" s="2359"/>
      <c r="LGL38" s="2359"/>
      <c r="LGM38" s="2359"/>
      <c r="LGN38" s="2359"/>
      <c r="LGO38" s="2359"/>
      <c r="LGP38" s="2359"/>
      <c r="LGQ38" s="2359"/>
      <c r="LGR38" s="2359"/>
      <c r="LGS38" s="2359"/>
      <c r="LGT38" s="2359"/>
      <c r="LGU38" s="2359"/>
      <c r="LGV38" s="2359"/>
      <c r="LGW38" s="2359"/>
      <c r="LGX38" s="2359"/>
      <c r="LGY38" s="2359"/>
      <c r="LGZ38" s="2359"/>
      <c r="LHA38" s="2359"/>
      <c r="LHB38" s="2359"/>
      <c r="LHC38" s="2359"/>
      <c r="LHD38" s="2359"/>
      <c r="LHE38" s="2359"/>
      <c r="LHF38" s="2359"/>
      <c r="LHG38" s="2359"/>
      <c r="LHH38" s="2359"/>
      <c r="LHI38" s="2359"/>
      <c r="LHJ38" s="2359"/>
      <c r="LHK38" s="2359"/>
      <c r="LHL38" s="2359"/>
      <c r="LHM38" s="2359"/>
      <c r="LHN38" s="2359"/>
      <c r="LHO38" s="2359"/>
      <c r="LHP38" s="2359"/>
      <c r="LHQ38" s="2359"/>
      <c r="LHR38" s="2359"/>
      <c r="LHS38" s="2359"/>
      <c r="LHT38" s="2359"/>
      <c r="LHU38" s="2359"/>
      <c r="LHV38" s="2359"/>
      <c r="LHW38" s="2359"/>
      <c r="LHX38" s="2359"/>
      <c r="LHY38" s="2359"/>
      <c r="LHZ38" s="2359"/>
      <c r="LIA38" s="2359"/>
      <c r="LIB38" s="2359"/>
      <c r="LIC38" s="2359"/>
      <c r="LID38" s="2359"/>
      <c r="LIE38" s="2359"/>
      <c r="LIF38" s="2359"/>
      <c r="LIG38" s="2359"/>
      <c r="LIH38" s="2359"/>
      <c r="LII38" s="2359"/>
      <c r="LIJ38" s="2359"/>
      <c r="LIK38" s="2359"/>
      <c r="LIL38" s="2359"/>
      <c r="LIM38" s="2359"/>
      <c r="LIN38" s="2359"/>
      <c r="LIO38" s="2359"/>
      <c r="LIP38" s="2359"/>
      <c r="LIQ38" s="2359"/>
      <c r="LIR38" s="2359"/>
      <c r="LIS38" s="2359"/>
      <c r="LIT38" s="2359"/>
      <c r="LIU38" s="2359"/>
      <c r="LIV38" s="2359"/>
      <c r="LIW38" s="2359"/>
      <c r="LIX38" s="2359"/>
      <c r="LIY38" s="2359"/>
      <c r="LIZ38" s="2359"/>
      <c r="LJA38" s="2359"/>
      <c r="LJB38" s="2359"/>
      <c r="LJC38" s="2359"/>
      <c r="LJD38" s="2359"/>
      <c r="LJE38" s="2359"/>
      <c r="LJF38" s="2359"/>
      <c r="LJG38" s="2359"/>
      <c r="LJH38" s="2359"/>
      <c r="LJI38" s="2359"/>
      <c r="LJJ38" s="2359"/>
      <c r="LJK38" s="2359"/>
      <c r="LJL38" s="2359"/>
      <c r="LJM38" s="2359"/>
      <c r="LJN38" s="2359"/>
      <c r="LJO38" s="2359"/>
      <c r="LJP38" s="2359"/>
      <c r="LJQ38" s="2359"/>
      <c r="LJR38" s="2359"/>
      <c r="LJS38" s="2359"/>
      <c r="LJT38" s="2359"/>
      <c r="LJU38" s="2359"/>
      <c r="LJV38" s="2359"/>
      <c r="LJW38" s="2359"/>
      <c r="LJX38" s="2359"/>
      <c r="LJY38" s="2359"/>
      <c r="LJZ38" s="2359"/>
      <c r="LKA38" s="2359"/>
      <c r="LKB38" s="2359"/>
      <c r="LKC38" s="2359"/>
      <c r="LKD38" s="2359"/>
      <c r="LKE38" s="2359"/>
      <c r="LKF38" s="2359"/>
      <c r="LKG38" s="2359"/>
      <c r="LKH38" s="2359"/>
      <c r="LKI38" s="2359"/>
      <c r="LKJ38" s="2359"/>
      <c r="LKK38" s="2359"/>
      <c r="LKL38" s="2359"/>
      <c r="LKM38" s="2359"/>
      <c r="LKN38" s="2359"/>
      <c r="LKO38" s="2359"/>
      <c r="LKP38" s="2359"/>
      <c r="LKQ38" s="2359"/>
      <c r="LKR38" s="2359"/>
      <c r="LKS38" s="2359"/>
      <c r="LKT38" s="2359"/>
      <c r="LKU38" s="2359"/>
      <c r="LKV38" s="2359"/>
      <c r="LKW38" s="2359"/>
      <c r="LKX38" s="2359"/>
      <c r="LKY38" s="2359"/>
      <c r="LKZ38" s="2359"/>
      <c r="LLA38" s="2359"/>
      <c r="LLB38" s="2359"/>
      <c r="LLC38" s="2359"/>
      <c r="LLD38" s="2359"/>
      <c r="LLE38" s="2359"/>
      <c r="LLF38" s="2359"/>
      <c r="LLG38" s="2359"/>
      <c r="LLH38" s="2359"/>
      <c r="LLI38" s="2359"/>
      <c r="LLJ38" s="2359"/>
      <c r="LLK38" s="2359"/>
      <c r="LLL38" s="2359"/>
      <c r="LLM38" s="2359"/>
      <c r="LLN38" s="2359"/>
      <c r="LLO38" s="2359"/>
      <c r="LLP38" s="2359"/>
      <c r="LLQ38" s="2359"/>
      <c r="LLR38" s="2359"/>
      <c r="LLS38" s="2359"/>
      <c r="LLT38" s="2359"/>
      <c r="LLU38" s="2359"/>
      <c r="LLV38" s="2359"/>
      <c r="LLW38" s="2359"/>
      <c r="LLX38" s="2359"/>
      <c r="LLY38" s="2359"/>
      <c r="LLZ38" s="2359"/>
      <c r="LMA38" s="2359"/>
      <c r="LMB38" s="2359"/>
      <c r="LMC38" s="2359"/>
      <c r="LMD38" s="2359"/>
      <c r="LME38" s="2359"/>
      <c r="LMF38" s="2359"/>
      <c r="LMG38" s="2359"/>
      <c r="LMH38" s="2359"/>
      <c r="LMI38" s="2359"/>
      <c r="LMJ38" s="2359"/>
      <c r="LMK38" s="2359"/>
      <c r="LML38" s="2359"/>
      <c r="LMM38" s="2359"/>
      <c r="LMN38" s="2359"/>
      <c r="LMO38" s="2359"/>
      <c r="LMP38" s="2359"/>
      <c r="LMQ38" s="2359"/>
      <c r="LMR38" s="2359"/>
      <c r="LMS38" s="2359"/>
      <c r="LMT38" s="2359"/>
      <c r="LMU38" s="2359"/>
      <c r="LMV38" s="2359"/>
      <c r="LMW38" s="2359"/>
      <c r="LMX38" s="2359"/>
      <c r="LMY38" s="2359"/>
      <c r="LMZ38" s="2359"/>
      <c r="LNA38" s="2359"/>
      <c r="LNB38" s="2359"/>
      <c r="LNC38" s="2359"/>
      <c r="LND38" s="2359"/>
      <c r="LNE38" s="2359"/>
      <c r="LNF38" s="2359"/>
      <c r="LNG38" s="2359"/>
      <c r="LNH38" s="2359"/>
      <c r="LNI38" s="2359"/>
      <c r="LNJ38" s="2359"/>
      <c r="LNK38" s="2359"/>
      <c r="LNL38" s="2359"/>
      <c r="LNM38" s="2359"/>
      <c r="LNN38" s="2359"/>
      <c r="LNO38" s="2359"/>
      <c r="LNP38" s="2359"/>
      <c r="LNQ38" s="2359"/>
      <c r="LNR38" s="2359"/>
      <c r="LNS38" s="2359"/>
      <c r="LNT38" s="2359"/>
      <c r="LNU38" s="2359"/>
      <c r="LNV38" s="2359"/>
      <c r="LNW38" s="2359"/>
      <c r="LNX38" s="2359"/>
      <c r="LNY38" s="2359"/>
      <c r="LNZ38" s="2359"/>
      <c r="LOA38" s="2359"/>
      <c r="LOB38" s="2359"/>
      <c r="LOC38" s="2359"/>
      <c r="LOD38" s="2359"/>
      <c r="LOE38" s="2359"/>
      <c r="LOF38" s="2359"/>
      <c r="LOG38" s="2359"/>
      <c r="LOH38" s="2359"/>
      <c r="LOI38" s="2359"/>
      <c r="LOJ38" s="2359"/>
      <c r="LOK38" s="2359"/>
      <c r="LOL38" s="2359"/>
      <c r="LOM38" s="2359"/>
      <c r="LON38" s="2359"/>
      <c r="LOO38" s="2359"/>
      <c r="LOP38" s="2359"/>
      <c r="LOQ38" s="2359"/>
      <c r="LOR38" s="2359"/>
      <c r="LOS38" s="2359"/>
      <c r="LOT38" s="2359"/>
      <c r="LOU38" s="2359"/>
      <c r="LOV38" s="2359"/>
      <c r="LOW38" s="2359"/>
      <c r="LOX38" s="2359"/>
      <c r="LOY38" s="2359"/>
      <c r="LOZ38" s="2359"/>
      <c r="LPA38" s="2359"/>
      <c r="LPB38" s="2359"/>
      <c r="LPC38" s="2359"/>
      <c r="LPD38" s="2359"/>
      <c r="LPE38" s="2359"/>
      <c r="LPF38" s="2359"/>
      <c r="LPG38" s="2359"/>
      <c r="LPH38" s="2359"/>
      <c r="LPI38" s="2359"/>
      <c r="LPJ38" s="2359"/>
      <c r="LPK38" s="2359"/>
      <c r="LPL38" s="2359"/>
      <c r="LPM38" s="2359"/>
      <c r="LPN38" s="2359"/>
      <c r="LPO38" s="2359"/>
      <c r="LPP38" s="2359"/>
      <c r="LPQ38" s="2359"/>
      <c r="LPR38" s="2359"/>
      <c r="LPS38" s="2359"/>
      <c r="LPT38" s="2359"/>
      <c r="LPU38" s="2359"/>
      <c r="LPV38" s="2359"/>
      <c r="LPW38" s="2359"/>
      <c r="LPX38" s="2359"/>
      <c r="LPY38" s="2359"/>
      <c r="LPZ38" s="2359"/>
      <c r="LQA38" s="2359"/>
      <c r="LQB38" s="2359"/>
      <c r="LQC38" s="2359"/>
      <c r="LQD38" s="2359"/>
      <c r="LQE38" s="2359"/>
      <c r="LQF38" s="2359"/>
      <c r="LQG38" s="2359"/>
      <c r="LQH38" s="2359"/>
      <c r="LQI38" s="2359"/>
      <c r="LQJ38" s="2359"/>
      <c r="LQK38" s="2359"/>
      <c r="LQL38" s="2359"/>
      <c r="LQM38" s="2359"/>
      <c r="LQN38" s="2359"/>
      <c r="LQO38" s="2359"/>
      <c r="LQP38" s="2359"/>
      <c r="LQQ38" s="2359"/>
      <c r="LQR38" s="2359"/>
      <c r="LQS38" s="2359"/>
      <c r="LQT38" s="2359"/>
      <c r="LQU38" s="2359"/>
      <c r="LQV38" s="2359"/>
      <c r="LQW38" s="2359"/>
      <c r="LQX38" s="2359"/>
      <c r="LQY38" s="2359"/>
      <c r="LQZ38" s="2359"/>
      <c r="LRA38" s="2359"/>
      <c r="LRB38" s="2359"/>
      <c r="LRC38" s="2359"/>
      <c r="LRD38" s="2359"/>
      <c r="LRE38" s="2359"/>
      <c r="LRF38" s="2359"/>
      <c r="LRG38" s="2359"/>
      <c r="LRH38" s="2359"/>
      <c r="LRI38" s="2359"/>
      <c r="LRJ38" s="2359"/>
      <c r="LRK38" s="2359"/>
      <c r="LRL38" s="2359"/>
      <c r="LRM38" s="2359"/>
      <c r="LRN38" s="2359"/>
      <c r="LRO38" s="2359"/>
      <c r="LRP38" s="2359"/>
      <c r="LRQ38" s="2359"/>
      <c r="LRR38" s="2359"/>
      <c r="LRS38" s="2359"/>
      <c r="LRT38" s="2359"/>
      <c r="LRU38" s="2359"/>
      <c r="LRV38" s="2359"/>
      <c r="LRW38" s="2359"/>
      <c r="LRX38" s="2359"/>
      <c r="LRY38" s="2359"/>
      <c r="LRZ38" s="2359"/>
      <c r="LSA38" s="2359"/>
      <c r="LSB38" s="2359"/>
      <c r="LSC38" s="2359"/>
      <c r="LSD38" s="2359"/>
      <c r="LSE38" s="2359"/>
      <c r="LSF38" s="2359"/>
      <c r="LSG38" s="2359"/>
      <c r="LSH38" s="2359"/>
      <c r="LSI38" s="2359"/>
      <c r="LSJ38" s="2359"/>
      <c r="LSK38" s="2359"/>
      <c r="LSL38" s="2359"/>
      <c r="LSM38" s="2359"/>
      <c r="LSN38" s="2359"/>
      <c r="LSO38" s="2359"/>
      <c r="LSP38" s="2359"/>
      <c r="LSQ38" s="2359"/>
      <c r="LSR38" s="2359"/>
      <c r="LSS38" s="2359"/>
      <c r="LST38" s="2359"/>
      <c r="LSU38" s="2359"/>
      <c r="LSV38" s="2359"/>
      <c r="LSW38" s="2359"/>
      <c r="LSX38" s="2359"/>
      <c r="LSY38" s="2359"/>
      <c r="LSZ38" s="2359"/>
      <c r="LTA38" s="2359"/>
      <c r="LTB38" s="2359"/>
      <c r="LTC38" s="2359"/>
      <c r="LTD38" s="2359"/>
      <c r="LTE38" s="2359"/>
      <c r="LTF38" s="2359"/>
      <c r="LTG38" s="2359"/>
      <c r="LTH38" s="2359"/>
      <c r="LTI38" s="2359"/>
      <c r="LTJ38" s="2359"/>
      <c r="LTK38" s="2359"/>
      <c r="LTL38" s="2359"/>
      <c r="LTM38" s="2359"/>
      <c r="LTN38" s="2359"/>
      <c r="LTO38" s="2359"/>
      <c r="LTP38" s="2359"/>
      <c r="LTQ38" s="2359"/>
      <c r="LTR38" s="2359"/>
      <c r="LTS38" s="2359"/>
      <c r="LTT38" s="2359"/>
      <c r="LTU38" s="2359"/>
      <c r="LTV38" s="2359"/>
      <c r="LTW38" s="2359"/>
      <c r="LTX38" s="2359"/>
      <c r="LTY38" s="2359"/>
      <c r="LTZ38" s="2359"/>
      <c r="LUA38" s="2359"/>
      <c r="LUB38" s="2359"/>
      <c r="LUC38" s="2359"/>
      <c r="LUD38" s="2359"/>
      <c r="LUE38" s="2359"/>
      <c r="LUF38" s="2359"/>
      <c r="LUG38" s="2359"/>
      <c r="LUH38" s="2359"/>
      <c r="LUI38" s="2359"/>
      <c r="LUJ38" s="2359"/>
      <c r="LUK38" s="2359"/>
      <c r="LUL38" s="2359"/>
      <c r="LUM38" s="2359"/>
      <c r="LUN38" s="2359"/>
      <c r="LUO38" s="2359"/>
      <c r="LUP38" s="2359"/>
      <c r="LUQ38" s="2359"/>
      <c r="LUR38" s="2359"/>
      <c r="LUS38" s="2359"/>
      <c r="LUT38" s="2359"/>
      <c r="LUU38" s="2359"/>
      <c r="LUV38" s="2359"/>
      <c r="LUW38" s="2359"/>
      <c r="LUX38" s="2359"/>
      <c r="LUY38" s="2359"/>
      <c r="LUZ38" s="2359"/>
      <c r="LVA38" s="2359"/>
      <c r="LVB38" s="2359"/>
      <c r="LVC38" s="2359"/>
      <c r="LVD38" s="2359"/>
      <c r="LVE38" s="2359"/>
      <c r="LVF38" s="2359"/>
      <c r="LVG38" s="2359"/>
      <c r="LVH38" s="2359"/>
      <c r="LVI38" s="2359"/>
      <c r="LVJ38" s="2359"/>
      <c r="LVK38" s="2359"/>
      <c r="LVL38" s="2359"/>
      <c r="LVM38" s="2359"/>
      <c r="LVN38" s="2359"/>
      <c r="LVO38" s="2359"/>
      <c r="LVP38" s="2359"/>
      <c r="LVQ38" s="2359"/>
      <c r="LVR38" s="2359"/>
      <c r="LVS38" s="2359"/>
      <c r="LVT38" s="2359"/>
      <c r="LVU38" s="2359"/>
      <c r="LVV38" s="2359"/>
      <c r="LVW38" s="2359"/>
      <c r="LVX38" s="2359"/>
      <c r="LVY38" s="2359"/>
      <c r="LVZ38" s="2359"/>
      <c r="LWA38" s="2359"/>
      <c r="LWB38" s="2359"/>
      <c r="LWC38" s="2359"/>
      <c r="LWD38" s="2359"/>
      <c r="LWE38" s="2359"/>
      <c r="LWF38" s="2359"/>
      <c r="LWG38" s="2359"/>
      <c r="LWH38" s="2359"/>
      <c r="LWI38" s="2359"/>
      <c r="LWJ38" s="2359"/>
      <c r="LWK38" s="2359"/>
      <c r="LWL38" s="2359"/>
      <c r="LWM38" s="2359"/>
      <c r="LWN38" s="2359"/>
      <c r="LWO38" s="2359"/>
      <c r="LWP38" s="2359"/>
      <c r="LWQ38" s="2359"/>
      <c r="LWR38" s="2359"/>
      <c r="LWS38" s="2359"/>
      <c r="LWT38" s="2359"/>
      <c r="LWU38" s="2359"/>
      <c r="LWV38" s="2359"/>
      <c r="LWW38" s="2359"/>
      <c r="LWX38" s="2359"/>
      <c r="LWY38" s="2359"/>
      <c r="LWZ38" s="2359"/>
      <c r="LXA38" s="2359"/>
      <c r="LXB38" s="2359"/>
      <c r="LXC38" s="2359"/>
      <c r="LXD38" s="2359"/>
      <c r="LXE38" s="2359"/>
      <c r="LXF38" s="2359"/>
      <c r="LXG38" s="2359"/>
      <c r="LXH38" s="2359"/>
      <c r="LXI38" s="2359"/>
      <c r="LXJ38" s="2359"/>
      <c r="LXK38" s="2359"/>
      <c r="LXL38" s="2359"/>
      <c r="LXM38" s="2359"/>
      <c r="LXN38" s="2359"/>
      <c r="LXO38" s="2359"/>
      <c r="LXP38" s="2359"/>
      <c r="LXQ38" s="2359"/>
      <c r="LXR38" s="2359"/>
      <c r="LXS38" s="2359"/>
      <c r="LXT38" s="2359"/>
      <c r="LXU38" s="2359"/>
      <c r="LXV38" s="2359"/>
      <c r="LXW38" s="2359"/>
      <c r="LXX38" s="2359"/>
      <c r="LXY38" s="2359"/>
      <c r="LXZ38" s="2359"/>
      <c r="LYA38" s="2359"/>
      <c r="LYB38" s="2359"/>
      <c r="LYC38" s="2359"/>
      <c r="LYD38" s="2359"/>
      <c r="LYE38" s="2359"/>
      <c r="LYF38" s="2359"/>
      <c r="LYG38" s="2359"/>
      <c r="LYH38" s="2359"/>
      <c r="LYI38" s="2359"/>
      <c r="LYJ38" s="2359"/>
      <c r="LYK38" s="2359"/>
      <c r="LYL38" s="2359"/>
      <c r="LYM38" s="2359"/>
      <c r="LYN38" s="2359"/>
      <c r="LYO38" s="2359"/>
      <c r="LYP38" s="2359"/>
      <c r="LYQ38" s="2359"/>
      <c r="LYR38" s="2359"/>
      <c r="LYS38" s="2359"/>
      <c r="LYT38" s="2359"/>
      <c r="LYU38" s="2359"/>
      <c r="LYV38" s="2359"/>
      <c r="LYW38" s="2359"/>
      <c r="LYX38" s="2359"/>
      <c r="LYY38" s="2359"/>
      <c r="LYZ38" s="2359"/>
      <c r="LZA38" s="2359"/>
      <c r="LZB38" s="2359"/>
      <c r="LZC38" s="2359"/>
      <c r="LZD38" s="2359"/>
      <c r="LZE38" s="2359"/>
      <c r="LZF38" s="2359"/>
      <c r="LZG38" s="2359"/>
      <c r="LZH38" s="2359"/>
      <c r="LZI38" s="2359"/>
      <c r="LZJ38" s="2359"/>
      <c r="LZK38" s="2359"/>
      <c r="LZL38" s="2359"/>
      <c r="LZM38" s="2359"/>
      <c r="LZN38" s="2359"/>
      <c r="LZO38" s="2359"/>
      <c r="LZP38" s="2359"/>
      <c r="LZQ38" s="2359"/>
      <c r="LZR38" s="2359"/>
      <c r="LZS38" s="2359"/>
      <c r="LZT38" s="2359"/>
      <c r="LZU38" s="2359"/>
      <c r="LZV38" s="2359"/>
      <c r="LZW38" s="2359"/>
      <c r="LZX38" s="2359"/>
      <c r="LZY38" s="2359"/>
      <c r="LZZ38" s="2359"/>
      <c r="MAA38" s="2359"/>
      <c r="MAB38" s="2359"/>
      <c r="MAC38" s="2359"/>
      <c r="MAD38" s="2359"/>
      <c r="MAE38" s="2359"/>
      <c r="MAF38" s="2359"/>
      <c r="MAG38" s="2359"/>
      <c r="MAH38" s="2359"/>
      <c r="MAI38" s="2359"/>
      <c r="MAJ38" s="2359"/>
      <c r="MAK38" s="2359"/>
      <c r="MAL38" s="2359"/>
      <c r="MAM38" s="2359"/>
      <c r="MAN38" s="2359"/>
      <c r="MAO38" s="2359"/>
      <c r="MAP38" s="2359"/>
      <c r="MAQ38" s="2359"/>
      <c r="MAR38" s="2359"/>
      <c r="MAS38" s="2359"/>
      <c r="MAT38" s="2359"/>
      <c r="MAU38" s="2359"/>
      <c r="MAV38" s="2359"/>
      <c r="MAW38" s="2359"/>
      <c r="MAX38" s="2359"/>
      <c r="MAY38" s="2359"/>
      <c r="MAZ38" s="2359"/>
      <c r="MBA38" s="2359"/>
      <c r="MBB38" s="2359"/>
      <c r="MBC38" s="2359"/>
      <c r="MBD38" s="2359"/>
      <c r="MBE38" s="2359"/>
      <c r="MBF38" s="2359"/>
      <c r="MBG38" s="2359"/>
      <c r="MBH38" s="2359"/>
      <c r="MBI38" s="2359"/>
      <c r="MBJ38" s="2359"/>
      <c r="MBK38" s="2359"/>
      <c r="MBL38" s="2359"/>
      <c r="MBM38" s="2359"/>
      <c r="MBN38" s="2359"/>
      <c r="MBO38" s="2359"/>
      <c r="MBP38" s="2359"/>
      <c r="MBQ38" s="2359"/>
      <c r="MBR38" s="2359"/>
      <c r="MBS38" s="2359"/>
      <c r="MBT38" s="2359"/>
      <c r="MBU38" s="2359"/>
      <c r="MBV38" s="2359"/>
      <c r="MBW38" s="2359"/>
      <c r="MBX38" s="2359"/>
      <c r="MBY38" s="2359"/>
      <c r="MBZ38" s="2359"/>
      <c r="MCA38" s="2359"/>
      <c r="MCB38" s="2359"/>
      <c r="MCC38" s="2359"/>
      <c r="MCD38" s="2359"/>
      <c r="MCE38" s="2359"/>
      <c r="MCF38" s="2359"/>
      <c r="MCG38" s="2359"/>
      <c r="MCH38" s="2359"/>
      <c r="MCI38" s="2359"/>
      <c r="MCJ38" s="2359"/>
      <c r="MCK38" s="2359"/>
      <c r="MCL38" s="2359"/>
      <c r="MCM38" s="2359"/>
      <c r="MCN38" s="2359"/>
      <c r="MCO38" s="2359"/>
      <c r="MCP38" s="2359"/>
      <c r="MCQ38" s="2359"/>
      <c r="MCR38" s="2359"/>
      <c r="MCS38" s="2359"/>
      <c r="MCT38" s="2359"/>
      <c r="MCU38" s="2359"/>
      <c r="MCV38" s="2359"/>
      <c r="MCW38" s="2359"/>
      <c r="MCX38" s="2359"/>
      <c r="MCY38" s="2359"/>
      <c r="MCZ38" s="2359"/>
      <c r="MDA38" s="2359"/>
      <c r="MDB38" s="2359"/>
      <c r="MDC38" s="2359"/>
      <c r="MDD38" s="2359"/>
      <c r="MDE38" s="2359"/>
      <c r="MDF38" s="2359"/>
      <c r="MDG38" s="2359"/>
      <c r="MDH38" s="2359"/>
      <c r="MDI38" s="2359"/>
      <c r="MDJ38" s="2359"/>
      <c r="MDK38" s="2359"/>
      <c r="MDL38" s="2359"/>
      <c r="MDM38" s="2359"/>
      <c r="MDN38" s="2359"/>
      <c r="MDO38" s="2359"/>
      <c r="MDP38" s="2359"/>
      <c r="MDQ38" s="2359"/>
      <c r="MDR38" s="2359"/>
      <c r="MDS38" s="2359"/>
      <c r="MDT38" s="2359"/>
      <c r="MDU38" s="2359"/>
      <c r="MDV38" s="2359"/>
      <c r="MDW38" s="2359"/>
      <c r="MDX38" s="2359"/>
      <c r="MDY38" s="2359"/>
      <c r="MDZ38" s="2359"/>
      <c r="MEA38" s="2359"/>
      <c r="MEB38" s="2359"/>
      <c r="MEC38" s="2359"/>
      <c r="MED38" s="2359"/>
      <c r="MEE38" s="2359"/>
      <c r="MEF38" s="2359"/>
      <c r="MEG38" s="2359"/>
      <c r="MEH38" s="2359"/>
      <c r="MEI38" s="2359"/>
      <c r="MEJ38" s="2359"/>
      <c r="MEK38" s="2359"/>
      <c r="MEL38" s="2359"/>
      <c r="MEM38" s="2359"/>
      <c r="MEN38" s="2359"/>
      <c r="MEO38" s="2359"/>
      <c r="MEP38" s="2359"/>
      <c r="MEQ38" s="2359"/>
      <c r="MER38" s="2359"/>
      <c r="MES38" s="2359"/>
      <c r="MET38" s="2359"/>
      <c r="MEU38" s="2359"/>
      <c r="MEV38" s="2359"/>
      <c r="MEW38" s="2359"/>
      <c r="MEX38" s="2359"/>
      <c r="MEY38" s="2359"/>
      <c r="MEZ38" s="2359"/>
      <c r="MFA38" s="2359"/>
      <c r="MFB38" s="2359"/>
      <c r="MFC38" s="2359"/>
      <c r="MFD38" s="2359"/>
      <c r="MFE38" s="2359"/>
      <c r="MFF38" s="2359"/>
      <c r="MFG38" s="2359"/>
      <c r="MFH38" s="2359"/>
      <c r="MFI38" s="2359"/>
      <c r="MFJ38" s="2359"/>
      <c r="MFK38" s="2359"/>
      <c r="MFL38" s="2359"/>
      <c r="MFM38" s="2359"/>
      <c r="MFN38" s="2359"/>
      <c r="MFO38" s="2359"/>
      <c r="MFP38" s="2359"/>
      <c r="MFQ38" s="2359"/>
      <c r="MFR38" s="2359"/>
      <c r="MFS38" s="2359"/>
      <c r="MFT38" s="2359"/>
      <c r="MFU38" s="2359"/>
      <c r="MFV38" s="2359"/>
      <c r="MFW38" s="2359"/>
      <c r="MFX38" s="2359"/>
      <c r="MFY38" s="2359"/>
      <c r="MFZ38" s="2359"/>
      <c r="MGA38" s="2359"/>
      <c r="MGB38" s="2359"/>
      <c r="MGC38" s="2359"/>
      <c r="MGD38" s="2359"/>
      <c r="MGE38" s="2359"/>
      <c r="MGF38" s="2359"/>
      <c r="MGG38" s="2359"/>
      <c r="MGH38" s="2359"/>
      <c r="MGI38" s="2359"/>
      <c r="MGJ38" s="2359"/>
      <c r="MGK38" s="2359"/>
      <c r="MGL38" s="2359"/>
      <c r="MGM38" s="2359"/>
      <c r="MGN38" s="2359"/>
      <c r="MGO38" s="2359"/>
      <c r="MGP38" s="2359"/>
      <c r="MGQ38" s="2359"/>
      <c r="MGR38" s="2359"/>
      <c r="MGS38" s="2359"/>
      <c r="MGT38" s="2359"/>
      <c r="MGU38" s="2359"/>
      <c r="MGV38" s="2359"/>
      <c r="MGW38" s="2359"/>
      <c r="MGX38" s="2359"/>
      <c r="MGY38" s="2359"/>
      <c r="MGZ38" s="2359"/>
      <c r="MHA38" s="2359"/>
      <c r="MHB38" s="2359"/>
      <c r="MHC38" s="2359"/>
      <c r="MHD38" s="2359"/>
      <c r="MHE38" s="2359"/>
      <c r="MHF38" s="2359"/>
      <c r="MHG38" s="2359"/>
      <c r="MHH38" s="2359"/>
      <c r="MHI38" s="2359"/>
      <c r="MHJ38" s="2359"/>
      <c r="MHK38" s="2359"/>
      <c r="MHL38" s="2359"/>
      <c r="MHM38" s="2359"/>
      <c r="MHN38" s="2359"/>
      <c r="MHO38" s="2359"/>
      <c r="MHP38" s="2359"/>
      <c r="MHQ38" s="2359"/>
      <c r="MHR38" s="2359"/>
      <c r="MHS38" s="2359"/>
      <c r="MHT38" s="2359"/>
      <c r="MHU38" s="2359"/>
      <c r="MHV38" s="2359"/>
      <c r="MHW38" s="2359"/>
      <c r="MHX38" s="2359"/>
      <c r="MHY38" s="2359"/>
      <c r="MHZ38" s="2359"/>
      <c r="MIA38" s="2359"/>
      <c r="MIB38" s="2359"/>
      <c r="MIC38" s="2359"/>
      <c r="MID38" s="2359"/>
      <c r="MIE38" s="2359"/>
      <c r="MIF38" s="2359"/>
      <c r="MIG38" s="2359"/>
      <c r="MIH38" s="2359"/>
      <c r="MII38" s="2359"/>
      <c r="MIJ38" s="2359"/>
      <c r="MIK38" s="2359"/>
      <c r="MIL38" s="2359"/>
      <c r="MIM38" s="2359"/>
      <c r="MIN38" s="2359"/>
      <c r="MIO38" s="2359"/>
      <c r="MIP38" s="2359"/>
      <c r="MIQ38" s="2359"/>
      <c r="MIR38" s="2359"/>
      <c r="MIS38" s="2359"/>
      <c r="MIT38" s="2359"/>
      <c r="MIU38" s="2359"/>
      <c r="MIV38" s="2359"/>
      <c r="MIW38" s="2359"/>
      <c r="MIX38" s="2359"/>
      <c r="MIY38" s="2359"/>
      <c r="MIZ38" s="2359"/>
      <c r="MJA38" s="2359"/>
      <c r="MJB38" s="2359"/>
      <c r="MJC38" s="2359"/>
      <c r="MJD38" s="2359"/>
      <c r="MJE38" s="2359"/>
      <c r="MJF38" s="2359"/>
      <c r="MJG38" s="2359"/>
      <c r="MJH38" s="2359"/>
      <c r="MJI38" s="2359"/>
      <c r="MJJ38" s="2359"/>
      <c r="MJK38" s="2359"/>
      <c r="MJL38" s="2359"/>
      <c r="MJM38" s="2359"/>
      <c r="MJN38" s="2359"/>
      <c r="MJO38" s="2359"/>
      <c r="MJP38" s="2359"/>
      <c r="MJQ38" s="2359"/>
      <c r="MJR38" s="2359"/>
      <c r="MJS38" s="2359"/>
      <c r="MJT38" s="2359"/>
      <c r="MJU38" s="2359"/>
      <c r="MJV38" s="2359"/>
      <c r="MJW38" s="2359"/>
      <c r="MJX38" s="2359"/>
      <c r="MJY38" s="2359"/>
      <c r="MJZ38" s="2359"/>
      <c r="MKA38" s="2359"/>
      <c r="MKB38" s="2359"/>
      <c r="MKC38" s="2359"/>
      <c r="MKD38" s="2359"/>
      <c r="MKE38" s="2359"/>
      <c r="MKF38" s="2359"/>
      <c r="MKG38" s="2359"/>
      <c r="MKH38" s="2359"/>
      <c r="MKI38" s="2359"/>
      <c r="MKJ38" s="2359"/>
      <c r="MKK38" s="2359"/>
      <c r="MKL38" s="2359"/>
      <c r="MKM38" s="2359"/>
      <c r="MKN38" s="2359"/>
      <c r="MKO38" s="2359"/>
      <c r="MKP38" s="2359"/>
      <c r="MKQ38" s="2359"/>
      <c r="MKR38" s="2359"/>
      <c r="MKS38" s="2359"/>
      <c r="MKT38" s="2359"/>
      <c r="MKU38" s="2359"/>
      <c r="MKV38" s="2359"/>
      <c r="MKW38" s="2359"/>
      <c r="MKX38" s="2359"/>
      <c r="MKY38" s="2359"/>
      <c r="MKZ38" s="2359"/>
      <c r="MLA38" s="2359"/>
      <c r="MLB38" s="2359"/>
      <c r="MLC38" s="2359"/>
      <c r="MLD38" s="2359"/>
      <c r="MLE38" s="2359"/>
      <c r="MLF38" s="2359"/>
      <c r="MLG38" s="2359"/>
      <c r="MLH38" s="2359"/>
      <c r="MLI38" s="2359"/>
      <c r="MLJ38" s="2359"/>
      <c r="MLK38" s="2359"/>
      <c r="MLL38" s="2359"/>
      <c r="MLM38" s="2359"/>
      <c r="MLN38" s="2359"/>
      <c r="MLO38" s="2359"/>
      <c r="MLP38" s="2359"/>
      <c r="MLQ38" s="2359"/>
      <c r="MLR38" s="2359"/>
      <c r="MLS38" s="2359"/>
      <c r="MLT38" s="2359"/>
      <c r="MLU38" s="2359"/>
      <c r="MLV38" s="2359"/>
      <c r="MLW38" s="2359"/>
      <c r="MLX38" s="2359"/>
      <c r="MLY38" s="2359"/>
      <c r="MLZ38" s="2359"/>
      <c r="MMA38" s="2359"/>
      <c r="MMB38" s="2359"/>
      <c r="MMC38" s="2359"/>
      <c r="MMD38" s="2359"/>
      <c r="MME38" s="2359"/>
      <c r="MMF38" s="2359"/>
      <c r="MMG38" s="2359"/>
      <c r="MMH38" s="2359"/>
      <c r="MMI38" s="2359"/>
      <c r="MMJ38" s="2359"/>
      <c r="MMK38" s="2359"/>
      <c r="MML38" s="2359"/>
      <c r="MMM38" s="2359"/>
      <c r="MMN38" s="2359"/>
      <c r="MMO38" s="2359"/>
      <c r="MMP38" s="2359"/>
      <c r="MMQ38" s="2359"/>
      <c r="MMR38" s="2359"/>
      <c r="MMS38" s="2359"/>
      <c r="MMT38" s="2359"/>
      <c r="MMU38" s="2359"/>
      <c r="MMV38" s="2359"/>
      <c r="MMW38" s="2359"/>
      <c r="MMX38" s="2359"/>
      <c r="MMY38" s="2359"/>
      <c r="MMZ38" s="2359"/>
      <c r="MNA38" s="2359"/>
      <c r="MNB38" s="2359"/>
      <c r="MNC38" s="2359"/>
      <c r="MND38" s="2359"/>
      <c r="MNE38" s="2359"/>
      <c r="MNF38" s="2359"/>
      <c r="MNG38" s="2359"/>
      <c r="MNH38" s="2359"/>
      <c r="MNI38" s="2359"/>
      <c r="MNJ38" s="2359"/>
      <c r="MNK38" s="2359"/>
      <c r="MNL38" s="2359"/>
      <c r="MNM38" s="2359"/>
      <c r="MNN38" s="2359"/>
      <c r="MNO38" s="2359"/>
      <c r="MNP38" s="2359"/>
      <c r="MNQ38" s="2359"/>
      <c r="MNR38" s="2359"/>
      <c r="MNS38" s="2359"/>
      <c r="MNT38" s="2359"/>
      <c r="MNU38" s="2359"/>
      <c r="MNV38" s="2359"/>
      <c r="MNW38" s="2359"/>
      <c r="MNX38" s="2359"/>
      <c r="MNY38" s="2359"/>
      <c r="MNZ38" s="2359"/>
      <c r="MOA38" s="2359"/>
      <c r="MOB38" s="2359"/>
      <c r="MOC38" s="2359"/>
      <c r="MOD38" s="2359"/>
      <c r="MOE38" s="2359"/>
      <c r="MOF38" s="2359"/>
      <c r="MOG38" s="2359"/>
      <c r="MOH38" s="2359"/>
      <c r="MOI38" s="2359"/>
      <c r="MOJ38" s="2359"/>
      <c r="MOK38" s="2359"/>
      <c r="MOL38" s="2359"/>
      <c r="MOM38" s="2359"/>
      <c r="MON38" s="2359"/>
      <c r="MOO38" s="2359"/>
      <c r="MOP38" s="2359"/>
      <c r="MOQ38" s="2359"/>
      <c r="MOR38" s="2359"/>
      <c r="MOS38" s="2359"/>
      <c r="MOT38" s="2359"/>
      <c r="MOU38" s="2359"/>
      <c r="MOV38" s="2359"/>
      <c r="MOW38" s="2359"/>
      <c r="MOX38" s="2359"/>
      <c r="MOY38" s="2359"/>
      <c r="MOZ38" s="2359"/>
      <c r="MPA38" s="2359"/>
      <c r="MPB38" s="2359"/>
      <c r="MPC38" s="2359"/>
      <c r="MPD38" s="2359"/>
      <c r="MPE38" s="2359"/>
      <c r="MPF38" s="2359"/>
      <c r="MPG38" s="2359"/>
      <c r="MPH38" s="2359"/>
      <c r="MPI38" s="2359"/>
      <c r="MPJ38" s="2359"/>
      <c r="MPK38" s="2359"/>
      <c r="MPL38" s="2359"/>
      <c r="MPM38" s="2359"/>
      <c r="MPN38" s="2359"/>
      <c r="MPO38" s="2359"/>
      <c r="MPP38" s="2359"/>
      <c r="MPQ38" s="2359"/>
      <c r="MPR38" s="2359"/>
      <c r="MPS38" s="2359"/>
      <c r="MPT38" s="2359"/>
      <c r="MPU38" s="2359"/>
      <c r="MPV38" s="2359"/>
      <c r="MPW38" s="2359"/>
      <c r="MPX38" s="2359"/>
      <c r="MPY38" s="2359"/>
      <c r="MPZ38" s="2359"/>
      <c r="MQA38" s="2359"/>
      <c r="MQB38" s="2359"/>
      <c r="MQC38" s="2359"/>
      <c r="MQD38" s="2359"/>
      <c r="MQE38" s="2359"/>
      <c r="MQF38" s="2359"/>
      <c r="MQG38" s="2359"/>
      <c r="MQH38" s="2359"/>
      <c r="MQI38" s="2359"/>
      <c r="MQJ38" s="2359"/>
      <c r="MQK38" s="2359"/>
      <c r="MQL38" s="2359"/>
      <c r="MQM38" s="2359"/>
      <c r="MQN38" s="2359"/>
      <c r="MQO38" s="2359"/>
      <c r="MQP38" s="2359"/>
      <c r="MQQ38" s="2359"/>
      <c r="MQR38" s="2359"/>
      <c r="MQS38" s="2359"/>
      <c r="MQT38" s="2359"/>
      <c r="MQU38" s="2359"/>
      <c r="MQV38" s="2359"/>
      <c r="MQW38" s="2359"/>
      <c r="MQX38" s="2359"/>
      <c r="MQY38" s="2359"/>
      <c r="MQZ38" s="2359"/>
      <c r="MRA38" s="2359"/>
      <c r="MRB38" s="2359"/>
      <c r="MRC38" s="2359"/>
      <c r="MRD38" s="2359"/>
      <c r="MRE38" s="2359"/>
      <c r="MRF38" s="2359"/>
      <c r="MRG38" s="2359"/>
      <c r="MRH38" s="2359"/>
      <c r="MRI38" s="2359"/>
      <c r="MRJ38" s="2359"/>
      <c r="MRK38" s="2359"/>
      <c r="MRL38" s="2359"/>
      <c r="MRM38" s="2359"/>
      <c r="MRN38" s="2359"/>
      <c r="MRO38" s="2359"/>
      <c r="MRP38" s="2359"/>
      <c r="MRQ38" s="2359"/>
      <c r="MRR38" s="2359"/>
      <c r="MRS38" s="2359"/>
      <c r="MRT38" s="2359"/>
      <c r="MRU38" s="2359"/>
      <c r="MRV38" s="2359"/>
      <c r="MRW38" s="2359"/>
      <c r="MRX38" s="2359"/>
      <c r="MRY38" s="2359"/>
      <c r="MRZ38" s="2359"/>
      <c r="MSA38" s="2359"/>
      <c r="MSB38" s="2359"/>
      <c r="MSC38" s="2359"/>
      <c r="MSD38" s="2359"/>
      <c r="MSE38" s="2359"/>
      <c r="MSF38" s="2359"/>
      <c r="MSG38" s="2359"/>
      <c r="MSH38" s="2359"/>
      <c r="MSI38" s="2359"/>
      <c r="MSJ38" s="2359"/>
      <c r="MSK38" s="2359"/>
      <c r="MSL38" s="2359"/>
      <c r="MSM38" s="2359"/>
      <c r="MSN38" s="2359"/>
      <c r="MSO38" s="2359"/>
      <c r="MSP38" s="2359"/>
      <c r="MSQ38" s="2359"/>
      <c r="MSR38" s="2359"/>
      <c r="MSS38" s="2359"/>
      <c r="MST38" s="2359"/>
      <c r="MSU38" s="2359"/>
      <c r="MSV38" s="2359"/>
      <c r="MSW38" s="2359"/>
      <c r="MSX38" s="2359"/>
      <c r="MSY38" s="2359"/>
      <c r="MSZ38" s="2359"/>
      <c r="MTA38" s="2359"/>
      <c r="MTB38" s="2359"/>
      <c r="MTC38" s="2359"/>
      <c r="MTD38" s="2359"/>
      <c r="MTE38" s="2359"/>
      <c r="MTF38" s="2359"/>
      <c r="MTG38" s="2359"/>
      <c r="MTH38" s="2359"/>
      <c r="MTI38" s="2359"/>
      <c r="MTJ38" s="2359"/>
      <c r="MTK38" s="2359"/>
      <c r="MTL38" s="2359"/>
      <c r="MTM38" s="2359"/>
      <c r="MTN38" s="2359"/>
      <c r="MTO38" s="2359"/>
      <c r="MTP38" s="2359"/>
      <c r="MTQ38" s="2359"/>
      <c r="MTR38" s="2359"/>
      <c r="MTS38" s="2359"/>
      <c r="MTT38" s="2359"/>
      <c r="MTU38" s="2359"/>
      <c r="MTV38" s="2359"/>
      <c r="MTW38" s="2359"/>
      <c r="MTX38" s="2359"/>
      <c r="MTY38" s="2359"/>
      <c r="MTZ38" s="2359"/>
      <c r="MUA38" s="2359"/>
      <c r="MUB38" s="2359"/>
      <c r="MUC38" s="2359"/>
      <c r="MUD38" s="2359"/>
      <c r="MUE38" s="2359"/>
      <c r="MUF38" s="2359"/>
      <c r="MUG38" s="2359"/>
      <c r="MUH38" s="2359"/>
      <c r="MUI38" s="2359"/>
      <c r="MUJ38" s="2359"/>
      <c r="MUK38" s="2359"/>
      <c r="MUL38" s="2359"/>
      <c r="MUM38" s="2359"/>
      <c r="MUN38" s="2359"/>
      <c r="MUO38" s="2359"/>
      <c r="MUP38" s="2359"/>
      <c r="MUQ38" s="2359"/>
      <c r="MUR38" s="2359"/>
      <c r="MUS38" s="2359"/>
      <c r="MUT38" s="2359"/>
      <c r="MUU38" s="2359"/>
      <c r="MUV38" s="2359"/>
      <c r="MUW38" s="2359"/>
      <c r="MUX38" s="2359"/>
      <c r="MUY38" s="2359"/>
      <c r="MUZ38" s="2359"/>
      <c r="MVA38" s="2359"/>
      <c r="MVB38" s="2359"/>
      <c r="MVC38" s="2359"/>
      <c r="MVD38" s="2359"/>
      <c r="MVE38" s="2359"/>
      <c r="MVF38" s="2359"/>
      <c r="MVG38" s="2359"/>
      <c r="MVH38" s="2359"/>
      <c r="MVI38" s="2359"/>
      <c r="MVJ38" s="2359"/>
      <c r="MVK38" s="2359"/>
      <c r="MVL38" s="2359"/>
      <c r="MVM38" s="2359"/>
      <c r="MVN38" s="2359"/>
      <c r="MVO38" s="2359"/>
      <c r="MVP38" s="2359"/>
      <c r="MVQ38" s="2359"/>
      <c r="MVR38" s="2359"/>
      <c r="MVS38" s="2359"/>
      <c r="MVT38" s="2359"/>
      <c r="MVU38" s="2359"/>
      <c r="MVV38" s="2359"/>
      <c r="MVW38" s="2359"/>
      <c r="MVX38" s="2359"/>
      <c r="MVY38" s="2359"/>
      <c r="MVZ38" s="2359"/>
      <c r="MWA38" s="2359"/>
      <c r="MWB38" s="2359"/>
      <c r="MWC38" s="2359"/>
      <c r="MWD38" s="2359"/>
      <c r="MWE38" s="2359"/>
      <c r="MWF38" s="2359"/>
      <c r="MWG38" s="2359"/>
      <c r="MWH38" s="2359"/>
      <c r="MWI38" s="2359"/>
      <c r="MWJ38" s="2359"/>
      <c r="MWK38" s="2359"/>
      <c r="MWL38" s="2359"/>
      <c r="MWM38" s="2359"/>
      <c r="MWN38" s="2359"/>
      <c r="MWO38" s="2359"/>
      <c r="MWP38" s="2359"/>
      <c r="MWQ38" s="2359"/>
      <c r="MWR38" s="2359"/>
      <c r="MWS38" s="2359"/>
      <c r="MWT38" s="2359"/>
      <c r="MWU38" s="2359"/>
      <c r="MWV38" s="2359"/>
      <c r="MWW38" s="2359"/>
      <c r="MWX38" s="2359"/>
      <c r="MWY38" s="2359"/>
      <c r="MWZ38" s="2359"/>
      <c r="MXA38" s="2359"/>
      <c r="MXB38" s="2359"/>
      <c r="MXC38" s="2359"/>
      <c r="MXD38" s="2359"/>
      <c r="MXE38" s="2359"/>
      <c r="MXF38" s="2359"/>
      <c r="MXG38" s="2359"/>
      <c r="MXH38" s="2359"/>
      <c r="MXI38" s="2359"/>
      <c r="MXJ38" s="2359"/>
      <c r="MXK38" s="2359"/>
      <c r="MXL38" s="2359"/>
      <c r="MXM38" s="2359"/>
      <c r="MXN38" s="2359"/>
      <c r="MXO38" s="2359"/>
      <c r="MXP38" s="2359"/>
      <c r="MXQ38" s="2359"/>
      <c r="MXR38" s="2359"/>
      <c r="MXS38" s="2359"/>
      <c r="MXT38" s="2359"/>
      <c r="MXU38" s="2359"/>
      <c r="MXV38" s="2359"/>
      <c r="MXW38" s="2359"/>
      <c r="MXX38" s="2359"/>
      <c r="MXY38" s="2359"/>
      <c r="MXZ38" s="2359"/>
      <c r="MYA38" s="2359"/>
      <c r="MYB38" s="2359"/>
      <c r="MYC38" s="2359"/>
      <c r="MYD38" s="2359"/>
      <c r="MYE38" s="2359"/>
      <c r="MYF38" s="2359"/>
      <c r="MYG38" s="2359"/>
      <c r="MYH38" s="2359"/>
      <c r="MYI38" s="2359"/>
      <c r="MYJ38" s="2359"/>
      <c r="MYK38" s="2359"/>
      <c r="MYL38" s="2359"/>
      <c r="MYM38" s="2359"/>
      <c r="MYN38" s="2359"/>
      <c r="MYO38" s="2359"/>
      <c r="MYP38" s="2359"/>
      <c r="MYQ38" s="2359"/>
      <c r="MYR38" s="2359"/>
      <c r="MYS38" s="2359"/>
      <c r="MYT38" s="2359"/>
      <c r="MYU38" s="2359"/>
      <c r="MYV38" s="2359"/>
      <c r="MYW38" s="2359"/>
      <c r="MYX38" s="2359"/>
      <c r="MYY38" s="2359"/>
      <c r="MYZ38" s="2359"/>
      <c r="MZA38" s="2359"/>
      <c r="MZB38" s="2359"/>
      <c r="MZC38" s="2359"/>
      <c r="MZD38" s="2359"/>
      <c r="MZE38" s="2359"/>
      <c r="MZF38" s="2359"/>
      <c r="MZG38" s="2359"/>
      <c r="MZH38" s="2359"/>
      <c r="MZI38" s="2359"/>
      <c r="MZJ38" s="2359"/>
      <c r="MZK38" s="2359"/>
      <c r="MZL38" s="2359"/>
      <c r="MZM38" s="2359"/>
      <c r="MZN38" s="2359"/>
      <c r="MZO38" s="2359"/>
      <c r="MZP38" s="2359"/>
      <c r="MZQ38" s="2359"/>
      <c r="MZR38" s="2359"/>
      <c r="MZS38" s="2359"/>
      <c r="MZT38" s="2359"/>
      <c r="MZU38" s="2359"/>
      <c r="MZV38" s="2359"/>
      <c r="MZW38" s="2359"/>
      <c r="MZX38" s="2359"/>
      <c r="MZY38" s="2359"/>
      <c r="MZZ38" s="2359"/>
      <c r="NAA38" s="2359"/>
      <c r="NAB38" s="2359"/>
      <c r="NAC38" s="2359"/>
      <c r="NAD38" s="2359"/>
      <c r="NAE38" s="2359"/>
      <c r="NAF38" s="2359"/>
      <c r="NAG38" s="2359"/>
      <c r="NAH38" s="2359"/>
      <c r="NAI38" s="2359"/>
      <c r="NAJ38" s="2359"/>
      <c r="NAK38" s="2359"/>
      <c r="NAL38" s="2359"/>
      <c r="NAM38" s="2359"/>
      <c r="NAN38" s="2359"/>
      <c r="NAO38" s="2359"/>
      <c r="NAP38" s="2359"/>
      <c r="NAQ38" s="2359"/>
      <c r="NAR38" s="2359"/>
      <c r="NAS38" s="2359"/>
      <c r="NAT38" s="2359"/>
      <c r="NAU38" s="2359"/>
      <c r="NAV38" s="2359"/>
      <c r="NAW38" s="2359"/>
      <c r="NAX38" s="2359"/>
      <c r="NAY38" s="2359"/>
      <c r="NAZ38" s="2359"/>
      <c r="NBA38" s="2359"/>
      <c r="NBB38" s="2359"/>
      <c r="NBC38" s="2359"/>
      <c r="NBD38" s="2359"/>
      <c r="NBE38" s="2359"/>
      <c r="NBF38" s="2359"/>
      <c r="NBG38" s="2359"/>
      <c r="NBH38" s="2359"/>
      <c r="NBI38" s="2359"/>
      <c r="NBJ38" s="2359"/>
      <c r="NBK38" s="2359"/>
      <c r="NBL38" s="2359"/>
      <c r="NBM38" s="2359"/>
      <c r="NBN38" s="2359"/>
      <c r="NBO38" s="2359"/>
      <c r="NBP38" s="2359"/>
      <c r="NBQ38" s="2359"/>
      <c r="NBR38" s="2359"/>
      <c r="NBS38" s="2359"/>
      <c r="NBT38" s="2359"/>
      <c r="NBU38" s="2359"/>
      <c r="NBV38" s="2359"/>
      <c r="NBW38" s="2359"/>
      <c r="NBX38" s="2359"/>
      <c r="NBY38" s="2359"/>
      <c r="NBZ38" s="2359"/>
      <c r="NCA38" s="2359"/>
      <c r="NCB38" s="2359"/>
      <c r="NCC38" s="2359"/>
      <c r="NCD38" s="2359"/>
      <c r="NCE38" s="2359"/>
      <c r="NCF38" s="2359"/>
      <c r="NCG38" s="2359"/>
      <c r="NCH38" s="2359"/>
      <c r="NCI38" s="2359"/>
      <c r="NCJ38" s="2359"/>
      <c r="NCK38" s="2359"/>
      <c r="NCL38" s="2359"/>
      <c r="NCM38" s="2359"/>
      <c r="NCN38" s="2359"/>
      <c r="NCO38" s="2359"/>
      <c r="NCP38" s="2359"/>
      <c r="NCQ38" s="2359"/>
      <c r="NCR38" s="2359"/>
      <c r="NCS38" s="2359"/>
      <c r="NCT38" s="2359"/>
      <c r="NCU38" s="2359"/>
      <c r="NCV38" s="2359"/>
      <c r="NCW38" s="2359"/>
      <c r="NCX38" s="2359"/>
      <c r="NCY38" s="2359"/>
      <c r="NCZ38" s="2359"/>
      <c r="NDA38" s="2359"/>
      <c r="NDB38" s="2359"/>
      <c r="NDC38" s="2359"/>
      <c r="NDD38" s="2359"/>
      <c r="NDE38" s="2359"/>
      <c r="NDF38" s="2359"/>
      <c r="NDG38" s="2359"/>
      <c r="NDH38" s="2359"/>
      <c r="NDI38" s="2359"/>
      <c r="NDJ38" s="2359"/>
      <c r="NDK38" s="2359"/>
      <c r="NDL38" s="2359"/>
      <c r="NDM38" s="2359"/>
      <c r="NDN38" s="2359"/>
      <c r="NDO38" s="2359"/>
      <c r="NDP38" s="2359"/>
      <c r="NDQ38" s="2359"/>
      <c r="NDR38" s="2359"/>
      <c r="NDS38" s="2359"/>
      <c r="NDT38" s="2359"/>
      <c r="NDU38" s="2359"/>
      <c r="NDV38" s="2359"/>
      <c r="NDW38" s="2359"/>
      <c r="NDX38" s="2359"/>
      <c r="NDY38" s="2359"/>
      <c r="NDZ38" s="2359"/>
      <c r="NEA38" s="2359"/>
      <c r="NEB38" s="2359"/>
      <c r="NEC38" s="2359"/>
      <c r="NED38" s="2359"/>
      <c r="NEE38" s="2359"/>
      <c r="NEF38" s="2359"/>
      <c r="NEG38" s="2359"/>
      <c r="NEH38" s="2359"/>
      <c r="NEI38" s="2359"/>
      <c r="NEJ38" s="2359"/>
      <c r="NEK38" s="2359"/>
      <c r="NEL38" s="2359"/>
      <c r="NEM38" s="2359"/>
      <c r="NEN38" s="2359"/>
      <c r="NEO38" s="2359"/>
      <c r="NEP38" s="2359"/>
      <c r="NEQ38" s="2359"/>
      <c r="NER38" s="2359"/>
      <c r="NES38" s="2359"/>
      <c r="NET38" s="2359"/>
      <c r="NEU38" s="2359"/>
      <c r="NEV38" s="2359"/>
      <c r="NEW38" s="2359"/>
      <c r="NEX38" s="2359"/>
      <c r="NEY38" s="2359"/>
      <c r="NEZ38" s="2359"/>
      <c r="NFA38" s="2359"/>
      <c r="NFB38" s="2359"/>
      <c r="NFC38" s="2359"/>
      <c r="NFD38" s="2359"/>
      <c r="NFE38" s="2359"/>
      <c r="NFF38" s="2359"/>
      <c r="NFG38" s="2359"/>
      <c r="NFH38" s="2359"/>
      <c r="NFI38" s="2359"/>
      <c r="NFJ38" s="2359"/>
      <c r="NFK38" s="2359"/>
      <c r="NFL38" s="2359"/>
      <c r="NFM38" s="2359"/>
      <c r="NFN38" s="2359"/>
      <c r="NFO38" s="2359"/>
      <c r="NFP38" s="2359"/>
      <c r="NFQ38" s="2359"/>
      <c r="NFR38" s="2359"/>
      <c r="NFS38" s="2359"/>
      <c r="NFT38" s="2359"/>
      <c r="NFU38" s="2359"/>
      <c r="NFV38" s="2359"/>
      <c r="NFW38" s="2359"/>
      <c r="NFX38" s="2359"/>
      <c r="NFY38" s="2359"/>
      <c r="NFZ38" s="2359"/>
      <c r="NGA38" s="2359"/>
      <c r="NGB38" s="2359"/>
      <c r="NGC38" s="2359"/>
      <c r="NGD38" s="2359"/>
      <c r="NGE38" s="2359"/>
      <c r="NGF38" s="2359"/>
      <c r="NGG38" s="2359"/>
      <c r="NGH38" s="2359"/>
      <c r="NGI38" s="2359"/>
      <c r="NGJ38" s="2359"/>
      <c r="NGK38" s="2359"/>
      <c r="NGL38" s="2359"/>
      <c r="NGM38" s="2359"/>
      <c r="NGN38" s="2359"/>
      <c r="NGO38" s="2359"/>
      <c r="NGP38" s="2359"/>
      <c r="NGQ38" s="2359"/>
      <c r="NGR38" s="2359"/>
      <c r="NGS38" s="2359"/>
      <c r="NGT38" s="2359"/>
      <c r="NGU38" s="2359"/>
      <c r="NGV38" s="2359"/>
      <c r="NGW38" s="2359"/>
      <c r="NGX38" s="2359"/>
      <c r="NGY38" s="2359"/>
      <c r="NGZ38" s="2359"/>
      <c r="NHA38" s="2359"/>
      <c r="NHB38" s="2359"/>
      <c r="NHC38" s="2359"/>
      <c r="NHD38" s="2359"/>
      <c r="NHE38" s="2359"/>
      <c r="NHF38" s="2359"/>
      <c r="NHG38" s="2359"/>
      <c r="NHH38" s="2359"/>
      <c r="NHI38" s="2359"/>
      <c r="NHJ38" s="2359"/>
      <c r="NHK38" s="2359"/>
      <c r="NHL38" s="2359"/>
      <c r="NHM38" s="2359"/>
      <c r="NHN38" s="2359"/>
      <c r="NHO38" s="2359"/>
      <c r="NHP38" s="2359"/>
      <c r="NHQ38" s="2359"/>
      <c r="NHR38" s="2359"/>
      <c r="NHS38" s="2359"/>
      <c r="NHT38" s="2359"/>
      <c r="NHU38" s="2359"/>
      <c r="NHV38" s="2359"/>
      <c r="NHW38" s="2359"/>
      <c r="NHX38" s="2359"/>
      <c r="NHY38" s="2359"/>
      <c r="NHZ38" s="2359"/>
      <c r="NIA38" s="2359"/>
      <c r="NIB38" s="2359"/>
      <c r="NIC38" s="2359"/>
      <c r="NID38" s="2359"/>
      <c r="NIE38" s="2359"/>
      <c r="NIF38" s="2359"/>
      <c r="NIG38" s="2359"/>
      <c r="NIH38" s="2359"/>
      <c r="NII38" s="2359"/>
      <c r="NIJ38" s="2359"/>
      <c r="NIK38" s="2359"/>
      <c r="NIL38" s="2359"/>
      <c r="NIM38" s="2359"/>
      <c r="NIN38" s="2359"/>
      <c r="NIO38" s="2359"/>
      <c r="NIP38" s="2359"/>
      <c r="NIQ38" s="2359"/>
      <c r="NIR38" s="2359"/>
      <c r="NIS38" s="2359"/>
      <c r="NIT38" s="2359"/>
      <c r="NIU38" s="2359"/>
      <c r="NIV38" s="2359"/>
      <c r="NIW38" s="2359"/>
      <c r="NIX38" s="2359"/>
      <c r="NIY38" s="2359"/>
      <c r="NIZ38" s="2359"/>
      <c r="NJA38" s="2359"/>
      <c r="NJB38" s="2359"/>
      <c r="NJC38" s="2359"/>
      <c r="NJD38" s="2359"/>
      <c r="NJE38" s="2359"/>
      <c r="NJF38" s="2359"/>
      <c r="NJG38" s="2359"/>
      <c r="NJH38" s="2359"/>
      <c r="NJI38" s="2359"/>
      <c r="NJJ38" s="2359"/>
      <c r="NJK38" s="2359"/>
      <c r="NJL38" s="2359"/>
      <c r="NJM38" s="2359"/>
      <c r="NJN38" s="2359"/>
      <c r="NJO38" s="2359"/>
      <c r="NJP38" s="2359"/>
      <c r="NJQ38" s="2359"/>
      <c r="NJR38" s="2359"/>
      <c r="NJS38" s="2359"/>
      <c r="NJT38" s="2359"/>
      <c r="NJU38" s="2359"/>
      <c r="NJV38" s="2359"/>
      <c r="NJW38" s="2359"/>
      <c r="NJX38" s="2359"/>
      <c r="NJY38" s="2359"/>
      <c r="NJZ38" s="2359"/>
      <c r="NKA38" s="2359"/>
      <c r="NKB38" s="2359"/>
      <c r="NKC38" s="2359"/>
      <c r="NKD38" s="2359"/>
      <c r="NKE38" s="2359"/>
      <c r="NKF38" s="2359"/>
      <c r="NKG38" s="2359"/>
      <c r="NKH38" s="2359"/>
      <c r="NKI38" s="2359"/>
      <c r="NKJ38" s="2359"/>
      <c r="NKK38" s="2359"/>
      <c r="NKL38" s="2359"/>
      <c r="NKM38" s="2359"/>
      <c r="NKN38" s="2359"/>
      <c r="NKO38" s="2359"/>
      <c r="NKP38" s="2359"/>
      <c r="NKQ38" s="2359"/>
      <c r="NKR38" s="2359"/>
      <c r="NKS38" s="2359"/>
      <c r="NKT38" s="2359"/>
      <c r="NKU38" s="2359"/>
      <c r="NKV38" s="2359"/>
      <c r="NKW38" s="2359"/>
      <c r="NKX38" s="2359"/>
      <c r="NKY38" s="2359"/>
      <c r="NKZ38" s="2359"/>
      <c r="NLA38" s="2359"/>
      <c r="NLB38" s="2359"/>
      <c r="NLC38" s="2359"/>
      <c r="NLD38" s="2359"/>
      <c r="NLE38" s="2359"/>
      <c r="NLF38" s="2359"/>
      <c r="NLG38" s="2359"/>
      <c r="NLH38" s="2359"/>
      <c r="NLI38" s="2359"/>
      <c r="NLJ38" s="2359"/>
      <c r="NLK38" s="2359"/>
      <c r="NLL38" s="2359"/>
      <c r="NLM38" s="2359"/>
      <c r="NLN38" s="2359"/>
      <c r="NLO38" s="2359"/>
      <c r="NLP38" s="2359"/>
      <c r="NLQ38" s="2359"/>
      <c r="NLR38" s="2359"/>
      <c r="NLS38" s="2359"/>
      <c r="NLT38" s="2359"/>
      <c r="NLU38" s="2359"/>
      <c r="NLV38" s="2359"/>
      <c r="NLW38" s="2359"/>
      <c r="NLX38" s="2359"/>
      <c r="NLY38" s="2359"/>
      <c r="NLZ38" s="2359"/>
      <c r="NMA38" s="2359"/>
      <c r="NMB38" s="2359"/>
      <c r="NMC38" s="2359"/>
      <c r="NMD38" s="2359"/>
      <c r="NME38" s="2359"/>
      <c r="NMF38" s="2359"/>
      <c r="NMG38" s="2359"/>
      <c r="NMH38" s="2359"/>
      <c r="NMI38" s="2359"/>
      <c r="NMJ38" s="2359"/>
      <c r="NMK38" s="2359"/>
      <c r="NML38" s="2359"/>
      <c r="NMM38" s="2359"/>
      <c r="NMN38" s="2359"/>
      <c r="NMO38" s="2359"/>
      <c r="NMP38" s="2359"/>
      <c r="NMQ38" s="2359"/>
      <c r="NMR38" s="2359"/>
      <c r="NMS38" s="2359"/>
      <c r="NMT38" s="2359"/>
      <c r="NMU38" s="2359"/>
      <c r="NMV38" s="2359"/>
      <c r="NMW38" s="2359"/>
      <c r="NMX38" s="2359"/>
      <c r="NMY38" s="2359"/>
      <c r="NMZ38" s="2359"/>
      <c r="NNA38" s="2359"/>
      <c r="NNB38" s="2359"/>
      <c r="NNC38" s="2359"/>
      <c r="NND38" s="2359"/>
      <c r="NNE38" s="2359"/>
      <c r="NNF38" s="2359"/>
      <c r="NNG38" s="2359"/>
      <c r="NNH38" s="2359"/>
      <c r="NNI38" s="2359"/>
      <c r="NNJ38" s="2359"/>
      <c r="NNK38" s="2359"/>
      <c r="NNL38" s="2359"/>
      <c r="NNM38" s="2359"/>
      <c r="NNN38" s="2359"/>
      <c r="NNO38" s="2359"/>
      <c r="NNP38" s="2359"/>
      <c r="NNQ38" s="2359"/>
      <c r="NNR38" s="2359"/>
      <c r="NNS38" s="2359"/>
      <c r="NNT38" s="2359"/>
      <c r="NNU38" s="2359"/>
      <c r="NNV38" s="2359"/>
      <c r="NNW38" s="2359"/>
      <c r="NNX38" s="2359"/>
      <c r="NNY38" s="2359"/>
      <c r="NNZ38" s="2359"/>
      <c r="NOA38" s="2359"/>
      <c r="NOB38" s="2359"/>
      <c r="NOC38" s="2359"/>
      <c r="NOD38" s="2359"/>
      <c r="NOE38" s="2359"/>
      <c r="NOF38" s="2359"/>
      <c r="NOG38" s="2359"/>
      <c r="NOH38" s="2359"/>
      <c r="NOI38" s="2359"/>
      <c r="NOJ38" s="2359"/>
      <c r="NOK38" s="2359"/>
      <c r="NOL38" s="2359"/>
      <c r="NOM38" s="2359"/>
      <c r="NON38" s="2359"/>
      <c r="NOO38" s="2359"/>
      <c r="NOP38" s="2359"/>
      <c r="NOQ38" s="2359"/>
      <c r="NOR38" s="2359"/>
      <c r="NOS38" s="2359"/>
      <c r="NOT38" s="2359"/>
      <c r="NOU38" s="2359"/>
      <c r="NOV38" s="2359"/>
      <c r="NOW38" s="2359"/>
      <c r="NOX38" s="2359"/>
      <c r="NOY38" s="2359"/>
      <c r="NOZ38" s="2359"/>
      <c r="NPA38" s="2359"/>
      <c r="NPB38" s="2359"/>
      <c r="NPC38" s="2359"/>
      <c r="NPD38" s="2359"/>
      <c r="NPE38" s="2359"/>
      <c r="NPF38" s="2359"/>
      <c r="NPG38" s="2359"/>
      <c r="NPH38" s="2359"/>
      <c r="NPI38" s="2359"/>
      <c r="NPJ38" s="2359"/>
      <c r="NPK38" s="2359"/>
      <c r="NPL38" s="2359"/>
      <c r="NPM38" s="2359"/>
      <c r="NPN38" s="2359"/>
      <c r="NPO38" s="2359"/>
      <c r="NPP38" s="2359"/>
      <c r="NPQ38" s="2359"/>
      <c r="NPR38" s="2359"/>
      <c r="NPS38" s="2359"/>
      <c r="NPT38" s="2359"/>
      <c r="NPU38" s="2359"/>
      <c r="NPV38" s="2359"/>
      <c r="NPW38" s="2359"/>
      <c r="NPX38" s="2359"/>
      <c r="NPY38" s="2359"/>
      <c r="NPZ38" s="2359"/>
      <c r="NQA38" s="2359"/>
      <c r="NQB38" s="2359"/>
      <c r="NQC38" s="2359"/>
      <c r="NQD38" s="2359"/>
      <c r="NQE38" s="2359"/>
      <c r="NQF38" s="2359"/>
      <c r="NQG38" s="2359"/>
      <c r="NQH38" s="2359"/>
      <c r="NQI38" s="2359"/>
      <c r="NQJ38" s="2359"/>
      <c r="NQK38" s="2359"/>
      <c r="NQL38" s="2359"/>
      <c r="NQM38" s="2359"/>
      <c r="NQN38" s="2359"/>
      <c r="NQO38" s="2359"/>
      <c r="NQP38" s="2359"/>
      <c r="NQQ38" s="2359"/>
      <c r="NQR38" s="2359"/>
      <c r="NQS38" s="2359"/>
      <c r="NQT38" s="2359"/>
      <c r="NQU38" s="2359"/>
      <c r="NQV38" s="2359"/>
      <c r="NQW38" s="2359"/>
      <c r="NQX38" s="2359"/>
      <c r="NQY38" s="2359"/>
      <c r="NQZ38" s="2359"/>
      <c r="NRA38" s="2359"/>
      <c r="NRB38" s="2359"/>
      <c r="NRC38" s="2359"/>
      <c r="NRD38" s="2359"/>
      <c r="NRE38" s="2359"/>
      <c r="NRF38" s="2359"/>
      <c r="NRG38" s="2359"/>
      <c r="NRH38" s="2359"/>
      <c r="NRI38" s="2359"/>
      <c r="NRJ38" s="2359"/>
      <c r="NRK38" s="2359"/>
      <c r="NRL38" s="2359"/>
      <c r="NRM38" s="2359"/>
      <c r="NRN38" s="2359"/>
      <c r="NRO38" s="2359"/>
      <c r="NRP38" s="2359"/>
      <c r="NRQ38" s="2359"/>
      <c r="NRR38" s="2359"/>
      <c r="NRS38" s="2359"/>
      <c r="NRT38" s="2359"/>
      <c r="NRU38" s="2359"/>
      <c r="NRV38" s="2359"/>
      <c r="NRW38" s="2359"/>
      <c r="NRX38" s="2359"/>
      <c r="NRY38" s="2359"/>
      <c r="NRZ38" s="2359"/>
      <c r="NSA38" s="2359"/>
      <c r="NSB38" s="2359"/>
      <c r="NSC38" s="2359"/>
      <c r="NSD38" s="2359"/>
      <c r="NSE38" s="2359"/>
      <c r="NSF38" s="2359"/>
      <c r="NSG38" s="2359"/>
      <c r="NSH38" s="2359"/>
      <c r="NSI38" s="2359"/>
      <c r="NSJ38" s="2359"/>
      <c r="NSK38" s="2359"/>
      <c r="NSL38" s="2359"/>
      <c r="NSM38" s="2359"/>
      <c r="NSN38" s="2359"/>
      <c r="NSO38" s="2359"/>
      <c r="NSP38" s="2359"/>
      <c r="NSQ38" s="2359"/>
      <c r="NSR38" s="2359"/>
      <c r="NSS38" s="2359"/>
      <c r="NST38" s="2359"/>
      <c r="NSU38" s="2359"/>
      <c r="NSV38" s="2359"/>
      <c r="NSW38" s="2359"/>
      <c r="NSX38" s="2359"/>
      <c r="NSY38" s="2359"/>
      <c r="NSZ38" s="2359"/>
      <c r="NTA38" s="2359"/>
      <c r="NTB38" s="2359"/>
      <c r="NTC38" s="2359"/>
      <c r="NTD38" s="2359"/>
      <c r="NTE38" s="2359"/>
      <c r="NTF38" s="2359"/>
      <c r="NTG38" s="2359"/>
      <c r="NTH38" s="2359"/>
      <c r="NTI38" s="2359"/>
      <c r="NTJ38" s="2359"/>
      <c r="NTK38" s="2359"/>
      <c r="NTL38" s="2359"/>
      <c r="NTM38" s="2359"/>
      <c r="NTN38" s="2359"/>
      <c r="NTO38" s="2359"/>
      <c r="NTP38" s="2359"/>
      <c r="NTQ38" s="2359"/>
      <c r="NTR38" s="2359"/>
      <c r="NTS38" s="2359"/>
      <c r="NTT38" s="2359"/>
      <c r="NTU38" s="2359"/>
      <c r="NTV38" s="2359"/>
      <c r="NTW38" s="2359"/>
      <c r="NTX38" s="2359"/>
      <c r="NTY38" s="2359"/>
      <c r="NTZ38" s="2359"/>
      <c r="NUA38" s="2359"/>
      <c r="NUB38" s="2359"/>
      <c r="NUC38" s="2359"/>
      <c r="NUD38" s="2359"/>
      <c r="NUE38" s="2359"/>
      <c r="NUF38" s="2359"/>
      <c r="NUG38" s="2359"/>
      <c r="NUH38" s="2359"/>
      <c r="NUI38" s="2359"/>
      <c r="NUJ38" s="2359"/>
      <c r="NUK38" s="2359"/>
      <c r="NUL38" s="2359"/>
      <c r="NUM38" s="2359"/>
      <c r="NUN38" s="2359"/>
      <c r="NUO38" s="2359"/>
      <c r="NUP38" s="2359"/>
      <c r="NUQ38" s="2359"/>
      <c r="NUR38" s="2359"/>
      <c r="NUS38" s="2359"/>
      <c r="NUT38" s="2359"/>
      <c r="NUU38" s="2359"/>
      <c r="NUV38" s="2359"/>
      <c r="NUW38" s="2359"/>
      <c r="NUX38" s="2359"/>
      <c r="NUY38" s="2359"/>
      <c r="NUZ38" s="2359"/>
      <c r="NVA38" s="2359"/>
      <c r="NVB38" s="2359"/>
      <c r="NVC38" s="2359"/>
      <c r="NVD38" s="2359"/>
      <c r="NVE38" s="2359"/>
      <c r="NVF38" s="2359"/>
      <c r="NVG38" s="2359"/>
      <c r="NVH38" s="2359"/>
      <c r="NVI38" s="2359"/>
      <c r="NVJ38" s="2359"/>
      <c r="NVK38" s="2359"/>
      <c r="NVL38" s="2359"/>
      <c r="NVM38" s="2359"/>
      <c r="NVN38" s="2359"/>
      <c r="NVO38" s="2359"/>
      <c r="NVP38" s="2359"/>
      <c r="NVQ38" s="2359"/>
      <c r="NVR38" s="2359"/>
      <c r="NVS38" s="2359"/>
      <c r="NVT38" s="2359"/>
      <c r="NVU38" s="2359"/>
      <c r="NVV38" s="2359"/>
      <c r="NVW38" s="2359"/>
      <c r="NVX38" s="2359"/>
      <c r="NVY38" s="2359"/>
      <c r="NVZ38" s="2359"/>
      <c r="NWA38" s="2359"/>
      <c r="NWB38" s="2359"/>
      <c r="NWC38" s="2359"/>
      <c r="NWD38" s="2359"/>
      <c r="NWE38" s="2359"/>
      <c r="NWF38" s="2359"/>
      <c r="NWG38" s="2359"/>
      <c r="NWH38" s="2359"/>
      <c r="NWI38" s="2359"/>
      <c r="NWJ38" s="2359"/>
      <c r="NWK38" s="2359"/>
      <c r="NWL38" s="2359"/>
      <c r="NWM38" s="2359"/>
      <c r="NWN38" s="2359"/>
      <c r="NWO38" s="2359"/>
      <c r="NWP38" s="2359"/>
      <c r="NWQ38" s="2359"/>
      <c r="NWR38" s="2359"/>
      <c r="NWS38" s="2359"/>
      <c r="NWT38" s="2359"/>
      <c r="NWU38" s="2359"/>
      <c r="NWV38" s="2359"/>
      <c r="NWW38" s="2359"/>
      <c r="NWX38" s="2359"/>
      <c r="NWY38" s="2359"/>
      <c r="NWZ38" s="2359"/>
      <c r="NXA38" s="2359"/>
      <c r="NXB38" s="2359"/>
      <c r="NXC38" s="2359"/>
      <c r="NXD38" s="2359"/>
      <c r="NXE38" s="2359"/>
      <c r="NXF38" s="2359"/>
      <c r="NXG38" s="2359"/>
      <c r="NXH38" s="2359"/>
      <c r="NXI38" s="2359"/>
      <c r="NXJ38" s="2359"/>
      <c r="NXK38" s="2359"/>
      <c r="NXL38" s="2359"/>
      <c r="NXM38" s="2359"/>
      <c r="NXN38" s="2359"/>
      <c r="NXO38" s="2359"/>
      <c r="NXP38" s="2359"/>
      <c r="NXQ38" s="2359"/>
      <c r="NXR38" s="2359"/>
      <c r="NXS38" s="2359"/>
      <c r="NXT38" s="2359"/>
      <c r="NXU38" s="2359"/>
      <c r="NXV38" s="2359"/>
      <c r="NXW38" s="2359"/>
      <c r="NXX38" s="2359"/>
      <c r="NXY38" s="2359"/>
      <c r="NXZ38" s="2359"/>
      <c r="NYA38" s="2359"/>
      <c r="NYB38" s="2359"/>
      <c r="NYC38" s="2359"/>
      <c r="NYD38" s="2359"/>
      <c r="NYE38" s="2359"/>
      <c r="NYF38" s="2359"/>
      <c r="NYG38" s="2359"/>
      <c r="NYH38" s="2359"/>
      <c r="NYI38" s="2359"/>
      <c r="NYJ38" s="2359"/>
      <c r="NYK38" s="2359"/>
      <c r="NYL38" s="2359"/>
      <c r="NYM38" s="2359"/>
      <c r="NYN38" s="2359"/>
      <c r="NYO38" s="2359"/>
      <c r="NYP38" s="2359"/>
      <c r="NYQ38" s="2359"/>
      <c r="NYR38" s="2359"/>
      <c r="NYS38" s="2359"/>
      <c r="NYT38" s="2359"/>
      <c r="NYU38" s="2359"/>
      <c r="NYV38" s="2359"/>
      <c r="NYW38" s="2359"/>
      <c r="NYX38" s="2359"/>
      <c r="NYY38" s="2359"/>
      <c r="NYZ38" s="2359"/>
      <c r="NZA38" s="2359"/>
      <c r="NZB38" s="2359"/>
      <c r="NZC38" s="2359"/>
      <c r="NZD38" s="2359"/>
      <c r="NZE38" s="2359"/>
      <c r="NZF38" s="2359"/>
      <c r="NZG38" s="2359"/>
      <c r="NZH38" s="2359"/>
      <c r="NZI38" s="2359"/>
      <c r="NZJ38" s="2359"/>
      <c r="NZK38" s="2359"/>
      <c r="NZL38" s="2359"/>
      <c r="NZM38" s="2359"/>
      <c r="NZN38" s="2359"/>
      <c r="NZO38" s="2359"/>
      <c r="NZP38" s="2359"/>
      <c r="NZQ38" s="2359"/>
      <c r="NZR38" s="2359"/>
      <c r="NZS38" s="2359"/>
      <c r="NZT38" s="2359"/>
      <c r="NZU38" s="2359"/>
      <c r="NZV38" s="2359"/>
      <c r="NZW38" s="2359"/>
      <c r="NZX38" s="2359"/>
      <c r="NZY38" s="2359"/>
      <c r="NZZ38" s="2359"/>
      <c r="OAA38" s="2359"/>
      <c r="OAB38" s="2359"/>
      <c r="OAC38" s="2359"/>
      <c r="OAD38" s="2359"/>
      <c r="OAE38" s="2359"/>
      <c r="OAF38" s="2359"/>
      <c r="OAG38" s="2359"/>
      <c r="OAH38" s="2359"/>
      <c r="OAI38" s="2359"/>
      <c r="OAJ38" s="2359"/>
      <c r="OAK38" s="2359"/>
      <c r="OAL38" s="2359"/>
      <c r="OAM38" s="2359"/>
      <c r="OAN38" s="2359"/>
      <c r="OAO38" s="2359"/>
      <c r="OAP38" s="2359"/>
      <c r="OAQ38" s="2359"/>
      <c r="OAR38" s="2359"/>
      <c r="OAS38" s="2359"/>
      <c r="OAT38" s="2359"/>
      <c r="OAU38" s="2359"/>
      <c r="OAV38" s="2359"/>
      <c r="OAW38" s="2359"/>
      <c r="OAX38" s="2359"/>
      <c r="OAY38" s="2359"/>
      <c r="OAZ38" s="2359"/>
      <c r="OBA38" s="2359"/>
      <c r="OBB38" s="2359"/>
      <c r="OBC38" s="2359"/>
      <c r="OBD38" s="2359"/>
      <c r="OBE38" s="2359"/>
      <c r="OBF38" s="2359"/>
      <c r="OBG38" s="2359"/>
      <c r="OBH38" s="2359"/>
      <c r="OBI38" s="2359"/>
      <c r="OBJ38" s="2359"/>
      <c r="OBK38" s="2359"/>
      <c r="OBL38" s="2359"/>
      <c r="OBM38" s="2359"/>
      <c r="OBN38" s="2359"/>
      <c r="OBO38" s="2359"/>
      <c r="OBP38" s="2359"/>
      <c r="OBQ38" s="2359"/>
      <c r="OBR38" s="2359"/>
      <c r="OBS38" s="2359"/>
      <c r="OBT38" s="2359"/>
      <c r="OBU38" s="2359"/>
      <c r="OBV38" s="2359"/>
      <c r="OBW38" s="2359"/>
      <c r="OBX38" s="2359"/>
      <c r="OBY38" s="2359"/>
      <c r="OBZ38" s="2359"/>
      <c r="OCA38" s="2359"/>
      <c r="OCB38" s="2359"/>
      <c r="OCC38" s="2359"/>
      <c r="OCD38" s="2359"/>
      <c r="OCE38" s="2359"/>
      <c r="OCF38" s="2359"/>
      <c r="OCG38" s="2359"/>
      <c r="OCH38" s="2359"/>
      <c r="OCI38" s="2359"/>
      <c r="OCJ38" s="2359"/>
      <c r="OCK38" s="2359"/>
      <c r="OCL38" s="2359"/>
      <c r="OCM38" s="2359"/>
      <c r="OCN38" s="2359"/>
      <c r="OCO38" s="2359"/>
      <c r="OCP38" s="2359"/>
      <c r="OCQ38" s="2359"/>
      <c r="OCR38" s="2359"/>
      <c r="OCS38" s="2359"/>
      <c r="OCT38" s="2359"/>
      <c r="OCU38" s="2359"/>
      <c r="OCV38" s="2359"/>
      <c r="OCW38" s="2359"/>
      <c r="OCX38" s="2359"/>
      <c r="OCY38" s="2359"/>
      <c r="OCZ38" s="2359"/>
      <c r="ODA38" s="2359"/>
      <c r="ODB38" s="2359"/>
      <c r="ODC38" s="2359"/>
      <c r="ODD38" s="2359"/>
      <c r="ODE38" s="2359"/>
      <c r="ODF38" s="2359"/>
      <c r="ODG38" s="2359"/>
      <c r="ODH38" s="2359"/>
      <c r="ODI38" s="2359"/>
      <c r="ODJ38" s="2359"/>
      <c r="ODK38" s="2359"/>
      <c r="ODL38" s="2359"/>
      <c r="ODM38" s="2359"/>
      <c r="ODN38" s="2359"/>
      <c r="ODO38" s="2359"/>
      <c r="ODP38" s="2359"/>
      <c r="ODQ38" s="2359"/>
      <c r="ODR38" s="2359"/>
      <c r="ODS38" s="2359"/>
      <c r="ODT38" s="2359"/>
      <c r="ODU38" s="2359"/>
      <c r="ODV38" s="2359"/>
      <c r="ODW38" s="2359"/>
      <c r="ODX38" s="2359"/>
      <c r="ODY38" s="2359"/>
      <c r="ODZ38" s="2359"/>
      <c r="OEA38" s="2359"/>
      <c r="OEB38" s="2359"/>
      <c r="OEC38" s="2359"/>
      <c r="OED38" s="2359"/>
      <c r="OEE38" s="2359"/>
      <c r="OEF38" s="2359"/>
      <c r="OEG38" s="2359"/>
      <c r="OEH38" s="2359"/>
      <c r="OEI38" s="2359"/>
      <c r="OEJ38" s="2359"/>
      <c r="OEK38" s="2359"/>
      <c r="OEL38" s="2359"/>
      <c r="OEM38" s="2359"/>
      <c r="OEN38" s="2359"/>
      <c r="OEO38" s="2359"/>
      <c r="OEP38" s="2359"/>
      <c r="OEQ38" s="2359"/>
      <c r="OER38" s="2359"/>
      <c r="OES38" s="2359"/>
      <c r="OET38" s="2359"/>
      <c r="OEU38" s="2359"/>
      <c r="OEV38" s="2359"/>
      <c r="OEW38" s="2359"/>
      <c r="OEX38" s="2359"/>
      <c r="OEY38" s="2359"/>
      <c r="OEZ38" s="2359"/>
      <c r="OFA38" s="2359"/>
      <c r="OFB38" s="2359"/>
      <c r="OFC38" s="2359"/>
      <c r="OFD38" s="2359"/>
      <c r="OFE38" s="2359"/>
      <c r="OFF38" s="2359"/>
      <c r="OFG38" s="2359"/>
      <c r="OFH38" s="2359"/>
      <c r="OFI38" s="2359"/>
      <c r="OFJ38" s="2359"/>
      <c r="OFK38" s="2359"/>
      <c r="OFL38" s="2359"/>
      <c r="OFM38" s="2359"/>
      <c r="OFN38" s="2359"/>
      <c r="OFO38" s="2359"/>
      <c r="OFP38" s="2359"/>
      <c r="OFQ38" s="2359"/>
      <c r="OFR38" s="2359"/>
      <c r="OFS38" s="2359"/>
      <c r="OFT38" s="2359"/>
      <c r="OFU38" s="2359"/>
      <c r="OFV38" s="2359"/>
      <c r="OFW38" s="2359"/>
      <c r="OFX38" s="2359"/>
      <c r="OFY38" s="2359"/>
      <c r="OFZ38" s="2359"/>
      <c r="OGA38" s="2359"/>
      <c r="OGB38" s="2359"/>
      <c r="OGC38" s="2359"/>
      <c r="OGD38" s="2359"/>
      <c r="OGE38" s="2359"/>
      <c r="OGF38" s="2359"/>
      <c r="OGG38" s="2359"/>
      <c r="OGH38" s="2359"/>
      <c r="OGI38" s="2359"/>
      <c r="OGJ38" s="2359"/>
      <c r="OGK38" s="2359"/>
      <c r="OGL38" s="2359"/>
      <c r="OGM38" s="2359"/>
      <c r="OGN38" s="2359"/>
      <c r="OGO38" s="2359"/>
      <c r="OGP38" s="2359"/>
      <c r="OGQ38" s="2359"/>
      <c r="OGR38" s="2359"/>
      <c r="OGS38" s="2359"/>
      <c r="OGT38" s="2359"/>
      <c r="OGU38" s="2359"/>
      <c r="OGV38" s="2359"/>
      <c r="OGW38" s="2359"/>
      <c r="OGX38" s="2359"/>
      <c r="OGY38" s="2359"/>
      <c r="OGZ38" s="2359"/>
      <c r="OHA38" s="2359"/>
      <c r="OHB38" s="2359"/>
      <c r="OHC38" s="2359"/>
      <c r="OHD38" s="2359"/>
      <c r="OHE38" s="2359"/>
      <c r="OHF38" s="2359"/>
      <c r="OHG38" s="2359"/>
      <c r="OHH38" s="2359"/>
      <c r="OHI38" s="2359"/>
      <c r="OHJ38" s="2359"/>
      <c r="OHK38" s="2359"/>
      <c r="OHL38" s="2359"/>
      <c r="OHM38" s="2359"/>
      <c r="OHN38" s="2359"/>
      <c r="OHO38" s="2359"/>
      <c r="OHP38" s="2359"/>
      <c r="OHQ38" s="2359"/>
      <c r="OHR38" s="2359"/>
      <c r="OHS38" s="2359"/>
      <c r="OHT38" s="2359"/>
      <c r="OHU38" s="2359"/>
      <c r="OHV38" s="2359"/>
      <c r="OHW38" s="2359"/>
      <c r="OHX38" s="2359"/>
      <c r="OHY38" s="2359"/>
      <c r="OHZ38" s="2359"/>
      <c r="OIA38" s="2359"/>
      <c r="OIB38" s="2359"/>
      <c r="OIC38" s="2359"/>
      <c r="OID38" s="2359"/>
      <c r="OIE38" s="2359"/>
      <c r="OIF38" s="2359"/>
      <c r="OIG38" s="2359"/>
      <c r="OIH38" s="2359"/>
      <c r="OII38" s="2359"/>
      <c r="OIJ38" s="2359"/>
      <c r="OIK38" s="2359"/>
      <c r="OIL38" s="2359"/>
      <c r="OIM38" s="2359"/>
      <c r="OIN38" s="2359"/>
      <c r="OIO38" s="2359"/>
      <c r="OIP38" s="2359"/>
      <c r="OIQ38" s="2359"/>
      <c r="OIR38" s="2359"/>
      <c r="OIS38" s="2359"/>
      <c r="OIT38" s="2359"/>
      <c r="OIU38" s="2359"/>
      <c r="OIV38" s="2359"/>
      <c r="OIW38" s="2359"/>
      <c r="OIX38" s="2359"/>
      <c r="OIY38" s="2359"/>
      <c r="OIZ38" s="2359"/>
      <c r="OJA38" s="2359"/>
      <c r="OJB38" s="2359"/>
      <c r="OJC38" s="2359"/>
      <c r="OJD38" s="2359"/>
      <c r="OJE38" s="2359"/>
      <c r="OJF38" s="2359"/>
      <c r="OJG38" s="2359"/>
      <c r="OJH38" s="2359"/>
      <c r="OJI38" s="2359"/>
      <c r="OJJ38" s="2359"/>
      <c r="OJK38" s="2359"/>
      <c r="OJL38" s="2359"/>
      <c r="OJM38" s="2359"/>
      <c r="OJN38" s="2359"/>
      <c r="OJO38" s="2359"/>
      <c r="OJP38" s="2359"/>
      <c r="OJQ38" s="2359"/>
      <c r="OJR38" s="2359"/>
      <c r="OJS38" s="2359"/>
      <c r="OJT38" s="2359"/>
      <c r="OJU38" s="2359"/>
      <c r="OJV38" s="2359"/>
      <c r="OJW38" s="2359"/>
      <c r="OJX38" s="2359"/>
      <c r="OJY38" s="2359"/>
      <c r="OJZ38" s="2359"/>
      <c r="OKA38" s="2359"/>
      <c r="OKB38" s="2359"/>
      <c r="OKC38" s="2359"/>
      <c r="OKD38" s="2359"/>
      <c r="OKE38" s="2359"/>
      <c r="OKF38" s="2359"/>
      <c r="OKG38" s="2359"/>
      <c r="OKH38" s="2359"/>
      <c r="OKI38" s="2359"/>
      <c r="OKJ38" s="2359"/>
      <c r="OKK38" s="2359"/>
      <c r="OKL38" s="2359"/>
      <c r="OKM38" s="2359"/>
      <c r="OKN38" s="2359"/>
      <c r="OKO38" s="2359"/>
      <c r="OKP38" s="2359"/>
      <c r="OKQ38" s="2359"/>
      <c r="OKR38" s="2359"/>
      <c r="OKS38" s="2359"/>
      <c r="OKT38" s="2359"/>
      <c r="OKU38" s="2359"/>
      <c r="OKV38" s="2359"/>
      <c r="OKW38" s="2359"/>
      <c r="OKX38" s="2359"/>
      <c r="OKY38" s="2359"/>
      <c r="OKZ38" s="2359"/>
      <c r="OLA38" s="2359"/>
      <c r="OLB38" s="2359"/>
      <c r="OLC38" s="2359"/>
      <c r="OLD38" s="2359"/>
      <c r="OLE38" s="2359"/>
      <c r="OLF38" s="2359"/>
      <c r="OLG38" s="2359"/>
      <c r="OLH38" s="2359"/>
      <c r="OLI38" s="2359"/>
      <c r="OLJ38" s="2359"/>
      <c r="OLK38" s="2359"/>
      <c r="OLL38" s="2359"/>
      <c r="OLM38" s="2359"/>
      <c r="OLN38" s="2359"/>
      <c r="OLO38" s="2359"/>
      <c r="OLP38" s="2359"/>
      <c r="OLQ38" s="2359"/>
      <c r="OLR38" s="2359"/>
      <c r="OLS38" s="2359"/>
      <c r="OLT38" s="2359"/>
      <c r="OLU38" s="2359"/>
      <c r="OLV38" s="2359"/>
      <c r="OLW38" s="2359"/>
      <c r="OLX38" s="2359"/>
      <c r="OLY38" s="2359"/>
      <c r="OLZ38" s="2359"/>
      <c r="OMA38" s="2359"/>
      <c r="OMB38" s="2359"/>
      <c r="OMC38" s="2359"/>
      <c r="OMD38" s="2359"/>
      <c r="OME38" s="2359"/>
      <c r="OMF38" s="2359"/>
      <c r="OMG38" s="2359"/>
      <c r="OMH38" s="2359"/>
      <c r="OMI38" s="2359"/>
      <c r="OMJ38" s="2359"/>
      <c r="OMK38" s="2359"/>
      <c r="OML38" s="2359"/>
      <c r="OMM38" s="2359"/>
      <c r="OMN38" s="2359"/>
      <c r="OMO38" s="2359"/>
      <c r="OMP38" s="2359"/>
      <c r="OMQ38" s="2359"/>
      <c r="OMR38" s="2359"/>
      <c r="OMS38" s="2359"/>
      <c r="OMT38" s="2359"/>
      <c r="OMU38" s="2359"/>
      <c r="OMV38" s="2359"/>
      <c r="OMW38" s="2359"/>
      <c r="OMX38" s="2359"/>
      <c r="OMY38" s="2359"/>
      <c r="OMZ38" s="2359"/>
      <c r="ONA38" s="2359"/>
      <c r="ONB38" s="2359"/>
      <c r="ONC38" s="2359"/>
      <c r="OND38" s="2359"/>
      <c r="ONE38" s="2359"/>
      <c r="ONF38" s="2359"/>
      <c r="ONG38" s="2359"/>
      <c r="ONH38" s="2359"/>
      <c r="ONI38" s="2359"/>
      <c r="ONJ38" s="2359"/>
      <c r="ONK38" s="2359"/>
      <c r="ONL38" s="2359"/>
      <c r="ONM38" s="2359"/>
      <c r="ONN38" s="2359"/>
      <c r="ONO38" s="2359"/>
      <c r="ONP38" s="2359"/>
      <c r="ONQ38" s="2359"/>
      <c r="ONR38" s="2359"/>
      <c r="ONS38" s="2359"/>
      <c r="ONT38" s="2359"/>
      <c r="ONU38" s="2359"/>
      <c r="ONV38" s="2359"/>
      <c r="ONW38" s="2359"/>
      <c r="ONX38" s="2359"/>
      <c r="ONY38" s="2359"/>
      <c r="ONZ38" s="2359"/>
      <c r="OOA38" s="2359"/>
      <c r="OOB38" s="2359"/>
      <c r="OOC38" s="2359"/>
      <c r="OOD38" s="2359"/>
      <c r="OOE38" s="2359"/>
      <c r="OOF38" s="2359"/>
      <c r="OOG38" s="2359"/>
      <c r="OOH38" s="2359"/>
      <c r="OOI38" s="2359"/>
      <c r="OOJ38" s="2359"/>
      <c r="OOK38" s="2359"/>
      <c r="OOL38" s="2359"/>
      <c r="OOM38" s="2359"/>
      <c r="OON38" s="2359"/>
      <c r="OOO38" s="2359"/>
      <c r="OOP38" s="2359"/>
      <c r="OOQ38" s="2359"/>
      <c r="OOR38" s="2359"/>
      <c r="OOS38" s="2359"/>
      <c r="OOT38" s="2359"/>
      <c r="OOU38" s="2359"/>
      <c r="OOV38" s="2359"/>
      <c r="OOW38" s="2359"/>
      <c r="OOX38" s="2359"/>
      <c r="OOY38" s="2359"/>
      <c r="OOZ38" s="2359"/>
      <c r="OPA38" s="2359"/>
      <c r="OPB38" s="2359"/>
      <c r="OPC38" s="2359"/>
      <c r="OPD38" s="2359"/>
      <c r="OPE38" s="2359"/>
      <c r="OPF38" s="2359"/>
      <c r="OPG38" s="2359"/>
      <c r="OPH38" s="2359"/>
      <c r="OPI38" s="2359"/>
      <c r="OPJ38" s="2359"/>
      <c r="OPK38" s="2359"/>
      <c r="OPL38" s="2359"/>
      <c r="OPM38" s="2359"/>
      <c r="OPN38" s="2359"/>
      <c r="OPO38" s="2359"/>
      <c r="OPP38" s="2359"/>
      <c r="OPQ38" s="2359"/>
      <c r="OPR38" s="2359"/>
      <c r="OPS38" s="2359"/>
      <c r="OPT38" s="2359"/>
      <c r="OPU38" s="2359"/>
      <c r="OPV38" s="2359"/>
      <c r="OPW38" s="2359"/>
      <c r="OPX38" s="2359"/>
      <c r="OPY38" s="2359"/>
      <c r="OPZ38" s="2359"/>
      <c r="OQA38" s="2359"/>
      <c r="OQB38" s="2359"/>
      <c r="OQC38" s="2359"/>
      <c r="OQD38" s="2359"/>
      <c r="OQE38" s="2359"/>
      <c r="OQF38" s="2359"/>
      <c r="OQG38" s="2359"/>
      <c r="OQH38" s="2359"/>
      <c r="OQI38" s="2359"/>
      <c r="OQJ38" s="2359"/>
      <c r="OQK38" s="2359"/>
      <c r="OQL38" s="2359"/>
      <c r="OQM38" s="2359"/>
      <c r="OQN38" s="2359"/>
      <c r="OQO38" s="2359"/>
      <c r="OQP38" s="2359"/>
      <c r="OQQ38" s="2359"/>
      <c r="OQR38" s="2359"/>
      <c r="OQS38" s="2359"/>
      <c r="OQT38" s="2359"/>
      <c r="OQU38" s="2359"/>
      <c r="OQV38" s="2359"/>
      <c r="OQW38" s="2359"/>
      <c r="OQX38" s="2359"/>
      <c r="OQY38" s="2359"/>
      <c r="OQZ38" s="2359"/>
      <c r="ORA38" s="2359"/>
      <c r="ORB38" s="2359"/>
      <c r="ORC38" s="2359"/>
      <c r="ORD38" s="2359"/>
      <c r="ORE38" s="2359"/>
      <c r="ORF38" s="2359"/>
      <c r="ORG38" s="2359"/>
      <c r="ORH38" s="2359"/>
      <c r="ORI38" s="2359"/>
      <c r="ORJ38" s="2359"/>
      <c r="ORK38" s="2359"/>
      <c r="ORL38" s="2359"/>
      <c r="ORM38" s="2359"/>
      <c r="ORN38" s="2359"/>
      <c r="ORO38" s="2359"/>
      <c r="ORP38" s="2359"/>
      <c r="ORQ38" s="2359"/>
      <c r="ORR38" s="2359"/>
      <c r="ORS38" s="2359"/>
      <c r="ORT38" s="2359"/>
      <c r="ORU38" s="2359"/>
      <c r="ORV38" s="2359"/>
      <c r="ORW38" s="2359"/>
      <c r="ORX38" s="2359"/>
      <c r="ORY38" s="2359"/>
      <c r="ORZ38" s="2359"/>
      <c r="OSA38" s="2359"/>
      <c r="OSB38" s="2359"/>
      <c r="OSC38" s="2359"/>
      <c r="OSD38" s="2359"/>
      <c r="OSE38" s="2359"/>
      <c r="OSF38" s="2359"/>
      <c r="OSG38" s="2359"/>
      <c r="OSH38" s="2359"/>
      <c r="OSI38" s="2359"/>
      <c r="OSJ38" s="2359"/>
      <c r="OSK38" s="2359"/>
      <c r="OSL38" s="2359"/>
      <c r="OSM38" s="2359"/>
      <c r="OSN38" s="2359"/>
      <c r="OSO38" s="2359"/>
      <c r="OSP38" s="2359"/>
      <c r="OSQ38" s="2359"/>
      <c r="OSR38" s="2359"/>
      <c r="OSS38" s="2359"/>
      <c r="OST38" s="2359"/>
      <c r="OSU38" s="2359"/>
      <c r="OSV38" s="2359"/>
      <c r="OSW38" s="2359"/>
      <c r="OSX38" s="2359"/>
      <c r="OSY38" s="2359"/>
      <c r="OSZ38" s="2359"/>
      <c r="OTA38" s="2359"/>
      <c r="OTB38" s="2359"/>
      <c r="OTC38" s="2359"/>
      <c r="OTD38" s="2359"/>
      <c r="OTE38" s="2359"/>
      <c r="OTF38" s="2359"/>
      <c r="OTG38" s="2359"/>
      <c r="OTH38" s="2359"/>
      <c r="OTI38" s="2359"/>
      <c r="OTJ38" s="2359"/>
      <c r="OTK38" s="2359"/>
      <c r="OTL38" s="2359"/>
      <c r="OTM38" s="2359"/>
      <c r="OTN38" s="2359"/>
      <c r="OTO38" s="2359"/>
      <c r="OTP38" s="2359"/>
      <c r="OTQ38" s="2359"/>
      <c r="OTR38" s="2359"/>
      <c r="OTS38" s="2359"/>
      <c r="OTT38" s="2359"/>
      <c r="OTU38" s="2359"/>
      <c r="OTV38" s="2359"/>
      <c r="OTW38" s="2359"/>
      <c r="OTX38" s="2359"/>
      <c r="OTY38" s="2359"/>
      <c r="OTZ38" s="2359"/>
      <c r="OUA38" s="2359"/>
      <c r="OUB38" s="2359"/>
      <c r="OUC38" s="2359"/>
      <c r="OUD38" s="2359"/>
      <c r="OUE38" s="2359"/>
      <c r="OUF38" s="2359"/>
      <c r="OUG38" s="2359"/>
      <c r="OUH38" s="2359"/>
      <c r="OUI38" s="2359"/>
      <c r="OUJ38" s="2359"/>
      <c r="OUK38" s="2359"/>
      <c r="OUL38" s="2359"/>
      <c r="OUM38" s="2359"/>
      <c r="OUN38" s="2359"/>
      <c r="OUO38" s="2359"/>
      <c r="OUP38" s="2359"/>
      <c r="OUQ38" s="2359"/>
      <c r="OUR38" s="2359"/>
      <c r="OUS38" s="2359"/>
      <c r="OUT38" s="2359"/>
      <c r="OUU38" s="2359"/>
      <c r="OUV38" s="2359"/>
      <c r="OUW38" s="2359"/>
      <c r="OUX38" s="2359"/>
      <c r="OUY38" s="2359"/>
      <c r="OUZ38" s="2359"/>
      <c r="OVA38" s="2359"/>
      <c r="OVB38" s="2359"/>
      <c r="OVC38" s="2359"/>
      <c r="OVD38" s="2359"/>
      <c r="OVE38" s="2359"/>
      <c r="OVF38" s="2359"/>
      <c r="OVG38" s="2359"/>
      <c r="OVH38" s="2359"/>
      <c r="OVI38" s="2359"/>
      <c r="OVJ38" s="2359"/>
      <c r="OVK38" s="2359"/>
      <c r="OVL38" s="2359"/>
      <c r="OVM38" s="2359"/>
      <c r="OVN38" s="2359"/>
      <c r="OVO38" s="2359"/>
      <c r="OVP38" s="2359"/>
      <c r="OVQ38" s="2359"/>
      <c r="OVR38" s="2359"/>
      <c r="OVS38" s="2359"/>
      <c r="OVT38" s="2359"/>
      <c r="OVU38" s="2359"/>
      <c r="OVV38" s="2359"/>
      <c r="OVW38" s="2359"/>
      <c r="OVX38" s="2359"/>
      <c r="OVY38" s="2359"/>
      <c r="OVZ38" s="2359"/>
      <c r="OWA38" s="2359"/>
      <c r="OWB38" s="2359"/>
      <c r="OWC38" s="2359"/>
      <c r="OWD38" s="2359"/>
      <c r="OWE38" s="2359"/>
      <c r="OWF38" s="2359"/>
      <c r="OWG38" s="2359"/>
      <c r="OWH38" s="2359"/>
      <c r="OWI38" s="2359"/>
      <c r="OWJ38" s="2359"/>
      <c r="OWK38" s="2359"/>
      <c r="OWL38" s="2359"/>
      <c r="OWM38" s="2359"/>
      <c r="OWN38" s="2359"/>
      <c r="OWO38" s="2359"/>
      <c r="OWP38" s="2359"/>
      <c r="OWQ38" s="2359"/>
      <c r="OWR38" s="2359"/>
      <c r="OWS38" s="2359"/>
      <c r="OWT38" s="2359"/>
      <c r="OWU38" s="2359"/>
      <c r="OWV38" s="2359"/>
      <c r="OWW38" s="2359"/>
      <c r="OWX38" s="2359"/>
      <c r="OWY38" s="2359"/>
      <c r="OWZ38" s="2359"/>
      <c r="OXA38" s="2359"/>
      <c r="OXB38" s="2359"/>
      <c r="OXC38" s="2359"/>
      <c r="OXD38" s="2359"/>
      <c r="OXE38" s="2359"/>
      <c r="OXF38" s="2359"/>
      <c r="OXG38" s="2359"/>
      <c r="OXH38" s="2359"/>
      <c r="OXI38" s="2359"/>
      <c r="OXJ38" s="2359"/>
      <c r="OXK38" s="2359"/>
      <c r="OXL38" s="2359"/>
      <c r="OXM38" s="2359"/>
      <c r="OXN38" s="2359"/>
      <c r="OXO38" s="2359"/>
      <c r="OXP38" s="2359"/>
      <c r="OXQ38" s="2359"/>
      <c r="OXR38" s="2359"/>
      <c r="OXS38" s="2359"/>
      <c r="OXT38" s="2359"/>
      <c r="OXU38" s="2359"/>
      <c r="OXV38" s="2359"/>
      <c r="OXW38" s="2359"/>
      <c r="OXX38" s="2359"/>
      <c r="OXY38" s="2359"/>
      <c r="OXZ38" s="2359"/>
      <c r="OYA38" s="2359"/>
      <c r="OYB38" s="2359"/>
      <c r="OYC38" s="2359"/>
      <c r="OYD38" s="2359"/>
      <c r="OYE38" s="2359"/>
      <c r="OYF38" s="2359"/>
      <c r="OYG38" s="2359"/>
      <c r="OYH38" s="2359"/>
      <c r="OYI38" s="2359"/>
      <c r="OYJ38" s="2359"/>
      <c r="OYK38" s="2359"/>
      <c r="OYL38" s="2359"/>
      <c r="OYM38" s="2359"/>
      <c r="OYN38" s="2359"/>
      <c r="OYO38" s="2359"/>
      <c r="OYP38" s="2359"/>
      <c r="OYQ38" s="2359"/>
      <c r="OYR38" s="2359"/>
      <c r="OYS38" s="2359"/>
      <c r="OYT38" s="2359"/>
      <c r="OYU38" s="2359"/>
      <c r="OYV38" s="2359"/>
      <c r="OYW38" s="2359"/>
      <c r="OYX38" s="2359"/>
      <c r="OYY38" s="2359"/>
      <c r="OYZ38" s="2359"/>
      <c r="OZA38" s="2359"/>
      <c r="OZB38" s="2359"/>
      <c r="OZC38" s="2359"/>
      <c r="OZD38" s="2359"/>
      <c r="OZE38" s="2359"/>
      <c r="OZF38" s="2359"/>
      <c r="OZG38" s="2359"/>
      <c r="OZH38" s="2359"/>
      <c r="OZI38" s="2359"/>
      <c r="OZJ38" s="2359"/>
      <c r="OZK38" s="2359"/>
      <c r="OZL38" s="2359"/>
      <c r="OZM38" s="2359"/>
      <c r="OZN38" s="2359"/>
      <c r="OZO38" s="2359"/>
      <c r="OZP38" s="2359"/>
      <c r="OZQ38" s="2359"/>
      <c r="OZR38" s="2359"/>
      <c r="OZS38" s="2359"/>
      <c r="OZT38" s="2359"/>
      <c r="OZU38" s="2359"/>
      <c r="OZV38" s="2359"/>
      <c r="OZW38" s="2359"/>
      <c r="OZX38" s="2359"/>
      <c r="OZY38" s="2359"/>
      <c r="OZZ38" s="2359"/>
      <c r="PAA38" s="2359"/>
      <c r="PAB38" s="2359"/>
      <c r="PAC38" s="2359"/>
      <c r="PAD38" s="2359"/>
      <c r="PAE38" s="2359"/>
      <c r="PAF38" s="2359"/>
      <c r="PAG38" s="2359"/>
      <c r="PAH38" s="2359"/>
      <c r="PAI38" s="2359"/>
      <c r="PAJ38" s="2359"/>
      <c r="PAK38" s="2359"/>
      <c r="PAL38" s="2359"/>
      <c r="PAM38" s="2359"/>
      <c r="PAN38" s="2359"/>
      <c r="PAO38" s="2359"/>
      <c r="PAP38" s="2359"/>
      <c r="PAQ38" s="2359"/>
      <c r="PAR38" s="2359"/>
      <c r="PAS38" s="2359"/>
      <c r="PAT38" s="2359"/>
      <c r="PAU38" s="2359"/>
      <c r="PAV38" s="2359"/>
      <c r="PAW38" s="2359"/>
      <c r="PAX38" s="2359"/>
      <c r="PAY38" s="2359"/>
      <c r="PAZ38" s="2359"/>
      <c r="PBA38" s="2359"/>
      <c r="PBB38" s="2359"/>
      <c r="PBC38" s="2359"/>
      <c r="PBD38" s="2359"/>
      <c r="PBE38" s="2359"/>
      <c r="PBF38" s="2359"/>
      <c r="PBG38" s="2359"/>
      <c r="PBH38" s="2359"/>
      <c r="PBI38" s="2359"/>
      <c r="PBJ38" s="2359"/>
      <c r="PBK38" s="2359"/>
      <c r="PBL38" s="2359"/>
      <c r="PBM38" s="2359"/>
      <c r="PBN38" s="2359"/>
      <c r="PBO38" s="2359"/>
      <c r="PBP38" s="2359"/>
      <c r="PBQ38" s="2359"/>
      <c r="PBR38" s="2359"/>
      <c r="PBS38" s="2359"/>
      <c r="PBT38" s="2359"/>
      <c r="PBU38" s="2359"/>
      <c r="PBV38" s="2359"/>
      <c r="PBW38" s="2359"/>
      <c r="PBX38" s="2359"/>
      <c r="PBY38" s="2359"/>
      <c r="PBZ38" s="2359"/>
      <c r="PCA38" s="2359"/>
      <c r="PCB38" s="2359"/>
      <c r="PCC38" s="2359"/>
      <c r="PCD38" s="2359"/>
      <c r="PCE38" s="2359"/>
      <c r="PCF38" s="2359"/>
      <c r="PCG38" s="2359"/>
      <c r="PCH38" s="2359"/>
      <c r="PCI38" s="2359"/>
      <c r="PCJ38" s="2359"/>
      <c r="PCK38" s="2359"/>
      <c r="PCL38" s="2359"/>
      <c r="PCM38" s="2359"/>
      <c r="PCN38" s="2359"/>
      <c r="PCO38" s="2359"/>
      <c r="PCP38" s="2359"/>
      <c r="PCQ38" s="2359"/>
      <c r="PCR38" s="2359"/>
      <c r="PCS38" s="2359"/>
      <c r="PCT38" s="2359"/>
      <c r="PCU38" s="2359"/>
      <c r="PCV38" s="2359"/>
      <c r="PCW38" s="2359"/>
      <c r="PCX38" s="2359"/>
      <c r="PCY38" s="2359"/>
      <c r="PCZ38" s="2359"/>
      <c r="PDA38" s="2359"/>
      <c r="PDB38" s="2359"/>
      <c r="PDC38" s="2359"/>
      <c r="PDD38" s="2359"/>
      <c r="PDE38" s="2359"/>
      <c r="PDF38" s="2359"/>
      <c r="PDG38" s="2359"/>
      <c r="PDH38" s="2359"/>
      <c r="PDI38" s="2359"/>
      <c r="PDJ38" s="2359"/>
      <c r="PDK38" s="2359"/>
      <c r="PDL38" s="2359"/>
      <c r="PDM38" s="2359"/>
      <c r="PDN38" s="2359"/>
      <c r="PDO38" s="2359"/>
      <c r="PDP38" s="2359"/>
      <c r="PDQ38" s="2359"/>
      <c r="PDR38" s="2359"/>
      <c r="PDS38" s="2359"/>
      <c r="PDT38" s="2359"/>
      <c r="PDU38" s="2359"/>
      <c r="PDV38" s="2359"/>
      <c r="PDW38" s="2359"/>
      <c r="PDX38" s="2359"/>
      <c r="PDY38" s="2359"/>
      <c r="PDZ38" s="2359"/>
      <c r="PEA38" s="2359"/>
      <c r="PEB38" s="2359"/>
      <c r="PEC38" s="2359"/>
      <c r="PED38" s="2359"/>
      <c r="PEE38" s="2359"/>
      <c r="PEF38" s="2359"/>
      <c r="PEG38" s="2359"/>
      <c r="PEH38" s="2359"/>
      <c r="PEI38" s="2359"/>
      <c r="PEJ38" s="2359"/>
      <c r="PEK38" s="2359"/>
      <c r="PEL38" s="2359"/>
      <c r="PEM38" s="2359"/>
      <c r="PEN38" s="2359"/>
      <c r="PEO38" s="2359"/>
      <c r="PEP38" s="2359"/>
      <c r="PEQ38" s="2359"/>
      <c r="PER38" s="2359"/>
      <c r="PES38" s="2359"/>
      <c r="PET38" s="2359"/>
      <c r="PEU38" s="2359"/>
      <c r="PEV38" s="2359"/>
      <c r="PEW38" s="2359"/>
      <c r="PEX38" s="2359"/>
      <c r="PEY38" s="2359"/>
      <c r="PEZ38" s="2359"/>
      <c r="PFA38" s="2359"/>
      <c r="PFB38" s="2359"/>
      <c r="PFC38" s="2359"/>
      <c r="PFD38" s="2359"/>
      <c r="PFE38" s="2359"/>
      <c r="PFF38" s="2359"/>
      <c r="PFG38" s="2359"/>
      <c r="PFH38" s="2359"/>
      <c r="PFI38" s="2359"/>
      <c r="PFJ38" s="2359"/>
      <c r="PFK38" s="2359"/>
      <c r="PFL38" s="2359"/>
      <c r="PFM38" s="2359"/>
      <c r="PFN38" s="2359"/>
      <c r="PFO38" s="2359"/>
      <c r="PFP38" s="2359"/>
      <c r="PFQ38" s="2359"/>
      <c r="PFR38" s="2359"/>
      <c r="PFS38" s="2359"/>
      <c r="PFT38" s="2359"/>
      <c r="PFU38" s="2359"/>
      <c r="PFV38" s="2359"/>
      <c r="PFW38" s="2359"/>
      <c r="PFX38" s="2359"/>
      <c r="PFY38" s="2359"/>
      <c r="PFZ38" s="2359"/>
      <c r="PGA38" s="2359"/>
      <c r="PGB38" s="2359"/>
      <c r="PGC38" s="2359"/>
      <c r="PGD38" s="2359"/>
      <c r="PGE38" s="2359"/>
      <c r="PGF38" s="2359"/>
      <c r="PGG38" s="2359"/>
      <c r="PGH38" s="2359"/>
      <c r="PGI38" s="2359"/>
      <c r="PGJ38" s="2359"/>
      <c r="PGK38" s="2359"/>
      <c r="PGL38" s="2359"/>
      <c r="PGM38" s="2359"/>
      <c r="PGN38" s="2359"/>
      <c r="PGO38" s="2359"/>
      <c r="PGP38" s="2359"/>
      <c r="PGQ38" s="2359"/>
      <c r="PGR38" s="2359"/>
      <c r="PGS38" s="2359"/>
      <c r="PGT38" s="2359"/>
      <c r="PGU38" s="2359"/>
      <c r="PGV38" s="2359"/>
      <c r="PGW38" s="2359"/>
      <c r="PGX38" s="2359"/>
      <c r="PGY38" s="2359"/>
      <c r="PGZ38" s="2359"/>
      <c r="PHA38" s="2359"/>
      <c r="PHB38" s="2359"/>
      <c r="PHC38" s="2359"/>
      <c r="PHD38" s="2359"/>
      <c r="PHE38" s="2359"/>
      <c r="PHF38" s="2359"/>
      <c r="PHG38" s="2359"/>
      <c r="PHH38" s="2359"/>
      <c r="PHI38" s="2359"/>
      <c r="PHJ38" s="2359"/>
      <c r="PHK38" s="2359"/>
      <c r="PHL38" s="2359"/>
      <c r="PHM38" s="2359"/>
      <c r="PHN38" s="2359"/>
      <c r="PHO38" s="2359"/>
      <c r="PHP38" s="2359"/>
      <c r="PHQ38" s="2359"/>
      <c r="PHR38" s="2359"/>
      <c r="PHS38" s="2359"/>
      <c r="PHT38" s="2359"/>
      <c r="PHU38" s="2359"/>
      <c r="PHV38" s="2359"/>
      <c r="PHW38" s="2359"/>
      <c r="PHX38" s="2359"/>
      <c r="PHY38" s="2359"/>
      <c r="PHZ38" s="2359"/>
      <c r="PIA38" s="2359"/>
      <c r="PIB38" s="2359"/>
      <c r="PIC38" s="2359"/>
      <c r="PID38" s="2359"/>
      <c r="PIE38" s="2359"/>
      <c r="PIF38" s="2359"/>
      <c r="PIG38" s="2359"/>
      <c r="PIH38" s="2359"/>
      <c r="PII38" s="2359"/>
      <c r="PIJ38" s="2359"/>
      <c r="PIK38" s="2359"/>
      <c r="PIL38" s="2359"/>
      <c r="PIM38" s="2359"/>
      <c r="PIN38" s="2359"/>
      <c r="PIO38" s="2359"/>
      <c r="PIP38" s="2359"/>
      <c r="PIQ38" s="2359"/>
      <c r="PIR38" s="2359"/>
      <c r="PIS38" s="2359"/>
      <c r="PIT38" s="2359"/>
      <c r="PIU38" s="2359"/>
      <c r="PIV38" s="2359"/>
      <c r="PIW38" s="2359"/>
      <c r="PIX38" s="2359"/>
      <c r="PIY38" s="2359"/>
      <c r="PIZ38" s="2359"/>
      <c r="PJA38" s="2359"/>
      <c r="PJB38" s="2359"/>
      <c r="PJC38" s="2359"/>
      <c r="PJD38" s="2359"/>
      <c r="PJE38" s="2359"/>
      <c r="PJF38" s="2359"/>
      <c r="PJG38" s="2359"/>
      <c r="PJH38" s="2359"/>
      <c r="PJI38" s="2359"/>
      <c r="PJJ38" s="2359"/>
      <c r="PJK38" s="2359"/>
      <c r="PJL38" s="2359"/>
      <c r="PJM38" s="2359"/>
      <c r="PJN38" s="2359"/>
      <c r="PJO38" s="2359"/>
      <c r="PJP38" s="2359"/>
      <c r="PJQ38" s="2359"/>
      <c r="PJR38" s="2359"/>
      <c r="PJS38" s="2359"/>
      <c r="PJT38" s="2359"/>
      <c r="PJU38" s="2359"/>
      <c r="PJV38" s="2359"/>
      <c r="PJW38" s="2359"/>
      <c r="PJX38" s="2359"/>
      <c r="PJY38" s="2359"/>
      <c r="PJZ38" s="2359"/>
      <c r="PKA38" s="2359"/>
      <c r="PKB38" s="2359"/>
      <c r="PKC38" s="2359"/>
      <c r="PKD38" s="2359"/>
      <c r="PKE38" s="2359"/>
      <c r="PKF38" s="2359"/>
      <c r="PKG38" s="2359"/>
      <c r="PKH38" s="2359"/>
      <c r="PKI38" s="2359"/>
      <c r="PKJ38" s="2359"/>
      <c r="PKK38" s="2359"/>
      <c r="PKL38" s="2359"/>
      <c r="PKM38" s="2359"/>
      <c r="PKN38" s="2359"/>
      <c r="PKO38" s="2359"/>
      <c r="PKP38" s="2359"/>
      <c r="PKQ38" s="2359"/>
      <c r="PKR38" s="2359"/>
      <c r="PKS38" s="2359"/>
      <c r="PKT38" s="2359"/>
      <c r="PKU38" s="2359"/>
      <c r="PKV38" s="2359"/>
      <c r="PKW38" s="2359"/>
      <c r="PKX38" s="2359"/>
      <c r="PKY38" s="2359"/>
      <c r="PKZ38" s="2359"/>
      <c r="PLA38" s="2359"/>
      <c r="PLB38" s="2359"/>
      <c r="PLC38" s="2359"/>
      <c r="PLD38" s="2359"/>
      <c r="PLE38" s="2359"/>
      <c r="PLF38" s="2359"/>
      <c r="PLG38" s="2359"/>
      <c r="PLH38" s="2359"/>
      <c r="PLI38" s="2359"/>
      <c r="PLJ38" s="2359"/>
      <c r="PLK38" s="2359"/>
      <c r="PLL38" s="2359"/>
      <c r="PLM38" s="2359"/>
      <c r="PLN38" s="2359"/>
      <c r="PLO38" s="2359"/>
      <c r="PLP38" s="2359"/>
      <c r="PLQ38" s="2359"/>
      <c r="PLR38" s="2359"/>
      <c r="PLS38" s="2359"/>
      <c r="PLT38" s="2359"/>
      <c r="PLU38" s="2359"/>
      <c r="PLV38" s="2359"/>
      <c r="PLW38" s="2359"/>
      <c r="PLX38" s="2359"/>
      <c r="PLY38" s="2359"/>
      <c r="PLZ38" s="2359"/>
      <c r="PMA38" s="2359"/>
      <c r="PMB38" s="2359"/>
      <c r="PMC38" s="2359"/>
      <c r="PMD38" s="2359"/>
      <c r="PME38" s="2359"/>
      <c r="PMF38" s="2359"/>
      <c r="PMG38" s="2359"/>
      <c r="PMH38" s="2359"/>
      <c r="PMI38" s="2359"/>
      <c r="PMJ38" s="2359"/>
      <c r="PMK38" s="2359"/>
      <c r="PML38" s="2359"/>
      <c r="PMM38" s="2359"/>
      <c r="PMN38" s="2359"/>
      <c r="PMO38" s="2359"/>
      <c r="PMP38" s="2359"/>
      <c r="PMQ38" s="2359"/>
      <c r="PMR38" s="2359"/>
      <c r="PMS38" s="2359"/>
      <c r="PMT38" s="2359"/>
      <c r="PMU38" s="2359"/>
      <c r="PMV38" s="2359"/>
      <c r="PMW38" s="2359"/>
      <c r="PMX38" s="2359"/>
      <c r="PMY38" s="2359"/>
      <c r="PMZ38" s="2359"/>
      <c r="PNA38" s="2359"/>
      <c r="PNB38" s="2359"/>
      <c r="PNC38" s="2359"/>
      <c r="PND38" s="2359"/>
      <c r="PNE38" s="2359"/>
      <c r="PNF38" s="2359"/>
      <c r="PNG38" s="2359"/>
      <c r="PNH38" s="2359"/>
      <c r="PNI38" s="2359"/>
      <c r="PNJ38" s="2359"/>
      <c r="PNK38" s="2359"/>
      <c r="PNL38" s="2359"/>
      <c r="PNM38" s="2359"/>
      <c r="PNN38" s="2359"/>
      <c r="PNO38" s="2359"/>
      <c r="PNP38" s="2359"/>
      <c r="PNQ38" s="2359"/>
      <c r="PNR38" s="2359"/>
      <c r="PNS38" s="2359"/>
      <c r="PNT38" s="2359"/>
      <c r="PNU38" s="2359"/>
      <c r="PNV38" s="2359"/>
      <c r="PNW38" s="2359"/>
      <c r="PNX38" s="2359"/>
      <c r="PNY38" s="2359"/>
      <c r="PNZ38" s="2359"/>
      <c r="POA38" s="2359"/>
      <c r="POB38" s="2359"/>
      <c r="POC38" s="2359"/>
      <c r="POD38" s="2359"/>
      <c r="POE38" s="2359"/>
      <c r="POF38" s="2359"/>
      <c r="POG38" s="2359"/>
      <c r="POH38" s="2359"/>
      <c r="POI38" s="2359"/>
      <c r="POJ38" s="2359"/>
      <c r="POK38" s="2359"/>
      <c r="POL38" s="2359"/>
      <c r="POM38" s="2359"/>
      <c r="PON38" s="2359"/>
      <c r="POO38" s="2359"/>
      <c r="POP38" s="2359"/>
      <c r="POQ38" s="2359"/>
      <c r="POR38" s="2359"/>
      <c r="POS38" s="2359"/>
      <c r="POT38" s="2359"/>
      <c r="POU38" s="2359"/>
      <c r="POV38" s="2359"/>
      <c r="POW38" s="2359"/>
      <c r="POX38" s="2359"/>
      <c r="POY38" s="2359"/>
      <c r="POZ38" s="2359"/>
      <c r="PPA38" s="2359"/>
      <c r="PPB38" s="2359"/>
      <c r="PPC38" s="2359"/>
      <c r="PPD38" s="2359"/>
      <c r="PPE38" s="2359"/>
      <c r="PPF38" s="2359"/>
      <c r="PPG38" s="2359"/>
      <c r="PPH38" s="2359"/>
      <c r="PPI38" s="2359"/>
      <c r="PPJ38" s="2359"/>
      <c r="PPK38" s="2359"/>
      <c r="PPL38" s="2359"/>
      <c r="PPM38" s="2359"/>
      <c r="PPN38" s="2359"/>
      <c r="PPO38" s="2359"/>
      <c r="PPP38" s="2359"/>
      <c r="PPQ38" s="2359"/>
      <c r="PPR38" s="2359"/>
      <c r="PPS38" s="2359"/>
      <c r="PPT38" s="2359"/>
      <c r="PPU38" s="2359"/>
      <c r="PPV38" s="2359"/>
      <c r="PPW38" s="2359"/>
      <c r="PPX38" s="2359"/>
      <c r="PPY38" s="2359"/>
      <c r="PPZ38" s="2359"/>
      <c r="PQA38" s="2359"/>
      <c r="PQB38" s="2359"/>
      <c r="PQC38" s="2359"/>
      <c r="PQD38" s="2359"/>
      <c r="PQE38" s="2359"/>
      <c r="PQF38" s="2359"/>
      <c r="PQG38" s="2359"/>
      <c r="PQH38" s="2359"/>
      <c r="PQI38" s="2359"/>
      <c r="PQJ38" s="2359"/>
      <c r="PQK38" s="2359"/>
      <c r="PQL38" s="2359"/>
      <c r="PQM38" s="2359"/>
      <c r="PQN38" s="2359"/>
      <c r="PQO38" s="2359"/>
      <c r="PQP38" s="2359"/>
      <c r="PQQ38" s="2359"/>
      <c r="PQR38" s="2359"/>
      <c r="PQS38" s="2359"/>
      <c r="PQT38" s="2359"/>
      <c r="PQU38" s="2359"/>
      <c r="PQV38" s="2359"/>
      <c r="PQW38" s="2359"/>
      <c r="PQX38" s="2359"/>
      <c r="PQY38" s="2359"/>
      <c r="PQZ38" s="2359"/>
      <c r="PRA38" s="2359"/>
      <c r="PRB38" s="2359"/>
      <c r="PRC38" s="2359"/>
      <c r="PRD38" s="2359"/>
      <c r="PRE38" s="2359"/>
      <c r="PRF38" s="2359"/>
      <c r="PRG38" s="2359"/>
      <c r="PRH38" s="2359"/>
      <c r="PRI38" s="2359"/>
      <c r="PRJ38" s="2359"/>
      <c r="PRK38" s="2359"/>
      <c r="PRL38" s="2359"/>
      <c r="PRM38" s="2359"/>
      <c r="PRN38" s="2359"/>
      <c r="PRO38" s="2359"/>
      <c r="PRP38" s="2359"/>
      <c r="PRQ38" s="2359"/>
      <c r="PRR38" s="2359"/>
      <c r="PRS38" s="2359"/>
      <c r="PRT38" s="2359"/>
      <c r="PRU38" s="2359"/>
      <c r="PRV38" s="2359"/>
      <c r="PRW38" s="2359"/>
      <c r="PRX38" s="2359"/>
      <c r="PRY38" s="2359"/>
      <c r="PRZ38" s="2359"/>
      <c r="PSA38" s="2359"/>
      <c r="PSB38" s="2359"/>
      <c r="PSC38" s="2359"/>
      <c r="PSD38" s="2359"/>
      <c r="PSE38" s="2359"/>
      <c r="PSF38" s="2359"/>
      <c r="PSG38" s="2359"/>
      <c r="PSH38" s="2359"/>
      <c r="PSI38" s="2359"/>
      <c r="PSJ38" s="2359"/>
      <c r="PSK38" s="2359"/>
      <c r="PSL38" s="2359"/>
      <c r="PSM38" s="2359"/>
      <c r="PSN38" s="2359"/>
      <c r="PSO38" s="2359"/>
      <c r="PSP38" s="2359"/>
      <c r="PSQ38" s="2359"/>
      <c r="PSR38" s="2359"/>
      <c r="PSS38" s="2359"/>
      <c r="PST38" s="2359"/>
      <c r="PSU38" s="2359"/>
      <c r="PSV38" s="2359"/>
      <c r="PSW38" s="2359"/>
      <c r="PSX38" s="2359"/>
      <c r="PSY38" s="2359"/>
      <c r="PSZ38" s="2359"/>
      <c r="PTA38" s="2359"/>
      <c r="PTB38" s="2359"/>
      <c r="PTC38" s="2359"/>
      <c r="PTD38" s="2359"/>
      <c r="PTE38" s="2359"/>
      <c r="PTF38" s="2359"/>
      <c r="PTG38" s="2359"/>
      <c r="PTH38" s="2359"/>
      <c r="PTI38" s="2359"/>
      <c r="PTJ38" s="2359"/>
      <c r="PTK38" s="2359"/>
      <c r="PTL38" s="2359"/>
      <c r="PTM38" s="2359"/>
      <c r="PTN38" s="2359"/>
      <c r="PTO38" s="2359"/>
      <c r="PTP38" s="2359"/>
      <c r="PTQ38" s="2359"/>
      <c r="PTR38" s="2359"/>
      <c r="PTS38" s="2359"/>
      <c r="PTT38" s="2359"/>
      <c r="PTU38" s="2359"/>
      <c r="PTV38" s="2359"/>
      <c r="PTW38" s="2359"/>
      <c r="PTX38" s="2359"/>
      <c r="PTY38" s="2359"/>
      <c r="PTZ38" s="2359"/>
      <c r="PUA38" s="2359"/>
      <c r="PUB38" s="2359"/>
      <c r="PUC38" s="2359"/>
      <c r="PUD38" s="2359"/>
      <c r="PUE38" s="2359"/>
      <c r="PUF38" s="2359"/>
      <c r="PUG38" s="2359"/>
      <c r="PUH38" s="2359"/>
      <c r="PUI38" s="2359"/>
      <c r="PUJ38" s="2359"/>
      <c r="PUK38" s="2359"/>
      <c r="PUL38" s="2359"/>
      <c r="PUM38" s="2359"/>
      <c r="PUN38" s="2359"/>
      <c r="PUO38" s="2359"/>
      <c r="PUP38" s="2359"/>
      <c r="PUQ38" s="2359"/>
      <c r="PUR38" s="2359"/>
      <c r="PUS38" s="2359"/>
      <c r="PUT38" s="2359"/>
      <c r="PUU38" s="2359"/>
      <c r="PUV38" s="2359"/>
      <c r="PUW38" s="2359"/>
      <c r="PUX38" s="2359"/>
      <c r="PUY38" s="2359"/>
      <c r="PUZ38" s="2359"/>
      <c r="PVA38" s="2359"/>
      <c r="PVB38" s="2359"/>
      <c r="PVC38" s="2359"/>
      <c r="PVD38" s="2359"/>
      <c r="PVE38" s="2359"/>
      <c r="PVF38" s="2359"/>
      <c r="PVG38" s="2359"/>
      <c r="PVH38" s="2359"/>
      <c r="PVI38" s="2359"/>
      <c r="PVJ38" s="2359"/>
      <c r="PVK38" s="2359"/>
      <c r="PVL38" s="2359"/>
      <c r="PVM38" s="2359"/>
      <c r="PVN38" s="2359"/>
      <c r="PVO38" s="2359"/>
      <c r="PVP38" s="2359"/>
      <c r="PVQ38" s="2359"/>
      <c r="PVR38" s="2359"/>
      <c r="PVS38" s="2359"/>
      <c r="PVT38" s="2359"/>
      <c r="PVU38" s="2359"/>
      <c r="PVV38" s="2359"/>
      <c r="PVW38" s="2359"/>
      <c r="PVX38" s="2359"/>
      <c r="PVY38" s="2359"/>
      <c r="PVZ38" s="2359"/>
      <c r="PWA38" s="2359"/>
      <c r="PWB38" s="2359"/>
      <c r="PWC38" s="2359"/>
      <c r="PWD38" s="2359"/>
      <c r="PWE38" s="2359"/>
      <c r="PWF38" s="2359"/>
      <c r="PWG38" s="2359"/>
      <c r="PWH38" s="2359"/>
      <c r="PWI38" s="2359"/>
      <c r="PWJ38" s="2359"/>
      <c r="PWK38" s="2359"/>
      <c r="PWL38" s="2359"/>
      <c r="PWM38" s="2359"/>
      <c r="PWN38" s="2359"/>
      <c r="PWO38" s="2359"/>
      <c r="PWP38" s="2359"/>
      <c r="PWQ38" s="2359"/>
      <c r="PWR38" s="2359"/>
      <c r="PWS38" s="2359"/>
      <c r="PWT38" s="2359"/>
      <c r="PWU38" s="2359"/>
      <c r="PWV38" s="2359"/>
      <c r="PWW38" s="2359"/>
      <c r="PWX38" s="2359"/>
      <c r="PWY38" s="2359"/>
      <c r="PWZ38" s="2359"/>
      <c r="PXA38" s="2359"/>
      <c r="PXB38" s="2359"/>
      <c r="PXC38" s="2359"/>
      <c r="PXD38" s="2359"/>
      <c r="PXE38" s="2359"/>
      <c r="PXF38" s="2359"/>
      <c r="PXG38" s="2359"/>
      <c r="PXH38" s="2359"/>
      <c r="PXI38" s="2359"/>
      <c r="PXJ38" s="2359"/>
      <c r="PXK38" s="2359"/>
      <c r="PXL38" s="2359"/>
      <c r="PXM38" s="2359"/>
      <c r="PXN38" s="2359"/>
      <c r="PXO38" s="2359"/>
      <c r="PXP38" s="2359"/>
      <c r="PXQ38" s="2359"/>
      <c r="PXR38" s="2359"/>
      <c r="PXS38" s="2359"/>
      <c r="PXT38" s="2359"/>
      <c r="PXU38" s="2359"/>
      <c r="PXV38" s="2359"/>
      <c r="PXW38" s="2359"/>
      <c r="PXX38" s="2359"/>
      <c r="PXY38" s="2359"/>
      <c r="PXZ38" s="2359"/>
      <c r="PYA38" s="2359"/>
      <c r="PYB38" s="2359"/>
      <c r="PYC38" s="2359"/>
      <c r="PYD38" s="2359"/>
      <c r="PYE38" s="2359"/>
      <c r="PYF38" s="2359"/>
      <c r="PYG38" s="2359"/>
      <c r="PYH38" s="2359"/>
      <c r="PYI38" s="2359"/>
      <c r="PYJ38" s="2359"/>
      <c r="PYK38" s="2359"/>
      <c r="PYL38" s="2359"/>
      <c r="PYM38" s="2359"/>
      <c r="PYN38" s="2359"/>
      <c r="PYO38" s="2359"/>
      <c r="PYP38" s="2359"/>
      <c r="PYQ38" s="2359"/>
      <c r="PYR38" s="2359"/>
      <c r="PYS38" s="2359"/>
      <c r="PYT38" s="2359"/>
      <c r="PYU38" s="2359"/>
      <c r="PYV38" s="2359"/>
      <c r="PYW38" s="2359"/>
      <c r="PYX38" s="2359"/>
      <c r="PYY38" s="2359"/>
      <c r="PYZ38" s="2359"/>
      <c r="PZA38" s="2359"/>
      <c r="PZB38" s="2359"/>
      <c r="PZC38" s="2359"/>
      <c r="PZD38" s="2359"/>
      <c r="PZE38" s="2359"/>
      <c r="PZF38" s="2359"/>
      <c r="PZG38" s="2359"/>
      <c r="PZH38" s="2359"/>
      <c r="PZI38" s="2359"/>
      <c r="PZJ38" s="2359"/>
      <c r="PZK38" s="2359"/>
      <c r="PZL38" s="2359"/>
      <c r="PZM38" s="2359"/>
      <c r="PZN38" s="2359"/>
      <c r="PZO38" s="2359"/>
      <c r="PZP38" s="2359"/>
      <c r="PZQ38" s="2359"/>
      <c r="PZR38" s="2359"/>
      <c r="PZS38" s="2359"/>
      <c r="PZT38" s="2359"/>
      <c r="PZU38" s="2359"/>
      <c r="PZV38" s="2359"/>
      <c r="PZW38" s="2359"/>
      <c r="PZX38" s="2359"/>
      <c r="PZY38" s="2359"/>
      <c r="PZZ38" s="2359"/>
      <c r="QAA38" s="2359"/>
      <c r="QAB38" s="2359"/>
      <c r="QAC38" s="2359"/>
      <c r="QAD38" s="2359"/>
      <c r="QAE38" s="2359"/>
      <c r="QAF38" s="2359"/>
      <c r="QAG38" s="2359"/>
      <c r="QAH38" s="2359"/>
      <c r="QAI38" s="2359"/>
      <c r="QAJ38" s="2359"/>
      <c r="QAK38" s="2359"/>
      <c r="QAL38" s="2359"/>
      <c r="QAM38" s="2359"/>
      <c r="QAN38" s="2359"/>
      <c r="QAO38" s="2359"/>
      <c r="QAP38" s="2359"/>
      <c r="QAQ38" s="2359"/>
      <c r="QAR38" s="2359"/>
      <c r="QAS38" s="2359"/>
      <c r="QAT38" s="2359"/>
      <c r="QAU38" s="2359"/>
      <c r="QAV38" s="2359"/>
      <c r="QAW38" s="2359"/>
      <c r="QAX38" s="2359"/>
      <c r="QAY38" s="2359"/>
      <c r="QAZ38" s="2359"/>
      <c r="QBA38" s="2359"/>
      <c r="QBB38" s="2359"/>
      <c r="QBC38" s="2359"/>
      <c r="QBD38" s="2359"/>
      <c r="QBE38" s="2359"/>
      <c r="QBF38" s="2359"/>
      <c r="QBG38" s="2359"/>
      <c r="QBH38" s="2359"/>
      <c r="QBI38" s="2359"/>
      <c r="QBJ38" s="2359"/>
      <c r="QBK38" s="2359"/>
      <c r="QBL38" s="2359"/>
      <c r="QBM38" s="2359"/>
      <c r="QBN38" s="2359"/>
      <c r="QBO38" s="2359"/>
      <c r="QBP38" s="2359"/>
      <c r="QBQ38" s="2359"/>
      <c r="QBR38" s="2359"/>
      <c r="QBS38" s="2359"/>
      <c r="QBT38" s="2359"/>
      <c r="QBU38" s="2359"/>
      <c r="QBV38" s="2359"/>
      <c r="QBW38" s="2359"/>
      <c r="QBX38" s="2359"/>
      <c r="QBY38" s="2359"/>
      <c r="QBZ38" s="2359"/>
      <c r="QCA38" s="2359"/>
      <c r="QCB38" s="2359"/>
      <c r="QCC38" s="2359"/>
      <c r="QCD38" s="2359"/>
      <c r="QCE38" s="2359"/>
      <c r="QCF38" s="2359"/>
      <c r="QCG38" s="2359"/>
      <c r="QCH38" s="2359"/>
      <c r="QCI38" s="2359"/>
      <c r="QCJ38" s="2359"/>
      <c r="QCK38" s="2359"/>
      <c r="QCL38" s="2359"/>
      <c r="QCM38" s="2359"/>
      <c r="QCN38" s="2359"/>
      <c r="QCO38" s="2359"/>
      <c r="QCP38" s="2359"/>
      <c r="QCQ38" s="2359"/>
      <c r="QCR38" s="2359"/>
      <c r="QCS38" s="2359"/>
      <c r="QCT38" s="2359"/>
      <c r="QCU38" s="2359"/>
      <c r="QCV38" s="2359"/>
      <c r="QCW38" s="2359"/>
      <c r="QCX38" s="2359"/>
      <c r="QCY38" s="2359"/>
      <c r="QCZ38" s="2359"/>
      <c r="QDA38" s="2359"/>
      <c r="QDB38" s="2359"/>
      <c r="QDC38" s="2359"/>
      <c r="QDD38" s="2359"/>
      <c r="QDE38" s="2359"/>
      <c r="QDF38" s="2359"/>
      <c r="QDG38" s="2359"/>
      <c r="QDH38" s="2359"/>
      <c r="QDI38" s="2359"/>
      <c r="QDJ38" s="2359"/>
      <c r="QDK38" s="2359"/>
      <c r="QDL38" s="2359"/>
      <c r="QDM38" s="2359"/>
      <c r="QDN38" s="2359"/>
      <c r="QDO38" s="2359"/>
      <c r="QDP38" s="2359"/>
      <c r="QDQ38" s="2359"/>
      <c r="QDR38" s="2359"/>
      <c r="QDS38" s="2359"/>
      <c r="QDT38" s="2359"/>
      <c r="QDU38" s="2359"/>
      <c r="QDV38" s="2359"/>
      <c r="QDW38" s="2359"/>
      <c r="QDX38" s="2359"/>
      <c r="QDY38" s="2359"/>
      <c r="QDZ38" s="2359"/>
      <c r="QEA38" s="2359"/>
      <c r="QEB38" s="2359"/>
      <c r="QEC38" s="2359"/>
      <c r="QED38" s="2359"/>
      <c r="QEE38" s="2359"/>
      <c r="QEF38" s="2359"/>
      <c r="QEG38" s="2359"/>
      <c r="QEH38" s="2359"/>
      <c r="QEI38" s="2359"/>
      <c r="QEJ38" s="2359"/>
      <c r="QEK38" s="2359"/>
      <c r="QEL38" s="2359"/>
      <c r="QEM38" s="2359"/>
      <c r="QEN38" s="2359"/>
      <c r="QEO38" s="2359"/>
      <c r="QEP38" s="2359"/>
      <c r="QEQ38" s="2359"/>
      <c r="QER38" s="2359"/>
      <c r="QES38" s="2359"/>
      <c r="QET38" s="2359"/>
      <c r="QEU38" s="2359"/>
      <c r="QEV38" s="2359"/>
      <c r="QEW38" s="2359"/>
      <c r="QEX38" s="2359"/>
      <c r="QEY38" s="2359"/>
      <c r="QEZ38" s="2359"/>
      <c r="QFA38" s="2359"/>
      <c r="QFB38" s="2359"/>
      <c r="QFC38" s="2359"/>
      <c r="QFD38" s="2359"/>
      <c r="QFE38" s="2359"/>
      <c r="QFF38" s="2359"/>
      <c r="QFG38" s="2359"/>
      <c r="QFH38" s="2359"/>
      <c r="QFI38" s="2359"/>
      <c r="QFJ38" s="2359"/>
      <c r="QFK38" s="2359"/>
      <c r="QFL38" s="2359"/>
      <c r="QFM38" s="2359"/>
      <c r="QFN38" s="2359"/>
      <c r="QFO38" s="2359"/>
      <c r="QFP38" s="2359"/>
      <c r="QFQ38" s="2359"/>
      <c r="QFR38" s="2359"/>
      <c r="QFS38" s="2359"/>
      <c r="QFT38" s="2359"/>
      <c r="QFU38" s="2359"/>
      <c r="QFV38" s="2359"/>
      <c r="QFW38" s="2359"/>
      <c r="QFX38" s="2359"/>
      <c r="QFY38" s="2359"/>
      <c r="QFZ38" s="2359"/>
      <c r="QGA38" s="2359"/>
      <c r="QGB38" s="2359"/>
      <c r="QGC38" s="2359"/>
      <c r="QGD38" s="2359"/>
      <c r="QGE38" s="2359"/>
      <c r="QGF38" s="2359"/>
      <c r="QGG38" s="2359"/>
      <c r="QGH38" s="2359"/>
      <c r="QGI38" s="2359"/>
      <c r="QGJ38" s="2359"/>
      <c r="QGK38" s="2359"/>
      <c r="QGL38" s="2359"/>
      <c r="QGM38" s="2359"/>
      <c r="QGN38" s="2359"/>
      <c r="QGO38" s="2359"/>
      <c r="QGP38" s="2359"/>
      <c r="QGQ38" s="2359"/>
      <c r="QGR38" s="2359"/>
      <c r="QGS38" s="2359"/>
      <c r="QGT38" s="2359"/>
      <c r="QGU38" s="2359"/>
      <c r="QGV38" s="2359"/>
      <c r="QGW38" s="2359"/>
      <c r="QGX38" s="2359"/>
      <c r="QGY38" s="2359"/>
      <c r="QGZ38" s="2359"/>
      <c r="QHA38" s="2359"/>
      <c r="QHB38" s="2359"/>
      <c r="QHC38" s="2359"/>
      <c r="QHD38" s="2359"/>
      <c r="QHE38" s="2359"/>
      <c r="QHF38" s="2359"/>
      <c r="QHG38" s="2359"/>
      <c r="QHH38" s="2359"/>
      <c r="QHI38" s="2359"/>
      <c r="QHJ38" s="2359"/>
      <c r="QHK38" s="2359"/>
      <c r="QHL38" s="2359"/>
      <c r="QHM38" s="2359"/>
      <c r="QHN38" s="2359"/>
      <c r="QHO38" s="2359"/>
      <c r="QHP38" s="2359"/>
      <c r="QHQ38" s="2359"/>
      <c r="QHR38" s="2359"/>
      <c r="QHS38" s="2359"/>
      <c r="QHT38" s="2359"/>
      <c r="QHU38" s="2359"/>
      <c r="QHV38" s="2359"/>
      <c r="QHW38" s="2359"/>
      <c r="QHX38" s="2359"/>
      <c r="QHY38" s="2359"/>
      <c r="QHZ38" s="2359"/>
      <c r="QIA38" s="2359"/>
      <c r="QIB38" s="2359"/>
      <c r="QIC38" s="2359"/>
      <c r="QID38" s="2359"/>
      <c r="QIE38" s="2359"/>
      <c r="QIF38" s="2359"/>
      <c r="QIG38" s="2359"/>
      <c r="QIH38" s="2359"/>
      <c r="QII38" s="2359"/>
      <c r="QIJ38" s="2359"/>
      <c r="QIK38" s="2359"/>
      <c r="QIL38" s="2359"/>
      <c r="QIM38" s="2359"/>
      <c r="QIN38" s="2359"/>
      <c r="QIO38" s="2359"/>
      <c r="QIP38" s="2359"/>
      <c r="QIQ38" s="2359"/>
      <c r="QIR38" s="2359"/>
      <c r="QIS38" s="2359"/>
      <c r="QIT38" s="2359"/>
      <c r="QIU38" s="2359"/>
      <c r="QIV38" s="2359"/>
      <c r="QIW38" s="2359"/>
      <c r="QIX38" s="2359"/>
      <c r="QIY38" s="2359"/>
      <c r="QIZ38" s="2359"/>
      <c r="QJA38" s="2359"/>
      <c r="QJB38" s="2359"/>
      <c r="QJC38" s="2359"/>
      <c r="QJD38" s="2359"/>
      <c r="QJE38" s="2359"/>
      <c r="QJF38" s="2359"/>
      <c r="QJG38" s="2359"/>
      <c r="QJH38" s="2359"/>
      <c r="QJI38" s="2359"/>
      <c r="QJJ38" s="2359"/>
      <c r="QJK38" s="2359"/>
      <c r="QJL38" s="2359"/>
      <c r="QJM38" s="2359"/>
      <c r="QJN38" s="2359"/>
      <c r="QJO38" s="2359"/>
      <c r="QJP38" s="2359"/>
      <c r="QJQ38" s="2359"/>
      <c r="QJR38" s="2359"/>
      <c r="QJS38" s="2359"/>
      <c r="QJT38" s="2359"/>
      <c r="QJU38" s="2359"/>
      <c r="QJV38" s="2359"/>
      <c r="QJW38" s="2359"/>
      <c r="QJX38" s="2359"/>
      <c r="QJY38" s="2359"/>
      <c r="QJZ38" s="2359"/>
      <c r="QKA38" s="2359"/>
      <c r="QKB38" s="2359"/>
      <c r="QKC38" s="2359"/>
      <c r="QKD38" s="2359"/>
      <c r="QKE38" s="2359"/>
      <c r="QKF38" s="2359"/>
      <c r="QKG38" s="2359"/>
      <c r="QKH38" s="2359"/>
      <c r="QKI38" s="2359"/>
      <c r="QKJ38" s="2359"/>
      <c r="QKK38" s="2359"/>
      <c r="QKL38" s="2359"/>
      <c r="QKM38" s="2359"/>
      <c r="QKN38" s="2359"/>
      <c r="QKO38" s="2359"/>
      <c r="QKP38" s="2359"/>
      <c r="QKQ38" s="2359"/>
      <c r="QKR38" s="2359"/>
      <c r="QKS38" s="2359"/>
      <c r="QKT38" s="2359"/>
      <c r="QKU38" s="2359"/>
      <c r="QKV38" s="2359"/>
      <c r="QKW38" s="2359"/>
      <c r="QKX38" s="2359"/>
      <c r="QKY38" s="2359"/>
      <c r="QKZ38" s="2359"/>
      <c r="QLA38" s="2359"/>
      <c r="QLB38" s="2359"/>
      <c r="QLC38" s="2359"/>
      <c r="QLD38" s="2359"/>
      <c r="QLE38" s="2359"/>
      <c r="QLF38" s="2359"/>
      <c r="QLG38" s="2359"/>
      <c r="QLH38" s="2359"/>
      <c r="QLI38" s="2359"/>
      <c r="QLJ38" s="2359"/>
      <c r="QLK38" s="2359"/>
      <c r="QLL38" s="2359"/>
      <c r="QLM38" s="2359"/>
      <c r="QLN38" s="2359"/>
      <c r="QLO38" s="2359"/>
      <c r="QLP38" s="2359"/>
      <c r="QLQ38" s="2359"/>
      <c r="QLR38" s="2359"/>
      <c r="QLS38" s="2359"/>
      <c r="QLT38" s="2359"/>
      <c r="QLU38" s="2359"/>
      <c r="QLV38" s="2359"/>
      <c r="QLW38" s="2359"/>
      <c r="QLX38" s="2359"/>
      <c r="QLY38" s="2359"/>
      <c r="QLZ38" s="2359"/>
      <c r="QMA38" s="2359"/>
      <c r="QMB38" s="2359"/>
      <c r="QMC38" s="2359"/>
      <c r="QMD38" s="2359"/>
      <c r="QME38" s="2359"/>
      <c r="QMF38" s="2359"/>
      <c r="QMG38" s="2359"/>
      <c r="QMH38" s="2359"/>
      <c r="QMI38" s="2359"/>
      <c r="QMJ38" s="2359"/>
      <c r="QMK38" s="2359"/>
      <c r="QML38" s="2359"/>
      <c r="QMM38" s="2359"/>
      <c r="QMN38" s="2359"/>
      <c r="QMO38" s="2359"/>
      <c r="QMP38" s="2359"/>
      <c r="QMQ38" s="2359"/>
      <c r="QMR38" s="2359"/>
      <c r="QMS38" s="2359"/>
      <c r="QMT38" s="2359"/>
      <c r="QMU38" s="2359"/>
      <c r="QMV38" s="2359"/>
      <c r="QMW38" s="2359"/>
      <c r="QMX38" s="2359"/>
      <c r="QMY38" s="2359"/>
      <c r="QMZ38" s="2359"/>
      <c r="QNA38" s="2359"/>
      <c r="QNB38" s="2359"/>
      <c r="QNC38" s="2359"/>
      <c r="QND38" s="2359"/>
      <c r="QNE38" s="2359"/>
      <c r="QNF38" s="2359"/>
      <c r="QNG38" s="2359"/>
      <c r="QNH38" s="2359"/>
      <c r="QNI38" s="2359"/>
      <c r="QNJ38" s="2359"/>
      <c r="QNK38" s="2359"/>
      <c r="QNL38" s="2359"/>
      <c r="QNM38" s="2359"/>
      <c r="QNN38" s="2359"/>
      <c r="QNO38" s="2359"/>
      <c r="QNP38" s="2359"/>
      <c r="QNQ38" s="2359"/>
      <c r="QNR38" s="2359"/>
      <c r="QNS38" s="2359"/>
      <c r="QNT38" s="2359"/>
      <c r="QNU38" s="2359"/>
      <c r="QNV38" s="2359"/>
      <c r="QNW38" s="2359"/>
      <c r="QNX38" s="2359"/>
      <c r="QNY38" s="2359"/>
      <c r="QNZ38" s="2359"/>
      <c r="QOA38" s="2359"/>
      <c r="QOB38" s="2359"/>
      <c r="QOC38" s="2359"/>
      <c r="QOD38" s="2359"/>
      <c r="QOE38" s="2359"/>
      <c r="QOF38" s="2359"/>
      <c r="QOG38" s="2359"/>
      <c r="QOH38" s="2359"/>
      <c r="QOI38" s="2359"/>
      <c r="QOJ38" s="2359"/>
      <c r="QOK38" s="2359"/>
      <c r="QOL38" s="2359"/>
      <c r="QOM38" s="2359"/>
      <c r="QON38" s="2359"/>
      <c r="QOO38" s="2359"/>
      <c r="QOP38" s="2359"/>
      <c r="QOQ38" s="2359"/>
      <c r="QOR38" s="2359"/>
      <c r="QOS38" s="2359"/>
      <c r="QOT38" s="2359"/>
      <c r="QOU38" s="2359"/>
      <c r="QOV38" s="2359"/>
      <c r="QOW38" s="2359"/>
      <c r="QOX38" s="2359"/>
      <c r="QOY38" s="2359"/>
      <c r="QOZ38" s="2359"/>
      <c r="QPA38" s="2359"/>
      <c r="QPB38" s="2359"/>
      <c r="QPC38" s="2359"/>
      <c r="QPD38" s="2359"/>
      <c r="QPE38" s="2359"/>
      <c r="QPF38" s="2359"/>
      <c r="QPG38" s="2359"/>
      <c r="QPH38" s="2359"/>
      <c r="QPI38" s="2359"/>
      <c r="QPJ38" s="2359"/>
      <c r="QPK38" s="2359"/>
      <c r="QPL38" s="2359"/>
      <c r="QPM38" s="2359"/>
      <c r="QPN38" s="2359"/>
      <c r="QPO38" s="2359"/>
      <c r="QPP38" s="2359"/>
      <c r="QPQ38" s="2359"/>
      <c r="QPR38" s="2359"/>
      <c r="QPS38" s="2359"/>
      <c r="QPT38" s="2359"/>
      <c r="QPU38" s="2359"/>
      <c r="QPV38" s="2359"/>
      <c r="QPW38" s="2359"/>
      <c r="QPX38" s="2359"/>
      <c r="QPY38" s="2359"/>
      <c r="QPZ38" s="2359"/>
      <c r="QQA38" s="2359"/>
      <c r="QQB38" s="2359"/>
      <c r="QQC38" s="2359"/>
      <c r="QQD38" s="2359"/>
      <c r="QQE38" s="2359"/>
      <c r="QQF38" s="2359"/>
      <c r="QQG38" s="2359"/>
      <c r="QQH38" s="2359"/>
      <c r="QQI38" s="2359"/>
      <c r="QQJ38" s="2359"/>
      <c r="QQK38" s="2359"/>
      <c r="QQL38" s="2359"/>
      <c r="QQM38" s="2359"/>
      <c r="QQN38" s="2359"/>
      <c r="QQO38" s="2359"/>
      <c r="QQP38" s="2359"/>
      <c r="QQQ38" s="2359"/>
      <c r="QQR38" s="2359"/>
      <c r="QQS38" s="2359"/>
      <c r="QQT38" s="2359"/>
      <c r="QQU38" s="2359"/>
      <c r="QQV38" s="2359"/>
      <c r="QQW38" s="2359"/>
      <c r="QQX38" s="2359"/>
      <c r="QQY38" s="2359"/>
      <c r="QQZ38" s="2359"/>
      <c r="QRA38" s="2359"/>
      <c r="QRB38" s="2359"/>
      <c r="QRC38" s="2359"/>
      <c r="QRD38" s="2359"/>
      <c r="QRE38" s="2359"/>
      <c r="QRF38" s="2359"/>
      <c r="QRG38" s="2359"/>
      <c r="QRH38" s="2359"/>
      <c r="QRI38" s="2359"/>
      <c r="QRJ38" s="2359"/>
      <c r="QRK38" s="2359"/>
      <c r="QRL38" s="2359"/>
      <c r="QRM38" s="2359"/>
      <c r="QRN38" s="2359"/>
      <c r="QRO38" s="2359"/>
      <c r="QRP38" s="2359"/>
      <c r="QRQ38" s="2359"/>
      <c r="QRR38" s="2359"/>
      <c r="QRS38" s="2359"/>
      <c r="QRT38" s="2359"/>
      <c r="QRU38" s="2359"/>
      <c r="QRV38" s="2359"/>
      <c r="QRW38" s="2359"/>
      <c r="QRX38" s="2359"/>
      <c r="QRY38" s="2359"/>
      <c r="QRZ38" s="2359"/>
      <c r="QSA38" s="2359"/>
      <c r="QSB38" s="2359"/>
      <c r="QSC38" s="2359"/>
      <c r="QSD38" s="2359"/>
      <c r="QSE38" s="2359"/>
      <c r="QSF38" s="2359"/>
      <c r="QSG38" s="2359"/>
      <c r="QSH38" s="2359"/>
      <c r="QSI38" s="2359"/>
      <c r="QSJ38" s="2359"/>
      <c r="QSK38" s="2359"/>
      <c r="QSL38" s="2359"/>
      <c r="QSM38" s="2359"/>
      <c r="QSN38" s="2359"/>
      <c r="QSO38" s="2359"/>
      <c r="QSP38" s="2359"/>
      <c r="QSQ38" s="2359"/>
      <c r="QSR38" s="2359"/>
      <c r="QSS38" s="2359"/>
      <c r="QST38" s="2359"/>
      <c r="QSU38" s="2359"/>
      <c r="QSV38" s="2359"/>
      <c r="QSW38" s="2359"/>
      <c r="QSX38" s="2359"/>
      <c r="QSY38" s="2359"/>
      <c r="QSZ38" s="2359"/>
      <c r="QTA38" s="2359"/>
      <c r="QTB38" s="2359"/>
      <c r="QTC38" s="2359"/>
      <c r="QTD38" s="2359"/>
      <c r="QTE38" s="2359"/>
      <c r="QTF38" s="2359"/>
      <c r="QTG38" s="2359"/>
      <c r="QTH38" s="2359"/>
      <c r="QTI38" s="2359"/>
      <c r="QTJ38" s="2359"/>
      <c r="QTK38" s="2359"/>
      <c r="QTL38" s="2359"/>
      <c r="QTM38" s="2359"/>
      <c r="QTN38" s="2359"/>
      <c r="QTO38" s="2359"/>
      <c r="QTP38" s="2359"/>
      <c r="QTQ38" s="2359"/>
      <c r="QTR38" s="2359"/>
      <c r="QTS38" s="2359"/>
      <c r="QTT38" s="2359"/>
      <c r="QTU38" s="2359"/>
      <c r="QTV38" s="2359"/>
      <c r="QTW38" s="2359"/>
      <c r="QTX38" s="2359"/>
      <c r="QTY38" s="2359"/>
      <c r="QTZ38" s="2359"/>
      <c r="QUA38" s="2359"/>
      <c r="QUB38" s="2359"/>
      <c r="QUC38" s="2359"/>
      <c r="QUD38" s="2359"/>
      <c r="QUE38" s="2359"/>
      <c r="QUF38" s="2359"/>
      <c r="QUG38" s="2359"/>
      <c r="QUH38" s="2359"/>
      <c r="QUI38" s="2359"/>
      <c r="QUJ38" s="2359"/>
      <c r="QUK38" s="2359"/>
      <c r="QUL38" s="2359"/>
      <c r="QUM38" s="2359"/>
      <c r="QUN38" s="2359"/>
      <c r="QUO38" s="2359"/>
      <c r="QUP38" s="2359"/>
      <c r="QUQ38" s="2359"/>
      <c r="QUR38" s="2359"/>
      <c r="QUS38" s="2359"/>
      <c r="QUT38" s="2359"/>
      <c r="QUU38" s="2359"/>
      <c r="QUV38" s="2359"/>
      <c r="QUW38" s="2359"/>
      <c r="QUX38" s="2359"/>
      <c r="QUY38" s="2359"/>
      <c r="QUZ38" s="2359"/>
      <c r="QVA38" s="2359"/>
      <c r="QVB38" s="2359"/>
      <c r="QVC38" s="2359"/>
      <c r="QVD38" s="2359"/>
      <c r="QVE38" s="2359"/>
      <c r="QVF38" s="2359"/>
      <c r="QVG38" s="2359"/>
      <c r="QVH38" s="2359"/>
      <c r="QVI38" s="2359"/>
      <c r="QVJ38" s="2359"/>
      <c r="QVK38" s="2359"/>
      <c r="QVL38" s="2359"/>
      <c r="QVM38" s="2359"/>
      <c r="QVN38" s="2359"/>
      <c r="QVO38" s="2359"/>
      <c r="QVP38" s="2359"/>
      <c r="QVQ38" s="2359"/>
      <c r="QVR38" s="2359"/>
      <c r="QVS38" s="2359"/>
      <c r="QVT38" s="2359"/>
      <c r="QVU38" s="2359"/>
      <c r="QVV38" s="2359"/>
      <c r="QVW38" s="2359"/>
      <c r="QVX38" s="2359"/>
      <c r="QVY38" s="2359"/>
      <c r="QVZ38" s="2359"/>
      <c r="QWA38" s="2359"/>
      <c r="QWB38" s="2359"/>
      <c r="QWC38" s="2359"/>
      <c r="QWD38" s="2359"/>
      <c r="QWE38" s="2359"/>
      <c r="QWF38" s="2359"/>
      <c r="QWG38" s="2359"/>
      <c r="QWH38" s="2359"/>
      <c r="QWI38" s="2359"/>
      <c r="QWJ38" s="2359"/>
      <c r="QWK38" s="2359"/>
      <c r="QWL38" s="2359"/>
      <c r="QWM38" s="2359"/>
      <c r="QWN38" s="2359"/>
      <c r="QWO38" s="2359"/>
      <c r="QWP38" s="2359"/>
      <c r="QWQ38" s="2359"/>
      <c r="QWR38" s="2359"/>
      <c r="QWS38" s="2359"/>
      <c r="QWT38" s="2359"/>
      <c r="QWU38" s="2359"/>
      <c r="QWV38" s="2359"/>
      <c r="QWW38" s="2359"/>
      <c r="QWX38" s="2359"/>
      <c r="QWY38" s="2359"/>
      <c r="QWZ38" s="2359"/>
      <c r="QXA38" s="2359"/>
      <c r="QXB38" s="2359"/>
      <c r="QXC38" s="2359"/>
      <c r="QXD38" s="2359"/>
      <c r="QXE38" s="2359"/>
      <c r="QXF38" s="2359"/>
      <c r="QXG38" s="2359"/>
      <c r="QXH38" s="2359"/>
      <c r="QXI38" s="2359"/>
      <c r="QXJ38" s="2359"/>
      <c r="QXK38" s="2359"/>
      <c r="QXL38" s="2359"/>
      <c r="QXM38" s="2359"/>
      <c r="QXN38" s="2359"/>
      <c r="QXO38" s="2359"/>
      <c r="QXP38" s="2359"/>
      <c r="QXQ38" s="2359"/>
      <c r="QXR38" s="2359"/>
      <c r="QXS38" s="2359"/>
      <c r="QXT38" s="2359"/>
      <c r="QXU38" s="2359"/>
      <c r="QXV38" s="2359"/>
      <c r="QXW38" s="2359"/>
      <c r="QXX38" s="2359"/>
      <c r="QXY38" s="2359"/>
      <c r="QXZ38" s="2359"/>
      <c r="QYA38" s="2359"/>
      <c r="QYB38" s="2359"/>
      <c r="QYC38" s="2359"/>
      <c r="QYD38" s="2359"/>
      <c r="QYE38" s="2359"/>
      <c r="QYF38" s="2359"/>
      <c r="QYG38" s="2359"/>
      <c r="QYH38" s="2359"/>
      <c r="QYI38" s="2359"/>
      <c r="QYJ38" s="2359"/>
      <c r="QYK38" s="2359"/>
      <c r="QYL38" s="2359"/>
      <c r="QYM38" s="2359"/>
      <c r="QYN38" s="2359"/>
      <c r="QYO38" s="2359"/>
      <c r="QYP38" s="2359"/>
      <c r="QYQ38" s="2359"/>
      <c r="QYR38" s="2359"/>
      <c r="QYS38" s="2359"/>
      <c r="QYT38" s="2359"/>
      <c r="QYU38" s="2359"/>
      <c r="QYV38" s="2359"/>
      <c r="QYW38" s="2359"/>
      <c r="QYX38" s="2359"/>
      <c r="QYY38" s="2359"/>
      <c r="QYZ38" s="2359"/>
      <c r="QZA38" s="2359"/>
      <c r="QZB38" s="2359"/>
      <c r="QZC38" s="2359"/>
      <c r="QZD38" s="2359"/>
      <c r="QZE38" s="2359"/>
      <c r="QZF38" s="2359"/>
      <c r="QZG38" s="2359"/>
      <c r="QZH38" s="2359"/>
      <c r="QZI38" s="2359"/>
      <c r="QZJ38" s="2359"/>
      <c r="QZK38" s="2359"/>
      <c r="QZL38" s="2359"/>
      <c r="QZM38" s="2359"/>
      <c r="QZN38" s="2359"/>
      <c r="QZO38" s="2359"/>
      <c r="QZP38" s="2359"/>
      <c r="QZQ38" s="2359"/>
      <c r="QZR38" s="2359"/>
      <c r="QZS38" s="2359"/>
      <c r="QZT38" s="2359"/>
      <c r="QZU38" s="2359"/>
      <c r="QZV38" s="2359"/>
      <c r="QZW38" s="2359"/>
      <c r="QZX38" s="2359"/>
      <c r="QZY38" s="2359"/>
      <c r="QZZ38" s="2359"/>
      <c r="RAA38" s="2359"/>
      <c r="RAB38" s="2359"/>
      <c r="RAC38" s="2359"/>
      <c r="RAD38" s="2359"/>
      <c r="RAE38" s="2359"/>
      <c r="RAF38" s="2359"/>
      <c r="RAG38" s="2359"/>
      <c r="RAH38" s="2359"/>
      <c r="RAI38" s="2359"/>
      <c r="RAJ38" s="2359"/>
      <c r="RAK38" s="2359"/>
      <c r="RAL38" s="2359"/>
      <c r="RAM38" s="2359"/>
      <c r="RAN38" s="2359"/>
      <c r="RAO38" s="2359"/>
      <c r="RAP38" s="2359"/>
      <c r="RAQ38" s="2359"/>
      <c r="RAR38" s="2359"/>
      <c r="RAS38" s="2359"/>
      <c r="RAT38" s="2359"/>
      <c r="RAU38" s="2359"/>
      <c r="RAV38" s="2359"/>
      <c r="RAW38" s="2359"/>
      <c r="RAX38" s="2359"/>
      <c r="RAY38" s="2359"/>
      <c r="RAZ38" s="2359"/>
      <c r="RBA38" s="2359"/>
      <c r="RBB38" s="2359"/>
      <c r="RBC38" s="2359"/>
      <c r="RBD38" s="2359"/>
      <c r="RBE38" s="2359"/>
      <c r="RBF38" s="2359"/>
      <c r="RBG38" s="2359"/>
      <c r="RBH38" s="2359"/>
      <c r="RBI38" s="2359"/>
      <c r="RBJ38" s="2359"/>
      <c r="RBK38" s="2359"/>
      <c r="RBL38" s="2359"/>
      <c r="RBM38" s="2359"/>
      <c r="RBN38" s="2359"/>
      <c r="RBO38" s="2359"/>
      <c r="RBP38" s="2359"/>
      <c r="RBQ38" s="2359"/>
      <c r="RBR38" s="2359"/>
      <c r="RBS38" s="2359"/>
      <c r="RBT38" s="2359"/>
      <c r="RBU38" s="2359"/>
      <c r="RBV38" s="2359"/>
      <c r="RBW38" s="2359"/>
      <c r="RBX38" s="2359"/>
      <c r="RBY38" s="2359"/>
      <c r="RBZ38" s="2359"/>
      <c r="RCA38" s="2359"/>
      <c r="RCB38" s="2359"/>
      <c r="RCC38" s="2359"/>
      <c r="RCD38" s="2359"/>
      <c r="RCE38" s="2359"/>
      <c r="RCF38" s="2359"/>
      <c r="RCG38" s="2359"/>
      <c r="RCH38" s="2359"/>
      <c r="RCI38" s="2359"/>
      <c r="RCJ38" s="2359"/>
      <c r="RCK38" s="2359"/>
      <c r="RCL38" s="2359"/>
      <c r="RCM38" s="2359"/>
      <c r="RCN38" s="2359"/>
      <c r="RCO38" s="2359"/>
      <c r="RCP38" s="2359"/>
      <c r="RCQ38" s="2359"/>
      <c r="RCR38" s="2359"/>
      <c r="RCS38" s="2359"/>
      <c r="RCT38" s="2359"/>
      <c r="RCU38" s="2359"/>
      <c r="RCV38" s="2359"/>
      <c r="RCW38" s="2359"/>
      <c r="RCX38" s="2359"/>
      <c r="RCY38" s="2359"/>
      <c r="RCZ38" s="2359"/>
      <c r="RDA38" s="2359"/>
      <c r="RDB38" s="2359"/>
      <c r="RDC38" s="2359"/>
      <c r="RDD38" s="2359"/>
      <c r="RDE38" s="2359"/>
      <c r="RDF38" s="2359"/>
      <c r="RDG38" s="2359"/>
      <c r="RDH38" s="2359"/>
      <c r="RDI38" s="2359"/>
      <c r="RDJ38" s="2359"/>
      <c r="RDK38" s="2359"/>
      <c r="RDL38" s="2359"/>
      <c r="RDM38" s="2359"/>
      <c r="RDN38" s="2359"/>
      <c r="RDO38" s="2359"/>
      <c r="RDP38" s="2359"/>
      <c r="RDQ38" s="2359"/>
      <c r="RDR38" s="2359"/>
      <c r="RDS38" s="2359"/>
      <c r="RDT38" s="2359"/>
      <c r="RDU38" s="2359"/>
      <c r="RDV38" s="2359"/>
      <c r="RDW38" s="2359"/>
      <c r="RDX38" s="2359"/>
      <c r="RDY38" s="2359"/>
      <c r="RDZ38" s="2359"/>
      <c r="REA38" s="2359"/>
      <c r="REB38" s="2359"/>
      <c r="REC38" s="2359"/>
      <c r="RED38" s="2359"/>
      <c r="REE38" s="2359"/>
      <c r="REF38" s="2359"/>
      <c r="REG38" s="2359"/>
      <c r="REH38" s="2359"/>
      <c r="REI38" s="2359"/>
      <c r="REJ38" s="2359"/>
      <c r="REK38" s="2359"/>
      <c r="REL38" s="2359"/>
      <c r="REM38" s="2359"/>
      <c r="REN38" s="2359"/>
      <c r="REO38" s="2359"/>
      <c r="REP38" s="2359"/>
      <c r="REQ38" s="2359"/>
      <c r="RER38" s="2359"/>
      <c r="RES38" s="2359"/>
      <c r="RET38" s="2359"/>
      <c r="REU38" s="2359"/>
      <c r="REV38" s="2359"/>
      <c r="REW38" s="2359"/>
      <c r="REX38" s="2359"/>
      <c r="REY38" s="2359"/>
      <c r="REZ38" s="2359"/>
      <c r="RFA38" s="2359"/>
      <c r="RFB38" s="2359"/>
      <c r="RFC38" s="2359"/>
      <c r="RFD38" s="2359"/>
      <c r="RFE38" s="2359"/>
      <c r="RFF38" s="2359"/>
      <c r="RFG38" s="2359"/>
      <c r="RFH38" s="2359"/>
      <c r="RFI38" s="2359"/>
      <c r="RFJ38" s="2359"/>
      <c r="RFK38" s="2359"/>
      <c r="RFL38" s="2359"/>
      <c r="RFM38" s="2359"/>
      <c r="RFN38" s="2359"/>
      <c r="RFO38" s="2359"/>
      <c r="RFP38" s="2359"/>
      <c r="RFQ38" s="2359"/>
      <c r="RFR38" s="2359"/>
      <c r="RFS38" s="2359"/>
      <c r="RFT38" s="2359"/>
      <c r="RFU38" s="2359"/>
      <c r="RFV38" s="2359"/>
      <c r="RFW38" s="2359"/>
      <c r="RFX38" s="2359"/>
      <c r="RFY38" s="2359"/>
      <c r="RFZ38" s="2359"/>
      <c r="RGA38" s="2359"/>
      <c r="RGB38" s="2359"/>
      <c r="RGC38" s="2359"/>
      <c r="RGD38" s="2359"/>
      <c r="RGE38" s="2359"/>
      <c r="RGF38" s="2359"/>
      <c r="RGG38" s="2359"/>
      <c r="RGH38" s="2359"/>
      <c r="RGI38" s="2359"/>
      <c r="RGJ38" s="2359"/>
      <c r="RGK38" s="2359"/>
      <c r="RGL38" s="2359"/>
      <c r="RGM38" s="2359"/>
      <c r="RGN38" s="2359"/>
      <c r="RGO38" s="2359"/>
      <c r="RGP38" s="2359"/>
      <c r="RGQ38" s="2359"/>
      <c r="RGR38" s="2359"/>
      <c r="RGS38" s="2359"/>
      <c r="RGT38" s="2359"/>
      <c r="RGU38" s="2359"/>
      <c r="RGV38" s="2359"/>
      <c r="RGW38" s="2359"/>
      <c r="RGX38" s="2359"/>
      <c r="RGY38" s="2359"/>
      <c r="RGZ38" s="2359"/>
      <c r="RHA38" s="2359"/>
      <c r="RHB38" s="2359"/>
      <c r="RHC38" s="2359"/>
      <c r="RHD38" s="2359"/>
      <c r="RHE38" s="2359"/>
      <c r="RHF38" s="2359"/>
      <c r="RHG38" s="2359"/>
      <c r="RHH38" s="2359"/>
      <c r="RHI38" s="2359"/>
      <c r="RHJ38" s="2359"/>
      <c r="RHK38" s="2359"/>
      <c r="RHL38" s="2359"/>
      <c r="RHM38" s="2359"/>
      <c r="RHN38" s="2359"/>
      <c r="RHO38" s="2359"/>
      <c r="RHP38" s="2359"/>
      <c r="RHQ38" s="2359"/>
      <c r="RHR38" s="2359"/>
      <c r="RHS38" s="2359"/>
      <c r="RHT38" s="2359"/>
      <c r="RHU38" s="2359"/>
      <c r="RHV38" s="2359"/>
      <c r="RHW38" s="2359"/>
      <c r="RHX38" s="2359"/>
      <c r="RHY38" s="2359"/>
      <c r="RHZ38" s="2359"/>
      <c r="RIA38" s="2359"/>
      <c r="RIB38" s="2359"/>
      <c r="RIC38" s="2359"/>
      <c r="RID38" s="2359"/>
      <c r="RIE38" s="2359"/>
      <c r="RIF38" s="2359"/>
      <c r="RIG38" s="2359"/>
      <c r="RIH38" s="2359"/>
      <c r="RII38" s="2359"/>
      <c r="RIJ38" s="2359"/>
      <c r="RIK38" s="2359"/>
      <c r="RIL38" s="2359"/>
      <c r="RIM38" s="2359"/>
      <c r="RIN38" s="2359"/>
      <c r="RIO38" s="2359"/>
      <c r="RIP38" s="2359"/>
      <c r="RIQ38" s="2359"/>
      <c r="RIR38" s="2359"/>
      <c r="RIS38" s="2359"/>
      <c r="RIT38" s="2359"/>
      <c r="RIU38" s="2359"/>
      <c r="RIV38" s="2359"/>
      <c r="RIW38" s="2359"/>
      <c r="RIX38" s="2359"/>
      <c r="RIY38" s="2359"/>
      <c r="RIZ38" s="2359"/>
      <c r="RJA38" s="2359"/>
      <c r="RJB38" s="2359"/>
      <c r="RJC38" s="2359"/>
      <c r="RJD38" s="2359"/>
      <c r="RJE38" s="2359"/>
      <c r="RJF38" s="2359"/>
      <c r="RJG38" s="2359"/>
      <c r="RJH38" s="2359"/>
      <c r="RJI38" s="2359"/>
      <c r="RJJ38" s="2359"/>
      <c r="RJK38" s="2359"/>
      <c r="RJL38" s="2359"/>
      <c r="RJM38" s="2359"/>
      <c r="RJN38" s="2359"/>
      <c r="RJO38" s="2359"/>
      <c r="RJP38" s="2359"/>
      <c r="RJQ38" s="2359"/>
      <c r="RJR38" s="2359"/>
      <c r="RJS38" s="2359"/>
      <c r="RJT38" s="2359"/>
      <c r="RJU38" s="2359"/>
      <c r="RJV38" s="2359"/>
      <c r="RJW38" s="2359"/>
      <c r="RJX38" s="2359"/>
      <c r="RJY38" s="2359"/>
      <c r="RJZ38" s="2359"/>
      <c r="RKA38" s="2359"/>
      <c r="RKB38" s="2359"/>
      <c r="RKC38" s="2359"/>
      <c r="RKD38" s="2359"/>
      <c r="RKE38" s="2359"/>
      <c r="RKF38" s="2359"/>
      <c r="RKG38" s="2359"/>
      <c r="RKH38" s="2359"/>
      <c r="RKI38" s="2359"/>
      <c r="RKJ38" s="2359"/>
      <c r="RKK38" s="2359"/>
      <c r="RKL38" s="2359"/>
      <c r="RKM38" s="2359"/>
      <c r="RKN38" s="2359"/>
      <c r="RKO38" s="2359"/>
      <c r="RKP38" s="2359"/>
      <c r="RKQ38" s="2359"/>
      <c r="RKR38" s="2359"/>
      <c r="RKS38" s="2359"/>
      <c r="RKT38" s="2359"/>
      <c r="RKU38" s="2359"/>
      <c r="RKV38" s="2359"/>
      <c r="RKW38" s="2359"/>
      <c r="RKX38" s="2359"/>
      <c r="RKY38" s="2359"/>
      <c r="RKZ38" s="2359"/>
      <c r="RLA38" s="2359"/>
      <c r="RLB38" s="2359"/>
      <c r="RLC38" s="2359"/>
      <c r="RLD38" s="2359"/>
      <c r="RLE38" s="2359"/>
      <c r="RLF38" s="2359"/>
      <c r="RLG38" s="2359"/>
      <c r="RLH38" s="2359"/>
      <c r="RLI38" s="2359"/>
      <c r="RLJ38" s="2359"/>
      <c r="RLK38" s="2359"/>
      <c r="RLL38" s="2359"/>
      <c r="RLM38" s="2359"/>
      <c r="RLN38" s="2359"/>
      <c r="RLO38" s="2359"/>
      <c r="RLP38" s="2359"/>
      <c r="RLQ38" s="2359"/>
      <c r="RLR38" s="2359"/>
      <c r="RLS38" s="2359"/>
      <c r="RLT38" s="2359"/>
      <c r="RLU38" s="2359"/>
      <c r="RLV38" s="2359"/>
      <c r="RLW38" s="2359"/>
      <c r="RLX38" s="2359"/>
      <c r="RLY38" s="2359"/>
      <c r="RLZ38" s="2359"/>
      <c r="RMA38" s="2359"/>
      <c r="RMB38" s="2359"/>
      <c r="RMC38" s="2359"/>
      <c r="RMD38" s="2359"/>
      <c r="RME38" s="2359"/>
      <c r="RMF38" s="2359"/>
      <c r="RMG38" s="2359"/>
      <c r="RMH38" s="2359"/>
      <c r="RMI38" s="2359"/>
      <c r="RMJ38" s="2359"/>
      <c r="RMK38" s="2359"/>
      <c r="RML38" s="2359"/>
      <c r="RMM38" s="2359"/>
      <c r="RMN38" s="2359"/>
      <c r="RMO38" s="2359"/>
      <c r="RMP38" s="2359"/>
      <c r="RMQ38" s="2359"/>
      <c r="RMR38" s="2359"/>
      <c r="RMS38" s="2359"/>
      <c r="RMT38" s="2359"/>
      <c r="RMU38" s="2359"/>
      <c r="RMV38" s="2359"/>
      <c r="RMW38" s="2359"/>
      <c r="RMX38" s="2359"/>
      <c r="RMY38" s="2359"/>
      <c r="RMZ38" s="2359"/>
      <c r="RNA38" s="2359"/>
      <c r="RNB38" s="2359"/>
      <c r="RNC38" s="2359"/>
      <c r="RND38" s="2359"/>
      <c r="RNE38" s="2359"/>
      <c r="RNF38" s="2359"/>
      <c r="RNG38" s="2359"/>
      <c r="RNH38" s="2359"/>
      <c r="RNI38" s="2359"/>
      <c r="RNJ38" s="2359"/>
      <c r="RNK38" s="2359"/>
      <c r="RNL38" s="2359"/>
      <c r="RNM38" s="2359"/>
      <c r="RNN38" s="2359"/>
      <c r="RNO38" s="2359"/>
      <c r="RNP38" s="2359"/>
      <c r="RNQ38" s="2359"/>
      <c r="RNR38" s="2359"/>
      <c r="RNS38" s="2359"/>
      <c r="RNT38" s="2359"/>
      <c r="RNU38" s="2359"/>
      <c r="RNV38" s="2359"/>
      <c r="RNW38" s="2359"/>
      <c r="RNX38" s="2359"/>
      <c r="RNY38" s="2359"/>
      <c r="RNZ38" s="2359"/>
      <c r="ROA38" s="2359"/>
      <c r="ROB38" s="2359"/>
      <c r="ROC38" s="2359"/>
      <c r="ROD38" s="2359"/>
      <c r="ROE38" s="2359"/>
      <c r="ROF38" s="2359"/>
      <c r="ROG38" s="2359"/>
      <c r="ROH38" s="2359"/>
      <c r="ROI38" s="2359"/>
      <c r="ROJ38" s="2359"/>
      <c r="ROK38" s="2359"/>
      <c r="ROL38" s="2359"/>
      <c r="ROM38" s="2359"/>
      <c r="RON38" s="2359"/>
      <c r="ROO38" s="2359"/>
      <c r="ROP38" s="2359"/>
      <c r="ROQ38" s="2359"/>
      <c r="ROR38" s="2359"/>
      <c r="ROS38" s="2359"/>
      <c r="ROT38" s="2359"/>
      <c r="ROU38" s="2359"/>
      <c r="ROV38" s="2359"/>
      <c r="ROW38" s="2359"/>
      <c r="ROX38" s="2359"/>
      <c r="ROY38" s="2359"/>
      <c r="ROZ38" s="2359"/>
      <c r="RPA38" s="2359"/>
      <c r="RPB38" s="2359"/>
      <c r="RPC38" s="2359"/>
      <c r="RPD38" s="2359"/>
      <c r="RPE38" s="2359"/>
      <c r="RPF38" s="2359"/>
      <c r="RPG38" s="2359"/>
      <c r="RPH38" s="2359"/>
      <c r="RPI38" s="2359"/>
      <c r="RPJ38" s="2359"/>
      <c r="RPK38" s="2359"/>
      <c r="RPL38" s="2359"/>
      <c r="RPM38" s="2359"/>
      <c r="RPN38" s="2359"/>
      <c r="RPO38" s="2359"/>
      <c r="RPP38" s="2359"/>
      <c r="RPQ38" s="2359"/>
      <c r="RPR38" s="2359"/>
      <c r="RPS38" s="2359"/>
      <c r="RPT38" s="2359"/>
      <c r="RPU38" s="2359"/>
      <c r="RPV38" s="2359"/>
      <c r="RPW38" s="2359"/>
      <c r="RPX38" s="2359"/>
      <c r="RPY38" s="2359"/>
      <c r="RPZ38" s="2359"/>
      <c r="RQA38" s="2359"/>
      <c r="RQB38" s="2359"/>
      <c r="RQC38" s="2359"/>
      <c r="RQD38" s="2359"/>
      <c r="RQE38" s="2359"/>
      <c r="RQF38" s="2359"/>
      <c r="RQG38" s="2359"/>
      <c r="RQH38" s="2359"/>
      <c r="RQI38" s="2359"/>
      <c r="RQJ38" s="2359"/>
      <c r="RQK38" s="2359"/>
      <c r="RQL38" s="2359"/>
      <c r="RQM38" s="2359"/>
      <c r="RQN38" s="2359"/>
      <c r="RQO38" s="2359"/>
      <c r="RQP38" s="2359"/>
      <c r="RQQ38" s="2359"/>
      <c r="RQR38" s="2359"/>
      <c r="RQS38" s="2359"/>
      <c r="RQT38" s="2359"/>
      <c r="RQU38" s="2359"/>
      <c r="RQV38" s="2359"/>
      <c r="RQW38" s="2359"/>
      <c r="RQX38" s="2359"/>
      <c r="RQY38" s="2359"/>
      <c r="RQZ38" s="2359"/>
      <c r="RRA38" s="2359"/>
      <c r="RRB38" s="2359"/>
      <c r="RRC38" s="2359"/>
      <c r="RRD38" s="2359"/>
      <c r="RRE38" s="2359"/>
      <c r="RRF38" s="2359"/>
      <c r="RRG38" s="2359"/>
      <c r="RRH38" s="2359"/>
      <c r="RRI38" s="2359"/>
      <c r="RRJ38" s="2359"/>
      <c r="RRK38" s="2359"/>
      <c r="RRL38" s="2359"/>
      <c r="RRM38" s="2359"/>
      <c r="RRN38" s="2359"/>
      <c r="RRO38" s="2359"/>
      <c r="RRP38" s="2359"/>
      <c r="RRQ38" s="2359"/>
      <c r="RRR38" s="2359"/>
      <c r="RRS38" s="2359"/>
      <c r="RRT38" s="2359"/>
      <c r="RRU38" s="2359"/>
      <c r="RRV38" s="2359"/>
      <c r="RRW38" s="2359"/>
      <c r="RRX38" s="2359"/>
      <c r="RRY38" s="2359"/>
      <c r="RRZ38" s="2359"/>
      <c r="RSA38" s="2359"/>
      <c r="RSB38" s="2359"/>
      <c r="RSC38" s="2359"/>
      <c r="RSD38" s="2359"/>
      <c r="RSE38" s="2359"/>
      <c r="RSF38" s="2359"/>
      <c r="RSG38" s="2359"/>
      <c r="RSH38" s="2359"/>
      <c r="RSI38" s="2359"/>
      <c r="RSJ38" s="2359"/>
      <c r="RSK38" s="2359"/>
      <c r="RSL38" s="2359"/>
      <c r="RSM38" s="2359"/>
      <c r="RSN38" s="2359"/>
      <c r="RSO38" s="2359"/>
      <c r="RSP38" s="2359"/>
      <c r="RSQ38" s="2359"/>
      <c r="RSR38" s="2359"/>
      <c r="RSS38" s="2359"/>
      <c r="RST38" s="2359"/>
      <c r="RSU38" s="2359"/>
      <c r="RSV38" s="2359"/>
      <c r="RSW38" s="2359"/>
      <c r="RSX38" s="2359"/>
      <c r="RSY38" s="2359"/>
      <c r="RSZ38" s="2359"/>
      <c r="RTA38" s="2359"/>
      <c r="RTB38" s="2359"/>
      <c r="RTC38" s="2359"/>
      <c r="RTD38" s="2359"/>
      <c r="RTE38" s="2359"/>
      <c r="RTF38" s="2359"/>
      <c r="RTG38" s="2359"/>
      <c r="RTH38" s="2359"/>
      <c r="RTI38" s="2359"/>
      <c r="RTJ38" s="2359"/>
      <c r="RTK38" s="2359"/>
      <c r="RTL38" s="2359"/>
      <c r="RTM38" s="2359"/>
      <c r="RTN38" s="2359"/>
      <c r="RTO38" s="2359"/>
      <c r="RTP38" s="2359"/>
      <c r="RTQ38" s="2359"/>
      <c r="RTR38" s="2359"/>
      <c r="RTS38" s="2359"/>
      <c r="RTT38" s="2359"/>
      <c r="RTU38" s="2359"/>
      <c r="RTV38" s="2359"/>
      <c r="RTW38" s="2359"/>
      <c r="RTX38" s="2359"/>
      <c r="RTY38" s="2359"/>
      <c r="RTZ38" s="2359"/>
      <c r="RUA38" s="2359"/>
      <c r="RUB38" s="2359"/>
      <c r="RUC38" s="2359"/>
      <c r="RUD38" s="2359"/>
      <c r="RUE38" s="2359"/>
      <c r="RUF38" s="2359"/>
      <c r="RUG38" s="2359"/>
      <c r="RUH38" s="2359"/>
      <c r="RUI38" s="2359"/>
      <c r="RUJ38" s="2359"/>
      <c r="RUK38" s="2359"/>
      <c r="RUL38" s="2359"/>
      <c r="RUM38" s="2359"/>
      <c r="RUN38" s="2359"/>
      <c r="RUO38" s="2359"/>
      <c r="RUP38" s="2359"/>
      <c r="RUQ38" s="2359"/>
      <c r="RUR38" s="2359"/>
      <c r="RUS38" s="2359"/>
      <c r="RUT38" s="2359"/>
      <c r="RUU38" s="2359"/>
      <c r="RUV38" s="2359"/>
      <c r="RUW38" s="2359"/>
      <c r="RUX38" s="2359"/>
      <c r="RUY38" s="2359"/>
      <c r="RUZ38" s="2359"/>
      <c r="RVA38" s="2359"/>
      <c r="RVB38" s="2359"/>
      <c r="RVC38" s="2359"/>
      <c r="RVD38" s="2359"/>
      <c r="RVE38" s="2359"/>
      <c r="RVF38" s="2359"/>
      <c r="RVG38" s="2359"/>
      <c r="RVH38" s="2359"/>
      <c r="RVI38" s="2359"/>
      <c r="RVJ38" s="2359"/>
      <c r="RVK38" s="2359"/>
      <c r="RVL38" s="2359"/>
      <c r="RVM38" s="2359"/>
      <c r="RVN38" s="2359"/>
      <c r="RVO38" s="2359"/>
      <c r="RVP38" s="2359"/>
      <c r="RVQ38" s="2359"/>
      <c r="RVR38" s="2359"/>
      <c r="RVS38" s="2359"/>
      <c r="RVT38" s="2359"/>
      <c r="RVU38" s="2359"/>
      <c r="RVV38" s="2359"/>
      <c r="RVW38" s="2359"/>
      <c r="RVX38" s="2359"/>
      <c r="RVY38" s="2359"/>
      <c r="RVZ38" s="2359"/>
      <c r="RWA38" s="2359"/>
      <c r="RWB38" s="2359"/>
      <c r="RWC38" s="2359"/>
      <c r="RWD38" s="2359"/>
      <c r="RWE38" s="2359"/>
      <c r="RWF38" s="2359"/>
      <c r="RWG38" s="2359"/>
      <c r="RWH38" s="2359"/>
      <c r="RWI38" s="2359"/>
      <c r="RWJ38" s="2359"/>
      <c r="RWK38" s="2359"/>
      <c r="RWL38" s="2359"/>
      <c r="RWM38" s="2359"/>
      <c r="RWN38" s="2359"/>
      <c r="RWO38" s="2359"/>
      <c r="RWP38" s="2359"/>
      <c r="RWQ38" s="2359"/>
      <c r="RWR38" s="2359"/>
      <c r="RWS38" s="2359"/>
      <c r="RWT38" s="2359"/>
      <c r="RWU38" s="2359"/>
      <c r="RWV38" s="2359"/>
      <c r="RWW38" s="2359"/>
      <c r="RWX38" s="2359"/>
      <c r="RWY38" s="2359"/>
      <c r="RWZ38" s="2359"/>
      <c r="RXA38" s="2359"/>
      <c r="RXB38" s="2359"/>
      <c r="RXC38" s="2359"/>
      <c r="RXD38" s="2359"/>
      <c r="RXE38" s="2359"/>
      <c r="RXF38" s="2359"/>
      <c r="RXG38" s="2359"/>
      <c r="RXH38" s="2359"/>
      <c r="RXI38" s="2359"/>
      <c r="RXJ38" s="2359"/>
      <c r="RXK38" s="2359"/>
      <c r="RXL38" s="2359"/>
      <c r="RXM38" s="2359"/>
      <c r="RXN38" s="2359"/>
      <c r="RXO38" s="2359"/>
      <c r="RXP38" s="2359"/>
      <c r="RXQ38" s="2359"/>
      <c r="RXR38" s="2359"/>
      <c r="RXS38" s="2359"/>
      <c r="RXT38" s="2359"/>
      <c r="RXU38" s="2359"/>
      <c r="RXV38" s="2359"/>
      <c r="RXW38" s="2359"/>
      <c r="RXX38" s="2359"/>
      <c r="RXY38" s="2359"/>
      <c r="RXZ38" s="2359"/>
      <c r="RYA38" s="2359"/>
      <c r="RYB38" s="2359"/>
      <c r="RYC38" s="2359"/>
      <c r="RYD38" s="2359"/>
      <c r="RYE38" s="2359"/>
      <c r="RYF38" s="2359"/>
      <c r="RYG38" s="2359"/>
      <c r="RYH38" s="2359"/>
      <c r="RYI38" s="2359"/>
      <c r="RYJ38" s="2359"/>
      <c r="RYK38" s="2359"/>
      <c r="RYL38" s="2359"/>
      <c r="RYM38" s="2359"/>
      <c r="RYN38" s="2359"/>
      <c r="RYO38" s="2359"/>
      <c r="RYP38" s="2359"/>
      <c r="RYQ38" s="2359"/>
      <c r="RYR38" s="2359"/>
      <c r="RYS38" s="2359"/>
      <c r="RYT38" s="2359"/>
      <c r="RYU38" s="2359"/>
      <c r="RYV38" s="2359"/>
      <c r="RYW38" s="2359"/>
      <c r="RYX38" s="2359"/>
      <c r="RYY38" s="2359"/>
      <c r="RYZ38" s="2359"/>
      <c r="RZA38" s="2359"/>
      <c r="RZB38" s="2359"/>
      <c r="RZC38" s="2359"/>
      <c r="RZD38" s="2359"/>
      <c r="RZE38" s="2359"/>
      <c r="RZF38" s="2359"/>
      <c r="RZG38" s="2359"/>
      <c r="RZH38" s="2359"/>
      <c r="RZI38" s="2359"/>
      <c r="RZJ38" s="2359"/>
      <c r="RZK38" s="2359"/>
      <c r="RZL38" s="2359"/>
      <c r="RZM38" s="2359"/>
      <c r="RZN38" s="2359"/>
      <c r="RZO38" s="2359"/>
      <c r="RZP38" s="2359"/>
      <c r="RZQ38" s="2359"/>
      <c r="RZR38" s="2359"/>
      <c r="RZS38" s="2359"/>
      <c r="RZT38" s="2359"/>
      <c r="RZU38" s="2359"/>
      <c r="RZV38" s="2359"/>
      <c r="RZW38" s="2359"/>
      <c r="RZX38" s="2359"/>
      <c r="RZY38" s="2359"/>
      <c r="RZZ38" s="2359"/>
      <c r="SAA38" s="2359"/>
      <c r="SAB38" s="2359"/>
      <c r="SAC38" s="2359"/>
      <c r="SAD38" s="2359"/>
      <c r="SAE38" s="2359"/>
      <c r="SAF38" s="2359"/>
      <c r="SAG38" s="2359"/>
      <c r="SAH38" s="2359"/>
      <c r="SAI38" s="2359"/>
      <c r="SAJ38" s="2359"/>
      <c r="SAK38" s="2359"/>
      <c r="SAL38" s="2359"/>
      <c r="SAM38" s="2359"/>
      <c r="SAN38" s="2359"/>
      <c r="SAO38" s="2359"/>
      <c r="SAP38" s="2359"/>
      <c r="SAQ38" s="2359"/>
      <c r="SAR38" s="2359"/>
      <c r="SAS38" s="2359"/>
      <c r="SAT38" s="2359"/>
      <c r="SAU38" s="2359"/>
      <c r="SAV38" s="2359"/>
      <c r="SAW38" s="2359"/>
      <c r="SAX38" s="2359"/>
      <c r="SAY38" s="2359"/>
      <c r="SAZ38" s="2359"/>
      <c r="SBA38" s="2359"/>
      <c r="SBB38" s="2359"/>
      <c r="SBC38" s="2359"/>
      <c r="SBD38" s="2359"/>
      <c r="SBE38" s="2359"/>
      <c r="SBF38" s="2359"/>
      <c r="SBG38" s="2359"/>
      <c r="SBH38" s="2359"/>
      <c r="SBI38" s="2359"/>
      <c r="SBJ38" s="2359"/>
      <c r="SBK38" s="2359"/>
      <c r="SBL38" s="2359"/>
      <c r="SBM38" s="2359"/>
      <c r="SBN38" s="2359"/>
      <c r="SBO38" s="2359"/>
      <c r="SBP38" s="2359"/>
      <c r="SBQ38" s="2359"/>
      <c r="SBR38" s="2359"/>
      <c r="SBS38" s="2359"/>
      <c r="SBT38" s="2359"/>
      <c r="SBU38" s="2359"/>
      <c r="SBV38" s="2359"/>
      <c r="SBW38" s="2359"/>
      <c r="SBX38" s="2359"/>
      <c r="SBY38" s="2359"/>
      <c r="SBZ38" s="2359"/>
      <c r="SCA38" s="2359"/>
      <c r="SCB38" s="2359"/>
      <c r="SCC38" s="2359"/>
      <c r="SCD38" s="2359"/>
      <c r="SCE38" s="2359"/>
      <c r="SCF38" s="2359"/>
      <c r="SCG38" s="2359"/>
      <c r="SCH38" s="2359"/>
      <c r="SCI38" s="2359"/>
      <c r="SCJ38" s="2359"/>
      <c r="SCK38" s="2359"/>
      <c r="SCL38" s="2359"/>
      <c r="SCM38" s="2359"/>
      <c r="SCN38" s="2359"/>
      <c r="SCO38" s="2359"/>
      <c r="SCP38" s="2359"/>
      <c r="SCQ38" s="2359"/>
      <c r="SCR38" s="2359"/>
      <c r="SCS38" s="2359"/>
      <c r="SCT38" s="2359"/>
      <c r="SCU38" s="2359"/>
      <c r="SCV38" s="2359"/>
      <c r="SCW38" s="2359"/>
      <c r="SCX38" s="2359"/>
      <c r="SCY38" s="2359"/>
      <c r="SCZ38" s="2359"/>
      <c r="SDA38" s="2359"/>
      <c r="SDB38" s="2359"/>
      <c r="SDC38" s="2359"/>
      <c r="SDD38" s="2359"/>
      <c r="SDE38" s="2359"/>
      <c r="SDF38" s="2359"/>
      <c r="SDG38" s="2359"/>
      <c r="SDH38" s="2359"/>
      <c r="SDI38" s="2359"/>
      <c r="SDJ38" s="2359"/>
      <c r="SDK38" s="2359"/>
      <c r="SDL38" s="2359"/>
      <c r="SDM38" s="2359"/>
      <c r="SDN38" s="2359"/>
      <c r="SDO38" s="2359"/>
      <c r="SDP38" s="2359"/>
      <c r="SDQ38" s="2359"/>
      <c r="SDR38" s="2359"/>
      <c r="SDS38" s="2359"/>
      <c r="SDT38" s="2359"/>
      <c r="SDU38" s="2359"/>
      <c r="SDV38" s="2359"/>
      <c r="SDW38" s="2359"/>
      <c r="SDX38" s="2359"/>
      <c r="SDY38" s="2359"/>
      <c r="SDZ38" s="2359"/>
      <c r="SEA38" s="2359"/>
      <c r="SEB38" s="2359"/>
      <c r="SEC38" s="2359"/>
      <c r="SED38" s="2359"/>
      <c r="SEE38" s="2359"/>
      <c r="SEF38" s="2359"/>
      <c r="SEG38" s="2359"/>
      <c r="SEH38" s="2359"/>
      <c r="SEI38" s="2359"/>
      <c r="SEJ38" s="2359"/>
      <c r="SEK38" s="2359"/>
      <c r="SEL38" s="2359"/>
      <c r="SEM38" s="2359"/>
      <c r="SEN38" s="2359"/>
      <c r="SEO38" s="2359"/>
      <c r="SEP38" s="2359"/>
      <c r="SEQ38" s="2359"/>
      <c r="SER38" s="2359"/>
      <c r="SES38" s="2359"/>
      <c r="SET38" s="2359"/>
      <c r="SEU38" s="2359"/>
      <c r="SEV38" s="2359"/>
      <c r="SEW38" s="2359"/>
      <c r="SEX38" s="2359"/>
      <c r="SEY38" s="2359"/>
      <c r="SEZ38" s="2359"/>
      <c r="SFA38" s="2359"/>
      <c r="SFB38" s="2359"/>
      <c r="SFC38" s="2359"/>
      <c r="SFD38" s="2359"/>
      <c r="SFE38" s="2359"/>
      <c r="SFF38" s="2359"/>
      <c r="SFG38" s="2359"/>
      <c r="SFH38" s="2359"/>
      <c r="SFI38" s="2359"/>
      <c r="SFJ38" s="2359"/>
      <c r="SFK38" s="2359"/>
      <c r="SFL38" s="2359"/>
      <c r="SFM38" s="2359"/>
      <c r="SFN38" s="2359"/>
      <c r="SFO38" s="2359"/>
      <c r="SFP38" s="2359"/>
      <c r="SFQ38" s="2359"/>
      <c r="SFR38" s="2359"/>
      <c r="SFS38" s="2359"/>
      <c r="SFT38" s="2359"/>
      <c r="SFU38" s="2359"/>
      <c r="SFV38" s="2359"/>
      <c r="SFW38" s="2359"/>
      <c r="SFX38" s="2359"/>
      <c r="SFY38" s="2359"/>
      <c r="SFZ38" s="2359"/>
      <c r="SGA38" s="2359"/>
      <c r="SGB38" s="2359"/>
      <c r="SGC38" s="2359"/>
      <c r="SGD38" s="2359"/>
      <c r="SGE38" s="2359"/>
      <c r="SGF38" s="2359"/>
      <c r="SGG38" s="2359"/>
      <c r="SGH38" s="2359"/>
      <c r="SGI38" s="2359"/>
      <c r="SGJ38" s="2359"/>
      <c r="SGK38" s="2359"/>
      <c r="SGL38" s="2359"/>
      <c r="SGM38" s="2359"/>
      <c r="SGN38" s="2359"/>
      <c r="SGO38" s="2359"/>
      <c r="SGP38" s="2359"/>
      <c r="SGQ38" s="2359"/>
      <c r="SGR38" s="2359"/>
      <c r="SGS38" s="2359"/>
      <c r="SGT38" s="2359"/>
      <c r="SGU38" s="2359"/>
      <c r="SGV38" s="2359"/>
      <c r="SGW38" s="2359"/>
      <c r="SGX38" s="2359"/>
      <c r="SGY38" s="2359"/>
      <c r="SGZ38" s="2359"/>
      <c r="SHA38" s="2359"/>
      <c r="SHB38" s="2359"/>
      <c r="SHC38" s="2359"/>
      <c r="SHD38" s="2359"/>
      <c r="SHE38" s="2359"/>
      <c r="SHF38" s="2359"/>
      <c r="SHG38" s="2359"/>
      <c r="SHH38" s="2359"/>
      <c r="SHI38" s="2359"/>
      <c r="SHJ38" s="2359"/>
      <c r="SHK38" s="2359"/>
      <c r="SHL38" s="2359"/>
      <c r="SHM38" s="2359"/>
      <c r="SHN38" s="2359"/>
      <c r="SHO38" s="2359"/>
      <c r="SHP38" s="2359"/>
      <c r="SHQ38" s="2359"/>
      <c r="SHR38" s="2359"/>
      <c r="SHS38" s="2359"/>
      <c r="SHT38" s="2359"/>
      <c r="SHU38" s="2359"/>
      <c r="SHV38" s="2359"/>
      <c r="SHW38" s="2359"/>
      <c r="SHX38" s="2359"/>
      <c r="SHY38" s="2359"/>
      <c r="SHZ38" s="2359"/>
      <c r="SIA38" s="2359"/>
      <c r="SIB38" s="2359"/>
      <c r="SIC38" s="2359"/>
      <c r="SID38" s="2359"/>
      <c r="SIE38" s="2359"/>
      <c r="SIF38" s="2359"/>
      <c r="SIG38" s="2359"/>
      <c r="SIH38" s="2359"/>
      <c r="SII38" s="2359"/>
      <c r="SIJ38" s="2359"/>
      <c r="SIK38" s="2359"/>
      <c r="SIL38" s="2359"/>
      <c r="SIM38" s="2359"/>
      <c r="SIN38" s="2359"/>
      <c r="SIO38" s="2359"/>
      <c r="SIP38" s="2359"/>
      <c r="SIQ38" s="2359"/>
      <c r="SIR38" s="2359"/>
      <c r="SIS38" s="2359"/>
      <c r="SIT38" s="2359"/>
      <c r="SIU38" s="2359"/>
      <c r="SIV38" s="2359"/>
      <c r="SIW38" s="2359"/>
      <c r="SIX38" s="2359"/>
      <c r="SIY38" s="2359"/>
      <c r="SIZ38" s="2359"/>
      <c r="SJA38" s="2359"/>
      <c r="SJB38" s="2359"/>
      <c r="SJC38" s="2359"/>
      <c r="SJD38" s="2359"/>
      <c r="SJE38" s="2359"/>
      <c r="SJF38" s="2359"/>
      <c r="SJG38" s="2359"/>
      <c r="SJH38" s="2359"/>
      <c r="SJI38" s="2359"/>
      <c r="SJJ38" s="2359"/>
      <c r="SJK38" s="2359"/>
      <c r="SJL38" s="2359"/>
      <c r="SJM38" s="2359"/>
      <c r="SJN38" s="2359"/>
      <c r="SJO38" s="2359"/>
      <c r="SJP38" s="2359"/>
      <c r="SJQ38" s="2359"/>
      <c r="SJR38" s="2359"/>
      <c r="SJS38" s="2359"/>
      <c r="SJT38" s="2359"/>
      <c r="SJU38" s="2359"/>
      <c r="SJV38" s="2359"/>
      <c r="SJW38" s="2359"/>
      <c r="SJX38" s="2359"/>
      <c r="SJY38" s="2359"/>
      <c r="SJZ38" s="2359"/>
      <c r="SKA38" s="2359"/>
      <c r="SKB38" s="2359"/>
      <c r="SKC38" s="2359"/>
      <c r="SKD38" s="2359"/>
      <c r="SKE38" s="2359"/>
      <c r="SKF38" s="2359"/>
      <c r="SKG38" s="2359"/>
      <c r="SKH38" s="2359"/>
      <c r="SKI38" s="2359"/>
      <c r="SKJ38" s="2359"/>
      <c r="SKK38" s="2359"/>
      <c r="SKL38" s="2359"/>
      <c r="SKM38" s="2359"/>
      <c r="SKN38" s="2359"/>
      <c r="SKO38" s="2359"/>
      <c r="SKP38" s="2359"/>
      <c r="SKQ38" s="2359"/>
      <c r="SKR38" s="2359"/>
      <c r="SKS38" s="2359"/>
      <c r="SKT38" s="2359"/>
      <c r="SKU38" s="2359"/>
      <c r="SKV38" s="2359"/>
      <c r="SKW38" s="2359"/>
      <c r="SKX38" s="2359"/>
      <c r="SKY38" s="2359"/>
      <c r="SKZ38" s="2359"/>
      <c r="SLA38" s="2359"/>
      <c r="SLB38" s="2359"/>
      <c r="SLC38" s="2359"/>
      <c r="SLD38" s="2359"/>
      <c r="SLE38" s="2359"/>
      <c r="SLF38" s="2359"/>
      <c r="SLG38" s="2359"/>
      <c r="SLH38" s="2359"/>
      <c r="SLI38" s="2359"/>
      <c r="SLJ38" s="2359"/>
      <c r="SLK38" s="2359"/>
      <c r="SLL38" s="2359"/>
      <c r="SLM38" s="2359"/>
      <c r="SLN38" s="2359"/>
      <c r="SLO38" s="2359"/>
      <c r="SLP38" s="2359"/>
      <c r="SLQ38" s="2359"/>
      <c r="SLR38" s="2359"/>
      <c r="SLS38" s="2359"/>
      <c r="SLT38" s="2359"/>
      <c r="SLU38" s="2359"/>
      <c r="SLV38" s="2359"/>
      <c r="SLW38" s="2359"/>
      <c r="SLX38" s="2359"/>
      <c r="SLY38" s="2359"/>
      <c r="SLZ38" s="2359"/>
      <c r="SMA38" s="2359"/>
      <c r="SMB38" s="2359"/>
      <c r="SMC38" s="2359"/>
      <c r="SMD38" s="2359"/>
      <c r="SME38" s="2359"/>
      <c r="SMF38" s="2359"/>
      <c r="SMG38" s="2359"/>
      <c r="SMH38" s="2359"/>
      <c r="SMI38" s="2359"/>
      <c r="SMJ38" s="2359"/>
      <c r="SMK38" s="2359"/>
      <c r="SML38" s="2359"/>
      <c r="SMM38" s="2359"/>
      <c r="SMN38" s="2359"/>
      <c r="SMO38" s="2359"/>
      <c r="SMP38" s="2359"/>
      <c r="SMQ38" s="2359"/>
      <c r="SMR38" s="2359"/>
      <c r="SMS38" s="2359"/>
      <c r="SMT38" s="2359"/>
      <c r="SMU38" s="2359"/>
      <c r="SMV38" s="2359"/>
      <c r="SMW38" s="2359"/>
      <c r="SMX38" s="2359"/>
      <c r="SMY38" s="2359"/>
      <c r="SMZ38" s="2359"/>
      <c r="SNA38" s="2359"/>
      <c r="SNB38" s="2359"/>
      <c r="SNC38" s="2359"/>
      <c r="SND38" s="2359"/>
      <c r="SNE38" s="2359"/>
      <c r="SNF38" s="2359"/>
      <c r="SNG38" s="2359"/>
      <c r="SNH38" s="2359"/>
      <c r="SNI38" s="2359"/>
      <c r="SNJ38" s="2359"/>
      <c r="SNK38" s="2359"/>
      <c r="SNL38" s="2359"/>
      <c r="SNM38" s="2359"/>
      <c r="SNN38" s="2359"/>
      <c r="SNO38" s="2359"/>
      <c r="SNP38" s="2359"/>
      <c r="SNQ38" s="2359"/>
      <c r="SNR38" s="2359"/>
      <c r="SNS38" s="2359"/>
      <c r="SNT38" s="2359"/>
      <c r="SNU38" s="2359"/>
      <c r="SNV38" s="2359"/>
      <c r="SNW38" s="2359"/>
      <c r="SNX38" s="2359"/>
      <c r="SNY38" s="2359"/>
      <c r="SNZ38" s="2359"/>
      <c r="SOA38" s="2359"/>
      <c r="SOB38" s="2359"/>
      <c r="SOC38" s="2359"/>
      <c r="SOD38" s="2359"/>
      <c r="SOE38" s="2359"/>
      <c r="SOF38" s="2359"/>
      <c r="SOG38" s="2359"/>
      <c r="SOH38" s="2359"/>
      <c r="SOI38" s="2359"/>
      <c r="SOJ38" s="2359"/>
      <c r="SOK38" s="2359"/>
      <c r="SOL38" s="2359"/>
      <c r="SOM38" s="2359"/>
      <c r="SON38" s="2359"/>
      <c r="SOO38" s="2359"/>
      <c r="SOP38" s="2359"/>
      <c r="SOQ38" s="2359"/>
      <c r="SOR38" s="2359"/>
      <c r="SOS38" s="2359"/>
      <c r="SOT38" s="2359"/>
      <c r="SOU38" s="2359"/>
      <c r="SOV38" s="2359"/>
      <c r="SOW38" s="2359"/>
      <c r="SOX38" s="2359"/>
      <c r="SOY38" s="2359"/>
      <c r="SOZ38" s="2359"/>
      <c r="SPA38" s="2359"/>
      <c r="SPB38" s="2359"/>
      <c r="SPC38" s="2359"/>
      <c r="SPD38" s="2359"/>
      <c r="SPE38" s="2359"/>
      <c r="SPF38" s="2359"/>
      <c r="SPG38" s="2359"/>
      <c r="SPH38" s="2359"/>
      <c r="SPI38" s="2359"/>
      <c r="SPJ38" s="2359"/>
      <c r="SPK38" s="2359"/>
      <c r="SPL38" s="2359"/>
      <c r="SPM38" s="2359"/>
      <c r="SPN38" s="2359"/>
      <c r="SPO38" s="2359"/>
      <c r="SPP38" s="2359"/>
      <c r="SPQ38" s="2359"/>
      <c r="SPR38" s="2359"/>
      <c r="SPS38" s="2359"/>
      <c r="SPT38" s="2359"/>
      <c r="SPU38" s="2359"/>
      <c r="SPV38" s="2359"/>
      <c r="SPW38" s="2359"/>
      <c r="SPX38" s="2359"/>
      <c r="SPY38" s="2359"/>
      <c r="SPZ38" s="2359"/>
      <c r="SQA38" s="2359"/>
      <c r="SQB38" s="2359"/>
      <c r="SQC38" s="2359"/>
      <c r="SQD38" s="2359"/>
      <c r="SQE38" s="2359"/>
      <c r="SQF38" s="2359"/>
      <c r="SQG38" s="2359"/>
      <c r="SQH38" s="2359"/>
      <c r="SQI38" s="2359"/>
      <c r="SQJ38" s="2359"/>
      <c r="SQK38" s="2359"/>
      <c r="SQL38" s="2359"/>
      <c r="SQM38" s="2359"/>
      <c r="SQN38" s="2359"/>
      <c r="SQO38" s="2359"/>
      <c r="SQP38" s="2359"/>
      <c r="SQQ38" s="2359"/>
      <c r="SQR38" s="2359"/>
      <c r="SQS38" s="2359"/>
      <c r="SQT38" s="2359"/>
      <c r="SQU38" s="2359"/>
      <c r="SQV38" s="2359"/>
      <c r="SQW38" s="2359"/>
      <c r="SQX38" s="2359"/>
      <c r="SQY38" s="2359"/>
      <c r="SQZ38" s="2359"/>
      <c r="SRA38" s="2359"/>
      <c r="SRB38" s="2359"/>
      <c r="SRC38" s="2359"/>
      <c r="SRD38" s="2359"/>
      <c r="SRE38" s="2359"/>
      <c r="SRF38" s="2359"/>
      <c r="SRG38" s="2359"/>
      <c r="SRH38" s="2359"/>
      <c r="SRI38" s="2359"/>
      <c r="SRJ38" s="2359"/>
      <c r="SRK38" s="2359"/>
      <c r="SRL38" s="2359"/>
      <c r="SRM38" s="2359"/>
      <c r="SRN38" s="2359"/>
      <c r="SRO38" s="2359"/>
      <c r="SRP38" s="2359"/>
      <c r="SRQ38" s="2359"/>
      <c r="SRR38" s="2359"/>
      <c r="SRS38" s="2359"/>
      <c r="SRT38" s="2359"/>
      <c r="SRU38" s="2359"/>
      <c r="SRV38" s="2359"/>
      <c r="SRW38" s="2359"/>
      <c r="SRX38" s="2359"/>
      <c r="SRY38" s="2359"/>
      <c r="SRZ38" s="2359"/>
      <c r="SSA38" s="2359"/>
      <c r="SSB38" s="2359"/>
      <c r="SSC38" s="2359"/>
      <c r="SSD38" s="2359"/>
      <c r="SSE38" s="2359"/>
      <c r="SSF38" s="2359"/>
      <c r="SSG38" s="2359"/>
      <c r="SSH38" s="2359"/>
      <c r="SSI38" s="2359"/>
      <c r="SSJ38" s="2359"/>
      <c r="SSK38" s="2359"/>
      <c r="SSL38" s="2359"/>
      <c r="SSM38" s="2359"/>
      <c r="SSN38" s="2359"/>
      <c r="SSO38" s="2359"/>
      <c r="SSP38" s="2359"/>
      <c r="SSQ38" s="2359"/>
      <c r="SSR38" s="2359"/>
      <c r="SSS38" s="2359"/>
      <c r="SST38" s="2359"/>
      <c r="SSU38" s="2359"/>
      <c r="SSV38" s="2359"/>
      <c r="SSW38" s="2359"/>
      <c r="SSX38" s="2359"/>
      <c r="SSY38" s="2359"/>
      <c r="SSZ38" s="2359"/>
      <c r="STA38" s="2359"/>
      <c r="STB38" s="2359"/>
      <c r="STC38" s="2359"/>
      <c r="STD38" s="2359"/>
      <c r="STE38" s="2359"/>
      <c r="STF38" s="2359"/>
      <c r="STG38" s="2359"/>
      <c r="STH38" s="2359"/>
      <c r="STI38" s="2359"/>
      <c r="STJ38" s="2359"/>
      <c r="STK38" s="2359"/>
      <c r="STL38" s="2359"/>
      <c r="STM38" s="2359"/>
      <c r="STN38" s="2359"/>
      <c r="STO38" s="2359"/>
      <c r="STP38" s="2359"/>
      <c r="STQ38" s="2359"/>
      <c r="STR38" s="2359"/>
      <c r="STS38" s="2359"/>
      <c r="STT38" s="2359"/>
      <c r="STU38" s="2359"/>
      <c r="STV38" s="2359"/>
      <c r="STW38" s="2359"/>
      <c r="STX38" s="2359"/>
      <c r="STY38" s="2359"/>
      <c r="STZ38" s="2359"/>
      <c r="SUA38" s="2359"/>
      <c r="SUB38" s="2359"/>
      <c r="SUC38" s="2359"/>
      <c r="SUD38" s="2359"/>
      <c r="SUE38" s="2359"/>
      <c r="SUF38" s="2359"/>
      <c r="SUG38" s="2359"/>
      <c r="SUH38" s="2359"/>
      <c r="SUI38" s="2359"/>
      <c r="SUJ38" s="2359"/>
      <c r="SUK38" s="2359"/>
      <c r="SUL38" s="2359"/>
      <c r="SUM38" s="2359"/>
      <c r="SUN38" s="2359"/>
      <c r="SUO38" s="2359"/>
      <c r="SUP38" s="2359"/>
      <c r="SUQ38" s="2359"/>
      <c r="SUR38" s="2359"/>
      <c r="SUS38" s="2359"/>
      <c r="SUT38" s="2359"/>
      <c r="SUU38" s="2359"/>
      <c r="SUV38" s="2359"/>
      <c r="SUW38" s="2359"/>
      <c r="SUX38" s="2359"/>
      <c r="SUY38" s="2359"/>
      <c r="SUZ38" s="2359"/>
      <c r="SVA38" s="2359"/>
      <c r="SVB38" s="2359"/>
      <c r="SVC38" s="2359"/>
      <c r="SVD38" s="2359"/>
      <c r="SVE38" s="2359"/>
      <c r="SVF38" s="2359"/>
      <c r="SVG38" s="2359"/>
      <c r="SVH38" s="2359"/>
      <c r="SVI38" s="2359"/>
      <c r="SVJ38" s="2359"/>
      <c r="SVK38" s="2359"/>
      <c r="SVL38" s="2359"/>
      <c r="SVM38" s="2359"/>
      <c r="SVN38" s="2359"/>
      <c r="SVO38" s="2359"/>
      <c r="SVP38" s="2359"/>
      <c r="SVQ38" s="2359"/>
      <c r="SVR38" s="2359"/>
      <c r="SVS38" s="2359"/>
      <c r="SVT38" s="2359"/>
      <c r="SVU38" s="2359"/>
      <c r="SVV38" s="2359"/>
      <c r="SVW38" s="2359"/>
      <c r="SVX38" s="2359"/>
      <c r="SVY38" s="2359"/>
      <c r="SVZ38" s="2359"/>
      <c r="SWA38" s="2359"/>
      <c r="SWB38" s="2359"/>
      <c r="SWC38" s="2359"/>
      <c r="SWD38" s="2359"/>
      <c r="SWE38" s="2359"/>
      <c r="SWF38" s="2359"/>
      <c r="SWG38" s="2359"/>
      <c r="SWH38" s="2359"/>
      <c r="SWI38" s="2359"/>
      <c r="SWJ38" s="2359"/>
      <c r="SWK38" s="2359"/>
      <c r="SWL38" s="2359"/>
      <c r="SWM38" s="2359"/>
      <c r="SWN38" s="2359"/>
      <c r="SWO38" s="2359"/>
      <c r="SWP38" s="2359"/>
      <c r="SWQ38" s="2359"/>
      <c r="SWR38" s="2359"/>
      <c r="SWS38" s="2359"/>
      <c r="SWT38" s="2359"/>
      <c r="SWU38" s="2359"/>
      <c r="SWV38" s="2359"/>
      <c r="SWW38" s="2359"/>
      <c r="SWX38" s="2359"/>
      <c r="SWY38" s="2359"/>
      <c r="SWZ38" s="2359"/>
      <c r="SXA38" s="2359"/>
      <c r="SXB38" s="2359"/>
      <c r="SXC38" s="2359"/>
      <c r="SXD38" s="2359"/>
      <c r="SXE38" s="2359"/>
      <c r="SXF38" s="2359"/>
      <c r="SXG38" s="2359"/>
      <c r="SXH38" s="2359"/>
      <c r="SXI38" s="2359"/>
      <c r="SXJ38" s="2359"/>
      <c r="SXK38" s="2359"/>
      <c r="SXL38" s="2359"/>
      <c r="SXM38" s="2359"/>
      <c r="SXN38" s="2359"/>
      <c r="SXO38" s="2359"/>
      <c r="SXP38" s="2359"/>
      <c r="SXQ38" s="2359"/>
      <c r="SXR38" s="2359"/>
      <c r="SXS38" s="2359"/>
      <c r="SXT38" s="2359"/>
      <c r="SXU38" s="2359"/>
      <c r="SXV38" s="2359"/>
      <c r="SXW38" s="2359"/>
      <c r="SXX38" s="2359"/>
      <c r="SXY38" s="2359"/>
      <c r="SXZ38" s="2359"/>
      <c r="SYA38" s="2359"/>
      <c r="SYB38" s="2359"/>
      <c r="SYC38" s="2359"/>
      <c r="SYD38" s="2359"/>
      <c r="SYE38" s="2359"/>
      <c r="SYF38" s="2359"/>
      <c r="SYG38" s="2359"/>
      <c r="SYH38" s="2359"/>
      <c r="SYI38" s="2359"/>
      <c r="SYJ38" s="2359"/>
      <c r="SYK38" s="2359"/>
      <c r="SYL38" s="2359"/>
      <c r="SYM38" s="2359"/>
      <c r="SYN38" s="2359"/>
      <c r="SYO38" s="2359"/>
      <c r="SYP38" s="2359"/>
      <c r="SYQ38" s="2359"/>
      <c r="SYR38" s="2359"/>
      <c r="SYS38" s="2359"/>
      <c r="SYT38" s="2359"/>
      <c r="SYU38" s="2359"/>
      <c r="SYV38" s="2359"/>
      <c r="SYW38" s="2359"/>
      <c r="SYX38" s="2359"/>
      <c r="SYY38" s="2359"/>
      <c r="SYZ38" s="2359"/>
      <c r="SZA38" s="2359"/>
      <c r="SZB38" s="2359"/>
      <c r="SZC38" s="2359"/>
      <c r="SZD38" s="2359"/>
      <c r="SZE38" s="2359"/>
      <c r="SZF38" s="2359"/>
      <c r="SZG38" s="2359"/>
      <c r="SZH38" s="2359"/>
      <c r="SZI38" s="2359"/>
      <c r="SZJ38" s="2359"/>
      <c r="SZK38" s="2359"/>
      <c r="SZL38" s="2359"/>
      <c r="SZM38" s="2359"/>
      <c r="SZN38" s="2359"/>
      <c r="SZO38" s="2359"/>
      <c r="SZP38" s="2359"/>
      <c r="SZQ38" s="2359"/>
      <c r="SZR38" s="2359"/>
      <c r="SZS38" s="2359"/>
      <c r="SZT38" s="2359"/>
      <c r="SZU38" s="2359"/>
      <c r="SZV38" s="2359"/>
      <c r="SZW38" s="2359"/>
      <c r="SZX38" s="2359"/>
      <c r="SZY38" s="2359"/>
      <c r="SZZ38" s="2359"/>
      <c r="TAA38" s="2359"/>
      <c r="TAB38" s="2359"/>
      <c r="TAC38" s="2359"/>
      <c r="TAD38" s="2359"/>
      <c r="TAE38" s="2359"/>
      <c r="TAF38" s="2359"/>
      <c r="TAG38" s="2359"/>
      <c r="TAH38" s="2359"/>
      <c r="TAI38" s="2359"/>
      <c r="TAJ38" s="2359"/>
      <c r="TAK38" s="2359"/>
      <c r="TAL38" s="2359"/>
      <c r="TAM38" s="2359"/>
      <c r="TAN38" s="2359"/>
      <c r="TAO38" s="2359"/>
      <c r="TAP38" s="2359"/>
      <c r="TAQ38" s="2359"/>
      <c r="TAR38" s="2359"/>
      <c r="TAS38" s="2359"/>
      <c r="TAT38" s="2359"/>
      <c r="TAU38" s="2359"/>
      <c r="TAV38" s="2359"/>
      <c r="TAW38" s="2359"/>
      <c r="TAX38" s="2359"/>
      <c r="TAY38" s="2359"/>
      <c r="TAZ38" s="2359"/>
      <c r="TBA38" s="2359"/>
      <c r="TBB38" s="2359"/>
      <c r="TBC38" s="2359"/>
      <c r="TBD38" s="2359"/>
      <c r="TBE38" s="2359"/>
      <c r="TBF38" s="2359"/>
      <c r="TBG38" s="2359"/>
      <c r="TBH38" s="2359"/>
      <c r="TBI38" s="2359"/>
      <c r="TBJ38" s="2359"/>
      <c r="TBK38" s="2359"/>
      <c r="TBL38" s="2359"/>
      <c r="TBM38" s="2359"/>
      <c r="TBN38" s="2359"/>
      <c r="TBO38" s="2359"/>
      <c r="TBP38" s="2359"/>
      <c r="TBQ38" s="2359"/>
      <c r="TBR38" s="2359"/>
      <c r="TBS38" s="2359"/>
      <c r="TBT38" s="2359"/>
      <c r="TBU38" s="2359"/>
      <c r="TBV38" s="2359"/>
      <c r="TBW38" s="2359"/>
      <c r="TBX38" s="2359"/>
      <c r="TBY38" s="2359"/>
      <c r="TBZ38" s="2359"/>
      <c r="TCA38" s="2359"/>
      <c r="TCB38" s="2359"/>
      <c r="TCC38" s="2359"/>
      <c r="TCD38" s="2359"/>
      <c r="TCE38" s="2359"/>
      <c r="TCF38" s="2359"/>
      <c r="TCG38" s="2359"/>
      <c r="TCH38" s="2359"/>
      <c r="TCI38" s="2359"/>
      <c r="TCJ38" s="2359"/>
      <c r="TCK38" s="2359"/>
      <c r="TCL38" s="2359"/>
      <c r="TCM38" s="2359"/>
      <c r="TCN38" s="2359"/>
      <c r="TCO38" s="2359"/>
      <c r="TCP38" s="2359"/>
      <c r="TCQ38" s="2359"/>
      <c r="TCR38" s="2359"/>
      <c r="TCS38" s="2359"/>
      <c r="TCT38" s="2359"/>
      <c r="TCU38" s="2359"/>
      <c r="TCV38" s="2359"/>
      <c r="TCW38" s="2359"/>
      <c r="TCX38" s="2359"/>
      <c r="TCY38" s="2359"/>
      <c r="TCZ38" s="2359"/>
      <c r="TDA38" s="2359"/>
      <c r="TDB38" s="2359"/>
      <c r="TDC38" s="2359"/>
      <c r="TDD38" s="2359"/>
      <c r="TDE38" s="2359"/>
      <c r="TDF38" s="2359"/>
      <c r="TDG38" s="2359"/>
      <c r="TDH38" s="2359"/>
      <c r="TDI38" s="2359"/>
      <c r="TDJ38" s="2359"/>
      <c r="TDK38" s="2359"/>
      <c r="TDL38" s="2359"/>
      <c r="TDM38" s="2359"/>
      <c r="TDN38" s="2359"/>
      <c r="TDO38" s="2359"/>
      <c r="TDP38" s="2359"/>
      <c r="TDQ38" s="2359"/>
      <c r="TDR38" s="2359"/>
      <c r="TDS38" s="2359"/>
      <c r="TDT38" s="2359"/>
      <c r="TDU38" s="2359"/>
      <c r="TDV38" s="2359"/>
      <c r="TDW38" s="2359"/>
      <c r="TDX38" s="2359"/>
      <c r="TDY38" s="2359"/>
      <c r="TDZ38" s="2359"/>
      <c r="TEA38" s="2359"/>
      <c r="TEB38" s="2359"/>
      <c r="TEC38" s="2359"/>
      <c r="TED38" s="2359"/>
      <c r="TEE38" s="2359"/>
      <c r="TEF38" s="2359"/>
      <c r="TEG38" s="2359"/>
      <c r="TEH38" s="2359"/>
      <c r="TEI38" s="2359"/>
      <c r="TEJ38" s="2359"/>
      <c r="TEK38" s="2359"/>
      <c r="TEL38" s="2359"/>
      <c r="TEM38" s="2359"/>
      <c r="TEN38" s="2359"/>
      <c r="TEO38" s="2359"/>
      <c r="TEP38" s="2359"/>
      <c r="TEQ38" s="2359"/>
      <c r="TER38" s="2359"/>
      <c r="TES38" s="2359"/>
      <c r="TET38" s="2359"/>
      <c r="TEU38" s="2359"/>
      <c r="TEV38" s="2359"/>
      <c r="TEW38" s="2359"/>
      <c r="TEX38" s="2359"/>
      <c r="TEY38" s="2359"/>
      <c r="TEZ38" s="2359"/>
      <c r="TFA38" s="2359"/>
      <c r="TFB38" s="2359"/>
      <c r="TFC38" s="2359"/>
      <c r="TFD38" s="2359"/>
      <c r="TFE38" s="2359"/>
      <c r="TFF38" s="2359"/>
      <c r="TFG38" s="2359"/>
      <c r="TFH38" s="2359"/>
      <c r="TFI38" s="2359"/>
      <c r="TFJ38" s="2359"/>
      <c r="TFK38" s="2359"/>
      <c r="TFL38" s="2359"/>
      <c r="TFM38" s="2359"/>
      <c r="TFN38" s="2359"/>
      <c r="TFO38" s="2359"/>
      <c r="TFP38" s="2359"/>
      <c r="TFQ38" s="2359"/>
      <c r="TFR38" s="2359"/>
      <c r="TFS38" s="2359"/>
      <c r="TFT38" s="2359"/>
      <c r="TFU38" s="2359"/>
      <c r="TFV38" s="2359"/>
      <c r="TFW38" s="2359"/>
      <c r="TFX38" s="2359"/>
      <c r="TFY38" s="2359"/>
      <c r="TFZ38" s="2359"/>
      <c r="TGA38" s="2359"/>
      <c r="TGB38" s="2359"/>
      <c r="TGC38" s="2359"/>
      <c r="TGD38" s="2359"/>
      <c r="TGE38" s="2359"/>
      <c r="TGF38" s="2359"/>
      <c r="TGG38" s="2359"/>
      <c r="TGH38" s="2359"/>
      <c r="TGI38" s="2359"/>
      <c r="TGJ38" s="2359"/>
      <c r="TGK38" s="2359"/>
      <c r="TGL38" s="2359"/>
      <c r="TGM38" s="2359"/>
      <c r="TGN38" s="2359"/>
      <c r="TGO38" s="2359"/>
      <c r="TGP38" s="2359"/>
      <c r="TGQ38" s="2359"/>
      <c r="TGR38" s="2359"/>
      <c r="TGS38" s="2359"/>
      <c r="TGT38" s="2359"/>
      <c r="TGU38" s="2359"/>
      <c r="TGV38" s="2359"/>
      <c r="TGW38" s="2359"/>
      <c r="TGX38" s="2359"/>
      <c r="TGY38" s="2359"/>
      <c r="TGZ38" s="2359"/>
      <c r="THA38" s="2359"/>
      <c r="THB38" s="2359"/>
      <c r="THC38" s="2359"/>
      <c r="THD38" s="2359"/>
      <c r="THE38" s="2359"/>
      <c r="THF38" s="2359"/>
      <c r="THG38" s="2359"/>
      <c r="THH38" s="2359"/>
      <c r="THI38" s="2359"/>
      <c r="THJ38" s="2359"/>
      <c r="THK38" s="2359"/>
      <c r="THL38" s="2359"/>
      <c r="THM38" s="2359"/>
      <c r="THN38" s="2359"/>
      <c r="THO38" s="2359"/>
      <c r="THP38" s="2359"/>
      <c r="THQ38" s="2359"/>
      <c r="THR38" s="2359"/>
      <c r="THS38" s="2359"/>
      <c r="THT38" s="2359"/>
      <c r="THU38" s="2359"/>
      <c r="THV38" s="2359"/>
      <c r="THW38" s="2359"/>
      <c r="THX38" s="2359"/>
      <c r="THY38" s="2359"/>
      <c r="THZ38" s="2359"/>
      <c r="TIA38" s="2359"/>
      <c r="TIB38" s="2359"/>
      <c r="TIC38" s="2359"/>
      <c r="TID38" s="2359"/>
      <c r="TIE38" s="2359"/>
      <c r="TIF38" s="2359"/>
      <c r="TIG38" s="2359"/>
      <c r="TIH38" s="2359"/>
      <c r="TII38" s="2359"/>
      <c r="TIJ38" s="2359"/>
      <c r="TIK38" s="2359"/>
      <c r="TIL38" s="2359"/>
      <c r="TIM38" s="2359"/>
      <c r="TIN38" s="2359"/>
      <c r="TIO38" s="2359"/>
      <c r="TIP38" s="2359"/>
      <c r="TIQ38" s="2359"/>
      <c r="TIR38" s="2359"/>
      <c r="TIS38" s="2359"/>
      <c r="TIT38" s="2359"/>
      <c r="TIU38" s="2359"/>
      <c r="TIV38" s="2359"/>
      <c r="TIW38" s="2359"/>
      <c r="TIX38" s="2359"/>
      <c r="TIY38" s="2359"/>
      <c r="TIZ38" s="2359"/>
      <c r="TJA38" s="2359"/>
      <c r="TJB38" s="2359"/>
      <c r="TJC38" s="2359"/>
      <c r="TJD38" s="2359"/>
      <c r="TJE38" s="2359"/>
      <c r="TJF38" s="2359"/>
      <c r="TJG38" s="2359"/>
      <c r="TJH38" s="2359"/>
      <c r="TJI38" s="2359"/>
      <c r="TJJ38" s="2359"/>
      <c r="TJK38" s="2359"/>
      <c r="TJL38" s="2359"/>
      <c r="TJM38" s="2359"/>
      <c r="TJN38" s="2359"/>
      <c r="TJO38" s="2359"/>
      <c r="TJP38" s="2359"/>
      <c r="TJQ38" s="2359"/>
      <c r="TJR38" s="2359"/>
      <c r="TJS38" s="2359"/>
      <c r="TJT38" s="2359"/>
      <c r="TJU38" s="2359"/>
      <c r="TJV38" s="2359"/>
      <c r="TJW38" s="2359"/>
      <c r="TJX38" s="2359"/>
      <c r="TJY38" s="2359"/>
      <c r="TJZ38" s="2359"/>
      <c r="TKA38" s="2359"/>
      <c r="TKB38" s="2359"/>
      <c r="TKC38" s="2359"/>
      <c r="TKD38" s="2359"/>
      <c r="TKE38" s="2359"/>
      <c r="TKF38" s="2359"/>
      <c r="TKG38" s="2359"/>
      <c r="TKH38" s="2359"/>
      <c r="TKI38" s="2359"/>
      <c r="TKJ38" s="2359"/>
      <c r="TKK38" s="2359"/>
      <c r="TKL38" s="2359"/>
      <c r="TKM38" s="2359"/>
      <c r="TKN38" s="2359"/>
      <c r="TKO38" s="2359"/>
      <c r="TKP38" s="2359"/>
      <c r="TKQ38" s="2359"/>
      <c r="TKR38" s="2359"/>
      <c r="TKS38" s="2359"/>
      <c r="TKT38" s="2359"/>
      <c r="TKU38" s="2359"/>
      <c r="TKV38" s="2359"/>
      <c r="TKW38" s="2359"/>
      <c r="TKX38" s="2359"/>
      <c r="TKY38" s="2359"/>
      <c r="TKZ38" s="2359"/>
      <c r="TLA38" s="2359"/>
      <c r="TLB38" s="2359"/>
      <c r="TLC38" s="2359"/>
      <c r="TLD38" s="2359"/>
      <c r="TLE38" s="2359"/>
      <c r="TLF38" s="2359"/>
      <c r="TLG38" s="2359"/>
      <c r="TLH38" s="2359"/>
      <c r="TLI38" s="2359"/>
      <c r="TLJ38" s="2359"/>
      <c r="TLK38" s="2359"/>
      <c r="TLL38" s="2359"/>
      <c r="TLM38" s="2359"/>
      <c r="TLN38" s="2359"/>
      <c r="TLO38" s="2359"/>
      <c r="TLP38" s="2359"/>
      <c r="TLQ38" s="2359"/>
      <c r="TLR38" s="2359"/>
      <c r="TLS38" s="2359"/>
      <c r="TLT38" s="2359"/>
      <c r="TLU38" s="2359"/>
      <c r="TLV38" s="2359"/>
      <c r="TLW38" s="2359"/>
      <c r="TLX38" s="2359"/>
      <c r="TLY38" s="2359"/>
      <c r="TLZ38" s="2359"/>
      <c r="TMA38" s="2359"/>
      <c r="TMB38" s="2359"/>
      <c r="TMC38" s="2359"/>
      <c r="TMD38" s="2359"/>
      <c r="TME38" s="2359"/>
      <c r="TMF38" s="2359"/>
      <c r="TMG38" s="2359"/>
      <c r="TMH38" s="2359"/>
      <c r="TMI38" s="2359"/>
      <c r="TMJ38" s="2359"/>
      <c r="TMK38" s="2359"/>
      <c r="TML38" s="2359"/>
      <c r="TMM38" s="2359"/>
      <c r="TMN38" s="2359"/>
      <c r="TMO38" s="2359"/>
      <c r="TMP38" s="2359"/>
      <c r="TMQ38" s="2359"/>
      <c r="TMR38" s="2359"/>
      <c r="TMS38" s="2359"/>
      <c r="TMT38" s="2359"/>
      <c r="TMU38" s="2359"/>
      <c r="TMV38" s="2359"/>
      <c r="TMW38" s="2359"/>
      <c r="TMX38" s="2359"/>
      <c r="TMY38" s="2359"/>
      <c r="TMZ38" s="2359"/>
      <c r="TNA38" s="2359"/>
      <c r="TNB38" s="2359"/>
      <c r="TNC38" s="2359"/>
      <c r="TND38" s="2359"/>
      <c r="TNE38" s="2359"/>
      <c r="TNF38" s="2359"/>
      <c r="TNG38" s="2359"/>
      <c r="TNH38" s="2359"/>
      <c r="TNI38" s="2359"/>
      <c r="TNJ38" s="2359"/>
      <c r="TNK38" s="2359"/>
      <c r="TNL38" s="2359"/>
      <c r="TNM38" s="2359"/>
      <c r="TNN38" s="2359"/>
      <c r="TNO38" s="2359"/>
      <c r="TNP38" s="2359"/>
      <c r="TNQ38" s="2359"/>
      <c r="TNR38" s="2359"/>
      <c r="TNS38" s="2359"/>
      <c r="TNT38" s="2359"/>
      <c r="TNU38" s="2359"/>
      <c r="TNV38" s="2359"/>
      <c r="TNW38" s="2359"/>
      <c r="TNX38" s="2359"/>
      <c r="TNY38" s="2359"/>
      <c r="TNZ38" s="2359"/>
      <c r="TOA38" s="2359"/>
      <c r="TOB38" s="2359"/>
      <c r="TOC38" s="2359"/>
      <c r="TOD38" s="2359"/>
      <c r="TOE38" s="2359"/>
      <c r="TOF38" s="2359"/>
      <c r="TOG38" s="2359"/>
      <c r="TOH38" s="2359"/>
      <c r="TOI38" s="2359"/>
      <c r="TOJ38" s="2359"/>
      <c r="TOK38" s="2359"/>
      <c r="TOL38" s="2359"/>
      <c r="TOM38" s="2359"/>
      <c r="TON38" s="2359"/>
      <c r="TOO38" s="2359"/>
      <c r="TOP38" s="2359"/>
      <c r="TOQ38" s="2359"/>
      <c r="TOR38" s="2359"/>
      <c r="TOS38" s="2359"/>
      <c r="TOT38" s="2359"/>
      <c r="TOU38" s="2359"/>
      <c r="TOV38" s="2359"/>
      <c r="TOW38" s="2359"/>
      <c r="TOX38" s="2359"/>
      <c r="TOY38" s="2359"/>
      <c r="TOZ38" s="2359"/>
      <c r="TPA38" s="2359"/>
      <c r="TPB38" s="2359"/>
      <c r="TPC38" s="2359"/>
      <c r="TPD38" s="2359"/>
      <c r="TPE38" s="2359"/>
      <c r="TPF38" s="2359"/>
      <c r="TPG38" s="2359"/>
      <c r="TPH38" s="2359"/>
      <c r="TPI38" s="2359"/>
      <c r="TPJ38" s="2359"/>
      <c r="TPK38" s="2359"/>
      <c r="TPL38" s="2359"/>
      <c r="TPM38" s="2359"/>
      <c r="TPN38" s="2359"/>
      <c r="TPO38" s="2359"/>
      <c r="TPP38" s="2359"/>
      <c r="TPQ38" s="2359"/>
      <c r="TPR38" s="2359"/>
      <c r="TPS38" s="2359"/>
      <c r="TPT38" s="2359"/>
      <c r="TPU38" s="2359"/>
      <c r="TPV38" s="2359"/>
      <c r="TPW38" s="2359"/>
      <c r="TPX38" s="2359"/>
      <c r="TPY38" s="2359"/>
      <c r="TPZ38" s="2359"/>
      <c r="TQA38" s="2359"/>
      <c r="TQB38" s="2359"/>
      <c r="TQC38" s="2359"/>
      <c r="TQD38" s="2359"/>
      <c r="TQE38" s="2359"/>
      <c r="TQF38" s="2359"/>
      <c r="TQG38" s="2359"/>
      <c r="TQH38" s="2359"/>
      <c r="TQI38" s="2359"/>
      <c r="TQJ38" s="2359"/>
      <c r="TQK38" s="2359"/>
      <c r="TQL38" s="2359"/>
      <c r="TQM38" s="2359"/>
      <c r="TQN38" s="2359"/>
      <c r="TQO38" s="2359"/>
      <c r="TQP38" s="2359"/>
      <c r="TQQ38" s="2359"/>
      <c r="TQR38" s="2359"/>
      <c r="TQS38" s="2359"/>
      <c r="TQT38" s="2359"/>
      <c r="TQU38" s="2359"/>
      <c r="TQV38" s="2359"/>
      <c r="TQW38" s="2359"/>
      <c r="TQX38" s="2359"/>
      <c r="TQY38" s="2359"/>
      <c r="TQZ38" s="2359"/>
      <c r="TRA38" s="2359"/>
      <c r="TRB38" s="2359"/>
      <c r="TRC38" s="2359"/>
      <c r="TRD38" s="2359"/>
      <c r="TRE38" s="2359"/>
      <c r="TRF38" s="2359"/>
      <c r="TRG38" s="2359"/>
      <c r="TRH38" s="2359"/>
      <c r="TRI38" s="2359"/>
      <c r="TRJ38" s="2359"/>
      <c r="TRK38" s="2359"/>
      <c r="TRL38" s="2359"/>
      <c r="TRM38" s="2359"/>
      <c r="TRN38" s="2359"/>
      <c r="TRO38" s="2359"/>
      <c r="TRP38" s="2359"/>
      <c r="TRQ38" s="2359"/>
      <c r="TRR38" s="2359"/>
      <c r="TRS38" s="2359"/>
      <c r="TRT38" s="2359"/>
      <c r="TRU38" s="2359"/>
      <c r="TRV38" s="2359"/>
      <c r="TRW38" s="2359"/>
      <c r="TRX38" s="2359"/>
      <c r="TRY38" s="2359"/>
      <c r="TRZ38" s="2359"/>
      <c r="TSA38" s="2359"/>
      <c r="TSB38" s="2359"/>
      <c r="TSC38" s="2359"/>
      <c r="TSD38" s="2359"/>
      <c r="TSE38" s="2359"/>
      <c r="TSF38" s="2359"/>
      <c r="TSG38" s="2359"/>
      <c r="TSH38" s="2359"/>
      <c r="TSI38" s="2359"/>
      <c r="TSJ38" s="2359"/>
      <c r="TSK38" s="2359"/>
      <c r="TSL38" s="2359"/>
      <c r="TSM38" s="2359"/>
      <c r="TSN38" s="2359"/>
      <c r="TSO38" s="2359"/>
      <c r="TSP38" s="2359"/>
      <c r="TSQ38" s="2359"/>
      <c r="TSR38" s="2359"/>
      <c r="TSS38" s="2359"/>
      <c r="TST38" s="2359"/>
      <c r="TSU38" s="2359"/>
      <c r="TSV38" s="2359"/>
      <c r="TSW38" s="2359"/>
      <c r="TSX38" s="2359"/>
      <c r="TSY38" s="2359"/>
      <c r="TSZ38" s="2359"/>
      <c r="TTA38" s="2359"/>
      <c r="TTB38" s="2359"/>
      <c r="TTC38" s="2359"/>
      <c r="TTD38" s="2359"/>
      <c r="TTE38" s="2359"/>
      <c r="TTF38" s="2359"/>
      <c r="TTG38" s="2359"/>
      <c r="TTH38" s="2359"/>
      <c r="TTI38" s="2359"/>
      <c r="TTJ38" s="2359"/>
      <c r="TTK38" s="2359"/>
      <c r="TTL38" s="2359"/>
      <c r="TTM38" s="2359"/>
      <c r="TTN38" s="2359"/>
      <c r="TTO38" s="2359"/>
      <c r="TTP38" s="2359"/>
      <c r="TTQ38" s="2359"/>
      <c r="TTR38" s="2359"/>
      <c r="TTS38" s="2359"/>
      <c r="TTT38" s="2359"/>
      <c r="TTU38" s="2359"/>
      <c r="TTV38" s="2359"/>
      <c r="TTW38" s="2359"/>
      <c r="TTX38" s="2359"/>
      <c r="TTY38" s="2359"/>
      <c r="TTZ38" s="2359"/>
      <c r="TUA38" s="2359"/>
      <c r="TUB38" s="2359"/>
      <c r="TUC38" s="2359"/>
      <c r="TUD38" s="2359"/>
      <c r="TUE38" s="2359"/>
      <c r="TUF38" s="2359"/>
      <c r="TUG38" s="2359"/>
      <c r="TUH38" s="2359"/>
      <c r="TUI38" s="2359"/>
      <c r="TUJ38" s="2359"/>
      <c r="TUK38" s="2359"/>
      <c r="TUL38" s="2359"/>
      <c r="TUM38" s="2359"/>
      <c r="TUN38" s="2359"/>
      <c r="TUO38" s="2359"/>
      <c r="TUP38" s="2359"/>
      <c r="TUQ38" s="2359"/>
      <c r="TUR38" s="2359"/>
      <c r="TUS38" s="2359"/>
      <c r="TUT38" s="2359"/>
      <c r="TUU38" s="2359"/>
      <c r="TUV38" s="2359"/>
      <c r="TUW38" s="2359"/>
      <c r="TUX38" s="2359"/>
      <c r="TUY38" s="2359"/>
      <c r="TUZ38" s="2359"/>
      <c r="TVA38" s="2359"/>
      <c r="TVB38" s="2359"/>
      <c r="TVC38" s="2359"/>
      <c r="TVD38" s="2359"/>
      <c r="TVE38" s="2359"/>
      <c r="TVF38" s="2359"/>
      <c r="TVG38" s="2359"/>
      <c r="TVH38" s="2359"/>
      <c r="TVI38" s="2359"/>
      <c r="TVJ38" s="2359"/>
      <c r="TVK38" s="2359"/>
      <c r="TVL38" s="2359"/>
      <c r="TVM38" s="2359"/>
      <c r="TVN38" s="2359"/>
      <c r="TVO38" s="2359"/>
      <c r="TVP38" s="2359"/>
      <c r="TVQ38" s="2359"/>
      <c r="TVR38" s="2359"/>
      <c r="TVS38" s="2359"/>
      <c r="TVT38" s="2359"/>
      <c r="TVU38" s="2359"/>
      <c r="TVV38" s="2359"/>
      <c r="TVW38" s="2359"/>
      <c r="TVX38" s="2359"/>
      <c r="TVY38" s="2359"/>
      <c r="TVZ38" s="2359"/>
      <c r="TWA38" s="2359"/>
      <c r="TWB38" s="2359"/>
      <c r="TWC38" s="2359"/>
      <c r="TWD38" s="2359"/>
      <c r="TWE38" s="2359"/>
      <c r="TWF38" s="2359"/>
      <c r="TWG38" s="2359"/>
      <c r="TWH38" s="2359"/>
      <c r="TWI38" s="2359"/>
      <c r="TWJ38" s="2359"/>
      <c r="TWK38" s="2359"/>
      <c r="TWL38" s="2359"/>
      <c r="TWM38" s="2359"/>
      <c r="TWN38" s="2359"/>
      <c r="TWO38" s="2359"/>
      <c r="TWP38" s="2359"/>
      <c r="TWQ38" s="2359"/>
      <c r="TWR38" s="2359"/>
      <c r="TWS38" s="2359"/>
      <c r="TWT38" s="2359"/>
      <c r="TWU38" s="2359"/>
      <c r="TWV38" s="2359"/>
      <c r="TWW38" s="2359"/>
      <c r="TWX38" s="2359"/>
      <c r="TWY38" s="2359"/>
      <c r="TWZ38" s="2359"/>
      <c r="TXA38" s="2359"/>
      <c r="TXB38" s="2359"/>
      <c r="TXC38" s="2359"/>
      <c r="TXD38" s="2359"/>
      <c r="TXE38" s="2359"/>
      <c r="TXF38" s="2359"/>
      <c r="TXG38" s="2359"/>
      <c r="TXH38" s="2359"/>
      <c r="TXI38" s="2359"/>
      <c r="TXJ38" s="2359"/>
      <c r="TXK38" s="2359"/>
      <c r="TXL38" s="2359"/>
      <c r="TXM38" s="2359"/>
      <c r="TXN38" s="2359"/>
      <c r="TXO38" s="2359"/>
      <c r="TXP38" s="2359"/>
      <c r="TXQ38" s="2359"/>
      <c r="TXR38" s="2359"/>
      <c r="TXS38" s="2359"/>
      <c r="TXT38" s="2359"/>
      <c r="TXU38" s="2359"/>
      <c r="TXV38" s="2359"/>
      <c r="TXW38" s="2359"/>
      <c r="TXX38" s="2359"/>
      <c r="TXY38" s="2359"/>
      <c r="TXZ38" s="2359"/>
      <c r="TYA38" s="2359"/>
      <c r="TYB38" s="2359"/>
      <c r="TYC38" s="2359"/>
      <c r="TYD38" s="2359"/>
      <c r="TYE38" s="2359"/>
      <c r="TYF38" s="2359"/>
      <c r="TYG38" s="2359"/>
      <c r="TYH38" s="2359"/>
      <c r="TYI38" s="2359"/>
      <c r="TYJ38" s="2359"/>
      <c r="TYK38" s="2359"/>
      <c r="TYL38" s="2359"/>
      <c r="TYM38" s="2359"/>
      <c r="TYN38" s="2359"/>
      <c r="TYO38" s="2359"/>
      <c r="TYP38" s="2359"/>
      <c r="TYQ38" s="2359"/>
      <c r="TYR38" s="2359"/>
      <c r="TYS38" s="2359"/>
      <c r="TYT38" s="2359"/>
      <c r="TYU38" s="2359"/>
      <c r="TYV38" s="2359"/>
      <c r="TYW38" s="2359"/>
      <c r="TYX38" s="2359"/>
      <c r="TYY38" s="2359"/>
      <c r="TYZ38" s="2359"/>
      <c r="TZA38" s="2359"/>
      <c r="TZB38" s="2359"/>
      <c r="TZC38" s="2359"/>
      <c r="TZD38" s="2359"/>
      <c r="TZE38" s="2359"/>
      <c r="TZF38" s="2359"/>
      <c r="TZG38" s="2359"/>
      <c r="TZH38" s="2359"/>
      <c r="TZI38" s="2359"/>
      <c r="TZJ38" s="2359"/>
      <c r="TZK38" s="2359"/>
      <c r="TZL38" s="2359"/>
      <c r="TZM38" s="2359"/>
      <c r="TZN38" s="2359"/>
      <c r="TZO38" s="2359"/>
      <c r="TZP38" s="2359"/>
      <c r="TZQ38" s="2359"/>
      <c r="TZR38" s="2359"/>
      <c r="TZS38" s="2359"/>
      <c r="TZT38" s="2359"/>
      <c r="TZU38" s="2359"/>
      <c r="TZV38" s="2359"/>
      <c r="TZW38" s="2359"/>
      <c r="TZX38" s="2359"/>
      <c r="TZY38" s="2359"/>
      <c r="TZZ38" s="2359"/>
      <c r="UAA38" s="2359"/>
      <c r="UAB38" s="2359"/>
      <c r="UAC38" s="2359"/>
      <c r="UAD38" s="2359"/>
      <c r="UAE38" s="2359"/>
      <c r="UAF38" s="2359"/>
      <c r="UAG38" s="2359"/>
      <c r="UAH38" s="2359"/>
      <c r="UAI38" s="2359"/>
      <c r="UAJ38" s="2359"/>
      <c r="UAK38" s="2359"/>
      <c r="UAL38" s="2359"/>
      <c r="UAM38" s="2359"/>
      <c r="UAN38" s="2359"/>
      <c r="UAO38" s="2359"/>
      <c r="UAP38" s="2359"/>
      <c r="UAQ38" s="2359"/>
      <c r="UAR38" s="2359"/>
      <c r="UAS38" s="2359"/>
      <c r="UAT38" s="2359"/>
      <c r="UAU38" s="2359"/>
      <c r="UAV38" s="2359"/>
      <c r="UAW38" s="2359"/>
      <c r="UAX38" s="2359"/>
      <c r="UAY38" s="2359"/>
      <c r="UAZ38" s="2359"/>
      <c r="UBA38" s="2359"/>
      <c r="UBB38" s="2359"/>
      <c r="UBC38" s="2359"/>
      <c r="UBD38" s="2359"/>
      <c r="UBE38" s="2359"/>
      <c r="UBF38" s="2359"/>
      <c r="UBG38" s="2359"/>
      <c r="UBH38" s="2359"/>
      <c r="UBI38" s="2359"/>
      <c r="UBJ38" s="2359"/>
      <c r="UBK38" s="2359"/>
      <c r="UBL38" s="2359"/>
      <c r="UBM38" s="2359"/>
      <c r="UBN38" s="2359"/>
      <c r="UBO38" s="2359"/>
      <c r="UBP38" s="2359"/>
      <c r="UBQ38" s="2359"/>
      <c r="UBR38" s="2359"/>
      <c r="UBS38" s="2359"/>
      <c r="UBT38" s="2359"/>
      <c r="UBU38" s="2359"/>
      <c r="UBV38" s="2359"/>
      <c r="UBW38" s="2359"/>
      <c r="UBX38" s="2359"/>
      <c r="UBY38" s="2359"/>
      <c r="UBZ38" s="2359"/>
      <c r="UCA38" s="2359"/>
      <c r="UCB38" s="2359"/>
      <c r="UCC38" s="2359"/>
      <c r="UCD38" s="2359"/>
      <c r="UCE38" s="2359"/>
      <c r="UCF38" s="2359"/>
      <c r="UCG38" s="2359"/>
      <c r="UCH38" s="2359"/>
      <c r="UCI38" s="2359"/>
      <c r="UCJ38" s="2359"/>
      <c r="UCK38" s="2359"/>
      <c r="UCL38" s="2359"/>
      <c r="UCM38" s="2359"/>
      <c r="UCN38" s="2359"/>
      <c r="UCO38" s="2359"/>
      <c r="UCP38" s="2359"/>
      <c r="UCQ38" s="2359"/>
      <c r="UCR38" s="2359"/>
      <c r="UCS38" s="2359"/>
      <c r="UCT38" s="2359"/>
      <c r="UCU38" s="2359"/>
      <c r="UCV38" s="2359"/>
      <c r="UCW38" s="2359"/>
      <c r="UCX38" s="2359"/>
      <c r="UCY38" s="2359"/>
      <c r="UCZ38" s="2359"/>
      <c r="UDA38" s="2359"/>
      <c r="UDB38" s="2359"/>
      <c r="UDC38" s="2359"/>
      <c r="UDD38" s="2359"/>
      <c r="UDE38" s="2359"/>
      <c r="UDF38" s="2359"/>
      <c r="UDG38" s="2359"/>
      <c r="UDH38" s="2359"/>
      <c r="UDI38" s="2359"/>
      <c r="UDJ38" s="2359"/>
      <c r="UDK38" s="2359"/>
      <c r="UDL38" s="2359"/>
      <c r="UDM38" s="2359"/>
      <c r="UDN38" s="2359"/>
      <c r="UDO38" s="2359"/>
      <c r="UDP38" s="2359"/>
      <c r="UDQ38" s="2359"/>
      <c r="UDR38" s="2359"/>
      <c r="UDS38" s="2359"/>
      <c r="UDT38" s="2359"/>
      <c r="UDU38" s="2359"/>
      <c r="UDV38" s="2359"/>
      <c r="UDW38" s="2359"/>
      <c r="UDX38" s="2359"/>
      <c r="UDY38" s="2359"/>
      <c r="UDZ38" s="2359"/>
      <c r="UEA38" s="2359"/>
      <c r="UEB38" s="2359"/>
      <c r="UEC38" s="2359"/>
      <c r="UED38" s="2359"/>
      <c r="UEE38" s="2359"/>
      <c r="UEF38" s="2359"/>
      <c r="UEG38" s="2359"/>
      <c r="UEH38" s="2359"/>
      <c r="UEI38" s="2359"/>
      <c r="UEJ38" s="2359"/>
      <c r="UEK38" s="2359"/>
      <c r="UEL38" s="2359"/>
      <c r="UEM38" s="2359"/>
      <c r="UEN38" s="2359"/>
      <c r="UEO38" s="2359"/>
      <c r="UEP38" s="2359"/>
      <c r="UEQ38" s="2359"/>
      <c r="UER38" s="2359"/>
      <c r="UES38" s="2359"/>
      <c r="UET38" s="2359"/>
      <c r="UEU38" s="2359"/>
      <c r="UEV38" s="2359"/>
      <c r="UEW38" s="2359"/>
      <c r="UEX38" s="2359"/>
      <c r="UEY38" s="2359"/>
      <c r="UEZ38" s="2359"/>
      <c r="UFA38" s="2359"/>
      <c r="UFB38" s="2359"/>
      <c r="UFC38" s="2359"/>
      <c r="UFD38" s="2359"/>
      <c r="UFE38" s="2359"/>
      <c r="UFF38" s="2359"/>
      <c r="UFG38" s="2359"/>
      <c r="UFH38" s="2359"/>
      <c r="UFI38" s="2359"/>
      <c r="UFJ38" s="2359"/>
      <c r="UFK38" s="2359"/>
      <c r="UFL38" s="2359"/>
      <c r="UFM38" s="2359"/>
      <c r="UFN38" s="2359"/>
      <c r="UFO38" s="2359"/>
      <c r="UFP38" s="2359"/>
      <c r="UFQ38" s="2359"/>
      <c r="UFR38" s="2359"/>
      <c r="UFS38" s="2359"/>
      <c r="UFT38" s="2359"/>
      <c r="UFU38" s="2359"/>
      <c r="UFV38" s="2359"/>
      <c r="UFW38" s="2359"/>
      <c r="UFX38" s="2359"/>
      <c r="UFY38" s="2359"/>
      <c r="UFZ38" s="2359"/>
      <c r="UGA38" s="2359"/>
      <c r="UGB38" s="2359"/>
      <c r="UGC38" s="2359"/>
      <c r="UGD38" s="2359"/>
      <c r="UGE38" s="2359"/>
      <c r="UGF38" s="2359"/>
      <c r="UGG38" s="2359"/>
      <c r="UGH38" s="2359"/>
      <c r="UGI38" s="2359"/>
      <c r="UGJ38" s="2359"/>
      <c r="UGK38" s="2359"/>
      <c r="UGL38" s="2359"/>
      <c r="UGM38" s="2359"/>
      <c r="UGN38" s="2359"/>
      <c r="UGO38" s="2359"/>
      <c r="UGP38" s="2359"/>
      <c r="UGQ38" s="2359"/>
      <c r="UGR38" s="2359"/>
      <c r="UGS38" s="2359"/>
      <c r="UGT38" s="2359"/>
      <c r="UGU38" s="2359"/>
      <c r="UGV38" s="2359"/>
      <c r="UGW38" s="2359"/>
      <c r="UGX38" s="2359"/>
      <c r="UGY38" s="2359"/>
      <c r="UGZ38" s="2359"/>
      <c r="UHA38" s="2359"/>
      <c r="UHB38" s="2359"/>
      <c r="UHC38" s="2359"/>
      <c r="UHD38" s="2359"/>
      <c r="UHE38" s="2359"/>
      <c r="UHF38" s="2359"/>
      <c r="UHG38" s="2359"/>
      <c r="UHH38" s="2359"/>
      <c r="UHI38" s="2359"/>
      <c r="UHJ38" s="2359"/>
      <c r="UHK38" s="2359"/>
      <c r="UHL38" s="2359"/>
      <c r="UHM38" s="2359"/>
      <c r="UHN38" s="2359"/>
      <c r="UHO38" s="2359"/>
      <c r="UHP38" s="2359"/>
      <c r="UHQ38" s="2359"/>
      <c r="UHR38" s="2359"/>
      <c r="UHS38" s="2359"/>
      <c r="UHT38" s="2359"/>
      <c r="UHU38" s="2359"/>
      <c r="UHV38" s="2359"/>
      <c r="UHW38" s="2359"/>
      <c r="UHX38" s="2359"/>
      <c r="UHY38" s="2359"/>
      <c r="UHZ38" s="2359"/>
      <c r="UIA38" s="2359"/>
      <c r="UIB38" s="2359"/>
      <c r="UIC38" s="2359"/>
      <c r="UID38" s="2359"/>
      <c r="UIE38" s="2359"/>
      <c r="UIF38" s="2359"/>
      <c r="UIG38" s="2359"/>
      <c r="UIH38" s="2359"/>
      <c r="UII38" s="2359"/>
      <c r="UIJ38" s="2359"/>
      <c r="UIK38" s="2359"/>
      <c r="UIL38" s="2359"/>
      <c r="UIM38" s="2359"/>
      <c r="UIN38" s="2359"/>
      <c r="UIO38" s="2359"/>
      <c r="UIP38" s="2359"/>
      <c r="UIQ38" s="2359"/>
      <c r="UIR38" s="2359"/>
      <c r="UIS38" s="2359"/>
      <c r="UIT38" s="2359"/>
      <c r="UIU38" s="2359"/>
      <c r="UIV38" s="2359"/>
      <c r="UIW38" s="2359"/>
      <c r="UIX38" s="2359"/>
      <c r="UIY38" s="2359"/>
      <c r="UIZ38" s="2359"/>
      <c r="UJA38" s="2359"/>
      <c r="UJB38" s="2359"/>
      <c r="UJC38" s="2359"/>
      <c r="UJD38" s="2359"/>
      <c r="UJE38" s="2359"/>
      <c r="UJF38" s="2359"/>
      <c r="UJG38" s="2359"/>
      <c r="UJH38" s="2359"/>
      <c r="UJI38" s="2359"/>
      <c r="UJJ38" s="2359"/>
      <c r="UJK38" s="2359"/>
      <c r="UJL38" s="2359"/>
      <c r="UJM38" s="2359"/>
      <c r="UJN38" s="2359"/>
      <c r="UJO38" s="2359"/>
      <c r="UJP38" s="2359"/>
      <c r="UJQ38" s="2359"/>
      <c r="UJR38" s="2359"/>
      <c r="UJS38" s="2359"/>
      <c r="UJT38" s="2359"/>
      <c r="UJU38" s="2359"/>
      <c r="UJV38" s="2359"/>
      <c r="UJW38" s="2359"/>
      <c r="UJX38" s="2359"/>
      <c r="UJY38" s="2359"/>
      <c r="UJZ38" s="2359"/>
      <c r="UKA38" s="2359"/>
      <c r="UKB38" s="2359"/>
      <c r="UKC38" s="2359"/>
      <c r="UKD38" s="2359"/>
      <c r="UKE38" s="2359"/>
      <c r="UKF38" s="2359"/>
      <c r="UKG38" s="2359"/>
      <c r="UKH38" s="2359"/>
      <c r="UKI38" s="2359"/>
      <c r="UKJ38" s="2359"/>
      <c r="UKK38" s="2359"/>
      <c r="UKL38" s="2359"/>
      <c r="UKM38" s="2359"/>
      <c r="UKN38" s="2359"/>
      <c r="UKO38" s="2359"/>
      <c r="UKP38" s="2359"/>
      <c r="UKQ38" s="2359"/>
      <c r="UKR38" s="2359"/>
      <c r="UKS38" s="2359"/>
      <c r="UKT38" s="2359"/>
      <c r="UKU38" s="2359"/>
      <c r="UKV38" s="2359"/>
      <c r="UKW38" s="2359"/>
      <c r="UKX38" s="2359"/>
      <c r="UKY38" s="2359"/>
      <c r="UKZ38" s="2359"/>
      <c r="ULA38" s="2359"/>
      <c r="ULB38" s="2359"/>
      <c r="ULC38" s="2359"/>
      <c r="ULD38" s="2359"/>
      <c r="ULE38" s="2359"/>
      <c r="ULF38" s="2359"/>
      <c r="ULG38" s="2359"/>
      <c r="ULH38" s="2359"/>
      <c r="ULI38" s="2359"/>
      <c r="ULJ38" s="2359"/>
      <c r="ULK38" s="2359"/>
      <c r="ULL38" s="2359"/>
      <c r="ULM38" s="2359"/>
      <c r="ULN38" s="2359"/>
      <c r="ULO38" s="2359"/>
      <c r="ULP38" s="2359"/>
      <c r="ULQ38" s="2359"/>
      <c r="ULR38" s="2359"/>
      <c r="ULS38" s="2359"/>
      <c r="ULT38" s="2359"/>
      <c r="ULU38" s="2359"/>
      <c r="ULV38" s="2359"/>
      <c r="ULW38" s="2359"/>
      <c r="ULX38" s="2359"/>
      <c r="ULY38" s="2359"/>
      <c r="ULZ38" s="2359"/>
      <c r="UMA38" s="2359"/>
      <c r="UMB38" s="2359"/>
      <c r="UMC38" s="2359"/>
      <c r="UMD38" s="2359"/>
      <c r="UME38" s="2359"/>
      <c r="UMF38" s="2359"/>
      <c r="UMG38" s="2359"/>
      <c r="UMH38" s="2359"/>
      <c r="UMI38" s="2359"/>
      <c r="UMJ38" s="2359"/>
      <c r="UMK38" s="2359"/>
      <c r="UML38" s="2359"/>
      <c r="UMM38" s="2359"/>
      <c r="UMN38" s="2359"/>
      <c r="UMO38" s="2359"/>
      <c r="UMP38" s="2359"/>
      <c r="UMQ38" s="2359"/>
      <c r="UMR38" s="2359"/>
      <c r="UMS38" s="2359"/>
      <c r="UMT38" s="2359"/>
      <c r="UMU38" s="2359"/>
      <c r="UMV38" s="2359"/>
      <c r="UMW38" s="2359"/>
      <c r="UMX38" s="2359"/>
      <c r="UMY38" s="2359"/>
      <c r="UMZ38" s="2359"/>
      <c r="UNA38" s="2359"/>
      <c r="UNB38" s="2359"/>
      <c r="UNC38" s="2359"/>
      <c r="UND38" s="2359"/>
      <c r="UNE38" s="2359"/>
      <c r="UNF38" s="2359"/>
      <c r="UNG38" s="2359"/>
      <c r="UNH38" s="2359"/>
      <c r="UNI38" s="2359"/>
      <c r="UNJ38" s="2359"/>
      <c r="UNK38" s="2359"/>
      <c r="UNL38" s="2359"/>
      <c r="UNM38" s="2359"/>
      <c r="UNN38" s="2359"/>
      <c r="UNO38" s="2359"/>
      <c r="UNP38" s="2359"/>
      <c r="UNQ38" s="2359"/>
      <c r="UNR38" s="2359"/>
      <c r="UNS38" s="2359"/>
      <c r="UNT38" s="2359"/>
      <c r="UNU38" s="2359"/>
      <c r="UNV38" s="2359"/>
      <c r="UNW38" s="2359"/>
      <c r="UNX38" s="2359"/>
      <c r="UNY38" s="2359"/>
      <c r="UNZ38" s="2359"/>
      <c r="UOA38" s="2359"/>
      <c r="UOB38" s="2359"/>
      <c r="UOC38" s="2359"/>
      <c r="UOD38" s="2359"/>
      <c r="UOE38" s="2359"/>
      <c r="UOF38" s="2359"/>
      <c r="UOG38" s="2359"/>
      <c r="UOH38" s="2359"/>
      <c r="UOI38" s="2359"/>
      <c r="UOJ38" s="2359"/>
      <c r="UOK38" s="2359"/>
      <c r="UOL38" s="2359"/>
      <c r="UOM38" s="2359"/>
      <c r="UON38" s="2359"/>
      <c r="UOO38" s="2359"/>
      <c r="UOP38" s="2359"/>
      <c r="UOQ38" s="2359"/>
      <c r="UOR38" s="2359"/>
      <c r="UOS38" s="2359"/>
      <c r="UOT38" s="2359"/>
      <c r="UOU38" s="2359"/>
      <c r="UOV38" s="2359"/>
      <c r="UOW38" s="2359"/>
      <c r="UOX38" s="2359"/>
      <c r="UOY38" s="2359"/>
      <c r="UOZ38" s="2359"/>
      <c r="UPA38" s="2359"/>
      <c r="UPB38" s="2359"/>
      <c r="UPC38" s="2359"/>
      <c r="UPD38" s="2359"/>
      <c r="UPE38" s="2359"/>
      <c r="UPF38" s="2359"/>
      <c r="UPG38" s="2359"/>
      <c r="UPH38" s="2359"/>
      <c r="UPI38" s="2359"/>
      <c r="UPJ38" s="2359"/>
      <c r="UPK38" s="2359"/>
      <c r="UPL38" s="2359"/>
      <c r="UPM38" s="2359"/>
      <c r="UPN38" s="2359"/>
      <c r="UPO38" s="2359"/>
      <c r="UPP38" s="2359"/>
      <c r="UPQ38" s="2359"/>
      <c r="UPR38" s="2359"/>
      <c r="UPS38" s="2359"/>
      <c r="UPT38" s="2359"/>
      <c r="UPU38" s="2359"/>
      <c r="UPV38" s="2359"/>
      <c r="UPW38" s="2359"/>
      <c r="UPX38" s="2359"/>
      <c r="UPY38" s="2359"/>
      <c r="UPZ38" s="2359"/>
      <c r="UQA38" s="2359"/>
      <c r="UQB38" s="2359"/>
      <c r="UQC38" s="2359"/>
      <c r="UQD38" s="2359"/>
      <c r="UQE38" s="2359"/>
      <c r="UQF38" s="2359"/>
      <c r="UQG38" s="2359"/>
      <c r="UQH38" s="2359"/>
      <c r="UQI38" s="2359"/>
      <c r="UQJ38" s="2359"/>
      <c r="UQK38" s="2359"/>
      <c r="UQL38" s="2359"/>
      <c r="UQM38" s="2359"/>
      <c r="UQN38" s="2359"/>
      <c r="UQO38" s="2359"/>
      <c r="UQP38" s="2359"/>
      <c r="UQQ38" s="2359"/>
      <c r="UQR38" s="2359"/>
      <c r="UQS38" s="2359"/>
      <c r="UQT38" s="2359"/>
      <c r="UQU38" s="2359"/>
      <c r="UQV38" s="2359"/>
      <c r="UQW38" s="2359"/>
      <c r="UQX38" s="2359"/>
      <c r="UQY38" s="2359"/>
      <c r="UQZ38" s="2359"/>
      <c r="URA38" s="2359"/>
      <c r="URB38" s="2359"/>
      <c r="URC38" s="2359"/>
      <c r="URD38" s="2359"/>
      <c r="URE38" s="2359"/>
      <c r="URF38" s="2359"/>
      <c r="URG38" s="2359"/>
      <c r="URH38" s="2359"/>
      <c r="URI38" s="2359"/>
      <c r="URJ38" s="2359"/>
      <c r="URK38" s="2359"/>
      <c r="URL38" s="2359"/>
      <c r="URM38" s="2359"/>
      <c r="URN38" s="2359"/>
      <c r="URO38" s="2359"/>
      <c r="URP38" s="2359"/>
      <c r="URQ38" s="2359"/>
      <c r="URR38" s="2359"/>
      <c r="URS38" s="2359"/>
      <c r="URT38" s="2359"/>
      <c r="URU38" s="2359"/>
      <c r="URV38" s="2359"/>
      <c r="URW38" s="2359"/>
      <c r="URX38" s="2359"/>
      <c r="URY38" s="2359"/>
      <c r="URZ38" s="2359"/>
      <c r="USA38" s="2359"/>
      <c r="USB38" s="2359"/>
      <c r="USC38" s="2359"/>
      <c r="USD38" s="2359"/>
      <c r="USE38" s="2359"/>
      <c r="USF38" s="2359"/>
      <c r="USG38" s="2359"/>
      <c r="USH38" s="2359"/>
      <c r="USI38" s="2359"/>
      <c r="USJ38" s="2359"/>
      <c r="USK38" s="2359"/>
      <c r="USL38" s="2359"/>
      <c r="USM38" s="2359"/>
      <c r="USN38" s="2359"/>
      <c r="USO38" s="2359"/>
      <c r="USP38" s="2359"/>
      <c r="USQ38" s="2359"/>
      <c r="USR38" s="2359"/>
      <c r="USS38" s="2359"/>
      <c r="UST38" s="2359"/>
      <c r="USU38" s="2359"/>
      <c r="USV38" s="2359"/>
      <c r="USW38" s="2359"/>
      <c r="USX38" s="2359"/>
      <c r="USY38" s="2359"/>
      <c r="USZ38" s="2359"/>
      <c r="UTA38" s="2359"/>
      <c r="UTB38" s="2359"/>
      <c r="UTC38" s="2359"/>
      <c r="UTD38" s="2359"/>
      <c r="UTE38" s="2359"/>
      <c r="UTF38" s="2359"/>
      <c r="UTG38" s="2359"/>
      <c r="UTH38" s="2359"/>
      <c r="UTI38" s="2359"/>
      <c r="UTJ38" s="2359"/>
      <c r="UTK38" s="2359"/>
      <c r="UTL38" s="2359"/>
      <c r="UTM38" s="2359"/>
      <c r="UTN38" s="2359"/>
      <c r="UTO38" s="2359"/>
      <c r="UTP38" s="2359"/>
      <c r="UTQ38" s="2359"/>
      <c r="UTR38" s="2359"/>
      <c r="UTS38" s="2359"/>
      <c r="UTT38" s="2359"/>
      <c r="UTU38" s="2359"/>
      <c r="UTV38" s="2359"/>
      <c r="UTW38" s="2359"/>
      <c r="UTX38" s="2359"/>
      <c r="UTY38" s="2359"/>
      <c r="UTZ38" s="2359"/>
      <c r="UUA38" s="2359"/>
      <c r="UUB38" s="2359"/>
      <c r="UUC38" s="2359"/>
      <c r="UUD38" s="2359"/>
      <c r="UUE38" s="2359"/>
      <c r="UUF38" s="2359"/>
      <c r="UUG38" s="2359"/>
      <c r="UUH38" s="2359"/>
      <c r="UUI38" s="2359"/>
      <c r="UUJ38" s="2359"/>
      <c r="UUK38" s="2359"/>
      <c r="UUL38" s="2359"/>
      <c r="UUM38" s="2359"/>
      <c r="UUN38" s="2359"/>
      <c r="UUO38" s="2359"/>
      <c r="UUP38" s="2359"/>
      <c r="UUQ38" s="2359"/>
      <c r="UUR38" s="2359"/>
      <c r="UUS38" s="2359"/>
      <c r="UUT38" s="2359"/>
      <c r="UUU38" s="2359"/>
      <c r="UUV38" s="2359"/>
      <c r="UUW38" s="2359"/>
      <c r="UUX38" s="2359"/>
      <c r="UUY38" s="2359"/>
      <c r="UUZ38" s="2359"/>
      <c r="UVA38" s="2359"/>
      <c r="UVB38" s="2359"/>
      <c r="UVC38" s="2359"/>
      <c r="UVD38" s="2359"/>
      <c r="UVE38" s="2359"/>
      <c r="UVF38" s="2359"/>
      <c r="UVG38" s="2359"/>
      <c r="UVH38" s="2359"/>
      <c r="UVI38" s="2359"/>
      <c r="UVJ38" s="2359"/>
      <c r="UVK38" s="2359"/>
      <c r="UVL38" s="2359"/>
      <c r="UVM38" s="2359"/>
      <c r="UVN38" s="2359"/>
      <c r="UVO38" s="2359"/>
      <c r="UVP38" s="2359"/>
      <c r="UVQ38" s="2359"/>
      <c r="UVR38" s="2359"/>
      <c r="UVS38" s="2359"/>
      <c r="UVT38" s="2359"/>
      <c r="UVU38" s="2359"/>
      <c r="UVV38" s="2359"/>
      <c r="UVW38" s="2359"/>
      <c r="UVX38" s="2359"/>
      <c r="UVY38" s="2359"/>
      <c r="UVZ38" s="2359"/>
      <c r="UWA38" s="2359"/>
      <c r="UWB38" s="2359"/>
      <c r="UWC38" s="2359"/>
      <c r="UWD38" s="2359"/>
      <c r="UWE38" s="2359"/>
      <c r="UWF38" s="2359"/>
      <c r="UWG38" s="2359"/>
      <c r="UWH38" s="2359"/>
      <c r="UWI38" s="2359"/>
      <c r="UWJ38" s="2359"/>
      <c r="UWK38" s="2359"/>
      <c r="UWL38" s="2359"/>
      <c r="UWM38" s="2359"/>
      <c r="UWN38" s="2359"/>
      <c r="UWO38" s="2359"/>
      <c r="UWP38" s="2359"/>
      <c r="UWQ38" s="2359"/>
      <c r="UWR38" s="2359"/>
      <c r="UWS38" s="2359"/>
      <c r="UWT38" s="2359"/>
      <c r="UWU38" s="2359"/>
      <c r="UWV38" s="2359"/>
      <c r="UWW38" s="2359"/>
      <c r="UWX38" s="2359"/>
      <c r="UWY38" s="2359"/>
      <c r="UWZ38" s="2359"/>
      <c r="UXA38" s="2359"/>
      <c r="UXB38" s="2359"/>
      <c r="UXC38" s="2359"/>
      <c r="UXD38" s="2359"/>
      <c r="UXE38" s="2359"/>
      <c r="UXF38" s="2359"/>
      <c r="UXG38" s="2359"/>
      <c r="UXH38" s="2359"/>
      <c r="UXI38" s="2359"/>
      <c r="UXJ38" s="2359"/>
      <c r="UXK38" s="2359"/>
      <c r="UXL38" s="2359"/>
      <c r="UXM38" s="2359"/>
      <c r="UXN38" s="2359"/>
      <c r="UXO38" s="2359"/>
      <c r="UXP38" s="2359"/>
      <c r="UXQ38" s="2359"/>
      <c r="UXR38" s="2359"/>
      <c r="UXS38" s="2359"/>
      <c r="UXT38" s="2359"/>
      <c r="UXU38" s="2359"/>
      <c r="UXV38" s="2359"/>
      <c r="UXW38" s="2359"/>
      <c r="UXX38" s="2359"/>
      <c r="UXY38" s="2359"/>
      <c r="UXZ38" s="2359"/>
      <c r="UYA38" s="2359"/>
      <c r="UYB38" s="2359"/>
      <c r="UYC38" s="2359"/>
      <c r="UYD38" s="2359"/>
      <c r="UYE38" s="2359"/>
      <c r="UYF38" s="2359"/>
      <c r="UYG38" s="2359"/>
      <c r="UYH38" s="2359"/>
      <c r="UYI38" s="2359"/>
      <c r="UYJ38" s="2359"/>
      <c r="UYK38" s="2359"/>
      <c r="UYL38" s="2359"/>
      <c r="UYM38" s="2359"/>
      <c r="UYN38" s="2359"/>
      <c r="UYO38" s="2359"/>
      <c r="UYP38" s="2359"/>
      <c r="UYQ38" s="2359"/>
      <c r="UYR38" s="2359"/>
      <c r="UYS38" s="2359"/>
      <c r="UYT38" s="2359"/>
      <c r="UYU38" s="2359"/>
      <c r="UYV38" s="2359"/>
      <c r="UYW38" s="2359"/>
      <c r="UYX38" s="2359"/>
      <c r="UYY38" s="2359"/>
      <c r="UYZ38" s="2359"/>
      <c r="UZA38" s="2359"/>
      <c r="UZB38" s="2359"/>
      <c r="UZC38" s="2359"/>
      <c r="UZD38" s="2359"/>
      <c r="UZE38" s="2359"/>
      <c r="UZF38" s="2359"/>
      <c r="UZG38" s="2359"/>
      <c r="UZH38" s="2359"/>
      <c r="UZI38" s="2359"/>
      <c r="UZJ38" s="2359"/>
      <c r="UZK38" s="2359"/>
      <c r="UZL38" s="2359"/>
      <c r="UZM38" s="2359"/>
      <c r="UZN38" s="2359"/>
      <c r="UZO38" s="2359"/>
      <c r="UZP38" s="2359"/>
      <c r="UZQ38" s="2359"/>
      <c r="UZR38" s="2359"/>
      <c r="UZS38" s="2359"/>
      <c r="UZT38" s="2359"/>
      <c r="UZU38" s="2359"/>
      <c r="UZV38" s="2359"/>
      <c r="UZW38" s="2359"/>
      <c r="UZX38" s="2359"/>
      <c r="UZY38" s="2359"/>
      <c r="UZZ38" s="2359"/>
      <c r="VAA38" s="2359"/>
      <c r="VAB38" s="2359"/>
      <c r="VAC38" s="2359"/>
      <c r="VAD38" s="2359"/>
      <c r="VAE38" s="2359"/>
      <c r="VAF38" s="2359"/>
      <c r="VAG38" s="2359"/>
      <c r="VAH38" s="2359"/>
      <c r="VAI38" s="2359"/>
      <c r="VAJ38" s="2359"/>
      <c r="VAK38" s="2359"/>
      <c r="VAL38" s="2359"/>
      <c r="VAM38" s="2359"/>
      <c r="VAN38" s="2359"/>
      <c r="VAO38" s="2359"/>
      <c r="VAP38" s="2359"/>
      <c r="VAQ38" s="2359"/>
      <c r="VAR38" s="2359"/>
      <c r="VAS38" s="2359"/>
      <c r="VAT38" s="2359"/>
      <c r="VAU38" s="2359"/>
      <c r="VAV38" s="2359"/>
      <c r="VAW38" s="2359"/>
      <c r="VAX38" s="2359"/>
      <c r="VAY38" s="2359"/>
      <c r="VAZ38" s="2359"/>
      <c r="VBA38" s="2359"/>
      <c r="VBB38" s="2359"/>
      <c r="VBC38" s="2359"/>
      <c r="VBD38" s="2359"/>
      <c r="VBE38" s="2359"/>
      <c r="VBF38" s="2359"/>
      <c r="VBG38" s="2359"/>
      <c r="VBH38" s="2359"/>
      <c r="VBI38" s="2359"/>
      <c r="VBJ38" s="2359"/>
      <c r="VBK38" s="2359"/>
      <c r="VBL38" s="2359"/>
      <c r="VBM38" s="2359"/>
      <c r="VBN38" s="2359"/>
      <c r="VBO38" s="2359"/>
      <c r="VBP38" s="2359"/>
      <c r="VBQ38" s="2359"/>
      <c r="VBR38" s="2359"/>
      <c r="VBS38" s="2359"/>
      <c r="VBT38" s="2359"/>
      <c r="VBU38" s="2359"/>
      <c r="VBV38" s="2359"/>
      <c r="VBW38" s="2359"/>
      <c r="VBX38" s="2359"/>
      <c r="VBY38" s="2359"/>
      <c r="VBZ38" s="2359"/>
      <c r="VCA38" s="2359"/>
      <c r="VCB38" s="2359"/>
      <c r="VCC38" s="2359"/>
      <c r="VCD38" s="2359"/>
      <c r="VCE38" s="2359"/>
      <c r="VCF38" s="2359"/>
      <c r="VCG38" s="2359"/>
      <c r="VCH38" s="2359"/>
      <c r="VCI38" s="2359"/>
      <c r="VCJ38" s="2359"/>
      <c r="VCK38" s="2359"/>
      <c r="VCL38" s="2359"/>
      <c r="VCM38" s="2359"/>
      <c r="VCN38" s="2359"/>
      <c r="VCO38" s="2359"/>
      <c r="VCP38" s="2359"/>
      <c r="VCQ38" s="2359"/>
      <c r="VCR38" s="2359"/>
      <c r="VCS38" s="2359"/>
      <c r="VCT38" s="2359"/>
      <c r="VCU38" s="2359"/>
      <c r="VCV38" s="2359"/>
      <c r="VCW38" s="2359"/>
      <c r="VCX38" s="2359"/>
      <c r="VCY38" s="2359"/>
      <c r="VCZ38" s="2359"/>
      <c r="VDA38" s="2359"/>
      <c r="VDB38" s="2359"/>
      <c r="VDC38" s="2359"/>
      <c r="VDD38" s="2359"/>
      <c r="VDE38" s="2359"/>
      <c r="VDF38" s="2359"/>
      <c r="VDG38" s="2359"/>
      <c r="VDH38" s="2359"/>
      <c r="VDI38" s="2359"/>
      <c r="VDJ38" s="2359"/>
      <c r="VDK38" s="2359"/>
      <c r="VDL38" s="2359"/>
      <c r="VDM38" s="2359"/>
      <c r="VDN38" s="2359"/>
      <c r="VDO38" s="2359"/>
      <c r="VDP38" s="2359"/>
      <c r="VDQ38" s="2359"/>
      <c r="VDR38" s="2359"/>
      <c r="VDS38" s="2359"/>
      <c r="VDT38" s="2359"/>
      <c r="VDU38" s="2359"/>
      <c r="VDV38" s="2359"/>
      <c r="VDW38" s="2359"/>
      <c r="VDX38" s="2359"/>
      <c r="VDY38" s="2359"/>
      <c r="VDZ38" s="2359"/>
      <c r="VEA38" s="2359"/>
      <c r="VEB38" s="2359"/>
      <c r="VEC38" s="2359"/>
      <c r="VED38" s="2359"/>
      <c r="VEE38" s="2359"/>
      <c r="VEF38" s="2359"/>
      <c r="VEG38" s="2359"/>
      <c r="VEH38" s="2359"/>
      <c r="VEI38" s="2359"/>
      <c r="VEJ38" s="2359"/>
      <c r="VEK38" s="2359"/>
      <c r="VEL38" s="2359"/>
      <c r="VEM38" s="2359"/>
      <c r="VEN38" s="2359"/>
      <c r="VEO38" s="2359"/>
      <c r="VEP38" s="2359"/>
      <c r="VEQ38" s="2359"/>
      <c r="VER38" s="2359"/>
      <c r="VES38" s="2359"/>
      <c r="VET38" s="2359"/>
      <c r="VEU38" s="2359"/>
      <c r="VEV38" s="2359"/>
      <c r="VEW38" s="2359"/>
      <c r="VEX38" s="2359"/>
      <c r="VEY38" s="2359"/>
      <c r="VEZ38" s="2359"/>
      <c r="VFA38" s="2359"/>
      <c r="VFB38" s="2359"/>
      <c r="VFC38" s="2359"/>
      <c r="VFD38" s="2359"/>
      <c r="VFE38" s="2359"/>
      <c r="VFF38" s="2359"/>
      <c r="VFG38" s="2359"/>
      <c r="VFH38" s="2359"/>
      <c r="VFI38" s="2359"/>
      <c r="VFJ38" s="2359"/>
      <c r="VFK38" s="2359"/>
      <c r="VFL38" s="2359"/>
      <c r="VFM38" s="2359"/>
      <c r="VFN38" s="2359"/>
      <c r="VFO38" s="2359"/>
      <c r="VFP38" s="2359"/>
      <c r="VFQ38" s="2359"/>
      <c r="VFR38" s="2359"/>
      <c r="VFS38" s="2359"/>
      <c r="VFT38" s="2359"/>
      <c r="VFU38" s="2359"/>
      <c r="VFV38" s="2359"/>
      <c r="VFW38" s="2359"/>
      <c r="VFX38" s="2359"/>
      <c r="VFY38" s="2359"/>
      <c r="VFZ38" s="2359"/>
      <c r="VGA38" s="2359"/>
      <c r="VGB38" s="2359"/>
      <c r="VGC38" s="2359"/>
      <c r="VGD38" s="2359"/>
      <c r="VGE38" s="2359"/>
      <c r="VGF38" s="2359"/>
      <c r="VGG38" s="2359"/>
      <c r="VGH38" s="2359"/>
      <c r="VGI38" s="2359"/>
      <c r="VGJ38" s="2359"/>
      <c r="VGK38" s="2359"/>
      <c r="VGL38" s="2359"/>
      <c r="VGM38" s="2359"/>
      <c r="VGN38" s="2359"/>
      <c r="VGO38" s="2359"/>
      <c r="VGP38" s="2359"/>
      <c r="VGQ38" s="2359"/>
      <c r="VGR38" s="2359"/>
      <c r="VGS38" s="2359"/>
      <c r="VGT38" s="2359"/>
      <c r="VGU38" s="2359"/>
      <c r="VGV38" s="2359"/>
      <c r="VGW38" s="2359"/>
      <c r="VGX38" s="2359"/>
      <c r="VGY38" s="2359"/>
      <c r="VGZ38" s="2359"/>
      <c r="VHA38" s="2359"/>
      <c r="VHB38" s="2359"/>
      <c r="VHC38" s="2359"/>
      <c r="VHD38" s="2359"/>
      <c r="VHE38" s="2359"/>
      <c r="VHF38" s="2359"/>
      <c r="VHG38" s="2359"/>
      <c r="VHH38" s="2359"/>
      <c r="VHI38" s="2359"/>
      <c r="VHJ38" s="2359"/>
      <c r="VHK38" s="2359"/>
      <c r="VHL38" s="2359"/>
      <c r="VHM38" s="2359"/>
      <c r="VHN38" s="2359"/>
      <c r="VHO38" s="2359"/>
      <c r="VHP38" s="2359"/>
      <c r="VHQ38" s="2359"/>
      <c r="VHR38" s="2359"/>
      <c r="VHS38" s="2359"/>
      <c r="VHT38" s="2359"/>
      <c r="VHU38" s="2359"/>
      <c r="VHV38" s="2359"/>
      <c r="VHW38" s="2359"/>
      <c r="VHX38" s="2359"/>
      <c r="VHY38" s="2359"/>
      <c r="VHZ38" s="2359"/>
      <c r="VIA38" s="2359"/>
      <c r="VIB38" s="2359"/>
      <c r="VIC38" s="2359"/>
      <c r="VID38" s="2359"/>
      <c r="VIE38" s="2359"/>
      <c r="VIF38" s="2359"/>
      <c r="VIG38" s="2359"/>
      <c r="VIH38" s="2359"/>
      <c r="VII38" s="2359"/>
      <c r="VIJ38" s="2359"/>
      <c r="VIK38" s="2359"/>
      <c r="VIL38" s="2359"/>
      <c r="VIM38" s="2359"/>
      <c r="VIN38" s="2359"/>
      <c r="VIO38" s="2359"/>
      <c r="VIP38" s="2359"/>
      <c r="VIQ38" s="2359"/>
      <c r="VIR38" s="2359"/>
      <c r="VIS38" s="2359"/>
      <c r="VIT38" s="2359"/>
      <c r="VIU38" s="2359"/>
      <c r="VIV38" s="2359"/>
      <c r="VIW38" s="2359"/>
      <c r="VIX38" s="2359"/>
      <c r="VIY38" s="2359"/>
      <c r="VIZ38" s="2359"/>
      <c r="VJA38" s="2359"/>
      <c r="VJB38" s="2359"/>
      <c r="VJC38" s="2359"/>
      <c r="VJD38" s="2359"/>
      <c r="VJE38" s="2359"/>
      <c r="VJF38" s="2359"/>
      <c r="VJG38" s="2359"/>
      <c r="VJH38" s="2359"/>
      <c r="VJI38" s="2359"/>
      <c r="VJJ38" s="2359"/>
      <c r="VJK38" s="2359"/>
      <c r="VJL38" s="2359"/>
      <c r="VJM38" s="2359"/>
      <c r="VJN38" s="2359"/>
      <c r="VJO38" s="2359"/>
      <c r="VJP38" s="2359"/>
      <c r="VJQ38" s="2359"/>
      <c r="VJR38" s="2359"/>
      <c r="VJS38" s="2359"/>
      <c r="VJT38" s="2359"/>
      <c r="VJU38" s="2359"/>
      <c r="VJV38" s="2359"/>
      <c r="VJW38" s="2359"/>
      <c r="VJX38" s="2359"/>
      <c r="VJY38" s="2359"/>
      <c r="VJZ38" s="2359"/>
      <c r="VKA38" s="2359"/>
      <c r="VKB38" s="2359"/>
      <c r="VKC38" s="2359"/>
      <c r="VKD38" s="2359"/>
      <c r="VKE38" s="2359"/>
      <c r="VKF38" s="2359"/>
      <c r="VKG38" s="2359"/>
      <c r="VKH38" s="2359"/>
      <c r="VKI38" s="2359"/>
      <c r="VKJ38" s="2359"/>
      <c r="VKK38" s="2359"/>
      <c r="VKL38" s="2359"/>
      <c r="VKM38" s="2359"/>
      <c r="VKN38" s="2359"/>
      <c r="VKO38" s="2359"/>
      <c r="VKP38" s="2359"/>
      <c r="VKQ38" s="2359"/>
      <c r="VKR38" s="2359"/>
      <c r="VKS38" s="2359"/>
      <c r="VKT38" s="2359"/>
      <c r="VKU38" s="2359"/>
      <c r="VKV38" s="2359"/>
      <c r="VKW38" s="2359"/>
      <c r="VKX38" s="2359"/>
      <c r="VKY38" s="2359"/>
      <c r="VKZ38" s="2359"/>
      <c r="VLA38" s="2359"/>
      <c r="VLB38" s="2359"/>
      <c r="VLC38" s="2359"/>
      <c r="VLD38" s="2359"/>
      <c r="VLE38" s="2359"/>
      <c r="VLF38" s="2359"/>
      <c r="VLG38" s="2359"/>
      <c r="VLH38" s="2359"/>
      <c r="VLI38" s="2359"/>
      <c r="VLJ38" s="2359"/>
      <c r="VLK38" s="2359"/>
      <c r="VLL38" s="2359"/>
      <c r="VLM38" s="2359"/>
      <c r="VLN38" s="2359"/>
      <c r="VLO38" s="2359"/>
      <c r="VLP38" s="2359"/>
      <c r="VLQ38" s="2359"/>
      <c r="VLR38" s="2359"/>
      <c r="VLS38" s="2359"/>
      <c r="VLT38" s="2359"/>
      <c r="VLU38" s="2359"/>
      <c r="VLV38" s="2359"/>
      <c r="VLW38" s="2359"/>
      <c r="VLX38" s="2359"/>
      <c r="VLY38" s="2359"/>
      <c r="VLZ38" s="2359"/>
      <c r="VMA38" s="2359"/>
      <c r="VMB38" s="2359"/>
      <c r="VMC38" s="2359"/>
      <c r="VMD38" s="2359"/>
      <c r="VME38" s="2359"/>
      <c r="VMF38" s="2359"/>
      <c r="VMG38" s="2359"/>
      <c r="VMH38" s="2359"/>
      <c r="VMI38" s="2359"/>
      <c r="VMJ38" s="2359"/>
      <c r="VMK38" s="2359"/>
      <c r="VML38" s="2359"/>
      <c r="VMM38" s="2359"/>
      <c r="VMN38" s="2359"/>
      <c r="VMO38" s="2359"/>
      <c r="VMP38" s="2359"/>
      <c r="VMQ38" s="2359"/>
      <c r="VMR38" s="2359"/>
      <c r="VMS38" s="2359"/>
      <c r="VMT38" s="2359"/>
      <c r="VMU38" s="2359"/>
      <c r="VMV38" s="2359"/>
      <c r="VMW38" s="2359"/>
      <c r="VMX38" s="2359"/>
      <c r="VMY38" s="2359"/>
      <c r="VMZ38" s="2359"/>
      <c r="VNA38" s="2359"/>
      <c r="VNB38" s="2359"/>
      <c r="VNC38" s="2359"/>
      <c r="VND38" s="2359"/>
      <c r="VNE38" s="2359"/>
      <c r="VNF38" s="2359"/>
      <c r="VNG38" s="2359"/>
      <c r="VNH38" s="2359"/>
      <c r="VNI38" s="2359"/>
      <c r="VNJ38" s="2359"/>
      <c r="VNK38" s="2359"/>
      <c r="VNL38" s="2359"/>
      <c r="VNM38" s="2359"/>
      <c r="VNN38" s="2359"/>
      <c r="VNO38" s="2359"/>
      <c r="VNP38" s="2359"/>
      <c r="VNQ38" s="2359"/>
      <c r="VNR38" s="2359"/>
      <c r="VNS38" s="2359"/>
      <c r="VNT38" s="2359"/>
      <c r="VNU38" s="2359"/>
      <c r="VNV38" s="2359"/>
      <c r="VNW38" s="2359"/>
      <c r="VNX38" s="2359"/>
      <c r="VNY38" s="2359"/>
      <c r="VNZ38" s="2359"/>
      <c r="VOA38" s="2359"/>
      <c r="VOB38" s="2359"/>
      <c r="VOC38" s="2359"/>
      <c r="VOD38" s="2359"/>
      <c r="VOE38" s="2359"/>
      <c r="VOF38" s="2359"/>
      <c r="VOG38" s="2359"/>
      <c r="VOH38" s="2359"/>
      <c r="VOI38" s="2359"/>
      <c r="VOJ38" s="2359"/>
      <c r="VOK38" s="2359"/>
      <c r="VOL38" s="2359"/>
      <c r="VOM38" s="2359"/>
      <c r="VON38" s="2359"/>
      <c r="VOO38" s="2359"/>
      <c r="VOP38" s="2359"/>
      <c r="VOQ38" s="2359"/>
      <c r="VOR38" s="2359"/>
      <c r="VOS38" s="2359"/>
      <c r="VOT38" s="2359"/>
      <c r="VOU38" s="2359"/>
      <c r="VOV38" s="2359"/>
      <c r="VOW38" s="2359"/>
      <c r="VOX38" s="2359"/>
      <c r="VOY38" s="2359"/>
      <c r="VOZ38" s="2359"/>
      <c r="VPA38" s="2359"/>
      <c r="VPB38" s="2359"/>
      <c r="VPC38" s="2359"/>
      <c r="VPD38" s="2359"/>
      <c r="VPE38" s="2359"/>
      <c r="VPF38" s="2359"/>
      <c r="VPG38" s="2359"/>
      <c r="VPH38" s="2359"/>
      <c r="VPI38" s="2359"/>
      <c r="VPJ38" s="2359"/>
      <c r="VPK38" s="2359"/>
      <c r="VPL38" s="2359"/>
      <c r="VPM38" s="2359"/>
      <c r="VPN38" s="2359"/>
      <c r="VPO38" s="2359"/>
      <c r="VPP38" s="2359"/>
      <c r="VPQ38" s="2359"/>
      <c r="VPR38" s="2359"/>
      <c r="VPS38" s="2359"/>
      <c r="VPT38" s="2359"/>
      <c r="VPU38" s="2359"/>
      <c r="VPV38" s="2359"/>
      <c r="VPW38" s="2359"/>
      <c r="VPX38" s="2359"/>
      <c r="VPY38" s="2359"/>
      <c r="VPZ38" s="2359"/>
      <c r="VQA38" s="2359"/>
      <c r="VQB38" s="2359"/>
      <c r="VQC38" s="2359"/>
      <c r="VQD38" s="2359"/>
      <c r="VQE38" s="2359"/>
      <c r="VQF38" s="2359"/>
      <c r="VQG38" s="2359"/>
      <c r="VQH38" s="2359"/>
      <c r="VQI38" s="2359"/>
      <c r="VQJ38" s="2359"/>
      <c r="VQK38" s="2359"/>
      <c r="VQL38" s="2359"/>
      <c r="VQM38" s="2359"/>
      <c r="VQN38" s="2359"/>
      <c r="VQO38" s="2359"/>
      <c r="VQP38" s="2359"/>
      <c r="VQQ38" s="2359"/>
      <c r="VQR38" s="2359"/>
      <c r="VQS38" s="2359"/>
      <c r="VQT38" s="2359"/>
      <c r="VQU38" s="2359"/>
      <c r="VQV38" s="2359"/>
      <c r="VQW38" s="2359"/>
      <c r="VQX38" s="2359"/>
      <c r="VQY38" s="2359"/>
      <c r="VQZ38" s="2359"/>
      <c r="VRA38" s="2359"/>
      <c r="VRB38" s="2359"/>
      <c r="VRC38" s="2359"/>
      <c r="VRD38" s="2359"/>
      <c r="VRE38" s="2359"/>
      <c r="VRF38" s="2359"/>
      <c r="VRG38" s="2359"/>
      <c r="VRH38" s="2359"/>
      <c r="VRI38" s="2359"/>
      <c r="VRJ38" s="2359"/>
      <c r="VRK38" s="2359"/>
      <c r="VRL38" s="2359"/>
      <c r="VRM38" s="2359"/>
      <c r="VRN38" s="2359"/>
      <c r="VRO38" s="2359"/>
      <c r="VRP38" s="2359"/>
      <c r="VRQ38" s="2359"/>
      <c r="VRR38" s="2359"/>
      <c r="VRS38" s="2359"/>
      <c r="VRT38" s="2359"/>
      <c r="VRU38" s="2359"/>
      <c r="VRV38" s="2359"/>
      <c r="VRW38" s="2359"/>
      <c r="VRX38" s="2359"/>
      <c r="VRY38" s="2359"/>
      <c r="VRZ38" s="2359"/>
      <c r="VSA38" s="2359"/>
      <c r="VSB38" s="2359"/>
      <c r="VSC38" s="2359"/>
      <c r="VSD38" s="2359"/>
      <c r="VSE38" s="2359"/>
      <c r="VSF38" s="2359"/>
      <c r="VSG38" s="2359"/>
      <c r="VSH38" s="2359"/>
      <c r="VSI38" s="2359"/>
      <c r="VSJ38" s="2359"/>
      <c r="VSK38" s="2359"/>
      <c r="VSL38" s="2359"/>
      <c r="VSM38" s="2359"/>
      <c r="VSN38" s="2359"/>
      <c r="VSO38" s="2359"/>
      <c r="VSP38" s="2359"/>
      <c r="VSQ38" s="2359"/>
      <c r="VSR38" s="2359"/>
      <c r="VSS38" s="2359"/>
      <c r="VST38" s="2359"/>
      <c r="VSU38" s="2359"/>
      <c r="VSV38" s="2359"/>
      <c r="VSW38" s="2359"/>
      <c r="VSX38" s="2359"/>
      <c r="VSY38" s="2359"/>
      <c r="VSZ38" s="2359"/>
      <c r="VTA38" s="2359"/>
      <c r="VTB38" s="2359"/>
      <c r="VTC38" s="2359"/>
      <c r="VTD38" s="2359"/>
      <c r="VTE38" s="2359"/>
      <c r="VTF38" s="2359"/>
      <c r="VTG38" s="2359"/>
      <c r="VTH38" s="2359"/>
      <c r="VTI38" s="2359"/>
      <c r="VTJ38" s="2359"/>
      <c r="VTK38" s="2359"/>
      <c r="VTL38" s="2359"/>
      <c r="VTM38" s="2359"/>
      <c r="VTN38" s="2359"/>
      <c r="VTO38" s="2359"/>
      <c r="VTP38" s="2359"/>
      <c r="VTQ38" s="2359"/>
      <c r="VTR38" s="2359"/>
      <c r="VTS38" s="2359"/>
      <c r="VTT38" s="2359"/>
      <c r="VTU38" s="2359"/>
      <c r="VTV38" s="2359"/>
      <c r="VTW38" s="2359"/>
      <c r="VTX38" s="2359"/>
      <c r="VTY38" s="2359"/>
      <c r="VTZ38" s="2359"/>
      <c r="VUA38" s="2359"/>
      <c r="VUB38" s="2359"/>
      <c r="VUC38" s="2359"/>
      <c r="VUD38" s="2359"/>
      <c r="VUE38" s="2359"/>
      <c r="VUF38" s="2359"/>
      <c r="VUG38" s="2359"/>
      <c r="VUH38" s="2359"/>
      <c r="VUI38" s="2359"/>
      <c r="VUJ38" s="2359"/>
      <c r="VUK38" s="2359"/>
      <c r="VUL38" s="2359"/>
      <c r="VUM38" s="2359"/>
      <c r="VUN38" s="2359"/>
      <c r="VUO38" s="2359"/>
      <c r="VUP38" s="2359"/>
      <c r="VUQ38" s="2359"/>
      <c r="VUR38" s="2359"/>
      <c r="VUS38" s="2359"/>
      <c r="VUT38" s="2359"/>
      <c r="VUU38" s="2359"/>
      <c r="VUV38" s="2359"/>
      <c r="VUW38" s="2359"/>
      <c r="VUX38" s="2359"/>
      <c r="VUY38" s="2359"/>
      <c r="VUZ38" s="2359"/>
      <c r="VVA38" s="2359"/>
      <c r="VVB38" s="2359"/>
      <c r="VVC38" s="2359"/>
      <c r="VVD38" s="2359"/>
      <c r="VVE38" s="2359"/>
      <c r="VVF38" s="2359"/>
      <c r="VVG38" s="2359"/>
      <c r="VVH38" s="2359"/>
      <c r="VVI38" s="2359"/>
      <c r="VVJ38" s="2359"/>
      <c r="VVK38" s="2359"/>
      <c r="VVL38" s="2359"/>
      <c r="VVM38" s="2359"/>
      <c r="VVN38" s="2359"/>
      <c r="VVO38" s="2359"/>
      <c r="VVP38" s="2359"/>
      <c r="VVQ38" s="2359"/>
      <c r="VVR38" s="2359"/>
      <c r="VVS38" s="2359"/>
      <c r="VVT38" s="2359"/>
      <c r="VVU38" s="2359"/>
      <c r="VVV38" s="2359"/>
      <c r="VVW38" s="2359"/>
      <c r="VVX38" s="2359"/>
      <c r="VVY38" s="2359"/>
      <c r="VVZ38" s="2359"/>
      <c r="VWA38" s="2359"/>
      <c r="VWB38" s="2359"/>
      <c r="VWC38" s="2359"/>
      <c r="VWD38" s="2359"/>
      <c r="VWE38" s="2359"/>
      <c r="VWF38" s="2359"/>
      <c r="VWG38" s="2359"/>
      <c r="VWH38" s="2359"/>
      <c r="VWI38" s="2359"/>
      <c r="VWJ38" s="2359"/>
      <c r="VWK38" s="2359"/>
      <c r="VWL38" s="2359"/>
      <c r="VWM38" s="2359"/>
      <c r="VWN38" s="2359"/>
      <c r="VWO38" s="2359"/>
      <c r="VWP38" s="2359"/>
      <c r="VWQ38" s="2359"/>
      <c r="VWR38" s="2359"/>
      <c r="VWS38" s="2359"/>
      <c r="VWT38" s="2359"/>
      <c r="VWU38" s="2359"/>
      <c r="VWV38" s="2359"/>
      <c r="VWW38" s="2359"/>
      <c r="VWX38" s="2359"/>
      <c r="VWY38" s="2359"/>
      <c r="VWZ38" s="2359"/>
      <c r="VXA38" s="2359"/>
      <c r="VXB38" s="2359"/>
      <c r="VXC38" s="2359"/>
      <c r="VXD38" s="2359"/>
      <c r="VXE38" s="2359"/>
      <c r="VXF38" s="2359"/>
      <c r="VXG38" s="2359"/>
      <c r="VXH38" s="2359"/>
      <c r="VXI38" s="2359"/>
      <c r="VXJ38" s="2359"/>
      <c r="VXK38" s="2359"/>
      <c r="VXL38" s="2359"/>
      <c r="VXM38" s="2359"/>
      <c r="VXN38" s="2359"/>
      <c r="VXO38" s="2359"/>
      <c r="VXP38" s="2359"/>
      <c r="VXQ38" s="2359"/>
      <c r="VXR38" s="2359"/>
      <c r="VXS38" s="2359"/>
      <c r="VXT38" s="2359"/>
      <c r="VXU38" s="2359"/>
      <c r="VXV38" s="2359"/>
      <c r="VXW38" s="2359"/>
      <c r="VXX38" s="2359"/>
      <c r="VXY38" s="2359"/>
      <c r="VXZ38" s="2359"/>
      <c r="VYA38" s="2359"/>
      <c r="VYB38" s="2359"/>
      <c r="VYC38" s="2359"/>
      <c r="VYD38" s="2359"/>
      <c r="VYE38" s="2359"/>
      <c r="VYF38" s="2359"/>
      <c r="VYG38" s="2359"/>
      <c r="VYH38" s="2359"/>
      <c r="VYI38" s="2359"/>
      <c r="VYJ38" s="2359"/>
      <c r="VYK38" s="2359"/>
      <c r="VYL38" s="2359"/>
      <c r="VYM38" s="2359"/>
      <c r="VYN38" s="2359"/>
      <c r="VYO38" s="2359"/>
      <c r="VYP38" s="2359"/>
      <c r="VYQ38" s="2359"/>
      <c r="VYR38" s="2359"/>
      <c r="VYS38" s="2359"/>
      <c r="VYT38" s="2359"/>
      <c r="VYU38" s="2359"/>
      <c r="VYV38" s="2359"/>
      <c r="VYW38" s="2359"/>
      <c r="VYX38" s="2359"/>
      <c r="VYY38" s="2359"/>
      <c r="VYZ38" s="2359"/>
      <c r="VZA38" s="2359"/>
      <c r="VZB38" s="2359"/>
      <c r="VZC38" s="2359"/>
      <c r="VZD38" s="2359"/>
      <c r="VZE38" s="2359"/>
      <c r="VZF38" s="2359"/>
      <c r="VZG38" s="2359"/>
      <c r="VZH38" s="2359"/>
      <c r="VZI38" s="2359"/>
      <c r="VZJ38" s="2359"/>
      <c r="VZK38" s="2359"/>
      <c r="VZL38" s="2359"/>
      <c r="VZM38" s="2359"/>
      <c r="VZN38" s="2359"/>
      <c r="VZO38" s="2359"/>
      <c r="VZP38" s="2359"/>
      <c r="VZQ38" s="2359"/>
      <c r="VZR38" s="2359"/>
      <c r="VZS38" s="2359"/>
      <c r="VZT38" s="2359"/>
      <c r="VZU38" s="2359"/>
      <c r="VZV38" s="2359"/>
      <c r="VZW38" s="2359"/>
      <c r="VZX38" s="2359"/>
      <c r="VZY38" s="2359"/>
      <c r="VZZ38" s="2359"/>
      <c r="WAA38" s="2359"/>
      <c r="WAB38" s="2359"/>
      <c r="WAC38" s="2359"/>
      <c r="WAD38" s="2359"/>
      <c r="WAE38" s="2359"/>
      <c r="WAF38" s="2359"/>
      <c r="WAG38" s="2359"/>
      <c r="WAH38" s="2359"/>
      <c r="WAI38" s="2359"/>
      <c r="WAJ38" s="2359"/>
      <c r="WAK38" s="2359"/>
      <c r="WAL38" s="2359"/>
      <c r="WAM38" s="2359"/>
      <c r="WAN38" s="2359"/>
      <c r="WAO38" s="2359"/>
      <c r="WAP38" s="2359"/>
      <c r="WAQ38" s="2359"/>
      <c r="WAR38" s="2359"/>
      <c r="WAS38" s="2359"/>
      <c r="WAT38" s="2359"/>
      <c r="WAU38" s="2359"/>
      <c r="WAV38" s="2359"/>
      <c r="WAW38" s="2359"/>
      <c r="WAX38" s="2359"/>
      <c r="WAY38" s="2359"/>
      <c r="WAZ38" s="2359"/>
      <c r="WBA38" s="2359"/>
      <c r="WBB38" s="2359"/>
      <c r="WBC38" s="2359"/>
      <c r="WBD38" s="2359"/>
      <c r="WBE38" s="2359"/>
      <c r="WBF38" s="2359"/>
      <c r="WBG38" s="2359"/>
      <c r="WBH38" s="2359"/>
      <c r="WBI38" s="2359"/>
      <c r="WBJ38" s="2359"/>
      <c r="WBK38" s="2359"/>
      <c r="WBL38" s="2359"/>
      <c r="WBM38" s="2359"/>
      <c r="WBN38" s="2359"/>
      <c r="WBO38" s="2359"/>
      <c r="WBP38" s="2359"/>
      <c r="WBQ38" s="2359"/>
      <c r="WBR38" s="2359"/>
      <c r="WBS38" s="2359"/>
      <c r="WBT38" s="2359"/>
      <c r="WBU38" s="2359"/>
      <c r="WBV38" s="2359"/>
      <c r="WBW38" s="2359"/>
      <c r="WBX38" s="2359"/>
      <c r="WBY38" s="2359"/>
      <c r="WBZ38" s="2359"/>
      <c r="WCA38" s="2359"/>
      <c r="WCB38" s="2359"/>
      <c r="WCC38" s="2359"/>
      <c r="WCD38" s="2359"/>
      <c r="WCE38" s="2359"/>
      <c r="WCF38" s="2359"/>
      <c r="WCG38" s="2359"/>
      <c r="WCH38" s="2359"/>
      <c r="WCI38" s="2359"/>
      <c r="WCJ38" s="2359"/>
      <c r="WCK38" s="2359"/>
      <c r="WCL38" s="2359"/>
      <c r="WCM38" s="2359"/>
      <c r="WCN38" s="2359"/>
      <c r="WCO38" s="2359"/>
      <c r="WCP38" s="2359"/>
      <c r="WCQ38" s="2359"/>
      <c r="WCR38" s="2359"/>
      <c r="WCS38" s="2359"/>
      <c r="WCT38" s="2359"/>
      <c r="WCU38" s="2359"/>
      <c r="WCV38" s="2359"/>
      <c r="WCW38" s="2359"/>
      <c r="WCX38" s="2359"/>
      <c r="WCY38" s="2359"/>
      <c r="WCZ38" s="2359"/>
      <c r="WDA38" s="2359"/>
      <c r="WDB38" s="2359"/>
      <c r="WDC38" s="2359"/>
      <c r="WDD38" s="2359"/>
      <c r="WDE38" s="2359"/>
      <c r="WDF38" s="2359"/>
      <c r="WDG38" s="2359"/>
      <c r="WDH38" s="2359"/>
      <c r="WDI38" s="2359"/>
      <c r="WDJ38" s="2359"/>
      <c r="WDK38" s="2359"/>
      <c r="WDL38" s="2359"/>
      <c r="WDM38" s="2359"/>
      <c r="WDN38" s="2359"/>
      <c r="WDO38" s="2359"/>
      <c r="WDP38" s="2359"/>
      <c r="WDQ38" s="2359"/>
      <c r="WDR38" s="2359"/>
      <c r="WDS38" s="2359"/>
      <c r="WDT38" s="2359"/>
      <c r="WDU38" s="2359"/>
      <c r="WDV38" s="2359"/>
      <c r="WDW38" s="2359"/>
      <c r="WDX38" s="2359"/>
      <c r="WDY38" s="2359"/>
      <c r="WDZ38" s="2359"/>
      <c r="WEA38" s="2359"/>
      <c r="WEB38" s="2359"/>
      <c r="WEC38" s="2359"/>
      <c r="WED38" s="2359"/>
      <c r="WEE38" s="2359"/>
      <c r="WEF38" s="2359"/>
      <c r="WEG38" s="2359"/>
      <c r="WEH38" s="2359"/>
      <c r="WEI38" s="2359"/>
      <c r="WEJ38" s="2359"/>
      <c r="WEK38" s="2359"/>
      <c r="WEL38" s="2359"/>
      <c r="WEM38" s="2359"/>
      <c r="WEN38" s="2359"/>
      <c r="WEO38" s="2359"/>
      <c r="WEP38" s="2359"/>
      <c r="WEQ38" s="2359"/>
      <c r="WER38" s="2359"/>
      <c r="WES38" s="2359"/>
      <c r="WET38" s="2359"/>
      <c r="WEU38" s="2359"/>
      <c r="WEV38" s="2359"/>
      <c r="WEW38" s="2359"/>
      <c r="WEX38" s="2359"/>
      <c r="WEY38" s="2359"/>
      <c r="WEZ38" s="2359"/>
      <c r="WFA38" s="2359"/>
      <c r="WFB38" s="2359"/>
      <c r="WFC38" s="2359"/>
      <c r="WFD38" s="2359"/>
      <c r="WFE38" s="2359"/>
      <c r="WFF38" s="2359"/>
      <c r="WFG38" s="2359"/>
      <c r="WFH38" s="2359"/>
      <c r="WFI38" s="2359"/>
      <c r="WFJ38" s="2359"/>
      <c r="WFK38" s="2359"/>
      <c r="WFL38" s="2359"/>
      <c r="WFM38" s="2359"/>
      <c r="WFN38" s="2359"/>
      <c r="WFO38" s="2359"/>
      <c r="WFP38" s="2359"/>
      <c r="WFQ38" s="2359"/>
      <c r="WFR38" s="2359"/>
      <c r="WFS38" s="2359"/>
      <c r="WFT38" s="2359"/>
      <c r="WFU38" s="2359"/>
      <c r="WFV38" s="2359"/>
      <c r="WFW38" s="2359"/>
      <c r="WFX38" s="2359"/>
      <c r="WFY38" s="2359"/>
      <c r="WFZ38" s="2359"/>
      <c r="WGA38" s="2359"/>
      <c r="WGB38" s="2359"/>
      <c r="WGC38" s="2359"/>
      <c r="WGD38" s="2359"/>
      <c r="WGE38" s="2359"/>
      <c r="WGF38" s="2359"/>
      <c r="WGG38" s="2359"/>
      <c r="WGH38" s="2359"/>
      <c r="WGI38" s="2359"/>
      <c r="WGJ38" s="2359"/>
      <c r="WGK38" s="2359"/>
      <c r="WGL38" s="2359"/>
      <c r="WGM38" s="2359"/>
      <c r="WGN38" s="2359"/>
      <c r="WGO38" s="2359"/>
      <c r="WGP38" s="2359"/>
      <c r="WGQ38" s="2359"/>
      <c r="WGR38" s="2359"/>
      <c r="WGS38" s="2359"/>
      <c r="WGT38" s="2359"/>
      <c r="WGU38" s="2359"/>
      <c r="WGV38" s="2359"/>
      <c r="WGW38" s="2359"/>
      <c r="WGX38" s="2359"/>
      <c r="WGY38" s="2359"/>
      <c r="WGZ38" s="2359"/>
      <c r="WHA38" s="2359"/>
      <c r="WHB38" s="2359"/>
      <c r="WHC38" s="2359"/>
      <c r="WHD38" s="2359"/>
      <c r="WHE38" s="2359"/>
      <c r="WHF38" s="2359"/>
      <c r="WHG38" s="2359"/>
      <c r="WHH38" s="2359"/>
      <c r="WHI38" s="2359"/>
      <c r="WHJ38" s="2359"/>
      <c r="WHK38" s="2359"/>
      <c r="WHL38" s="2359"/>
      <c r="WHM38" s="2359"/>
      <c r="WHN38" s="2359"/>
      <c r="WHO38" s="2359"/>
      <c r="WHP38" s="2359"/>
      <c r="WHQ38" s="2359"/>
      <c r="WHR38" s="2359"/>
      <c r="WHS38" s="2359"/>
      <c r="WHT38" s="2359"/>
      <c r="WHU38" s="2359"/>
      <c r="WHV38" s="2359"/>
      <c r="WHW38" s="2359"/>
      <c r="WHX38" s="2359"/>
      <c r="WHY38" s="2359"/>
      <c r="WHZ38" s="2359"/>
      <c r="WIA38" s="2359"/>
      <c r="WIB38" s="2359"/>
      <c r="WIC38" s="2359"/>
      <c r="WID38" s="2359"/>
      <c r="WIE38" s="2359"/>
      <c r="WIF38" s="2359"/>
      <c r="WIG38" s="2359"/>
      <c r="WIH38" s="2359"/>
      <c r="WII38" s="2359"/>
      <c r="WIJ38" s="2359"/>
      <c r="WIK38" s="2359"/>
      <c r="WIL38" s="2359"/>
      <c r="WIM38" s="2359"/>
      <c r="WIN38" s="2359"/>
      <c r="WIO38" s="2359"/>
      <c r="WIP38" s="2359"/>
      <c r="WIQ38" s="2359"/>
      <c r="WIR38" s="2359"/>
      <c r="WIS38" s="2359"/>
      <c r="WIT38" s="2359"/>
      <c r="WIU38" s="2359"/>
      <c r="WIV38" s="2359"/>
      <c r="WIW38" s="2359"/>
      <c r="WIX38" s="2359"/>
      <c r="WIY38" s="2359"/>
      <c r="WIZ38" s="2359"/>
      <c r="WJA38" s="2359"/>
      <c r="WJB38" s="2359"/>
      <c r="WJC38" s="2359"/>
      <c r="WJD38" s="2359"/>
      <c r="WJE38" s="2359"/>
      <c r="WJF38" s="2359"/>
      <c r="WJG38" s="2359"/>
      <c r="WJH38" s="2359"/>
      <c r="WJI38" s="2359"/>
      <c r="WJJ38" s="2359"/>
      <c r="WJK38" s="2359"/>
      <c r="WJL38" s="2359"/>
      <c r="WJM38" s="2359"/>
      <c r="WJN38" s="2359"/>
      <c r="WJO38" s="2359"/>
      <c r="WJP38" s="2359"/>
      <c r="WJQ38" s="2359"/>
      <c r="WJR38" s="2359"/>
      <c r="WJS38" s="2359"/>
      <c r="WJT38" s="2359"/>
      <c r="WJU38" s="2359"/>
      <c r="WJV38" s="2359"/>
      <c r="WJW38" s="2359"/>
      <c r="WJX38" s="2359"/>
      <c r="WJY38" s="2359"/>
      <c r="WJZ38" s="2359"/>
      <c r="WKA38" s="2359"/>
      <c r="WKB38" s="2359"/>
      <c r="WKC38" s="2359"/>
      <c r="WKD38" s="2359"/>
      <c r="WKE38" s="2359"/>
      <c r="WKF38" s="2359"/>
      <c r="WKG38" s="2359"/>
      <c r="WKH38" s="2359"/>
      <c r="WKI38" s="2359"/>
      <c r="WKJ38" s="2359"/>
      <c r="WKK38" s="2359"/>
      <c r="WKL38" s="2359"/>
      <c r="WKM38" s="2359"/>
      <c r="WKN38" s="2359"/>
      <c r="WKO38" s="2359"/>
      <c r="WKP38" s="2359"/>
      <c r="WKQ38" s="2359"/>
      <c r="WKR38" s="2359"/>
      <c r="WKS38" s="2359"/>
      <c r="WKT38" s="2359"/>
      <c r="WKU38" s="2359"/>
      <c r="WKV38" s="2359"/>
      <c r="WKW38" s="2359"/>
      <c r="WKX38" s="2359"/>
      <c r="WKY38" s="2359"/>
      <c r="WKZ38" s="2359"/>
      <c r="WLA38" s="2359"/>
      <c r="WLB38" s="2359"/>
      <c r="WLC38" s="2359"/>
      <c r="WLD38" s="2359"/>
      <c r="WLE38" s="2359"/>
      <c r="WLF38" s="2359"/>
      <c r="WLG38" s="2359"/>
      <c r="WLH38" s="2359"/>
      <c r="WLI38" s="2359"/>
      <c r="WLJ38" s="2359"/>
      <c r="WLK38" s="2359"/>
      <c r="WLL38" s="2359"/>
      <c r="WLM38" s="2359"/>
      <c r="WLN38" s="2359"/>
      <c r="WLO38" s="2359"/>
      <c r="WLP38" s="2359"/>
      <c r="WLQ38" s="2359"/>
      <c r="WLR38" s="2359"/>
      <c r="WLS38" s="2359"/>
      <c r="WLT38" s="2359"/>
      <c r="WLU38" s="2359"/>
      <c r="WLV38" s="2359"/>
      <c r="WLW38" s="2359"/>
      <c r="WLX38" s="2359"/>
      <c r="WLY38" s="2359"/>
      <c r="WLZ38" s="2359"/>
      <c r="WMA38" s="2359"/>
      <c r="WMB38" s="2359"/>
      <c r="WMC38" s="2359"/>
      <c r="WMD38" s="2359"/>
      <c r="WME38" s="2359"/>
      <c r="WMF38" s="2359"/>
      <c r="WMG38" s="2359"/>
      <c r="WMH38" s="2359"/>
      <c r="WMI38" s="2359"/>
      <c r="WMJ38" s="2359"/>
      <c r="WMK38" s="2359"/>
      <c r="WML38" s="2359"/>
      <c r="WMM38" s="2359"/>
      <c r="WMN38" s="2359"/>
      <c r="WMO38" s="2359"/>
      <c r="WMP38" s="2359"/>
      <c r="WMQ38" s="2359"/>
      <c r="WMR38" s="2359"/>
      <c r="WMS38" s="2359"/>
      <c r="WMT38" s="2359"/>
      <c r="WMU38" s="2359"/>
      <c r="WMV38" s="2359"/>
      <c r="WMW38" s="2359"/>
      <c r="WMX38" s="2359"/>
      <c r="WMY38" s="2359"/>
      <c r="WMZ38" s="2359"/>
      <c r="WNA38" s="2359"/>
      <c r="WNB38" s="2359"/>
      <c r="WNC38" s="2359"/>
      <c r="WND38" s="2359"/>
      <c r="WNE38" s="2359"/>
      <c r="WNF38" s="2359"/>
      <c r="WNG38" s="2359"/>
      <c r="WNH38" s="2359"/>
      <c r="WNI38" s="2359"/>
      <c r="WNJ38" s="2359"/>
      <c r="WNK38" s="2359"/>
      <c r="WNL38" s="2359"/>
      <c r="WNM38" s="2359"/>
      <c r="WNN38" s="2359"/>
      <c r="WNO38" s="2359"/>
      <c r="WNP38" s="2359"/>
      <c r="WNQ38" s="2359"/>
      <c r="WNR38" s="2359"/>
      <c r="WNS38" s="2359"/>
      <c r="WNT38" s="2359"/>
      <c r="WNU38" s="2359"/>
      <c r="WNV38" s="2359"/>
      <c r="WNW38" s="2359"/>
      <c r="WNX38" s="2359"/>
      <c r="WNY38" s="2359"/>
      <c r="WNZ38" s="2359"/>
      <c r="WOA38" s="2359"/>
      <c r="WOB38" s="2359"/>
      <c r="WOC38" s="2359"/>
      <c r="WOD38" s="2359"/>
      <c r="WOE38" s="2359"/>
      <c r="WOF38" s="2359"/>
      <c r="WOG38" s="2359"/>
      <c r="WOH38" s="2359"/>
      <c r="WOI38" s="2359"/>
      <c r="WOJ38" s="2359"/>
      <c r="WOK38" s="2359"/>
      <c r="WOL38" s="2359"/>
      <c r="WOM38" s="2359"/>
      <c r="WON38" s="2359"/>
      <c r="WOO38" s="2359"/>
      <c r="WOP38" s="2359"/>
      <c r="WOQ38" s="2359"/>
      <c r="WOR38" s="2359"/>
      <c r="WOS38" s="2359"/>
      <c r="WOT38" s="2359"/>
      <c r="WOU38" s="2359"/>
      <c r="WOV38" s="2359"/>
      <c r="WOW38" s="2359"/>
      <c r="WOX38" s="2359"/>
      <c r="WOY38" s="2359"/>
      <c r="WOZ38" s="2359"/>
      <c r="WPA38" s="2359"/>
      <c r="WPB38" s="2359"/>
      <c r="WPC38" s="2359"/>
      <c r="WPD38" s="2359"/>
      <c r="WPE38" s="2359"/>
      <c r="WPF38" s="2359"/>
      <c r="WPG38" s="2359"/>
      <c r="WPH38" s="2359"/>
      <c r="WPI38" s="2359"/>
      <c r="WPJ38" s="2359"/>
      <c r="WPK38" s="2359"/>
      <c r="WPL38" s="2359"/>
      <c r="WPM38" s="2359"/>
      <c r="WPN38" s="2359"/>
      <c r="WPO38" s="2359"/>
      <c r="WPP38" s="2359"/>
      <c r="WPQ38" s="2359"/>
      <c r="WPR38" s="2359"/>
      <c r="WPS38" s="2359"/>
      <c r="WPT38" s="2359"/>
      <c r="WPU38" s="2359"/>
      <c r="WPV38" s="2359"/>
      <c r="WPW38" s="2359"/>
      <c r="WPX38" s="2359"/>
      <c r="WPY38" s="2359"/>
      <c r="WPZ38" s="2359"/>
      <c r="WQA38" s="2359"/>
      <c r="WQB38" s="2359"/>
      <c r="WQC38" s="2359"/>
      <c r="WQD38" s="2359"/>
      <c r="WQE38" s="2359"/>
      <c r="WQF38" s="2359"/>
      <c r="WQG38" s="2359"/>
      <c r="WQH38" s="2359"/>
      <c r="WQI38" s="2359"/>
      <c r="WQJ38" s="2359"/>
      <c r="WQK38" s="2359"/>
      <c r="WQL38" s="2359"/>
      <c r="WQM38" s="2359"/>
      <c r="WQN38" s="2359"/>
      <c r="WQO38" s="2359"/>
      <c r="WQP38" s="2359"/>
      <c r="WQQ38" s="2359"/>
      <c r="WQR38" s="2359"/>
      <c r="WQS38" s="2359"/>
      <c r="WQT38" s="2359"/>
      <c r="WQU38" s="2359"/>
      <c r="WQV38" s="2359"/>
      <c r="WQW38" s="2359"/>
      <c r="WQX38" s="2359"/>
      <c r="WQY38" s="2359"/>
      <c r="WQZ38" s="2359"/>
      <c r="WRA38" s="2359"/>
      <c r="WRB38" s="2359"/>
      <c r="WRC38" s="2359"/>
      <c r="WRD38" s="2359"/>
      <c r="WRE38" s="2359"/>
      <c r="WRF38" s="2359"/>
      <c r="WRG38" s="2359"/>
      <c r="WRH38" s="2359"/>
      <c r="WRI38" s="2359"/>
      <c r="WRJ38" s="2359"/>
      <c r="WRK38" s="2359"/>
      <c r="WRL38" s="2359"/>
      <c r="WRM38" s="2359"/>
      <c r="WRN38" s="2359"/>
      <c r="WRO38" s="2359"/>
      <c r="WRP38" s="2359"/>
      <c r="WRQ38" s="2359"/>
      <c r="WRR38" s="2359"/>
      <c r="WRS38" s="2359"/>
      <c r="WRT38" s="2359"/>
      <c r="WRU38" s="2359"/>
      <c r="WRV38" s="2359"/>
      <c r="WRW38" s="2359"/>
      <c r="WRX38" s="2359"/>
      <c r="WRY38" s="2359"/>
      <c r="WRZ38" s="2359"/>
      <c r="WSA38" s="2359"/>
      <c r="WSB38" s="2359"/>
      <c r="WSC38" s="2359"/>
      <c r="WSD38" s="2359"/>
      <c r="WSE38" s="2359"/>
      <c r="WSF38" s="2359"/>
      <c r="WSG38" s="2359"/>
      <c r="WSH38" s="2359"/>
      <c r="WSI38" s="2359"/>
      <c r="WSJ38" s="2359"/>
      <c r="WSK38" s="2359"/>
      <c r="WSL38" s="2359"/>
      <c r="WSM38" s="2359"/>
      <c r="WSN38" s="2359"/>
      <c r="WSO38" s="2359"/>
      <c r="WSP38" s="2359"/>
      <c r="WSQ38" s="2359"/>
      <c r="WSR38" s="2359"/>
      <c r="WSS38" s="2359"/>
      <c r="WST38" s="2359"/>
      <c r="WSU38" s="2359"/>
      <c r="WSV38" s="2359"/>
      <c r="WSW38" s="2359"/>
      <c r="WSX38" s="2359"/>
      <c r="WSY38" s="2359"/>
      <c r="WSZ38" s="2359"/>
      <c r="WTA38" s="2359"/>
      <c r="WTB38" s="2359"/>
      <c r="WTC38" s="2359"/>
      <c r="WTD38" s="2359"/>
      <c r="WTE38" s="2359"/>
      <c r="WTF38" s="2359"/>
      <c r="WTG38" s="2359"/>
      <c r="WTH38" s="2359"/>
      <c r="WTI38" s="2359"/>
      <c r="WTJ38" s="2359"/>
      <c r="WTK38" s="2359"/>
      <c r="WTL38" s="2359"/>
      <c r="WTM38" s="2359"/>
      <c r="WTN38" s="2359"/>
      <c r="WTO38" s="2359"/>
      <c r="WTP38" s="2359"/>
      <c r="WTQ38" s="2359"/>
      <c r="WTR38" s="2359"/>
      <c r="WTS38" s="2359"/>
      <c r="WTT38" s="2359"/>
      <c r="WTU38" s="2359"/>
      <c r="WTV38" s="2359"/>
      <c r="WTW38" s="2359"/>
      <c r="WTX38" s="2359"/>
      <c r="WTY38" s="2359"/>
      <c r="WTZ38" s="2359"/>
      <c r="WUA38" s="2359"/>
      <c r="WUB38" s="2359"/>
      <c r="WUC38" s="2359"/>
      <c r="WUD38" s="2359"/>
      <c r="WUE38" s="2359"/>
      <c r="WUF38" s="2359"/>
      <c r="WUG38" s="2359"/>
      <c r="WUH38" s="2359"/>
      <c r="WUI38" s="2359"/>
      <c r="WUJ38" s="2359"/>
      <c r="WUK38" s="2359"/>
      <c r="WUL38" s="2359"/>
      <c r="WUM38" s="2359"/>
      <c r="WUN38" s="2359"/>
      <c r="WUO38" s="2359"/>
      <c r="WUP38" s="2359"/>
      <c r="WUQ38" s="2359"/>
      <c r="WUR38" s="2359"/>
      <c r="WUS38" s="2359"/>
      <c r="WUT38" s="2359"/>
      <c r="WUU38" s="2359"/>
      <c r="WUV38" s="2359"/>
      <c r="WUW38" s="2359"/>
      <c r="WUX38" s="2359"/>
      <c r="WUY38" s="2359"/>
      <c r="WUZ38" s="2359"/>
      <c r="WVA38" s="2359"/>
      <c r="WVB38" s="2359"/>
      <c r="WVC38" s="2359"/>
      <c r="WVD38" s="2359"/>
      <c r="WVE38" s="2359"/>
      <c r="WVF38" s="2359"/>
      <c r="WVG38" s="2359"/>
      <c r="WVH38" s="2359"/>
      <c r="WVI38" s="2359"/>
      <c r="WVJ38" s="2359"/>
      <c r="WVK38" s="2359"/>
      <c r="WVL38" s="2359"/>
      <c r="WVM38" s="2359"/>
      <c r="WVN38" s="2359"/>
      <c r="WVO38" s="2359"/>
      <c r="WVP38" s="2359"/>
      <c r="WVQ38" s="2359"/>
      <c r="WVR38" s="2359"/>
      <c r="WVS38" s="2359"/>
      <c r="WVT38" s="2359"/>
      <c r="WVU38" s="2359"/>
      <c r="WVV38" s="2359"/>
      <c r="WVW38" s="2359"/>
      <c r="WVX38" s="2359"/>
      <c r="WVY38" s="2359"/>
      <c r="WVZ38" s="2359"/>
    </row>
  </sheetData>
  <mergeCells count="21">
    <mergeCell ref="B33:E33"/>
    <mergeCell ref="B34:E34"/>
    <mergeCell ref="B35:E35"/>
    <mergeCell ref="B36:E36"/>
    <mergeCell ref="B37:E37"/>
    <mergeCell ref="A1:I1"/>
    <mergeCell ref="B31:E32"/>
    <mergeCell ref="F31:H31"/>
    <mergeCell ref="I31:K31"/>
    <mergeCell ref="B4:D4"/>
    <mergeCell ref="B5:B6"/>
    <mergeCell ref="C5:E5"/>
    <mergeCell ref="F5:H5"/>
    <mergeCell ref="I5:K5"/>
    <mergeCell ref="B19:Q19"/>
    <mergeCell ref="B24:Q24"/>
    <mergeCell ref="L5:N5"/>
    <mergeCell ref="O5:Q5"/>
    <mergeCell ref="B7:Q7"/>
    <mergeCell ref="B11:Q11"/>
    <mergeCell ref="B15:Q15"/>
  </mergeCells>
  <hyperlinks>
    <hyperlink ref="A1" location="CONTENT!A1" display="Back to table of contents" xr:uid="{34A60D36-5D0F-482F-9965-C743F54668A7}"/>
    <hyperlink ref="A1:I1" location="CONTENT!B152" display="Back to table of contents" xr:uid="{6CA29ECA-CAFF-4B72-A6A9-C53F4B676DD1}"/>
  </hyperlinks>
  <pageMargins left="0" right="0.45" top="0.6" bottom="0.4" header="0" footer="0"/>
  <pageSetup paperSize="9" scale="6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49287-023C-4800-9D8A-38D6C5FB3723}">
  <dimension ref="A1:IV41"/>
  <sheetViews>
    <sheetView showGridLines="0" workbookViewId="0">
      <selection sqref="A1:B1"/>
    </sheetView>
  </sheetViews>
  <sheetFormatPr defaultColWidth="9.140625" defaultRowHeight="15.75"/>
  <cols>
    <col min="1" max="1" width="16.28515625" style="257" customWidth="1"/>
    <col min="2" max="2" width="12.5703125" style="257" customWidth="1"/>
    <col min="3" max="3" width="13.140625" style="257" customWidth="1"/>
    <col min="4" max="4" width="13.7109375" style="257" customWidth="1"/>
    <col min="5" max="5" width="12.28515625" style="257" customWidth="1"/>
    <col min="6" max="6" width="14.140625" style="257" customWidth="1"/>
    <col min="7" max="7" width="12" style="257" customWidth="1"/>
    <col min="8" max="8" width="12.85546875" style="257" customWidth="1"/>
    <col min="9" max="9" width="10.5703125" style="257" customWidth="1"/>
    <col min="10" max="10" width="7" style="257" customWidth="1"/>
    <col min="11" max="11" width="25" style="257" customWidth="1"/>
    <col min="12"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19.5">
      <c r="A2" s="353" t="s">
        <v>242</v>
      </c>
    </row>
    <row r="3" spans="1:256" ht="14.25" customHeight="1" thickBot="1">
      <c r="A3" s="353"/>
    </row>
    <row r="4" spans="1:256" ht="21.75" customHeight="1" thickBot="1">
      <c r="A4" s="363" t="s">
        <v>243</v>
      </c>
      <c r="B4" s="417" t="s">
        <v>244</v>
      </c>
      <c r="C4" s="610"/>
      <c r="D4" s="611"/>
      <c r="E4" s="612"/>
      <c r="F4" s="417" t="s">
        <v>245</v>
      </c>
      <c r="G4" s="610"/>
      <c r="H4" s="611"/>
      <c r="I4" s="612"/>
    </row>
    <row r="5" spans="1:256" ht="23.25" customHeight="1" thickBot="1">
      <c r="A5" s="371" t="s">
        <v>246</v>
      </c>
      <c r="B5" s="510" t="s">
        <v>85</v>
      </c>
      <c r="C5" s="613" t="s">
        <v>86</v>
      </c>
      <c r="D5" s="614" t="s">
        <v>84</v>
      </c>
      <c r="E5" s="615"/>
      <c r="F5" s="510" t="s">
        <v>85</v>
      </c>
      <c r="G5" s="613" t="s">
        <v>86</v>
      </c>
      <c r="H5" s="614" t="s">
        <v>84</v>
      </c>
      <c r="I5" s="615"/>
    </row>
    <row r="6" spans="1:256" ht="15.95" customHeight="1" thickBot="1">
      <c r="A6" s="338"/>
      <c r="B6" s="616"/>
      <c r="C6" s="617"/>
      <c r="D6" s="618" t="s">
        <v>16</v>
      </c>
      <c r="E6" s="619" t="s">
        <v>247</v>
      </c>
      <c r="F6" s="616"/>
      <c r="G6" s="617"/>
      <c r="H6" s="618" t="s">
        <v>16</v>
      </c>
      <c r="I6" s="619" t="s">
        <v>247</v>
      </c>
    </row>
    <row r="7" spans="1:256" ht="15.95" customHeight="1">
      <c r="A7" s="363" t="s">
        <v>248</v>
      </c>
      <c r="B7" s="620">
        <v>9574</v>
      </c>
      <c r="C7" s="621">
        <v>9341</v>
      </c>
      <c r="D7" s="622">
        <v>18915</v>
      </c>
      <c r="E7" s="623">
        <v>1.6045325606015364</v>
      </c>
      <c r="F7" s="620">
        <v>6151</v>
      </c>
      <c r="G7" s="621">
        <v>6156</v>
      </c>
      <c r="H7" s="622">
        <v>12307</v>
      </c>
      <c r="I7" s="623">
        <v>0.99505424003712761</v>
      </c>
    </row>
    <row r="8" spans="1:256" ht="15.95" customHeight="1">
      <c r="A8" s="371" t="s">
        <v>249</v>
      </c>
      <c r="B8" s="427">
        <v>38066</v>
      </c>
      <c r="C8" s="425">
        <v>37322</v>
      </c>
      <c r="D8" s="624">
        <v>75388</v>
      </c>
      <c r="E8" s="625">
        <v>6.3950568690789655</v>
      </c>
      <c r="F8" s="427">
        <v>30551</v>
      </c>
      <c r="G8" s="425">
        <v>30220</v>
      </c>
      <c r="H8" s="624">
        <v>60771</v>
      </c>
      <c r="I8" s="625">
        <v>4.9134997335903376</v>
      </c>
    </row>
    <row r="9" spans="1:256" ht="15.95" customHeight="1">
      <c r="A9" s="371" t="s">
        <v>250</v>
      </c>
      <c r="B9" s="427">
        <v>53037</v>
      </c>
      <c r="C9" s="425">
        <v>52152</v>
      </c>
      <c r="D9" s="624">
        <v>105189</v>
      </c>
      <c r="E9" s="625">
        <v>8.9230333342381716</v>
      </c>
      <c r="F9" s="427">
        <v>44947</v>
      </c>
      <c r="G9" s="425">
        <v>44068</v>
      </c>
      <c r="H9" s="624">
        <v>89015</v>
      </c>
      <c r="I9" s="625">
        <v>7.1971035326972386</v>
      </c>
    </row>
    <row r="10" spans="1:256" ht="15.95" customHeight="1">
      <c r="A10" s="371" t="s">
        <v>251</v>
      </c>
      <c r="B10" s="427">
        <v>49428</v>
      </c>
      <c r="C10" s="425">
        <v>48312</v>
      </c>
      <c r="D10" s="624">
        <v>97740</v>
      </c>
      <c r="E10" s="625">
        <v>8.291145253671381</v>
      </c>
      <c r="F10" s="427">
        <v>47302</v>
      </c>
      <c r="G10" s="425">
        <v>46337</v>
      </c>
      <c r="H10" s="624">
        <v>93639</v>
      </c>
      <c r="I10" s="625">
        <v>7.5709664404677497</v>
      </c>
    </row>
    <row r="11" spans="1:256" ht="15.95" customHeight="1">
      <c r="A11" s="371" t="s">
        <v>252</v>
      </c>
      <c r="B11" s="427">
        <v>51671</v>
      </c>
      <c r="C11" s="425">
        <v>50417</v>
      </c>
      <c r="D11" s="624">
        <v>102088</v>
      </c>
      <c r="E11" s="625">
        <v>8.6599799125926324</v>
      </c>
      <c r="F11" s="427">
        <v>50715</v>
      </c>
      <c r="G11" s="425">
        <v>50293</v>
      </c>
      <c r="H11" s="624">
        <v>101008</v>
      </c>
      <c r="I11" s="625">
        <v>8.1</v>
      </c>
    </row>
    <row r="12" spans="1:256" ht="15.95" customHeight="1">
      <c r="A12" s="371" t="s">
        <v>253</v>
      </c>
      <c r="B12" s="427">
        <v>55108</v>
      </c>
      <c r="C12" s="425">
        <v>55784</v>
      </c>
      <c r="D12" s="624">
        <v>110892</v>
      </c>
      <c r="E12" s="625">
        <v>9.4068107169032817</v>
      </c>
      <c r="F12" s="427">
        <v>46871</v>
      </c>
      <c r="G12" s="425">
        <v>45800</v>
      </c>
      <c r="H12" s="624">
        <v>92671</v>
      </c>
      <c r="I12" s="625">
        <v>7.4</v>
      </c>
    </row>
    <row r="13" spans="1:256" ht="15.95" customHeight="1">
      <c r="A13" s="371" t="s">
        <v>254</v>
      </c>
      <c r="B13" s="427">
        <v>46749</v>
      </c>
      <c r="C13" s="425">
        <v>47048</v>
      </c>
      <c r="D13" s="624">
        <v>93797</v>
      </c>
      <c r="E13" s="625">
        <v>7.9566661690056737</v>
      </c>
      <c r="F13" s="427">
        <v>45589</v>
      </c>
      <c r="G13" s="425">
        <v>45348</v>
      </c>
      <c r="H13" s="624">
        <v>90937</v>
      </c>
      <c r="I13" s="625">
        <v>7.3525024316451013</v>
      </c>
    </row>
    <row r="14" spans="1:256" ht="15.95" customHeight="1">
      <c r="A14" s="371" t="s">
        <v>255</v>
      </c>
      <c r="B14" s="427">
        <v>49964</v>
      </c>
      <c r="C14" s="425">
        <v>49551</v>
      </c>
      <c r="D14" s="624">
        <v>99515</v>
      </c>
      <c r="E14" s="625">
        <v>8.4417159803469151</v>
      </c>
      <c r="F14" s="427">
        <v>52182</v>
      </c>
      <c r="G14" s="425">
        <v>51247</v>
      </c>
      <c r="H14" s="624">
        <v>103429</v>
      </c>
      <c r="I14" s="625">
        <v>8.3625144221012491</v>
      </c>
    </row>
    <row r="15" spans="1:256" ht="15.95" customHeight="1">
      <c r="A15" s="371" t="s">
        <v>256</v>
      </c>
      <c r="B15" s="427">
        <v>51621</v>
      </c>
      <c r="C15" s="425">
        <v>50325</v>
      </c>
      <c r="D15" s="624">
        <v>101946</v>
      </c>
      <c r="E15" s="625">
        <v>8.6479342544585904</v>
      </c>
      <c r="F15" s="427">
        <v>44241</v>
      </c>
      <c r="G15" s="425">
        <v>43556</v>
      </c>
      <c r="H15" s="624">
        <v>87797</v>
      </c>
      <c r="I15" s="625">
        <v>7.0986249380466147</v>
      </c>
    </row>
    <row r="16" spans="1:256" ht="15.95" customHeight="1">
      <c r="A16" s="371" t="s">
        <v>257</v>
      </c>
      <c r="B16" s="427">
        <v>45798</v>
      </c>
      <c r="C16" s="425">
        <v>44608</v>
      </c>
      <c r="D16" s="624">
        <v>90406</v>
      </c>
      <c r="E16" s="625">
        <v>7.6690124596215963</v>
      </c>
      <c r="F16" s="427">
        <v>45150</v>
      </c>
      <c r="G16" s="425">
        <v>44236</v>
      </c>
      <c r="H16" s="624">
        <v>89386</v>
      </c>
      <c r="I16" s="625">
        <v>7.2270998862402447</v>
      </c>
    </row>
    <row r="17" spans="1:9" ht="15.95" customHeight="1">
      <c r="A17" s="371" t="s">
        <v>258</v>
      </c>
      <c r="B17" s="427">
        <v>39133</v>
      </c>
      <c r="C17" s="425">
        <v>38798</v>
      </c>
      <c r="D17" s="624">
        <v>77931</v>
      </c>
      <c r="E17" s="625">
        <v>6.6107759439724205</v>
      </c>
      <c r="F17" s="427">
        <v>49800</v>
      </c>
      <c r="G17" s="425">
        <v>49541</v>
      </c>
      <c r="H17" s="624">
        <v>99341</v>
      </c>
      <c r="I17" s="625">
        <v>8.0319885641934103</v>
      </c>
    </row>
    <row r="18" spans="1:9" ht="15.95" customHeight="1">
      <c r="A18" s="371" t="s">
        <v>259</v>
      </c>
      <c r="B18" s="427">
        <v>27790</v>
      </c>
      <c r="C18" s="425">
        <v>29149</v>
      </c>
      <c r="D18" s="624">
        <v>56939</v>
      </c>
      <c r="E18" s="625">
        <v>4.8300544260159066</v>
      </c>
      <c r="F18" s="427">
        <v>42996</v>
      </c>
      <c r="G18" s="425">
        <v>43341</v>
      </c>
      <c r="H18" s="624">
        <v>86337</v>
      </c>
      <c r="I18" s="625">
        <v>6.9805799887938154</v>
      </c>
    </row>
    <row r="19" spans="1:9" ht="15.95" customHeight="1">
      <c r="A19" s="371" t="s">
        <v>260</v>
      </c>
      <c r="B19" s="427">
        <v>19228</v>
      </c>
      <c r="C19" s="425">
        <v>21263</v>
      </c>
      <c r="D19" s="624">
        <v>40491</v>
      </c>
      <c r="E19" s="625">
        <v>3.4347939683487607</v>
      </c>
      <c r="F19" s="427">
        <v>35713</v>
      </c>
      <c r="G19" s="425">
        <v>37341</v>
      </c>
      <c r="H19" s="624">
        <v>73054</v>
      </c>
      <c r="I19" s="625">
        <v>5.9066135087082401</v>
      </c>
    </row>
    <row r="20" spans="1:9" ht="15.95" customHeight="1">
      <c r="A20" s="371" t="s">
        <v>261</v>
      </c>
      <c r="B20" s="427">
        <v>15301</v>
      </c>
      <c r="C20" s="425">
        <v>17796</v>
      </c>
      <c r="D20" s="624">
        <v>33097</v>
      </c>
      <c r="E20" s="625">
        <v>2.8075714595944516</v>
      </c>
      <c r="F20" s="427">
        <v>27143</v>
      </c>
      <c r="G20" s="425">
        <v>30199</v>
      </c>
      <c r="H20" s="624">
        <v>57342</v>
      </c>
      <c r="I20" s="625">
        <v>4.6362558082561938</v>
      </c>
    </row>
    <row r="21" spans="1:9" ht="15.95" customHeight="1">
      <c r="A21" s="371" t="s">
        <v>262</v>
      </c>
      <c r="B21" s="427">
        <v>11758</v>
      </c>
      <c r="C21" s="425">
        <v>14010</v>
      </c>
      <c r="D21" s="624">
        <v>25768</v>
      </c>
      <c r="E21" s="625">
        <v>2.1858628084367111</v>
      </c>
      <c r="F21" s="427">
        <v>15846</v>
      </c>
      <c r="G21" s="425">
        <v>19593</v>
      </c>
      <c r="H21" s="624">
        <v>35439</v>
      </c>
      <c r="I21" s="625">
        <v>2.865339011349294</v>
      </c>
    </row>
    <row r="22" spans="1:9" ht="15.95" customHeight="1">
      <c r="A22" s="371" t="s">
        <v>263</v>
      </c>
      <c r="B22" s="427">
        <v>9491</v>
      </c>
      <c r="C22" s="425">
        <v>12203</v>
      </c>
      <c r="D22" s="624">
        <v>21694</v>
      </c>
      <c r="E22" s="625">
        <v>1.9</v>
      </c>
      <c r="F22" s="427">
        <v>10986</v>
      </c>
      <c r="G22" s="425">
        <v>14389</v>
      </c>
      <c r="H22" s="624">
        <v>25375</v>
      </c>
      <c r="I22" s="625">
        <v>2.0516373885546528</v>
      </c>
    </row>
    <row r="23" spans="1:9" ht="15.95" customHeight="1">
      <c r="A23" s="371" t="s">
        <v>264</v>
      </c>
      <c r="B23" s="427">
        <v>6047</v>
      </c>
      <c r="C23" s="425">
        <v>8863</v>
      </c>
      <c r="D23" s="624">
        <v>14910</v>
      </c>
      <c r="E23" s="625">
        <v>1.3</v>
      </c>
      <c r="F23" s="427">
        <v>7349</v>
      </c>
      <c r="G23" s="425">
        <v>10695</v>
      </c>
      <c r="H23" s="624">
        <v>18044</v>
      </c>
      <c r="I23" s="625">
        <v>1.4589062084366564</v>
      </c>
    </row>
    <row r="24" spans="1:9" ht="15.95" customHeight="1">
      <c r="A24" s="371" t="s">
        <v>265</v>
      </c>
      <c r="B24" s="427">
        <v>2584</v>
      </c>
      <c r="C24" s="425">
        <v>4548</v>
      </c>
      <c r="D24" s="624">
        <v>7132</v>
      </c>
      <c r="E24" s="625">
        <v>0.60499742121121636</v>
      </c>
      <c r="F24" s="427">
        <v>4176</v>
      </c>
      <c r="G24" s="425">
        <v>7193</v>
      </c>
      <c r="H24" s="624">
        <v>11369</v>
      </c>
      <c r="I24" s="625">
        <v>0.91921440277745214</v>
      </c>
    </row>
    <row r="25" spans="1:9" ht="15.95" customHeight="1">
      <c r="A25" s="626" t="s">
        <v>266</v>
      </c>
      <c r="B25" s="427">
        <v>1363</v>
      </c>
      <c r="C25" s="425">
        <v>3528</v>
      </c>
      <c r="D25" s="624">
        <v>4891</v>
      </c>
      <c r="E25" s="625">
        <v>0.41489657699720406</v>
      </c>
      <c r="F25" s="427">
        <v>2767</v>
      </c>
      <c r="G25" s="425">
        <v>6170</v>
      </c>
      <c r="H25" s="624">
        <v>8937</v>
      </c>
      <c r="I25" s="625">
        <v>0.72258062429607617</v>
      </c>
    </row>
    <row r="26" spans="1:9" ht="15.95" customHeight="1" thickBot="1">
      <c r="A26" s="626" t="s">
        <v>267</v>
      </c>
      <c r="B26" s="427">
        <v>45</v>
      </c>
      <c r="C26" s="425">
        <v>74</v>
      </c>
      <c r="D26" s="624">
        <v>119</v>
      </c>
      <c r="E26" s="625">
        <v>0</v>
      </c>
      <c r="F26" s="427">
        <v>373</v>
      </c>
      <c r="G26" s="425">
        <v>246</v>
      </c>
      <c r="H26" s="624">
        <v>619</v>
      </c>
      <c r="I26" s="627">
        <v>5.0047824374988371E-2</v>
      </c>
    </row>
    <row r="27" spans="1:9" s="291" customFormat="1" ht="15.95" customHeight="1" thickBot="1">
      <c r="A27" s="628" t="s">
        <v>268</v>
      </c>
      <c r="B27" s="629">
        <v>583756</v>
      </c>
      <c r="C27" s="630">
        <v>595092</v>
      </c>
      <c r="D27" s="631">
        <v>1178848</v>
      </c>
      <c r="E27" s="632">
        <v>100</v>
      </c>
      <c r="F27" s="629">
        <v>610848</v>
      </c>
      <c r="G27" s="630">
        <v>625969</v>
      </c>
      <c r="H27" s="631">
        <v>1236817</v>
      </c>
      <c r="I27" s="632">
        <v>100</v>
      </c>
    </row>
    <row r="28" spans="1:9" ht="17.25" customHeight="1">
      <c r="A28" s="350" t="s">
        <v>269</v>
      </c>
      <c r="B28" s="351"/>
      <c r="C28" s="351"/>
      <c r="D28" s="351"/>
      <c r="E28" s="633"/>
      <c r="F28" s="634"/>
      <c r="G28" s="634"/>
      <c r="H28" s="635"/>
      <c r="I28" s="636"/>
    </row>
    <row r="29" spans="1:9" ht="17.25" customHeight="1">
      <c r="A29" s="352" t="s">
        <v>270</v>
      </c>
      <c r="B29" s="351"/>
      <c r="C29" s="351"/>
      <c r="D29" s="351"/>
    </row>
    <row r="31" spans="1:9">
      <c r="E31" s="637"/>
      <c r="H31" s="638"/>
      <c r="I31" s="637"/>
    </row>
    <row r="33" spans="5:9">
      <c r="E33" s="637"/>
      <c r="H33" s="638"/>
      <c r="I33" s="637"/>
    </row>
    <row r="35" spans="5:9">
      <c r="E35" s="637"/>
      <c r="H35" s="638"/>
      <c r="I35" s="637"/>
    </row>
    <row r="37" spans="5:9">
      <c r="E37" s="637"/>
      <c r="H37" s="638"/>
      <c r="I37" s="637"/>
    </row>
    <row r="39" spans="5:9">
      <c r="E39" s="637"/>
      <c r="H39" s="638"/>
      <c r="I39" s="637"/>
    </row>
    <row r="41" spans="5:9">
      <c r="E41" s="637"/>
      <c r="H41" s="638"/>
      <c r="I41" s="637"/>
    </row>
  </sheetData>
  <mergeCells count="1">
    <mergeCell ref="A1:G1"/>
  </mergeCells>
  <hyperlinks>
    <hyperlink ref="A1" location="CONTENT!A1" display="Back to table of contents" xr:uid="{DE0E5BD9-12D7-407D-8FE7-05670739D8F2}"/>
    <hyperlink ref="A1:G1" location="CONTENT!A3" display="Back to table of contents" xr:uid="{BAC54B33-71B6-40E4-9CFB-E70183352947}"/>
  </hyperlinks>
  <pageMargins left="0.9055118110236221" right="0.23622047244094491" top="0.82677165354330717" bottom="0.23622047244094491" header="0.62992125984251968" footer="0.51181102362204722"/>
  <pageSetup paperSize="9"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6112F-131D-42E9-B5AB-21A6A3EAD403}">
  <dimension ref="A1:V25"/>
  <sheetViews>
    <sheetView zoomScaleNormal="100" workbookViewId="0">
      <selection sqref="A1:B1"/>
    </sheetView>
  </sheetViews>
  <sheetFormatPr defaultRowHeight="15.75"/>
  <cols>
    <col min="1" max="1" width="1.7109375" style="2250" customWidth="1"/>
    <col min="2" max="2" width="47.28515625" style="2250" customWidth="1"/>
    <col min="3" max="17" width="8.7109375" style="2252" customWidth="1"/>
    <col min="18" max="16384" width="9.140625" style="2250"/>
  </cols>
  <sheetData>
    <row r="1" spans="1:22" s="751" customFormat="1">
      <c r="A1" s="6187" t="s">
        <v>80</v>
      </c>
      <c r="B1" s="6187"/>
      <c r="C1" s="6187"/>
      <c r="D1" s="6187"/>
      <c r="E1" s="6187"/>
      <c r="F1" s="6187"/>
      <c r="G1" s="6187"/>
      <c r="H1" s="6187"/>
      <c r="I1" s="6187"/>
    </row>
    <row r="2" spans="1:22" s="2248" customFormat="1">
      <c r="B2" s="2248" t="s">
        <v>3496</v>
      </c>
      <c r="D2" s="2249"/>
      <c r="E2" s="2249"/>
      <c r="F2" s="2249"/>
      <c r="G2" s="2249"/>
      <c r="H2" s="2249"/>
      <c r="I2" s="2249"/>
      <c r="J2" s="2249"/>
      <c r="K2" s="2249"/>
      <c r="L2" s="2249"/>
      <c r="M2" s="2249"/>
      <c r="N2" s="2249"/>
      <c r="O2" s="2249"/>
      <c r="P2" s="2249"/>
      <c r="Q2" s="2249"/>
      <c r="R2" s="2249"/>
    </row>
    <row r="3" spans="1:22" ht="17.25" thickBot="1">
      <c r="B3" s="2251"/>
      <c r="C3" s="2250"/>
      <c r="R3" s="2252"/>
    </row>
    <row r="4" spans="1:22" ht="39.950000000000003" customHeight="1" thickBot="1">
      <c r="B4" s="6252" t="s">
        <v>3497</v>
      </c>
      <c r="C4" s="6255" t="s">
        <v>3498</v>
      </c>
      <c r="D4" s="6255"/>
      <c r="E4" s="6255"/>
      <c r="F4" s="6255"/>
      <c r="G4" s="6255"/>
      <c r="H4" s="6255"/>
      <c r="I4" s="6255"/>
      <c r="J4" s="6255"/>
      <c r="K4" s="6255"/>
      <c r="L4" s="6255"/>
      <c r="M4" s="6255"/>
      <c r="N4" s="6255"/>
      <c r="O4" s="6255"/>
      <c r="P4" s="6255"/>
      <c r="Q4" s="6256"/>
    </row>
    <row r="5" spans="1:22" ht="39.950000000000003" customHeight="1">
      <c r="B5" s="6253"/>
      <c r="C5" s="6257" t="s">
        <v>3499</v>
      </c>
      <c r="D5" s="6258"/>
      <c r="E5" s="6259"/>
      <c r="F5" s="6257" t="s">
        <v>3500</v>
      </c>
      <c r="G5" s="6258"/>
      <c r="H5" s="6260"/>
      <c r="I5" s="6257" t="s">
        <v>3501</v>
      </c>
      <c r="J5" s="6258"/>
      <c r="K5" s="6260"/>
      <c r="L5" s="6257" t="s">
        <v>3502</v>
      </c>
      <c r="M5" s="6258"/>
      <c r="N5" s="6260"/>
      <c r="O5" s="6261" t="s">
        <v>316</v>
      </c>
      <c r="P5" s="6258"/>
      <c r="Q5" s="6259"/>
    </row>
    <row r="6" spans="1:22" ht="39.950000000000003" customHeight="1" thickBot="1">
      <c r="B6" s="6254"/>
      <c r="C6" s="2253" t="s">
        <v>3461</v>
      </c>
      <c r="D6" s="2254" t="s">
        <v>3462</v>
      </c>
      <c r="E6" s="2255" t="s">
        <v>3463</v>
      </c>
      <c r="F6" s="2256" t="s">
        <v>3461</v>
      </c>
      <c r="G6" s="2254" t="s">
        <v>3462</v>
      </c>
      <c r="H6" s="2257" t="s">
        <v>3463</v>
      </c>
      <c r="I6" s="2253" t="s">
        <v>3461</v>
      </c>
      <c r="J6" s="2254" t="s">
        <v>3462</v>
      </c>
      <c r="K6" s="2257" t="s">
        <v>3463</v>
      </c>
      <c r="L6" s="2253" t="s">
        <v>3461</v>
      </c>
      <c r="M6" s="2254" t="s">
        <v>3462</v>
      </c>
      <c r="N6" s="2255" t="s">
        <v>3463</v>
      </c>
      <c r="O6" s="2256" t="s">
        <v>3461</v>
      </c>
      <c r="P6" s="2254" t="s">
        <v>3462</v>
      </c>
      <c r="Q6" s="2255" t="s">
        <v>3463</v>
      </c>
      <c r="V6" s="2258"/>
    </row>
    <row r="7" spans="1:22" ht="39.950000000000003" customHeight="1">
      <c r="B7" s="2259" t="s">
        <v>3468</v>
      </c>
      <c r="C7" s="2260">
        <v>40</v>
      </c>
      <c r="D7" s="2261">
        <v>57</v>
      </c>
      <c r="E7" s="2262">
        <v>97</v>
      </c>
      <c r="F7" s="2263">
        <v>7</v>
      </c>
      <c r="G7" s="2264">
        <v>26</v>
      </c>
      <c r="H7" s="2262">
        <v>33</v>
      </c>
      <c r="I7" s="2265">
        <v>0</v>
      </c>
      <c r="J7" s="2261">
        <v>0</v>
      </c>
      <c r="K7" s="2262">
        <v>0</v>
      </c>
      <c r="L7" s="2263">
        <v>0</v>
      </c>
      <c r="M7" s="2264">
        <v>0</v>
      </c>
      <c r="N7" s="2262">
        <v>0</v>
      </c>
      <c r="O7" s="2265">
        <v>47</v>
      </c>
      <c r="P7" s="2261">
        <v>83</v>
      </c>
      <c r="Q7" s="2262">
        <v>130</v>
      </c>
    </row>
    <row r="8" spans="1:22" ht="39.950000000000003" customHeight="1">
      <c r="B8" s="2266" t="s">
        <v>3503</v>
      </c>
      <c r="C8" s="2267">
        <v>0</v>
      </c>
      <c r="D8" s="2268">
        <v>0</v>
      </c>
      <c r="E8" s="2269">
        <v>0</v>
      </c>
      <c r="F8" s="2270">
        <v>5</v>
      </c>
      <c r="G8" s="2271">
        <v>15</v>
      </c>
      <c r="H8" s="2269">
        <v>20</v>
      </c>
      <c r="I8" s="2272">
        <v>0</v>
      </c>
      <c r="J8" s="2268">
        <v>0</v>
      </c>
      <c r="K8" s="2269">
        <v>0</v>
      </c>
      <c r="L8" s="2270">
        <v>0</v>
      </c>
      <c r="M8" s="2271">
        <v>0</v>
      </c>
      <c r="N8" s="2269">
        <v>0</v>
      </c>
      <c r="O8" s="2272">
        <v>5</v>
      </c>
      <c r="P8" s="2268">
        <v>15</v>
      </c>
      <c r="Q8" s="2269">
        <v>20</v>
      </c>
    </row>
    <row r="9" spans="1:22" ht="39.950000000000003" customHeight="1">
      <c r="B9" s="2266" t="s">
        <v>3504</v>
      </c>
      <c r="C9" s="2273">
        <v>9</v>
      </c>
      <c r="D9" s="2271">
        <v>9</v>
      </c>
      <c r="E9" s="2274">
        <v>18</v>
      </c>
      <c r="F9" s="2275">
        <v>0</v>
      </c>
      <c r="G9" s="2271">
        <v>0</v>
      </c>
      <c r="H9" s="2274" t="s">
        <v>9</v>
      </c>
      <c r="I9" s="2272">
        <v>0</v>
      </c>
      <c r="J9" s="2268">
        <v>0</v>
      </c>
      <c r="K9" s="2269">
        <v>0</v>
      </c>
      <c r="L9" s="2275">
        <v>0</v>
      </c>
      <c r="M9" s="2271">
        <v>0</v>
      </c>
      <c r="N9" s="2274">
        <v>0</v>
      </c>
      <c r="O9" s="2272">
        <v>9</v>
      </c>
      <c r="P9" s="2268">
        <v>9</v>
      </c>
      <c r="Q9" s="2269">
        <v>18</v>
      </c>
    </row>
    <row r="10" spans="1:22" ht="39.950000000000003" customHeight="1">
      <c r="B10" s="2266" t="s">
        <v>3505</v>
      </c>
      <c r="C10" s="2276">
        <v>7</v>
      </c>
      <c r="D10" s="2268">
        <v>12</v>
      </c>
      <c r="E10" s="2269">
        <v>19</v>
      </c>
      <c r="F10" s="2270">
        <v>2</v>
      </c>
      <c r="G10" s="2271">
        <v>11</v>
      </c>
      <c r="H10" s="2269">
        <v>13</v>
      </c>
      <c r="I10" s="2270">
        <v>0</v>
      </c>
      <c r="J10" s="2271">
        <v>0</v>
      </c>
      <c r="K10" s="2269">
        <v>0</v>
      </c>
      <c r="L10" s="2270">
        <v>0</v>
      </c>
      <c r="M10" s="2271">
        <v>0</v>
      </c>
      <c r="N10" s="2269">
        <v>0</v>
      </c>
      <c r="O10" s="2272">
        <v>9</v>
      </c>
      <c r="P10" s="2268">
        <v>23</v>
      </c>
      <c r="Q10" s="2269">
        <v>32</v>
      </c>
    </row>
    <row r="11" spans="1:22" ht="39.950000000000003" customHeight="1">
      <c r="B11" s="2277" t="s">
        <v>3506</v>
      </c>
      <c r="C11" s="2267">
        <v>16</v>
      </c>
      <c r="D11" s="2268">
        <v>14</v>
      </c>
      <c r="E11" s="2269">
        <v>30</v>
      </c>
      <c r="F11" s="2271">
        <v>0</v>
      </c>
      <c r="G11" s="2271">
        <v>0</v>
      </c>
      <c r="H11" s="2271">
        <v>0</v>
      </c>
      <c r="I11" s="2270">
        <v>0</v>
      </c>
      <c r="J11" s="2271">
        <v>0</v>
      </c>
      <c r="K11" s="2269">
        <v>0</v>
      </c>
      <c r="L11" s="2270">
        <v>0</v>
      </c>
      <c r="M11" s="2271">
        <v>0</v>
      </c>
      <c r="N11" s="2269">
        <v>0</v>
      </c>
      <c r="O11" s="2272">
        <v>16</v>
      </c>
      <c r="P11" s="2268">
        <v>14</v>
      </c>
      <c r="Q11" s="2269">
        <v>30</v>
      </c>
    </row>
    <row r="12" spans="1:22" ht="39.950000000000003" customHeight="1">
      <c r="B12" s="2277" t="s">
        <v>3507</v>
      </c>
      <c r="C12" s="2267">
        <v>8</v>
      </c>
      <c r="D12" s="2268">
        <v>22</v>
      </c>
      <c r="E12" s="2269">
        <v>30</v>
      </c>
      <c r="F12" s="2271">
        <v>0</v>
      </c>
      <c r="G12" s="2271">
        <v>0</v>
      </c>
      <c r="H12" s="2271">
        <v>0</v>
      </c>
      <c r="I12" s="2270">
        <v>0</v>
      </c>
      <c r="J12" s="2271">
        <v>0</v>
      </c>
      <c r="K12" s="2269">
        <v>0</v>
      </c>
      <c r="L12" s="2270">
        <v>0</v>
      </c>
      <c r="M12" s="2271">
        <v>0</v>
      </c>
      <c r="N12" s="2269">
        <v>0</v>
      </c>
      <c r="O12" s="2272">
        <v>8</v>
      </c>
      <c r="P12" s="2268">
        <v>22</v>
      </c>
      <c r="Q12" s="2269">
        <v>30</v>
      </c>
    </row>
    <row r="13" spans="1:22" ht="39.950000000000003" customHeight="1">
      <c r="B13" s="2259" t="s">
        <v>3508</v>
      </c>
      <c r="C13" s="2276">
        <v>23</v>
      </c>
      <c r="D13" s="2278">
        <v>48</v>
      </c>
      <c r="E13" s="2279">
        <v>71</v>
      </c>
      <c r="F13" s="2280">
        <v>0</v>
      </c>
      <c r="G13" s="2281">
        <v>0</v>
      </c>
      <c r="H13" s="2279">
        <v>0</v>
      </c>
      <c r="I13" s="2280">
        <v>0</v>
      </c>
      <c r="J13" s="2281">
        <v>0</v>
      </c>
      <c r="K13" s="2279">
        <v>0</v>
      </c>
      <c r="L13" s="2280">
        <v>0</v>
      </c>
      <c r="M13" s="2281">
        <v>0</v>
      </c>
      <c r="N13" s="2279">
        <v>0</v>
      </c>
      <c r="O13" s="2282">
        <v>23</v>
      </c>
      <c r="P13" s="2278">
        <v>48</v>
      </c>
      <c r="Q13" s="2279">
        <v>71</v>
      </c>
    </row>
    <row r="14" spans="1:22" ht="39.950000000000003" customHeight="1">
      <c r="B14" s="2283" t="s">
        <v>3509</v>
      </c>
      <c r="C14" s="2267">
        <v>10</v>
      </c>
      <c r="D14" s="2268">
        <v>14</v>
      </c>
      <c r="E14" s="2269">
        <v>24</v>
      </c>
      <c r="F14" s="2280">
        <v>0</v>
      </c>
      <c r="G14" s="2271">
        <v>0</v>
      </c>
      <c r="H14" s="2269">
        <v>0</v>
      </c>
      <c r="I14" s="2270">
        <v>0</v>
      </c>
      <c r="J14" s="2271">
        <v>0</v>
      </c>
      <c r="K14" s="2269">
        <v>0</v>
      </c>
      <c r="L14" s="2270">
        <v>0</v>
      </c>
      <c r="M14" s="2271">
        <v>0</v>
      </c>
      <c r="N14" s="2269">
        <v>0</v>
      </c>
      <c r="O14" s="2272">
        <v>10</v>
      </c>
      <c r="P14" s="2268">
        <v>14</v>
      </c>
      <c r="Q14" s="2269">
        <v>24</v>
      </c>
    </row>
    <row r="15" spans="1:22" ht="39.950000000000003" customHeight="1">
      <c r="B15" s="2266" t="s">
        <v>3510</v>
      </c>
      <c r="C15" s="2267">
        <v>9</v>
      </c>
      <c r="D15" s="2268">
        <v>16</v>
      </c>
      <c r="E15" s="2269">
        <v>25</v>
      </c>
      <c r="F15" s="2280">
        <v>0</v>
      </c>
      <c r="G15" s="2271">
        <v>0</v>
      </c>
      <c r="H15" s="2269">
        <v>0</v>
      </c>
      <c r="I15" s="2270">
        <v>0</v>
      </c>
      <c r="J15" s="2271">
        <v>0</v>
      </c>
      <c r="K15" s="2269">
        <v>0</v>
      </c>
      <c r="L15" s="2270">
        <v>0</v>
      </c>
      <c r="M15" s="2271">
        <v>0</v>
      </c>
      <c r="N15" s="2269">
        <v>0</v>
      </c>
      <c r="O15" s="2272">
        <v>9</v>
      </c>
      <c r="P15" s="2268">
        <v>16</v>
      </c>
      <c r="Q15" s="2269">
        <v>25</v>
      </c>
    </row>
    <row r="16" spans="1:22" ht="39.950000000000003" customHeight="1">
      <c r="B16" s="2266" t="s">
        <v>3511</v>
      </c>
      <c r="C16" s="2267">
        <v>2</v>
      </c>
      <c r="D16" s="2268">
        <v>6</v>
      </c>
      <c r="E16" s="2269">
        <v>8</v>
      </c>
      <c r="F16" s="2280">
        <v>0</v>
      </c>
      <c r="G16" s="2271">
        <v>0</v>
      </c>
      <c r="H16" s="2269">
        <v>0</v>
      </c>
      <c r="I16" s="2270">
        <v>0</v>
      </c>
      <c r="J16" s="2271">
        <v>0</v>
      </c>
      <c r="K16" s="2269">
        <v>0</v>
      </c>
      <c r="L16" s="2270">
        <v>0</v>
      </c>
      <c r="M16" s="2271">
        <v>0</v>
      </c>
      <c r="N16" s="2269">
        <v>0</v>
      </c>
      <c r="O16" s="2272">
        <v>2</v>
      </c>
      <c r="P16" s="2268">
        <v>6</v>
      </c>
      <c r="Q16" s="2269">
        <v>8</v>
      </c>
    </row>
    <row r="17" spans="2:18" ht="39.950000000000003" customHeight="1" thickBot="1">
      <c r="B17" s="2277" t="s">
        <v>3512</v>
      </c>
      <c r="C17" s="2284">
        <v>2</v>
      </c>
      <c r="D17" s="2268">
        <v>12</v>
      </c>
      <c r="E17" s="2269">
        <v>14</v>
      </c>
      <c r="F17" s="2280">
        <v>0</v>
      </c>
      <c r="G17" s="2271">
        <v>0</v>
      </c>
      <c r="H17" s="2269">
        <v>0</v>
      </c>
      <c r="I17" s="2273">
        <v>0</v>
      </c>
      <c r="J17" s="2271">
        <v>0</v>
      </c>
      <c r="K17" s="2269">
        <v>0</v>
      </c>
      <c r="L17" s="2270">
        <v>0</v>
      </c>
      <c r="M17" s="2271">
        <v>0</v>
      </c>
      <c r="N17" s="2269">
        <v>0</v>
      </c>
      <c r="O17" s="2272">
        <v>2</v>
      </c>
      <c r="P17" s="2268">
        <v>12</v>
      </c>
      <c r="Q17" s="2269">
        <v>14</v>
      </c>
    </row>
    <row r="18" spans="2:18" ht="39.950000000000003" customHeight="1" thickBot="1">
      <c r="B18" s="2285" t="s">
        <v>316</v>
      </c>
      <c r="C18" s="2286">
        <v>63</v>
      </c>
      <c r="D18" s="2287">
        <v>105</v>
      </c>
      <c r="E18" s="2288">
        <v>168</v>
      </c>
      <c r="F18" s="2289">
        <v>7</v>
      </c>
      <c r="G18" s="2290">
        <v>26</v>
      </c>
      <c r="H18" s="2288">
        <v>33</v>
      </c>
      <c r="I18" s="2289">
        <v>0</v>
      </c>
      <c r="J18" s="2290">
        <v>0</v>
      </c>
      <c r="K18" s="2288">
        <v>0</v>
      </c>
      <c r="L18" s="2289">
        <v>0</v>
      </c>
      <c r="M18" s="2290">
        <v>0</v>
      </c>
      <c r="N18" s="2288">
        <v>0</v>
      </c>
      <c r="O18" s="2291">
        <v>70</v>
      </c>
      <c r="P18" s="2287">
        <v>131</v>
      </c>
      <c r="Q18" s="2288">
        <v>201</v>
      </c>
    </row>
    <row r="19" spans="2:18" s="2295" customFormat="1" ht="39.950000000000003" customHeight="1">
      <c r="B19" s="2292" t="s">
        <v>3513</v>
      </c>
      <c r="C19" s="2090" t="s">
        <v>3514</v>
      </c>
      <c r="D19" s="2090"/>
      <c r="E19" s="2293"/>
      <c r="F19" s="2293"/>
      <c r="G19" s="2294"/>
      <c r="H19" s="2294"/>
      <c r="I19" s="2294"/>
      <c r="J19" s="2294"/>
      <c r="K19" s="2294"/>
      <c r="L19" s="2294"/>
      <c r="M19" s="2294"/>
      <c r="N19" s="2294"/>
      <c r="O19" s="2294"/>
      <c r="P19" s="2293"/>
      <c r="Q19" s="2293"/>
      <c r="R19" s="2293"/>
    </row>
    <row r="20" spans="2:18" s="2248" customFormat="1" ht="15" customHeight="1"/>
    <row r="21" spans="2:18" s="2248" customFormat="1" ht="18.75" customHeight="1"/>
    <row r="22" spans="2:18" s="2248" customFormat="1" ht="12" customHeight="1"/>
    <row r="24" spans="2:18" ht="24" customHeight="1">
      <c r="C24" s="2296"/>
      <c r="F24" s="2296"/>
    </row>
    <row r="25" spans="2:18" ht="11.25" customHeight="1"/>
  </sheetData>
  <mergeCells count="8">
    <mergeCell ref="A1:I1"/>
    <mergeCell ref="B4:B6"/>
    <mergeCell ref="C4:Q4"/>
    <mergeCell ref="C5:E5"/>
    <mergeCell ref="F5:H5"/>
    <mergeCell ref="I5:K5"/>
    <mergeCell ref="L5:N5"/>
    <mergeCell ref="O5:Q5"/>
  </mergeCells>
  <hyperlinks>
    <hyperlink ref="A1" location="CONTENT!A1" display="Back to table of contents" xr:uid="{D27EAFA8-5417-49AE-8AF7-9BFB1A9A7FD2}"/>
    <hyperlink ref="A1:I1" location="CONTENT!B152" display="Back to table of contents" xr:uid="{00004DBC-B402-4762-9FE7-167662A4F9C9}"/>
  </hyperlinks>
  <printOptions horizontalCentered="1"/>
  <pageMargins left="0.25" right="0.25" top="0.4" bottom="0.2" header="0" footer="0"/>
  <pageSetup paperSize="9" scale="63" fitToWidth="0" fitToHeight="0"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2CBBF-3FDA-4130-8005-BEA99F618679}">
  <sheetPr>
    <pageSetUpPr fitToPage="1"/>
  </sheetPr>
  <dimension ref="A1:AN23"/>
  <sheetViews>
    <sheetView zoomScaleNormal="100" workbookViewId="0">
      <selection sqref="A1:B1"/>
    </sheetView>
  </sheetViews>
  <sheetFormatPr defaultRowHeight="15"/>
  <cols>
    <col min="1" max="1" width="56.7109375" style="2207" customWidth="1"/>
    <col min="2" max="19" width="5.7109375" style="2207" customWidth="1"/>
    <col min="20" max="20" width="7.28515625" style="2234" customWidth="1"/>
    <col min="21" max="21" width="0.42578125" style="2207" customWidth="1"/>
    <col min="22" max="240" width="9.140625" style="2207"/>
    <col min="241" max="241" width="32" style="2207" customWidth="1"/>
    <col min="242" max="256" width="6.7109375" style="2207" customWidth="1"/>
    <col min="257" max="257" width="7.28515625" style="2207" customWidth="1"/>
    <col min="258" max="258" width="0.42578125" style="2207" customWidth="1"/>
    <col min="259" max="496" width="9.140625" style="2207"/>
    <col min="497" max="497" width="32" style="2207" customWidth="1"/>
    <col min="498" max="512" width="6.7109375" style="2207" customWidth="1"/>
    <col min="513" max="513" width="7.28515625" style="2207" customWidth="1"/>
    <col min="514" max="514" width="0.42578125" style="2207" customWidth="1"/>
    <col min="515" max="752" width="9.140625" style="2207"/>
    <col min="753" max="753" width="32" style="2207" customWidth="1"/>
    <col min="754" max="768" width="6.7109375" style="2207" customWidth="1"/>
    <col min="769" max="769" width="7.28515625" style="2207" customWidth="1"/>
    <col min="770" max="770" width="0.42578125" style="2207" customWidth="1"/>
    <col min="771" max="1008" width="9.140625" style="2207"/>
    <col min="1009" max="1009" width="32" style="2207" customWidth="1"/>
    <col min="1010" max="1024" width="6.7109375" style="2207" customWidth="1"/>
    <col min="1025" max="1025" width="7.28515625" style="2207" customWidth="1"/>
    <col min="1026" max="1026" width="0.42578125" style="2207" customWidth="1"/>
    <col min="1027" max="1264" width="9.140625" style="2207"/>
    <col min="1265" max="1265" width="32" style="2207" customWidth="1"/>
    <col min="1266" max="1280" width="6.7109375" style="2207" customWidth="1"/>
    <col min="1281" max="1281" width="7.28515625" style="2207" customWidth="1"/>
    <col min="1282" max="1282" width="0.42578125" style="2207" customWidth="1"/>
    <col min="1283" max="1520" width="9.140625" style="2207"/>
    <col min="1521" max="1521" width="32" style="2207" customWidth="1"/>
    <col min="1522" max="1536" width="6.7109375" style="2207" customWidth="1"/>
    <col min="1537" max="1537" width="7.28515625" style="2207" customWidth="1"/>
    <col min="1538" max="1538" width="0.42578125" style="2207" customWidth="1"/>
    <col min="1539" max="1776" width="9.140625" style="2207"/>
    <col min="1777" max="1777" width="32" style="2207" customWidth="1"/>
    <col min="1778" max="1792" width="6.7109375" style="2207" customWidth="1"/>
    <col min="1793" max="1793" width="7.28515625" style="2207" customWidth="1"/>
    <col min="1794" max="1794" width="0.42578125" style="2207" customWidth="1"/>
    <col min="1795" max="2032" width="9.140625" style="2207"/>
    <col min="2033" max="2033" width="32" style="2207" customWidth="1"/>
    <col min="2034" max="2048" width="6.7109375" style="2207" customWidth="1"/>
    <col min="2049" max="2049" width="7.28515625" style="2207" customWidth="1"/>
    <col min="2050" max="2050" width="0.42578125" style="2207" customWidth="1"/>
    <col min="2051" max="2288" width="9.140625" style="2207"/>
    <col min="2289" max="2289" width="32" style="2207" customWidth="1"/>
    <col min="2290" max="2304" width="6.7109375" style="2207" customWidth="1"/>
    <col min="2305" max="2305" width="7.28515625" style="2207" customWidth="1"/>
    <col min="2306" max="2306" width="0.42578125" style="2207" customWidth="1"/>
    <col min="2307" max="2544" width="9.140625" style="2207"/>
    <col min="2545" max="2545" width="32" style="2207" customWidth="1"/>
    <col min="2546" max="2560" width="6.7109375" style="2207" customWidth="1"/>
    <col min="2561" max="2561" width="7.28515625" style="2207" customWidth="1"/>
    <col min="2562" max="2562" width="0.42578125" style="2207" customWidth="1"/>
    <col min="2563" max="2800" width="9.140625" style="2207"/>
    <col min="2801" max="2801" width="32" style="2207" customWidth="1"/>
    <col min="2802" max="2816" width="6.7109375" style="2207" customWidth="1"/>
    <col min="2817" max="2817" width="7.28515625" style="2207" customWidth="1"/>
    <col min="2818" max="2818" width="0.42578125" style="2207" customWidth="1"/>
    <col min="2819" max="3056" width="9.140625" style="2207"/>
    <col min="3057" max="3057" width="32" style="2207" customWidth="1"/>
    <col min="3058" max="3072" width="6.7109375" style="2207" customWidth="1"/>
    <col min="3073" max="3073" width="7.28515625" style="2207" customWidth="1"/>
    <col min="3074" max="3074" width="0.42578125" style="2207" customWidth="1"/>
    <col min="3075" max="3312" width="9.140625" style="2207"/>
    <col min="3313" max="3313" width="32" style="2207" customWidth="1"/>
    <col min="3314" max="3328" width="6.7109375" style="2207" customWidth="1"/>
    <col min="3329" max="3329" width="7.28515625" style="2207" customWidth="1"/>
    <col min="3330" max="3330" width="0.42578125" style="2207" customWidth="1"/>
    <col min="3331" max="3568" width="9.140625" style="2207"/>
    <col min="3569" max="3569" width="32" style="2207" customWidth="1"/>
    <col min="3570" max="3584" width="6.7109375" style="2207" customWidth="1"/>
    <col min="3585" max="3585" width="7.28515625" style="2207" customWidth="1"/>
    <col min="3586" max="3586" width="0.42578125" style="2207" customWidth="1"/>
    <col min="3587" max="3824" width="9.140625" style="2207"/>
    <col min="3825" max="3825" width="32" style="2207" customWidth="1"/>
    <col min="3826" max="3840" width="6.7109375" style="2207" customWidth="1"/>
    <col min="3841" max="3841" width="7.28515625" style="2207" customWidth="1"/>
    <col min="3842" max="3842" width="0.42578125" style="2207" customWidth="1"/>
    <col min="3843" max="4080" width="9.140625" style="2207"/>
    <col min="4081" max="4081" width="32" style="2207" customWidth="1"/>
    <col min="4082" max="4096" width="6.7109375" style="2207" customWidth="1"/>
    <col min="4097" max="4097" width="7.28515625" style="2207" customWidth="1"/>
    <col min="4098" max="4098" width="0.42578125" style="2207" customWidth="1"/>
    <col min="4099" max="4336" width="9.140625" style="2207"/>
    <col min="4337" max="4337" width="32" style="2207" customWidth="1"/>
    <col min="4338" max="4352" width="6.7109375" style="2207" customWidth="1"/>
    <col min="4353" max="4353" width="7.28515625" style="2207" customWidth="1"/>
    <col min="4354" max="4354" width="0.42578125" style="2207" customWidth="1"/>
    <col min="4355" max="4592" width="9.140625" style="2207"/>
    <col min="4593" max="4593" width="32" style="2207" customWidth="1"/>
    <col min="4594" max="4608" width="6.7109375" style="2207" customWidth="1"/>
    <col min="4609" max="4609" width="7.28515625" style="2207" customWidth="1"/>
    <col min="4610" max="4610" width="0.42578125" style="2207" customWidth="1"/>
    <col min="4611" max="4848" width="9.140625" style="2207"/>
    <col min="4849" max="4849" width="32" style="2207" customWidth="1"/>
    <col min="4850" max="4864" width="6.7109375" style="2207" customWidth="1"/>
    <col min="4865" max="4865" width="7.28515625" style="2207" customWidth="1"/>
    <col min="4866" max="4866" width="0.42578125" style="2207" customWidth="1"/>
    <col min="4867" max="5104" width="9.140625" style="2207"/>
    <col min="5105" max="5105" width="32" style="2207" customWidth="1"/>
    <col min="5106" max="5120" width="6.7109375" style="2207" customWidth="1"/>
    <col min="5121" max="5121" width="7.28515625" style="2207" customWidth="1"/>
    <col min="5122" max="5122" width="0.42578125" style="2207" customWidth="1"/>
    <col min="5123" max="5360" width="9.140625" style="2207"/>
    <col min="5361" max="5361" width="32" style="2207" customWidth="1"/>
    <col min="5362" max="5376" width="6.7109375" style="2207" customWidth="1"/>
    <col min="5377" max="5377" width="7.28515625" style="2207" customWidth="1"/>
    <col min="5378" max="5378" width="0.42578125" style="2207" customWidth="1"/>
    <col min="5379" max="5616" width="9.140625" style="2207"/>
    <col min="5617" max="5617" width="32" style="2207" customWidth="1"/>
    <col min="5618" max="5632" width="6.7109375" style="2207" customWidth="1"/>
    <col min="5633" max="5633" width="7.28515625" style="2207" customWidth="1"/>
    <col min="5634" max="5634" width="0.42578125" style="2207" customWidth="1"/>
    <col min="5635" max="5872" width="9.140625" style="2207"/>
    <col min="5873" max="5873" width="32" style="2207" customWidth="1"/>
    <col min="5874" max="5888" width="6.7109375" style="2207" customWidth="1"/>
    <col min="5889" max="5889" width="7.28515625" style="2207" customWidth="1"/>
    <col min="5890" max="5890" width="0.42578125" style="2207" customWidth="1"/>
    <col min="5891" max="6128" width="9.140625" style="2207"/>
    <col min="6129" max="6129" width="32" style="2207" customWidth="1"/>
    <col min="6130" max="6144" width="6.7109375" style="2207" customWidth="1"/>
    <col min="6145" max="6145" width="7.28515625" style="2207" customWidth="1"/>
    <col min="6146" max="6146" width="0.42578125" style="2207" customWidth="1"/>
    <col min="6147" max="6384" width="9.140625" style="2207"/>
    <col min="6385" max="6385" width="32" style="2207" customWidth="1"/>
    <col min="6386" max="6400" width="6.7109375" style="2207" customWidth="1"/>
    <col min="6401" max="6401" width="7.28515625" style="2207" customWidth="1"/>
    <col min="6402" max="6402" width="0.42578125" style="2207" customWidth="1"/>
    <col min="6403" max="6640" width="9.140625" style="2207"/>
    <col min="6641" max="6641" width="32" style="2207" customWidth="1"/>
    <col min="6642" max="6656" width="6.7109375" style="2207" customWidth="1"/>
    <col min="6657" max="6657" width="7.28515625" style="2207" customWidth="1"/>
    <col min="6658" max="6658" width="0.42578125" style="2207" customWidth="1"/>
    <col min="6659" max="6896" width="9.140625" style="2207"/>
    <col min="6897" max="6897" width="32" style="2207" customWidth="1"/>
    <col min="6898" max="6912" width="6.7109375" style="2207" customWidth="1"/>
    <col min="6913" max="6913" width="7.28515625" style="2207" customWidth="1"/>
    <col min="6914" max="6914" width="0.42578125" style="2207" customWidth="1"/>
    <col min="6915" max="7152" width="9.140625" style="2207"/>
    <col min="7153" max="7153" width="32" style="2207" customWidth="1"/>
    <col min="7154" max="7168" width="6.7109375" style="2207" customWidth="1"/>
    <col min="7169" max="7169" width="7.28515625" style="2207" customWidth="1"/>
    <col min="7170" max="7170" width="0.42578125" style="2207" customWidth="1"/>
    <col min="7171" max="7408" width="9.140625" style="2207"/>
    <col min="7409" max="7409" width="32" style="2207" customWidth="1"/>
    <col min="7410" max="7424" width="6.7109375" style="2207" customWidth="1"/>
    <col min="7425" max="7425" width="7.28515625" style="2207" customWidth="1"/>
    <col min="7426" max="7426" width="0.42578125" style="2207" customWidth="1"/>
    <col min="7427" max="7664" width="9.140625" style="2207"/>
    <col min="7665" max="7665" width="32" style="2207" customWidth="1"/>
    <col min="7666" max="7680" width="6.7109375" style="2207" customWidth="1"/>
    <col min="7681" max="7681" width="7.28515625" style="2207" customWidth="1"/>
    <col min="7682" max="7682" width="0.42578125" style="2207" customWidth="1"/>
    <col min="7683" max="7920" width="9.140625" style="2207"/>
    <col min="7921" max="7921" width="32" style="2207" customWidth="1"/>
    <col min="7922" max="7936" width="6.7109375" style="2207" customWidth="1"/>
    <col min="7937" max="7937" width="7.28515625" style="2207" customWidth="1"/>
    <col min="7938" max="7938" width="0.42578125" style="2207" customWidth="1"/>
    <col min="7939" max="8176" width="9.140625" style="2207"/>
    <col min="8177" max="8177" width="32" style="2207" customWidth="1"/>
    <col min="8178" max="8192" width="6.7109375" style="2207" customWidth="1"/>
    <col min="8193" max="8193" width="7.28515625" style="2207" customWidth="1"/>
    <col min="8194" max="8194" width="0.42578125" style="2207" customWidth="1"/>
    <col min="8195" max="8432" width="9.140625" style="2207"/>
    <col min="8433" max="8433" width="32" style="2207" customWidth="1"/>
    <col min="8434" max="8448" width="6.7109375" style="2207" customWidth="1"/>
    <col min="8449" max="8449" width="7.28515625" style="2207" customWidth="1"/>
    <col min="8450" max="8450" width="0.42578125" style="2207" customWidth="1"/>
    <col min="8451" max="8688" width="9.140625" style="2207"/>
    <col min="8689" max="8689" width="32" style="2207" customWidth="1"/>
    <col min="8690" max="8704" width="6.7109375" style="2207" customWidth="1"/>
    <col min="8705" max="8705" width="7.28515625" style="2207" customWidth="1"/>
    <col min="8706" max="8706" width="0.42578125" style="2207" customWidth="1"/>
    <col min="8707" max="8944" width="9.140625" style="2207"/>
    <col min="8945" max="8945" width="32" style="2207" customWidth="1"/>
    <col min="8946" max="8960" width="6.7109375" style="2207" customWidth="1"/>
    <col min="8961" max="8961" width="7.28515625" style="2207" customWidth="1"/>
    <col min="8962" max="8962" width="0.42578125" style="2207" customWidth="1"/>
    <col min="8963" max="9200" width="9.140625" style="2207"/>
    <col min="9201" max="9201" width="32" style="2207" customWidth="1"/>
    <col min="9202" max="9216" width="6.7109375" style="2207" customWidth="1"/>
    <col min="9217" max="9217" width="7.28515625" style="2207" customWidth="1"/>
    <col min="9218" max="9218" width="0.42578125" style="2207" customWidth="1"/>
    <col min="9219" max="9456" width="9.140625" style="2207"/>
    <col min="9457" max="9457" width="32" style="2207" customWidth="1"/>
    <col min="9458" max="9472" width="6.7109375" style="2207" customWidth="1"/>
    <col min="9473" max="9473" width="7.28515625" style="2207" customWidth="1"/>
    <col min="9474" max="9474" width="0.42578125" style="2207" customWidth="1"/>
    <col min="9475" max="9712" width="9.140625" style="2207"/>
    <col min="9713" max="9713" width="32" style="2207" customWidth="1"/>
    <col min="9714" max="9728" width="6.7109375" style="2207" customWidth="1"/>
    <col min="9729" max="9729" width="7.28515625" style="2207" customWidth="1"/>
    <col min="9730" max="9730" width="0.42578125" style="2207" customWidth="1"/>
    <col min="9731" max="9968" width="9.140625" style="2207"/>
    <col min="9969" max="9969" width="32" style="2207" customWidth="1"/>
    <col min="9970" max="9984" width="6.7109375" style="2207" customWidth="1"/>
    <col min="9985" max="9985" width="7.28515625" style="2207" customWidth="1"/>
    <col min="9986" max="9986" width="0.42578125" style="2207" customWidth="1"/>
    <col min="9987" max="10224" width="9.140625" style="2207"/>
    <col min="10225" max="10225" width="32" style="2207" customWidth="1"/>
    <col min="10226" max="10240" width="6.7109375" style="2207" customWidth="1"/>
    <col min="10241" max="10241" width="7.28515625" style="2207" customWidth="1"/>
    <col min="10242" max="10242" width="0.42578125" style="2207" customWidth="1"/>
    <col min="10243" max="10480" width="9.140625" style="2207"/>
    <col min="10481" max="10481" width="32" style="2207" customWidth="1"/>
    <col min="10482" max="10496" width="6.7109375" style="2207" customWidth="1"/>
    <col min="10497" max="10497" width="7.28515625" style="2207" customWidth="1"/>
    <col min="10498" max="10498" width="0.42578125" style="2207" customWidth="1"/>
    <col min="10499" max="10736" width="9.140625" style="2207"/>
    <col min="10737" max="10737" width="32" style="2207" customWidth="1"/>
    <col min="10738" max="10752" width="6.7109375" style="2207" customWidth="1"/>
    <col min="10753" max="10753" width="7.28515625" style="2207" customWidth="1"/>
    <col min="10754" max="10754" width="0.42578125" style="2207" customWidth="1"/>
    <col min="10755" max="10992" width="9.140625" style="2207"/>
    <col min="10993" max="10993" width="32" style="2207" customWidth="1"/>
    <col min="10994" max="11008" width="6.7109375" style="2207" customWidth="1"/>
    <col min="11009" max="11009" width="7.28515625" style="2207" customWidth="1"/>
    <col min="11010" max="11010" width="0.42578125" style="2207" customWidth="1"/>
    <col min="11011" max="11248" width="9.140625" style="2207"/>
    <col min="11249" max="11249" width="32" style="2207" customWidth="1"/>
    <col min="11250" max="11264" width="6.7109375" style="2207" customWidth="1"/>
    <col min="11265" max="11265" width="7.28515625" style="2207" customWidth="1"/>
    <col min="11266" max="11266" width="0.42578125" style="2207" customWidth="1"/>
    <col min="11267" max="11504" width="9.140625" style="2207"/>
    <col min="11505" max="11505" width="32" style="2207" customWidth="1"/>
    <col min="11506" max="11520" width="6.7109375" style="2207" customWidth="1"/>
    <col min="11521" max="11521" width="7.28515625" style="2207" customWidth="1"/>
    <col min="11522" max="11522" width="0.42578125" style="2207" customWidth="1"/>
    <col min="11523" max="11760" width="9.140625" style="2207"/>
    <col min="11761" max="11761" width="32" style="2207" customWidth="1"/>
    <col min="11762" max="11776" width="6.7109375" style="2207" customWidth="1"/>
    <col min="11777" max="11777" width="7.28515625" style="2207" customWidth="1"/>
    <col min="11778" max="11778" width="0.42578125" style="2207" customWidth="1"/>
    <col min="11779" max="12016" width="9.140625" style="2207"/>
    <col min="12017" max="12017" width="32" style="2207" customWidth="1"/>
    <col min="12018" max="12032" width="6.7109375" style="2207" customWidth="1"/>
    <col min="12033" max="12033" width="7.28515625" style="2207" customWidth="1"/>
    <col min="12034" max="12034" width="0.42578125" style="2207" customWidth="1"/>
    <col min="12035" max="12272" width="9.140625" style="2207"/>
    <col min="12273" max="12273" width="32" style="2207" customWidth="1"/>
    <col min="12274" max="12288" width="6.7109375" style="2207" customWidth="1"/>
    <col min="12289" max="12289" width="7.28515625" style="2207" customWidth="1"/>
    <col min="12290" max="12290" width="0.42578125" style="2207" customWidth="1"/>
    <col min="12291" max="12528" width="9.140625" style="2207"/>
    <col min="12529" max="12529" width="32" style="2207" customWidth="1"/>
    <col min="12530" max="12544" width="6.7109375" style="2207" customWidth="1"/>
    <col min="12545" max="12545" width="7.28515625" style="2207" customWidth="1"/>
    <col min="12546" max="12546" width="0.42578125" style="2207" customWidth="1"/>
    <col min="12547" max="12784" width="9.140625" style="2207"/>
    <col min="12785" max="12785" width="32" style="2207" customWidth="1"/>
    <col min="12786" max="12800" width="6.7109375" style="2207" customWidth="1"/>
    <col min="12801" max="12801" width="7.28515625" style="2207" customWidth="1"/>
    <col min="12802" max="12802" width="0.42578125" style="2207" customWidth="1"/>
    <col min="12803" max="13040" width="9.140625" style="2207"/>
    <col min="13041" max="13041" width="32" style="2207" customWidth="1"/>
    <col min="13042" max="13056" width="6.7109375" style="2207" customWidth="1"/>
    <col min="13057" max="13057" width="7.28515625" style="2207" customWidth="1"/>
    <col min="13058" max="13058" width="0.42578125" style="2207" customWidth="1"/>
    <col min="13059" max="13296" width="9.140625" style="2207"/>
    <col min="13297" max="13297" width="32" style="2207" customWidth="1"/>
    <col min="13298" max="13312" width="6.7109375" style="2207" customWidth="1"/>
    <col min="13313" max="13313" width="7.28515625" style="2207" customWidth="1"/>
    <col min="13314" max="13314" width="0.42578125" style="2207" customWidth="1"/>
    <col min="13315" max="13552" width="9.140625" style="2207"/>
    <col min="13553" max="13553" width="32" style="2207" customWidth="1"/>
    <col min="13554" max="13568" width="6.7109375" style="2207" customWidth="1"/>
    <col min="13569" max="13569" width="7.28515625" style="2207" customWidth="1"/>
    <col min="13570" max="13570" width="0.42578125" style="2207" customWidth="1"/>
    <col min="13571" max="13808" width="9.140625" style="2207"/>
    <col min="13809" max="13809" width="32" style="2207" customWidth="1"/>
    <col min="13810" max="13824" width="6.7109375" style="2207" customWidth="1"/>
    <col min="13825" max="13825" width="7.28515625" style="2207" customWidth="1"/>
    <col min="13826" max="13826" width="0.42578125" style="2207" customWidth="1"/>
    <col min="13827" max="14064" width="9.140625" style="2207"/>
    <col min="14065" max="14065" width="32" style="2207" customWidth="1"/>
    <col min="14066" max="14080" width="6.7109375" style="2207" customWidth="1"/>
    <col min="14081" max="14081" width="7.28515625" style="2207" customWidth="1"/>
    <col min="14082" max="14082" width="0.42578125" style="2207" customWidth="1"/>
    <col min="14083" max="14320" width="9.140625" style="2207"/>
    <col min="14321" max="14321" width="32" style="2207" customWidth="1"/>
    <col min="14322" max="14336" width="6.7109375" style="2207" customWidth="1"/>
    <col min="14337" max="14337" width="7.28515625" style="2207" customWidth="1"/>
    <col min="14338" max="14338" width="0.42578125" style="2207" customWidth="1"/>
    <col min="14339" max="14576" width="9.140625" style="2207"/>
    <col min="14577" max="14577" width="32" style="2207" customWidth="1"/>
    <col min="14578" max="14592" width="6.7109375" style="2207" customWidth="1"/>
    <col min="14593" max="14593" width="7.28515625" style="2207" customWidth="1"/>
    <col min="14594" max="14594" width="0.42578125" style="2207" customWidth="1"/>
    <col min="14595" max="14832" width="9.140625" style="2207"/>
    <col min="14833" max="14833" width="32" style="2207" customWidth="1"/>
    <col min="14834" max="14848" width="6.7109375" style="2207" customWidth="1"/>
    <col min="14849" max="14849" width="7.28515625" style="2207" customWidth="1"/>
    <col min="14850" max="14850" width="0.42578125" style="2207" customWidth="1"/>
    <col min="14851" max="15088" width="9.140625" style="2207"/>
    <col min="15089" max="15089" width="32" style="2207" customWidth="1"/>
    <col min="15090" max="15104" width="6.7109375" style="2207" customWidth="1"/>
    <col min="15105" max="15105" width="7.28515625" style="2207" customWidth="1"/>
    <col min="15106" max="15106" width="0.42578125" style="2207" customWidth="1"/>
    <col min="15107" max="15344" width="9.140625" style="2207"/>
    <col min="15345" max="15345" width="32" style="2207" customWidth="1"/>
    <col min="15346" max="15360" width="6.7109375" style="2207" customWidth="1"/>
    <col min="15361" max="15361" width="7.28515625" style="2207" customWidth="1"/>
    <col min="15362" max="15362" width="0.42578125" style="2207" customWidth="1"/>
    <col min="15363" max="15600" width="9.140625" style="2207"/>
    <col min="15601" max="15601" width="32" style="2207" customWidth="1"/>
    <col min="15602" max="15616" width="6.7109375" style="2207" customWidth="1"/>
    <col min="15617" max="15617" width="7.28515625" style="2207" customWidth="1"/>
    <col min="15618" max="15618" width="0.42578125" style="2207" customWidth="1"/>
    <col min="15619" max="15856" width="9.140625" style="2207"/>
    <col min="15857" max="15857" width="32" style="2207" customWidth="1"/>
    <col min="15858" max="15872" width="6.7109375" style="2207" customWidth="1"/>
    <col min="15873" max="15873" width="7.28515625" style="2207" customWidth="1"/>
    <col min="15874" max="15874" width="0.42578125" style="2207" customWidth="1"/>
    <col min="15875" max="16112" width="9.140625" style="2207"/>
    <col min="16113" max="16113" width="32" style="2207" customWidth="1"/>
    <col min="16114" max="16128" width="6.7109375" style="2207" customWidth="1"/>
    <col min="16129" max="16129" width="7.28515625" style="2207" customWidth="1"/>
    <col min="16130" max="16130" width="0.42578125" style="2207" customWidth="1"/>
    <col min="16131" max="16384" width="9.140625" style="2207"/>
  </cols>
  <sheetData>
    <row r="1" spans="1:40" s="751" customFormat="1" ht="15.75">
      <c r="A1" s="6187" t="s">
        <v>80</v>
      </c>
      <c r="B1" s="6187"/>
      <c r="C1" s="6187"/>
      <c r="D1" s="6187"/>
      <c r="E1" s="6187"/>
      <c r="F1" s="6187"/>
      <c r="G1" s="6187"/>
      <c r="H1" s="6187"/>
      <c r="I1" s="6187"/>
    </row>
    <row r="2" spans="1:40" s="2233" customFormat="1" ht="15.75">
      <c r="A2" s="2233" t="s">
        <v>3515</v>
      </c>
    </row>
    <row r="3" spans="1:40" ht="26.1" customHeight="1">
      <c r="A3" s="6263" t="s">
        <v>3516</v>
      </c>
      <c r="B3" s="6266" t="s">
        <v>3362</v>
      </c>
      <c r="C3" s="6266"/>
      <c r="D3" s="6266"/>
      <c r="E3" s="6266"/>
      <c r="F3" s="6266"/>
      <c r="G3" s="6266"/>
      <c r="H3" s="6266"/>
      <c r="I3" s="6266"/>
      <c r="J3" s="6266"/>
      <c r="K3" s="6266"/>
      <c r="L3" s="6266"/>
      <c r="M3" s="6266"/>
      <c r="N3" s="6266"/>
      <c r="O3" s="6266"/>
      <c r="P3" s="6266"/>
      <c r="Q3" s="6266"/>
      <c r="R3" s="6266"/>
      <c r="S3" s="6266"/>
      <c r="T3" s="2138"/>
    </row>
    <row r="4" spans="1:40" s="2209" customFormat="1" ht="26.1" customHeight="1">
      <c r="A4" s="6264"/>
      <c r="B4" s="6267" t="s">
        <v>3517</v>
      </c>
      <c r="C4" s="6267"/>
      <c r="D4" s="6267"/>
      <c r="E4" s="6267"/>
      <c r="F4" s="6267"/>
      <c r="G4" s="6267"/>
      <c r="H4" s="6267"/>
      <c r="I4" s="6267"/>
      <c r="J4" s="6267"/>
      <c r="K4" s="6267"/>
      <c r="L4" s="6267"/>
      <c r="M4" s="6267"/>
      <c r="N4" s="6267"/>
      <c r="O4" s="6267"/>
      <c r="P4" s="6267"/>
      <c r="Q4" s="6267"/>
      <c r="R4" s="6267"/>
      <c r="S4" s="6267"/>
      <c r="T4" s="2234"/>
    </row>
    <row r="5" spans="1:40" ht="26.1" customHeight="1">
      <c r="A5" s="6264"/>
      <c r="B5" s="6266" t="s">
        <v>3518</v>
      </c>
      <c r="C5" s="6266"/>
      <c r="D5" s="6266"/>
      <c r="E5" s="6266" t="s">
        <v>3519</v>
      </c>
      <c r="F5" s="6266"/>
      <c r="G5" s="6266"/>
      <c r="H5" s="6266" t="s">
        <v>3520</v>
      </c>
      <c r="I5" s="6266"/>
      <c r="J5" s="6266"/>
      <c r="K5" s="6266" t="s">
        <v>3521</v>
      </c>
      <c r="L5" s="6266"/>
      <c r="M5" s="6266"/>
      <c r="N5" s="6266" t="s">
        <v>3522</v>
      </c>
      <c r="O5" s="6266"/>
      <c r="P5" s="6266"/>
      <c r="Q5" s="6266" t="s">
        <v>316</v>
      </c>
      <c r="R5" s="6266"/>
      <c r="S5" s="6266"/>
      <c r="T5" s="2138"/>
      <c r="V5" s="6262"/>
      <c r="W5" s="6262"/>
      <c r="X5" s="6262"/>
      <c r="Y5" s="6262"/>
      <c r="Z5" s="6262"/>
      <c r="AA5" s="6262"/>
      <c r="AB5" s="6262"/>
      <c r="AC5" s="6262"/>
      <c r="AD5" s="6262"/>
      <c r="AE5" s="6262"/>
      <c r="AF5" s="6262"/>
      <c r="AG5" s="6262"/>
      <c r="AH5" s="6262"/>
      <c r="AI5" s="6262"/>
      <c r="AJ5" s="6262"/>
      <c r="AK5" s="6262"/>
      <c r="AL5" s="6262"/>
      <c r="AM5" s="6262"/>
      <c r="AN5" s="6262"/>
    </row>
    <row r="6" spans="1:40" s="2209" customFormat="1" ht="26.1" customHeight="1">
      <c r="A6" s="6265"/>
      <c r="B6" s="2235" t="s">
        <v>3461</v>
      </c>
      <c r="C6" s="2235" t="s">
        <v>3462</v>
      </c>
      <c r="D6" s="2235" t="s">
        <v>3523</v>
      </c>
      <c r="E6" s="2235" t="s">
        <v>3461</v>
      </c>
      <c r="F6" s="2235" t="s">
        <v>3462</v>
      </c>
      <c r="G6" s="2235" t="s">
        <v>3523</v>
      </c>
      <c r="H6" s="2235" t="s">
        <v>3461</v>
      </c>
      <c r="I6" s="2235" t="s">
        <v>3462</v>
      </c>
      <c r="J6" s="2235" t="s">
        <v>3523</v>
      </c>
      <c r="K6" s="2235" t="s">
        <v>3461</v>
      </c>
      <c r="L6" s="2235" t="s">
        <v>3462</v>
      </c>
      <c r="M6" s="2235" t="s">
        <v>3523</v>
      </c>
      <c r="N6" s="2235" t="s">
        <v>3461</v>
      </c>
      <c r="O6" s="2235" t="s">
        <v>3462</v>
      </c>
      <c r="P6" s="2235" t="s">
        <v>3523</v>
      </c>
      <c r="Q6" s="2235" t="s">
        <v>3461</v>
      </c>
      <c r="R6" s="2235" t="s">
        <v>3462</v>
      </c>
      <c r="S6" s="2235" t="s">
        <v>3523</v>
      </c>
      <c r="T6" s="2234"/>
    </row>
    <row r="7" spans="1:40" s="2219" customFormat="1" ht="27.95" customHeight="1">
      <c r="A7" s="2236" t="s">
        <v>3524</v>
      </c>
      <c r="B7" s="2237">
        <v>13</v>
      </c>
      <c r="C7" s="2237">
        <v>71</v>
      </c>
      <c r="D7" s="2237">
        <v>84</v>
      </c>
      <c r="E7" s="2237">
        <v>4</v>
      </c>
      <c r="F7" s="2237">
        <v>44</v>
      </c>
      <c r="G7" s="2237">
        <v>48</v>
      </c>
      <c r="H7" s="2237">
        <v>0</v>
      </c>
      <c r="I7" s="2237">
        <v>0</v>
      </c>
      <c r="J7" s="2237">
        <v>0</v>
      </c>
      <c r="K7" s="2237">
        <v>0</v>
      </c>
      <c r="L7" s="2237">
        <v>0</v>
      </c>
      <c r="M7" s="2237">
        <v>0</v>
      </c>
      <c r="N7" s="2237">
        <v>0</v>
      </c>
      <c r="O7" s="2237">
        <v>0</v>
      </c>
      <c r="P7" s="2237">
        <v>0</v>
      </c>
      <c r="Q7" s="2237">
        <v>17</v>
      </c>
      <c r="R7" s="2237">
        <v>115</v>
      </c>
      <c r="S7" s="2237">
        <v>132</v>
      </c>
      <c r="T7" s="2238"/>
    </row>
    <row r="8" spans="1:40" ht="27.95" customHeight="1">
      <c r="A8" s="281" t="s">
        <v>3525</v>
      </c>
      <c r="B8" s="2239">
        <v>12</v>
      </c>
      <c r="C8" s="2239">
        <v>52</v>
      </c>
      <c r="D8" s="2239">
        <v>64</v>
      </c>
      <c r="E8" s="2239">
        <v>4</v>
      </c>
      <c r="F8" s="2239">
        <v>44</v>
      </c>
      <c r="G8" s="2239">
        <v>48</v>
      </c>
      <c r="H8" s="2239">
        <v>0</v>
      </c>
      <c r="I8" s="2239">
        <v>0</v>
      </c>
      <c r="J8" s="2239">
        <v>0</v>
      </c>
      <c r="K8" s="2239">
        <v>0</v>
      </c>
      <c r="L8" s="2239">
        <v>0</v>
      </c>
      <c r="M8" s="2239">
        <v>0</v>
      </c>
      <c r="N8" s="2239">
        <v>0</v>
      </c>
      <c r="O8" s="2239">
        <v>0</v>
      </c>
      <c r="P8" s="2239">
        <v>0</v>
      </c>
      <c r="Q8" s="2239">
        <v>16</v>
      </c>
      <c r="R8" s="2239">
        <v>96</v>
      </c>
      <c r="S8" s="2239">
        <v>112</v>
      </c>
      <c r="T8" s="2240"/>
    </row>
    <row r="9" spans="1:40" ht="27.95" customHeight="1">
      <c r="A9" s="2241" t="s">
        <v>3526</v>
      </c>
      <c r="B9" s="2239">
        <v>1</v>
      </c>
      <c r="C9" s="2239">
        <v>19</v>
      </c>
      <c r="D9" s="2239">
        <v>20</v>
      </c>
      <c r="E9" s="2239">
        <v>0</v>
      </c>
      <c r="F9" s="2239">
        <v>0</v>
      </c>
      <c r="G9" s="2239">
        <v>0</v>
      </c>
      <c r="H9" s="2239">
        <v>0</v>
      </c>
      <c r="I9" s="2239">
        <v>0</v>
      </c>
      <c r="J9" s="2239">
        <v>0</v>
      </c>
      <c r="K9" s="2239">
        <v>0</v>
      </c>
      <c r="L9" s="2239">
        <v>0</v>
      </c>
      <c r="M9" s="2239">
        <v>0</v>
      </c>
      <c r="N9" s="2239">
        <v>0</v>
      </c>
      <c r="O9" s="2239">
        <v>0</v>
      </c>
      <c r="P9" s="2239">
        <v>0</v>
      </c>
      <c r="Q9" s="2239">
        <v>1</v>
      </c>
      <c r="R9" s="2239">
        <v>19</v>
      </c>
      <c r="S9" s="2239">
        <v>20</v>
      </c>
      <c r="T9" s="2240"/>
    </row>
    <row r="10" spans="1:40" s="2219" customFormat="1" ht="27.95" customHeight="1">
      <c r="A10" s="2236" t="s">
        <v>3467</v>
      </c>
      <c r="B10" s="2242">
        <v>18</v>
      </c>
      <c r="C10" s="2242">
        <v>29</v>
      </c>
      <c r="D10" s="2242">
        <v>47</v>
      </c>
      <c r="E10" s="2242">
        <v>37</v>
      </c>
      <c r="F10" s="2242">
        <v>32</v>
      </c>
      <c r="G10" s="2242">
        <v>69</v>
      </c>
      <c r="H10" s="2242">
        <v>20</v>
      </c>
      <c r="I10" s="2242">
        <v>25</v>
      </c>
      <c r="J10" s="2242">
        <v>45</v>
      </c>
      <c r="K10" s="2242">
        <v>9</v>
      </c>
      <c r="L10" s="2242">
        <v>9</v>
      </c>
      <c r="M10" s="2242">
        <v>18</v>
      </c>
      <c r="N10" s="2242">
        <v>0</v>
      </c>
      <c r="O10" s="2242">
        <v>0</v>
      </c>
      <c r="P10" s="2242">
        <v>0</v>
      </c>
      <c r="Q10" s="2242">
        <v>84</v>
      </c>
      <c r="R10" s="2242">
        <v>95</v>
      </c>
      <c r="S10" s="2242">
        <v>179</v>
      </c>
      <c r="T10" s="2238"/>
    </row>
    <row r="11" spans="1:40" s="2219" customFormat="1" ht="27.95" customHeight="1">
      <c r="A11" s="281" t="s">
        <v>3527</v>
      </c>
      <c r="B11" s="2239">
        <v>18</v>
      </c>
      <c r="C11" s="2239">
        <v>29</v>
      </c>
      <c r="D11" s="2239">
        <v>47</v>
      </c>
      <c r="E11" s="2239">
        <v>37</v>
      </c>
      <c r="F11" s="2239">
        <v>32</v>
      </c>
      <c r="G11" s="2239">
        <v>69</v>
      </c>
      <c r="H11" s="2239">
        <v>20</v>
      </c>
      <c r="I11" s="2239">
        <v>25</v>
      </c>
      <c r="J11" s="2239">
        <v>45</v>
      </c>
      <c r="K11" s="2239">
        <v>9</v>
      </c>
      <c r="L11" s="2239">
        <v>9</v>
      </c>
      <c r="M11" s="2239">
        <v>18</v>
      </c>
      <c r="N11" s="2239">
        <v>0</v>
      </c>
      <c r="O11" s="2239">
        <v>0</v>
      </c>
      <c r="P11" s="2239">
        <v>0</v>
      </c>
      <c r="Q11" s="2239">
        <v>84</v>
      </c>
      <c r="R11" s="2239">
        <v>95</v>
      </c>
      <c r="S11" s="2239">
        <v>179</v>
      </c>
      <c r="T11" s="2238"/>
    </row>
    <row r="12" spans="1:40" s="2219" customFormat="1" ht="27.95" customHeight="1">
      <c r="A12" s="2236" t="s">
        <v>3468</v>
      </c>
      <c r="B12" s="2243">
        <v>13</v>
      </c>
      <c r="C12" s="2243">
        <v>60</v>
      </c>
      <c r="D12" s="2243">
        <v>73</v>
      </c>
      <c r="E12" s="2243">
        <v>16</v>
      </c>
      <c r="F12" s="2243">
        <v>28</v>
      </c>
      <c r="G12" s="2243">
        <v>44</v>
      </c>
      <c r="H12" s="2243">
        <v>0</v>
      </c>
      <c r="I12" s="2243">
        <v>0</v>
      </c>
      <c r="J12" s="2243">
        <v>0</v>
      </c>
      <c r="K12" s="2243">
        <v>0</v>
      </c>
      <c r="L12" s="2243">
        <v>0</v>
      </c>
      <c r="M12" s="2243">
        <v>0</v>
      </c>
      <c r="N12" s="2243">
        <v>0</v>
      </c>
      <c r="O12" s="2243">
        <v>0</v>
      </c>
      <c r="P12" s="2243">
        <v>0</v>
      </c>
      <c r="Q12" s="2243">
        <v>29</v>
      </c>
      <c r="R12" s="2243">
        <v>88</v>
      </c>
      <c r="S12" s="2243">
        <v>117</v>
      </c>
      <c r="T12" s="2238"/>
    </row>
    <row r="13" spans="1:40" ht="27.95" customHeight="1">
      <c r="A13" s="281" t="s">
        <v>3528</v>
      </c>
      <c r="B13" s="2239">
        <v>11</v>
      </c>
      <c r="C13" s="2239">
        <v>30</v>
      </c>
      <c r="D13" s="2239">
        <v>41</v>
      </c>
      <c r="E13" s="2239">
        <v>0</v>
      </c>
      <c r="F13" s="2239">
        <v>0</v>
      </c>
      <c r="G13" s="2239">
        <v>0</v>
      </c>
      <c r="H13" s="2239">
        <v>0</v>
      </c>
      <c r="I13" s="2239">
        <v>0</v>
      </c>
      <c r="J13" s="2239">
        <v>0</v>
      </c>
      <c r="K13" s="2239">
        <v>0</v>
      </c>
      <c r="L13" s="2239">
        <v>0</v>
      </c>
      <c r="M13" s="2239">
        <v>0</v>
      </c>
      <c r="N13" s="2239">
        <v>0</v>
      </c>
      <c r="O13" s="2239">
        <v>0</v>
      </c>
      <c r="P13" s="2239">
        <v>0</v>
      </c>
      <c r="Q13" s="2244">
        <v>11</v>
      </c>
      <c r="R13" s="2244">
        <v>30</v>
      </c>
      <c r="S13" s="2244">
        <v>41</v>
      </c>
      <c r="T13" s="2238"/>
    </row>
    <row r="14" spans="1:40" ht="27.95" customHeight="1">
      <c r="A14" s="281" t="s">
        <v>3529</v>
      </c>
      <c r="B14" s="2239">
        <v>0</v>
      </c>
      <c r="C14" s="2239">
        <v>0</v>
      </c>
      <c r="D14" s="2239">
        <v>0</v>
      </c>
      <c r="E14" s="2239">
        <v>1</v>
      </c>
      <c r="F14" s="2239">
        <v>0</v>
      </c>
      <c r="G14" s="2239">
        <v>1</v>
      </c>
      <c r="H14" s="2239">
        <v>0</v>
      </c>
      <c r="I14" s="2239">
        <v>0</v>
      </c>
      <c r="J14" s="2239">
        <v>0</v>
      </c>
      <c r="K14" s="2239">
        <v>0</v>
      </c>
      <c r="L14" s="2239">
        <v>0</v>
      </c>
      <c r="M14" s="2239">
        <v>0</v>
      </c>
      <c r="N14" s="2239">
        <v>0</v>
      </c>
      <c r="O14" s="2239">
        <v>0</v>
      </c>
      <c r="P14" s="2239">
        <v>0</v>
      </c>
      <c r="Q14" s="2244">
        <v>1</v>
      </c>
      <c r="R14" s="2244">
        <v>0</v>
      </c>
      <c r="S14" s="2244">
        <v>1</v>
      </c>
      <c r="T14" s="2240"/>
    </row>
    <row r="15" spans="1:40" ht="27.95" customHeight="1">
      <c r="A15" s="281" t="s">
        <v>3530</v>
      </c>
      <c r="B15" s="2239">
        <v>0</v>
      </c>
      <c r="C15" s="2239">
        <v>0</v>
      </c>
      <c r="D15" s="2239">
        <v>0</v>
      </c>
      <c r="E15" s="2239">
        <v>12</v>
      </c>
      <c r="F15" s="2239">
        <v>13</v>
      </c>
      <c r="G15" s="2239">
        <v>25</v>
      </c>
      <c r="H15" s="2239">
        <v>0</v>
      </c>
      <c r="I15" s="2239">
        <v>0</v>
      </c>
      <c r="J15" s="2239">
        <v>0</v>
      </c>
      <c r="K15" s="2239">
        <v>0</v>
      </c>
      <c r="L15" s="2239">
        <v>0</v>
      </c>
      <c r="M15" s="2239">
        <v>0</v>
      </c>
      <c r="N15" s="2239">
        <v>0</v>
      </c>
      <c r="O15" s="2239">
        <v>0</v>
      </c>
      <c r="P15" s="2239">
        <v>0</v>
      </c>
      <c r="Q15" s="2244">
        <v>12</v>
      </c>
      <c r="R15" s="2244">
        <v>13</v>
      </c>
      <c r="S15" s="2244">
        <v>25</v>
      </c>
      <c r="T15" s="2240"/>
    </row>
    <row r="16" spans="1:40" ht="27.95" customHeight="1">
      <c r="A16" s="281" t="s">
        <v>3531</v>
      </c>
      <c r="B16" s="2239">
        <v>1</v>
      </c>
      <c r="C16" s="2239">
        <v>20</v>
      </c>
      <c r="D16" s="2239">
        <v>21</v>
      </c>
      <c r="E16" s="2239">
        <v>3</v>
      </c>
      <c r="F16" s="2239">
        <v>15</v>
      </c>
      <c r="G16" s="2239">
        <v>18</v>
      </c>
      <c r="H16" s="2239">
        <v>0</v>
      </c>
      <c r="I16" s="2239">
        <v>0</v>
      </c>
      <c r="J16" s="2239">
        <v>0</v>
      </c>
      <c r="K16" s="2239">
        <v>0</v>
      </c>
      <c r="L16" s="2239">
        <v>0</v>
      </c>
      <c r="M16" s="2239">
        <v>0</v>
      </c>
      <c r="N16" s="2239">
        <v>0</v>
      </c>
      <c r="O16" s="2239">
        <v>0</v>
      </c>
      <c r="P16" s="2239">
        <v>0</v>
      </c>
      <c r="Q16" s="2244">
        <v>4</v>
      </c>
      <c r="R16" s="2244">
        <v>35</v>
      </c>
      <c r="S16" s="2244">
        <v>39</v>
      </c>
      <c r="T16" s="2240"/>
    </row>
    <row r="17" spans="1:20" ht="27.95" customHeight="1">
      <c r="A17" s="281" t="s">
        <v>3532</v>
      </c>
      <c r="B17" s="2239">
        <v>1</v>
      </c>
      <c r="C17" s="2239">
        <v>10</v>
      </c>
      <c r="D17" s="2239">
        <v>11</v>
      </c>
      <c r="E17" s="2239">
        <v>0</v>
      </c>
      <c r="F17" s="2239">
        <v>0</v>
      </c>
      <c r="G17" s="2239">
        <v>0</v>
      </c>
      <c r="H17" s="2239">
        <v>0</v>
      </c>
      <c r="I17" s="2239">
        <v>0</v>
      </c>
      <c r="J17" s="2239">
        <v>0</v>
      </c>
      <c r="K17" s="2239">
        <v>0</v>
      </c>
      <c r="L17" s="2239">
        <v>0</v>
      </c>
      <c r="M17" s="2239">
        <v>0</v>
      </c>
      <c r="N17" s="2239">
        <v>0</v>
      </c>
      <c r="O17" s="2239">
        <v>0</v>
      </c>
      <c r="P17" s="2239">
        <v>0</v>
      </c>
      <c r="Q17" s="2244">
        <v>1</v>
      </c>
      <c r="R17" s="2244">
        <v>10</v>
      </c>
      <c r="S17" s="2244">
        <v>11</v>
      </c>
      <c r="T17" s="2240"/>
    </row>
    <row r="18" spans="1:20" s="2219" customFormat="1" ht="27.95" customHeight="1">
      <c r="A18" s="2236" t="s">
        <v>3474</v>
      </c>
      <c r="B18" s="2243">
        <v>51</v>
      </c>
      <c r="C18" s="2243">
        <v>357</v>
      </c>
      <c r="D18" s="2243">
        <v>408</v>
      </c>
      <c r="E18" s="2243">
        <v>0</v>
      </c>
      <c r="F18" s="2243">
        <v>0</v>
      </c>
      <c r="G18" s="2243">
        <v>0</v>
      </c>
      <c r="H18" s="2243">
        <v>0</v>
      </c>
      <c r="I18" s="2243">
        <v>0</v>
      </c>
      <c r="J18" s="2243">
        <v>0</v>
      </c>
      <c r="K18" s="2243">
        <v>0</v>
      </c>
      <c r="L18" s="2243">
        <v>0</v>
      </c>
      <c r="M18" s="2243">
        <v>0</v>
      </c>
      <c r="N18" s="2243">
        <v>0</v>
      </c>
      <c r="O18" s="2243">
        <v>0</v>
      </c>
      <c r="P18" s="2243">
        <v>0</v>
      </c>
      <c r="Q18" s="2243">
        <v>51</v>
      </c>
      <c r="R18" s="2243">
        <v>357</v>
      </c>
      <c r="S18" s="2243">
        <v>408</v>
      </c>
      <c r="T18" s="2238"/>
    </row>
    <row r="19" spans="1:20" ht="27.95" customHeight="1">
      <c r="A19" s="2241" t="s">
        <v>3533</v>
      </c>
      <c r="B19" s="2245">
        <v>44</v>
      </c>
      <c r="C19" s="2245">
        <v>277</v>
      </c>
      <c r="D19" s="2239">
        <v>321</v>
      </c>
      <c r="E19" s="2242">
        <v>0</v>
      </c>
      <c r="F19" s="2242">
        <v>0</v>
      </c>
      <c r="G19" s="2239">
        <v>0</v>
      </c>
      <c r="H19" s="2242">
        <v>0</v>
      </c>
      <c r="I19" s="2242">
        <v>0</v>
      </c>
      <c r="J19" s="2239">
        <v>0</v>
      </c>
      <c r="K19" s="2239">
        <v>0</v>
      </c>
      <c r="L19" s="2239">
        <v>0</v>
      </c>
      <c r="M19" s="2239">
        <v>0</v>
      </c>
      <c r="N19" s="2239">
        <v>0</v>
      </c>
      <c r="O19" s="2239">
        <v>0</v>
      </c>
      <c r="P19" s="2239">
        <v>0</v>
      </c>
      <c r="Q19" s="2244">
        <v>44</v>
      </c>
      <c r="R19" s="2244">
        <v>277</v>
      </c>
      <c r="S19" s="2244">
        <v>321</v>
      </c>
      <c r="T19" s="2240"/>
    </row>
    <row r="20" spans="1:20" ht="27.95" customHeight="1">
      <c r="A20" s="281" t="s">
        <v>3534</v>
      </c>
      <c r="B20" s="2239">
        <v>7</v>
      </c>
      <c r="C20" s="2245">
        <v>80</v>
      </c>
      <c r="D20" s="2239">
        <v>87</v>
      </c>
      <c r="E20" s="2239">
        <v>0</v>
      </c>
      <c r="F20" s="2239">
        <v>0</v>
      </c>
      <c r="G20" s="2239">
        <v>0</v>
      </c>
      <c r="H20" s="2239">
        <v>0</v>
      </c>
      <c r="I20" s="2239">
        <v>0</v>
      </c>
      <c r="J20" s="2239">
        <v>0</v>
      </c>
      <c r="K20" s="2239">
        <v>0</v>
      </c>
      <c r="L20" s="2239">
        <v>0</v>
      </c>
      <c r="M20" s="2239">
        <v>0</v>
      </c>
      <c r="N20" s="2239">
        <v>0</v>
      </c>
      <c r="O20" s="2239">
        <v>0</v>
      </c>
      <c r="P20" s="2239">
        <v>0</v>
      </c>
      <c r="Q20" s="2244">
        <v>7</v>
      </c>
      <c r="R20" s="2244">
        <v>80</v>
      </c>
      <c r="S20" s="2244">
        <v>87</v>
      </c>
      <c r="T20" s="2240"/>
    </row>
    <row r="21" spans="1:20" ht="27.95" customHeight="1">
      <c r="A21" s="2246" t="s">
        <v>1636</v>
      </c>
      <c r="B21" s="2247">
        <v>95</v>
      </c>
      <c r="C21" s="2247">
        <v>517</v>
      </c>
      <c r="D21" s="2247">
        <v>612</v>
      </c>
      <c r="E21" s="2247">
        <v>57</v>
      </c>
      <c r="F21" s="2247">
        <v>104</v>
      </c>
      <c r="G21" s="2247">
        <v>161</v>
      </c>
      <c r="H21" s="2247">
        <v>20</v>
      </c>
      <c r="I21" s="2247">
        <v>25</v>
      </c>
      <c r="J21" s="2247">
        <v>45</v>
      </c>
      <c r="K21" s="2247">
        <v>9</v>
      </c>
      <c r="L21" s="2247">
        <v>9</v>
      </c>
      <c r="M21" s="2247">
        <v>18</v>
      </c>
      <c r="N21" s="2247">
        <v>0</v>
      </c>
      <c r="O21" s="2247">
        <v>0</v>
      </c>
      <c r="P21" s="2247">
        <v>0</v>
      </c>
      <c r="Q21" s="2247">
        <v>181</v>
      </c>
      <c r="R21" s="2247">
        <v>655</v>
      </c>
      <c r="S21" s="2247">
        <v>836</v>
      </c>
      <c r="T21" s="2240"/>
    </row>
    <row r="23" spans="1:20">
      <c r="A23" s="2231"/>
      <c r="N23" s="2207" t="s">
        <v>3535</v>
      </c>
      <c r="O23" s="2231"/>
      <c r="P23" s="2231" t="s">
        <v>3536</v>
      </c>
      <c r="R23" s="2231" t="s">
        <v>3537</v>
      </c>
    </row>
  </sheetData>
  <mergeCells count="11">
    <mergeCell ref="A1:I1"/>
    <mergeCell ref="V5:AN5"/>
    <mergeCell ref="A3:A6"/>
    <mergeCell ref="B3:S3"/>
    <mergeCell ref="B4:S4"/>
    <mergeCell ref="B5:D5"/>
    <mergeCell ref="E5:G5"/>
    <mergeCell ref="H5:J5"/>
    <mergeCell ref="K5:M5"/>
    <mergeCell ref="N5:P5"/>
    <mergeCell ref="Q5:S5"/>
  </mergeCells>
  <hyperlinks>
    <hyperlink ref="A1" location="CONTENT!A1" display="Back to table of contents" xr:uid="{3A4FC0E0-9D8A-4749-9FDF-AA294D553A9C}"/>
    <hyperlink ref="A1:I1" location="CONTENT!B152" display="Back to table of contents" xr:uid="{1F2DD141-3E9A-4105-A158-C5F4ED9B52DE}"/>
  </hyperlinks>
  <pageMargins left="0.7" right="0.7" top="0.75" bottom="0.75" header="0.3" footer="0.3"/>
  <pageSetup paperSize="9" scale="84" orientation="landscape"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ED40B-8735-4443-87A8-D8CAD2809B38}">
  <sheetPr>
    <pageSetUpPr fitToPage="1"/>
  </sheetPr>
  <dimension ref="A1:T51"/>
  <sheetViews>
    <sheetView zoomScale="96" zoomScaleNormal="96" workbookViewId="0">
      <selection sqref="A1:B1"/>
    </sheetView>
  </sheetViews>
  <sheetFormatPr defaultRowHeight="15"/>
  <cols>
    <col min="1" max="1" width="46.140625" style="2207" customWidth="1"/>
    <col min="2" max="19" width="7.5703125" style="2207" customWidth="1"/>
    <col min="20" max="20" width="7.42578125" style="2207" customWidth="1"/>
    <col min="21" max="21" width="3" style="2207" customWidth="1"/>
    <col min="22" max="226" width="9.140625" style="2207"/>
    <col min="227" max="227" width="4.5703125" style="2207" customWidth="1"/>
    <col min="228" max="228" width="46.140625" style="2207" customWidth="1"/>
    <col min="229" max="229" width="5.7109375" style="2207" customWidth="1"/>
    <col min="230" max="230" width="6.7109375" style="2207" customWidth="1"/>
    <col min="231" max="231" width="6.42578125" style="2207" customWidth="1"/>
    <col min="232" max="237" width="5.7109375" style="2207" customWidth="1"/>
    <col min="238" max="240" width="5.42578125" style="2207" customWidth="1"/>
    <col min="241" max="243" width="5.5703125" style="2207" customWidth="1"/>
    <col min="244" max="244" width="5.7109375" style="2207" customWidth="1"/>
    <col min="245" max="246" width="6.42578125" style="2207" customWidth="1"/>
    <col min="247" max="247" width="7.42578125" style="2207" customWidth="1"/>
    <col min="248" max="248" width="3" style="2207" customWidth="1"/>
    <col min="249" max="482" width="9.140625" style="2207"/>
    <col min="483" max="483" width="4.5703125" style="2207" customWidth="1"/>
    <col min="484" max="484" width="46.140625" style="2207" customWidth="1"/>
    <col min="485" max="485" width="5.7109375" style="2207" customWidth="1"/>
    <col min="486" max="486" width="6.7109375" style="2207" customWidth="1"/>
    <col min="487" max="487" width="6.42578125" style="2207" customWidth="1"/>
    <col min="488" max="493" width="5.7109375" style="2207" customWidth="1"/>
    <col min="494" max="496" width="5.42578125" style="2207" customWidth="1"/>
    <col min="497" max="499" width="5.5703125" style="2207" customWidth="1"/>
    <col min="500" max="500" width="5.7109375" style="2207" customWidth="1"/>
    <col min="501" max="502" width="6.42578125" style="2207" customWidth="1"/>
    <col min="503" max="503" width="7.42578125" style="2207" customWidth="1"/>
    <col min="504" max="504" width="3" style="2207" customWidth="1"/>
    <col min="505" max="738" width="9.140625" style="2207"/>
    <col min="739" max="739" width="4.5703125" style="2207" customWidth="1"/>
    <col min="740" max="740" width="46.140625" style="2207" customWidth="1"/>
    <col min="741" max="741" width="5.7109375" style="2207" customWidth="1"/>
    <col min="742" max="742" width="6.7109375" style="2207" customWidth="1"/>
    <col min="743" max="743" width="6.42578125" style="2207" customWidth="1"/>
    <col min="744" max="749" width="5.7109375" style="2207" customWidth="1"/>
    <col min="750" max="752" width="5.42578125" style="2207" customWidth="1"/>
    <col min="753" max="755" width="5.5703125" style="2207" customWidth="1"/>
    <col min="756" max="756" width="5.7109375" style="2207" customWidth="1"/>
    <col min="757" max="758" width="6.42578125" style="2207" customWidth="1"/>
    <col min="759" max="759" width="7.42578125" style="2207" customWidth="1"/>
    <col min="760" max="760" width="3" style="2207" customWidth="1"/>
    <col min="761" max="994" width="9.140625" style="2207"/>
    <col min="995" max="995" width="4.5703125" style="2207" customWidth="1"/>
    <col min="996" max="996" width="46.140625" style="2207" customWidth="1"/>
    <col min="997" max="997" width="5.7109375" style="2207" customWidth="1"/>
    <col min="998" max="998" width="6.7109375" style="2207" customWidth="1"/>
    <col min="999" max="999" width="6.42578125" style="2207" customWidth="1"/>
    <col min="1000" max="1005" width="5.7109375" style="2207" customWidth="1"/>
    <col min="1006" max="1008" width="5.42578125" style="2207" customWidth="1"/>
    <col min="1009" max="1011" width="5.5703125" style="2207" customWidth="1"/>
    <col min="1012" max="1012" width="5.7109375" style="2207" customWidth="1"/>
    <col min="1013" max="1014" width="6.42578125" style="2207" customWidth="1"/>
    <col min="1015" max="1015" width="7.42578125" style="2207" customWidth="1"/>
    <col min="1016" max="1016" width="3" style="2207" customWidth="1"/>
    <col min="1017" max="1250" width="9.140625" style="2207"/>
    <col min="1251" max="1251" width="4.5703125" style="2207" customWidth="1"/>
    <col min="1252" max="1252" width="46.140625" style="2207" customWidth="1"/>
    <col min="1253" max="1253" width="5.7109375" style="2207" customWidth="1"/>
    <col min="1254" max="1254" width="6.7109375" style="2207" customWidth="1"/>
    <col min="1255" max="1255" width="6.42578125" style="2207" customWidth="1"/>
    <col min="1256" max="1261" width="5.7109375" style="2207" customWidth="1"/>
    <col min="1262" max="1264" width="5.42578125" style="2207" customWidth="1"/>
    <col min="1265" max="1267" width="5.5703125" style="2207" customWidth="1"/>
    <col min="1268" max="1268" width="5.7109375" style="2207" customWidth="1"/>
    <col min="1269" max="1270" width="6.42578125" style="2207" customWidth="1"/>
    <col min="1271" max="1271" width="7.42578125" style="2207" customWidth="1"/>
    <col min="1272" max="1272" width="3" style="2207" customWidth="1"/>
    <col min="1273" max="1506" width="9.140625" style="2207"/>
    <col min="1507" max="1507" width="4.5703125" style="2207" customWidth="1"/>
    <col min="1508" max="1508" width="46.140625" style="2207" customWidth="1"/>
    <col min="1509" max="1509" width="5.7109375" style="2207" customWidth="1"/>
    <col min="1510" max="1510" width="6.7109375" style="2207" customWidth="1"/>
    <col min="1511" max="1511" width="6.42578125" style="2207" customWidth="1"/>
    <col min="1512" max="1517" width="5.7109375" style="2207" customWidth="1"/>
    <col min="1518" max="1520" width="5.42578125" style="2207" customWidth="1"/>
    <col min="1521" max="1523" width="5.5703125" style="2207" customWidth="1"/>
    <col min="1524" max="1524" width="5.7109375" style="2207" customWidth="1"/>
    <col min="1525" max="1526" width="6.42578125" style="2207" customWidth="1"/>
    <col min="1527" max="1527" width="7.42578125" style="2207" customWidth="1"/>
    <col min="1528" max="1528" width="3" style="2207" customWidth="1"/>
    <col min="1529" max="1762" width="9.140625" style="2207"/>
    <col min="1763" max="1763" width="4.5703125" style="2207" customWidth="1"/>
    <col min="1764" max="1764" width="46.140625" style="2207" customWidth="1"/>
    <col min="1765" max="1765" width="5.7109375" style="2207" customWidth="1"/>
    <col min="1766" max="1766" width="6.7109375" style="2207" customWidth="1"/>
    <col min="1767" max="1767" width="6.42578125" style="2207" customWidth="1"/>
    <col min="1768" max="1773" width="5.7109375" style="2207" customWidth="1"/>
    <col min="1774" max="1776" width="5.42578125" style="2207" customWidth="1"/>
    <col min="1777" max="1779" width="5.5703125" style="2207" customWidth="1"/>
    <col min="1780" max="1780" width="5.7109375" style="2207" customWidth="1"/>
    <col min="1781" max="1782" width="6.42578125" style="2207" customWidth="1"/>
    <col min="1783" max="1783" width="7.42578125" style="2207" customWidth="1"/>
    <col min="1784" max="1784" width="3" style="2207" customWidth="1"/>
    <col min="1785" max="2018" width="9.140625" style="2207"/>
    <col min="2019" max="2019" width="4.5703125" style="2207" customWidth="1"/>
    <col min="2020" max="2020" width="46.140625" style="2207" customWidth="1"/>
    <col min="2021" max="2021" width="5.7109375" style="2207" customWidth="1"/>
    <col min="2022" max="2022" width="6.7109375" style="2207" customWidth="1"/>
    <col min="2023" max="2023" width="6.42578125" style="2207" customWidth="1"/>
    <col min="2024" max="2029" width="5.7109375" style="2207" customWidth="1"/>
    <col min="2030" max="2032" width="5.42578125" style="2207" customWidth="1"/>
    <col min="2033" max="2035" width="5.5703125" style="2207" customWidth="1"/>
    <col min="2036" max="2036" width="5.7109375" style="2207" customWidth="1"/>
    <col min="2037" max="2038" width="6.42578125" style="2207" customWidth="1"/>
    <col min="2039" max="2039" width="7.42578125" style="2207" customWidth="1"/>
    <col min="2040" max="2040" width="3" style="2207" customWidth="1"/>
    <col min="2041" max="2274" width="9.140625" style="2207"/>
    <col min="2275" max="2275" width="4.5703125" style="2207" customWidth="1"/>
    <col min="2276" max="2276" width="46.140625" style="2207" customWidth="1"/>
    <col min="2277" max="2277" width="5.7109375" style="2207" customWidth="1"/>
    <col min="2278" max="2278" width="6.7109375" style="2207" customWidth="1"/>
    <col min="2279" max="2279" width="6.42578125" style="2207" customWidth="1"/>
    <col min="2280" max="2285" width="5.7109375" style="2207" customWidth="1"/>
    <col min="2286" max="2288" width="5.42578125" style="2207" customWidth="1"/>
    <col min="2289" max="2291" width="5.5703125" style="2207" customWidth="1"/>
    <col min="2292" max="2292" width="5.7109375" style="2207" customWidth="1"/>
    <col min="2293" max="2294" width="6.42578125" style="2207" customWidth="1"/>
    <col min="2295" max="2295" width="7.42578125" style="2207" customWidth="1"/>
    <col min="2296" max="2296" width="3" style="2207" customWidth="1"/>
    <col min="2297" max="2530" width="9.140625" style="2207"/>
    <col min="2531" max="2531" width="4.5703125" style="2207" customWidth="1"/>
    <col min="2532" max="2532" width="46.140625" style="2207" customWidth="1"/>
    <col min="2533" max="2533" width="5.7109375" style="2207" customWidth="1"/>
    <col min="2534" max="2534" width="6.7109375" style="2207" customWidth="1"/>
    <col min="2535" max="2535" width="6.42578125" style="2207" customWidth="1"/>
    <col min="2536" max="2541" width="5.7109375" style="2207" customWidth="1"/>
    <col min="2542" max="2544" width="5.42578125" style="2207" customWidth="1"/>
    <col min="2545" max="2547" width="5.5703125" style="2207" customWidth="1"/>
    <col min="2548" max="2548" width="5.7109375" style="2207" customWidth="1"/>
    <col min="2549" max="2550" width="6.42578125" style="2207" customWidth="1"/>
    <col min="2551" max="2551" width="7.42578125" style="2207" customWidth="1"/>
    <col min="2552" max="2552" width="3" style="2207" customWidth="1"/>
    <col min="2553" max="2786" width="9.140625" style="2207"/>
    <col min="2787" max="2787" width="4.5703125" style="2207" customWidth="1"/>
    <col min="2788" max="2788" width="46.140625" style="2207" customWidth="1"/>
    <col min="2789" max="2789" width="5.7109375" style="2207" customWidth="1"/>
    <col min="2790" max="2790" width="6.7109375" style="2207" customWidth="1"/>
    <col min="2791" max="2791" width="6.42578125" style="2207" customWidth="1"/>
    <col min="2792" max="2797" width="5.7109375" style="2207" customWidth="1"/>
    <col min="2798" max="2800" width="5.42578125" style="2207" customWidth="1"/>
    <col min="2801" max="2803" width="5.5703125" style="2207" customWidth="1"/>
    <col min="2804" max="2804" width="5.7109375" style="2207" customWidth="1"/>
    <col min="2805" max="2806" width="6.42578125" style="2207" customWidth="1"/>
    <col min="2807" max="2807" width="7.42578125" style="2207" customWidth="1"/>
    <col min="2808" max="2808" width="3" style="2207" customWidth="1"/>
    <col min="2809" max="3042" width="9.140625" style="2207"/>
    <col min="3043" max="3043" width="4.5703125" style="2207" customWidth="1"/>
    <col min="3044" max="3044" width="46.140625" style="2207" customWidth="1"/>
    <col min="3045" max="3045" width="5.7109375" style="2207" customWidth="1"/>
    <col min="3046" max="3046" width="6.7109375" style="2207" customWidth="1"/>
    <col min="3047" max="3047" width="6.42578125" style="2207" customWidth="1"/>
    <col min="3048" max="3053" width="5.7109375" style="2207" customWidth="1"/>
    <col min="3054" max="3056" width="5.42578125" style="2207" customWidth="1"/>
    <col min="3057" max="3059" width="5.5703125" style="2207" customWidth="1"/>
    <col min="3060" max="3060" width="5.7109375" style="2207" customWidth="1"/>
    <col min="3061" max="3062" width="6.42578125" style="2207" customWidth="1"/>
    <col min="3063" max="3063" width="7.42578125" style="2207" customWidth="1"/>
    <col min="3064" max="3064" width="3" style="2207" customWidth="1"/>
    <col min="3065" max="3298" width="9.140625" style="2207"/>
    <col min="3299" max="3299" width="4.5703125" style="2207" customWidth="1"/>
    <col min="3300" max="3300" width="46.140625" style="2207" customWidth="1"/>
    <col min="3301" max="3301" width="5.7109375" style="2207" customWidth="1"/>
    <col min="3302" max="3302" width="6.7109375" style="2207" customWidth="1"/>
    <col min="3303" max="3303" width="6.42578125" style="2207" customWidth="1"/>
    <col min="3304" max="3309" width="5.7109375" style="2207" customWidth="1"/>
    <col min="3310" max="3312" width="5.42578125" style="2207" customWidth="1"/>
    <col min="3313" max="3315" width="5.5703125" style="2207" customWidth="1"/>
    <col min="3316" max="3316" width="5.7109375" style="2207" customWidth="1"/>
    <col min="3317" max="3318" width="6.42578125" style="2207" customWidth="1"/>
    <col min="3319" max="3319" width="7.42578125" style="2207" customWidth="1"/>
    <col min="3320" max="3320" width="3" style="2207" customWidth="1"/>
    <col min="3321" max="3554" width="9.140625" style="2207"/>
    <col min="3555" max="3555" width="4.5703125" style="2207" customWidth="1"/>
    <col min="3556" max="3556" width="46.140625" style="2207" customWidth="1"/>
    <col min="3557" max="3557" width="5.7109375" style="2207" customWidth="1"/>
    <col min="3558" max="3558" width="6.7109375" style="2207" customWidth="1"/>
    <col min="3559" max="3559" width="6.42578125" style="2207" customWidth="1"/>
    <col min="3560" max="3565" width="5.7109375" style="2207" customWidth="1"/>
    <col min="3566" max="3568" width="5.42578125" style="2207" customWidth="1"/>
    <col min="3569" max="3571" width="5.5703125" style="2207" customWidth="1"/>
    <col min="3572" max="3572" width="5.7109375" style="2207" customWidth="1"/>
    <col min="3573" max="3574" width="6.42578125" style="2207" customWidth="1"/>
    <col min="3575" max="3575" width="7.42578125" style="2207" customWidth="1"/>
    <col min="3576" max="3576" width="3" style="2207" customWidth="1"/>
    <col min="3577" max="3810" width="9.140625" style="2207"/>
    <col min="3811" max="3811" width="4.5703125" style="2207" customWidth="1"/>
    <col min="3812" max="3812" width="46.140625" style="2207" customWidth="1"/>
    <col min="3813" max="3813" width="5.7109375" style="2207" customWidth="1"/>
    <col min="3814" max="3814" width="6.7109375" style="2207" customWidth="1"/>
    <col min="3815" max="3815" width="6.42578125" style="2207" customWidth="1"/>
    <col min="3816" max="3821" width="5.7109375" style="2207" customWidth="1"/>
    <col min="3822" max="3824" width="5.42578125" style="2207" customWidth="1"/>
    <col min="3825" max="3827" width="5.5703125" style="2207" customWidth="1"/>
    <col min="3828" max="3828" width="5.7109375" style="2207" customWidth="1"/>
    <col min="3829" max="3830" width="6.42578125" style="2207" customWidth="1"/>
    <col min="3831" max="3831" width="7.42578125" style="2207" customWidth="1"/>
    <col min="3832" max="3832" width="3" style="2207" customWidth="1"/>
    <col min="3833" max="4066" width="9.140625" style="2207"/>
    <col min="4067" max="4067" width="4.5703125" style="2207" customWidth="1"/>
    <col min="4068" max="4068" width="46.140625" style="2207" customWidth="1"/>
    <col min="4069" max="4069" width="5.7109375" style="2207" customWidth="1"/>
    <col min="4070" max="4070" width="6.7109375" style="2207" customWidth="1"/>
    <col min="4071" max="4071" width="6.42578125" style="2207" customWidth="1"/>
    <col min="4072" max="4077" width="5.7109375" style="2207" customWidth="1"/>
    <col min="4078" max="4080" width="5.42578125" style="2207" customWidth="1"/>
    <col min="4081" max="4083" width="5.5703125" style="2207" customWidth="1"/>
    <col min="4084" max="4084" width="5.7109375" style="2207" customWidth="1"/>
    <col min="4085" max="4086" width="6.42578125" style="2207" customWidth="1"/>
    <col min="4087" max="4087" width="7.42578125" style="2207" customWidth="1"/>
    <col min="4088" max="4088" width="3" style="2207" customWidth="1"/>
    <col min="4089" max="4322" width="9.140625" style="2207"/>
    <col min="4323" max="4323" width="4.5703125" style="2207" customWidth="1"/>
    <col min="4324" max="4324" width="46.140625" style="2207" customWidth="1"/>
    <col min="4325" max="4325" width="5.7109375" style="2207" customWidth="1"/>
    <col min="4326" max="4326" width="6.7109375" style="2207" customWidth="1"/>
    <col min="4327" max="4327" width="6.42578125" style="2207" customWidth="1"/>
    <col min="4328" max="4333" width="5.7109375" style="2207" customWidth="1"/>
    <col min="4334" max="4336" width="5.42578125" style="2207" customWidth="1"/>
    <col min="4337" max="4339" width="5.5703125" style="2207" customWidth="1"/>
    <col min="4340" max="4340" width="5.7109375" style="2207" customWidth="1"/>
    <col min="4341" max="4342" width="6.42578125" style="2207" customWidth="1"/>
    <col min="4343" max="4343" width="7.42578125" style="2207" customWidth="1"/>
    <col min="4344" max="4344" width="3" style="2207" customWidth="1"/>
    <col min="4345" max="4578" width="9.140625" style="2207"/>
    <col min="4579" max="4579" width="4.5703125" style="2207" customWidth="1"/>
    <col min="4580" max="4580" width="46.140625" style="2207" customWidth="1"/>
    <col min="4581" max="4581" width="5.7109375" style="2207" customWidth="1"/>
    <col min="4582" max="4582" width="6.7109375" style="2207" customWidth="1"/>
    <col min="4583" max="4583" width="6.42578125" style="2207" customWidth="1"/>
    <col min="4584" max="4589" width="5.7109375" style="2207" customWidth="1"/>
    <col min="4590" max="4592" width="5.42578125" style="2207" customWidth="1"/>
    <col min="4593" max="4595" width="5.5703125" style="2207" customWidth="1"/>
    <col min="4596" max="4596" width="5.7109375" style="2207" customWidth="1"/>
    <col min="4597" max="4598" width="6.42578125" style="2207" customWidth="1"/>
    <col min="4599" max="4599" width="7.42578125" style="2207" customWidth="1"/>
    <col min="4600" max="4600" width="3" style="2207" customWidth="1"/>
    <col min="4601" max="4834" width="9.140625" style="2207"/>
    <col min="4835" max="4835" width="4.5703125" style="2207" customWidth="1"/>
    <col min="4836" max="4836" width="46.140625" style="2207" customWidth="1"/>
    <col min="4837" max="4837" width="5.7109375" style="2207" customWidth="1"/>
    <col min="4838" max="4838" width="6.7109375" style="2207" customWidth="1"/>
    <col min="4839" max="4839" width="6.42578125" style="2207" customWidth="1"/>
    <col min="4840" max="4845" width="5.7109375" style="2207" customWidth="1"/>
    <col min="4846" max="4848" width="5.42578125" style="2207" customWidth="1"/>
    <col min="4849" max="4851" width="5.5703125" style="2207" customWidth="1"/>
    <col min="4852" max="4852" width="5.7109375" style="2207" customWidth="1"/>
    <col min="4853" max="4854" width="6.42578125" style="2207" customWidth="1"/>
    <col min="4855" max="4855" width="7.42578125" style="2207" customWidth="1"/>
    <col min="4856" max="4856" width="3" style="2207" customWidth="1"/>
    <col min="4857" max="5090" width="9.140625" style="2207"/>
    <col min="5091" max="5091" width="4.5703125" style="2207" customWidth="1"/>
    <col min="5092" max="5092" width="46.140625" style="2207" customWidth="1"/>
    <col min="5093" max="5093" width="5.7109375" style="2207" customWidth="1"/>
    <col min="5094" max="5094" width="6.7109375" style="2207" customWidth="1"/>
    <col min="5095" max="5095" width="6.42578125" style="2207" customWidth="1"/>
    <col min="5096" max="5101" width="5.7109375" style="2207" customWidth="1"/>
    <col min="5102" max="5104" width="5.42578125" style="2207" customWidth="1"/>
    <col min="5105" max="5107" width="5.5703125" style="2207" customWidth="1"/>
    <col min="5108" max="5108" width="5.7109375" style="2207" customWidth="1"/>
    <col min="5109" max="5110" width="6.42578125" style="2207" customWidth="1"/>
    <col min="5111" max="5111" width="7.42578125" style="2207" customWidth="1"/>
    <col min="5112" max="5112" width="3" style="2207" customWidth="1"/>
    <col min="5113" max="5346" width="9.140625" style="2207"/>
    <col min="5347" max="5347" width="4.5703125" style="2207" customWidth="1"/>
    <col min="5348" max="5348" width="46.140625" style="2207" customWidth="1"/>
    <col min="5349" max="5349" width="5.7109375" style="2207" customWidth="1"/>
    <col min="5350" max="5350" width="6.7109375" style="2207" customWidth="1"/>
    <col min="5351" max="5351" width="6.42578125" style="2207" customWidth="1"/>
    <col min="5352" max="5357" width="5.7109375" style="2207" customWidth="1"/>
    <col min="5358" max="5360" width="5.42578125" style="2207" customWidth="1"/>
    <col min="5361" max="5363" width="5.5703125" style="2207" customWidth="1"/>
    <col min="5364" max="5364" width="5.7109375" style="2207" customWidth="1"/>
    <col min="5365" max="5366" width="6.42578125" style="2207" customWidth="1"/>
    <col min="5367" max="5367" width="7.42578125" style="2207" customWidth="1"/>
    <col min="5368" max="5368" width="3" style="2207" customWidth="1"/>
    <col min="5369" max="5602" width="9.140625" style="2207"/>
    <col min="5603" max="5603" width="4.5703125" style="2207" customWidth="1"/>
    <col min="5604" max="5604" width="46.140625" style="2207" customWidth="1"/>
    <col min="5605" max="5605" width="5.7109375" style="2207" customWidth="1"/>
    <col min="5606" max="5606" width="6.7109375" style="2207" customWidth="1"/>
    <col min="5607" max="5607" width="6.42578125" style="2207" customWidth="1"/>
    <col min="5608" max="5613" width="5.7109375" style="2207" customWidth="1"/>
    <col min="5614" max="5616" width="5.42578125" style="2207" customWidth="1"/>
    <col min="5617" max="5619" width="5.5703125" style="2207" customWidth="1"/>
    <col min="5620" max="5620" width="5.7109375" style="2207" customWidth="1"/>
    <col min="5621" max="5622" width="6.42578125" style="2207" customWidth="1"/>
    <col min="5623" max="5623" width="7.42578125" style="2207" customWidth="1"/>
    <col min="5624" max="5624" width="3" style="2207" customWidth="1"/>
    <col min="5625" max="5858" width="9.140625" style="2207"/>
    <col min="5859" max="5859" width="4.5703125" style="2207" customWidth="1"/>
    <col min="5860" max="5860" width="46.140625" style="2207" customWidth="1"/>
    <col min="5861" max="5861" width="5.7109375" style="2207" customWidth="1"/>
    <col min="5862" max="5862" width="6.7109375" style="2207" customWidth="1"/>
    <col min="5863" max="5863" width="6.42578125" style="2207" customWidth="1"/>
    <col min="5864" max="5869" width="5.7109375" style="2207" customWidth="1"/>
    <col min="5870" max="5872" width="5.42578125" style="2207" customWidth="1"/>
    <col min="5873" max="5875" width="5.5703125" style="2207" customWidth="1"/>
    <col min="5876" max="5876" width="5.7109375" style="2207" customWidth="1"/>
    <col min="5877" max="5878" width="6.42578125" style="2207" customWidth="1"/>
    <col min="5879" max="5879" width="7.42578125" style="2207" customWidth="1"/>
    <col min="5880" max="5880" width="3" style="2207" customWidth="1"/>
    <col min="5881" max="6114" width="9.140625" style="2207"/>
    <col min="6115" max="6115" width="4.5703125" style="2207" customWidth="1"/>
    <col min="6116" max="6116" width="46.140625" style="2207" customWidth="1"/>
    <col min="6117" max="6117" width="5.7109375" style="2207" customWidth="1"/>
    <col min="6118" max="6118" width="6.7109375" style="2207" customWidth="1"/>
    <col min="6119" max="6119" width="6.42578125" style="2207" customWidth="1"/>
    <col min="6120" max="6125" width="5.7109375" style="2207" customWidth="1"/>
    <col min="6126" max="6128" width="5.42578125" style="2207" customWidth="1"/>
    <col min="6129" max="6131" width="5.5703125" style="2207" customWidth="1"/>
    <col min="6132" max="6132" width="5.7109375" style="2207" customWidth="1"/>
    <col min="6133" max="6134" width="6.42578125" style="2207" customWidth="1"/>
    <col min="6135" max="6135" width="7.42578125" style="2207" customWidth="1"/>
    <col min="6136" max="6136" width="3" style="2207" customWidth="1"/>
    <col min="6137" max="6370" width="9.140625" style="2207"/>
    <col min="6371" max="6371" width="4.5703125" style="2207" customWidth="1"/>
    <col min="6372" max="6372" width="46.140625" style="2207" customWidth="1"/>
    <col min="6373" max="6373" width="5.7109375" style="2207" customWidth="1"/>
    <col min="6374" max="6374" width="6.7109375" style="2207" customWidth="1"/>
    <col min="6375" max="6375" width="6.42578125" style="2207" customWidth="1"/>
    <col min="6376" max="6381" width="5.7109375" style="2207" customWidth="1"/>
    <col min="6382" max="6384" width="5.42578125" style="2207" customWidth="1"/>
    <col min="6385" max="6387" width="5.5703125" style="2207" customWidth="1"/>
    <col min="6388" max="6388" width="5.7109375" style="2207" customWidth="1"/>
    <col min="6389" max="6390" width="6.42578125" style="2207" customWidth="1"/>
    <col min="6391" max="6391" width="7.42578125" style="2207" customWidth="1"/>
    <col min="6392" max="6392" width="3" style="2207" customWidth="1"/>
    <col min="6393" max="6626" width="9.140625" style="2207"/>
    <col min="6627" max="6627" width="4.5703125" style="2207" customWidth="1"/>
    <col min="6628" max="6628" width="46.140625" style="2207" customWidth="1"/>
    <col min="6629" max="6629" width="5.7109375" style="2207" customWidth="1"/>
    <col min="6630" max="6630" width="6.7109375" style="2207" customWidth="1"/>
    <col min="6631" max="6631" width="6.42578125" style="2207" customWidth="1"/>
    <col min="6632" max="6637" width="5.7109375" style="2207" customWidth="1"/>
    <col min="6638" max="6640" width="5.42578125" style="2207" customWidth="1"/>
    <col min="6641" max="6643" width="5.5703125" style="2207" customWidth="1"/>
    <col min="6644" max="6644" width="5.7109375" style="2207" customWidth="1"/>
    <col min="6645" max="6646" width="6.42578125" style="2207" customWidth="1"/>
    <col min="6647" max="6647" width="7.42578125" style="2207" customWidth="1"/>
    <col min="6648" max="6648" width="3" style="2207" customWidth="1"/>
    <col min="6649" max="6882" width="9.140625" style="2207"/>
    <col min="6883" max="6883" width="4.5703125" style="2207" customWidth="1"/>
    <col min="6884" max="6884" width="46.140625" style="2207" customWidth="1"/>
    <col min="6885" max="6885" width="5.7109375" style="2207" customWidth="1"/>
    <col min="6886" max="6886" width="6.7109375" style="2207" customWidth="1"/>
    <col min="6887" max="6887" width="6.42578125" style="2207" customWidth="1"/>
    <col min="6888" max="6893" width="5.7109375" style="2207" customWidth="1"/>
    <col min="6894" max="6896" width="5.42578125" style="2207" customWidth="1"/>
    <col min="6897" max="6899" width="5.5703125" style="2207" customWidth="1"/>
    <col min="6900" max="6900" width="5.7109375" style="2207" customWidth="1"/>
    <col min="6901" max="6902" width="6.42578125" style="2207" customWidth="1"/>
    <col min="6903" max="6903" width="7.42578125" style="2207" customWidth="1"/>
    <col min="6904" max="6904" width="3" style="2207" customWidth="1"/>
    <col min="6905" max="7138" width="9.140625" style="2207"/>
    <col min="7139" max="7139" width="4.5703125" style="2207" customWidth="1"/>
    <col min="7140" max="7140" width="46.140625" style="2207" customWidth="1"/>
    <col min="7141" max="7141" width="5.7109375" style="2207" customWidth="1"/>
    <col min="7142" max="7142" width="6.7109375" style="2207" customWidth="1"/>
    <col min="7143" max="7143" width="6.42578125" style="2207" customWidth="1"/>
    <col min="7144" max="7149" width="5.7109375" style="2207" customWidth="1"/>
    <col min="7150" max="7152" width="5.42578125" style="2207" customWidth="1"/>
    <col min="7153" max="7155" width="5.5703125" style="2207" customWidth="1"/>
    <col min="7156" max="7156" width="5.7109375" style="2207" customWidth="1"/>
    <col min="7157" max="7158" width="6.42578125" style="2207" customWidth="1"/>
    <col min="7159" max="7159" width="7.42578125" style="2207" customWidth="1"/>
    <col min="7160" max="7160" width="3" style="2207" customWidth="1"/>
    <col min="7161" max="7394" width="9.140625" style="2207"/>
    <col min="7395" max="7395" width="4.5703125" style="2207" customWidth="1"/>
    <col min="7396" max="7396" width="46.140625" style="2207" customWidth="1"/>
    <col min="7397" max="7397" width="5.7109375" style="2207" customWidth="1"/>
    <col min="7398" max="7398" width="6.7109375" style="2207" customWidth="1"/>
    <col min="7399" max="7399" width="6.42578125" style="2207" customWidth="1"/>
    <col min="7400" max="7405" width="5.7109375" style="2207" customWidth="1"/>
    <col min="7406" max="7408" width="5.42578125" style="2207" customWidth="1"/>
    <col min="7409" max="7411" width="5.5703125" style="2207" customWidth="1"/>
    <col min="7412" max="7412" width="5.7109375" style="2207" customWidth="1"/>
    <col min="7413" max="7414" width="6.42578125" style="2207" customWidth="1"/>
    <col min="7415" max="7415" width="7.42578125" style="2207" customWidth="1"/>
    <col min="7416" max="7416" width="3" style="2207" customWidth="1"/>
    <col min="7417" max="7650" width="9.140625" style="2207"/>
    <col min="7651" max="7651" width="4.5703125" style="2207" customWidth="1"/>
    <col min="7652" max="7652" width="46.140625" style="2207" customWidth="1"/>
    <col min="7653" max="7653" width="5.7109375" style="2207" customWidth="1"/>
    <col min="7654" max="7654" width="6.7109375" style="2207" customWidth="1"/>
    <col min="7655" max="7655" width="6.42578125" style="2207" customWidth="1"/>
    <col min="7656" max="7661" width="5.7109375" style="2207" customWidth="1"/>
    <col min="7662" max="7664" width="5.42578125" style="2207" customWidth="1"/>
    <col min="7665" max="7667" width="5.5703125" style="2207" customWidth="1"/>
    <col min="7668" max="7668" width="5.7109375" style="2207" customWidth="1"/>
    <col min="7669" max="7670" width="6.42578125" style="2207" customWidth="1"/>
    <col min="7671" max="7671" width="7.42578125" style="2207" customWidth="1"/>
    <col min="7672" max="7672" width="3" style="2207" customWidth="1"/>
    <col min="7673" max="7906" width="9.140625" style="2207"/>
    <col min="7907" max="7907" width="4.5703125" style="2207" customWidth="1"/>
    <col min="7908" max="7908" width="46.140625" style="2207" customWidth="1"/>
    <col min="7909" max="7909" width="5.7109375" style="2207" customWidth="1"/>
    <col min="7910" max="7910" width="6.7109375" style="2207" customWidth="1"/>
    <col min="7911" max="7911" width="6.42578125" style="2207" customWidth="1"/>
    <col min="7912" max="7917" width="5.7109375" style="2207" customWidth="1"/>
    <col min="7918" max="7920" width="5.42578125" style="2207" customWidth="1"/>
    <col min="7921" max="7923" width="5.5703125" style="2207" customWidth="1"/>
    <col min="7924" max="7924" width="5.7109375" style="2207" customWidth="1"/>
    <col min="7925" max="7926" width="6.42578125" style="2207" customWidth="1"/>
    <col min="7927" max="7927" width="7.42578125" style="2207" customWidth="1"/>
    <col min="7928" max="7928" width="3" style="2207" customWidth="1"/>
    <col min="7929" max="8162" width="9.140625" style="2207"/>
    <col min="8163" max="8163" width="4.5703125" style="2207" customWidth="1"/>
    <col min="8164" max="8164" width="46.140625" style="2207" customWidth="1"/>
    <col min="8165" max="8165" width="5.7109375" style="2207" customWidth="1"/>
    <col min="8166" max="8166" width="6.7109375" style="2207" customWidth="1"/>
    <col min="8167" max="8167" width="6.42578125" style="2207" customWidth="1"/>
    <col min="8168" max="8173" width="5.7109375" style="2207" customWidth="1"/>
    <col min="8174" max="8176" width="5.42578125" style="2207" customWidth="1"/>
    <col min="8177" max="8179" width="5.5703125" style="2207" customWidth="1"/>
    <col min="8180" max="8180" width="5.7109375" style="2207" customWidth="1"/>
    <col min="8181" max="8182" width="6.42578125" style="2207" customWidth="1"/>
    <col min="8183" max="8183" width="7.42578125" style="2207" customWidth="1"/>
    <col min="8184" max="8184" width="3" style="2207" customWidth="1"/>
    <col min="8185" max="8418" width="9.140625" style="2207"/>
    <col min="8419" max="8419" width="4.5703125" style="2207" customWidth="1"/>
    <col min="8420" max="8420" width="46.140625" style="2207" customWidth="1"/>
    <col min="8421" max="8421" width="5.7109375" style="2207" customWidth="1"/>
    <col min="8422" max="8422" width="6.7109375" style="2207" customWidth="1"/>
    <col min="8423" max="8423" width="6.42578125" style="2207" customWidth="1"/>
    <col min="8424" max="8429" width="5.7109375" style="2207" customWidth="1"/>
    <col min="8430" max="8432" width="5.42578125" style="2207" customWidth="1"/>
    <col min="8433" max="8435" width="5.5703125" style="2207" customWidth="1"/>
    <col min="8436" max="8436" width="5.7109375" style="2207" customWidth="1"/>
    <col min="8437" max="8438" width="6.42578125" style="2207" customWidth="1"/>
    <col min="8439" max="8439" width="7.42578125" style="2207" customWidth="1"/>
    <col min="8440" max="8440" width="3" style="2207" customWidth="1"/>
    <col min="8441" max="8674" width="9.140625" style="2207"/>
    <col min="8675" max="8675" width="4.5703125" style="2207" customWidth="1"/>
    <col min="8676" max="8676" width="46.140625" style="2207" customWidth="1"/>
    <col min="8677" max="8677" width="5.7109375" style="2207" customWidth="1"/>
    <col min="8678" max="8678" width="6.7109375" style="2207" customWidth="1"/>
    <col min="8679" max="8679" width="6.42578125" style="2207" customWidth="1"/>
    <col min="8680" max="8685" width="5.7109375" style="2207" customWidth="1"/>
    <col min="8686" max="8688" width="5.42578125" style="2207" customWidth="1"/>
    <col min="8689" max="8691" width="5.5703125" style="2207" customWidth="1"/>
    <col min="8692" max="8692" width="5.7109375" style="2207" customWidth="1"/>
    <col min="8693" max="8694" width="6.42578125" style="2207" customWidth="1"/>
    <col min="8695" max="8695" width="7.42578125" style="2207" customWidth="1"/>
    <col min="8696" max="8696" width="3" style="2207" customWidth="1"/>
    <col min="8697" max="8930" width="9.140625" style="2207"/>
    <col min="8931" max="8931" width="4.5703125" style="2207" customWidth="1"/>
    <col min="8932" max="8932" width="46.140625" style="2207" customWidth="1"/>
    <col min="8933" max="8933" width="5.7109375" style="2207" customWidth="1"/>
    <col min="8934" max="8934" width="6.7109375" style="2207" customWidth="1"/>
    <col min="8935" max="8935" width="6.42578125" style="2207" customWidth="1"/>
    <col min="8936" max="8941" width="5.7109375" style="2207" customWidth="1"/>
    <col min="8942" max="8944" width="5.42578125" style="2207" customWidth="1"/>
    <col min="8945" max="8947" width="5.5703125" style="2207" customWidth="1"/>
    <col min="8948" max="8948" width="5.7109375" style="2207" customWidth="1"/>
    <col min="8949" max="8950" width="6.42578125" style="2207" customWidth="1"/>
    <col min="8951" max="8951" width="7.42578125" style="2207" customWidth="1"/>
    <col min="8952" max="8952" width="3" style="2207" customWidth="1"/>
    <col min="8953" max="9186" width="9.140625" style="2207"/>
    <col min="9187" max="9187" width="4.5703125" style="2207" customWidth="1"/>
    <col min="9188" max="9188" width="46.140625" style="2207" customWidth="1"/>
    <col min="9189" max="9189" width="5.7109375" style="2207" customWidth="1"/>
    <col min="9190" max="9190" width="6.7109375" style="2207" customWidth="1"/>
    <col min="9191" max="9191" width="6.42578125" style="2207" customWidth="1"/>
    <col min="9192" max="9197" width="5.7109375" style="2207" customWidth="1"/>
    <col min="9198" max="9200" width="5.42578125" style="2207" customWidth="1"/>
    <col min="9201" max="9203" width="5.5703125" style="2207" customWidth="1"/>
    <col min="9204" max="9204" width="5.7109375" style="2207" customWidth="1"/>
    <col min="9205" max="9206" width="6.42578125" style="2207" customWidth="1"/>
    <col min="9207" max="9207" width="7.42578125" style="2207" customWidth="1"/>
    <col min="9208" max="9208" width="3" style="2207" customWidth="1"/>
    <col min="9209" max="9442" width="9.140625" style="2207"/>
    <col min="9443" max="9443" width="4.5703125" style="2207" customWidth="1"/>
    <col min="9444" max="9444" width="46.140625" style="2207" customWidth="1"/>
    <col min="9445" max="9445" width="5.7109375" style="2207" customWidth="1"/>
    <col min="9446" max="9446" width="6.7109375" style="2207" customWidth="1"/>
    <col min="9447" max="9447" width="6.42578125" style="2207" customWidth="1"/>
    <col min="9448" max="9453" width="5.7109375" style="2207" customWidth="1"/>
    <col min="9454" max="9456" width="5.42578125" style="2207" customWidth="1"/>
    <col min="9457" max="9459" width="5.5703125" style="2207" customWidth="1"/>
    <col min="9460" max="9460" width="5.7109375" style="2207" customWidth="1"/>
    <col min="9461" max="9462" width="6.42578125" style="2207" customWidth="1"/>
    <col min="9463" max="9463" width="7.42578125" style="2207" customWidth="1"/>
    <col min="9464" max="9464" width="3" style="2207" customWidth="1"/>
    <col min="9465" max="9698" width="9.140625" style="2207"/>
    <col min="9699" max="9699" width="4.5703125" style="2207" customWidth="1"/>
    <col min="9700" max="9700" width="46.140625" style="2207" customWidth="1"/>
    <col min="9701" max="9701" width="5.7109375" style="2207" customWidth="1"/>
    <col min="9702" max="9702" width="6.7109375" style="2207" customWidth="1"/>
    <col min="9703" max="9703" width="6.42578125" style="2207" customWidth="1"/>
    <col min="9704" max="9709" width="5.7109375" style="2207" customWidth="1"/>
    <col min="9710" max="9712" width="5.42578125" style="2207" customWidth="1"/>
    <col min="9713" max="9715" width="5.5703125" style="2207" customWidth="1"/>
    <col min="9716" max="9716" width="5.7109375" style="2207" customWidth="1"/>
    <col min="9717" max="9718" width="6.42578125" style="2207" customWidth="1"/>
    <col min="9719" max="9719" width="7.42578125" style="2207" customWidth="1"/>
    <col min="9720" max="9720" width="3" style="2207" customWidth="1"/>
    <col min="9721" max="9954" width="9.140625" style="2207"/>
    <col min="9955" max="9955" width="4.5703125" style="2207" customWidth="1"/>
    <col min="9956" max="9956" width="46.140625" style="2207" customWidth="1"/>
    <col min="9957" max="9957" width="5.7109375" style="2207" customWidth="1"/>
    <col min="9958" max="9958" width="6.7109375" style="2207" customWidth="1"/>
    <col min="9959" max="9959" width="6.42578125" style="2207" customWidth="1"/>
    <col min="9960" max="9965" width="5.7109375" style="2207" customWidth="1"/>
    <col min="9966" max="9968" width="5.42578125" style="2207" customWidth="1"/>
    <col min="9969" max="9971" width="5.5703125" style="2207" customWidth="1"/>
    <col min="9972" max="9972" width="5.7109375" style="2207" customWidth="1"/>
    <col min="9973" max="9974" width="6.42578125" style="2207" customWidth="1"/>
    <col min="9975" max="9975" width="7.42578125" style="2207" customWidth="1"/>
    <col min="9976" max="9976" width="3" style="2207" customWidth="1"/>
    <col min="9977" max="10210" width="9.140625" style="2207"/>
    <col min="10211" max="10211" width="4.5703125" style="2207" customWidth="1"/>
    <col min="10212" max="10212" width="46.140625" style="2207" customWidth="1"/>
    <col min="10213" max="10213" width="5.7109375" style="2207" customWidth="1"/>
    <col min="10214" max="10214" width="6.7109375" style="2207" customWidth="1"/>
    <col min="10215" max="10215" width="6.42578125" style="2207" customWidth="1"/>
    <col min="10216" max="10221" width="5.7109375" style="2207" customWidth="1"/>
    <col min="10222" max="10224" width="5.42578125" style="2207" customWidth="1"/>
    <col min="10225" max="10227" width="5.5703125" style="2207" customWidth="1"/>
    <col min="10228" max="10228" width="5.7109375" style="2207" customWidth="1"/>
    <col min="10229" max="10230" width="6.42578125" style="2207" customWidth="1"/>
    <col min="10231" max="10231" width="7.42578125" style="2207" customWidth="1"/>
    <col min="10232" max="10232" width="3" style="2207" customWidth="1"/>
    <col min="10233" max="10466" width="9.140625" style="2207"/>
    <col min="10467" max="10467" width="4.5703125" style="2207" customWidth="1"/>
    <col min="10468" max="10468" width="46.140625" style="2207" customWidth="1"/>
    <col min="10469" max="10469" width="5.7109375" style="2207" customWidth="1"/>
    <col min="10470" max="10470" width="6.7109375" style="2207" customWidth="1"/>
    <col min="10471" max="10471" width="6.42578125" style="2207" customWidth="1"/>
    <col min="10472" max="10477" width="5.7109375" style="2207" customWidth="1"/>
    <col min="10478" max="10480" width="5.42578125" style="2207" customWidth="1"/>
    <col min="10481" max="10483" width="5.5703125" style="2207" customWidth="1"/>
    <col min="10484" max="10484" width="5.7109375" style="2207" customWidth="1"/>
    <col min="10485" max="10486" width="6.42578125" style="2207" customWidth="1"/>
    <col min="10487" max="10487" width="7.42578125" style="2207" customWidth="1"/>
    <col min="10488" max="10488" width="3" style="2207" customWidth="1"/>
    <col min="10489" max="10722" width="9.140625" style="2207"/>
    <col min="10723" max="10723" width="4.5703125" style="2207" customWidth="1"/>
    <col min="10724" max="10724" width="46.140625" style="2207" customWidth="1"/>
    <col min="10725" max="10725" width="5.7109375" style="2207" customWidth="1"/>
    <col min="10726" max="10726" width="6.7109375" style="2207" customWidth="1"/>
    <col min="10727" max="10727" width="6.42578125" style="2207" customWidth="1"/>
    <col min="10728" max="10733" width="5.7109375" style="2207" customWidth="1"/>
    <col min="10734" max="10736" width="5.42578125" style="2207" customWidth="1"/>
    <col min="10737" max="10739" width="5.5703125" style="2207" customWidth="1"/>
    <col min="10740" max="10740" width="5.7109375" style="2207" customWidth="1"/>
    <col min="10741" max="10742" width="6.42578125" style="2207" customWidth="1"/>
    <col min="10743" max="10743" width="7.42578125" style="2207" customWidth="1"/>
    <col min="10744" max="10744" width="3" style="2207" customWidth="1"/>
    <col min="10745" max="10978" width="9.140625" style="2207"/>
    <col min="10979" max="10979" width="4.5703125" style="2207" customWidth="1"/>
    <col min="10980" max="10980" width="46.140625" style="2207" customWidth="1"/>
    <col min="10981" max="10981" width="5.7109375" style="2207" customWidth="1"/>
    <col min="10982" max="10982" width="6.7109375" style="2207" customWidth="1"/>
    <col min="10983" max="10983" width="6.42578125" style="2207" customWidth="1"/>
    <col min="10984" max="10989" width="5.7109375" style="2207" customWidth="1"/>
    <col min="10990" max="10992" width="5.42578125" style="2207" customWidth="1"/>
    <col min="10993" max="10995" width="5.5703125" style="2207" customWidth="1"/>
    <col min="10996" max="10996" width="5.7109375" style="2207" customWidth="1"/>
    <col min="10997" max="10998" width="6.42578125" style="2207" customWidth="1"/>
    <col min="10999" max="10999" width="7.42578125" style="2207" customWidth="1"/>
    <col min="11000" max="11000" width="3" style="2207" customWidth="1"/>
    <col min="11001" max="11234" width="9.140625" style="2207"/>
    <col min="11235" max="11235" width="4.5703125" style="2207" customWidth="1"/>
    <col min="11236" max="11236" width="46.140625" style="2207" customWidth="1"/>
    <col min="11237" max="11237" width="5.7109375" style="2207" customWidth="1"/>
    <col min="11238" max="11238" width="6.7109375" style="2207" customWidth="1"/>
    <col min="11239" max="11239" width="6.42578125" style="2207" customWidth="1"/>
    <col min="11240" max="11245" width="5.7109375" style="2207" customWidth="1"/>
    <col min="11246" max="11248" width="5.42578125" style="2207" customWidth="1"/>
    <col min="11249" max="11251" width="5.5703125" style="2207" customWidth="1"/>
    <col min="11252" max="11252" width="5.7109375" style="2207" customWidth="1"/>
    <col min="11253" max="11254" width="6.42578125" style="2207" customWidth="1"/>
    <col min="11255" max="11255" width="7.42578125" style="2207" customWidth="1"/>
    <col min="11256" max="11256" width="3" style="2207" customWidth="1"/>
    <col min="11257" max="11490" width="9.140625" style="2207"/>
    <col min="11491" max="11491" width="4.5703125" style="2207" customWidth="1"/>
    <col min="11492" max="11492" width="46.140625" style="2207" customWidth="1"/>
    <col min="11493" max="11493" width="5.7109375" style="2207" customWidth="1"/>
    <col min="11494" max="11494" width="6.7109375" style="2207" customWidth="1"/>
    <col min="11495" max="11495" width="6.42578125" style="2207" customWidth="1"/>
    <col min="11496" max="11501" width="5.7109375" style="2207" customWidth="1"/>
    <col min="11502" max="11504" width="5.42578125" style="2207" customWidth="1"/>
    <col min="11505" max="11507" width="5.5703125" style="2207" customWidth="1"/>
    <col min="11508" max="11508" width="5.7109375" style="2207" customWidth="1"/>
    <col min="11509" max="11510" width="6.42578125" style="2207" customWidth="1"/>
    <col min="11511" max="11511" width="7.42578125" style="2207" customWidth="1"/>
    <col min="11512" max="11512" width="3" style="2207" customWidth="1"/>
    <col min="11513" max="11746" width="9.140625" style="2207"/>
    <col min="11747" max="11747" width="4.5703125" style="2207" customWidth="1"/>
    <col min="11748" max="11748" width="46.140625" style="2207" customWidth="1"/>
    <col min="11749" max="11749" width="5.7109375" style="2207" customWidth="1"/>
    <col min="11750" max="11750" width="6.7109375" style="2207" customWidth="1"/>
    <col min="11751" max="11751" width="6.42578125" style="2207" customWidth="1"/>
    <col min="11752" max="11757" width="5.7109375" style="2207" customWidth="1"/>
    <col min="11758" max="11760" width="5.42578125" style="2207" customWidth="1"/>
    <col min="11761" max="11763" width="5.5703125" style="2207" customWidth="1"/>
    <col min="11764" max="11764" width="5.7109375" style="2207" customWidth="1"/>
    <col min="11765" max="11766" width="6.42578125" style="2207" customWidth="1"/>
    <col min="11767" max="11767" width="7.42578125" style="2207" customWidth="1"/>
    <col min="11768" max="11768" width="3" style="2207" customWidth="1"/>
    <col min="11769" max="12002" width="9.140625" style="2207"/>
    <col min="12003" max="12003" width="4.5703125" style="2207" customWidth="1"/>
    <col min="12004" max="12004" width="46.140625" style="2207" customWidth="1"/>
    <col min="12005" max="12005" width="5.7109375" style="2207" customWidth="1"/>
    <col min="12006" max="12006" width="6.7109375" style="2207" customWidth="1"/>
    <col min="12007" max="12007" width="6.42578125" style="2207" customWidth="1"/>
    <col min="12008" max="12013" width="5.7109375" style="2207" customWidth="1"/>
    <col min="12014" max="12016" width="5.42578125" style="2207" customWidth="1"/>
    <col min="12017" max="12019" width="5.5703125" style="2207" customWidth="1"/>
    <col min="12020" max="12020" width="5.7109375" style="2207" customWidth="1"/>
    <col min="12021" max="12022" width="6.42578125" style="2207" customWidth="1"/>
    <col min="12023" max="12023" width="7.42578125" style="2207" customWidth="1"/>
    <col min="12024" max="12024" width="3" style="2207" customWidth="1"/>
    <col min="12025" max="12258" width="9.140625" style="2207"/>
    <col min="12259" max="12259" width="4.5703125" style="2207" customWidth="1"/>
    <col min="12260" max="12260" width="46.140625" style="2207" customWidth="1"/>
    <col min="12261" max="12261" width="5.7109375" style="2207" customWidth="1"/>
    <col min="12262" max="12262" width="6.7109375" style="2207" customWidth="1"/>
    <col min="12263" max="12263" width="6.42578125" style="2207" customWidth="1"/>
    <col min="12264" max="12269" width="5.7109375" style="2207" customWidth="1"/>
    <col min="12270" max="12272" width="5.42578125" style="2207" customWidth="1"/>
    <col min="12273" max="12275" width="5.5703125" style="2207" customWidth="1"/>
    <col min="12276" max="12276" width="5.7109375" style="2207" customWidth="1"/>
    <col min="12277" max="12278" width="6.42578125" style="2207" customWidth="1"/>
    <col min="12279" max="12279" width="7.42578125" style="2207" customWidth="1"/>
    <col min="12280" max="12280" width="3" style="2207" customWidth="1"/>
    <col min="12281" max="12514" width="9.140625" style="2207"/>
    <col min="12515" max="12515" width="4.5703125" style="2207" customWidth="1"/>
    <col min="12516" max="12516" width="46.140625" style="2207" customWidth="1"/>
    <col min="12517" max="12517" width="5.7109375" style="2207" customWidth="1"/>
    <col min="12518" max="12518" width="6.7109375" style="2207" customWidth="1"/>
    <col min="12519" max="12519" width="6.42578125" style="2207" customWidth="1"/>
    <col min="12520" max="12525" width="5.7109375" style="2207" customWidth="1"/>
    <col min="12526" max="12528" width="5.42578125" style="2207" customWidth="1"/>
    <col min="12529" max="12531" width="5.5703125" style="2207" customWidth="1"/>
    <col min="12532" max="12532" width="5.7109375" style="2207" customWidth="1"/>
    <col min="12533" max="12534" width="6.42578125" style="2207" customWidth="1"/>
    <col min="12535" max="12535" width="7.42578125" style="2207" customWidth="1"/>
    <col min="12536" max="12536" width="3" style="2207" customWidth="1"/>
    <col min="12537" max="12770" width="9.140625" style="2207"/>
    <col min="12771" max="12771" width="4.5703125" style="2207" customWidth="1"/>
    <col min="12772" max="12772" width="46.140625" style="2207" customWidth="1"/>
    <col min="12773" max="12773" width="5.7109375" style="2207" customWidth="1"/>
    <col min="12774" max="12774" width="6.7109375" style="2207" customWidth="1"/>
    <col min="12775" max="12775" width="6.42578125" style="2207" customWidth="1"/>
    <col min="12776" max="12781" width="5.7109375" style="2207" customWidth="1"/>
    <col min="12782" max="12784" width="5.42578125" style="2207" customWidth="1"/>
    <col min="12785" max="12787" width="5.5703125" style="2207" customWidth="1"/>
    <col min="12788" max="12788" width="5.7109375" style="2207" customWidth="1"/>
    <col min="12789" max="12790" width="6.42578125" style="2207" customWidth="1"/>
    <col min="12791" max="12791" width="7.42578125" style="2207" customWidth="1"/>
    <col min="12792" max="12792" width="3" style="2207" customWidth="1"/>
    <col min="12793" max="13026" width="9.140625" style="2207"/>
    <col min="13027" max="13027" width="4.5703125" style="2207" customWidth="1"/>
    <col min="13028" max="13028" width="46.140625" style="2207" customWidth="1"/>
    <col min="13029" max="13029" width="5.7109375" style="2207" customWidth="1"/>
    <col min="13030" max="13030" width="6.7109375" style="2207" customWidth="1"/>
    <col min="13031" max="13031" width="6.42578125" style="2207" customWidth="1"/>
    <col min="13032" max="13037" width="5.7109375" style="2207" customWidth="1"/>
    <col min="13038" max="13040" width="5.42578125" style="2207" customWidth="1"/>
    <col min="13041" max="13043" width="5.5703125" style="2207" customWidth="1"/>
    <col min="13044" max="13044" width="5.7109375" style="2207" customWidth="1"/>
    <col min="13045" max="13046" width="6.42578125" style="2207" customWidth="1"/>
    <col min="13047" max="13047" width="7.42578125" style="2207" customWidth="1"/>
    <col min="13048" max="13048" width="3" style="2207" customWidth="1"/>
    <col min="13049" max="13282" width="9.140625" style="2207"/>
    <col min="13283" max="13283" width="4.5703125" style="2207" customWidth="1"/>
    <col min="13284" max="13284" width="46.140625" style="2207" customWidth="1"/>
    <col min="13285" max="13285" width="5.7109375" style="2207" customWidth="1"/>
    <col min="13286" max="13286" width="6.7109375" style="2207" customWidth="1"/>
    <col min="13287" max="13287" width="6.42578125" style="2207" customWidth="1"/>
    <col min="13288" max="13293" width="5.7109375" style="2207" customWidth="1"/>
    <col min="13294" max="13296" width="5.42578125" style="2207" customWidth="1"/>
    <col min="13297" max="13299" width="5.5703125" style="2207" customWidth="1"/>
    <col min="13300" max="13300" width="5.7109375" style="2207" customWidth="1"/>
    <col min="13301" max="13302" width="6.42578125" style="2207" customWidth="1"/>
    <col min="13303" max="13303" width="7.42578125" style="2207" customWidth="1"/>
    <col min="13304" max="13304" width="3" style="2207" customWidth="1"/>
    <col min="13305" max="13538" width="9.140625" style="2207"/>
    <col min="13539" max="13539" width="4.5703125" style="2207" customWidth="1"/>
    <col min="13540" max="13540" width="46.140625" style="2207" customWidth="1"/>
    <col min="13541" max="13541" width="5.7109375" style="2207" customWidth="1"/>
    <col min="13542" max="13542" width="6.7109375" style="2207" customWidth="1"/>
    <col min="13543" max="13543" width="6.42578125" style="2207" customWidth="1"/>
    <col min="13544" max="13549" width="5.7109375" style="2207" customWidth="1"/>
    <col min="13550" max="13552" width="5.42578125" style="2207" customWidth="1"/>
    <col min="13553" max="13555" width="5.5703125" style="2207" customWidth="1"/>
    <col min="13556" max="13556" width="5.7109375" style="2207" customWidth="1"/>
    <col min="13557" max="13558" width="6.42578125" style="2207" customWidth="1"/>
    <col min="13559" max="13559" width="7.42578125" style="2207" customWidth="1"/>
    <col min="13560" max="13560" width="3" style="2207" customWidth="1"/>
    <col min="13561" max="13794" width="9.140625" style="2207"/>
    <col min="13795" max="13795" width="4.5703125" style="2207" customWidth="1"/>
    <col min="13796" max="13796" width="46.140625" style="2207" customWidth="1"/>
    <col min="13797" max="13797" width="5.7109375" style="2207" customWidth="1"/>
    <col min="13798" max="13798" width="6.7109375" style="2207" customWidth="1"/>
    <col min="13799" max="13799" width="6.42578125" style="2207" customWidth="1"/>
    <col min="13800" max="13805" width="5.7109375" style="2207" customWidth="1"/>
    <col min="13806" max="13808" width="5.42578125" style="2207" customWidth="1"/>
    <col min="13809" max="13811" width="5.5703125" style="2207" customWidth="1"/>
    <col min="13812" max="13812" width="5.7109375" style="2207" customWidth="1"/>
    <col min="13813" max="13814" width="6.42578125" style="2207" customWidth="1"/>
    <col min="13815" max="13815" width="7.42578125" style="2207" customWidth="1"/>
    <col min="13816" max="13816" width="3" style="2207" customWidth="1"/>
    <col min="13817" max="14050" width="9.140625" style="2207"/>
    <col min="14051" max="14051" width="4.5703125" style="2207" customWidth="1"/>
    <col min="14052" max="14052" width="46.140625" style="2207" customWidth="1"/>
    <col min="14053" max="14053" width="5.7109375" style="2207" customWidth="1"/>
    <col min="14054" max="14054" width="6.7109375" style="2207" customWidth="1"/>
    <col min="14055" max="14055" width="6.42578125" style="2207" customWidth="1"/>
    <col min="14056" max="14061" width="5.7109375" style="2207" customWidth="1"/>
    <col min="14062" max="14064" width="5.42578125" style="2207" customWidth="1"/>
    <col min="14065" max="14067" width="5.5703125" style="2207" customWidth="1"/>
    <col min="14068" max="14068" width="5.7109375" style="2207" customWidth="1"/>
    <col min="14069" max="14070" width="6.42578125" style="2207" customWidth="1"/>
    <col min="14071" max="14071" width="7.42578125" style="2207" customWidth="1"/>
    <col min="14072" max="14072" width="3" style="2207" customWidth="1"/>
    <col min="14073" max="14306" width="9.140625" style="2207"/>
    <col min="14307" max="14307" width="4.5703125" style="2207" customWidth="1"/>
    <col min="14308" max="14308" width="46.140625" style="2207" customWidth="1"/>
    <col min="14309" max="14309" width="5.7109375" style="2207" customWidth="1"/>
    <col min="14310" max="14310" width="6.7109375" style="2207" customWidth="1"/>
    <col min="14311" max="14311" width="6.42578125" style="2207" customWidth="1"/>
    <col min="14312" max="14317" width="5.7109375" style="2207" customWidth="1"/>
    <col min="14318" max="14320" width="5.42578125" style="2207" customWidth="1"/>
    <col min="14321" max="14323" width="5.5703125" style="2207" customWidth="1"/>
    <col min="14324" max="14324" width="5.7109375" style="2207" customWidth="1"/>
    <col min="14325" max="14326" width="6.42578125" style="2207" customWidth="1"/>
    <col min="14327" max="14327" width="7.42578125" style="2207" customWidth="1"/>
    <col min="14328" max="14328" width="3" style="2207" customWidth="1"/>
    <col min="14329" max="14562" width="9.140625" style="2207"/>
    <col min="14563" max="14563" width="4.5703125" style="2207" customWidth="1"/>
    <col min="14564" max="14564" width="46.140625" style="2207" customWidth="1"/>
    <col min="14565" max="14565" width="5.7109375" style="2207" customWidth="1"/>
    <col min="14566" max="14566" width="6.7109375" style="2207" customWidth="1"/>
    <col min="14567" max="14567" width="6.42578125" style="2207" customWidth="1"/>
    <col min="14568" max="14573" width="5.7109375" style="2207" customWidth="1"/>
    <col min="14574" max="14576" width="5.42578125" style="2207" customWidth="1"/>
    <col min="14577" max="14579" width="5.5703125" style="2207" customWidth="1"/>
    <col min="14580" max="14580" width="5.7109375" style="2207" customWidth="1"/>
    <col min="14581" max="14582" width="6.42578125" style="2207" customWidth="1"/>
    <col min="14583" max="14583" width="7.42578125" style="2207" customWidth="1"/>
    <col min="14584" max="14584" width="3" style="2207" customWidth="1"/>
    <col min="14585" max="14818" width="9.140625" style="2207"/>
    <col min="14819" max="14819" width="4.5703125" style="2207" customWidth="1"/>
    <col min="14820" max="14820" width="46.140625" style="2207" customWidth="1"/>
    <col min="14821" max="14821" width="5.7109375" style="2207" customWidth="1"/>
    <col min="14822" max="14822" width="6.7109375" style="2207" customWidth="1"/>
    <col min="14823" max="14823" width="6.42578125" style="2207" customWidth="1"/>
    <col min="14824" max="14829" width="5.7109375" style="2207" customWidth="1"/>
    <col min="14830" max="14832" width="5.42578125" style="2207" customWidth="1"/>
    <col min="14833" max="14835" width="5.5703125" style="2207" customWidth="1"/>
    <col min="14836" max="14836" width="5.7109375" style="2207" customWidth="1"/>
    <col min="14837" max="14838" width="6.42578125" style="2207" customWidth="1"/>
    <col min="14839" max="14839" width="7.42578125" style="2207" customWidth="1"/>
    <col min="14840" max="14840" width="3" style="2207" customWidth="1"/>
    <col min="14841" max="15074" width="9.140625" style="2207"/>
    <col min="15075" max="15075" width="4.5703125" style="2207" customWidth="1"/>
    <col min="15076" max="15076" width="46.140625" style="2207" customWidth="1"/>
    <col min="15077" max="15077" width="5.7109375" style="2207" customWidth="1"/>
    <col min="15078" max="15078" width="6.7109375" style="2207" customWidth="1"/>
    <col min="15079" max="15079" width="6.42578125" style="2207" customWidth="1"/>
    <col min="15080" max="15085" width="5.7109375" style="2207" customWidth="1"/>
    <col min="15086" max="15088" width="5.42578125" style="2207" customWidth="1"/>
    <col min="15089" max="15091" width="5.5703125" style="2207" customWidth="1"/>
    <col min="15092" max="15092" width="5.7109375" style="2207" customWidth="1"/>
    <col min="15093" max="15094" width="6.42578125" style="2207" customWidth="1"/>
    <col min="15095" max="15095" width="7.42578125" style="2207" customWidth="1"/>
    <col min="15096" max="15096" width="3" style="2207" customWidth="1"/>
    <col min="15097" max="15330" width="9.140625" style="2207"/>
    <col min="15331" max="15331" width="4.5703125" style="2207" customWidth="1"/>
    <col min="15332" max="15332" width="46.140625" style="2207" customWidth="1"/>
    <col min="15333" max="15333" width="5.7109375" style="2207" customWidth="1"/>
    <col min="15334" max="15334" width="6.7109375" style="2207" customWidth="1"/>
    <col min="15335" max="15335" width="6.42578125" style="2207" customWidth="1"/>
    <col min="15336" max="15341" width="5.7109375" style="2207" customWidth="1"/>
    <col min="15342" max="15344" width="5.42578125" style="2207" customWidth="1"/>
    <col min="15345" max="15347" width="5.5703125" style="2207" customWidth="1"/>
    <col min="15348" max="15348" width="5.7109375" style="2207" customWidth="1"/>
    <col min="15349" max="15350" width="6.42578125" style="2207" customWidth="1"/>
    <col min="15351" max="15351" width="7.42578125" style="2207" customWidth="1"/>
    <col min="15352" max="15352" width="3" style="2207" customWidth="1"/>
    <col min="15353" max="15586" width="9.140625" style="2207"/>
    <col min="15587" max="15587" width="4.5703125" style="2207" customWidth="1"/>
    <col min="15588" max="15588" width="46.140625" style="2207" customWidth="1"/>
    <col min="15589" max="15589" width="5.7109375" style="2207" customWidth="1"/>
    <col min="15590" max="15590" width="6.7109375" style="2207" customWidth="1"/>
    <col min="15591" max="15591" width="6.42578125" style="2207" customWidth="1"/>
    <col min="15592" max="15597" width="5.7109375" style="2207" customWidth="1"/>
    <col min="15598" max="15600" width="5.42578125" style="2207" customWidth="1"/>
    <col min="15601" max="15603" width="5.5703125" style="2207" customWidth="1"/>
    <col min="15604" max="15604" width="5.7109375" style="2207" customWidth="1"/>
    <col min="15605" max="15606" width="6.42578125" style="2207" customWidth="1"/>
    <col min="15607" max="15607" width="7.42578125" style="2207" customWidth="1"/>
    <col min="15608" max="15608" width="3" style="2207" customWidth="1"/>
    <col min="15609" max="15842" width="9.140625" style="2207"/>
    <col min="15843" max="15843" width="4.5703125" style="2207" customWidth="1"/>
    <col min="15844" max="15844" width="46.140625" style="2207" customWidth="1"/>
    <col min="15845" max="15845" width="5.7109375" style="2207" customWidth="1"/>
    <col min="15846" max="15846" width="6.7109375" style="2207" customWidth="1"/>
    <col min="15847" max="15847" width="6.42578125" style="2207" customWidth="1"/>
    <col min="15848" max="15853" width="5.7109375" style="2207" customWidth="1"/>
    <col min="15854" max="15856" width="5.42578125" style="2207" customWidth="1"/>
    <col min="15857" max="15859" width="5.5703125" style="2207" customWidth="1"/>
    <col min="15860" max="15860" width="5.7109375" style="2207" customWidth="1"/>
    <col min="15861" max="15862" width="6.42578125" style="2207" customWidth="1"/>
    <col min="15863" max="15863" width="7.42578125" style="2207" customWidth="1"/>
    <col min="15864" max="15864" width="3" style="2207" customWidth="1"/>
    <col min="15865" max="16098" width="9.140625" style="2207"/>
    <col min="16099" max="16099" width="4.5703125" style="2207" customWidth="1"/>
    <col min="16100" max="16100" width="46.140625" style="2207" customWidth="1"/>
    <col min="16101" max="16101" width="5.7109375" style="2207" customWidth="1"/>
    <col min="16102" max="16102" width="6.7109375" style="2207" customWidth="1"/>
    <col min="16103" max="16103" width="6.42578125" style="2207" customWidth="1"/>
    <col min="16104" max="16109" width="5.7109375" style="2207" customWidth="1"/>
    <col min="16110" max="16112" width="5.42578125" style="2207" customWidth="1"/>
    <col min="16113" max="16115" width="5.5703125" style="2207" customWidth="1"/>
    <col min="16116" max="16116" width="5.7109375" style="2207" customWidth="1"/>
    <col min="16117" max="16118" width="6.42578125" style="2207" customWidth="1"/>
    <col min="16119" max="16119" width="7.42578125" style="2207" customWidth="1"/>
    <col min="16120" max="16120" width="3" style="2207" customWidth="1"/>
    <col min="16121" max="16384" width="9.140625" style="2207"/>
  </cols>
  <sheetData>
    <row r="1" spans="1:20" s="751" customFormat="1" ht="15.75">
      <c r="A1" s="6187" t="s">
        <v>80</v>
      </c>
      <c r="B1" s="6187"/>
      <c r="C1" s="6187"/>
      <c r="D1" s="6187"/>
      <c r="E1" s="6187"/>
      <c r="F1" s="6187"/>
      <c r="G1" s="6187"/>
      <c r="H1" s="6187"/>
      <c r="I1" s="6187"/>
    </row>
    <row r="2" spans="1:20" s="1548" customFormat="1" ht="15.75">
      <c r="A2" s="2203" t="s">
        <v>3538</v>
      </c>
      <c r="B2" s="2203"/>
      <c r="C2" s="2203"/>
      <c r="D2" s="2203"/>
      <c r="E2" s="2203"/>
      <c r="F2" s="2203"/>
      <c r="G2" s="2203"/>
      <c r="H2" s="2203"/>
      <c r="I2" s="2203"/>
      <c r="J2" s="2203"/>
      <c r="K2" s="2203"/>
      <c r="L2" s="2203"/>
      <c r="M2" s="2203"/>
      <c r="N2" s="2203"/>
      <c r="O2" s="2203"/>
      <c r="P2" s="2203"/>
      <c r="Q2" s="2204"/>
      <c r="R2" s="2205"/>
      <c r="S2" s="2205"/>
    </row>
    <row r="3" spans="1:20" ht="18.600000000000001" customHeight="1">
      <c r="A3" s="6268" t="s">
        <v>3516</v>
      </c>
      <c r="B3" s="6271" t="s">
        <v>3362</v>
      </c>
      <c r="C3" s="6272"/>
      <c r="D3" s="6272"/>
      <c r="E3" s="6272"/>
      <c r="F3" s="6272"/>
      <c r="G3" s="6272"/>
      <c r="H3" s="6272"/>
      <c r="I3" s="6272"/>
      <c r="J3" s="6272"/>
      <c r="K3" s="6272"/>
      <c r="L3" s="6272"/>
      <c r="M3" s="6272"/>
      <c r="N3" s="6272"/>
      <c r="O3" s="6272"/>
      <c r="P3" s="6272"/>
      <c r="Q3" s="6272"/>
      <c r="R3" s="6272"/>
      <c r="S3" s="6273"/>
      <c r="T3" s="2206"/>
    </row>
    <row r="4" spans="1:20" s="2209" customFormat="1" ht="18.600000000000001" customHeight="1">
      <c r="A4" s="6269"/>
      <c r="B4" s="6274" t="s">
        <v>3539</v>
      </c>
      <c r="C4" s="6267"/>
      <c r="D4" s="6267"/>
      <c r="E4" s="6267"/>
      <c r="F4" s="6267"/>
      <c r="G4" s="6267"/>
      <c r="H4" s="6267"/>
      <c r="I4" s="6267"/>
      <c r="J4" s="6267"/>
      <c r="K4" s="6267"/>
      <c r="L4" s="6267"/>
      <c r="M4" s="6267"/>
      <c r="N4" s="6267"/>
      <c r="O4" s="6267"/>
      <c r="P4" s="6267"/>
      <c r="Q4" s="6267"/>
      <c r="R4" s="6267"/>
      <c r="S4" s="6267"/>
      <c r="T4" s="2208"/>
    </row>
    <row r="5" spans="1:20" ht="18.600000000000001" customHeight="1">
      <c r="A5" s="6269"/>
      <c r="B5" s="6273" t="s">
        <v>3518</v>
      </c>
      <c r="C5" s="6266"/>
      <c r="D5" s="6266"/>
      <c r="E5" s="6266" t="s">
        <v>3519</v>
      </c>
      <c r="F5" s="6266"/>
      <c r="G5" s="6266"/>
      <c r="H5" s="6266" t="s">
        <v>3520</v>
      </c>
      <c r="I5" s="6266"/>
      <c r="J5" s="6266"/>
      <c r="K5" s="6266" t="s">
        <v>3521</v>
      </c>
      <c r="L5" s="6266"/>
      <c r="M5" s="6266"/>
      <c r="N5" s="6271" t="s">
        <v>3522</v>
      </c>
      <c r="O5" s="6272"/>
      <c r="P5" s="6273"/>
      <c r="Q5" s="6266" t="s">
        <v>316</v>
      </c>
      <c r="R5" s="6266"/>
      <c r="S5" s="6266"/>
      <c r="T5" s="2206"/>
    </row>
    <row r="6" spans="1:20" s="2209" customFormat="1" ht="18.600000000000001" customHeight="1">
      <c r="A6" s="6270"/>
      <c r="B6" s="2210" t="s">
        <v>3461</v>
      </c>
      <c r="C6" s="2211" t="s">
        <v>3462</v>
      </c>
      <c r="D6" s="2211" t="s">
        <v>3523</v>
      </c>
      <c r="E6" s="2211" t="s">
        <v>3461</v>
      </c>
      <c r="F6" s="2211" t="s">
        <v>3462</v>
      </c>
      <c r="G6" s="2211" t="s">
        <v>3523</v>
      </c>
      <c r="H6" s="2211" t="s">
        <v>3461</v>
      </c>
      <c r="I6" s="2211" t="s">
        <v>3462</v>
      </c>
      <c r="J6" s="2211" t="s">
        <v>3523</v>
      </c>
      <c r="K6" s="2211" t="s">
        <v>3461</v>
      </c>
      <c r="L6" s="2211" t="s">
        <v>3462</v>
      </c>
      <c r="M6" s="2211" t="s">
        <v>3523</v>
      </c>
      <c r="N6" s="2211" t="s">
        <v>3461</v>
      </c>
      <c r="O6" s="2211" t="s">
        <v>3462</v>
      </c>
      <c r="P6" s="2211" t="s">
        <v>3523</v>
      </c>
      <c r="Q6" s="2211" t="s">
        <v>3461</v>
      </c>
      <c r="R6" s="2211" t="s">
        <v>3462</v>
      </c>
      <c r="S6" s="2211" t="s">
        <v>3523</v>
      </c>
      <c r="T6" s="2212"/>
    </row>
    <row r="7" spans="1:20" s="2219" customFormat="1" ht="18.600000000000001" customHeight="1">
      <c r="A7" s="2213" t="s">
        <v>3464</v>
      </c>
      <c r="B7" s="2214">
        <v>0</v>
      </c>
      <c r="C7" s="2215">
        <v>0</v>
      </c>
      <c r="D7" s="2216">
        <v>0</v>
      </c>
      <c r="E7" s="2216">
        <v>0</v>
      </c>
      <c r="F7" s="2216">
        <v>0</v>
      </c>
      <c r="G7" s="2216">
        <v>0</v>
      </c>
      <c r="H7" s="2217">
        <v>11</v>
      </c>
      <c r="I7" s="2217">
        <v>9</v>
      </c>
      <c r="J7" s="2217">
        <v>20</v>
      </c>
      <c r="K7" s="2216">
        <v>0</v>
      </c>
      <c r="L7" s="2217">
        <v>2</v>
      </c>
      <c r="M7" s="2217">
        <v>2</v>
      </c>
      <c r="N7" s="2216">
        <v>0</v>
      </c>
      <c r="O7" s="2217">
        <v>6</v>
      </c>
      <c r="P7" s="2217">
        <v>6</v>
      </c>
      <c r="Q7" s="2217">
        <v>11</v>
      </c>
      <c r="R7" s="2217">
        <v>17</v>
      </c>
      <c r="S7" s="2217">
        <v>28</v>
      </c>
      <c r="T7" s="2218"/>
    </row>
    <row r="8" spans="1:20" ht="15" customHeight="1">
      <c r="A8" s="2220" t="s">
        <v>3540</v>
      </c>
      <c r="B8" s="2221">
        <v>0</v>
      </c>
      <c r="C8" s="2221">
        <v>0</v>
      </c>
      <c r="D8" s="2222">
        <v>0</v>
      </c>
      <c r="E8" s="2221">
        <v>0</v>
      </c>
      <c r="F8" s="2221">
        <v>0</v>
      </c>
      <c r="G8" s="2222">
        <v>0</v>
      </c>
      <c r="H8" s="2221">
        <v>0</v>
      </c>
      <c r="I8" s="2223">
        <v>2</v>
      </c>
      <c r="J8" s="2223">
        <v>2</v>
      </c>
      <c r="K8" s="2221">
        <v>0</v>
      </c>
      <c r="L8" s="2223">
        <v>2</v>
      </c>
      <c r="M8" s="2223">
        <v>2</v>
      </c>
      <c r="N8" s="2221">
        <v>0</v>
      </c>
      <c r="O8" s="2223">
        <v>6</v>
      </c>
      <c r="P8" s="2223">
        <v>6</v>
      </c>
      <c r="Q8" s="2224">
        <v>0</v>
      </c>
      <c r="R8" s="2223">
        <v>10</v>
      </c>
      <c r="S8" s="2223">
        <v>10</v>
      </c>
      <c r="T8" s="2225"/>
    </row>
    <row r="9" spans="1:20" ht="15" customHeight="1">
      <c r="A9" s="2220" t="s">
        <v>3541</v>
      </c>
      <c r="B9" s="2221">
        <v>0</v>
      </c>
      <c r="C9" s="2221">
        <v>0</v>
      </c>
      <c r="D9" s="2222">
        <v>0</v>
      </c>
      <c r="E9" s="2221">
        <v>0</v>
      </c>
      <c r="F9" s="2221">
        <v>0</v>
      </c>
      <c r="G9" s="2222">
        <v>0</v>
      </c>
      <c r="H9" s="2223">
        <v>11</v>
      </c>
      <c r="I9" s="2223">
        <v>7</v>
      </c>
      <c r="J9" s="2223">
        <v>18</v>
      </c>
      <c r="K9" s="2221">
        <v>0</v>
      </c>
      <c r="L9" s="2221">
        <v>0</v>
      </c>
      <c r="M9" s="2222">
        <v>0</v>
      </c>
      <c r="N9" s="2221">
        <v>0</v>
      </c>
      <c r="O9" s="2222">
        <v>0</v>
      </c>
      <c r="P9" s="2222">
        <v>0</v>
      </c>
      <c r="Q9" s="2223">
        <v>11</v>
      </c>
      <c r="R9" s="2223">
        <v>7</v>
      </c>
      <c r="S9" s="2223">
        <v>18</v>
      </c>
      <c r="T9" s="2225"/>
    </row>
    <row r="10" spans="1:20" s="2219" customFormat="1" ht="15" customHeight="1">
      <c r="A10" s="2213" t="s">
        <v>3465</v>
      </c>
      <c r="B10" s="2217">
        <v>9</v>
      </c>
      <c r="C10" s="2217">
        <v>11</v>
      </c>
      <c r="D10" s="2217">
        <v>20</v>
      </c>
      <c r="E10" s="2216">
        <v>0</v>
      </c>
      <c r="F10" s="2217">
        <v>17</v>
      </c>
      <c r="G10" s="2217">
        <v>17</v>
      </c>
      <c r="H10" s="2216">
        <v>0</v>
      </c>
      <c r="I10" s="2216">
        <v>0</v>
      </c>
      <c r="J10" s="2216">
        <v>0</v>
      </c>
      <c r="K10" s="2216">
        <v>0</v>
      </c>
      <c r="L10" s="2216">
        <v>0</v>
      </c>
      <c r="M10" s="2216">
        <v>0</v>
      </c>
      <c r="N10" s="2216">
        <v>0</v>
      </c>
      <c r="O10" s="2216">
        <v>0</v>
      </c>
      <c r="P10" s="2216">
        <v>0</v>
      </c>
      <c r="Q10" s="2217">
        <v>9</v>
      </c>
      <c r="R10" s="2217">
        <v>28</v>
      </c>
      <c r="S10" s="2217">
        <v>37</v>
      </c>
      <c r="T10" s="2218"/>
    </row>
    <row r="11" spans="1:20" ht="15" customHeight="1">
      <c r="A11" s="2220" t="s">
        <v>3542</v>
      </c>
      <c r="B11" s="2226">
        <v>0</v>
      </c>
      <c r="C11" s="2221">
        <v>0</v>
      </c>
      <c r="D11" s="2222">
        <v>0</v>
      </c>
      <c r="E11" s="2221">
        <v>0</v>
      </c>
      <c r="F11" s="2223">
        <v>17</v>
      </c>
      <c r="G11" s="2223">
        <v>17</v>
      </c>
      <c r="H11" s="2221">
        <v>0</v>
      </c>
      <c r="I11" s="2221">
        <v>0</v>
      </c>
      <c r="J11" s="2222">
        <v>0</v>
      </c>
      <c r="K11" s="2221">
        <v>0</v>
      </c>
      <c r="L11" s="2221">
        <v>0</v>
      </c>
      <c r="M11" s="2222">
        <v>0</v>
      </c>
      <c r="N11" s="2221">
        <v>0</v>
      </c>
      <c r="O11" s="2221">
        <v>0</v>
      </c>
      <c r="P11" s="2222">
        <v>0</v>
      </c>
      <c r="Q11" s="2224">
        <v>0</v>
      </c>
      <c r="R11" s="2223">
        <v>17</v>
      </c>
      <c r="S11" s="2223">
        <v>17</v>
      </c>
      <c r="T11" s="2225"/>
    </row>
    <row r="12" spans="1:20" ht="15" customHeight="1">
      <c r="A12" s="2220" t="s">
        <v>3543</v>
      </c>
      <c r="B12" s="2223">
        <v>9</v>
      </c>
      <c r="C12" s="2223">
        <v>11</v>
      </c>
      <c r="D12" s="2223">
        <v>20</v>
      </c>
      <c r="E12" s="2221">
        <v>0</v>
      </c>
      <c r="F12" s="2221">
        <v>0</v>
      </c>
      <c r="G12" s="2222">
        <v>0</v>
      </c>
      <c r="H12" s="2221">
        <v>0</v>
      </c>
      <c r="I12" s="2221">
        <v>0</v>
      </c>
      <c r="J12" s="2221">
        <v>0</v>
      </c>
      <c r="K12" s="2221">
        <v>0</v>
      </c>
      <c r="L12" s="2221">
        <v>0</v>
      </c>
      <c r="M12" s="2221">
        <v>0</v>
      </c>
      <c r="N12" s="2221">
        <v>0</v>
      </c>
      <c r="O12" s="2221">
        <v>0</v>
      </c>
      <c r="P12" s="2221">
        <v>0</v>
      </c>
      <c r="Q12" s="2223">
        <v>9</v>
      </c>
      <c r="R12" s="2223">
        <v>11</v>
      </c>
      <c r="S12" s="2223">
        <v>20</v>
      </c>
      <c r="T12" s="2225"/>
    </row>
    <row r="13" spans="1:20" s="2219" customFormat="1" ht="18.600000000000001" customHeight="1">
      <c r="A13" s="2213" t="s">
        <v>3544</v>
      </c>
      <c r="B13" s="2214">
        <v>67</v>
      </c>
      <c r="C13" s="2215">
        <v>99</v>
      </c>
      <c r="D13" s="2216">
        <v>166</v>
      </c>
      <c r="E13" s="2216">
        <v>0</v>
      </c>
      <c r="F13" s="2216">
        <v>0</v>
      </c>
      <c r="G13" s="2216">
        <v>0</v>
      </c>
      <c r="H13" s="2217">
        <v>0</v>
      </c>
      <c r="I13" s="2217">
        <v>0</v>
      </c>
      <c r="J13" s="2217">
        <v>0</v>
      </c>
      <c r="K13" s="2216">
        <v>0</v>
      </c>
      <c r="L13" s="2217">
        <v>0</v>
      </c>
      <c r="M13" s="2217">
        <v>0</v>
      </c>
      <c r="N13" s="2216">
        <v>0</v>
      </c>
      <c r="O13" s="2217">
        <v>0</v>
      </c>
      <c r="P13" s="2217">
        <v>0</v>
      </c>
      <c r="Q13" s="2217">
        <v>67</v>
      </c>
      <c r="R13" s="2217">
        <v>99</v>
      </c>
      <c r="S13" s="2217">
        <v>166</v>
      </c>
      <c r="T13" s="2218"/>
    </row>
    <row r="14" spans="1:20" ht="15" customHeight="1">
      <c r="A14" s="2220" t="s">
        <v>3545</v>
      </c>
      <c r="B14" s="2223">
        <v>67</v>
      </c>
      <c r="C14" s="2223">
        <v>99</v>
      </c>
      <c r="D14" s="2223">
        <v>166</v>
      </c>
      <c r="E14" s="2221">
        <v>0</v>
      </c>
      <c r="F14" s="2221">
        <v>0</v>
      </c>
      <c r="G14" s="2222">
        <v>0</v>
      </c>
      <c r="H14" s="2221">
        <v>0</v>
      </c>
      <c r="I14" s="2221">
        <v>0</v>
      </c>
      <c r="J14" s="2222">
        <v>0</v>
      </c>
      <c r="K14" s="2221">
        <v>0</v>
      </c>
      <c r="L14" s="2221">
        <v>0</v>
      </c>
      <c r="M14" s="2222">
        <v>0</v>
      </c>
      <c r="N14" s="2221">
        <v>0</v>
      </c>
      <c r="O14" s="2221">
        <v>0</v>
      </c>
      <c r="P14" s="2222">
        <v>0</v>
      </c>
      <c r="Q14" s="2223">
        <v>67</v>
      </c>
      <c r="R14" s="2223">
        <v>99</v>
      </c>
      <c r="S14" s="2223">
        <v>166</v>
      </c>
      <c r="T14" s="2225"/>
    </row>
    <row r="15" spans="1:20" s="2219" customFormat="1" ht="18.600000000000001" customHeight="1">
      <c r="A15" s="2213" t="s">
        <v>3524</v>
      </c>
      <c r="B15" s="2214">
        <v>261</v>
      </c>
      <c r="C15" s="2215">
        <v>761</v>
      </c>
      <c r="D15" s="2216">
        <v>1022</v>
      </c>
      <c r="E15" s="2216">
        <v>55</v>
      </c>
      <c r="F15" s="2216">
        <v>123</v>
      </c>
      <c r="G15" s="2216">
        <v>178</v>
      </c>
      <c r="H15" s="2217">
        <v>0</v>
      </c>
      <c r="I15" s="2217">
        <v>0</v>
      </c>
      <c r="J15" s="2217">
        <v>0</v>
      </c>
      <c r="K15" s="2216">
        <v>0</v>
      </c>
      <c r="L15" s="2217">
        <v>0</v>
      </c>
      <c r="M15" s="2217">
        <v>0</v>
      </c>
      <c r="N15" s="2216">
        <v>0</v>
      </c>
      <c r="O15" s="2217">
        <v>0</v>
      </c>
      <c r="P15" s="2217">
        <v>0</v>
      </c>
      <c r="Q15" s="2217">
        <v>316</v>
      </c>
      <c r="R15" s="2217">
        <v>884</v>
      </c>
      <c r="S15" s="2217">
        <v>1200</v>
      </c>
      <c r="T15" s="2218"/>
    </row>
    <row r="16" spans="1:20" ht="15" customHeight="1">
      <c r="A16" s="2220" t="s">
        <v>3525</v>
      </c>
      <c r="B16" s="2227">
        <v>241</v>
      </c>
      <c r="C16" s="2227">
        <v>627</v>
      </c>
      <c r="D16" s="2227">
        <v>868</v>
      </c>
      <c r="E16" s="2227">
        <v>37</v>
      </c>
      <c r="F16" s="2227">
        <v>91</v>
      </c>
      <c r="G16" s="2227">
        <v>128</v>
      </c>
      <c r="H16" s="2221">
        <v>0</v>
      </c>
      <c r="I16" s="2221">
        <v>0</v>
      </c>
      <c r="J16" s="2222">
        <v>0</v>
      </c>
      <c r="K16" s="2221">
        <v>0</v>
      </c>
      <c r="L16" s="2221">
        <v>0</v>
      </c>
      <c r="M16" s="2222">
        <v>0</v>
      </c>
      <c r="N16" s="2221">
        <v>0</v>
      </c>
      <c r="O16" s="2221">
        <v>0</v>
      </c>
      <c r="P16" s="2222">
        <v>0</v>
      </c>
      <c r="Q16" s="2223">
        <v>278</v>
      </c>
      <c r="R16" s="2223">
        <v>718</v>
      </c>
      <c r="S16" s="2223">
        <v>996</v>
      </c>
      <c r="T16" s="2225"/>
    </row>
    <row r="17" spans="1:20" ht="15" customHeight="1">
      <c r="A17" s="2220" t="s">
        <v>3526</v>
      </c>
      <c r="B17" s="2227">
        <v>12</v>
      </c>
      <c r="C17" s="2227">
        <v>114</v>
      </c>
      <c r="D17" s="2227">
        <v>126</v>
      </c>
      <c r="E17" s="2227">
        <v>2</v>
      </c>
      <c r="F17" s="2227">
        <v>3</v>
      </c>
      <c r="G17" s="2227">
        <v>5</v>
      </c>
      <c r="H17" s="2221">
        <v>0</v>
      </c>
      <c r="I17" s="2221">
        <v>0</v>
      </c>
      <c r="J17" s="2222">
        <v>0</v>
      </c>
      <c r="K17" s="2221">
        <v>0</v>
      </c>
      <c r="L17" s="2221">
        <v>0</v>
      </c>
      <c r="M17" s="2222">
        <v>0</v>
      </c>
      <c r="N17" s="2221">
        <v>0</v>
      </c>
      <c r="O17" s="2221">
        <v>0</v>
      </c>
      <c r="P17" s="2222">
        <v>0</v>
      </c>
      <c r="Q17" s="2223">
        <v>14</v>
      </c>
      <c r="R17" s="2223">
        <v>117</v>
      </c>
      <c r="S17" s="2223">
        <v>131</v>
      </c>
      <c r="T17" s="2225"/>
    </row>
    <row r="18" spans="1:20" ht="15" customHeight="1">
      <c r="A18" s="2220" t="s">
        <v>3546</v>
      </c>
      <c r="B18" s="2227">
        <v>8</v>
      </c>
      <c r="C18" s="2227">
        <v>20</v>
      </c>
      <c r="D18" s="2227">
        <v>28</v>
      </c>
      <c r="E18" s="2227">
        <v>16</v>
      </c>
      <c r="F18" s="2227">
        <v>29</v>
      </c>
      <c r="G18" s="2227">
        <v>45</v>
      </c>
      <c r="H18" s="2221">
        <v>0</v>
      </c>
      <c r="I18" s="2221">
        <v>0</v>
      </c>
      <c r="J18" s="2222">
        <v>0</v>
      </c>
      <c r="K18" s="2221">
        <v>0</v>
      </c>
      <c r="L18" s="2221">
        <v>0</v>
      </c>
      <c r="M18" s="2222">
        <v>0</v>
      </c>
      <c r="N18" s="2221">
        <v>0</v>
      </c>
      <c r="O18" s="2221">
        <v>0</v>
      </c>
      <c r="P18" s="2222">
        <v>0</v>
      </c>
      <c r="Q18" s="2223">
        <v>24</v>
      </c>
      <c r="R18" s="2223">
        <v>49</v>
      </c>
      <c r="S18" s="2223">
        <v>73</v>
      </c>
      <c r="T18" s="2225"/>
    </row>
    <row r="19" spans="1:20" s="2219" customFormat="1" ht="18.600000000000001" customHeight="1">
      <c r="A19" s="2213" t="s">
        <v>3467</v>
      </c>
      <c r="B19" s="2214">
        <v>0</v>
      </c>
      <c r="C19" s="2215">
        <v>0</v>
      </c>
      <c r="D19" s="2216">
        <v>0</v>
      </c>
      <c r="E19" s="2216">
        <v>48</v>
      </c>
      <c r="F19" s="2216">
        <v>154</v>
      </c>
      <c r="G19" s="2216">
        <v>202</v>
      </c>
      <c r="H19" s="2217">
        <v>13</v>
      </c>
      <c r="I19" s="2217">
        <v>23</v>
      </c>
      <c r="J19" s="2217">
        <v>36</v>
      </c>
      <c r="K19" s="2216">
        <v>0</v>
      </c>
      <c r="L19" s="2217">
        <v>0</v>
      </c>
      <c r="M19" s="2217">
        <v>0</v>
      </c>
      <c r="N19" s="2216">
        <v>0</v>
      </c>
      <c r="O19" s="2217">
        <v>0</v>
      </c>
      <c r="P19" s="2217">
        <v>0</v>
      </c>
      <c r="Q19" s="2217">
        <v>61</v>
      </c>
      <c r="R19" s="2217">
        <v>177</v>
      </c>
      <c r="S19" s="2217">
        <v>238</v>
      </c>
      <c r="T19" s="2218"/>
    </row>
    <row r="20" spans="1:20" ht="24.75" customHeight="1">
      <c r="A20" s="2228" t="s">
        <v>3547</v>
      </c>
      <c r="B20" s="2221">
        <v>0</v>
      </c>
      <c r="C20" s="2221">
        <v>0</v>
      </c>
      <c r="D20" s="2222">
        <v>0</v>
      </c>
      <c r="E20" s="2223">
        <v>0</v>
      </c>
      <c r="F20" s="2223">
        <v>0</v>
      </c>
      <c r="G20" s="2223">
        <v>0</v>
      </c>
      <c r="H20" s="2221">
        <v>13</v>
      </c>
      <c r="I20" s="2221">
        <v>23</v>
      </c>
      <c r="J20" s="2222">
        <v>36</v>
      </c>
      <c r="K20" s="2221">
        <v>0</v>
      </c>
      <c r="L20" s="2221">
        <v>0</v>
      </c>
      <c r="M20" s="2222">
        <v>0</v>
      </c>
      <c r="N20" s="2221"/>
      <c r="O20" s="2221"/>
      <c r="P20" s="2222">
        <v>0</v>
      </c>
      <c r="Q20" s="2223">
        <v>13</v>
      </c>
      <c r="R20" s="2223">
        <v>23</v>
      </c>
      <c r="S20" s="2223">
        <v>36</v>
      </c>
      <c r="T20" s="2225"/>
    </row>
    <row r="21" spans="1:20" ht="18.600000000000001" customHeight="1">
      <c r="A21" s="2220" t="s">
        <v>3548</v>
      </c>
      <c r="B21" s="2221">
        <v>0</v>
      </c>
      <c r="C21" s="2221">
        <v>0</v>
      </c>
      <c r="D21" s="2222">
        <v>0</v>
      </c>
      <c r="E21" s="2223">
        <v>7</v>
      </c>
      <c r="F21" s="2223">
        <v>27</v>
      </c>
      <c r="G21" s="2223">
        <v>34</v>
      </c>
      <c r="H21" s="2221">
        <v>0</v>
      </c>
      <c r="I21" s="2221">
        <v>0</v>
      </c>
      <c r="J21" s="2222">
        <v>0</v>
      </c>
      <c r="K21" s="2221">
        <v>0</v>
      </c>
      <c r="L21" s="2221">
        <v>0</v>
      </c>
      <c r="M21" s="2222">
        <v>0</v>
      </c>
      <c r="N21" s="2221">
        <v>0</v>
      </c>
      <c r="O21" s="2221">
        <v>0</v>
      </c>
      <c r="P21" s="2222">
        <v>0</v>
      </c>
      <c r="Q21" s="2223">
        <v>7</v>
      </c>
      <c r="R21" s="2223">
        <v>27</v>
      </c>
      <c r="S21" s="2223">
        <v>34</v>
      </c>
      <c r="T21" s="2225"/>
    </row>
    <row r="22" spans="1:20" ht="15" customHeight="1">
      <c r="A22" s="2220" t="s">
        <v>3549</v>
      </c>
      <c r="B22" s="2221">
        <v>0</v>
      </c>
      <c r="C22" s="2221">
        <v>0</v>
      </c>
      <c r="D22" s="2222">
        <v>0</v>
      </c>
      <c r="E22" s="2223">
        <v>5</v>
      </c>
      <c r="F22" s="2223">
        <v>4</v>
      </c>
      <c r="G22" s="2223">
        <v>9</v>
      </c>
      <c r="H22" s="2221">
        <v>0</v>
      </c>
      <c r="I22" s="2221">
        <v>0</v>
      </c>
      <c r="J22" s="2222">
        <v>0</v>
      </c>
      <c r="K22" s="2221">
        <v>0</v>
      </c>
      <c r="L22" s="2221">
        <v>0</v>
      </c>
      <c r="M22" s="2222">
        <v>0</v>
      </c>
      <c r="N22" s="2221">
        <v>0</v>
      </c>
      <c r="O22" s="2221">
        <v>0</v>
      </c>
      <c r="P22" s="2222">
        <v>0</v>
      </c>
      <c r="Q22" s="2223">
        <v>5</v>
      </c>
      <c r="R22" s="2223">
        <v>4</v>
      </c>
      <c r="S22" s="2223">
        <v>9</v>
      </c>
      <c r="T22" s="2225"/>
    </row>
    <row r="23" spans="1:20" ht="15" customHeight="1">
      <c r="A23" s="2220" t="s">
        <v>3550</v>
      </c>
      <c r="B23" s="2221">
        <v>0</v>
      </c>
      <c r="C23" s="2221">
        <v>0</v>
      </c>
      <c r="D23" s="2222">
        <v>0</v>
      </c>
      <c r="E23" s="2223">
        <v>32</v>
      </c>
      <c r="F23" s="2223">
        <v>119</v>
      </c>
      <c r="G23" s="2223">
        <v>151</v>
      </c>
      <c r="H23" s="2221">
        <v>0</v>
      </c>
      <c r="I23" s="2221">
        <v>0</v>
      </c>
      <c r="J23" s="2222">
        <v>0</v>
      </c>
      <c r="K23" s="2221">
        <v>0</v>
      </c>
      <c r="L23" s="2221">
        <v>0</v>
      </c>
      <c r="M23" s="2222">
        <v>0</v>
      </c>
      <c r="N23" s="2221">
        <v>0</v>
      </c>
      <c r="O23" s="2221">
        <v>0</v>
      </c>
      <c r="P23" s="2222">
        <v>0</v>
      </c>
      <c r="Q23" s="2223">
        <v>32</v>
      </c>
      <c r="R23" s="2223">
        <v>119</v>
      </c>
      <c r="S23" s="2223">
        <v>151</v>
      </c>
      <c r="T23" s="2225"/>
    </row>
    <row r="24" spans="1:20" ht="15" customHeight="1">
      <c r="A24" s="2220" t="s">
        <v>3551</v>
      </c>
      <c r="B24" s="2221">
        <v>0</v>
      </c>
      <c r="C24" s="2221">
        <v>0</v>
      </c>
      <c r="D24" s="2222">
        <v>0</v>
      </c>
      <c r="E24" s="2223">
        <v>4</v>
      </c>
      <c r="F24" s="2223">
        <v>4</v>
      </c>
      <c r="G24" s="2223">
        <v>8</v>
      </c>
      <c r="H24" s="2221">
        <v>0</v>
      </c>
      <c r="I24" s="2221">
        <v>0</v>
      </c>
      <c r="J24" s="2222">
        <v>0</v>
      </c>
      <c r="K24" s="2221">
        <v>0</v>
      </c>
      <c r="L24" s="2221">
        <v>0</v>
      </c>
      <c r="M24" s="2222">
        <v>0</v>
      </c>
      <c r="N24" s="2221">
        <v>0</v>
      </c>
      <c r="O24" s="2221">
        <v>0</v>
      </c>
      <c r="P24" s="2222">
        <v>0</v>
      </c>
      <c r="Q24" s="2223">
        <v>4</v>
      </c>
      <c r="R24" s="2223">
        <v>4</v>
      </c>
      <c r="S24" s="2223">
        <v>8</v>
      </c>
      <c r="T24" s="2225"/>
    </row>
    <row r="25" spans="1:20" s="2219" customFormat="1" ht="18.600000000000001" customHeight="1">
      <c r="A25" s="2213" t="s">
        <v>3468</v>
      </c>
      <c r="B25" s="2214">
        <v>113</v>
      </c>
      <c r="C25" s="2215">
        <v>653</v>
      </c>
      <c r="D25" s="2216">
        <v>766</v>
      </c>
      <c r="E25" s="2216">
        <v>24</v>
      </c>
      <c r="F25" s="2216">
        <v>43</v>
      </c>
      <c r="G25" s="2216">
        <v>67</v>
      </c>
      <c r="H25" s="2217">
        <v>0</v>
      </c>
      <c r="I25" s="2217">
        <v>0</v>
      </c>
      <c r="J25" s="2217">
        <v>0</v>
      </c>
      <c r="K25" s="2216">
        <v>0</v>
      </c>
      <c r="L25" s="2217">
        <v>0</v>
      </c>
      <c r="M25" s="2217">
        <v>0</v>
      </c>
      <c r="N25" s="2216">
        <v>0</v>
      </c>
      <c r="O25" s="2217">
        <v>0</v>
      </c>
      <c r="P25" s="2217">
        <v>0</v>
      </c>
      <c r="Q25" s="2217">
        <v>137</v>
      </c>
      <c r="R25" s="2217">
        <v>696</v>
      </c>
      <c r="S25" s="2217">
        <v>833</v>
      </c>
      <c r="T25" s="2218"/>
    </row>
    <row r="26" spans="1:20" ht="15" customHeight="1">
      <c r="A26" s="2220" t="s">
        <v>3552</v>
      </c>
      <c r="B26" s="2221">
        <v>0</v>
      </c>
      <c r="C26" s="2221">
        <v>0</v>
      </c>
      <c r="D26" s="2222">
        <v>0</v>
      </c>
      <c r="E26" s="2223">
        <v>15</v>
      </c>
      <c r="F26" s="2223">
        <v>12</v>
      </c>
      <c r="G26" s="2223">
        <v>27</v>
      </c>
      <c r="H26" s="2221">
        <v>0</v>
      </c>
      <c r="I26" s="2221">
        <v>0</v>
      </c>
      <c r="J26" s="2222">
        <v>0</v>
      </c>
      <c r="K26" s="2221">
        <v>0</v>
      </c>
      <c r="L26" s="2221">
        <v>0</v>
      </c>
      <c r="M26" s="2222">
        <v>0</v>
      </c>
      <c r="N26" s="2221">
        <v>0</v>
      </c>
      <c r="O26" s="2221">
        <v>0</v>
      </c>
      <c r="P26" s="2222">
        <v>0</v>
      </c>
      <c r="Q26" s="2223">
        <v>15</v>
      </c>
      <c r="R26" s="2223">
        <v>12</v>
      </c>
      <c r="S26" s="2223">
        <v>27</v>
      </c>
      <c r="T26" s="2225"/>
    </row>
    <row r="27" spans="1:20" ht="15" customHeight="1">
      <c r="A27" s="2220" t="s">
        <v>3553</v>
      </c>
      <c r="B27" s="2221">
        <v>0</v>
      </c>
      <c r="C27" s="2221">
        <v>0</v>
      </c>
      <c r="D27" s="2222">
        <v>0</v>
      </c>
      <c r="E27" s="2223">
        <v>3</v>
      </c>
      <c r="F27" s="2223">
        <v>2</v>
      </c>
      <c r="G27" s="2223">
        <v>5</v>
      </c>
      <c r="H27" s="2221">
        <v>0</v>
      </c>
      <c r="I27" s="2221">
        <v>0</v>
      </c>
      <c r="J27" s="2222">
        <v>0</v>
      </c>
      <c r="K27" s="2221">
        <v>0</v>
      </c>
      <c r="L27" s="2221">
        <v>0</v>
      </c>
      <c r="M27" s="2222">
        <v>0</v>
      </c>
      <c r="N27" s="2221">
        <v>0</v>
      </c>
      <c r="O27" s="2221">
        <v>0</v>
      </c>
      <c r="P27" s="2222">
        <v>0</v>
      </c>
      <c r="Q27" s="2223">
        <v>3</v>
      </c>
      <c r="R27" s="2223">
        <v>2</v>
      </c>
      <c r="S27" s="2223">
        <v>5</v>
      </c>
      <c r="T27" s="2225"/>
    </row>
    <row r="28" spans="1:20" ht="15" customHeight="1">
      <c r="A28" s="2220" t="s">
        <v>3554</v>
      </c>
      <c r="B28" s="2223">
        <v>107</v>
      </c>
      <c r="C28" s="2223">
        <v>641</v>
      </c>
      <c r="D28" s="2223">
        <v>748</v>
      </c>
      <c r="E28" s="2221">
        <v>0</v>
      </c>
      <c r="F28" s="2221">
        <v>0</v>
      </c>
      <c r="G28" s="2222">
        <v>0</v>
      </c>
      <c r="H28" s="2221">
        <v>0</v>
      </c>
      <c r="I28" s="2221">
        <v>0</v>
      </c>
      <c r="J28" s="2222">
        <v>0</v>
      </c>
      <c r="K28" s="2221">
        <v>0</v>
      </c>
      <c r="L28" s="2221">
        <v>0</v>
      </c>
      <c r="M28" s="2222">
        <v>0</v>
      </c>
      <c r="N28" s="2221">
        <v>0</v>
      </c>
      <c r="O28" s="2221">
        <v>0</v>
      </c>
      <c r="P28" s="2222">
        <v>0</v>
      </c>
      <c r="Q28" s="2223">
        <v>107</v>
      </c>
      <c r="R28" s="2223">
        <v>641</v>
      </c>
      <c r="S28" s="2223">
        <v>748</v>
      </c>
      <c r="T28" s="2225"/>
    </row>
    <row r="29" spans="1:20" ht="15" customHeight="1">
      <c r="A29" s="2220" t="s">
        <v>3555</v>
      </c>
      <c r="B29" s="2223">
        <v>6</v>
      </c>
      <c r="C29" s="2223">
        <v>12</v>
      </c>
      <c r="D29" s="2223">
        <v>18</v>
      </c>
      <c r="E29" s="2221">
        <v>0</v>
      </c>
      <c r="F29" s="2221">
        <v>0</v>
      </c>
      <c r="G29" s="2222">
        <v>0</v>
      </c>
      <c r="H29" s="2221">
        <v>0</v>
      </c>
      <c r="I29" s="2221">
        <v>0</v>
      </c>
      <c r="J29" s="2222">
        <v>0</v>
      </c>
      <c r="K29" s="2221">
        <v>0</v>
      </c>
      <c r="L29" s="2221">
        <v>0</v>
      </c>
      <c r="M29" s="2222">
        <v>0</v>
      </c>
      <c r="N29" s="2221">
        <v>0</v>
      </c>
      <c r="O29" s="2221">
        <v>0</v>
      </c>
      <c r="P29" s="2222">
        <v>0</v>
      </c>
      <c r="Q29" s="2223">
        <v>6</v>
      </c>
      <c r="R29" s="2223">
        <v>12</v>
      </c>
      <c r="S29" s="2223">
        <v>18</v>
      </c>
      <c r="T29" s="2225"/>
    </row>
    <row r="30" spans="1:20" ht="15" customHeight="1">
      <c r="A30" s="2220" t="s">
        <v>3556</v>
      </c>
      <c r="B30" s="2223">
        <v>0</v>
      </c>
      <c r="C30" s="2223">
        <v>0</v>
      </c>
      <c r="D30" s="2223">
        <v>0</v>
      </c>
      <c r="E30" s="2221">
        <v>3</v>
      </c>
      <c r="F30" s="2221">
        <v>3</v>
      </c>
      <c r="G30" s="2222">
        <v>6</v>
      </c>
      <c r="H30" s="2221">
        <v>0</v>
      </c>
      <c r="I30" s="2221">
        <v>0</v>
      </c>
      <c r="J30" s="2222">
        <v>0</v>
      </c>
      <c r="K30" s="2221">
        <v>0</v>
      </c>
      <c r="L30" s="2221">
        <v>0</v>
      </c>
      <c r="M30" s="2222">
        <v>0</v>
      </c>
      <c r="N30" s="2221">
        <v>0</v>
      </c>
      <c r="O30" s="2221">
        <v>0</v>
      </c>
      <c r="P30" s="2222">
        <v>0</v>
      </c>
      <c r="Q30" s="2223">
        <v>3</v>
      </c>
      <c r="R30" s="2223">
        <v>3</v>
      </c>
      <c r="S30" s="2223">
        <v>6</v>
      </c>
      <c r="T30" s="2225"/>
    </row>
    <row r="31" spans="1:20" ht="25.5" customHeight="1">
      <c r="A31" s="2229" t="s">
        <v>3557</v>
      </c>
      <c r="B31" s="2221">
        <v>0</v>
      </c>
      <c r="C31" s="2221">
        <v>0</v>
      </c>
      <c r="D31" s="2222">
        <v>0</v>
      </c>
      <c r="E31" s="2223">
        <v>1</v>
      </c>
      <c r="F31" s="2223">
        <v>3</v>
      </c>
      <c r="G31" s="2223">
        <v>4</v>
      </c>
      <c r="H31" s="2221">
        <v>0</v>
      </c>
      <c r="I31" s="2221">
        <v>0</v>
      </c>
      <c r="J31" s="2222">
        <v>0</v>
      </c>
      <c r="K31" s="2221">
        <v>0</v>
      </c>
      <c r="L31" s="2221">
        <v>0</v>
      </c>
      <c r="M31" s="2222">
        <v>0</v>
      </c>
      <c r="N31" s="2221">
        <v>0</v>
      </c>
      <c r="O31" s="2221">
        <v>0</v>
      </c>
      <c r="P31" s="2222">
        <v>0</v>
      </c>
      <c r="Q31" s="2223">
        <v>1</v>
      </c>
      <c r="R31" s="2223">
        <v>3</v>
      </c>
      <c r="S31" s="2223">
        <v>4</v>
      </c>
      <c r="T31" s="2225"/>
    </row>
    <row r="32" spans="1:20" ht="15" customHeight="1">
      <c r="A32" s="2220" t="s">
        <v>3558</v>
      </c>
      <c r="B32" s="2223">
        <v>0</v>
      </c>
      <c r="C32" s="2223">
        <v>0</v>
      </c>
      <c r="D32" s="2223">
        <v>0</v>
      </c>
      <c r="E32" s="2221">
        <v>2</v>
      </c>
      <c r="F32" s="2221">
        <v>23</v>
      </c>
      <c r="G32" s="2222">
        <v>25</v>
      </c>
      <c r="H32" s="2221">
        <v>0</v>
      </c>
      <c r="I32" s="2221">
        <v>0</v>
      </c>
      <c r="J32" s="2222">
        <v>0</v>
      </c>
      <c r="K32" s="2221">
        <v>0</v>
      </c>
      <c r="L32" s="2221">
        <v>0</v>
      </c>
      <c r="M32" s="2222">
        <v>0</v>
      </c>
      <c r="N32" s="2221">
        <v>0</v>
      </c>
      <c r="O32" s="2221">
        <v>0</v>
      </c>
      <c r="P32" s="2222">
        <v>0</v>
      </c>
      <c r="Q32" s="2223">
        <v>2</v>
      </c>
      <c r="R32" s="2223">
        <v>23</v>
      </c>
      <c r="S32" s="2223">
        <v>25</v>
      </c>
      <c r="T32" s="2225"/>
    </row>
    <row r="33" spans="1:20" s="2219" customFormat="1" ht="18.600000000000001" customHeight="1">
      <c r="A33" s="2213" t="s">
        <v>3474</v>
      </c>
      <c r="B33" s="2214">
        <v>28</v>
      </c>
      <c r="C33" s="2215">
        <v>160</v>
      </c>
      <c r="D33" s="2216">
        <v>188</v>
      </c>
      <c r="E33" s="2216">
        <v>0</v>
      </c>
      <c r="F33" s="2216">
        <v>130</v>
      </c>
      <c r="G33" s="2216">
        <v>130</v>
      </c>
      <c r="H33" s="2217">
        <v>0</v>
      </c>
      <c r="I33" s="2217">
        <v>0</v>
      </c>
      <c r="J33" s="2217">
        <v>0</v>
      </c>
      <c r="K33" s="2216">
        <v>0</v>
      </c>
      <c r="L33" s="2217">
        <v>0</v>
      </c>
      <c r="M33" s="2217">
        <v>0</v>
      </c>
      <c r="N33" s="2216">
        <v>0</v>
      </c>
      <c r="O33" s="2217">
        <v>0</v>
      </c>
      <c r="P33" s="2217">
        <v>0</v>
      </c>
      <c r="Q33" s="2217">
        <v>28</v>
      </c>
      <c r="R33" s="2217">
        <v>290</v>
      </c>
      <c r="S33" s="2217">
        <v>318</v>
      </c>
      <c r="T33" s="2218"/>
    </row>
    <row r="34" spans="1:20" ht="25.5" customHeight="1">
      <c r="A34" s="2229" t="s">
        <v>3559</v>
      </c>
      <c r="B34" s="2221">
        <v>0</v>
      </c>
      <c r="C34" s="2221">
        <v>0</v>
      </c>
      <c r="D34" s="2222">
        <v>0</v>
      </c>
      <c r="E34" s="2221">
        <v>0</v>
      </c>
      <c r="F34" s="2223">
        <v>5</v>
      </c>
      <c r="G34" s="2223">
        <v>5</v>
      </c>
      <c r="H34" s="2221">
        <v>0</v>
      </c>
      <c r="I34" s="2221">
        <v>0</v>
      </c>
      <c r="J34" s="2222">
        <v>0</v>
      </c>
      <c r="K34" s="2221">
        <v>0</v>
      </c>
      <c r="L34" s="2221">
        <v>0</v>
      </c>
      <c r="M34" s="2222">
        <v>0</v>
      </c>
      <c r="N34" s="2221">
        <v>0</v>
      </c>
      <c r="O34" s="2221">
        <v>0</v>
      </c>
      <c r="P34" s="2222">
        <v>0</v>
      </c>
      <c r="Q34" s="2224">
        <v>0</v>
      </c>
      <c r="R34" s="2223">
        <v>5</v>
      </c>
      <c r="S34" s="2223">
        <v>5</v>
      </c>
    </row>
    <row r="35" spans="1:20" ht="15" customHeight="1">
      <c r="A35" s="2220" t="s">
        <v>3560</v>
      </c>
      <c r="B35" s="2223">
        <v>1</v>
      </c>
      <c r="C35" s="2223">
        <v>13</v>
      </c>
      <c r="D35" s="2223">
        <v>14</v>
      </c>
      <c r="E35" s="2221">
        <v>0</v>
      </c>
      <c r="F35" s="2223">
        <v>10</v>
      </c>
      <c r="G35" s="2223">
        <v>10</v>
      </c>
      <c r="H35" s="2221">
        <v>0</v>
      </c>
      <c r="I35" s="2221">
        <v>0</v>
      </c>
      <c r="J35" s="2222">
        <v>0</v>
      </c>
      <c r="K35" s="2221">
        <v>0</v>
      </c>
      <c r="L35" s="2221">
        <v>0</v>
      </c>
      <c r="M35" s="2222">
        <v>0</v>
      </c>
      <c r="N35" s="2221">
        <v>0</v>
      </c>
      <c r="O35" s="2221">
        <v>0</v>
      </c>
      <c r="P35" s="2222">
        <v>0</v>
      </c>
      <c r="Q35" s="2223">
        <v>1</v>
      </c>
      <c r="R35" s="2223">
        <v>23</v>
      </c>
      <c r="S35" s="2223">
        <v>24</v>
      </c>
      <c r="T35" s="2225"/>
    </row>
    <row r="36" spans="1:20" ht="25.5" customHeight="1">
      <c r="A36" s="2229" t="s">
        <v>3561</v>
      </c>
      <c r="B36" s="2221">
        <v>0</v>
      </c>
      <c r="C36" s="2221">
        <v>0</v>
      </c>
      <c r="D36" s="2222">
        <v>0</v>
      </c>
      <c r="E36" s="2221">
        <v>0</v>
      </c>
      <c r="F36" s="2223">
        <v>101</v>
      </c>
      <c r="G36" s="2223">
        <v>101</v>
      </c>
      <c r="H36" s="2221">
        <v>0</v>
      </c>
      <c r="I36" s="2221">
        <v>0</v>
      </c>
      <c r="J36" s="2222">
        <v>0</v>
      </c>
      <c r="K36" s="2221">
        <v>0</v>
      </c>
      <c r="L36" s="2221">
        <v>0</v>
      </c>
      <c r="M36" s="2222">
        <v>0</v>
      </c>
      <c r="N36" s="2221">
        <v>0</v>
      </c>
      <c r="O36" s="2221">
        <v>0</v>
      </c>
      <c r="P36" s="2222">
        <v>0</v>
      </c>
      <c r="Q36" s="2224">
        <v>0</v>
      </c>
      <c r="R36" s="2223">
        <v>101</v>
      </c>
      <c r="S36" s="2223">
        <v>101</v>
      </c>
      <c r="T36" s="2225"/>
    </row>
    <row r="37" spans="1:20" ht="25.5" customHeight="1">
      <c r="A37" s="2229" t="s">
        <v>3562</v>
      </c>
      <c r="B37" s="2221">
        <v>0</v>
      </c>
      <c r="C37" s="2221">
        <v>0</v>
      </c>
      <c r="D37" s="2222">
        <v>0</v>
      </c>
      <c r="E37" s="2221">
        <v>0</v>
      </c>
      <c r="F37" s="2223">
        <v>14</v>
      </c>
      <c r="G37" s="2223">
        <v>14</v>
      </c>
      <c r="H37" s="2221">
        <v>0</v>
      </c>
      <c r="I37" s="2221">
        <v>0</v>
      </c>
      <c r="J37" s="2222">
        <v>0</v>
      </c>
      <c r="K37" s="2221">
        <v>0</v>
      </c>
      <c r="L37" s="2221">
        <v>0</v>
      </c>
      <c r="M37" s="2222">
        <v>0</v>
      </c>
      <c r="N37" s="2221">
        <v>0</v>
      </c>
      <c r="O37" s="2221">
        <v>0</v>
      </c>
      <c r="P37" s="2222">
        <v>0</v>
      </c>
      <c r="Q37" s="2224">
        <v>0</v>
      </c>
      <c r="R37" s="2223">
        <v>14</v>
      </c>
      <c r="S37" s="2223">
        <v>14</v>
      </c>
      <c r="T37" s="2225"/>
    </row>
    <row r="38" spans="1:20" ht="25.5" customHeight="1">
      <c r="A38" s="2229" t="s">
        <v>3563</v>
      </c>
      <c r="B38" s="2221">
        <v>0</v>
      </c>
      <c r="C38" s="2221">
        <v>0</v>
      </c>
      <c r="D38" s="2222">
        <v>0</v>
      </c>
      <c r="E38" s="2221">
        <v>0</v>
      </c>
      <c r="F38" s="2221">
        <v>0</v>
      </c>
      <c r="G38" s="2222">
        <v>0</v>
      </c>
      <c r="H38" s="2221">
        <v>0</v>
      </c>
      <c r="I38" s="2221">
        <v>0</v>
      </c>
      <c r="J38" s="2222">
        <v>0</v>
      </c>
      <c r="K38" s="2221">
        <v>0</v>
      </c>
      <c r="L38" s="2221">
        <v>0</v>
      </c>
      <c r="M38" s="2222">
        <v>0</v>
      </c>
      <c r="N38" s="2221">
        <v>0</v>
      </c>
      <c r="O38" s="2221">
        <v>0</v>
      </c>
      <c r="P38" s="2222">
        <v>0</v>
      </c>
      <c r="Q38" s="2224">
        <v>0</v>
      </c>
      <c r="R38" s="2224">
        <v>0</v>
      </c>
      <c r="S38" s="2224">
        <v>0</v>
      </c>
      <c r="T38" s="2225"/>
    </row>
    <row r="39" spans="1:20" ht="15" customHeight="1">
      <c r="A39" s="2229" t="s">
        <v>3564</v>
      </c>
      <c r="B39" s="2221">
        <v>0</v>
      </c>
      <c r="C39" s="2223">
        <v>26</v>
      </c>
      <c r="D39" s="2223">
        <v>26</v>
      </c>
      <c r="E39" s="2221">
        <v>0</v>
      </c>
      <c r="F39" s="2221">
        <v>0</v>
      </c>
      <c r="G39" s="2222">
        <v>0</v>
      </c>
      <c r="H39" s="2221">
        <v>0</v>
      </c>
      <c r="I39" s="2221">
        <v>0</v>
      </c>
      <c r="J39" s="2222">
        <v>0</v>
      </c>
      <c r="K39" s="2221">
        <v>0</v>
      </c>
      <c r="L39" s="2221">
        <v>0</v>
      </c>
      <c r="M39" s="2222">
        <v>0</v>
      </c>
      <c r="N39" s="2221">
        <v>0</v>
      </c>
      <c r="O39" s="2221">
        <v>0</v>
      </c>
      <c r="P39" s="2222">
        <v>0</v>
      </c>
      <c r="Q39" s="2224">
        <v>0</v>
      </c>
      <c r="R39" s="2223">
        <v>26</v>
      </c>
      <c r="S39" s="2223">
        <v>26</v>
      </c>
      <c r="T39" s="2225"/>
    </row>
    <row r="40" spans="1:20" ht="25.5" customHeight="1">
      <c r="A40" s="2229" t="s">
        <v>3565</v>
      </c>
      <c r="B40" s="2221">
        <v>0</v>
      </c>
      <c r="C40" s="2223">
        <v>18</v>
      </c>
      <c r="D40" s="2223">
        <v>18</v>
      </c>
      <c r="E40" s="2221">
        <v>0</v>
      </c>
      <c r="F40" s="2221">
        <v>0</v>
      </c>
      <c r="G40" s="2222">
        <v>0</v>
      </c>
      <c r="H40" s="2221">
        <v>0</v>
      </c>
      <c r="I40" s="2221">
        <v>0</v>
      </c>
      <c r="J40" s="2222">
        <v>0</v>
      </c>
      <c r="K40" s="2221">
        <v>0</v>
      </c>
      <c r="L40" s="2221">
        <v>0</v>
      </c>
      <c r="M40" s="2222">
        <v>0</v>
      </c>
      <c r="N40" s="2221">
        <v>0</v>
      </c>
      <c r="O40" s="2221">
        <v>0</v>
      </c>
      <c r="P40" s="2222">
        <v>0</v>
      </c>
      <c r="Q40" s="2224">
        <v>0</v>
      </c>
      <c r="R40" s="2223">
        <v>18</v>
      </c>
      <c r="S40" s="2223">
        <v>18</v>
      </c>
      <c r="T40" s="2225"/>
    </row>
    <row r="41" spans="1:20" ht="25.5" customHeight="1">
      <c r="A41" s="2229" t="s">
        <v>3566</v>
      </c>
      <c r="B41" s="2223">
        <v>22</v>
      </c>
      <c r="C41" s="2223">
        <v>30</v>
      </c>
      <c r="D41" s="2223">
        <v>52</v>
      </c>
      <c r="E41" s="2221">
        <v>0</v>
      </c>
      <c r="F41" s="2221">
        <v>0</v>
      </c>
      <c r="G41" s="2222">
        <v>0</v>
      </c>
      <c r="H41" s="2221">
        <v>0</v>
      </c>
      <c r="I41" s="2221">
        <v>0</v>
      </c>
      <c r="J41" s="2222">
        <v>0</v>
      </c>
      <c r="K41" s="2221">
        <v>0</v>
      </c>
      <c r="L41" s="2221">
        <v>0</v>
      </c>
      <c r="M41" s="2222">
        <v>0</v>
      </c>
      <c r="N41" s="2221">
        <v>0</v>
      </c>
      <c r="O41" s="2221">
        <v>0</v>
      </c>
      <c r="P41" s="2222">
        <v>0</v>
      </c>
      <c r="Q41" s="2223">
        <v>22</v>
      </c>
      <c r="R41" s="2223">
        <v>30</v>
      </c>
      <c r="S41" s="2223">
        <v>52</v>
      </c>
      <c r="T41" s="2225"/>
    </row>
    <row r="42" spans="1:20" ht="15" customHeight="1">
      <c r="A42" s="2229" t="s">
        <v>3567</v>
      </c>
      <c r="B42" s="2221">
        <v>0</v>
      </c>
      <c r="C42" s="2223">
        <v>51</v>
      </c>
      <c r="D42" s="2223">
        <v>51</v>
      </c>
      <c r="E42" s="2221">
        <v>0</v>
      </c>
      <c r="F42" s="2221">
        <v>0</v>
      </c>
      <c r="G42" s="2222">
        <v>0</v>
      </c>
      <c r="H42" s="2221">
        <v>0</v>
      </c>
      <c r="I42" s="2221">
        <v>0</v>
      </c>
      <c r="J42" s="2222">
        <v>0</v>
      </c>
      <c r="K42" s="2221">
        <v>0</v>
      </c>
      <c r="L42" s="2221">
        <v>0</v>
      </c>
      <c r="M42" s="2222">
        <v>0</v>
      </c>
      <c r="N42" s="2221">
        <v>0</v>
      </c>
      <c r="O42" s="2221">
        <v>0</v>
      </c>
      <c r="P42" s="2222">
        <v>0</v>
      </c>
      <c r="Q42" s="2224">
        <v>0</v>
      </c>
      <c r="R42" s="2223">
        <v>51</v>
      </c>
      <c r="S42" s="2223">
        <v>51</v>
      </c>
      <c r="T42" s="2225"/>
    </row>
    <row r="43" spans="1:20" ht="15" customHeight="1">
      <c r="A43" s="2220" t="s">
        <v>3568</v>
      </c>
      <c r="B43" s="2223">
        <v>5</v>
      </c>
      <c r="C43" s="2223">
        <v>22</v>
      </c>
      <c r="D43" s="2223">
        <v>27</v>
      </c>
      <c r="E43" s="2221">
        <v>0</v>
      </c>
      <c r="F43" s="2221">
        <v>0</v>
      </c>
      <c r="G43" s="2222">
        <v>0</v>
      </c>
      <c r="H43" s="2221">
        <v>0</v>
      </c>
      <c r="I43" s="2221">
        <v>0</v>
      </c>
      <c r="J43" s="2222">
        <v>0</v>
      </c>
      <c r="K43" s="2221">
        <v>0</v>
      </c>
      <c r="L43" s="2221">
        <v>0</v>
      </c>
      <c r="M43" s="2222">
        <v>0</v>
      </c>
      <c r="N43" s="2221">
        <v>0</v>
      </c>
      <c r="O43" s="2221">
        <v>0</v>
      </c>
      <c r="P43" s="2222">
        <v>0</v>
      </c>
      <c r="Q43" s="2230">
        <v>0</v>
      </c>
      <c r="R43" s="2223">
        <v>22</v>
      </c>
      <c r="S43" s="2223">
        <v>27</v>
      </c>
      <c r="T43" s="2225"/>
    </row>
    <row r="44" spans="1:20" s="2219" customFormat="1" ht="18.600000000000001" customHeight="1">
      <c r="A44" s="2213" t="s">
        <v>1636</v>
      </c>
      <c r="B44" s="2214">
        <v>478</v>
      </c>
      <c r="C44" s="2215">
        <v>1684</v>
      </c>
      <c r="D44" s="2216">
        <v>2162</v>
      </c>
      <c r="E44" s="2216">
        <v>127</v>
      </c>
      <c r="F44" s="2216">
        <v>467</v>
      </c>
      <c r="G44" s="2216">
        <v>594</v>
      </c>
      <c r="H44" s="2217">
        <v>24</v>
      </c>
      <c r="I44" s="2217">
        <v>32</v>
      </c>
      <c r="J44" s="2217">
        <v>56</v>
      </c>
      <c r="K44" s="2216">
        <v>0</v>
      </c>
      <c r="L44" s="2217">
        <v>2</v>
      </c>
      <c r="M44" s="2217">
        <v>2</v>
      </c>
      <c r="N44" s="2215">
        <v>0</v>
      </c>
      <c r="O44" s="2217">
        <v>6</v>
      </c>
      <c r="P44" s="2217">
        <v>6</v>
      </c>
      <c r="Q44" s="2217">
        <v>629</v>
      </c>
      <c r="R44" s="2217">
        <v>2191</v>
      </c>
      <c r="S44" s="2217">
        <v>2820</v>
      </c>
      <c r="T44" s="2218"/>
    </row>
    <row r="45" spans="1:20" ht="5.25" customHeight="1"/>
    <row r="46" spans="1:20" ht="12" customHeight="1">
      <c r="A46" s="2231"/>
      <c r="L46" s="2231" t="s">
        <v>3569</v>
      </c>
      <c r="M46" s="2231"/>
      <c r="N46" s="2231"/>
      <c r="O46" s="2231" t="s">
        <v>3536</v>
      </c>
      <c r="P46" s="2231"/>
      <c r="Q46" s="2231"/>
      <c r="R46" s="2231" t="s">
        <v>3570</v>
      </c>
    </row>
    <row r="51" spans="10:11">
      <c r="J51" s="2232"/>
      <c r="K51" s="2232"/>
    </row>
  </sheetData>
  <mergeCells count="10">
    <mergeCell ref="A1:I1"/>
    <mergeCell ref="A3:A6"/>
    <mergeCell ref="B3:S3"/>
    <mergeCell ref="B4:S4"/>
    <mergeCell ref="B5:D5"/>
    <mergeCell ref="E5:G5"/>
    <mergeCell ref="H5:J5"/>
    <mergeCell ref="K5:M5"/>
    <mergeCell ref="N5:P5"/>
    <mergeCell ref="Q5:S5"/>
  </mergeCells>
  <hyperlinks>
    <hyperlink ref="A1" location="CONTENT!A1" display="Back to table of contents" xr:uid="{42FC379B-1A0E-4F28-B7DD-1E50ECC37559}"/>
    <hyperlink ref="A1:I1" location="CONTENT!B152" display="Back to table of contents" xr:uid="{3D941AF2-D207-4B70-BF0B-AFF5A9364ED2}"/>
  </hyperlinks>
  <printOptions horizontalCentered="1" verticalCentered="1"/>
  <pageMargins left="0.7" right="0.7" top="0.27" bottom="0.26" header="0.26" footer="0.3"/>
  <pageSetup paperSize="9" scale="71" fitToHeight="0" orientation="landscape"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E9E07-4530-400A-844D-0A439E43D2C0}">
  <sheetPr>
    <pageSetUpPr fitToPage="1"/>
  </sheetPr>
  <dimension ref="A1:U106"/>
  <sheetViews>
    <sheetView zoomScaleNormal="100" workbookViewId="0">
      <selection sqref="A1:B1"/>
    </sheetView>
  </sheetViews>
  <sheetFormatPr defaultRowHeight="15.75"/>
  <cols>
    <col min="1" max="1" width="32" style="2138" customWidth="1"/>
    <col min="2" max="17" width="17.7109375" style="2202" customWidth="1"/>
    <col min="18" max="18" width="6.42578125" style="2138" customWidth="1"/>
    <col min="19" max="19" width="32.85546875" style="2138" bestFit="1" customWidth="1"/>
    <col min="20" max="255" width="9.140625" style="2138"/>
    <col min="256" max="256" width="0.140625" style="2138" customWidth="1"/>
    <col min="257" max="257" width="38.140625" style="2138" customWidth="1"/>
    <col min="258" max="258" width="7.7109375" style="2138" customWidth="1"/>
    <col min="259" max="261" width="6.7109375" style="2138" customWidth="1"/>
    <col min="262" max="262" width="7.42578125" style="2138" customWidth="1"/>
    <col min="263" max="263" width="6.42578125" style="2138" customWidth="1"/>
    <col min="264" max="270" width="6.7109375" style="2138" customWidth="1"/>
    <col min="271" max="272" width="8" style="2138" customWidth="1"/>
    <col min="273" max="273" width="7.5703125" style="2138" customWidth="1"/>
    <col min="274" max="274" width="6.42578125" style="2138" customWidth="1"/>
    <col min="275" max="511" width="9.140625" style="2138"/>
    <col min="512" max="512" width="0.140625" style="2138" customWidth="1"/>
    <col min="513" max="513" width="38.140625" style="2138" customWidth="1"/>
    <col min="514" max="514" width="7.7109375" style="2138" customWidth="1"/>
    <col min="515" max="517" width="6.7109375" style="2138" customWidth="1"/>
    <col min="518" max="518" width="7.42578125" style="2138" customWidth="1"/>
    <col min="519" max="519" width="6.42578125" style="2138" customWidth="1"/>
    <col min="520" max="526" width="6.7109375" style="2138" customWidth="1"/>
    <col min="527" max="528" width="8" style="2138" customWidth="1"/>
    <col min="529" max="529" width="7.5703125" style="2138" customWidth="1"/>
    <col min="530" max="530" width="6.42578125" style="2138" customWidth="1"/>
    <col min="531" max="767" width="9.140625" style="2138"/>
    <col min="768" max="768" width="0.140625" style="2138" customWidth="1"/>
    <col min="769" max="769" width="38.140625" style="2138" customWidth="1"/>
    <col min="770" max="770" width="7.7109375" style="2138" customWidth="1"/>
    <col min="771" max="773" width="6.7109375" style="2138" customWidth="1"/>
    <col min="774" max="774" width="7.42578125" style="2138" customWidth="1"/>
    <col min="775" max="775" width="6.42578125" style="2138" customWidth="1"/>
    <col min="776" max="782" width="6.7109375" style="2138" customWidth="1"/>
    <col min="783" max="784" width="8" style="2138" customWidth="1"/>
    <col min="785" max="785" width="7.5703125" style="2138" customWidth="1"/>
    <col min="786" max="786" width="6.42578125" style="2138" customWidth="1"/>
    <col min="787" max="1023" width="9.140625" style="2138"/>
    <col min="1024" max="1024" width="0.140625" style="2138" customWidth="1"/>
    <col min="1025" max="1025" width="38.140625" style="2138" customWidth="1"/>
    <col min="1026" max="1026" width="7.7109375" style="2138" customWidth="1"/>
    <col min="1027" max="1029" width="6.7109375" style="2138" customWidth="1"/>
    <col min="1030" max="1030" width="7.42578125" style="2138" customWidth="1"/>
    <col min="1031" max="1031" width="6.42578125" style="2138" customWidth="1"/>
    <col min="1032" max="1038" width="6.7109375" style="2138" customWidth="1"/>
    <col min="1039" max="1040" width="8" style="2138" customWidth="1"/>
    <col min="1041" max="1041" width="7.5703125" style="2138" customWidth="1"/>
    <col min="1042" max="1042" width="6.42578125" style="2138" customWidth="1"/>
    <col min="1043" max="1279" width="9.140625" style="2138"/>
    <col min="1280" max="1280" width="0.140625" style="2138" customWidth="1"/>
    <col min="1281" max="1281" width="38.140625" style="2138" customWidth="1"/>
    <col min="1282" max="1282" width="7.7109375" style="2138" customWidth="1"/>
    <col min="1283" max="1285" width="6.7109375" style="2138" customWidth="1"/>
    <col min="1286" max="1286" width="7.42578125" style="2138" customWidth="1"/>
    <col min="1287" max="1287" width="6.42578125" style="2138" customWidth="1"/>
    <col min="1288" max="1294" width="6.7109375" style="2138" customWidth="1"/>
    <col min="1295" max="1296" width="8" style="2138" customWidth="1"/>
    <col min="1297" max="1297" width="7.5703125" style="2138" customWidth="1"/>
    <col min="1298" max="1298" width="6.42578125" style="2138" customWidth="1"/>
    <col min="1299" max="1535" width="9.140625" style="2138"/>
    <col min="1536" max="1536" width="0.140625" style="2138" customWidth="1"/>
    <col min="1537" max="1537" width="38.140625" style="2138" customWidth="1"/>
    <col min="1538" max="1538" width="7.7109375" style="2138" customWidth="1"/>
    <col min="1539" max="1541" width="6.7109375" style="2138" customWidth="1"/>
    <col min="1542" max="1542" width="7.42578125" style="2138" customWidth="1"/>
    <col min="1543" max="1543" width="6.42578125" style="2138" customWidth="1"/>
    <col min="1544" max="1550" width="6.7109375" style="2138" customWidth="1"/>
    <col min="1551" max="1552" width="8" style="2138" customWidth="1"/>
    <col min="1553" max="1553" width="7.5703125" style="2138" customWidth="1"/>
    <col min="1554" max="1554" width="6.42578125" style="2138" customWidth="1"/>
    <col min="1555" max="1791" width="9.140625" style="2138"/>
    <col min="1792" max="1792" width="0.140625" style="2138" customWidth="1"/>
    <col min="1793" max="1793" width="38.140625" style="2138" customWidth="1"/>
    <col min="1794" max="1794" width="7.7109375" style="2138" customWidth="1"/>
    <col min="1795" max="1797" width="6.7109375" style="2138" customWidth="1"/>
    <col min="1798" max="1798" width="7.42578125" style="2138" customWidth="1"/>
    <col min="1799" max="1799" width="6.42578125" style="2138" customWidth="1"/>
    <col min="1800" max="1806" width="6.7109375" style="2138" customWidth="1"/>
    <col min="1807" max="1808" width="8" style="2138" customWidth="1"/>
    <col min="1809" max="1809" width="7.5703125" style="2138" customWidth="1"/>
    <col min="1810" max="1810" width="6.42578125" style="2138" customWidth="1"/>
    <col min="1811" max="2047" width="9.140625" style="2138"/>
    <col min="2048" max="2048" width="0.140625" style="2138" customWidth="1"/>
    <col min="2049" max="2049" width="38.140625" style="2138" customWidth="1"/>
    <col min="2050" max="2050" width="7.7109375" style="2138" customWidth="1"/>
    <col min="2051" max="2053" width="6.7109375" style="2138" customWidth="1"/>
    <col min="2054" max="2054" width="7.42578125" style="2138" customWidth="1"/>
    <col min="2055" max="2055" width="6.42578125" style="2138" customWidth="1"/>
    <col min="2056" max="2062" width="6.7109375" style="2138" customWidth="1"/>
    <col min="2063" max="2064" width="8" style="2138" customWidth="1"/>
    <col min="2065" max="2065" width="7.5703125" style="2138" customWidth="1"/>
    <col min="2066" max="2066" width="6.42578125" style="2138" customWidth="1"/>
    <col min="2067" max="2303" width="9.140625" style="2138"/>
    <col min="2304" max="2304" width="0.140625" style="2138" customWidth="1"/>
    <col min="2305" max="2305" width="38.140625" style="2138" customWidth="1"/>
    <col min="2306" max="2306" width="7.7109375" style="2138" customWidth="1"/>
    <col min="2307" max="2309" width="6.7109375" style="2138" customWidth="1"/>
    <col min="2310" max="2310" width="7.42578125" style="2138" customWidth="1"/>
    <col min="2311" max="2311" width="6.42578125" style="2138" customWidth="1"/>
    <col min="2312" max="2318" width="6.7109375" style="2138" customWidth="1"/>
    <col min="2319" max="2320" width="8" style="2138" customWidth="1"/>
    <col min="2321" max="2321" width="7.5703125" style="2138" customWidth="1"/>
    <col min="2322" max="2322" width="6.42578125" style="2138" customWidth="1"/>
    <col min="2323" max="2559" width="9.140625" style="2138"/>
    <col min="2560" max="2560" width="0.140625" style="2138" customWidth="1"/>
    <col min="2561" max="2561" width="38.140625" style="2138" customWidth="1"/>
    <col min="2562" max="2562" width="7.7109375" style="2138" customWidth="1"/>
    <col min="2563" max="2565" width="6.7109375" style="2138" customWidth="1"/>
    <col min="2566" max="2566" width="7.42578125" style="2138" customWidth="1"/>
    <col min="2567" max="2567" width="6.42578125" style="2138" customWidth="1"/>
    <col min="2568" max="2574" width="6.7109375" style="2138" customWidth="1"/>
    <col min="2575" max="2576" width="8" style="2138" customWidth="1"/>
    <col min="2577" max="2577" width="7.5703125" style="2138" customWidth="1"/>
    <col min="2578" max="2578" width="6.42578125" style="2138" customWidth="1"/>
    <col min="2579" max="2815" width="9.140625" style="2138"/>
    <col min="2816" max="2816" width="0.140625" style="2138" customWidth="1"/>
    <col min="2817" max="2817" width="38.140625" style="2138" customWidth="1"/>
    <col min="2818" max="2818" width="7.7109375" style="2138" customWidth="1"/>
    <col min="2819" max="2821" width="6.7109375" style="2138" customWidth="1"/>
    <col min="2822" max="2822" width="7.42578125" style="2138" customWidth="1"/>
    <col min="2823" max="2823" width="6.42578125" style="2138" customWidth="1"/>
    <col min="2824" max="2830" width="6.7109375" style="2138" customWidth="1"/>
    <col min="2831" max="2832" width="8" style="2138" customWidth="1"/>
    <col min="2833" max="2833" width="7.5703125" style="2138" customWidth="1"/>
    <col min="2834" max="2834" width="6.42578125" style="2138" customWidth="1"/>
    <col min="2835" max="3071" width="9.140625" style="2138"/>
    <col min="3072" max="3072" width="0.140625" style="2138" customWidth="1"/>
    <col min="3073" max="3073" width="38.140625" style="2138" customWidth="1"/>
    <col min="3074" max="3074" width="7.7109375" style="2138" customWidth="1"/>
    <col min="3075" max="3077" width="6.7109375" style="2138" customWidth="1"/>
    <col min="3078" max="3078" width="7.42578125" style="2138" customWidth="1"/>
    <col min="3079" max="3079" width="6.42578125" style="2138" customWidth="1"/>
    <col min="3080" max="3086" width="6.7109375" style="2138" customWidth="1"/>
    <col min="3087" max="3088" width="8" style="2138" customWidth="1"/>
    <col min="3089" max="3089" width="7.5703125" style="2138" customWidth="1"/>
    <col min="3090" max="3090" width="6.42578125" style="2138" customWidth="1"/>
    <col min="3091" max="3327" width="9.140625" style="2138"/>
    <col min="3328" max="3328" width="0.140625" style="2138" customWidth="1"/>
    <col min="3329" max="3329" width="38.140625" style="2138" customWidth="1"/>
    <col min="3330" max="3330" width="7.7109375" style="2138" customWidth="1"/>
    <col min="3331" max="3333" width="6.7109375" style="2138" customWidth="1"/>
    <col min="3334" max="3334" width="7.42578125" style="2138" customWidth="1"/>
    <col min="3335" max="3335" width="6.42578125" style="2138" customWidth="1"/>
    <col min="3336" max="3342" width="6.7109375" style="2138" customWidth="1"/>
    <col min="3343" max="3344" width="8" style="2138" customWidth="1"/>
    <col min="3345" max="3345" width="7.5703125" style="2138" customWidth="1"/>
    <col min="3346" max="3346" width="6.42578125" style="2138" customWidth="1"/>
    <col min="3347" max="3583" width="9.140625" style="2138"/>
    <col min="3584" max="3584" width="0.140625" style="2138" customWidth="1"/>
    <col min="3585" max="3585" width="38.140625" style="2138" customWidth="1"/>
    <col min="3586" max="3586" width="7.7109375" style="2138" customWidth="1"/>
    <col min="3587" max="3589" width="6.7109375" style="2138" customWidth="1"/>
    <col min="3590" max="3590" width="7.42578125" style="2138" customWidth="1"/>
    <col min="3591" max="3591" width="6.42578125" style="2138" customWidth="1"/>
    <col min="3592" max="3598" width="6.7109375" style="2138" customWidth="1"/>
    <col min="3599" max="3600" width="8" style="2138" customWidth="1"/>
    <col min="3601" max="3601" width="7.5703125" style="2138" customWidth="1"/>
    <col min="3602" max="3602" width="6.42578125" style="2138" customWidth="1"/>
    <col min="3603" max="3839" width="9.140625" style="2138"/>
    <col min="3840" max="3840" width="0.140625" style="2138" customWidth="1"/>
    <col min="3841" max="3841" width="38.140625" style="2138" customWidth="1"/>
    <col min="3842" max="3842" width="7.7109375" style="2138" customWidth="1"/>
    <col min="3843" max="3845" width="6.7109375" style="2138" customWidth="1"/>
    <col min="3846" max="3846" width="7.42578125" style="2138" customWidth="1"/>
    <col min="3847" max="3847" width="6.42578125" style="2138" customWidth="1"/>
    <col min="3848" max="3854" width="6.7109375" style="2138" customWidth="1"/>
    <col min="3855" max="3856" width="8" style="2138" customWidth="1"/>
    <col min="3857" max="3857" width="7.5703125" style="2138" customWidth="1"/>
    <col min="3858" max="3858" width="6.42578125" style="2138" customWidth="1"/>
    <col min="3859" max="4095" width="9.140625" style="2138"/>
    <col min="4096" max="4096" width="0.140625" style="2138" customWidth="1"/>
    <col min="4097" max="4097" width="38.140625" style="2138" customWidth="1"/>
    <col min="4098" max="4098" width="7.7109375" style="2138" customWidth="1"/>
    <col min="4099" max="4101" width="6.7109375" style="2138" customWidth="1"/>
    <col min="4102" max="4102" width="7.42578125" style="2138" customWidth="1"/>
    <col min="4103" max="4103" width="6.42578125" style="2138" customWidth="1"/>
    <col min="4104" max="4110" width="6.7109375" style="2138" customWidth="1"/>
    <col min="4111" max="4112" width="8" style="2138" customWidth="1"/>
    <col min="4113" max="4113" width="7.5703125" style="2138" customWidth="1"/>
    <col min="4114" max="4114" width="6.42578125" style="2138" customWidth="1"/>
    <col min="4115" max="4351" width="9.140625" style="2138"/>
    <col min="4352" max="4352" width="0.140625" style="2138" customWidth="1"/>
    <col min="4353" max="4353" width="38.140625" style="2138" customWidth="1"/>
    <col min="4354" max="4354" width="7.7109375" style="2138" customWidth="1"/>
    <col min="4355" max="4357" width="6.7109375" style="2138" customWidth="1"/>
    <col min="4358" max="4358" width="7.42578125" style="2138" customWidth="1"/>
    <col min="4359" max="4359" width="6.42578125" style="2138" customWidth="1"/>
    <col min="4360" max="4366" width="6.7109375" style="2138" customWidth="1"/>
    <col min="4367" max="4368" width="8" style="2138" customWidth="1"/>
    <col min="4369" max="4369" width="7.5703125" style="2138" customWidth="1"/>
    <col min="4370" max="4370" width="6.42578125" style="2138" customWidth="1"/>
    <col min="4371" max="4607" width="9.140625" style="2138"/>
    <col min="4608" max="4608" width="0.140625" style="2138" customWidth="1"/>
    <col min="4609" max="4609" width="38.140625" style="2138" customWidth="1"/>
    <col min="4610" max="4610" width="7.7109375" style="2138" customWidth="1"/>
    <col min="4611" max="4613" width="6.7109375" style="2138" customWidth="1"/>
    <col min="4614" max="4614" width="7.42578125" style="2138" customWidth="1"/>
    <col min="4615" max="4615" width="6.42578125" style="2138" customWidth="1"/>
    <col min="4616" max="4622" width="6.7109375" style="2138" customWidth="1"/>
    <col min="4623" max="4624" width="8" style="2138" customWidth="1"/>
    <col min="4625" max="4625" width="7.5703125" style="2138" customWidth="1"/>
    <col min="4626" max="4626" width="6.42578125" style="2138" customWidth="1"/>
    <col min="4627" max="4863" width="9.140625" style="2138"/>
    <col min="4864" max="4864" width="0.140625" style="2138" customWidth="1"/>
    <col min="4865" max="4865" width="38.140625" style="2138" customWidth="1"/>
    <col min="4866" max="4866" width="7.7109375" style="2138" customWidth="1"/>
    <col min="4867" max="4869" width="6.7109375" style="2138" customWidth="1"/>
    <col min="4870" max="4870" width="7.42578125" style="2138" customWidth="1"/>
    <col min="4871" max="4871" width="6.42578125" style="2138" customWidth="1"/>
    <col min="4872" max="4878" width="6.7109375" style="2138" customWidth="1"/>
    <col min="4879" max="4880" width="8" style="2138" customWidth="1"/>
    <col min="4881" max="4881" width="7.5703125" style="2138" customWidth="1"/>
    <col min="4882" max="4882" width="6.42578125" style="2138" customWidth="1"/>
    <col min="4883" max="5119" width="9.140625" style="2138"/>
    <col min="5120" max="5120" width="0.140625" style="2138" customWidth="1"/>
    <col min="5121" max="5121" width="38.140625" style="2138" customWidth="1"/>
    <col min="5122" max="5122" width="7.7109375" style="2138" customWidth="1"/>
    <col min="5123" max="5125" width="6.7109375" style="2138" customWidth="1"/>
    <col min="5126" max="5126" width="7.42578125" style="2138" customWidth="1"/>
    <col min="5127" max="5127" width="6.42578125" style="2138" customWidth="1"/>
    <col min="5128" max="5134" width="6.7109375" style="2138" customWidth="1"/>
    <col min="5135" max="5136" width="8" style="2138" customWidth="1"/>
    <col min="5137" max="5137" width="7.5703125" style="2138" customWidth="1"/>
    <col min="5138" max="5138" width="6.42578125" style="2138" customWidth="1"/>
    <col min="5139" max="5375" width="9.140625" style="2138"/>
    <col min="5376" max="5376" width="0.140625" style="2138" customWidth="1"/>
    <col min="5377" max="5377" width="38.140625" style="2138" customWidth="1"/>
    <col min="5378" max="5378" width="7.7109375" style="2138" customWidth="1"/>
    <col min="5379" max="5381" width="6.7109375" style="2138" customWidth="1"/>
    <col min="5382" max="5382" width="7.42578125" style="2138" customWidth="1"/>
    <col min="5383" max="5383" width="6.42578125" style="2138" customWidth="1"/>
    <col min="5384" max="5390" width="6.7109375" style="2138" customWidth="1"/>
    <col min="5391" max="5392" width="8" style="2138" customWidth="1"/>
    <col min="5393" max="5393" width="7.5703125" style="2138" customWidth="1"/>
    <col min="5394" max="5394" width="6.42578125" style="2138" customWidth="1"/>
    <col min="5395" max="5631" width="9.140625" style="2138"/>
    <col min="5632" max="5632" width="0.140625" style="2138" customWidth="1"/>
    <col min="5633" max="5633" width="38.140625" style="2138" customWidth="1"/>
    <col min="5634" max="5634" width="7.7109375" style="2138" customWidth="1"/>
    <col min="5635" max="5637" width="6.7109375" style="2138" customWidth="1"/>
    <col min="5638" max="5638" width="7.42578125" style="2138" customWidth="1"/>
    <col min="5639" max="5639" width="6.42578125" style="2138" customWidth="1"/>
    <col min="5640" max="5646" width="6.7109375" style="2138" customWidth="1"/>
    <col min="5647" max="5648" width="8" style="2138" customWidth="1"/>
    <col min="5649" max="5649" width="7.5703125" style="2138" customWidth="1"/>
    <col min="5650" max="5650" width="6.42578125" style="2138" customWidth="1"/>
    <col min="5651" max="5887" width="9.140625" style="2138"/>
    <col min="5888" max="5888" width="0.140625" style="2138" customWidth="1"/>
    <col min="5889" max="5889" width="38.140625" style="2138" customWidth="1"/>
    <col min="5890" max="5890" width="7.7109375" style="2138" customWidth="1"/>
    <col min="5891" max="5893" width="6.7109375" style="2138" customWidth="1"/>
    <col min="5894" max="5894" width="7.42578125" style="2138" customWidth="1"/>
    <col min="5895" max="5895" width="6.42578125" style="2138" customWidth="1"/>
    <col min="5896" max="5902" width="6.7109375" style="2138" customWidth="1"/>
    <col min="5903" max="5904" width="8" style="2138" customWidth="1"/>
    <col min="5905" max="5905" width="7.5703125" style="2138" customWidth="1"/>
    <col min="5906" max="5906" width="6.42578125" style="2138" customWidth="1"/>
    <col min="5907" max="6143" width="9.140625" style="2138"/>
    <col min="6144" max="6144" width="0.140625" style="2138" customWidth="1"/>
    <col min="6145" max="6145" width="38.140625" style="2138" customWidth="1"/>
    <col min="6146" max="6146" width="7.7109375" style="2138" customWidth="1"/>
    <col min="6147" max="6149" width="6.7109375" style="2138" customWidth="1"/>
    <col min="6150" max="6150" width="7.42578125" style="2138" customWidth="1"/>
    <col min="6151" max="6151" width="6.42578125" style="2138" customWidth="1"/>
    <col min="6152" max="6158" width="6.7109375" style="2138" customWidth="1"/>
    <col min="6159" max="6160" width="8" style="2138" customWidth="1"/>
    <col min="6161" max="6161" width="7.5703125" style="2138" customWidth="1"/>
    <col min="6162" max="6162" width="6.42578125" style="2138" customWidth="1"/>
    <col min="6163" max="6399" width="9.140625" style="2138"/>
    <col min="6400" max="6400" width="0.140625" style="2138" customWidth="1"/>
    <col min="6401" max="6401" width="38.140625" style="2138" customWidth="1"/>
    <col min="6402" max="6402" width="7.7109375" style="2138" customWidth="1"/>
    <col min="6403" max="6405" width="6.7109375" style="2138" customWidth="1"/>
    <col min="6406" max="6406" width="7.42578125" style="2138" customWidth="1"/>
    <col min="6407" max="6407" width="6.42578125" style="2138" customWidth="1"/>
    <col min="6408" max="6414" width="6.7109375" style="2138" customWidth="1"/>
    <col min="6415" max="6416" width="8" style="2138" customWidth="1"/>
    <col min="6417" max="6417" width="7.5703125" style="2138" customWidth="1"/>
    <col min="6418" max="6418" width="6.42578125" style="2138" customWidth="1"/>
    <col min="6419" max="6655" width="9.140625" style="2138"/>
    <col min="6656" max="6656" width="0.140625" style="2138" customWidth="1"/>
    <col min="6657" max="6657" width="38.140625" style="2138" customWidth="1"/>
    <col min="6658" max="6658" width="7.7109375" style="2138" customWidth="1"/>
    <col min="6659" max="6661" width="6.7109375" style="2138" customWidth="1"/>
    <col min="6662" max="6662" width="7.42578125" style="2138" customWidth="1"/>
    <col min="6663" max="6663" width="6.42578125" style="2138" customWidth="1"/>
    <col min="6664" max="6670" width="6.7109375" style="2138" customWidth="1"/>
    <col min="6671" max="6672" width="8" style="2138" customWidth="1"/>
    <col min="6673" max="6673" width="7.5703125" style="2138" customWidth="1"/>
    <col min="6674" max="6674" width="6.42578125" style="2138" customWidth="1"/>
    <col min="6675" max="6911" width="9.140625" style="2138"/>
    <col min="6912" max="6912" width="0.140625" style="2138" customWidth="1"/>
    <col min="6913" max="6913" width="38.140625" style="2138" customWidth="1"/>
    <col min="6914" max="6914" width="7.7109375" style="2138" customWidth="1"/>
    <col min="6915" max="6917" width="6.7109375" style="2138" customWidth="1"/>
    <col min="6918" max="6918" width="7.42578125" style="2138" customWidth="1"/>
    <col min="6919" max="6919" width="6.42578125" style="2138" customWidth="1"/>
    <col min="6920" max="6926" width="6.7109375" style="2138" customWidth="1"/>
    <col min="6927" max="6928" width="8" style="2138" customWidth="1"/>
    <col min="6929" max="6929" width="7.5703125" style="2138" customWidth="1"/>
    <col min="6930" max="6930" width="6.42578125" style="2138" customWidth="1"/>
    <col min="6931" max="7167" width="9.140625" style="2138"/>
    <col min="7168" max="7168" width="0.140625" style="2138" customWidth="1"/>
    <col min="7169" max="7169" width="38.140625" style="2138" customWidth="1"/>
    <col min="7170" max="7170" width="7.7109375" style="2138" customWidth="1"/>
    <col min="7171" max="7173" width="6.7109375" style="2138" customWidth="1"/>
    <col min="7174" max="7174" width="7.42578125" style="2138" customWidth="1"/>
    <col min="7175" max="7175" width="6.42578125" style="2138" customWidth="1"/>
    <col min="7176" max="7182" width="6.7109375" style="2138" customWidth="1"/>
    <col min="7183" max="7184" width="8" style="2138" customWidth="1"/>
    <col min="7185" max="7185" width="7.5703125" style="2138" customWidth="1"/>
    <col min="7186" max="7186" width="6.42578125" style="2138" customWidth="1"/>
    <col min="7187" max="7423" width="9.140625" style="2138"/>
    <col min="7424" max="7424" width="0.140625" style="2138" customWidth="1"/>
    <col min="7425" max="7425" width="38.140625" style="2138" customWidth="1"/>
    <col min="7426" max="7426" width="7.7109375" style="2138" customWidth="1"/>
    <col min="7427" max="7429" width="6.7109375" style="2138" customWidth="1"/>
    <col min="7430" max="7430" width="7.42578125" style="2138" customWidth="1"/>
    <col min="7431" max="7431" width="6.42578125" style="2138" customWidth="1"/>
    <col min="7432" max="7438" width="6.7109375" style="2138" customWidth="1"/>
    <col min="7439" max="7440" width="8" style="2138" customWidth="1"/>
    <col min="7441" max="7441" width="7.5703125" style="2138" customWidth="1"/>
    <col min="7442" max="7442" width="6.42578125" style="2138" customWidth="1"/>
    <col min="7443" max="7679" width="9.140625" style="2138"/>
    <col min="7680" max="7680" width="0.140625" style="2138" customWidth="1"/>
    <col min="7681" max="7681" width="38.140625" style="2138" customWidth="1"/>
    <col min="7682" max="7682" width="7.7109375" style="2138" customWidth="1"/>
    <col min="7683" max="7685" width="6.7109375" style="2138" customWidth="1"/>
    <col min="7686" max="7686" width="7.42578125" style="2138" customWidth="1"/>
    <col min="7687" max="7687" width="6.42578125" style="2138" customWidth="1"/>
    <col min="7688" max="7694" width="6.7109375" style="2138" customWidth="1"/>
    <col min="7695" max="7696" width="8" style="2138" customWidth="1"/>
    <col min="7697" max="7697" width="7.5703125" style="2138" customWidth="1"/>
    <col min="7698" max="7698" width="6.42578125" style="2138" customWidth="1"/>
    <col min="7699" max="7935" width="9.140625" style="2138"/>
    <col min="7936" max="7936" width="0.140625" style="2138" customWidth="1"/>
    <col min="7937" max="7937" width="38.140625" style="2138" customWidth="1"/>
    <col min="7938" max="7938" width="7.7109375" style="2138" customWidth="1"/>
    <col min="7939" max="7941" width="6.7109375" style="2138" customWidth="1"/>
    <col min="7942" max="7942" width="7.42578125" style="2138" customWidth="1"/>
    <col min="7943" max="7943" width="6.42578125" style="2138" customWidth="1"/>
    <col min="7944" max="7950" width="6.7109375" style="2138" customWidth="1"/>
    <col min="7951" max="7952" width="8" style="2138" customWidth="1"/>
    <col min="7953" max="7953" width="7.5703125" style="2138" customWidth="1"/>
    <col min="7954" max="7954" width="6.42578125" style="2138" customWidth="1"/>
    <col min="7955" max="8191" width="9.140625" style="2138"/>
    <col min="8192" max="8192" width="0.140625" style="2138" customWidth="1"/>
    <col min="8193" max="8193" width="38.140625" style="2138" customWidth="1"/>
    <col min="8194" max="8194" width="7.7109375" style="2138" customWidth="1"/>
    <col min="8195" max="8197" width="6.7109375" style="2138" customWidth="1"/>
    <col min="8198" max="8198" width="7.42578125" style="2138" customWidth="1"/>
    <col min="8199" max="8199" width="6.42578125" style="2138" customWidth="1"/>
    <col min="8200" max="8206" width="6.7109375" style="2138" customWidth="1"/>
    <col min="8207" max="8208" width="8" style="2138" customWidth="1"/>
    <col min="8209" max="8209" width="7.5703125" style="2138" customWidth="1"/>
    <col min="8210" max="8210" width="6.42578125" style="2138" customWidth="1"/>
    <col min="8211" max="8447" width="9.140625" style="2138"/>
    <col min="8448" max="8448" width="0.140625" style="2138" customWidth="1"/>
    <col min="8449" max="8449" width="38.140625" style="2138" customWidth="1"/>
    <col min="8450" max="8450" width="7.7109375" style="2138" customWidth="1"/>
    <col min="8451" max="8453" width="6.7109375" style="2138" customWidth="1"/>
    <col min="8454" max="8454" width="7.42578125" style="2138" customWidth="1"/>
    <col min="8455" max="8455" width="6.42578125" style="2138" customWidth="1"/>
    <col min="8456" max="8462" width="6.7109375" style="2138" customWidth="1"/>
    <col min="8463" max="8464" width="8" style="2138" customWidth="1"/>
    <col min="8465" max="8465" width="7.5703125" style="2138" customWidth="1"/>
    <col min="8466" max="8466" width="6.42578125" style="2138" customWidth="1"/>
    <col min="8467" max="8703" width="9.140625" style="2138"/>
    <col min="8704" max="8704" width="0.140625" style="2138" customWidth="1"/>
    <col min="8705" max="8705" width="38.140625" style="2138" customWidth="1"/>
    <col min="8706" max="8706" width="7.7109375" style="2138" customWidth="1"/>
    <col min="8707" max="8709" width="6.7109375" style="2138" customWidth="1"/>
    <col min="8710" max="8710" width="7.42578125" style="2138" customWidth="1"/>
    <col min="8711" max="8711" width="6.42578125" style="2138" customWidth="1"/>
    <col min="8712" max="8718" width="6.7109375" style="2138" customWidth="1"/>
    <col min="8719" max="8720" width="8" style="2138" customWidth="1"/>
    <col min="8721" max="8721" width="7.5703125" style="2138" customWidth="1"/>
    <col min="8722" max="8722" width="6.42578125" style="2138" customWidth="1"/>
    <col min="8723" max="8959" width="9.140625" style="2138"/>
    <col min="8960" max="8960" width="0.140625" style="2138" customWidth="1"/>
    <col min="8961" max="8961" width="38.140625" style="2138" customWidth="1"/>
    <col min="8962" max="8962" width="7.7109375" style="2138" customWidth="1"/>
    <col min="8963" max="8965" width="6.7109375" style="2138" customWidth="1"/>
    <col min="8966" max="8966" width="7.42578125" style="2138" customWidth="1"/>
    <col min="8967" max="8967" width="6.42578125" style="2138" customWidth="1"/>
    <col min="8968" max="8974" width="6.7109375" style="2138" customWidth="1"/>
    <col min="8975" max="8976" width="8" style="2138" customWidth="1"/>
    <col min="8977" max="8977" width="7.5703125" style="2138" customWidth="1"/>
    <col min="8978" max="8978" width="6.42578125" style="2138" customWidth="1"/>
    <col min="8979" max="9215" width="9.140625" style="2138"/>
    <col min="9216" max="9216" width="0.140625" style="2138" customWidth="1"/>
    <col min="9217" max="9217" width="38.140625" style="2138" customWidth="1"/>
    <col min="9218" max="9218" width="7.7109375" style="2138" customWidth="1"/>
    <col min="9219" max="9221" width="6.7109375" style="2138" customWidth="1"/>
    <col min="9222" max="9222" width="7.42578125" style="2138" customWidth="1"/>
    <col min="9223" max="9223" width="6.42578125" style="2138" customWidth="1"/>
    <col min="9224" max="9230" width="6.7109375" style="2138" customWidth="1"/>
    <col min="9231" max="9232" width="8" style="2138" customWidth="1"/>
    <col min="9233" max="9233" width="7.5703125" style="2138" customWidth="1"/>
    <col min="9234" max="9234" width="6.42578125" style="2138" customWidth="1"/>
    <col min="9235" max="9471" width="9.140625" style="2138"/>
    <col min="9472" max="9472" width="0.140625" style="2138" customWidth="1"/>
    <col min="9473" max="9473" width="38.140625" style="2138" customWidth="1"/>
    <col min="9474" max="9474" width="7.7109375" style="2138" customWidth="1"/>
    <col min="9475" max="9477" width="6.7109375" style="2138" customWidth="1"/>
    <col min="9478" max="9478" width="7.42578125" style="2138" customWidth="1"/>
    <col min="9479" max="9479" width="6.42578125" style="2138" customWidth="1"/>
    <col min="9480" max="9486" width="6.7109375" style="2138" customWidth="1"/>
    <col min="9487" max="9488" width="8" style="2138" customWidth="1"/>
    <col min="9489" max="9489" width="7.5703125" style="2138" customWidth="1"/>
    <col min="9490" max="9490" width="6.42578125" style="2138" customWidth="1"/>
    <col min="9491" max="9727" width="9.140625" style="2138"/>
    <col min="9728" max="9728" width="0.140625" style="2138" customWidth="1"/>
    <col min="9729" max="9729" width="38.140625" style="2138" customWidth="1"/>
    <col min="9730" max="9730" width="7.7109375" style="2138" customWidth="1"/>
    <col min="9731" max="9733" width="6.7109375" style="2138" customWidth="1"/>
    <col min="9734" max="9734" width="7.42578125" style="2138" customWidth="1"/>
    <col min="9735" max="9735" width="6.42578125" style="2138" customWidth="1"/>
    <col min="9736" max="9742" width="6.7109375" style="2138" customWidth="1"/>
    <col min="9743" max="9744" width="8" style="2138" customWidth="1"/>
    <col min="9745" max="9745" width="7.5703125" style="2138" customWidth="1"/>
    <col min="9746" max="9746" width="6.42578125" style="2138" customWidth="1"/>
    <col min="9747" max="9983" width="9.140625" style="2138"/>
    <col min="9984" max="9984" width="0.140625" style="2138" customWidth="1"/>
    <col min="9985" max="9985" width="38.140625" style="2138" customWidth="1"/>
    <col min="9986" max="9986" width="7.7109375" style="2138" customWidth="1"/>
    <col min="9987" max="9989" width="6.7109375" style="2138" customWidth="1"/>
    <col min="9990" max="9990" width="7.42578125" style="2138" customWidth="1"/>
    <col min="9991" max="9991" width="6.42578125" style="2138" customWidth="1"/>
    <col min="9992" max="9998" width="6.7109375" style="2138" customWidth="1"/>
    <col min="9999" max="10000" width="8" style="2138" customWidth="1"/>
    <col min="10001" max="10001" width="7.5703125" style="2138" customWidth="1"/>
    <col min="10002" max="10002" width="6.42578125" style="2138" customWidth="1"/>
    <col min="10003" max="10239" width="9.140625" style="2138"/>
    <col min="10240" max="10240" width="0.140625" style="2138" customWidth="1"/>
    <col min="10241" max="10241" width="38.140625" style="2138" customWidth="1"/>
    <col min="10242" max="10242" width="7.7109375" style="2138" customWidth="1"/>
    <col min="10243" max="10245" width="6.7109375" style="2138" customWidth="1"/>
    <col min="10246" max="10246" width="7.42578125" style="2138" customWidth="1"/>
    <col min="10247" max="10247" width="6.42578125" style="2138" customWidth="1"/>
    <col min="10248" max="10254" width="6.7109375" style="2138" customWidth="1"/>
    <col min="10255" max="10256" width="8" style="2138" customWidth="1"/>
    <col min="10257" max="10257" width="7.5703125" style="2138" customWidth="1"/>
    <col min="10258" max="10258" width="6.42578125" style="2138" customWidth="1"/>
    <col min="10259" max="10495" width="9.140625" style="2138"/>
    <col min="10496" max="10496" width="0.140625" style="2138" customWidth="1"/>
    <col min="10497" max="10497" width="38.140625" style="2138" customWidth="1"/>
    <col min="10498" max="10498" width="7.7109375" style="2138" customWidth="1"/>
    <col min="10499" max="10501" width="6.7109375" style="2138" customWidth="1"/>
    <col min="10502" max="10502" width="7.42578125" style="2138" customWidth="1"/>
    <col min="10503" max="10503" width="6.42578125" style="2138" customWidth="1"/>
    <col min="10504" max="10510" width="6.7109375" style="2138" customWidth="1"/>
    <col min="10511" max="10512" width="8" style="2138" customWidth="1"/>
    <col min="10513" max="10513" width="7.5703125" style="2138" customWidth="1"/>
    <col min="10514" max="10514" width="6.42578125" style="2138" customWidth="1"/>
    <col min="10515" max="10751" width="9.140625" style="2138"/>
    <col min="10752" max="10752" width="0.140625" style="2138" customWidth="1"/>
    <col min="10753" max="10753" width="38.140625" style="2138" customWidth="1"/>
    <col min="10754" max="10754" width="7.7109375" style="2138" customWidth="1"/>
    <col min="10755" max="10757" width="6.7109375" style="2138" customWidth="1"/>
    <col min="10758" max="10758" width="7.42578125" style="2138" customWidth="1"/>
    <col min="10759" max="10759" width="6.42578125" style="2138" customWidth="1"/>
    <col min="10760" max="10766" width="6.7109375" style="2138" customWidth="1"/>
    <col min="10767" max="10768" width="8" style="2138" customWidth="1"/>
    <col min="10769" max="10769" width="7.5703125" style="2138" customWidth="1"/>
    <col min="10770" max="10770" width="6.42578125" style="2138" customWidth="1"/>
    <col min="10771" max="11007" width="9.140625" style="2138"/>
    <col min="11008" max="11008" width="0.140625" style="2138" customWidth="1"/>
    <col min="11009" max="11009" width="38.140625" style="2138" customWidth="1"/>
    <col min="11010" max="11010" width="7.7109375" style="2138" customWidth="1"/>
    <col min="11011" max="11013" width="6.7109375" style="2138" customWidth="1"/>
    <col min="11014" max="11014" width="7.42578125" style="2138" customWidth="1"/>
    <col min="11015" max="11015" width="6.42578125" style="2138" customWidth="1"/>
    <col min="11016" max="11022" width="6.7109375" style="2138" customWidth="1"/>
    <col min="11023" max="11024" width="8" style="2138" customWidth="1"/>
    <col min="11025" max="11025" width="7.5703125" style="2138" customWidth="1"/>
    <col min="11026" max="11026" width="6.42578125" style="2138" customWidth="1"/>
    <col min="11027" max="11263" width="9.140625" style="2138"/>
    <col min="11264" max="11264" width="0.140625" style="2138" customWidth="1"/>
    <col min="11265" max="11265" width="38.140625" style="2138" customWidth="1"/>
    <col min="11266" max="11266" width="7.7109375" style="2138" customWidth="1"/>
    <col min="11267" max="11269" width="6.7109375" style="2138" customWidth="1"/>
    <col min="11270" max="11270" width="7.42578125" style="2138" customWidth="1"/>
    <col min="11271" max="11271" width="6.42578125" style="2138" customWidth="1"/>
    <col min="11272" max="11278" width="6.7109375" style="2138" customWidth="1"/>
    <col min="11279" max="11280" width="8" style="2138" customWidth="1"/>
    <col min="11281" max="11281" width="7.5703125" style="2138" customWidth="1"/>
    <col min="11282" max="11282" width="6.42578125" style="2138" customWidth="1"/>
    <col min="11283" max="11519" width="9.140625" style="2138"/>
    <col min="11520" max="11520" width="0.140625" style="2138" customWidth="1"/>
    <col min="11521" max="11521" width="38.140625" style="2138" customWidth="1"/>
    <col min="11522" max="11522" width="7.7109375" style="2138" customWidth="1"/>
    <col min="11523" max="11525" width="6.7109375" style="2138" customWidth="1"/>
    <col min="11526" max="11526" width="7.42578125" style="2138" customWidth="1"/>
    <col min="11527" max="11527" width="6.42578125" style="2138" customWidth="1"/>
    <col min="11528" max="11534" width="6.7109375" style="2138" customWidth="1"/>
    <col min="11535" max="11536" width="8" style="2138" customWidth="1"/>
    <col min="11537" max="11537" width="7.5703125" style="2138" customWidth="1"/>
    <col min="11538" max="11538" width="6.42578125" style="2138" customWidth="1"/>
    <col min="11539" max="11775" width="9.140625" style="2138"/>
    <col min="11776" max="11776" width="0.140625" style="2138" customWidth="1"/>
    <col min="11777" max="11777" width="38.140625" style="2138" customWidth="1"/>
    <col min="11778" max="11778" width="7.7109375" style="2138" customWidth="1"/>
    <col min="11779" max="11781" width="6.7109375" style="2138" customWidth="1"/>
    <col min="11782" max="11782" width="7.42578125" style="2138" customWidth="1"/>
    <col min="11783" max="11783" width="6.42578125" style="2138" customWidth="1"/>
    <col min="11784" max="11790" width="6.7109375" style="2138" customWidth="1"/>
    <col min="11791" max="11792" width="8" style="2138" customWidth="1"/>
    <col min="11793" max="11793" width="7.5703125" style="2138" customWidth="1"/>
    <col min="11794" max="11794" width="6.42578125" style="2138" customWidth="1"/>
    <col min="11795" max="12031" width="9.140625" style="2138"/>
    <col min="12032" max="12032" width="0.140625" style="2138" customWidth="1"/>
    <col min="12033" max="12033" width="38.140625" style="2138" customWidth="1"/>
    <col min="12034" max="12034" width="7.7109375" style="2138" customWidth="1"/>
    <col min="12035" max="12037" width="6.7109375" style="2138" customWidth="1"/>
    <col min="12038" max="12038" width="7.42578125" style="2138" customWidth="1"/>
    <col min="12039" max="12039" width="6.42578125" style="2138" customWidth="1"/>
    <col min="12040" max="12046" width="6.7109375" style="2138" customWidth="1"/>
    <col min="12047" max="12048" width="8" style="2138" customWidth="1"/>
    <col min="12049" max="12049" width="7.5703125" style="2138" customWidth="1"/>
    <col min="12050" max="12050" width="6.42578125" style="2138" customWidth="1"/>
    <col min="12051" max="12287" width="9.140625" style="2138"/>
    <col min="12288" max="12288" width="0.140625" style="2138" customWidth="1"/>
    <col min="12289" max="12289" width="38.140625" style="2138" customWidth="1"/>
    <col min="12290" max="12290" width="7.7109375" style="2138" customWidth="1"/>
    <col min="12291" max="12293" width="6.7109375" style="2138" customWidth="1"/>
    <col min="12294" max="12294" width="7.42578125" style="2138" customWidth="1"/>
    <col min="12295" max="12295" width="6.42578125" style="2138" customWidth="1"/>
    <col min="12296" max="12302" width="6.7109375" style="2138" customWidth="1"/>
    <col min="12303" max="12304" width="8" style="2138" customWidth="1"/>
    <col min="12305" max="12305" width="7.5703125" style="2138" customWidth="1"/>
    <col min="12306" max="12306" width="6.42578125" style="2138" customWidth="1"/>
    <col min="12307" max="12543" width="9.140625" style="2138"/>
    <col min="12544" max="12544" width="0.140625" style="2138" customWidth="1"/>
    <col min="12545" max="12545" width="38.140625" style="2138" customWidth="1"/>
    <col min="12546" max="12546" width="7.7109375" style="2138" customWidth="1"/>
    <col min="12547" max="12549" width="6.7109375" style="2138" customWidth="1"/>
    <col min="12550" max="12550" width="7.42578125" style="2138" customWidth="1"/>
    <col min="12551" max="12551" width="6.42578125" style="2138" customWidth="1"/>
    <col min="12552" max="12558" width="6.7109375" style="2138" customWidth="1"/>
    <col min="12559" max="12560" width="8" style="2138" customWidth="1"/>
    <col min="12561" max="12561" width="7.5703125" style="2138" customWidth="1"/>
    <col min="12562" max="12562" width="6.42578125" style="2138" customWidth="1"/>
    <col min="12563" max="12799" width="9.140625" style="2138"/>
    <col min="12800" max="12800" width="0.140625" style="2138" customWidth="1"/>
    <col min="12801" max="12801" width="38.140625" style="2138" customWidth="1"/>
    <col min="12802" max="12802" width="7.7109375" style="2138" customWidth="1"/>
    <col min="12803" max="12805" width="6.7109375" style="2138" customWidth="1"/>
    <col min="12806" max="12806" width="7.42578125" style="2138" customWidth="1"/>
    <col min="12807" max="12807" width="6.42578125" style="2138" customWidth="1"/>
    <col min="12808" max="12814" width="6.7109375" style="2138" customWidth="1"/>
    <col min="12815" max="12816" width="8" style="2138" customWidth="1"/>
    <col min="12817" max="12817" width="7.5703125" style="2138" customWidth="1"/>
    <col min="12818" max="12818" width="6.42578125" style="2138" customWidth="1"/>
    <col min="12819" max="13055" width="9.140625" style="2138"/>
    <col min="13056" max="13056" width="0.140625" style="2138" customWidth="1"/>
    <col min="13057" max="13057" width="38.140625" style="2138" customWidth="1"/>
    <col min="13058" max="13058" width="7.7109375" style="2138" customWidth="1"/>
    <col min="13059" max="13061" width="6.7109375" style="2138" customWidth="1"/>
    <col min="13062" max="13062" width="7.42578125" style="2138" customWidth="1"/>
    <col min="13063" max="13063" width="6.42578125" style="2138" customWidth="1"/>
    <col min="13064" max="13070" width="6.7109375" style="2138" customWidth="1"/>
    <col min="13071" max="13072" width="8" style="2138" customWidth="1"/>
    <col min="13073" max="13073" width="7.5703125" style="2138" customWidth="1"/>
    <col min="13074" max="13074" width="6.42578125" style="2138" customWidth="1"/>
    <col min="13075" max="13311" width="9.140625" style="2138"/>
    <col min="13312" max="13312" width="0.140625" style="2138" customWidth="1"/>
    <col min="13313" max="13313" width="38.140625" style="2138" customWidth="1"/>
    <col min="13314" max="13314" width="7.7109375" style="2138" customWidth="1"/>
    <col min="13315" max="13317" width="6.7109375" style="2138" customWidth="1"/>
    <col min="13318" max="13318" width="7.42578125" style="2138" customWidth="1"/>
    <col min="13319" max="13319" width="6.42578125" style="2138" customWidth="1"/>
    <col min="13320" max="13326" width="6.7109375" style="2138" customWidth="1"/>
    <col min="13327" max="13328" width="8" style="2138" customWidth="1"/>
    <col min="13329" max="13329" width="7.5703125" style="2138" customWidth="1"/>
    <col min="13330" max="13330" width="6.42578125" style="2138" customWidth="1"/>
    <col min="13331" max="13567" width="9.140625" style="2138"/>
    <col min="13568" max="13568" width="0.140625" style="2138" customWidth="1"/>
    <col min="13569" max="13569" width="38.140625" style="2138" customWidth="1"/>
    <col min="13570" max="13570" width="7.7109375" style="2138" customWidth="1"/>
    <col min="13571" max="13573" width="6.7109375" style="2138" customWidth="1"/>
    <col min="13574" max="13574" width="7.42578125" style="2138" customWidth="1"/>
    <col min="13575" max="13575" width="6.42578125" style="2138" customWidth="1"/>
    <col min="13576" max="13582" width="6.7109375" style="2138" customWidth="1"/>
    <col min="13583" max="13584" width="8" style="2138" customWidth="1"/>
    <col min="13585" max="13585" width="7.5703125" style="2138" customWidth="1"/>
    <col min="13586" max="13586" width="6.42578125" style="2138" customWidth="1"/>
    <col min="13587" max="13823" width="9.140625" style="2138"/>
    <col min="13824" max="13824" width="0.140625" style="2138" customWidth="1"/>
    <col min="13825" max="13825" width="38.140625" style="2138" customWidth="1"/>
    <col min="13826" max="13826" width="7.7109375" style="2138" customWidth="1"/>
    <col min="13827" max="13829" width="6.7109375" style="2138" customWidth="1"/>
    <col min="13830" max="13830" width="7.42578125" style="2138" customWidth="1"/>
    <col min="13831" max="13831" width="6.42578125" style="2138" customWidth="1"/>
    <col min="13832" max="13838" width="6.7109375" style="2138" customWidth="1"/>
    <col min="13839" max="13840" width="8" style="2138" customWidth="1"/>
    <col min="13841" max="13841" width="7.5703125" style="2138" customWidth="1"/>
    <col min="13842" max="13842" width="6.42578125" style="2138" customWidth="1"/>
    <col min="13843" max="14079" width="9.140625" style="2138"/>
    <col min="14080" max="14080" width="0.140625" style="2138" customWidth="1"/>
    <col min="14081" max="14081" width="38.140625" style="2138" customWidth="1"/>
    <col min="14082" max="14082" width="7.7109375" style="2138" customWidth="1"/>
    <col min="14083" max="14085" width="6.7109375" style="2138" customWidth="1"/>
    <col min="14086" max="14086" width="7.42578125" style="2138" customWidth="1"/>
    <col min="14087" max="14087" width="6.42578125" style="2138" customWidth="1"/>
    <col min="14088" max="14094" width="6.7109375" style="2138" customWidth="1"/>
    <col min="14095" max="14096" width="8" style="2138" customWidth="1"/>
    <col min="14097" max="14097" width="7.5703125" style="2138" customWidth="1"/>
    <col min="14098" max="14098" width="6.42578125" style="2138" customWidth="1"/>
    <col min="14099" max="14335" width="9.140625" style="2138"/>
    <col min="14336" max="14336" width="0.140625" style="2138" customWidth="1"/>
    <col min="14337" max="14337" width="38.140625" style="2138" customWidth="1"/>
    <col min="14338" max="14338" width="7.7109375" style="2138" customWidth="1"/>
    <col min="14339" max="14341" width="6.7109375" style="2138" customWidth="1"/>
    <col min="14342" max="14342" width="7.42578125" style="2138" customWidth="1"/>
    <col min="14343" max="14343" width="6.42578125" style="2138" customWidth="1"/>
    <col min="14344" max="14350" width="6.7109375" style="2138" customWidth="1"/>
    <col min="14351" max="14352" width="8" style="2138" customWidth="1"/>
    <col min="14353" max="14353" width="7.5703125" style="2138" customWidth="1"/>
    <col min="14354" max="14354" width="6.42578125" style="2138" customWidth="1"/>
    <col min="14355" max="14591" width="9.140625" style="2138"/>
    <col min="14592" max="14592" width="0.140625" style="2138" customWidth="1"/>
    <col min="14593" max="14593" width="38.140625" style="2138" customWidth="1"/>
    <col min="14594" max="14594" width="7.7109375" style="2138" customWidth="1"/>
    <col min="14595" max="14597" width="6.7109375" style="2138" customWidth="1"/>
    <col min="14598" max="14598" width="7.42578125" style="2138" customWidth="1"/>
    <col min="14599" max="14599" width="6.42578125" style="2138" customWidth="1"/>
    <col min="14600" max="14606" width="6.7109375" style="2138" customWidth="1"/>
    <col min="14607" max="14608" width="8" style="2138" customWidth="1"/>
    <col min="14609" max="14609" width="7.5703125" style="2138" customWidth="1"/>
    <col min="14610" max="14610" width="6.42578125" style="2138" customWidth="1"/>
    <col min="14611" max="14847" width="9.140625" style="2138"/>
    <col min="14848" max="14848" width="0.140625" style="2138" customWidth="1"/>
    <col min="14849" max="14849" width="38.140625" style="2138" customWidth="1"/>
    <col min="14850" max="14850" width="7.7109375" style="2138" customWidth="1"/>
    <col min="14851" max="14853" width="6.7109375" style="2138" customWidth="1"/>
    <col min="14854" max="14854" width="7.42578125" style="2138" customWidth="1"/>
    <col min="14855" max="14855" width="6.42578125" style="2138" customWidth="1"/>
    <col min="14856" max="14862" width="6.7109375" style="2138" customWidth="1"/>
    <col min="14863" max="14864" width="8" style="2138" customWidth="1"/>
    <col min="14865" max="14865" width="7.5703125" style="2138" customWidth="1"/>
    <col min="14866" max="14866" width="6.42578125" style="2138" customWidth="1"/>
    <col min="14867" max="15103" width="9.140625" style="2138"/>
    <col min="15104" max="15104" width="0.140625" style="2138" customWidth="1"/>
    <col min="15105" max="15105" width="38.140625" style="2138" customWidth="1"/>
    <col min="15106" max="15106" width="7.7109375" style="2138" customWidth="1"/>
    <col min="15107" max="15109" width="6.7109375" style="2138" customWidth="1"/>
    <col min="15110" max="15110" width="7.42578125" style="2138" customWidth="1"/>
    <col min="15111" max="15111" width="6.42578125" style="2138" customWidth="1"/>
    <col min="15112" max="15118" width="6.7109375" style="2138" customWidth="1"/>
    <col min="15119" max="15120" width="8" style="2138" customWidth="1"/>
    <col min="15121" max="15121" width="7.5703125" style="2138" customWidth="1"/>
    <col min="15122" max="15122" width="6.42578125" style="2138" customWidth="1"/>
    <col min="15123" max="15359" width="9.140625" style="2138"/>
    <col min="15360" max="15360" width="0.140625" style="2138" customWidth="1"/>
    <col min="15361" max="15361" width="38.140625" style="2138" customWidth="1"/>
    <col min="15362" max="15362" width="7.7109375" style="2138" customWidth="1"/>
    <col min="15363" max="15365" width="6.7109375" style="2138" customWidth="1"/>
    <col min="15366" max="15366" width="7.42578125" style="2138" customWidth="1"/>
    <col min="15367" max="15367" width="6.42578125" style="2138" customWidth="1"/>
    <col min="15368" max="15374" width="6.7109375" style="2138" customWidth="1"/>
    <col min="15375" max="15376" width="8" style="2138" customWidth="1"/>
    <col min="15377" max="15377" width="7.5703125" style="2138" customWidth="1"/>
    <col min="15378" max="15378" width="6.42578125" style="2138" customWidth="1"/>
    <col min="15379" max="15615" width="9.140625" style="2138"/>
    <col min="15616" max="15616" width="0.140625" style="2138" customWidth="1"/>
    <col min="15617" max="15617" width="38.140625" style="2138" customWidth="1"/>
    <col min="15618" max="15618" width="7.7109375" style="2138" customWidth="1"/>
    <col min="15619" max="15621" width="6.7109375" style="2138" customWidth="1"/>
    <col min="15622" max="15622" width="7.42578125" style="2138" customWidth="1"/>
    <col min="15623" max="15623" width="6.42578125" style="2138" customWidth="1"/>
    <col min="15624" max="15630" width="6.7109375" style="2138" customWidth="1"/>
    <col min="15631" max="15632" width="8" style="2138" customWidth="1"/>
    <col min="15633" max="15633" width="7.5703125" style="2138" customWidth="1"/>
    <col min="15634" max="15634" width="6.42578125" style="2138" customWidth="1"/>
    <col min="15635" max="15871" width="9.140625" style="2138"/>
    <col min="15872" max="15872" width="0.140625" style="2138" customWidth="1"/>
    <col min="15873" max="15873" width="38.140625" style="2138" customWidth="1"/>
    <col min="15874" max="15874" width="7.7109375" style="2138" customWidth="1"/>
    <col min="15875" max="15877" width="6.7109375" style="2138" customWidth="1"/>
    <col min="15878" max="15878" width="7.42578125" style="2138" customWidth="1"/>
    <col min="15879" max="15879" width="6.42578125" style="2138" customWidth="1"/>
    <col min="15880" max="15886" width="6.7109375" style="2138" customWidth="1"/>
    <col min="15887" max="15888" width="8" style="2138" customWidth="1"/>
    <col min="15889" max="15889" width="7.5703125" style="2138" customWidth="1"/>
    <col min="15890" max="15890" width="6.42578125" style="2138" customWidth="1"/>
    <col min="15891" max="16127" width="9.140625" style="2138"/>
    <col min="16128" max="16128" width="0.140625" style="2138" customWidth="1"/>
    <col min="16129" max="16129" width="38.140625" style="2138" customWidth="1"/>
    <col min="16130" max="16130" width="7.7109375" style="2138" customWidth="1"/>
    <col min="16131" max="16133" width="6.7109375" style="2138" customWidth="1"/>
    <col min="16134" max="16134" width="7.42578125" style="2138" customWidth="1"/>
    <col min="16135" max="16135" width="6.42578125" style="2138" customWidth="1"/>
    <col min="16136" max="16142" width="6.7109375" style="2138" customWidth="1"/>
    <col min="16143" max="16144" width="8" style="2138" customWidth="1"/>
    <col min="16145" max="16145" width="7.5703125" style="2138" customWidth="1"/>
    <col min="16146" max="16146" width="6.42578125" style="2138" customWidth="1"/>
    <col min="16147" max="16384" width="9.140625" style="2138"/>
  </cols>
  <sheetData>
    <row r="1" spans="1:21" s="751" customFormat="1">
      <c r="A1" s="6187" t="s">
        <v>80</v>
      </c>
      <c r="B1" s="6187"/>
      <c r="C1" s="6187"/>
      <c r="D1" s="6187"/>
      <c r="E1" s="6187"/>
      <c r="F1" s="6187"/>
      <c r="G1" s="6187"/>
      <c r="H1" s="6187"/>
      <c r="I1" s="6187"/>
    </row>
    <row r="2" spans="1:21" s="2134" customFormat="1" ht="19.899999999999999" customHeight="1">
      <c r="A2" s="2134" t="s">
        <v>3571</v>
      </c>
      <c r="B2" s="2135"/>
      <c r="C2" s="2136"/>
      <c r="D2" s="2136"/>
      <c r="E2" s="2136"/>
      <c r="F2" s="2136"/>
      <c r="G2" s="2136"/>
      <c r="H2" s="2136"/>
      <c r="I2" s="2136"/>
      <c r="J2" s="2136"/>
      <c r="K2" s="2136"/>
      <c r="L2" s="2137"/>
      <c r="M2" s="2137"/>
      <c r="N2" s="2137"/>
      <c r="O2" s="2137"/>
      <c r="P2" s="2137"/>
      <c r="Q2" s="2137"/>
    </row>
    <row r="3" spans="1:21" ht="19.5" customHeight="1">
      <c r="A3" s="6275" t="s">
        <v>3497</v>
      </c>
      <c r="B3" s="6275" t="s">
        <v>3572</v>
      </c>
      <c r="C3" s="6280" t="s">
        <v>3573</v>
      </c>
      <c r="D3" s="6281"/>
      <c r="E3" s="6281"/>
      <c r="F3" s="6281"/>
      <c r="G3" s="6281"/>
      <c r="H3" s="6281"/>
      <c r="I3" s="6281"/>
      <c r="J3" s="6281"/>
      <c r="K3" s="6281"/>
      <c r="L3" s="6281"/>
      <c r="M3" s="6281"/>
      <c r="N3" s="6281"/>
      <c r="O3" s="6281"/>
      <c r="P3" s="6281"/>
      <c r="Q3" s="6282"/>
    </row>
    <row r="4" spans="1:21" s="2143" customFormat="1" ht="19.5" customHeight="1">
      <c r="A4" s="6276"/>
      <c r="B4" s="6278"/>
      <c r="C4" s="2139" t="s">
        <v>3574</v>
      </c>
      <c r="D4" s="2140"/>
      <c r="E4" s="2141"/>
      <c r="F4" s="2139" t="s">
        <v>3575</v>
      </c>
      <c r="G4" s="2140"/>
      <c r="H4" s="2142"/>
      <c r="I4" s="6280" t="s">
        <v>3576</v>
      </c>
      <c r="J4" s="6281"/>
      <c r="K4" s="6282"/>
      <c r="L4" s="6280" t="s">
        <v>3577</v>
      </c>
      <c r="M4" s="6281"/>
      <c r="N4" s="6282"/>
      <c r="O4" s="6281" t="s">
        <v>316</v>
      </c>
      <c r="P4" s="6281"/>
      <c r="Q4" s="6282"/>
    </row>
    <row r="5" spans="1:21" ht="23.25" customHeight="1">
      <c r="A5" s="6277"/>
      <c r="B5" s="6279"/>
      <c r="C5" s="2144" t="s">
        <v>3461</v>
      </c>
      <c r="D5" s="2145" t="s">
        <v>3462</v>
      </c>
      <c r="E5" s="2146" t="s">
        <v>3463</v>
      </c>
      <c r="F5" s="2147" t="s">
        <v>3461</v>
      </c>
      <c r="G5" s="2145" t="s">
        <v>3462</v>
      </c>
      <c r="H5" s="2146" t="s">
        <v>3463</v>
      </c>
      <c r="I5" s="2144" t="s">
        <v>3461</v>
      </c>
      <c r="J5" s="2145" t="s">
        <v>3462</v>
      </c>
      <c r="K5" s="2146" t="s">
        <v>3463</v>
      </c>
      <c r="L5" s="2144" t="s">
        <v>3461</v>
      </c>
      <c r="M5" s="2145" t="s">
        <v>3462</v>
      </c>
      <c r="N5" s="2146" t="s">
        <v>3463</v>
      </c>
      <c r="O5" s="2147" t="s">
        <v>3461</v>
      </c>
      <c r="P5" s="2145" t="s">
        <v>3462</v>
      </c>
      <c r="Q5" s="2146" t="s">
        <v>3463</v>
      </c>
    </row>
    <row r="6" spans="1:21" s="2155" customFormat="1" ht="18.75" customHeight="1">
      <c r="A6" s="2148" t="s">
        <v>3578</v>
      </c>
      <c r="B6" s="2149"/>
      <c r="C6" s="2150">
        <v>3</v>
      </c>
      <c r="D6" s="2151">
        <v>9</v>
      </c>
      <c r="E6" s="2152">
        <v>12</v>
      </c>
      <c r="F6" s="2150">
        <v>0</v>
      </c>
      <c r="G6" s="2151">
        <v>0</v>
      </c>
      <c r="H6" s="2152">
        <v>0</v>
      </c>
      <c r="I6" s="2150">
        <v>0</v>
      </c>
      <c r="J6" s="2151">
        <v>0</v>
      </c>
      <c r="K6" s="2152">
        <v>0</v>
      </c>
      <c r="L6" s="2153">
        <v>0</v>
      </c>
      <c r="M6" s="2154">
        <v>0</v>
      </c>
      <c r="N6" s="2152">
        <v>0</v>
      </c>
      <c r="O6" s="2150">
        <v>3</v>
      </c>
      <c r="P6" s="2151">
        <v>9</v>
      </c>
      <c r="Q6" s="2152">
        <v>12</v>
      </c>
      <c r="R6" s="2138"/>
      <c r="S6" s="2138"/>
    </row>
    <row r="7" spans="1:21" s="2155" customFormat="1" ht="18.75" customHeight="1">
      <c r="A7" s="2156" t="s">
        <v>3579</v>
      </c>
      <c r="B7" s="2157" t="s">
        <v>3580</v>
      </c>
      <c r="C7" s="2158">
        <v>1</v>
      </c>
      <c r="D7" s="2159">
        <v>3</v>
      </c>
      <c r="E7" s="2160">
        <v>4</v>
      </c>
      <c r="F7" s="2158">
        <v>0</v>
      </c>
      <c r="G7" s="2159">
        <v>0</v>
      </c>
      <c r="H7" s="2160">
        <v>0</v>
      </c>
      <c r="I7" s="2158">
        <v>0</v>
      </c>
      <c r="J7" s="2159">
        <v>0</v>
      </c>
      <c r="K7" s="2160">
        <v>0</v>
      </c>
      <c r="L7" s="2158">
        <v>0</v>
      </c>
      <c r="M7" s="2159">
        <v>0</v>
      </c>
      <c r="N7" s="2160">
        <v>0</v>
      </c>
      <c r="O7" s="2158">
        <v>1</v>
      </c>
      <c r="P7" s="2159">
        <v>3</v>
      </c>
      <c r="Q7" s="2160">
        <v>4</v>
      </c>
      <c r="S7" s="2138"/>
    </row>
    <row r="8" spans="1:21" s="2155" customFormat="1" ht="18.75" customHeight="1">
      <c r="A8" s="2156" t="s">
        <v>3581</v>
      </c>
      <c r="B8" s="2157" t="s">
        <v>3580</v>
      </c>
      <c r="C8" s="2158">
        <v>0</v>
      </c>
      <c r="D8" s="2159">
        <v>3</v>
      </c>
      <c r="E8" s="2160">
        <v>3</v>
      </c>
      <c r="F8" s="2158">
        <v>0</v>
      </c>
      <c r="G8" s="2159">
        <v>0</v>
      </c>
      <c r="H8" s="2160">
        <v>0</v>
      </c>
      <c r="I8" s="2158">
        <v>0</v>
      </c>
      <c r="J8" s="2159">
        <v>0</v>
      </c>
      <c r="K8" s="2160">
        <v>0</v>
      </c>
      <c r="L8" s="2158">
        <v>0</v>
      </c>
      <c r="M8" s="2159">
        <v>0</v>
      </c>
      <c r="N8" s="2160">
        <v>0</v>
      </c>
      <c r="O8" s="2158">
        <v>0</v>
      </c>
      <c r="P8" s="2159">
        <v>3</v>
      </c>
      <c r="Q8" s="2160">
        <v>3</v>
      </c>
      <c r="S8" s="2138"/>
    </row>
    <row r="9" spans="1:21" s="2155" customFormat="1" ht="18.75" customHeight="1">
      <c r="A9" s="2161" t="s">
        <v>3582</v>
      </c>
      <c r="B9" s="2157" t="s">
        <v>3580</v>
      </c>
      <c r="C9" s="2158">
        <v>2</v>
      </c>
      <c r="D9" s="2159">
        <v>3</v>
      </c>
      <c r="E9" s="2160">
        <v>5</v>
      </c>
      <c r="F9" s="2162">
        <v>0</v>
      </c>
      <c r="G9" s="2163">
        <v>0</v>
      </c>
      <c r="H9" s="2160">
        <v>0</v>
      </c>
      <c r="I9" s="2158">
        <v>0</v>
      </c>
      <c r="J9" s="2159">
        <v>0</v>
      </c>
      <c r="K9" s="2160">
        <v>0</v>
      </c>
      <c r="L9" s="2158">
        <v>0</v>
      </c>
      <c r="M9" s="2159">
        <v>0</v>
      </c>
      <c r="N9" s="2160">
        <v>0</v>
      </c>
      <c r="O9" s="2158">
        <v>2</v>
      </c>
      <c r="P9" s="2159">
        <v>3</v>
      </c>
      <c r="Q9" s="2160">
        <v>5</v>
      </c>
      <c r="S9" s="2138"/>
    </row>
    <row r="10" spans="1:21" s="2155" customFormat="1" ht="18.75" customHeight="1">
      <c r="A10" s="2148" t="s">
        <v>3583</v>
      </c>
      <c r="B10" s="2149"/>
      <c r="C10" s="2150">
        <v>27</v>
      </c>
      <c r="D10" s="2151">
        <v>58</v>
      </c>
      <c r="E10" s="2152">
        <v>85</v>
      </c>
      <c r="F10" s="2150">
        <v>20</v>
      </c>
      <c r="G10" s="2151">
        <v>117</v>
      </c>
      <c r="H10" s="2152">
        <v>137</v>
      </c>
      <c r="I10" s="2150">
        <v>57</v>
      </c>
      <c r="J10" s="2151">
        <v>110</v>
      </c>
      <c r="K10" s="2152">
        <v>167</v>
      </c>
      <c r="L10" s="2153">
        <v>0</v>
      </c>
      <c r="M10" s="2154">
        <v>0</v>
      </c>
      <c r="N10" s="2152">
        <v>0</v>
      </c>
      <c r="O10" s="2150">
        <v>104</v>
      </c>
      <c r="P10" s="2151">
        <v>285</v>
      </c>
      <c r="Q10" s="2152">
        <v>389</v>
      </c>
      <c r="R10" s="2138"/>
      <c r="S10" s="2138"/>
    </row>
    <row r="11" spans="1:21" s="2155" customFormat="1" ht="18.75" customHeight="1">
      <c r="A11" s="2164" t="s">
        <v>3584</v>
      </c>
      <c r="B11" s="2157" t="s">
        <v>3585</v>
      </c>
      <c r="C11" s="2165">
        <v>0</v>
      </c>
      <c r="D11" s="2163">
        <v>0</v>
      </c>
      <c r="E11" s="2166">
        <v>0</v>
      </c>
      <c r="F11" s="2162">
        <v>1</v>
      </c>
      <c r="G11" s="2163">
        <v>3</v>
      </c>
      <c r="H11" s="2166">
        <v>4</v>
      </c>
      <c r="I11" s="2165">
        <v>15</v>
      </c>
      <c r="J11" s="2163">
        <v>9</v>
      </c>
      <c r="K11" s="2166">
        <v>24</v>
      </c>
      <c r="L11" s="2158">
        <v>0</v>
      </c>
      <c r="M11" s="2159">
        <v>0</v>
      </c>
      <c r="N11" s="2166">
        <v>0</v>
      </c>
      <c r="O11" s="2165">
        <v>16</v>
      </c>
      <c r="P11" s="2163">
        <v>12</v>
      </c>
      <c r="Q11" s="2166">
        <v>28</v>
      </c>
      <c r="S11" s="2167"/>
      <c r="T11" s="2167"/>
      <c r="U11" s="2167"/>
    </row>
    <row r="12" spans="1:21" s="2155" customFormat="1" ht="18.75" customHeight="1">
      <c r="A12" s="2164" t="s">
        <v>3586</v>
      </c>
      <c r="B12" s="2157" t="s">
        <v>3585</v>
      </c>
      <c r="C12" s="2165">
        <v>0</v>
      </c>
      <c r="D12" s="2163">
        <v>0</v>
      </c>
      <c r="E12" s="2166">
        <v>0</v>
      </c>
      <c r="F12" s="2162">
        <v>0</v>
      </c>
      <c r="G12" s="2163">
        <v>0</v>
      </c>
      <c r="H12" s="2166">
        <v>0</v>
      </c>
      <c r="I12" s="2165">
        <v>5</v>
      </c>
      <c r="J12" s="2163">
        <v>2</v>
      </c>
      <c r="K12" s="2166">
        <v>7</v>
      </c>
      <c r="L12" s="2158">
        <v>0</v>
      </c>
      <c r="M12" s="2159">
        <v>0</v>
      </c>
      <c r="N12" s="2166">
        <v>0</v>
      </c>
      <c r="O12" s="2165">
        <v>5</v>
      </c>
      <c r="P12" s="2163">
        <v>2</v>
      </c>
      <c r="Q12" s="2166">
        <v>7</v>
      </c>
      <c r="S12" s="2167"/>
      <c r="T12" s="2167"/>
      <c r="U12" s="2167"/>
    </row>
    <row r="13" spans="1:21" ht="18.75" customHeight="1">
      <c r="A13" s="2164" t="s">
        <v>3587</v>
      </c>
      <c r="B13" s="2157" t="s">
        <v>3585</v>
      </c>
      <c r="C13" s="2165">
        <v>4</v>
      </c>
      <c r="D13" s="2163">
        <v>11</v>
      </c>
      <c r="E13" s="2166">
        <v>15</v>
      </c>
      <c r="F13" s="2162">
        <v>2</v>
      </c>
      <c r="G13" s="2163">
        <v>35</v>
      </c>
      <c r="H13" s="2166">
        <v>37</v>
      </c>
      <c r="I13" s="2165">
        <v>3</v>
      </c>
      <c r="J13" s="2163">
        <v>28</v>
      </c>
      <c r="K13" s="2166">
        <v>31</v>
      </c>
      <c r="L13" s="2158">
        <v>0</v>
      </c>
      <c r="M13" s="2159">
        <v>0</v>
      </c>
      <c r="N13" s="2166">
        <v>0</v>
      </c>
      <c r="O13" s="2165">
        <v>9</v>
      </c>
      <c r="P13" s="2163">
        <v>74</v>
      </c>
      <c r="Q13" s="2166">
        <v>83</v>
      </c>
      <c r="R13" s="2155"/>
    </row>
    <row r="14" spans="1:21" s="2155" customFormat="1" ht="18.75" customHeight="1">
      <c r="A14" s="2164" t="s">
        <v>3588</v>
      </c>
      <c r="B14" s="2157" t="s">
        <v>3585</v>
      </c>
      <c r="C14" s="2165">
        <v>0</v>
      </c>
      <c r="D14" s="2163">
        <v>4</v>
      </c>
      <c r="E14" s="2166">
        <v>4</v>
      </c>
      <c r="F14" s="2162">
        <v>0</v>
      </c>
      <c r="G14" s="2163">
        <v>15</v>
      </c>
      <c r="H14" s="2166">
        <v>15</v>
      </c>
      <c r="I14" s="2165">
        <v>0</v>
      </c>
      <c r="J14" s="2163">
        <v>15</v>
      </c>
      <c r="K14" s="2166">
        <v>15</v>
      </c>
      <c r="L14" s="2158">
        <v>0</v>
      </c>
      <c r="M14" s="2159">
        <v>0</v>
      </c>
      <c r="N14" s="2166">
        <v>0</v>
      </c>
      <c r="O14" s="2165">
        <v>0</v>
      </c>
      <c r="P14" s="2163">
        <v>34</v>
      </c>
      <c r="Q14" s="2166">
        <v>34</v>
      </c>
      <c r="S14" s="2138"/>
    </row>
    <row r="15" spans="1:21" s="2155" customFormat="1" ht="18.75" customHeight="1">
      <c r="A15" s="2164" t="s">
        <v>3589</v>
      </c>
      <c r="B15" s="2157" t="s">
        <v>3585</v>
      </c>
      <c r="C15" s="2165">
        <v>0</v>
      </c>
      <c r="D15" s="2163">
        <v>2</v>
      </c>
      <c r="E15" s="2166">
        <v>2</v>
      </c>
      <c r="F15" s="2162">
        <v>0</v>
      </c>
      <c r="G15" s="2163">
        <v>0</v>
      </c>
      <c r="H15" s="2166">
        <v>0</v>
      </c>
      <c r="I15" s="2165">
        <v>0</v>
      </c>
      <c r="J15" s="2163">
        <v>4</v>
      </c>
      <c r="K15" s="2166">
        <v>4</v>
      </c>
      <c r="L15" s="2158">
        <v>0</v>
      </c>
      <c r="M15" s="2159">
        <v>0</v>
      </c>
      <c r="N15" s="2166">
        <v>0</v>
      </c>
      <c r="O15" s="2165">
        <v>0</v>
      </c>
      <c r="P15" s="2163">
        <v>6</v>
      </c>
      <c r="Q15" s="2166">
        <v>6</v>
      </c>
      <c r="S15" s="2138"/>
    </row>
    <row r="16" spans="1:21" s="2155" customFormat="1" ht="18.75" customHeight="1">
      <c r="A16" s="2164" t="s">
        <v>3590</v>
      </c>
      <c r="B16" s="2157" t="s">
        <v>3585</v>
      </c>
      <c r="C16" s="2165">
        <v>0</v>
      </c>
      <c r="D16" s="2163">
        <v>0</v>
      </c>
      <c r="E16" s="2166">
        <v>0</v>
      </c>
      <c r="F16" s="2162">
        <v>0</v>
      </c>
      <c r="G16" s="2163">
        <v>2</v>
      </c>
      <c r="H16" s="2166">
        <v>2</v>
      </c>
      <c r="I16" s="2165">
        <v>0</v>
      </c>
      <c r="J16" s="2163">
        <v>0</v>
      </c>
      <c r="K16" s="2166">
        <v>0</v>
      </c>
      <c r="L16" s="2158">
        <v>0</v>
      </c>
      <c r="M16" s="2159">
        <v>0</v>
      </c>
      <c r="N16" s="2166">
        <v>0</v>
      </c>
      <c r="O16" s="2165">
        <v>0</v>
      </c>
      <c r="P16" s="2163">
        <v>2</v>
      </c>
      <c r="Q16" s="2166">
        <v>2</v>
      </c>
      <c r="S16" s="2138"/>
    </row>
    <row r="17" spans="1:19" s="2155" customFormat="1" ht="18.75" customHeight="1">
      <c r="A17" s="2164" t="s">
        <v>3591</v>
      </c>
      <c r="B17" s="2157" t="s">
        <v>3585</v>
      </c>
      <c r="C17" s="2165">
        <v>13</v>
      </c>
      <c r="D17" s="2163">
        <v>11</v>
      </c>
      <c r="E17" s="2166">
        <v>24</v>
      </c>
      <c r="F17" s="2162">
        <v>7</v>
      </c>
      <c r="G17" s="2163">
        <v>16</v>
      </c>
      <c r="H17" s="2166">
        <v>23</v>
      </c>
      <c r="I17" s="2165">
        <v>14</v>
      </c>
      <c r="J17" s="2163">
        <v>10</v>
      </c>
      <c r="K17" s="2166">
        <v>24</v>
      </c>
      <c r="L17" s="2158">
        <v>0</v>
      </c>
      <c r="M17" s="2159">
        <v>0</v>
      </c>
      <c r="N17" s="2166">
        <v>0</v>
      </c>
      <c r="O17" s="2165">
        <v>34</v>
      </c>
      <c r="P17" s="2163">
        <v>37</v>
      </c>
      <c r="Q17" s="2166">
        <v>71</v>
      </c>
      <c r="S17" s="2138"/>
    </row>
    <row r="18" spans="1:19" s="2155" customFormat="1" ht="18.75" customHeight="1">
      <c r="A18" s="2164" t="s">
        <v>3592</v>
      </c>
      <c r="B18" s="2157" t="s">
        <v>3585</v>
      </c>
      <c r="C18" s="2165">
        <v>0</v>
      </c>
      <c r="D18" s="2163">
        <v>3</v>
      </c>
      <c r="E18" s="2166">
        <v>3</v>
      </c>
      <c r="F18" s="2162">
        <v>0</v>
      </c>
      <c r="G18" s="2163">
        <v>0</v>
      </c>
      <c r="H18" s="2166">
        <v>0</v>
      </c>
      <c r="I18" s="2165">
        <v>1</v>
      </c>
      <c r="J18" s="2163">
        <v>5</v>
      </c>
      <c r="K18" s="2166">
        <v>6</v>
      </c>
      <c r="L18" s="2158">
        <v>0</v>
      </c>
      <c r="M18" s="2159">
        <v>0</v>
      </c>
      <c r="N18" s="2166">
        <v>0</v>
      </c>
      <c r="O18" s="2165">
        <v>1</v>
      </c>
      <c r="P18" s="2163">
        <v>8</v>
      </c>
      <c r="Q18" s="2166">
        <v>9</v>
      </c>
      <c r="S18" s="2138"/>
    </row>
    <row r="19" spans="1:19" s="2155" customFormat="1" ht="18.75" customHeight="1">
      <c r="A19" s="2164" t="s">
        <v>3593</v>
      </c>
      <c r="B19" s="2157" t="s">
        <v>3585</v>
      </c>
      <c r="C19" s="2165">
        <v>0</v>
      </c>
      <c r="D19" s="2163">
        <v>2</v>
      </c>
      <c r="E19" s="2166">
        <v>2</v>
      </c>
      <c r="F19" s="2162">
        <v>0</v>
      </c>
      <c r="G19" s="2163">
        <v>0</v>
      </c>
      <c r="H19" s="2166">
        <v>0</v>
      </c>
      <c r="I19" s="2165">
        <v>0</v>
      </c>
      <c r="J19" s="2163">
        <v>0</v>
      </c>
      <c r="K19" s="2166">
        <v>0</v>
      </c>
      <c r="L19" s="2158">
        <v>0</v>
      </c>
      <c r="M19" s="2159">
        <v>0</v>
      </c>
      <c r="N19" s="2166">
        <v>0</v>
      </c>
      <c r="O19" s="2165">
        <v>0</v>
      </c>
      <c r="P19" s="2163">
        <v>2</v>
      </c>
      <c r="Q19" s="2166">
        <v>2</v>
      </c>
      <c r="S19" s="2138"/>
    </row>
    <row r="20" spans="1:19" s="2155" customFormat="1" ht="18.75" customHeight="1">
      <c r="A20" s="2164" t="s">
        <v>3594</v>
      </c>
      <c r="B20" s="2157" t="s">
        <v>3585</v>
      </c>
      <c r="C20" s="2165">
        <v>0</v>
      </c>
      <c r="D20" s="2163">
        <v>4</v>
      </c>
      <c r="E20" s="2166">
        <v>4</v>
      </c>
      <c r="F20" s="2162">
        <v>0</v>
      </c>
      <c r="G20" s="2163">
        <v>8</v>
      </c>
      <c r="H20" s="2166">
        <v>8</v>
      </c>
      <c r="I20" s="2165">
        <v>4</v>
      </c>
      <c r="J20" s="2163">
        <v>17</v>
      </c>
      <c r="K20" s="2166">
        <v>21</v>
      </c>
      <c r="L20" s="2158">
        <v>0</v>
      </c>
      <c r="M20" s="2159">
        <v>0</v>
      </c>
      <c r="N20" s="2166">
        <v>0</v>
      </c>
      <c r="O20" s="2165">
        <v>4</v>
      </c>
      <c r="P20" s="2163">
        <v>29</v>
      </c>
      <c r="Q20" s="2166">
        <v>33</v>
      </c>
      <c r="S20" s="2138"/>
    </row>
    <row r="21" spans="1:19" s="2155" customFormat="1" ht="18.75" customHeight="1">
      <c r="A21" s="2164" t="s">
        <v>3595</v>
      </c>
      <c r="B21" s="2157" t="s">
        <v>3585</v>
      </c>
      <c r="C21" s="2165">
        <v>4</v>
      </c>
      <c r="D21" s="2163">
        <v>6</v>
      </c>
      <c r="E21" s="2166">
        <v>10</v>
      </c>
      <c r="F21" s="2162">
        <v>2</v>
      </c>
      <c r="G21" s="2163">
        <v>16</v>
      </c>
      <c r="H21" s="2166">
        <v>18</v>
      </c>
      <c r="I21" s="2165">
        <v>15</v>
      </c>
      <c r="J21" s="2163">
        <v>17</v>
      </c>
      <c r="K21" s="2166">
        <v>32</v>
      </c>
      <c r="L21" s="2158">
        <v>0</v>
      </c>
      <c r="M21" s="2159">
        <v>0</v>
      </c>
      <c r="N21" s="2166">
        <v>0</v>
      </c>
      <c r="O21" s="2165">
        <v>21</v>
      </c>
      <c r="P21" s="2163">
        <v>39</v>
      </c>
      <c r="Q21" s="2166">
        <v>60</v>
      </c>
      <c r="S21" s="2138"/>
    </row>
    <row r="22" spans="1:19" s="2155" customFormat="1" ht="18.75" customHeight="1">
      <c r="A22" s="2164" t="s">
        <v>3596</v>
      </c>
      <c r="B22" s="2157" t="s">
        <v>3580</v>
      </c>
      <c r="C22" s="2165">
        <v>1</v>
      </c>
      <c r="D22" s="2163">
        <v>3</v>
      </c>
      <c r="E22" s="2166">
        <v>4</v>
      </c>
      <c r="F22" s="2162">
        <v>0</v>
      </c>
      <c r="G22" s="2163">
        <v>0</v>
      </c>
      <c r="H22" s="2166">
        <v>0</v>
      </c>
      <c r="I22" s="2165">
        <v>0</v>
      </c>
      <c r="J22" s="2163">
        <v>0</v>
      </c>
      <c r="K22" s="2166">
        <v>0</v>
      </c>
      <c r="L22" s="2158">
        <v>0</v>
      </c>
      <c r="M22" s="2159">
        <v>0</v>
      </c>
      <c r="N22" s="2166">
        <v>0</v>
      </c>
      <c r="O22" s="2165">
        <v>1</v>
      </c>
      <c r="P22" s="2163">
        <v>3</v>
      </c>
      <c r="Q22" s="2166">
        <v>4</v>
      </c>
      <c r="S22" s="2138"/>
    </row>
    <row r="23" spans="1:19" s="2155" customFormat="1" ht="18.75" customHeight="1">
      <c r="A23" s="2164" t="s">
        <v>3597</v>
      </c>
      <c r="B23" s="2157" t="s">
        <v>3580</v>
      </c>
      <c r="C23" s="2165">
        <v>0</v>
      </c>
      <c r="D23" s="2163">
        <v>3</v>
      </c>
      <c r="E23" s="2166">
        <v>3</v>
      </c>
      <c r="F23" s="2162">
        <v>0</v>
      </c>
      <c r="G23" s="2163">
        <v>3</v>
      </c>
      <c r="H23" s="2166">
        <v>3</v>
      </c>
      <c r="I23" s="2165">
        <v>0</v>
      </c>
      <c r="J23" s="2163">
        <v>0</v>
      </c>
      <c r="K23" s="2166">
        <v>0</v>
      </c>
      <c r="L23" s="2158">
        <v>0</v>
      </c>
      <c r="M23" s="2159">
        <v>0</v>
      </c>
      <c r="N23" s="2166">
        <v>0</v>
      </c>
      <c r="O23" s="2165">
        <v>0</v>
      </c>
      <c r="P23" s="2163">
        <v>6</v>
      </c>
      <c r="Q23" s="2166">
        <v>6</v>
      </c>
      <c r="S23" s="2138"/>
    </row>
    <row r="24" spans="1:19" s="2155" customFormat="1" ht="18.75" customHeight="1">
      <c r="A24" s="2164" t="s">
        <v>3598</v>
      </c>
      <c r="B24" s="2157" t="s">
        <v>3580</v>
      </c>
      <c r="C24" s="2165">
        <v>0</v>
      </c>
      <c r="D24" s="2163">
        <v>0</v>
      </c>
      <c r="E24" s="2166">
        <v>0</v>
      </c>
      <c r="F24" s="2162">
        <v>0</v>
      </c>
      <c r="G24" s="2163">
        <v>4</v>
      </c>
      <c r="H24" s="2166">
        <v>4</v>
      </c>
      <c r="I24" s="2165">
        <v>0</v>
      </c>
      <c r="J24" s="2163">
        <v>0</v>
      </c>
      <c r="K24" s="2166">
        <v>0</v>
      </c>
      <c r="L24" s="2158">
        <v>0</v>
      </c>
      <c r="M24" s="2159">
        <v>0</v>
      </c>
      <c r="N24" s="2166">
        <v>0</v>
      </c>
      <c r="O24" s="2165">
        <v>0</v>
      </c>
      <c r="P24" s="2163">
        <v>4</v>
      </c>
      <c r="Q24" s="2166">
        <v>4</v>
      </c>
      <c r="S24" s="2138"/>
    </row>
    <row r="25" spans="1:19" s="2155" customFormat="1" ht="18.75" customHeight="1">
      <c r="A25" s="2164" t="s">
        <v>3599</v>
      </c>
      <c r="B25" s="2157" t="s">
        <v>3580</v>
      </c>
      <c r="C25" s="2159">
        <v>0</v>
      </c>
      <c r="D25" s="2159">
        <v>0</v>
      </c>
      <c r="E25" s="2166">
        <v>0</v>
      </c>
      <c r="F25" s="2159">
        <v>0</v>
      </c>
      <c r="G25" s="2159">
        <v>7</v>
      </c>
      <c r="H25" s="2166">
        <v>7</v>
      </c>
      <c r="I25" s="2165">
        <v>0</v>
      </c>
      <c r="J25" s="2163">
        <v>3</v>
      </c>
      <c r="K25" s="2166">
        <v>3</v>
      </c>
      <c r="L25" s="2158">
        <v>0</v>
      </c>
      <c r="M25" s="2159">
        <v>0</v>
      </c>
      <c r="N25" s="2166">
        <v>0</v>
      </c>
      <c r="O25" s="2165">
        <v>0</v>
      </c>
      <c r="P25" s="2163">
        <v>10</v>
      </c>
      <c r="Q25" s="2166">
        <v>10</v>
      </c>
      <c r="S25" s="2138"/>
    </row>
    <row r="26" spans="1:19" s="2155" customFormat="1" ht="18.75" customHeight="1">
      <c r="A26" s="2164" t="s">
        <v>3600</v>
      </c>
      <c r="B26" s="2157" t="s">
        <v>3580</v>
      </c>
      <c r="C26" s="2159">
        <v>0</v>
      </c>
      <c r="D26" s="2159">
        <v>0</v>
      </c>
      <c r="E26" s="2166">
        <v>0</v>
      </c>
      <c r="F26" s="2159">
        <v>0</v>
      </c>
      <c r="G26" s="2159">
        <v>4</v>
      </c>
      <c r="H26" s="2166">
        <v>4</v>
      </c>
      <c r="I26" s="2159">
        <v>0</v>
      </c>
      <c r="J26" s="2159">
        <v>0</v>
      </c>
      <c r="K26" s="2166">
        <v>0</v>
      </c>
      <c r="L26" s="2159">
        <v>0</v>
      </c>
      <c r="M26" s="2159">
        <v>0</v>
      </c>
      <c r="N26" s="2166">
        <v>0</v>
      </c>
      <c r="O26" s="2165">
        <v>0</v>
      </c>
      <c r="P26" s="2163">
        <v>4</v>
      </c>
      <c r="Q26" s="2166">
        <v>4</v>
      </c>
      <c r="S26" s="2138"/>
    </row>
    <row r="27" spans="1:19" s="2155" customFormat="1" ht="18.75" customHeight="1">
      <c r="A27" s="2164" t="s">
        <v>3601</v>
      </c>
      <c r="B27" s="2157" t="s">
        <v>3580</v>
      </c>
      <c r="C27" s="2159">
        <v>2</v>
      </c>
      <c r="D27" s="2159">
        <v>3</v>
      </c>
      <c r="E27" s="2166">
        <v>5</v>
      </c>
      <c r="F27" s="2159">
        <v>0</v>
      </c>
      <c r="G27" s="2159">
        <v>0</v>
      </c>
      <c r="H27" s="2166">
        <v>0</v>
      </c>
      <c r="I27" s="2159">
        <v>0</v>
      </c>
      <c r="J27" s="2159">
        <v>0</v>
      </c>
      <c r="K27" s="2166">
        <v>0</v>
      </c>
      <c r="L27" s="2159">
        <v>0</v>
      </c>
      <c r="M27" s="2159">
        <v>0</v>
      </c>
      <c r="N27" s="2166">
        <v>0</v>
      </c>
      <c r="O27" s="2165">
        <v>2</v>
      </c>
      <c r="P27" s="2163">
        <v>3</v>
      </c>
      <c r="Q27" s="2166">
        <v>5</v>
      </c>
      <c r="S27" s="2138"/>
    </row>
    <row r="28" spans="1:19" s="2155" customFormat="1" ht="18.75" customHeight="1">
      <c r="A28" s="2164" t="s">
        <v>3582</v>
      </c>
      <c r="B28" s="2157" t="s">
        <v>3580</v>
      </c>
      <c r="C28" s="2159">
        <v>1</v>
      </c>
      <c r="D28" s="2159">
        <v>2</v>
      </c>
      <c r="E28" s="2166">
        <v>3</v>
      </c>
      <c r="F28" s="2159">
        <v>2</v>
      </c>
      <c r="G28" s="2159">
        <v>2</v>
      </c>
      <c r="H28" s="2166">
        <v>4</v>
      </c>
      <c r="I28" s="2159">
        <v>0</v>
      </c>
      <c r="J28" s="2159">
        <v>0</v>
      </c>
      <c r="K28" s="2166">
        <v>0</v>
      </c>
      <c r="L28" s="2159">
        <v>0</v>
      </c>
      <c r="M28" s="2159">
        <v>0</v>
      </c>
      <c r="N28" s="2166">
        <v>0</v>
      </c>
      <c r="O28" s="2165">
        <v>3</v>
      </c>
      <c r="P28" s="2163">
        <v>4</v>
      </c>
      <c r="Q28" s="2166">
        <v>7</v>
      </c>
      <c r="S28" s="2138"/>
    </row>
    <row r="29" spans="1:19" s="2155" customFormat="1" ht="18.75" customHeight="1">
      <c r="A29" s="2164" t="s">
        <v>3602</v>
      </c>
      <c r="B29" s="2157" t="s">
        <v>3580</v>
      </c>
      <c r="C29" s="2165">
        <v>0</v>
      </c>
      <c r="D29" s="2163">
        <v>0</v>
      </c>
      <c r="E29" s="2166">
        <v>0</v>
      </c>
      <c r="F29" s="2162">
        <v>3</v>
      </c>
      <c r="G29" s="2163">
        <v>0</v>
      </c>
      <c r="H29" s="2166">
        <v>3</v>
      </c>
      <c r="I29" s="2159">
        <v>0</v>
      </c>
      <c r="J29" s="2159">
        <v>0</v>
      </c>
      <c r="K29" s="2166">
        <v>0</v>
      </c>
      <c r="L29" s="2159">
        <v>0</v>
      </c>
      <c r="M29" s="2159">
        <v>0</v>
      </c>
      <c r="N29" s="2166">
        <v>0</v>
      </c>
      <c r="O29" s="2165">
        <v>3</v>
      </c>
      <c r="P29" s="2163">
        <v>0</v>
      </c>
      <c r="Q29" s="2166">
        <v>3</v>
      </c>
      <c r="S29" s="2138"/>
    </row>
    <row r="30" spans="1:19" s="2155" customFormat="1" ht="18.75" customHeight="1">
      <c r="A30" s="2168" t="s">
        <v>3603</v>
      </c>
      <c r="B30" s="2157" t="s">
        <v>3580</v>
      </c>
      <c r="C30" s="2165">
        <v>2</v>
      </c>
      <c r="D30" s="2163">
        <v>4</v>
      </c>
      <c r="E30" s="2166">
        <v>6</v>
      </c>
      <c r="F30" s="2162">
        <v>3</v>
      </c>
      <c r="G30" s="2163">
        <v>2</v>
      </c>
      <c r="H30" s="2166">
        <v>5</v>
      </c>
      <c r="I30" s="2159">
        <v>0</v>
      </c>
      <c r="J30" s="2159">
        <v>0</v>
      </c>
      <c r="K30" s="2166">
        <v>0</v>
      </c>
      <c r="L30" s="2169">
        <v>0</v>
      </c>
      <c r="M30" s="2170">
        <v>0</v>
      </c>
      <c r="N30" s="2166">
        <v>0</v>
      </c>
      <c r="O30" s="2165">
        <v>5</v>
      </c>
      <c r="P30" s="2163">
        <v>6</v>
      </c>
      <c r="Q30" s="2166">
        <v>11</v>
      </c>
      <c r="S30" s="2138"/>
    </row>
    <row r="31" spans="1:19" s="2155" customFormat="1" ht="20.25" customHeight="1">
      <c r="A31" s="2148" t="s">
        <v>3468</v>
      </c>
      <c r="B31" s="2171"/>
      <c r="C31" s="2153">
        <v>11</v>
      </c>
      <c r="D31" s="2151">
        <v>27</v>
      </c>
      <c r="E31" s="2152">
        <v>38</v>
      </c>
      <c r="F31" s="2150">
        <v>5</v>
      </c>
      <c r="G31" s="2151">
        <v>16</v>
      </c>
      <c r="H31" s="2152">
        <v>21</v>
      </c>
      <c r="I31" s="2153">
        <v>18</v>
      </c>
      <c r="J31" s="2154">
        <v>30</v>
      </c>
      <c r="K31" s="2172">
        <v>48</v>
      </c>
      <c r="L31" s="2159">
        <v>0</v>
      </c>
      <c r="M31" s="2159">
        <v>0</v>
      </c>
      <c r="N31" s="2172">
        <v>0</v>
      </c>
      <c r="O31" s="2173">
        <v>34</v>
      </c>
      <c r="P31" s="2151">
        <v>73</v>
      </c>
      <c r="Q31" s="2152">
        <v>107</v>
      </c>
      <c r="R31" s="2138"/>
      <c r="S31" s="2138"/>
    </row>
    <row r="32" spans="1:19" s="2155" customFormat="1" ht="18.75" customHeight="1">
      <c r="A32" s="2164" t="s">
        <v>3595</v>
      </c>
      <c r="B32" s="2174" t="s">
        <v>3585</v>
      </c>
      <c r="C32" s="2158">
        <v>0</v>
      </c>
      <c r="D32" s="2163">
        <v>1</v>
      </c>
      <c r="E32" s="2166">
        <v>1</v>
      </c>
      <c r="F32" s="2162">
        <v>0</v>
      </c>
      <c r="G32" s="2163">
        <v>0</v>
      </c>
      <c r="H32" s="2166">
        <v>0</v>
      </c>
      <c r="I32" s="2159">
        <v>0</v>
      </c>
      <c r="J32" s="2159">
        <v>0</v>
      </c>
      <c r="K32" s="2175">
        <v>0</v>
      </c>
      <c r="L32" s="2159">
        <v>0</v>
      </c>
      <c r="M32" s="2159">
        <v>0</v>
      </c>
      <c r="N32" s="2175">
        <v>0</v>
      </c>
      <c r="O32" s="2165">
        <v>0</v>
      </c>
      <c r="P32" s="2163">
        <v>1</v>
      </c>
      <c r="Q32" s="2166">
        <v>1</v>
      </c>
      <c r="R32" s="2138"/>
      <c r="S32" s="2138"/>
    </row>
    <row r="33" spans="1:20" ht="18.75" customHeight="1">
      <c r="A33" s="2164" t="s">
        <v>3604</v>
      </c>
      <c r="B33" s="2174" t="s">
        <v>3580</v>
      </c>
      <c r="C33" s="2158">
        <v>0</v>
      </c>
      <c r="D33" s="2163">
        <v>3</v>
      </c>
      <c r="E33" s="2166">
        <v>3</v>
      </c>
      <c r="F33" s="2162">
        <v>0</v>
      </c>
      <c r="G33" s="2163">
        <v>3</v>
      </c>
      <c r="H33" s="2166">
        <v>3</v>
      </c>
      <c r="I33" s="2159">
        <v>0</v>
      </c>
      <c r="J33" s="2159">
        <v>0</v>
      </c>
      <c r="K33" s="2175">
        <v>0</v>
      </c>
      <c r="L33" s="2159">
        <v>0</v>
      </c>
      <c r="M33" s="2159">
        <v>0</v>
      </c>
      <c r="N33" s="2175">
        <v>0</v>
      </c>
      <c r="O33" s="2165">
        <v>0</v>
      </c>
      <c r="P33" s="2163">
        <v>6</v>
      </c>
      <c r="Q33" s="2166">
        <v>6</v>
      </c>
    </row>
    <row r="34" spans="1:20" ht="18.75" customHeight="1">
      <c r="A34" s="2164" t="s">
        <v>3605</v>
      </c>
      <c r="B34" s="2174" t="s">
        <v>3580</v>
      </c>
      <c r="C34" s="2158">
        <v>0</v>
      </c>
      <c r="D34" s="2163">
        <v>0</v>
      </c>
      <c r="E34" s="2166">
        <v>0</v>
      </c>
      <c r="F34" s="2162">
        <v>0</v>
      </c>
      <c r="G34" s="2163">
        <v>2</v>
      </c>
      <c r="H34" s="2166">
        <v>2</v>
      </c>
      <c r="I34" s="2159">
        <v>0</v>
      </c>
      <c r="J34" s="2159">
        <v>0</v>
      </c>
      <c r="K34" s="2175">
        <v>0</v>
      </c>
      <c r="L34" s="2159">
        <v>0</v>
      </c>
      <c r="M34" s="2159">
        <v>0</v>
      </c>
      <c r="N34" s="2175">
        <v>0</v>
      </c>
      <c r="O34" s="2165">
        <v>0</v>
      </c>
      <c r="P34" s="2163">
        <v>2</v>
      </c>
      <c r="Q34" s="2166">
        <v>2</v>
      </c>
    </row>
    <row r="35" spans="1:20" ht="18.75" customHeight="1">
      <c r="A35" s="2164" t="s">
        <v>3606</v>
      </c>
      <c r="B35" s="2174" t="s">
        <v>3580</v>
      </c>
      <c r="C35" s="2158">
        <v>0</v>
      </c>
      <c r="D35" s="2163">
        <v>6</v>
      </c>
      <c r="E35" s="2166">
        <v>6</v>
      </c>
      <c r="F35" s="2162">
        <v>0</v>
      </c>
      <c r="G35" s="2163">
        <v>0</v>
      </c>
      <c r="H35" s="2166">
        <v>0</v>
      </c>
      <c r="I35" s="2159">
        <v>0</v>
      </c>
      <c r="J35" s="2159">
        <v>0</v>
      </c>
      <c r="K35" s="2175">
        <v>0</v>
      </c>
      <c r="L35" s="2159">
        <v>0</v>
      </c>
      <c r="M35" s="2159">
        <v>0</v>
      </c>
      <c r="N35" s="2175">
        <v>0</v>
      </c>
      <c r="O35" s="2165">
        <v>0</v>
      </c>
      <c r="P35" s="2163">
        <v>6</v>
      </c>
      <c r="Q35" s="2166">
        <v>6</v>
      </c>
    </row>
    <row r="36" spans="1:20" ht="18.75" customHeight="1">
      <c r="A36" s="2164" t="s">
        <v>3607</v>
      </c>
      <c r="B36" s="2174" t="s">
        <v>3580</v>
      </c>
      <c r="C36" s="2158">
        <v>0</v>
      </c>
      <c r="D36" s="2163">
        <v>0</v>
      </c>
      <c r="E36" s="2166">
        <v>0</v>
      </c>
      <c r="F36" s="2162">
        <v>0</v>
      </c>
      <c r="G36" s="2163">
        <v>0</v>
      </c>
      <c r="H36" s="2166">
        <v>0</v>
      </c>
      <c r="I36" s="2158">
        <v>0</v>
      </c>
      <c r="J36" s="2159">
        <v>4</v>
      </c>
      <c r="K36" s="2175">
        <v>4</v>
      </c>
      <c r="L36" s="2159">
        <v>0</v>
      </c>
      <c r="M36" s="2159">
        <v>0</v>
      </c>
      <c r="N36" s="2175">
        <v>0</v>
      </c>
      <c r="O36" s="2165">
        <v>0</v>
      </c>
      <c r="P36" s="2163">
        <v>4</v>
      </c>
      <c r="Q36" s="2166">
        <v>4</v>
      </c>
    </row>
    <row r="37" spans="1:20" ht="18.75" customHeight="1">
      <c r="A37" s="2164" t="s">
        <v>3608</v>
      </c>
      <c r="B37" s="2174" t="s">
        <v>3580</v>
      </c>
      <c r="C37" s="2158">
        <v>0</v>
      </c>
      <c r="D37" s="2163">
        <v>0</v>
      </c>
      <c r="E37" s="2166">
        <v>0</v>
      </c>
      <c r="F37" s="2162">
        <v>0</v>
      </c>
      <c r="G37" s="2163">
        <v>0</v>
      </c>
      <c r="H37" s="2166">
        <v>0</v>
      </c>
      <c r="I37" s="2158">
        <v>0</v>
      </c>
      <c r="J37" s="2159">
        <v>3</v>
      </c>
      <c r="K37" s="2175">
        <v>3</v>
      </c>
      <c r="L37" s="2159">
        <v>0</v>
      </c>
      <c r="M37" s="2159">
        <v>0</v>
      </c>
      <c r="N37" s="2175">
        <v>0</v>
      </c>
      <c r="O37" s="2165">
        <v>0</v>
      </c>
      <c r="P37" s="2163">
        <v>3</v>
      </c>
      <c r="Q37" s="2166">
        <v>3</v>
      </c>
    </row>
    <row r="38" spans="1:20" ht="18.75" customHeight="1">
      <c r="A38" s="2164" t="s">
        <v>3609</v>
      </c>
      <c r="B38" s="2174" t="s">
        <v>3580</v>
      </c>
      <c r="C38" s="2158">
        <v>0</v>
      </c>
      <c r="D38" s="2163">
        <v>0</v>
      </c>
      <c r="E38" s="2166">
        <v>0</v>
      </c>
      <c r="F38" s="2162">
        <v>2</v>
      </c>
      <c r="G38" s="2163">
        <v>0</v>
      </c>
      <c r="H38" s="2166">
        <v>2</v>
      </c>
      <c r="I38" s="2159">
        <v>0</v>
      </c>
      <c r="J38" s="2159">
        <v>0</v>
      </c>
      <c r="K38" s="2175">
        <v>0</v>
      </c>
      <c r="L38" s="2159">
        <v>0</v>
      </c>
      <c r="M38" s="2159">
        <v>0</v>
      </c>
      <c r="N38" s="2175">
        <v>0</v>
      </c>
      <c r="O38" s="2165">
        <v>2</v>
      </c>
      <c r="P38" s="2163">
        <v>0</v>
      </c>
      <c r="Q38" s="2166">
        <v>2</v>
      </c>
    </row>
    <row r="39" spans="1:20" ht="18.75" customHeight="1">
      <c r="A39" s="2164" t="s">
        <v>3610</v>
      </c>
      <c r="B39" s="2174" t="s">
        <v>3580</v>
      </c>
      <c r="C39" s="2158">
        <v>0</v>
      </c>
      <c r="D39" s="2159">
        <v>0</v>
      </c>
      <c r="E39" s="2160">
        <v>0</v>
      </c>
      <c r="F39" s="2158">
        <v>0</v>
      </c>
      <c r="G39" s="2163">
        <v>0</v>
      </c>
      <c r="H39" s="2166">
        <v>0</v>
      </c>
      <c r="I39" s="2159">
        <v>4</v>
      </c>
      <c r="J39" s="2159">
        <v>2</v>
      </c>
      <c r="K39" s="2175">
        <v>6</v>
      </c>
      <c r="L39" s="2159">
        <v>0</v>
      </c>
      <c r="M39" s="2159">
        <v>0</v>
      </c>
      <c r="N39" s="2175">
        <v>0</v>
      </c>
      <c r="O39" s="2167">
        <v>4</v>
      </c>
      <c r="P39" s="2163">
        <v>2</v>
      </c>
      <c r="Q39" s="2166">
        <v>6</v>
      </c>
    </row>
    <row r="40" spans="1:20" ht="18.75" customHeight="1">
      <c r="A40" s="2164" t="s">
        <v>3611</v>
      </c>
      <c r="B40" s="2174" t="s">
        <v>3580</v>
      </c>
      <c r="C40" s="2158">
        <v>4</v>
      </c>
      <c r="D40" s="2159">
        <v>7</v>
      </c>
      <c r="E40" s="2160">
        <v>11</v>
      </c>
      <c r="F40" s="2158">
        <v>0</v>
      </c>
      <c r="G40" s="2163">
        <v>0</v>
      </c>
      <c r="H40" s="2166">
        <v>0</v>
      </c>
      <c r="I40" s="2159">
        <v>1</v>
      </c>
      <c r="J40" s="2159">
        <v>5</v>
      </c>
      <c r="K40" s="2175">
        <v>6</v>
      </c>
      <c r="L40" s="2159">
        <v>0</v>
      </c>
      <c r="M40" s="2159">
        <v>0</v>
      </c>
      <c r="N40" s="2175">
        <v>0</v>
      </c>
      <c r="O40" s="2167">
        <v>5</v>
      </c>
      <c r="P40" s="2163">
        <v>12</v>
      </c>
      <c r="Q40" s="2166">
        <v>17</v>
      </c>
    </row>
    <row r="41" spans="1:20" ht="18.75" customHeight="1">
      <c r="A41" s="2164" t="s">
        <v>3582</v>
      </c>
      <c r="B41" s="2174" t="s">
        <v>3580</v>
      </c>
      <c r="C41" s="2158">
        <v>0</v>
      </c>
      <c r="D41" s="2163">
        <v>0</v>
      </c>
      <c r="E41" s="2176">
        <v>0</v>
      </c>
      <c r="F41" s="2162">
        <v>2</v>
      </c>
      <c r="G41" s="2163">
        <v>1</v>
      </c>
      <c r="H41" s="2166">
        <v>3</v>
      </c>
      <c r="I41" s="2159">
        <v>3</v>
      </c>
      <c r="J41" s="2159">
        <v>4</v>
      </c>
      <c r="K41" s="2175">
        <v>7</v>
      </c>
      <c r="L41" s="2159">
        <v>0</v>
      </c>
      <c r="M41" s="2159">
        <v>0</v>
      </c>
      <c r="N41" s="2175">
        <v>0</v>
      </c>
      <c r="O41" s="2162">
        <v>5</v>
      </c>
      <c r="P41" s="2163">
        <v>5</v>
      </c>
      <c r="Q41" s="2166">
        <v>10</v>
      </c>
    </row>
    <row r="42" spans="1:20" ht="18.75" customHeight="1">
      <c r="A42" s="2164" t="s">
        <v>3612</v>
      </c>
      <c r="B42" s="2174" t="s">
        <v>3580</v>
      </c>
      <c r="C42" s="2158">
        <v>4</v>
      </c>
      <c r="D42" s="2163">
        <v>1</v>
      </c>
      <c r="E42" s="2176">
        <v>5</v>
      </c>
      <c r="F42" s="2162">
        <v>0</v>
      </c>
      <c r="G42" s="2163">
        <v>0</v>
      </c>
      <c r="H42" s="2166">
        <v>0</v>
      </c>
      <c r="I42" s="2159">
        <v>9</v>
      </c>
      <c r="J42" s="2159">
        <v>0</v>
      </c>
      <c r="K42" s="2160">
        <v>9</v>
      </c>
      <c r="L42" s="2159">
        <v>0</v>
      </c>
      <c r="M42" s="2159">
        <v>0</v>
      </c>
      <c r="N42" s="2175">
        <v>0</v>
      </c>
      <c r="O42" s="2165">
        <v>13</v>
      </c>
      <c r="P42" s="2163">
        <v>1</v>
      </c>
      <c r="Q42" s="2166">
        <v>14</v>
      </c>
    </row>
    <row r="43" spans="1:20" ht="18.75" customHeight="1">
      <c r="A43" s="2164" t="s">
        <v>3613</v>
      </c>
      <c r="B43" s="2174" t="s">
        <v>3580</v>
      </c>
      <c r="C43" s="2158">
        <v>0</v>
      </c>
      <c r="D43" s="2159">
        <v>0</v>
      </c>
      <c r="E43" s="2175">
        <v>0</v>
      </c>
      <c r="F43" s="2158">
        <v>0</v>
      </c>
      <c r="G43" s="2163">
        <v>0</v>
      </c>
      <c r="H43" s="2166">
        <v>0</v>
      </c>
      <c r="I43" s="2158">
        <v>0</v>
      </c>
      <c r="J43" s="2159">
        <v>5</v>
      </c>
      <c r="K43" s="2160">
        <v>5</v>
      </c>
      <c r="L43" s="2159">
        <v>0</v>
      </c>
      <c r="M43" s="2159">
        <v>0</v>
      </c>
      <c r="N43" s="2175">
        <v>0</v>
      </c>
      <c r="O43" s="2167">
        <v>0</v>
      </c>
      <c r="P43" s="2163">
        <v>5</v>
      </c>
      <c r="Q43" s="2166">
        <v>5</v>
      </c>
    </row>
    <row r="44" spans="1:20" ht="18.75" customHeight="1">
      <c r="A44" s="2164" t="s">
        <v>3614</v>
      </c>
      <c r="B44" s="2174" t="s">
        <v>3580</v>
      </c>
      <c r="C44" s="2158">
        <v>1</v>
      </c>
      <c r="D44" s="2159">
        <v>5</v>
      </c>
      <c r="E44" s="2175">
        <v>6</v>
      </c>
      <c r="F44" s="2158">
        <v>0</v>
      </c>
      <c r="G44" s="2163">
        <v>0</v>
      </c>
      <c r="H44" s="2166">
        <v>0</v>
      </c>
      <c r="I44" s="2159">
        <v>0</v>
      </c>
      <c r="J44" s="2159">
        <v>0</v>
      </c>
      <c r="K44" s="2160">
        <v>0</v>
      </c>
      <c r="L44" s="2159">
        <v>0</v>
      </c>
      <c r="M44" s="2159">
        <v>0</v>
      </c>
      <c r="N44" s="2175">
        <v>0</v>
      </c>
      <c r="O44" s="2167">
        <v>1</v>
      </c>
      <c r="P44" s="2163">
        <v>5</v>
      </c>
      <c r="Q44" s="2166">
        <v>6</v>
      </c>
    </row>
    <row r="45" spans="1:20" ht="18.75" customHeight="1">
      <c r="A45" s="2164" t="s">
        <v>3615</v>
      </c>
      <c r="B45" s="2174" t="s">
        <v>3580</v>
      </c>
      <c r="C45" s="2158">
        <v>2</v>
      </c>
      <c r="D45" s="2159">
        <v>4</v>
      </c>
      <c r="E45" s="2175">
        <v>6</v>
      </c>
      <c r="F45" s="2158">
        <v>1</v>
      </c>
      <c r="G45" s="2163">
        <v>10</v>
      </c>
      <c r="H45" s="2166">
        <v>11</v>
      </c>
      <c r="I45" s="2158">
        <v>1</v>
      </c>
      <c r="J45" s="2159">
        <v>7</v>
      </c>
      <c r="K45" s="2160">
        <v>8</v>
      </c>
      <c r="L45" s="2159">
        <v>0</v>
      </c>
      <c r="M45" s="2159">
        <v>0</v>
      </c>
      <c r="N45" s="2175">
        <v>0</v>
      </c>
      <c r="O45" s="2167">
        <v>4</v>
      </c>
      <c r="P45" s="2163">
        <v>21</v>
      </c>
      <c r="Q45" s="2166">
        <v>25</v>
      </c>
    </row>
    <row r="46" spans="1:20" s="2155" customFormat="1" ht="20.25" customHeight="1">
      <c r="A46" s="2148" t="s">
        <v>3474</v>
      </c>
      <c r="B46" s="2171"/>
      <c r="C46" s="2153">
        <v>9</v>
      </c>
      <c r="D46" s="2151">
        <v>15</v>
      </c>
      <c r="E46" s="2152">
        <v>24</v>
      </c>
      <c r="F46" s="2150">
        <v>32</v>
      </c>
      <c r="G46" s="2151">
        <v>44</v>
      </c>
      <c r="H46" s="2152">
        <v>76</v>
      </c>
      <c r="I46" s="2153">
        <v>0</v>
      </c>
      <c r="J46" s="2154">
        <v>0</v>
      </c>
      <c r="K46" s="2172">
        <v>0</v>
      </c>
      <c r="L46" s="2159">
        <v>0</v>
      </c>
      <c r="M46" s="2159">
        <v>0</v>
      </c>
      <c r="N46" s="2172">
        <v>0</v>
      </c>
      <c r="O46" s="2173">
        <v>41</v>
      </c>
      <c r="P46" s="2151">
        <v>59</v>
      </c>
      <c r="Q46" s="2152">
        <v>100</v>
      </c>
      <c r="R46" s="2138"/>
      <c r="S46" s="2138"/>
    </row>
    <row r="47" spans="1:20" ht="18.75" customHeight="1">
      <c r="A47" s="2161" t="s">
        <v>3616</v>
      </c>
      <c r="B47" s="2174" t="s">
        <v>3580</v>
      </c>
      <c r="C47" s="2158">
        <v>9</v>
      </c>
      <c r="D47" s="2159">
        <v>15</v>
      </c>
      <c r="E47" s="2175">
        <v>24</v>
      </c>
      <c r="F47" s="2158">
        <v>0</v>
      </c>
      <c r="G47" s="2163">
        <v>0</v>
      </c>
      <c r="H47" s="2166">
        <v>0</v>
      </c>
      <c r="I47" s="2158">
        <v>0</v>
      </c>
      <c r="J47" s="2159">
        <v>0</v>
      </c>
      <c r="K47" s="2160">
        <v>0</v>
      </c>
      <c r="L47" s="2158">
        <v>0</v>
      </c>
      <c r="M47" s="2159">
        <v>0</v>
      </c>
      <c r="N47" s="2175">
        <v>0</v>
      </c>
      <c r="O47" s="2167">
        <v>9</v>
      </c>
      <c r="P47" s="2163">
        <v>15</v>
      </c>
      <c r="Q47" s="2166">
        <v>24</v>
      </c>
      <c r="S47" s="2167"/>
      <c r="T47" s="2167"/>
    </row>
    <row r="48" spans="1:20" ht="18.75" customHeight="1">
      <c r="A48" s="2177" t="s">
        <v>3617</v>
      </c>
      <c r="B48" s="2178" t="s">
        <v>3580</v>
      </c>
      <c r="C48" s="2179">
        <v>0</v>
      </c>
      <c r="D48" s="2180">
        <v>0</v>
      </c>
      <c r="E48" s="2181">
        <v>0</v>
      </c>
      <c r="F48" s="2179">
        <v>4</v>
      </c>
      <c r="G48" s="2182">
        <v>5</v>
      </c>
      <c r="H48" s="2183">
        <v>9</v>
      </c>
      <c r="I48" s="2179">
        <v>0</v>
      </c>
      <c r="J48" s="2180">
        <v>0</v>
      </c>
      <c r="K48" s="2184">
        <v>0</v>
      </c>
      <c r="L48" s="2179">
        <v>0</v>
      </c>
      <c r="M48" s="2180">
        <v>0</v>
      </c>
      <c r="N48" s="2181">
        <v>0</v>
      </c>
      <c r="O48" s="2185">
        <v>4</v>
      </c>
      <c r="P48" s="2182">
        <v>5</v>
      </c>
      <c r="Q48" s="2183">
        <v>9</v>
      </c>
      <c r="R48" s="2143"/>
    </row>
    <row r="49" spans="1:19" ht="18.75" customHeight="1">
      <c r="A49" s="2161" t="s">
        <v>3618</v>
      </c>
      <c r="B49" s="2174" t="s">
        <v>3580</v>
      </c>
      <c r="C49" s="2158">
        <v>0</v>
      </c>
      <c r="D49" s="2159">
        <v>0</v>
      </c>
      <c r="E49" s="2175">
        <v>0</v>
      </c>
      <c r="F49" s="2158">
        <v>7</v>
      </c>
      <c r="G49" s="2163">
        <v>8</v>
      </c>
      <c r="H49" s="2166">
        <v>15</v>
      </c>
      <c r="I49" s="2158">
        <v>0</v>
      </c>
      <c r="J49" s="2159">
        <v>0</v>
      </c>
      <c r="K49" s="2160">
        <v>0</v>
      </c>
      <c r="L49" s="2158">
        <v>0</v>
      </c>
      <c r="M49" s="2159">
        <v>0</v>
      </c>
      <c r="N49" s="2175">
        <v>0</v>
      </c>
      <c r="O49" s="2167">
        <v>7</v>
      </c>
      <c r="P49" s="2163">
        <v>8</v>
      </c>
      <c r="Q49" s="2166">
        <v>15</v>
      </c>
    </row>
    <row r="50" spans="1:19" ht="18.75" customHeight="1">
      <c r="A50" s="2177" t="s">
        <v>3619</v>
      </c>
      <c r="B50" s="2174" t="s">
        <v>3580</v>
      </c>
      <c r="C50" s="2158">
        <v>0</v>
      </c>
      <c r="D50" s="2159">
        <v>0</v>
      </c>
      <c r="E50" s="2175">
        <v>0</v>
      </c>
      <c r="F50" s="2158">
        <v>10</v>
      </c>
      <c r="G50" s="2163">
        <v>15</v>
      </c>
      <c r="H50" s="2183">
        <v>25</v>
      </c>
      <c r="I50" s="2158">
        <v>0</v>
      </c>
      <c r="J50" s="2159">
        <v>0</v>
      </c>
      <c r="K50" s="2175">
        <v>0</v>
      </c>
      <c r="L50" s="2158">
        <v>0</v>
      </c>
      <c r="M50" s="2159">
        <v>0</v>
      </c>
      <c r="N50" s="2175">
        <v>0</v>
      </c>
      <c r="O50" s="2167">
        <v>10</v>
      </c>
      <c r="P50" s="2163">
        <v>15</v>
      </c>
      <c r="Q50" s="2166">
        <v>25</v>
      </c>
    </row>
    <row r="51" spans="1:19" ht="18.75" customHeight="1">
      <c r="A51" s="2161" t="s">
        <v>3620</v>
      </c>
      <c r="B51" s="2174" t="s">
        <v>3580</v>
      </c>
      <c r="C51" s="2158">
        <v>0</v>
      </c>
      <c r="D51" s="2159">
        <v>0</v>
      </c>
      <c r="E51" s="2175">
        <v>0</v>
      </c>
      <c r="F51" s="2158">
        <v>2</v>
      </c>
      <c r="G51" s="2163">
        <v>15</v>
      </c>
      <c r="H51" s="2183">
        <v>17</v>
      </c>
      <c r="I51" s="2158">
        <v>0</v>
      </c>
      <c r="J51" s="2159">
        <v>0</v>
      </c>
      <c r="K51" s="2175">
        <v>0</v>
      </c>
      <c r="L51" s="2158">
        <v>0</v>
      </c>
      <c r="M51" s="2159">
        <v>0</v>
      </c>
      <c r="N51" s="2175">
        <v>0</v>
      </c>
      <c r="O51" s="2167">
        <v>2</v>
      </c>
      <c r="P51" s="2163">
        <v>15</v>
      </c>
      <c r="Q51" s="2166">
        <v>17</v>
      </c>
    </row>
    <row r="52" spans="1:19" ht="18.75" customHeight="1">
      <c r="A52" s="2177" t="s">
        <v>3621</v>
      </c>
      <c r="B52" s="2186" t="s">
        <v>3580</v>
      </c>
      <c r="C52" s="2187">
        <v>0</v>
      </c>
      <c r="D52" s="2170">
        <v>0</v>
      </c>
      <c r="E52" s="2188">
        <v>0</v>
      </c>
      <c r="F52" s="2187">
        <v>9</v>
      </c>
      <c r="G52" s="2189">
        <v>1</v>
      </c>
      <c r="H52" s="2190">
        <v>10</v>
      </c>
      <c r="I52" s="2187">
        <v>0</v>
      </c>
      <c r="J52" s="2170">
        <v>0</v>
      </c>
      <c r="K52" s="2188">
        <v>0</v>
      </c>
      <c r="L52" s="2187">
        <v>0</v>
      </c>
      <c r="M52" s="2170">
        <v>0</v>
      </c>
      <c r="N52" s="2188">
        <v>0</v>
      </c>
      <c r="O52" s="2191">
        <v>9</v>
      </c>
      <c r="P52" s="2189">
        <v>1</v>
      </c>
      <c r="Q52" s="2192">
        <v>10</v>
      </c>
    </row>
    <row r="53" spans="1:19" s="2155" customFormat="1" ht="20.25" customHeight="1">
      <c r="A53" s="2148" t="s">
        <v>3622</v>
      </c>
      <c r="B53" s="2171"/>
      <c r="C53" s="2153">
        <v>4</v>
      </c>
      <c r="D53" s="2151">
        <v>4</v>
      </c>
      <c r="E53" s="2152">
        <v>8</v>
      </c>
      <c r="F53" s="2150">
        <v>0</v>
      </c>
      <c r="G53" s="2151">
        <v>0</v>
      </c>
      <c r="H53" s="2152">
        <v>0</v>
      </c>
      <c r="I53" s="2153">
        <v>0</v>
      </c>
      <c r="J53" s="2154">
        <v>0</v>
      </c>
      <c r="K53" s="2172">
        <v>0</v>
      </c>
      <c r="L53" s="2159">
        <v>0</v>
      </c>
      <c r="M53" s="2159">
        <v>0</v>
      </c>
      <c r="N53" s="2172">
        <v>0</v>
      </c>
      <c r="O53" s="2173">
        <v>4</v>
      </c>
      <c r="P53" s="2151">
        <v>4</v>
      </c>
      <c r="Q53" s="2152">
        <v>8</v>
      </c>
      <c r="R53" s="2138"/>
      <c r="S53" s="2138"/>
    </row>
    <row r="54" spans="1:19" ht="18.600000000000001" customHeight="1">
      <c r="A54" s="2161" t="s">
        <v>3623</v>
      </c>
      <c r="B54" s="2174" t="s">
        <v>3580</v>
      </c>
      <c r="C54" s="2158">
        <v>4</v>
      </c>
      <c r="D54" s="2159">
        <v>4</v>
      </c>
      <c r="E54" s="2167">
        <v>8</v>
      </c>
      <c r="F54" s="2158">
        <v>0</v>
      </c>
      <c r="G54" s="2163">
        <v>0</v>
      </c>
      <c r="H54" s="2165">
        <v>0</v>
      </c>
      <c r="I54" s="2158">
        <v>0</v>
      </c>
      <c r="J54" s="2159">
        <v>0</v>
      </c>
      <c r="K54" s="2167">
        <v>0</v>
      </c>
      <c r="L54" s="2158">
        <v>0</v>
      </c>
      <c r="M54" s="2159">
        <v>0</v>
      </c>
      <c r="N54" s="2175">
        <v>0</v>
      </c>
      <c r="O54" s="2167">
        <v>4</v>
      </c>
      <c r="P54" s="2163">
        <v>4</v>
      </c>
      <c r="Q54" s="2166">
        <v>8</v>
      </c>
    </row>
    <row r="55" spans="1:19" ht="18.75" customHeight="1">
      <c r="A55" s="2193" t="s">
        <v>316</v>
      </c>
      <c r="B55" s="2193"/>
      <c r="C55" s="2194">
        <v>54</v>
      </c>
      <c r="D55" s="2195">
        <v>109</v>
      </c>
      <c r="E55" s="2196">
        <v>159</v>
      </c>
      <c r="F55" s="2194">
        <v>57</v>
      </c>
      <c r="G55" s="2195">
        <v>177</v>
      </c>
      <c r="H55" s="2196">
        <v>234</v>
      </c>
      <c r="I55" s="2194">
        <v>75</v>
      </c>
      <c r="J55" s="2195">
        <v>140</v>
      </c>
      <c r="K55" s="2196">
        <v>215</v>
      </c>
      <c r="L55" s="2194">
        <v>0</v>
      </c>
      <c r="M55" s="2195">
        <v>0</v>
      </c>
      <c r="N55" s="2197">
        <v>0</v>
      </c>
      <c r="O55" s="2196">
        <v>186</v>
      </c>
      <c r="P55" s="2195">
        <v>430</v>
      </c>
      <c r="Q55" s="2198">
        <v>616</v>
      </c>
    </row>
    <row r="56" spans="1:19" s="2143" customFormat="1" ht="37.5" customHeight="1">
      <c r="A56" s="2199" t="s">
        <v>3495</v>
      </c>
      <c r="B56" s="2200"/>
      <c r="C56" s="2200"/>
      <c r="D56" s="2155"/>
      <c r="E56" s="2200"/>
      <c r="F56" s="2201"/>
      <c r="G56" s="2201"/>
      <c r="H56" s="2138"/>
      <c r="I56" s="2138"/>
      <c r="J56" s="2138"/>
      <c r="K56" s="2138"/>
      <c r="L56" s="2138"/>
      <c r="M56" s="2138"/>
      <c r="N56" s="2138"/>
      <c r="O56" s="2138"/>
      <c r="P56" s="2138"/>
      <c r="Q56" s="2138"/>
      <c r="R56" s="2138"/>
    </row>
    <row r="57" spans="1:19" ht="24" customHeight="1"/>
    <row r="58" spans="1:19" ht="21.75" customHeight="1">
      <c r="B58" s="2138"/>
      <c r="C58" s="2138"/>
      <c r="D58" s="2138"/>
      <c r="E58" s="2138"/>
      <c r="F58" s="2138"/>
      <c r="G58" s="2138"/>
      <c r="H58" s="2138"/>
      <c r="I58" s="2138"/>
      <c r="J58" s="2138"/>
      <c r="K58" s="2138"/>
      <c r="L58" s="2138"/>
      <c r="M58" s="2138"/>
      <c r="N58" s="2138"/>
      <c r="O58" s="2138"/>
      <c r="P58" s="2138"/>
      <c r="Q58" s="2138"/>
    </row>
    <row r="59" spans="1:19">
      <c r="B59" s="2138"/>
      <c r="C59" s="2138"/>
      <c r="D59" s="2138"/>
      <c r="E59" s="2138"/>
      <c r="F59" s="2138"/>
      <c r="G59" s="2138"/>
      <c r="H59" s="2138"/>
      <c r="I59" s="2138"/>
      <c r="J59" s="2138"/>
      <c r="K59" s="2138"/>
      <c r="L59" s="2138"/>
      <c r="M59" s="2138"/>
      <c r="N59" s="2138"/>
      <c r="O59" s="2138"/>
      <c r="P59" s="2138"/>
      <c r="Q59" s="2138"/>
    </row>
    <row r="60" spans="1:19">
      <c r="B60" s="2138"/>
      <c r="C60" s="2138"/>
      <c r="D60" s="2138"/>
      <c r="E60" s="2138"/>
      <c r="F60" s="2138"/>
      <c r="G60" s="2138"/>
      <c r="H60" s="2138"/>
      <c r="I60" s="2138"/>
      <c r="J60" s="2138"/>
      <c r="K60" s="2138"/>
      <c r="L60" s="2138"/>
      <c r="M60" s="2138"/>
      <c r="N60" s="2138"/>
      <c r="O60" s="2138"/>
      <c r="P60" s="2138"/>
      <c r="Q60" s="2138"/>
    </row>
    <row r="61" spans="1:19">
      <c r="B61" s="2138"/>
      <c r="C61" s="2138"/>
      <c r="D61" s="2138"/>
      <c r="E61" s="2138"/>
      <c r="F61" s="2138"/>
      <c r="G61" s="2138"/>
      <c r="H61" s="2138"/>
      <c r="I61" s="2138"/>
      <c r="J61" s="2138"/>
      <c r="K61" s="2138"/>
      <c r="L61" s="2138"/>
      <c r="M61" s="2138"/>
      <c r="N61" s="2138"/>
      <c r="O61" s="2138"/>
      <c r="P61" s="2138"/>
      <c r="Q61" s="2138"/>
    </row>
    <row r="62" spans="1:19">
      <c r="B62" s="2138"/>
      <c r="C62" s="2138"/>
      <c r="D62" s="2138"/>
      <c r="E62" s="2138"/>
      <c r="F62" s="2138"/>
      <c r="G62" s="2138"/>
      <c r="H62" s="2138"/>
      <c r="I62" s="2138"/>
      <c r="J62" s="2138"/>
      <c r="K62" s="2138"/>
      <c r="L62" s="2138"/>
      <c r="M62" s="2138"/>
      <c r="N62" s="2138"/>
      <c r="O62" s="2138"/>
      <c r="P62" s="2138"/>
      <c r="Q62" s="2138"/>
    </row>
    <row r="63" spans="1:19">
      <c r="B63" s="2138"/>
      <c r="C63" s="2138"/>
      <c r="D63" s="2138"/>
      <c r="E63" s="2138"/>
      <c r="F63" s="2138"/>
      <c r="G63" s="2138"/>
      <c r="H63" s="2138"/>
      <c r="I63" s="2138"/>
      <c r="J63" s="2138"/>
      <c r="K63" s="2138"/>
      <c r="L63" s="2138"/>
      <c r="M63" s="2138"/>
      <c r="N63" s="2138"/>
      <c r="O63" s="2138"/>
      <c r="P63" s="2138"/>
      <c r="Q63" s="2138"/>
    </row>
    <row r="64" spans="1:19">
      <c r="B64" s="2138"/>
      <c r="C64" s="2138"/>
      <c r="D64" s="2138"/>
      <c r="E64" s="2138"/>
      <c r="F64" s="2138"/>
      <c r="G64" s="2138"/>
      <c r="H64" s="2138"/>
      <c r="I64" s="2138"/>
      <c r="J64" s="2138"/>
      <c r="K64" s="2138"/>
      <c r="L64" s="2138"/>
      <c r="M64" s="2138"/>
      <c r="N64" s="2138"/>
      <c r="O64" s="2138"/>
      <c r="P64" s="2138"/>
      <c r="Q64" s="2138"/>
    </row>
    <row r="65" s="2138" customFormat="1"/>
    <row r="66" s="2138" customFormat="1"/>
    <row r="67" s="2138" customFormat="1"/>
    <row r="68" s="2138" customFormat="1"/>
    <row r="69" s="2138" customFormat="1"/>
    <row r="70" s="2138" customFormat="1"/>
    <row r="71" s="2138" customFormat="1"/>
    <row r="72" s="2138" customFormat="1"/>
    <row r="73" s="2138" customFormat="1"/>
    <row r="74" s="2138" customFormat="1"/>
    <row r="75" s="2138" customFormat="1"/>
    <row r="76" s="2138" customFormat="1"/>
    <row r="77" s="2138" customFormat="1"/>
    <row r="78" s="2138" customFormat="1"/>
    <row r="79" s="2138" customFormat="1"/>
    <row r="80" s="2138" customFormat="1"/>
    <row r="81" s="2138" customFormat="1"/>
    <row r="82" s="2138" customFormat="1"/>
    <row r="83" s="2138" customFormat="1"/>
    <row r="84" s="2138" customFormat="1"/>
    <row r="85" s="2138" customFormat="1"/>
    <row r="86" s="2138" customFormat="1"/>
    <row r="87" s="2138" customFormat="1"/>
    <row r="88" s="2138" customFormat="1"/>
    <row r="89" s="2138" customFormat="1"/>
    <row r="90" s="2138" customFormat="1"/>
    <row r="91" s="2138" customFormat="1"/>
    <row r="92" s="2138" customFormat="1"/>
    <row r="93" s="2138" customFormat="1"/>
    <row r="94" s="2138" customFormat="1"/>
    <row r="95" s="2138" customFormat="1"/>
    <row r="96" s="2138" customFormat="1"/>
    <row r="97" s="2138" customFormat="1"/>
    <row r="98" s="2138" customFormat="1"/>
    <row r="99" s="2138" customFormat="1"/>
    <row r="100" s="2138" customFormat="1"/>
    <row r="101" s="2138" customFormat="1"/>
    <row r="102" s="2138" customFormat="1"/>
    <row r="103" s="2138" customFormat="1"/>
    <row r="104" s="2138" customFormat="1"/>
    <row r="105" s="2138" customFormat="1"/>
    <row r="106" s="2138" customFormat="1"/>
  </sheetData>
  <mergeCells count="7">
    <mergeCell ref="A1:I1"/>
    <mergeCell ref="A3:A5"/>
    <mergeCell ref="B3:B5"/>
    <mergeCell ref="C3:Q3"/>
    <mergeCell ref="I4:K4"/>
    <mergeCell ref="L4:N4"/>
    <mergeCell ref="O4:Q4"/>
  </mergeCells>
  <hyperlinks>
    <hyperlink ref="A1" location="CONTENT!A1" display="Back to table of contents" xr:uid="{F574E0DD-0D50-4F17-9181-0282846D8FF0}"/>
    <hyperlink ref="A1:I1" location="CONTENT!B152" display="Back to table of contents" xr:uid="{331C4509-C4B4-48B1-8063-1742C1A9E1DE}"/>
  </hyperlinks>
  <printOptions horizontalCentered="1"/>
  <pageMargins left="0.70866141732283472" right="0.70866141732283472" top="0.74803149606299213" bottom="0.74803149606299213" header="0.31496062992125984" footer="0.31496062992125984"/>
  <pageSetup paperSize="9" scale="42" fitToHeight="0" orientation="landscape"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84DE6-BFEE-4919-9D08-669F3215F2B1}">
  <sheetPr>
    <pageSetUpPr fitToPage="1"/>
  </sheetPr>
  <dimension ref="A1:I82"/>
  <sheetViews>
    <sheetView zoomScaleNormal="100" workbookViewId="0">
      <selection sqref="A1:B1"/>
    </sheetView>
  </sheetViews>
  <sheetFormatPr defaultRowHeight="12.75"/>
  <cols>
    <col min="1" max="1" width="0.5703125" style="2133" customWidth="1"/>
    <col min="2" max="2" width="2.28515625" style="2133" customWidth="1"/>
    <col min="3" max="3" width="7.42578125" style="2133" customWidth="1"/>
    <col min="4" max="4" width="60.7109375" style="2133" customWidth="1"/>
    <col min="5" max="7" width="11.140625" style="2133" customWidth="1"/>
    <col min="8" max="243" width="9.140625" style="2133"/>
    <col min="244" max="244" width="1.42578125" style="2133" customWidth="1"/>
    <col min="245" max="245" width="2.28515625" style="2133" customWidth="1"/>
    <col min="246" max="246" width="7.42578125" style="2133" customWidth="1"/>
    <col min="247" max="247" width="53.140625" style="2133" customWidth="1"/>
    <col min="248" max="249" width="10" style="2133" customWidth="1"/>
    <col min="250" max="250" width="12.140625" style="2133" customWidth="1"/>
    <col min="251" max="251" width="9.140625" style="2133" customWidth="1"/>
    <col min="252" max="499" width="9.140625" style="2133"/>
    <col min="500" max="500" width="1.42578125" style="2133" customWidth="1"/>
    <col min="501" max="501" width="2.28515625" style="2133" customWidth="1"/>
    <col min="502" max="502" width="7.42578125" style="2133" customWidth="1"/>
    <col min="503" max="503" width="53.140625" style="2133" customWidth="1"/>
    <col min="504" max="505" width="10" style="2133" customWidth="1"/>
    <col min="506" max="506" width="12.140625" style="2133" customWidth="1"/>
    <col min="507" max="507" width="9.140625" style="2133" customWidth="1"/>
    <col min="508" max="755" width="9.140625" style="2133"/>
    <col min="756" max="756" width="1.42578125" style="2133" customWidth="1"/>
    <col min="757" max="757" width="2.28515625" style="2133" customWidth="1"/>
    <col min="758" max="758" width="7.42578125" style="2133" customWidth="1"/>
    <col min="759" max="759" width="53.140625" style="2133" customWidth="1"/>
    <col min="760" max="761" width="10" style="2133" customWidth="1"/>
    <col min="762" max="762" width="12.140625" style="2133" customWidth="1"/>
    <col min="763" max="763" width="9.140625" style="2133" customWidth="1"/>
    <col min="764" max="1011" width="9.140625" style="2133"/>
    <col min="1012" max="1012" width="1.42578125" style="2133" customWidth="1"/>
    <col min="1013" max="1013" width="2.28515625" style="2133" customWidth="1"/>
    <col min="1014" max="1014" width="7.42578125" style="2133" customWidth="1"/>
    <col min="1015" max="1015" width="53.140625" style="2133" customWidth="1"/>
    <col min="1016" max="1017" width="10" style="2133" customWidth="1"/>
    <col min="1018" max="1018" width="12.140625" style="2133" customWidth="1"/>
    <col min="1019" max="1019" width="9.140625" style="2133" customWidth="1"/>
    <col min="1020" max="1267" width="9.140625" style="2133"/>
    <col min="1268" max="1268" width="1.42578125" style="2133" customWidth="1"/>
    <col min="1269" max="1269" width="2.28515625" style="2133" customWidth="1"/>
    <col min="1270" max="1270" width="7.42578125" style="2133" customWidth="1"/>
    <col min="1271" max="1271" width="53.140625" style="2133" customWidth="1"/>
    <col min="1272" max="1273" width="10" style="2133" customWidth="1"/>
    <col min="1274" max="1274" width="12.140625" style="2133" customWidth="1"/>
    <col min="1275" max="1275" width="9.140625" style="2133" customWidth="1"/>
    <col min="1276" max="1523" width="9.140625" style="2133"/>
    <col min="1524" max="1524" width="1.42578125" style="2133" customWidth="1"/>
    <col min="1525" max="1525" width="2.28515625" style="2133" customWidth="1"/>
    <col min="1526" max="1526" width="7.42578125" style="2133" customWidth="1"/>
    <col min="1527" max="1527" width="53.140625" style="2133" customWidth="1"/>
    <col min="1528" max="1529" width="10" style="2133" customWidth="1"/>
    <col min="1530" max="1530" width="12.140625" style="2133" customWidth="1"/>
    <col min="1531" max="1531" width="9.140625" style="2133" customWidth="1"/>
    <col min="1532" max="1779" width="9.140625" style="2133"/>
    <col min="1780" max="1780" width="1.42578125" style="2133" customWidth="1"/>
    <col min="1781" max="1781" width="2.28515625" style="2133" customWidth="1"/>
    <col min="1782" max="1782" width="7.42578125" style="2133" customWidth="1"/>
    <col min="1783" max="1783" width="53.140625" style="2133" customWidth="1"/>
    <col min="1784" max="1785" width="10" style="2133" customWidth="1"/>
    <col min="1786" max="1786" width="12.140625" style="2133" customWidth="1"/>
    <col min="1787" max="1787" width="9.140625" style="2133" customWidth="1"/>
    <col min="1788" max="2035" width="9.140625" style="2133"/>
    <col min="2036" max="2036" width="1.42578125" style="2133" customWidth="1"/>
    <col min="2037" max="2037" width="2.28515625" style="2133" customWidth="1"/>
    <col min="2038" max="2038" width="7.42578125" style="2133" customWidth="1"/>
    <col min="2039" max="2039" width="53.140625" style="2133" customWidth="1"/>
    <col min="2040" max="2041" width="10" style="2133" customWidth="1"/>
    <col min="2042" max="2042" width="12.140625" style="2133" customWidth="1"/>
    <col min="2043" max="2043" width="9.140625" style="2133" customWidth="1"/>
    <col min="2044" max="2291" width="9.140625" style="2133"/>
    <col min="2292" max="2292" width="1.42578125" style="2133" customWidth="1"/>
    <col min="2293" max="2293" width="2.28515625" style="2133" customWidth="1"/>
    <col min="2294" max="2294" width="7.42578125" style="2133" customWidth="1"/>
    <col min="2295" max="2295" width="53.140625" style="2133" customWidth="1"/>
    <col min="2296" max="2297" width="10" style="2133" customWidth="1"/>
    <col min="2298" max="2298" width="12.140625" style="2133" customWidth="1"/>
    <col min="2299" max="2299" width="9.140625" style="2133" customWidth="1"/>
    <col min="2300" max="2547" width="9.140625" style="2133"/>
    <col min="2548" max="2548" width="1.42578125" style="2133" customWidth="1"/>
    <col min="2549" max="2549" width="2.28515625" style="2133" customWidth="1"/>
    <col min="2550" max="2550" width="7.42578125" style="2133" customWidth="1"/>
    <col min="2551" max="2551" width="53.140625" style="2133" customWidth="1"/>
    <col min="2552" max="2553" width="10" style="2133" customWidth="1"/>
    <col min="2554" max="2554" width="12.140625" style="2133" customWidth="1"/>
    <col min="2555" max="2555" width="9.140625" style="2133" customWidth="1"/>
    <col min="2556" max="2803" width="9.140625" style="2133"/>
    <col min="2804" max="2804" width="1.42578125" style="2133" customWidth="1"/>
    <col min="2805" max="2805" width="2.28515625" style="2133" customWidth="1"/>
    <col min="2806" max="2806" width="7.42578125" style="2133" customWidth="1"/>
    <col min="2807" max="2807" width="53.140625" style="2133" customWidth="1"/>
    <col min="2808" max="2809" width="10" style="2133" customWidth="1"/>
    <col min="2810" max="2810" width="12.140625" style="2133" customWidth="1"/>
    <col min="2811" max="2811" width="9.140625" style="2133" customWidth="1"/>
    <col min="2812" max="3059" width="9.140625" style="2133"/>
    <col min="3060" max="3060" width="1.42578125" style="2133" customWidth="1"/>
    <col min="3061" max="3061" width="2.28515625" style="2133" customWidth="1"/>
    <col min="3062" max="3062" width="7.42578125" style="2133" customWidth="1"/>
    <col min="3063" max="3063" width="53.140625" style="2133" customWidth="1"/>
    <col min="3064" max="3065" width="10" style="2133" customWidth="1"/>
    <col min="3066" max="3066" width="12.140625" style="2133" customWidth="1"/>
    <col min="3067" max="3067" width="9.140625" style="2133" customWidth="1"/>
    <col min="3068" max="3315" width="9.140625" style="2133"/>
    <col min="3316" max="3316" width="1.42578125" style="2133" customWidth="1"/>
    <col min="3317" max="3317" width="2.28515625" style="2133" customWidth="1"/>
    <col min="3318" max="3318" width="7.42578125" style="2133" customWidth="1"/>
    <col min="3319" max="3319" width="53.140625" style="2133" customWidth="1"/>
    <col min="3320" max="3321" width="10" style="2133" customWidth="1"/>
    <col min="3322" max="3322" width="12.140625" style="2133" customWidth="1"/>
    <col min="3323" max="3323" width="9.140625" style="2133" customWidth="1"/>
    <col min="3324" max="3571" width="9.140625" style="2133"/>
    <col min="3572" max="3572" width="1.42578125" style="2133" customWidth="1"/>
    <col min="3573" max="3573" width="2.28515625" style="2133" customWidth="1"/>
    <col min="3574" max="3574" width="7.42578125" style="2133" customWidth="1"/>
    <col min="3575" max="3575" width="53.140625" style="2133" customWidth="1"/>
    <col min="3576" max="3577" width="10" style="2133" customWidth="1"/>
    <col min="3578" max="3578" width="12.140625" style="2133" customWidth="1"/>
    <col min="3579" max="3579" width="9.140625" style="2133" customWidth="1"/>
    <col min="3580" max="3827" width="9.140625" style="2133"/>
    <col min="3828" max="3828" width="1.42578125" style="2133" customWidth="1"/>
    <col min="3829" max="3829" width="2.28515625" style="2133" customWidth="1"/>
    <col min="3830" max="3830" width="7.42578125" style="2133" customWidth="1"/>
    <col min="3831" max="3831" width="53.140625" style="2133" customWidth="1"/>
    <col min="3832" max="3833" width="10" style="2133" customWidth="1"/>
    <col min="3834" max="3834" width="12.140625" style="2133" customWidth="1"/>
    <col min="3835" max="3835" width="9.140625" style="2133" customWidth="1"/>
    <col min="3836" max="4083" width="9.140625" style="2133"/>
    <col min="4084" max="4084" width="1.42578125" style="2133" customWidth="1"/>
    <col min="4085" max="4085" width="2.28515625" style="2133" customWidth="1"/>
    <col min="4086" max="4086" width="7.42578125" style="2133" customWidth="1"/>
    <col min="4087" max="4087" width="53.140625" style="2133" customWidth="1"/>
    <col min="4088" max="4089" width="10" style="2133" customWidth="1"/>
    <col min="4090" max="4090" width="12.140625" style="2133" customWidth="1"/>
    <col min="4091" max="4091" width="9.140625" style="2133" customWidth="1"/>
    <col min="4092" max="4339" width="9.140625" style="2133"/>
    <col min="4340" max="4340" width="1.42578125" style="2133" customWidth="1"/>
    <col min="4341" max="4341" width="2.28515625" style="2133" customWidth="1"/>
    <col min="4342" max="4342" width="7.42578125" style="2133" customWidth="1"/>
    <col min="4343" max="4343" width="53.140625" style="2133" customWidth="1"/>
    <col min="4344" max="4345" width="10" style="2133" customWidth="1"/>
    <col min="4346" max="4346" width="12.140625" style="2133" customWidth="1"/>
    <col min="4347" max="4347" width="9.140625" style="2133" customWidth="1"/>
    <col min="4348" max="4595" width="9.140625" style="2133"/>
    <col min="4596" max="4596" width="1.42578125" style="2133" customWidth="1"/>
    <col min="4597" max="4597" width="2.28515625" style="2133" customWidth="1"/>
    <col min="4598" max="4598" width="7.42578125" style="2133" customWidth="1"/>
    <col min="4599" max="4599" width="53.140625" style="2133" customWidth="1"/>
    <col min="4600" max="4601" width="10" style="2133" customWidth="1"/>
    <col min="4602" max="4602" width="12.140625" style="2133" customWidth="1"/>
    <col min="4603" max="4603" width="9.140625" style="2133" customWidth="1"/>
    <col min="4604" max="4851" width="9.140625" style="2133"/>
    <col min="4852" max="4852" width="1.42578125" style="2133" customWidth="1"/>
    <col min="4853" max="4853" width="2.28515625" style="2133" customWidth="1"/>
    <col min="4854" max="4854" width="7.42578125" style="2133" customWidth="1"/>
    <col min="4855" max="4855" width="53.140625" style="2133" customWidth="1"/>
    <col min="4856" max="4857" width="10" style="2133" customWidth="1"/>
    <col min="4858" max="4858" width="12.140625" style="2133" customWidth="1"/>
    <col min="4859" max="4859" width="9.140625" style="2133" customWidth="1"/>
    <col min="4860" max="5107" width="9.140625" style="2133"/>
    <col min="5108" max="5108" width="1.42578125" style="2133" customWidth="1"/>
    <col min="5109" max="5109" width="2.28515625" style="2133" customWidth="1"/>
    <col min="5110" max="5110" width="7.42578125" style="2133" customWidth="1"/>
    <col min="5111" max="5111" width="53.140625" style="2133" customWidth="1"/>
    <col min="5112" max="5113" width="10" style="2133" customWidth="1"/>
    <col min="5114" max="5114" width="12.140625" style="2133" customWidth="1"/>
    <col min="5115" max="5115" width="9.140625" style="2133" customWidth="1"/>
    <col min="5116" max="5363" width="9.140625" style="2133"/>
    <col min="5364" max="5364" width="1.42578125" style="2133" customWidth="1"/>
    <col min="5365" max="5365" width="2.28515625" style="2133" customWidth="1"/>
    <col min="5366" max="5366" width="7.42578125" style="2133" customWidth="1"/>
    <col min="5367" max="5367" width="53.140625" style="2133" customWidth="1"/>
    <col min="5368" max="5369" width="10" style="2133" customWidth="1"/>
    <col min="5370" max="5370" width="12.140625" style="2133" customWidth="1"/>
    <col min="5371" max="5371" width="9.140625" style="2133" customWidth="1"/>
    <col min="5372" max="5619" width="9.140625" style="2133"/>
    <col min="5620" max="5620" width="1.42578125" style="2133" customWidth="1"/>
    <col min="5621" max="5621" width="2.28515625" style="2133" customWidth="1"/>
    <col min="5622" max="5622" width="7.42578125" style="2133" customWidth="1"/>
    <col min="5623" max="5623" width="53.140625" style="2133" customWidth="1"/>
    <col min="5624" max="5625" width="10" style="2133" customWidth="1"/>
    <col min="5626" max="5626" width="12.140625" style="2133" customWidth="1"/>
    <col min="5627" max="5627" width="9.140625" style="2133" customWidth="1"/>
    <col min="5628" max="5875" width="9.140625" style="2133"/>
    <col min="5876" max="5876" width="1.42578125" style="2133" customWidth="1"/>
    <col min="5877" max="5877" width="2.28515625" style="2133" customWidth="1"/>
    <col min="5878" max="5878" width="7.42578125" style="2133" customWidth="1"/>
    <col min="5879" max="5879" width="53.140625" style="2133" customWidth="1"/>
    <col min="5880" max="5881" width="10" style="2133" customWidth="1"/>
    <col min="5882" max="5882" width="12.140625" style="2133" customWidth="1"/>
    <col min="5883" max="5883" width="9.140625" style="2133" customWidth="1"/>
    <col min="5884" max="6131" width="9.140625" style="2133"/>
    <col min="6132" max="6132" width="1.42578125" style="2133" customWidth="1"/>
    <col min="6133" max="6133" width="2.28515625" style="2133" customWidth="1"/>
    <col min="6134" max="6134" width="7.42578125" style="2133" customWidth="1"/>
    <col min="6135" max="6135" width="53.140625" style="2133" customWidth="1"/>
    <col min="6136" max="6137" width="10" style="2133" customWidth="1"/>
    <col min="6138" max="6138" width="12.140625" style="2133" customWidth="1"/>
    <col min="6139" max="6139" width="9.140625" style="2133" customWidth="1"/>
    <col min="6140" max="6387" width="9.140625" style="2133"/>
    <col min="6388" max="6388" width="1.42578125" style="2133" customWidth="1"/>
    <col min="6389" max="6389" width="2.28515625" style="2133" customWidth="1"/>
    <col min="6390" max="6390" width="7.42578125" style="2133" customWidth="1"/>
    <col min="6391" max="6391" width="53.140625" style="2133" customWidth="1"/>
    <col min="6392" max="6393" width="10" style="2133" customWidth="1"/>
    <col min="6394" max="6394" width="12.140625" style="2133" customWidth="1"/>
    <col min="6395" max="6395" width="9.140625" style="2133" customWidth="1"/>
    <col min="6396" max="6643" width="9.140625" style="2133"/>
    <col min="6644" max="6644" width="1.42578125" style="2133" customWidth="1"/>
    <col min="6645" max="6645" width="2.28515625" style="2133" customWidth="1"/>
    <col min="6646" max="6646" width="7.42578125" style="2133" customWidth="1"/>
    <col min="6647" max="6647" width="53.140625" style="2133" customWidth="1"/>
    <col min="6648" max="6649" width="10" style="2133" customWidth="1"/>
    <col min="6650" max="6650" width="12.140625" style="2133" customWidth="1"/>
    <col min="6651" max="6651" width="9.140625" style="2133" customWidth="1"/>
    <col min="6652" max="6899" width="9.140625" style="2133"/>
    <col min="6900" max="6900" width="1.42578125" style="2133" customWidth="1"/>
    <col min="6901" max="6901" width="2.28515625" style="2133" customWidth="1"/>
    <col min="6902" max="6902" width="7.42578125" style="2133" customWidth="1"/>
    <col min="6903" max="6903" width="53.140625" style="2133" customWidth="1"/>
    <col min="6904" max="6905" width="10" style="2133" customWidth="1"/>
    <col min="6906" max="6906" width="12.140625" style="2133" customWidth="1"/>
    <col min="6907" max="6907" width="9.140625" style="2133" customWidth="1"/>
    <col min="6908" max="7155" width="9.140625" style="2133"/>
    <col min="7156" max="7156" width="1.42578125" style="2133" customWidth="1"/>
    <col min="7157" max="7157" width="2.28515625" style="2133" customWidth="1"/>
    <col min="7158" max="7158" width="7.42578125" style="2133" customWidth="1"/>
    <col min="7159" max="7159" width="53.140625" style="2133" customWidth="1"/>
    <col min="7160" max="7161" width="10" style="2133" customWidth="1"/>
    <col min="7162" max="7162" width="12.140625" style="2133" customWidth="1"/>
    <col min="7163" max="7163" width="9.140625" style="2133" customWidth="1"/>
    <col min="7164" max="7411" width="9.140625" style="2133"/>
    <col min="7412" max="7412" width="1.42578125" style="2133" customWidth="1"/>
    <col min="7413" max="7413" width="2.28515625" style="2133" customWidth="1"/>
    <col min="7414" max="7414" width="7.42578125" style="2133" customWidth="1"/>
    <col min="7415" max="7415" width="53.140625" style="2133" customWidth="1"/>
    <col min="7416" max="7417" width="10" style="2133" customWidth="1"/>
    <col min="7418" max="7418" width="12.140625" style="2133" customWidth="1"/>
    <col min="7419" max="7419" width="9.140625" style="2133" customWidth="1"/>
    <col min="7420" max="7667" width="9.140625" style="2133"/>
    <col min="7668" max="7668" width="1.42578125" style="2133" customWidth="1"/>
    <col min="7669" max="7669" width="2.28515625" style="2133" customWidth="1"/>
    <col min="7670" max="7670" width="7.42578125" style="2133" customWidth="1"/>
    <col min="7671" max="7671" width="53.140625" style="2133" customWidth="1"/>
    <col min="7672" max="7673" width="10" style="2133" customWidth="1"/>
    <col min="7674" max="7674" width="12.140625" style="2133" customWidth="1"/>
    <col min="7675" max="7675" width="9.140625" style="2133" customWidth="1"/>
    <col min="7676" max="7923" width="9.140625" style="2133"/>
    <col min="7924" max="7924" width="1.42578125" style="2133" customWidth="1"/>
    <col min="7925" max="7925" width="2.28515625" style="2133" customWidth="1"/>
    <col min="7926" max="7926" width="7.42578125" style="2133" customWidth="1"/>
    <col min="7927" max="7927" width="53.140625" style="2133" customWidth="1"/>
    <col min="7928" max="7929" width="10" style="2133" customWidth="1"/>
    <col min="7930" max="7930" width="12.140625" style="2133" customWidth="1"/>
    <col min="7931" max="7931" width="9.140625" style="2133" customWidth="1"/>
    <col min="7932" max="8179" width="9.140625" style="2133"/>
    <col min="8180" max="8180" width="1.42578125" style="2133" customWidth="1"/>
    <col min="8181" max="8181" width="2.28515625" style="2133" customWidth="1"/>
    <col min="8182" max="8182" width="7.42578125" style="2133" customWidth="1"/>
    <col min="8183" max="8183" width="53.140625" style="2133" customWidth="1"/>
    <col min="8184" max="8185" width="10" style="2133" customWidth="1"/>
    <col min="8186" max="8186" width="12.140625" style="2133" customWidth="1"/>
    <col min="8187" max="8187" width="9.140625" style="2133" customWidth="1"/>
    <col min="8188" max="8435" width="9.140625" style="2133"/>
    <col min="8436" max="8436" width="1.42578125" style="2133" customWidth="1"/>
    <col min="8437" max="8437" width="2.28515625" style="2133" customWidth="1"/>
    <col min="8438" max="8438" width="7.42578125" style="2133" customWidth="1"/>
    <col min="8439" max="8439" width="53.140625" style="2133" customWidth="1"/>
    <col min="8440" max="8441" width="10" style="2133" customWidth="1"/>
    <col min="8442" max="8442" width="12.140625" style="2133" customWidth="1"/>
    <col min="8443" max="8443" width="9.140625" style="2133" customWidth="1"/>
    <col min="8444" max="8691" width="9.140625" style="2133"/>
    <col min="8692" max="8692" width="1.42578125" style="2133" customWidth="1"/>
    <col min="8693" max="8693" width="2.28515625" style="2133" customWidth="1"/>
    <col min="8694" max="8694" width="7.42578125" style="2133" customWidth="1"/>
    <col min="8695" max="8695" width="53.140625" style="2133" customWidth="1"/>
    <col min="8696" max="8697" width="10" style="2133" customWidth="1"/>
    <col min="8698" max="8698" width="12.140625" style="2133" customWidth="1"/>
    <col min="8699" max="8699" width="9.140625" style="2133" customWidth="1"/>
    <col min="8700" max="8947" width="9.140625" style="2133"/>
    <col min="8948" max="8948" width="1.42578125" style="2133" customWidth="1"/>
    <col min="8949" max="8949" width="2.28515625" style="2133" customWidth="1"/>
    <col min="8950" max="8950" width="7.42578125" style="2133" customWidth="1"/>
    <col min="8951" max="8951" width="53.140625" style="2133" customWidth="1"/>
    <col min="8952" max="8953" width="10" style="2133" customWidth="1"/>
    <col min="8954" max="8954" width="12.140625" style="2133" customWidth="1"/>
    <col min="8955" max="8955" width="9.140625" style="2133" customWidth="1"/>
    <col min="8956" max="9203" width="9.140625" style="2133"/>
    <col min="9204" max="9204" width="1.42578125" style="2133" customWidth="1"/>
    <col min="9205" max="9205" width="2.28515625" style="2133" customWidth="1"/>
    <col min="9206" max="9206" width="7.42578125" style="2133" customWidth="1"/>
    <col min="9207" max="9207" width="53.140625" style="2133" customWidth="1"/>
    <col min="9208" max="9209" width="10" style="2133" customWidth="1"/>
    <col min="9210" max="9210" width="12.140625" style="2133" customWidth="1"/>
    <col min="9211" max="9211" width="9.140625" style="2133" customWidth="1"/>
    <col min="9212" max="9459" width="9.140625" style="2133"/>
    <col min="9460" max="9460" width="1.42578125" style="2133" customWidth="1"/>
    <col min="9461" max="9461" width="2.28515625" style="2133" customWidth="1"/>
    <col min="9462" max="9462" width="7.42578125" style="2133" customWidth="1"/>
    <col min="9463" max="9463" width="53.140625" style="2133" customWidth="1"/>
    <col min="9464" max="9465" width="10" style="2133" customWidth="1"/>
    <col min="9466" max="9466" width="12.140625" style="2133" customWidth="1"/>
    <col min="9467" max="9467" width="9.140625" style="2133" customWidth="1"/>
    <col min="9468" max="9715" width="9.140625" style="2133"/>
    <col min="9716" max="9716" width="1.42578125" style="2133" customWidth="1"/>
    <col min="9717" max="9717" width="2.28515625" style="2133" customWidth="1"/>
    <col min="9718" max="9718" width="7.42578125" style="2133" customWidth="1"/>
    <col min="9719" max="9719" width="53.140625" style="2133" customWidth="1"/>
    <col min="9720" max="9721" width="10" style="2133" customWidth="1"/>
    <col min="9722" max="9722" width="12.140625" style="2133" customWidth="1"/>
    <col min="9723" max="9723" width="9.140625" style="2133" customWidth="1"/>
    <col min="9724" max="9971" width="9.140625" style="2133"/>
    <col min="9972" max="9972" width="1.42578125" style="2133" customWidth="1"/>
    <col min="9973" max="9973" width="2.28515625" style="2133" customWidth="1"/>
    <col min="9974" max="9974" width="7.42578125" style="2133" customWidth="1"/>
    <col min="9975" max="9975" width="53.140625" style="2133" customWidth="1"/>
    <col min="9976" max="9977" width="10" style="2133" customWidth="1"/>
    <col min="9978" max="9978" width="12.140625" style="2133" customWidth="1"/>
    <col min="9979" max="9979" width="9.140625" style="2133" customWidth="1"/>
    <col min="9980" max="10227" width="9.140625" style="2133"/>
    <col min="10228" max="10228" width="1.42578125" style="2133" customWidth="1"/>
    <col min="10229" max="10229" width="2.28515625" style="2133" customWidth="1"/>
    <col min="10230" max="10230" width="7.42578125" style="2133" customWidth="1"/>
    <col min="10231" max="10231" width="53.140625" style="2133" customWidth="1"/>
    <col min="10232" max="10233" width="10" style="2133" customWidth="1"/>
    <col min="10234" max="10234" width="12.140625" style="2133" customWidth="1"/>
    <col min="10235" max="10235" width="9.140625" style="2133" customWidth="1"/>
    <col min="10236" max="10483" width="9.140625" style="2133"/>
    <col min="10484" max="10484" width="1.42578125" style="2133" customWidth="1"/>
    <col min="10485" max="10485" width="2.28515625" style="2133" customWidth="1"/>
    <col min="10486" max="10486" width="7.42578125" style="2133" customWidth="1"/>
    <col min="10487" max="10487" width="53.140625" style="2133" customWidth="1"/>
    <col min="10488" max="10489" width="10" style="2133" customWidth="1"/>
    <col min="10490" max="10490" width="12.140625" style="2133" customWidth="1"/>
    <col min="10491" max="10491" width="9.140625" style="2133" customWidth="1"/>
    <col min="10492" max="10739" width="9.140625" style="2133"/>
    <col min="10740" max="10740" width="1.42578125" style="2133" customWidth="1"/>
    <col min="10741" max="10741" width="2.28515625" style="2133" customWidth="1"/>
    <col min="10742" max="10742" width="7.42578125" style="2133" customWidth="1"/>
    <col min="10743" max="10743" width="53.140625" style="2133" customWidth="1"/>
    <col min="10744" max="10745" width="10" style="2133" customWidth="1"/>
    <col min="10746" max="10746" width="12.140625" style="2133" customWidth="1"/>
    <col min="10747" max="10747" width="9.140625" style="2133" customWidth="1"/>
    <col min="10748" max="10995" width="9.140625" style="2133"/>
    <col min="10996" max="10996" width="1.42578125" style="2133" customWidth="1"/>
    <col min="10997" max="10997" width="2.28515625" style="2133" customWidth="1"/>
    <col min="10998" max="10998" width="7.42578125" style="2133" customWidth="1"/>
    <col min="10999" max="10999" width="53.140625" style="2133" customWidth="1"/>
    <col min="11000" max="11001" width="10" style="2133" customWidth="1"/>
    <col min="11002" max="11002" width="12.140625" style="2133" customWidth="1"/>
    <col min="11003" max="11003" width="9.140625" style="2133" customWidth="1"/>
    <col min="11004" max="11251" width="9.140625" style="2133"/>
    <col min="11252" max="11252" width="1.42578125" style="2133" customWidth="1"/>
    <col min="11253" max="11253" width="2.28515625" style="2133" customWidth="1"/>
    <col min="11254" max="11254" width="7.42578125" style="2133" customWidth="1"/>
    <col min="11255" max="11255" width="53.140625" style="2133" customWidth="1"/>
    <col min="11256" max="11257" width="10" style="2133" customWidth="1"/>
    <col min="11258" max="11258" width="12.140625" style="2133" customWidth="1"/>
    <col min="11259" max="11259" width="9.140625" style="2133" customWidth="1"/>
    <col min="11260" max="11507" width="9.140625" style="2133"/>
    <col min="11508" max="11508" width="1.42578125" style="2133" customWidth="1"/>
    <col min="11509" max="11509" width="2.28515625" style="2133" customWidth="1"/>
    <col min="11510" max="11510" width="7.42578125" style="2133" customWidth="1"/>
    <col min="11511" max="11511" width="53.140625" style="2133" customWidth="1"/>
    <col min="11512" max="11513" width="10" style="2133" customWidth="1"/>
    <col min="11514" max="11514" width="12.140625" style="2133" customWidth="1"/>
    <col min="11515" max="11515" width="9.140625" style="2133" customWidth="1"/>
    <col min="11516" max="11763" width="9.140625" style="2133"/>
    <col min="11764" max="11764" width="1.42578125" style="2133" customWidth="1"/>
    <col min="11765" max="11765" width="2.28515625" style="2133" customWidth="1"/>
    <col min="11766" max="11766" width="7.42578125" style="2133" customWidth="1"/>
    <col min="11767" max="11767" width="53.140625" style="2133" customWidth="1"/>
    <col min="11768" max="11769" width="10" style="2133" customWidth="1"/>
    <col min="11770" max="11770" width="12.140625" style="2133" customWidth="1"/>
    <col min="11771" max="11771" width="9.140625" style="2133" customWidth="1"/>
    <col min="11772" max="12019" width="9.140625" style="2133"/>
    <col min="12020" max="12020" width="1.42578125" style="2133" customWidth="1"/>
    <col min="12021" max="12021" width="2.28515625" style="2133" customWidth="1"/>
    <col min="12022" max="12022" width="7.42578125" style="2133" customWidth="1"/>
    <col min="12023" max="12023" width="53.140625" style="2133" customWidth="1"/>
    <col min="12024" max="12025" width="10" style="2133" customWidth="1"/>
    <col min="12026" max="12026" width="12.140625" style="2133" customWidth="1"/>
    <col min="12027" max="12027" width="9.140625" style="2133" customWidth="1"/>
    <col min="12028" max="12275" width="9.140625" style="2133"/>
    <col min="12276" max="12276" width="1.42578125" style="2133" customWidth="1"/>
    <col min="12277" max="12277" width="2.28515625" style="2133" customWidth="1"/>
    <col min="12278" max="12278" width="7.42578125" style="2133" customWidth="1"/>
    <col min="12279" max="12279" width="53.140625" style="2133" customWidth="1"/>
    <col min="12280" max="12281" width="10" style="2133" customWidth="1"/>
    <col min="12282" max="12282" width="12.140625" style="2133" customWidth="1"/>
    <col min="12283" max="12283" width="9.140625" style="2133" customWidth="1"/>
    <col min="12284" max="12531" width="9.140625" style="2133"/>
    <col min="12532" max="12532" width="1.42578125" style="2133" customWidth="1"/>
    <col min="12533" max="12533" width="2.28515625" style="2133" customWidth="1"/>
    <col min="12534" max="12534" width="7.42578125" style="2133" customWidth="1"/>
    <col min="12535" max="12535" width="53.140625" style="2133" customWidth="1"/>
    <col min="12536" max="12537" width="10" style="2133" customWidth="1"/>
    <col min="12538" max="12538" width="12.140625" style="2133" customWidth="1"/>
    <col min="12539" max="12539" width="9.140625" style="2133" customWidth="1"/>
    <col min="12540" max="12787" width="9.140625" style="2133"/>
    <col min="12788" max="12788" width="1.42578125" style="2133" customWidth="1"/>
    <col min="12789" max="12789" width="2.28515625" style="2133" customWidth="1"/>
    <col min="12790" max="12790" width="7.42578125" style="2133" customWidth="1"/>
    <col min="12791" max="12791" width="53.140625" style="2133" customWidth="1"/>
    <col min="12792" max="12793" width="10" style="2133" customWidth="1"/>
    <col min="12794" max="12794" width="12.140625" style="2133" customWidth="1"/>
    <col min="12795" max="12795" width="9.140625" style="2133" customWidth="1"/>
    <col min="12796" max="13043" width="9.140625" style="2133"/>
    <col min="13044" max="13044" width="1.42578125" style="2133" customWidth="1"/>
    <col min="13045" max="13045" width="2.28515625" style="2133" customWidth="1"/>
    <col min="13046" max="13046" width="7.42578125" style="2133" customWidth="1"/>
    <col min="13047" max="13047" width="53.140625" style="2133" customWidth="1"/>
    <col min="13048" max="13049" width="10" style="2133" customWidth="1"/>
    <col min="13050" max="13050" width="12.140625" style="2133" customWidth="1"/>
    <col min="13051" max="13051" width="9.140625" style="2133" customWidth="1"/>
    <col min="13052" max="13299" width="9.140625" style="2133"/>
    <col min="13300" max="13300" width="1.42578125" style="2133" customWidth="1"/>
    <col min="13301" max="13301" width="2.28515625" style="2133" customWidth="1"/>
    <col min="13302" max="13302" width="7.42578125" style="2133" customWidth="1"/>
    <col min="13303" max="13303" width="53.140625" style="2133" customWidth="1"/>
    <col min="13304" max="13305" width="10" style="2133" customWidth="1"/>
    <col min="13306" max="13306" width="12.140625" style="2133" customWidth="1"/>
    <col min="13307" max="13307" width="9.140625" style="2133" customWidth="1"/>
    <col min="13308" max="13555" width="9.140625" style="2133"/>
    <col min="13556" max="13556" width="1.42578125" style="2133" customWidth="1"/>
    <col min="13557" max="13557" width="2.28515625" style="2133" customWidth="1"/>
    <col min="13558" max="13558" width="7.42578125" style="2133" customWidth="1"/>
    <col min="13559" max="13559" width="53.140625" style="2133" customWidth="1"/>
    <col min="13560" max="13561" width="10" style="2133" customWidth="1"/>
    <col min="13562" max="13562" width="12.140625" style="2133" customWidth="1"/>
    <col min="13563" max="13563" width="9.140625" style="2133" customWidth="1"/>
    <col min="13564" max="13811" width="9.140625" style="2133"/>
    <col min="13812" max="13812" width="1.42578125" style="2133" customWidth="1"/>
    <col min="13813" max="13813" width="2.28515625" style="2133" customWidth="1"/>
    <col min="13814" max="13814" width="7.42578125" style="2133" customWidth="1"/>
    <col min="13815" max="13815" width="53.140625" style="2133" customWidth="1"/>
    <col min="13816" max="13817" width="10" style="2133" customWidth="1"/>
    <col min="13818" max="13818" width="12.140625" style="2133" customWidth="1"/>
    <col min="13819" max="13819" width="9.140625" style="2133" customWidth="1"/>
    <col min="13820" max="14067" width="9.140625" style="2133"/>
    <col min="14068" max="14068" width="1.42578125" style="2133" customWidth="1"/>
    <col min="14069" max="14069" width="2.28515625" style="2133" customWidth="1"/>
    <col min="14070" max="14070" width="7.42578125" style="2133" customWidth="1"/>
    <col min="14071" max="14071" width="53.140625" style="2133" customWidth="1"/>
    <col min="14072" max="14073" width="10" style="2133" customWidth="1"/>
    <col min="14074" max="14074" width="12.140625" style="2133" customWidth="1"/>
    <col min="14075" max="14075" width="9.140625" style="2133" customWidth="1"/>
    <col min="14076" max="14323" width="9.140625" style="2133"/>
    <col min="14324" max="14324" width="1.42578125" style="2133" customWidth="1"/>
    <col min="14325" max="14325" width="2.28515625" style="2133" customWidth="1"/>
    <col min="14326" max="14326" width="7.42578125" style="2133" customWidth="1"/>
    <col min="14327" max="14327" width="53.140625" style="2133" customWidth="1"/>
    <col min="14328" max="14329" width="10" style="2133" customWidth="1"/>
    <col min="14330" max="14330" width="12.140625" style="2133" customWidth="1"/>
    <col min="14331" max="14331" width="9.140625" style="2133" customWidth="1"/>
    <col min="14332" max="14579" width="9.140625" style="2133"/>
    <col min="14580" max="14580" width="1.42578125" style="2133" customWidth="1"/>
    <col min="14581" max="14581" width="2.28515625" style="2133" customWidth="1"/>
    <col min="14582" max="14582" width="7.42578125" style="2133" customWidth="1"/>
    <col min="14583" max="14583" width="53.140625" style="2133" customWidth="1"/>
    <col min="14584" max="14585" width="10" style="2133" customWidth="1"/>
    <col min="14586" max="14586" width="12.140625" style="2133" customWidth="1"/>
    <col min="14587" max="14587" width="9.140625" style="2133" customWidth="1"/>
    <col min="14588" max="14835" width="9.140625" style="2133"/>
    <col min="14836" max="14836" width="1.42578125" style="2133" customWidth="1"/>
    <col min="14837" max="14837" width="2.28515625" style="2133" customWidth="1"/>
    <col min="14838" max="14838" width="7.42578125" style="2133" customWidth="1"/>
    <col min="14839" max="14839" width="53.140625" style="2133" customWidth="1"/>
    <col min="14840" max="14841" width="10" style="2133" customWidth="1"/>
    <col min="14842" max="14842" width="12.140625" style="2133" customWidth="1"/>
    <col min="14843" max="14843" width="9.140625" style="2133" customWidth="1"/>
    <col min="14844" max="15091" width="9.140625" style="2133"/>
    <col min="15092" max="15092" width="1.42578125" style="2133" customWidth="1"/>
    <col min="15093" max="15093" width="2.28515625" style="2133" customWidth="1"/>
    <col min="15094" max="15094" width="7.42578125" style="2133" customWidth="1"/>
    <col min="15095" max="15095" width="53.140625" style="2133" customWidth="1"/>
    <col min="15096" max="15097" width="10" style="2133" customWidth="1"/>
    <col min="15098" max="15098" width="12.140625" style="2133" customWidth="1"/>
    <col min="15099" max="15099" width="9.140625" style="2133" customWidth="1"/>
    <col min="15100" max="15347" width="9.140625" style="2133"/>
    <col min="15348" max="15348" width="1.42578125" style="2133" customWidth="1"/>
    <col min="15349" max="15349" width="2.28515625" style="2133" customWidth="1"/>
    <col min="15350" max="15350" width="7.42578125" style="2133" customWidth="1"/>
    <col min="15351" max="15351" width="53.140625" style="2133" customWidth="1"/>
    <col min="15352" max="15353" width="10" style="2133" customWidth="1"/>
    <col min="15354" max="15354" width="12.140625" style="2133" customWidth="1"/>
    <col min="15355" max="15355" width="9.140625" style="2133" customWidth="1"/>
    <col min="15356" max="15603" width="9.140625" style="2133"/>
    <col min="15604" max="15604" width="1.42578125" style="2133" customWidth="1"/>
    <col min="15605" max="15605" width="2.28515625" style="2133" customWidth="1"/>
    <col min="15606" max="15606" width="7.42578125" style="2133" customWidth="1"/>
    <col min="15607" max="15607" width="53.140625" style="2133" customWidth="1"/>
    <col min="15608" max="15609" width="10" style="2133" customWidth="1"/>
    <col min="15610" max="15610" width="12.140625" style="2133" customWidth="1"/>
    <col min="15611" max="15611" width="9.140625" style="2133" customWidth="1"/>
    <col min="15612" max="15859" width="9.140625" style="2133"/>
    <col min="15860" max="15860" width="1.42578125" style="2133" customWidth="1"/>
    <col min="15861" max="15861" width="2.28515625" style="2133" customWidth="1"/>
    <col min="15862" max="15862" width="7.42578125" style="2133" customWidth="1"/>
    <col min="15863" max="15863" width="53.140625" style="2133" customWidth="1"/>
    <col min="15864" max="15865" width="10" style="2133" customWidth="1"/>
    <col min="15866" max="15866" width="12.140625" style="2133" customWidth="1"/>
    <col min="15867" max="15867" width="9.140625" style="2133" customWidth="1"/>
    <col min="15868" max="16115" width="9.140625" style="2133"/>
    <col min="16116" max="16116" width="1.42578125" style="2133" customWidth="1"/>
    <col min="16117" max="16117" width="2.28515625" style="2133" customWidth="1"/>
    <col min="16118" max="16118" width="7.42578125" style="2133" customWidth="1"/>
    <col min="16119" max="16119" width="53.140625" style="2133" customWidth="1"/>
    <col min="16120" max="16121" width="10" style="2133" customWidth="1"/>
    <col min="16122" max="16122" width="12.140625" style="2133" customWidth="1"/>
    <col min="16123" max="16123" width="9.140625" style="2133" customWidth="1"/>
    <col min="16124" max="16384" width="9.140625" style="2133"/>
  </cols>
  <sheetData>
    <row r="1" spans="1:9" s="751" customFormat="1" ht="15.75">
      <c r="A1" s="6187" t="s">
        <v>80</v>
      </c>
      <c r="B1" s="6187"/>
      <c r="C1" s="6187"/>
      <c r="D1" s="6187"/>
      <c r="E1" s="6187"/>
      <c r="F1" s="6187"/>
      <c r="G1" s="6187"/>
      <c r="H1" s="6187"/>
      <c r="I1" s="6187"/>
    </row>
    <row r="2" spans="1:9" s="2088" customFormat="1" ht="14.25" customHeight="1">
      <c r="A2" s="871"/>
      <c r="B2" s="6283" t="s">
        <v>3624</v>
      </c>
      <c r="C2" s="6283"/>
      <c r="D2" s="6283"/>
      <c r="E2" s="6283"/>
      <c r="F2" s="6283"/>
      <c r="G2" s="6283"/>
      <c r="H2" s="6283"/>
    </row>
    <row r="3" spans="1:9" s="2090" customFormat="1" ht="14.25" customHeight="1">
      <c r="A3" s="2089"/>
      <c r="B3" s="6283"/>
      <c r="C3" s="6283"/>
      <c r="D3" s="6283"/>
      <c r="E3" s="6283"/>
      <c r="F3" s="6283"/>
      <c r="G3" s="6283"/>
      <c r="H3" s="6283"/>
    </row>
    <row r="4" spans="1:9" s="2088" customFormat="1" ht="12.75" customHeight="1">
      <c r="A4" s="6284" t="s">
        <v>3625</v>
      </c>
      <c r="B4" s="6285"/>
      <c r="C4" s="6285"/>
      <c r="D4" s="6286"/>
      <c r="E4" s="6290" t="s">
        <v>3573</v>
      </c>
      <c r="F4" s="6291"/>
      <c r="G4" s="6292"/>
    </row>
    <row r="5" spans="1:9" s="2088" customFormat="1" ht="11.25" customHeight="1">
      <c r="A5" s="6287"/>
      <c r="B5" s="6288"/>
      <c r="C5" s="6288"/>
      <c r="D5" s="6289"/>
      <c r="E5" s="2091" t="s">
        <v>3461</v>
      </c>
      <c r="F5" s="2092" t="s">
        <v>3462</v>
      </c>
      <c r="G5" s="2093" t="s">
        <v>3463</v>
      </c>
    </row>
    <row r="6" spans="1:9" s="2099" customFormat="1" ht="13.5" customHeight="1">
      <c r="A6" s="2094"/>
      <c r="B6" s="2095" t="s">
        <v>3626</v>
      </c>
      <c r="C6" s="2095"/>
      <c r="D6" s="2095"/>
      <c r="E6" s="2096">
        <v>1106</v>
      </c>
      <c r="F6" s="2097">
        <v>1780</v>
      </c>
      <c r="G6" s="2098">
        <v>2886</v>
      </c>
    </row>
    <row r="7" spans="1:9" s="2099" customFormat="1" ht="14.25" customHeight="1">
      <c r="A7" s="2094"/>
      <c r="B7" s="2100"/>
      <c r="C7" s="871" t="s">
        <v>3627</v>
      </c>
      <c r="D7" s="2101"/>
      <c r="E7" s="2102">
        <v>38</v>
      </c>
      <c r="F7" s="2103">
        <v>29</v>
      </c>
      <c r="G7" s="2104">
        <v>67</v>
      </c>
    </row>
    <row r="8" spans="1:9" s="2099" customFormat="1" ht="15.75" customHeight="1">
      <c r="A8" s="2094"/>
      <c r="B8" s="2100"/>
      <c r="C8" s="871" t="s">
        <v>3628</v>
      </c>
      <c r="D8" s="2101"/>
      <c r="E8" s="2102">
        <v>13</v>
      </c>
      <c r="F8" s="2103">
        <v>29</v>
      </c>
      <c r="G8" s="2104">
        <v>42</v>
      </c>
    </row>
    <row r="9" spans="1:9" s="2099" customFormat="1" ht="15.75" customHeight="1">
      <c r="A9" s="2094"/>
      <c r="B9" s="2100"/>
      <c r="C9" s="857" t="s">
        <v>3629</v>
      </c>
      <c r="D9" s="2105"/>
      <c r="E9" s="2102">
        <v>115</v>
      </c>
      <c r="F9" s="2103">
        <v>112</v>
      </c>
      <c r="G9" s="2104">
        <v>227</v>
      </c>
    </row>
    <row r="10" spans="1:9" s="2099" customFormat="1" ht="15.75" customHeight="1">
      <c r="A10" s="2094"/>
      <c r="B10" s="2100"/>
      <c r="C10" s="871" t="s">
        <v>3630</v>
      </c>
      <c r="D10" s="2101"/>
      <c r="E10" s="2102">
        <v>44</v>
      </c>
      <c r="F10" s="2103">
        <v>28</v>
      </c>
      <c r="G10" s="2104">
        <v>72</v>
      </c>
    </row>
    <row r="11" spans="1:9" s="2099" customFormat="1" ht="15.75" customHeight="1">
      <c r="A11" s="2094"/>
      <c r="B11" s="2100"/>
      <c r="C11" s="857" t="s">
        <v>3631</v>
      </c>
      <c r="D11" s="2105"/>
      <c r="E11" s="2102">
        <v>14</v>
      </c>
      <c r="F11" s="2103">
        <v>20</v>
      </c>
      <c r="G11" s="2104">
        <v>34</v>
      </c>
    </row>
    <row r="12" spans="1:9" s="2099" customFormat="1" ht="13.5" customHeight="1">
      <c r="A12" s="2094"/>
      <c r="B12" s="2100"/>
      <c r="C12" s="857" t="s">
        <v>3632</v>
      </c>
      <c r="D12" s="2105"/>
      <c r="E12" s="2102">
        <v>37</v>
      </c>
      <c r="F12" s="2103">
        <v>201</v>
      </c>
      <c r="G12" s="2104">
        <v>238</v>
      </c>
    </row>
    <row r="13" spans="1:9" s="2099" customFormat="1" ht="13.5" customHeight="1">
      <c r="A13" s="2094"/>
      <c r="B13" s="2100"/>
      <c r="C13" s="857" t="s">
        <v>3633</v>
      </c>
      <c r="D13" s="2105"/>
      <c r="E13" s="2102">
        <v>102</v>
      </c>
      <c r="F13" s="2103">
        <v>156</v>
      </c>
      <c r="G13" s="2104">
        <v>258</v>
      </c>
    </row>
    <row r="14" spans="1:9" s="2099" customFormat="1" ht="13.5" customHeight="1">
      <c r="A14" s="2094"/>
      <c r="B14" s="2100"/>
      <c r="C14" s="857" t="s">
        <v>3634</v>
      </c>
      <c r="D14" s="2105"/>
      <c r="E14" s="2102">
        <v>20</v>
      </c>
      <c r="F14" s="2103">
        <v>43</v>
      </c>
      <c r="G14" s="2104">
        <v>63</v>
      </c>
    </row>
    <row r="15" spans="1:9" s="2099" customFormat="1" ht="13.5" customHeight="1">
      <c r="A15" s="2094"/>
      <c r="B15" s="2100"/>
      <c r="C15" s="857" t="s">
        <v>3635</v>
      </c>
      <c r="D15" s="2105"/>
      <c r="E15" s="2102">
        <v>6</v>
      </c>
      <c r="F15" s="2103">
        <v>10</v>
      </c>
      <c r="G15" s="2104">
        <v>16</v>
      </c>
    </row>
    <row r="16" spans="1:9" s="2099" customFormat="1" ht="13.5" customHeight="1">
      <c r="A16" s="2094"/>
      <c r="B16" s="2100"/>
      <c r="C16" s="857" t="s">
        <v>3636</v>
      </c>
      <c r="D16" s="2105"/>
      <c r="E16" s="2102">
        <v>212</v>
      </c>
      <c r="F16" s="2103">
        <v>387</v>
      </c>
      <c r="G16" s="2104">
        <v>599</v>
      </c>
    </row>
    <row r="17" spans="1:7" s="2099" customFormat="1" ht="13.5" customHeight="1">
      <c r="A17" s="2094"/>
      <c r="B17" s="2100"/>
      <c r="C17" s="857" t="s">
        <v>3637</v>
      </c>
      <c r="D17" s="2105"/>
      <c r="E17" s="2102">
        <v>3</v>
      </c>
      <c r="F17" s="2103">
        <v>5</v>
      </c>
      <c r="G17" s="2104">
        <v>8</v>
      </c>
    </row>
    <row r="18" spans="1:7" s="2099" customFormat="1" ht="13.5" customHeight="1">
      <c r="A18" s="2094"/>
      <c r="B18" s="2100"/>
      <c r="C18" s="857" t="s">
        <v>3638</v>
      </c>
      <c r="D18" s="2105"/>
      <c r="E18" s="2102">
        <v>66</v>
      </c>
      <c r="F18" s="2103">
        <v>69</v>
      </c>
      <c r="G18" s="2104">
        <v>135</v>
      </c>
    </row>
    <row r="19" spans="1:7" s="2099" customFormat="1" ht="13.5" customHeight="1">
      <c r="A19" s="2094"/>
      <c r="B19" s="2100"/>
      <c r="C19" s="857" t="s">
        <v>3639</v>
      </c>
      <c r="D19" s="2105"/>
      <c r="E19" s="2102">
        <v>289</v>
      </c>
      <c r="F19" s="2103">
        <v>469</v>
      </c>
      <c r="G19" s="2104">
        <v>758</v>
      </c>
    </row>
    <row r="20" spans="1:7" s="2099" customFormat="1" ht="13.5" customHeight="1">
      <c r="A20" s="2094"/>
      <c r="B20" s="2100"/>
      <c r="C20" s="871" t="s">
        <v>3640</v>
      </c>
      <c r="D20" s="2101"/>
      <c r="E20" s="2102">
        <v>45</v>
      </c>
      <c r="F20" s="2103">
        <v>25</v>
      </c>
      <c r="G20" s="2104">
        <v>70</v>
      </c>
    </row>
    <row r="21" spans="1:7" s="2099" customFormat="1" ht="13.5" customHeight="1">
      <c r="A21" s="2094"/>
      <c r="B21" s="2100"/>
      <c r="C21" s="871" t="s">
        <v>3641</v>
      </c>
      <c r="D21" s="2101"/>
      <c r="E21" s="2102">
        <v>43</v>
      </c>
      <c r="F21" s="2103">
        <v>81</v>
      </c>
      <c r="G21" s="2104">
        <v>124</v>
      </c>
    </row>
    <row r="22" spans="1:7" s="2099" customFormat="1" ht="13.5" customHeight="1">
      <c r="A22" s="2094"/>
      <c r="B22" s="2100"/>
      <c r="C22" s="871" t="s">
        <v>3642</v>
      </c>
      <c r="D22" s="2101"/>
      <c r="E22" s="2102">
        <v>15</v>
      </c>
      <c r="F22" s="2103">
        <v>36</v>
      </c>
      <c r="G22" s="2104">
        <v>51</v>
      </c>
    </row>
    <row r="23" spans="1:7" s="2099" customFormat="1" ht="13.5" customHeight="1">
      <c r="A23" s="2094"/>
      <c r="B23" s="2100"/>
      <c r="C23" s="871" t="s">
        <v>3643</v>
      </c>
      <c r="D23" s="2101"/>
      <c r="E23" s="2102">
        <v>3</v>
      </c>
      <c r="F23" s="2103">
        <v>16</v>
      </c>
      <c r="G23" s="2104">
        <v>19</v>
      </c>
    </row>
    <row r="24" spans="1:7" s="2099" customFormat="1" ht="13.5" customHeight="1">
      <c r="A24" s="2094"/>
      <c r="B24" s="2100"/>
      <c r="C24" s="871" t="s">
        <v>3644</v>
      </c>
      <c r="D24" s="2101"/>
      <c r="E24" s="2102">
        <v>9</v>
      </c>
      <c r="F24" s="2103">
        <v>36</v>
      </c>
      <c r="G24" s="2104">
        <v>45</v>
      </c>
    </row>
    <row r="25" spans="1:7" s="2099" customFormat="1" ht="13.5" customHeight="1">
      <c r="A25" s="2094"/>
      <c r="B25" s="2100"/>
      <c r="C25" s="871" t="s">
        <v>3645</v>
      </c>
      <c r="D25" s="2101"/>
      <c r="E25" s="2102">
        <v>11</v>
      </c>
      <c r="F25" s="2103">
        <v>6</v>
      </c>
      <c r="G25" s="2104">
        <v>17</v>
      </c>
    </row>
    <row r="26" spans="1:7" s="2099" customFormat="1" ht="13.5" customHeight="1">
      <c r="A26" s="2094"/>
      <c r="B26" s="2100"/>
      <c r="C26" s="871" t="s">
        <v>3646</v>
      </c>
      <c r="D26" s="2101"/>
      <c r="E26" s="2102">
        <v>21</v>
      </c>
      <c r="F26" s="2103">
        <v>22</v>
      </c>
      <c r="G26" s="2104">
        <v>43</v>
      </c>
    </row>
    <row r="27" spans="1:7" s="2099" customFormat="1" ht="4.5" customHeight="1">
      <c r="A27" s="2094"/>
      <c r="B27" s="2100"/>
      <c r="C27" s="6293"/>
      <c r="D27" s="6294"/>
      <c r="E27" s="2102"/>
      <c r="F27" s="2103"/>
      <c r="G27" s="2106"/>
    </row>
    <row r="28" spans="1:7" s="2099" customFormat="1" ht="15.75" customHeight="1">
      <c r="A28" s="2094"/>
      <c r="B28" s="2100" t="s">
        <v>3467</v>
      </c>
      <c r="C28" s="2100"/>
      <c r="D28" s="863"/>
      <c r="E28" s="2107">
        <v>4326</v>
      </c>
      <c r="F28" s="2108">
        <v>7861</v>
      </c>
      <c r="G28" s="2109">
        <v>12187</v>
      </c>
    </row>
    <row r="29" spans="1:7" s="2099" customFormat="1" ht="13.5" customHeight="1">
      <c r="A29" s="2094"/>
      <c r="B29" s="2100"/>
      <c r="C29" s="2110" t="s">
        <v>3647</v>
      </c>
      <c r="D29" s="863"/>
      <c r="E29" s="2102">
        <v>111</v>
      </c>
      <c r="F29" s="2103">
        <v>202</v>
      </c>
      <c r="G29" s="2104">
        <v>313</v>
      </c>
    </row>
    <row r="30" spans="1:7" s="2099" customFormat="1" ht="13.5" customHeight="1">
      <c r="A30" s="2094"/>
      <c r="B30" s="2100"/>
      <c r="C30" s="2110" t="s">
        <v>3648</v>
      </c>
      <c r="D30" s="863"/>
      <c r="E30" s="2102">
        <v>222</v>
      </c>
      <c r="F30" s="2103">
        <v>93</v>
      </c>
      <c r="G30" s="2104">
        <v>315</v>
      </c>
    </row>
    <row r="31" spans="1:7" s="2099" customFormat="1" ht="13.5" customHeight="1">
      <c r="A31" s="2094"/>
      <c r="B31" s="2100"/>
      <c r="C31" s="2110" t="s">
        <v>3649</v>
      </c>
      <c r="D31" s="863"/>
      <c r="E31" s="2102">
        <v>64</v>
      </c>
      <c r="F31" s="2103">
        <v>49</v>
      </c>
      <c r="G31" s="2104">
        <v>113</v>
      </c>
    </row>
    <row r="32" spans="1:7" s="2099" customFormat="1" ht="13.5" customHeight="1">
      <c r="A32" s="2094"/>
      <c r="B32" s="2100"/>
      <c r="C32" s="2110" t="s">
        <v>3650</v>
      </c>
      <c r="D32" s="863"/>
      <c r="E32" s="2102">
        <v>245</v>
      </c>
      <c r="F32" s="2103">
        <v>581</v>
      </c>
      <c r="G32" s="2104">
        <v>826</v>
      </c>
    </row>
    <row r="33" spans="1:7" s="2099" customFormat="1" ht="13.5" customHeight="1">
      <c r="A33" s="2094"/>
      <c r="B33" s="2100"/>
      <c r="C33" s="2110" t="s">
        <v>3651</v>
      </c>
      <c r="D33" s="863"/>
      <c r="E33" s="2102">
        <v>86</v>
      </c>
      <c r="F33" s="2103">
        <v>122</v>
      </c>
      <c r="G33" s="2104">
        <v>208</v>
      </c>
    </row>
    <row r="34" spans="1:7" s="2099" customFormat="1" ht="13.5" customHeight="1">
      <c r="A34" s="2094"/>
      <c r="B34" s="2100"/>
      <c r="C34" s="2110" t="s">
        <v>3652</v>
      </c>
      <c r="D34" s="863"/>
      <c r="E34" s="2102">
        <v>581</v>
      </c>
      <c r="F34" s="2103">
        <v>698</v>
      </c>
      <c r="G34" s="2104">
        <v>1279</v>
      </c>
    </row>
    <row r="35" spans="1:7" s="2099" customFormat="1" ht="13.5" customHeight="1">
      <c r="A35" s="2094"/>
      <c r="B35" s="2100"/>
      <c r="C35" s="2110" t="s">
        <v>3653</v>
      </c>
      <c r="D35" s="863"/>
      <c r="E35" s="2102">
        <v>452</v>
      </c>
      <c r="F35" s="2103">
        <v>609</v>
      </c>
      <c r="G35" s="2104">
        <v>1061</v>
      </c>
    </row>
    <row r="36" spans="1:7" s="2099" customFormat="1" ht="13.5" customHeight="1">
      <c r="A36" s="2094"/>
      <c r="B36" s="2100"/>
      <c r="C36" s="2110" t="s">
        <v>3654</v>
      </c>
      <c r="D36" s="863"/>
      <c r="E36" s="2102">
        <v>38</v>
      </c>
      <c r="F36" s="2103">
        <v>87</v>
      </c>
      <c r="G36" s="2104">
        <v>125</v>
      </c>
    </row>
    <row r="37" spans="1:7" s="2099" customFormat="1" ht="13.5" customHeight="1">
      <c r="A37" s="2094"/>
      <c r="B37" s="2100"/>
      <c r="C37" s="2110" t="s">
        <v>3655</v>
      </c>
      <c r="D37" s="863"/>
      <c r="E37" s="2102">
        <v>135</v>
      </c>
      <c r="F37" s="2103">
        <v>267</v>
      </c>
      <c r="G37" s="2104">
        <v>402</v>
      </c>
    </row>
    <row r="38" spans="1:7" s="2099" customFormat="1" ht="13.5" customHeight="1">
      <c r="A38" s="2094"/>
      <c r="B38" s="2100"/>
      <c r="C38" s="2110" t="s">
        <v>3656</v>
      </c>
      <c r="D38" s="863"/>
      <c r="E38" s="2102">
        <v>255</v>
      </c>
      <c r="F38" s="2103">
        <v>101</v>
      </c>
      <c r="G38" s="2104">
        <v>356</v>
      </c>
    </row>
    <row r="39" spans="1:7" s="2099" customFormat="1" ht="13.5" customHeight="1">
      <c r="A39" s="2094"/>
      <c r="B39" s="2100"/>
      <c r="C39" s="2110" t="s">
        <v>3657</v>
      </c>
      <c r="D39" s="863"/>
      <c r="E39" s="2102">
        <v>29</v>
      </c>
      <c r="F39" s="2103">
        <v>17</v>
      </c>
      <c r="G39" s="2104">
        <v>46</v>
      </c>
    </row>
    <row r="40" spans="1:7" s="2099" customFormat="1" ht="13.5" customHeight="1">
      <c r="A40" s="2094"/>
      <c r="B40" s="2100"/>
      <c r="C40" s="2110" t="s">
        <v>3658</v>
      </c>
      <c r="D40" s="863"/>
      <c r="E40" s="2102">
        <v>42</v>
      </c>
      <c r="F40" s="2103">
        <v>25</v>
      </c>
      <c r="G40" s="2104">
        <v>67</v>
      </c>
    </row>
    <row r="41" spans="1:7" s="2099" customFormat="1" ht="13.5" customHeight="1">
      <c r="A41" s="2094"/>
      <c r="B41" s="2100"/>
      <c r="C41" s="2110" t="s">
        <v>3659</v>
      </c>
      <c r="D41" s="863"/>
      <c r="E41" s="2102">
        <v>42</v>
      </c>
      <c r="F41" s="2103">
        <v>657</v>
      </c>
      <c r="G41" s="2104">
        <v>699</v>
      </c>
    </row>
    <row r="42" spans="1:7" s="2099" customFormat="1" ht="13.5" customHeight="1">
      <c r="A42" s="2094"/>
      <c r="B42" s="2100"/>
      <c r="C42" s="2110" t="s">
        <v>3660</v>
      </c>
      <c r="D42" s="863"/>
      <c r="E42" s="2102">
        <v>88</v>
      </c>
      <c r="F42" s="2103">
        <v>157</v>
      </c>
      <c r="G42" s="2104">
        <v>245</v>
      </c>
    </row>
    <row r="43" spans="1:7" s="2099" customFormat="1" ht="13.5" customHeight="1">
      <c r="A43" s="2094"/>
      <c r="B43" s="2100"/>
      <c r="C43" s="2110" t="s">
        <v>3661</v>
      </c>
      <c r="D43" s="863"/>
      <c r="E43" s="2102">
        <v>116</v>
      </c>
      <c r="F43" s="2103">
        <v>356</v>
      </c>
      <c r="G43" s="2104">
        <v>472</v>
      </c>
    </row>
    <row r="44" spans="1:7" s="2099" customFormat="1" ht="13.5" customHeight="1">
      <c r="A44" s="2094"/>
      <c r="B44" s="2100"/>
      <c r="C44" s="2110" t="s">
        <v>3662</v>
      </c>
      <c r="D44" s="863"/>
      <c r="E44" s="2102">
        <v>112</v>
      </c>
      <c r="F44" s="2103">
        <v>178</v>
      </c>
      <c r="G44" s="2104">
        <v>290</v>
      </c>
    </row>
    <row r="45" spans="1:7" s="2099" customFormat="1" ht="13.5" customHeight="1">
      <c r="A45" s="2094"/>
      <c r="B45" s="2100"/>
      <c r="C45" s="2110" t="s">
        <v>3663</v>
      </c>
      <c r="D45" s="863"/>
      <c r="E45" s="2102">
        <v>108</v>
      </c>
      <c r="F45" s="2103">
        <v>169</v>
      </c>
      <c r="G45" s="2104">
        <v>277</v>
      </c>
    </row>
    <row r="46" spans="1:7" s="2099" customFormat="1" ht="13.5" customHeight="1">
      <c r="A46" s="2094"/>
      <c r="B46" s="2100"/>
      <c r="C46" s="2110" t="s">
        <v>3664</v>
      </c>
      <c r="D46" s="863"/>
      <c r="E46" s="2102">
        <v>66</v>
      </c>
      <c r="F46" s="2103">
        <v>254</v>
      </c>
      <c r="G46" s="2104">
        <v>320</v>
      </c>
    </row>
    <row r="47" spans="1:7" s="2099" customFormat="1" ht="13.5" customHeight="1">
      <c r="A47" s="2094"/>
      <c r="B47" s="2100"/>
      <c r="C47" s="2110" t="s">
        <v>3665</v>
      </c>
      <c r="D47" s="863"/>
      <c r="E47" s="2102">
        <v>181</v>
      </c>
      <c r="F47" s="2103">
        <v>144</v>
      </c>
      <c r="G47" s="2104">
        <v>325</v>
      </c>
    </row>
    <row r="48" spans="1:7" s="2099" customFormat="1" ht="13.5" customHeight="1">
      <c r="A48" s="2094"/>
      <c r="B48" s="2100"/>
      <c r="C48" s="2110" t="s">
        <v>3666</v>
      </c>
      <c r="D48" s="863"/>
      <c r="E48" s="2102">
        <v>1</v>
      </c>
      <c r="F48" s="2103">
        <v>20</v>
      </c>
      <c r="G48" s="2104">
        <v>21</v>
      </c>
    </row>
    <row r="49" spans="1:7" s="2099" customFormat="1" ht="13.5" customHeight="1">
      <c r="A49" s="2094"/>
      <c r="B49" s="2100"/>
      <c r="C49" s="2110" t="s">
        <v>3667</v>
      </c>
      <c r="D49" s="863"/>
      <c r="E49" s="2102">
        <v>287</v>
      </c>
      <c r="F49" s="2103">
        <v>973</v>
      </c>
      <c r="G49" s="2104">
        <v>1260</v>
      </c>
    </row>
    <row r="50" spans="1:7" s="2099" customFormat="1" ht="13.5" customHeight="1">
      <c r="A50" s="2094"/>
      <c r="B50" s="2100"/>
      <c r="C50" s="2110" t="s">
        <v>3668</v>
      </c>
      <c r="D50" s="863"/>
      <c r="E50" s="2102">
        <v>256</v>
      </c>
      <c r="F50" s="2103">
        <v>416</v>
      </c>
      <c r="G50" s="2104">
        <v>672</v>
      </c>
    </row>
    <row r="51" spans="1:7" s="2099" customFormat="1" ht="13.5" customHeight="1">
      <c r="A51" s="2094"/>
      <c r="B51" s="2100"/>
      <c r="C51" s="2110" t="s">
        <v>3669</v>
      </c>
      <c r="D51" s="863"/>
      <c r="E51" s="2102">
        <v>20</v>
      </c>
      <c r="F51" s="2103">
        <v>9</v>
      </c>
      <c r="G51" s="2104">
        <v>29</v>
      </c>
    </row>
    <row r="52" spans="1:7" s="2099" customFormat="1" ht="13.5" customHeight="1">
      <c r="A52" s="2094"/>
      <c r="B52" s="2100"/>
      <c r="C52" s="2110" t="s">
        <v>3670</v>
      </c>
      <c r="D52" s="863"/>
      <c r="E52" s="2102">
        <v>42</v>
      </c>
      <c r="F52" s="2103">
        <v>130</v>
      </c>
      <c r="G52" s="2104">
        <v>172</v>
      </c>
    </row>
    <row r="53" spans="1:7" s="2099" customFormat="1" ht="13.5" customHeight="1">
      <c r="A53" s="2094"/>
      <c r="B53" s="2100"/>
      <c r="C53" s="2110" t="s">
        <v>3671</v>
      </c>
      <c r="D53" s="2110"/>
      <c r="E53" s="2111">
        <v>177</v>
      </c>
      <c r="F53" s="2112">
        <v>194</v>
      </c>
      <c r="G53" s="2104">
        <v>371</v>
      </c>
    </row>
    <row r="54" spans="1:7" s="2099" customFormat="1" ht="13.5" customHeight="1">
      <c r="A54" s="2094"/>
      <c r="B54" s="2100"/>
      <c r="C54" s="2110" t="s">
        <v>3672</v>
      </c>
      <c r="D54" s="863"/>
      <c r="E54" s="2102">
        <v>118</v>
      </c>
      <c r="F54" s="2103">
        <v>206</v>
      </c>
      <c r="G54" s="2104">
        <v>324</v>
      </c>
    </row>
    <row r="55" spans="1:7" s="2099" customFormat="1" ht="13.5" customHeight="1">
      <c r="A55" s="2094"/>
      <c r="B55" s="2100"/>
      <c r="C55" s="2110" t="s">
        <v>3673</v>
      </c>
      <c r="D55" s="863"/>
      <c r="E55" s="2102">
        <v>115</v>
      </c>
      <c r="F55" s="2103">
        <v>207</v>
      </c>
      <c r="G55" s="2104">
        <v>322</v>
      </c>
    </row>
    <row r="56" spans="1:7" s="2115" customFormat="1" ht="13.5" customHeight="1">
      <c r="A56" s="2113"/>
      <c r="B56" s="2114"/>
      <c r="C56" s="2110" t="s">
        <v>3674</v>
      </c>
      <c r="D56" s="2110"/>
      <c r="E56" s="2111">
        <v>136</v>
      </c>
      <c r="F56" s="2112">
        <v>312</v>
      </c>
      <c r="G56" s="2104">
        <v>448</v>
      </c>
    </row>
    <row r="57" spans="1:7" s="2115" customFormat="1" ht="13.5" customHeight="1">
      <c r="A57" s="2113"/>
      <c r="B57" s="2114"/>
      <c r="C57" s="2110" t="s">
        <v>3675</v>
      </c>
      <c r="D57" s="2110"/>
      <c r="E57" s="2111">
        <v>38</v>
      </c>
      <c r="F57" s="2112">
        <v>141</v>
      </c>
      <c r="G57" s="2104">
        <v>179</v>
      </c>
    </row>
    <row r="58" spans="1:7" s="2115" customFormat="1" ht="13.5" customHeight="1">
      <c r="A58" s="2113"/>
      <c r="B58" s="2114"/>
      <c r="C58" s="2110" t="s">
        <v>3676</v>
      </c>
      <c r="D58" s="2110"/>
      <c r="E58" s="2111">
        <v>4</v>
      </c>
      <c r="F58" s="2112">
        <v>6</v>
      </c>
      <c r="G58" s="2104">
        <v>10</v>
      </c>
    </row>
    <row r="59" spans="1:7" s="2115" customFormat="1" ht="13.5" customHeight="1">
      <c r="A59" s="2113"/>
      <c r="B59" s="2114"/>
      <c r="C59" s="2110" t="s">
        <v>3677</v>
      </c>
      <c r="D59" s="863"/>
      <c r="E59" s="2102">
        <v>133</v>
      </c>
      <c r="F59" s="2103">
        <v>419</v>
      </c>
      <c r="G59" s="2104">
        <v>552</v>
      </c>
    </row>
    <row r="60" spans="1:7" s="2115" customFormat="1" ht="13.5" customHeight="1">
      <c r="A60" s="2113"/>
      <c r="B60" s="2114"/>
      <c r="C60" s="2110" t="s">
        <v>3678</v>
      </c>
      <c r="D60" s="2110"/>
      <c r="E60" s="2111">
        <v>26</v>
      </c>
      <c r="F60" s="2112">
        <v>62</v>
      </c>
      <c r="G60" s="2104">
        <v>88</v>
      </c>
    </row>
    <row r="61" spans="1:7" s="2115" customFormat="1" ht="5.25" customHeight="1">
      <c r="A61" s="2113"/>
      <c r="B61" s="2114"/>
      <c r="C61" s="2110"/>
      <c r="D61" s="2110"/>
      <c r="E61" s="2111"/>
      <c r="F61" s="2112"/>
      <c r="G61" s="2104"/>
    </row>
    <row r="62" spans="1:7" s="2115" customFormat="1" ht="13.5" customHeight="1">
      <c r="A62" s="2113"/>
      <c r="B62" s="2100" t="s">
        <v>3679</v>
      </c>
      <c r="C62" s="2110"/>
      <c r="D62" s="2110"/>
      <c r="E62" s="2116">
        <v>182</v>
      </c>
      <c r="F62" s="2117">
        <v>157</v>
      </c>
      <c r="G62" s="2118">
        <v>339</v>
      </c>
    </row>
    <row r="63" spans="1:7" s="2115" customFormat="1" ht="13.5" customHeight="1">
      <c r="A63" s="2113"/>
      <c r="B63" s="2100"/>
      <c r="C63" s="857" t="s">
        <v>3680</v>
      </c>
      <c r="D63" s="857"/>
      <c r="E63" s="2102">
        <v>40</v>
      </c>
      <c r="F63" s="2119">
        <v>54</v>
      </c>
      <c r="G63" s="2104">
        <v>94</v>
      </c>
    </row>
    <row r="64" spans="1:7" s="2115" customFormat="1" ht="13.5" customHeight="1">
      <c r="A64" s="2113"/>
      <c r="B64" s="2100"/>
      <c r="C64" s="857" t="s">
        <v>3681</v>
      </c>
      <c r="D64" s="857"/>
      <c r="E64" s="2102">
        <v>8</v>
      </c>
      <c r="F64" s="2119">
        <v>14</v>
      </c>
      <c r="G64" s="2104">
        <v>22</v>
      </c>
    </row>
    <row r="65" spans="1:7" s="2115" customFormat="1" ht="15">
      <c r="A65" s="2120"/>
      <c r="B65" s="2100"/>
      <c r="C65" s="857" t="s">
        <v>3682</v>
      </c>
      <c r="D65" s="2105"/>
      <c r="E65" s="2102">
        <v>29</v>
      </c>
      <c r="F65" s="2119">
        <v>14</v>
      </c>
      <c r="G65" s="2104">
        <v>43</v>
      </c>
    </row>
    <row r="66" spans="1:7" s="2115" customFormat="1" ht="13.5" customHeight="1">
      <c r="A66" s="2113"/>
      <c r="B66" s="2100"/>
      <c r="C66" s="857" t="s">
        <v>3677</v>
      </c>
      <c r="D66" s="857"/>
      <c r="E66" s="2102">
        <v>18</v>
      </c>
      <c r="F66" s="2119">
        <v>55</v>
      </c>
      <c r="G66" s="2104">
        <v>73</v>
      </c>
    </row>
    <row r="67" spans="1:7" s="2115" customFormat="1" ht="13.5" customHeight="1">
      <c r="A67" s="2113"/>
      <c r="B67" s="2100"/>
      <c r="C67" s="857" t="s">
        <v>3683</v>
      </c>
      <c r="D67" s="857"/>
      <c r="E67" s="2102">
        <v>79</v>
      </c>
      <c r="F67" s="2119">
        <v>10</v>
      </c>
      <c r="G67" s="2104">
        <v>89</v>
      </c>
    </row>
    <row r="68" spans="1:7" s="2115" customFormat="1" ht="13.5" customHeight="1">
      <c r="A68" s="2113"/>
      <c r="B68" s="2100"/>
      <c r="C68" s="857" t="s">
        <v>3684</v>
      </c>
      <c r="D68" s="857"/>
      <c r="E68" s="2102">
        <v>8</v>
      </c>
      <c r="F68" s="2119">
        <v>10</v>
      </c>
      <c r="G68" s="2104">
        <v>18</v>
      </c>
    </row>
    <row r="69" spans="1:7" s="2099" customFormat="1" ht="13.5" customHeight="1">
      <c r="A69" s="2094"/>
      <c r="B69" s="2100" t="s">
        <v>3474</v>
      </c>
      <c r="C69" s="2121"/>
      <c r="D69" s="2110"/>
      <c r="E69" s="2107">
        <v>17</v>
      </c>
      <c r="F69" s="2108">
        <v>21</v>
      </c>
      <c r="G69" s="2118">
        <v>38</v>
      </c>
    </row>
    <row r="70" spans="1:7" s="2099" customFormat="1" ht="15" customHeight="1">
      <c r="A70" s="2094"/>
      <c r="B70" s="2100"/>
      <c r="C70" s="2110" t="s">
        <v>3685</v>
      </c>
      <c r="D70" s="2110"/>
      <c r="E70" s="2111">
        <v>12</v>
      </c>
      <c r="F70" s="2112">
        <v>2</v>
      </c>
      <c r="G70" s="2104">
        <v>14</v>
      </c>
    </row>
    <row r="71" spans="1:7" s="2099" customFormat="1" ht="15" customHeight="1">
      <c r="A71" s="2094"/>
      <c r="B71" s="2100"/>
      <c r="C71" s="2110" t="s">
        <v>3686</v>
      </c>
      <c r="D71" s="2110"/>
      <c r="E71" s="2111">
        <v>5</v>
      </c>
      <c r="F71" s="2112">
        <v>19</v>
      </c>
      <c r="G71" s="2104">
        <v>24</v>
      </c>
    </row>
    <row r="72" spans="1:7" s="2115" customFormat="1" ht="13.5" customHeight="1">
      <c r="A72" s="2122"/>
      <c r="B72" s="2100" t="s">
        <v>3687</v>
      </c>
      <c r="C72" s="859"/>
      <c r="D72" s="2123"/>
      <c r="E72" s="2107">
        <v>208</v>
      </c>
      <c r="F72" s="2108">
        <v>606</v>
      </c>
      <c r="G72" s="2118">
        <v>814</v>
      </c>
    </row>
    <row r="73" spans="1:7" s="2115" customFormat="1" ht="13.5" customHeight="1">
      <c r="A73" s="2122"/>
      <c r="B73" s="2100"/>
      <c r="C73" s="859" t="s">
        <v>3688</v>
      </c>
      <c r="D73" s="2123"/>
      <c r="E73" s="2102">
        <v>178</v>
      </c>
      <c r="F73" s="2103">
        <v>531</v>
      </c>
      <c r="G73" s="2104">
        <v>709</v>
      </c>
    </row>
    <row r="74" spans="1:7" s="2115" customFormat="1" ht="13.5" customHeight="1">
      <c r="A74" s="2122"/>
      <c r="B74" s="2100"/>
      <c r="C74" s="859" t="s">
        <v>3689</v>
      </c>
      <c r="D74" s="2123"/>
      <c r="E74" s="2102">
        <v>16</v>
      </c>
      <c r="F74" s="2103">
        <v>37</v>
      </c>
      <c r="G74" s="2104">
        <v>53</v>
      </c>
    </row>
    <row r="75" spans="1:7" s="2115" customFormat="1" ht="13.5" customHeight="1">
      <c r="A75" s="2122"/>
      <c r="B75" s="2100"/>
      <c r="C75" s="859" t="s">
        <v>3690</v>
      </c>
      <c r="D75" s="2123"/>
      <c r="E75" s="2102">
        <v>0</v>
      </c>
      <c r="F75" s="2103">
        <v>29</v>
      </c>
      <c r="G75" s="2104">
        <v>29</v>
      </c>
    </row>
    <row r="76" spans="1:7" s="2115" customFormat="1" ht="13.5" customHeight="1">
      <c r="A76" s="2122"/>
      <c r="B76" s="2100"/>
      <c r="C76" s="859" t="s">
        <v>3691</v>
      </c>
      <c r="D76" s="2123"/>
      <c r="E76" s="2102">
        <v>14</v>
      </c>
      <c r="F76" s="2103">
        <v>9</v>
      </c>
      <c r="G76" s="2104">
        <v>23</v>
      </c>
    </row>
    <row r="77" spans="1:7" s="2115" customFormat="1" ht="13.5" customHeight="1">
      <c r="A77" s="2122"/>
      <c r="B77" s="2100" t="s">
        <v>3692</v>
      </c>
      <c r="C77" s="859"/>
      <c r="D77" s="2123"/>
      <c r="E77" s="2107">
        <v>120</v>
      </c>
      <c r="F77" s="2108">
        <v>88</v>
      </c>
      <c r="G77" s="2118">
        <v>208</v>
      </c>
    </row>
    <row r="78" spans="1:7" s="2115" customFormat="1" ht="13.5" customHeight="1">
      <c r="A78" s="2122"/>
      <c r="B78" s="2100"/>
      <c r="C78" s="859" t="s">
        <v>3693</v>
      </c>
      <c r="D78" s="2123"/>
      <c r="E78" s="2102">
        <v>46</v>
      </c>
      <c r="F78" s="2103">
        <v>76</v>
      </c>
      <c r="G78" s="2104">
        <v>122</v>
      </c>
    </row>
    <row r="79" spans="1:7" s="2115" customFormat="1" ht="13.5" customHeight="1">
      <c r="A79" s="2122"/>
      <c r="B79" s="2100"/>
      <c r="C79" s="859" t="s">
        <v>3694</v>
      </c>
      <c r="D79" s="2123"/>
      <c r="E79" s="2102">
        <v>25</v>
      </c>
      <c r="F79" s="2103">
        <v>5</v>
      </c>
      <c r="G79" s="2104">
        <v>30</v>
      </c>
    </row>
    <row r="80" spans="1:7" s="2115" customFormat="1" ht="13.5" customHeight="1">
      <c r="A80" s="2122"/>
      <c r="B80" s="2100"/>
      <c r="C80" s="859" t="s">
        <v>3695</v>
      </c>
      <c r="D80" s="2123"/>
      <c r="E80" s="2102">
        <v>49</v>
      </c>
      <c r="F80" s="2103">
        <v>7</v>
      </c>
      <c r="G80" s="2104">
        <v>56</v>
      </c>
    </row>
    <row r="81" spans="1:7" s="2099" customFormat="1" ht="17.25" customHeight="1">
      <c r="A81" s="2124"/>
      <c r="B81" s="2125" t="s">
        <v>316</v>
      </c>
      <c r="C81" s="2126"/>
      <c r="D81" s="2126"/>
      <c r="E81" s="2127">
        <v>5959</v>
      </c>
      <c r="F81" s="2128">
        <v>10513</v>
      </c>
      <c r="G81" s="2129">
        <v>16472</v>
      </c>
    </row>
    <row r="82" spans="1:7" s="2130" customFormat="1" ht="14.25" customHeight="1">
      <c r="C82" s="2130" t="s">
        <v>3696</v>
      </c>
      <c r="E82" s="2131"/>
      <c r="F82" s="2132"/>
      <c r="G82" s="2131"/>
    </row>
  </sheetData>
  <mergeCells count="5">
    <mergeCell ref="B2:H3"/>
    <mergeCell ref="A4:D5"/>
    <mergeCell ref="E4:G4"/>
    <mergeCell ref="C27:D27"/>
    <mergeCell ref="A1:I1"/>
  </mergeCells>
  <hyperlinks>
    <hyperlink ref="A1" location="CONTENT!A1" display="Back to table of contents" xr:uid="{0089DAC6-5CB2-468E-8153-071005F8343E}"/>
    <hyperlink ref="A1:I1" location="CONTENT!B152" display="Back to table of contents" xr:uid="{1EADE8EC-EFEA-4C96-89C2-A5A748A6E594}"/>
  </hyperlinks>
  <printOptions horizontalCentered="1"/>
  <pageMargins left="0" right="0" top="0.7" bottom="0" header="0.34" footer="0"/>
  <pageSetup paperSize="9" scale="72" orientation="portrait"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D42E0-CC10-487A-9875-8DA953278E5C}">
  <dimension ref="A1:W39"/>
  <sheetViews>
    <sheetView zoomScale="115" zoomScaleNormal="115" workbookViewId="0">
      <selection sqref="A1:B1"/>
    </sheetView>
  </sheetViews>
  <sheetFormatPr defaultRowHeight="20.100000000000001" customHeight="1"/>
  <cols>
    <col min="1" max="1" width="1.28515625" style="895" customWidth="1"/>
    <col min="2" max="2" width="60.42578125" style="2086" customWidth="1"/>
    <col min="3" max="3" width="6.28515625" style="2087" customWidth="1"/>
    <col min="4" max="18" width="7.140625" style="895" customWidth="1"/>
    <col min="19" max="19" width="6.42578125" style="895" customWidth="1"/>
    <col min="20" max="20" width="0.28515625" style="895" customWidth="1"/>
    <col min="21" max="255" width="9.140625" style="895"/>
    <col min="256" max="256" width="4.5703125" style="895" customWidth="1"/>
    <col min="257" max="257" width="1.28515625" style="895" customWidth="1"/>
    <col min="258" max="258" width="38" style="895" customWidth="1"/>
    <col min="259" max="259" width="5.85546875" style="895" customWidth="1"/>
    <col min="260" max="265" width="6.5703125" style="895" customWidth="1"/>
    <col min="266" max="271" width="5.7109375" style="895" customWidth="1"/>
    <col min="272" max="273" width="6.5703125" style="895" customWidth="1"/>
    <col min="274" max="274" width="7.5703125" style="895" customWidth="1"/>
    <col min="275" max="275" width="6.42578125" style="895" customWidth="1"/>
    <col min="276" max="276" width="0.28515625" style="895" customWidth="1"/>
    <col min="277" max="511" width="9.140625" style="895"/>
    <col min="512" max="512" width="4.5703125" style="895" customWidth="1"/>
    <col min="513" max="513" width="1.28515625" style="895" customWidth="1"/>
    <col min="514" max="514" width="38" style="895" customWidth="1"/>
    <col min="515" max="515" width="5.85546875" style="895" customWidth="1"/>
    <col min="516" max="521" width="6.5703125" style="895" customWidth="1"/>
    <col min="522" max="527" width="5.7109375" style="895" customWidth="1"/>
    <col min="528" max="529" width="6.5703125" style="895" customWidth="1"/>
    <col min="530" max="530" width="7.5703125" style="895" customWidth="1"/>
    <col min="531" max="531" width="6.42578125" style="895" customWidth="1"/>
    <col min="532" max="532" width="0.28515625" style="895" customWidth="1"/>
    <col min="533" max="767" width="9.140625" style="895"/>
    <col min="768" max="768" width="4.5703125" style="895" customWidth="1"/>
    <col min="769" max="769" width="1.28515625" style="895" customWidth="1"/>
    <col min="770" max="770" width="38" style="895" customWidth="1"/>
    <col min="771" max="771" width="5.85546875" style="895" customWidth="1"/>
    <col min="772" max="777" width="6.5703125" style="895" customWidth="1"/>
    <col min="778" max="783" width="5.7109375" style="895" customWidth="1"/>
    <col min="784" max="785" width="6.5703125" style="895" customWidth="1"/>
    <col min="786" max="786" width="7.5703125" style="895" customWidth="1"/>
    <col min="787" max="787" width="6.42578125" style="895" customWidth="1"/>
    <col min="788" max="788" width="0.28515625" style="895" customWidth="1"/>
    <col min="789" max="1023" width="9.140625" style="895"/>
    <col min="1024" max="1024" width="4.5703125" style="895" customWidth="1"/>
    <col min="1025" max="1025" width="1.28515625" style="895" customWidth="1"/>
    <col min="1026" max="1026" width="38" style="895" customWidth="1"/>
    <col min="1027" max="1027" width="5.85546875" style="895" customWidth="1"/>
    <col min="1028" max="1033" width="6.5703125" style="895" customWidth="1"/>
    <col min="1034" max="1039" width="5.7109375" style="895" customWidth="1"/>
    <col min="1040" max="1041" width="6.5703125" style="895" customWidth="1"/>
    <col min="1042" max="1042" width="7.5703125" style="895" customWidth="1"/>
    <col min="1043" max="1043" width="6.42578125" style="895" customWidth="1"/>
    <col min="1044" max="1044" width="0.28515625" style="895" customWidth="1"/>
    <col min="1045" max="1279" width="9.140625" style="895"/>
    <col min="1280" max="1280" width="4.5703125" style="895" customWidth="1"/>
    <col min="1281" max="1281" width="1.28515625" style="895" customWidth="1"/>
    <col min="1282" max="1282" width="38" style="895" customWidth="1"/>
    <col min="1283" max="1283" width="5.85546875" style="895" customWidth="1"/>
    <col min="1284" max="1289" width="6.5703125" style="895" customWidth="1"/>
    <col min="1290" max="1295" width="5.7109375" style="895" customWidth="1"/>
    <col min="1296" max="1297" width="6.5703125" style="895" customWidth="1"/>
    <col min="1298" max="1298" width="7.5703125" style="895" customWidth="1"/>
    <col min="1299" max="1299" width="6.42578125" style="895" customWidth="1"/>
    <col min="1300" max="1300" width="0.28515625" style="895" customWidth="1"/>
    <col min="1301" max="1535" width="9.140625" style="895"/>
    <col min="1536" max="1536" width="4.5703125" style="895" customWidth="1"/>
    <col min="1537" max="1537" width="1.28515625" style="895" customWidth="1"/>
    <col min="1538" max="1538" width="38" style="895" customWidth="1"/>
    <col min="1539" max="1539" width="5.85546875" style="895" customWidth="1"/>
    <col min="1540" max="1545" width="6.5703125" style="895" customWidth="1"/>
    <col min="1546" max="1551" width="5.7109375" style="895" customWidth="1"/>
    <col min="1552" max="1553" width="6.5703125" style="895" customWidth="1"/>
    <col min="1554" max="1554" width="7.5703125" style="895" customWidth="1"/>
    <col min="1555" max="1555" width="6.42578125" style="895" customWidth="1"/>
    <col min="1556" max="1556" width="0.28515625" style="895" customWidth="1"/>
    <col min="1557" max="1791" width="9.140625" style="895"/>
    <col min="1792" max="1792" width="4.5703125" style="895" customWidth="1"/>
    <col min="1793" max="1793" width="1.28515625" style="895" customWidth="1"/>
    <col min="1794" max="1794" width="38" style="895" customWidth="1"/>
    <col min="1795" max="1795" width="5.85546875" style="895" customWidth="1"/>
    <col min="1796" max="1801" width="6.5703125" style="895" customWidth="1"/>
    <col min="1802" max="1807" width="5.7109375" style="895" customWidth="1"/>
    <col min="1808" max="1809" width="6.5703125" style="895" customWidth="1"/>
    <col min="1810" max="1810" width="7.5703125" style="895" customWidth="1"/>
    <col min="1811" max="1811" width="6.42578125" style="895" customWidth="1"/>
    <col min="1812" max="1812" width="0.28515625" style="895" customWidth="1"/>
    <col min="1813" max="2047" width="9.140625" style="895"/>
    <col min="2048" max="2048" width="4.5703125" style="895" customWidth="1"/>
    <col min="2049" max="2049" width="1.28515625" style="895" customWidth="1"/>
    <col min="2050" max="2050" width="38" style="895" customWidth="1"/>
    <col min="2051" max="2051" width="5.85546875" style="895" customWidth="1"/>
    <col min="2052" max="2057" width="6.5703125" style="895" customWidth="1"/>
    <col min="2058" max="2063" width="5.7109375" style="895" customWidth="1"/>
    <col min="2064" max="2065" width="6.5703125" style="895" customWidth="1"/>
    <col min="2066" max="2066" width="7.5703125" style="895" customWidth="1"/>
    <col min="2067" max="2067" width="6.42578125" style="895" customWidth="1"/>
    <col min="2068" max="2068" width="0.28515625" style="895" customWidth="1"/>
    <col min="2069" max="2303" width="9.140625" style="895"/>
    <col min="2304" max="2304" width="4.5703125" style="895" customWidth="1"/>
    <col min="2305" max="2305" width="1.28515625" style="895" customWidth="1"/>
    <col min="2306" max="2306" width="38" style="895" customWidth="1"/>
    <col min="2307" max="2307" width="5.85546875" style="895" customWidth="1"/>
    <col min="2308" max="2313" width="6.5703125" style="895" customWidth="1"/>
    <col min="2314" max="2319" width="5.7109375" style="895" customWidth="1"/>
    <col min="2320" max="2321" width="6.5703125" style="895" customWidth="1"/>
    <col min="2322" max="2322" width="7.5703125" style="895" customWidth="1"/>
    <col min="2323" max="2323" width="6.42578125" style="895" customWidth="1"/>
    <col min="2324" max="2324" width="0.28515625" style="895" customWidth="1"/>
    <col min="2325" max="2559" width="9.140625" style="895"/>
    <col min="2560" max="2560" width="4.5703125" style="895" customWidth="1"/>
    <col min="2561" max="2561" width="1.28515625" style="895" customWidth="1"/>
    <col min="2562" max="2562" width="38" style="895" customWidth="1"/>
    <col min="2563" max="2563" width="5.85546875" style="895" customWidth="1"/>
    <col min="2564" max="2569" width="6.5703125" style="895" customWidth="1"/>
    <col min="2570" max="2575" width="5.7109375" style="895" customWidth="1"/>
    <col min="2576" max="2577" width="6.5703125" style="895" customWidth="1"/>
    <col min="2578" max="2578" width="7.5703125" style="895" customWidth="1"/>
    <col min="2579" max="2579" width="6.42578125" style="895" customWidth="1"/>
    <col min="2580" max="2580" width="0.28515625" style="895" customWidth="1"/>
    <col min="2581" max="2815" width="9.140625" style="895"/>
    <col min="2816" max="2816" width="4.5703125" style="895" customWidth="1"/>
    <col min="2817" max="2817" width="1.28515625" style="895" customWidth="1"/>
    <col min="2818" max="2818" width="38" style="895" customWidth="1"/>
    <col min="2819" max="2819" width="5.85546875" style="895" customWidth="1"/>
    <col min="2820" max="2825" width="6.5703125" style="895" customWidth="1"/>
    <col min="2826" max="2831" width="5.7109375" style="895" customWidth="1"/>
    <col min="2832" max="2833" width="6.5703125" style="895" customWidth="1"/>
    <col min="2834" max="2834" width="7.5703125" style="895" customWidth="1"/>
    <col min="2835" max="2835" width="6.42578125" style="895" customWidth="1"/>
    <col min="2836" max="2836" width="0.28515625" style="895" customWidth="1"/>
    <col min="2837" max="3071" width="9.140625" style="895"/>
    <col min="3072" max="3072" width="4.5703125" style="895" customWidth="1"/>
    <col min="3073" max="3073" width="1.28515625" style="895" customWidth="1"/>
    <col min="3074" max="3074" width="38" style="895" customWidth="1"/>
    <col min="3075" max="3075" width="5.85546875" style="895" customWidth="1"/>
    <col min="3076" max="3081" width="6.5703125" style="895" customWidth="1"/>
    <col min="3082" max="3087" width="5.7109375" style="895" customWidth="1"/>
    <col min="3088" max="3089" width="6.5703125" style="895" customWidth="1"/>
    <col min="3090" max="3090" width="7.5703125" style="895" customWidth="1"/>
    <col min="3091" max="3091" width="6.42578125" style="895" customWidth="1"/>
    <col min="3092" max="3092" width="0.28515625" style="895" customWidth="1"/>
    <col min="3093" max="3327" width="9.140625" style="895"/>
    <col min="3328" max="3328" width="4.5703125" style="895" customWidth="1"/>
    <col min="3329" max="3329" width="1.28515625" style="895" customWidth="1"/>
    <col min="3330" max="3330" width="38" style="895" customWidth="1"/>
    <col min="3331" max="3331" width="5.85546875" style="895" customWidth="1"/>
    <col min="3332" max="3337" width="6.5703125" style="895" customWidth="1"/>
    <col min="3338" max="3343" width="5.7109375" style="895" customWidth="1"/>
    <col min="3344" max="3345" width="6.5703125" style="895" customWidth="1"/>
    <col min="3346" max="3346" width="7.5703125" style="895" customWidth="1"/>
    <col min="3347" max="3347" width="6.42578125" style="895" customWidth="1"/>
    <col min="3348" max="3348" width="0.28515625" style="895" customWidth="1"/>
    <col min="3349" max="3583" width="9.140625" style="895"/>
    <col min="3584" max="3584" width="4.5703125" style="895" customWidth="1"/>
    <col min="3585" max="3585" width="1.28515625" style="895" customWidth="1"/>
    <col min="3586" max="3586" width="38" style="895" customWidth="1"/>
    <col min="3587" max="3587" width="5.85546875" style="895" customWidth="1"/>
    <col min="3588" max="3593" width="6.5703125" style="895" customWidth="1"/>
    <col min="3594" max="3599" width="5.7109375" style="895" customWidth="1"/>
    <col min="3600" max="3601" width="6.5703125" style="895" customWidth="1"/>
    <col min="3602" max="3602" width="7.5703125" style="895" customWidth="1"/>
    <col min="3603" max="3603" width="6.42578125" style="895" customWidth="1"/>
    <col min="3604" max="3604" width="0.28515625" style="895" customWidth="1"/>
    <col min="3605" max="3839" width="9.140625" style="895"/>
    <col min="3840" max="3840" width="4.5703125" style="895" customWidth="1"/>
    <col min="3841" max="3841" width="1.28515625" style="895" customWidth="1"/>
    <col min="3842" max="3842" width="38" style="895" customWidth="1"/>
    <col min="3843" max="3843" width="5.85546875" style="895" customWidth="1"/>
    <col min="3844" max="3849" width="6.5703125" style="895" customWidth="1"/>
    <col min="3850" max="3855" width="5.7109375" style="895" customWidth="1"/>
    <col min="3856" max="3857" width="6.5703125" style="895" customWidth="1"/>
    <col min="3858" max="3858" width="7.5703125" style="895" customWidth="1"/>
    <col min="3859" max="3859" width="6.42578125" style="895" customWidth="1"/>
    <col min="3860" max="3860" width="0.28515625" style="895" customWidth="1"/>
    <col min="3861" max="4095" width="9.140625" style="895"/>
    <col min="4096" max="4096" width="4.5703125" style="895" customWidth="1"/>
    <col min="4097" max="4097" width="1.28515625" style="895" customWidth="1"/>
    <col min="4098" max="4098" width="38" style="895" customWidth="1"/>
    <col min="4099" max="4099" width="5.85546875" style="895" customWidth="1"/>
    <col min="4100" max="4105" width="6.5703125" style="895" customWidth="1"/>
    <col min="4106" max="4111" width="5.7109375" style="895" customWidth="1"/>
    <col min="4112" max="4113" width="6.5703125" style="895" customWidth="1"/>
    <col min="4114" max="4114" width="7.5703125" style="895" customWidth="1"/>
    <col min="4115" max="4115" width="6.42578125" style="895" customWidth="1"/>
    <col min="4116" max="4116" width="0.28515625" style="895" customWidth="1"/>
    <col min="4117" max="4351" width="9.140625" style="895"/>
    <col min="4352" max="4352" width="4.5703125" style="895" customWidth="1"/>
    <col min="4353" max="4353" width="1.28515625" style="895" customWidth="1"/>
    <col min="4354" max="4354" width="38" style="895" customWidth="1"/>
    <col min="4355" max="4355" width="5.85546875" style="895" customWidth="1"/>
    <col min="4356" max="4361" width="6.5703125" style="895" customWidth="1"/>
    <col min="4362" max="4367" width="5.7109375" style="895" customWidth="1"/>
    <col min="4368" max="4369" width="6.5703125" style="895" customWidth="1"/>
    <col min="4370" max="4370" width="7.5703125" style="895" customWidth="1"/>
    <col min="4371" max="4371" width="6.42578125" style="895" customWidth="1"/>
    <col min="4372" max="4372" width="0.28515625" style="895" customWidth="1"/>
    <col min="4373" max="4607" width="9.140625" style="895"/>
    <col min="4608" max="4608" width="4.5703125" style="895" customWidth="1"/>
    <col min="4609" max="4609" width="1.28515625" style="895" customWidth="1"/>
    <col min="4610" max="4610" width="38" style="895" customWidth="1"/>
    <col min="4611" max="4611" width="5.85546875" style="895" customWidth="1"/>
    <col min="4612" max="4617" width="6.5703125" style="895" customWidth="1"/>
    <col min="4618" max="4623" width="5.7109375" style="895" customWidth="1"/>
    <col min="4624" max="4625" width="6.5703125" style="895" customWidth="1"/>
    <col min="4626" max="4626" width="7.5703125" style="895" customWidth="1"/>
    <col min="4627" max="4627" width="6.42578125" style="895" customWidth="1"/>
    <col min="4628" max="4628" width="0.28515625" style="895" customWidth="1"/>
    <col min="4629" max="4863" width="9.140625" style="895"/>
    <col min="4864" max="4864" width="4.5703125" style="895" customWidth="1"/>
    <col min="4865" max="4865" width="1.28515625" style="895" customWidth="1"/>
    <col min="4866" max="4866" width="38" style="895" customWidth="1"/>
    <col min="4867" max="4867" width="5.85546875" style="895" customWidth="1"/>
    <col min="4868" max="4873" width="6.5703125" style="895" customWidth="1"/>
    <col min="4874" max="4879" width="5.7109375" style="895" customWidth="1"/>
    <col min="4880" max="4881" width="6.5703125" style="895" customWidth="1"/>
    <col min="4882" max="4882" width="7.5703125" style="895" customWidth="1"/>
    <col min="4883" max="4883" width="6.42578125" style="895" customWidth="1"/>
    <col min="4884" max="4884" width="0.28515625" style="895" customWidth="1"/>
    <col min="4885" max="5119" width="9.140625" style="895"/>
    <col min="5120" max="5120" width="4.5703125" style="895" customWidth="1"/>
    <col min="5121" max="5121" width="1.28515625" style="895" customWidth="1"/>
    <col min="5122" max="5122" width="38" style="895" customWidth="1"/>
    <col min="5123" max="5123" width="5.85546875" style="895" customWidth="1"/>
    <col min="5124" max="5129" width="6.5703125" style="895" customWidth="1"/>
    <col min="5130" max="5135" width="5.7109375" style="895" customWidth="1"/>
    <col min="5136" max="5137" width="6.5703125" style="895" customWidth="1"/>
    <col min="5138" max="5138" width="7.5703125" style="895" customWidth="1"/>
    <col min="5139" max="5139" width="6.42578125" style="895" customWidth="1"/>
    <col min="5140" max="5140" width="0.28515625" style="895" customWidth="1"/>
    <col min="5141" max="5375" width="9.140625" style="895"/>
    <col min="5376" max="5376" width="4.5703125" style="895" customWidth="1"/>
    <col min="5377" max="5377" width="1.28515625" style="895" customWidth="1"/>
    <col min="5378" max="5378" width="38" style="895" customWidth="1"/>
    <col min="5379" max="5379" width="5.85546875" style="895" customWidth="1"/>
    <col min="5380" max="5385" width="6.5703125" style="895" customWidth="1"/>
    <col min="5386" max="5391" width="5.7109375" style="895" customWidth="1"/>
    <col min="5392" max="5393" width="6.5703125" style="895" customWidth="1"/>
    <col min="5394" max="5394" width="7.5703125" style="895" customWidth="1"/>
    <col min="5395" max="5395" width="6.42578125" style="895" customWidth="1"/>
    <col min="5396" max="5396" width="0.28515625" style="895" customWidth="1"/>
    <col min="5397" max="5631" width="9.140625" style="895"/>
    <col min="5632" max="5632" width="4.5703125" style="895" customWidth="1"/>
    <col min="5633" max="5633" width="1.28515625" style="895" customWidth="1"/>
    <col min="5634" max="5634" width="38" style="895" customWidth="1"/>
    <col min="5635" max="5635" width="5.85546875" style="895" customWidth="1"/>
    <col min="5636" max="5641" width="6.5703125" style="895" customWidth="1"/>
    <col min="5642" max="5647" width="5.7109375" style="895" customWidth="1"/>
    <col min="5648" max="5649" width="6.5703125" style="895" customWidth="1"/>
    <col min="5650" max="5650" width="7.5703125" style="895" customWidth="1"/>
    <col min="5651" max="5651" width="6.42578125" style="895" customWidth="1"/>
    <col min="5652" max="5652" width="0.28515625" style="895" customWidth="1"/>
    <col min="5653" max="5887" width="9.140625" style="895"/>
    <col min="5888" max="5888" width="4.5703125" style="895" customWidth="1"/>
    <col min="5889" max="5889" width="1.28515625" style="895" customWidth="1"/>
    <col min="5890" max="5890" width="38" style="895" customWidth="1"/>
    <col min="5891" max="5891" width="5.85546875" style="895" customWidth="1"/>
    <col min="5892" max="5897" width="6.5703125" style="895" customWidth="1"/>
    <col min="5898" max="5903" width="5.7109375" style="895" customWidth="1"/>
    <col min="5904" max="5905" width="6.5703125" style="895" customWidth="1"/>
    <col min="5906" max="5906" width="7.5703125" style="895" customWidth="1"/>
    <col min="5907" max="5907" width="6.42578125" style="895" customWidth="1"/>
    <col min="5908" max="5908" width="0.28515625" style="895" customWidth="1"/>
    <col min="5909" max="6143" width="9.140625" style="895"/>
    <col min="6144" max="6144" width="4.5703125" style="895" customWidth="1"/>
    <col min="6145" max="6145" width="1.28515625" style="895" customWidth="1"/>
    <col min="6146" max="6146" width="38" style="895" customWidth="1"/>
    <col min="6147" max="6147" width="5.85546875" style="895" customWidth="1"/>
    <col min="6148" max="6153" width="6.5703125" style="895" customWidth="1"/>
    <col min="6154" max="6159" width="5.7109375" style="895" customWidth="1"/>
    <col min="6160" max="6161" width="6.5703125" style="895" customWidth="1"/>
    <col min="6162" max="6162" width="7.5703125" style="895" customWidth="1"/>
    <col min="6163" max="6163" width="6.42578125" style="895" customWidth="1"/>
    <col min="6164" max="6164" width="0.28515625" style="895" customWidth="1"/>
    <col min="6165" max="6399" width="9.140625" style="895"/>
    <col min="6400" max="6400" width="4.5703125" style="895" customWidth="1"/>
    <col min="6401" max="6401" width="1.28515625" style="895" customWidth="1"/>
    <col min="6402" max="6402" width="38" style="895" customWidth="1"/>
    <col min="6403" max="6403" width="5.85546875" style="895" customWidth="1"/>
    <col min="6404" max="6409" width="6.5703125" style="895" customWidth="1"/>
    <col min="6410" max="6415" width="5.7109375" style="895" customWidth="1"/>
    <col min="6416" max="6417" width="6.5703125" style="895" customWidth="1"/>
    <col min="6418" max="6418" width="7.5703125" style="895" customWidth="1"/>
    <col min="6419" max="6419" width="6.42578125" style="895" customWidth="1"/>
    <col min="6420" max="6420" width="0.28515625" style="895" customWidth="1"/>
    <col min="6421" max="6655" width="9.140625" style="895"/>
    <col min="6656" max="6656" width="4.5703125" style="895" customWidth="1"/>
    <col min="6657" max="6657" width="1.28515625" style="895" customWidth="1"/>
    <col min="6658" max="6658" width="38" style="895" customWidth="1"/>
    <col min="6659" max="6659" width="5.85546875" style="895" customWidth="1"/>
    <col min="6660" max="6665" width="6.5703125" style="895" customWidth="1"/>
    <col min="6666" max="6671" width="5.7109375" style="895" customWidth="1"/>
    <col min="6672" max="6673" width="6.5703125" style="895" customWidth="1"/>
    <col min="6674" max="6674" width="7.5703125" style="895" customWidth="1"/>
    <col min="6675" max="6675" width="6.42578125" style="895" customWidth="1"/>
    <col min="6676" max="6676" width="0.28515625" style="895" customWidth="1"/>
    <col min="6677" max="6911" width="9.140625" style="895"/>
    <col min="6912" max="6912" width="4.5703125" style="895" customWidth="1"/>
    <col min="6913" max="6913" width="1.28515625" style="895" customWidth="1"/>
    <col min="6914" max="6914" width="38" style="895" customWidth="1"/>
    <col min="6915" max="6915" width="5.85546875" style="895" customWidth="1"/>
    <col min="6916" max="6921" width="6.5703125" style="895" customWidth="1"/>
    <col min="6922" max="6927" width="5.7109375" style="895" customWidth="1"/>
    <col min="6928" max="6929" width="6.5703125" style="895" customWidth="1"/>
    <col min="6930" max="6930" width="7.5703125" style="895" customWidth="1"/>
    <col min="6931" max="6931" width="6.42578125" style="895" customWidth="1"/>
    <col min="6932" max="6932" width="0.28515625" style="895" customWidth="1"/>
    <col min="6933" max="7167" width="9.140625" style="895"/>
    <col min="7168" max="7168" width="4.5703125" style="895" customWidth="1"/>
    <col min="7169" max="7169" width="1.28515625" style="895" customWidth="1"/>
    <col min="7170" max="7170" width="38" style="895" customWidth="1"/>
    <col min="7171" max="7171" width="5.85546875" style="895" customWidth="1"/>
    <col min="7172" max="7177" width="6.5703125" style="895" customWidth="1"/>
    <col min="7178" max="7183" width="5.7109375" style="895" customWidth="1"/>
    <col min="7184" max="7185" width="6.5703125" style="895" customWidth="1"/>
    <col min="7186" max="7186" width="7.5703125" style="895" customWidth="1"/>
    <col min="7187" max="7187" width="6.42578125" style="895" customWidth="1"/>
    <col min="7188" max="7188" width="0.28515625" style="895" customWidth="1"/>
    <col min="7189" max="7423" width="9.140625" style="895"/>
    <col min="7424" max="7424" width="4.5703125" style="895" customWidth="1"/>
    <col min="7425" max="7425" width="1.28515625" style="895" customWidth="1"/>
    <col min="7426" max="7426" width="38" style="895" customWidth="1"/>
    <col min="7427" max="7427" width="5.85546875" style="895" customWidth="1"/>
    <col min="7428" max="7433" width="6.5703125" style="895" customWidth="1"/>
    <col min="7434" max="7439" width="5.7109375" style="895" customWidth="1"/>
    <col min="7440" max="7441" width="6.5703125" style="895" customWidth="1"/>
    <col min="7442" max="7442" width="7.5703125" style="895" customWidth="1"/>
    <col min="7443" max="7443" width="6.42578125" style="895" customWidth="1"/>
    <col min="7444" max="7444" width="0.28515625" style="895" customWidth="1"/>
    <col min="7445" max="7679" width="9.140625" style="895"/>
    <col min="7680" max="7680" width="4.5703125" style="895" customWidth="1"/>
    <col min="7681" max="7681" width="1.28515625" style="895" customWidth="1"/>
    <col min="7682" max="7682" width="38" style="895" customWidth="1"/>
    <col min="7683" max="7683" width="5.85546875" style="895" customWidth="1"/>
    <col min="7684" max="7689" width="6.5703125" style="895" customWidth="1"/>
    <col min="7690" max="7695" width="5.7109375" style="895" customWidth="1"/>
    <col min="7696" max="7697" width="6.5703125" style="895" customWidth="1"/>
    <col min="7698" max="7698" width="7.5703125" style="895" customWidth="1"/>
    <col min="7699" max="7699" width="6.42578125" style="895" customWidth="1"/>
    <col min="7700" max="7700" width="0.28515625" style="895" customWidth="1"/>
    <col min="7701" max="7935" width="9.140625" style="895"/>
    <col min="7936" max="7936" width="4.5703125" style="895" customWidth="1"/>
    <col min="7937" max="7937" width="1.28515625" style="895" customWidth="1"/>
    <col min="7938" max="7938" width="38" style="895" customWidth="1"/>
    <col min="7939" max="7939" width="5.85546875" style="895" customWidth="1"/>
    <col min="7940" max="7945" width="6.5703125" style="895" customWidth="1"/>
    <col min="7946" max="7951" width="5.7109375" style="895" customWidth="1"/>
    <col min="7952" max="7953" width="6.5703125" style="895" customWidth="1"/>
    <col min="7954" max="7954" width="7.5703125" style="895" customWidth="1"/>
    <col min="7955" max="7955" width="6.42578125" style="895" customWidth="1"/>
    <col min="7956" max="7956" width="0.28515625" style="895" customWidth="1"/>
    <col min="7957" max="8191" width="9.140625" style="895"/>
    <col min="8192" max="8192" width="4.5703125" style="895" customWidth="1"/>
    <col min="8193" max="8193" width="1.28515625" style="895" customWidth="1"/>
    <col min="8194" max="8194" width="38" style="895" customWidth="1"/>
    <col min="8195" max="8195" width="5.85546875" style="895" customWidth="1"/>
    <col min="8196" max="8201" width="6.5703125" style="895" customWidth="1"/>
    <col min="8202" max="8207" width="5.7109375" style="895" customWidth="1"/>
    <col min="8208" max="8209" width="6.5703125" style="895" customWidth="1"/>
    <col min="8210" max="8210" width="7.5703125" style="895" customWidth="1"/>
    <col min="8211" max="8211" width="6.42578125" style="895" customWidth="1"/>
    <col min="8212" max="8212" width="0.28515625" style="895" customWidth="1"/>
    <col min="8213" max="8447" width="9.140625" style="895"/>
    <col min="8448" max="8448" width="4.5703125" style="895" customWidth="1"/>
    <col min="8449" max="8449" width="1.28515625" style="895" customWidth="1"/>
    <col min="8450" max="8450" width="38" style="895" customWidth="1"/>
    <col min="8451" max="8451" width="5.85546875" style="895" customWidth="1"/>
    <col min="8452" max="8457" width="6.5703125" style="895" customWidth="1"/>
    <col min="8458" max="8463" width="5.7109375" style="895" customWidth="1"/>
    <col min="8464" max="8465" width="6.5703125" style="895" customWidth="1"/>
    <col min="8466" max="8466" width="7.5703125" style="895" customWidth="1"/>
    <col min="8467" max="8467" width="6.42578125" style="895" customWidth="1"/>
    <col min="8468" max="8468" width="0.28515625" style="895" customWidth="1"/>
    <col min="8469" max="8703" width="9.140625" style="895"/>
    <col min="8704" max="8704" width="4.5703125" style="895" customWidth="1"/>
    <col min="8705" max="8705" width="1.28515625" style="895" customWidth="1"/>
    <col min="8706" max="8706" width="38" style="895" customWidth="1"/>
    <col min="8707" max="8707" width="5.85546875" style="895" customWidth="1"/>
    <col min="8708" max="8713" width="6.5703125" style="895" customWidth="1"/>
    <col min="8714" max="8719" width="5.7109375" style="895" customWidth="1"/>
    <col min="8720" max="8721" width="6.5703125" style="895" customWidth="1"/>
    <col min="8722" max="8722" width="7.5703125" style="895" customWidth="1"/>
    <col min="8723" max="8723" width="6.42578125" style="895" customWidth="1"/>
    <col min="8724" max="8724" width="0.28515625" style="895" customWidth="1"/>
    <col min="8725" max="8959" width="9.140625" style="895"/>
    <col min="8960" max="8960" width="4.5703125" style="895" customWidth="1"/>
    <col min="8961" max="8961" width="1.28515625" style="895" customWidth="1"/>
    <col min="8962" max="8962" width="38" style="895" customWidth="1"/>
    <col min="8963" max="8963" width="5.85546875" style="895" customWidth="1"/>
    <col min="8964" max="8969" width="6.5703125" style="895" customWidth="1"/>
    <col min="8970" max="8975" width="5.7109375" style="895" customWidth="1"/>
    <col min="8976" max="8977" width="6.5703125" style="895" customWidth="1"/>
    <col min="8978" max="8978" width="7.5703125" style="895" customWidth="1"/>
    <col min="8979" max="8979" width="6.42578125" style="895" customWidth="1"/>
    <col min="8980" max="8980" width="0.28515625" style="895" customWidth="1"/>
    <col min="8981" max="9215" width="9.140625" style="895"/>
    <col min="9216" max="9216" width="4.5703125" style="895" customWidth="1"/>
    <col min="9217" max="9217" width="1.28515625" style="895" customWidth="1"/>
    <col min="9218" max="9218" width="38" style="895" customWidth="1"/>
    <col min="9219" max="9219" width="5.85546875" style="895" customWidth="1"/>
    <col min="9220" max="9225" width="6.5703125" style="895" customWidth="1"/>
    <col min="9226" max="9231" width="5.7109375" style="895" customWidth="1"/>
    <col min="9232" max="9233" width="6.5703125" style="895" customWidth="1"/>
    <col min="9234" max="9234" width="7.5703125" style="895" customWidth="1"/>
    <col min="9235" max="9235" width="6.42578125" style="895" customWidth="1"/>
    <col min="9236" max="9236" width="0.28515625" style="895" customWidth="1"/>
    <col min="9237" max="9471" width="9.140625" style="895"/>
    <col min="9472" max="9472" width="4.5703125" style="895" customWidth="1"/>
    <col min="9473" max="9473" width="1.28515625" style="895" customWidth="1"/>
    <col min="9474" max="9474" width="38" style="895" customWidth="1"/>
    <col min="9475" max="9475" width="5.85546875" style="895" customWidth="1"/>
    <col min="9476" max="9481" width="6.5703125" style="895" customWidth="1"/>
    <col min="9482" max="9487" width="5.7109375" style="895" customWidth="1"/>
    <col min="9488" max="9489" width="6.5703125" style="895" customWidth="1"/>
    <col min="9490" max="9490" width="7.5703125" style="895" customWidth="1"/>
    <col min="9491" max="9491" width="6.42578125" style="895" customWidth="1"/>
    <col min="9492" max="9492" width="0.28515625" style="895" customWidth="1"/>
    <col min="9493" max="9727" width="9.140625" style="895"/>
    <col min="9728" max="9728" width="4.5703125" style="895" customWidth="1"/>
    <col min="9729" max="9729" width="1.28515625" style="895" customWidth="1"/>
    <col min="9730" max="9730" width="38" style="895" customWidth="1"/>
    <col min="9731" max="9731" width="5.85546875" style="895" customWidth="1"/>
    <col min="9732" max="9737" width="6.5703125" style="895" customWidth="1"/>
    <col min="9738" max="9743" width="5.7109375" style="895" customWidth="1"/>
    <col min="9744" max="9745" width="6.5703125" style="895" customWidth="1"/>
    <col min="9746" max="9746" width="7.5703125" style="895" customWidth="1"/>
    <col min="9747" max="9747" width="6.42578125" style="895" customWidth="1"/>
    <col min="9748" max="9748" width="0.28515625" style="895" customWidth="1"/>
    <col min="9749" max="9983" width="9.140625" style="895"/>
    <col min="9984" max="9984" width="4.5703125" style="895" customWidth="1"/>
    <col min="9985" max="9985" width="1.28515625" style="895" customWidth="1"/>
    <col min="9986" max="9986" width="38" style="895" customWidth="1"/>
    <col min="9987" max="9987" width="5.85546875" style="895" customWidth="1"/>
    <col min="9988" max="9993" width="6.5703125" style="895" customWidth="1"/>
    <col min="9994" max="9999" width="5.7109375" style="895" customWidth="1"/>
    <col min="10000" max="10001" width="6.5703125" style="895" customWidth="1"/>
    <col min="10002" max="10002" width="7.5703125" style="895" customWidth="1"/>
    <col min="10003" max="10003" width="6.42578125" style="895" customWidth="1"/>
    <col min="10004" max="10004" width="0.28515625" style="895" customWidth="1"/>
    <col min="10005" max="10239" width="9.140625" style="895"/>
    <col min="10240" max="10240" width="4.5703125" style="895" customWidth="1"/>
    <col min="10241" max="10241" width="1.28515625" style="895" customWidth="1"/>
    <col min="10242" max="10242" width="38" style="895" customWidth="1"/>
    <col min="10243" max="10243" width="5.85546875" style="895" customWidth="1"/>
    <col min="10244" max="10249" width="6.5703125" style="895" customWidth="1"/>
    <col min="10250" max="10255" width="5.7109375" style="895" customWidth="1"/>
    <col min="10256" max="10257" width="6.5703125" style="895" customWidth="1"/>
    <col min="10258" max="10258" width="7.5703125" style="895" customWidth="1"/>
    <col min="10259" max="10259" width="6.42578125" style="895" customWidth="1"/>
    <col min="10260" max="10260" width="0.28515625" style="895" customWidth="1"/>
    <col min="10261" max="10495" width="9.140625" style="895"/>
    <col min="10496" max="10496" width="4.5703125" style="895" customWidth="1"/>
    <col min="10497" max="10497" width="1.28515625" style="895" customWidth="1"/>
    <col min="10498" max="10498" width="38" style="895" customWidth="1"/>
    <col min="10499" max="10499" width="5.85546875" style="895" customWidth="1"/>
    <col min="10500" max="10505" width="6.5703125" style="895" customWidth="1"/>
    <col min="10506" max="10511" width="5.7109375" style="895" customWidth="1"/>
    <col min="10512" max="10513" width="6.5703125" style="895" customWidth="1"/>
    <col min="10514" max="10514" width="7.5703125" style="895" customWidth="1"/>
    <col min="10515" max="10515" width="6.42578125" style="895" customWidth="1"/>
    <col min="10516" max="10516" width="0.28515625" style="895" customWidth="1"/>
    <col min="10517" max="10751" width="9.140625" style="895"/>
    <col min="10752" max="10752" width="4.5703125" style="895" customWidth="1"/>
    <col min="10753" max="10753" width="1.28515625" style="895" customWidth="1"/>
    <col min="10754" max="10754" width="38" style="895" customWidth="1"/>
    <col min="10755" max="10755" width="5.85546875" style="895" customWidth="1"/>
    <col min="10756" max="10761" width="6.5703125" style="895" customWidth="1"/>
    <col min="10762" max="10767" width="5.7109375" style="895" customWidth="1"/>
    <col min="10768" max="10769" width="6.5703125" style="895" customWidth="1"/>
    <col min="10770" max="10770" width="7.5703125" style="895" customWidth="1"/>
    <col min="10771" max="10771" width="6.42578125" style="895" customWidth="1"/>
    <col min="10772" max="10772" width="0.28515625" style="895" customWidth="1"/>
    <col min="10773" max="11007" width="9.140625" style="895"/>
    <col min="11008" max="11008" width="4.5703125" style="895" customWidth="1"/>
    <col min="11009" max="11009" width="1.28515625" style="895" customWidth="1"/>
    <col min="11010" max="11010" width="38" style="895" customWidth="1"/>
    <col min="11011" max="11011" width="5.85546875" style="895" customWidth="1"/>
    <col min="11012" max="11017" width="6.5703125" style="895" customWidth="1"/>
    <col min="11018" max="11023" width="5.7109375" style="895" customWidth="1"/>
    <col min="11024" max="11025" width="6.5703125" style="895" customWidth="1"/>
    <col min="11026" max="11026" width="7.5703125" style="895" customWidth="1"/>
    <col min="11027" max="11027" width="6.42578125" style="895" customWidth="1"/>
    <col min="11028" max="11028" width="0.28515625" style="895" customWidth="1"/>
    <col min="11029" max="11263" width="9.140625" style="895"/>
    <col min="11264" max="11264" width="4.5703125" style="895" customWidth="1"/>
    <col min="11265" max="11265" width="1.28515625" style="895" customWidth="1"/>
    <col min="11266" max="11266" width="38" style="895" customWidth="1"/>
    <col min="11267" max="11267" width="5.85546875" style="895" customWidth="1"/>
    <col min="11268" max="11273" width="6.5703125" style="895" customWidth="1"/>
    <col min="11274" max="11279" width="5.7109375" style="895" customWidth="1"/>
    <col min="11280" max="11281" width="6.5703125" style="895" customWidth="1"/>
    <col min="11282" max="11282" width="7.5703125" style="895" customWidth="1"/>
    <col min="11283" max="11283" width="6.42578125" style="895" customWidth="1"/>
    <col min="11284" max="11284" width="0.28515625" style="895" customWidth="1"/>
    <col min="11285" max="11519" width="9.140625" style="895"/>
    <col min="11520" max="11520" width="4.5703125" style="895" customWidth="1"/>
    <col min="11521" max="11521" width="1.28515625" style="895" customWidth="1"/>
    <col min="11522" max="11522" width="38" style="895" customWidth="1"/>
    <col min="11523" max="11523" width="5.85546875" style="895" customWidth="1"/>
    <col min="11524" max="11529" width="6.5703125" style="895" customWidth="1"/>
    <col min="11530" max="11535" width="5.7109375" style="895" customWidth="1"/>
    <col min="11536" max="11537" width="6.5703125" style="895" customWidth="1"/>
    <col min="11538" max="11538" width="7.5703125" style="895" customWidth="1"/>
    <col min="11539" max="11539" width="6.42578125" style="895" customWidth="1"/>
    <col min="11540" max="11540" width="0.28515625" style="895" customWidth="1"/>
    <col min="11541" max="11775" width="9.140625" style="895"/>
    <col min="11776" max="11776" width="4.5703125" style="895" customWidth="1"/>
    <col min="11777" max="11777" width="1.28515625" style="895" customWidth="1"/>
    <col min="11778" max="11778" width="38" style="895" customWidth="1"/>
    <col min="11779" max="11779" width="5.85546875" style="895" customWidth="1"/>
    <col min="11780" max="11785" width="6.5703125" style="895" customWidth="1"/>
    <col min="11786" max="11791" width="5.7109375" style="895" customWidth="1"/>
    <col min="11792" max="11793" width="6.5703125" style="895" customWidth="1"/>
    <col min="11794" max="11794" width="7.5703125" style="895" customWidth="1"/>
    <col min="11795" max="11795" width="6.42578125" style="895" customWidth="1"/>
    <col min="11796" max="11796" width="0.28515625" style="895" customWidth="1"/>
    <col min="11797" max="12031" width="9.140625" style="895"/>
    <col min="12032" max="12032" width="4.5703125" style="895" customWidth="1"/>
    <col min="12033" max="12033" width="1.28515625" style="895" customWidth="1"/>
    <col min="12034" max="12034" width="38" style="895" customWidth="1"/>
    <col min="12035" max="12035" width="5.85546875" style="895" customWidth="1"/>
    <col min="12036" max="12041" width="6.5703125" style="895" customWidth="1"/>
    <col min="12042" max="12047" width="5.7109375" style="895" customWidth="1"/>
    <col min="12048" max="12049" width="6.5703125" style="895" customWidth="1"/>
    <col min="12050" max="12050" width="7.5703125" style="895" customWidth="1"/>
    <col min="12051" max="12051" width="6.42578125" style="895" customWidth="1"/>
    <col min="12052" max="12052" width="0.28515625" style="895" customWidth="1"/>
    <col min="12053" max="12287" width="9.140625" style="895"/>
    <col min="12288" max="12288" width="4.5703125" style="895" customWidth="1"/>
    <col min="12289" max="12289" width="1.28515625" style="895" customWidth="1"/>
    <col min="12290" max="12290" width="38" style="895" customWidth="1"/>
    <col min="12291" max="12291" width="5.85546875" style="895" customWidth="1"/>
    <col min="12292" max="12297" width="6.5703125" style="895" customWidth="1"/>
    <col min="12298" max="12303" width="5.7109375" style="895" customWidth="1"/>
    <col min="12304" max="12305" width="6.5703125" style="895" customWidth="1"/>
    <col min="12306" max="12306" width="7.5703125" style="895" customWidth="1"/>
    <col min="12307" max="12307" width="6.42578125" style="895" customWidth="1"/>
    <col min="12308" max="12308" width="0.28515625" style="895" customWidth="1"/>
    <col min="12309" max="12543" width="9.140625" style="895"/>
    <col min="12544" max="12544" width="4.5703125" style="895" customWidth="1"/>
    <col min="12545" max="12545" width="1.28515625" style="895" customWidth="1"/>
    <col min="12546" max="12546" width="38" style="895" customWidth="1"/>
    <col min="12547" max="12547" width="5.85546875" style="895" customWidth="1"/>
    <col min="12548" max="12553" width="6.5703125" style="895" customWidth="1"/>
    <col min="12554" max="12559" width="5.7109375" style="895" customWidth="1"/>
    <col min="12560" max="12561" width="6.5703125" style="895" customWidth="1"/>
    <col min="12562" max="12562" width="7.5703125" style="895" customWidth="1"/>
    <col min="12563" max="12563" width="6.42578125" style="895" customWidth="1"/>
    <col min="12564" max="12564" width="0.28515625" style="895" customWidth="1"/>
    <col min="12565" max="12799" width="9.140625" style="895"/>
    <col min="12800" max="12800" width="4.5703125" style="895" customWidth="1"/>
    <col min="12801" max="12801" width="1.28515625" style="895" customWidth="1"/>
    <col min="12802" max="12802" width="38" style="895" customWidth="1"/>
    <col min="12803" max="12803" width="5.85546875" style="895" customWidth="1"/>
    <col min="12804" max="12809" width="6.5703125" style="895" customWidth="1"/>
    <col min="12810" max="12815" width="5.7109375" style="895" customWidth="1"/>
    <col min="12816" max="12817" width="6.5703125" style="895" customWidth="1"/>
    <col min="12818" max="12818" width="7.5703125" style="895" customWidth="1"/>
    <col min="12819" max="12819" width="6.42578125" style="895" customWidth="1"/>
    <col min="12820" max="12820" width="0.28515625" style="895" customWidth="1"/>
    <col min="12821" max="13055" width="9.140625" style="895"/>
    <col min="13056" max="13056" width="4.5703125" style="895" customWidth="1"/>
    <col min="13057" max="13057" width="1.28515625" style="895" customWidth="1"/>
    <col min="13058" max="13058" width="38" style="895" customWidth="1"/>
    <col min="13059" max="13059" width="5.85546875" style="895" customWidth="1"/>
    <col min="13060" max="13065" width="6.5703125" style="895" customWidth="1"/>
    <col min="13066" max="13071" width="5.7109375" style="895" customWidth="1"/>
    <col min="13072" max="13073" width="6.5703125" style="895" customWidth="1"/>
    <col min="13074" max="13074" width="7.5703125" style="895" customWidth="1"/>
    <col min="13075" max="13075" width="6.42578125" style="895" customWidth="1"/>
    <col min="13076" max="13076" width="0.28515625" style="895" customWidth="1"/>
    <col min="13077" max="13311" width="9.140625" style="895"/>
    <col min="13312" max="13312" width="4.5703125" style="895" customWidth="1"/>
    <col min="13313" max="13313" width="1.28515625" style="895" customWidth="1"/>
    <col min="13314" max="13314" width="38" style="895" customWidth="1"/>
    <col min="13315" max="13315" width="5.85546875" style="895" customWidth="1"/>
    <col min="13316" max="13321" width="6.5703125" style="895" customWidth="1"/>
    <col min="13322" max="13327" width="5.7109375" style="895" customWidth="1"/>
    <col min="13328" max="13329" width="6.5703125" style="895" customWidth="1"/>
    <col min="13330" max="13330" width="7.5703125" style="895" customWidth="1"/>
    <col min="13331" max="13331" width="6.42578125" style="895" customWidth="1"/>
    <col min="13332" max="13332" width="0.28515625" style="895" customWidth="1"/>
    <col min="13333" max="13567" width="9.140625" style="895"/>
    <col min="13568" max="13568" width="4.5703125" style="895" customWidth="1"/>
    <col min="13569" max="13569" width="1.28515625" style="895" customWidth="1"/>
    <col min="13570" max="13570" width="38" style="895" customWidth="1"/>
    <col min="13571" max="13571" width="5.85546875" style="895" customWidth="1"/>
    <col min="13572" max="13577" width="6.5703125" style="895" customWidth="1"/>
    <col min="13578" max="13583" width="5.7109375" style="895" customWidth="1"/>
    <col min="13584" max="13585" width="6.5703125" style="895" customWidth="1"/>
    <col min="13586" max="13586" width="7.5703125" style="895" customWidth="1"/>
    <col min="13587" max="13587" width="6.42578125" style="895" customWidth="1"/>
    <col min="13588" max="13588" width="0.28515625" style="895" customWidth="1"/>
    <col min="13589" max="13823" width="9.140625" style="895"/>
    <col min="13824" max="13824" width="4.5703125" style="895" customWidth="1"/>
    <col min="13825" max="13825" width="1.28515625" style="895" customWidth="1"/>
    <col min="13826" max="13826" width="38" style="895" customWidth="1"/>
    <col min="13827" max="13827" width="5.85546875" style="895" customWidth="1"/>
    <col min="13828" max="13833" width="6.5703125" style="895" customWidth="1"/>
    <col min="13834" max="13839" width="5.7109375" style="895" customWidth="1"/>
    <col min="13840" max="13841" width="6.5703125" style="895" customWidth="1"/>
    <col min="13842" max="13842" width="7.5703125" style="895" customWidth="1"/>
    <col min="13843" max="13843" width="6.42578125" style="895" customWidth="1"/>
    <col min="13844" max="13844" width="0.28515625" style="895" customWidth="1"/>
    <col min="13845" max="14079" width="9.140625" style="895"/>
    <col min="14080" max="14080" width="4.5703125" style="895" customWidth="1"/>
    <col min="14081" max="14081" width="1.28515625" style="895" customWidth="1"/>
    <col min="14082" max="14082" width="38" style="895" customWidth="1"/>
    <col min="14083" max="14083" width="5.85546875" style="895" customWidth="1"/>
    <col min="14084" max="14089" width="6.5703125" style="895" customWidth="1"/>
    <col min="14090" max="14095" width="5.7109375" style="895" customWidth="1"/>
    <col min="14096" max="14097" width="6.5703125" style="895" customWidth="1"/>
    <col min="14098" max="14098" width="7.5703125" style="895" customWidth="1"/>
    <col min="14099" max="14099" width="6.42578125" style="895" customWidth="1"/>
    <col min="14100" max="14100" width="0.28515625" style="895" customWidth="1"/>
    <col min="14101" max="14335" width="9.140625" style="895"/>
    <col min="14336" max="14336" width="4.5703125" style="895" customWidth="1"/>
    <col min="14337" max="14337" width="1.28515625" style="895" customWidth="1"/>
    <col min="14338" max="14338" width="38" style="895" customWidth="1"/>
    <col min="14339" max="14339" width="5.85546875" style="895" customWidth="1"/>
    <col min="14340" max="14345" width="6.5703125" style="895" customWidth="1"/>
    <col min="14346" max="14351" width="5.7109375" style="895" customWidth="1"/>
    <col min="14352" max="14353" width="6.5703125" style="895" customWidth="1"/>
    <col min="14354" max="14354" width="7.5703125" style="895" customWidth="1"/>
    <col min="14355" max="14355" width="6.42578125" style="895" customWidth="1"/>
    <col min="14356" max="14356" width="0.28515625" style="895" customWidth="1"/>
    <col min="14357" max="14591" width="9.140625" style="895"/>
    <col min="14592" max="14592" width="4.5703125" style="895" customWidth="1"/>
    <col min="14593" max="14593" width="1.28515625" style="895" customWidth="1"/>
    <col min="14594" max="14594" width="38" style="895" customWidth="1"/>
    <col min="14595" max="14595" width="5.85546875" style="895" customWidth="1"/>
    <col min="14596" max="14601" width="6.5703125" style="895" customWidth="1"/>
    <col min="14602" max="14607" width="5.7109375" style="895" customWidth="1"/>
    <col min="14608" max="14609" width="6.5703125" style="895" customWidth="1"/>
    <col min="14610" max="14610" width="7.5703125" style="895" customWidth="1"/>
    <col min="14611" max="14611" width="6.42578125" style="895" customWidth="1"/>
    <col min="14612" max="14612" width="0.28515625" style="895" customWidth="1"/>
    <col min="14613" max="14847" width="9.140625" style="895"/>
    <col min="14848" max="14848" width="4.5703125" style="895" customWidth="1"/>
    <col min="14849" max="14849" width="1.28515625" style="895" customWidth="1"/>
    <col min="14850" max="14850" width="38" style="895" customWidth="1"/>
    <col min="14851" max="14851" width="5.85546875" style="895" customWidth="1"/>
    <col min="14852" max="14857" width="6.5703125" style="895" customWidth="1"/>
    <col min="14858" max="14863" width="5.7109375" style="895" customWidth="1"/>
    <col min="14864" max="14865" width="6.5703125" style="895" customWidth="1"/>
    <col min="14866" max="14866" width="7.5703125" style="895" customWidth="1"/>
    <col min="14867" max="14867" width="6.42578125" style="895" customWidth="1"/>
    <col min="14868" max="14868" width="0.28515625" style="895" customWidth="1"/>
    <col min="14869" max="15103" width="9.140625" style="895"/>
    <col min="15104" max="15104" width="4.5703125" style="895" customWidth="1"/>
    <col min="15105" max="15105" width="1.28515625" style="895" customWidth="1"/>
    <col min="15106" max="15106" width="38" style="895" customWidth="1"/>
    <col min="15107" max="15107" width="5.85546875" style="895" customWidth="1"/>
    <col min="15108" max="15113" width="6.5703125" style="895" customWidth="1"/>
    <col min="15114" max="15119" width="5.7109375" style="895" customWidth="1"/>
    <col min="15120" max="15121" width="6.5703125" style="895" customWidth="1"/>
    <col min="15122" max="15122" width="7.5703125" style="895" customWidth="1"/>
    <col min="15123" max="15123" width="6.42578125" style="895" customWidth="1"/>
    <col min="15124" max="15124" width="0.28515625" style="895" customWidth="1"/>
    <col min="15125" max="15359" width="9.140625" style="895"/>
    <col min="15360" max="15360" width="4.5703125" style="895" customWidth="1"/>
    <col min="15361" max="15361" width="1.28515625" style="895" customWidth="1"/>
    <col min="15362" max="15362" width="38" style="895" customWidth="1"/>
    <col min="15363" max="15363" width="5.85546875" style="895" customWidth="1"/>
    <col min="15364" max="15369" width="6.5703125" style="895" customWidth="1"/>
    <col min="15370" max="15375" width="5.7109375" style="895" customWidth="1"/>
    <col min="15376" max="15377" width="6.5703125" style="895" customWidth="1"/>
    <col min="15378" max="15378" width="7.5703125" style="895" customWidth="1"/>
    <col min="15379" max="15379" width="6.42578125" style="895" customWidth="1"/>
    <col min="15380" max="15380" width="0.28515625" style="895" customWidth="1"/>
    <col min="15381" max="15615" width="9.140625" style="895"/>
    <col min="15616" max="15616" width="4.5703125" style="895" customWidth="1"/>
    <col min="15617" max="15617" width="1.28515625" style="895" customWidth="1"/>
    <col min="15618" max="15618" width="38" style="895" customWidth="1"/>
    <col min="15619" max="15619" width="5.85546875" style="895" customWidth="1"/>
    <col min="15620" max="15625" width="6.5703125" style="895" customWidth="1"/>
    <col min="15626" max="15631" width="5.7109375" style="895" customWidth="1"/>
    <col min="15632" max="15633" width="6.5703125" style="895" customWidth="1"/>
    <col min="15634" max="15634" width="7.5703125" style="895" customWidth="1"/>
    <col min="15635" max="15635" width="6.42578125" style="895" customWidth="1"/>
    <col min="15636" max="15636" width="0.28515625" style="895" customWidth="1"/>
    <col min="15637" max="15871" width="9.140625" style="895"/>
    <col min="15872" max="15872" width="4.5703125" style="895" customWidth="1"/>
    <col min="15873" max="15873" width="1.28515625" style="895" customWidth="1"/>
    <col min="15874" max="15874" width="38" style="895" customWidth="1"/>
    <col min="15875" max="15875" width="5.85546875" style="895" customWidth="1"/>
    <col min="15876" max="15881" width="6.5703125" style="895" customWidth="1"/>
    <col min="15882" max="15887" width="5.7109375" style="895" customWidth="1"/>
    <col min="15888" max="15889" width="6.5703125" style="895" customWidth="1"/>
    <col min="15890" max="15890" width="7.5703125" style="895" customWidth="1"/>
    <col min="15891" max="15891" width="6.42578125" style="895" customWidth="1"/>
    <col min="15892" max="15892" width="0.28515625" style="895" customWidth="1"/>
    <col min="15893" max="16127" width="9.140625" style="895"/>
    <col min="16128" max="16128" width="4.5703125" style="895" customWidth="1"/>
    <col min="16129" max="16129" width="1.28515625" style="895" customWidth="1"/>
    <col min="16130" max="16130" width="38" style="895" customWidth="1"/>
    <col min="16131" max="16131" width="5.85546875" style="895" customWidth="1"/>
    <col min="16132" max="16137" width="6.5703125" style="895" customWidth="1"/>
    <col min="16138" max="16143" width="5.7109375" style="895" customWidth="1"/>
    <col min="16144" max="16145" width="6.5703125" style="895" customWidth="1"/>
    <col min="16146" max="16146" width="7.5703125" style="895" customWidth="1"/>
    <col min="16147" max="16147" width="6.42578125" style="895" customWidth="1"/>
    <col min="16148" max="16148" width="0.28515625" style="895" customWidth="1"/>
    <col min="16149" max="16384" width="9.140625" style="895"/>
  </cols>
  <sheetData>
    <row r="1" spans="1:23" s="751" customFormat="1" ht="15.75">
      <c r="A1" s="6187" t="s">
        <v>80</v>
      </c>
      <c r="B1" s="6187"/>
      <c r="C1" s="6187"/>
      <c r="D1" s="6187"/>
      <c r="E1" s="6187"/>
      <c r="F1" s="6187"/>
      <c r="G1" s="6187"/>
      <c r="H1" s="6187"/>
      <c r="I1" s="6187"/>
    </row>
    <row r="2" spans="1:23" s="603" customFormat="1" ht="27.75" customHeight="1">
      <c r="A2" s="2025"/>
      <c r="B2" s="2026" t="s">
        <v>3697</v>
      </c>
      <c r="C2" s="2027"/>
      <c r="D2" s="2028"/>
      <c r="E2" s="2028"/>
      <c r="F2" s="2028"/>
      <c r="G2" s="2028"/>
      <c r="H2" s="2028"/>
      <c r="I2" s="2028"/>
      <c r="J2" s="2028"/>
      <c r="K2" s="2028"/>
      <c r="L2" s="2028"/>
      <c r="M2" s="2028"/>
      <c r="N2" s="2028"/>
      <c r="O2" s="2028"/>
      <c r="P2" s="2028"/>
      <c r="Q2" s="2028"/>
      <c r="R2" s="2028"/>
    </row>
    <row r="3" spans="1:23" ht="14.25" customHeight="1">
      <c r="A3" s="6298" t="s">
        <v>3698</v>
      </c>
      <c r="B3" s="6299"/>
      <c r="C3" s="6304" t="s">
        <v>3572</v>
      </c>
      <c r="D3" s="2029" t="s">
        <v>3573</v>
      </c>
      <c r="E3" s="2030"/>
      <c r="F3" s="2031"/>
      <c r="G3" s="2029"/>
      <c r="H3" s="2030"/>
      <c r="I3" s="2031"/>
      <c r="J3" s="2029"/>
      <c r="K3" s="2030"/>
      <c r="L3" s="2031"/>
      <c r="M3" s="2029"/>
      <c r="N3" s="2030"/>
      <c r="O3" s="2031"/>
      <c r="P3" s="2029"/>
      <c r="Q3" s="2030"/>
      <c r="R3" s="2031"/>
    </row>
    <row r="4" spans="1:23" ht="12" customHeight="1">
      <c r="A4" s="6300"/>
      <c r="B4" s="6301"/>
      <c r="C4" s="6305"/>
      <c r="D4" s="2029" t="s">
        <v>3699</v>
      </c>
      <c r="E4" s="2030"/>
      <c r="F4" s="2032"/>
      <c r="G4" s="2029" t="s">
        <v>3700</v>
      </c>
      <c r="H4" s="2030"/>
      <c r="I4" s="2032"/>
      <c r="J4" s="2029" t="s">
        <v>3701</v>
      </c>
      <c r="K4" s="2030"/>
      <c r="L4" s="2032"/>
      <c r="M4" s="2029" t="s">
        <v>3702</v>
      </c>
      <c r="N4" s="2030"/>
      <c r="O4" s="2032"/>
      <c r="P4" s="2029" t="s">
        <v>316</v>
      </c>
      <c r="Q4" s="2030"/>
      <c r="R4" s="2031"/>
    </row>
    <row r="5" spans="1:23" ht="12" customHeight="1">
      <c r="A5" s="6302"/>
      <c r="B5" s="6303"/>
      <c r="C5" s="6306"/>
      <c r="D5" s="2033" t="s">
        <v>3461</v>
      </c>
      <c r="E5" s="2033" t="s">
        <v>3462</v>
      </c>
      <c r="F5" s="2034" t="s">
        <v>3463</v>
      </c>
      <c r="G5" s="2033" t="s">
        <v>3461</v>
      </c>
      <c r="H5" s="2033" t="s">
        <v>3462</v>
      </c>
      <c r="I5" s="2034" t="s">
        <v>3463</v>
      </c>
      <c r="J5" s="2033" t="s">
        <v>3461</v>
      </c>
      <c r="K5" s="2033" t="s">
        <v>3462</v>
      </c>
      <c r="L5" s="2034" t="s">
        <v>3463</v>
      </c>
      <c r="M5" s="2033" t="s">
        <v>3461</v>
      </c>
      <c r="N5" s="2033" t="s">
        <v>3462</v>
      </c>
      <c r="O5" s="2034" t="s">
        <v>3463</v>
      </c>
      <c r="P5" s="2033" t="s">
        <v>3461</v>
      </c>
      <c r="Q5" s="2033" t="s">
        <v>3462</v>
      </c>
      <c r="R5" s="2033" t="s">
        <v>3463</v>
      </c>
    </row>
    <row r="6" spans="1:23" s="2042" customFormat="1" ht="18.95" customHeight="1">
      <c r="A6" s="6307" t="s">
        <v>3703</v>
      </c>
      <c r="B6" s="6308"/>
      <c r="C6" s="2035"/>
      <c r="D6" s="2036">
        <v>0</v>
      </c>
      <c r="E6" s="2036">
        <v>0</v>
      </c>
      <c r="F6" s="2037">
        <v>0</v>
      </c>
      <c r="G6" s="2038">
        <v>29</v>
      </c>
      <c r="H6" s="2039">
        <v>18</v>
      </c>
      <c r="I6" s="2040">
        <v>47</v>
      </c>
      <c r="J6" s="2041">
        <v>0</v>
      </c>
      <c r="K6" s="2036">
        <v>0</v>
      </c>
      <c r="L6" s="2037">
        <v>0</v>
      </c>
      <c r="M6" s="2036">
        <v>0</v>
      </c>
      <c r="N6" s="2036">
        <v>0</v>
      </c>
      <c r="O6" s="2037">
        <v>0</v>
      </c>
      <c r="P6" s="2039">
        <v>29</v>
      </c>
      <c r="Q6" s="2039">
        <v>18</v>
      </c>
      <c r="R6" s="2039">
        <v>47</v>
      </c>
    </row>
    <row r="7" spans="1:23" s="2052" customFormat="1" ht="18.95" customHeight="1">
      <c r="A7" s="2043"/>
      <c r="B7" s="2044" t="s">
        <v>3704</v>
      </c>
      <c r="C7" s="2045" t="s">
        <v>3580</v>
      </c>
      <c r="D7" s="2046">
        <v>0</v>
      </c>
      <c r="E7" s="2046">
        <v>0</v>
      </c>
      <c r="F7" s="2047">
        <v>0</v>
      </c>
      <c r="G7" s="2048">
        <v>16</v>
      </c>
      <c r="H7" s="2046">
        <v>0</v>
      </c>
      <c r="I7" s="2049">
        <v>16</v>
      </c>
      <c r="J7" s="2050">
        <v>0</v>
      </c>
      <c r="K7" s="2046">
        <v>0</v>
      </c>
      <c r="L7" s="2047">
        <v>0</v>
      </c>
      <c r="M7" s="2046">
        <v>0</v>
      </c>
      <c r="N7" s="2046">
        <v>0</v>
      </c>
      <c r="O7" s="2047">
        <v>0</v>
      </c>
      <c r="P7" s="2051">
        <v>16</v>
      </c>
      <c r="Q7" s="2046">
        <v>0</v>
      </c>
      <c r="R7" s="2051">
        <v>16</v>
      </c>
      <c r="U7" s="2053"/>
      <c r="V7" s="2053"/>
      <c r="W7" s="2053"/>
    </row>
    <row r="8" spans="1:23" s="2052" customFormat="1" ht="18.95" customHeight="1">
      <c r="A8" s="2043"/>
      <c r="B8" s="2044" t="s">
        <v>3705</v>
      </c>
      <c r="C8" s="2045" t="s">
        <v>3580</v>
      </c>
      <c r="D8" s="2046">
        <v>0</v>
      </c>
      <c r="E8" s="2046">
        <v>0</v>
      </c>
      <c r="F8" s="2047">
        <v>0</v>
      </c>
      <c r="G8" s="2048">
        <v>13</v>
      </c>
      <c r="H8" s="2051">
        <v>18</v>
      </c>
      <c r="I8" s="2049">
        <v>31</v>
      </c>
      <c r="J8" s="2050">
        <v>0</v>
      </c>
      <c r="K8" s="2046">
        <v>0</v>
      </c>
      <c r="L8" s="2047">
        <v>0</v>
      </c>
      <c r="M8" s="2046">
        <v>0</v>
      </c>
      <c r="N8" s="2046">
        <v>0</v>
      </c>
      <c r="O8" s="2047">
        <v>0</v>
      </c>
      <c r="P8" s="2051">
        <v>13</v>
      </c>
      <c r="Q8" s="2051">
        <v>18</v>
      </c>
      <c r="R8" s="2051">
        <v>31</v>
      </c>
      <c r="U8" s="2053"/>
      <c r="V8" s="2053"/>
      <c r="W8" s="2053"/>
    </row>
    <row r="9" spans="1:23" s="2052" customFormat="1" ht="18.95" customHeight="1">
      <c r="A9" s="6309" t="s">
        <v>3467</v>
      </c>
      <c r="B9" s="6310"/>
      <c r="C9" s="2054"/>
      <c r="D9" s="2055">
        <v>136</v>
      </c>
      <c r="E9" s="2055">
        <v>42</v>
      </c>
      <c r="F9" s="2056">
        <v>178</v>
      </c>
      <c r="G9" s="2057">
        <v>4</v>
      </c>
      <c r="H9" s="2058">
        <v>15</v>
      </c>
      <c r="I9" s="2059">
        <v>19</v>
      </c>
      <c r="J9" s="2057">
        <v>286</v>
      </c>
      <c r="K9" s="2058">
        <v>165</v>
      </c>
      <c r="L9" s="2059">
        <v>451</v>
      </c>
      <c r="M9" s="2058">
        <v>15</v>
      </c>
      <c r="N9" s="2058">
        <v>4</v>
      </c>
      <c r="O9" s="2059">
        <v>19</v>
      </c>
      <c r="P9" s="2058">
        <v>441</v>
      </c>
      <c r="Q9" s="2058">
        <v>226</v>
      </c>
      <c r="R9" s="2058">
        <v>667</v>
      </c>
    </row>
    <row r="10" spans="1:23" s="2062" customFormat="1" ht="18.95" customHeight="1">
      <c r="A10" s="2060"/>
      <c r="B10" s="2044" t="s">
        <v>3706</v>
      </c>
      <c r="C10" s="2045" t="s">
        <v>3585</v>
      </c>
      <c r="D10" s="2051">
        <v>9</v>
      </c>
      <c r="E10" s="2051">
        <v>8</v>
      </c>
      <c r="F10" s="2049">
        <v>17</v>
      </c>
      <c r="G10" s="2050">
        <v>0</v>
      </c>
      <c r="H10" s="2046">
        <v>0</v>
      </c>
      <c r="I10" s="2047">
        <v>0</v>
      </c>
      <c r="J10" s="2050">
        <v>0</v>
      </c>
      <c r="K10" s="2046">
        <v>0</v>
      </c>
      <c r="L10" s="2047">
        <v>0</v>
      </c>
      <c r="M10" s="2046">
        <v>0</v>
      </c>
      <c r="N10" s="2046">
        <v>0</v>
      </c>
      <c r="O10" s="2047">
        <v>0</v>
      </c>
      <c r="P10" s="2051">
        <v>9</v>
      </c>
      <c r="Q10" s="2051">
        <v>8</v>
      </c>
      <c r="R10" s="2051">
        <v>17</v>
      </c>
      <c r="S10" s="2061"/>
      <c r="U10" s="2061"/>
      <c r="V10" s="2061"/>
      <c r="W10" s="2061"/>
    </row>
    <row r="11" spans="1:23" s="2062" customFormat="1" ht="18.95" customHeight="1">
      <c r="A11" s="2060"/>
      <c r="B11" s="2063" t="s">
        <v>3707</v>
      </c>
      <c r="C11" s="2045" t="s">
        <v>3585</v>
      </c>
      <c r="D11" s="2046">
        <v>0</v>
      </c>
      <c r="E11" s="2046">
        <v>0</v>
      </c>
      <c r="F11" s="2047">
        <v>0</v>
      </c>
      <c r="G11" s="2050">
        <v>0</v>
      </c>
      <c r="H11" s="2046">
        <v>0</v>
      </c>
      <c r="I11" s="2047">
        <v>0</v>
      </c>
      <c r="J11" s="2048">
        <v>8</v>
      </c>
      <c r="K11" s="2051">
        <v>16</v>
      </c>
      <c r="L11" s="2049">
        <v>24</v>
      </c>
      <c r="M11" s="2046">
        <v>0</v>
      </c>
      <c r="N11" s="2046">
        <v>0</v>
      </c>
      <c r="O11" s="2047">
        <v>0</v>
      </c>
      <c r="P11" s="2051">
        <v>8</v>
      </c>
      <c r="Q11" s="2051">
        <v>16</v>
      </c>
      <c r="R11" s="2051">
        <v>24</v>
      </c>
    </row>
    <row r="12" spans="1:23" s="2062" customFormat="1" ht="18.95" customHeight="1">
      <c r="A12" s="2060"/>
      <c r="B12" s="2044" t="s">
        <v>3708</v>
      </c>
      <c r="C12" s="2045" t="s">
        <v>3585</v>
      </c>
      <c r="D12" s="2046">
        <v>0</v>
      </c>
      <c r="E12" s="2046">
        <v>0</v>
      </c>
      <c r="F12" s="2047">
        <v>0</v>
      </c>
      <c r="G12" s="2050">
        <v>0</v>
      </c>
      <c r="H12" s="2046">
        <v>0</v>
      </c>
      <c r="I12" s="2047">
        <v>0</v>
      </c>
      <c r="J12" s="2064">
        <v>9</v>
      </c>
      <c r="K12" s="2065">
        <v>16</v>
      </c>
      <c r="L12" s="2066">
        <v>25</v>
      </c>
      <c r="M12" s="2046">
        <v>0</v>
      </c>
      <c r="N12" s="2046">
        <v>0</v>
      </c>
      <c r="O12" s="2047">
        <v>0</v>
      </c>
      <c r="P12" s="2051">
        <v>9</v>
      </c>
      <c r="Q12" s="2051">
        <v>16</v>
      </c>
      <c r="R12" s="2051">
        <v>25</v>
      </c>
    </row>
    <row r="13" spans="1:23" s="2062" customFormat="1" ht="18.95" customHeight="1">
      <c r="A13" s="2060"/>
      <c r="B13" s="2044" t="s">
        <v>3709</v>
      </c>
      <c r="C13" s="2045" t="s">
        <v>3585</v>
      </c>
      <c r="D13" s="2065">
        <v>20</v>
      </c>
      <c r="E13" s="2065">
        <v>5</v>
      </c>
      <c r="F13" s="2049">
        <v>25</v>
      </c>
      <c r="G13" s="2050">
        <v>0</v>
      </c>
      <c r="H13" s="2046">
        <v>0</v>
      </c>
      <c r="I13" s="2047">
        <v>0</v>
      </c>
      <c r="J13" s="2064">
        <v>29</v>
      </c>
      <c r="K13" s="2065">
        <v>1</v>
      </c>
      <c r="L13" s="2066">
        <v>30</v>
      </c>
      <c r="M13" s="2046">
        <v>0</v>
      </c>
      <c r="N13" s="2046">
        <v>0</v>
      </c>
      <c r="O13" s="2047">
        <v>0</v>
      </c>
      <c r="P13" s="2051">
        <v>49</v>
      </c>
      <c r="Q13" s="2051">
        <v>6</v>
      </c>
      <c r="R13" s="2051">
        <v>55</v>
      </c>
    </row>
    <row r="14" spans="1:23" s="2062" customFormat="1" ht="18.95" customHeight="1">
      <c r="A14" s="2060"/>
      <c r="B14" s="2044" t="s">
        <v>3710</v>
      </c>
      <c r="C14" s="2045" t="s">
        <v>3585</v>
      </c>
      <c r="D14" s="2046">
        <v>0</v>
      </c>
      <c r="E14" s="2046">
        <v>0</v>
      </c>
      <c r="F14" s="2047">
        <v>0</v>
      </c>
      <c r="G14" s="2050">
        <v>0</v>
      </c>
      <c r="H14" s="2046">
        <v>0</v>
      </c>
      <c r="I14" s="2047">
        <v>0</v>
      </c>
      <c r="J14" s="2064">
        <v>8</v>
      </c>
      <c r="K14" s="2065">
        <v>13</v>
      </c>
      <c r="L14" s="2066">
        <v>21</v>
      </c>
      <c r="M14" s="2046">
        <v>0</v>
      </c>
      <c r="N14" s="2046">
        <v>0</v>
      </c>
      <c r="O14" s="2047">
        <v>0</v>
      </c>
      <c r="P14" s="2051">
        <v>8</v>
      </c>
      <c r="Q14" s="2051">
        <v>13</v>
      </c>
      <c r="R14" s="2051">
        <v>21</v>
      </c>
    </row>
    <row r="15" spans="1:23" s="2062" customFormat="1" ht="18.95" customHeight="1">
      <c r="A15" s="2060"/>
      <c r="B15" s="2044" t="s">
        <v>3711</v>
      </c>
      <c r="C15" s="2045" t="s">
        <v>3585</v>
      </c>
      <c r="D15" s="2046">
        <v>0</v>
      </c>
      <c r="E15" s="2046">
        <v>0</v>
      </c>
      <c r="F15" s="2047">
        <v>0</v>
      </c>
      <c r="G15" s="2050">
        <v>0</v>
      </c>
      <c r="H15" s="2046">
        <v>0</v>
      </c>
      <c r="I15" s="2047">
        <v>0</v>
      </c>
      <c r="J15" s="2064">
        <v>12</v>
      </c>
      <c r="K15" s="2065">
        <v>29</v>
      </c>
      <c r="L15" s="2066">
        <v>41</v>
      </c>
      <c r="M15" s="2046">
        <v>0</v>
      </c>
      <c r="N15" s="2046">
        <v>0</v>
      </c>
      <c r="O15" s="2047">
        <v>0</v>
      </c>
      <c r="P15" s="2051">
        <v>12</v>
      </c>
      <c r="Q15" s="2051">
        <v>29</v>
      </c>
      <c r="R15" s="2051">
        <v>41</v>
      </c>
    </row>
    <row r="16" spans="1:23" s="2062" customFormat="1" ht="18.95" customHeight="1">
      <c r="A16" s="2060"/>
      <c r="B16" s="2044" t="s">
        <v>3712</v>
      </c>
      <c r="C16" s="2045" t="s">
        <v>3585</v>
      </c>
      <c r="D16" s="2046">
        <v>0</v>
      </c>
      <c r="E16" s="2046">
        <v>0</v>
      </c>
      <c r="F16" s="2047">
        <v>0</v>
      </c>
      <c r="G16" s="2050">
        <v>0</v>
      </c>
      <c r="H16" s="2046">
        <v>0</v>
      </c>
      <c r="I16" s="2047">
        <v>0</v>
      </c>
      <c r="J16" s="2064">
        <v>3</v>
      </c>
      <c r="K16" s="2065">
        <v>13</v>
      </c>
      <c r="L16" s="2066">
        <v>16</v>
      </c>
      <c r="M16" s="2046">
        <v>0</v>
      </c>
      <c r="N16" s="2046">
        <v>0</v>
      </c>
      <c r="O16" s="2047">
        <v>0</v>
      </c>
      <c r="P16" s="2051">
        <v>3</v>
      </c>
      <c r="Q16" s="2051">
        <v>13</v>
      </c>
      <c r="R16" s="2051">
        <v>16</v>
      </c>
    </row>
    <row r="17" spans="1:18" s="2062" customFormat="1" ht="18.95" customHeight="1">
      <c r="A17" s="2060"/>
      <c r="B17" s="2044" t="s">
        <v>3713</v>
      </c>
      <c r="C17" s="2045" t="s">
        <v>3585</v>
      </c>
      <c r="D17" s="2065">
        <v>14</v>
      </c>
      <c r="E17" s="2065">
        <v>15</v>
      </c>
      <c r="F17" s="2049">
        <v>29</v>
      </c>
      <c r="G17" s="2050">
        <v>0</v>
      </c>
      <c r="H17" s="2046">
        <v>0</v>
      </c>
      <c r="I17" s="2047">
        <v>0</v>
      </c>
      <c r="J17" s="2064">
        <v>22</v>
      </c>
      <c r="K17" s="2065">
        <v>19</v>
      </c>
      <c r="L17" s="2066">
        <v>41</v>
      </c>
      <c r="M17" s="2046">
        <v>0</v>
      </c>
      <c r="N17" s="2046">
        <v>0</v>
      </c>
      <c r="O17" s="2047">
        <v>0</v>
      </c>
      <c r="P17" s="2051">
        <v>36</v>
      </c>
      <c r="Q17" s="2051">
        <v>34</v>
      </c>
      <c r="R17" s="2051">
        <v>70</v>
      </c>
    </row>
    <row r="18" spans="1:18" s="2062" customFormat="1" ht="18.95" customHeight="1">
      <c r="A18" s="2060"/>
      <c r="B18" s="2044" t="s">
        <v>3714</v>
      </c>
      <c r="C18" s="2045" t="s">
        <v>3585</v>
      </c>
      <c r="D18" s="2065">
        <v>17</v>
      </c>
      <c r="E18" s="2065">
        <v>2</v>
      </c>
      <c r="F18" s="2049">
        <v>19</v>
      </c>
      <c r="G18" s="2050">
        <v>0</v>
      </c>
      <c r="H18" s="2046">
        <v>0</v>
      </c>
      <c r="I18" s="2047">
        <v>0</v>
      </c>
      <c r="J18" s="2064">
        <v>22</v>
      </c>
      <c r="K18" s="2065">
        <v>4</v>
      </c>
      <c r="L18" s="2066">
        <v>26</v>
      </c>
      <c r="M18" s="2046">
        <v>0</v>
      </c>
      <c r="N18" s="2046">
        <v>0</v>
      </c>
      <c r="O18" s="2047">
        <v>0</v>
      </c>
      <c r="P18" s="2051">
        <v>39</v>
      </c>
      <c r="Q18" s="2051">
        <v>6</v>
      </c>
      <c r="R18" s="2051">
        <v>45</v>
      </c>
    </row>
    <row r="19" spans="1:18" s="2062" customFormat="1" ht="18.95" customHeight="1">
      <c r="A19" s="2060"/>
      <c r="B19" s="2044" t="s">
        <v>3715</v>
      </c>
      <c r="C19" s="2045" t="s">
        <v>3585</v>
      </c>
      <c r="D19" s="2065">
        <v>24</v>
      </c>
      <c r="E19" s="2065">
        <v>5</v>
      </c>
      <c r="F19" s="2049">
        <v>29</v>
      </c>
      <c r="G19" s="2050">
        <v>0</v>
      </c>
      <c r="H19" s="2046">
        <v>0</v>
      </c>
      <c r="I19" s="2047">
        <v>0</v>
      </c>
      <c r="J19" s="2064">
        <v>23</v>
      </c>
      <c r="K19" s="2065">
        <v>4</v>
      </c>
      <c r="L19" s="2066">
        <v>27</v>
      </c>
      <c r="M19" s="2046">
        <v>0</v>
      </c>
      <c r="N19" s="2046">
        <v>0</v>
      </c>
      <c r="O19" s="2047">
        <v>0</v>
      </c>
      <c r="P19" s="2051">
        <v>47</v>
      </c>
      <c r="Q19" s="2051">
        <v>9</v>
      </c>
      <c r="R19" s="2051">
        <v>56</v>
      </c>
    </row>
    <row r="20" spans="1:18" s="2062" customFormat="1" ht="18.95" customHeight="1">
      <c r="A20" s="2060"/>
      <c r="B20" s="2067" t="s">
        <v>3716</v>
      </c>
      <c r="C20" s="2045" t="s">
        <v>3585</v>
      </c>
      <c r="D20" s="2065">
        <v>20</v>
      </c>
      <c r="E20" s="2065">
        <v>5</v>
      </c>
      <c r="F20" s="2049">
        <v>25</v>
      </c>
      <c r="G20" s="2050">
        <v>0</v>
      </c>
      <c r="H20" s="2046">
        <v>0</v>
      </c>
      <c r="I20" s="2047">
        <v>0</v>
      </c>
      <c r="J20" s="2064">
        <v>29</v>
      </c>
      <c r="K20" s="2051">
        <v>1</v>
      </c>
      <c r="L20" s="2066">
        <v>30</v>
      </c>
      <c r="M20" s="2046">
        <v>0</v>
      </c>
      <c r="N20" s="2046">
        <v>0</v>
      </c>
      <c r="O20" s="2047">
        <v>0</v>
      </c>
      <c r="P20" s="2051">
        <v>49</v>
      </c>
      <c r="Q20" s="2051">
        <v>6</v>
      </c>
      <c r="R20" s="2051">
        <v>55</v>
      </c>
    </row>
    <row r="21" spans="1:18" s="2062" customFormat="1" ht="18.95" customHeight="1">
      <c r="A21" s="2060"/>
      <c r="B21" s="2068" t="s">
        <v>3717</v>
      </c>
      <c r="C21" s="2045" t="s">
        <v>3585</v>
      </c>
      <c r="D21" s="2046">
        <v>0</v>
      </c>
      <c r="E21" s="2046">
        <v>0</v>
      </c>
      <c r="F21" s="2047">
        <v>0</v>
      </c>
      <c r="G21" s="2050">
        <v>0</v>
      </c>
      <c r="H21" s="2046">
        <v>0</v>
      </c>
      <c r="I21" s="2047">
        <v>0</v>
      </c>
      <c r="J21" s="2050">
        <v>0</v>
      </c>
      <c r="K21" s="2046">
        <v>0</v>
      </c>
      <c r="L21" s="2047">
        <v>0</v>
      </c>
      <c r="M21" s="2065">
        <v>15</v>
      </c>
      <c r="N21" s="2065">
        <v>4</v>
      </c>
      <c r="O21" s="2066">
        <v>19</v>
      </c>
      <c r="P21" s="2051">
        <v>15</v>
      </c>
      <c r="Q21" s="2051">
        <v>4</v>
      </c>
      <c r="R21" s="2051">
        <v>19</v>
      </c>
    </row>
    <row r="22" spans="1:18" s="2062" customFormat="1" ht="18.95" customHeight="1">
      <c r="A22" s="2060"/>
      <c r="B22" s="2068" t="s">
        <v>3718</v>
      </c>
      <c r="C22" s="2045" t="s">
        <v>3585</v>
      </c>
      <c r="D22" s="2065">
        <v>32</v>
      </c>
      <c r="E22" s="2065">
        <v>2</v>
      </c>
      <c r="F22" s="2049">
        <v>34</v>
      </c>
      <c r="G22" s="2050">
        <v>0</v>
      </c>
      <c r="H22" s="2046">
        <v>0</v>
      </c>
      <c r="I22" s="2047">
        <v>0</v>
      </c>
      <c r="J22" s="2064">
        <v>27</v>
      </c>
      <c r="K22" s="2065">
        <v>4</v>
      </c>
      <c r="L22" s="2066">
        <v>31</v>
      </c>
      <c r="M22" s="2046">
        <v>0</v>
      </c>
      <c r="N22" s="2046">
        <v>0</v>
      </c>
      <c r="O22" s="2047">
        <v>0</v>
      </c>
      <c r="P22" s="2051">
        <v>59</v>
      </c>
      <c r="Q22" s="2051">
        <v>6</v>
      </c>
      <c r="R22" s="2051">
        <v>65</v>
      </c>
    </row>
    <row r="23" spans="1:18" s="2062" customFormat="1" ht="18.95" customHeight="1">
      <c r="A23" s="2060"/>
      <c r="B23" s="2068" t="s">
        <v>3718</v>
      </c>
      <c r="C23" s="2045" t="s">
        <v>3580</v>
      </c>
      <c r="D23" s="2046">
        <v>0</v>
      </c>
      <c r="E23" s="2046">
        <v>0</v>
      </c>
      <c r="F23" s="2047">
        <v>0</v>
      </c>
      <c r="G23" s="2050">
        <v>0</v>
      </c>
      <c r="H23" s="2046">
        <v>0</v>
      </c>
      <c r="I23" s="2047">
        <v>0</v>
      </c>
      <c r="J23" s="2064">
        <v>30</v>
      </c>
      <c r="K23" s="2046">
        <v>0</v>
      </c>
      <c r="L23" s="2066">
        <v>30</v>
      </c>
      <c r="M23" s="2046">
        <v>0</v>
      </c>
      <c r="N23" s="2046">
        <v>0</v>
      </c>
      <c r="O23" s="2047">
        <v>0</v>
      </c>
      <c r="P23" s="2051">
        <v>30</v>
      </c>
      <c r="Q23" s="2046">
        <v>0</v>
      </c>
      <c r="R23" s="2051">
        <v>30</v>
      </c>
    </row>
    <row r="24" spans="1:18" s="2062" customFormat="1" ht="18.95" customHeight="1">
      <c r="A24" s="2060"/>
      <c r="B24" s="2067" t="s">
        <v>3719</v>
      </c>
      <c r="C24" s="2045" t="s">
        <v>3580</v>
      </c>
      <c r="D24" s="2046">
        <v>0</v>
      </c>
      <c r="E24" s="2046">
        <v>0</v>
      </c>
      <c r="F24" s="2047">
        <v>0</v>
      </c>
      <c r="G24" s="2050">
        <v>0</v>
      </c>
      <c r="H24" s="2046">
        <v>0</v>
      </c>
      <c r="I24" s="2047">
        <v>0</v>
      </c>
      <c r="J24" s="2064">
        <v>39</v>
      </c>
      <c r="K24" s="2046">
        <v>0</v>
      </c>
      <c r="L24" s="2066">
        <v>39</v>
      </c>
      <c r="M24" s="2046">
        <v>0</v>
      </c>
      <c r="N24" s="2046">
        <v>0</v>
      </c>
      <c r="O24" s="2047">
        <v>0</v>
      </c>
      <c r="P24" s="2051">
        <v>39</v>
      </c>
      <c r="Q24" s="2046">
        <v>0</v>
      </c>
      <c r="R24" s="2051">
        <v>39</v>
      </c>
    </row>
    <row r="25" spans="1:18" s="2062" customFormat="1" ht="18.95" customHeight="1">
      <c r="A25" s="2060"/>
      <c r="B25" s="2044" t="s">
        <v>3708</v>
      </c>
      <c r="C25" s="2045" t="s">
        <v>3580</v>
      </c>
      <c r="D25" s="2046">
        <v>0</v>
      </c>
      <c r="E25" s="2046">
        <v>0</v>
      </c>
      <c r="F25" s="2047">
        <v>0</v>
      </c>
      <c r="G25" s="2050">
        <v>0</v>
      </c>
      <c r="H25" s="2046">
        <v>0</v>
      </c>
      <c r="I25" s="2047">
        <v>0</v>
      </c>
      <c r="J25" s="2064">
        <v>7</v>
      </c>
      <c r="K25" s="2065">
        <v>15</v>
      </c>
      <c r="L25" s="2066">
        <v>22</v>
      </c>
      <c r="M25" s="2046">
        <v>0</v>
      </c>
      <c r="N25" s="2046">
        <v>0</v>
      </c>
      <c r="O25" s="2047">
        <v>0</v>
      </c>
      <c r="P25" s="2051">
        <v>7</v>
      </c>
      <c r="Q25" s="2051">
        <v>15</v>
      </c>
      <c r="R25" s="2051">
        <v>22</v>
      </c>
    </row>
    <row r="26" spans="1:18" s="2069" customFormat="1" ht="18.95" customHeight="1">
      <c r="A26" s="2043"/>
      <c r="B26" s="2068" t="s">
        <v>3720</v>
      </c>
      <c r="C26" s="2045" t="s">
        <v>3580</v>
      </c>
      <c r="D26" s="2046">
        <v>0</v>
      </c>
      <c r="E26" s="2046">
        <v>0</v>
      </c>
      <c r="F26" s="2047">
        <v>0</v>
      </c>
      <c r="G26" s="2064">
        <v>4</v>
      </c>
      <c r="H26" s="2065">
        <v>15</v>
      </c>
      <c r="I26" s="2066">
        <v>19</v>
      </c>
      <c r="J26" s="2064">
        <v>7</v>
      </c>
      <c r="K26" s="2065">
        <v>26</v>
      </c>
      <c r="L26" s="2066">
        <v>33</v>
      </c>
      <c r="M26" s="2046">
        <v>0</v>
      </c>
      <c r="N26" s="2046">
        <v>0</v>
      </c>
      <c r="O26" s="2047">
        <v>0</v>
      </c>
      <c r="P26" s="2051">
        <v>11</v>
      </c>
      <c r="Q26" s="2051">
        <v>41</v>
      </c>
      <c r="R26" s="2051">
        <v>52</v>
      </c>
    </row>
    <row r="27" spans="1:18" s="2069" customFormat="1" ht="18.95" customHeight="1">
      <c r="A27" s="2043"/>
      <c r="B27" s="2068" t="s">
        <v>3721</v>
      </c>
      <c r="C27" s="2045" t="s">
        <v>3580</v>
      </c>
      <c r="D27" s="2046">
        <v>0</v>
      </c>
      <c r="E27" s="2046">
        <v>0</v>
      </c>
      <c r="F27" s="2047">
        <v>0</v>
      </c>
      <c r="G27" s="2050">
        <v>0</v>
      </c>
      <c r="H27" s="2046">
        <v>0</v>
      </c>
      <c r="I27" s="2047">
        <v>0</v>
      </c>
      <c r="J27" s="2064">
        <v>11</v>
      </c>
      <c r="K27" s="2065">
        <v>4</v>
      </c>
      <c r="L27" s="2066">
        <v>15</v>
      </c>
      <c r="M27" s="2046">
        <v>0</v>
      </c>
      <c r="N27" s="2046">
        <v>0</v>
      </c>
      <c r="O27" s="2047">
        <v>0</v>
      </c>
      <c r="P27" s="2051">
        <v>11</v>
      </c>
      <c r="Q27" s="2051">
        <v>4</v>
      </c>
      <c r="R27" s="2051">
        <v>15</v>
      </c>
    </row>
    <row r="28" spans="1:18" s="2052" customFormat="1" ht="18.95" customHeight="1">
      <c r="A28" s="2043" t="s">
        <v>3468</v>
      </c>
      <c r="B28" s="2070"/>
      <c r="C28" s="2071"/>
      <c r="D28" s="2055">
        <v>92</v>
      </c>
      <c r="E28" s="2058">
        <v>2</v>
      </c>
      <c r="F28" s="2059">
        <v>94</v>
      </c>
      <c r="G28" s="2057">
        <v>2</v>
      </c>
      <c r="H28" s="2058">
        <v>6</v>
      </c>
      <c r="I28" s="2059">
        <v>8</v>
      </c>
      <c r="J28" s="2057">
        <v>4</v>
      </c>
      <c r="K28" s="2058">
        <v>13</v>
      </c>
      <c r="L28" s="2059">
        <v>17</v>
      </c>
      <c r="M28" s="2072">
        <v>0</v>
      </c>
      <c r="N28" s="2072">
        <v>0</v>
      </c>
      <c r="O28" s="2073">
        <v>0</v>
      </c>
      <c r="P28" s="2058">
        <v>98</v>
      </c>
      <c r="Q28" s="2058">
        <v>21</v>
      </c>
      <c r="R28" s="2074">
        <v>119</v>
      </c>
    </row>
    <row r="29" spans="1:18" s="2052" customFormat="1" ht="18.95" customHeight="1">
      <c r="A29" s="2043"/>
      <c r="B29" s="2067" t="s">
        <v>3722</v>
      </c>
      <c r="C29" s="2045" t="s">
        <v>3580</v>
      </c>
      <c r="D29" s="2046">
        <v>0</v>
      </c>
      <c r="E29" s="2046">
        <v>0</v>
      </c>
      <c r="F29" s="2047">
        <v>0</v>
      </c>
      <c r="G29" s="2064">
        <v>2</v>
      </c>
      <c r="H29" s="2065">
        <v>6</v>
      </c>
      <c r="I29" s="2066">
        <v>8</v>
      </c>
      <c r="J29" s="2050">
        <v>0</v>
      </c>
      <c r="K29" s="2046">
        <v>0</v>
      </c>
      <c r="L29" s="2047">
        <v>0</v>
      </c>
      <c r="M29" s="2046">
        <v>0</v>
      </c>
      <c r="N29" s="2046">
        <v>0</v>
      </c>
      <c r="O29" s="2047">
        <v>0</v>
      </c>
      <c r="P29" s="2051">
        <v>2</v>
      </c>
      <c r="Q29" s="2051">
        <v>6</v>
      </c>
      <c r="R29" s="2051">
        <v>8</v>
      </c>
    </row>
    <row r="30" spans="1:18" s="2052" customFormat="1" ht="18.95" customHeight="1">
      <c r="A30" s="2043"/>
      <c r="B30" s="2067" t="s">
        <v>3723</v>
      </c>
      <c r="C30" s="2045" t="s">
        <v>3580</v>
      </c>
      <c r="D30" s="2065">
        <v>31</v>
      </c>
      <c r="E30" s="2065">
        <v>1</v>
      </c>
      <c r="F30" s="2049">
        <v>32</v>
      </c>
      <c r="G30" s="2050">
        <v>0</v>
      </c>
      <c r="H30" s="2046">
        <v>0</v>
      </c>
      <c r="I30" s="2047">
        <v>0</v>
      </c>
      <c r="J30" s="2050">
        <v>0</v>
      </c>
      <c r="K30" s="2046">
        <v>0</v>
      </c>
      <c r="L30" s="2047">
        <v>0</v>
      </c>
      <c r="M30" s="2046">
        <v>0</v>
      </c>
      <c r="N30" s="2046">
        <v>0</v>
      </c>
      <c r="O30" s="2047">
        <v>0</v>
      </c>
      <c r="P30" s="2051">
        <v>31</v>
      </c>
      <c r="Q30" s="2051">
        <v>1</v>
      </c>
      <c r="R30" s="2051">
        <v>32</v>
      </c>
    </row>
    <row r="31" spans="1:18" s="2052" customFormat="1" ht="18.95" customHeight="1">
      <c r="A31" s="2043"/>
      <c r="B31" s="2067" t="s">
        <v>3724</v>
      </c>
      <c r="C31" s="2045" t="s">
        <v>3580</v>
      </c>
      <c r="D31" s="2051">
        <v>27</v>
      </c>
      <c r="E31" s="2046">
        <v>0</v>
      </c>
      <c r="F31" s="2049">
        <v>27</v>
      </c>
      <c r="G31" s="2050">
        <v>0</v>
      </c>
      <c r="H31" s="2046">
        <v>0</v>
      </c>
      <c r="I31" s="2047">
        <v>0</v>
      </c>
      <c r="J31" s="2050">
        <v>0</v>
      </c>
      <c r="K31" s="2046">
        <v>0</v>
      </c>
      <c r="L31" s="2047">
        <v>0</v>
      </c>
      <c r="M31" s="2046">
        <v>0</v>
      </c>
      <c r="N31" s="2046">
        <v>0</v>
      </c>
      <c r="O31" s="2047">
        <v>0</v>
      </c>
      <c r="P31" s="2051">
        <v>27</v>
      </c>
      <c r="Q31" s="2046">
        <v>0</v>
      </c>
      <c r="R31" s="2051">
        <v>27</v>
      </c>
    </row>
    <row r="32" spans="1:18" s="2052" customFormat="1" ht="18.95" customHeight="1">
      <c r="A32" s="2043"/>
      <c r="B32" s="2067" t="s">
        <v>3725</v>
      </c>
      <c r="C32" s="2045" t="s">
        <v>3580</v>
      </c>
      <c r="D32" s="2051">
        <v>34</v>
      </c>
      <c r="E32" s="2051">
        <v>1</v>
      </c>
      <c r="F32" s="2049">
        <v>35</v>
      </c>
      <c r="G32" s="2050">
        <v>0</v>
      </c>
      <c r="H32" s="2046">
        <v>0</v>
      </c>
      <c r="I32" s="2047">
        <v>0</v>
      </c>
      <c r="J32" s="2050">
        <v>0</v>
      </c>
      <c r="K32" s="2046">
        <v>0</v>
      </c>
      <c r="L32" s="2047">
        <v>0</v>
      </c>
      <c r="M32" s="2046">
        <v>0</v>
      </c>
      <c r="N32" s="2046">
        <v>0</v>
      </c>
      <c r="O32" s="2047">
        <v>0</v>
      </c>
      <c r="P32" s="2051">
        <v>34</v>
      </c>
      <c r="Q32" s="2051">
        <v>1</v>
      </c>
      <c r="R32" s="2051">
        <v>35</v>
      </c>
    </row>
    <row r="33" spans="1:18" s="2052" customFormat="1" ht="18.95" customHeight="1">
      <c r="A33" s="2043"/>
      <c r="B33" s="2067" t="s">
        <v>3726</v>
      </c>
      <c r="C33" s="2045" t="s">
        <v>3580</v>
      </c>
      <c r="D33" s="2075">
        <v>0</v>
      </c>
      <c r="E33" s="2075">
        <v>0</v>
      </c>
      <c r="F33" s="2076">
        <v>0</v>
      </c>
      <c r="G33" s="2077">
        <v>0</v>
      </c>
      <c r="H33" s="2075">
        <v>0</v>
      </c>
      <c r="I33" s="2076">
        <v>0</v>
      </c>
      <c r="J33" s="2078">
        <v>4</v>
      </c>
      <c r="K33" s="2079">
        <v>13</v>
      </c>
      <c r="L33" s="2080">
        <v>17</v>
      </c>
      <c r="M33" s="2075">
        <v>0</v>
      </c>
      <c r="N33" s="2075">
        <v>0</v>
      </c>
      <c r="O33" s="2076">
        <v>0</v>
      </c>
      <c r="P33" s="2079">
        <v>4</v>
      </c>
      <c r="Q33" s="2079">
        <v>13</v>
      </c>
      <c r="R33" s="2079">
        <v>17</v>
      </c>
    </row>
    <row r="34" spans="1:18" ht="24" customHeight="1">
      <c r="A34" s="6295" t="s">
        <v>2967</v>
      </c>
      <c r="B34" s="6296"/>
      <c r="C34" s="6297"/>
      <c r="D34" s="2081">
        <v>228</v>
      </c>
      <c r="E34" s="2081">
        <v>44</v>
      </c>
      <c r="F34" s="2081">
        <v>272</v>
      </c>
      <c r="G34" s="2081">
        <v>35</v>
      </c>
      <c r="H34" s="2081">
        <v>39</v>
      </c>
      <c r="I34" s="2081">
        <v>74</v>
      </c>
      <c r="J34" s="2081">
        <v>290</v>
      </c>
      <c r="K34" s="2081">
        <v>178</v>
      </c>
      <c r="L34" s="2081">
        <v>468</v>
      </c>
      <c r="M34" s="2081">
        <v>15</v>
      </c>
      <c r="N34" s="2081">
        <v>4</v>
      </c>
      <c r="O34" s="2081">
        <v>19</v>
      </c>
      <c r="P34" s="2081">
        <v>568</v>
      </c>
      <c r="Q34" s="2081">
        <v>265</v>
      </c>
      <c r="R34" s="2081">
        <v>833</v>
      </c>
    </row>
    <row r="35" spans="1:18" s="2082" customFormat="1" ht="20.25" customHeight="1">
      <c r="B35" s="2083" t="s">
        <v>3727</v>
      </c>
      <c r="C35" s="2084"/>
      <c r="D35" s="2084"/>
      <c r="E35" s="2084"/>
      <c r="F35" s="2084"/>
      <c r="G35" s="2084"/>
      <c r="H35" s="2084"/>
      <c r="I35" s="2084"/>
      <c r="J35" s="2084"/>
      <c r="K35" s="2084"/>
      <c r="L35" s="2084"/>
      <c r="M35" s="2084"/>
      <c r="N35" s="2084" t="s">
        <v>3728</v>
      </c>
      <c r="O35" s="2084"/>
      <c r="P35" s="2084"/>
      <c r="Q35" s="2084"/>
      <c r="R35" s="2084"/>
    </row>
    <row r="36" spans="1:18" s="2082" customFormat="1" ht="12.75" customHeight="1">
      <c r="B36" s="316" t="s">
        <v>3729</v>
      </c>
      <c r="C36" s="2085"/>
      <c r="D36" s="2084"/>
      <c r="E36" s="2084"/>
      <c r="F36" s="2084"/>
      <c r="G36" s="2084"/>
      <c r="H36" s="2084"/>
      <c r="I36" s="2084"/>
      <c r="J36" s="2084"/>
      <c r="K36" s="2084"/>
      <c r="L36" s="2084"/>
      <c r="M36" s="2084"/>
      <c r="N36" s="2084"/>
      <c r="O36" s="2084"/>
      <c r="P36" s="2084"/>
      <c r="Q36" s="2084"/>
      <c r="R36" s="2084"/>
    </row>
    <row r="37" spans="1:18" s="2082" customFormat="1" ht="12.75" customHeight="1">
      <c r="B37" s="316" t="s">
        <v>3730</v>
      </c>
      <c r="C37" s="2085"/>
      <c r="D37" s="2084"/>
      <c r="E37" s="2084"/>
      <c r="F37" s="2084"/>
      <c r="G37" s="2084"/>
      <c r="H37" s="2084"/>
      <c r="I37" s="2084"/>
      <c r="J37" s="2084"/>
      <c r="K37" s="2084"/>
      <c r="L37" s="2084"/>
      <c r="M37" s="2084"/>
      <c r="N37" s="2084"/>
      <c r="O37" s="2084"/>
      <c r="P37" s="2084"/>
      <c r="Q37" s="2084"/>
      <c r="R37" s="2084"/>
    </row>
    <row r="38" spans="1:18" s="2082" customFormat="1" ht="12.75" customHeight="1">
      <c r="B38" s="316" t="s">
        <v>3731</v>
      </c>
      <c r="C38" s="2085"/>
      <c r="D38" s="2084"/>
      <c r="E38" s="2084"/>
      <c r="F38" s="2084"/>
      <c r="G38" s="2084"/>
      <c r="H38" s="2084"/>
      <c r="I38" s="2084"/>
      <c r="J38" s="2084"/>
      <c r="K38" s="2084"/>
      <c r="L38" s="2084"/>
      <c r="M38" s="2084"/>
      <c r="N38" s="2084"/>
      <c r="O38" s="2084"/>
      <c r="P38" s="2084"/>
      <c r="Q38" s="2084"/>
      <c r="R38" s="2084"/>
    </row>
    <row r="39" spans="1:18" s="2082" customFormat="1" ht="12.75" customHeight="1">
      <c r="B39" s="316" t="s">
        <v>3732</v>
      </c>
      <c r="C39" s="2085"/>
      <c r="D39" s="2084"/>
      <c r="E39" s="2084"/>
      <c r="F39" s="2084"/>
      <c r="G39" s="2084"/>
      <c r="H39" s="2084"/>
      <c r="I39" s="2084"/>
      <c r="J39" s="2084"/>
      <c r="K39" s="2084"/>
      <c r="L39" s="2084"/>
      <c r="M39" s="2084"/>
      <c r="N39" s="2084"/>
      <c r="O39" s="2084"/>
      <c r="P39" s="2084"/>
      <c r="Q39" s="2084"/>
      <c r="R39" s="2084"/>
    </row>
  </sheetData>
  <mergeCells count="6">
    <mergeCell ref="A1:I1"/>
    <mergeCell ref="A34:C34"/>
    <mergeCell ref="A3:B5"/>
    <mergeCell ref="C3:C5"/>
    <mergeCell ref="A6:B6"/>
    <mergeCell ref="A9:B9"/>
  </mergeCells>
  <hyperlinks>
    <hyperlink ref="A1" location="CONTENT!A1" display="Back to table of contents" xr:uid="{32AD329F-075F-4951-991C-338390F98BA8}"/>
    <hyperlink ref="A1:I1" location="CONTENT!B152" display="Back to table of contents" xr:uid="{FEB5A396-9CB8-4757-B34D-CB5DA3518FDF}"/>
  </hyperlinks>
  <pageMargins left="0.3" right="0.17" top="0.53" bottom="0" header="0.2" footer="0.16"/>
  <pageSetup paperSize="9" scale="78" fitToWidth="0" fitToHeight="0" orientation="landscape" r:id="rId1"/>
  <headerFooter alignWithMargins="0">
    <oddHeader xml:space="preserve">&amp;C
&amp;R
</oddHeader>
  </headerFooter>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D2008-EA4D-451D-95DE-B4ABD0B9046F}">
  <dimension ref="A1:AS65"/>
  <sheetViews>
    <sheetView zoomScaleNormal="100" workbookViewId="0">
      <selection sqref="A1:B1"/>
    </sheetView>
  </sheetViews>
  <sheetFormatPr defaultRowHeight="15.75"/>
  <cols>
    <col min="1" max="1" width="26.42578125" style="1984" customWidth="1"/>
    <col min="2" max="28" width="7.42578125" style="1984" customWidth="1"/>
    <col min="29" max="31" width="6" style="1984" customWidth="1"/>
    <col min="32" max="32" width="4.85546875" style="2024" customWidth="1"/>
    <col min="33" max="33" width="19.28515625" style="1984" customWidth="1"/>
    <col min="34" max="262" width="9.140625" style="1984"/>
    <col min="263" max="263" width="14.5703125" style="1984" customWidth="1"/>
    <col min="264" max="271" width="5" style="1984" customWidth="1"/>
    <col min="272" max="272" width="6.28515625" style="1984" customWidth="1"/>
    <col min="273" max="275" width="5" style="1984" customWidth="1"/>
    <col min="276" max="284" width="5.28515625" style="1984" customWidth="1"/>
    <col min="285" max="287" width="6" style="1984" customWidth="1"/>
    <col min="288" max="288" width="4.85546875" style="1984" customWidth="1"/>
    <col min="289" max="518" width="9.140625" style="1984"/>
    <col min="519" max="519" width="14.5703125" style="1984" customWidth="1"/>
    <col min="520" max="527" width="5" style="1984" customWidth="1"/>
    <col min="528" max="528" width="6.28515625" style="1984" customWidth="1"/>
    <col min="529" max="531" width="5" style="1984" customWidth="1"/>
    <col min="532" max="540" width="5.28515625" style="1984" customWidth="1"/>
    <col min="541" max="543" width="6" style="1984" customWidth="1"/>
    <col min="544" max="544" width="4.85546875" style="1984" customWidth="1"/>
    <col min="545" max="774" width="9.140625" style="1984"/>
    <col min="775" max="775" width="14.5703125" style="1984" customWidth="1"/>
    <col min="776" max="783" width="5" style="1984" customWidth="1"/>
    <col min="784" max="784" width="6.28515625" style="1984" customWidth="1"/>
    <col min="785" max="787" width="5" style="1984" customWidth="1"/>
    <col min="788" max="796" width="5.28515625" style="1984" customWidth="1"/>
    <col min="797" max="799" width="6" style="1984" customWidth="1"/>
    <col min="800" max="800" width="4.85546875" style="1984" customWidth="1"/>
    <col min="801" max="1030" width="9.140625" style="1984"/>
    <col min="1031" max="1031" width="14.5703125" style="1984" customWidth="1"/>
    <col min="1032" max="1039" width="5" style="1984" customWidth="1"/>
    <col min="1040" max="1040" width="6.28515625" style="1984" customWidth="1"/>
    <col min="1041" max="1043" width="5" style="1984" customWidth="1"/>
    <col min="1044" max="1052" width="5.28515625" style="1984" customWidth="1"/>
    <col min="1053" max="1055" width="6" style="1984" customWidth="1"/>
    <col min="1056" max="1056" width="4.85546875" style="1984" customWidth="1"/>
    <col min="1057" max="1286" width="9.140625" style="1984"/>
    <col min="1287" max="1287" width="14.5703125" style="1984" customWidth="1"/>
    <col min="1288" max="1295" width="5" style="1984" customWidth="1"/>
    <col min="1296" max="1296" width="6.28515625" style="1984" customWidth="1"/>
    <col min="1297" max="1299" width="5" style="1984" customWidth="1"/>
    <col min="1300" max="1308" width="5.28515625" style="1984" customWidth="1"/>
    <col min="1309" max="1311" width="6" style="1984" customWidth="1"/>
    <col min="1312" max="1312" width="4.85546875" style="1984" customWidth="1"/>
    <col min="1313" max="1542" width="9.140625" style="1984"/>
    <col min="1543" max="1543" width="14.5703125" style="1984" customWidth="1"/>
    <col min="1544" max="1551" width="5" style="1984" customWidth="1"/>
    <col min="1552" max="1552" width="6.28515625" style="1984" customWidth="1"/>
    <col min="1553" max="1555" width="5" style="1984" customWidth="1"/>
    <col min="1556" max="1564" width="5.28515625" style="1984" customWidth="1"/>
    <col min="1565" max="1567" width="6" style="1984" customWidth="1"/>
    <col min="1568" max="1568" width="4.85546875" style="1984" customWidth="1"/>
    <col min="1569" max="1798" width="9.140625" style="1984"/>
    <col min="1799" max="1799" width="14.5703125" style="1984" customWidth="1"/>
    <col min="1800" max="1807" width="5" style="1984" customWidth="1"/>
    <col min="1808" max="1808" width="6.28515625" style="1984" customWidth="1"/>
    <col min="1809" max="1811" width="5" style="1984" customWidth="1"/>
    <col min="1812" max="1820" width="5.28515625" style="1984" customWidth="1"/>
    <col min="1821" max="1823" width="6" style="1984" customWidth="1"/>
    <col min="1824" max="1824" width="4.85546875" style="1984" customWidth="1"/>
    <col min="1825" max="2054" width="9.140625" style="1984"/>
    <col min="2055" max="2055" width="14.5703125" style="1984" customWidth="1"/>
    <col min="2056" max="2063" width="5" style="1984" customWidth="1"/>
    <col min="2064" max="2064" width="6.28515625" style="1984" customWidth="1"/>
    <col min="2065" max="2067" width="5" style="1984" customWidth="1"/>
    <col min="2068" max="2076" width="5.28515625" style="1984" customWidth="1"/>
    <col min="2077" max="2079" width="6" style="1984" customWidth="1"/>
    <col min="2080" max="2080" width="4.85546875" style="1984" customWidth="1"/>
    <col min="2081" max="2310" width="9.140625" style="1984"/>
    <col min="2311" max="2311" width="14.5703125" style="1984" customWidth="1"/>
    <col min="2312" max="2319" width="5" style="1984" customWidth="1"/>
    <col min="2320" max="2320" width="6.28515625" style="1984" customWidth="1"/>
    <col min="2321" max="2323" width="5" style="1984" customWidth="1"/>
    <col min="2324" max="2332" width="5.28515625" style="1984" customWidth="1"/>
    <col min="2333" max="2335" width="6" style="1984" customWidth="1"/>
    <col min="2336" max="2336" width="4.85546875" style="1984" customWidth="1"/>
    <col min="2337" max="2566" width="9.140625" style="1984"/>
    <col min="2567" max="2567" width="14.5703125" style="1984" customWidth="1"/>
    <col min="2568" max="2575" width="5" style="1984" customWidth="1"/>
    <col min="2576" max="2576" width="6.28515625" style="1984" customWidth="1"/>
    <col min="2577" max="2579" width="5" style="1984" customWidth="1"/>
    <col min="2580" max="2588" width="5.28515625" style="1984" customWidth="1"/>
    <col min="2589" max="2591" width="6" style="1984" customWidth="1"/>
    <col min="2592" max="2592" width="4.85546875" style="1984" customWidth="1"/>
    <col min="2593" max="2822" width="9.140625" style="1984"/>
    <col min="2823" max="2823" width="14.5703125" style="1984" customWidth="1"/>
    <col min="2824" max="2831" width="5" style="1984" customWidth="1"/>
    <col min="2832" max="2832" width="6.28515625" style="1984" customWidth="1"/>
    <col min="2833" max="2835" width="5" style="1984" customWidth="1"/>
    <col min="2836" max="2844" width="5.28515625" style="1984" customWidth="1"/>
    <col min="2845" max="2847" width="6" style="1984" customWidth="1"/>
    <col min="2848" max="2848" width="4.85546875" style="1984" customWidth="1"/>
    <col min="2849" max="3078" width="9.140625" style="1984"/>
    <col min="3079" max="3079" width="14.5703125" style="1984" customWidth="1"/>
    <col min="3080" max="3087" width="5" style="1984" customWidth="1"/>
    <col min="3088" max="3088" width="6.28515625" style="1984" customWidth="1"/>
    <col min="3089" max="3091" width="5" style="1984" customWidth="1"/>
    <col min="3092" max="3100" width="5.28515625" style="1984" customWidth="1"/>
    <col min="3101" max="3103" width="6" style="1984" customWidth="1"/>
    <col min="3104" max="3104" width="4.85546875" style="1984" customWidth="1"/>
    <col min="3105" max="3334" width="9.140625" style="1984"/>
    <col min="3335" max="3335" width="14.5703125" style="1984" customWidth="1"/>
    <col min="3336" max="3343" width="5" style="1984" customWidth="1"/>
    <col min="3344" max="3344" width="6.28515625" style="1984" customWidth="1"/>
    <col min="3345" max="3347" width="5" style="1984" customWidth="1"/>
    <col min="3348" max="3356" width="5.28515625" style="1984" customWidth="1"/>
    <col min="3357" max="3359" width="6" style="1984" customWidth="1"/>
    <col min="3360" max="3360" width="4.85546875" style="1984" customWidth="1"/>
    <col min="3361" max="3590" width="9.140625" style="1984"/>
    <col min="3591" max="3591" width="14.5703125" style="1984" customWidth="1"/>
    <col min="3592" max="3599" width="5" style="1984" customWidth="1"/>
    <col min="3600" max="3600" width="6.28515625" style="1984" customWidth="1"/>
    <col min="3601" max="3603" width="5" style="1984" customWidth="1"/>
    <col min="3604" max="3612" width="5.28515625" style="1984" customWidth="1"/>
    <col min="3613" max="3615" width="6" style="1984" customWidth="1"/>
    <col min="3616" max="3616" width="4.85546875" style="1984" customWidth="1"/>
    <col min="3617" max="3846" width="9.140625" style="1984"/>
    <col min="3847" max="3847" width="14.5703125" style="1984" customWidth="1"/>
    <col min="3848" max="3855" width="5" style="1984" customWidth="1"/>
    <col min="3856" max="3856" width="6.28515625" style="1984" customWidth="1"/>
    <col min="3857" max="3859" width="5" style="1984" customWidth="1"/>
    <col min="3860" max="3868" width="5.28515625" style="1984" customWidth="1"/>
    <col min="3869" max="3871" width="6" style="1984" customWidth="1"/>
    <col min="3872" max="3872" width="4.85546875" style="1984" customWidth="1"/>
    <col min="3873" max="4102" width="9.140625" style="1984"/>
    <col min="4103" max="4103" width="14.5703125" style="1984" customWidth="1"/>
    <col min="4104" max="4111" width="5" style="1984" customWidth="1"/>
    <col min="4112" max="4112" width="6.28515625" style="1984" customWidth="1"/>
    <col min="4113" max="4115" width="5" style="1984" customWidth="1"/>
    <col min="4116" max="4124" width="5.28515625" style="1984" customWidth="1"/>
    <col min="4125" max="4127" width="6" style="1984" customWidth="1"/>
    <col min="4128" max="4128" width="4.85546875" style="1984" customWidth="1"/>
    <col min="4129" max="4358" width="9.140625" style="1984"/>
    <col min="4359" max="4359" width="14.5703125" style="1984" customWidth="1"/>
    <col min="4360" max="4367" width="5" style="1984" customWidth="1"/>
    <col min="4368" max="4368" width="6.28515625" style="1984" customWidth="1"/>
    <col min="4369" max="4371" width="5" style="1984" customWidth="1"/>
    <col min="4372" max="4380" width="5.28515625" style="1984" customWidth="1"/>
    <col min="4381" max="4383" width="6" style="1984" customWidth="1"/>
    <col min="4384" max="4384" width="4.85546875" style="1984" customWidth="1"/>
    <col min="4385" max="4614" width="9.140625" style="1984"/>
    <col min="4615" max="4615" width="14.5703125" style="1984" customWidth="1"/>
    <col min="4616" max="4623" width="5" style="1984" customWidth="1"/>
    <col min="4624" max="4624" width="6.28515625" style="1984" customWidth="1"/>
    <col min="4625" max="4627" width="5" style="1984" customWidth="1"/>
    <col min="4628" max="4636" width="5.28515625" style="1984" customWidth="1"/>
    <col min="4637" max="4639" width="6" style="1984" customWidth="1"/>
    <col min="4640" max="4640" width="4.85546875" style="1984" customWidth="1"/>
    <col min="4641" max="4870" width="9.140625" style="1984"/>
    <col min="4871" max="4871" width="14.5703125" style="1984" customWidth="1"/>
    <col min="4872" max="4879" width="5" style="1984" customWidth="1"/>
    <col min="4880" max="4880" width="6.28515625" style="1984" customWidth="1"/>
    <col min="4881" max="4883" width="5" style="1984" customWidth="1"/>
    <col min="4884" max="4892" width="5.28515625" style="1984" customWidth="1"/>
    <col min="4893" max="4895" width="6" style="1984" customWidth="1"/>
    <col min="4896" max="4896" width="4.85546875" style="1984" customWidth="1"/>
    <col min="4897" max="5126" width="9.140625" style="1984"/>
    <col min="5127" max="5127" width="14.5703125" style="1984" customWidth="1"/>
    <col min="5128" max="5135" width="5" style="1984" customWidth="1"/>
    <col min="5136" max="5136" width="6.28515625" style="1984" customWidth="1"/>
    <col min="5137" max="5139" width="5" style="1984" customWidth="1"/>
    <col min="5140" max="5148" width="5.28515625" style="1984" customWidth="1"/>
    <col min="5149" max="5151" width="6" style="1984" customWidth="1"/>
    <col min="5152" max="5152" width="4.85546875" style="1984" customWidth="1"/>
    <col min="5153" max="5382" width="9.140625" style="1984"/>
    <col min="5383" max="5383" width="14.5703125" style="1984" customWidth="1"/>
    <col min="5384" max="5391" width="5" style="1984" customWidth="1"/>
    <col min="5392" max="5392" width="6.28515625" style="1984" customWidth="1"/>
    <col min="5393" max="5395" width="5" style="1984" customWidth="1"/>
    <col min="5396" max="5404" width="5.28515625" style="1984" customWidth="1"/>
    <col min="5405" max="5407" width="6" style="1984" customWidth="1"/>
    <col min="5408" max="5408" width="4.85546875" style="1984" customWidth="1"/>
    <col min="5409" max="5638" width="9.140625" style="1984"/>
    <col min="5639" max="5639" width="14.5703125" style="1984" customWidth="1"/>
    <col min="5640" max="5647" width="5" style="1984" customWidth="1"/>
    <col min="5648" max="5648" width="6.28515625" style="1984" customWidth="1"/>
    <col min="5649" max="5651" width="5" style="1984" customWidth="1"/>
    <col min="5652" max="5660" width="5.28515625" style="1984" customWidth="1"/>
    <col min="5661" max="5663" width="6" style="1984" customWidth="1"/>
    <col min="5664" max="5664" width="4.85546875" style="1984" customWidth="1"/>
    <col min="5665" max="5894" width="9.140625" style="1984"/>
    <col min="5895" max="5895" width="14.5703125" style="1984" customWidth="1"/>
    <col min="5896" max="5903" width="5" style="1984" customWidth="1"/>
    <col min="5904" max="5904" width="6.28515625" style="1984" customWidth="1"/>
    <col min="5905" max="5907" width="5" style="1984" customWidth="1"/>
    <col min="5908" max="5916" width="5.28515625" style="1984" customWidth="1"/>
    <col min="5917" max="5919" width="6" style="1984" customWidth="1"/>
    <col min="5920" max="5920" width="4.85546875" style="1984" customWidth="1"/>
    <col min="5921" max="6150" width="9.140625" style="1984"/>
    <col min="6151" max="6151" width="14.5703125" style="1984" customWidth="1"/>
    <col min="6152" max="6159" width="5" style="1984" customWidth="1"/>
    <col min="6160" max="6160" width="6.28515625" style="1984" customWidth="1"/>
    <col min="6161" max="6163" width="5" style="1984" customWidth="1"/>
    <col min="6164" max="6172" width="5.28515625" style="1984" customWidth="1"/>
    <col min="6173" max="6175" width="6" style="1984" customWidth="1"/>
    <col min="6176" max="6176" width="4.85546875" style="1984" customWidth="1"/>
    <col min="6177" max="6406" width="9.140625" style="1984"/>
    <col min="6407" max="6407" width="14.5703125" style="1984" customWidth="1"/>
    <col min="6408" max="6415" width="5" style="1984" customWidth="1"/>
    <col min="6416" max="6416" width="6.28515625" style="1984" customWidth="1"/>
    <col min="6417" max="6419" width="5" style="1984" customWidth="1"/>
    <col min="6420" max="6428" width="5.28515625" style="1984" customWidth="1"/>
    <col min="6429" max="6431" width="6" style="1984" customWidth="1"/>
    <col min="6432" max="6432" width="4.85546875" style="1984" customWidth="1"/>
    <col min="6433" max="6662" width="9.140625" style="1984"/>
    <col min="6663" max="6663" width="14.5703125" style="1984" customWidth="1"/>
    <col min="6664" max="6671" width="5" style="1984" customWidth="1"/>
    <col min="6672" max="6672" width="6.28515625" style="1984" customWidth="1"/>
    <col min="6673" max="6675" width="5" style="1984" customWidth="1"/>
    <col min="6676" max="6684" width="5.28515625" style="1984" customWidth="1"/>
    <col min="6685" max="6687" width="6" style="1984" customWidth="1"/>
    <col min="6688" max="6688" width="4.85546875" style="1984" customWidth="1"/>
    <col min="6689" max="6918" width="9.140625" style="1984"/>
    <col min="6919" max="6919" width="14.5703125" style="1984" customWidth="1"/>
    <col min="6920" max="6927" width="5" style="1984" customWidth="1"/>
    <col min="6928" max="6928" width="6.28515625" style="1984" customWidth="1"/>
    <col min="6929" max="6931" width="5" style="1984" customWidth="1"/>
    <col min="6932" max="6940" width="5.28515625" style="1984" customWidth="1"/>
    <col min="6941" max="6943" width="6" style="1984" customWidth="1"/>
    <col min="6944" max="6944" width="4.85546875" style="1984" customWidth="1"/>
    <col min="6945" max="7174" width="9.140625" style="1984"/>
    <col min="7175" max="7175" width="14.5703125" style="1984" customWidth="1"/>
    <col min="7176" max="7183" width="5" style="1984" customWidth="1"/>
    <col min="7184" max="7184" width="6.28515625" style="1984" customWidth="1"/>
    <col min="7185" max="7187" width="5" style="1984" customWidth="1"/>
    <col min="7188" max="7196" width="5.28515625" style="1984" customWidth="1"/>
    <col min="7197" max="7199" width="6" style="1984" customWidth="1"/>
    <col min="7200" max="7200" width="4.85546875" style="1984" customWidth="1"/>
    <col min="7201" max="7430" width="9.140625" style="1984"/>
    <col min="7431" max="7431" width="14.5703125" style="1984" customWidth="1"/>
    <col min="7432" max="7439" width="5" style="1984" customWidth="1"/>
    <col min="7440" max="7440" width="6.28515625" style="1984" customWidth="1"/>
    <col min="7441" max="7443" width="5" style="1984" customWidth="1"/>
    <col min="7444" max="7452" width="5.28515625" style="1984" customWidth="1"/>
    <col min="7453" max="7455" width="6" style="1984" customWidth="1"/>
    <col min="7456" max="7456" width="4.85546875" style="1984" customWidth="1"/>
    <col min="7457" max="7686" width="9.140625" style="1984"/>
    <col min="7687" max="7687" width="14.5703125" style="1984" customWidth="1"/>
    <col min="7688" max="7695" width="5" style="1984" customWidth="1"/>
    <col min="7696" max="7696" width="6.28515625" style="1984" customWidth="1"/>
    <col min="7697" max="7699" width="5" style="1984" customWidth="1"/>
    <col min="7700" max="7708" width="5.28515625" style="1984" customWidth="1"/>
    <col min="7709" max="7711" width="6" style="1984" customWidth="1"/>
    <col min="7712" max="7712" width="4.85546875" style="1984" customWidth="1"/>
    <col min="7713" max="7942" width="9.140625" style="1984"/>
    <col min="7943" max="7943" width="14.5703125" style="1984" customWidth="1"/>
    <col min="7944" max="7951" width="5" style="1984" customWidth="1"/>
    <col min="7952" max="7952" width="6.28515625" style="1984" customWidth="1"/>
    <col min="7953" max="7955" width="5" style="1984" customWidth="1"/>
    <col min="7956" max="7964" width="5.28515625" style="1984" customWidth="1"/>
    <col min="7965" max="7967" width="6" style="1984" customWidth="1"/>
    <col min="7968" max="7968" width="4.85546875" style="1984" customWidth="1"/>
    <col min="7969" max="8198" width="9.140625" style="1984"/>
    <col min="8199" max="8199" width="14.5703125" style="1984" customWidth="1"/>
    <col min="8200" max="8207" width="5" style="1984" customWidth="1"/>
    <col min="8208" max="8208" width="6.28515625" style="1984" customWidth="1"/>
    <col min="8209" max="8211" width="5" style="1984" customWidth="1"/>
    <col min="8212" max="8220" width="5.28515625" style="1984" customWidth="1"/>
    <col min="8221" max="8223" width="6" style="1984" customWidth="1"/>
    <col min="8224" max="8224" width="4.85546875" style="1984" customWidth="1"/>
    <col min="8225" max="8454" width="9.140625" style="1984"/>
    <col min="8455" max="8455" width="14.5703125" style="1984" customWidth="1"/>
    <col min="8456" max="8463" width="5" style="1984" customWidth="1"/>
    <col min="8464" max="8464" width="6.28515625" style="1984" customWidth="1"/>
    <col min="8465" max="8467" width="5" style="1984" customWidth="1"/>
    <col min="8468" max="8476" width="5.28515625" style="1984" customWidth="1"/>
    <col min="8477" max="8479" width="6" style="1984" customWidth="1"/>
    <col min="8480" max="8480" width="4.85546875" style="1984" customWidth="1"/>
    <col min="8481" max="8710" width="9.140625" style="1984"/>
    <col min="8711" max="8711" width="14.5703125" style="1984" customWidth="1"/>
    <col min="8712" max="8719" width="5" style="1984" customWidth="1"/>
    <col min="8720" max="8720" width="6.28515625" style="1984" customWidth="1"/>
    <col min="8721" max="8723" width="5" style="1984" customWidth="1"/>
    <col min="8724" max="8732" width="5.28515625" style="1984" customWidth="1"/>
    <col min="8733" max="8735" width="6" style="1984" customWidth="1"/>
    <col min="8736" max="8736" width="4.85546875" style="1984" customWidth="1"/>
    <col min="8737" max="8966" width="9.140625" style="1984"/>
    <col min="8967" max="8967" width="14.5703125" style="1984" customWidth="1"/>
    <col min="8968" max="8975" width="5" style="1984" customWidth="1"/>
    <col min="8976" max="8976" width="6.28515625" style="1984" customWidth="1"/>
    <col min="8977" max="8979" width="5" style="1984" customWidth="1"/>
    <col min="8980" max="8988" width="5.28515625" style="1984" customWidth="1"/>
    <col min="8989" max="8991" width="6" style="1984" customWidth="1"/>
    <col min="8992" max="8992" width="4.85546875" style="1984" customWidth="1"/>
    <col min="8993" max="9222" width="9.140625" style="1984"/>
    <col min="9223" max="9223" width="14.5703125" style="1984" customWidth="1"/>
    <col min="9224" max="9231" width="5" style="1984" customWidth="1"/>
    <col min="9232" max="9232" width="6.28515625" style="1984" customWidth="1"/>
    <col min="9233" max="9235" width="5" style="1984" customWidth="1"/>
    <col min="9236" max="9244" width="5.28515625" style="1984" customWidth="1"/>
    <col min="9245" max="9247" width="6" style="1984" customWidth="1"/>
    <col min="9248" max="9248" width="4.85546875" style="1984" customWidth="1"/>
    <col min="9249" max="9478" width="9.140625" style="1984"/>
    <col min="9479" max="9479" width="14.5703125" style="1984" customWidth="1"/>
    <col min="9480" max="9487" width="5" style="1984" customWidth="1"/>
    <col min="9488" max="9488" width="6.28515625" style="1984" customWidth="1"/>
    <col min="9489" max="9491" width="5" style="1984" customWidth="1"/>
    <col min="9492" max="9500" width="5.28515625" style="1984" customWidth="1"/>
    <col min="9501" max="9503" width="6" style="1984" customWidth="1"/>
    <col min="9504" max="9504" width="4.85546875" style="1984" customWidth="1"/>
    <col min="9505" max="9734" width="9.140625" style="1984"/>
    <col min="9735" max="9735" width="14.5703125" style="1984" customWidth="1"/>
    <col min="9736" max="9743" width="5" style="1984" customWidth="1"/>
    <col min="9744" max="9744" width="6.28515625" style="1984" customWidth="1"/>
    <col min="9745" max="9747" width="5" style="1984" customWidth="1"/>
    <col min="9748" max="9756" width="5.28515625" style="1984" customWidth="1"/>
    <col min="9757" max="9759" width="6" style="1984" customWidth="1"/>
    <col min="9760" max="9760" width="4.85546875" style="1984" customWidth="1"/>
    <col min="9761" max="9990" width="9.140625" style="1984"/>
    <col min="9991" max="9991" width="14.5703125" style="1984" customWidth="1"/>
    <col min="9992" max="9999" width="5" style="1984" customWidth="1"/>
    <col min="10000" max="10000" width="6.28515625" style="1984" customWidth="1"/>
    <col min="10001" max="10003" width="5" style="1984" customWidth="1"/>
    <col min="10004" max="10012" width="5.28515625" style="1984" customWidth="1"/>
    <col min="10013" max="10015" width="6" style="1984" customWidth="1"/>
    <col min="10016" max="10016" width="4.85546875" style="1984" customWidth="1"/>
    <col min="10017" max="10246" width="9.140625" style="1984"/>
    <col min="10247" max="10247" width="14.5703125" style="1984" customWidth="1"/>
    <col min="10248" max="10255" width="5" style="1984" customWidth="1"/>
    <col min="10256" max="10256" width="6.28515625" style="1984" customWidth="1"/>
    <col min="10257" max="10259" width="5" style="1984" customWidth="1"/>
    <col min="10260" max="10268" width="5.28515625" style="1984" customWidth="1"/>
    <col min="10269" max="10271" width="6" style="1984" customWidth="1"/>
    <col min="10272" max="10272" width="4.85546875" style="1984" customWidth="1"/>
    <col min="10273" max="10502" width="9.140625" style="1984"/>
    <col min="10503" max="10503" width="14.5703125" style="1984" customWidth="1"/>
    <col min="10504" max="10511" width="5" style="1984" customWidth="1"/>
    <col min="10512" max="10512" width="6.28515625" style="1984" customWidth="1"/>
    <col min="10513" max="10515" width="5" style="1984" customWidth="1"/>
    <col min="10516" max="10524" width="5.28515625" style="1984" customWidth="1"/>
    <col min="10525" max="10527" width="6" style="1984" customWidth="1"/>
    <col min="10528" max="10528" width="4.85546875" style="1984" customWidth="1"/>
    <col min="10529" max="10758" width="9.140625" style="1984"/>
    <col min="10759" max="10759" width="14.5703125" style="1984" customWidth="1"/>
    <col min="10760" max="10767" width="5" style="1984" customWidth="1"/>
    <col min="10768" max="10768" width="6.28515625" style="1984" customWidth="1"/>
    <col min="10769" max="10771" width="5" style="1984" customWidth="1"/>
    <col min="10772" max="10780" width="5.28515625" style="1984" customWidth="1"/>
    <col min="10781" max="10783" width="6" style="1984" customWidth="1"/>
    <col min="10784" max="10784" width="4.85546875" style="1984" customWidth="1"/>
    <col min="10785" max="11014" width="9.140625" style="1984"/>
    <col min="11015" max="11015" width="14.5703125" style="1984" customWidth="1"/>
    <col min="11016" max="11023" width="5" style="1984" customWidth="1"/>
    <col min="11024" max="11024" width="6.28515625" style="1984" customWidth="1"/>
    <col min="11025" max="11027" width="5" style="1984" customWidth="1"/>
    <col min="11028" max="11036" width="5.28515625" style="1984" customWidth="1"/>
    <col min="11037" max="11039" width="6" style="1984" customWidth="1"/>
    <col min="11040" max="11040" width="4.85546875" style="1984" customWidth="1"/>
    <col min="11041" max="11270" width="9.140625" style="1984"/>
    <col min="11271" max="11271" width="14.5703125" style="1984" customWidth="1"/>
    <col min="11272" max="11279" width="5" style="1984" customWidth="1"/>
    <col min="11280" max="11280" width="6.28515625" style="1984" customWidth="1"/>
    <col min="11281" max="11283" width="5" style="1984" customWidth="1"/>
    <col min="11284" max="11292" width="5.28515625" style="1984" customWidth="1"/>
    <col min="11293" max="11295" width="6" style="1984" customWidth="1"/>
    <col min="11296" max="11296" width="4.85546875" style="1984" customWidth="1"/>
    <col min="11297" max="11526" width="9.140625" style="1984"/>
    <col min="11527" max="11527" width="14.5703125" style="1984" customWidth="1"/>
    <col min="11528" max="11535" width="5" style="1984" customWidth="1"/>
    <col min="11536" max="11536" width="6.28515625" style="1984" customWidth="1"/>
    <col min="11537" max="11539" width="5" style="1984" customWidth="1"/>
    <col min="11540" max="11548" width="5.28515625" style="1984" customWidth="1"/>
    <col min="11549" max="11551" width="6" style="1984" customWidth="1"/>
    <col min="11552" max="11552" width="4.85546875" style="1984" customWidth="1"/>
    <col min="11553" max="11782" width="9.140625" style="1984"/>
    <col min="11783" max="11783" width="14.5703125" style="1984" customWidth="1"/>
    <col min="11784" max="11791" width="5" style="1984" customWidth="1"/>
    <col min="11792" max="11792" width="6.28515625" style="1984" customWidth="1"/>
    <col min="11793" max="11795" width="5" style="1984" customWidth="1"/>
    <col min="11796" max="11804" width="5.28515625" style="1984" customWidth="1"/>
    <col min="11805" max="11807" width="6" style="1984" customWidth="1"/>
    <col min="11808" max="11808" width="4.85546875" style="1984" customWidth="1"/>
    <col min="11809" max="12038" width="9.140625" style="1984"/>
    <col min="12039" max="12039" width="14.5703125" style="1984" customWidth="1"/>
    <col min="12040" max="12047" width="5" style="1984" customWidth="1"/>
    <col min="12048" max="12048" width="6.28515625" style="1984" customWidth="1"/>
    <col min="12049" max="12051" width="5" style="1984" customWidth="1"/>
    <col min="12052" max="12060" width="5.28515625" style="1984" customWidth="1"/>
    <col min="12061" max="12063" width="6" style="1984" customWidth="1"/>
    <col min="12064" max="12064" width="4.85546875" style="1984" customWidth="1"/>
    <col min="12065" max="12294" width="9.140625" style="1984"/>
    <col min="12295" max="12295" width="14.5703125" style="1984" customWidth="1"/>
    <col min="12296" max="12303" width="5" style="1984" customWidth="1"/>
    <col min="12304" max="12304" width="6.28515625" style="1984" customWidth="1"/>
    <col min="12305" max="12307" width="5" style="1984" customWidth="1"/>
    <col min="12308" max="12316" width="5.28515625" style="1984" customWidth="1"/>
    <col min="12317" max="12319" width="6" style="1984" customWidth="1"/>
    <col min="12320" max="12320" width="4.85546875" style="1984" customWidth="1"/>
    <col min="12321" max="12550" width="9.140625" style="1984"/>
    <col min="12551" max="12551" width="14.5703125" style="1984" customWidth="1"/>
    <col min="12552" max="12559" width="5" style="1984" customWidth="1"/>
    <col min="12560" max="12560" width="6.28515625" style="1984" customWidth="1"/>
    <col min="12561" max="12563" width="5" style="1984" customWidth="1"/>
    <col min="12564" max="12572" width="5.28515625" style="1984" customWidth="1"/>
    <col min="12573" max="12575" width="6" style="1984" customWidth="1"/>
    <col min="12576" max="12576" width="4.85546875" style="1984" customWidth="1"/>
    <col min="12577" max="12806" width="9.140625" style="1984"/>
    <col min="12807" max="12807" width="14.5703125" style="1984" customWidth="1"/>
    <col min="12808" max="12815" width="5" style="1984" customWidth="1"/>
    <col min="12816" max="12816" width="6.28515625" style="1984" customWidth="1"/>
    <col min="12817" max="12819" width="5" style="1984" customWidth="1"/>
    <col min="12820" max="12828" width="5.28515625" style="1984" customWidth="1"/>
    <col min="12829" max="12831" width="6" style="1984" customWidth="1"/>
    <col min="12832" max="12832" width="4.85546875" style="1984" customWidth="1"/>
    <col min="12833" max="13062" width="9.140625" style="1984"/>
    <col min="13063" max="13063" width="14.5703125" style="1984" customWidth="1"/>
    <col min="13064" max="13071" width="5" style="1984" customWidth="1"/>
    <col min="13072" max="13072" width="6.28515625" style="1984" customWidth="1"/>
    <col min="13073" max="13075" width="5" style="1984" customWidth="1"/>
    <col min="13076" max="13084" width="5.28515625" style="1984" customWidth="1"/>
    <col min="13085" max="13087" width="6" style="1984" customWidth="1"/>
    <col min="13088" max="13088" width="4.85546875" style="1984" customWidth="1"/>
    <col min="13089" max="13318" width="9.140625" style="1984"/>
    <col min="13319" max="13319" width="14.5703125" style="1984" customWidth="1"/>
    <col min="13320" max="13327" width="5" style="1984" customWidth="1"/>
    <col min="13328" max="13328" width="6.28515625" style="1984" customWidth="1"/>
    <col min="13329" max="13331" width="5" style="1984" customWidth="1"/>
    <col min="13332" max="13340" width="5.28515625" style="1984" customWidth="1"/>
    <col min="13341" max="13343" width="6" style="1984" customWidth="1"/>
    <col min="13344" max="13344" width="4.85546875" style="1984" customWidth="1"/>
    <col min="13345" max="13574" width="9.140625" style="1984"/>
    <col min="13575" max="13575" width="14.5703125" style="1984" customWidth="1"/>
    <col min="13576" max="13583" width="5" style="1984" customWidth="1"/>
    <col min="13584" max="13584" width="6.28515625" style="1984" customWidth="1"/>
    <col min="13585" max="13587" width="5" style="1984" customWidth="1"/>
    <col min="13588" max="13596" width="5.28515625" style="1984" customWidth="1"/>
    <col min="13597" max="13599" width="6" style="1984" customWidth="1"/>
    <col min="13600" max="13600" width="4.85546875" style="1984" customWidth="1"/>
    <col min="13601" max="13830" width="9.140625" style="1984"/>
    <col min="13831" max="13831" width="14.5703125" style="1984" customWidth="1"/>
    <col min="13832" max="13839" width="5" style="1984" customWidth="1"/>
    <col min="13840" max="13840" width="6.28515625" style="1984" customWidth="1"/>
    <col min="13841" max="13843" width="5" style="1984" customWidth="1"/>
    <col min="13844" max="13852" width="5.28515625" style="1984" customWidth="1"/>
    <col min="13853" max="13855" width="6" style="1984" customWidth="1"/>
    <col min="13856" max="13856" width="4.85546875" style="1984" customWidth="1"/>
    <col min="13857" max="14086" width="9.140625" style="1984"/>
    <col min="14087" max="14087" width="14.5703125" style="1984" customWidth="1"/>
    <col min="14088" max="14095" width="5" style="1984" customWidth="1"/>
    <col min="14096" max="14096" width="6.28515625" style="1984" customWidth="1"/>
    <col min="14097" max="14099" width="5" style="1984" customWidth="1"/>
    <col min="14100" max="14108" width="5.28515625" style="1984" customWidth="1"/>
    <col min="14109" max="14111" width="6" style="1984" customWidth="1"/>
    <col min="14112" max="14112" width="4.85546875" style="1984" customWidth="1"/>
    <col min="14113" max="14342" width="9.140625" style="1984"/>
    <col min="14343" max="14343" width="14.5703125" style="1984" customWidth="1"/>
    <col min="14344" max="14351" width="5" style="1984" customWidth="1"/>
    <col min="14352" max="14352" width="6.28515625" style="1984" customWidth="1"/>
    <col min="14353" max="14355" width="5" style="1984" customWidth="1"/>
    <col min="14356" max="14364" width="5.28515625" style="1984" customWidth="1"/>
    <col min="14365" max="14367" width="6" style="1984" customWidth="1"/>
    <col min="14368" max="14368" width="4.85546875" style="1984" customWidth="1"/>
    <col min="14369" max="14598" width="9.140625" style="1984"/>
    <col min="14599" max="14599" width="14.5703125" style="1984" customWidth="1"/>
    <col min="14600" max="14607" width="5" style="1984" customWidth="1"/>
    <col min="14608" max="14608" width="6.28515625" style="1984" customWidth="1"/>
    <col min="14609" max="14611" width="5" style="1984" customWidth="1"/>
    <col min="14612" max="14620" width="5.28515625" style="1984" customWidth="1"/>
    <col min="14621" max="14623" width="6" style="1984" customWidth="1"/>
    <col min="14624" max="14624" width="4.85546875" style="1984" customWidth="1"/>
    <col min="14625" max="14854" width="9.140625" style="1984"/>
    <col min="14855" max="14855" width="14.5703125" style="1984" customWidth="1"/>
    <col min="14856" max="14863" width="5" style="1984" customWidth="1"/>
    <col min="14864" max="14864" width="6.28515625" style="1984" customWidth="1"/>
    <col min="14865" max="14867" width="5" style="1984" customWidth="1"/>
    <col min="14868" max="14876" width="5.28515625" style="1984" customWidth="1"/>
    <col min="14877" max="14879" width="6" style="1984" customWidth="1"/>
    <col min="14880" max="14880" width="4.85546875" style="1984" customWidth="1"/>
    <col min="14881" max="15110" width="9.140625" style="1984"/>
    <col min="15111" max="15111" width="14.5703125" style="1984" customWidth="1"/>
    <col min="15112" max="15119" width="5" style="1984" customWidth="1"/>
    <col min="15120" max="15120" width="6.28515625" style="1984" customWidth="1"/>
    <col min="15121" max="15123" width="5" style="1984" customWidth="1"/>
    <col min="15124" max="15132" width="5.28515625" style="1984" customWidth="1"/>
    <col min="15133" max="15135" width="6" style="1984" customWidth="1"/>
    <col min="15136" max="15136" width="4.85546875" style="1984" customWidth="1"/>
    <col min="15137" max="15366" width="9.140625" style="1984"/>
    <col min="15367" max="15367" width="14.5703125" style="1984" customWidth="1"/>
    <col min="15368" max="15375" width="5" style="1984" customWidth="1"/>
    <col min="15376" max="15376" width="6.28515625" style="1984" customWidth="1"/>
    <col min="15377" max="15379" width="5" style="1984" customWidth="1"/>
    <col min="15380" max="15388" width="5.28515625" style="1984" customWidth="1"/>
    <col min="15389" max="15391" width="6" style="1984" customWidth="1"/>
    <col min="15392" max="15392" width="4.85546875" style="1984" customWidth="1"/>
    <col min="15393" max="15622" width="9.140625" style="1984"/>
    <col min="15623" max="15623" width="14.5703125" style="1984" customWidth="1"/>
    <col min="15624" max="15631" width="5" style="1984" customWidth="1"/>
    <col min="15632" max="15632" width="6.28515625" style="1984" customWidth="1"/>
    <col min="15633" max="15635" width="5" style="1984" customWidth="1"/>
    <col min="15636" max="15644" width="5.28515625" style="1984" customWidth="1"/>
    <col min="15645" max="15647" width="6" style="1984" customWidth="1"/>
    <col min="15648" max="15648" width="4.85546875" style="1984" customWidth="1"/>
    <col min="15649" max="15878" width="9.140625" style="1984"/>
    <col min="15879" max="15879" width="14.5703125" style="1984" customWidth="1"/>
    <col min="15880" max="15887" width="5" style="1984" customWidth="1"/>
    <col min="15888" max="15888" width="6.28515625" style="1984" customWidth="1"/>
    <col min="15889" max="15891" width="5" style="1984" customWidth="1"/>
    <col min="15892" max="15900" width="5.28515625" style="1984" customWidth="1"/>
    <col min="15901" max="15903" width="6" style="1984" customWidth="1"/>
    <col min="15904" max="15904" width="4.85546875" style="1984" customWidth="1"/>
    <col min="15905" max="16134" width="9.140625" style="1984"/>
    <col min="16135" max="16135" width="14.5703125" style="1984" customWidth="1"/>
    <col min="16136" max="16143" width="5" style="1984" customWidth="1"/>
    <col min="16144" max="16144" width="6.28515625" style="1984" customWidth="1"/>
    <col min="16145" max="16147" width="5" style="1984" customWidth="1"/>
    <col min="16148" max="16156" width="5.28515625" style="1984" customWidth="1"/>
    <col min="16157" max="16159" width="6" style="1984" customWidth="1"/>
    <col min="16160" max="16160" width="4.85546875" style="1984" customWidth="1"/>
    <col min="16161" max="16384" width="9.140625" style="1984"/>
  </cols>
  <sheetData>
    <row r="1" spans="1:45" s="751" customFormat="1">
      <c r="A1" s="6187" t="s">
        <v>80</v>
      </c>
      <c r="B1" s="6187"/>
      <c r="C1" s="6187"/>
      <c r="D1" s="6187"/>
      <c r="E1" s="6187"/>
      <c r="F1" s="6187"/>
      <c r="G1" s="6187"/>
      <c r="H1" s="6187"/>
      <c r="I1" s="6187"/>
    </row>
    <row r="2" spans="1:45" s="1980" customFormat="1" ht="23.25" customHeight="1">
      <c r="A2" s="1978" t="s">
        <v>3733</v>
      </c>
      <c r="B2" s="1979"/>
      <c r="C2" s="1979"/>
      <c r="D2" s="1979"/>
      <c r="E2" s="1979"/>
      <c r="F2" s="1979"/>
      <c r="G2" s="1979"/>
      <c r="H2" s="1979"/>
      <c r="I2" s="1979"/>
      <c r="J2" s="1979"/>
      <c r="K2" s="1979"/>
      <c r="L2" s="1979"/>
      <c r="M2" s="1979"/>
      <c r="O2" s="1979"/>
      <c r="P2" s="1981"/>
      <c r="Q2" s="1982"/>
    </row>
    <row r="3" spans="1:45" ht="6.75" customHeight="1">
      <c r="A3" s="1983"/>
      <c r="AC3" s="1985"/>
      <c r="AF3" s="1986"/>
    </row>
    <row r="4" spans="1:45" ht="69.95" customHeight="1">
      <c r="A4" s="6316" t="s">
        <v>3734</v>
      </c>
      <c r="B4" s="6311" t="s">
        <v>3735</v>
      </c>
      <c r="C4" s="6311"/>
      <c r="D4" s="6312"/>
      <c r="E4" s="6311" t="s">
        <v>3736</v>
      </c>
      <c r="F4" s="6311"/>
      <c r="G4" s="6312"/>
      <c r="H4" s="6311" t="s">
        <v>3737</v>
      </c>
      <c r="I4" s="6311"/>
      <c r="J4" s="6312"/>
      <c r="K4" s="6311" t="s">
        <v>3738</v>
      </c>
      <c r="L4" s="6311"/>
      <c r="M4" s="6312"/>
      <c r="N4" s="6311" t="s">
        <v>3739</v>
      </c>
      <c r="O4" s="6311"/>
      <c r="P4" s="6312"/>
      <c r="Q4" s="6311" t="s">
        <v>3740</v>
      </c>
      <c r="R4" s="6311"/>
      <c r="S4" s="6312"/>
      <c r="T4" s="6311" t="s">
        <v>3741</v>
      </c>
      <c r="U4" s="6311"/>
      <c r="V4" s="6312"/>
      <c r="W4" s="6311" t="s">
        <v>3742</v>
      </c>
      <c r="X4" s="6311"/>
      <c r="Y4" s="6312"/>
      <c r="Z4" s="6290" t="s">
        <v>316</v>
      </c>
      <c r="AA4" s="6291"/>
      <c r="AB4" s="6292"/>
      <c r="AC4" s="6314"/>
      <c r="AD4" s="6315"/>
      <c r="AE4" s="6315"/>
      <c r="AF4" s="1987"/>
      <c r="AG4" s="6313"/>
      <c r="AH4" s="6315"/>
      <c r="AI4" s="6315"/>
      <c r="AJ4" s="6313"/>
      <c r="AK4" s="6313"/>
      <c r="AL4" s="6313"/>
      <c r="AM4" s="6313"/>
      <c r="AN4" s="6313"/>
      <c r="AO4" s="6313"/>
      <c r="AP4" s="1988"/>
      <c r="AS4" s="1989"/>
    </row>
    <row r="5" spans="1:45" ht="69.95" customHeight="1">
      <c r="A5" s="6316"/>
      <c r="B5" s="1990" t="s">
        <v>3461</v>
      </c>
      <c r="C5" s="1991" t="s">
        <v>3462</v>
      </c>
      <c r="D5" s="1992" t="s">
        <v>3463</v>
      </c>
      <c r="E5" s="1990" t="s">
        <v>3461</v>
      </c>
      <c r="F5" s="1991" t="s">
        <v>3462</v>
      </c>
      <c r="G5" s="1992" t="s">
        <v>3463</v>
      </c>
      <c r="H5" s="1990" t="s">
        <v>3461</v>
      </c>
      <c r="I5" s="1991" t="s">
        <v>3462</v>
      </c>
      <c r="J5" s="1992" t="s">
        <v>3463</v>
      </c>
      <c r="K5" s="1990" t="s">
        <v>3461</v>
      </c>
      <c r="L5" s="1991" t="s">
        <v>3462</v>
      </c>
      <c r="M5" s="1992" t="s">
        <v>3463</v>
      </c>
      <c r="N5" s="1990" t="s">
        <v>3461</v>
      </c>
      <c r="O5" s="1991" t="s">
        <v>3462</v>
      </c>
      <c r="P5" s="1992" t="s">
        <v>3463</v>
      </c>
      <c r="Q5" s="1990" t="s">
        <v>3461</v>
      </c>
      <c r="R5" s="1991" t="s">
        <v>3462</v>
      </c>
      <c r="S5" s="1992" t="s">
        <v>3463</v>
      </c>
      <c r="T5" s="1990" t="s">
        <v>3461</v>
      </c>
      <c r="U5" s="1991" t="s">
        <v>3462</v>
      </c>
      <c r="V5" s="1992" t="s">
        <v>3463</v>
      </c>
      <c r="W5" s="1990" t="s">
        <v>3461</v>
      </c>
      <c r="X5" s="1991" t="s">
        <v>3462</v>
      </c>
      <c r="Y5" s="1992" t="s">
        <v>3463</v>
      </c>
      <c r="Z5" s="1990" t="s">
        <v>3461</v>
      </c>
      <c r="AA5" s="1991" t="s">
        <v>3462</v>
      </c>
      <c r="AB5" s="1992" t="s">
        <v>3463</v>
      </c>
      <c r="AC5" s="1993"/>
      <c r="AD5" s="1993"/>
      <c r="AE5" s="1993"/>
      <c r="AF5" s="1994"/>
      <c r="AG5" s="1994"/>
      <c r="AH5" s="1994"/>
      <c r="AI5" s="1994"/>
      <c r="AJ5" s="1994"/>
      <c r="AK5" s="1994"/>
      <c r="AL5" s="1994"/>
      <c r="AM5" s="1994"/>
      <c r="AN5" s="1994"/>
      <c r="AO5" s="1994"/>
      <c r="AP5" s="1988"/>
      <c r="AS5" s="1989"/>
    </row>
    <row r="6" spans="1:45" s="1980" customFormat="1" ht="52.5" customHeight="1">
      <c r="A6" s="1995" t="s">
        <v>3743</v>
      </c>
      <c r="B6" s="1996">
        <v>11</v>
      </c>
      <c r="C6" s="1997">
        <v>22</v>
      </c>
      <c r="D6" s="1998">
        <v>33</v>
      </c>
      <c r="E6" s="1996">
        <v>1</v>
      </c>
      <c r="F6" s="1997">
        <v>1</v>
      </c>
      <c r="G6" s="1998">
        <v>2</v>
      </c>
      <c r="H6" s="1996">
        <v>0</v>
      </c>
      <c r="I6" s="1997">
        <v>22</v>
      </c>
      <c r="J6" s="1998">
        <v>22</v>
      </c>
      <c r="K6" s="1996">
        <v>0</v>
      </c>
      <c r="L6" s="1997">
        <v>0</v>
      </c>
      <c r="M6" s="1998">
        <v>0</v>
      </c>
      <c r="N6" s="1996">
        <v>15</v>
      </c>
      <c r="O6" s="1997">
        <v>17</v>
      </c>
      <c r="P6" s="1998">
        <v>32</v>
      </c>
      <c r="Q6" s="1996">
        <v>0</v>
      </c>
      <c r="R6" s="1997">
        <v>0</v>
      </c>
      <c r="S6" s="1998">
        <v>0</v>
      </c>
      <c r="T6" s="1996">
        <v>17</v>
      </c>
      <c r="U6" s="1997">
        <v>28</v>
      </c>
      <c r="V6" s="1998">
        <v>45</v>
      </c>
      <c r="W6" s="1996">
        <v>14</v>
      </c>
      <c r="X6" s="1997">
        <v>9</v>
      </c>
      <c r="Y6" s="1998">
        <v>23</v>
      </c>
      <c r="Z6" s="1996">
        <v>58</v>
      </c>
      <c r="AA6" s="1997">
        <v>99</v>
      </c>
      <c r="AB6" s="1998">
        <v>157</v>
      </c>
      <c r="AC6" s="1999"/>
      <c r="AD6" s="1999"/>
      <c r="AE6" s="1999"/>
      <c r="AF6" s="2000"/>
      <c r="AG6" s="2000"/>
      <c r="AH6" s="2000"/>
      <c r="AI6" s="2000"/>
      <c r="AJ6" s="2000"/>
      <c r="AK6" s="2000"/>
      <c r="AL6" s="2000"/>
      <c r="AM6" s="2000"/>
      <c r="AN6" s="2000"/>
      <c r="AO6" s="2000"/>
      <c r="AP6" s="1981"/>
      <c r="AS6" s="1982"/>
    </row>
    <row r="7" spans="1:45" ht="36.75" customHeight="1">
      <c r="A7" s="2001" t="s">
        <v>3744</v>
      </c>
      <c r="B7" s="2002">
        <v>0</v>
      </c>
      <c r="C7" s="2003">
        <v>0</v>
      </c>
      <c r="D7" s="2004">
        <v>0</v>
      </c>
      <c r="E7" s="2002">
        <v>0</v>
      </c>
      <c r="F7" s="2003">
        <v>0</v>
      </c>
      <c r="G7" s="2004">
        <v>0</v>
      </c>
      <c r="H7" s="2002">
        <v>0</v>
      </c>
      <c r="I7" s="2003">
        <v>0</v>
      </c>
      <c r="J7" s="2004">
        <v>0</v>
      </c>
      <c r="K7" s="2002">
        <v>0</v>
      </c>
      <c r="L7" s="2003">
        <v>0</v>
      </c>
      <c r="M7" s="2004">
        <v>0</v>
      </c>
      <c r="N7" s="2002">
        <v>0</v>
      </c>
      <c r="O7" s="2003">
        <v>0</v>
      </c>
      <c r="P7" s="2004">
        <v>0</v>
      </c>
      <c r="Q7" s="2002">
        <v>0</v>
      </c>
      <c r="R7" s="2003">
        <v>0</v>
      </c>
      <c r="S7" s="2004">
        <v>0</v>
      </c>
      <c r="T7" s="2002">
        <v>17</v>
      </c>
      <c r="U7" s="2003">
        <v>28</v>
      </c>
      <c r="V7" s="2004">
        <v>45</v>
      </c>
      <c r="W7" s="2002">
        <v>0</v>
      </c>
      <c r="X7" s="2003">
        <v>0</v>
      </c>
      <c r="Y7" s="2004">
        <v>0</v>
      </c>
      <c r="Z7" s="2002">
        <v>17</v>
      </c>
      <c r="AA7" s="2003">
        <v>28</v>
      </c>
      <c r="AB7" s="2004">
        <v>45</v>
      </c>
      <c r="AC7" s="2005"/>
      <c r="AD7" s="2005"/>
      <c r="AE7" s="2005"/>
      <c r="AF7" s="2006"/>
      <c r="AG7" s="2007"/>
      <c r="AH7" s="2007"/>
      <c r="AI7" s="2007"/>
      <c r="AJ7" s="2007"/>
      <c r="AK7" s="2007"/>
      <c r="AL7" s="2007"/>
      <c r="AM7" s="2007"/>
      <c r="AN7" s="1994"/>
      <c r="AO7" s="2007"/>
      <c r="AP7" s="1988"/>
      <c r="AS7" s="1989"/>
    </row>
    <row r="8" spans="1:45" ht="36.75" customHeight="1">
      <c r="A8" s="2001" t="s">
        <v>3745</v>
      </c>
      <c r="B8" s="2008">
        <v>0</v>
      </c>
      <c r="C8" s="2009">
        <v>0</v>
      </c>
      <c r="D8" s="2010">
        <v>0</v>
      </c>
      <c r="E8" s="2008">
        <v>1</v>
      </c>
      <c r="F8" s="2009">
        <v>1</v>
      </c>
      <c r="G8" s="2010">
        <v>2</v>
      </c>
      <c r="H8" s="2008">
        <v>0</v>
      </c>
      <c r="I8" s="2009">
        <v>22</v>
      </c>
      <c r="J8" s="2010">
        <v>22</v>
      </c>
      <c r="K8" s="2008">
        <v>0</v>
      </c>
      <c r="L8" s="2009">
        <v>0</v>
      </c>
      <c r="M8" s="2010">
        <v>0</v>
      </c>
      <c r="N8" s="2008">
        <v>15</v>
      </c>
      <c r="O8" s="2009">
        <v>17</v>
      </c>
      <c r="P8" s="2010">
        <v>32</v>
      </c>
      <c r="Q8" s="2008">
        <v>0</v>
      </c>
      <c r="R8" s="2009">
        <v>0</v>
      </c>
      <c r="S8" s="2010">
        <v>0</v>
      </c>
      <c r="T8" s="2008">
        <v>0</v>
      </c>
      <c r="U8" s="2009">
        <v>0</v>
      </c>
      <c r="V8" s="2010">
        <v>0</v>
      </c>
      <c r="W8" s="2008">
        <v>0</v>
      </c>
      <c r="X8" s="2009">
        <v>0</v>
      </c>
      <c r="Y8" s="2010">
        <v>0</v>
      </c>
      <c r="Z8" s="2008">
        <v>16</v>
      </c>
      <c r="AA8" s="2009">
        <v>40</v>
      </c>
      <c r="AB8" s="2010">
        <v>56</v>
      </c>
      <c r="AC8" s="2011"/>
      <c r="AD8" s="2011"/>
      <c r="AE8" s="2011"/>
      <c r="AF8" s="2006"/>
      <c r="AG8" s="2012"/>
      <c r="AH8" s="2012"/>
      <c r="AI8" s="2012"/>
      <c r="AJ8" s="2007"/>
      <c r="AK8" s="2007"/>
      <c r="AL8" s="2007"/>
      <c r="AM8" s="2007"/>
      <c r="AN8" s="1994"/>
      <c r="AO8" s="2007"/>
      <c r="AP8" s="1988"/>
      <c r="AS8" s="1989"/>
    </row>
    <row r="9" spans="1:45" ht="36.75" customHeight="1">
      <c r="A9" s="2001" t="s">
        <v>3746</v>
      </c>
      <c r="B9" s="2008">
        <v>11</v>
      </c>
      <c r="C9" s="2009">
        <v>22</v>
      </c>
      <c r="D9" s="2013">
        <v>33</v>
      </c>
      <c r="E9" s="2008">
        <v>0</v>
      </c>
      <c r="F9" s="2009">
        <v>0</v>
      </c>
      <c r="G9" s="2013">
        <v>0</v>
      </c>
      <c r="H9" s="2008">
        <v>0</v>
      </c>
      <c r="I9" s="2009">
        <v>0</v>
      </c>
      <c r="J9" s="2013">
        <v>0</v>
      </c>
      <c r="K9" s="2008">
        <v>0</v>
      </c>
      <c r="L9" s="2009">
        <v>0</v>
      </c>
      <c r="M9" s="2013">
        <v>0</v>
      </c>
      <c r="N9" s="2008">
        <v>0</v>
      </c>
      <c r="O9" s="2009">
        <v>0</v>
      </c>
      <c r="P9" s="2013">
        <v>0</v>
      </c>
      <c r="Q9" s="2008">
        <v>0</v>
      </c>
      <c r="R9" s="2009">
        <v>0</v>
      </c>
      <c r="S9" s="2013">
        <v>0</v>
      </c>
      <c r="T9" s="2008">
        <v>0</v>
      </c>
      <c r="U9" s="2009">
        <v>0</v>
      </c>
      <c r="V9" s="2013">
        <v>0</v>
      </c>
      <c r="W9" s="2008">
        <v>0</v>
      </c>
      <c r="X9" s="2009">
        <v>0</v>
      </c>
      <c r="Y9" s="2013">
        <v>0</v>
      </c>
      <c r="Z9" s="2008">
        <v>11</v>
      </c>
      <c r="AA9" s="2009">
        <v>22</v>
      </c>
      <c r="AB9" s="2013">
        <v>33</v>
      </c>
      <c r="AC9" s="2011"/>
      <c r="AD9" s="2011"/>
      <c r="AE9" s="2011"/>
      <c r="AF9" s="2006"/>
      <c r="AG9" s="2012"/>
      <c r="AH9" s="2012"/>
      <c r="AI9" s="2012"/>
      <c r="AJ9" s="2007"/>
      <c r="AK9" s="2007"/>
      <c r="AL9" s="2007"/>
      <c r="AM9" s="2007"/>
      <c r="AN9" s="1994"/>
      <c r="AO9" s="2007"/>
      <c r="AP9" s="1988"/>
      <c r="AS9" s="1989"/>
    </row>
    <row r="10" spans="1:45" ht="36.75" customHeight="1">
      <c r="A10" s="2001" t="s">
        <v>3747</v>
      </c>
      <c r="B10" s="2014">
        <v>0</v>
      </c>
      <c r="C10" s="2014">
        <v>0</v>
      </c>
      <c r="D10" s="2013">
        <v>0</v>
      </c>
      <c r="E10" s="2014">
        <v>0</v>
      </c>
      <c r="F10" s="2014">
        <v>0</v>
      </c>
      <c r="G10" s="2013">
        <v>0</v>
      </c>
      <c r="H10" s="2014">
        <v>0</v>
      </c>
      <c r="I10" s="2014">
        <v>0</v>
      </c>
      <c r="J10" s="2013">
        <v>0</v>
      </c>
      <c r="K10" s="2014">
        <v>0</v>
      </c>
      <c r="L10" s="2014">
        <v>0</v>
      </c>
      <c r="M10" s="2013">
        <v>0</v>
      </c>
      <c r="N10" s="2014">
        <v>0</v>
      </c>
      <c r="O10" s="2014">
        <v>0</v>
      </c>
      <c r="P10" s="2013">
        <v>0</v>
      </c>
      <c r="Q10" s="2014">
        <v>0</v>
      </c>
      <c r="R10" s="2014">
        <v>0</v>
      </c>
      <c r="S10" s="2013">
        <v>0</v>
      </c>
      <c r="T10" s="2014">
        <v>0</v>
      </c>
      <c r="U10" s="2014">
        <v>0</v>
      </c>
      <c r="V10" s="2013">
        <v>0</v>
      </c>
      <c r="W10" s="2014">
        <v>4</v>
      </c>
      <c r="X10" s="2014">
        <v>2</v>
      </c>
      <c r="Y10" s="2013">
        <v>6</v>
      </c>
      <c r="Z10" s="2014">
        <v>4</v>
      </c>
      <c r="AA10" s="2014">
        <v>2</v>
      </c>
      <c r="AB10" s="2013">
        <v>6</v>
      </c>
      <c r="AC10" s="2011"/>
      <c r="AD10" s="2011"/>
      <c r="AE10" s="2011"/>
      <c r="AF10" s="2006"/>
      <c r="AG10" s="2012"/>
      <c r="AH10" s="2012"/>
      <c r="AI10" s="2012"/>
      <c r="AJ10" s="2007"/>
      <c r="AK10" s="2007"/>
      <c r="AL10" s="2007"/>
      <c r="AM10" s="2007"/>
      <c r="AN10" s="1994"/>
      <c r="AO10" s="2007"/>
      <c r="AP10" s="1988"/>
      <c r="AS10" s="1989"/>
    </row>
    <row r="11" spans="1:45" ht="36.75" customHeight="1">
      <c r="A11" s="2015" t="s">
        <v>3748</v>
      </c>
      <c r="B11" s="2014">
        <v>0</v>
      </c>
      <c r="C11" s="2014">
        <v>0</v>
      </c>
      <c r="D11" s="2010">
        <v>0</v>
      </c>
      <c r="E11" s="2014">
        <v>0</v>
      </c>
      <c r="F11" s="2014">
        <v>0</v>
      </c>
      <c r="G11" s="2010">
        <v>0</v>
      </c>
      <c r="H11" s="2014">
        <v>0</v>
      </c>
      <c r="I11" s="2014">
        <v>0</v>
      </c>
      <c r="J11" s="2010">
        <v>0</v>
      </c>
      <c r="K11" s="2014">
        <v>0</v>
      </c>
      <c r="L11" s="2014">
        <v>0</v>
      </c>
      <c r="M11" s="2010">
        <v>0</v>
      </c>
      <c r="N11" s="2014">
        <v>0</v>
      </c>
      <c r="O11" s="2014">
        <v>0</v>
      </c>
      <c r="P11" s="2010">
        <v>0</v>
      </c>
      <c r="Q11" s="2014">
        <v>0</v>
      </c>
      <c r="R11" s="2014">
        <v>0</v>
      </c>
      <c r="S11" s="2010">
        <v>0</v>
      </c>
      <c r="T11" s="2014">
        <v>0</v>
      </c>
      <c r="U11" s="2014">
        <v>0</v>
      </c>
      <c r="V11" s="2010">
        <v>0</v>
      </c>
      <c r="W11" s="2014">
        <v>10</v>
      </c>
      <c r="X11" s="2014">
        <v>7</v>
      </c>
      <c r="Y11" s="2010">
        <v>17</v>
      </c>
      <c r="Z11" s="2014">
        <v>10</v>
      </c>
      <c r="AA11" s="2014">
        <v>7</v>
      </c>
      <c r="AB11" s="2010">
        <v>17</v>
      </c>
      <c r="AC11" s="2011"/>
      <c r="AD11" s="2011"/>
      <c r="AE11" s="2011"/>
      <c r="AF11" s="2016"/>
      <c r="AG11" s="2012"/>
      <c r="AH11" s="2012"/>
      <c r="AI11" s="2012"/>
      <c r="AJ11" s="2007"/>
      <c r="AK11" s="2007"/>
      <c r="AL11" s="2007"/>
      <c r="AM11" s="2007"/>
      <c r="AN11" s="1994"/>
      <c r="AO11" s="2007"/>
      <c r="AP11" s="1988"/>
      <c r="AS11" s="1989"/>
    </row>
    <row r="12" spans="1:45" s="1980" customFormat="1" ht="52.5" customHeight="1">
      <c r="A12" s="1995" t="s">
        <v>3749</v>
      </c>
      <c r="B12" s="1996">
        <v>0</v>
      </c>
      <c r="C12" s="1997">
        <v>0</v>
      </c>
      <c r="D12" s="1998">
        <v>0</v>
      </c>
      <c r="E12" s="1996">
        <v>0</v>
      </c>
      <c r="F12" s="1997">
        <v>0</v>
      </c>
      <c r="G12" s="1998">
        <v>0</v>
      </c>
      <c r="H12" s="1996">
        <v>0</v>
      </c>
      <c r="I12" s="1997">
        <v>0</v>
      </c>
      <c r="J12" s="1998">
        <v>0</v>
      </c>
      <c r="K12" s="1996">
        <v>1</v>
      </c>
      <c r="L12" s="1997">
        <v>14</v>
      </c>
      <c r="M12" s="1998">
        <v>15</v>
      </c>
      <c r="N12" s="1996">
        <v>0</v>
      </c>
      <c r="O12" s="1997">
        <v>0</v>
      </c>
      <c r="P12" s="1998">
        <v>0</v>
      </c>
      <c r="Q12" s="1996">
        <v>7</v>
      </c>
      <c r="R12" s="1997">
        <v>8</v>
      </c>
      <c r="S12" s="1998">
        <v>15</v>
      </c>
      <c r="T12" s="1996">
        <v>0</v>
      </c>
      <c r="U12" s="1997">
        <v>0</v>
      </c>
      <c r="V12" s="1998">
        <v>0</v>
      </c>
      <c r="W12" s="1996">
        <v>0</v>
      </c>
      <c r="X12" s="1997">
        <v>0</v>
      </c>
      <c r="Y12" s="1998">
        <v>0</v>
      </c>
      <c r="Z12" s="1996">
        <v>8</v>
      </c>
      <c r="AA12" s="1997">
        <v>22</v>
      </c>
      <c r="AB12" s="1998">
        <v>30</v>
      </c>
      <c r="AC12" s="1999"/>
      <c r="AD12" s="1999"/>
      <c r="AE12" s="1999"/>
      <c r="AF12" s="2000"/>
      <c r="AG12" s="2000"/>
      <c r="AH12" s="2000"/>
      <c r="AI12" s="2000"/>
      <c r="AJ12" s="2000"/>
      <c r="AK12" s="2000"/>
      <c r="AL12" s="2000"/>
      <c r="AM12" s="2000"/>
      <c r="AN12" s="2000"/>
      <c r="AO12" s="2000"/>
      <c r="AP12" s="1981"/>
      <c r="AS12" s="1982"/>
    </row>
    <row r="13" spans="1:45" ht="36.75" customHeight="1">
      <c r="A13" s="2015" t="s">
        <v>3744</v>
      </c>
      <c r="B13" s="2014">
        <v>0</v>
      </c>
      <c r="C13" s="2014">
        <v>0</v>
      </c>
      <c r="D13" s="2010">
        <v>0</v>
      </c>
      <c r="E13" s="2014">
        <v>0</v>
      </c>
      <c r="F13" s="2014">
        <v>0</v>
      </c>
      <c r="G13" s="2010">
        <v>0</v>
      </c>
      <c r="H13" s="2014">
        <v>0</v>
      </c>
      <c r="I13" s="2014">
        <v>0</v>
      </c>
      <c r="J13" s="2010">
        <v>0</v>
      </c>
      <c r="K13" s="2014">
        <v>1</v>
      </c>
      <c r="L13" s="2014">
        <v>14</v>
      </c>
      <c r="M13" s="2010">
        <v>15</v>
      </c>
      <c r="N13" s="2014">
        <v>0</v>
      </c>
      <c r="O13" s="2014">
        <v>0</v>
      </c>
      <c r="P13" s="2010">
        <v>0</v>
      </c>
      <c r="Q13" s="2014">
        <v>7</v>
      </c>
      <c r="R13" s="2014">
        <v>8</v>
      </c>
      <c r="S13" s="2010">
        <v>15</v>
      </c>
      <c r="T13" s="2014">
        <v>0</v>
      </c>
      <c r="U13" s="2014">
        <v>0</v>
      </c>
      <c r="V13" s="2010">
        <v>0</v>
      </c>
      <c r="W13" s="2014">
        <v>0</v>
      </c>
      <c r="X13" s="2014">
        <v>0</v>
      </c>
      <c r="Y13" s="2010">
        <v>0</v>
      </c>
      <c r="Z13" s="2014">
        <v>8</v>
      </c>
      <c r="AA13" s="2014">
        <v>22</v>
      </c>
      <c r="AB13" s="2010">
        <v>30</v>
      </c>
      <c r="AC13" s="2011"/>
      <c r="AD13" s="2011"/>
      <c r="AE13" s="2011"/>
      <c r="AF13" s="2016"/>
      <c r="AG13" s="2012"/>
      <c r="AH13" s="2012"/>
      <c r="AI13" s="2012"/>
      <c r="AJ13" s="2007"/>
      <c r="AK13" s="2007"/>
      <c r="AL13" s="2007"/>
      <c r="AM13" s="2007"/>
      <c r="AN13" s="1994"/>
      <c r="AO13" s="2007"/>
      <c r="AP13" s="1988"/>
      <c r="AS13" s="1989"/>
    </row>
    <row r="14" spans="1:45" s="1980" customFormat="1" ht="52.5" customHeight="1">
      <c r="A14" s="2017" t="s">
        <v>2967</v>
      </c>
      <c r="B14" s="2018">
        <v>11</v>
      </c>
      <c r="C14" s="2019">
        <v>22</v>
      </c>
      <c r="D14" s="2020">
        <v>33</v>
      </c>
      <c r="E14" s="2018">
        <v>1</v>
      </c>
      <c r="F14" s="2019">
        <v>1</v>
      </c>
      <c r="G14" s="2020">
        <v>2</v>
      </c>
      <c r="H14" s="2018">
        <v>0</v>
      </c>
      <c r="I14" s="2019">
        <v>22</v>
      </c>
      <c r="J14" s="2020">
        <v>22</v>
      </c>
      <c r="K14" s="2018">
        <v>1</v>
      </c>
      <c r="L14" s="2019">
        <v>14</v>
      </c>
      <c r="M14" s="2020">
        <v>15</v>
      </c>
      <c r="N14" s="2018">
        <v>15</v>
      </c>
      <c r="O14" s="2019">
        <v>17</v>
      </c>
      <c r="P14" s="2020">
        <v>32</v>
      </c>
      <c r="Q14" s="2018">
        <v>7</v>
      </c>
      <c r="R14" s="2019">
        <v>8</v>
      </c>
      <c r="S14" s="2020">
        <v>15</v>
      </c>
      <c r="T14" s="2018">
        <v>17</v>
      </c>
      <c r="U14" s="2019">
        <v>28</v>
      </c>
      <c r="V14" s="2020">
        <v>45</v>
      </c>
      <c r="W14" s="2018">
        <v>14</v>
      </c>
      <c r="X14" s="2019">
        <v>9</v>
      </c>
      <c r="Y14" s="2020">
        <v>23</v>
      </c>
      <c r="Z14" s="2018">
        <v>66</v>
      </c>
      <c r="AA14" s="2019">
        <v>121</v>
      </c>
      <c r="AB14" s="2020">
        <v>187</v>
      </c>
      <c r="AC14" s="1999"/>
      <c r="AD14" s="1999"/>
      <c r="AE14" s="1999"/>
      <c r="AF14" s="2000"/>
      <c r="AG14" s="2000"/>
      <c r="AH14" s="2000"/>
      <c r="AI14" s="2000"/>
      <c r="AJ14" s="2000"/>
      <c r="AK14" s="2000"/>
      <c r="AL14" s="2000"/>
      <c r="AM14" s="2000"/>
      <c r="AN14" s="2000"/>
      <c r="AO14" s="2000"/>
      <c r="AP14" s="1981"/>
      <c r="AS14" s="1982"/>
    </row>
    <row r="15" spans="1:45" ht="15">
      <c r="Q15" s="2021"/>
      <c r="T15" s="1989"/>
      <c r="AF15" s="1984"/>
    </row>
    <row r="16" spans="1:45" ht="14.25" customHeight="1">
      <c r="A16" s="1984" t="s">
        <v>3750</v>
      </c>
      <c r="C16" s="1984" t="s">
        <v>3751</v>
      </c>
      <c r="H16" s="2011"/>
      <c r="I16" s="2011"/>
      <c r="J16" s="2011"/>
      <c r="K16" s="2011"/>
      <c r="L16" s="2011"/>
      <c r="M16" s="2011"/>
      <c r="N16" s="2011"/>
      <c r="O16" s="2011"/>
      <c r="P16" s="2011"/>
      <c r="Q16" s="2011"/>
      <c r="R16" s="2011"/>
      <c r="S16" s="2011"/>
      <c r="T16" s="2011"/>
      <c r="U16" s="1985"/>
      <c r="X16" s="1986"/>
      <c r="AF16" s="1984"/>
    </row>
    <row r="17" spans="6:32" ht="12.75" customHeight="1">
      <c r="F17" s="2022"/>
      <c r="I17" s="2022"/>
      <c r="AC17" s="1988"/>
      <c r="AF17" s="1986"/>
    </row>
    <row r="18" spans="6:32" ht="15">
      <c r="AF18" s="1986"/>
    </row>
    <row r="19" spans="6:32" ht="15">
      <c r="AF19" s="1986"/>
    </row>
    <row r="20" spans="6:32" ht="15">
      <c r="AF20" s="1986"/>
    </row>
    <row r="21" spans="6:32" ht="15">
      <c r="AF21" s="1986"/>
    </row>
    <row r="22" spans="6:32" ht="15">
      <c r="G22" s="2023"/>
      <c r="AF22" s="1986"/>
    </row>
    <row r="23" spans="6:32" ht="15">
      <c r="AF23" s="1986"/>
    </row>
    <row r="24" spans="6:32" ht="15">
      <c r="AF24" s="1986"/>
    </row>
    <row r="25" spans="6:32" ht="15">
      <c r="AF25" s="1986"/>
    </row>
    <row r="26" spans="6:32" ht="15">
      <c r="AF26" s="1986"/>
    </row>
    <row r="27" spans="6:32" ht="15">
      <c r="AF27" s="1986"/>
    </row>
    <row r="28" spans="6:32" ht="15">
      <c r="AF28" s="1986"/>
    </row>
    <row r="29" spans="6:32" ht="15">
      <c r="AF29" s="1986"/>
    </row>
    <row r="30" spans="6:32" ht="15">
      <c r="AF30" s="1986"/>
    </row>
    <row r="31" spans="6:32" ht="15">
      <c r="AF31" s="1986"/>
    </row>
    <row r="32" spans="6:32" ht="15">
      <c r="AF32" s="1986"/>
    </row>
    <row r="33" spans="32:32" ht="15">
      <c r="AF33" s="1986"/>
    </row>
    <row r="34" spans="32:32" ht="15">
      <c r="AF34" s="1986"/>
    </row>
    <row r="35" spans="32:32" ht="15">
      <c r="AF35" s="1986"/>
    </row>
    <row r="36" spans="32:32" ht="15">
      <c r="AF36" s="1986"/>
    </row>
    <row r="37" spans="32:32" ht="15">
      <c r="AF37" s="1986"/>
    </row>
    <row r="38" spans="32:32" ht="15">
      <c r="AF38" s="1986"/>
    </row>
    <row r="39" spans="32:32" ht="15">
      <c r="AF39" s="1986"/>
    </row>
    <row r="40" spans="32:32" ht="15">
      <c r="AF40" s="1986"/>
    </row>
    <row r="41" spans="32:32" ht="15">
      <c r="AF41" s="1986"/>
    </row>
    <row r="42" spans="32:32" ht="15">
      <c r="AF42" s="1986"/>
    </row>
    <row r="43" spans="32:32" ht="15">
      <c r="AF43" s="1986"/>
    </row>
    <row r="44" spans="32:32" ht="15">
      <c r="AF44" s="1986"/>
    </row>
    <row r="45" spans="32:32" ht="15">
      <c r="AF45" s="1986"/>
    </row>
    <row r="46" spans="32:32" ht="15">
      <c r="AF46" s="1986"/>
    </row>
    <row r="47" spans="32:32" ht="15">
      <c r="AF47" s="1986"/>
    </row>
    <row r="48" spans="32:32" ht="15">
      <c r="AF48" s="1986"/>
    </row>
    <row r="49" spans="32:32" ht="15">
      <c r="AF49" s="1986"/>
    </row>
    <row r="50" spans="32:32" ht="15">
      <c r="AF50" s="1986"/>
    </row>
    <row r="51" spans="32:32" ht="15">
      <c r="AF51" s="1986"/>
    </row>
    <row r="52" spans="32:32" ht="15">
      <c r="AF52" s="1986"/>
    </row>
    <row r="53" spans="32:32" ht="15">
      <c r="AF53" s="1986"/>
    </row>
    <row r="54" spans="32:32" ht="15">
      <c r="AF54" s="1986"/>
    </row>
    <row r="55" spans="32:32" ht="15">
      <c r="AF55" s="1986"/>
    </row>
    <row r="56" spans="32:32" ht="15">
      <c r="AF56" s="1986"/>
    </row>
    <row r="57" spans="32:32" ht="15">
      <c r="AF57" s="1986"/>
    </row>
    <row r="58" spans="32:32" ht="15">
      <c r="AF58" s="1986"/>
    </row>
    <row r="59" spans="32:32" ht="15">
      <c r="AF59" s="1986"/>
    </row>
    <row r="60" spans="32:32" ht="15">
      <c r="AF60" s="1986"/>
    </row>
    <row r="61" spans="32:32" ht="15">
      <c r="AF61" s="1986"/>
    </row>
    <row r="62" spans="32:32" ht="15">
      <c r="AF62" s="1986"/>
    </row>
    <row r="63" spans="32:32" ht="15">
      <c r="AF63" s="1986"/>
    </row>
    <row r="64" spans="32:32" ht="15">
      <c r="AF64" s="1986"/>
    </row>
    <row r="65" spans="32:32" ht="15">
      <c r="AF65" s="1986"/>
    </row>
  </sheetData>
  <sheetProtection formatCells="0" formatColumns="0" formatRows="0" insertColumns="0" insertRows="0" insertHyperlinks="0" deleteColumns="0" deleteRows="0" sort="0" autoFilter="0" pivotTables="0"/>
  <mergeCells count="15">
    <mergeCell ref="N4:P4"/>
    <mergeCell ref="A1:I1"/>
    <mergeCell ref="AJ4:AL4"/>
    <mergeCell ref="AM4:AO4"/>
    <mergeCell ref="Q4:S4"/>
    <mergeCell ref="T4:V4"/>
    <mergeCell ref="W4:Y4"/>
    <mergeCell ref="Z4:AB4"/>
    <mergeCell ref="AC4:AE4"/>
    <mergeCell ref="AG4:AI4"/>
    <mergeCell ref="A4:A5"/>
    <mergeCell ref="B4:D4"/>
    <mergeCell ref="E4:G4"/>
    <mergeCell ref="H4:J4"/>
    <mergeCell ref="K4:M4"/>
  </mergeCells>
  <hyperlinks>
    <hyperlink ref="A1" location="CONTENT!A1" display="Back to table of contents" xr:uid="{64E30D29-85F8-4FB5-B1CD-9BB59D711A5F}"/>
    <hyperlink ref="A1:I1" location="CONTENT!B152" display="Back to table of contents" xr:uid="{94D4FDAF-0F82-4988-8DBA-BFA024162292}"/>
  </hyperlinks>
  <printOptions horizontalCentered="1"/>
  <pageMargins left="0.1" right="0.4" top="0.75" bottom="0.85" header="0.3" footer="0.3"/>
  <pageSetup paperSize="9" scale="61" fitToWidth="0" fitToHeight="0" orientation="landscape" r:id="rId1"/>
  <headerFooter alignWithMargins="0">
    <oddHeader xml:space="preserve">&amp;C
</oddHeader>
  </headerFooter>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95009-4130-45A9-ABC6-C988CA1D0DCA}">
  <dimension ref="A1:K30"/>
  <sheetViews>
    <sheetView workbookViewId="0">
      <selection sqref="A1:B1"/>
    </sheetView>
  </sheetViews>
  <sheetFormatPr defaultRowHeight="12.75"/>
  <cols>
    <col min="1" max="1" width="9.28515625" style="1916" customWidth="1"/>
    <col min="2" max="2" width="27.140625" style="1916" customWidth="1"/>
    <col min="3" max="3" width="8.28515625" style="1916" customWidth="1"/>
    <col min="4" max="4" width="8.5703125" style="1916" customWidth="1"/>
    <col min="5" max="5" width="9.5703125" style="1916" customWidth="1"/>
    <col min="6" max="6" width="9.85546875" style="1916" customWidth="1"/>
    <col min="7" max="7" width="8.7109375" style="1916" customWidth="1"/>
    <col min="8" max="8" width="9.28515625" style="1916" customWidth="1"/>
    <col min="9" max="9" width="9.42578125" style="1916" customWidth="1"/>
    <col min="10" max="10" width="8.7109375" style="1916" customWidth="1"/>
    <col min="11" max="11" width="8.140625" style="1916" customWidth="1"/>
    <col min="12" max="12" width="2.140625" style="838" customWidth="1"/>
    <col min="13" max="246" width="9.140625" style="838"/>
    <col min="247" max="247" width="9.28515625" style="838" customWidth="1"/>
    <col min="248" max="248" width="25.140625" style="838" customWidth="1"/>
    <col min="249" max="257" width="7" style="838" customWidth="1"/>
    <col min="258" max="502" width="9.140625" style="838"/>
    <col min="503" max="503" width="9.28515625" style="838" customWidth="1"/>
    <col min="504" max="504" width="25.140625" style="838" customWidth="1"/>
    <col min="505" max="513" width="7" style="838" customWidth="1"/>
    <col min="514" max="758" width="9.140625" style="838"/>
    <col min="759" max="759" width="9.28515625" style="838" customWidth="1"/>
    <col min="760" max="760" width="25.140625" style="838" customWidth="1"/>
    <col min="761" max="769" width="7" style="838" customWidth="1"/>
    <col min="770" max="1014" width="9.140625" style="838"/>
    <col min="1015" max="1015" width="9.28515625" style="838" customWidth="1"/>
    <col min="1016" max="1016" width="25.140625" style="838" customWidth="1"/>
    <col min="1017" max="1025" width="7" style="838" customWidth="1"/>
    <col min="1026" max="1270" width="9.140625" style="838"/>
    <col min="1271" max="1271" width="9.28515625" style="838" customWidth="1"/>
    <col min="1272" max="1272" width="25.140625" style="838" customWidth="1"/>
    <col min="1273" max="1281" width="7" style="838" customWidth="1"/>
    <col min="1282" max="1526" width="9.140625" style="838"/>
    <col min="1527" max="1527" width="9.28515625" style="838" customWidth="1"/>
    <col min="1528" max="1528" width="25.140625" style="838" customWidth="1"/>
    <col min="1529" max="1537" width="7" style="838" customWidth="1"/>
    <col min="1538" max="1782" width="9.140625" style="838"/>
    <col min="1783" max="1783" width="9.28515625" style="838" customWidth="1"/>
    <col min="1784" max="1784" width="25.140625" style="838" customWidth="1"/>
    <col min="1785" max="1793" width="7" style="838" customWidth="1"/>
    <col min="1794" max="2038" width="9.140625" style="838"/>
    <col min="2039" max="2039" width="9.28515625" style="838" customWidth="1"/>
    <col min="2040" max="2040" width="25.140625" style="838" customWidth="1"/>
    <col min="2041" max="2049" width="7" style="838" customWidth="1"/>
    <col min="2050" max="2294" width="9.140625" style="838"/>
    <col min="2295" max="2295" width="9.28515625" style="838" customWidth="1"/>
    <col min="2296" max="2296" width="25.140625" style="838" customWidth="1"/>
    <col min="2297" max="2305" width="7" style="838" customWidth="1"/>
    <col min="2306" max="2550" width="9.140625" style="838"/>
    <col min="2551" max="2551" width="9.28515625" style="838" customWidth="1"/>
    <col min="2552" max="2552" width="25.140625" style="838" customWidth="1"/>
    <col min="2553" max="2561" width="7" style="838" customWidth="1"/>
    <col min="2562" max="2806" width="9.140625" style="838"/>
    <col min="2807" max="2807" width="9.28515625" style="838" customWidth="1"/>
    <col min="2808" max="2808" width="25.140625" style="838" customWidth="1"/>
    <col min="2809" max="2817" width="7" style="838" customWidth="1"/>
    <col min="2818" max="3062" width="9.140625" style="838"/>
    <col min="3063" max="3063" width="9.28515625" style="838" customWidth="1"/>
    <col min="3064" max="3064" width="25.140625" style="838" customWidth="1"/>
    <col min="3065" max="3073" width="7" style="838" customWidth="1"/>
    <col min="3074" max="3318" width="9.140625" style="838"/>
    <col min="3319" max="3319" width="9.28515625" style="838" customWidth="1"/>
    <col min="3320" max="3320" width="25.140625" style="838" customWidth="1"/>
    <col min="3321" max="3329" width="7" style="838" customWidth="1"/>
    <col min="3330" max="3574" width="9.140625" style="838"/>
    <col min="3575" max="3575" width="9.28515625" style="838" customWidth="1"/>
    <col min="3576" max="3576" width="25.140625" style="838" customWidth="1"/>
    <col min="3577" max="3585" width="7" style="838" customWidth="1"/>
    <col min="3586" max="3830" width="9.140625" style="838"/>
    <col min="3831" max="3831" width="9.28515625" style="838" customWidth="1"/>
    <col min="3832" max="3832" width="25.140625" style="838" customWidth="1"/>
    <col min="3833" max="3841" width="7" style="838" customWidth="1"/>
    <col min="3842" max="4086" width="9.140625" style="838"/>
    <col min="4087" max="4087" width="9.28515625" style="838" customWidth="1"/>
    <col min="4088" max="4088" width="25.140625" style="838" customWidth="1"/>
    <col min="4089" max="4097" width="7" style="838" customWidth="1"/>
    <col min="4098" max="4342" width="9.140625" style="838"/>
    <col min="4343" max="4343" width="9.28515625" style="838" customWidth="1"/>
    <col min="4344" max="4344" width="25.140625" style="838" customWidth="1"/>
    <col min="4345" max="4353" width="7" style="838" customWidth="1"/>
    <col min="4354" max="4598" width="9.140625" style="838"/>
    <col min="4599" max="4599" width="9.28515625" style="838" customWidth="1"/>
    <col min="4600" max="4600" width="25.140625" style="838" customWidth="1"/>
    <col min="4601" max="4609" width="7" style="838" customWidth="1"/>
    <col min="4610" max="4854" width="9.140625" style="838"/>
    <col min="4855" max="4855" width="9.28515625" style="838" customWidth="1"/>
    <col min="4856" max="4856" width="25.140625" style="838" customWidth="1"/>
    <col min="4857" max="4865" width="7" style="838" customWidth="1"/>
    <col min="4866" max="5110" width="9.140625" style="838"/>
    <col min="5111" max="5111" width="9.28515625" style="838" customWidth="1"/>
    <col min="5112" max="5112" width="25.140625" style="838" customWidth="1"/>
    <col min="5113" max="5121" width="7" style="838" customWidth="1"/>
    <col min="5122" max="5366" width="9.140625" style="838"/>
    <col min="5367" max="5367" width="9.28515625" style="838" customWidth="1"/>
    <col min="5368" max="5368" width="25.140625" style="838" customWidth="1"/>
    <col min="5369" max="5377" width="7" style="838" customWidth="1"/>
    <col min="5378" max="5622" width="9.140625" style="838"/>
    <col min="5623" max="5623" width="9.28515625" style="838" customWidth="1"/>
    <col min="5624" max="5624" width="25.140625" style="838" customWidth="1"/>
    <col min="5625" max="5633" width="7" style="838" customWidth="1"/>
    <col min="5634" max="5878" width="9.140625" style="838"/>
    <col min="5879" max="5879" width="9.28515625" style="838" customWidth="1"/>
    <col min="5880" max="5880" width="25.140625" style="838" customWidth="1"/>
    <col min="5881" max="5889" width="7" style="838" customWidth="1"/>
    <col min="5890" max="6134" width="9.140625" style="838"/>
    <col min="6135" max="6135" width="9.28515625" style="838" customWidth="1"/>
    <col min="6136" max="6136" width="25.140625" style="838" customWidth="1"/>
    <col min="6137" max="6145" width="7" style="838" customWidth="1"/>
    <col min="6146" max="6390" width="9.140625" style="838"/>
    <col min="6391" max="6391" width="9.28515625" style="838" customWidth="1"/>
    <col min="6392" max="6392" width="25.140625" style="838" customWidth="1"/>
    <col min="6393" max="6401" width="7" style="838" customWidth="1"/>
    <col min="6402" max="6646" width="9.140625" style="838"/>
    <col min="6647" max="6647" width="9.28515625" style="838" customWidth="1"/>
    <col min="6648" max="6648" width="25.140625" style="838" customWidth="1"/>
    <col min="6649" max="6657" width="7" style="838" customWidth="1"/>
    <col min="6658" max="6902" width="9.140625" style="838"/>
    <col min="6903" max="6903" width="9.28515625" style="838" customWidth="1"/>
    <col min="6904" max="6904" width="25.140625" style="838" customWidth="1"/>
    <col min="6905" max="6913" width="7" style="838" customWidth="1"/>
    <col min="6914" max="7158" width="9.140625" style="838"/>
    <col min="7159" max="7159" width="9.28515625" style="838" customWidth="1"/>
    <col min="7160" max="7160" width="25.140625" style="838" customWidth="1"/>
    <col min="7161" max="7169" width="7" style="838" customWidth="1"/>
    <col min="7170" max="7414" width="9.140625" style="838"/>
    <col min="7415" max="7415" width="9.28515625" style="838" customWidth="1"/>
    <col min="7416" max="7416" width="25.140625" style="838" customWidth="1"/>
    <col min="7417" max="7425" width="7" style="838" customWidth="1"/>
    <col min="7426" max="7670" width="9.140625" style="838"/>
    <col min="7671" max="7671" width="9.28515625" style="838" customWidth="1"/>
    <col min="7672" max="7672" width="25.140625" style="838" customWidth="1"/>
    <col min="7673" max="7681" width="7" style="838" customWidth="1"/>
    <col min="7682" max="7926" width="9.140625" style="838"/>
    <col min="7927" max="7927" width="9.28515625" style="838" customWidth="1"/>
    <col min="7928" max="7928" width="25.140625" style="838" customWidth="1"/>
    <col min="7929" max="7937" width="7" style="838" customWidth="1"/>
    <col min="7938" max="8182" width="9.140625" style="838"/>
    <col min="8183" max="8183" width="9.28515625" style="838" customWidth="1"/>
    <col min="8184" max="8184" width="25.140625" style="838" customWidth="1"/>
    <col min="8185" max="8193" width="7" style="838" customWidth="1"/>
    <col min="8194" max="8438" width="9.140625" style="838"/>
    <col min="8439" max="8439" width="9.28515625" style="838" customWidth="1"/>
    <col min="8440" max="8440" width="25.140625" style="838" customWidth="1"/>
    <col min="8441" max="8449" width="7" style="838" customWidth="1"/>
    <col min="8450" max="8694" width="9.140625" style="838"/>
    <col min="8695" max="8695" width="9.28515625" style="838" customWidth="1"/>
    <col min="8696" max="8696" width="25.140625" style="838" customWidth="1"/>
    <col min="8697" max="8705" width="7" style="838" customWidth="1"/>
    <col min="8706" max="8950" width="9.140625" style="838"/>
    <col min="8951" max="8951" width="9.28515625" style="838" customWidth="1"/>
    <col min="8952" max="8952" width="25.140625" style="838" customWidth="1"/>
    <col min="8953" max="8961" width="7" style="838" customWidth="1"/>
    <col min="8962" max="9206" width="9.140625" style="838"/>
    <col min="9207" max="9207" width="9.28515625" style="838" customWidth="1"/>
    <col min="9208" max="9208" width="25.140625" style="838" customWidth="1"/>
    <col min="9209" max="9217" width="7" style="838" customWidth="1"/>
    <col min="9218" max="9462" width="9.140625" style="838"/>
    <col min="9463" max="9463" width="9.28515625" style="838" customWidth="1"/>
    <col min="9464" max="9464" width="25.140625" style="838" customWidth="1"/>
    <col min="9465" max="9473" width="7" style="838" customWidth="1"/>
    <col min="9474" max="9718" width="9.140625" style="838"/>
    <col min="9719" max="9719" width="9.28515625" style="838" customWidth="1"/>
    <col min="9720" max="9720" width="25.140625" style="838" customWidth="1"/>
    <col min="9721" max="9729" width="7" style="838" customWidth="1"/>
    <col min="9730" max="9974" width="9.140625" style="838"/>
    <col min="9975" max="9975" width="9.28515625" style="838" customWidth="1"/>
    <col min="9976" max="9976" width="25.140625" style="838" customWidth="1"/>
    <col min="9977" max="9985" width="7" style="838" customWidth="1"/>
    <col min="9986" max="10230" width="9.140625" style="838"/>
    <col min="10231" max="10231" width="9.28515625" style="838" customWidth="1"/>
    <col min="10232" max="10232" width="25.140625" style="838" customWidth="1"/>
    <col min="10233" max="10241" width="7" style="838" customWidth="1"/>
    <col min="10242" max="10486" width="9.140625" style="838"/>
    <col min="10487" max="10487" width="9.28515625" style="838" customWidth="1"/>
    <col min="10488" max="10488" width="25.140625" style="838" customWidth="1"/>
    <col min="10489" max="10497" width="7" style="838" customWidth="1"/>
    <col min="10498" max="10742" width="9.140625" style="838"/>
    <col min="10743" max="10743" width="9.28515625" style="838" customWidth="1"/>
    <col min="10744" max="10744" width="25.140625" style="838" customWidth="1"/>
    <col min="10745" max="10753" width="7" style="838" customWidth="1"/>
    <col min="10754" max="10998" width="9.140625" style="838"/>
    <col min="10999" max="10999" width="9.28515625" style="838" customWidth="1"/>
    <col min="11000" max="11000" width="25.140625" style="838" customWidth="1"/>
    <col min="11001" max="11009" width="7" style="838" customWidth="1"/>
    <col min="11010" max="11254" width="9.140625" style="838"/>
    <col min="11255" max="11255" width="9.28515625" style="838" customWidth="1"/>
    <col min="11256" max="11256" width="25.140625" style="838" customWidth="1"/>
    <col min="11257" max="11265" width="7" style="838" customWidth="1"/>
    <col min="11266" max="11510" width="9.140625" style="838"/>
    <col min="11511" max="11511" width="9.28515625" style="838" customWidth="1"/>
    <col min="11512" max="11512" width="25.140625" style="838" customWidth="1"/>
    <col min="11513" max="11521" width="7" style="838" customWidth="1"/>
    <col min="11522" max="11766" width="9.140625" style="838"/>
    <col min="11767" max="11767" width="9.28515625" style="838" customWidth="1"/>
    <col min="11768" max="11768" width="25.140625" style="838" customWidth="1"/>
    <col min="11769" max="11777" width="7" style="838" customWidth="1"/>
    <col min="11778" max="12022" width="9.140625" style="838"/>
    <col min="12023" max="12023" width="9.28515625" style="838" customWidth="1"/>
    <col min="12024" max="12024" width="25.140625" style="838" customWidth="1"/>
    <col min="12025" max="12033" width="7" style="838" customWidth="1"/>
    <col min="12034" max="12278" width="9.140625" style="838"/>
    <col min="12279" max="12279" width="9.28515625" style="838" customWidth="1"/>
    <col min="12280" max="12280" width="25.140625" style="838" customWidth="1"/>
    <col min="12281" max="12289" width="7" style="838" customWidth="1"/>
    <col min="12290" max="12534" width="9.140625" style="838"/>
    <col min="12535" max="12535" width="9.28515625" style="838" customWidth="1"/>
    <col min="12536" max="12536" width="25.140625" style="838" customWidth="1"/>
    <col min="12537" max="12545" width="7" style="838" customWidth="1"/>
    <col min="12546" max="12790" width="9.140625" style="838"/>
    <col min="12791" max="12791" width="9.28515625" style="838" customWidth="1"/>
    <col min="12792" max="12792" width="25.140625" style="838" customWidth="1"/>
    <col min="12793" max="12801" width="7" style="838" customWidth="1"/>
    <col min="12802" max="13046" width="9.140625" style="838"/>
    <col min="13047" max="13047" width="9.28515625" style="838" customWidth="1"/>
    <col min="13048" max="13048" width="25.140625" style="838" customWidth="1"/>
    <col min="13049" max="13057" width="7" style="838" customWidth="1"/>
    <col min="13058" max="13302" width="9.140625" style="838"/>
    <col min="13303" max="13303" width="9.28515625" style="838" customWidth="1"/>
    <col min="13304" max="13304" width="25.140625" style="838" customWidth="1"/>
    <col min="13305" max="13313" width="7" style="838" customWidth="1"/>
    <col min="13314" max="13558" width="9.140625" style="838"/>
    <col min="13559" max="13559" width="9.28515625" style="838" customWidth="1"/>
    <col min="13560" max="13560" width="25.140625" style="838" customWidth="1"/>
    <col min="13561" max="13569" width="7" style="838" customWidth="1"/>
    <col min="13570" max="13814" width="9.140625" style="838"/>
    <col min="13815" max="13815" width="9.28515625" style="838" customWidth="1"/>
    <col min="13816" max="13816" width="25.140625" style="838" customWidth="1"/>
    <col min="13817" max="13825" width="7" style="838" customWidth="1"/>
    <col min="13826" max="14070" width="9.140625" style="838"/>
    <col min="14071" max="14071" width="9.28515625" style="838" customWidth="1"/>
    <col min="14072" max="14072" width="25.140625" style="838" customWidth="1"/>
    <col min="14073" max="14081" width="7" style="838" customWidth="1"/>
    <col min="14082" max="14326" width="9.140625" style="838"/>
    <col min="14327" max="14327" width="9.28515625" style="838" customWidth="1"/>
    <col min="14328" max="14328" width="25.140625" style="838" customWidth="1"/>
    <col min="14329" max="14337" width="7" style="838" customWidth="1"/>
    <col min="14338" max="14582" width="9.140625" style="838"/>
    <col min="14583" max="14583" width="9.28515625" style="838" customWidth="1"/>
    <col min="14584" max="14584" width="25.140625" style="838" customWidth="1"/>
    <col min="14585" max="14593" width="7" style="838" customWidth="1"/>
    <col min="14594" max="14838" width="9.140625" style="838"/>
    <col min="14839" max="14839" width="9.28515625" style="838" customWidth="1"/>
    <col min="14840" max="14840" width="25.140625" style="838" customWidth="1"/>
    <col min="14841" max="14849" width="7" style="838" customWidth="1"/>
    <col min="14850" max="15094" width="9.140625" style="838"/>
    <col min="15095" max="15095" width="9.28515625" style="838" customWidth="1"/>
    <col min="15096" max="15096" width="25.140625" style="838" customWidth="1"/>
    <col min="15097" max="15105" width="7" style="838" customWidth="1"/>
    <col min="15106" max="15350" width="9.140625" style="838"/>
    <col min="15351" max="15351" width="9.28515625" style="838" customWidth="1"/>
    <col min="15352" max="15352" width="25.140625" style="838" customWidth="1"/>
    <col min="15353" max="15361" width="7" style="838" customWidth="1"/>
    <col min="15362" max="15606" width="9.140625" style="838"/>
    <col min="15607" max="15607" width="9.28515625" style="838" customWidth="1"/>
    <col min="15608" max="15608" width="25.140625" style="838" customWidth="1"/>
    <col min="15609" max="15617" width="7" style="838" customWidth="1"/>
    <col min="15618" max="15862" width="9.140625" style="838"/>
    <col min="15863" max="15863" width="9.28515625" style="838" customWidth="1"/>
    <col min="15864" max="15864" width="25.140625" style="838" customWidth="1"/>
    <col min="15865" max="15873" width="7" style="838" customWidth="1"/>
    <col min="15874" max="16118" width="9.140625" style="838"/>
    <col min="16119" max="16119" width="9.28515625" style="838" customWidth="1"/>
    <col min="16120" max="16120" width="25.140625" style="838" customWidth="1"/>
    <col min="16121" max="16129" width="7" style="838" customWidth="1"/>
    <col min="16130" max="16384" width="9.140625" style="838"/>
  </cols>
  <sheetData>
    <row r="1" spans="1:11" s="751" customFormat="1" ht="15.75">
      <c r="A1" s="6187" t="s">
        <v>80</v>
      </c>
      <c r="B1" s="6187"/>
      <c r="C1" s="6187"/>
      <c r="D1" s="6187"/>
      <c r="E1" s="6187"/>
      <c r="F1" s="6187"/>
      <c r="G1" s="6187"/>
      <c r="H1" s="6187"/>
      <c r="I1" s="6187"/>
    </row>
    <row r="2" spans="1:11" s="1945" customFormat="1" ht="15.75">
      <c r="A2" s="1945" t="s">
        <v>3752</v>
      </c>
    </row>
    <row r="3" spans="1:11" s="1945" customFormat="1" ht="15.75"/>
    <row r="4" spans="1:11" s="859" customFormat="1" ht="21.75" customHeight="1">
      <c r="A4" s="6327" t="s">
        <v>3753</v>
      </c>
      <c r="B4" s="6328"/>
      <c r="C4" s="6331" t="s">
        <v>3754</v>
      </c>
      <c r="D4" s="6332"/>
      <c r="E4" s="6333"/>
      <c r="F4" s="6331" t="s">
        <v>3755</v>
      </c>
      <c r="G4" s="6332"/>
      <c r="H4" s="6333"/>
      <c r="I4" s="6332" t="s">
        <v>316</v>
      </c>
      <c r="J4" s="6332"/>
      <c r="K4" s="6333"/>
    </row>
    <row r="5" spans="1:11" s="859" customFormat="1" ht="22.5" customHeight="1">
      <c r="A5" s="6329"/>
      <c r="B5" s="6330"/>
      <c r="C5" s="1946" t="s">
        <v>3461</v>
      </c>
      <c r="D5" s="1947" t="s">
        <v>3462</v>
      </c>
      <c r="E5" s="1948" t="s">
        <v>3463</v>
      </c>
      <c r="F5" s="1946" t="s">
        <v>3461</v>
      </c>
      <c r="G5" s="1947" t="s">
        <v>3462</v>
      </c>
      <c r="H5" s="1948" t="s">
        <v>3463</v>
      </c>
      <c r="I5" s="1949" t="s">
        <v>3461</v>
      </c>
      <c r="J5" s="1947" t="s">
        <v>3462</v>
      </c>
      <c r="K5" s="1948" t="s">
        <v>3463</v>
      </c>
    </row>
    <row r="6" spans="1:11" s="859" customFormat="1" ht="36.75" customHeight="1">
      <c r="A6" s="1950" t="s">
        <v>3756</v>
      </c>
      <c r="B6" s="1951"/>
      <c r="C6" s="1952">
        <v>2826</v>
      </c>
      <c r="D6" s="1953">
        <v>4142</v>
      </c>
      <c r="E6" s="1954">
        <v>6968</v>
      </c>
      <c r="F6" s="1952">
        <v>1044</v>
      </c>
      <c r="G6" s="1953">
        <v>1119</v>
      </c>
      <c r="H6" s="1954">
        <v>2163</v>
      </c>
      <c r="I6" s="1952">
        <v>3870</v>
      </c>
      <c r="J6" s="1953">
        <v>5261</v>
      </c>
      <c r="K6" s="1955">
        <v>9131</v>
      </c>
    </row>
    <row r="7" spans="1:11" s="859" customFormat="1" ht="30.75" customHeight="1">
      <c r="A7" s="6321" t="s">
        <v>3757</v>
      </c>
      <c r="B7" s="6322"/>
      <c r="C7" s="1956">
        <v>48</v>
      </c>
      <c r="D7" s="223">
        <v>142</v>
      </c>
      <c r="E7" s="221">
        <v>190</v>
      </c>
      <c r="F7" s="224">
        <v>68</v>
      </c>
      <c r="G7" s="223">
        <v>102</v>
      </c>
      <c r="H7" s="221">
        <v>170</v>
      </c>
      <c r="I7" s="222">
        <v>116</v>
      </c>
      <c r="J7" s="223">
        <v>244</v>
      </c>
      <c r="K7" s="221">
        <v>360</v>
      </c>
    </row>
    <row r="8" spans="1:11" s="859" customFormat="1" ht="30.75" customHeight="1">
      <c r="A8" s="1957" t="s">
        <v>3758</v>
      </c>
      <c r="B8" s="1958" t="s">
        <v>3469</v>
      </c>
      <c r="C8" s="222">
        <v>480</v>
      </c>
      <c r="D8" s="223">
        <v>228</v>
      </c>
      <c r="E8" s="221">
        <v>708</v>
      </c>
      <c r="F8" s="224">
        <v>208</v>
      </c>
      <c r="G8" s="223">
        <v>87</v>
      </c>
      <c r="H8" s="221">
        <v>295</v>
      </c>
      <c r="I8" s="222">
        <v>688</v>
      </c>
      <c r="J8" s="223">
        <v>315</v>
      </c>
      <c r="K8" s="221">
        <v>1003</v>
      </c>
    </row>
    <row r="9" spans="1:11" s="859" customFormat="1" ht="30.75" customHeight="1">
      <c r="A9" s="1957"/>
      <c r="B9" s="1958" t="s">
        <v>3470</v>
      </c>
      <c r="C9" s="222">
        <v>698</v>
      </c>
      <c r="D9" s="223">
        <v>1559</v>
      </c>
      <c r="E9" s="221">
        <v>2257</v>
      </c>
      <c r="F9" s="224">
        <v>225</v>
      </c>
      <c r="G9" s="223">
        <v>450</v>
      </c>
      <c r="H9" s="221">
        <v>675</v>
      </c>
      <c r="I9" s="222">
        <v>923</v>
      </c>
      <c r="J9" s="223">
        <v>2009</v>
      </c>
      <c r="K9" s="221">
        <v>2932</v>
      </c>
    </row>
    <row r="10" spans="1:11" s="859" customFormat="1" ht="30.75" customHeight="1">
      <c r="A10" s="1957"/>
      <c r="B10" s="1958" t="s">
        <v>3471</v>
      </c>
      <c r="C10" s="222">
        <v>253</v>
      </c>
      <c r="D10" s="223">
        <v>383</v>
      </c>
      <c r="E10" s="221">
        <v>636</v>
      </c>
      <c r="F10" s="224">
        <v>29</v>
      </c>
      <c r="G10" s="223">
        <v>44</v>
      </c>
      <c r="H10" s="221">
        <v>73</v>
      </c>
      <c r="I10" s="222">
        <v>282</v>
      </c>
      <c r="J10" s="223">
        <v>427</v>
      </c>
      <c r="K10" s="221">
        <v>709</v>
      </c>
    </row>
    <row r="11" spans="1:11" s="859" customFormat="1" ht="44.25" customHeight="1">
      <c r="A11" s="1957"/>
      <c r="B11" s="1959" t="s">
        <v>3473</v>
      </c>
      <c r="C11" s="222">
        <v>254</v>
      </c>
      <c r="D11" s="223">
        <v>832</v>
      </c>
      <c r="E11" s="221">
        <v>1086</v>
      </c>
      <c r="F11" s="224">
        <v>45</v>
      </c>
      <c r="G11" s="223">
        <v>112</v>
      </c>
      <c r="H11" s="221">
        <v>157</v>
      </c>
      <c r="I11" s="222">
        <v>299</v>
      </c>
      <c r="J11" s="223">
        <v>944</v>
      </c>
      <c r="K11" s="221">
        <v>1243</v>
      </c>
    </row>
    <row r="12" spans="1:11" s="859" customFormat="1" ht="56.25" customHeight="1">
      <c r="A12" s="1957"/>
      <c r="B12" s="1959" t="s">
        <v>3475</v>
      </c>
      <c r="C12" s="222">
        <v>823</v>
      </c>
      <c r="D12" s="223">
        <v>501</v>
      </c>
      <c r="E12" s="221">
        <v>1324</v>
      </c>
      <c r="F12" s="224">
        <v>120</v>
      </c>
      <c r="G12" s="223">
        <v>63</v>
      </c>
      <c r="H12" s="221">
        <v>183</v>
      </c>
      <c r="I12" s="222">
        <v>943</v>
      </c>
      <c r="J12" s="223">
        <v>564</v>
      </c>
      <c r="K12" s="221">
        <v>1507</v>
      </c>
    </row>
    <row r="13" spans="1:11" s="859" customFormat="1" ht="40.5" customHeight="1">
      <c r="A13" s="1957"/>
      <c r="B13" s="1959" t="s">
        <v>3476</v>
      </c>
      <c r="C13" s="222">
        <v>124</v>
      </c>
      <c r="D13" s="223">
        <v>216</v>
      </c>
      <c r="E13" s="221">
        <v>340</v>
      </c>
      <c r="F13" s="224">
        <v>21</v>
      </c>
      <c r="G13" s="223">
        <v>21</v>
      </c>
      <c r="H13" s="221">
        <v>42</v>
      </c>
      <c r="I13" s="222">
        <v>145</v>
      </c>
      <c r="J13" s="223">
        <v>237</v>
      </c>
      <c r="K13" s="221">
        <v>382</v>
      </c>
    </row>
    <row r="14" spans="1:11" s="859" customFormat="1" ht="45.75" customHeight="1">
      <c r="A14" s="6321" t="s">
        <v>3759</v>
      </c>
      <c r="B14" s="6322"/>
      <c r="C14" s="222">
        <v>62</v>
      </c>
      <c r="D14" s="223">
        <v>64</v>
      </c>
      <c r="E14" s="221">
        <v>126</v>
      </c>
      <c r="F14" s="224">
        <v>307</v>
      </c>
      <c r="G14" s="223">
        <v>194</v>
      </c>
      <c r="H14" s="221">
        <v>501</v>
      </c>
      <c r="I14" s="222">
        <v>369</v>
      </c>
      <c r="J14" s="223">
        <v>258</v>
      </c>
      <c r="K14" s="221">
        <v>627</v>
      </c>
    </row>
    <row r="15" spans="1:11" s="859" customFormat="1" ht="36.75" customHeight="1">
      <c r="A15" s="6321" t="s">
        <v>3760</v>
      </c>
      <c r="B15" s="6322"/>
      <c r="C15" s="222">
        <v>84</v>
      </c>
      <c r="D15" s="223">
        <v>217</v>
      </c>
      <c r="E15" s="221">
        <v>301</v>
      </c>
      <c r="F15" s="224">
        <v>16</v>
      </c>
      <c r="G15" s="223">
        <v>46</v>
      </c>
      <c r="H15" s="221">
        <v>62</v>
      </c>
      <c r="I15" s="222">
        <v>100</v>
      </c>
      <c r="J15" s="223">
        <v>263</v>
      </c>
      <c r="K15" s="221">
        <v>363</v>
      </c>
    </row>
    <row r="16" spans="1:11" s="859" customFormat="1" ht="42.75" customHeight="1">
      <c r="A16" s="6321" t="s">
        <v>3761</v>
      </c>
      <c r="B16" s="6322"/>
      <c r="C16" s="225">
        <v>0</v>
      </c>
      <c r="D16" s="226">
        <v>0</v>
      </c>
      <c r="E16" s="227">
        <v>0</v>
      </c>
      <c r="F16" s="228">
        <v>5</v>
      </c>
      <c r="G16" s="226">
        <v>0</v>
      </c>
      <c r="H16" s="221">
        <v>5</v>
      </c>
      <c r="I16" s="222">
        <v>5</v>
      </c>
      <c r="J16" s="226">
        <v>0</v>
      </c>
      <c r="K16" s="221">
        <v>5</v>
      </c>
    </row>
    <row r="17" spans="1:11" s="859" customFormat="1" ht="36.75" customHeight="1">
      <c r="A17" s="6156" t="s">
        <v>3762</v>
      </c>
      <c r="B17" s="6157"/>
      <c r="C17" s="229">
        <v>58</v>
      </c>
      <c r="D17" s="230">
        <v>99</v>
      </c>
      <c r="E17" s="231">
        <v>157</v>
      </c>
      <c r="F17" s="1960">
        <v>8</v>
      </c>
      <c r="G17" s="1961">
        <v>22</v>
      </c>
      <c r="H17" s="1962">
        <v>30</v>
      </c>
      <c r="I17" s="229">
        <v>66</v>
      </c>
      <c r="J17" s="230">
        <v>121</v>
      </c>
      <c r="K17" s="232">
        <v>187</v>
      </c>
    </row>
    <row r="18" spans="1:11" s="859" customFormat="1" ht="36.75" customHeight="1">
      <c r="A18" s="6323" t="s">
        <v>3763</v>
      </c>
      <c r="B18" s="6324"/>
      <c r="C18" s="229">
        <v>915</v>
      </c>
      <c r="D18" s="230">
        <v>1130</v>
      </c>
      <c r="E18" s="231">
        <v>2045</v>
      </c>
      <c r="F18" s="229">
        <v>494</v>
      </c>
      <c r="G18" s="230">
        <v>583</v>
      </c>
      <c r="H18" s="231">
        <v>1077</v>
      </c>
      <c r="I18" s="229">
        <v>1409</v>
      </c>
      <c r="J18" s="230">
        <v>1713</v>
      </c>
      <c r="K18" s="1963">
        <v>3122</v>
      </c>
    </row>
    <row r="19" spans="1:11" s="859" customFormat="1" ht="31.5" customHeight="1">
      <c r="A19" s="1964" t="s">
        <v>3764</v>
      </c>
      <c r="B19" s="1965" t="s">
        <v>3765</v>
      </c>
      <c r="C19" s="222">
        <v>305</v>
      </c>
      <c r="D19" s="223">
        <v>592</v>
      </c>
      <c r="E19" s="224">
        <v>897</v>
      </c>
      <c r="F19" s="222">
        <v>273</v>
      </c>
      <c r="G19" s="223">
        <v>374</v>
      </c>
      <c r="H19" s="224">
        <v>647</v>
      </c>
      <c r="I19" s="222">
        <v>578</v>
      </c>
      <c r="J19" s="223">
        <v>966</v>
      </c>
      <c r="K19" s="1966">
        <v>1544</v>
      </c>
    </row>
    <row r="20" spans="1:11" s="859" customFormat="1" ht="39" customHeight="1">
      <c r="A20" s="1957"/>
      <c r="B20" s="1967" t="s">
        <v>3766</v>
      </c>
      <c r="C20" s="222">
        <v>384</v>
      </c>
      <c r="D20" s="223">
        <v>205</v>
      </c>
      <c r="E20" s="224">
        <v>589</v>
      </c>
      <c r="F20" s="222">
        <v>99</v>
      </c>
      <c r="G20" s="223">
        <v>49</v>
      </c>
      <c r="H20" s="224">
        <v>148</v>
      </c>
      <c r="I20" s="222">
        <v>483</v>
      </c>
      <c r="J20" s="223">
        <v>254</v>
      </c>
      <c r="K20" s="1966">
        <v>737</v>
      </c>
    </row>
    <row r="21" spans="1:11" s="859" customFormat="1" ht="36.75" customHeight="1">
      <c r="A21" s="1957"/>
      <c r="B21" s="1967" t="s">
        <v>3767</v>
      </c>
      <c r="C21" s="222">
        <v>80</v>
      </c>
      <c r="D21" s="223">
        <v>196</v>
      </c>
      <c r="E21" s="224">
        <v>276</v>
      </c>
      <c r="F21" s="222">
        <v>74</v>
      </c>
      <c r="G21" s="223">
        <v>105</v>
      </c>
      <c r="H21" s="224">
        <v>179</v>
      </c>
      <c r="I21" s="222">
        <v>154</v>
      </c>
      <c r="J21" s="223">
        <v>301</v>
      </c>
      <c r="K21" s="1966">
        <v>455</v>
      </c>
    </row>
    <row r="22" spans="1:11" s="859" customFormat="1" ht="26.25" customHeight="1">
      <c r="A22" s="1957"/>
      <c r="B22" s="1967" t="s">
        <v>3768</v>
      </c>
      <c r="C22" s="222">
        <v>146</v>
      </c>
      <c r="D22" s="223">
        <v>137</v>
      </c>
      <c r="E22" s="224">
        <v>283</v>
      </c>
      <c r="F22" s="222">
        <v>48</v>
      </c>
      <c r="G22" s="223">
        <v>55</v>
      </c>
      <c r="H22" s="224">
        <v>103</v>
      </c>
      <c r="I22" s="222">
        <v>194</v>
      </c>
      <c r="J22" s="223">
        <v>192</v>
      </c>
      <c r="K22" s="1966">
        <v>386</v>
      </c>
    </row>
    <row r="23" spans="1:11" s="858" customFormat="1" ht="36.75" customHeight="1">
      <c r="A23" s="1968" t="s">
        <v>3769</v>
      </c>
      <c r="B23" s="1969"/>
      <c r="C23" s="229">
        <v>181</v>
      </c>
      <c r="D23" s="230">
        <v>655</v>
      </c>
      <c r="E23" s="231">
        <v>836</v>
      </c>
      <c r="F23" s="229">
        <v>629</v>
      </c>
      <c r="G23" s="230">
        <v>2191</v>
      </c>
      <c r="H23" s="231">
        <v>2820</v>
      </c>
      <c r="I23" s="229">
        <v>810</v>
      </c>
      <c r="J23" s="230">
        <v>2846</v>
      </c>
      <c r="K23" s="1963">
        <v>3656</v>
      </c>
    </row>
    <row r="24" spans="1:11" s="858" customFormat="1" ht="41.25" customHeight="1">
      <c r="A24" s="6325" t="s">
        <v>3770</v>
      </c>
      <c r="B24" s="6326"/>
      <c r="C24" s="229">
        <v>90</v>
      </c>
      <c r="D24" s="230">
        <v>246</v>
      </c>
      <c r="E24" s="231">
        <v>336</v>
      </c>
      <c r="F24" s="229">
        <v>96</v>
      </c>
      <c r="G24" s="230">
        <v>184</v>
      </c>
      <c r="H24" s="231">
        <v>280</v>
      </c>
      <c r="I24" s="229">
        <v>186</v>
      </c>
      <c r="J24" s="230">
        <v>430</v>
      </c>
      <c r="K24" s="1963">
        <v>616</v>
      </c>
    </row>
    <row r="25" spans="1:11" s="858" customFormat="1" ht="42.75" customHeight="1">
      <c r="A25" s="6317" t="s">
        <v>3771</v>
      </c>
      <c r="B25" s="6318"/>
      <c r="C25" s="225">
        <v>0</v>
      </c>
      <c r="D25" s="226">
        <v>0</v>
      </c>
      <c r="E25" s="227">
        <v>0</v>
      </c>
      <c r="F25" s="229">
        <v>5959</v>
      </c>
      <c r="G25" s="230">
        <v>10513</v>
      </c>
      <c r="H25" s="231">
        <v>16472</v>
      </c>
      <c r="I25" s="229">
        <v>5959</v>
      </c>
      <c r="J25" s="230">
        <v>10513</v>
      </c>
      <c r="K25" s="1963">
        <v>16472</v>
      </c>
    </row>
    <row r="26" spans="1:11" s="859" customFormat="1" ht="37.5" customHeight="1">
      <c r="A26" s="1968" t="s">
        <v>3772</v>
      </c>
      <c r="B26" s="1969"/>
      <c r="C26" s="229">
        <v>343</v>
      </c>
      <c r="D26" s="230">
        <v>166</v>
      </c>
      <c r="E26" s="232">
        <v>509</v>
      </c>
      <c r="F26" s="231">
        <v>225</v>
      </c>
      <c r="G26" s="230">
        <v>99</v>
      </c>
      <c r="H26" s="231">
        <v>324</v>
      </c>
      <c r="I26" s="229">
        <v>568</v>
      </c>
      <c r="J26" s="230">
        <v>265</v>
      </c>
      <c r="K26" s="232">
        <v>833</v>
      </c>
    </row>
    <row r="27" spans="1:11" s="858" customFormat="1" ht="33" customHeight="1">
      <c r="A27" s="1968" t="s">
        <v>3773</v>
      </c>
      <c r="B27" s="1969"/>
      <c r="C27" s="229">
        <v>70</v>
      </c>
      <c r="D27" s="230">
        <v>131</v>
      </c>
      <c r="E27" s="231">
        <v>201</v>
      </c>
      <c r="F27" s="225">
        <v>0</v>
      </c>
      <c r="G27" s="226">
        <v>0</v>
      </c>
      <c r="H27" s="227">
        <v>0</v>
      </c>
      <c r="I27" s="229">
        <v>70</v>
      </c>
      <c r="J27" s="230">
        <v>131</v>
      </c>
      <c r="K27" s="1963">
        <v>201</v>
      </c>
    </row>
    <row r="28" spans="1:11" s="859" customFormat="1" ht="35.25" customHeight="1">
      <c r="A28" s="6319" t="s">
        <v>316</v>
      </c>
      <c r="B28" s="6320"/>
      <c r="C28" s="1970">
        <v>4483</v>
      </c>
      <c r="D28" s="1971">
        <v>6569</v>
      </c>
      <c r="E28" s="1972">
        <v>11052</v>
      </c>
      <c r="F28" s="1973">
        <v>8455</v>
      </c>
      <c r="G28" s="1974">
        <v>14711</v>
      </c>
      <c r="H28" s="1975">
        <v>23166</v>
      </c>
      <c r="I28" s="1970">
        <v>12938</v>
      </c>
      <c r="J28" s="1971">
        <v>21280</v>
      </c>
      <c r="K28" s="1976">
        <v>34218</v>
      </c>
    </row>
    <row r="29" spans="1:11" s="859" customFormat="1" ht="15" customHeight="1">
      <c r="A29" s="1977"/>
      <c r="B29" s="1977"/>
      <c r="C29" s="1977"/>
      <c r="D29" s="1977"/>
      <c r="E29" s="1977"/>
      <c r="F29" s="231"/>
      <c r="G29" s="231"/>
      <c r="H29" s="231"/>
      <c r="I29" s="231"/>
      <c r="J29" s="231"/>
      <c r="K29" s="231"/>
    </row>
    <row r="30" spans="1:11" ht="19.5" customHeight="1">
      <c r="D30" s="1916" t="s">
        <v>3774</v>
      </c>
      <c r="E30" s="1943"/>
      <c r="F30" s="1916" t="s">
        <v>3775</v>
      </c>
      <c r="H30" s="1916" t="s">
        <v>3535</v>
      </c>
    </row>
  </sheetData>
  <mergeCells count="14">
    <mergeCell ref="A1:I1"/>
    <mergeCell ref="A25:B25"/>
    <mergeCell ref="A28:B28"/>
    <mergeCell ref="A14:B14"/>
    <mergeCell ref="A15:B15"/>
    <mergeCell ref="A16:B16"/>
    <mergeCell ref="A17:B17"/>
    <mergeCell ref="A18:B18"/>
    <mergeCell ref="A24:B24"/>
    <mergeCell ref="A7:B7"/>
    <mergeCell ref="A4:B5"/>
    <mergeCell ref="C4:E4"/>
    <mergeCell ref="F4:H4"/>
    <mergeCell ref="I4:K4"/>
  </mergeCells>
  <hyperlinks>
    <hyperlink ref="A1" location="CONTENT!A1" display="Back to table of contents" xr:uid="{87C6122C-0826-42AA-9FF3-0E4C1CD4FD23}"/>
    <hyperlink ref="A1:I1" location="CONTENT!B152" display="Back to table of contents" xr:uid="{D42775DB-29EB-4E4A-BD9C-707E85603D3D}"/>
  </hyperlinks>
  <pageMargins left="0.5" right="0" top="0.5" bottom="0.42" header="0.3" footer="0.25"/>
  <pageSetup paperSize="9" scale="78" fitToHeight="0"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D6B53-5F7E-453B-987D-B6DAEAD3D399}">
  <dimension ref="A1:S47"/>
  <sheetViews>
    <sheetView zoomScaleNormal="100" workbookViewId="0">
      <selection sqref="A1:B1"/>
    </sheetView>
  </sheetViews>
  <sheetFormatPr defaultRowHeight="12.75"/>
  <cols>
    <col min="1" max="1" width="35.42578125" style="1943" customWidth="1"/>
    <col min="2" max="3" width="7.7109375" style="1916" customWidth="1"/>
    <col min="4" max="4" width="7.28515625" style="1916" customWidth="1"/>
    <col min="5" max="5" width="7.7109375" style="1916" customWidth="1"/>
    <col min="6" max="6" width="7.42578125" style="1916" customWidth="1"/>
    <col min="7" max="7" width="7.140625" style="1916" customWidth="1"/>
    <col min="8" max="8" width="7.28515625" style="1916" customWidth="1"/>
    <col min="9" max="10" width="7.7109375" style="1916" customWidth="1"/>
    <col min="11" max="11" width="8.140625" style="1916" customWidth="1"/>
    <col min="12" max="12" width="7.7109375" style="1916" customWidth="1"/>
    <col min="13" max="13" width="9.42578125" style="1916" customWidth="1"/>
    <col min="14" max="14" width="9.28515625" style="1916" customWidth="1"/>
    <col min="15" max="15" width="4.5703125" style="1916" customWidth="1"/>
    <col min="16" max="16" width="3.85546875" style="1916" customWidth="1"/>
    <col min="17" max="255" width="9.140625" style="1916"/>
    <col min="256" max="256" width="35.42578125" style="1916" customWidth="1"/>
    <col min="257" max="258" width="7.7109375" style="1916" customWidth="1"/>
    <col min="259" max="259" width="7.28515625" style="1916" customWidth="1"/>
    <col min="260" max="260" width="7.7109375" style="1916" customWidth="1"/>
    <col min="261" max="261" width="7.42578125" style="1916" customWidth="1"/>
    <col min="262" max="262" width="7.140625" style="1916" customWidth="1"/>
    <col min="263" max="263" width="7.28515625" style="1916" customWidth="1"/>
    <col min="264" max="265" width="7.7109375" style="1916" customWidth="1"/>
    <col min="266" max="266" width="7.140625" style="1916" customWidth="1"/>
    <col min="267" max="268" width="7.7109375" style="1916" customWidth="1"/>
    <col min="269" max="269" width="8.140625" style="1916" customWidth="1"/>
    <col min="270" max="270" width="9.28515625" style="1916" customWidth="1"/>
    <col min="271" max="271" width="4.5703125" style="1916" customWidth="1"/>
    <col min="272" max="272" width="3.85546875" style="1916" customWidth="1"/>
    <col min="273" max="511" width="9.140625" style="1916"/>
    <col min="512" max="512" width="35.42578125" style="1916" customWidth="1"/>
    <col min="513" max="514" width="7.7109375" style="1916" customWidth="1"/>
    <col min="515" max="515" width="7.28515625" style="1916" customWidth="1"/>
    <col min="516" max="516" width="7.7109375" style="1916" customWidth="1"/>
    <col min="517" max="517" width="7.42578125" style="1916" customWidth="1"/>
    <col min="518" max="518" width="7.140625" style="1916" customWidth="1"/>
    <col min="519" max="519" width="7.28515625" style="1916" customWidth="1"/>
    <col min="520" max="521" width="7.7109375" style="1916" customWidth="1"/>
    <col min="522" max="522" width="7.140625" style="1916" customWidth="1"/>
    <col min="523" max="524" width="7.7109375" style="1916" customWidth="1"/>
    <col min="525" max="525" width="8.140625" style="1916" customWidth="1"/>
    <col min="526" max="526" width="9.28515625" style="1916" customWidth="1"/>
    <col min="527" max="527" width="4.5703125" style="1916" customWidth="1"/>
    <col min="528" max="528" width="3.85546875" style="1916" customWidth="1"/>
    <col min="529" max="767" width="9.140625" style="1916"/>
    <col min="768" max="768" width="35.42578125" style="1916" customWidth="1"/>
    <col min="769" max="770" width="7.7109375" style="1916" customWidth="1"/>
    <col min="771" max="771" width="7.28515625" style="1916" customWidth="1"/>
    <col min="772" max="772" width="7.7109375" style="1916" customWidth="1"/>
    <col min="773" max="773" width="7.42578125" style="1916" customWidth="1"/>
    <col min="774" max="774" width="7.140625" style="1916" customWidth="1"/>
    <col min="775" max="775" width="7.28515625" style="1916" customWidth="1"/>
    <col min="776" max="777" width="7.7109375" style="1916" customWidth="1"/>
    <col min="778" max="778" width="7.140625" style="1916" customWidth="1"/>
    <col min="779" max="780" width="7.7109375" style="1916" customWidth="1"/>
    <col min="781" max="781" width="8.140625" style="1916" customWidth="1"/>
    <col min="782" max="782" width="9.28515625" style="1916" customWidth="1"/>
    <col min="783" max="783" width="4.5703125" style="1916" customWidth="1"/>
    <col min="784" max="784" width="3.85546875" style="1916" customWidth="1"/>
    <col min="785" max="1023" width="9.140625" style="1916"/>
    <col min="1024" max="1024" width="35.42578125" style="1916" customWidth="1"/>
    <col min="1025" max="1026" width="7.7109375" style="1916" customWidth="1"/>
    <col min="1027" max="1027" width="7.28515625" style="1916" customWidth="1"/>
    <col min="1028" max="1028" width="7.7109375" style="1916" customWidth="1"/>
    <col min="1029" max="1029" width="7.42578125" style="1916" customWidth="1"/>
    <col min="1030" max="1030" width="7.140625" style="1916" customWidth="1"/>
    <col min="1031" max="1031" width="7.28515625" style="1916" customWidth="1"/>
    <col min="1032" max="1033" width="7.7109375" style="1916" customWidth="1"/>
    <col min="1034" max="1034" width="7.140625" style="1916" customWidth="1"/>
    <col min="1035" max="1036" width="7.7109375" style="1916" customWidth="1"/>
    <col min="1037" max="1037" width="8.140625" style="1916" customWidth="1"/>
    <col min="1038" max="1038" width="9.28515625" style="1916" customWidth="1"/>
    <col min="1039" max="1039" width="4.5703125" style="1916" customWidth="1"/>
    <col min="1040" max="1040" width="3.85546875" style="1916" customWidth="1"/>
    <col min="1041" max="1279" width="9.140625" style="1916"/>
    <col min="1280" max="1280" width="35.42578125" style="1916" customWidth="1"/>
    <col min="1281" max="1282" width="7.7109375" style="1916" customWidth="1"/>
    <col min="1283" max="1283" width="7.28515625" style="1916" customWidth="1"/>
    <col min="1284" max="1284" width="7.7109375" style="1916" customWidth="1"/>
    <col min="1285" max="1285" width="7.42578125" style="1916" customWidth="1"/>
    <col min="1286" max="1286" width="7.140625" style="1916" customWidth="1"/>
    <col min="1287" max="1287" width="7.28515625" style="1916" customWidth="1"/>
    <col min="1288" max="1289" width="7.7109375" style="1916" customWidth="1"/>
    <col min="1290" max="1290" width="7.140625" style="1916" customWidth="1"/>
    <col min="1291" max="1292" width="7.7109375" style="1916" customWidth="1"/>
    <col min="1293" max="1293" width="8.140625" style="1916" customWidth="1"/>
    <col min="1294" max="1294" width="9.28515625" style="1916" customWidth="1"/>
    <col min="1295" max="1295" width="4.5703125" style="1916" customWidth="1"/>
    <col min="1296" max="1296" width="3.85546875" style="1916" customWidth="1"/>
    <col min="1297" max="1535" width="9.140625" style="1916"/>
    <col min="1536" max="1536" width="35.42578125" style="1916" customWidth="1"/>
    <col min="1537" max="1538" width="7.7109375" style="1916" customWidth="1"/>
    <col min="1539" max="1539" width="7.28515625" style="1916" customWidth="1"/>
    <col min="1540" max="1540" width="7.7109375" style="1916" customWidth="1"/>
    <col min="1541" max="1541" width="7.42578125" style="1916" customWidth="1"/>
    <col min="1542" max="1542" width="7.140625" style="1916" customWidth="1"/>
    <col min="1543" max="1543" width="7.28515625" style="1916" customWidth="1"/>
    <col min="1544" max="1545" width="7.7109375" style="1916" customWidth="1"/>
    <col min="1546" max="1546" width="7.140625" style="1916" customWidth="1"/>
    <col min="1547" max="1548" width="7.7109375" style="1916" customWidth="1"/>
    <col min="1549" max="1549" width="8.140625" style="1916" customWidth="1"/>
    <col min="1550" max="1550" width="9.28515625" style="1916" customWidth="1"/>
    <col min="1551" max="1551" width="4.5703125" style="1916" customWidth="1"/>
    <col min="1552" max="1552" width="3.85546875" style="1916" customWidth="1"/>
    <col min="1553" max="1791" width="9.140625" style="1916"/>
    <col min="1792" max="1792" width="35.42578125" style="1916" customWidth="1"/>
    <col min="1793" max="1794" width="7.7109375" style="1916" customWidth="1"/>
    <col min="1795" max="1795" width="7.28515625" style="1916" customWidth="1"/>
    <col min="1796" max="1796" width="7.7109375" style="1916" customWidth="1"/>
    <col min="1797" max="1797" width="7.42578125" style="1916" customWidth="1"/>
    <col min="1798" max="1798" width="7.140625" style="1916" customWidth="1"/>
    <col min="1799" max="1799" width="7.28515625" style="1916" customWidth="1"/>
    <col min="1800" max="1801" width="7.7109375" style="1916" customWidth="1"/>
    <col min="1802" max="1802" width="7.140625" style="1916" customWidth="1"/>
    <col min="1803" max="1804" width="7.7109375" style="1916" customWidth="1"/>
    <col min="1805" max="1805" width="8.140625" style="1916" customWidth="1"/>
    <col min="1806" max="1806" width="9.28515625" style="1916" customWidth="1"/>
    <col min="1807" max="1807" width="4.5703125" style="1916" customWidth="1"/>
    <col min="1808" max="1808" width="3.85546875" style="1916" customWidth="1"/>
    <col min="1809" max="2047" width="9.140625" style="1916"/>
    <col min="2048" max="2048" width="35.42578125" style="1916" customWidth="1"/>
    <col min="2049" max="2050" width="7.7109375" style="1916" customWidth="1"/>
    <col min="2051" max="2051" width="7.28515625" style="1916" customWidth="1"/>
    <col min="2052" max="2052" width="7.7109375" style="1916" customWidth="1"/>
    <col min="2053" max="2053" width="7.42578125" style="1916" customWidth="1"/>
    <col min="2054" max="2054" width="7.140625" style="1916" customWidth="1"/>
    <col min="2055" max="2055" width="7.28515625" style="1916" customWidth="1"/>
    <col min="2056" max="2057" width="7.7109375" style="1916" customWidth="1"/>
    <col min="2058" max="2058" width="7.140625" style="1916" customWidth="1"/>
    <col min="2059" max="2060" width="7.7109375" style="1916" customWidth="1"/>
    <col min="2061" max="2061" width="8.140625" style="1916" customWidth="1"/>
    <col min="2062" max="2062" width="9.28515625" style="1916" customWidth="1"/>
    <col min="2063" max="2063" width="4.5703125" style="1916" customWidth="1"/>
    <col min="2064" max="2064" width="3.85546875" style="1916" customWidth="1"/>
    <col min="2065" max="2303" width="9.140625" style="1916"/>
    <col min="2304" max="2304" width="35.42578125" style="1916" customWidth="1"/>
    <col min="2305" max="2306" width="7.7109375" style="1916" customWidth="1"/>
    <col min="2307" max="2307" width="7.28515625" style="1916" customWidth="1"/>
    <col min="2308" max="2308" width="7.7109375" style="1916" customWidth="1"/>
    <col min="2309" max="2309" width="7.42578125" style="1916" customWidth="1"/>
    <col min="2310" max="2310" width="7.140625" style="1916" customWidth="1"/>
    <col min="2311" max="2311" width="7.28515625" style="1916" customWidth="1"/>
    <col min="2312" max="2313" width="7.7109375" style="1916" customWidth="1"/>
    <col min="2314" max="2314" width="7.140625" style="1916" customWidth="1"/>
    <col min="2315" max="2316" width="7.7109375" style="1916" customWidth="1"/>
    <col min="2317" max="2317" width="8.140625" style="1916" customWidth="1"/>
    <col min="2318" max="2318" width="9.28515625" style="1916" customWidth="1"/>
    <col min="2319" max="2319" width="4.5703125" style="1916" customWidth="1"/>
    <col min="2320" max="2320" width="3.85546875" style="1916" customWidth="1"/>
    <col min="2321" max="2559" width="9.140625" style="1916"/>
    <col min="2560" max="2560" width="35.42578125" style="1916" customWidth="1"/>
    <col min="2561" max="2562" width="7.7109375" style="1916" customWidth="1"/>
    <col min="2563" max="2563" width="7.28515625" style="1916" customWidth="1"/>
    <col min="2564" max="2564" width="7.7109375" style="1916" customWidth="1"/>
    <col min="2565" max="2565" width="7.42578125" style="1916" customWidth="1"/>
    <col min="2566" max="2566" width="7.140625" style="1916" customWidth="1"/>
    <col min="2567" max="2567" width="7.28515625" style="1916" customWidth="1"/>
    <col min="2568" max="2569" width="7.7109375" style="1916" customWidth="1"/>
    <col min="2570" max="2570" width="7.140625" style="1916" customWidth="1"/>
    <col min="2571" max="2572" width="7.7109375" style="1916" customWidth="1"/>
    <col min="2573" max="2573" width="8.140625" style="1916" customWidth="1"/>
    <col min="2574" max="2574" width="9.28515625" style="1916" customWidth="1"/>
    <col min="2575" max="2575" width="4.5703125" style="1916" customWidth="1"/>
    <col min="2576" max="2576" width="3.85546875" style="1916" customWidth="1"/>
    <col min="2577" max="2815" width="9.140625" style="1916"/>
    <col min="2816" max="2816" width="35.42578125" style="1916" customWidth="1"/>
    <col min="2817" max="2818" width="7.7109375" style="1916" customWidth="1"/>
    <col min="2819" max="2819" width="7.28515625" style="1916" customWidth="1"/>
    <col min="2820" max="2820" width="7.7109375" style="1916" customWidth="1"/>
    <col min="2821" max="2821" width="7.42578125" style="1916" customWidth="1"/>
    <col min="2822" max="2822" width="7.140625" style="1916" customWidth="1"/>
    <col min="2823" max="2823" width="7.28515625" style="1916" customWidth="1"/>
    <col min="2824" max="2825" width="7.7109375" style="1916" customWidth="1"/>
    <col min="2826" max="2826" width="7.140625" style="1916" customWidth="1"/>
    <col min="2827" max="2828" width="7.7109375" style="1916" customWidth="1"/>
    <col min="2829" max="2829" width="8.140625" style="1916" customWidth="1"/>
    <col min="2830" max="2830" width="9.28515625" style="1916" customWidth="1"/>
    <col min="2831" max="2831" width="4.5703125" style="1916" customWidth="1"/>
    <col min="2832" max="2832" width="3.85546875" style="1916" customWidth="1"/>
    <col min="2833" max="3071" width="9.140625" style="1916"/>
    <col min="3072" max="3072" width="35.42578125" style="1916" customWidth="1"/>
    <col min="3073" max="3074" width="7.7109375" style="1916" customWidth="1"/>
    <col min="3075" max="3075" width="7.28515625" style="1916" customWidth="1"/>
    <col min="3076" max="3076" width="7.7109375" style="1916" customWidth="1"/>
    <col min="3077" max="3077" width="7.42578125" style="1916" customWidth="1"/>
    <col min="3078" max="3078" width="7.140625" style="1916" customWidth="1"/>
    <col min="3079" max="3079" width="7.28515625" style="1916" customWidth="1"/>
    <col min="3080" max="3081" width="7.7109375" style="1916" customWidth="1"/>
    <col min="3082" max="3082" width="7.140625" style="1916" customWidth="1"/>
    <col min="3083" max="3084" width="7.7109375" style="1916" customWidth="1"/>
    <col min="3085" max="3085" width="8.140625" style="1916" customWidth="1"/>
    <col min="3086" max="3086" width="9.28515625" style="1916" customWidth="1"/>
    <col min="3087" max="3087" width="4.5703125" style="1916" customWidth="1"/>
    <col min="3088" max="3088" width="3.85546875" style="1916" customWidth="1"/>
    <col min="3089" max="3327" width="9.140625" style="1916"/>
    <col min="3328" max="3328" width="35.42578125" style="1916" customWidth="1"/>
    <col min="3329" max="3330" width="7.7109375" style="1916" customWidth="1"/>
    <col min="3331" max="3331" width="7.28515625" style="1916" customWidth="1"/>
    <col min="3332" max="3332" width="7.7109375" style="1916" customWidth="1"/>
    <col min="3333" max="3333" width="7.42578125" style="1916" customWidth="1"/>
    <col min="3334" max="3334" width="7.140625" style="1916" customWidth="1"/>
    <col min="3335" max="3335" width="7.28515625" style="1916" customWidth="1"/>
    <col min="3336" max="3337" width="7.7109375" style="1916" customWidth="1"/>
    <col min="3338" max="3338" width="7.140625" style="1916" customWidth="1"/>
    <col min="3339" max="3340" width="7.7109375" style="1916" customWidth="1"/>
    <col min="3341" max="3341" width="8.140625" style="1916" customWidth="1"/>
    <col min="3342" max="3342" width="9.28515625" style="1916" customWidth="1"/>
    <col min="3343" max="3343" width="4.5703125" style="1916" customWidth="1"/>
    <col min="3344" max="3344" width="3.85546875" style="1916" customWidth="1"/>
    <col min="3345" max="3583" width="9.140625" style="1916"/>
    <col min="3584" max="3584" width="35.42578125" style="1916" customWidth="1"/>
    <col min="3585" max="3586" width="7.7109375" style="1916" customWidth="1"/>
    <col min="3587" max="3587" width="7.28515625" style="1916" customWidth="1"/>
    <col min="3588" max="3588" width="7.7109375" style="1916" customWidth="1"/>
    <col min="3589" max="3589" width="7.42578125" style="1916" customWidth="1"/>
    <col min="3590" max="3590" width="7.140625" style="1916" customWidth="1"/>
    <col min="3591" max="3591" width="7.28515625" style="1916" customWidth="1"/>
    <col min="3592" max="3593" width="7.7109375" style="1916" customWidth="1"/>
    <col min="3594" max="3594" width="7.140625" style="1916" customWidth="1"/>
    <col min="3595" max="3596" width="7.7109375" style="1916" customWidth="1"/>
    <col min="3597" max="3597" width="8.140625" style="1916" customWidth="1"/>
    <col min="3598" max="3598" width="9.28515625" style="1916" customWidth="1"/>
    <col min="3599" max="3599" width="4.5703125" style="1916" customWidth="1"/>
    <col min="3600" max="3600" width="3.85546875" style="1916" customWidth="1"/>
    <col min="3601" max="3839" width="9.140625" style="1916"/>
    <col min="3840" max="3840" width="35.42578125" style="1916" customWidth="1"/>
    <col min="3841" max="3842" width="7.7109375" style="1916" customWidth="1"/>
    <col min="3843" max="3843" width="7.28515625" style="1916" customWidth="1"/>
    <col min="3844" max="3844" width="7.7109375" style="1916" customWidth="1"/>
    <col min="3845" max="3845" width="7.42578125" style="1916" customWidth="1"/>
    <col min="3846" max="3846" width="7.140625" style="1916" customWidth="1"/>
    <col min="3847" max="3847" width="7.28515625" style="1916" customWidth="1"/>
    <col min="3848" max="3849" width="7.7109375" style="1916" customWidth="1"/>
    <col min="3850" max="3850" width="7.140625" style="1916" customWidth="1"/>
    <col min="3851" max="3852" width="7.7109375" style="1916" customWidth="1"/>
    <col min="3853" max="3853" width="8.140625" style="1916" customWidth="1"/>
    <col min="3854" max="3854" width="9.28515625" style="1916" customWidth="1"/>
    <col min="3855" max="3855" width="4.5703125" style="1916" customWidth="1"/>
    <col min="3856" max="3856" width="3.85546875" style="1916" customWidth="1"/>
    <col min="3857" max="4095" width="9.140625" style="1916"/>
    <col min="4096" max="4096" width="35.42578125" style="1916" customWidth="1"/>
    <col min="4097" max="4098" width="7.7109375" style="1916" customWidth="1"/>
    <col min="4099" max="4099" width="7.28515625" style="1916" customWidth="1"/>
    <col min="4100" max="4100" width="7.7109375" style="1916" customWidth="1"/>
    <col min="4101" max="4101" width="7.42578125" style="1916" customWidth="1"/>
    <col min="4102" max="4102" width="7.140625" style="1916" customWidth="1"/>
    <col min="4103" max="4103" width="7.28515625" style="1916" customWidth="1"/>
    <col min="4104" max="4105" width="7.7109375" style="1916" customWidth="1"/>
    <col min="4106" max="4106" width="7.140625" style="1916" customWidth="1"/>
    <col min="4107" max="4108" width="7.7109375" style="1916" customWidth="1"/>
    <col min="4109" max="4109" width="8.140625" style="1916" customWidth="1"/>
    <col min="4110" max="4110" width="9.28515625" style="1916" customWidth="1"/>
    <col min="4111" max="4111" width="4.5703125" style="1916" customWidth="1"/>
    <col min="4112" max="4112" width="3.85546875" style="1916" customWidth="1"/>
    <col min="4113" max="4351" width="9.140625" style="1916"/>
    <col min="4352" max="4352" width="35.42578125" style="1916" customWidth="1"/>
    <col min="4353" max="4354" width="7.7109375" style="1916" customWidth="1"/>
    <col min="4355" max="4355" width="7.28515625" style="1916" customWidth="1"/>
    <col min="4356" max="4356" width="7.7109375" style="1916" customWidth="1"/>
    <col min="4357" max="4357" width="7.42578125" style="1916" customWidth="1"/>
    <col min="4358" max="4358" width="7.140625" style="1916" customWidth="1"/>
    <col min="4359" max="4359" width="7.28515625" style="1916" customWidth="1"/>
    <col min="4360" max="4361" width="7.7109375" style="1916" customWidth="1"/>
    <col min="4362" max="4362" width="7.140625" style="1916" customWidth="1"/>
    <col min="4363" max="4364" width="7.7109375" style="1916" customWidth="1"/>
    <col min="4365" max="4365" width="8.140625" style="1916" customWidth="1"/>
    <col min="4366" max="4366" width="9.28515625" style="1916" customWidth="1"/>
    <col min="4367" max="4367" width="4.5703125" style="1916" customWidth="1"/>
    <col min="4368" max="4368" width="3.85546875" style="1916" customWidth="1"/>
    <col min="4369" max="4607" width="9.140625" style="1916"/>
    <col min="4608" max="4608" width="35.42578125" style="1916" customWidth="1"/>
    <col min="4609" max="4610" width="7.7109375" style="1916" customWidth="1"/>
    <col min="4611" max="4611" width="7.28515625" style="1916" customWidth="1"/>
    <col min="4612" max="4612" width="7.7109375" style="1916" customWidth="1"/>
    <col min="4613" max="4613" width="7.42578125" style="1916" customWidth="1"/>
    <col min="4614" max="4614" width="7.140625" style="1916" customWidth="1"/>
    <col min="4615" max="4615" width="7.28515625" style="1916" customWidth="1"/>
    <col min="4616" max="4617" width="7.7109375" style="1916" customWidth="1"/>
    <col min="4618" max="4618" width="7.140625" style="1916" customWidth="1"/>
    <col min="4619" max="4620" width="7.7109375" style="1916" customWidth="1"/>
    <col min="4621" max="4621" width="8.140625" style="1916" customWidth="1"/>
    <col min="4622" max="4622" width="9.28515625" style="1916" customWidth="1"/>
    <col min="4623" max="4623" width="4.5703125" style="1916" customWidth="1"/>
    <col min="4624" max="4624" width="3.85546875" style="1916" customWidth="1"/>
    <col min="4625" max="4863" width="9.140625" style="1916"/>
    <col min="4864" max="4864" width="35.42578125" style="1916" customWidth="1"/>
    <col min="4865" max="4866" width="7.7109375" style="1916" customWidth="1"/>
    <col min="4867" max="4867" width="7.28515625" style="1916" customWidth="1"/>
    <col min="4868" max="4868" width="7.7109375" style="1916" customWidth="1"/>
    <col min="4869" max="4869" width="7.42578125" style="1916" customWidth="1"/>
    <col min="4870" max="4870" width="7.140625" style="1916" customWidth="1"/>
    <col min="4871" max="4871" width="7.28515625" style="1916" customWidth="1"/>
    <col min="4872" max="4873" width="7.7109375" style="1916" customWidth="1"/>
    <col min="4874" max="4874" width="7.140625" style="1916" customWidth="1"/>
    <col min="4875" max="4876" width="7.7109375" style="1916" customWidth="1"/>
    <col min="4877" max="4877" width="8.140625" style="1916" customWidth="1"/>
    <col min="4878" max="4878" width="9.28515625" style="1916" customWidth="1"/>
    <col min="4879" max="4879" width="4.5703125" style="1916" customWidth="1"/>
    <col min="4880" max="4880" width="3.85546875" style="1916" customWidth="1"/>
    <col min="4881" max="5119" width="9.140625" style="1916"/>
    <col min="5120" max="5120" width="35.42578125" style="1916" customWidth="1"/>
    <col min="5121" max="5122" width="7.7109375" style="1916" customWidth="1"/>
    <col min="5123" max="5123" width="7.28515625" style="1916" customWidth="1"/>
    <col min="5124" max="5124" width="7.7109375" style="1916" customWidth="1"/>
    <col min="5125" max="5125" width="7.42578125" style="1916" customWidth="1"/>
    <col min="5126" max="5126" width="7.140625" style="1916" customWidth="1"/>
    <col min="5127" max="5127" width="7.28515625" style="1916" customWidth="1"/>
    <col min="5128" max="5129" width="7.7109375" style="1916" customWidth="1"/>
    <col min="5130" max="5130" width="7.140625" style="1916" customWidth="1"/>
    <col min="5131" max="5132" width="7.7109375" style="1916" customWidth="1"/>
    <col min="5133" max="5133" width="8.140625" style="1916" customWidth="1"/>
    <col min="5134" max="5134" width="9.28515625" style="1916" customWidth="1"/>
    <col min="5135" max="5135" width="4.5703125" style="1916" customWidth="1"/>
    <col min="5136" max="5136" width="3.85546875" style="1916" customWidth="1"/>
    <col min="5137" max="5375" width="9.140625" style="1916"/>
    <col min="5376" max="5376" width="35.42578125" style="1916" customWidth="1"/>
    <col min="5377" max="5378" width="7.7109375" style="1916" customWidth="1"/>
    <col min="5379" max="5379" width="7.28515625" style="1916" customWidth="1"/>
    <col min="5380" max="5380" width="7.7109375" style="1916" customWidth="1"/>
    <col min="5381" max="5381" width="7.42578125" style="1916" customWidth="1"/>
    <col min="5382" max="5382" width="7.140625" style="1916" customWidth="1"/>
    <col min="5383" max="5383" width="7.28515625" style="1916" customWidth="1"/>
    <col min="5384" max="5385" width="7.7109375" style="1916" customWidth="1"/>
    <col min="5386" max="5386" width="7.140625" style="1916" customWidth="1"/>
    <col min="5387" max="5388" width="7.7109375" style="1916" customWidth="1"/>
    <col min="5389" max="5389" width="8.140625" style="1916" customWidth="1"/>
    <col min="5390" max="5390" width="9.28515625" style="1916" customWidth="1"/>
    <col min="5391" max="5391" width="4.5703125" style="1916" customWidth="1"/>
    <col min="5392" max="5392" width="3.85546875" style="1916" customWidth="1"/>
    <col min="5393" max="5631" width="9.140625" style="1916"/>
    <col min="5632" max="5632" width="35.42578125" style="1916" customWidth="1"/>
    <col min="5633" max="5634" width="7.7109375" style="1916" customWidth="1"/>
    <col min="5635" max="5635" width="7.28515625" style="1916" customWidth="1"/>
    <col min="5636" max="5636" width="7.7109375" style="1916" customWidth="1"/>
    <col min="5637" max="5637" width="7.42578125" style="1916" customWidth="1"/>
    <col min="5638" max="5638" width="7.140625" style="1916" customWidth="1"/>
    <col min="5639" max="5639" width="7.28515625" style="1916" customWidth="1"/>
    <col min="5640" max="5641" width="7.7109375" style="1916" customWidth="1"/>
    <col min="5642" max="5642" width="7.140625" style="1916" customWidth="1"/>
    <col min="5643" max="5644" width="7.7109375" style="1916" customWidth="1"/>
    <col min="5645" max="5645" width="8.140625" style="1916" customWidth="1"/>
    <col min="5646" max="5646" width="9.28515625" style="1916" customWidth="1"/>
    <col min="5647" max="5647" width="4.5703125" style="1916" customWidth="1"/>
    <col min="5648" max="5648" width="3.85546875" style="1916" customWidth="1"/>
    <col min="5649" max="5887" width="9.140625" style="1916"/>
    <col min="5888" max="5888" width="35.42578125" style="1916" customWidth="1"/>
    <col min="5889" max="5890" width="7.7109375" style="1916" customWidth="1"/>
    <col min="5891" max="5891" width="7.28515625" style="1916" customWidth="1"/>
    <col min="5892" max="5892" width="7.7109375" style="1916" customWidth="1"/>
    <col min="5893" max="5893" width="7.42578125" style="1916" customWidth="1"/>
    <col min="5894" max="5894" width="7.140625" style="1916" customWidth="1"/>
    <col min="5895" max="5895" width="7.28515625" style="1916" customWidth="1"/>
    <col min="5896" max="5897" width="7.7109375" style="1916" customWidth="1"/>
    <col min="5898" max="5898" width="7.140625" style="1916" customWidth="1"/>
    <col min="5899" max="5900" width="7.7109375" style="1916" customWidth="1"/>
    <col min="5901" max="5901" width="8.140625" style="1916" customWidth="1"/>
    <col min="5902" max="5902" width="9.28515625" style="1916" customWidth="1"/>
    <col min="5903" max="5903" width="4.5703125" style="1916" customWidth="1"/>
    <col min="5904" max="5904" width="3.85546875" style="1916" customWidth="1"/>
    <col min="5905" max="6143" width="9.140625" style="1916"/>
    <col min="6144" max="6144" width="35.42578125" style="1916" customWidth="1"/>
    <col min="6145" max="6146" width="7.7109375" style="1916" customWidth="1"/>
    <col min="6147" max="6147" width="7.28515625" style="1916" customWidth="1"/>
    <col min="6148" max="6148" width="7.7109375" style="1916" customWidth="1"/>
    <col min="6149" max="6149" width="7.42578125" style="1916" customWidth="1"/>
    <col min="6150" max="6150" width="7.140625" style="1916" customWidth="1"/>
    <col min="6151" max="6151" width="7.28515625" style="1916" customWidth="1"/>
    <col min="6152" max="6153" width="7.7109375" style="1916" customWidth="1"/>
    <col min="6154" max="6154" width="7.140625" style="1916" customWidth="1"/>
    <col min="6155" max="6156" width="7.7109375" style="1916" customWidth="1"/>
    <col min="6157" max="6157" width="8.140625" style="1916" customWidth="1"/>
    <col min="6158" max="6158" width="9.28515625" style="1916" customWidth="1"/>
    <col min="6159" max="6159" width="4.5703125" style="1916" customWidth="1"/>
    <col min="6160" max="6160" width="3.85546875" style="1916" customWidth="1"/>
    <col min="6161" max="6399" width="9.140625" style="1916"/>
    <col min="6400" max="6400" width="35.42578125" style="1916" customWidth="1"/>
    <col min="6401" max="6402" width="7.7109375" style="1916" customWidth="1"/>
    <col min="6403" max="6403" width="7.28515625" style="1916" customWidth="1"/>
    <col min="6404" max="6404" width="7.7109375" style="1916" customWidth="1"/>
    <col min="6405" max="6405" width="7.42578125" style="1916" customWidth="1"/>
    <col min="6406" max="6406" width="7.140625" style="1916" customWidth="1"/>
    <col min="6407" max="6407" width="7.28515625" style="1916" customWidth="1"/>
    <col min="6408" max="6409" width="7.7109375" style="1916" customWidth="1"/>
    <col min="6410" max="6410" width="7.140625" style="1916" customWidth="1"/>
    <col min="6411" max="6412" width="7.7109375" style="1916" customWidth="1"/>
    <col min="6413" max="6413" width="8.140625" style="1916" customWidth="1"/>
    <col min="6414" max="6414" width="9.28515625" style="1916" customWidth="1"/>
    <col min="6415" max="6415" width="4.5703125" style="1916" customWidth="1"/>
    <col min="6416" max="6416" width="3.85546875" style="1916" customWidth="1"/>
    <col min="6417" max="6655" width="9.140625" style="1916"/>
    <col min="6656" max="6656" width="35.42578125" style="1916" customWidth="1"/>
    <col min="6657" max="6658" width="7.7109375" style="1916" customWidth="1"/>
    <col min="6659" max="6659" width="7.28515625" style="1916" customWidth="1"/>
    <col min="6660" max="6660" width="7.7109375" style="1916" customWidth="1"/>
    <col min="6661" max="6661" width="7.42578125" style="1916" customWidth="1"/>
    <col min="6662" max="6662" width="7.140625" style="1916" customWidth="1"/>
    <col min="6663" max="6663" width="7.28515625" style="1916" customWidth="1"/>
    <col min="6664" max="6665" width="7.7109375" style="1916" customWidth="1"/>
    <col min="6666" max="6666" width="7.140625" style="1916" customWidth="1"/>
    <col min="6667" max="6668" width="7.7109375" style="1916" customWidth="1"/>
    <col min="6669" max="6669" width="8.140625" style="1916" customWidth="1"/>
    <col min="6670" max="6670" width="9.28515625" style="1916" customWidth="1"/>
    <col min="6671" max="6671" width="4.5703125" style="1916" customWidth="1"/>
    <col min="6672" max="6672" width="3.85546875" style="1916" customWidth="1"/>
    <col min="6673" max="6911" width="9.140625" style="1916"/>
    <col min="6912" max="6912" width="35.42578125" style="1916" customWidth="1"/>
    <col min="6913" max="6914" width="7.7109375" style="1916" customWidth="1"/>
    <col min="6915" max="6915" width="7.28515625" style="1916" customWidth="1"/>
    <col min="6916" max="6916" width="7.7109375" style="1916" customWidth="1"/>
    <col min="6917" max="6917" width="7.42578125" style="1916" customWidth="1"/>
    <col min="6918" max="6918" width="7.140625" style="1916" customWidth="1"/>
    <col min="6919" max="6919" width="7.28515625" style="1916" customWidth="1"/>
    <col min="6920" max="6921" width="7.7109375" style="1916" customWidth="1"/>
    <col min="6922" max="6922" width="7.140625" style="1916" customWidth="1"/>
    <col min="6923" max="6924" width="7.7109375" style="1916" customWidth="1"/>
    <col min="6925" max="6925" width="8.140625" style="1916" customWidth="1"/>
    <col min="6926" max="6926" width="9.28515625" style="1916" customWidth="1"/>
    <col min="6927" max="6927" width="4.5703125" style="1916" customWidth="1"/>
    <col min="6928" max="6928" width="3.85546875" style="1916" customWidth="1"/>
    <col min="6929" max="7167" width="9.140625" style="1916"/>
    <col min="7168" max="7168" width="35.42578125" style="1916" customWidth="1"/>
    <col min="7169" max="7170" width="7.7109375" style="1916" customWidth="1"/>
    <col min="7171" max="7171" width="7.28515625" style="1916" customWidth="1"/>
    <col min="7172" max="7172" width="7.7109375" style="1916" customWidth="1"/>
    <col min="7173" max="7173" width="7.42578125" style="1916" customWidth="1"/>
    <col min="7174" max="7174" width="7.140625" style="1916" customWidth="1"/>
    <col min="7175" max="7175" width="7.28515625" style="1916" customWidth="1"/>
    <col min="7176" max="7177" width="7.7109375" style="1916" customWidth="1"/>
    <col min="7178" max="7178" width="7.140625" style="1916" customWidth="1"/>
    <col min="7179" max="7180" width="7.7109375" style="1916" customWidth="1"/>
    <col min="7181" max="7181" width="8.140625" style="1916" customWidth="1"/>
    <col min="7182" max="7182" width="9.28515625" style="1916" customWidth="1"/>
    <col min="7183" max="7183" width="4.5703125" style="1916" customWidth="1"/>
    <col min="7184" max="7184" width="3.85546875" style="1916" customWidth="1"/>
    <col min="7185" max="7423" width="9.140625" style="1916"/>
    <col min="7424" max="7424" width="35.42578125" style="1916" customWidth="1"/>
    <col min="7425" max="7426" width="7.7109375" style="1916" customWidth="1"/>
    <col min="7427" max="7427" width="7.28515625" style="1916" customWidth="1"/>
    <col min="7428" max="7428" width="7.7109375" style="1916" customWidth="1"/>
    <col min="7429" max="7429" width="7.42578125" style="1916" customWidth="1"/>
    <col min="7430" max="7430" width="7.140625" style="1916" customWidth="1"/>
    <col min="7431" max="7431" width="7.28515625" style="1916" customWidth="1"/>
    <col min="7432" max="7433" width="7.7109375" style="1916" customWidth="1"/>
    <col min="7434" max="7434" width="7.140625" style="1916" customWidth="1"/>
    <col min="7435" max="7436" width="7.7109375" style="1916" customWidth="1"/>
    <col min="7437" max="7437" width="8.140625" style="1916" customWidth="1"/>
    <col min="7438" max="7438" width="9.28515625" style="1916" customWidth="1"/>
    <col min="7439" max="7439" width="4.5703125" style="1916" customWidth="1"/>
    <col min="7440" max="7440" width="3.85546875" style="1916" customWidth="1"/>
    <col min="7441" max="7679" width="9.140625" style="1916"/>
    <col min="7680" max="7680" width="35.42578125" style="1916" customWidth="1"/>
    <col min="7681" max="7682" width="7.7109375" style="1916" customWidth="1"/>
    <col min="7683" max="7683" width="7.28515625" style="1916" customWidth="1"/>
    <col min="7684" max="7684" width="7.7109375" style="1916" customWidth="1"/>
    <col min="7685" max="7685" width="7.42578125" style="1916" customWidth="1"/>
    <col min="7686" max="7686" width="7.140625" style="1916" customWidth="1"/>
    <col min="7687" max="7687" width="7.28515625" style="1916" customWidth="1"/>
    <col min="7688" max="7689" width="7.7109375" style="1916" customWidth="1"/>
    <col min="7690" max="7690" width="7.140625" style="1916" customWidth="1"/>
    <col min="7691" max="7692" width="7.7109375" style="1916" customWidth="1"/>
    <col min="7693" max="7693" width="8.140625" style="1916" customWidth="1"/>
    <col min="7694" max="7694" width="9.28515625" style="1916" customWidth="1"/>
    <col min="7695" max="7695" width="4.5703125" style="1916" customWidth="1"/>
    <col min="7696" max="7696" width="3.85546875" style="1916" customWidth="1"/>
    <col min="7697" max="7935" width="9.140625" style="1916"/>
    <col min="7936" max="7936" width="35.42578125" style="1916" customWidth="1"/>
    <col min="7937" max="7938" width="7.7109375" style="1916" customWidth="1"/>
    <col min="7939" max="7939" width="7.28515625" style="1916" customWidth="1"/>
    <col min="7940" max="7940" width="7.7109375" style="1916" customWidth="1"/>
    <col min="7941" max="7941" width="7.42578125" style="1916" customWidth="1"/>
    <col min="7942" max="7942" width="7.140625" style="1916" customWidth="1"/>
    <col min="7943" max="7943" width="7.28515625" style="1916" customWidth="1"/>
    <col min="7944" max="7945" width="7.7109375" style="1916" customWidth="1"/>
    <col min="7946" max="7946" width="7.140625" style="1916" customWidth="1"/>
    <col min="7947" max="7948" width="7.7109375" style="1916" customWidth="1"/>
    <col min="7949" max="7949" width="8.140625" style="1916" customWidth="1"/>
    <col min="7950" max="7950" width="9.28515625" style="1916" customWidth="1"/>
    <col min="7951" max="7951" width="4.5703125" style="1916" customWidth="1"/>
    <col min="7952" max="7952" width="3.85546875" style="1916" customWidth="1"/>
    <col min="7953" max="8191" width="9.140625" style="1916"/>
    <col min="8192" max="8192" width="35.42578125" style="1916" customWidth="1"/>
    <col min="8193" max="8194" width="7.7109375" style="1916" customWidth="1"/>
    <col min="8195" max="8195" width="7.28515625" style="1916" customWidth="1"/>
    <col min="8196" max="8196" width="7.7109375" style="1916" customWidth="1"/>
    <col min="8197" max="8197" width="7.42578125" style="1916" customWidth="1"/>
    <col min="8198" max="8198" width="7.140625" style="1916" customWidth="1"/>
    <col min="8199" max="8199" width="7.28515625" style="1916" customWidth="1"/>
    <col min="8200" max="8201" width="7.7109375" style="1916" customWidth="1"/>
    <col min="8202" max="8202" width="7.140625" style="1916" customWidth="1"/>
    <col min="8203" max="8204" width="7.7109375" style="1916" customWidth="1"/>
    <col min="8205" max="8205" width="8.140625" style="1916" customWidth="1"/>
    <col min="8206" max="8206" width="9.28515625" style="1916" customWidth="1"/>
    <col min="8207" max="8207" width="4.5703125" style="1916" customWidth="1"/>
    <col min="8208" max="8208" width="3.85546875" style="1916" customWidth="1"/>
    <col min="8209" max="8447" width="9.140625" style="1916"/>
    <col min="8448" max="8448" width="35.42578125" style="1916" customWidth="1"/>
    <col min="8449" max="8450" width="7.7109375" style="1916" customWidth="1"/>
    <col min="8451" max="8451" width="7.28515625" style="1916" customWidth="1"/>
    <col min="8452" max="8452" width="7.7109375" style="1916" customWidth="1"/>
    <col min="8453" max="8453" width="7.42578125" style="1916" customWidth="1"/>
    <col min="8454" max="8454" width="7.140625" style="1916" customWidth="1"/>
    <col min="8455" max="8455" width="7.28515625" style="1916" customWidth="1"/>
    <col min="8456" max="8457" width="7.7109375" style="1916" customWidth="1"/>
    <col min="8458" max="8458" width="7.140625" style="1916" customWidth="1"/>
    <col min="8459" max="8460" width="7.7109375" style="1916" customWidth="1"/>
    <col min="8461" max="8461" width="8.140625" style="1916" customWidth="1"/>
    <col min="8462" max="8462" width="9.28515625" style="1916" customWidth="1"/>
    <col min="8463" max="8463" width="4.5703125" style="1916" customWidth="1"/>
    <col min="8464" max="8464" width="3.85546875" style="1916" customWidth="1"/>
    <col min="8465" max="8703" width="9.140625" style="1916"/>
    <col min="8704" max="8704" width="35.42578125" style="1916" customWidth="1"/>
    <col min="8705" max="8706" width="7.7109375" style="1916" customWidth="1"/>
    <col min="8707" max="8707" width="7.28515625" style="1916" customWidth="1"/>
    <col min="8708" max="8708" width="7.7109375" style="1916" customWidth="1"/>
    <col min="8709" max="8709" width="7.42578125" style="1916" customWidth="1"/>
    <col min="8710" max="8710" width="7.140625" style="1916" customWidth="1"/>
    <col min="8711" max="8711" width="7.28515625" style="1916" customWidth="1"/>
    <col min="8712" max="8713" width="7.7109375" style="1916" customWidth="1"/>
    <col min="8714" max="8714" width="7.140625" style="1916" customWidth="1"/>
    <col min="8715" max="8716" width="7.7109375" style="1916" customWidth="1"/>
    <col min="8717" max="8717" width="8.140625" style="1916" customWidth="1"/>
    <col min="8718" max="8718" width="9.28515625" style="1916" customWidth="1"/>
    <col min="8719" max="8719" width="4.5703125" style="1916" customWidth="1"/>
    <col min="8720" max="8720" width="3.85546875" style="1916" customWidth="1"/>
    <col min="8721" max="8959" width="9.140625" style="1916"/>
    <col min="8960" max="8960" width="35.42578125" style="1916" customWidth="1"/>
    <col min="8961" max="8962" width="7.7109375" style="1916" customWidth="1"/>
    <col min="8963" max="8963" width="7.28515625" style="1916" customWidth="1"/>
    <col min="8964" max="8964" width="7.7109375" style="1916" customWidth="1"/>
    <col min="8965" max="8965" width="7.42578125" style="1916" customWidth="1"/>
    <col min="8966" max="8966" width="7.140625" style="1916" customWidth="1"/>
    <col min="8967" max="8967" width="7.28515625" style="1916" customWidth="1"/>
    <col min="8968" max="8969" width="7.7109375" style="1916" customWidth="1"/>
    <col min="8970" max="8970" width="7.140625" style="1916" customWidth="1"/>
    <col min="8971" max="8972" width="7.7109375" style="1916" customWidth="1"/>
    <col min="8973" max="8973" width="8.140625" style="1916" customWidth="1"/>
    <col min="8974" max="8974" width="9.28515625" style="1916" customWidth="1"/>
    <col min="8975" max="8975" width="4.5703125" style="1916" customWidth="1"/>
    <col min="8976" max="8976" width="3.85546875" style="1916" customWidth="1"/>
    <col min="8977" max="9215" width="9.140625" style="1916"/>
    <col min="9216" max="9216" width="35.42578125" style="1916" customWidth="1"/>
    <col min="9217" max="9218" width="7.7109375" style="1916" customWidth="1"/>
    <col min="9219" max="9219" width="7.28515625" style="1916" customWidth="1"/>
    <col min="9220" max="9220" width="7.7109375" style="1916" customWidth="1"/>
    <col min="9221" max="9221" width="7.42578125" style="1916" customWidth="1"/>
    <col min="9222" max="9222" width="7.140625" style="1916" customWidth="1"/>
    <col min="9223" max="9223" width="7.28515625" style="1916" customWidth="1"/>
    <col min="9224" max="9225" width="7.7109375" style="1916" customWidth="1"/>
    <col min="9226" max="9226" width="7.140625" style="1916" customWidth="1"/>
    <col min="9227" max="9228" width="7.7109375" style="1916" customWidth="1"/>
    <col min="9229" max="9229" width="8.140625" style="1916" customWidth="1"/>
    <col min="9230" max="9230" width="9.28515625" style="1916" customWidth="1"/>
    <col min="9231" max="9231" width="4.5703125" style="1916" customWidth="1"/>
    <col min="9232" max="9232" width="3.85546875" style="1916" customWidth="1"/>
    <col min="9233" max="9471" width="9.140625" style="1916"/>
    <col min="9472" max="9472" width="35.42578125" style="1916" customWidth="1"/>
    <col min="9473" max="9474" width="7.7109375" style="1916" customWidth="1"/>
    <col min="9475" max="9475" width="7.28515625" style="1916" customWidth="1"/>
    <col min="9476" max="9476" width="7.7109375" style="1916" customWidth="1"/>
    <col min="9477" max="9477" width="7.42578125" style="1916" customWidth="1"/>
    <col min="9478" max="9478" width="7.140625" style="1916" customWidth="1"/>
    <col min="9479" max="9479" width="7.28515625" style="1916" customWidth="1"/>
    <col min="9480" max="9481" width="7.7109375" style="1916" customWidth="1"/>
    <col min="9482" max="9482" width="7.140625" style="1916" customWidth="1"/>
    <col min="9483" max="9484" width="7.7109375" style="1916" customWidth="1"/>
    <col min="9485" max="9485" width="8.140625" style="1916" customWidth="1"/>
    <col min="9486" max="9486" width="9.28515625" style="1916" customWidth="1"/>
    <col min="9487" max="9487" width="4.5703125" style="1916" customWidth="1"/>
    <col min="9488" max="9488" width="3.85546875" style="1916" customWidth="1"/>
    <col min="9489" max="9727" width="9.140625" style="1916"/>
    <col min="9728" max="9728" width="35.42578125" style="1916" customWidth="1"/>
    <col min="9729" max="9730" width="7.7109375" style="1916" customWidth="1"/>
    <col min="9731" max="9731" width="7.28515625" style="1916" customWidth="1"/>
    <col min="9732" max="9732" width="7.7109375" style="1916" customWidth="1"/>
    <col min="9733" max="9733" width="7.42578125" style="1916" customWidth="1"/>
    <col min="9734" max="9734" width="7.140625" style="1916" customWidth="1"/>
    <col min="9735" max="9735" width="7.28515625" style="1916" customWidth="1"/>
    <col min="9736" max="9737" width="7.7109375" style="1916" customWidth="1"/>
    <col min="9738" max="9738" width="7.140625" style="1916" customWidth="1"/>
    <col min="9739" max="9740" width="7.7109375" style="1916" customWidth="1"/>
    <col min="9741" max="9741" width="8.140625" style="1916" customWidth="1"/>
    <col min="9742" max="9742" width="9.28515625" style="1916" customWidth="1"/>
    <col min="9743" max="9743" width="4.5703125" style="1916" customWidth="1"/>
    <col min="9744" max="9744" width="3.85546875" style="1916" customWidth="1"/>
    <col min="9745" max="9983" width="9.140625" style="1916"/>
    <col min="9984" max="9984" width="35.42578125" style="1916" customWidth="1"/>
    <col min="9985" max="9986" width="7.7109375" style="1916" customWidth="1"/>
    <col min="9987" max="9987" width="7.28515625" style="1916" customWidth="1"/>
    <col min="9988" max="9988" width="7.7109375" style="1916" customWidth="1"/>
    <col min="9989" max="9989" width="7.42578125" style="1916" customWidth="1"/>
    <col min="9990" max="9990" width="7.140625" style="1916" customWidth="1"/>
    <col min="9991" max="9991" width="7.28515625" style="1916" customWidth="1"/>
    <col min="9992" max="9993" width="7.7109375" style="1916" customWidth="1"/>
    <col min="9994" max="9994" width="7.140625" style="1916" customWidth="1"/>
    <col min="9995" max="9996" width="7.7109375" style="1916" customWidth="1"/>
    <col min="9997" max="9997" width="8.140625" style="1916" customWidth="1"/>
    <col min="9998" max="9998" width="9.28515625" style="1916" customWidth="1"/>
    <col min="9999" max="9999" width="4.5703125" style="1916" customWidth="1"/>
    <col min="10000" max="10000" width="3.85546875" style="1916" customWidth="1"/>
    <col min="10001" max="10239" width="9.140625" style="1916"/>
    <col min="10240" max="10240" width="35.42578125" style="1916" customWidth="1"/>
    <col min="10241" max="10242" width="7.7109375" style="1916" customWidth="1"/>
    <col min="10243" max="10243" width="7.28515625" style="1916" customWidth="1"/>
    <col min="10244" max="10244" width="7.7109375" style="1916" customWidth="1"/>
    <col min="10245" max="10245" width="7.42578125" style="1916" customWidth="1"/>
    <col min="10246" max="10246" width="7.140625" style="1916" customWidth="1"/>
    <col min="10247" max="10247" width="7.28515625" style="1916" customWidth="1"/>
    <col min="10248" max="10249" width="7.7109375" style="1916" customWidth="1"/>
    <col min="10250" max="10250" width="7.140625" style="1916" customWidth="1"/>
    <col min="10251" max="10252" width="7.7109375" style="1916" customWidth="1"/>
    <col min="10253" max="10253" width="8.140625" style="1916" customWidth="1"/>
    <col min="10254" max="10254" width="9.28515625" style="1916" customWidth="1"/>
    <col min="10255" max="10255" width="4.5703125" style="1916" customWidth="1"/>
    <col min="10256" max="10256" width="3.85546875" style="1916" customWidth="1"/>
    <col min="10257" max="10495" width="9.140625" style="1916"/>
    <col min="10496" max="10496" width="35.42578125" style="1916" customWidth="1"/>
    <col min="10497" max="10498" width="7.7109375" style="1916" customWidth="1"/>
    <col min="10499" max="10499" width="7.28515625" style="1916" customWidth="1"/>
    <col min="10500" max="10500" width="7.7109375" style="1916" customWidth="1"/>
    <col min="10501" max="10501" width="7.42578125" style="1916" customWidth="1"/>
    <col min="10502" max="10502" width="7.140625" style="1916" customWidth="1"/>
    <col min="10503" max="10503" width="7.28515625" style="1916" customWidth="1"/>
    <col min="10504" max="10505" width="7.7109375" style="1916" customWidth="1"/>
    <col min="10506" max="10506" width="7.140625" style="1916" customWidth="1"/>
    <col min="10507" max="10508" width="7.7109375" style="1916" customWidth="1"/>
    <col min="10509" max="10509" width="8.140625" style="1916" customWidth="1"/>
    <col min="10510" max="10510" width="9.28515625" style="1916" customWidth="1"/>
    <col min="10511" max="10511" width="4.5703125" style="1916" customWidth="1"/>
    <col min="10512" max="10512" width="3.85546875" style="1916" customWidth="1"/>
    <col min="10513" max="10751" width="9.140625" style="1916"/>
    <col min="10752" max="10752" width="35.42578125" style="1916" customWidth="1"/>
    <col min="10753" max="10754" width="7.7109375" style="1916" customWidth="1"/>
    <col min="10755" max="10755" width="7.28515625" style="1916" customWidth="1"/>
    <col min="10756" max="10756" width="7.7109375" style="1916" customWidth="1"/>
    <col min="10757" max="10757" width="7.42578125" style="1916" customWidth="1"/>
    <col min="10758" max="10758" width="7.140625" style="1916" customWidth="1"/>
    <col min="10759" max="10759" width="7.28515625" style="1916" customWidth="1"/>
    <col min="10760" max="10761" width="7.7109375" style="1916" customWidth="1"/>
    <col min="10762" max="10762" width="7.140625" style="1916" customWidth="1"/>
    <col min="10763" max="10764" width="7.7109375" style="1916" customWidth="1"/>
    <col min="10765" max="10765" width="8.140625" style="1916" customWidth="1"/>
    <col min="10766" max="10766" width="9.28515625" style="1916" customWidth="1"/>
    <col min="10767" max="10767" width="4.5703125" style="1916" customWidth="1"/>
    <col min="10768" max="10768" width="3.85546875" style="1916" customWidth="1"/>
    <col min="10769" max="11007" width="9.140625" style="1916"/>
    <col min="11008" max="11008" width="35.42578125" style="1916" customWidth="1"/>
    <col min="11009" max="11010" width="7.7109375" style="1916" customWidth="1"/>
    <col min="11011" max="11011" width="7.28515625" style="1916" customWidth="1"/>
    <col min="11012" max="11012" width="7.7109375" style="1916" customWidth="1"/>
    <col min="11013" max="11013" width="7.42578125" style="1916" customWidth="1"/>
    <col min="11014" max="11014" width="7.140625" style="1916" customWidth="1"/>
    <col min="11015" max="11015" width="7.28515625" style="1916" customWidth="1"/>
    <col min="11016" max="11017" width="7.7109375" style="1916" customWidth="1"/>
    <col min="11018" max="11018" width="7.140625" style="1916" customWidth="1"/>
    <col min="11019" max="11020" width="7.7109375" style="1916" customWidth="1"/>
    <col min="11021" max="11021" width="8.140625" style="1916" customWidth="1"/>
    <col min="11022" max="11022" width="9.28515625" style="1916" customWidth="1"/>
    <col min="11023" max="11023" width="4.5703125" style="1916" customWidth="1"/>
    <col min="11024" max="11024" width="3.85546875" style="1916" customWidth="1"/>
    <col min="11025" max="11263" width="9.140625" style="1916"/>
    <col min="11264" max="11264" width="35.42578125" style="1916" customWidth="1"/>
    <col min="11265" max="11266" width="7.7109375" style="1916" customWidth="1"/>
    <col min="11267" max="11267" width="7.28515625" style="1916" customWidth="1"/>
    <col min="11268" max="11268" width="7.7109375" style="1916" customWidth="1"/>
    <col min="11269" max="11269" width="7.42578125" style="1916" customWidth="1"/>
    <col min="11270" max="11270" width="7.140625" style="1916" customWidth="1"/>
    <col min="11271" max="11271" width="7.28515625" style="1916" customWidth="1"/>
    <col min="11272" max="11273" width="7.7109375" style="1916" customWidth="1"/>
    <col min="11274" max="11274" width="7.140625" style="1916" customWidth="1"/>
    <col min="11275" max="11276" width="7.7109375" style="1916" customWidth="1"/>
    <col min="11277" max="11277" width="8.140625" style="1916" customWidth="1"/>
    <col min="11278" max="11278" width="9.28515625" style="1916" customWidth="1"/>
    <col min="11279" max="11279" width="4.5703125" style="1916" customWidth="1"/>
    <col min="11280" max="11280" width="3.85546875" style="1916" customWidth="1"/>
    <col min="11281" max="11519" width="9.140625" style="1916"/>
    <col min="11520" max="11520" width="35.42578125" style="1916" customWidth="1"/>
    <col min="11521" max="11522" width="7.7109375" style="1916" customWidth="1"/>
    <col min="11523" max="11523" width="7.28515625" style="1916" customWidth="1"/>
    <col min="11524" max="11524" width="7.7109375" style="1916" customWidth="1"/>
    <col min="11525" max="11525" width="7.42578125" style="1916" customWidth="1"/>
    <col min="11526" max="11526" width="7.140625" style="1916" customWidth="1"/>
    <col min="11527" max="11527" width="7.28515625" style="1916" customWidth="1"/>
    <col min="11528" max="11529" width="7.7109375" style="1916" customWidth="1"/>
    <col min="11530" max="11530" width="7.140625" style="1916" customWidth="1"/>
    <col min="11531" max="11532" width="7.7109375" style="1916" customWidth="1"/>
    <col min="11533" max="11533" width="8.140625" style="1916" customWidth="1"/>
    <col min="11534" max="11534" width="9.28515625" style="1916" customWidth="1"/>
    <col min="11535" max="11535" width="4.5703125" style="1916" customWidth="1"/>
    <col min="11536" max="11536" width="3.85546875" style="1916" customWidth="1"/>
    <col min="11537" max="11775" width="9.140625" style="1916"/>
    <col min="11776" max="11776" width="35.42578125" style="1916" customWidth="1"/>
    <col min="11777" max="11778" width="7.7109375" style="1916" customWidth="1"/>
    <col min="11779" max="11779" width="7.28515625" style="1916" customWidth="1"/>
    <col min="11780" max="11780" width="7.7109375" style="1916" customWidth="1"/>
    <col min="11781" max="11781" width="7.42578125" style="1916" customWidth="1"/>
    <col min="11782" max="11782" width="7.140625" style="1916" customWidth="1"/>
    <col min="11783" max="11783" width="7.28515625" style="1916" customWidth="1"/>
    <col min="11784" max="11785" width="7.7109375" style="1916" customWidth="1"/>
    <col min="11786" max="11786" width="7.140625" style="1916" customWidth="1"/>
    <col min="11787" max="11788" width="7.7109375" style="1916" customWidth="1"/>
    <col min="11789" max="11789" width="8.140625" style="1916" customWidth="1"/>
    <col min="11790" max="11790" width="9.28515625" style="1916" customWidth="1"/>
    <col min="11791" max="11791" width="4.5703125" style="1916" customWidth="1"/>
    <col min="11792" max="11792" width="3.85546875" style="1916" customWidth="1"/>
    <col min="11793" max="12031" width="9.140625" style="1916"/>
    <col min="12032" max="12032" width="35.42578125" style="1916" customWidth="1"/>
    <col min="12033" max="12034" width="7.7109375" style="1916" customWidth="1"/>
    <col min="12035" max="12035" width="7.28515625" style="1916" customWidth="1"/>
    <col min="12036" max="12036" width="7.7109375" style="1916" customWidth="1"/>
    <col min="12037" max="12037" width="7.42578125" style="1916" customWidth="1"/>
    <col min="12038" max="12038" width="7.140625" style="1916" customWidth="1"/>
    <col min="12039" max="12039" width="7.28515625" style="1916" customWidth="1"/>
    <col min="12040" max="12041" width="7.7109375" style="1916" customWidth="1"/>
    <col min="12042" max="12042" width="7.140625" style="1916" customWidth="1"/>
    <col min="12043" max="12044" width="7.7109375" style="1916" customWidth="1"/>
    <col min="12045" max="12045" width="8.140625" style="1916" customWidth="1"/>
    <col min="12046" max="12046" width="9.28515625" style="1916" customWidth="1"/>
    <col min="12047" max="12047" width="4.5703125" style="1916" customWidth="1"/>
    <col min="12048" max="12048" width="3.85546875" style="1916" customWidth="1"/>
    <col min="12049" max="12287" width="9.140625" style="1916"/>
    <col min="12288" max="12288" width="35.42578125" style="1916" customWidth="1"/>
    <col min="12289" max="12290" width="7.7109375" style="1916" customWidth="1"/>
    <col min="12291" max="12291" width="7.28515625" style="1916" customWidth="1"/>
    <col min="12292" max="12292" width="7.7109375" style="1916" customWidth="1"/>
    <col min="12293" max="12293" width="7.42578125" style="1916" customWidth="1"/>
    <col min="12294" max="12294" width="7.140625" style="1916" customWidth="1"/>
    <col min="12295" max="12295" width="7.28515625" style="1916" customWidth="1"/>
    <col min="12296" max="12297" width="7.7109375" style="1916" customWidth="1"/>
    <col min="12298" max="12298" width="7.140625" style="1916" customWidth="1"/>
    <col min="12299" max="12300" width="7.7109375" style="1916" customWidth="1"/>
    <col min="12301" max="12301" width="8.140625" style="1916" customWidth="1"/>
    <col min="12302" max="12302" width="9.28515625" style="1916" customWidth="1"/>
    <col min="12303" max="12303" width="4.5703125" style="1916" customWidth="1"/>
    <col min="12304" max="12304" width="3.85546875" style="1916" customWidth="1"/>
    <col min="12305" max="12543" width="9.140625" style="1916"/>
    <col min="12544" max="12544" width="35.42578125" style="1916" customWidth="1"/>
    <col min="12545" max="12546" width="7.7109375" style="1916" customWidth="1"/>
    <col min="12547" max="12547" width="7.28515625" style="1916" customWidth="1"/>
    <col min="12548" max="12548" width="7.7109375" style="1916" customWidth="1"/>
    <col min="12549" max="12549" width="7.42578125" style="1916" customWidth="1"/>
    <col min="12550" max="12550" width="7.140625" style="1916" customWidth="1"/>
    <col min="12551" max="12551" width="7.28515625" style="1916" customWidth="1"/>
    <col min="12552" max="12553" width="7.7109375" style="1916" customWidth="1"/>
    <col min="12554" max="12554" width="7.140625" style="1916" customWidth="1"/>
    <col min="12555" max="12556" width="7.7109375" style="1916" customWidth="1"/>
    <col min="12557" max="12557" width="8.140625" style="1916" customWidth="1"/>
    <col min="12558" max="12558" width="9.28515625" style="1916" customWidth="1"/>
    <col min="12559" max="12559" width="4.5703125" style="1916" customWidth="1"/>
    <col min="12560" max="12560" width="3.85546875" style="1916" customWidth="1"/>
    <col min="12561" max="12799" width="9.140625" style="1916"/>
    <col min="12800" max="12800" width="35.42578125" style="1916" customWidth="1"/>
    <col min="12801" max="12802" width="7.7109375" style="1916" customWidth="1"/>
    <col min="12803" max="12803" width="7.28515625" style="1916" customWidth="1"/>
    <col min="12804" max="12804" width="7.7109375" style="1916" customWidth="1"/>
    <col min="12805" max="12805" width="7.42578125" style="1916" customWidth="1"/>
    <col min="12806" max="12806" width="7.140625" style="1916" customWidth="1"/>
    <col min="12807" max="12807" width="7.28515625" style="1916" customWidth="1"/>
    <col min="12808" max="12809" width="7.7109375" style="1916" customWidth="1"/>
    <col min="12810" max="12810" width="7.140625" style="1916" customWidth="1"/>
    <col min="12811" max="12812" width="7.7109375" style="1916" customWidth="1"/>
    <col min="12813" max="12813" width="8.140625" style="1916" customWidth="1"/>
    <col min="12814" max="12814" width="9.28515625" style="1916" customWidth="1"/>
    <col min="12815" max="12815" width="4.5703125" style="1916" customWidth="1"/>
    <col min="12816" max="12816" width="3.85546875" style="1916" customWidth="1"/>
    <col min="12817" max="13055" width="9.140625" style="1916"/>
    <col min="13056" max="13056" width="35.42578125" style="1916" customWidth="1"/>
    <col min="13057" max="13058" width="7.7109375" style="1916" customWidth="1"/>
    <col min="13059" max="13059" width="7.28515625" style="1916" customWidth="1"/>
    <col min="13060" max="13060" width="7.7109375" style="1916" customWidth="1"/>
    <col min="13061" max="13061" width="7.42578125" style="1916" customWidth="1"/>
    <col min="13062" max="13062" width="7.140625" style="1916" customWidth="1"/>
    <col min="13063" max="13063" width="7.28515625" style="1916" customWidth="1"/>
    <col min="13064" max="13065" width="7.7109375" style="1916" customWidth="1"/>
    <col min="13066" max="13066" width="7.140625" style="1916" customWidth="1"/>
    <col min="13067" max="13068" width="7.7109375" style="1916" customWidth="1"/>
    <col min="13069" max="13069" width="8.140625" style="1916" customWidth="1"/>
    <col min="13070" max="13070" width="9.28515625" style="1916" customWidth="1"/>
    <col min="13071" max="13071" width="4.5703125" style="1916" customWidth="1"/>
    <col min="13072" max="13072" width="3.85546875" style="1916" customWidth="1"/>
    <col min="13073" max="13311" width="9.140625" style="1916"/>
    <col min="13312" max="13312" width="35.42578125" style="1916" customWidth="1"/>
    <col min="13313" max="13314" width="7.7109375" style="1916" customWidth="1"/>
    <col min="13315" max="13315" width="7.28515625" style="1916" customWidth="1"/>
    <col min="13316" max="13316" width="7.7109375" style="1916" customWidth="1"/>
    <col min="13317" max="13317" width="7.42578125" style="1916" customWidth="1"/>
    <col min="13318" max="13318" width="7.140625" style="1916" customWidth="1"/>
    <col min="13319" max="13319" width="7.28515625" style="1916" customWidth="1"/>
    <col min="13320" max="13321" width="7.7109375" style="1916" customWidth="1"/>
    <col min="13322" max="13322" width="7.140625" style="1916" customWidth="1"/>
    <col min="13323" max="13324" width="7.7109375" style="1916" customWidth="1"/>
    <col min="13325" max="13325" width="8.140625" style="1916" customWidth="1"/>
    <col min="13326" max="13326" width="9.28515625" style="1916" customWidth="1"/>
    <col min="13327" max="13327" width="4.5703125" style="1916" customWidth="1"/>
    <col min="13328" max="13328" width="3.85546875" style="1916" customWidth="1"/>
    <col min="13329" max="13567" width="9.140625" style="1916"/>
    <col min="13568" max="13568" width="35.42578125" style="1916" customWidth="1"/>
    <col min="13569" max="13570" width="7.7109375" style="1916" customWidth="1"/>
    <col min="13571" max="13571" width="7.28515625" style="1916" customWidth="1"/>
    <col min="13572" max="13572" width="7.7109375" style="1916" customWidth="1"/>
    <col min="13573" max="13573" width="7.42578125" style="1916" customWidth="1"/>
    <col min="13574" max="13574" width="7.140625" style="1916" customWidth="1"/>
    <col min="13575" max="13575" width="7.28515625" style="1916" customWidth="1"/>
    <col min="13576" max="13577" width="7.7109375" style="1916" customWidth="1"/>
    <col min="13578" max="13578" width="7.140625" style="1916" customWidth="1"/>
    <col min="13579" max="13580" width="7.7109375" style="1916" customWidth="1"/>
    <col min="13581" max="13581" width="8.140625" style="1916" customWidth="1"/>
    <col min="13582" max="13582" width="9.28515625" style="1916" customWidth="1"/>
    <col min="13583" max="13583" width="4.5703125" style="1916" customWidth="1"/>
    <col min="13584" max="13584" width="3.85546875" style="1916" customWidth="1"/>
    <col min="13585" max="13823" width="9.140625" style="1916"/>
    <col min="13824" max="13824" width="35.42578125" style="1916" customWidth="1"/>
    <col min="13825" max="13826" width="7.7109375" style="1916" customWidth="1"/>
    <col min="13827" max="13827" width="7.28515625" style="1916" customWidth="1"/>
    <col min="13828" max="13828" width="7.7109375" style="1916" customWidth="1"/>
    <col min="13829" max="13829" width="7.42578125" style="1916" customWidth="1"/>
    <col min="13830" max="13830" width="7.140625" style="1916" customWidth="1"/>
    <col min="13831" max="13831" width="7.28515625" style="1916" customWidth="1"/>
    <col min="13832" max="13833" width="7.7109375" style="1916" customWidth="1"/>
    <col min="13834" max="13834" width="7.140625" style="1916" customWidth="1"/>
    <col min="13835" max="13836" width="7.7109375" style="1916" customWidth="1"/>
    <col min="13837" max="13837" width="8.140625" style="1916" customWidth="1"/>
    <col min="13838" max="13838" width="9.28515625" style="1916" customWidth="1"/>
    <col min="13839" max="13839" width="4.5703125" style="1916" customWidth="1"/>
    <col min="13840" max="13840" width="3.85546875" style="1916" customWidth="1"/>
    <col min="13841" max="14079" width="9.140625" style="1916"/>
    <col min="14080" max="14080" width="35.42578125" style="1916" customWidth="1"/>
    <col min="14081" max="14082" width="7.7109375" style="1916" customWidth="1"/>
    <col min="14083" max="14083" width="7.28515625" style="1916" customWidth="1"/>
    <col min="14084" max="14084" width="7.7109375" style="1916" customWidth="1"/>
    <col min="14085" max="14085" width="7.42578125" style="1916" customWidth="1"/>
    <col min="14086" max="14086" width="7.140625" style="1916" customWidth="1"/>
    <col min="14087" max="14087" width="7.28515625" style="1916" customWidth="1"/>
    <col min="14088" max="14089" width="7.7109375" style="1916" customWidth="1"/>
    <col min="14090" max="14090" width="7.140625" style="1916" customWidth="1"/>
    <col min="14091" max="14092" width="7.7109375" style="1916" customWidth="1"/>
    <col min="14093" max="14093" width="8.140625" style="1916" customWidth="1"/>
    <col min="14094" max="14094" width="9.28515625" style="1916" customWidth="1"/>
    <col min="14095" max="14095" width="4.5703125" style="1916" customWidth="1"/>
    <col min="14096" max="14096" width="3.85546875" style="1916" customWidth="1"/>
    <col min="14097" max="14335" width="9.140625" style="1916"/>
    <col min="14336" max="14336" width="35.42578125" style="1916" customWidth="1"/>
    <col min="14337" max="14338" width="7.7109375" style="1916" customWidth="1"/>
    <col min="14339" max="14339" width="7.28515625" style="1916" customWidth="1"/>
    <col min="14340" max="14340" width="7.7109375" style="1916" customWidth="1"/>
    <col min="14341" max="14341" width="7.42578125" style="1916" customWidth="1"/>
    <col min="14342" max="14342" width="7.140625" style="1916" customWidth="1"/>
    <col min="14343" max="14343" width="7.28515625" style="1916" customWidth="1"/>
    <col min="14344" max="14345" width="7.7109375" style="1916" customWidth="1"/>
    <col min="14346" max="14346" width="7.140625" style="1916" customWidth="1"/>
    <col min="14347" max="14348" width="7.7109375" style="1916" customWidth="1"/>
    <col min="14349" max="14349" width="8.140625" style="1916" customWidth="1"/>
    <col min="14350" max="14350" width="9.28515625" style="1916" customWidth="1"/>
    <col min="14351" max="14351" width="4.5703125" style="1916" customWidth="1"/>
    <col min="14352" max="14352" width="3.85546875" style="1916" customWidth="1"/>
    <col min="14353" max="14591" width="9.140625" style="1916"/>
    <col min="14592" max="14592" width="35.42578125" style="1916" customWidth="1"/>
    <col min="14593" max="14594" width="7.7109375" style="1916" customWidth="1"/>
    <col min="14595" max="14595" width="7.28515625" style="1916" customWidth="1"/>
    <col min="14596" max="14596" width="7.7109375" style="1916" customWidth="1"/>
    <col min="14597" max="14597" width="7.42578125" style="1916" customWidth="1"/>
    <col min="14598" max="14598" width="7.140625" style="1916" customWidth="1"/>
    <col min="14599" max="14599" width="7.28515625" style="1916" customWidth="1"/>
    <col min="14600" max="14601" width="7.7109375" style="1916" customWidth="1"/>
    <col min="14602" max="14602" width="7.140625" style="1916" customWidth="1"/>
    <col min="14603" max="14604" width="7.7109375" style="1916" customWidth="1"/>
    <col min="14605" max="14605" width="8.140625" style="1916" customWidth="1"/>
    <col min="14606" max="14606" width="9.28515625" style="1916" customWidth="1"/>
    <col min="14607" max="14607" width="4.5703125" style="1916" customWidth="1"/>
    <col min="14608" max="14608" width="3.85546875" style="1916" customWidth="1"/>
    <col min="14609" max="14847" width="9.140625" style="1916"/>
    <col min="14848" max="14848" width="35.42578125" style="1916" customWidth="1"/>
    <col min="14849" max="14850" width="7.7109375" style="1916" customWidth="1"/>
    <col min="14851" max="14851" width="7.28515625" style="1916" customWidth="1"/>
    <col min="14852" max="14852" width="7.7109375" style="1916" customWidth="1"/>
    <col min="14853" max="14853" width="7.42578125" style="1916" customWidth="1"/>
    <col min="14854" max="14854" width="7.140625" style="1916" customWidth="1"/>
    <col min="14855" max="14855" width="7.28515625" style="1916" customWidth="1"/>
    <col min="14856" max="14857" width="7.7109375" style="1916" customWidth="1"/>
    <col min="14858" max="14858" width="7.140625" style="1916" customWidth="1"/>
    <col min="14859" max="14860" width="7.7109375" style="1916" customWidth="1"/>
    <col min="14861" max="14861" width="8.140625" style="1916" customWidth="1"/>
    <col min="14862" max="14862" width="9.28515625" style="1916" customWidth="1"/>
    <col min="14863" max="14863" width="4.5703125" style="1916" customWidth="1"/>
    <col min="14864" max="14864" width="3.85546875" style="1916" customWidth="1"/>
    <col min="14865" max="15103" width="9.140625" style="1916"/>
    <col min="15104" max="15104" width="35.42578125" style="1916" customWidth="1"/>
    <col min="15105" max="15106" width="7.7109375" style="1916" customWidth="1"/>
    <col min="15107" max="15107" width="7.28515625" style="1916" customWidth="1"/>
    <col min="15108" max="15108" width="7.7109375" style="1916" customWidth="1"/>
    <col min="15109" max="15109" width="7.42578125" style="1916" customWidth="1"/>
    <col min="15110" max="15110" width="7.140625" style="1916" customWidth="1"/>
    <col min="15111" max="15111" width="7.28515625" style="1916" customWidth="1"/>
    <col min="15112" max="15113" width="7.7109375" style="1916" customWidth="1"/>
    <col min="15114" max="15114" width="7.140625" style="1916" customWidth="1"/>
    <col min="15115" max="15116" width="7.7109375" style="1916" customWidth="1"/>
    <col min="15117" max="15117" width="8.140625" style="1916" customWidth="1"/>
    <col min="15118" max="15118" width="9.28515625" style="1916" customWidth="1"/>
    <col min="15119" max="15119" width="4.5703125" style="1916" customWidth="1"/>
    <col min="15120" max="15120" width="3.85546875" style="1916" customWidth="1"/>
    <col min="15121" max="15359" width="9.140625" style="1916"/>
    <col min="15360" max="15360" width="35.42578125" style="1916" customWidth="1"/>
    <col min="15361" max="15362" width="7.7109375" style="1916" customWidth="1"/>
    <col min="15363" max="15363" width="7.28515625" style="1916" customWidth="1"/>
    <col min="15364" max="15364" width="7.7109375" style="1916" customWidth="1"/>
    <col min="15365" max="15365" width="7.42578125" style="1916" customWidth="1"/>
    <col min="15366" max="15366" width="7.140625" style="1916" customWidth="1"/>
    <col min="15367" max="15367" width="7.28515625" style="1916" customWidth="1"/>
    <col min="15368" max="15369" width="7.7109375" style="1916" customWidth="1"/>
    <col min="15370" max="15370" width="7.140625" style="1916" customWidth="1"/>
    <col min="15371" max="15372" width="7.7109375" style="1916" customWidth="1"/>
    <col min="15373" max="15373" width="8.140625" style="1916" customWidth="1"/>
    <col min="15374" max="15374" width="9.28515625" style="1916" customWidth="1"/>
    <col min="15375" max="15375" width="4.5703125" style="1916" customWidth="1"/>
    <col min="15376" max="15376" width="3.85546875" style="1916" customWidth="1"/>
    <col min="15377" max="15615" width="9.140625" style="1916"/>
    <col min="15616" max="15616" width="35.42578125" style="1916" customWidth="1"/>
    <col min="15617" max="15618" width="7.7109375" style="1916" customWidth="1"/>
    <col min="15619" max="15619" width="7.28515625" style="1916" customWidth="1"/>
    <col min="15620" max="15620" width="7.7109375" style="1916" customWidth="1"/>
    <col min="15621" max="15621" width="7.42578125" style="1916" customWidth="1"/>
    <col min="15622" max="15622" width="7.140625" style="1916" customWidth="1"/>
    <col min="15623" max="15623" width="7.28515625" style="1916" customWidth="1"/>
    <col min="15624" max="15625" width="7.7109375" style="1916" customWidth="1"/>
    <col min="15626" max="15626" width="7.140625" style="1916" customWidth="1"/>
    <col min="15627" max="15628" width="7.7109375" style="1916" customWidth="1"/>
    <col min="15629" max="15629" width="8.140625" style="1916" customWidth="1"/>
    <col min="15630" max="15630" width="9.28515625" style="1916" customWidth="1"/>
    <col min="15631" max="15631" width="4.5703125" style="1916" customWidth="1"/>
    <col min="15632" max="15632" width="3.85546875" style="1916" customWidth="1"/>
    <col min="15633" max="15871" width="9.140625" style="1916"/>
    <col min="15872" max="15872" width="35.42578125" style="1916" customWidth="1"/>
    <col min="15873" max="15874" width="7.7109375" style="1916" customWidth="1"/>
    <col min="15875" max="15875" width="7.28515625" style="1916" customWidth="1"/>
    <col min="15876" max="15876" width="7.7109375" style="1916" customWidth="1"/>
    <col min="15877" max="15877" width="7.42578125" style="1916" customWidth="1"/>
    <col min="15878" max="15878" width="7.140625" style="1916" customWidth="1"/>
    <col min="15879" max="15879" width="7.28515625" style="1916" customWidth="1"/>
    <col min="15880" max="15881" width="7.7109375" style="1916" customWidth="1"/>
    <col min="15882" max="15882" width="7.140625" style="1916" customWidth="1"/>
    <col min="15883" max="15884" width="7.7109375" style="1916" customWidth="1"/>
    <col min="15885" max="15885" width="8.140625" style="1916" customWidth="1"/>
    <col min="15886" max="15886" width="9.28515625" style="1916" customWidth="1"/>
    <col min="15887" max="15887" width="4.5703125" style="1916" customWidth="1"/>
    <col min="15888" max="15888" width="3.85546875" style="1916" customWidth="1"/>
    <col min="15889" max="16127" width="9.140625" style="1916"/>
    <col min="16128" max="16128" width="35.42578125" style="1916" customWidth="1"/>
    <col min="16129" max="16130" width="7.7109375" style="1916" customWidth="1"/>
    <col min="16131" max="16131" width="7.28515625" style="1916" customWidth="1"/>
    <col min="16132" max="16132" width="7.7109375" style="1916" customWidth="1"/>
    <col min="16133" max="16133" width="7.42578125" style="1916" customWidth="1"/>
    <col min="16134" max="16134" width="7.140625" style="1916" customWidth="1"/>
    <col min="16135" max="16135" width="7.28515625" style="1916" customWidth="1"/>
    <col min="16136" max="16137" width="7.7109375" style="1916" customWidth="1"/>
    <col min="16138" max="16138" width="7.140625" style="1916" customWidth="1"/>
    <col min="16139" max="16140" width="7.7109375" style="1916" customWidth="1"/>
    <col min="16141" max="16141" width="8.140625" style="1916" customWidth="1"/>
    <col min="16142" max="16142" width="9.28515625" style="1916" customWidth="1"/>
    <col min="16143" max="16143" width="4.5703125" style="1916" customWidth="1"/>
    <col min="16144" max="16144" width="3.85546875" style="1916" customWidth="1"/>
    <col min="16145" max="16384" width="9.140625" style="1916"/>
  </cols>
  <sheetData>
    <row r="1" spans="1:19" s="751" customFormat="1" ht="15.75">
      <c r="A1" s="6187" t="s">
        <v>80</v>
      </c>
      <c r="B1" s="6187"/>
      <c r="C1" s="6187"/>
      <c r="D1" s="6187"/>
      <c r="E1" s="6187"/>
      <c r="F1" s="6187"/>
      <c r="G1" s="6187"/>
      <c r="H1" s="6187"/>
      <c r="I1" s="6187"/>
    </row>
    <row r="2" spans="1:19" s="1944" customFormat="1" ht="14.25" customHeight="1">
      <c r="A2" s="6342" t="s">
        <v>3776</v>
      </c>
      <c r="B2" s="6342"/>
      <c r="C2" s="6342"/>
      <c r="D2" s="6342"/>
      <c r="E2" s="6342"/>
      <c r="F2" s="6342"/>
      <c r="G2" s="6342"/>
      <c r="H2" s="6342"/>
      <c r="I2" s="6342"/>
      <c r="J2" s="6342"/>
      <c r="K2" s="6342"/>
      <c r="L2" s="6342"/>
      <c r="M2" s="6342"/>
      <c r="N2" s="6342"/>
      <c r="O2" s="6342"/>
    </row>
    <row r="3" spans="1:19" s="1917" customFormat="1" ht="15" customHeight="1">
      <c r="A3" s="6337" t="s">
        <v>3777</v>
      </c>
      <c r="B3" s="6319" t="s">
        <v>3778</v>
      </c>
      <c r="C3" s="6340"/>
      <c r="D3" s="6340"/>
      <c r="E3" s="6340"/>
      <c r="F3" s="6340"/>
      <c r="G3" s="6340"/>
      <c r="H3" s="6340"/>
      <c r="I3" s="6340"/>
      <c r="J3" s="6340"/>
      <c r="K3" s="6320"/>
      <c r="L3" s="6343" t="s">
        <v>3779</v>
      </c>
      <c r="M3" s="6343" t="s">
        <v>3780</v>
      </c>
      <c r="N3" s="6343" t="s">
        <v>316</v>
      </c>
    </row>
    <row r="4" spans="1:19" s="1917" customFormat="1" ht="14.25" customHeight="1">
      <c r="A4" s="6338"/>
      <c r="B4" s="6138" t="s">
        <v>3781</v>
      </c>
      <c r="C4" s="6138" t="s">
        <v>3782</v>
      </c>
      <c r="D4" s="6138" t="s">
        <v>3783</v>
      </c>
      <c r="E4" s="6138" t="s">
        <v>3784</v>
      </c>
      <c r="F4" s="6138" t="s">
        <v>3785</v>
      </c>
      <c r="G4" s="6335" t="s">
        <v>3786</v>
      </c>
      <c r="H4" s="6138" t="s">
        <v>3787</v>
      </c>
      <c r="I4" s="6138" t="s">
        <v>3788</v>
      </c>
      <c r="J4" s="6138" t="s">
        <v>3789</v>
      </c>
      <c r="K4" s="6341" t="s">
        <v>3790</v>
      </c>
      <c r="L4" s="6344"/>
      <c r="M4" s="6344"/>
      <c r="N4" s="6344"/>
    </row>
    <row r="5" spans="1:19" s="1917" customFormat="1" ht="7.5" customHeight="1">
      <c r="A5" s="6339"/>
      <c r="B5" s="6138"/>
      <c r="C5" s="6138"/>
      <c r="D5" s="6138"/>
      <c r="E5" s="6138"/>
      <c r="F5" s="6138"/>
      <c r="G5" s="6336"/>
      <c r="H5" s="6138"/>
      <c r="I5" s="6138"/>
      <c r="J5" s="6138"/>
      <c r="K5" s="6341"/>
      <c r="L5" s="6345"/>
      <c r="M5" s="6345"/>
      <c r="N5" s="6345"/>
    </row>
    <row r="6" spans="1:19" s="1917" customFormat="1" ht="12" customHeight="1">
      <c r="A6" s="1918" t="s">
        <v>3791</v>
      </c>
      <c r="B6" s="1919">
        <v>252</v>
      </c>
      <c r="C6" s="1919">
        <v>28</v>
      </c>
      <c r="D6" s="1919">
        <v>0</v>
      </c>
      <c r="E6" s="1919">
        <v>45</v>
      </c>
      <c r="F6" s="1919">
        <v>0</v>
      </c>
      <c r="G6" s="1919">
        <v>0</v>
      </c>
      <c r="H6" s="1919">
        <v>240</v>
      </c>
      <c r="I6" s="1919">
        <v>34</v>
      </c>
      <c r="J6" s="1919">
        <v>0</v>
      </c>
      <c r="K6" s="1919">
        <v>599</v>
      </c>
      <c r="L6" s="1919">
        <v>0</v>
      </c>
      <c r="M6" s="1919">
        <v>115</v>
      </c>
      <c r="N6" s="1919">
        <v>714</v>
      </c>
    </row>
    <row r="7" spans="1:19" s="1917" customFormat="1" ht="12" customHeight="1">
      <c r="A7" s="1920" t="s">
        <v>3792</v>
      </c>
      <c r="B7" s="1921">
        <v>2</v>
      </c>
      <c r="C7" s="1921">
        <v>0</v>
      </c>
      <c r="D7" s="1921">
        <v>0</v>
      </c>
      <c r="E7" s="1921">
        <v>0</v>
      </c>
      <c r="F7" s="1921">
        <v>0</v>
      </c>
      <c r="G7" s="1921">
        <v>0</v>
      </c>
      <c r="H7" s="1921">
        <v>0</v>
      </c>
      <c r="I7" s="1921">
        <v>0</v>
      </c>
      <c r="J7" s="1921">
        <v>0</v>
      </c>
      <c r="K7" s="1921">
        <v>2</v>
      </c>
      <c r="L7" s="1921">
        <v>0</v>
      </c>
      <c r="M7" s="1921">
        <v>0</v>
      </c>
      <c r="N7" s="1921">
        <v>2</v>
      </c>
    </row>
    <row r="8" spans="1:19" s="1917" customFormat="1" ht="12" customHeight="1">
      <c r="A8" s="1920" t="s">
        <v>3793</v>
      </c>
      <c r="B8" s="1921">
        <v>18</v>
      </c>
      <c r="C8" s="1921">
        <v>12</v>
      </c>
      <c r="D8" s="1921">
        <v>0</v>
      </c>
      <c r="E8" s="1921">
        <v>24</v>
      </c>
      <c r="F8" s="1921">
        <v>0</v>
      </c>
      <c r="G8" s="1921">
        <v>0</v>
      </c>
      <c r="H8" s="1921">
        <v>190</v>
      </c>
      <c r="I8" s="1921">
        <v>33</v>
      </c>
      <c r="J8" s="1921">
        <v>0</v>
      </c>
      <c r="K8" s="1921">
        <v>277</v>
      </c>
      <c r="L8" s="1921">
        <v>0</v>
      </c>
      <c r="M8" s="1921">
        <v>115</v>
      </c>
      <c r="N8" s="1921">
        <v>392</v>
      </c>
      <c r="O8" s="1916"/>
      <c r="P8" s="1916"/>
      <c r="Q8" s="1922"/>
      <c r="R8" s="1916"/>
      <c r="S8" s="1916"/>
    </row>
    <row r="9" spans="1:19" s="1917" customFormat="1" ht="12" customHeight="1">
      <c r="A9" s="1920" t="s">
        <v>3540</v>
      </c>
      <c r="B9" s="1923">
        <v>0</v>
      </c>
      <c r="C9" s="1924">
        <v>0</v>
      </c>
      <c r="D9" s="1924">
        <v>0</v>
      </c>
      <c r="E9" s="1924">
        <v>21</v>
      </c>
      <c r="F9" s="1924">
        <v>0</v>
      </c>
      <c r="G9" s="1924">
        <v>0</v>
      </c>
      <c r="H9" s="1924">
        <v>0</v>
      </c>
      <c r="I9" s="1924">
        <v>0</v>
      </c>
      <c r="J9" s="1924">
        <v>0</v>
      </c>
      <c r="K9" s="1924">
        <v>21</v>
      </c>
      <c r="L9" s="1924">
        <v>0</v>
      </c>
      <c r="M9" s="1924">
        <v>0</v>
      </c>
      <c r="N9" s="1924">
        <v>21</v>
      </c>
      <c r="O9" s="1916"/>
      <c r="P9" s="1916"/>
      <c r="Q9" s="1916"/>
      <c r="R9" s="1916"/>
    </row>
    <row r="10" spans="1:19" s="1917" customFormat="1" ht="12" customHeight="1">
      <c r="A10" s="1920" t="s">
        <v>3794</v>
      </c>
      <c r="B10" s="1923">
        <v>0</v>
      </c>
      <c r="C10" s="1924">
        <v>0</v>
      </c>
      <c r="D10" s="1924">
        <v>0</v>
      </c>
      <c r="E10" s="1924">
        <v>0</v>
      </c>
      <c r="F10" s="1924">
        <v>0</v>
      </c>
      <c r="G10" s="1924">
        <v>0</v>
      </c>
      <c r="H10" s="1924">
        <v>50</v>
      </c>
      <c r="I10" s="1924">
        <v>0</v>
      </c>
      <c r="J10" s="1924">
        <v>0</v>
      </c>
      <c r="K10" s="1924">
        <v>50</v>
      </c>
      <c r="L10" s="1924">
        <v>0</v>
      </c>
      <c r="M10" s="1924">
        <v>0</v>
      </c>
      <c r="N10" s="1924">
        <v>50</v>
      </c>
      <c r="S10" s="1916"/>
    </row>
    <row r="11" spans="1:19" s="1917" customFormat="1" ht="12" customHeight="1">
      <c r="A11" s="1925" t="s">
        <v>3795</v>
      </c>
      <c r="B11" s="1924">
        <v>228</v>
      </c>
      <c r="C11" s="1924">
        <v>16</v>
      </c>
      <c r="D11" s="1924">
        <v>0</v>
      </c>
      <c r="E11" s="1924">
        <v>0</v>
      </c>
      <c r="F11" s="1924">
        <v>0</v>
      </c>
      <c r="G11" s="1924">
        <v>0</v>
      </c>
      <c r="H11" s="1924">
        <v>0</v>
      </c>
      <c r="I11" s="1924">
        <v>1</v>
      </c>
      <c r="J11" s="1924">
        <v>0</v>
      </c>
      <c r="K11" s="1924">
        <v>245</v>
      </c>
      <c r="L11" s="1924">
        <v>0</v>
      </c>
      <c r="M11" s="1924">
        <v>0</v>
      </c>
      <c r="N11" s="1924">
        <v>245</v>
      </c>
      <c r="O11" s="1916"/>
      <c r="P11" s="1916"/>
      <c r="Q11" s="1916"/>
      <c r="R11" s="1916"/>
      <c r="S11" s="1916"/>
    </row>
    <row r="12" spans="1:19">
      <c r="A12" s="1920" t="s">
        <v>3796</v>
      </c>
      <c r="B12" s="1924">
        <v>4</v>
      </c>
      <c r="C12" s="1924">
        <v>0</v>
      </c>
      <c r="D12" s="1924">
        <v>0</v>
      </c>
      <c r="E12" s="1924">
        <v>0</v>
      </c>
      <c r="F12" s="1924">
        <v>0</v>
      </c>
      <c r="G12" s="1924">
        <v>0</v>
      </c>
      <c r="H12" s="1924">
        <v>0</v>
      </c>
      <c r="I12" s="1924">
        <v>0</v>
      </c>
      <c r="J12" s="1924">
        <v>0</v>
      </c>
      <c r="K12" s="1924">
        <v>4</v>
      </c>
      <c r="L12" s="1924">
        <v>0</v>
      </c>
      <c r="M12" s="1924">
        <v>0</v>
      </c>
      <c r="N12" s="1924">
        <v>4</v>
      </c>
    </row>
    <row r="13" spans="1:19" s="1917" customFormat="1" ht="12" customHeight="1">
      <c r="A13" s="1926" t="s">
        <v>3797</v>
      </c>
      <c r="B13" s="1927">
        <v>4106</v>
      </c>
      <c r="C13" s="1927">
        <v>1092</v>
      </c>
      <c r="D13" s="1927">
        <v>0</v>
      </c>
      <c r="E13" s="1927">
        <v>0</v>
      </c>
      <c r="F13" s="1927">
        <v>0</v>
      </c>
      <c r="G13" s="1927">
        <v>0</v>
      </c>
      <c r="H13" s="1927">
        <v>765</v>
      </c>
      <c r="I13" s="1927">
        <v>713</v>
      </c>
      <c r="J13" s="1927">
        <v>134</v>
      </c>
      <c r="K13" s="1927">
        <v>6810</v>
      </c>
      <c r="L13" s="1927">
        <v>2806</v>
      </c>
      <c r="M13" s="1927">
        <v>3418</v>
      </c>
      <c r="N13" s="1927">
        <v>13034</v>
      </c>
    </row>
    <row r="14" spans="1:19" ht="12" customHeight="1">
      <c r="A14" s="1920" t="s">
        <v>2904</v>
      </c>
      <c r="B14" s="1924">
        <v>318</v>
      </c>
      <c r="C14" s="1924">
        <v>0</v>
      </c>
      <c r="D14" s="1924">
        <v>0</v>
      </c>
      <c r="E14" s="1924">
        <v>0</v>
      </c>
      <c r="F14" s="1924">
        <v>0</v>
      </c>
      <c r="G14" s="1924">
        <v>0</v>
      </c>
      <c r="H14" s="1924">
        <v>0</v>
      </c>
      <c r="I14" s="1924">
        <v>0</v>
      </c>
      <c r="J14" s="1924">
        <v>0</v>
      </c>
      <c r="K14" s="1924">
        <v>318</v>
      </c>
      <c r="L14" s="1924">
        <v>0</v>
      </c>
      <c r="M14" s="1924">
        <v>29</v>
      </c>
      <c r="N14" s="1924">
        <v>347</v>
      </c>
    </row>
    <row r="15" spans="1:19" s="1917" customFormat="1" ht="12" customHeight="1">
      <c r="A15" s="1920" t="s">
        <v>3798</v>
      </c>
      <c r="B15" s="1928">
        <v>0</v>
      </c>
      <c r="C15" s="1924">
        <v>0</v>
      </c>
      <c r="D15" s="1924">
        <v>0</v>
      </c>
      <c r="E15" s="1924">
        <v>0</v>
      </c>
      <c r="F15" s="1924">
        <v>0</v>
      </c>
      <c r="G15" s="1924">
        <v>0</v>
      </c>
      <c r="H15" s="1924">
        <v>0</v>
      </c>
      <c r="I15" s="1924">
        <v>0</v>
      </c>
      <c r="J15" s="1924">
        <v>0</v>
      </c>
      <c r="K15" s="1924">
        <v>0</v>
      </c>
      <c r="L15" s="1924">
        <v>120</v>
      </c>
      <c r="M15" s="1924">
        <v>152</v>
      </c>
      <c r="N15" s="1924">
        <v>272</v>
      </c>
      <c r="O15" s="1916"/>
      <c r="P15" s="1916"/>
      <c r="Q15" s="1916"/>
      <c r="R15" s="1916"/>
      <c r="S15" s="1916"/>
    </row>
    <row r="16" spans="1:19" ht="12" customHeight="1">
      <c r="A16" s="1920" t="s">
        <v>3799</v>
      </c>
      <c r="B16" s="1928">
        <v>0</v>
      </c>
      <c r="C16" s="1924">
        <v>0</v>
      </c>
      <c r="D16" s="1924">
        <v>0</v>
      </c>
      <c r="E16" s="1924">
        <v>0</v>
      </c>
      <c r="F16" s="1924">
        <v>0</v>
      </c>
      <c r="G16" s="1924">
        <v>0</v>
      </c>
      <c r="H16" s="1924">
        <v>0</v>
      </c>
      <c r="I16" s="1924">
        <v>0</v>
      </c>
      <c r="J16" s="1924">
        <v>0</v>
      </c>
      <c r="K16" s="1924">
        <v>0</v>
      </c>
      <c r="L16" s="1924">
        <v>0</v>
      </c>
      <c r="M16" s="1924">
        <v>64</v>
      </c>
      <c r="N16" s="1924">
        <v>64</v>
      </c>
    </row>
    <row r="17" spans="1:19" ht="12" customHeight="1">
      <c r="A17" s="1920" t="s">
        <v>3469</v>
      </c>
      <c r="B17" s="1924">
        <v>1084</v>
      </c>
      <c r="C17" s="1924">
        <v>72</v>
      </c>
      <c r="D17" s="1924">
        <v>0</v>
      </c>
      <c r="E17" s="1924">
        <v>0</v>
      </c>
      <c r="F17" s="1924">
        <v>0</v>
      </c>
      <c r="G17" s="1924">
        <v>0</v>
      </c>
      <c r="H17" s="1924">
        <v>0</v>
      </c>
      <c r="I17" s="1924">
        <v>409</v>
      </c>
      <c r="J17" s="1924">
        <v>126</v>
      </c>
      <c r="K17" s="1924">
        <v>1691</v>
      </c>
      <c r="L17" s="1924">
        <v>156</v>
      </c>
      <c r="M17" s="1924">
        <v>1193</v>
      </c>
      <c r="N17" s="1924">
        <v>3040</v>
      </c>
    </row>
    <row r="18" spans="1:19" ht="12" customHeight="1">
      <c r="A18" s="1920" t="s">
        <v>3768</v>
      </c>
      <c r="B18" s="1924">
        <v>220</v>
      </c>
      <c r="C18" s="1924">
        <v>259</v>
      </c>
      <c r="D18" s="1924">
        <v>0</v>
      </c>
      <c r="E18" s="1924">
        <v>0</v>
      </c>
      <c r="F18" s="1924">
        <v>0</v>
      </c>
      <c r="G18" s="1924">
        <v>0</v>
      </c>
      <c r="H18" s="1924">
        <v>13</v>
      </c>
      <c r="I18" s="1924">
        <v>0</v>
      </c>
      <c r="J18" s="1924">
        <v>0</v>
      </c>
      <c r="K18" s="1924">
        <v>492</v>
      </c>
      <c r="L18" s="1924">
        <v>179</v>
      </c>
      <c r="M18" s="1924">
        <v>308</v>
      </c>
      <c r="N18" s="1924">
        <v>979</v>
      </c>
    </row>
    <row r="19" spans="1:19" ht="12" customHeight="1">
      <c r="A19" s="1920" t="s">
        <v>3800</v>
      </c>
      <c r="B19" s="1924">
        <v>1515</v>
      </c>
      <c r="C19" s="1924">
        <v>616</v>
      </c>
      <c r="D19" s="1924">
        <v>0</v>
      </c>
      <c r="E19" s="1924">
        <v>0</v>
      </c>
      <c r="F19" s="1924">
        <v>0</v>
      </c>
      <c r="G19" s="1924">
        <v>0</v>
      </c>
      <c r="H19" s="1924">
        <v>647</v>
      </c>
      <c r="I19" s="1924">
        <v>284</v>
      </c>
      <c r="J19" s="1924">
        <v>8</v>
      </c>
      <c r="K19" s="1924">
        <v>3070</v>
      </c>
      <c r="L19" s="1924">
        <v>1106</v>
      </c>
      <c r="M19" s="1924">
        <v>398</v>
      </c>
      <c r="N19" s="1924">
        <v>4574</v>
      </c>
    </row>
    <row r="20" spans="1:19" ht="12" customHeight="1">
      <c r="A20" s="1920" t="s">
        <v>3801</v>
      </c>
      <c r="B20" s="1924">
        <v>493</v>
      </c>
      <c r="C20" s="1924">
        <v>104</v>
      </c>
      <c r="D20" s="1924">
        <v>0</v>
      </c>
      <c r="E20" s="1924">
        <v>0</v>
      </c>
      <c r="F20" s="1924">
        <v>0</v>
      </c>
      <c r="G20" s="1924">
        <v>0</v>
      </c>
      <c r="H20" s="1924">
        <v>105</v>
      </c>
      <c r="I20" s="1924">
        <v>0</v>
      </c>
      <c r="J20" s="1924">
        <v>0</v>
      </c>
      <c r="K20" s="1924">
        <v>702</v>
      </c>
      <c r="L20" s="1924">
        <v>3</v>
      </c>
      <c r="M20" s="1924">
        <v>153</v>
      </c>
      <c r="N20" s="1924">
        <v>858</v>
      </c>
    </row>
    <row r="21" spans="1:19" ht="12" customHeight="1">
      <c r="A21" s="1920" t="s">
        <v>3802</v>
      </c>
      <c r="B21" s="1924">
        <v>137</v>
      </c>
      <c r="C21" s="1924">
        <v>0</v>
      </c>
      <c r="D21" s="1924">
        <v>0</v>
      </c>
      <c r="E21" s="1924">
        <v>0</v>
      </c>
      <c r="F21" s="1924">
        <v>0</v>
      </c>
      <c r="G21" s="1924">
        <v>0</v>
      </c>
      <c r="H21" s="1924">
        <v>0</v>
      </c>
      <c r="I21" s="1924">
        <v>0</v>
      </c>
      <c r="J21" s="1924">
        <v>0</v>
      </c>
      <c r="K21" s="1924">
        <v>137</v>
      </c>
      <c r="L21" s="1924">
        <v>1211</v>
      </c>
      <c r="M21" s="1924">
        <v>632</v>
      </c>
      <c r="N21" s="1924">
        <v>1980</v>
      </c>
      <c r="S21" s="1917"/>
    </row>
    <row r="22" spans="1:19" ht="12" customHeight="1">
      <c r="A22" s="1920" t="s">
        <v>3803</v>
      </c>
      <c r="B22" s="1924">
        <v>85</v>
      </c>
      <c r="C22" s="1924">
        <v>0</v>
      </c>
      <c r="D22" s="1924">
        <v>0</v>
      </c>
      <c r="E22" s="1924">
        <v>0</v>
      </c>
      <c r="F22" s="1924">
        <v>0</v>
      </c>
      <c r="G22" s="1924">
        <v>0</v>
      </c>
      <c r="H22" s="1924">
        <v>0</v>
      </c>
      <c r="I22" s="1924">
        <v>0</v>
      </c>
      <c r="J22" s="1924">
        <v>0</v>
      </c>
      <c r="K22" s="1924">
        <v>85</v>
      </c>
      <c r="L22" s="1924">
        <v>0</v>
      </c>
      <c r="M22" s="1924">
        <v>1</v>
      </c>
      <c r="N22" s="1924">
        <v>86</v>
      </c>
    </row>
    <row r="23" spans="1:19" ht="12" customHeight="1">
      <c r="A23" s="1920" t="s">
        <v>3804</v>
      </c>
      <c r="B23" s="1928">
        <v>0</v>
      </c>
      <c r="C23" s="1924">
        <v>0</v>
      </c>
      <c r="D23" s="1924">
        <v>0</v>
      </c>
      <c r="E23" s="1924">
        <v>0</v>
      </c>
      <c r="F23" s="1924">
        <v>0</v>
      </c>
      <c r="G23" s="1924">
        <v>0</v>
      </c>
      <c r="H23" s="1924">
        <v>0</v>
      </c>
      <c r="I23" s="1924">
        <v>0</v>
      </c>
      <c r="J23" s="1924">
        <v>0</v>
      </c>
      <c r="K23" s="1924">
        <v>0</v>
      </c>
      <c r="L23" s="1924">
        <v>28</v>
      </c>
      <c r="M23" s="1924">
        <v>60</v>
      </c>
      <c r="N23" s="1929">
        <v>88</v>
      </c>
    </row>
    <row r="24" spans="1:19" ht="12" customHeight="1">
      <c r="A24" s="1920" t="s">
        <v>3471</v>
      </c>
      <c r="B24" s="1924">
        <v>254</v>
      </c>
      <c r="C24" s="1924">
        <v>41</v>
      </c>
      <c r="D24" s="1924">
        <v>0</v>
      </c>
      <c r="E24" s="1924">
        <v>0</v>
      </c>
      <c r="F24" s="1924">
        <v>0</v>
      </c>
      <c r="G24" s="1924">
        <v>0</v>
      </c>
      <c r="H24" s="1924">
        <v>0</v>
      </c>
      <c r="I24" s="1924">
        <v>20</v>
      </c>
      <c r="J24" s="1924">
        <v>0</v>
      </c>
      <c r="K24" s="1924">
        <v>315</v>
      </c>
      <c r="L24" s="1924">
        <v>3</v>
      </c>
      <c r="M24" s="1924">
        <v>428</v>
      </c>
      <c r="N24" s="1924">
        <v>746</v>
      </c>
    </row>
    <row r="25" spans="1:19" s="1917" customFormat="1" ht="12" customHeight="1">
      <c r="A25" s="1918" t="s">
        <v>3805</v>
      </c>
      <c r="B25" s="1927">
        <v>4879</v>
      </c>
      <c r="C25" s="1927">
        <v>2380</v>
      </c>
      <c r="D25" s="1927">
        <v>250</v>
      </c>
      <c r="E25" s="1927">
        <v>1691</v>
      </c>
      <c r="F25" s="1927">
        <v>595</v>
      </c>
      <c r="G25" s="1927">
        <v>39</v>
      </c>
      <c r="H25" s="1927">
        <v>10347</v>
      </c>
      <c r="I25" s="1927">
        <v>554</v>
      </c>
      <c r="J25" s="1927">
        <v>108</v>
      </c>
      <c r="K25" s="1927">
        <v>20843</v>
      </c>
      <c r="L25" s="1927">
        <v>11530</v>
      </c>
      <c r="M25" s="1927">
        <v>3376</v>
      </c>
      <c r="N25" s="1927">
        <v>35749</v>
      </c>
    </row>
    <row r="26" spans="1:19" ht="12" customHeight="1">
      <c r="A26" s="1920" t="s">
        <v>3806</v>
      </c>
      <c r="B26" s="1924">
        <v>594</v>
      </c>
      <c r="C26" s="1924">
        <v>416</v>
      </c>
      <c r="D26" s="1924">
        <v>0</v>
      </c>
      <c r="E26" s="1924">
        <v>0</v>
      </c>
      <c r="F26" s="1924">
        <v>0</v>
      </c>
      <c r="G26" s="1924">
        <v>0</v>
      </c>
      <c r="H26" s="1924">
        <v>950</v>
      </c>
      <c r="I26" s="1924">
        <v>110</v>
      </c>
      <c r="J26" s="1924">
        <v>0</v>
      </c>
      <c r="K26" s="1924">
        <f t="shared" ref="K26:K42" si="0">SUM(B26:J26)</f>
        <v>2070</v>
      </c>
      <c r="L26" s="1924">
        <v>6654</v>
      </c>
      <c r="M26" s="1924">
        <v>197</v>
      </c>
      <c r="N26" s="1924">
        <f t="shared" ref="N26:N42" si="1">K26+L26+M26</f>
        <v>8921</v>
      </c>
    </row>
    <row r="27" spans="1:19" ht="12" customHeight="1">
      <c r="A27" s="1920" t="s">
        <v>3807</v>
      </c>
      <c r="B27" s="1924">
        <v>781</v>
      </c>
      <c r="C27" s="1924">
        <v>1279</v>
      </c>
      <c r="D27" s="1924">
        <v>0</v>
      </c>
      <c r="E27" s="1924">
        <v>0</v>
      </c>
      <c r="F27" s="1924">
        <v>0</v>
      </c>
      <c r="G27" s="1924">
        <v>0</v>
      </c>
      <c r="H27" s="1924">
        <v>2739</v>
      </c>
      <c r="I27" s="1924">
        <v>268</v>
      </c>
      <c r="J27" s="1924">
        <v>0</v>
      </c>
      <c r="K27" s="1924">
        <f t="shared" si="0"/>
        <v>5067</v>
      </c>
      <c r="L27" s="1924">
        <v>1523</v>
      </c>
      <c r="M27" s="1924">
        <v>624</v>
      </c>
      <c r="N27" s="1924">
        <f t="shared" si="1"/>
        <v>7214</v>
      </c>
    </row>
    <row r="28" spans="1:19" ht="12" customHeight="1">
      <c r="A28" s="1920" t="s">
        <v>3808</v>
      </c>
      <c r="B28" s="1924">
        <v>2</v>
      </c>
      <c r="C28" s="1924">
        <v>133</v>
      </c>
      <c r="D28" s="1924">
        <v>250</v>
      </c>
      <c r="E28" s="1924">
        <v>0</v>
      </c>
      <c r="F28" s="1924">
        <v>298</v>
      </c>
      <c r="G28" s="1924">
        <v>39</v>
      </c>
      <c r="H28" s="1924">
        <v>293</v>
      </c>
      <c r="I28" s="1924">
        <v>0</v>
      </c>
      <c r="J28" s="1924">
        <v>0</v>
      </c>
      <c r="K28" s="1924">
        <f t="shared" si="0"/>
        <v>1015</v>
      </c>
      <c r="L28" s="1924">
        <v>120</v>
      </c>
      <c r="M28" s="1924">
        <v>124</v>
      </c>
      <c r="N28" s="1924">
        <f t="shared" si="1"/>
        <v>1259</v>
      </c>
    </row>
    <row r="29" spans="1:19" s="1917" customFormat="1" ht="12" customHeight="1">
      <c r="A29" s="1920" t="s">
        <v>3809</v>
      </c>
      <c r="B29" s="1924">
        <v>853</v>
      </c>
      <c r="C29" s="1924">
        <v>105</v>
      </c>
      <c r="D29" s="1924">
        <v>0</v>
      </c>
      <c r="E29" s="1924">
        <v>0</v>
      </c>
      <c r="F29" s="1924">
        <v>0</v>
      </c>
      <c r="G29" s="1924">
        <v>0</v>
      </c>
      <c r="H29" s="1924">
        <v>583</v>
      </c>
      <c r="I29" s="1924">
        <v>95</v>
      </c>
      <c r="J29" s="1924">
        <v>0</v>
      </c>
      <c r="K29" s="1924">
        <f t="shared" si="0"/>
        <v>1636</v>
      </c>
      <c r="L29" s="1924">
        <v>213</v>
      </c>
      <c r="M29" s="1924">
        <v>147</v>
      </c>
      <c r="N29" s="1924">
        <f t="shared" si="1"/>
        <v>1996</v>
      </c>
      <c r="S29" s="1916"/>
    </row>
    <row r="30" spans="1:19" ht="12" customHeight="1">
      <c r="A30" s="1920" t="s">
        <v>3810</v>
      </c>
      <c r="B30" s="1924">
        <v>338</v>
      </c>
      <c r="C30" s="1924">
        <v>9</v>
      </c>
      <c r="D30" s="1924">
        <v>0</v>
      </c>
      <c r="E30" s="1924">
        <v>0</v>
      </c>
      <c r="F30" s="1924">
        <v>0</v>
      </c>
      <c r="G30" s="1924">
        <v>0</v>
      </c>
      <c r="H30" s="1924">
        <v>2203</v>
      </c>
      <c r="I30" s="1924">
        <v>81</v>
      </c>
      <c r="J30" s="1924">
        <v>0</v>
      </c>
      <c r="K30" s="1924">
        <f t="shared" si="0"/>
        <v>2631</v>
      </c>
      <c r="L30" s="1924">
        <v>941</v>
      </c>
      <c r="M30" s="1924">
        <v>549</v>
      </c>
      <c r="N30" s="1924">
        <f t="shared" si="1"/>
        <v>4121</v>
      </c>
    </row>
    <row r="31" spans="1:19" ht="12" customHeight="1">
      <c r="A31" s="1920" t="s">
        <v>2180</v>
      </c>
      <c r="B31" s="1924">
        <v>98</v>
      </c>
      <c r="C31" s="1924">
        <v>85</v>
      </c>
      <c r="D31" s="1924">
        <v>0</v>
      </c>
      <c r="E31" s="1924">
        <v>0</v>
      </c>
      <c r="F31" s="1924">
        <v>0</v>
      </c>
      <c r="G31" s="1924">
        <v>0</v>
      </c>
      <c r="H31" s="1924">
        <v>361</v>
      </c>
      <c r="I31" s="1924">
        <v>0</v>
      </c>
      <c r="J31" s="1924">
        <v>0</v>
      </c>
      <c r="K31" s="1924">
        <f t="shared" si="0"/>
        <v>544</v>
      </c>
      <c r="L31" s="1924">
        <v>181</v>
      </c>
      <c r="M31" s="1924">
        <v>104</v>
      </c>
      <c r="N31" s="1924">
        <f t="shared" si="1"/>
        <v>829</v>
      </c>
    </row>
    <row r="32" spans="1:19" ht="12" customHeight="1">
      <c r="A32" s="1920" t="s">
        <v>3811</v>
      </c>
      <c r="B32" s="1924">
        <v>0</v>
      </c>
      <c r="C32" s="1924">
        <v>80</v>
      </c>
      <c r="D32" s="1924">
        <v>0</v>
      </c>
      <c r="E32" s="1924">
        <v>0</v>
      </c>
      <c r="F32" s="1924">
        <v>0</v>
      </c>
      <c r="G32" s="1924">
        <v>0</v>
      </c>
      <c r="H32" s="1924">
        <v>0</v>
      </c>
      <c r="I32" s="1924">
        <v>0</v>
      </c>
      <c r="J32" s="1924">
        <v>0</v>
      </c>
      <c r="K32" s="1924">
        <f t="shared" si="0"/>
        <v>80</v>
      </c>
      <c r="L32" s="1924">
        <v>0</v>
      </c>
      <c r="M32" s="1924">
        <v>0</v>
      </c>
      <c r="N32" s="1924">
        <f t="shared" si="1"/>
        <v>80</v>
      </c>
    </row>
    <row r="33" spans="1:19" ht="12" customHeight="1">
      <c r="A33" s="1920" t="s">
        <v>3812</v>
      </c>
      <c r="B33" s="1924">
        <v>285</v>
      </c>
      <c r="C33" s="1924">
        <v>0</v>
      </c>
      <c r="D33" s="1924">
        <v>0</v>
      </c>
      <c r="E33" s="1924">
        <v>0</v>
      </c>
      <c r="F33" s="1924">
        <v>0</v>
      </c>
      <c r="G33" s="1924">
        <v>0</v>
      </c>
      <c r="H33" s="1924">
        <v>172</v>
      </c>
      <c r="I33" s="1924">
        <v>0</v>
      </c>
      <c r="J33" s="1924">
        <v>0</v>
      </c>
      <c r="K33" s="1924">
        <f t="shared" si="0"/>
        <v>457</v>
      </c>
      <c r="L33" s="1924">
        <v>2</v>
      </c>
      <c r="M33" s="1924">
        <v>115</v>
      </c>
      <c r="N33" s="1924">
        <f t="shared" si="1"/>
        <v>574</v>
      </c>
    </row>
    <row r="34" spans="1:19" ht="12" customHeight="1">
      <c r="A34" s="1920" t="s">
        <v>1774</v>
      </c>
      <c r="B34" s="1924">
        <v>64</v>
      </c>
      <c r="C34" s="1924">
        <v>44</v>
      </c>
      <c r="D34" s="1924">
        <v>0</v>
      </c>
      <c r="E34" s="1924">
        <v>1691</v>
      </c>
      <c r="F34" s="1924">
        <v>0</v>
      </c>
      <c r="G34" s="1924">
        <v>0</v>
      </c>
      <c r="H34" s="1924">
        <v>1094</v>
      </c>
      <c r="I34" s="1924">
        <v>0</v>
      </c>
      <c r="J34" s="1924">
        <v>0</v>
      </c>
      <c r="K34" s="1924">
        <f t="shared" si="0"/>
        <v>2893</v>
      </c>
      <c r="L34" s="1924">
        <v>24</v>
      </c>
      <c r="M34" s="1924">
        <v>159</v>
      </c>
      <c r="N34" s="1924">
        <f t="shared" si="1"/>
        <v>3076</v>
      </c>
    </row>
    <row r="35" spans="1:19" ht="12" customHeight="1">
      <c r="A35" s="1920" t="s">
        <v>3813</v>
      </c>
      <c r="B35" s="1924">
        <v>70</v>
      </c>
      <c r="C35" s="1924">
        <v>0</v>
      </c>
      <c r="D35" s="1924">
        <v>0</v>
      </c>
      <c r="E35" s="1924">
        <v>0</v>
      </c>
      <c r="F35" s="1924">
        <v>63</v>
      </c>
      <c r="G35" s="1924">
        <v>0</v>
      </c>
      <c r="H35" s="1924">
        <v>0</v>
      </c>
      <c r="I35" s="1924">
        <v>0</v>
      </c>
      <c r="J35" s="1924">
        <v>0</v>
      </c>
      <c r="K35" s="1924">
        <f t="shared" si="0"/>
        <v>133</v>
      </c>
      <c r="L35" s="1924">
        <v>15</v>
      </c>
      <c r="M35" s="1924">
        <v>48</v>
      </c>
      <c r="N35" s="1924">
        <f t="shared" si="1"/>
        <v>196</v>
      </c>
    </row>
    <row r="36" spans="1:19" ht="12" customHeight="1">
      <c r="A36" s="1920" t="s">
        <v>3814</v>
      </c>
      <c r="B36" s="1924">
        <v>287</v>
      </c>
      <c r="C36" s="1924">
        <v>0</v>
      </c>
      <c r="D36" s="1924">
        <v>0</v>
      </c>
      <c r="E36" s="1924">
        <v>0</v>
      </c>
      <c r="F36" s="1924">
        <v>234</v>
      </c>
      <c r="G36" s="1924">
        <v>0</v>
      </c>
      <c r="H36" s="1924">
        <v>645</v>
      </c>
      <c r="I36" s="1924">
        <v>0</v>
      </c>
      <c r="J36" s="1924">
        <v>0</v>
      </c>
      <c r="K36" s="1924">
        <f t="shared" si="0"/>
        <v>1166</v>
      </c>
      <c r="L36" s="1924">
        <v>28</v>
      </c>
      <c r="M36" s="1924">
        <v>130</v>
      </c>
      <c r="N36" s="1924">
        <f t="shared" si="1"/>
        <v>1324</v>
      </c>
    </row>
    <row r="37" spans="1:19" ht="12" customHeight="1">
      <c r="A37" s="1920" t="s">
        <v>3815</v>
      </c>
      <c r="B37" s="1924">
        <v>883</v>
      </c>
      <c r="C37" s="1924">
        <v>0</v>
      </c>
      <c r="D37" s="1924">
        <v>0</v>
      </c>
      <c r="E37" s="1924">
        <v>0</v>
      </c>
      <c r="F37" s="1924">
        <v>0</v>
      </c>
      <c r="G37" s="1924">
        <v>0</v>
      </c>
      <c r="H37" s="1924">
        <v>602</v>
      </c>
      <c r="I37" s="1924">
        <v>0</v>
      </c>
      <c r="J37" s="1924">
        <v>0</v>
      </c>
      <c r="K37" s="1924">
        <f t="shared" si="0"/>
        <v>1485</v>
      </c>
      <c r="L37" s="1924">
        <v>712</v>
      </c>
      <c r="M37" s="1924">
        <v>343</v>
      </c>
      <c r="N37" s="1924">
        <f t="shared" si="1"/>
        <v>2540</v>
      </c>
    </row>
    <row r="38" spans="1:19" ht="12" customHeight="1">
      <c r="A38" s="1920" t="s">
        <v>3816</v>
      </c>
      <c r="B38" s="1924">
        <v>113</v>
      </c>
      <c r="C38" s="1924">
        <v>0</v>
      </c>
      <c r="D38" s="1924">
        <v>0</v>
      </c>
      <c r="E38" s="1924">
        <v>0</v>
      </c>
      <c r="F38" s="1924">
        <v>0</v>
      </c>
      <c r="G38" s="1924">
        <v>0</v>
      </c>
      <c r="H38" s="1924">
        <v>0</v>
      </c>
      <c r="I38" s="1924">
        <v>0</v>
      </c>
      <c r="J38" s="1924">
        <v>0</v>
      </c>
      <c r="K38" s="1924">
        <f t="shared" si="0"/>
        <v>113</v>
      </c>
      <c r="L38" s="1924">
        <v>199</v>
      </c>
      <c r="M38" s="1924">
        <v>42</v>
      </c>
      <c r="N38" s="1924">
        <f t="shared" si="1"/>
        <v>354</v>
      </c>
    </row>
    <row r="39" spans="1:19" ht="12" customHeight="1">
      <c r="A39" s="1920" t="s">
        <v>3817</v>
      </c>
      <c r="B39" s="1924">
        <v>0</v>
      </c>
      <c r="C39" s="1924">
        <v>0</v>
      </c>
      <c r="D39" s="1924">
        <v>0</v>
      </c>
      <c r="E39" s="1924">
        <v>0</v>
      </c>
      <c r="F39" s="1924">
        <v>0</v>
      </c>
      <c r="G39" s="1924">
        <v>0</v>
      </c>
      <c r="H39" s="1924">
        <v>0</v>
      </c>
      <c r="I39" s="1924">
        <v>0</v>
      </c>
      <c r="J39" s="1924">
        <v>0</v>
      </c>
      <c r="K39" s="1924">
        <f t="shared" si="0"/>
        <v>0</v>
      </c>
      <c r="L39" s="1924">
        <v>0</v>
      </c>
      <c r="M39" s="1924">
        <v>6</v>
      </c>
      <c r="N39" s="1929">
        <f t="shared" si="1"/>
        <v>6</v>
      </c>
      <c r="S39" s="1917"/>
    </row>
    <row r="40" spans="1:19" ht="12" customHeight="1">
      <c r="A40" s="1920" t="s">
        <v>3818</v>
      </c>
      <c r="B40" s="1924">
        <v>364</v>
      </c>
      <c r="C40" s="1924">
        <v>29</v>
      </c>
      <c r="D40" s="1924">
        <v>0</v>
      </c>
      <c r="E40" s="1924">
        <v>0</v>
      </c>
      <c r="F40" s="1924">
        <v>0</v>
      </c>
      <c r="G40" s="1924">
        <v>0</v>
      </c>
      <c r="H40" s="1924">
        <v>705</v>
      </c>
      <c r="I40" s="1924">
        <v>0</v>
      </c>
      <c r="J40" s="1924">
        <v>0</v>
      </c>
      <c r="K40" s="1924">
        <f t="shared" si="0"/>
        <v>1098</v>
      </c>
      <c r="L40" s="1924">
        <v>68</v>
      </c>
      <c r="M40" s="1924">
        <v>256</v>
      </c>
      <c r="N40" s="1924">
        <f t="shared" si="1"/>
        <v>1422</v>
      </c>
      <c r="S40" s="1917"/>
    </row>
    <row r="41" spans="1:19" ht="12" customHeight="1">
      <c r="A41" s="1920" t="s">
        <v>3819</v>
      </c>
      <c r="B41" s="1924">
        <v>147</v>
      </c>
      <c r="C41" s="1924">
        <v>200</v>
      </c>
      <c r="D41" s="1924">
        <v>0</v>
      </c>
      <c r="E41" s="1924">
        <v>0</v>
      </c>
      <c r="F41" s="1924">
        <v>0</v>
      </c>
      <c r="G41" s="1924">
        <v>0</v>
      </c>
      <c r="H41" s="1924">
        <v>0</v>
      </c>
      <c r="I41" s="1924">
        <v>0</v>
      </c>
      <c r="J41" s="1924">
        <v>108</v>
      </c>
      <c r="K41" s="1924">
        <f t="shared" si="0"/>
        <v>455</v>
      </c>
      <c r="L41" s="1924">
        <v>847</v>
      </c>
      <c r="M41" s="1924">
        <v>96</v>
      </c>
      <c r="N41" s="1924">
        <f t="shared" si="1"/>
        <v>1398</v>
      </c>
    </row>
    <row r="42" spans="1:19" ht="12" customHeight="1">
      <c r="A42" s="1920" t="s">
        <v>3820</v>
      </c>
      <c r="B42" s="1924">
        <v>0</v>
      </c>
      <c r="C42" s="1924">
        <v>0</v>
      </c>
      <c r="D42" s="1924">
        <v>0</v>
      </c>
      <c r="E42" s="1924">
        <v>0</v>
      </c>
      <c r="F42" s="1924">
        <v>0</v>
      </c>
      <c r="G42" s="1924">
        <v>0</v>
      </c>
      <c r="H42" s="1924">
        <v>0</v>
      </c>
      <c r="I42" s="1924">
        <v>0</v>
      </c>
      <c r="J42" s="1924">
        <v>0</v>
      </c>
      <c r="K42" s="1924">
        <f t="shared" si="0"/>
        <v>0</v>
      </c>
      <c r="L42" s="1924">
        <v>3</v>
      </c>
      <c r="M42" s="1924">
        <v>436</v>
      </c>
      <c r="N42" s="1930">
        <f t="shared" si="1"/>
        <v>439</v>
      </c>
    </row>
    <row r="43" spans="1:19" ht="17.25" customHeight="1">
      <c r="A43" s="1931" t="s">
        <v>316</v>
      </c>
      <c r="B43" s="1932">
        <v>9237</v>
      </c>
      <c r="C43" s="1932">
        <v>3500</v>
      </c>
      <c r="D43" s="1932">
        <v>250</v>
      </c>
      <c r="E43" s="1932">
        <v>1736</v>
      </c>
      <c r="F43" s="1932">
        <v>595</v>
      </c>
      <c r="G43" s="1932">
        <v>39</v>
      </c>
      <c r="H43" s="1932">
        <v>11352</v>
      </c>
      <c r="I43" s="1932">
        <v>1301</v>
      </c>
      <c r="J43" s="1932">
        <v>242</v>
      </c>
      <c r="K43" s="1932">
        <v>28252</v>
      </c>
      <c r="L43" s="1932">
        <v>14336</v>
      </c>
      <c r="M43" s="1932">
        <v>6909</v>
      </c>
      <c r="N43" s="1933">
        <v>49497</v>
      </c>
    </row>
    <row r="44" spans="1:19" s="1917" customFormat="1" ht="5.25" customHeight="1">
      <c r="A44" s="1934"/>
      <c r="B44" s="1935"/>
      <c r="C44" s="1935"/>
      <c r="D44" s="1935"/>
      <c r="E44" s="1935"/>
      <c r="F44" s="1935"/>
      <c r="G44" s="1935"/>
      <c r="H44" s="1935"/>
      <c r="I44" s="1935"/>
      <c r="J44" s="1935"/>
      <c r="K44" s="1935"/>
      <c r="L44" s="1935"/>
      <c r="M44" s="1935"/>
      <c r="N44" s="1935"/>
      <c r="O44" s="1916"/>
      <c r="P44" s="1916"/>
      <c r="Q44" s="1916"/>
      <c r="R44" s="1916"/>
      <c r="S44" s="1916"/>
    </row>
    <row r="45" spans="1:19" s="1937" customFormat="1" ht="9.75" customHeight="1">
      <c r="A45" s="1936" t="s">
        <v>3821</v>
      </c>
      <c r="J45" s="1938"/>
      <c r="K45" s="1939"/>
      <c r="L45" s="1940"/>
      <c r="M45" s="1940"/>
    </row>
    <row r="46" spans="1:19" s="1937" customFormat="1" ht="26.25" customHeight="1">
      <c r="A46" s="6334" t="s">
        <v>3822</v>
      </c>
      <c r="B46" s="6334"/>
      <c r="C46" s="6334"/>
      <c r="D46" s="6334"/>
      <c r="E46" s="6334"/>
      <c r="F46" s="6334"/>
      <c r="G46" s="6334"/>
      <c r="H46" s="6334"/>
      <c r="J46" s="1938"/>
      <c r="K46" s="1938"/>
      <c r="L46" s="1938"/>
      <c r="M46" s="1938"/>
    </row>
    <row r="47" spans="1:19">
      <c r="A47" s="1941" t="s">
        <v>3823</v>
      </c>
      <c r="B47" s="1937"/>
      <c r="C47" s="1938"/>
      <c r="D47" s="1938"/>
      <c r="E47" s="1938"/>
      <c r="F47" s="1937"/>
      <c r="G47" s="1937"/>
      <c r="H47" s="1917"/>
      <c r="I47" s="1917"/>
      <c r="J47" s="1942"/>
      <c r="K47" s="1942"/>
      <c r="L47" s="1942"/>
      <c r="M47" s="1942"/>
      <c r="N47" s="1942"/>
      <c r="O47" s="1942"/>
      <c r="P47" s="1942"/>
    </row>
  </sheetData>
  <mergeCells count="18">
    <mergeCell ref="A1:I1"/>
    <mergeCell ref="A2:O2"/>
    <mergeCell ref="L3:L5"/>
    <mergeCell ref="M3:M5"/>
    <mergeCell ref="N3:N5"/>
    <mergeCell ref="A46:H46"/>
    <mergeCell ref="E4:E5"/>
    <mergeCell ref="F4:F5"/>
    <mergeCell ref="G4:G5"/>
    <mergeCell ref="H4:H5"/>
    <mergeCell ref="A3:A5"/>
    <mergeCell ref="B3:K3"/>
    <mergeCell ref="B4:B5"/>
    <mergeCell ref="C4:C5"/>
    <mergeCell ref="D4:D5"/>
    <mergeCell ref="K4:K5"/>
    <mergeCell ref="I4:I5"/>
    <mergeCell ref="J4:J5"/>
  </mergeCells>
  <hyperlinks>
    <hyperlink ref="A1" location="CONTENT!A1" display="Back to table of contents" xr:uid="{21464C9C-298D-41BE-BD7C-465D8156ED5A}"/>
    <hyperlink ref="A1:I1" location="CONTENT!B152" display="Back to table of contents" xr:uid="{EF355A21-2657-4D46-A97B-1323026078C4}"/>
  </hyperlinks>
  <printOptions horizontalCentered="1"/>
  <pageMargins left="0.37" right="0" top="0" bottom="0.17" header="0.33" footer="0.17"/>
  <pageSetup paperSize="9" scale="98" orientation="landscape"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14584-405F-400D-B8E7-352438F3AEE5}">
  <dimension ref="A1:S47"/>
  <sheetViews>
    <sheetView zoomScaleNormal="100" workbookViewId="0">
      <selection sqref="A1:B1"/>
    </sheetView>
  </sheetViews>
  <sheetFormatPr defaultRowHeight="12.75"/>
  <cols>
    <col min="1" max="1" width="35.42578125" style="1943" customWidth="1"/>
    <col min="2" max="3" width="7.7109375" style="1916" customWidth="1"/>
    <col min="4" max="4" width="8.42578125" style="1916" customWidth="1"/>
    <col min="5" max="5" width="7.7109375" style="1916" customWidth="1"/>
    <col min="6" max="6" width="7.42578125" style="1916" customWidth="1"/>
    <col min="7" max="7" width="7.140625" style="1916" customWidth="1"/>
    <col min="8" max="8" width="7.28515625" style="1916" customWidth="1"/>
    <col min="9" max="10" width="7.7109375" style="1916" customWidth="1"/>
    <col min="11" max="11" width="8.140625" style="1916" customWidth="1"/>
    <col min="12" max="12" width="7.7109375" style="1916" customWidth="1"/>
    <col min="13" max="13" width="9.42578125" style="1916" customWidth="1"/>
    <col min="14" max="14" width="9.28515625" style="1916" customWidth="1"/>
    <col min="15" max="15" width="4.5703125" style="1916" customWidth="1"/>
    <col min="16" max="16" width="3.85546875" style="1916" customWidth="1"/>
    <col min="17" max="255" width="9.140625" style="1916"/>
    <col min="256" max="256" width="35.42578125" style="1916" customWidth="1"/>
    <col min="257" max="258" width="7.7109375" style="1916" customWidth="1"/>
    <col min="259" max="259" width="7.28515625" style="1916" customWidth="1"/>
    <col min="260" max="260" width="7.7109375" style="1916" customWidth="1"/>
    <col min="261" max="261" width="7.42578125" style="1916" customWidth="1"/>
    <col min="262" max="262" width="7.140625" style="1916" customWidth="1"/>
    <col min="263" max="263" width="7.28515625" style="1916" customWidth="1"/>
    <col min="264" max="265" width="7.7109375" style="1916" customWidth="1"/>
    <col min="266" max="266" width="7.140625" style="1916" customWidth="1"/>
    <col min="267" max="268" width="7.7109375" style="1916" customWidth="1"/>
    <col min="269" max="269" width="8.140625" style="1916" customWidth="1"/>
    <col min="270" max="270" width="9.28515625" style="1916" customWidth="1"/>
    <col min="271" max="271" width="4.5703125" style="1916" customWidth="1"/>
    <col min="272" max="272" width="3.85546875" style="1916" customWidth="1"/>
    <col min="273" max="511" width="9.140625" style="1916"/>
    <col min="512" max="512" width="35.42578125" style="1916" customWidth="1"/>
    <col min="513" max="514" width="7.7109375" style="1916" customWidth="1"/>
    <col min="515" max="515" width="7.28515625" style="1916" customWidth="1"/>
    <col min="516" max="516" width="7.7109375" style="1916" customWidth="1"/>
    <col min="517" max="517" width="7.42578125" style="1916" customWidth="1"/>
    <col min="518" max="518" width="7.140625" style="1916" customWidth="1"/>
    <col min="519" max="519" width="7.28515625" style="1916" customWidth="1"/>
    <col min="520" max="521" width="7.7109375" style="1916" customWidth="1"/>
    <col min="522" max="522" width="7.140625" style="1916" customWidth="1"/>
    <col min="523" max="524" width="7.7109375" style="1916" customWidth="1"/>
    <col min="525" max="525" width="8.140625" style="1916" customWidth="1"/>
    <col min="526" max="526" width="9.28515625" style="1916" customWidth="1"/>
    <col min="527" max="527" width="4.5703125" style="1916" customWidth="1"/>
    <col min="528" max="528" width="3.85546875" style="1916" customWidth="1"/>
    <col min="529" max="767" width="9.140625" style="1916"/>
    <col min="768" max="768" width="35.42578125" style="1916" customWidth="1"/>
    <col min="769" max="770" width="7.7109375" style="1916" customWidth="1"/>
    <col min="771" max="771" width="7.28515625" style="1916" customWidth="1"/>
    <col min="772" max="772" width="7.7109375" style="1916" customWidth="1"/>
    <col min="773" max="773" width="7.42578125" style="1916" customWidth="1"/>
    <col min="774" max="774" width="7.140625" style="1916" customWidth="1"/>
    <col min="775" max="775" width="7.28515625" style="1916" customWidth="1"/>
    <col min="776" max="777" width="7.7109375" style="1916" customWidth="1"/>
    <col min="778" max="778" width="7.140625" style="1916" customWidth="1"/>
    <col min="779" max="780" width="7.7109375" style="1916" customWidth="1"/>
    <col min="781" max="781" width="8.140625" style="1916" customWidth="1"/>
    <col min="782" max="782" width="9.28515625" style="1916" customWidth="1"/>
    <col min="783" max="783" width="4.5703125" style="1916" customWidth="1"/>
    <col min="784" max="784" width="3.85546875" style="1916" customWidth="1"/>
    <col min="785" max="1023" width="9.140625" style="1916"/>
    <col min="1024" max="1024" width="35.42578125" style="1916" customWidth="1"/>
    <col min="1025" max="1026" width="7.7109375" style="1916" customWidth="1"/>
    <col min="1027" max="1027" width="7.28515625" style="1916" customWidth="1"/>
    <col min="1028" max="1028" width="7.7109375" style="1916" customWidth="1"/>
    <col min="1029" max="1029" width="7.42578125" style="1916" customWidth="1"/>
    <col min="1030" max="1030" width="7.140625" style="1916" customWidth="1"/>
    <col min="1031" max="1031" width="7.28515625" style="1916" customWidth="1"/>
    <col min="1032" max="1033" width="7.7109375" style="1916" customWidth="1"/>
    <col min="1034" max="1034" width="7.140625" style="1916" customWidth="1"/>
    <col min="1035" max="1036" width="7.7109375" style="1916" customWidth="1"/>
    <col min="1037" max="1037" width="8.140625" style="1916" customWidth="1"/>
    <col min="1038" max="1038" width="9.28515625" style="1916" customWidth="1"/>
    <col min="1039" max="1039" width="4.5703125" style="1916" customWidth="1"/>
    <col min="1040" max="1040" width="3.85546875" style="1916" customWidth="1"/>
    <col min="1041" max="1279" width="9.140625" style="1916"/>
    <col min="1280" max="1280" width="35.42578125" style="1916" customWidth="1"/>
    <col min="1281" max="1282" width="7.7109375" style="1916" customWidth="1"/>
    <col min="1283" max="1283" width="7.28515625" style="1916" customWidth="1"/>
    <col min="1284" max="1284" width="7.7109375" style="1916" customWidth="1"/>
    <col min="1285" max="1285" width="7.42578125" style="1916" customWidth="1"/>
    <col min="1286" max="1286" width="7.140625" style="1916" customWidth="1"/>
    <col min="1287" max="1287" width="7.28515625" style="1916" customWidth="1"/>
    <col min="1288" max="1289" width="7.7109375" style="1916" customWidth="1"/>
    <col min="1290" max="1290" width="7.140625" style="1916" customWidth="1"/>
    <col min="1291" max="1292" width="7.7109375" style="1916" customWidth="1"/>
    <col min="1293" max="1293" width="8.140625" style="1916" customWidth="1"/>
    <col min="1294" max="1294" width="9.28515625" style="1916" customWidth="1"/>
    <col min="1295" max="1295" width="4.5703125" style="1916" customWidth="1"/>
    <col min="1296" max="1296" width="3.85546875" style="1916" customWidth="1"/>
    <col min="1297" max="1535" width="9.140625" style="1916"/>
    <col min="1536" max="1536" width="35.42578125" style="1916" customWidth="1"/>
    <col min="1537" max="1538" width="7.7109375" style="1916" customWidth="1"/>
    <col min="1539" max="1539" width="7.28515625" style="1916" customWidth="1"/>
    <col min="1540" max="1540" width="7.7109375" style="1916" customWidth="1"/>
    <col min="1541" max="1541" width="7.42578125" style="1916" customWidth="1"/>
    <col min="1542" max="1542" width="7.140625" style="1916" customWidth="1"/>
    <col min="1543" max="1543" width="7.28515625" style="1916" customWidth="1"/>
    <col min="1544" max="1545" width="7.7109375" style="1916" customWidth="1"/>
    <col min="1546" max="1546" width="7.140625" style="1916" customWidth="1"/>
    <col min="1547" max="1548" width="7.7109375" style="1916" customWidth="1"/>
    <col min="1549" max="1549" width="8.140625" style="1916" customWidth="1"/>
    <col min="1550" max="1550" width="9.28515625" style="1916" customWidth="1"/>
    <col min="1551" max="1551" width="4.5703125" style="1916" customWidth="1"/>
    <col min="1552" max="1552" width="3.85546875" style="1916" customWidth="1"/>
    <col min="1553" max="1791" width="9.140625" style="1916"/>
    <col min="1792" max="1792" width="35.42578125" style="1916" customWidth="1"/>
    <col min="1793" max="1794" width="7.7109375" style="1916" customWidth="1"/>
    <col min="1795" max="1795" width="7.28515625" style="1916" customWidth="1"/>
    <col min="1796" max="1796" width="7.7109375" style="1916" customWidth="1"/>
    <col min="1797" max="1797" width="7.42578125" style="1916" customWidth="1"/>
    <col min="1798" max="1798" width="7.140625" style="1916" customWidth="1"/>
    <col min="1799" max="1799" width="7.28515625" style="1916" customWidth="1"/>
    <col min="1800" max="1801" width="7.7109375" style="1916" customWidth="1"/>
    <col min="1802" max="1802" width="7.140625" style="1916" customWidth="1"/>
    <col min="1803" max="1804" width="7.7109375" style="1916" customWidth="1"/>
    <col min="1805" max="1805" width="8.140625" style="1916" customWidth="1"/>
    <col min="1806" max="1806" width="9.28515625" style="1916" customWidth="1"/>
    <col min="1807" max="1807" width="4.5703125" style="1916" customWidth="1"/>
    <col min="1808" max="1808" width="3.85546875" style="1916" customWidth="1"/>
    <col min="1809" max="2047" width="9.140625" style="1916"/>
    <col min="2048" max="2048" width="35.42578125" style="1916" customWidth="1"/>
    <col min="2049" max="2050" width="7.7109375" style="1916" customWidth="1"/>
    <col min="2051" max="2051" width="7.28515625" style="1916" customWidth="1"/>
    <col min="2052" max="2052" width="7.7109375" style="1916" customWidth="1"/>
    <col min="2053" max="2053" width="7.42578125" style="1916" customWidth="1"/>
    <col min="2054" max="2054" width="7.140625" style="1916" customWidth="1"/>
    <col min="2055" max="2055" width="7.28515625" style="1916" customWidth="1"/>
    <col min="2056" max="2057" width="7.7109375" style="1916" customWidth="1"/>
    <col min="2058" max="2058" width="7.140625" style="1916" customWidth="1"/>
    <col min="2059" max="2060" width="7.7109375" style="1916" customWidth="1"/>
    <col min="2061" max="2061" width="8.140625" style="1916" customWidth="1"/>
    <col min="2062" max="2062" width="9.28515625" style="1916" customWidth="1"/>
    <col min="2063" max="2063" width="4.5703125" style="1916" customWidth="1"/>
    <col min="2064" max="2064" width="3.85546875" style="1916" customWidth="1"/>
    <col min="2065" max="2303" width="9.140625" style="1916"/>
    <col min="2304" max="2304" width="35.42578125" style="1916" customWidth="1"/>
    <col min="2305" max="2306" width="7.7109375" style="1916" customWidth="1"/>
    <col min="2307" max="2307" width="7.28515625" style="1916" customWidth="1"/>
    <col min="2308" max="2308" width="7.7109375" style="1916" customWidth="1"/>
    <col min="2309" max="2309" width="7.42578125" style="1916" customWidth="1"/>
    <col min="2310" max="2310" width="7.140625" style="1916" customWidth="1"/>
    <col min="2311" max="2311" width="7.28515625" style="1916" customWidth="1"/>
    <col min="2312" max="2313" width="7.7109375" style="1916" customWidth="1"/>
    <col min="2314" max="2314" width="7.140625" style="1916" customWidth="1"/>
    <col min="2315" max="2316" width="7.7109375" style="1916" customWidth="1"/>
    <col min="2317" max="2317" width="8.140625" style="1916" customWidth="1"/>
    <col min="2318" max="2318" width="9.28515625" style="1916" customWidth="1"/>
    <col min="2319" max="2319" width="4.5703125" style="1916" customWidth="1"/>
    <col min="2320" max="2320" width="3.85546875" style="1916" customWidth="1"/>
    <col min="2321" max="2559" width="9.140625" style="1916"/>
    <col min="2560" max="2560" width="35.42578125" style="1916" customWidth="1"/>
    <col min="2561" max="2562" width="7.7109375" style="1916" customWidth="1"/>
    <col min="2563" max="2563" width="7.28515625" style="1916" customWidth="1"/>
    <col min="2564" max="2564" width="7.7109375" style="1916" customWidth="1"/>
    <col min="2565" max="2565" width="7.42578125" style="1916" customWidth="1"/>
    <col min="2566" max="2566" width="7.140625" style="1916" customWidth="1"/>
    <col min="2567" max="2567" width="7.28515625" style="1916" customWidth="1"/>
    <col min="2568" max="2569" width="7.7109375" style="1916" customWidth="1"/>
    <col min="2570" max="2570" width="7.140625" style="1916" customWidth="1"/>
    <col min="2571" max="2572" width="7.7109375" style="1916" customWidth="1"/>
    <col min="2573" max="2573" width="8.140625" style="1916" customWidth="1"/>
    <col min="2574" max="2574" width="9.28515625" style="1916" customWidth="1"/>
    <col min="2575" max="2575" width="4.5703125" style="1916" customWidth="1"/>
    <col min="2576" max="2576" width="3.85546875" style="1916" customWidth="1"/>
    <col min="2577" max="2815" width="9.140625" style="1916"/>
    <col min="2816" max="2816" width="35.42578125" style="1916" customWidth="1"/>
    <col min="2817" max="2818" width="7.7109375" style="1916" customWidth="1"/>
    <col min="2819" max="2819" width="7.28515625" style="1916" customWidth="1"/>
    <col min="2820" max="2820" width="7.7109375" style="1916" customWidth="1"/>
    <col min="2821" max="2821" width="7.42578125" style="1916" customWidth="1"/>
    <col min="2822" max="2822" width="7.140625" style="1916" customWidth="1"/>
    <col min="2823" max="2823" width="7.28515625" style="1916" customWidth="1"/>
    <col min="2824" max="2825" width="7.7109375" style="1916" customWidth="1"/>
    <col min="2826" max="2826" width="7.140625" style="1916" customWidth="1"/>
    <col min="2827" max="2828" width="7.7109375" style="1916" customWidth="1"/>
    <col min="2829" max="2829" width="8.140625" style="1916" customWidth="1"/>
    <col min="2830" max="2830" width="9.28515625" style="1916" customWidth="1"/>
    <col min="2831" max="2831" width="4.5703125" style="1916" customWidth="1"/>
    <col min="2832" max="2832" width="3.85546875" style="1916" customWidth="1"/>
    <col min="2833" max="3071" width="9.140625" style="1916"/>
    <col min="3072" max="3072" width="35.42578125" style="1916" customWidth="1"/>
    <col min="3073" max="3074" width="7.7109375" style="1916" customWidth="1"/>
    <col min="3075" max="3075" width="7.28515625" style="1916" customWidth="1"/>
    <col min="3076" max="3076" width="7.7109375" style="1916" customWidth="1"/>
    <col min="3077" max="3077" width="7.42578125" style="1916" customWidth="1"/>
    <col min="3078" max="3078" width="7.140625" style="1916" customWidth="1"/>
    <col min="3079" max="3079" width="7.28515625" style="1916" customWidth="1"/>
    <col min="3080" max="3081" width="7.7109375" style="1916" customWidth="1"/>
    <col min="3082" max="3082" width="7.140625" style="1916" customWidth="1"/>
    <col min="3083" max="3084" width="7.7109375" style="1916" customWidth="1"/>
    <col min="3085" max="3085" width="8.140625" style="1916" customWidth="1"/>
    <col min="3086" max="3086" width="9.28515625" style="1916" customWidth="1"/>
    <col min="3087" max="3087" width="4.5703125" style="1916" customWidth="1"/>
    <col min="3088" max="3088" width="3.85546875" style="1916" customWidth="1"/>
    <col min="3089" max="3327" width="9.140625" style="1916"/>
    <col min="3328" max="3328" width="35.42578125" style="1916" customWidth="1"/>
    <col min="3329" max="3330" width="7.7109375" style="1916" customWidth="1"/>
    <col min="3331" max="3331" width="7.28515625" style="1916" customWidth="1"/>
    <col min="3332" max="3332" width="7.7109375" style="1916" customWidth="1"/>
    <col min="3333" max="3333" width="7.42578125" style="1916" customWidth="1"/>
    <col min="3334" max="3334" width="7.140625" style="1916" customWidth="1"/>
    <col min="3335" max="3335" width="7.28515625" style="1916" customWidth="1"/>
    <col min="3336" max="3337" width="7.7109375" style="1916" customWidth="1"/>
    <col min="3338" max="3338" width="7.140625" style="1916" customWidth="1"/>
    <col min="3339" max="3340" width="7.7109375" style="1916" customWidth="1"/>
    <col min="3341" max="3341" width="8.140625" style="1916" customWidth="1"/>
    <col min="3342" max="3342" width="9.28515625" style="1916" customWidth="1"/>
    <col min="3343" max="3343" width="4.5703125" style="1916" customWidth="1"/>
    <col min="3344" max="3344" width="3.85546875" style="1916" customWidth="1"/>
    <col min="3345" max="3583" width="9.140625" style="1916"/>
    <col min="3584" max="3584" width="35.42578125" style="1916" customWidth="1"/>
    <col min="3585" max="3586" width="7.7109375" style="1916" customWidth="1"/>
    <col min="3587" max="3587" width="7.28515625" style="1916" customWidth="1"/>
    <col min="3588" max="3588" width="7.7109375" style="1916" customWidth="1"/>
    <col min="3589" max="3589" width="7.42578125" style="1916" customWidth="1"/>
    <col min="3590" max="3590" width="7.140625" style="1916" customWidth="1"/>
    <col min="3591" max="3591" width="7.28515625" style="1916" customWidth="1"/>
    <col min="3592" max="3593" width="7.7109375" style="1916" customWidth="1"/>
    <col min="3594" max="3594" width="7.140625" style="1916" customWidth="1"/>
    <col min="3595" max="3596" width="7.7109375" style="1916" customWidth="1"/>
    <col min="3597" max="3597" width="8.140625" style="1916" customWidth="1"/>
    <col min="3598" max="3598" width="9.28515625" style="1916" customWidth="1"/>
    <col min="3599" max="3599" width="4.5703125" style="1916" customWidth="1"/>
    <col min="3600" max="3600" width="3.85546875" style="1916" customWidth="1"/>
    <col min="3601" max="3839" width="9.140625" style="1916"/>
    <col min="3840" max="3840" width="35.42578125" style="1916" customWidth="1"/>
    <col min="3841" max="3842" width="7.7109375" style="1916" customWidth="1"/>
    <col min="3843" max="3843" width="7.28515625" style="1916" customWidth="1"/>
    <col min="3844" max="3844" width="7.7109375" style="1916" customWidth="1"/>
    <col min="3845" max="3845" width="7.42578125" style="1916" customWidth="1"/>
    <col min="3846" max="3846" width="7.140625" style="1916" customWidth="1"/>
    <col min="3847" max="3847" width="7.28515625" style="1916" customWidth="1"/>
    <col min="3848" max="3849" width="7.7109375" style="1916" customWidth="1"/>
    <col min="3850" max="3850" width="7.140625" style="1916" customWidth="1"/>
    <col min="3851" max="3852" width="7.7109375" style="1916" customWidth="1"/>
    <col min="3853" max="3853" width="8.140625" style="1916" customWidth="1"/>
    <col min="3854" max="3854" width="9.28515625" style="1916" customWidth="1"/>
    <col min="3855" max="3855" width="4.5703125" style="1916" customWidth="1"/>
    <col min="3856" max="3856" width="3.85546875" style="1916" customWidth="1"/>
    <col min="3857" max="4095" width="9.140625" style="1916"/>
    <col min="4096" max="4096" width="35.42578125" style="1916" customWidth="1"/>
    <col min="4097" max="4098" width="7.7109375" style="1916" customWidth="1"/>
    <col min="4099" max="4099" width="7.28515625" style="1916" customWidth="1"/>
    <col min="4100" max="4100" width="7.7109375" style="1916" customWidth="1"/>
    <col min="4101" max="4101" width="7.42578125" style="1916" customWidth="1"/>
    <col min="4102" max="4102" width="7.140625" style="1916" customWidth="1"/>
    <col min="4103" max="4103" width="7.28515625" style="1916" customWidth="1"/>
    <col min="4104" max="4105" width="7.7109375" style="1916" customWidth="1"/>
    <col min="4106" max="4106" width="7.140625" style="1916" customWidth="1"/>
    <col min="4107" max="4108" width="7.7109375" style="1916" customWidth="1"/>
    <col min="4109" max="4109" width="8.140625" style="1916" customWidth="1"/>
    <col min="4110" max="4110" width="9.28515625" style="1916" customWidth="1"/>
    <col min="4111" max="4111" width="4.5703125" style="1916" customWidth="1"/>
    <col min="4112" max="4112" width="3.85546875" style="1916" customWidth="1"/>
    <col min="4113" max="4351" width="9.140625" style="1916"/>
    <col min="4352" max="4352" width="35.42578125" style="1916" customWidth="1"/>
    <col min="4353" max="4354" width="7.7109375" style="1916" customWidth="1"/>
    <col min="4355" max="4355" width="7.28515625" style="1916" customWidth="1"/>
    <col min="4356" max="4356" width="7.7109375" style="1916" customWidth="1"/>
    <col min="4357" max="4357" width="7.42578125" style="1916" customWidth="1"/>
    <col min="4358" max="4358" width="7.140625" style="1916" customWidth="1"/>
    <col min="4359" max="4359" width="7.28515625" style="1916" customWidth="1"/>
    <col min="4360" max="4361" width="7.7109375" style="1916" customWidth="1"/>
    <col min="4362" max="4362" width="7.140625" style="1916" customWidth="1"/>
    <col min="4363" max="4364" width="7.7109375" style="1916" customWidth="1"/>
    <col min="4365" max="4365" width="8.140625" style="1916" customWidth="1"/>
    <col min="4366" max="4366" width="9.28515625" style="1916" customWidth="1"/>
    <col min="4367" max="4367" width="4.5703125" style="1916" customWidth="1"/>
    <col min="4368" max="4368" width="3.85546875" style="1916" customWidth="1"/>
    <col min="4369" max="4607" width="9.140625" style="1916"/>
    <col min="4608" max="4608" width="35.42578125" style="1916" customWidth="1"/>
    <col min="4609" max="4610" width="7.7109375" style="1916" customWidth="1"/>
    <col min="4611" max="4611" width="7.28515625" style="1916" customWidth="1"/>
    <col min="4612" max="4612" width="7.7109375" style="1916" customWidth="1"/>
    <col min="4613" max="4613" width="7.42578125" style="1916" customWidth="1"/>
    <col min="4614" max="4614" width="7.140625" style="1916" customWidth="1"/>
    <col min="4615" max="4615" width="7.28515625" style="1916" customWidth="1"/>
    <col min="4616" max="4617" width="7.7109375" style="1916" customWidth="1"/>
    <col min="4618" max="4618" width="7.140625" style="1916" customWidth="1"/>
    <col min="4619" max="4620" width="7.7109375" style="1916" customWidth="1"/>
    <col min="4621" max="4621" width="8.140625" style="1916" customWidth="1"/>
    <col min="4622" max="4622" width="9.28515625" style="1916" customWidth="1"/>
    <col min="4623" max="4623" width="4.5703125" style="1916" customWidth="1"/>
    <col min="4624" max="4624" width="3.85546875" style="1916" customWidth="1"/>
    <col min="4625" max="4863" width="9.140625" style="1916"/>
    <col min="4864" max="4864" width="35.42578125" style="1916" customWidth="1"/>
    <col min="4865" max="4866" width="7.7109375" style="1916" customWidth="1"/>
    <col min="4867" max="4867" width="7.28515625" style="1916" customWidth="1"/>
    <col min="4868" max="4868" width="7.7109375" style="1916" customWidth="1"/>
    <col min="4869" max="4869" width="7.42578125" style="1916" customWidth="1"/>
    <col min="4870" max="4870" width="7.140625" style="1916" customWidth="1"/>
    <col min="4871" max="4871" width="7.28515625" style="1916" customWidth="1"/>
    <col min="4872" max="4873" width="7.7109375" style="1916" customWidth="1"/>
    <col min="4874" max="4874" width="7.140625" style="1916" customWidth="1"/>
    <col min="4875" max="4876" width="7.7109375" style="1916" customWidth="1"/>
    <col min="4877" max="4877" width="8.140625" style="1916" customWidth="1"/>
    <col min="4878" max="4878" width="9.28515625" style="1916" customWidth="1"/>
    <col min="4879" max="4879" width="4.5703125" style="1916" customWidth="1"/>
    <col min="4880" max="4880" width="3.85546875" style="1916" customWidth="1"/>
    <col min="4881" max="5119" width="9.140625" style="1916"/>
    <col min="5120" max="5120" width="35.42578125" style="1916" customWidth="1"/>
    <col min="5121" max="5122" width="7.7109375" style="1916" customWidth="1"/>
    <col min="5123" max="5123" width="7.28515625" style="1916" customWidth="1"/>
    <col min="5124" max="5124" width="7.7109375" style="1916" customWidth="1"/>
    <col min="5125" max="5125" width="7.42578125" style="1916" customWidth="1"/>
    <col min="5126" max="5126" width="7.140625" style="1916" customWidth="1"/>
    <col min="5127" max="5127" width="7.28515625" style="1916" customWidth="1"/>
    <col min="5128" max="5129" width="7.7109375" style="1916" customWidth="1"/>
    <col min="5130" max="5130" width="7.140625" style="1916" customWidth="1"/>
    <col min="5131" max="5132" width="7.7109375" style="1916" customWidth="1"/>
    <col min="5133" max="5133" width="8.140625" style="1916" customWidth="1"/>
    <col min="5134" max="5134" width="9.28515625" style="1916" customWidth="1"/>
    <col min="5135" max="5135" width="4.5703125" style="1916" customWidth="1"/>
    <col min="5136" max="5136" width="3.85546875" style="1916" customWidth="1"/>
    <col min="5137" max="5375" width="9.140625" style="1916"/>
    <col min="5376" max="5376" width="35.42578125" style="1916" customWidth="1"/>
    <col min="5377" max="5378" width="7.7109375" style="1916" customWidth="1"/>
    <col min="5379" max="5379" width="7.28515625" style="1916" customWidth="1"/>
    <col min="5380" max="5380" width="7.7109375" style="1916" customWidth="1"/>
    <col min="5381" max="5381" width="7.42578125" style="1916" customWidth="1"/>
    <col min="5382" max="5382" width="7.140625" style="1916" customWidth="1"/>
    <col min="5383" max="5383" width="7.28515625" style="1916" customWidth="1"/>
    <col min="5384" max="5385" width="7.7109375" style="1916" customWidth="1"/>
    <col min="5386" max="5386" width="7.140625" style="1916" customWidth="1"/>
    <col min="5387" max="5388" width="7.7109375" style="1916" customWidth="1"/>
    <col min="5389" max="5389" width="8.140625" style="1916" customWidth="1"/>
    <col min="5390" max="5390" width="9.28515625" style="1916" customWidth="1"/>
    <col min="5391" max="5391" width="4.5703125" style="1916" customWidth="1"/>
    <col min="5392" max="5392" width="3.85546875" style="1916" customWidth="1"/>
    <col min="5393" max="5631" width="9.140625" style="1916"/>
    <col min="5632" max="5632" width="35.42578125" style="1916" customWidth="1"/>
    <col min="5633" max="5634" width="7.7109375" style="1916" customWidth="1"/>
    <col min="5635" max="5635" width="7.28515625" style="1916" customWidth="1"/>
    <col min="5636" max="5636" width="7.7109375" style="1916" customWidth="1"/>
    <col min="5637" max="5637" width="7.42578125" style="1916" customWidth="1"/>
    <col min="5638" max="5638" width="7.140625" style="1916" customWidth="1"/>
    <col min="5639" max="5639" width="7.28515625" style="1916" customWidth="1"/>
    <col min="5640" max="5641" width="7.7109375" style="1916" customWidth="1"/>
    <col min="5642" max="5642" width="7.140625" style="1916" customWidth="1"/>
    <col min="5643" max="5644" width="7.7109375" style="1916" customWidth="1"/>
    <col min="5645" max="5645" width="8.140625" style="1916" customWidth="1"/>
    <col min="5646" max="5646" width="9.28515625" style="1916" customWidth="1"/>
    <col min="5647" max="5647" width="4.5703125" style="1916" customWidth="1"/>
    <col min="5648" max="5648" width="3.85546875" style="1916" customWidth="1"/>
    <col min="5649" max="5887" width="9.140625" style="1916"/>
    <col min="5888" max="5888" width="35.42578125" style="1916" customWidth="1"/>
    <col min="5889" max="5890" width="7.7109375" style="1916" customWidth="1"/>
    <col min="5891" max="5891" width="7.28515625" style="1916" customWidth="1"/>
    <col min="5892" max="5892" width="7.7109375" style="1916" customWidth="1"/>
    <col min="5893" max="5893" width="7.42578125" style="1916" customWidth="1"/>
    <col min="5894" max="5894" width="7.140625" style="1916" customWidth="1"/>
    <col min="5895" max="5895" width="7.28515625" style="1916" customWidth="1"/>
    <col min="5896" max="5897" width="7.7109375" style="1916" customWidth="1"/>
    <col min="5898" max="5898" width="7.140625" style="1916" customWidth="1"/>
    <col min="5899" max="5900" width="7.7109375" style="1916" customWidth="1"/>
    <col min="5901" max="5901" width="8.140625" style="1916" customWidth="1"/>
    <col min="5902" max="5902" width="9.28515625" style="1916" customWidth="1"/>
    <col min="5903" max="5903" width="4.5703125" style="1916" customWidth="1"/>
    <col min="5904" max="5904" width="3.85546875" style="1916" customWidth="1"/>
    <col min="5905" max="6143" width="9.140625" style="1916"/>
    <col min="6144" max="6144" width="35.42578125" style="1916" customWidth="1"/>
    <col min="6145" max="6146" width="7.7109375" style="1916" customWidth="1"/>
    <col min="6147" max="6147" width="7.28515625" style="1916" customWidth="1"/>
    <col min="6148" max="6148" width="7.7109375" style="1916" customWidth="1"/>
    <col min="6149" max="6149" width="7.42578125" style="1916" customWidth="1"/>
    <col min="6150" max="6150" width="7.140625" style="1916" customWidth="1"/>
    <col min="6151" max="6151" width="7.28515625" style="1916" customWidth="1"/>
    <col min="6152" max="6153" width="7.7109375" style="1916" customWidth="1"/>
    <col min="6154" max="6154" width="7.140625" style="1916" customWidth="1"/>
    <col min="6155" max="6156" width="7.7109375" style="1916" customWidth="1"/>
    <col min="6157" max="6157" width="8.140625" style="1916" customWidth="1"/>
    <col min="6158" max="6158" width="9.28515625" style="1916" customWidth="1"/>
    <col min="6159" max="6159" width="4.5703125" style="1916" customWidth="1"/>
    <col min="6160" max="6160" width="3.85546875" style="1916" customWidth="1"/>
    <col min="6161" max="6399" width="9.140625" style="1916"/>
    <col min="6400" max="6400" width="35.42578125" style="1916" customWidth="1"/>
    <col min="6401" max="6402" width="7.7109375" style="1916" customWidth="1"/>
    <col min="6403" max="6403" width="7.28515625" style="1916" customWidth="1"/>
    <col min="6404" max="6404" width="7.7109375" style="1916" customWidth="1"/>
    <col min="6405" max="6405" width="7.42578125" style="1916" customWidth="1"/>
    <col min="6406" max="6406" width="7.140625" style="1916" customWidth="1"/>
    <col min="6407" max="6407" width="7.28515625" style="1916" customWidth="1"/>
    <col min="6408" max="6409" width="7.7109375" style="1916" customWidth="1"/>
    <col min="6410" max="6410" width="7.140625" style="1916" customWidth="1"/>
    <col min="6411" max="6412" width="7.7109375" style="1916" customWidth="1"/>
    <col min="6413" max="6413" width="8.140625" style="1916" customWidth="1"/>
    <col min="6414" max="6414" width="9.28515625" style="1916" customWidth="1"/>
    <col min="6415" max="6415" width="4.5703125" style="1916" customWidth="1"/>
    <col min="6416" max="6416" width="3.85546875" style="1916" customWidth="1"/>
    <col min="6417" max="6655" width="9.140625" style="1916"/>
    <col min="6656" max="6656" width="35.42578125" style="1916" customWidth="1"/>
    <col min="6657" max="6658" width="7.7109375" style="1916" customWidth="1"/>
    <col min="6659" max="6659" width="7.28515625" style="1916" customWidth="1"/>
    <col min="6660" max="6660" width="7.7109375" style="1916" customWidth="1"/>
    <col min="6661" max="6661" width="7.42578125" style="1916" customWidth="1"/>
    <col min="6662" max="6662" width="7.140625" style="1916" customWidth="1"/>
    <col min="6663" max="6663" width="7.28515625" style="1916" customWidth="1"/>
    <col min="6664" max="6665" width="7.7109375" style="1916" customWidth="1"/>
    <col min="6666" max="6666" width="7.140625" style="1916" customWidth="1"/>
    <col min="6667" max="6668" width="7.7109375" style="1916" customWidth="1"/>
    <col min="6669" max="6669" width="8.140625" style="1916" customWidth="1"/>
    <col min="6670" max="6670" width="9.28515625" style="1916" customWidth="1"/>
    <col min="6671" max="6671" width="4.5703125" style="1916" customWidth="1"/>
    <col min="6672" max="6672" width="3.85546875" style="1916" customWidth="1"/>
    <col min="6673" max="6911" width="9.140625" style="1916"/>
    <col min="6912" max="6912" width="35.42578125" style="1916" customWidth="1"/>
    <col min="6913" max="6914" width="7.7109375" style="1916" customWidth="1"/>
    <col min="6915" max="6915" width="7.28515625" style="1916" customWidth="1"/>
    <col min="6916" max="6916" width="7.7109375" style="1916" customWidth="1"/>
    <col min="6917" max="6917" width="7.42578125" style="1916" customWidth="1"/>
    <col min="6918" max="6918" width="7.140625" style="1916" customWidth="1"/>
    <col min="6919" max="6919" width="7.28515625" style="1916" customWidth="1"/>
    <col min="6920" max="6921" width="7.7109375" style="1916" customWidth="1"/>
    <col min="6922" max="6922" width="7.140625" style="1916" customWidth="1"/>
    <col min="6923" max="6924" width="7.7109375" style="1916" customWidth="1"/>
    <col min="6925" max="6925" width="8.140625" style="1916" customWidth="1"/>
    <col min="6926" max="6926" width="9.28515625" style="1916" customWidth="1"/>
    <col min="6927" max="6927" width="4.5703125" style="1916" customWidth="1"/>
    <col min="6928" max="6928" width="3.85546875" style="1916" customWidth="1"/>
    <col min="6929" max="7167" width="9.140625" style="1916"/>
    <col min="7168" max="7168" width="35.42578125" style="1916" customWidth="1"/>
    <col min="7169" max="7170" width="7.7109375" style="1916" customWidth="1"/>
    <col min="7171" max="7171" width="7.28515625" style="1916" customWidth="1"/>
    <col min="7172" max="7172" width="7.7109375" style="1916" customWidth="1"/>
    <col min="7173" max="7173" width="7.42578125" style="1916" customWidth="1"/>
    <col min="7174" max="7174" width="7.140625" style="1916" customWidth="1"/>
    <col min="7175" max="7175" width="7.28515625" style="1916" customWidth="1"/>
    <col min="7176" max="7177" width="7.7109375" style="1916" customWidth="1"/>
    <col min="7178" max="7178" width="7.140625" style="1916" customWidth="1"/>
    <col min="7179" max="7180" width="7.7109375" style="1916" customWidth="1"/>
    <col min="7181" max="7181" width="8.140625" style="1916" customWidth="1"/>
    <col min="7182" max="7182" width="9.28515625" style="1916" customWidth="1"/>
    <col min="7183" max="7183" width="4.5703125" style="1916" customWidth="1"/>
    <col min="7184" max="7184" width="3.85546875" style="1916" customWidth="1"/>
    <col min="7185" max="7423" width="9.140625" style="1916"/>
    <col min="7424" max="7424" width="35.42578125" style="1916" customWidth="1"/>
    <col min="7425" max="7426" width="7.7109375" style="1916" customWidth="1"/>
    <col min="7427" max="7427" width="7.28515625" style="1916" customWidth="1"/>
    <col min="7428" max="7428" width="7.7109375" style="1916" customWidth="1"/>
    <col min="7429" max="7429" width="7.42578125" style="1916" customWidth="1"/>
    <col min="7430" max="7430" width="7.140625" style="1916" customWidth="1"/>
    <col min="7431" max="7431" width="7.28515625" style="1916" customWidth="1"/>
    <col min="7432" max="7433" width="7.7109375" style="1916" customWidth="1"/>
    <col min="7434" max="7434" width="7.140625" style="1916" customWidth="1"/>
    <col min="7435" max="7436" width="7.7109375" style="1916" customWidth="1"/>
    <col min="7437" max="7437" width="8.140625" style="1916" customWidth="1"/>
    <col min="7438" max="7438" width="9.28515625" style="1916" customWidth="1"/>
    <col min="7439" max="7439" width="4.5703125" style="1916" customWidth="1"/>
    <col min="7440" max="7440" width="3.85546875" style="1916" customWidth="1"/>
    <col min="7441" max="7679" width="9.140625" style="1916"/>
    <col min="7680" max="7680" width="35.42578125" style="1916" customWidth="1"/>
    <col min="7681" max="7682" width="7.7109375" style="1916" customWidth="1"/>
    <col min="7683" max="7683" width="7.28515625" style="1916" customWidth="1"/>
    <col min="7684" max="7684" width="7.7109375" style="1916" customWidth="1"/>
    <col min="7685" max="7685" width="7.42578125" style="1916" customWidth="1"/>
    <col min="7686" max="7686" width="7.140625" style="1916" customWidth="1"/>
    <col min="7687" max="7687" width="7.28515625" style="1916" customWidth="1"/>
    <col min="7688" max="7689" width="7.7109375" style="1916" customWidth="1"/>
    <col min="7690" max="7690" width="7.140625" style="1916" customWidth="1"/>
    <col min="7691" max="7692" width="7.7109375" style="1916" customWidth="1"/>
    <col min="7693" max="7693" width="8.140625" style="1916" customWidth="1"/>
    <col min="7694" max="7694" width="9.28515625" style="1916" customWidth="1"/>
    <col min="7695" max="7695" width="4.5703125" style="1916" customWidth="1"/>
    <col min="7696" max="7696" width="3.85546875" style="1916" customWidth="1"/>
    <col min="7697" max="7935" width="9.140625" style="1916"/>
    <col min="7936" max="7936" width="35.42578125" style="1916" customWidth="1"/>
    <col min="7937" max="7938" width="7.7109375" style="1916" customWidth="1"/>
    <col min="7939" max="7939" width="7.28515625" style="1916" customWidth="1"/>
    <col min="7940" max="7940" width="7.7109375" style="1916" customWidth="1"/>
    <col min="7941" max="7941" width="7.42578125" style="1916" customWidth="1"/>
    <col min="7942" max="7942" width="7.140625" style="1916" customWidth="1"/>
    <col min="7943" max="7943" width="7.28515625" style="1916" customWidth="1"/>
    <col min="7944" max="7945" width="7.7109375" style="1916" customWidth="1"/>
    <col min="7946" max="7946" width="7.140625" style="1916" customWidth="1"/>
    <col min="7947" max="7948" width="7.7109375" style="1916" customWidth="1"/>
    <col min="7949" max="7949" width="8.140625" style="1916" customWidth="1"/>
    <col min="7950" max="7950" width="9.28515625" style="1916" customWidth="1"/>
    <col min="7951" max="7951" width="4.5703125" style="1916" customWidth="1"/>
    <col min="7952" max="7952" width="3.85546875" style="1916" customWidth="1"/>
    <col min="7953" max="8191" width="9.140625" style="1916"/>
    <col min="8192" max="8192" width="35.42578125" style="1916" customWidth="1"/>
    <col min="8193" max="8194" width="7.7109375" style="1916" customWidth="1"/>
    <col min="8195" max="8195" width="7.28515625" style="1916" customWidth="1"/>
    <col min="8196" max="8196" width="7.7109375" style="1916" customWidth="1"/>
    <col min="8197" max="8197" width="7.42578125" style="1916" customWidth="1"/>
    <col min="8198" max="8198" width="7.140625" style="1916" customWidth="1"/>
    <col min="8199" max="8199" width="7.28515625" style="1916" customWidth="1"/>
    <col min="8200" max="8201" width="7.7109375" style="1916" customWidth="1"/>
    <col min="8202" max="8202" width="7.140625" style="1916" customWidth="1"/>
    <col min="8203" max="8204" width="7.7109375" style="1916" customWidth="1"/>
    <col min="8205" max="8205" width="8.140625" style="1916" customWidth="1"/>
    <col min="8206" max="8206" width="9.28515625" style="1916" customWidth="1"/>
    <col min="8207" max="8207" width="4.5703125" style="1916" customWidth="1"/>
    <col min="8208" max="8208" width="3.85546875" style="1916" customWidth="1"/>
    <col min="8209" max="8447" width="9.140625" style="1916"/>
    <col min="8448" max="8448" width="35.42578125" style="1916" customWidth="1"/>
    <col min="8449" max="8450" width="7.7109375" style="1916" customWidth="1"/>
    <col min="8451" max="8451" width="7.28515625" style="1916" customWidth="1"/>
    <col min="8452" max="8452" width="7.7109375" style="1916" customWidth="1"/>
    <col min="8453" max="8453" width="7.42578125" style="1916" customWidth="1"/>
    <col min="8454" max="8454" width="7.140625" style="1916" customWidth="1"/>
    <col min="8455" max="8455" width="7.28515625" style="1916" customWidth="1"/>
    <col min="8456" max="8457" width="7.7109375" style="1916" customWidth="1"/>
    <col min="8458" max="8458" width="7.140625" style="1916" customWidth="1"/>
    <col min="8459" max="8460" width="7.7109375" style="1916" customWidth="1"/>
    <col min="8461" max="8461" width="8.140625" style="1916" customWidth="1"/>
    <col min="8462" max="8462" width="9.28515625" style="1916" customWidth="1"/>
    <col min="8463" max="8463" width="4.5703125" style="1916" customWidth="1"/>
    <col min="8464" max="8464" width="3.85546875" style="1916" customWidth="1"/>
    <col min="8465" max="8703" width="9.140625" style="1916"/>
    <col min="8704" max="8704" width="35.42578125" style="1916" customWidth="1"/>
    <col min="8705" max="8706" width="7.7109375" style="1916" customWidth="1"/>
    <col min="8707" max="8707" width="7.28515625" style="1916" customWidth="1"/>
    <col min="8708" max="8708" width="7.7109375" style="1916" customWidth="1"/>
    <col min="8709" max="8709" width="7.42578125" style="1916" customWidth="1"/>
    <col min="8710" max="8710" width="7.140625" style="1916" customWidth="1"/>
    <col min="8711" max="8711" width="7.28515625" style="1916" customWidth="1"/>
    <col min="8712" max="8713" width="7.7109375" style="1916" customWidth="1"/>
    <col min="8714" max="8714" width="7.140625" style="1916" customWidth="1"/>
    <col min="8715" max="8716" width="7.7109375" style="1916" customWidth="1"/>
    <col min="8717" max="8717" width="8.140625" style="1916" customWidth="1"/>
    <col min="8718" max="8718" width="9.28515625" style="1916" customWidth="1"/>
    <col min="8719" max="8719" width="4.5703125" style="1916" customWidth="1"/>
    <col min="8720" max="8720" width="3.85546875" style="1916" customWidth="1"/>
    <col min="8721" max="8959" width="9.140625" style="1916"/>
    <col min="8960" max="8960" width="35.42578125" style="1916" customWidth="1"/>
    <col min="8961" max="8962" width="7.7109375" style="1916" customWidth="1"/>
    <col min="8963" max="8963" width="7.28515625" style="1916" customWidth="1"/>
    <col min="8964" max="8964" width="7.7109375" style="1916" customWidth="1"/>
    <col min="8965" max="8965" width="7.42578125" style="1916" customWidth="1"/>
    <col min="8966" max="8966" width="7.140625" style="1916" customWidth="1"/>
    <col min="8967" max="8967" width="7.28515625" style="1916" customWidth="1"/>
    <col min="8968" max="8969" width="7.7109375" style="1916" customWidth="1"/>
    <col min="8970" max="8970" width="7.140625" style="1916" customWidth="1"/>
    <col min="8971" max="8972" width="7.7109375" style="1916" customWidth="1"/>
    <col min="8973" max="8973" width="8.140625" style="1916" customWidth="1"/>
    <col min="8974" max="8974" width="9.28515625" style="1916" customWidth="1"/>
    <col min="8975" max="8975" width="4.5703125" style="1916" customWidth="1"/>
    <col min="8976" max="8976" width="3.85546875" style="1916" customWidth="1"/>
    <col min="8977" max="9215" width="9.140625" style="1916"/>
    <col min="9216" max="9216" width="35.42578125" style="1916" customWidth="1"/>
    <col min="9217" max="9218" width="7.7109375" style="1916" customWidth="1"/>
    <col min="9219" max="9219" width="7.28515625" style="1916" customWidth="1"/>
    <col min="9220" max="9220" width="7.7109375" style="1916" customWidth="1"/>
    <col min="9221" max="9221" width="7.42578125" style="1916" customWidth="1"/>
    <col min="9222" max="9222" width="7.140625" style="1916" customWidth="1"/>
    <col min="9223" max="9223" width="7.28515625" style="1916" customWidth="1"/>
    <col min="9224" max="9225" width="7.7109375" style="1916" customWidth="1"/>
    <col min="9226" max="9226" width="7.140625" style="1916" customWidth="1"/>
    <col min="9227" max="9228" width="7.7109375" style="1916" customWidth="1"/>
    <col min="9229" max="9229" width="8.140625" style="1916" customWidth="1"/>
    <col min="9230" max="9230" width="9.28515625" style="1916" customWidth="1"/>
    <col min="9231" max="9231" width="4.5703125" style="1916" customWidth="1"/>
    <col min="9232" max="9232" width="3.85546875" style="1916" customWidth="1"/>
    <col min="9233" max="9471" width="9.140625" style="1916"/>
    <col min="9472" max="9472" width="35.42578125" style="1916" customWidth="1"/>
    <col min="9473" max="9474" width="7.7109375" style="1916" customWidth="1"/>
    <col min="9475" max="9475" width="7.28515625" style="1916" customWidth="1"/>
    <col min="9476" max="9476" width="7.7109375" style="1916" customWidth="1"/>
    <col min="9477" max="9477" width="7.42578125" style="1916" customWidth="1"/>
    <col min="9478" max="9478" width="7.140625" style="1916" customWidth="1"/>
    <col min="9479" max="9479" width="7.28515625" style="1916" customWidth="1"/>
    <col min="9480" max="9481" width="7.7109375" style="1916" customWidth="1"/>
    <col min="9482" max="9482" width="7.140625" style="1916" customWidth="1"/>
    <col min="9483" max="9484" width="7.7109375" style="1916" customWidth="1"/>
    <col min="9485" max="9485" width="8.140625" style="1916" customWidth="1"/>
    <col min="9486" max="9486" width="9.28515625" style="1916" customWidth="1"/>
    <col min="9487" max="9487" width="4.5703125" style="1916" customWidth="1"/>
    <col min="9488" max="9488" width="3.85546875" style="1916" customWidth="1"/>
    <col min="9489" max="9727" width="9.140625" style="1916"/>
    <col min="9728" max="9728" width="35.42578125" style="1916" customWidth="1"/>
    <col min="9729" max="9730" width="7.7109375" style="1916" customWidth="1"/>
    <col min="9731" max="9731" width="7.28515625" style="1916" customWidth="1"/>
    <col min="9732" max="9732" width="7.7109375" style="1916" customWidth="1"/>
    <col min="9733" max="9733" width="7.42578125" style="1916" customWidth="1"/>
    <col min="9734" max="9734" width="7.140625" style="1916" customWidth="1"/>
    <col min="9735" max="9735" width="7.28515625" style="1916" customWidth="1"/>
    <col min="9736" max="9737" width="7.7109375" style="1916" customWidth="1"/>
    <col min="9738" max="9738" width="7.140625" style="1916" customWidth="1"/>
    <col min="9739" max="9740" width="7.7109375" style="1916" customWidth="1"/>
    <col min="9741" max="9741" width="8.140625" style="1916" customWidth="1"/>
    <col min="9742" max="9742" width="9.28515625" style="1916" customWidth="1"/>
    <col min="9743" max="9743" width="4.5703125" style="1916" customWidth="1"/>
    <col min="9744" max="9744" width="3.85546875" style="1916" customWidth="1"/>
    <col min="9745" max="9983" width="9.140625" style="1916"/>
    <col min="9984" max="9984" width="35.42578125" style="1916" customWidth="1"/>
    <col min="9985" max="9986" width="7.7109375" style="1916" customWidth="1"/>
    <col min="9987" max="9987" width="7.28515625" style="1916" customWidth="1"/>
    <col min="9988" max="9988" width="7.7109375" style="1916" customWidth="1"/>
    <col min="9989" max="9989" width="7.42578125" style="1916" customWidth="1"/>
    <col min="9990" max="9990" width="7.140625" style="1916" customWidth="1"/>
    <col min="9991" max="9991" width="7.28515625" style="1916" customWidth="1"/>
    <col min="9992" max="9993" width="7.7109375" style="1916" customWidth="1"/>
    <col min="9994" max="9994" width="7.140625" style="1916" customWidth="1"/>
    <col min="9995" max="9996" width="7.7109375" style="1916" customWidth="1"/>
    <col min="9997" max="9997" width="8.140625" style="1916" customWidth="1"/>
    <col min="9998" max="9998" width="9.28515625" style="1916" customWidth="1"/>
    <col min="9999" max="9999" width="4.5703125" style="1916" customWidth="1"/>
    <col min="10000" max="10000" width="3.85546875" style="1916" customWidth="1"/>
    <col min="10001" max="10239" width="9.140625" style="1916"/>
    <col min="10240" max="10240" width="35.42578125" style="1916" customWidth="1"/>
    <col min="10241" max="10242" width="7.7109375" style="1916" customWidth="1"/>
    <col min="10243" max="10243" width="7.28515625" style="1916" customWidth="1"/>
    <col min="10244" max="10244" width="7.7109375" style="1916" customWidth="1"/>
    <col min="10245" max="10245" width="7.42578125" style="1916" customWidth="1"/>
    <col min="10246" max="10246" width="7.140625" style="1916" customWidth="1"/>
    <col min="10247" max="10247" width="7.28515625" style="1916" customWidth="1"/>
    <col min="10248" max="10249" width="7.7109375" style="1916" customWidth="1"/>
    <col min="10250" max="10250" width="7.140625" style="1916" customWidth="1"/>
    <col min="10251" max="10252" width="7.7109375" style="1916" customWidth="1"/>
    <col min="10253" max="10253" width="8.140625" style="1916" customWidth="1"/>
    <col min="10254" max="10254" width="9.28515625" style="1916" customWidth="1"/>
    <col min="10255" max="10255" width="4.5703125" style="1916" customWidth="1"/>
    <col min="10256" max="10256" width="3.85546875" style="1916" customWidth="1"/>
    <col min="10257" max="10495" width="9.140625" style="1916"/>
    <col min="10496" max="10496" width="35.42578125" style="1916" customWidth="1"/>
    <col min="10497" max="10498" width="7.7109375" style="1916" customWidth="1"/>
    <col min="10499" max="10499" width="7.28515625" style="1916" customWidth="1"/>
    <col min="10500" max="10500" width="7.7109375" style="1916" customWidth="1"/>
    <col min="10501" max="10501" width="7.42578125" style="1916" customWidth="1"/>
    <col min="10502" max="10502" width="7.140625" style="1916" customWidth="1"/>
    <col min="10503" max="10503" width="7.28515625" style="1916" customWidth="1"/>
    <col min="10504" max="10505" width="7.7109375" style="1916" customWidth="1"/>
    <col min="10506" max="10506" width="7.140625" style="1916" customWidth="1"/>
    <col min="10507" max="10508" width="7.7109375" style="1916" customWidth="1"/>
    <col min="10509" max="10509" width="8.140625" style="1916" customWidth="1"/>
    <col min="10510" max="10510" width="9.28515625" style="1916" customWidth="1"/>
    <col min="10511" max="10511" width="4.5703125" style="1916" customWidth="1"/>
    <col min="10512" max="10512" width="3.85546875" style="1916" customWidth="1"/>
    <col min="10513" max="10751" width="9.140625" style="1916"/>
    <col min="10752" max="10752" width="35.42578125" style="1916" customWidth="1"/>
    <col min="10753" max="10754" width="7.7109375" style="1916" customWidth="1"/>
    <col min="10755" max="10755" width="7.28515625" style="1916" customWidth="1"/>
    <col min="10756" max="10756" width="7.7109375" style="1916" customWidth="1"/>
    <col min="10757" max="10757" width="7.42578125" style="1916" customWidth="1"/>
    <col min="10758" max="10758" width="7.140625" style="1916" customWidth="1"/>
    <col min="10759" max="10759" width="7.28515625" style="1916" customWidth="1"/>
    <col min="10760" max="10761" width="7.7109375" style="1916" customWidth="1"/>
    <col min="10762" max="10762" width="7.140625" style="1916" customWidth="1"/>
    <col min="10763" max="10764" width="7.7109375" style="1916" customWidth="1"/>
    <col min="10765" max="10765" width="8.140625" style="1916" customWidth="1"/>
    <col min="10766" max="10766" width="9.28515625" style="1916" customWidth="1"/>
    <col min="10767" max="10767" width="4.5703125" style="1916" customWidth="1"/>
    <col min="10768" max="10768" width="3.85546875" style="1916" customWidth="1"/>
    <col min="10769" max="11007" width="9.140625" style="1916"/>
    <col min="11008" max="11008" width="35.42578125" style="1916" customWidth="1"/>
    <col min="11009" max="11010" width="7.7109375" style="1916" customWidth="1"/>
    <col min="11011" max="11011" width="7.28515625" style="1916" customWidth="1"/>
    <col min="11012" max="11012" width="7.7109375" style="1916" customWidth="1"/>
    <col min="11013" max="11013" width="7.42578125" style="1916" customWidth="1"/>
    <col min="11014" max="11014" width="7.140625" style="1916" customWidth="1"/>
    <col min="11015" max="11015" width="7.28515625" style="1916" customWidth="1"/>
    <col min="11016" max="11017" width="7.7109375" style="1916" customWidth="1"/>
    <col min="11018" max="11018" width="7.140625" style="1916" customWidth="1"/>
    <col min="11019" max="11020" width="7.7109375" style="1916" customWidth="1"/>
    <col min="11021" max="11021" width="8.140625" style="1916" customWidth="1"/>
    <col min="11022" max="11022" width="9.28515625" style="1916" customWidth="1"/>
    <col min="11023" max="11023" width="4.5703125" style="1916" customWidth="1"/>
    <col min="11024" max="11024" width="3.85546875" style="1916" customWidth="1"/>
    <col min="11025" max="11263" width="9.140625" style="1916"/>
    <col min="11264" max="11264" width="35.42578125" style="1916" customWidth="1"/>
    <col min="11265" max="11266" width="7.7109375" style="1916" customWidth="1"/>
    <col min="11267" max="11267" width="7.28515625" style="1916" customWidth="1"/>
    <col min="11268" max="11268" width="7.7109375" style="1916" customWidth="1"/>
    <col min="11269" max="11269" width="7.42578125" style="1916" customWidth="1"/>
    <col min="11270" max="11270" width="7.140625" style="1916" customWidth="1"/>
    <col min="11271" max="11271" width="7.28515625" style="1916" customWidth="1"/>
    <col min="11272" max="11273" width="7.7109375" style="1916" customWidth="1"/>
    <col min="11274" max="11274" width="7.140625" style="1916" customWidth="1"/>
    <col min="11275" max="11276" width="7.7109375" style="1916" customWidth="1"/>
    <col min="11277" max="11277" width="8.140625" style="1916" customWidth="1"/>
    <col min="11278" max="11278" width="9.28515625" style="1916" customWidth="1"/>
    <col min="11279" max="11279" width="4.5703125" style="1916" customWidth="1"/>
    <col min="11280" max="11280" width="3.85546875" style="1916" customWidth="1"/>
    <col min="11281" max="11519" width="9.140625" style="1916"/>
    <col min="11520" max="11520" width="35.42578125" style="1916" customWidth="1"/>
    <col min="11521" max="11522" width="7.7109375" style="1916" customWidth="1"/>
    <col min="11523" max="11523" width="7.28515625" style="1916" customWidth="1"/>
    <col min="11524" max="11524" width="7.7109375" style="1916" customWidth="1"/>
    <col min="11525" max="11525" width="7.42578125" style="1916" customWidth="1"/>
    <col min="11526" max="11526" width="7.140625" style="1916" customWidth="1"/>
    <col min="11527" max="11527" width="7.28515625" style="1916" customWidth="1"/>
    <col min="11528" max="11529" width="7.7109375" style="1916" customWidth="1"/>
    <col min="11530" max="11530" width="7.140625" style="1916" customWidth="1"/>
    <col min="11531" max="11532" width="7.7109375" style="1916" customWidth="1"/>
    <col min="11533" max="11533" width="8.140625" style="1916" customWidth="1"/>
    <col min="11534" max="11534" width="9.28515625" style="1916" customWidth="1"/>
    <col min="11535" max="11535" width="4.5703125" style="1916" customWidth="1"/>
    <col min="11536" max="11536" width="3.85546875" style="1916" customWidth="1"/>
    <col min="11537" max="11775" width="9.140625" style="1916"/>
    <col min="11776" max="11776" width="35.42578125" style="1916" customWidth="1"/>
    <col min="11777" max="11778" width="7.7109375" style="1916" customWidth="1"/>
    <col min="11779" max="11779" width="7.28515625" style="1916" customWidth="1"/>
    <col min="11780" max="11780" width="7.7109375" style="1916" customWidth="1"/>
    <col min="11781" max="11781" width="7.42578125" style="1916" customWidth="1"/>
    <col min="11782" max="11782" width="7.140625" style="1916" customWidth="1"/>
    <col min="11783" max="11783" width="7.28515625" style="1916" customWidth="1"/>
    <col min="11784" max="11785" width="7.7109375" style="1916" customWidth="1"/>
    <col min="11786" max="11786" width="7.140625" style="1916" customWidth="1"/>
    <col min="11787" max="11788" width="7.7109375" style="1916" customWidth="1"/>
    <col min="11789" max="11789" width="8.140625" style="1916" customWidth="1"/>
    <col min="11790" max="11790" width="9.28515625" style="1916" customWidth="1"/>
    <col min="11791" max="11791" width="4.5703125" style="1916" customWidth="1"/>
    <col min="11792" max="11792" width="3.85546875" style="1916" customWidth="1"/>
    <col min="11793" max="12031" width="9.140625" style="1916"/>
    <col min="12032" max="12032" width="35.42578125" style="1916" customWidth="1"/>
    <col min="12033" max="12034" width="7.7109375" style="1916" customWidth="1"/>
    <col min="12035" max="12035" width="7.28515625" style="1916" customWidth="1"/>
    <col min="12036" max="12036" width="7.7109375" style="1916" customWidth="1"/>
    <col min="12037" max="12037" width="7.42578125" style="1916" customWidth="1"/>
    <col min="12038" max="12038" width="7.140625" style="1916" customWidth="1"/>
    <col min="12039" max="12039" width="7.28515625" style="1916" customWidth="1"/>
    <col min="12040" max="12041" width="7.7109375" style="1916" customWidth="1"/>
    <col min="12042" max="12042" width="7.140625" style="1916" customWidth="1"/>
    <col min="12043" max="12044" width="7.7109375" style="1916" customWidth="1"/>
    <col min="12045" max="12045" width="8.140625" style="1916" customWidth="1"/>
    <col min="12046" max="12046" width="9.28515625" style="1916" customWidth="1"/>
    <col min="12047" max="12047" width="4.5703125" style="1916" customWidth="1"/>
    <col min="12048" max="12048" width="3.85546875" style="1916" customWidth="1"/>
    <col min="12049" max="12287" width="9.140625" style="1916"/>
    <col min="12288" max="12288" width="35.42578125" style="1916" customWidth="1"/>
    <col min="12289" max="12290" width="7.7109375" style="1916" customWidth="1"/>
    <col min="12291" max="12291" width="7.28515625" style="1916" customWidth="1"/>
    <col min="12292" max="12292" width="7.7109375" style="1916" customWidth="1"/>
    <col min="12293" max="12293" width="7.42578125" style="1916" customWidth="1"/>
    <col min="12294" max="12294" width="7.140625" style="1916" customWidth="1"/>
    <col min="12295" max="12295" width="7.28515625" style="1916" customWidth="1"/>
    <col min="12296" max="12297" width="7.7109375" style="1916" customWidth="1"/>
    <col min="12298" max="12298" width="7.140625" style="1916" customWidth="1"/>
    <col min="12299" max="12300" width="7.7109375" style="1916" customWidth="1"/>
    <col min="12301" max="12301" width="8.140625" style="1916" customWidth="1"/>
    <col min="12302" max="12302" width="9.28515625" style="1916" customWidth="1"/>
    <col min="12303" max="12303" width="4.5703125" style="1916" customWidth="1"/>
    <col min="12304" max="12304" width="3.85546875" style="1916" customWidth="1"/>
    <col min="12305" max="12543" width="9.140625" style="1916"/>
    <col min="12544" max="12544" width="35.42578125" style="1916" customWidth="1"/>
    <col min="12545" max="12546" width="7.7109375" style="1916" customWidth="1"/>
    <col min="12547" max="12547" width="7.28515625" style="1916" customWidth="1"/>
    <col min="12548" max="12548" width="7.7109375" style="1916" customWidth="1"/>
    <col min="12549" max="12549" width="7.42578125" style="1916" customWidth="1"/>
    <col min="12550" max="12550" width="7.140625" style="1916" customWidth="1"/>
    <col min="12551" max="12551" width="7.28515625" style="1916" customWidth="1"/>
    <col min="12552" max="12553" width="7.7109375" style="1916" customWidth="1"/>
    <col min="12554" max="12554" width="7.140625" style="1916" customWidth="1"/>
    <col min="12555" max="12556" width="7.7109375" style="1916" customWidth="1"/>
    <col min="12557" max="12557" width="8.140625" style="1916" customWidth="1"/>
    <col min="12558" max="12558" width="9.28515625" style="1916" customWidth="1"/>
    <col min="12559" max="12559" width="4.5703125" style="1916" customWidth="1"/>
    <col min="12560" max="12560" width="3.85546875" style="1916" customWidth="1"/>
    <col min="12561" max="12799" width="9.140625" style="1916"/>
    <col min="12800" max="12800" width="35.42578125" style="1916" customWidth="1"/>
    <col min="12801" max="12802" width="7.7109375" style="1916" customWidth="1"/>
    <col min="12803" max="12803" width="7.28515625" style="1916" customWidth="1"/>
    <col min="12804" max="12804" width="7.7109375" style="1916" customWidth="1"/>
    <col min="12805" max="12805" width="7.42578125" style="1916" customWidth="1"/>
    <col min="12806" max="12806" width="7.140625" style="1916" customWidth="1"/>
    <col min="12807" max="12807" width="7.28515625" style="1916" customWidth="1"/>
    <col min="12808" max="12809" width="7.7109375" style="1916" customWidth="1"/>
    <col min="12810" max="12810" width="7.140625" style="1916" customWidth="1"/>
    <col min="12811" max="12812" width="7.7109375" style="1916" customWidth="1"/>
    <col min="12813" max="12813" width="8.140625" style="1916" customWidth="1"/>
    <col min="12814" max="12814" width="9.28515625" style="1916" customWidth="1"/>
    <col min="12815" max="12815" width="4.5703125" style="1916" customWidth="1"/>
    <col min="12816" max="12816" width="3.85546875" style="1916" customWidth="1"/>
    <col min="12817" max="13055" width="9.140625" style="1916"/>
    <col min="13056" max="13056" width="35.42578125" style="1916" customWidth="1"/>
    <col min="13057" max="13058" width="7.7109375" style="1916" customWidth="1"/>
    <col min="13059" max="13059" width="7.28515625" style="1916" customWidth="1"/>
    <col min="13060" max="13060" width="7.7109375" style="1916" customWidth="1"/>
    <col min="13061" max="13061" width="7.42578125" style="1916" customWidth="1"/>
    <col min="13062" max="13062" width="7.140625" style="1916" customWidth="1"/>
    <col min="13063" max="13063" width="7.28515625" style="1916" customWidth="1"/>
    <col min="13064" max="13065" width="7.7109375" style="1916" customWidth="1"/>
    <col min="13066" max="13066" width="7.140625" style="1916" customWidth="1"/>
    <col min="13067" max="13068" width="7.7109375" style="1916" customWidth="1"/>
    <col min="13069" max="13069" width="8.140625" style="1916" customWidth="1"/>
    <col min="13070" max="13070" width="9.28515625" style="1916" customWidth="1"/>
    <col min="13071" max="13071" width="4.5703125" style="1916" customWidth="1"/>
    <col min="13072" max="13072" width="3.85546875" style="1916" customWidth="1"/>
    <col min="13073" max="13311" width="9.140625" style="1916"/>
    <col min="13312" max="13312" width="35.42578125" style="1916" customWidth="1"/>
    <col min="13313" max="13314" width="7.7109375" style="1916" customWidth="1"/>
    <col min="13315" max="13315" width="7.28515625" style="1916" customWidth="1"/>
    <col min="13316" max="13316" width="7.7109375" style="1916" customWidth="1"/>
    <col min="13317" max="13317" width="7.42578125" style="1916" customWidth="1"/>
    <col min="13318" max="13318" width="7.140625" style="1916" customWidth="1"/>
    <col min="13319" max="13319" width="7.28515625" style="1916" customWidth="1"/>
    <col min="13320" max="13321" width="7.7109375" style="1916" customWidth="1"/>
    <col min="13322" max="13322" width="7.140625" style="1916" customWidth="1"/>
    <col min="13323" max="13324" width="7.7109375" style="1916" customWidth="1"/>
    <col min="13325" max="13325" width="8.140625" style="1916" customWidth="1"/>
    <col min="13326" max="13326" width="9.28515625" style="1916" customWidth="1"/>
    <col min="13327" max="13327" width="4.5703125" style="1916" customWidth="1"/>
    <col min="13328" max="13328" width="3.85546875" style="1916" customWidth="1"/>
    <col min="13329" max="13567" width="9.140625" style="1916"/>
    <col min="13568" max="13568" width="35.42578125" style="1916" customWidth="1"/>
    <col min="13569" max="13570" width="7.7109375" style="1916" customWidth="1"/>
    <col min="13571" max="13571" width="7.28515625" style="1916" customWidth="1"/>
    <col min="13572" max="13572" width="7.7109375" style="1916" customWidth="1"/>
    <col min="13573" max="13573" width="7.42578125" style="1916" customWidth="1"/>
    <col min="13574" max="13574" width="7.140625" style="1916" customWidth="1"/>
    <col min="13575" max="13575" width="7.28515625" style="1916" customWidth="1"/>
    <col min="13576" max="13577" width="7.7109375" style="1916" customWidth="1"/>
    <col min="13578" max="13578" width="7.140625" style="1916" customWidth="1"/>
    <col min="13579" max="13580" width="7.7109375" style="1916" customWidth="1"/>
    <col min="13581" max="13581" width="8.140625" style="1916" customWidth="1"/>
    <col min="13582" max="13582" width="9.28515625" style="1916" customWidth="1"/>
    <col min="13583" max="13583" width="4.5703125" style="1916" customWidth="1"/>
    <col min="13584" max="13584" width="3.85546875" style="1916" customWidth="1"/>
    <col min="13585" max="13823" width="9.140625" style="1916"/>
    <col min="13824" max="13824" width="35.42578125" style="1916" customWidth="1"/>
    <col min="13825" max="13826" width="7.7109375" style="1916" customWidth="1"/>
    <col min="13827" max="13827" width="7.28515625" style="1916" customWidth="1"/>
    <col min="13828" max="13828" width="7.7109375" style="1916" customWidth="1"/>
    <col min="13829" max="13829" width="7.42578125" style="1916" customWidth="1"/>
    <col min="13830" max="13830" width="7.140625" style="1916" customWidth="1"/>
    <col min="13831" max="13831" width="7.28515625" style="1916" customWidth="1"/>
    <col min="13832" max="13833" width="7.7109375" style="1916" customWidth="1"/>
    <col min="13834" max="13834" width="7.140625" style="1916" customWidth="1"/>
    <col min="13835" max="13836" width="7.7109375" style="1916" customWidth="1"/>
    <col min="13837" max="13837" width="8.140625" style="1916" customWidth="1"/>
    <col min="13838" max="13838" width="9.28515625" style="1916" customWidth="1"/>
    <col min="13839" max="13839" width="4.5703125" style="1916" customWidth="1"/>
    <col min="13840" max="13840" width="3.85546875" style="1916" customWidth="1"/>
    <col min="13841" max="14079" width="9.140625" style="1916"/>
    <col min="14080" max="14080" width="35.42578125" style="1916" customWidth="1"/>
    <col min="14081" max="14082" width="7.7109375" style="1916" customWidth="1"/>
    <col min="14083" max="14083" width="7.28515625" style="1916" customWidth="1"/>
    <col min="14084" max="14084" width="7.7109375" style="1916" customWidth="1"/>
    <col min="14085" max="14085" width="7.42578125" style="1916" customWidth="1"/>
    <col min="14086" max="14086" width="7.140625" style="1916" customWidth="1"/>
    <col min="14087" max="14087" width="7.28515625" style="1916" customWidth="1"/>
    <col min="14088" max="14089" width="7.7109375" style="1916" customWidth="1"/>
    <col min="14090" max="14090" width="7.140625" style="1916" customWidth="1"/>
    <col min="14091" max="14092" width="7.7109375" style="1916" customWidth="1"/>
    <col min="14093" max="14093" width="8.140625" style="1916" customWidth="1"/>
    <col min="14094" max="14094" width="9.28515625" style="1916" customWidth="1"/>
    <col min="14095" max="14095" width="4.5703125" style="1916" customWidth="1"/>
    <col min="14096" max="14096" width="3.85546875" style="1916" customWidth="1"/>
    <col min="14097" max="14335" width="9.140625" style="1916"/>
    <col min="14336" max="14336" width="35.42578125" style="1916" customWidth="1"/>
    <col min="14337" max="14338" width="7.7109375" style="1916" customWidth="1"/>
    <col min="14339" max="14339" width="7.28515625" style="1916" customWidth="1"/>
    <col min="14340" max="14340" width="7.7109375" style="1916" customWidth="1"/>
    <col min="14341" max="14341" width="7.42578125" style="1916" customWidth="1"/>
    <col min="14342" max="14342" width="7.140625" style="1916" customWidth="1"/>
    <col min="14343" max="14343" width="7.28515625" style="1916" customWidth="1"/>
    <col min="14344" max="14345" width="7.7109375" style="1916" customWidth="1"/>
    <col min="14346" max="14346" width="7.140625" style="1916" customWidth="1"/>
    <col min="14347" max="14348" width="7.7109375" style="1916" customWidth="1"/>
    <col min="14349" max="14349" width="8.140625" style="1916" customWidth="1"/>
    <col min="14350" max="14350" width="9.28515625" style="1916" customWidth="1"/>
    <col min="14351" max="14351" width="4.5703125" style="1916" customWidth="1"/>
    <col min="14352" max="14352" width="3.85546875" style="1916" customWidth="1"/>
    <col min="14353" max="14591" width="9.140625" style="1916"/>
    <col min="14592" max="14592" width="35.42578125" style="1916" customWidth="1"/>
    <col min="14593" max="14594" width="7.7109375" style="1916" customWidth="1"/>
    <col min="14595" max="14595" width="7.28515625" style="1916" customWidth="1"/>
    <col min="14596" max="14596" width="7.7109375" style="1916" customWidth="1"/>
    <col min="14597" max="14597" width="7.42578125" style="1916" customWidth="1"/>
    <col min="14598" max="14598" width="7.140625" style="1916" customWidth="1"/>
    <col min="14599" max="14599" width="7.28515625" style="1916" customWidth="1"/>
    <col min="14600" max="14601" width="7.7109375" style="1916" customWidth="1"/>
    <col min="14602" max="14602" width="7.140625" style="1916" customWidth="1"/>
    <col min="14603" max="14604" width="7.7109375" style="1916" customWidth="1"/>
    <col min="14605" max="14605" width="8.140625" style="1916" customWidth="1"/>
    <col min="14606" max="14606" width="9.28515625" style="1916" customWidth="1"/>
    <col min="14607" max="14607" width="4.5703125" style="1916" customWidth="1"/>
    <col min="14608" max="14608" width="3.85546875" style="1916" customWidth="1"/>
    <col min="14609" max="14847" width="9.140625" style="1916"/>
    <col min="14848" max="14848" width="35.42578125" style="1916" customWidth="1"/>
    <col min="14849" max="14850" width="7.7109375" style="1916" customWidth="1"/>
    <col min="14851" max="14851" width="7.28515625" style="1916" customWidth="1"/>
    <col min="14852" max="14852" width="7.7109375" style="1916" customWidth="1"/>
    <col min="14853" max="14853" width="7.42578125" style="1916" customWidth="1"/>
    <col min="14854" max="14854" width="7.140625" style="1916" customWidth="1"/>
    <col min="14855" max="14855" width="7.28515625" style="1916" customWidth="1"/>
    <col min="14856" max="14857" width="7.7109375" style="1916" customWidth="1"/>
    <col min="14858" max="14858" width="7.140625" style="1916" customWidth="1"/>
    <col min="14859" max="14860" width="7.7109375" style="1916" customWidth="1"/>
    <col min="14861" max="14861" width="8.140625" style="1916" customWidth="1"/>
    <col min="14862" max="14862" width="9.28515625" style="1916" customWidth="1"/>
    <col min="14863" max="14863" width="4.5703125" style="1916" customWidth="1"/>
    <col min="14864" max="14864" width="3.85546875" style="1916" customWidth="1"/>
    <col min="14865" max="15103" width="9.140625" style="1916"/>
    <col min="15104" max="15104" width="35.42578125" style="1916" customWidth="1"/>
    <col min="15105" max="15106" width="7.7109375" style="1916" customWidth="1"/>
    <col min="15107" max="15107" width="7.28515625" style="1916" customWidth="1"/>
    <col min="15108" max="15108" width="7.7109375" style="1916" customWidth="1"/>
    <col min="15109" max="15109" width="7.42578125" style="1916" customWidth="1"/>
    <col min="15110" max="15110" width="7.140625" style="1916" customWidth="1"/>
    <col min="15111" max="15111" width="7.28515625" style="1916" customWidth="1"/>
    <col min="15112" max="15113" width="7.7109375" style="1916" customWidth="1"/>
    <col min="15114" max="15114" width="7.140625" style="1916" customWidth="1"/>
    <col min="15115" max="15116" width="7.7109375" style="1916" customWidth="1"/>
    <col min="15117" max="15117" width="8.140625" style="1916" customWidth="1"/>
    <col min="15118" max="15118" width="9.28515625" style="1916" customWidth="1"/>
    <col min="15119" max="15119" width="4.5703125" style="1916" customWidth="1"/>
    <col min="15120" max="15120" width="3.85546875" style="1916" customWidth="1"/>
    <col min="15121" max="15359" width="9.140625" style="1916"/>
    <col min="15360" max="15360" width="35.42578125" style="1916" customWidth="1"/>
    <col min="15361" max="15362" width="7.7109375" style="1916" customWidth="1"/>
    <col min="15363" max="15363" width="7.28515625" style="1916" customWidth="1"/>
    <col min="15364" max="15364" width="7.7109375" style="1916" customWidth="1"/>
    <col min="15365" max="15365" width="7.42578125" style="1916" customWidth="1"/>
    <col min="15366" max="15366" width="7.140625" style="1916" customWidth="1"/>
    <col min="15367" max="15367" width="7.28515625" style="1916" customWidth="1"/>
    <col min="15368" max="15369" width="7.7109375" style="1916" customWidth="1"/>
    <col min="15370" max="15370" width="7.140625" style="1916" customWidth="1"/>
    <col min="15371" max="15372" width="7.7109375" style="1916" customWidth="1"/>
    <col min="15373" max="15373" width="8.140625" style="1916" customWidth="1"/>
    <col min="15374" max="15374" width="9.28515625" style="1916" customWidth="1"/>
    <col min="15375" max="15375" width="4.5703125" style="1916" customWidth="1"/>
    <col min="15376" max="15376" width="3.85546875" style="1916" customWidth="1"/>
    <col min="15377" max="15615" width="9.140625" style="1916"/>
    <col min="15616" max="15616" width="35.42578125" style="1916" customWidth="1"/>
    <col min="15617" max="15618" width="7.7109375" style="1916" customWidth="1"/>
    <col min="15619" max="15619" width="7.28515625" style="1916" customWidth="1"/>
    <col min="15620" max="15620" width="7.7109375" style="1916" customWidth="1"/>
    <col min="15621" max="15621" width="7.42578125" style="1916" customWidth="1"/>
    <col min="15622" max="15622" width="7.140625" style="1916" customWidth="1"/>
    <col min="15623" max="15623" width="7.28515625" style="1916" customWidth="1"/>
    <col min="15624" max="15625" width="7.7109375" style="1916" customWidth="1"/>
    <col min="15626" max="15626" width="7.140625" style="1916" customWidth="1"/>
    <col min="15627" max="15628" width="7.7109375" style="1916" customWidth="1"/>
    <col min="15629" max="15629" width="8.140625" style="1916" customWidth="1"/>
    <col min="15630" max="15630" width="9.28515625" style="1916" customWidth="1"/>
    <col min="15631" max="15631" width="4.5703125" style="1916" customWidth="1"/>
    <col min="15632" max="15632" width="3.85546875" style="1916" customWidth="1"/>
    <col min="15633" max="15871" width="9.140625" style="1916"/>
    <col min="15872" max="15872" width="35.42578125" style="1916" customWidth="1"/>
    <col min="15873" max="15874" width="7.7109375" style="1916" customWidth="1"/>
    <col min="15875" max="15875" width="7.28515625" style="1916" customWidth="1"/>
    <col min="15876" max="15876" width="7.7109375" style="1916" customWidth="1"/>
    <col min="15877" max="15877" width="7.42578125" style="1916" customWidth="1"/>
    <col min="15878" max="15878" width="7.140625" style="1916" customWidth="1"/>
    <col min="15879" max="15879" width="7.28515625" style="1916" customWidth="1"/>
    <col min="15880" max="15881" width="7.7109375" style="1916" customWidth="1"/>
    <col min="15882" max="15882" width="7.140625" style="1916" customWidth="1"/>
    <col min="15883" max="15884" width="7.7109375" style="1916" customWidth="1"/>
    <col min="15885" max="15885" width="8.140625" style="1916" customWidth="1"/>
    <col min="15886" max="15886" width="9.28515625" style="1916" customWidth="1"/>
    <col min="15887" max="15887" width="4.5703125" style="1916" customWidth="1"/>
    <col min="15888" max="15888" width="3.85546875" style="1916" customWidth="1"/>
    <col min="15889" max="16127" width="9.140625" style="1916"/>
    <col min="16128" max="16128" width="35.42578125" style="1916" customWidth="1"/>
    <col min="16129" max="16130" width="7.7109375" style="1916" customWidth="1"/>
    <col min="16131" max="16131" width="7.28515625" style="1916" customWidth="1"/>
    <col min="16132" max="16132" width="7.7109375" style="1916" customWidth="1"/>
    <col min="16133" max="16133" width="7.42578125" style="1916" customWidth="1"/>
    <col min="16134" max="16134" width="7.140625" style="1916" customWidth="1"/>
    <col min="16135" max="16135" width="7.28515625" style="1916" customWidth="1"/>
    <col min="16136" max="16137" width="7.7109375" style="1916" customWidth="1"/>
    <col min="16138" max="16138" width="7.140625" style="1916" customWidth="1"/>
    <col min="16139" max="16140" width="7.7109375" style="1916" customWidth="1"/>
    <col min="16141" max="16141" width="8.140625" style="1916" customWidth="1"/>
    <col min="16142" max="16142" width="9.28515625" style="1916" customWidth="1"/>
    <col min="16143" max="16143" width="4.5703125" style="1916" customWidth="1"/>
    <col min="16144" max="16144" width="3.85546875" style="1916" customWidth="1"/>
    <col min="16145" max="16384" width="9.140625" style="1916"/>
  </cols>
  <sheetData>
    <row r="1" spans="1:19" s="751" customFormat="1" ht="15.75">
      <c r="A1" s="6187" t="s">
        <v>80</v>
      </c>
      <c r="B1" s="6187"/>
      <c r="C1" s="6187"/>
      <c r="D1" s="6187"/>
      <c r="E1" s="6187"/>
      <c r="F1" s="6187"/>
      <c r="G1" s="6187"/>
      <c r="H1" s="6187"/>
      <c r="I1" s="6187"/>
    </row>
    <row r="2" spans="1:19" ht="15.75" customHeight="1">
      <c r="A2" s="6342" t="s">
        <v>3824</v>
      </c>
      <c r="B2" s="6342"/>
      <c r="C2" s="6342"/>
      <c r="D2" s="6342"/>
      <c r="E2" s="6342"/>
      <c r="F2" s="6342"/>
      <c r="G2" s="6342"/>
      <c r="H2" s="6342"/>
      <c r="I2" s="6342"/>
      <c r="J2" s="6342"/>
      <c r="K2" s="6342"/>
      <c r="L2" s="6342"/>
      <c r="M2" s="6342"/>
      <c r="N2" s="6342"/>
      <c r="O2" s="6342"/>
    </row>
    <row r="3" spans="1:19" s="1917" customFormat="1" ht="15" customHeight="1">
      <c r="A3" s="6337" t="s">
        <v>3777</v>
      </c>
      <c r="B3" s="6319" t="s">
        <v>3778</v>
      </c>
      <c r="C3" s="6340"/>
      <c r="D3" s="6340"/>
      <c r="E3" s="6340"/>
      <c r="F3" s="6340"/>
      <c r="G3" s="6340"/>
      <c r="H3" s="6340"/>
      <c r="I3" s="6340"/>
      <c r="J3" s="6340"/>
      <c r="K3" s="6320"/>
      <c r="L3" s="6343" t="s">
        <v>3779</v>
      </c>
      <c r="M3" s="6343" t="s">
        <v>3780</v>
      </c>
      <c r="N3" s="6343" t="s">
        <v>316</v>
      </c>
    </row>
    <row r="4" spans="1:19" s="1917" customFormat="1" ht="14.25" customHeight="1">
      <c r="A4" s="6338"/>
      <c r="B4" s="6138" t="s">
        <v>3781</v>
      </c>
      <c r="C4" s="6138" t="s">
        <v>3782</v>
      </c>
      <c r="D4" s="6346" t="s">
        <v>3825</v>
      </c>
      <c r="E4" s="6138" t="s">
        <v>3784</v>
      </c>
      <c r="F4" s="6138" t="s">
        <v>3785</v>
      </c>
      <c r="G4" s="6335" t="s">
        <v>3786</v>
      </c>
      <c r="H4" s="6138" t="s">
        <v>3787</v>
      </c>
      <c r="I4" s="6138" t="s">
        <v>3788</v>
      </c>
      <c r="J4" s="6138" t="s">
        <v>3789</v>
      </c>
      <c r="K4" s="6341" t="s">
        <v>3790</v>
      </c>
      <c r="L4" s="6344"/>
      <c r="M4" s="6344"/>
      <c r="N4" s="6344"/>
    </row>
    <row r="5" spans="1:19" s="1917" customFormat="1" ht="23.25" customHeight="1">
      <c r="A5" s="6339"/>
      <c r="B5" s="6138"/>
      <c r="C5" s="6138"/>
      <c r="D5" s="6138"/>
      <c r="E5" s="6138"/>
      <c r="F5" s="6138"/>
      <c r="G5" s="6336"/>
      <c r="H5" s="6138"/>
      <c r="I5" s="6138"/>
      <c r="J5" s="6138"/>
      <c r="K5" s="6341"/>
      <c r="L5" s="6345"/>
      <c r="M5" s="6345"/>
      <c r="N5" s="6345"/>
    </row>
    <row r="6" spans="1:19" s="1917" customFormat="1" ht="12" customHeight="1">
      <c r="A6" s="1918" t="s">
        <v>3791</v>
      </c>
      <c r="B6" s="1919">
        <v>279</v>
      </c>
      <c r="C6" s="1919">
        <v>22</v>
      </c>
      <c r="D6" s="1919">
        <v>0</v>
      </c>
      <c r="E6" s="1919">
        <v>32</v>
      </c>
      <c r="F6" s="1919">
        <v>0</v>
      </c>
      <c r="G6" s="1919">
        <v>0</v>
      </c>
      <c r="H6" s="1919">
        <v>257</v>
      </c>
      <c r="I6" s="1919">
        <v>32</v>
      </c>
      <c r="J6" s="1919">
        <v>0</v>
      </c>
      <c r="K6" s="1919">
        <v>622</v>
      </c>
      <c r="L6" s="1919">
        <v>0</v>
      </c>
      <c r="M6" s="1919">
        <v>160</v>
      </c>
      <c r="N6" s="1919">
        <v>782</v>
      </c>
    </row>
    <row r="7" spans="1:19" s="1917" customFormat="1" ht="12" customHeight="1">
      <c r="A7" s="1920" t="s">
        <v>3792</v>
      </c>
      <c r="B7" s="1921">
        <v>2</v>
      </c>
      <c r="C7" s="1921">
        <v>0</v>
      </c>
      <c r="D7" s="1921">
        <v>0</v>
      </c>
      <c r="E7" s="1921">
        <v>0</v>
      </c>
      <c r="F7" s="1921">
        <v>0</v>
      </c>
      <c r="G7" s="1921">
        <v>0</v>
      </c>
      <c r="H7" s="1921">
        <v>0</v>
      </c>
      <c r="I7" s="1921">
        <v>0</v>
      </c>
      <c r="J7" s="1921">
        <v>0</v>
      </c>
      <c r="K7" s="1921">
        <v>2</v>
      </c>
      <c r="L7" s="1921">
        <v>0</v>
      </c>
      <c r="M7" s="1921">
        <v>0</v>
      </c>
      <c r="N7" s="1921">
        <v>2</v>
      </c>
    </row>
    <row r="8" spans="1:19" s="1917" customFormat="1" ht="12" customHeight="1">
      <c r="A8" s="1920" t="s">
        <v>3793</v>
      </c>
      <c r="B8" s="1921">
        <v>17</v>
      </c>
      <c r="C8" s="1921">
        <v>8</v>
      </c>
      <c r="D8" s="1921">
        <v>0</v>
      </c>
      <c r="E8" s="1921">
        <v>18</v>
      </c>
      <c r="F8" s="1921">
        <v>0</v>
      </c>
      <c r="G8" s="1921">
        <v>0</v>
      </c>
      <c r="H8" s="1921">
        <v>197</v>
      </c>
      <c r="I8" s="1921">
        <v>32</v>
      </c>
      <c r="J8" s="1921">
        <v>0</v>
      </c>
      <c r="K8" s="1921">
        <v>272</v>
      </c>
      <c r="L8" s="1921">
        <v>0</v>
      </c>
      <c r="M8" s="1921">
        <v>160</v>
      </c>
      <c r="N8" s="1921">
        <v>432</v>
      </c>
      <c r="O8" s="1916"/>
      <c r="P8" s="1916"/>
      <c r="Q8" s="1922"/>
      <c r="R8" s="1916"/>
      <c r="S8" s="1916"/>
    </row>
    <row r="9" spans="1:19" s="1917" customFormat="1" ht="12" customHeight="1">
      <c r="A9" s="1920" t="s">
        <v>3540</v>
      </c>
      <c r="B9" s="1923">
        <v>0</v>
      </c>
      <c r="C9" s="1921">
        <v>0</v>
      </c>
      <c r="D9" s="1924">
        <v>0</v>
      </c>
      <c r="E9" s="1924">
        <v>14</v>
      </c>
      <c r="F9" s="1924">
        <v>0</v>
      </c>
      <c r="G9" s="1924">
        <v>0</v>
      </c>
      <c r="H9" s="1924">
        <v>0</v>
      </c>
      <c r="I9" s="1924">
        <v>0</v>
      </c>
      <c r="J9" s="1924">
        <v>0</v>
      </c>
      <c r="K9" s="1924">
        <v>14</v>
      </c>
      <c r="L9" s="1924">
        <v>0</v>
      </c>
      <c r="M9" s="1924">
        <v>0</v>
      </c>
      <c r="N9" s="1924">
        <v>14</v>
      </c>
      <c r="O9" s="1916"/>
      <c r="P9" s="1916"/>
      <c r="Q9" s="1916"/>
      <c r="R9" s="1916"/>
    </row>
    <row r="10" spans="1:19" s="1917" customFormat="1" ht="12" customHeight="1">
      <c r="A10" s="1920" t="s">
        <v>3794</v>
      </c>
      <c r="B10" s="1923">
        <v>0</v>
      </c>
      <c r="C10" s="1924">
        <v>0</v>
      </c>
      <c r="D10" s="1924">
        <v>0</v>
      </c>
      <c r="E10" s="1924">
        <v>0</v>
      </c>
      <c r="F10" s="1924">
        <v>0</v>
      </c>
      <c r="G10" s="1924">
        <v>0</v>
      </c>
      <c r="H10" s="1924">
        <v>60</v>
      </c>
      <c r="I10" s="1924">
        <v>0</v>
      </c>
      <c r="J10" s="1924">
        <v>0</v>
      </c>
      <c r="K10" s="1924">
        <v>60</v>
      </c>
      <c r="L10" s="1924">
        <v>0</v>
      </c>
      <c r="M10" s="1924">
        <v>0</v>
      </c>
      <c r="N10" s="1924">
        <v>60</v>
      </c>
      <c r="S10" s="1916"/>
    </row>
    <row r="11" spans="1:19" s="1917" customFormat="1" ht="12" customHeight="1">
      <c r="A11" s="1925" t="s">
        <v>3464</v>
      </c>
      <c r="B11" s="1924">
        <v>254</v>
      </c>
      <c r="C11" s="1924">
        <v>14</v>
      </c>
      <c r="D11" s="1924">
        <v>0</v>
      </c>
      <c r="E11" s="1924">
        <v>0</v>
      </c>
      <c r="F11" s="1924">
        <v>0</v>
      </c>
      <c r="G11" s="1924">
        <v>0</v>
      </c>
      <c r="H11" s="1924">
        <v>0</v>
      </c>
      <c r="I11" s="1924">
        <v>0</v>
      </c>
      <c r="J11" s="1924">
        <v>0</v>
      </c>
      <c r="K11" s="1924">
        <v>268</v>
      </c>
      <c r="L11" s="1924">
        <v>0</v>
      </c>
      <c r="M11" s="1924">
        <v>0</v>
      </c>
      <c r="N11" s="1924">
        <v>268</v>
      </c>
      <c r="O11" s="1916"/>
      <c r="P11" s="1916"/>
      <c r="Q11" s="1916"/>
      <c r="R11" s="1916"/>
      <c r="S11" s="1916"/>
    </row>
    <row r="12" spans="1:19">
      <c r="A12" s="1920" t="s">
        <v>3826</v>
      </c>
      <c r="B12" s="1924">
        <v>6</v>
      </c>
      <c r="C12" s="1924">
        <v>0</v>
      </c>
      <c r="D12" s="1924">
        <v>0</v>
      </c>
      <c r="E12" s="1924">
        <v>0</v>
      </c>
      <c r="F12" s="1924">
        <v>0</v>
      </c>
      <c r="G12" s="1924">
        <v>0</v>
      </c>
      <c r="H12" s="1924">
        <v>0</v>
      </c>
      <c r="I12" s="1924">
        <v>0</v>
      </c>
      <c r="J12" s="1924">
        <v>0</v>
      </c>
      <c r="K12" s="1924">
        <v>6</v>
      </c>
      <c r="L12" s="1924">
        <v>0</v>
      </c>
      <c r="M12" s="1924">
        <v>0</v>
      </c>
      <c r="N12" s="1924">
        <v>6</v>
      </c>
    </row>
    <row r="13" spans="1:19" s="1917" customFormat="1" ht="12" customHeight="1">
      <c r="A13" s="1926" t="s">
        <v>3797</v>
      </c>
      <c r="B13" s="1927">
        <v>3309</v>
      </c>
      <c r="C13" s="1927">
        <v>942</v>
      </c>
      <c r="D13" s="1927">
        <v>0</v>
      </c>
      <c r="E13" s="1927">
        <v>0</v>
      </c>
      <c r="F13" s="1927">
        <v>0</v>
      </c>
      <c r="G13" s="1927">
        <v>0</v>
      </c>
      <c r="H13" s="1927">
        <v>843</v>
      </c>
      <c r="I13" s="1927">
        <v>439</v>
      </c>
      <c r="J13" s="1927">
        <v>278</v>
      </c>
      <c r="K13" s="1927">
        <v>5811</v>
      </c>
      <c r="L13" s="1927">
        <v>3083</v>
      </c>
      <c r="M13" s="1927">
        <v>3816</v>
      </c>
      <c r="N13" s="1927">
        <v>12710</v>
      </c>
    </row>
    <row r="14" spans="1:19" ht="12" customHeight="1">
      <c r="A14" s="1920" t="s">
        <v>2904</v>
      </c>
      <c r="B14" s="1924">
        <v>282</v>
      </c>
      <c r="C14" s="1924">
        <v>0</v>
      </c>
      <c r="D14" s="1924">
        <v>0</v>
      </c>
      <c r="E14" s="1924">
        <v>0</v>
      </c>
      <c r="F14" s="1924">
        <v>0</v>
      </c>
      <c r="G14" s="1924">
        <v>0</v>
      </c>
      <c r="H14" s="1924">
        <v>0</v>
      </c>
      <c r="I14" s="1924">
        <v>0</v>
      </c>
      <c r="J14" s="1924">
        <v>0</v>
      </c>
      <c r="K14" s="1924">
        <v>282</v>
      </c>
      <c r="L14" s="1924">
        <v>0</v>
      </c>
      <c r="M14" s="1924">
        <v>41</v>
      </c>
      <c r="N14" s="1924">
        <v>323</v>
      </c>
    </row>
    <row r="15" spans="1:19" s="1917" customFormat="1" ht="12" customHeight="1">
      <c r="A15" s="1920" t="s">
        <v>3798</v>
      </c>
      <c r="B15" s="1928">
        <v>0</v>
      </c>
      <c r="C15" s="1924">
        <v>0</v>
      </c>
      <c r="D15" s="1924">
        <v>0</v>
      </c>
      <c r="E15" s="1924">
        <v>0</v>
      </c>
      <c r="F15" s="1924">
        <v>0</v>
      </c>
      <c r="G15" s="1924">
        <v>0</v>
      </c>
      <c r="H15" s="1924">
        <v>0</v>
      </c>
      <c r="I15" s="1924">
        <v>0</v>
      </c>
      <c r="J15" s="1924">
        <v>0</v>
      </c>
      <c r="K15" s="1924">
        <v>0</v>
      </c>
      <c r="L15" s="1924">
        <v>102</v>
      </c>
      <c r="M15" s="1924">
        <v>160</v>
      </c>
      <c r="N15" s="1924">
        <v>262</v>
      </c>
      <c r="O15" s="1916"/>
      <c r="P15" s="1916"/>
      <c r="Q15" s="1916"/>
      <c r="R15" s="1916"/>
      <c r="S15" s="1916"/>
    </row>
    <row r="16" spans="1:19" ht="12" customHeight="1">
      <c r="A16" s="1920" t="s">
        <v>3799</v>
      </c>
      <c r="B16" s="1928">
        <v>0</v>
      </c>
      <c r="C16" s="1924">
        <v>0</v>
      </c>
      <c r="D16" s="1924">
        <v>0</v>
      </c>
      <c r="E16" s="1924">
        <v>0</v>
      </c>
      <c r="F16" s="1924">
        <v>0</v>
      </c>
      <c r="G16" s="1924">
        <v>0</v>
      </c>
      <c r="H16" s="1924">
        <v>0</v>
      </c>
      <c r="I16" s="1924">
        <v>0</v>
      </c>
      <c r="J16" s="1924">
        <v>0</v>
      </c>
      <c r="K16" s="1924">
        <v>0</v>
      </c>
      <c r="L16" s="1924">
        <v>0</v>
      </c>
      <c r="M16" s="1924">
        <v>72</v>
      </c>
      <c r="N16" s="1924">
        <v>72</v>
      </c>
    </row>
    <row r="17" spans="1:19" ht="12" customHeight="1">
      <c r="A17" s="1920" t="s">
        <v>3469</v>
      </c>
      <c r="B17" s="1924">
        <v>855</v>
      </c>
      <c r="C17" s="1924">
        <v>55</v>
      </c>
      <c r="D17" s="1924">
        <v>0</v>
      </c>
      <c r="E17" s="1924">
        <v>0</v>
      </c>
      <c r="F17" s="1924">
        <v>0</v>
      </c>
      <c r="G17" s="1924">
        <v>0</v>
      </c>
      <c r="H17" s="1924">
        <v>0</v>
      </c>
      <c r="I17" s="1924">
        <v>245</v>
      </c>
      <c r="J17" s="1924">
        <v>150</v>
      </c>
      <c r="K17" s="1924">
        <v>1305</v>
      </c>
      <c r="L17" s="1924">
        <v>161</v>
      </c>
      <c r="M17" s="1924">
        <v>1298</v>
      </c>
      <c r="N17" s="1924">
        <v>2764</v>
      </c>
    </row>
    <row r="18" spans="1:19" ht="12" customHeight="1">
      <c r="A18" s="1920" t="s">
        <v>3768</v>
      </c>
      <c r="B18" s="1924">
        <v>185</v>
      </c>
      <c r="C18" s="1924">
        <v>233</v>
      </c>
      <c r="D18" s="1924">
        <v>0</v>
      </c>
      <c r="E18" s="1924">
        <v>0</v>
      </c>
      <c r="F18" s="1924">
        <v>0</v>
      </c>
      <c r="G18" s="1924">
        <v>0</v>
      </c>
      <c r="H18" s="1924">
        <v>16</v>
      </c>
      <c r="I18" s="1924">
        <v>0</v>
      </c>
      <c r="J18" s="1924">
        <v>0</v>
      </c>
      <c r="K18" s="1924">
        <v>434</v>
      </c>
      <c r="L18" s="1924">
        <v>259</v>
      </c>
      <c r="M18" s="1924">
        <v>321</v>
      </c>
      <c r="N18" s="1924">
        <v>1014</v>
      </c>
    </row>
    <row r="19" spans="1:19" ht="12" customHeight="1">
      <c r="A19" s="1920" t="s">
        <v>3800</v>
      </c>
      <c r="B19" s="1924">
        <v>1256</v>
      </c>
      <c r="C19" s="1924">
        <v>522</v>
      </c>
      <c r="D19" s="1924">
        <v>0</v>
      </c>
      <c r="E19" s="1924">
        <v>0</v>
      </c>
      <c r="F19" s="1924">
        <v>0</v>
      </c>
      <c r="G19" s="1924">
        <v>0</v>
      </c>
      <c r="H19" s="1924">
        <v>732</v>
      </c>
      <c r="I19" s="1924">
        <v>194</v>
      </c>
      <c r="J19" s="1924">
        <v>128</v>
      </c>
      <c r="K19" s="1924">
        <v>2832</v>
      </c>
      <c r="L19" s="1924">
        <v>1135</v>
      </c>
      <c r="M19" s="1924">
        <v>474</v>
      </c>
      <c r="N19" s="1924">
        <v>4441</v>
      </c>
    </row>
    <row r="20" spans="1:19" ht="12" customHeight="1">
      <c r="A20" s="1920" t="s">
        <v>3801</v>
      </c>
      <c r="B20" s="1924">
        <v>366</v>
      </c>
      <c r="C20" s="1924">
        <v>79</v>
      </c>
      <c r="D20" s="1924">
        <v>0</v>
      </c>
      <c r="E20" s="1924">
        <v>0</v>
      </c>
      <c r="F20" s="1924">
        <v>0</v>
      </c>
      <c r="G20" s="1924">
        <v>0</v>
      </c>
      <c r="H20" s="1924">
        <v>95</v>
      </c>
      <c r="I20" s="1924">
        <v>0</v>
      </c>
      <c r="J20" s="1924">
        <v>0</v>
      </c>
      <c r="K20" s="1924">
        <v>540</v>
      </c>
      <c r="L20" s="1924">
        <v>9</v>
      </c>
      <c r="M20" s="1924">
        <v>161</v>
      </c>
      <c r="N20" s="1924">
        <v>710</v>
      </c>
    </row>
    <row r="21" spans="1:19" ht="12" customHeight="1">
      <c r="A21" s="1920" t="s">
        <v>3802</v>
      </c>
      <c r="B21" s="1924">
        <v>102</v>
      </c>
      <c r="C21" s="1924">
        <v>0</v>
      </c>
      <c r="D21" s="1924">
        <v>0</v>
      </c>
      <c r="E21" s="1924">
        <v>0</v>
      </c>
      <c r="F21" s="1924">
        <v>0</v>
      </c>
      <c r="G21" s="1924">
        <v>0</v>
      </c>
      <c r="H21" s="1924">
        <v>0</v>
      </c>
      <c r="I21" s="1924">
        <v>0</v>
      </c>
      <c r="J21" s="1924">
        <v>0</v>
      </c>
      <c r="K21" s="1924">
        <v>102</v>
      </c>
      <c r="L21" s="1924">
        <v>1377</v>
      </c>
      <c r="M21" s="1924">
        <v>674</v>
      </c>
      <c r="N21" s="1924">
        <v>2153</v>
      </c>
      <c r="S21" s="1917"/>
    </row>
    <row r="22" spans="1:19" ht="12" customHeight="1">
      <c r="A22" s="1920" t="s">
        <v>3803</v>
      </c>
      <c r="B22" s="1924">
        <v>59</v>
      </c>
      <c r="C22" s="1924">
        <v>0</v>
      </c>
      <c r="D22" s="1924">
        <v>0</v>
      </c>
      <c r="E22" s="1924">
        <v>0</v>
      </c>
      <c r="F22" s="1924">
        <v>0</v>
      </c>
      <c r="G22" s="1924">
        <v>0</v>
      </c>
      <c r="H22" s="1924">
        <v>0</v>
      </c>
      <c r="I22" s="1924">
        <v>0</v>
      </c>
      <c r="J22" s="1924">
        <v>0</v>
      </c>
      <c r="K22" s="1924">
        <v>59</v>
      </c>
      <c r="L22" s="1924">
        <v>0</v>
      </c>
      <c r="M22" s="1924">
        <v>0</v>
      </c>
      <c r="N22" s="1924">
        <v>59</v>
      </c>
    </row>
    <row r="23" spans="1:19" ht="12" customHeight="1">
      <c r="A23" s="1920" t="s">
        <v>3804</v>
      </c>
      <c r="B23" s="1928">
        <v>0</v>
      </c>
      <c r="C23" s="1924">
        <v>0</v>
      </c>
      <c r="D23" s="1924">
        <v>0</v>
      </c>
      <c r="E23" s="1924">
        <v>0</v>
      </c>
      <c r="F23" s="1924">
        <v>0</v>
      </c>
      <c r="G23" s="1924">
        <v>0</v>
      </c>
      <c r="H23" s="1924">
        <v>0</v>
      </c>
      <c r="I23" s="1924">
        <v>0</v>
      </c>
      <c r="J23" s="1924">
        <v>0</v>
      </c>
      <c r="K23" s="1924">
        <v>0</v>
      </c>
      <c r="L23" s="1924">
        <v>35</v>
      </c>
      <c r="M23" s="1924">
        <v>71</v>
      </c>
      <c r="N23" s="1929">
        <v>106</v>
      </c>
    </row>
    <row r="24" spans="1:19" ht="12" customHeight="1">
      <c r="A24" s="1920" t="s">
        <v>3471</v>
      </c>
      <c r="B24" s="1924">
        <v>204</v>
      </c>
      <c r="C24" s="1924">
        <v>53</v>
      </c>
      <c r="D24" s="1924">
        <v>0</v>
      </c>
      <c r="E24" s="1924">
        <v>0</v>
      </c>
      <c r="F24" s="1924">
        <v>0</v>
      </c>
      <c r="G24" s="1924">
        <v>0</v>
      </c>
      <c r="H24" s="1924">
        <v>0</v>
      </c>
      <c r="I24" s="1924">
        <v>0</v>
      </c>
      <c r="J24" s="1924">
        <v>0</v>
      </c>
      <c r="K24" s="1924">
        <v>257</v>
      </c>
      <c r="L24" s="1924">
        <v>5</v>
      </c>
      <c r="M24" s="1924">
        <v>507</v>
      </c>
      <c r="N24" s="1924">
        <v>769</v>
      </c>
    </row>
    <row r="25" spans="1:19" ht="12" customHeight="1">
      <c r="A25" s="1920" t="s">
        <v>3323</v>
      </c>
      <c r="B25" s="1924">
        <v>0</v>
      </c>
      <c r="C25" s="1924">
        <v>0</v>
      </c>
      <c r="D25" s="1924">
        <v>0</v>
      </c>
      <c r="E25" s="1924">
        <v>0</v>
      </c>
      <c r="F25" s="1924">
        <v>0</v>
      </c>
      <c r="G25" s="1924">
        <v>0</v>
      </c>
      <c r="H25" s="1924">
        <v>0</v>
      </c>
      <c r="I25" s="1924">
        <v>0</v>
      </c>
      <c r="J25" s="1924">
        <v>0</v>
      </c>
      <c r="K25" s="1924">
        <v>0</v>
      </c>
      <c r="L25" s="1924">
        <v>0</v>
      </c>
      <c r="M25" s="1924">
        <v>37</v>
      </c>
      <c r="N25" s="1924">
        <v>37</v>
      </c>
    </row>
    <row r="26" spans="1:19" s="1917" customFormat="1" ht="15" customHeight="1">
      <c r="A26" s="1918" t="s">
        <v>3805</v>
      </c>
      <c r="B26" s="1927">
        <v>3593</v>
      </c>
      <c r="C26" s="1927">
        <v>2163</v>
      </c>
      <c r="D26" s="1927">
        <v>301</v>
      </c>
      <c r="E26" s="1927">
        <v>2450</v>
      </c>
      <c r="F26" s="1927">
        <v>394</v>
      </c>
      <c r="G26" s="1927">
        <v>26</v>
      </c>
      <c r="H26" s="1927">
        <v>11855</v>
      </c>
      <c r="I26" s="1927">
        <v>388</v>
      </c>
      <c r="J26" s="1927">
        <v>39</v>
      </c>
      <c r="K26" s="1927">
        <v>21209</v>
      </c>
      <c r="L26" s="1927">
        <v>12099</v>
      </c>
      <c r="M26" s="1927">
        <v>3766</v>
      </c>
      <c r="N26" s="1927">
        <v>37074</v>
      </c>
    </row>
    <row r="27" spans="1:19" ht="12" customHeight="1">
      <c r="A27" s="1920" t="s">
        <v>3806</v>
      </c>
      <c r="B27" s="1924">
        <v>405</v>
      </c>
      <c r="C27" s="1924">
        <v>355</v>
      </c>
      <c r="D27" s="1924">
        <v>0</v>
      </c>
      <c r="E27" s="1924">
        <v>0</v>
      </c>
      <c r="F27" s="1924">
        <v>0</v>
      </c>
      <c r="G27" s="1924">
        <v>0</v>
      </c>
      <c r="H27" s="1924">
        <v>1094</v>
      </c>
      <c r="I27" s="1924">
        <v>74</v>
      </c>
      <c r="J27" s="1924">
        <v>0</v>
      </c>
      <c r="K27" s="1924">
        <v>1928</v>
      </c>
      <c r="L27" s="1924">
        <v>7620</v>
      </c>
      <c r="M27" s="1924">
        <v>198</v>
      </c>
      <c r="N27" s="1924">
        <v>9746</v>
      </c>
    </row>
    <row r="28" spans="1:19" ht="12" customHeight="1">
      <c r="A28" s="1920" t="s">
        <v>3807</v>
      </c>
      <c r="B28" s="1924">
        <v>594</v>
      </c>
      <c r="C28" s="1924">
        <v>1137</v>
      </c>
      <c r="D28" s="1924">
        <v>0</v>
      </c>
      <c r="E28" s="1924">
        <v>0</v>
      </c>
      <c r="F28" s="1924">
        <v>0</v>
      </c>
      <c r="G28" s="1924">
        <v>0</v>
      </c>
      <c r="H28" s="1924">
        <v>2956</v>
      </c>
      <c r="I28" s="1924">
        <v>168</v>
      </c>
      <c r="J28" s="1924">
        <v>0</v>
      </c>
      <c r="K28" s="1924">
        <v>4855</v>
      </c>
      <c r="L28" s="1924">
        <v>1533</v>
      </c>
      <c r="M28" s="1924">
        <v>647</v>
      </c>
      <c r="N28" s="1924">
        <v>7035</v>
      </c>
    </row>
    <row r="29" spans="1:19" ht="12" customHeight="1">
      <c r="A29" s="1920" t="s">
        <v>3808</v>
      </c>
      <c r="B29" s="1924">
        <v>0</v>
      </c>
      <c r="C29" s="1924">
        <v>108</v>
      </c>
      <c r="D29" s="1924">
        <v>301</v>
      </c>
      <c r="E29" s="1924">
        <v>0</v>
      </c>
      <c r="F29" s="1924">
        <v>187</v>
      </c>
      <c r="G29" s="1924">
        <v>26</v>
      </c>
      <c r="H29" s="1924">
        <v>325</v>
      </c>
      <c r="I29" s="1924">
        <v>0</v>
      </c>
      <c r="J29" s="1924">
        <v>0</v>
      </c>
      <c r="K29" s="1924">
        <v>947</v>
      </c>
      <c r="L29" s="1924">
        <v>107</v>
      </c>
      <c r="M29" s="1924">
        <v>170</v>
      </c>
      <c r="N29" s="1924">
        <v>1224</v>
      </c>
    </row>
    <row r="30" spans="1:19" s="1917" customFormat="1" ht="12" customHeight="1">
      <c r="A30" s="1920" t="s">
        <v>3809</v>
      </c>
      <c r="B30" s="1924">
        <v>648</v>
      </c>
      <c r="C30" s="1924">
        <v>139</v>
      </c>
      <c r="D30" s="1924">
        <v>0</v>
      </c>
      <c r="E30" s="1924">
        <v>0</v>
      </c>
      <c r="F30" s="1924">
        <v>0</v>
      </c>
      <c r="G30" s="1924">
        <v>0</v>
      </c>
      <c r="H30" s="1924">
        <v>692</v>
      </c>
      <c r="I30" s="1924">
        <v>45</v>
      </c>
      <c r="J30" s="1924">
        <v>0</v>
      </c>
      <c r="K30" s="1924">
        <v>1524</v>
      </c>
      <c r="L30" s="1924">
        <v>191</v>
      </c>
      <c r="M30" s="1924">
        <v>185</v>
      </c>
      <c r="N30" s="1924">
        <v>1900</v>
      </c>
      <c r="S30" s="1916"/>
    </row>
    <row r="31" spans="1:19" ht="12" customHeight="1">
      <c r="A31" s="1920" t="s">
        <v>3810</v>
      </c>
      <c r="B31" s="1924">
        <v>230</v>
      </c>
      <c r="C31" s="1924">
        <v>18</v>
      </c>
      <c r="D31" s="1924">
        <v>0</v>
      </c>
      <c r="E31" s="1924">
        <v>0</v>
      </c>
      <c r="F31" s="1924">
        <v>0</v>
      </c>
      <c r="G31" s="1924">
        <v>0</v>
      </c>
      <c r="H31" s="1924">
        <v>2651</v>
      </c>
      <c r="I31" s="1924">
        <v>87</v>
      </c>
      <c r="J31" s="1924">
        <v>0</v>
      </c>
      <c r="K31" s="1924">
        <v>2986</v>
      </c>
      <c r="L31" s="1924">
        <v>828</v>
      </c>
      <c r="M31" s="1924">
        <v>600</v>
      </c>
      <c r="N31" s="1924">
        <v>4414</v>
      </c>
    </row>
    <row r="32" spans="1:19" ht="12" customHeight="1">
      <c r="A32" s="1920" t="s">
        <v>2180</v>
      </c>
      <c r="B32" s="1924">
        <v>67</v>
      </c>
      <c r="C32" s="1924">
        <v>69</v>
      </c>
      <c r="D32" s="1924">
        <v>0</v>
      </c>
      <c r="E32" s="1924">
        <v>0</v>
      </c>
      <c r="F32" s="1924">
        <v>0</v>
      </c>
      <c r="G32" s="1924">
        <v>0</v>
      </c>
      <c r="H32" s="1924">
        <v>371</v>
      </c>
      <c r="I32" s="1924">
        <v>0</v>
      </c>
      <c r="J32" s="1924">
        <v>0</v>
      </c>
      <c r="K32" s="1924">
        <v>507</v>
      </c>
      <c r="L32" s="1924">
        <v>226</v>
      </c>
      <c r="M32" s="1924">
        <v>135</v>
      </c>
      <c r="N32" s="1924">
        <v>868</v>
      </c>
    </row>
    <row r="33" spans="1:19" ht="12" customHeight="1">
      <c r="A33" s="1920" t="s">
        <v>3811</v>
      </c>
      <c r="B33" s="1924">
        <v>0</v>
      </c>
      <c r="C33" s="1924">
        <v>91</v>
      </c>
      <c r="D33" s="1924">
        <v>0</v>
      </c>
      <c r="E33" s="1924">
        <v>0</v>
      </c>
      <c r="F33" s="1924">
        <v>0</v>
      </c>
      <c r="G33" s="1924">
        <v>0</v>
      </c>
      <c r="H33" s="1924">
        <v>0</v>
      </c>
      <c r="I33" s="1924">
        <v>0</v>
      </c>
      <c r="J33" s="1924">
        <v>0</v>
      </c>
      <c r="K33" s="1924">
        <v>91</v>
      </c>
      <c r="L33" s="1924">
        <v>0</v>
      </c>
      <c r="M33" s="1924">
        <v>0</v>
      </c>
      <c r="N33" s="1924">
        <v>91</v>
      </c>
    </row>
    <row r="34" spans="1:19" ht="12" customHeight="1">
      <c r="A34" s="1920" t="s">
        <v>3812</v>
      </c>
      <c r="B34" s="1924">
        <v>209</v>
      </c>
      <c r="C34" s="1924">
        <v>0</v>
      </c>
      <c r="D34" s="1924">
        <v>0</v>
      </c>
      <c r="E34" s="1924">
        <v>0</v>
      </c>
      <c r="F34" s="1924">
        <v>0</v>
      </c>
      <c r="G34" s="1924">
        <v>0</v>
      </c>
      <c r="H34" s="1924">
        <v>204</v>
      </c>
      <c r="I34" s="1924">
        <v>0</v>
      </c>
      <c r="J34" s="1924">
        <v>0</v>
      </c>
      <c r="K34" s="1924">
        <v>413</v>
      </c>
      <c r="L34" s="1924">
        <v>0</v>
      </c>
      <c r="M34" s="1924">
        <v>173</v>
      </c>
      <c r="N34" s="1924">
        <v>586</v>
      </c>
    </row>
    <row r="35" spans="1:19" ht="12" customHeight="1">
      <c r="A35" s="1920" t="s">
        <v>1774</v>
      </c>
      <c r="B35" s="1924">
        <v>64</v>
      </c>
      <c r="C35" s="1924">
        <v>84</v>
      </c>
      <c r="D35" s="1924">
        <v>0</v>
      </c>
      <c r="E35" s="1924">
        <v>2450</v>
      </c>
      <c r="F35" s="1924">
        <v>0</v>
      </c>
      <c r="G35" s="1924">
        <v>0</v>
      </c>
      <c r="H35" s="1924">
        <v>1155</v>
      </c>
      <c r="I35" s="1924">
        <v>0</v>
      </c>
      <c r="J35" s="1924">
        <v>0</v>
      </c>
      <c r="K35" s="1924">
        <v>3753</v>
      </c>
      <c r="L35" s="1924">
        <v>27</v>
      </c>
      <c r="M35" s="1924">
        <v>188</v>
      </c>
      <c r="N35" s="1924">
        <v>3968</v>
      </c>
    </row>
    <row r="36" spans="1:19" ht="12" customHeight="1">
      <c r="A36" s="1920" t="s">
        <v>3813</v>
      </c>
      <c r="B36" s="1924">
        <v>38</v>
      </c>
      <c r="C36" s="1924">
        <v>0</v>
      </c>
      <c r="D36" s="1924">
        <v>0</v>
      </c>
      <c r="E36" s="1924">
        <v>0</v>
      </c>
      <c r="F36" s="1924">
        <v>38</v>
      </c>
      <c r="G36" s="1924">
        <v>0</v>
      </c>
      <c r="H36" s="1924">
        <v>0</v>
      </c>
      <c r="I36" s="1924">
        <v>14</v>
      </c>
      <c r="J36" s="1924">
        <v>0</v>
      </c>
      <c r="K36" s="1924">
        <v>90</v>
      </c>
      <c r="L36" s="1924">
        <v>0</v>
      </c>
      <c r="M36" s="1924">
        <v>59</v>
      </c>
      <c r="N36" s="1924">
        <v>149</v>
      </c>
    </row>
    <row r="37" spans="1:19" ht="12" customHeight="1">
      <c r="A37" s="1920" t="s">
        <v>3814</v>
      </c>
      <c r="B37" s="1924">
        <v>205</v>
      </c>
      <c r="C37" s="1924">
        <v>0</v>
      </c>
      <c r="D37" s="1924">
        <v>0</v>
      </c>
      <c r="E37" s="1924">
        <v>0</v>
      </c>
      <c r="F37" s="1924">
        <v>169</v>
      </c>
      <c r="G37" s="1924">
        <v>0</v>
      </c>
      <c r="H37" s="1924">
        <v>717</v>
      </c>
      <c r="I37" s="1924">
        <v>0</v>
      </c>
      <c r="J37" s="1924">
        <v>0</v>
      </c>
      <c r="K37" s="1924">
        <v>1091</v>
      </c>
      <c r="L37" s="1924">
        <v>12</v>
      </c>
      <c r="M37" s="1924">
        <v>176</v>
      </c>
      <c r="N37" s="1924">
        <v>1279</v>
      </c>
    </row>
    <row r="38" spans="1:19" ht="12" customHeight="1">
      <c r="A38" s="1920" t="s">
        <v>3815</v>
      </c>
      <c r="B38" s="1924">
        <v>738</v>
      </c>
      <c r="C38" s="1924">
        <v>0</v>
      </c>
      <c r="D38" s="1924">
        <v>0</v>
      </c>
      <c r="E38" s="1924">
        <v>0</v>
      </c>
      <c r="F38" s="1924">
        <v>0</v>
      </c>
      <c r="G38" s="1924">
        <v>0</v>
      </c>
      <c r="H38" s="1924">
        <v>913</v>
      </c>
      <c r="I38" s="1924">
        <v>0</v>
      </c>
      <c r="J38" s="1924">
        <v>0</v>
      </c>
      <c r="K38" s="1924">
        <v>1651</v>
      </c>
      <c r="L38" s="1924">
        <v>710</v>
      </c>
      <c r="M38" s="1924">
        <v>339</v>
      </c>
      <c r="N38" s="1924">
        <v>2700</v>
      </c>
    </row>
    <row r="39" spans="1:19" ht="12" customHeight="1">
      <c r="A39" s="1920" t="s">
        <v>3816</v>
      </c>
      <c r="B39" s="1924">
        <v>77</v>
      </c>
      <c r="C39" s="1924">
        <v>0</v>
      </c>
      <c r="D39" s="1924">
        <v>0</v>
      </c>
      <c r="E39" s="1924">
        <v>0</v>
      </c>
      <c r="F39" s="1924">
        <v>0</v>
      </c>
      <c r="G39" s="1924">
        <v>0</v>
      </c>
      <c r="H39" s="1924">
        <v>0</v>
      </c>
      <c r="I39" s="1924">
        <v>0</v>
      </c>
      <c r="J39" s="1924">
        <v>0</v>
      </c>
      <c r="K39" s="1924">
        <v>77</v>
      </c>
      <c r="L39" s="1924">
        <v>220</v>
      </c>
      <c r="M39" s="1924">
        <v>47</v>
      </c>
      <c r="N39" s="1929">
        <v>344</v>
      </c>
    </row>
    <row r="40" spans="1:19" ht="12" customHeight="1">
      <c r="A40" s="1920" t="s">
        <v>3817</v>
      </c>
      <c r="B40" s="1924">
        <v>220</v>
      </c>
      <c r="C40" s="1924">
        <v>27</v>
      </c>
      <c r="D40" s="1924">
        <v>0</v>
      </c>
      <c r="E40" s="1924">
        <v>0</v>
      </c>
      <c r="F40" s="1924">
        <v>0</v>
      </c>
      <c r="G40" s="1924">
        <v>0</v>
      </c>
      <c r="H40" s="1924">
        <v>777</v>
      </c>
      <c r="I40" s="1924">
        <v>0</v>
      </c>
      <c r="J40" s="1924">
        <v>0</v>
      </c>
      <c r="K40" s="1924">
        <v>1024</v>
      </c>
      <c r="L40" s="1924">
        <v>63</v>
      </c>
      <c r="M40" s="1924">
        <v>319</v>
      </c>
      <c r="N40" s="1924">
        <v>1406</v>
      </c>
      <c r="S40" s="1917"/>
    </row>
    <row r="41" spans="1:19" ht="12" customHeight="1">
      <c r="A41" s="1920" t="s">
        <v>3819</v>
      </c>
      <c r="B41" s="1924">
        <v>98</v>
      </c>
      <c r="C41" s="1924">
        <v>135</v>
      </c>
      <c r="D41" s="1924">
        <v>0</v>
      </c>
      <c r="E41" s="1924">
        <v>0</v>
      </c>
      <c r="F41" s="1924">
        <v>0</v>
      </c>
      <c r="G41" s="1924">
        <v>0</v>
      </c>
      <c r="H41" s="1924">
        <v>0</v>
      </c>
      <c r="I41" s="1924">
        <v>0</v>
      </c>
      <c r="J41" s="1924">
        <v>39</v>
      </c>
      <c r="K41" s="1924">
        <v>272</v>
      </c>
      <c r="L41" s="1924">
        <v>560</v>
      </c>
      <c r="M41" s="1924">
        <v>126</v>
      </c>
      <c r="N41" s="1924">
        <v>958</v>
      </c>
    </row>
    <row r="42" spans="1:19" ht="12" customHeight="1">
      <c r="A42" s="1920" t="s">
        <v>3820</v>
      </c>
      <c r="B42" s="1924">
        <v>0</v>
      </c>
      <c r="C42" s="1924">
        <v>0</v>
      </c>
      <c r="D42" s="1924">
        <v>0</v>
      </c>
      <c r="E42" s="1924">
        <v>0</v>
      </c>
      <c r="F42" s="1924">
        <v>0</v>
      </c>
      <c r="G42" s="1924">
        <v>0</v>
      </c>
      <c r="H42" s="1924">
        <v>0</v>
      </c>
      <c r="I42" s="1924">
        <v>0</v>
      </c>
      <c r="J42" s="1924">
        <v>0</v>
      </c>
      <c r="K42" s="1924">
        <v>0</v>
      </c>
      <c r="L42" s="1924">
        <v>2</v>
      </c>
      <c r="M42" s="1924">
        <v>404</v>
      </c>
      <c r="N42" s="1930">
        <v>406</v>
      </c>
    </row>
    <row r="43" spans="1:19" ht="17.25" customHeight="1">
      <c r="A43" s="1931" t="s">
        <v>316</v>
      </c>
      <c r="B43" s="1932">
        <v>7181</v>
      </c>
      <c r="C43" s="1932">
        <v>3127</v>
      </c>
      <c r="D43" s="1932">
        <v>301</v>
      </c>
      <c r="E43" s="1932">
        <v>2482</v>
      </c>
      <c r="F43" s="1932">
        <v>394</v>
      </c>
      <c r="G43" s="1932">
        <v>26</v>
      </c>
      <c r="H43" s="1932">
        <v>12955</v>
      </c>
      <c r="I43" s="1932">
        <v>859</v>
      </c>
      <c r="J43" s="1932">
        <v>317</v>
      </c>
      <c r="K43" s="1932">
        <v>27642</v>
      </c>
      <c r="L43" s="1932">
        <v>15182</v>
      </c>
      <c r="M43" s="1932">
        <v>7742</v>
      </c>
      <c r="N43" s="1933">
        <v>50566</v>
      </c>
    </row>
    <row r="44" spans="1:19" s="1917" customFormat="1" ht="5.25" customHeight="1">
      <c r="A44" s="1934"/>
      <c r="B44" s="1935"/>
      <c r="C44" s="1935"/>
      <c r="D44" s="1935"/>
      <c r="E44" s="1935"/>
      <c r="F44" s="1935"/>
      <c r="G44" s="1935"/>
      <c r="H44" s="1935"/>
      <c r="I44" s="1935"/>
      <c r="J44" s="1935"/>
      <c r="K44" s="1935"/>
      <c r="L44" s="1935"/>
      <c r="M44" s="1935"/>
      <c r="N44" s="1935"/>
      <c r="O44" s="1916"/>
      <c r="P44" s="1916"/>
      <c r="Q44" s="1916"/>
      <c r="R44" s="1916"/>
      <c r="S44" s="1916"/>
    </row>
    <row r="45" spans="1:19" s="1937" customFormat="1" ht="9.75" customHeight="1">
      <c r="A45" s="1936" t="s">
        <v>3821</v>
      </c>
      <c r="J45" s="1938"/>
      <c r="K45" s="1939"/>
      <c r="L45" s="1940"/>
      <c r="M45" s="1940"/>
    </row>
    <row r="46" spans="1:19" s="1937" customFormat="1" ht="26.25" customHeight="1">
      <c r="A46" s="6334" t="s">
        <v>3827</v>
      </c>
      <c r="B46" s="6334"/>
      <c r="C46" s="6334"/>
      <c r="D46" s="6334"/>
      <c r="E46" s="6334"/>
      <c r="F46" s="6334"/>
      <c r="G46" s="6334"/>
      <c r="H46" s="6334"/>
      <c r="I46" s="1937" t="s">
        <v>3828</v>
      </c>
      <c r="J46" s="1938"/>
      <c r="K46" s="1938"/>
      <c r="L46" s="1938"/>
      <c r="M46" s="1938"/>
    </row>
    <row r="47" spans="1:19">
      <c r="A47" s="1941" t="s">
        <v>3823</v>
      </c>
      <c r="B47" s="1937"/>
      <c r="C47" s="1938"/>
      <c r="D47" s="1938"/>
      <c r="E47" s="1938"/>
      <c r="F47" s="1937"/>
      <c r="G47" s="1937"/>
      <c r="H47" s="1917"/>
      <c r="I47" s="1917"/>
      <c r="J47" s="1942"/>
      <c r="K47" s="1942"/>
      <c r="L47" s="1942"/>
      <c r="M47" s="1942"/>
      <c r="N47" s="1942"/>
      <c r="O47" s="1942"/>
      <c r="P47" s="1942"/>
    </row>
  </sheetData>
  <mergeCells count="18">
    <mergeCell ref="A1:I1"/>
    <mergeCell ref="A2:O2"/>
    <mergeCell ref="L3:L5"/>
    <mergeCell ref="M3:M5"/>
    <mergeCell ref="N3:N5"/>
    <mergeCell ref="A46:H46"/>
    <mergeCell ref="E4:E5"/>
    <mergeCell ref="F4:F5"/>
    <mergeCell ref="G4:G5"/>
    <mergeCell ref="H4:H5"/>
    <mergeCell ref="A3:A5"/>
    <mergeCell ref="B3:K3"/>
    <mergeCell ref="B4:B5"/>
    <mergeCell ref="C4:C5"/>
    <mergeCell ref="D4:D5"/>
    <mergeCell ref="K4:K5"/>
    <mergeCell ref="I4:I5"/>
    <mergeCell ref="J4:J5"/>
  </mergeCells>
  <hyperlinks>
    <hyperlink ref="A1" location="CONTENT!A1" display="Back to table of contents" xr:uid="{8D2CDC13-A321-4A7C-91AC-67644CFEB0C3}"/>
    <hyperlink ref="A1:I1" location="CONTENT!B152" display="Back to table of contents" xr:uid="{9520647C-3E5A-4C30-A08F-1B257DCE01E5}"/>
  </hyperlinks>
  <printOptions horizontalCentered="1"/>
  <pageMargins left="0.37" right="0" top="0.25" bottom="0.17" header="0.33" footer="0.17"/>
  <pageSetup paperSize="9" scale="9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C8379-C75A-489C-B27E-8A7C8774A13E}">
  <dimension ref="A1:IV41"/>
  <sheetViews>
    <sheetView showGridLines="0" workbookViewId="0">
      <selection sqref="A1:B1"/>
    </sheetView>
  </sheetViews>
  <sheetFormatPr defaultColWidth="9.140625" defaultRowHeight="15.75"/>
  <cols>
    <col min="1" max="1" width="12.42578125" style="257" customWidth="1"/>
    <col min="2" max="2" width="12.140625" style="257" customWidth="1"/>
    <col min="3" max="3" width="11.140625" style="257" customWidth="1"/>
    <col min="4" max="4" width="14.85546875" style="257" customWidth="1"/>
    <col min="5" max="5" width="12.140625" style="257" customWidth="1"/>
    <col min="6" max="6" width="13.28515625" style="257" customWidth="1"/>
    <col min="7" max="7" width="14.7109375" style="257" customWidth="1"/>
    <col min="8" max="8" width="15" style="257" customWidth="1"/>
    <col min="9" max="9" width="14.140625" style="257" customWidth="1"/>
    <col min="10" max="10" width="7.7109375" style="257" customWidth="1"/>
    <col min="11" max="11" width="18.42578125" style="257" customWidth="1"/>
    <col min="12"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19.5" customHeight="1">
      <c r="A2" s="382" t="s">
        <v>271</v>
      </c>
      <c r="B2" s="291"/>
      <c r="C2" s="291"/>
    </row>
    <row r="3" spans="1:256" ht="9.75" customHeight="1" thickBot="1">
      <c r="A3" s="382"/>
      <c r="B3" s="291"/>
      <c r="C3" s="291"/>
    </row>
    <row r="4" spans="1:256" ht="17.25" customHeight="1" thickBot="1">
      <c r="A4" s="363" t="s">
        <v>243</v>
      </c>
      <c r="B4" s="417" t="s">
        <v>244</v>
      </c>
      <c r="C4" s="610"/>
      <c r="D4" s="504"/>
      <c r="E4" s="505"/>
      <c r="F4" s="417" t="s">
        <v>272</v>
      </c>
      <c r="G4" s="610"/>
      <c r="H4" s="504"/>
      <c r="I4" s="505"/>
    </row>
    <row r="5" spans="1:256" ht="24.75" customHeight="1" thickBot="1">
      <c r="A5" s="626" t="s">
        <v>246</v>
      </c>
      <c r="B5" s="510" t="s">
        <v>85</v>
      </c>
      <c r="C5" s="613" t="s">
        <v>86</v>
      </c>
      <c r="D5" s="614" t="s">
        <v>84</v>
      </c>
      <c r="E5" s="615"/>
      <c r="F5" s="510" t="s">
        <v>85</v>
      </c>
      <c r="G5" s="613" t="s">
        <v>86</v>
      </c>
      <c r="H5" s="614" t="s">
        <v>84</v>
      </c>
      <c r="I5" s="615"/>
    </row>
    <row r="6" spans="1:256" ht="15.75" customHeight="1" thickBot="1">
      <c r="A6" s="639"/>
      <c r="B6" s="516"/>
      <c r="C6" s="514"/>
      <c r="D6" s="640" t="s">
        <v>16</v>
      </c>
      <c r="E6" s="641" t="s">
        <v>247</v>
      </c>
      <c r="F6" s="516"/>
      <c r="G6" s="514"/>
      <c r="H6" s="640" t="s">
        <v>16</v>
      </c>
      <c r="I6" s="641" t="s">
        <v>247</v>
      </c>
    </row>
    <row r="7" spans="1:256" ht="15.95" customHeight="1">
      <c r="A7" s="371" t="s">
        <v>248</v>
      </c>
      <c r="B7" s="642">
        <v>9163</v>
      </c>
      <c r="C7" s="643">
        <v>8965</v>
      </c>
      <c r="D7" s="644">
        <v>18128</v>
      </c>
      <c r="E7" s="645">
        <v>1.5859060126729008</v>
      </c>
      <c r="F7" s="642">
        <v>5827</v>
      </c>
      <c r="G7" s="643">
        <v>5853</v>
      </c>
      <c r="H7" s="644">
        <v>11680</v>
      </c>
      <c r="I7" s="645">
        <v>0.97627599188554159</v>
      </c>
    </row>
    <row r="8" spans="1:256" ht="15.95" customHeight="1">
      <c r="A8" s="371" t="s">
        <v>249</v>
      </c>
      <c r="B8" s="642">
        <v>36697</v>
      </c>
      <c r="C8" s="643">
        <v>35910</v>
      </c>
      <c r="D8" s="644">
        <v>72607</v>
      </c>
      <c r="E8" s="645">
        <v>6.3</v>
      </c>
      <c r="F8" s="642">
        <v>28973</v>
      </c>
      <c r="G8" s="643">
        <v>28647</v>
      </c>
      <c r="H8" s="644">
        <v>57620</v>
      </c>
      <c r="I8" s="645">
        <v>4.8161834462709683</v>
      </c>
    </row>
    <row r="9" spans="1:256" ht="15.95" customHeight="1">
      <c r="A9" s="371" t="s">
        <v>250</v>
      </c>
      <c r="B9" s="642">
        <v>51229</v>
      </c>
      <c r="C9" s="643">
        <v>50271</v>
      </c>
      <c r="D9" s="644">
        <v>101500</v>
      </c>
      <c r="E9" s="645">
        <v>8.8796039434189886</v>
      </c>
      <c r="F9" s="642">
        <v>42832</v>
      </c>
      <c r="G9" s="643">
        <v>41996</v>
      </c>
      <c r="H9" s="644">
        <v>84828</v>
      </c>
      <c r="I9" s="645">
        <v>7.090371561615302</v>
      </c>
    </row>
    <row r="10" spans="1:256" ht="15.95" customHeight="1">
      <c r="A10" s="371" t="s">
        <v>251</v>
      </c>
      <c r="B10" s="642">
        <v>47438</v>
      </c>
      <c r="C10" s="643">
        <v>46410</v>
      </c>
      <c r="D10" s="644">
        <v>93848</v>
      </c>
      <c r="E10" s="645">
        <v>8.2101780382461609</v>
      </c>
      <c r="F10" s="642">
        <v>45370</v>
      </c>
      <c r="G10" s="643">
        <v>44436</v>
      </c>
      <c r="H10" s="644">
        <v>89806</v>
      </c>
      <c r="I10" s="645">
        <v>7.5064590519925476</v>
      </c>
    </row>
    <row r="11" spans="1:256" ht="15.95" customHeight="1">
      <c r="A11" s="371" t="s">
        <v>252</v>
      </c>
      <c r="B11" s="642">
        <v>49447</v>
      </c>
      <c r="C11" s="643">
        <v>48126</v>
      </c>
      <c r="D11" s="644">
        <v>97573</v>
      </c>
      <c r="E11" s="645">
        <v>8.536055128780502</v>
      </c>
      <c r="F11" s="642">
        <v>48975</v>
      </c>
      <c r="G11" s="643">
        <v>48462</v>
      </c>
      <c r="H11" s="644">
        <v>97437</v>
      </c>
      <c r="I11" s="645">
        <v>8.1442982723759876</v>
      </c>
    </row>
    <row r="12" spans="1:256" ht="15.95" customHeight="1">
      <c r="A12" s="371" t="s">
        <v>253</v>
      </c>
      <c r="B12" s="642">
        <v>53325</v>
      </c>
      <c r="C12" s="643">
        <v>53993</v>
      </c>
      <c r="D12" s="644">
        <v>107318</v>
      </c>
      <c r="E12" s="645">
        <v>9.3885845911314192</v>
      </c>
      <c r="F12" s="642">
        <v>45433</v>
      </c>
      <c r="G12" s="643">
        <v>44286</v>
      </c>
      <c r="H12" s="644">
        <v>89719</v>
      </c>
      <c r="I12" s="645">
        <v>7.6</v>
      </c>
    </row>
    <row r="13" spans="1:256" ht="15.95" customHeight="1">
      <c r="A13" s="371" t="s">
        <v>254</v>
      </c>
      <c r="B13" s="642">
        <v>45390</v>
      </c>
      <c r="C13" s="643">
        <v>45656</v>
      </c>
      <c r="D13" s="644">
        <v>91046</v>
      </c>
      <c r="E13" s="645">
        <v>7.9650484791381801</v>
      </c>
      <c r="F13" s="642">
        <v>44037</v>
      </c>
      <c r="G13" s="643">
        <v>43709</v>
      </c>
      <c r="H13" s="644">
        <v>87746</v>
      </c>
      <c r="I13" s="645">
        <v>7.3342733890401313</v>
      </c>
    </row>
    <row r="14" spans="1:256" ht="15.95" customHeight="1">
      <c r="A14" s="371" t="s">
        <v>255</v>
      </c>
      <c r="B14" s="642">
        <v>48739</v>
      </c>
      <c r="C14" s="643">
        <v>48307</v>
      </c>
      <c r="D14" s="644">
        <v>97046</v>
      </c>
      <c r="E14" s="645">
        <v>8.4899511753008792</v>
      </c>
      <c r="F14" s="642">
        <v>50524</v>
      </c>
      <c r="G14" s="643">
        <v>49512</v>
      </c>
      <c r="H14" s="644">
        <v>100036</v>
      </c>
      <c r="I14" s="645">
        <v>8.3000000000000007</v>
      </c>
    </row>
    <row r="15" spans="1:256" ht="15.95" customHeight="1">
      <c r="A15" s="371" t="s">
        <v>256</v>
      </c>
      <c r="B15" s="642">
        <v>50503</v>
      </c>
      <c r="C15" s="643">
        <v>49151</v>
      </c>
      <c r="D15" s="644">
        <v>99654</v>
      </c>
      <c r="E15" s="645">
        <v>8.7181088805662643</v>
      </c>
      <c r="F15" s="642">
        <v>42879</v>
      </c>
      <c r="G15" s="643">
        <v>42158</v>
      </c>
      <c r="H15" s="644">
        <v>85037</v>
      </c>
      <c r="I15" s="645">
        <v>7.2</v>
      </c>
    </row>
    <row r="16" spans="1:256" ht="15.95" customHeight="1">
      <c r="A16" s="371" t="s">
        <v>257</v>
      </c>
      <c r="B16" s="642">
        <v>44739</v>
      </c>
      <c r="C16" s="643">
        <v>43568</v>
      </c>
      <c r="D16" s="644">
        <v>88307</v>
      </c>
      <c r="E16" s="645">
        <v>7.725430398339908</v>
      </c>
      <c r="F16" s="642">
        <v>43929</v>
      </c>
      <c r="G16" s="643">
        <v>42956</v>
      </c>
      <c r="H16" s="644">
        <v>86885</v>
      </c>
      <c r="I16" s="645">
        <v>7.2623064687478838</v>
      </c>
    </row>
    <row r="17" spans="1:9" ht="15.95" customHeight="1">
      <c r="A17" s="371" t="s">
        <v>258</v>
      </c>
      <c r="B17" s="642">
        <v>38340</v>
      </c>
      <c r="C17" s="643">
        <v>38069</v>
      </c>
      <c r="D17" s="644">
        <v>76409</v>
      </c>
      <c r="E17" s="645">
        <v>6.6845483518492763</v>
      </c>
      <c r="F17" s="642">
        <v>48658</v>
      </c>
      <c r="G17" s="643">
        <v>48361</v>
      </c>
      <c r="H17" s="644">
        <v>97019</v>
      </c>
      <c r="I17" s="645">
        <v>8.1093596281458353</v>
      </c>
    </row>
    <row r="18" spans="1:9" ht="15.95" customHeight="1">
      <c r="A18" s="371" t="s">
        <v>259</v>
      </c>
      <c r="B18" s="642">
        <v>27168</v>
      </c>
      <c r="C18" s="643">
        <v>28556</v>
      </c>
      <c r="D18" s="644">
        <v>55724</v>
      </c>
      <c r="E18" s="645">
        <v>4.874946306828372</v>
      </c>
      <c r="F18" s="642">
        <v>41896</v>
      </c>
      <c r="G18" s="643">
        <v>42290</v>
      </c>
      <c r="H18" s="644">
        <v>84186</v>
      </c>
      <c r="I18" s="645">
        <v>7.0367098161709078</v>
      </c>
    </row>
    <row r="19" spans="1:9" ht="15.95" customHeight="1">
      <c r="A19" s="371" t="s">
        <v>260</v>
      </c>
      <c r="B19" s="642">
        <v>18623</v>
      </c>
      <c r="C19" s="643">
        <v>20647</v>
      </c>
      <c r="D19" s="644">
        <v>39270</v>
      </c>
      <c r="E19" s="645">
        <v>3.4354881463848641</v>
      </c>
      <c r="F19" s="642">
        <v>34923</v>
      </c>
      <c r="G19" s="643">
        <v>36568</v>
      </c>
      <c r="H19" s="644">
        <v>71491</v>
      </c>
      <c r="I19" s="645">
        <v>5.9755947719083267</v>
      </c>
    </row>
    <row r="20" spans="1:9" ht="15.95" customHeight="1">
      <c r="A20" s="371" t="s">
        <v>261</v>
      </c>
      <c r="B20" s="642">
        <v>14808</v>
      </c>
      <c r="C20" s="643">
        <v>17248</v>
      </c>
      <c r="D20" s="644">
        <v>32056</v>
      </c>
      <c r="E20" s="645">
        <v>2.8043801380319122</v>
      </c>
      <c r="F20" s="642">
        <v>26528</v>
      </c>
      <c r="G20" s="643">
        <v>29623</v>
      </c>
      <c r="H20" s="644">
        <v>56151</v>
      </c>
      <c r="I20" s="645">
        <v>4.6933966798257742</v>
      </c>
    </row>
    <row r="21" spans="1:9" ht="15.95" customHeight="1">
      <c r="A21" s="371" t="s">
        <v>262</v>
      </c>
      <c r="B21" s="642">
        <v>11404</v>
      </c>
      <c r="C21" s="643">
        <v>13602</v>
      </c>
      <c r="D21" s="644">
        <v>25006</v>
      </c>
      <c r="E21" s="645">
        <v>2.1876194700407412</v>
      </c>
      <c r="F21" s="642">
        <v>15357</v>
      </c>
      <c r="G21" s="643">
        <v>19024</v>
      </c>
      <c r="H21" s="644">
        <v>34381</v>
      </c>
      <c r="I21" s="645">
        <v>2.8737452805665078</v>
      </c>
    </row>
    <row r="22" spans="1:9" ht="15.95" customHeight="1">
      <c r="A22" s="371" t="s">
        <v>263</v>
      </c>
      <c r="B22" s="642">
        <v>9267</v>
      </c>
      <c r="C22" s="643">
        <v>11954</v>
      </c>
      <c r="D22" s="644">
        <v>21221</v>
      </c>
      <c r="E22" s="645">
        <v>1.856493352544772</v>
      </c>
      <c r="F22" s="642">
        <v>10590</v>
      </c>
      <c r="G22" s="643">
        <v>13932</v>
      </c>
      <c r="H22" s="644">
        <v>24522</v>
      </c>
      <c r="I22" s="645">
        <v>2.0496780713199705</v>
      </c>
    </row>
    <row r="23" spans="1:9" ht="15.95" customHeight="1">
      <c r="A23" s="371" t="s">
        <v>264</v>
      </c>
      <c r="B23" s="642">
        <v>5905</v>
      </c>
      <c r="C23" s="643">
        <v>8681</v>
      </c>
      <c r="D23" s="644">
        <v>14586</v>
      </c>
      <c r="E23" s="645">
        <v>1.2760384543715209</v>
      </c>
      <c r="F23" s="642">
        <v>7112</v>
      </c>
      <c r="G23" s="643">
        <v>10377</v>
      </c>
      <c r="H23" s="644">
        <v>17489</v>
      </c>
      <c r="I23" s="645">
        <v>1.4618228443566983</v>
      </c>
    </row>
    <row r="24" spans="1:9" ht="15.95" customHeight="1">
      <c r="A24" s="371" t="s">
        <v>265</v>
      </c>
      <c r="B24" s="642">
        <v>2506</v>
      </c>
      <c r="C24" s="643">
        <v>4416</v>
      </c>
      <c r="D24" s="644">
        <v>6922</v>
      </c>
      <c r="E24" s="645">
        <v>0.60556274380636688</v>
      </c>
      <c r="F24" s="642">
        <v>4048</v>
      </c>
      <c r="G24" s="643">
        <v>7021</v>
      </c>
      <c r="H24" s="644">
        <v>11069</v>
      </c>
      <c r="I24" s="645">
        <v>0.92520538991276213</v>
      </c>
    </row>
    <row r="25" spans="1:9" ht="15.95" customHeight="1">
      <c r="A25" s="626" t="s">
        <v>266</v>
      </c>
      <c r="B25" s="642">
        <v>1324</v>
      </c>
      <c r="C25" s="643">
        <v>3410</v>
      </c>
      <c r="D25" s="644">
        <v>4734</v>
      </c>
      <c r="E25" s="645">
        <v>0.41414822727236938</v>
      </c>
      <c r="F25" s="642">
        <v>2697</v>
      </c>
      <c r="G25" s="643">
        <v>5991</v>
      </c>
      <c r="H25" s="644">
        <v>8688</v>
      </c>
      <c r="I25" s="645">
        <v>0.72618885423814949</v>
      </c>
    </row>
    <row r="26" spans="1:9" ht="15.95" customHeight="1" thickBot="1">
      <c r="A26" s="371" t="s">
        <v>267</v>
      </c>
      <c r="B26" s="642">
        <v>41</v>
      </c>
      <c r="C26" s="643">
        <v>73</v>
      </c>
      <c r="D26" s="644">
        <v>114</v>
      </c>
      <c r="E26" s="645">
        <v>9.9731512270912776E-3</v>
      </c>
      <c r="F26" s="642">
        <v>356</v>
      </c>
      <c r="G26" s="643">
        <v>237</v>
      </c>
      <c r="H26" s="644">
        <v>593</v>
      </c>
      <c r="I26" s="645">
        <v>4.9566067053777925E-2</v>
      </c>
    </row>
    <row r="27" spans="1:9" s="291" customFormat="1" ht="24" customHeight="1" thickBot="1">
      <c r="A27" s="646" t="s">
        <v>268</v>
      </c>
      <c r="B27" s="647">
        <v>566056</v>
      </c>
      <c r="C27" s="648">
        <v>577013</v>
      </c>
      <c r="D27" s="649">
        <v>1143069</v>
      </c>
      <c r="E27" s="650">
        <v>100</v>
      </c>
      <c r="F27" s="647">
        <v>590944</v>
      </c>
      <c r="G27" s="648">
        <v>605439</v>
      </c>
      <c r="H27" s="649">
        <v>1196383</v>
      </c>
      <c r="I27" s="651">
        <v>100</v>
      </c>
    </row>
    <row r="28" spans="1:9" ht="24" customHeight="1">
      <c r="A28" s="350" t="s">
        <v>273</v>
      </c>
      <c r="F28" s="652"/>
      <c r="H28" s="638"/>
      <c r="I28" s="637"/>
    </row>
    <row r="29" spans="1:9">
      <c r="A29" s="653"/>
      <c r="E29" s="637"/>
      <c r="H29" s="638"/>
      <c r="I29" s="637"/>
    </row>
    <row r="30" spans="1:9">
      <c r="A30" s="653"/>
    </row>
    <row r="31" spans="1:9">
      <c r="E31" s="637"/>
      <c r="H31" s="638"/>
      <c r="I31" s="637"/>
    </row>
    <row r="33" spans="5:9">
      <c r="E33" s="637"/>
      <c r="H33" s="638"/>
      <c r="I33" s="637"/>
    </row>
    <row r="35" spans="5:9">
      <c r="E35" s="637"/>
      <c r="H35" s="638"/>
      <c r="I35" s="637"/>
    </row>
    <row r="37" spans="5:9">
      <c r="E37" s="637"/>
      <c r="H37" s="638"/>
      <c r="I37" s="637"/>
    </row>
    <row r="39" spans="5:9">
      <c r="E39" s="637"/>
      <c r="H39" s="638"/>
      <c r="I39" s="637"/>
    </row>
    <row r="41" spans="5:9">
      <c r="E41" s="637"/>
      <c r="H41" s="638"/>
      <c r="I41" s="637"/>
    </row>
  </sheetData>
  <mergeCells count="1">
    <mergeCell ref="A1:G1"/>
  </mergeCells>
  <hyperlinks>
    <hyperlink ref="A1" location="CONTENT!A1" display="Back to table of contents" xr:uid="{D31EEBB6-313D-4400-BA9C-A2E35C22C1A3}"/>
    <hyperlink ref="A1:G1" location="CONTENT!A3" display="Back to table of contents" xr:uid="{D171C7C8-F673-4230-A5EF-E6126D3FB826}"/>
  </hyperlinks>
  <pageMargins left="0.82677165354330717" right="0.23622047244094491" top="0.82677165354330717" bottom="0.74803149606299213" header="0.51181102362204722" footer="0.51181102362204722"/>
  <pageSetup paperSize="9" orientation="landscape"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C0FA0-2E61-4850-98BD-AD35952671FB}">
  <sheetPr>
    <pageSetUpPr fitToPage="1"/>
  </sheetPr>
  <dimension ref="A1:M25"/>
  <sheetViews>
    <sheetView showGridLines="0" workbookViewId="0">
      <selection sqref="A1:B1"/>
    </sheetView>
  </sheetViews>
  <sheetFormatPr defaultColWidth="1.42578125" defaultRowHeight="15.75"/>
  <cols>
    <col min="1" max="1" width="1.42578125" style="1888" customWidth="1"/>
    <col min="2" max="2" width="31" style="1888" customWidth="1"/>
    <col min="3" max="11" width="11.7109375" style="1888" customWidth="1"/>
    <col min="12" max="12" width="6.42578125" style="1888" customWidth="1"/>
    <col min="13" max="13" width="8.42578125" style="1888" bestFit="1" customWidth="1"/>
    <col min="14" max="256" width="9.140625" style="1888" customWidth="1"/>
    <col min="257" max="258" width="1.42578125" style="1888"/>
    <col min="259" max="259" width="31" style="1888" customWidth="1"/>
    <col min="260" max="267" width="11.7109375" style="1888" customWidth="1"/>
    <col min="268" max="268" width="6.42578125" style="1888" customWidth="1"/>
    <col min="269" max="269" width="8.42578125" style="1888" bestFit="1" customWidth="1"/>
    <col min="270" max="512" width="9.140625" style="1888" customWidth="1"/>
    <col min="513" max="514" width="1.42578125" style="1888"/>
    <col min="515" max="515" width="31" style="1888" customWidth="1"/>
    <col min="516" max="523" width="11.7109375" style="1888" customWidth="1"/>
    <col min="524" max="524" width="6.42578125" style="1888" customWidth="1"/>
    <col min="525" max="525" width="8.42578125" style="1888" bestFit="1" customWidth="1"/>
    <col min="526" max="768" width="9.140625" style="1888" customWidth="1"/>
    <col min="769" max="770" width="1.42578125" style="1888"/>
    <col min="771" max="771" width="31" style="1888" customWidth="1"/>
    <col min="772" max="779" width="11.7109375" style="1888" customWidth="1"/>
    <col min="780" max="780" width="6.42578125" style="1888" customWidth="1"/>
    <col min="781" max="781" width="8.42578125" style="1888" bestFit="1" customWidth="1"/>
    <col min="782" max="1024" width="9.140625" style="1888" customWidth="1"/>
    <col min="1025" max="1026" width="1.42578125" style="1888"/>
    <col min="1027" max="1027" width="31" style="1888" customWidth="1"/>
    <col min="1028" max="1035" width="11.7109375" style="1888" customWidth="1"/>
    <col min="1036" max="1036" width="6.42578125" style="1888" customWidth="1"/>
    <col min="1037" max="1037" width="8.42578125" style="1888" bestFit="1" customWidth="1"/>
    <col min="1038" max="1280" width="9.140625" style="1888" customWidth="1"/>
    <col min="1281" max="1282" width="1.42578125" style="1888"/>
    <col min="1283" max="1283" width="31" style="1888" customWidth="1"/>
    <col min="1284" max="1291" width="11.7109375" style="1888" customWidth="1"/>
    <col min="1292" max="1292" width="6.42578125" style="1888" customWidth="1"/>
    <col min="1293" max="1293" width="8.42578125" style="1888" bestFit="1" customWidth="1"/>
    <col min="1294" max="1536" width="9.140625" style="1888" customWidth="1"/>
    <col min="1537" max="1538" width="1.42578125" style="1888"/>
    <col min="1539" max="1539" width="31" style="1888" customWidth="1"/>
    <col min="1540" max="1547" width="11.7109375" style="1888" customWidth="1"/>
    <col min="1548" max="1548" width="6.42578125" style="1888" customWidth="1"/>
    <col min="1549" max="1549" width="8.42578125" style="1888" bestFit="1" customWidth="1"/>
    <col min="1550" max="1792" width="9.140625" style="1888" customWidth="1"/>
    <col min="1793" max="1794" width="1.42578125" style="1888"/>
    <col min="1795" max="1795" width="31" style="1888" customWidth="1"/>
    <col min="1796" max="1803" width="11.7109375" style="1888" customWidth="1"/>
    <col min="1804" max="1804" width="6.42578125" style="1888" customWidth="1"/>
    <col min="1805" max="1805" width="8.42578125" style="1888" bestFit="1" customWidth="1"/>
    <col min="1806" max="2048" width="9.140625" style="1888" customWidth="1"/>
    <col min="2049" max="2050" width="1.42578125" style="1888"/>
    <col min="2051" max="2051" width="31" style="1888" customWidth="1"/>
    <col min="2052" max="2059" width="11.7109375" style="1888" customWidth="1"/>
    <col min="2060" max="2060" width="6.42578125" style="1888" customWidth="1"/>
    <col min="2061" max="2061" width="8.42578125" style="1888" bestFit="1" customWidth="1"/>
    <col min="2062" max="2304" width="9.140625" style="1888" customWidth="1"/>
    <col min="2305" max="2306" width="1.42578125" style="1888"/>
    <col min="2307" max="2307" width="31" style="1888" customWidth="1"/>
    <col min="2308" max="2315" width="11.7109375" style="1888" customWidth="1"/>
    <col min="2316" max="2316" width="6.42578125" style="1888" customWidth="1"/>
    <col min="2317" max="2317" width="8.42578125" style="1888" bestFit="1" customWidth="1"/>
    <col min="2318" max="2560" width="9.140625" style="1888" customWidth="1"/>
    <col min="2561" max="2562" width="1.42578125" style="1888"/>
    <col min="2563" max="2563" width="31" style="1888" customWidth="1"/>
    <col min="2564" max="2571" width="11.7109375" style="1888" customWidth="1"/>
    <col min="2572" max="2572" width="6.42578125" style="1888" customWidth="1"/>
    <col min="2573" max="2573" width="8.42578125" style="1888" bestFit="1" customWidth="1"/>
    <col min="2574" max="2816" width="9.140625" style="1888" customWidth="1"/>
    <col min="2817" max="2818" width="1.42578125" style="1888"/>
    <col min="2819" max="2819" width="31" style="1888" customWidth="1"/>
    <col min="2820" max="2827" width="11.7109375" style="1888" customWidth="1"/>
    <col min="2828" max="2828" width="6.42578125" style="1888" customWidth="1"/>
    <col min="2829" max="2829" width="8.42578125" style="1888" bestFit="1" customWidth="1"/>
    <col min="2830" max="3072" width="9.140625" style="1888" customWidth="1"/>
    <col min="3073" max="3074" width="1.42578125" style="1888"/>
    <col min="3075" max="3075" width="31" style="1888" customWidth="1"/>
    <col min="3076" max="3083" width="11.7109375" style="1888" customWidth="1"/>
    <col min="3084" max="3084" width="6.42578125" style="1888" customWidth="1"/>
    <col min="3085" max="3085" width="8.42578125" style="1888" bestFit="1" customWidth="1"/>
    <col min="3086" max="3328" width="9.140625" style="1888" customWidth="1"/>
    <col min="3329" max="3330" width="1.42578125" style="1888"/>
    <col min="3331" max="3331" width="31" style="1888" customWidth="1"/>
    <col min="3332" max="3339" width="11.7109375" style="1888" customWidth="1"/>
    <col min="3340" max="3340" width="6.42578125" style="1888" customWidth="1"/>
    <col min="3341" max="3341" width="8.42578125" style="1888" bestFit="1" customWidth="1"/>
    <col min="3342" max="3584" width="9.140625" style="1888" customWidth="1"/>
    <col min="3585" max="3586" width="1.42578125" style="1888"/>
    <col min="3587" max="3587" width="31" style="1888" customWidth="1"/>
    <col min="3588" max="3595" width="11.7109375" style="1888" customWidth="1"/>
    <col min="3596" max="3596" width="6.42578125" style="1888" customWidth="1"/>
    <col min="3597" max="3597" width="8.42578125" style="1888" bestFit="1" customWidth="1"/>
    <col min="3598" max="3840" width="9.140625" style="1888" customWidth="1"/>
    <col min="3841" max="3842" width="1.42578125" style="1888"/>
    <col min="3843" max="3843" width="31" style="1888" customWidth="1"/>
    <col min="3844" max="3851" width="11.7109375" style="1888" customWidth="1"/>
    <col min="3852" max="3852" width="6.42578125" style="1888" customWidth="1"/>
    <col min="3853" max="3853" width="8.42578125" style="1888" bestFit="1" customWidth="1"/>
    <col min="3854" max="4096" width="9.140625" style="1888" customWidth="1"/>
    <col min="4097" max="4098" width="1.42578125" style="1888"/>
    <col min="4099" max="4099" width="31" style="1888" customWidth="1"/>
    <col min="4100" max="4107" width="11.7109375" style="1888" customWidth="1"/>
    <col min="4108" max="4108" width="6.42578125" style="1888" customWidth="1"/>
    <col min="4109" max="4109" width="8.42578125" style="1888" bestFit="1" customWidth="1"/>
    <col min="4110" max="4352" width="9.140625" style="1888" customWidth="1"/>
    <col min="4353" max="4354" width="1.42578125" style="1888"/>
    <col min="4355" max="4355" width="31" style="1888" customWidth="1"/>
    <col min="4356" max="4363" width="11.7109375" style="1888" customWidth="1"/>
    <col min="4364" max="4364" width="6.42578125" style="1888" customWidth="1"/>
    <col min="4365" max="4365" width="8.42578125" style="1888" bestFit="1" customWidth="1"/>
    <col min="4366" max="4608" width="9.140625" style="1888" customWidth="1"/>
    <col min="4609" max="4610" width="1.42578125" style="1888"/>
    <col min="4611" max="4611" width="31" style="1888" customWidth="1"/>
    <col min="4612" max="4619" width="11.7109375" style="1888" customWidth="1"/>
    <col min="4620" max="4620" width="6.42578125" style="1888" customWidth="1"/>
    <col min="4621" max="4621" width="8.42578125" style="1888" bestFit="1" customWidth="1"/>
    <col min="4622" max="4864" width="9.140625" style="1888" customWidth="1"/>
    <col min="4865" max="4866" width="1.42578125" style="1888"/>
    <col min="4867" max="4867" width="31" style="1888" customWidth="1"/>
    <col min="4868" max="4875" width="11.7109375" style="1888" customWidth="1"/>
    <col min="4876" max="4876" width="6.42578125" style="1888" customWidth="1"/>
    <col min="4877" max="4877" width="8.42578125" style="1888" bestFit="1" customWidth="1"/>
    <col min="4878" max="5120" width="9.140625" style="1888" customWidth="1"/>
    <col min="5121" max="5122" width="1.42578125" style="1888"/>
    <col min="5123" max="5123" width="31" style="1888" customWidth="1"/>
    <col min="5124" max="5131" width="11.7109375" style="1888" customWidth="1"/>
    <col min="5132" max="5132" width="6.42578125" style="1888" customWidth="1"/>
    <col min="5133" max="5133" width="8.42578125" style="1888" bestFit="1" customWidth="1"/>
    <col min="5134" max="5376" width="9.140625" style="1888" customWidth="1"/>
    <col min="5377" max="5378" width="1.42578125" style="1888"/>
    <col min="5379" max="5379" width="31" style="1888" customWidth="1"/>
    <col min="5380" max="5387" width="11.7109375" style="1888" customWidth="1"/>
    <col min="5388" max="5388" width="6.42578125" style="1888" customWidth="1"/>
    <col min="5389" max="5389" width="8.42578125" style="1888" bestFit="1" customWidth="1"/>
    <col min="5390" max="5632" width="9.140625" style="1888" customWidth="1"/>
    <col min="5633" max="5634" width="1.42578125" style="1888"/>
    <col min="5635" max="5635" width="31" style="1888" customWidth="1"/>
    <col min="5636" max="5643" width="11.7109375" style="1888" customWidth="1"/>
    <col min="5644" max="5644" width="6.42578125" style="1888" customWidth="1"/>
    <col min="5645" max="5645" width="8.42578125" style="1888" bestFit="1" customWidth="1"/>
    <col min="5646" max="5888" width="9.140625" style="1888" customWidth="1"/>
    <col min="5889" max="5890" width="1.42578125" style="1888"/>
    <col min="5891" max="5891" width="31" style="1888" customWidth="1"/>
    <col min="5892" max="5899" width="11.7109375" style="1888" customWidth="1"/>
    <col min="5900" max="5900" width="6.42578125" style="1888" customWidth="1"/>
    <col min="5901" max="5901" width="8.42578125" style="1888" bestFit="1" customWidth="1"/>
    <col min="5902" max="6144" width="9.140625" style="1888" customWidth="1"/>
    <col min="6145" max="6146" width="1.42578125" style="1888"/>
    <col min="6147" max="6147" width="31" style="1888" customWidth="1"/>
    <col min="6148" max="6155" width="11.7109375" style="1888" customWidth="1"/>
    <col min="6156" max="6156" width="6.42578125" style="1888" customWidth="1"/>
    <col min="6157" max="6157" width="8.42578125" style="1888" bestFit="1" customWidth="1"/>
    <col min="6158" max="6400" width="9.140625" style="1888" customWidth="1"/>
    <col min="6401" max="6402" width="1.42578125" style="1888"/>
    <col min="6403" max="6403" width="31" style="1888" customWidth="1"/>
    <col min="6404" max="6411" width="11.7109375" style="1888" customWidth="1"/>
    <col min="6412" max="6412" width="6.42578125" style="1888" customWidth="1"/>
    <col min="6413" max="6413" width="8.42578125" style="1888" bestFit="1" customWidth="1"/>
    <col min="6414" max="6656" width="9.140625" style="1888" customWidth="1"/>
    <col min="6657" max="6658" width="1.42578125" style="1888"/>
    <col min="6659" max="6659" width="31" style="1888" customWidth="1"/>
    <col min="6660" max="6667" width="11.7109375" style="1888" customWidth="1"/>
    <col min="6668" max="6668" width="6.42578125" style="1888" customWidth="1"/>
    <col min="6669" max="6669" width="8.42578125" style="1888" bestFit="1" customWidth="1"/>
    <col min="6670" max="6912" width="9.140625" style="1888" customWidth="1"/>
    <col min="6913" max="6914" width="1.42578125" style="1888"/>
    <col min="6915" max="6915" width="31" style="1888" customWidth="1"/>
    <col min="6916" max="6923" width="11.7109375" style="1888" customWidth="1"/>
    <col min="6924" max="6924" width="6.42578125" style="1888" customWidth="1"/>
    <col min="6925" max="6925" width="8.42578125" style="1888" bestFit="1" customWidth="1"/>
    <col min="6926" max="7168" width="9.140625" style="1888" customWidth="1"/>
    <col min="7169" max="7170" width="1.42578125" style="1888"/>
    <col min="7171" max="7171" width="31" style="1888" customWidth="1"/>
    <col min="7172" max="7179" width="11.7109375" style="1888" customWidth="1"/>
    <col min="7180" max="7180" width="6.42578125" style="1888" customWidth="1"/>
    <col min="7181" max="7181" width="8.42578125" style="1888" bestFit="1" customWidth="1"/>
    <col min="7182" max="7424" width="9.140625" style="1888" customWidth="1"/>
    <col min="7425" max="7426" width="1.42578125" style="1888"/>
    <col min="7427" max="7427" width="31" style="1888" customWidth="1"/>
    <col min="7428" max="7435" width="11.7109375" style="1888" customWidth="1"/>
    <col min="7436" max="7436" width="6.42578125" style="1888" customWidth="1"/>
    <col min="7437" max="7437" width="8.42578125" style="1888" bestFit="1" customWidth="1"/>
    <col min="7438" max="7680" width="9.140625" style="1888" customWidth="1"/>
    <col min="7681" max="7682" width="1.42578125" style="1888"/>
    <col min="7683" max="7683" width="31" style="1888" customWidth="1"/>
    <col min="7684" max="7691" width="11.7109375" style="1888" customWidth="1"/>
    <col min="7692" max="7692" width="6.42578125" style="1888" customWidth="1"/>
    <col min="7693" max="7693" width="8.42578125" style="1888" bestFit="1" customWidth="1"/>
    <col min="7694" max="7936" width="9.140625" style="1888" customWidth="1"/>
    <col min="7937" max="7938" width="1.42578125" style="1888"/>
    <col min="7939" max="7939" width="31" style="1888" customWidth="1"/>
    <col min="7940" max="7947" width="11.7109375" style="1888" customWidth="1"/>
    <col min="7948" max="7948" width="6.42578125" style="1888" customWidth="1"/>
    <col min="7949" max="7949" width="8.42578125" style="1888" bestFit="1" customWidth="1"/>
    <col min="7950" max="8192" width="9.140625" style="1888" customWidth="1"/>
    <col min="8193" max="8194" width="1.42578125" style="1888"/>
    <col min="8195" max="8195" width="31" style="1888" customWidth="1"/>
    <col min="8196" max="8203" width="11.7109375" style="1888" customWidth="1"/>
    <col min="8204" max="8204" width="6.42578125" style="1888" customWidth="1"/>
    <col min="8205" max="8205" width="8.42578125" style="1888" bestFit="1" customWidth="1"/>
    <col min="8206" max="8448" width="9.140625" style="1888" customWidth="1"/>
    <col min="8449" max="8450" width="1.42578125" style="1888"/>
    <col min="8451" max="8451" width="31" style="1888" customWidth="1"/>
    <col min="8452" max="8459" width="11.7109375" style="1888" customWidth="1"/>
    <col min="8460" max="8460" width="6.42578125" style="1888" customWidth="1"/>
    <col min="8461" max="8461" width="8.42578125" style="1888" bestFit="1" customWidth="1"/>
    <col min="8462" max="8704" width="9.140625" style="1888" customWidth="1"/>
    <col min="8705" max="8706" width="1.42578125" style="1888"/>
    <col min="8707" max="8707" width="31" style="1888" customWidth="1"/>
    <col min="8708" max="8715" width="11.7109375" style="1888" customWidth="1"/>
    <col min="8716" max="8716" width="6.42578125" style="1888" customWidth="1"/>
    <col min="8717" max="8717" width="8.42578125" style="1888" bestFit="1" customWidth="1"/>
    <col min="8718" max="8960" width="9.140625" style="1888" customWidth="1"/>
    <col min="8961" max="8962" width="1.42578125" style="1888"/>
    <col min="8963" max="8963" width="31" style="1888" customWidth="1"/>
    <col min="8964" max="8971" width="11.7109375" style="1888" customWidth="1"/>
    <col min="8972" max="8972" width="6.42578125" style="1888" customWidth="1"/>
    <col min="8973" max="8973" width="8.42578125" style="1888" bestFit="1" customWidth="1"/>
    <col min="8974" max="9216" width="9.140625" style="1888" customWidth="1"/>
    <col min="9217" max="9218" width="1.42578125" style="1888"/>
    <col min="9219" max="9219" width="31" style="1888" customWidth="1"/>
    <col min="9220" max="9227" width="11.7109375" style="1888" customWidth="1"/>
    <col min="9228" max="9228" width="6.42578125" style="1888" customWidth="1"/>
    <col min="9229" max="9229" width="8.42578125" style="1888" bestFit="1" customWidth="1"/>
    <col min="9230" max="9472" width="9.140625" style="1888" customWidth="1"/>
    <col min="9473" max="9474" width="1.42578125" style="1888"/>
    <col min="9475" max="9475" width="31" style="1888" customWidth="1"/>
    <col min="9476" max="9483" width="11.7109375" style="1888" customWidth="1"/>
    <col min="9484" max="9484" width="6.42578125" style="1888" customWidth="1"/>
    <col min="9485" max="9485" width="8.42578125" style="1888" bestFit="1" customWidth="1"/>
    <col min="9486" max="9728" width="9.140625" style="1888" customWidth="1"/>
    <col min="9729" max="9730" width="1.42578125" style="1888"/>
    <col min="9731" max="9731" width="31" style="1888" customWidth="1"/>
    <col min="9732" max="9739" width="11.7109375" style="1888" customWidth="1"/>
    <col min="9740" max="9740" width="6.42578125" style="1888" customWidth="1"/>
    <col min="9741" max="9741" width="8.42578125" style="1888" bestFit="1" customWidth="1"/>
    <col min="9742" max="9984" width="9.140625" style="1888" customWidth="1"/>
    <col min="9985" max="9986" width="1.42578125" style="1888"/>
    <col min="9987" max="9987" width="31" style="1888" customWidth="1"/>
    <col min="9988" max="9995" width="11.7109375" style="1888" customWidth="1"/>
    <col min="9996" max="9996" width="6.42578125" style="1888" customWidth="1"/>
    <col min="9997" max="9997" width="8.42578125" style="1888" bestFit="1" customWidth="1"/>
    <col min="9998" max="10240" width="9.140625" style="1888" customWidth="1"/>
    <col min="10241" max="10242" width="1.42578125" style="1888"/>
    <col min="10243" max="10243" width="31" style="1888" customWidth="1"/>
    <col min="10244" max="10251" width="11.7109375" style="1888" customWidth="1"/>
    <col min="10252" max="10252" width="6.42578125" style="1888" customWidth="1"/>
    <col min="10253" max="10253" width="8.42578125" style="1888" bestFit="1" customWidth="1"/>
    <col min="10254" max="10496" width="9.140625" style="1888" customWidth="1"/>
    <col min="10497" max="10498" width="1.42578125" style="1888"/>
    <col min="10499" max="10499" width="31" style="1888" customWidth="1"/>
    <col min="10500" max="10507" width="11.7109375" style="1888" customWidth="1"/>
    <col min="10508" max="10508" width="6.42578125" style="1888" customWidth="1"/>
    <col min="10509" max="10509" width="8.42578125" style="1888" bestFit="1" customWidth="1"/>
    <col min="10510" max="10752" width="9.140625" style="1888" customWidth="1"/>
    <col min="10753" max="10754" width="1.42578125" style="1888"/>
    <col min="10755" max="10755" width="31" style="1888" customWidth="1"/>
    <col min="10756" max="10763" width="11.7109375" style="1888" customWidth="1"/>
    <col min="10764" max="10764" width="6.42578125" style="1888" customWidth="1"/>
    <col min="10765" max="10765" width="8.42578125" style="1888" bestFit="1" customWidth="1"/>
    <col min="10766" max="11008" width="9.140625" style="1888" customWidth="1"/>
    <col min="11009" max="11010" width="1.42578125" style="1888"/>
    <col min="11011" max="11011" width="31" style="1888" customWidth="1"/>
    <col min="11012" max="11019" width="11.7109375" style="1888" customWidth="1"/>
    <col min="11020" max="11020" width="6.42578125" style="1888" customWidth="1"/>
    <col min="11021" max="11021" width="8.42578125" style="1888" bestFit="1" customWidth="1"/>
    <col min="11022" max="11264" width="9.140625" style="1888" customWidth="1"/>
    <col min="11265" max="11266" width="1.42578125" style="1888"/>
    <col min="11267" max="11267" width="31" style="1888" customWidth="1"/>
    <col min="11268" max="11275" width="11.7109375" style="1888" customWidth="1"/>
    <col min="11276" max="11276" width="6.42578125" style="1888" customWidth="1"/>
    <col min="11277" max="11277" width="8.42578125" style="1888" bestFit="1" customWidth="1"/>
    <col min="11278" max="11520" width="9.140625" style="1888" customWidth="1"/>
    <col min="11521" max="11522" width="1.42578125" style="1888"/>
    <col min="11523" max="11523" width="31" style="1888" customWidth="1"/>
    <col min="11524" max="11531" width="11.7109375" style="1888" customWidth="1"/>
    <col min="11532" max="11532" width="6.42578125" style="1888" customWidth="1"/>
    <col min="11533" max="11533" width="8.42578125" style="1888" bestFit="1" customWidth="1"/>
    <col min="11534" max="11776" width="9.140625" style="1888" customWidth="1"/>
    <col min="11777" max="11778" width="1.42578125" style="1888"/>
    <col min="11779" max="11779" width="31" style="1888" customWidth="1"/>
    <col min="11780" max="11787" width="11.7109375" style="1888" customWidth="1"/>
    <col min="11788" max="11788" width="6.42578125" style="1888" customWidth="1"/>
    <col min="11789" max="11789" width="8.42578125" style="1888" bestFit="1" customWidth="1"/>
    <col min="11790" max="12032" width="9.140625" style="1888" customWidth="1"/>
    <col min="12033" max="12034" width="1.42578125" style="1888"/>
    <col min="12035" max="12035" width="31" style="1888" customWidth="1"/>
    <col min="12036" max="12043" width="11.7109375" style="1888" customWidth="1"/>
    <col min="12044" max="12044" width="6.42578125" style="1888" customWidth="1"/>
    <col min="12045" max="12045" width="8.42578125" style="1888" bestFit="1" customWidth="1"/>
    <col min="12046" max="12288" width="9.140625" style="1888" customWidth="1"/>
    <col min="12289" max="12290" width="1.42578125" style="1888"/>
    <col min="12291" max="12291" width="31" style="1888" customWidth="1"/>
    <col min="12292" max="12299" width="11.7109375" style="1888" customWidth="1"/>
    <col min="12300" max="12300" width="6.42578125" style="1888" customWidth="1"/>
    <col min="12301" max="12301" width="8.42578125" style="1888" bestFit="1" customWidth="1"/>
    <col min="12302" max="12544" width="9.140625" style="1888" customWidth="1"/>
    <col min="12545" max="12546" width="1.42578125" style="1888"/>
    <col min="12547" max="12547" width="31" style="1888" customWidth="1"/>
    <col min="12548" max="12555" width="11.7109375" style="1888" customWidth="1"/>
    <col min="12556" max="12556" width="6.42578125" style="1888" customWidth="1"/>
    <col min="12557" max="12557" width="8.42578125" style="1888" bestFit="1" customWidth="1"/>
    <col min="12558" max="12800" width="9.140625" style="1888" customWidth="1"/>
    <col min="12801" max="12802" width="1.42578125" style="1888"/>
    <col min="12803" max="12803" width="31" style="1888" customWidth="1"/>
    <col min="12804" max="12811" width="11.7109375" style="1888" customWidth="1"/>
    <col min="12812" max="12812" width="6.42578125" style="1888" customWidth="1"/>
    <col min="12813" max="12813" width="8.42578125" style="1888" bestFit="1" customWidth="1"/>
    <col min="12814" max="13056" width="9.140625" style="1888" customWidth="1"/>
    <col min="13057" max="13058" width="1.42578125" style="1888"/>
    <col min="13059" max="13059" width="31" style="1888" customWidth="1"/>
    <col min="13060" max="13067" width="11.7109375" style="1888" customWidth="1"/>
    <col min="13068" max="13068" width="6.42578125" style="1888" customWidth="1"/>
    <col min="13069" max="13069" width="8.42578125" style="1888" bestFit="1" customWidth="1"/>
    <col min="13070" max="13312" width="9.140625" style="1888" customWidth="1"/>
    <col min="13313" max="13314" width="1.42578125" style="1888"/>
    <col min="13315" max="13315" width="31" style="1888" customWidth="1"/>
    <col min="13316" max="13323" width="11.7109375" style="1888" customWidth="1"/>
    <col min="13324" max="13324" width="6.42578125" style="1888" customWidth="1"/>
    <col min="13325" max="13325" width="8.42578125" style="1888" bestFit="1" customWidth="1"/>
    <col min="13326" max="13568" width="9.140625" style="1888" customWidth="1"/>
    <col min="13569" max="13570" width="1.42578125" style="1888"/>
    <col min="13571" max="13571" width="31" style="1888" customWidth="1"/>
    <col min="13572" max="13579" width="11.7109375" style="1888" customWidth="1"/>
    <col min="13580" max="13580" width="6.42578125" style="1888" customWidth="1"/>
    <col min="13581" max="13581" width="8.42578125" style="1888" bestFit="1" customWidth="1"/>
    <col min="13582" max="13824" width="9.140625" style="1888" customWidth="1"/>
    <col min="13825" max="13826" width="1.42578125" style="1888"/>
    <col min="13827" max="13827" width="31" style="1888" customWidth="1"/>
    <col min="13828" max="13835" width="11.7109375" style="1888" customWidth="1"/>
    <col min="13836" max="13836" width="6.42578125" style="1888" customWidth="1"/>
    <col min="13837" max="13837" width="8.42578125" style="1888" bestFit="1" customWidth="1"/>
    <col min="13838" max="14080" width="9.140625" style="1888" customWidth="1"/>
    <col min="14081" max="14082" width="1.42578125" style="1888"/>
    <col min="14083" max="14083" width="31" style="1888" customWidth="1"/>
    <col min="14084" max="14091" width="11.7109375" style="1888" customWidth="1"/>
    <col min="14092" max="14092" width="6.42578125" style="1888" customWidth="1"/>
    <col min="14093" max="14093" width="8.42578125" style="1888" bestFit="1" customWidth="1"/>
    <col min="14094" max="14336" width="9.140625" style="1888" customWidth="1"/>
    <col min="14337" max="14338" width="1.42578125" style="1888"/>
    <col min="14339" max="14339" width="31" style="1888" customWidth="1"/>
    <col min="14340" max="14347" width="11.7109375" style="1888" customWidth="1"/>
    <col min="14348" max="14348" width="6.42578125" style="1888" customWidth="1"/>
    <col min="14349" max="14349" width="8.42578125" style="1888" bestFit="1" customWidth="1"/>
    <col min="14350" max="14592" width="9.140625" style="1888" customWidth="1"/>
    <col min="14593" max="14594" width="1.42578125" style="1888"/>
    <col min="14595" max="14595" width="31" style="1888" customWidth="1"/>
    <col min="14596" max="14603" width="11.7109375" style="1888" customWidth="1"/>
    <col min="14604" max="14604" width="6.42578125" style="1888" customWidth="1"/>
    <col min="14605" max="14605" width="8.42578125" style="1888" bestFit="1" customWidth="1"/>
    <col min="14606" max="14848" width="9.140625" style="1888" customWidth="1"/>
    <col min="14849" max="14850" width="1.42578125" style="1888"/>
    <col min="14851" max="14851" width="31" style="1888" customWidth="1"/>
    <col min="14852" max="14859" width="11.7109375" style="1888" customWidth="1"/>
    <col min="14860" max="14860" width="6.42578125" style="1888" customWidth="1"/>
    <col min="14861" max="14861" width="8.42578125" style="1888" bestFit="1" customWidth="1"/>
    <col min="14862" max="15104" width="9.140625" style="1888" customWidth="1"/>
    <col min="15105" max="15106" width="1.42578125" style="1888"/>
    <col min="15107" max="15107" width="31" style="1888" customWidth="1"/>
    <col min="15108" max="15115" width="11.7109375" style="1888" customWidth="1"/>
    <col min="15116" max="15116" width="6.42578125" style="1888" customWidth="1"/>
    <col min="15117" max="15117" width="8.42578125" style="1888" bestFit="1" customWidth="1"/>
    <col min="15118" max="15360" width="9.140625" style="1888" customWidth="1"/>
    <col min="15361" max="15362" width="1.42578125" style="1888"/>
    <col min="15363" max="15363" width="31" style="1888" customWidth="1"/>
    <col min="15364" max="15371" width="11.7109375" style="1888" customWidth="1"/>
    <col min="15372" max="15372" width="6.42578125" style="1888" customWidth="1"/>
    <col min="15373" max="15373" width="8.42578125" style="1888" bestFit="1" customWidth="1"/>
    <col min="15374" max="15616" width="9.140625" style="1888" customWidth="1"/>
    <col min="15617" max="15618" width="1.42578125" style="1888"/>
    <col min="15619" max="15619" width="31" style="1888" customWidth="1"/>
    <col min="15620" max="15627" width="11.7109375" style="1888" customWidth="1"/>
    <col min="15628" max="15628" width="6.42578125" style="1888" customWidth="1"/>
    <col min="15629" max="15629" width="8.42578125" style="1888" bestFit="1" customWidth="1"/>
    <col min="15630" max="15872" width="9.140625" style="1888" customWidth="1"/>
    <col min="15873" max="15874" width="1.42578125" style="1888"/>
    <col min="15875" max="15875" width="31" style="1888" customWidth="1"/>
    <col min="15876" max="15883" width="11.7109375" style="1888" customWidth="1"/>
    <col min="15884" max="15884" width="6.42578125" style="1888" customWidth="1"/>
    <col min="15885" max="15885" width="8.42578125" style="1888" bestFit="1" customWidth="1"/>
    <col min="15886" max="16128" width="9.140625" style="1888" customWidth="1"/>
    <col min="16129" max="16130" width="1.42578125" style="1888"/>
    <col min="16131" max="16131" width="31" style="1888" customWidth="1"/>
    <col min="16132" max="16139" width="11.7109375" style="1888" customWidth="1"/>
    <col min="16140" max="16140" width="6.42578125" style="1888" customWidth="1"/>
    <col min="16141" max="16141" width="8.42578125" style="1888" bestFit="1" customWidth="1"/>
    <col min="16142" max="16384" width="9.140625" style="1888" customWidth="1"/>
  </cols>
  <sheetData>
    <row r="1" spans="1:13" s="1731" customFormat="1" ht="17.100000000000001" customHeight="1">
      <c r="A1" s="6347" t="s">
        <v>80</v>
      </c>
      <c r="B1" s="6347"/>
      <c r="C1" s="6347"/>
      <c r="D1" s="6347"/>
      <c r="E1" s="6347"/>
      <c r="F1" s="6347"/>
      <c r="G1" s="6347"/>
      <c r="H1" s="6347"/>
    </row>
    <row r="2" spans="1:13" s="1886" customFormat="1" ht="18.75">
      <c r="A2" s="1884" t="s">
        <v>2553</v>
      </c>
      <c r="B2" s="1885"/>
      <c r="C2" s="1885"/>
      <c r="D2" s="1885"/>
      <c r="E2" s="1885"/>
      <c r="F2" s="1885"/>
      <c r="G2" s="1885"/>
      <c r="H2" s="1885"/>
      <c r="I2" s="1885"/>
      <c r="J2" s="1885"/>
      <c r="K2" s="1885"/>
    </row>
    <row r="3" spans="1:13" s="1886" customFormat="1" ht="6.75" customHeight="1">
      <c r="A3" s="1884"/>
      <c r="B3" s="1885"/>
      <c r="C3" s="1885"/>
      <c r="D3" s="1885"/>
      <c r="E3" s="1885"/>
      <c r="F3" s="1885"/>
      <c r="G3" s="1885"/>
      <c r="H3" s="1885"/>
      <c r="I3" s="1885"/>
      <c r="J3" s="1885"/>
      <c r="K3" s="1885"/>
    </row>
    <row r="4" spans="1:13">
      <c r="A4" s="1887" t="s">
        <v>2621</v>
      </c>
    </row>
    <row r="5" spans="1:13" ht="14.1" customHeight="1" thickBot="1">
      <c r="A5" s="1889"/>
      <c r="K5" s="1890" t="s">
        <v>16</v>
      </c>
    </row>
    <row r="6" spans="1:13" ht="24" customHeight="1" thickBot="1">
      <c r="A6" s="1891"/>
      <c r="B6" s="6348" t="s">
        <v>2622</v>
      </c>
      <c r="C6" s="6350">
        <v>2019</v>
      </c>
      <c r="D6" s="6350">
        <v>2020</v>
      </c>
      <c r="E6" s="6350">
        <v>2021</v>
      </c>
      <c r="F6" s="6350">
        <v>2022</v>
      </c>
      <c r="G6" s="6352">
        <v>2023</v>
      </c>
      <c r="H6" s="6354">
        <v>2023</v>
      </c>
      <c r="I6" s="6355"/>
      <c r="J6" s="6355"/>
      <c r="K6" s="6356"/>
    </row>
    <row r="7" spans="1:13" ht="24" customHeight="1">
      <c r="A7" s="1892"/>
      <c r="B7" s="6349"/>
      <c r="C7" s="6351"/>
      <c r="D7" s="6351"/>
      <c r="E7" s="6351"/>
      <c r="F7" s="6351"/>
      <c r="G7" s="6353"/>
      <c r="H7" s="1893" t="s">
        <v>1024</v>
      </c>
      <c r="I7" s="1894" t="s">
        <v>861</v>
      </c>
      <c r="J7" s="1894" t="s">
        <v>862</v>
      </c>
      <c r="K7" s="1895" t="s">
        <v>863</v>
      </c>
    </row>
    <row r="8" spans="1:13" ht="24" customHeight="1">
      <c r="A8" s="1896"/>
      <c r="B8" s="1897" t="s">
        <v>2623</v>
      </c>
      <c r="C8" s="1898">
        <v>9383</v>
      </c>
      <c r="D8" s="1898">
        <v>9511</v>
      </c>
      <c r="E8" s="1898">
        <v>9562</v>
      </c>
      <c r="F8" s="1899">
        <v>9562</v>
      </c>
      <c r="G8" s="1898">
        <v>9743</v>
      </c>
      <c r="H8" s="1900">
        <v>9586</v>
      </c>
      <c r="I8" s="1900">
        <v>9645</v>
      </c>
      <c r="J8" s="1900">
        <v>9729</v>
      </c>
      <c r="K8" s="1898">
        <v>9743</v>
      </c>
      <c r="M8" s="1901"/>
    </row>
    <row r="9" spans="1:13" ht="24" customHeight="1">
      <c r="A9" s="1892"/>
      <c r="B9" s="1897" t="s">
        <v>2624</v>
      </c>
      <c r="C9" s="1900"/>
      <c r="D9" s="1900"/>
      <c r="E9" s="1900"/>
      <c r="F9" s="1902"/>
      <c r="G9" s="1900"/>
      <c r="H9" s="1900"/>
      <c r="I9" s="1900"/>
      <c r="J9" s="1900"/>
      <c r="K9" s="1900"/>
    </row>
    <row r="10" spans="1:13" ht="21.95" customHeight="1">
      <c r="A10" s="1892"/>
      <c r="B10" s="1903" t="s">
        <v>2625</v>
      </c>
      <c r="C10" s="1900">
        <v>251973</v>
      </c>
      <c r="D10" s="1900">
        <v>264120</v>
      </c>
      <c r="E10" s="1900">
        <v>277066</v>
      </c>
      <c r="F10" s="1904">
        <v>292631</v>
      </c>
      <c r="G10" s="1900">
        <v>311914</v>
      </c>
      <c r="H10" s="1900">
        <v>295521</v>
      </c>
      <c r="I10" s="1900">
        <v>300481</v>
      </c>
      <c r="J10" s="1900">
        <v>307035</v>
      </c>
      <c r="K10" s="1900">
        <v>311914</v>
      </c>
    </row>
    <row r="11" spans="1:13" ht="24" customHeight="1">
      <c r="A11" s="1892"/>
      <c r="B11" s="1903" t="s">
        <v>2626</v>
      </c>
      <c r="C11" s="1905">
        <v>6905</v>
      </c>
      <c r="D11" s="1905">
        <v>6907</v>
      </c>
      <c r="E11" s="1905">
        <v>6907</v>
      </c>
      <c r="F11" s="1906">
        <v>6907</v>
      </c>
      <c r="G11" s="1907">
        <v>6907</v>
      </c>
      <c r="H11" s="1905">
        <v>6907</v>
      </c>
      <c r="I11" s="1907">
        <v>6907</v>
      </c>
      <c r="J11" s="1907">
        <v>6907</v>
      </c>
      <c r="K11" s="1907">
        <v>6907</v>
      </c>
    </row>
    <row r="12" spans="1:13" ht="24" customHeight="1">
      <c r="A12" s="1892"/>
      <c r="B12" s="1908" t="s">
        <v>2627</v>
      </c>
      <c r="C12" s="1900">
        <v>48025</v>
      </c>
      <c r="D12" s="1900">
        <v>47908</v>
      </c>
      <c r="E12" s="1900">
        <v>47834</v>
      </c>
      <c r="F12" s="1909">
        <v>47739</v>
      </c>
      <c r="G12" s="1900">
        <v>47673</v>
      </c>
      <c r="H12" s="1900">
        <v>47731</v>
      </c>
      <c r="I12" s="1910">
        <v>47709</v>
      </c>
      <c r="J12" s="1900">
        <v>47688</v>
      </c>
      <c r="K12" s="1900">
        <v>47673</v>
      </c>
    </row>
    <row r="13" spans="1:13" ht="24" customHeight="1">
      <c r="A13" s="1892"/>
      <c r="B13" s="1908" t="s">
        <v>2628</v>
      </c>
      <c r="C13" s="1900">
        <v>7083</v>
      </c>
      <c r="D13" s="1900">
        <v>8036</v>
      </c>
      <c r="E13" s="1900">
        <v>9204</v>
      </c>
      <c r="F13" s="1909">
        <v>10626</v>
      </c>
      <c r="G13" s="1900">
        <v>12279</v>
      </c>
      <c r="H13" s="1900">
        <v>10849</v>
      </c>
      <c r="I13" s="1900">
        <v>11224</v>
      </c>
      <c r="J13" s="1900">
        <v>11820</v>
      </c>
      <c r="K13" s="1900">
        <v>12279</v>
      </c>
    </row>
    <row r="14" spans="1:13" ht="24" customHeight="1">
      <c r="A14" s="1892"/>
      <c r="B14" s="1908" t="s">
        <v>2629</v>
      </c>
      <c r="C14" s="1900">
        <v>1369</v>
      </c>
      <c r="D14" s="1900">
        <v>1377</v>
      </c>
      <c r="E14" s="1900">
        <v>1380</v>
      </c>
      <c r="F14" s="1909">
        <v>1398</v>
      </c>
      <c r="G14" s="1900">
        <v>1425</v>
      </c>
      <c r="H14" s="1900">
        <v>1400</v>
      </c>
      <c r="I14" s="1900">
        <v>1410</v>
      </c>
      <c r="J14" s="1900">
        <v>1425</v>
      </c>
      <c r="K14" s="1900">
        <v>1425</v>
      </c>
    </row>
    <row r="15" spans="1:13" ht="24" customHeight="1">
      <c r="A15" s="1892"/>
      <c r="B15" s="1903" t="s">
        <v>2630</v>
      </c>
      <c r="C15" s="1900">
        <v>99111</v>
      </c>
      <c r="D15" s="1900">
        <v>103589</v>
      </c>
      <c r="E15" s="1900">
        <v>107725</v>
      </c>
      <c r="F15" s="1909">
        <v>112087</v>
      </c>
      <c r="G15" s="1900">
        <v>116786</v>
      </c>
      <c r="H15" s="1900">
        <v>112809</v>
      </c>
      <c r="I15" s="1900">
        <v>113905</v>
      </c>
      <c r="J15" s="1900">
        <v>115542</v>
      </c>
      <c r="K15" s="1900">
        <v>116786</v>
      </c>
    </row>
    <row r="16" spans="1:13" ht="24" customHeight="1">
      <c r="A16" s="1892"/>
      <c r="B16" s="1903" t="s">
        <v>2631</v>
      </c>
      <c r="C16" s="1900">
        <v>117752</v>
      </c>
      <c r="D16" s="1900">
        <v>118399</v>
      </c>
      <c r="E16" s="1900">
        <v>121838</v>
      </c>
      <c r="F16" s="1909">
        <v>124479</v>
      </c>
      <c r="G16" s="1900">
        <v>125822</v>
      </c>
      <c r="H16" s="1900">
        <v>124686</v>
      </c>
      <c r="I16" s="1900">
        <v>125062</v>
      </c>
      <c r="J16" s="1900">
        <v>125508</v>
      </c>
      <c r="K16" s="1900">
        <v>125822</v>
      </c>
    </row>
    <row r="17" spans="1:11" ht="24" customHeight="1">
      <c r="A17" s="1892"/>
      <c r="B17" s="1903" t="s">
        <v>2632</v>
      </c>
      <c r="C17" s="1900">
        <v>16086</v>
      </c>
      <c r="D17" s="1900">
        <v>16512</v>
      </c>
      <c r="E17" s="1900">
        <v>17040</v>
      </c>
      <c r="F17" s="1909">
        <v>17848</v>
      </c>
      <c r="G17" s="1900">
        <v>18618</v>
      </c>
      <c r="H17" s="1900">
        <v>17962</v>
      </c>
      <c r="I17" s="1900">
        <v>18153</v>
      </c>
      <c r="J17" s="1900">
        <v>18398</v>
      </c>
      <c r="K17" s="1900">
        <v>18618</v>
      </c>
    </row>
    <row r="18" spans="1:11" ht="24" customHeight="1">
      <c r="A18" s="1892"/>
      <c r="B18" s="1903" t="s">
        <v>2633</v>
      </c>
      <c r="C18" s="1900">
        <v>29125</v>
      </c>
      <c r="D18" s="1900">
        <v>29744</v>
      </c>
      <c r="E18" s="1900">
        <v>30323</v>
      </c>
      <c r="F18" s="1909">
        <v>30675</v>
      </c>
      <c r="G18" s="1900">
        <v>31079</v>
      </c>
      <c r="H18" s="1900">
        <v>30721</v>
      </c>
      <c r="I18" s="1900">
        <v>30836</v>
      </c>
      <c r="J18" s="1900">
        <v>30973</v>
      </c>
      <c r="K18" s="1900">
        <v>31079</v>
      </c>
    </row>
    <row r="19" spans="1:11" ht="24" customHeight="1">
      <c r="A19" s="1892"/>
      <c r="B19" s="1903" t="s">
        <v>2634</v>
      </c>
      <c r="C19" s="1900">
        <v>3088</v>
      </c>
      <c r="D19" s="1900">
        <v>3101</v>
      </c>
      <c r="E19" s="1900">
        <v>3151</v>
      </c>
      <c r="F19" s="1909">
        <v>3177</v>
      </c>
      <c r="G19" s="1900">
        <v>3225</v>
      </c>
      <c r="H19" s="1900">
        <v>3180</v>
      </c>
      <c r="I19" s="1900">
        <v>3217</v>
      </c>
      <c r="J19" s="1900">
        <v>3224</v>
      </c>
      <c r="K19" s="1900">
        <v>3225</v>
      </c>
    </row>
    <row r="20" spans="1:11" ht="24" customHeight="1" thickBot="1">
      <c r="A20" s="1892"/>
      <c r="B20" s="1903" t="s">
        <v>1911</v>
      </c>
      <c r="C20" s="1900">
        <v>7017</v>
      </c>
      <c r="D20" s="1900">
        <v>7267</v>
      </c>
      <c r="E20" s="1900">
        <v>7427</v>
      </c>
      <c r="F20" s="1902">
        <v>7516</v>
      </c>
      <c r="G20" s="1900">
        <v>7620</v>
      </c>
      <c r="H20" s="1911">
        <v>7521</v>
      </c>
      <c r="I20" s="1900">
        <v>7543</v>
      </c>
      <c r="J20" s="1900">
        <v>7600</v>
      </c>
      <c r="K20" s="1900">
        <v>7620</v>
      </c>
    </row>
    <row r="21" spans="1:11" ht="24" customHeight="1" thickBot="1">
      <c r="A21" s="1912"/>
      <c r="B21" s="1913" t="s">
        <v>316</v>
      </c>
      <c r="C21" s="1914">
        <v>580629</v>
      </c>
      <c r="D21" s="1914">
        <v>600053</v>
      </c>
      <c r="E21" s="1914">
        <v>622988</v>
      </c>
      <c r="F21" s="1915">
        <v>648176</v>
      </c>
      <c r="G21" s="1915">
        <f>SUM(G12:G20)+G10</f>
        <v>676441</v>
      </c>
      <c r="H21" s="1914">
        <f>SUM(H12:H20)+H10</f>
        <v>652380</v>
      </c>
      <c r="I21" s="1914">
        <f>SUM(I12:I20)+I10</f>
        <v>659540</v>
      </c>
      <c r="J21" s="1914">
        <f>SUM(J12:J20)+J10</f>
        <v>669213</v>
      </c>
      <c r="K21" s="1914">
        <f>SUM(K12:K20)+K10</f>
        <v>676441</v>
      </c>
    </row>
    <row r="22" spans="1:11" ht="7.5" customHeight="1"/>
    <row r="23" spans="1:11">
      <c r="B23" s="1840" t="s">
        <v>2635</v>
      </c>
      <c r="G23" s="1901"/>
      <c r="H23" s="1901"/>
      <c r="I23" s="1901"/>
      <c r="J23" s="1901"/>
      <c r="K23" s="1901"/>
    </row>
    <row r="24" spans="1:11">
      <c r="B24" s="1840" t="s">
        <v>2636</v>
      </c>
    </row>
    <row r="25" spans="1:11">
      <c r="B25" s="1840" t="s">
        <v>2637</v>
      </c>
    </row>
  </sheetData>
  <mergeCells count="8">
    <mergeCell ref="A1:H1"/>
    <mergeCell ref="B6:B7"/>
    <mergeCell ref="C6:C7"/>
    <mergeCell ref="D6:D7"/>
    <mergeCell ref="E6:E7"/>
    <mergeCell ref="F6:F7"/>
    <mergeCell ref="G6:G7"/>
    <mergeCell ref="H6:K6"/>
  </mergeCells>
  <hyperlinks>
    <hyperlink ref="A1" location="CONTENT!A1" display="Back to table of contents" xr:uid="{6FD1EFE4-46AC-4EAB-A370-105040FD8073}"/>
    <hyperlink ref="A1:H1" location="CONTENT!A1" display="Back to table of contents" xr:uid="{3F6A5841-D41C-4762-92D9-6D5ED5F559AD}"/>
  </hyperlinks>
  <pageMargins left="0.7" right="0.7" top="0.75" bottom="0.75" header="0.3" footer="0.3"/>
  <pageSetup paperSize="9" scale="95"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AF3B0-0DEC-44E9-A3E4-1885404D740A}">
  <sheetPr>
    <pageSetUpPr fitToPage="1"/>
  </sheetPr>
  <dimension ref="A1:L49"/>
  <sheetViews>
    <sheetView showGridLines="0" workbookViewId="0">
      <selection sqref="A1:B1"/>
    </sheetView>
  </sheetViews>
  <sheetFormatPr defaultColWidth="7.5703125" defaultRowHeight="15"/>
  <cols>
    <col min="1" max="1" width="23" style="1845" customWidth="1"/>
    <col min="2" max="10" width="9.140625" style="1845" customWidth="1"/>
    <col min="11" max="257" width="7.5703125" style="1845"/>
    <col min="258" max="258" width="23" style="1845" customWidth="1"/>
    <col min="259" max="266" width="9.140625" style="1845" customWidth="1"/>
    <col min="267" max="513" width="7.5703125" style="1845"/>
    <col min="514" max="514" width="23" style="1845" customWidth="1"/>
    <col min="515" max="522" width="9.140625" style="1845" customWidth="1"/>
    <col min="523" max="769" width="7.5703125" style="1845"/>
    <col min="770" max="770" width="23" style="1845" customWidth="1"/>
    <col min="771" max="778" width="9.140625" style="1845" customWidth="1"/>
    <col min="779" max="1025" width="7.5703125" style="1845"/>
    <col min="1026" max="1026" width="23" style="1845" customWidth="1"/>
    <col min="1027" max="1034" width="9.140625" style="1845" customWidth="1"/>
    <col min="1035" max="1281" width="7.5703125" style="1845"/>
    <col min="1282" max="1282" width="23" style="1845" customWidth="1"/>
    <col min="1283" max="1290" width="9.140625" style="1845" customWidth="1"/>
    <col min="1291" max="1537" width="7.5703125" style="1845"/>
    <col min="1538" max="1538" width="23" style="1845" customWidth="1"/>
    <col min="1539" max="1546" width="9.140625" style="1845" customWidth="1"/>
    <col min="1547" max="1793" width="7.5703125" style="1845"/>
    <col min="1794" max="1794" width="23" style="1845" customWidth="1"/>
    <col min="1795" max="1802" width="9.140625" style="1845" customWidth="1"/>
    <col min="1803" max="2049" width="7.5703125" style="1845"/>
    <col min="2050" max="2050" width="23" style="1845" customWidth="1"/>
    <col min="2051" max="2058" width="9.140625" style="1845" customWidth="1"/>
    <col min="2059" max="2305" width="7.5703125" style="1845"/>
    <col min="2306" max="2306" width="23" style="1845" customWidth="1"/>
    <col min="2307" max="2314" width="9.140625" style="1845" customWidth="1"/>
    <col min="2315" max="2561" width="7.5703125" style="1845"/>
    <col min="2562" max="2562" width="23" style="1845" customWidth="1"/>
    <col min="2563" max="2570" width="9.140625" style="1845" customWidth="1"/>
    <col min="2571" max="2817" width="7.5703125" style="1845"/>
    <col min="2818" max="2818" width="23" style="1845" customWidth="1"/>
    <col min="2819" max="2826" width="9.140625" style="1845" customWidth="1"/>
    <col min="2827" max="3073" width="7.5703125" style="1845"/>
    <col min="3074" max="3074" width="23" style="1845" customWidth="1"/>
    <col min="3075" max="3082" width="9.140625" style="1845" customWidth="1"/>
    <col min="3083" max="3329" width="7.5703125" style="1845"/>
    <col min="3330" max="3330" width="23" style="1845" customWidth="1"/>
    <col min="3331" max="3338" width="9.140625" style="1845" customWidth="1"/>
    <col min="3339" max="3585" width="7.5703125" style="1845"/>
    <col min="3586" max="3586" width="23" style="1845" customWidth="1"/>
    <col min="3587" max="3594" width="9.140625" style="1845" customWidth="1"/>
    <col min="3595" max="3841" width="7.5703125" style="1845"/>
    <col min="3842" max="3842" width="23" style="1845" customWidth="1"/>
    <col min="3843" max="3850" width="9.140625" style="1845" customWidth="1"/>
    <col min="3851" max="4097" width="7.5703125" style="1845"/>
    <col min="4098" max="4098" width="23" style="1845" customWidth="1"/>
    <col min="4099" max="4106" width="9.140625" style="1845" customWidth="1"/>
    <col min="4107" max="4353" width="7.5703125" style="1845"/>
    <col min="4354" max="4354" width="23" style="1845" customWidth="1"/>
    <col min="4355" max="4362" width="9.140625" style="1845" customWidth="1"/>
    <col min="4363" max="4609" width="7.5703125" style="1845"/>
    <col min="4610" max="4610" width="23" style="1845" customWidth="1"/>
    <col min="4611" max="4618" width="9.140625" style="1845" customWidth="1"/>
    <col min="4619" max="4865" width="7.5703125" style="1845"/>
    <col min="4866" max="4866" width="23" style="1845" customWidth="1"/>
    <col min="4867" max="4874" width="9.140625" style="1845" customWidth="1"/>
    <col min="4875" max="5121" width="7.5703125" style="1845"/>
    <col min="5122" max="5122" width="23" style="1845" customWidth="1"/>
    <col min="5123" max="5130" width="9.140625" style="1845" customWidth="1"/>
    <col min="5131" max="5377" width="7.5703125" style="1845"/>
    <col min="5378" max="5378" width="23" style="1845" customWidth="1"/>
    <col min="5379" max="5386" width="9.140625" style="1845" customWidth="1"/>
    <col min="5387" max="5633" width="7.5703125" style="1845"/>
    <col min="5634" max="5634" width="23" style="1845" customWidth="1"/>
    <col min="5635" max="5642" width="9.140625" style="1845" customWidth="1"/>
    <col min="5643" max="5889" width="7.5703125" style="1845"/>
    <col min="5890" max="5890" width="23" style="1845" customWidth="1"/>
    <col min="5891" max="5898" width="9.140625" style="1845" customWidth="1"/>
    <col min="5899" max="6145" width="7.5703125" style="1845"/>
    <col min="6146" max="6146" width="23" style="1845" customWidth="1"/>
    <col min="6147" max="6154" width="9.140625" style="1845" customWidth="1"/>
    <col min="6155" max="6401" width="7.5703125" style="1845"/>
    <col min="6402" max="6402" width="23" style="1845" customWidth="1"/>
    <col min="6403" max="6410" width="9.140625" style="1845" customWidth="1"/>
    <col min="6411" max="6657" width="7.5703125" style="1845"/>
    <col min="6658" max="6658" width="23" style="1845" customWidth="1"/>
    <col min="6659" max="6666" width="9.140625" style="1845" customWidth="1"/>
    <col min="6667" max="6913" width="7.5703125" style="1845"/>
    <col min="6914" max="6914" width="23" style="1845" customWidth="1"/>
    <col min="6915" max="6922" width="9.140625" style="1845" customWidth="1"/>
    <col min="6923" max="7169" width="7.5703125" style="1845"/>
    <col min="7170" max="7170" width="23" style="1845" customWidth="1"/>
    <col min="7171" max="7178" width="9.140625" style="1845" customWidth="1"/>
    <col min="7179" max="7425" width="7.5703125" style="1845"/>
    <col min="7426" max="7426" width="23" style="1845" customWidth="1"/>
    <col min="7427" max="7434" width="9.140625" style="1845" customWidth="1"/>
    <col min="7435" max="7681" width="7.5703125" style="1845"/>
    <col min="7682" max="7682" width="23" style="1845" customWidth="1"/>
    <col min="7683" max="7690" width="9.140625" style="1845" customWidth="1"/>
    <col min="7691" max="7937" width="7.5703125" style="1845"/>
    <col min="7938" max="7938" width="23" style="1845" customWidth="1"/>
    <col min="7939" max="7946" width="9.140625" style="1845" customWidth="1"/>
    <col min="7947" max="8193" width="7.5703125" style="1845"/>
    <col min="8194" max="8194" width="23" style="1845" customWidth="1"/>
    <col min="8195" max="8202" width="9.140625" style="1845" customWidth="1"/>
    <col min="8203" max="8449" width="7.5703125" style="1845"/>
    <col min="8450" max="8450" width="23" style="1845" customWidth="1"/>
    <col min="8451" max="8458" width="9.140625" style="1845" customWidth="1"/>
    <col min="8459" max="8705" width="7.5703125" style="1845"/>
    <col min="8706" max="8706" width="23" style="1845" customWidth="1"/>
    <col min="8707" max="8714" width="9.140625" style="1845" customWidth="1"/>
    <col min="8715" max="8961" width="7.5703125" style="1845"/>
    <col min="8962" max="8962" width="23" style="1845" customWidth="1"/>
    <col min="8963" max="8970" width="9.140625" style="1845" customWidth="1"/>
    <col min="8971" max="9217" width="7.5703125" style="1845"/>
    <col min="9218" max="9218" width="23" style="1845" customWidth="1"/>
    <col min="9219" max="9226" width="9.140625" style="1845" customWidth="1"/>
    <col min="9227" max="9473" width="7.5703125" style="1845"/>
    <col min="9474" max="9474" width="23" style="1845" customWidth="1"/>
    <col min="9475" max="9482" width="9.140625" style="1845" customWidth="1"/>
    <col min="9483" max="9729" width="7.5703125" style="1845"/>
    <col min="9730" max="9730" width="23" style="1845" customWidth="1"/>
    <col min="9731" max="9738" width="9.140625" style="1845" customWidth="1"/>
    <col min="9739" max="9985" width="7.5703125" style="1845"/>
    <col min="9986" max="9986" width="23" style="1845" customWidth="1"/>
    <col min="9987" max="9994" width="9.140625" style="1845" customWidth="1"/>
    <col min="9995" max="10241" width="7.5703125" style="1845"/>
    <col min="10242" max="10242" width="23" style="1845" customWidth="1"/>
    <col min="10243" max="10250" width="9.140625" style="1845" customWidth="1"/>
    <col min="10251" max="10497" width="7.5703125" style="1845"/>
    <col min="10498" max="10498" width="23" style="1845" customWidth="1"/>
    <col min="10499" max="10506" width="9.140625" style="1845" customWidth="1"/>
    <col min="10507" max="10753" width="7.5703125" style="1845"/>
    <col min="10754" max="10754" width="23" style="1845" customWidth="1"/>
    <col min="10755" max="10762" width="9.140625" style="1845" customWidth="1"/>
    <col min="10763" max="11009" width="7.5703125" style="1845"/>
    <col min="11010" max="11010" width="23" style="1845" customWidth="1"/>
    <col min="11011" max="11018" width="9.140625" style="1845" customWidth="1"/>
    <col min="11019" max="11265" width="7.5703125" style="1845"/>
    <col min="11266" max="11266" width="23" style="1845" customWidth="1"/>
    <col min="11267" max="11274" width="9.140625" style="1845" customWidth="1"/>
    <col min="11275" max="11521" width="7.5703125" style="1845"/>
    <col min="11522" max="11522" width="23" style="1845" customWidth="1"/>
    <col min="11523" max="11530" width="9.140625" style="1845" customWidth="1"/>
    <col min="11531" max="11777" width="7.5703125" style="1845"/>
    <col min="11778" max="11778" width="23" style="1845" customWidth="1"/>
    <col min="11779" max="11786" width="9.140625" style="1845" customWidth="1"/>
    <col min="11787" max="12033" width="7.5703125" style="1845"/>
    <col min="12034" max="12034" width="23" style="1845" customWidth="1"/>
    <col min="12035" max="12042" width="9.140625" style="1845" customWidth="1"/>
    <col min="12043" max="12289" width="7.5703125" style="1845"/>
    <col min="12290" max="12290" width="23" style="1845" customWidth="1"/>
    <col min="12291" max="12298" width="9.140625" style="1845" customWidth="1"/>
    <col min="12299" max="12545" width="7.5703125" style="1845"/>
    <col min="12546" max="12546" width="23" style="1845" customWidth="1"/>
    <col min="12547" max="12554" width="9.140625" style="1845" customWidth="1"/>
    <col min="12555" max="12801" width="7.5703125" style="1845"/>
    <col min="12802" max="12802" width="23" style="1845" customWidth="1"/>
    <col min="12803" max="12810" width="9.140625" style="1845" customWidth="1"/>
    <col min="12811" max="13057" width="7.5703125" style="1845"/>
    <col min="13058" max="13058" width="23" style="1845" customWidth="1"/>
    <col min="13059" max="13066" width="9.140625" style="1845" customWidth="1"/>
    <col min="13067" max="13313" width="7.5703125" style="1845"/>
    <col min="13314" max="13314" width="23" style="1845" customWidth="1"/>
    <col min="13315" max="13322" width="9.140625" style="1845" customWidth="1"/>
    <col min="13323" max="13569" width="7.5703125" style="1845"/>
    <col min="13570" max="13570" width="23" style="1845" customWidth="1"/>
    <col min="13571" max="13578" width="9.140625" style="1845" customWidth="1"/>
    <col min="13579" max="13825" width="7.5703125" style="1845"/>
    <col min="13826" max="13826" width="23" style="1845" customWidth="1"/>
    <col min="13827" max="13834" width="9.140625" style="1845" customWidth="1"/>
    <col min="13835" max="14081" width="7.5703125" style="1845"/>
    <col min="14082" max="14082" width="23" style="1845" customWidth="1"/>
    <col min="14083" max="14090" width="9.140625" style="1845" customWidth="1"/>
    <col min="14091" max="14337" width="7.5703125" style="1845"/>
    <col min="14338" max="14338" width="23" style="1845" customWidth="1"/>
    <col min="14339" max="14346" width="9.140625" style="1845" customWidth="1"/>
    <col min="14347" max="14593" width="7.5703125" style="1845"/>
    <col min="14594" max="14594" width="23" style="1845" customWidth="1"/>
    <col min="14595" max="14602" width="9.140625" style="1845" customWidth="1"/>
    <col min="14603" max="14849" width="7.5703125" style="1845"/>
    <col min="14850" max="14850" width="23" style="1845" customWidth="1"/>
    <col min="14851" max="14858" width="9.140625" style="1845" customWidth="1"/>
    <col min="14859" max="15105" width="7.5703125" style="1845"/>
    <col min="15106" max="15106" width="23" style="1845" customWidth="1"/>
    <col min="15107" max="15114" width="9.140625" style="1845" customWidth="1"/>
    <col min="15115" max="15361" width="7.5703125" style="1845"/>
    <col min="15362" max="15362" width="23" style="1845" customWidth="1"/>
    <col min="15363" max="15370" width="9.140625" style="1845" customWidth="1"/>
    <col min="15371" max="15617" width="7.5703125" style="1845"/>
    <col min="15618" max="15618" width="23" style="1845" customWidth="1"/>
    <col min="15619" max="15626" width="9.140625" style="1845" customWidth="1"/>
    <col min="15627" max="15873" width="7.5703125" style="1845"/>
    <col min="15874" max="15874" width="23" style="1845" customWidth="1"/>
    <col min="15875" max="15882" width="9.140625" style="1845" customWidth="1"/>
    <col min="15883" max="16129" width="7.5703125" style="1845"/>
    <col min="16130" max="16130" width="23" style="1845" customWidth="1"/>
    <col min="16131" max="16138" width="9.140625" style="1845" customWidth="1"/>
    <col min="16139" max="16384" width="7.5703125" style="1845"/>
  </cols>
  <sheetData>
    <row r="1" spans="1:12" s="1731" customFormat="1" ht="17.100000000000001" customHeight="1">
      <c r="A1" s="6347" t="s">
        <v>80</v>
      </c>
      <c r="B1" s="6347"/>
      <c r="C1" s="6347"/>
      <c r="D1" s="6347"/>
      <c r="E1" s="6347"/>
      <c r="F1" s="6347"/>
      <c r="G1" s="6347"/>
      <c r="H1" s="6347"/>
    </row>
    <row r="2" spans="1:12" ht="18.75">
      <c r="A2" s="1843" t="s">
        <v>2638</v>
      </c>
      <c r="B2" s="1844"/>
      <c r="C2" s="1844"/>
      <c r="D2" s="1844"/>
      <c r="E2" s="1844"/>
      <c r="F2" s="1844"/>
      <c r="G2" s="1844"/>
      <c r="H2" s="1844"/>
      <c r="I2" s="1844"/>
      <c r="J2" s="1844"/>
    </row>
    <row r="3" spans="1:12" ht="16.5" thickBot="1">
      <c r="A3" s="1844"/>
      <c r="B3" s="1844"/>
      <c r="C3" s="1844"/>
      <c r="D3" s="1844"/>
      <c r="E3" s="1844"/>
      <c r="F3" s="1844"/>
      <c r="G3" s="1844"/>
      <c r="H3" s="1844"/>
      <c r="I3" s="1844"/>
      <c r="J3" s="1846" t="s">
        <v>16</v>
      </c>
    </row>
    <row r="4" spans="1:12" ht="15.75">
      <c r="A4" s="1847"/>
      <c r="B4" s="1848"/>
      <c r="C4" s="1848"/>
      <c r="D4" s="1848"/>
      <c r="E4" s="1849"/>
      <c r="F4" s="1850"/>
      <c r="G4" s="6357">
        <v>2023</v>
      </c>
      <c r="H4" s="6358"/>
      <c r="I4" s="6358"/>
      <c r="J4" s="6359"/>
    </row>
    <row r="5" spans="1:12" ht="16.5" thickBot="1">
      <c r="A5" s="1851" t="s">
        <v>2639</v>
      </c>
      <c r="B5" s="1852">
        <v>2019</v>
      </c>
      <c r="C5" s="1852">
        <v>2020</v>
      </c>
      <c r="D5" s="1853">
        <v>2021</v>
      </c>
      <c r="E5" s="1853">
        <v>2022</v>
      </c>
      <c r="F5" s="1852">
        <v>2023</v>
      </c>
      <c r="G5" s="6360"/>
      <c r="H5" s="6361"/>
      <c r="I5" s="6361"/>
      <c r="J5" s="6362"/>
    </row>
    <row r="6" spans="1:12" ht="15.75">
      <c r="A6" s="1854"/>
      <c r="B6" s="1855"/>
      <c r="C6" s="1855"/>
      <c r="D6" s="1855"/>
      <c r="E6" s="1856"/>
      <c r="F6" s="1855"/>
      <c r="G6" s="1857" t="s">
        <v>1024</v>
      </c>
      <c r="H6" s="1857" t="s">
        <v>861</v>
      </c>
      <c r="I6" s="1857" t="s">
        <v>862</v>
      </c>
      <c r="J6" s="1858" t="s">
        <v>863</v>
      </c>
    </row>
    <row r="7" spans="1:12" ht="15.75">
      <c r="A7" s="1859"/>
      <c r="B7" s="1860"/>
      <c r="C7" s="1860"/>
      <c r="D7" s="1860"/>
      <c r="E7" s="1860"/>
      <c r="F7" s="1860"/>
      <c r="G7" s="1860"/>
      <c r="H7" s="1860"/>
      <c r="I7" s="1860"/>
      <c r="J7" s="1861"/>
    </row>
    <row r="8" spans="1:12" ht="15.75">
      <c r="A8" s="1862" t="s">
        <v>2625</v>
      </c>
      <c r="B8" s="1863">
        <v>8604</v>
      </c>
      <c r="C8" s="1863">
        <v>6553</v>
      </c>
      <c r="D8" s="1864">
        <v>7468</v>
      </c>
      <c r="E8" s="1864">
        <v>9795</v>
      </c>
      <c r="F8" s="1864">
        <f>G8+H8+I8+J8</f>
        <v>11511</v>
      </c>
      <c r="G8" s="1865">
        <v>2642</v>
      </c>
      <c r="H8" s="1865">
        <v>3064</v>
      </c>
      <c r="I8" s="1865">
        <v>3193</v>
      </c>
      <c r="J8" s="1866">
        <v>2612</v>
      </c>
      <c r="L8" s="1867"/>
    </row>
    <row r="9" spans="1:12" ht="18.75">
      <c r="A9" s="1859" t="s">
        <v>2640</v>
      </c>
      <c r="B9" s="1863">
        <v>56</v>
      </c>
      <c r="C9" s="1863">
        <v>0</v>
      </c>
      <c r="D9" s="1863">
        <v>1</v>
      </c>
      <c r="E9" s="1863">
        <v>0</v>
      </c>
      <c r="F9" s="1864">
        <f t="shared" ref="F9:F17" si="0">G9+H9+I9+J9</f>
        <v>0</v>
      </c>
      <c r="G9" s="1865">
        <v>0</v>
      </c>
      <c r="H9" s="1865">
        <v>0</v>
      </c>
      <c r="I9" s="1865">
        <v>0</v>
      </c>
      <c r="J9" s="1866">
        <v>0</v>
      </c>
      <c r="L9" s="1867"/>
    </row>
    <row r="10" spans="1:12" ht="18.75">
      <c r="A10" s="1859" t="s">
        <v>2641</v>
      </c>
      <c r="B10" s="1863">
        <v>1466</v>
      </c>
      <c r="C10" s="1863">
        <v>1191</v>
      </c>
      <c r="D10" s="1863">
        <v>1248</v>
      </c>
      <c r="E10" s="1863">
        <v>1468</v>
      </c>
      <c r="F10" s="1864">
        <f t="shared" si="0"/>
        <v>1613</v>
      </c>
      <c r="G10" s="1865">
        <v>317</v>
      </c>
      <c r="H10" s="1865">
        <v>361</v>
      </c>
      <c r="I10" s="1865">
        <v>489</v>
      </c>
      <c r="J10" s="1866">
        <v>446</v>
      </c>
      <c r="L10" s="1867"/>
    </row>
    <row r="11" spans="1:12" ht="18.75">
      <c r="A11" s="1859" t="s">
        <v>2642</v>
      </c>
      <c r="B11" s="1863">
        <v>23</v>
      </c>
      <c r="C11" s="1863">
        <v>15</v>
      </c>
      <c r="D11" s="1863">
        <v>10</v>
      </c>
      <c r="E11" s="1863">
        <v>18</v>
      </c>
      <c r="F11" s="1864">
        <f t="shared" si="0"/>
        <v>39</v>
      </c>
      <c r="G11" s="1865">
        <v>5</v>
      </c>
      <c r="H11" s="1865">
        <v>7</v>
      </c>
      <c r="I11" s="1865">
        <v>14</v>
      </c>
      <c r="J11" s="1866">
        <v>13</v>
      </c>
      <c r="L11" s="1867"/>
    </row>
    <row r="12" spans="1:12" ht="15.75">
      <c r="A12" s="1862" t="s">
        <v>2630</v>
      </c>
      <c r="B12" s="1863">
        <v>6190</v>
      </c>
      <c r="C12" s="1863">
        <v>5370</v>
      </c>
      <c r="D12" s="1863">
        <v>4777</v>
      </c>
      <c r="E12" s="1863">
        <v>4783</v>
      </c>
      <c r="F12" s="1864">
        <f t="shared" si="0"/>
        <v>5206</v>
      </c>
      <c r="G12" s="1865">
        <v>1332</v>
      </c>
      <c r="H12" s="1865">
        <v>1249</v>
      </c>
      <c r="I12" s="1865">
        <v>1272</v>
      </c>
      <c r="J12" s="1866">
        <v>1353</v>
      </c>
      <c r="L12" s="1867"/>
    </row>
    <row r="13" spans="1:12" ht="15.75">
      <c r="A13" s="1862" t="s">
        <v>2631</v>
      </c>
      <c r="B13" s="1863">
        <v>1604</v>
      </c>
      <c r="C13" s="1863">
        <v>1442</v>
      </c>
      <c r="D13" s="1863">
        <v>1602</v>
      </c>
      <c r="E13" s="1863">
        <v>1384</v>
      </c>
      <c r="F13" s="1864">
        <f t="shared" si="0"/>
        <v>1257</v>
      </c>
      <c r="G13" s="1865">
        <v>324</v>
      </c>
      <c r="H13" s="1865">
        <v>352</v>
      </c>
      <c r="I13" s="1865">
        <v>281</v>
      </c>
      <c r="J13" s="1866">
        <v>300</v>
      </c>
      <c r="L13" s="1867"/>
    </row>
    <row r="14" spans="1:12" ht="15.75">
      <c r="A14" s="1862" t="s">
        <v>2632</v>
      </c>
      <c r="B14" s="1863">
        <v>527</v>
      </c>
      <c r="C14" s="1863">
        <v>493</v>
      </c>
      <c r="D14" s="1863">
        <v>412</v>
      </c>
      <c r="E14" s="1863">
        <v>690</v>
      </c>
      <c r="F14" s="1864">
        <f t="shared" si="0"/>
        <v>707</v>
      </c>
      <c r="G14" s="1865">
        <v>143</v>
      </c>
      <c r="H14" s="1865">
        <v>183</v>
      </c>
      <c r="I14" s="1865">
        <v>165</v>
      </c>
      <c r="J14" s="1866">
        <v>216</v>
      </c>
      <c r="L14" s="1867"/>
    </row>
    <row r="15" spans="1:12" ht="15.75">
      <c r="A15" s="1862" t="s">
        <v>2633</v>
      </c>
      <c r="B15" s="1863">
        <v>575</v>
      </c>
      <c r="C15" s="1863">
        <v>439</v>
      </c>
      <c r="D15" s="1863">
        <v>357</v>
      </c>
      <c r="E15" s="1863">
        <v>261</v>
      </c>
      <c r="F15" s="1864">
        <f t="shared" si="0"/>
        <v>362</v>
      </c>
      <c r="G15" s="1865">
        <v>76</v>
      </c>
      <c r="H15" s="1865">
        <v>113</v>
      </c>
      <c r="I15" s="1865">
        <v>90</v>
      </c>
      <c r="J15" s="1866">
        <v>83</v>
      </c>
      <c r="L15" s="1867"/>
    </row>
    <row r="16" spans="1:12" ht="15.75">
      <c r="A16" s="1862" t="s">
        <v>2634</v>
      </c>
      <c r="B16" s="1863">
        <v>51</v>
      </c>
      <c r="C16" s="1863">
        <v>20</v>
      </c>
      <c r="D16" s="1863">
        <v>50</v>
      </c>
      <c r="E16" s="1863">
        <v>40</v>
      </c>
      <c r="F16" s="1864">
        <f t="shared" si="0"/>
        <v>50</v>
      </c>
      <c r="G16" s="1865">
        <v>7</v>
      </c>
      <c r="H16" s="1865">
        <v>38</v>
      </c>
      <c r="I16" s="1865">
        <v>5</v>
      </c>
      <c r="J16" s="1866">
        <v>0</v>
      </c>
      <c r="L16" s="1867"/>
    </row>
    <row r="17" spans="1:12" ht="15.75">
      <c r="A17" s="1862" t="s">
        <v>1911</v>
      </c>
      <c r="B17" s="1863">
        <v>202</v>
      </c>
      <c r="C17" s="1863">
        <v>144</v>
      </c>
      <c r="D17" s="1863">
        <v>103</v>
      </c>
      <c r="E17" s="1863">
        <v>89</v>
      </c>
      <c r="F17" s="1864">
        <f t="shared" si="0"/>
        <v>111</v>
      </c>
      <c r="G17" s="1865">
        <v>24</v>
      </c>
      <c r="H17" s="1865">
        <v>29</v>
      </c>
      <c r="I17" s="1865">
        <v>42</v>
      </c>
      <c r="J17" s="1866">
        <v>16</v>
      </c>
      <c r="L17" s="1867"/>
    </row>
    <row r="18" spans="1:12" ht="15.75">
      <c r="A18" s="1862"/>
      <c r="B18" s="1865"/>
      <c r="C18" s="1865"/>
      <c r="D18" s="1865"/>
      <c r="E18" s="1865"/>
      <c r="F18" s="1865"/>
      <c r="G18" s="1865"/>
      <c r="H18" s="1868"/>
      <c r="I18" s="1865"/>
      <c r="J18" s="1866"/>
      <c r="L18" s="1867"/>
    </row>
    <row r="19" spans="1:12" ht="30" customHeight="1" thickBot="1">
      <c r="A19" s="1869" t="s">
        <v>316</v>
      </c>
      <c r="B19" s="1870">
        <v>19298</v>
      </c>
      <c r="C19" s="1870">
        <v>15667</v>
      </c>
      <c r="D19" s="1870">
        <v>16028</v>
      </c>
      <c r="E19" s="1870">
        <v>18528</v>
      </c>
      <c r="F19" s="1870">
        <f>SUM(F8:F17)</f>
        <v>20856</v>
      </c>
      <c r="G19" s="1870">
        <f>SUM(G8:G18)</f>
        <v>4870</v>
      </c>
      <c r="H19" s="1870">
        <f t="shared" ref="H19:J19" si="1">SUM(H8:H18)</f>
        <v>5396</v>
      </c>
      <c r="I19" s="1870">
        <f t="shared" si="1"/>
        <v>5551</v>
      </c>
      <c r="J19" s="1870">
        <f t="shared" si="1"/>
        <v>5039</v>
      </c>
      <c r="L19" s="1867"/>
    </row>
    <row r="20" spans="1:12" ht="15.75">
      <c r="A20" s="1844"/>
      <c r="B20" s="1844"/>
      <c r="C20" s="1844"/>
      <c r="D20" s="1844"/>
      <c r="E20" s="1844"/>
      <c r="F20" s="1844"/>
      <c r="G20" s="1844"/>
      <c r="H20" s="1844"/>
      <c r="I20" s="1844"/>
      <c r="J20" s="1844"/>
    </row>
    <row r="21" spans="1:12" ht="16.5">
      <c r="A21" s="1871" t="s">
        <v>2643</v>
      </c>
      <c r="B21" s="1872"/>
      <c r="C21" s="1872"/>
      <c r="D21" s="1872"/>
      <c r="E21" s="1872"/>
      <c r="F21" s="1872"/>
      <c r="G21" s="1844"/>
      <c r="H21" s="1844"/>
      <c r="I21" s="1844"/>
      <c r="J21" s="1844"/>
    </row>
    <row r="22" spans="1:12" ht="16.5">
      <c r="A22" s="1873" t="s">
        <v>2644</v>
      </c>
      <c r="B22" s="1872"/>
      <c r="C22" s="1872"/>
      <c r="D22" s="1872"/>
      <c r="E22" s="1872"/>
      <c r="F22" s="1872"/>
      <c r="G22" s="1844"/>
      <c r="H22" s="1844"/>
      <c r="I22" s="1844"/>
      <c r="J22" s="1844"/>
    </row>
    <row r="23" spans="1:12" ht="16.5">
      <c r="A23" s="1874" t="s">
        <v>2645</v>
      </c>
      <c r="B23" s="1872"/>
      <c r="C23" s="1872"/>
      <c r="D23" s="1872"/>
      <c r="E23" s="1872"/>
      <c r="F23" s="1872"/>
      <c r="G23" s="1844"/>
      <c r="H23" s="1844"/>
      <c r="I23" s="1844"/>
      <c r="J23" s="1844"/>
    </row>
    <row r="24" spans="1:12" ht="16.5">
      <c r="A24" s="1873" t="s">
        <v>2646</v>
      </c>
      <c r="B24" s="1872"/>
      <c r="C24" s="1872"/>
      <c r="D24" s="1872"/>
      <c r="E24" s="1872"/>
      <c r="F24" s="1872"/>
      <c r="G24" s="1844"/>
      <c r="H24" s="1844"/>
      <c r="I24" s="1844"/>
      <c r="J24" s="1844"/>
    </row>
    <row r="25" spans="1:12" ht="15.75">
      <c r="A25" s="1844"/>
      <c r="B25" s="1844"/>
      <c r="C25" s="1844"/>
      <c r="D25" s="1844"/>
      <c r="E25" s="1844"/>
      <c r="F25" s="1844"/>
      <c r="G25" s="1844"/>
      <c r="H25" s="1844"/>
      <c r="I25" s="1844"/>
      <c r="J25" s="1844"/>
    </row>
    <row r="26" spans="1:12" ht="18.75">
      <c r="A26" s="1843" t="s">
        <v>2647</v>
      </c>
      <c r="B26" s="1844"/>
      <c r="C26" s="1844"/>
      <c r="D26" s="1844"/>
      <c r="E26" s="1844"/>
      <c r="F26" s="1844"/>
      <c r="G26" s="1844"/>
      <c r="H26" s="1844"/>
      <c r="I26" s="1844"/>
      <c r="J26" s="1844"/>
    </row>
    <row r="27" spans="1:12" ht="16.5" thickBot="1">
      <c r="A27" s="1844"/>
      <c r="B27" s="1844"/>
      <c r="C27" s="1844"/>
      <c r="D27" s="1844"/>
      <c r="E27" s="1844"/>
      <c r="F27" s="1844"/>
      <c r="G27" s="1844"/>
      <c r="H27" s="1844"/>
      <c r="I27" s="1844"/>
      <c r="J27" s="1846" t="s">
        <v>16</v>
      </c>
    </row>
    <row r="28" spans="1:12" ht="15.75">
      <c r="A28" s="1847"/>
      <c r="B28" s="1848"/>
      <c r="C28" s="1848"/>
      <c r="D28" s="1848"/>
      <c r="E28" s="1848"/>
      <c r="F28" s="1849"/>
      <c r="G28" s="6363">
        <v>2023</v>
      </c>
      <c r="H28" s="6364"/>
      <c r="I28" s="6364"/>
      <c r="J28" s="6365"/>
    </row>
    <row r="29" spans="1:12" ht="16.5" thickBot="1">
      <c r="A29" s="1851" t="s">
        <v>2639</v>
      </c>
      <c r="B29" s="1852">
        <v>2019</v>
      </c>
      <c r="C29" s="1852">
        <v>2020</v>
      </c>
      <c r="D29" s="1852">
        <v>2021</v>
      </c>
      <c r="E29" s="1852">
        <v>2022</v>
      </c>
      <c r="F29" s="1853">
        <v>2023</v>
      </c>
      <c r="G29" s="6366"/>
      <c r="H29" s="6367"/>
      <c r="I29" s="6367"/>
      <c r="J29" s="6368"/>
    </row>
    <row r="30" spans="1:12" ht="15.75">
      <c r="A30" s="1854"/>
      <c r="B30" s="1855"/>
      <c r="C30" s="1855"/>
      <c r="D30" s="1855"/>
      <c r="E30" s="1855"/>
      <c r="F30" s="1855"/>
      <c r="G30" s="1875" t="s">
        <v>1024</v>
      </c>
      <c r="H30" s="1875" t="s">
        <v>861</v>
      </c>
      <c r="I30" s="1875" t="s">
        <v>862</v>
      </c>
      <c r="J30" s="1876" t="s">
        <v>863</v>
      </c>
    </row>
    <row r="31" spans="1:12" ht="15.75">
      <c r="A31" s="1859"/>
      <c r="B31" s="1860"/>
      <c r="C31" s="1860"/>
      <c r="D31" s="1860"/>
      <c r="E31" s="1860"/>
      <c r="F31" s="1860"/>
      <c r="G31" s="1860"/>
      <c r="H31" s="1860"/>
      <c r="I31" s="1860"/>
      <c r="J31" s="1861"/>
    </row>
    <row r="32" spans="1:12" ht="15.75">
      <c r="A32" s="1862" t="s">
        <v>2625</v>
      </c>
      <c r="B32" s="1877">
        <v>9413</v>
      </c>
      <c r="C32" s="1877">
        <v>7621</v>
      </c>
      <c r="D32" s="1877">
        <v>6426</v>
      </c>
      <c r="E32" s="1877">
        <v>6392</v>
      </c>
      <c r="F32" s="1877">
        <f>G32+H32+I32+J32</f>
        <v>8480</v>
      </c>
      <c r="G32" s="1878">
        <v>1633</v>
      </c>
      <c r="H32" s="1878">
        <v>2072</v>
      </c>
      <c r="I32" s="1878">
        <v>2291</v>
      </c>
      <c r="J32" s="1879">
        <v>2484</v>
      </c>
      <c r="L32" s="1880"/>
    </row>
    <row r="33" spans="1:12" ht="18.75">
      <c r="A33" s="1859" t="s">
        <v>2640</v>
      </c>
      <c r="B33" s="1877">
        <v>20</v>
      </c>
      <c r="C33" s="1877">
        <v>10</v>
      </c>
      <c r="D33" s="1877">
        <v>8</v>
      </c>
      <c r="E33" s="1877">
        <v>4</v>
      </c>
      <c r="F33" s="1877">
        <f t="shared" ref="F33:F41" si="2">G33+H33+I33+J33</f>
        <v>4</v>
      </c>
      <c r="G33" s="1878">
        <v>3</v>
      </c>
      <c r="H33" s="1878">
        <v>0</v>
      </c>
      <c r="I33" s="1878">
        <v>0</v>
      </c>
      <c r="J33" s="1879">
        <v>1</v>
      </c>
      <c r="L33" s="1880"/>
    </row>
    <row r="34" spans="1:12" ht="18.75">
      <c r="A34" s="1859" t="s">
        <v>2641</v>
      </c>
      <c r="B34" s="1877">
        <v>96</v>
      </c>
      <c r="C34" s="1877">
        <v>85</v>
      </c>
      <c r="D34" s="1877">
        <v>18</v>
      </c>
      <c r="E34" s="1877">
        <v>24</v>
      </c>
      <c r="F34" s="1877">
        <f t="shared" si="2"/>
        <v>68</v>
      </c>
      <c r="G34" s="1878">
        <v>15</v>
      </c>
      <c r="H34" s="1878">
        <v>14</v>
      </c>
      <c r="I34" s="1878">
        <v>18</v>
      </c>
      <c r="J34" s="1879">
        <v>21</v>
      </c>
      <c r="L34" s="1880"/>
    </row>
    <row r="35" spans="1:12" ht="18.75">
      <c r="A35" s="1859" t="s">
        <v>2642</v>
      </c>
      <c r="B35" s="1877">
        <v>13</v>
      </c>
      <c r="C35" s="1877">
        <v>8</v>
      </c>
      <c r="D35" s="1877">
        <v>1</v>
      </c>
      <c r="E35" s="1877">
        <v>1</v>
      </c>
      <c r="F35" s="1877">
        <f t="shared" si="2"/>
        <v>2</v>
      </c>
      <c r="G35" s="1878">
        <v>0</v>
      </c>
      <c r="H35" s="1878">
        <v>1</v>
      </c>
      <c r="I35" s="1878">
        <v>0</v>
      </c>
      <c r="J35" s="1879">
        <v>1</v>
      </c>
      <c r="L35" s="1880"/>
    </row>
    <row r="36" spans="1:12" ht="15.75">
      <c r="A36" s="1862" t="s">
        <v>2630</v>
      </c>
      <c r="B36" s="1877">
        <v>517</v>
      </c>
      <c r="C36" s="1877">
        <v>605</v>
      </c>
      <c r="D36" s="1877">
        <v>15</v>
      </c>
      <c r="E36" s="1877">
        <v>11</v>
      </c>
      <c r="F36" s="1877">
        <f t="shared" si="2"/>
        <v>20</v>
      </c>
      <c r="G36" s="1878">
        <v>8</v>
      </c>
      <c r="H36" s="1878">
        <v>5</v>
      </c>
      <c r="I36" s="1878">
        <v>5</v>
      </c>
      <c r="J36" s="1879">
        <v>2</v>
      </c>
      <c r="L36" s="1880"/>
    </row>
    <row r="37" spans="1:12" ht="15.75">
      <c r="A37" s="1862" t="s">
        <v>2631</v>
      </c>
      <c r="B37" s="1877">
        <v>1</v>
      </c>
      <c r="C37" s="1877">
        <v>3</v>
      </c>
      <c r="D37" s="1877">
        <v>1870</v>
      </c>
      <c r="E37" s="1877">
        <v>1457</v>
      </c>
      <c r="F37" s="1877">
        <f t="shared" si="2"/>
        <v>102</v>
      </c>
      <c r="G37" s="1878">
        <v>31</v>
      </c>
      <c r="H37" s="1878">
        <v>30</v>
      </c>
      <c r="I37" s="1878">
        <v>24</v>
      </c>
      <c r="J37" s="1879">
        <v>17</v>
      </c>
      <c r="L37" s="1880"/>
    </row>
    <row r="38" spans="1:12" ht="15.75">
      <c r="A38" s="1862" t="s">
        <v>2632</v>
      </c>
      <c r="B38" s="1877">
        <v>272</v>
      </c>
      <c r="C38" s="1877">
        <v>201</v>
      </c>
      <c r="D38" s="1877">
        <v>186</v>
      </c>
      <c r="E38" s="1877">
        <v>206</v>
      </c>
      <c r="F38" s="1877">
        <f t="shared" si="2"/>
        <v>156</v>
      </c>
      <c r="G38" s="1878">
        <v>36</v>
      </c>
      <c r="H38" s="1878">
        <v>33</v>
      </c>
      <c r="I38" s="1878">
        <v>54</v>
      </c>
      <c r="J38" s="1879">
        <v>33</v>
      </c>
      <c r="L38" s="1880"/>
    </row>
    <row r="39" spans="1:12" ht="15.75">
      <c r="A39" s="1862" t="s">
        <v>2633</v>
      </c>
      <c r="B39" s="1877">
        <v>523</v>
      </c>
      <c r="C39" s="1877">
        <v>480</v>
      </c>
      <c r="D39" s="1877">
        <v>314</v>
      </c>
      <c r="E39" s="1877">
        <v>135</v>
      </c>
      <c r="F39" s="1877">
        <f t="shared" si="2"/>
        <v>131</v>
      </c>
      <c r="G39" s="1878">
        <v>18</v>
      </c>
      <c r="H39" s="1878">
        <v>25</v>
      </c>
      <c r="I39" s="1878">
        <v>44</v>
      </c>
      <c r="J39" s="1879">
        <v>44</v>
      </c>
      <c r="L39" s="1880"/>
    </row>
    <row r="40" spans="1:12" ht="15.75">
      <c r="A40" s="1862" t="s">
        <v>2634</v>
      </c>
      <c r="B40" s="1877">
        <v>0</v>
      </c>
      <c r="C40" s="1877">
        <v>0</v>
      </c>
      <c r="D40" s="1877">
        <v>2</v>
      </c>
      <c r="E40" s="1877">
        <v>0</v>
      </c>
      <c r="F40" s="1877">
        <f t="shared" si="2"/>
        <v>3</v>
      </c>
      <c r="G40" s="1878">
        <v>0</v>
      </c>
      <c r="H40" s="1878">
        <v>0</v>
      </c>
      <c r="I40" s="1878">
        <v>2</v>
      </c>
      <c r="J40" s="1879">
        <v>1</v>
      </c>
      <c r="L40" s="1880"/>
    </row>
    <row r="41" spans="1:12" ht="15.75">
      <c r="A41" s="1862" t="s">
        <v>1911</v>
      </c>
      <c r="B41" s="1877">
        <v>192</v>
      </c>
      <c r="C41" s="1877">
        <v>197</v>
      </c>
      <c r="D41" s="1877">
        <v>80</v>
      </c>
      <c r="E41" s="1877">
        <v>20</v>
      </c>
      <c r="F41" s="1877">
        <f t="shared" si="2"/>
        <v>40</v>
      </c>
      <c r="G41" s="1878">
        <v>7</v>
      </c>
      <c r="H41" s="1878">
        <v>12</v>
      </c>
      <c r="I41" s="1878">
        <v>7</v>
      </c>
      <c r="J41" s="1879">
        <v>14</v>
      </c>
      <c r="L41" s="1880"/>
    </row>
    <row r="42" spans="1:12" ht="15.75">
      <c r="A42" s="1862"/>
      <c r="B42" s="1881"/>
      <c r="C42" s="1881"/>
      <c r="D42" s="1881"/>
      <c r="E42" s="1881"/>
      <c r="F42" s="1878"/>
      <c r="G42" s="1878"/>
      <c r="H42" s="1878"/>
      <c r="I42" s="1878"/>
      <c r="J42" s="1879"/>
      <c r="L42" s="1880"/>
    </row>
    <row r="43" spans="1:12" ht="26.25" customHeight="1" thickBot="1">
      <c r="A43" s="1869" t="s">
        <v>316</v>
      </c>
      <c r="B43" s="1882">
        <v>11047</v>
      </c>
      <c r="C43" s="1882">
        <v>9210</v>
      </c>
      <c r="D43" s="1882">
        <v>8920</v>
      </c>
      <c r="E43" s="1882">
        <v>8250</v>
      </c>
      <c r="F43" s="1882">
        <f>SUM(F32:F41)</f>
        <v>9006</v>
      </c>
      <c r="G43" s="1882">
        <f>SUM(G32:G42)</f>
        <v>1751</v>
      </c>
      <c r="H43" s="1882">
        <f t="shared" ref="H43:J43" si="3">SUM(H32:H42)</f>
        <v>2192</v>
      </c>
      <c r="I43" s="1882">
        <f t="shared" si="3"/>
        <v>2445</v>
      </c>
      <c r="J43" s="1882">
        <f t="shared" si="3"/>
        <v>2618</v>
      </c>
      <c r="L43" s="1880"/>
    </row>
    <row r="44" spans="1:12" ht="3.75" customHeight="1">
      <c r="A44" s="1844"/>
      <c r="B44" s="1844"/>
      <c r="C44" s="1844"/>
      <c r="D44" s="1844"/>
      <c r="E44" s="1844"/>
      <c r="F44" s="1844"/>
      <c r="G44" s="1844"/>
      <c r="H44" s="1844"/>
      <c r="I44" s="1844"/>
      <c r="J44" s="1844"/>
      <c r="L44" s="1880"/>
    </row>
    <row r="45" spans="1:12" ht="8.25" customHeight="1">
      <c r="A45" s="1883"/>
      <c r="B45" s="1844"/>
      <c r="C45" s="1844"/>
      <c r="D45" s="1844"/>
      <c r="E45" s="1844"/>
      <c r="F45" s="1844"/>
      <c r="G45" s="1844"/>
      <c r="H45" s="1844"/>
      <c r="I45" s="1844"/>
      <c r="J45" s="1844"/>
      <c r="L45" s="1880"/>
    </row>
    <row r="46" spans="1:12">
      <c r="A46" s="6369" t="s">
        <v>2648</v>
      </c>
      <c r="B46" s="6369"/>
      <c r="C46" s="6369"/>
      <c r="D46" s="6369"/>
      <c r="E46" s="6369"/>
      <c r="F46" s="6369"/>
      <c r="G46" s="6369"/>
      <c r="H46" s="6369"/>
      <c r="I46" s="6369"/>
      <c r="J46" s="6369"/>
      <c r="L46" s="1880"/>
    </row>
    <row r="47" spans="1:12" ht="16.5">
      <c r="A47" s="1873" t="s">
        <v>2644</v>
      </c>
      <c r="B47" s="1872"/>
      <c r="C47" s="1872"/>
      <c r="D47" s="1872"/>
      <c r="E47" s="1872"/>
      <c r="F47" s="1872"/>
      <c r="G47" s="1872"/>
      <c r="H47" s="1872"/>
      <c r="I47" s="1872"/>
      <c r="J47" s="1872"/>
    </row>
    <row r="48" spans="1:12" ht="16.5">
      <c r="A48" s="1874" t="s">
        <v>2645</v>
      </c>
      <c r="B48" s="1872"/>
      <c r="C48" s="1872"/>
      <c r="D48" s="1872"/>
      <c r="E48" s="1872"/>
      <c r="F48" s="1872"/>
      <c r="G48" s="1872"/>
      <c r="H48" s="1872"/>
      <c r="I48" s="1872"/>
      <c r="J48" s="1872"/>
    </row>
    <row r="49" spans="1:10" ht="16.5">
      <c r="A49" s="1873" t="s">
        <v>2646</v>
      </c>
      <c r="B49" s="1872"/>
      <c r="C49" s="1872"/>
      <c r="D49" s="1872"/>
      <c r="E49" s="1872"/>
      <c r="F49" s="1872"/>
      <c r="G49" s="1872"/>
      <c r="H49" s="1872"/>
      <c r="I49" s="1872"/>
      <c r="J49" s="1872"/>
    </row>
  </sheetData>
  <mergeCells count="4">
    <mergeCell ref="A1:H1"/>
    <mergeCell ref="G4:J5"/>
    <mergeCell ref="G28:J29"/>
    <mergeCell ref="A46:J46"/>
  </mergeCells>
  <hyperlinks>
    <hyperlink ref="A1" location="CONTENT!A1" display="Back to table of contents" xr:uid="{0039B15A-908E-486E-A595-FB9D2A4D26FA}"/>
    <hyperlink ref="A1:H1" location="CONTENT!A1" display="Back to table of contents" xr:uid="{7A2BE36C-CFB6-41C5-9904-B4EB944ED313}"/>
  </hyperlinks>
  <pageMargins left="0.7" right="0.7" top="0.75" bottom="0.75" header="0.3" footer="0.3"/>
  <pageSetup paperSize="9" scale="90"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08B2B-82DB-4130-9C2D-77C36D7D0D3C}">
  <dimension ref="A1:L25"/>
  <sheetViews>
    <sheetView showGridLines="0" workbookViewId="0">
      <selection sqref="A1:B1"/>
    </sheetView>
  </sheetViews>
  <sheetFormatPr defaultColWidth="11.7109375" defaultRowHeight="15.75"/>
  <cols>
    <col min="1" max="1" width="19" style="1808" customWidth="1"/>
    <col min="2" max="10" width="13.5703125" style="1808" customWidth="1"/>
    <col min="11" max="11" width="8.85546875" style="1808" customWidth="1"/>
    <col min="12" max="254" width="7.85546875" style="1808" customWidth="1"/>
    <col min="255" max="255" width="19" style="1808" customWidth="1"/>
    <col min="256" max="256" width="11.7109375" style="1808"/>
    <col min="257" max="257" width="19" style="1808" customWidth="1"/>
    <col min="258" max="265" width="13.5703125" style="1808" customWidth="1"/>
    <col min="266" max="266" width="8.85546875" style="1808" customWidth="1"/>
    <col min="267" max="510" width="7.85546875" style="1808" customWidth="1"/>
    <col min="511" max="511" width="19" style="1808" customWidth="1"/>
    <col min="512" max="512" width="11.7109375" style="1808"/>
    <col min="513" max="513" width="19" style="1808" customWidth="1"/>
    <col min="514" max="521" width="13.5703125" style="1808" customWidth="1"/>
    <col min="522" max="522" width="8.85546875" style="1808" customWidth="1"/>
    <col min="523" max="766" width="7.85546875" style="1808" customWidth="1"/>
    <col min="767" max="767" width="19" style="1808" customWidth="1"/>
    <col min="768" max="768" width="11.7109375" style="1808"/>
    <col min="769" max="769" width="19" style="1808" customWidth="1"/>
    <col min="770" max="777" width="13.5703125" style="1808" customWidth="1"/>
    <col min="778" max="778" width="8.85546875" style="1808" customWidth="1"/>
    <col min="779" max="1022" width="7.85546875" style="1808" customWidth="1"/>
    <col min="1023" max="1023" width="19" style="1808" customWidth="1"/>
    <col min="1024" max="1024" width="11.7109375" style="1808"/>
    <col min="1025" max="1025" width="19" style="1808" customWidth="1"/>
    <col min="1026" max="1033" width="13.5703125" style="1808" customWidth="1"/>
    <col min="1034" max="1034" width="8.85546875" style="1808" customWidth="1"/>
    <col min="1035" max="1278" width="7.85546875" style="1808" customWidth="1"/>
    <col min="1279" max="1279" width="19" style="1808" customWidth="1"/>
    <col min="1280" max="1280" width="11.7109375" style="1808"/>
    <col min="1281" max="1281" width="19" style="1808" customWidth="1"/>
    <col min="1282" max="1289" width="13.5703125" style="1808" customWidth="1"/>
    <col min="1290" max="1290" width="8.85546875" style="1808" customWidth="1"/>
    <col min="1291" max="1534" width="7.85546875" style="1808" customWidth="1"/>
    <col min="1535" max="1535" width="19" style="1808" customWidth="1"/>
    <col min="1536" max="1536" width="11.7109375" style="1808"/>
    <col min="1537" max="1537" width="19" style="1808" customWidth="1"/>
    <col min="1538" max="1545" width="13.5703125" style="1808" customWidth="1"/>
    <col min="1546" max="1546" width="8.85546875" style="1808" customWidth="1"/>
    <col min="1547" max="1790" width="7.85546875" style="1808" customWidth="1"/>
    <col min="1791" max="1791" width="19" style="1808" customWidth="1"/>
    <col min="1792" max="1792" width="11.7109375" style="1808"/>
    <col min="1793" max="1793" width="19" style="1808" customWidth="1"/>
    <col min="1794" max="1801" width="13.5703125" style="1808" customWidth="1"/>
    <col min="1802" max="1802" width="8.85546875" style="1808" customWidth="1"/>
    <col min="1803" max="2046" width="7.85546875" style="1808" customWidth="1"/>
    <col min="2047" max="2047" width="19" style="1808" customWidth="1"/>
    <col min="2048" max="2048" width="11.7109375" style="1808"/>
    <col min="2049" max="2049" width="19" style="1808" customWidth="1"/>
    <col min="2050" max="2057" width="13.5703125" style="1808" customWidth="1"/>
    <col min="2058" max="2058" width="8.85546875" style="1808" customWidth="1"/>
    <col min="2059" max="2302" width="7.85546875" style="1808" customWidth="1"/>
    <col min="2303" max="2303" width="19" style="1808" customWidth="1"/>
    <col min="2304" max="2304" width="11.7109375" style="1808"/>
    <col min="2305" max="2305" width="19" style="1808" customWidth="1"/>
    <col min="2306" max="2313" width="13.5703125" style="1808" customWidth="1"/>
    <col min="2314" max="2314" width="8.85546875" style="1808" customWidth="1"/>
    <col min="2315" max="2558" width="7.85546875" style="1808" customWidth="1"/>
    <col min="2559" max="2559" width="19" style="1808" customWidth="1"/>
    <col min="2560" max="2560" width="11.7109375" style="1808"/>
    <col min="2561" max="2561" width="19" style="1808" customWidth="1"/>
    <col min="2562" max="2569" width="13.5703125" style="1808" customWidth="1"/>
    <col min="2570" max="2570" width="8.85546875" style="1808" customWidth="1"/>
    <col min="2571" max="2814" width="7.85546875" style="1808" customWidth="1"/>
    <col min="2815" max="2815" width="19" style="1808" customWidth="1"/>
    <col min="2816" max="2816" width="11.7109375" style="1808"/>
    <col min="2817" max="2817" width="19" style="1808" customWidth="1"/>
    <col min="2818" max="2825" width="13.5703125" style="1808" customWidth="1"/>
    <col min="2826" max="2826" width="8.85546875" style="1808" customWidth="1"/>
    <col min="2827" max="3070" width="7.85546875" style="1808" customWidth="1"/>
    <col min="3071" max="3071" width="19" style="1808" customWidth="1"/>
    <col min="3072" max="3072" width="11.7109375" style="1808"/>
    <col min="3073" max="3073" width="19" style="1808" customWidth="1"/>
    <col min="3074" max="3081" width="13.5703125" style="1808" customWidth="1"/>
    <col min="3082" max="3082" width="8.85546875" style="1808" customWidth="1"/>
    <col min="3083" max="3326" width="7.85546875" style="1808" customWidth="1"/>
    <col min="3327" max="3327" width="19" style="1808" customWidth="1"/>
    <col min="3328" max="3328" width="11.7109375" style="1808"/>
    <col min="3329" max="3329" width="19" style="1808" customWidth="1"/>
    <col min="3330" max="3337" width="13.5703125" style="1808" customWidth="1"/>
    <col min="3338" max="3338" width="8.85546875" style="1808" customWidth="1"/>
    <col min="3339" max="3582" width="7.85546875" style="1808" customWidth="1"/>
    <col min="3583" max="3583" width="19" style="1808" customWidth="1"/>
    <col min="3584" max="3584" width="11.7109375" style="1808"/>
    <col min="3585" max="3585" width="19" style="1808" customWidth="1"/>
    <col min="3586" max="3593" width="13.5703125" style="1808" customWidth="1"/>
    <col min="3594" max="3594" width="8.85546875" style="1808" customWidth="1"/>
    <col min="3595" max="3838" width="7.85546875" style="1808" customWidth="1"/>
    <col min="3839" max="3839" width="19" style="1808" customWidth="1"/>
    <col min="3840" max="3840" width="11.7109375" style="1808"/>
    <col min="3841" max="3841" width="19" style="1808" customWidth="1"/>
    <col min="3842" max="3849" width="13.5703125" style="1808" customWidth="1"/>
    <col min="3850" max="3850" width="8.85546875" style="1808" customWidth="1"/>
    <col min="3851" max="4094" width="7.85546875" style="1808" customWidth="1"/>
    <col min="4095" max="4095" width="19" style="1808" customWidth="1"/>
    <col min="4096" max="4096" width="11.7109375" style="1808"/>
    <col min="4097" max="4097" width="19" style="1808" customWidth="1"/>
    <col min="4098" max="4105" width="13.5703125" style="1808" customWidth="1"/>
    <col min="4106" max="4106" width="8.85546875" style="1808" customWidth="1"/>
    <col min="4107" max="4350" width="7.85546875" style="1808" customWidth="1"/>
    <col min="4351" max="4351" width="19" style="1808" customWidth="1"/>
    <col min="4352" max="4352" width="11.7109375" style="1808"/>
    <col min="4353" max="4353" width="19" style="1808" customWidth="1"/>
    <col min="4354" max="4361" width="13.5703125" style="1808" customWidth="1"/>
    <col min="4362" max="4362" width="8.85546875" style="1808" customWidth="1"/>
    <col min="4363" max="4606" width="7.85546875" style="1808" customWidth="1"/>
    <col min="4607" max="4607" width="19" style="1808" customWidth="1"/>
    <col min="4608" max="4608" width="11.7109375" style="1808"/>
    <col min="4609" max="4609" width="19" style="1808" customWidth="1"/>
    <col min="4610" max="4617" width="13.5703125" style="1808" customWidth="1"/>
    <col min="4618" max="4618" width="8.85546875" style="1808" customWidth="1"/>
    <col min="4619" max="4862" width="7.85546875" style="1808" customWidth="1"/>
    <col min="4863" max="4863" width="19" style="1808" customWidth="1"/>
    <col min="4864" max="4864" width="11.7109375" style="1808"/>
    <col min="4865" max="4865" width="19" style="1808" customWidth="1"/>
    <col min="4866" max="4873" width="13.5703125" style="1808" customWidth="1"/>
    <col min="4874" max="4874" width="8.85546875" style="1808" customWidth="1"/>
    <col min="4875" max="5118" width="7.85546875" style="1808" customWidth="1"/>
    <col min="5119" max="5119" width="19" style="1808" customWidth="1"/>
    <col min="5120" max="5120" width="11.7109375" style="1808"/>
    <col min="5121" max="5121" width="19" style="1808" customWidth="1"/>
    <col min="5122" max="5129" width="13.5703125" style="1808" customWidth="1"/>
    <col min="5130" max="5130" width="8.85546875" style="1808" customWidth="1"/>
    <col min="5131" max="5374" width="7.85546875" style="1808" customWidth="1"/>
    <col min="5375" max="5375" width="19" style="1808" customWidth="1"/>
    <col min="5376" max="5376" width="11.7109375" style="1808"/>
    <col min="5377" max="5377" width="19" style="1808" customWidth="1"/>
    <col min="5378" max="5385" width="13.5703125" style="1808" customWidth="1"/>
    <col min="5386" max="5386" width="8.85546875" style="1808" customWidth="1"/>
    <col min="5387" max="5630" width="7.85546875" style="1808" customWidth="1"/>
    <col min="5631" max="5631" width="19" style="1808" customWidth="1"/>
    <col min="5632" max="5632" width="11.7109375" style="1808"/>
    <col min="5633" max="5633" width="19" style="1808" customWidth="1"/>
    <col min="5634" max="5641" width="13.5703125" style="1808" customWidth="1"/>
    <col min="5642" max="5642" width="8.85546875" style="1808" customWidth="1"/>
    <col min="5643" max="5886" width="7.85546875" style="1808" customWidth="1"/>
    <col min="5887" max="5887" width="19" style="1808" customWidth="1"/>
    <col min="5888" max="5888" width="11.7109375" style="1808"/>
    <col min="5889" max="5889" width="19" style="1808" customWidth="1"/>
    <col min="5890" max="5897" width="13.5703125" style="1808" customWidth="1"/>
    <col min="5898" max="5898" width="8.85546875" style="1808" customWidth="1"/>
    <col min="5899" max="6142" width="7.85546875" style="1808" customWidth="1"/>
    <col min="6143" max="6143" width="19" style="1808" customWidth="1"/>
    <col min="6144" max="6144" width="11.7109375" style="1808"/>
    <col min="6145" max="6145" width="19" style="1808" customWidth="1"/>
    <col min="6146" max="6153" width="13.5703125" style="1808" customWidth="1"/>
    <col min="6154" max="6154" width="8.85546875" style="1808" customWidth="1"/>
    <col min="6155" max="6398" width="7.85546875" style="1808" customWidth="1"/>
    <col min="6399" max="6399" width="19" style="1808" customWidth="1"/>
    <col min="6400" max="6400" width="11.7109375" style="1808"/>
    <col min="6401" max="6401" width="19" style="1808" customWidth="1"/>
    <col min="6402" max="6409" width="13.5703125" style="1808" customWidth="1"/>
    <col min="6410" max="6410" width="8.85546875" style="1808" customWidth="1"/>
    <col min="6411" max="6654" width="7.85546875" style="1808" customWidth="1"/>
    <col min="6655" max="6655" width="19" style="1808" customWidth="1"/>
    <col min="6656" max="6656" width="11.7109375" style="1808"/>
    <col min="6657" max="6657" width="19" style="1808" customWidth="1"/>
    <col min="6658" max="6665" width="13.5703125" style="1808" customWidth="1"/>
    <col min="6666" max="6666" width="8.85546875" style="1808" customWidth="1"/>
    <col min="6667" max="6910" width="7.85546875" style="1808" customWidth="1"/>
    <col min="6911" max="6911" width="19" style="1808" customWidth="1"/>
    <col min="6912" max="6912" width="11.7109375" style="1808"/>
    <col min="6913" max="6913" width="19" style="1808" customWidth="1"/>
    <col min="6914" max="6921" width="13.5703125" style="1808" customWidth="1"/>
    <col min="6922" max="6922" width="8.85546875" style="1808" customWidth="1"/>
    <col min="6923" max="7166" width="7.85546875" style="1808" customWidth="1"/>
    <col min="7167" max="7167" width="19" style="1808" customWidth="1"/>
    <col min="7168" max="7168" width="11.7109375" style="1808"/>
    <col min="7169" max="7169" width="19" style="1808" customWidth="1"/>
    <col min="7170" max="7177" width="13.5703125" style="1808" customWidth="1"/>
    <col min="7178" max="7178" width="8.85546875" style="1808" customWidth="1"/>
    <col min="7179" max="7422" width="7.85546875" style="1808" customWidth="1"/>
    <col min="7423" max="7423" width="19" style="1808" customWidth="1"/>
    <col min="7424" max="7424" width="11.7109375" style="1808"/>
    <col min="7425" max="7425" width="19" style="1808" customWidth="1"/>
    <col min="7426" max="7433" width="13.5703125" style="1808" customWidth="1"/>
    <col min="7434" max="7434" width="8.85546875" style="1808" customWidth="1"/>
    <col min="7435" max="7678" width="7.85546875" style="1808" customWidth="1"/>
    <col min="7679" max="7679" width="19" style="1808" customWidth="1"/>
    <col min="7680" max="7680" width="11.7109375" style="1808"/>
    <col min="7681" max="7681" width="19" style="1808" customWidth="1"/>
    <col min="7682" max="7689" width="13.5703125" style="1808" customWidth="1"/>
    <col min="7690" max="7690" width="8.85546875" style="1808" customWidth="1"/>
    <col min="7691" max="7934" width="7.85546875" style="1808" customWidth="1"/>
    <col min="7935" max="7935" width="19" style="1808" customWidth="1"/>
    <col min="7936" max="7936" width="11.7109375" style="1808"/>
    <col min="7937" max="7937" width="19" style="1808" customWidth="1"/>
    <col min="7938" max="7945" width="13.5703125" style="1808" customWidth="1"/>
    <col min="7946" max="7946" width="8.85546875" style="1808" customWidth="1"/>
    <col min="7947" max="8190" width="7.85546875" style="1808" customWidth="1"/>
    <col min="8191" max="8191" width="19" style="1808" customWidth="1"/>
    <col min="8192" max="8192" width="11.7109375" style="1808"/>
    <col min="8193" max="8193" width="19" style="1808" customWidth="1"/>
    <col min="8194" max="8201" width="13.5703125" style="1808" customWidth="1"/>
    <col min="8202" max="8202" width="8.85546875" style="1808" customWidth="1"/>
    <col min="8203" max="8446" width="7.85546875" style="1808" customWidth="1"/>
    <col min="8447" max="8447" width="19" style="1808" customWidth="1"/>
    <col min="8448" max="8448" width="11.7109375" style="1808"/>
    <col min="8449" max="8449" width="19" style="1808" customWidth="1"/>
    <col min="8450" max="8457" width="13.5703125" style="1808" customWidth="1"/>
    <col min="8458" max="8458" width="8.85546875" style="1808" customWidth="1"/>
    <col min="8459" max="8702" width="7.85546875" style="1808" customWidth="1"/>
    <col min="8703" max="8703" width="19" style="1808" customWidth="1"/>
    <col min="8704" max="8704" width="11.7109375" style="1808"/>
    <col min="8705" max="8705" width="19" style="1808" customWidth="1"/>
    <col min="8706" max="8713" width="13.5703125" style="1808" customWidth="1"/>
    <col min="8714" max="8714" width="8.85546875" style="1808" customWidth="1"/>
    <col min="8715" max="8958" width="7.85546875" style="1808" customWidth="1"/>
    <col min="8959" max="8959" width="19" style="1808" customWidth="1"/>
    <col min="8960" max="8960" width="11.7109375" style="1808"/>
    <col min="8961" max="8961" width="19" style="1808" customWidth="1"/>
    <col min="8962" max="8969" width="13.5703125" style="1808" customWidth="1"/>
    <col min="8970" max="8970" width="8.85546875" style="1808" customWidth="1"/>
    <col min="8971" max="9214" width="7.85546875" style="1808" customWidth="1"/>
    <col min="9215" max="9215" width="19" style="1808" customWidth="1"/>
    <col min="9216" max="9216" width="11.7109375" style="1808"/>
    <col min="9217" max="9217" width="19" style="1808" customWidth="1"/>
    <col min="9218" max="9225" width="13.5703125" style="1808" customWidth="1"/>
    <col min="9226" max="9226" width="8.85546875" style="1808" customWidth="1"/>
    <col min="9227" max="9470" width="7.85546875" style="1808" customWidth="1"/>
    <col min="9471" max="9471" width="19" style="1808" customWidth="1"/>
    <col min="9472" max="9472" width="11.7109375" style="1808"/>
    <col min="9473" max="9473" width="19" style="1808" customWidth="1"/>
    <col min="9474" max="9481" width="13.5703125" style="1808" customWidth="1"/>
    <col min="9482" max="9482" width="8.85546875" style="1808" customWidth="1"/>
    <col min="9483" max="9726" width="7.85546875" style="1808" customWidth="1"/>
    <col min="9727" max="9727" width="19" style="1808" customWidth="1"/>
    <col min="9728" max="9728" width="11.7109375" style="1808"/>
    <col min="9729" max="9729" width="19" style="1808" customWidth="1"/>
    <col min="9730" max="9737" width="13.5703125" style="1808" customWidth="1"/>
    <col min="9738" max="9738" width="8.85546875" style="1808" customWidth="1"/>
    <col min="9739" max="9982" width="7.85546875" style="1808" customWidth="1"/>
    <col min="9983" max="9983" width="19" style="1808" customWidth="1"/>
    <col min="9984" max="9984" width="11.7109375" style="1808"/>
    <col min="9985" max="9985" width="19" style="1808" customWidth="1"/>
    <col min="9986" max="9993" width="13.5703125" style="1808" customWidth="1"/>
    <col min="9994" max="9994" width="8.85546875" style="1808" customWidth="1"/>
    <col min="9995" max="10238" width="7.85546875" style="1808" customWidth="1"/>
    <col min="10239" max="10239" width="19" style="1808" customWidth="1"/>
    <col min="10240" max="10240" width="11.7109375" style="1808"/>
    <col min="10241" max="10241" width="19" style="1808" customWidth="1"/>
    <col min="10242" max="10249" width="13.5703125" style="1808" customWidth="1"/>
    <col min="10250" max="10250" width="8.85546875" style="1808" customWidth="1"/>
    <col min="10251" max="10494" width="7.85546875" style="1808" customWidth="1"/>
    <col min="10495" max="10495" width="19" style="1808" customWidth="1"/>
    <col min="10496" max="10496" width="11.7109375" style="1808"/>
    <col min="10497" max="10497" width="19" style="1808" customWidth="1"/>
    <col min="10498" max="10505" width="13.5703125" style="1808" customWidth="1"/>
    <col min="10506" max="10506" width="8.85546875" style="1808" customWidth="1"/>
    <col min="10507" max="10750" width="7.85546875" style="1808" customWidth="1"/>
    <col min="10751" max="10751" width="19" style="1808" customWidth="1"/>
    <col min="10752" max="10752" width="11.7109375" style="1808"/>
    <col min="10753" max="10753" width="19" style="1808" customWidth="1"/>
    <col min="10754" max="10761" width="13.5703125" style="1808" customWidth="1"/>
    <col min="10762" max="10762" width="8.85546875" style="1808" customWidth="1"/>
    <col min="10763" max="11006" width="7.85546875" style="1808" customWidth="1"/>
    <col min="11007" max="11007" width="19" style="1808" customWidth="1"/>
    <col min="11008" max="11008" width="11.7109375" style="1808"/>
    <col min="11009" max="11009" width="19" style="1808" customWidth="1"/>
    <col min="11010" max="11017" width="13.5703125" style="1808" customWidth="1"/>
    <col min="11018" max="11018" width="8.85546875" style="1808" customWidth="1"/>
    <col min="11019" max="11262" width="7.85546875" style="1808" customWidth="1"/>
    <col min="11263" max="11263" width="19" style="1808" customWidth="1"/>
    <col min="11264" max="11264" width="11.7109375" style="1808"/>
    <col min="11265" max="11265" width="19" style="1808" customWidth="1"/>
    <col min="11266" max="11273" width="13.5703125" style="1808" customWidth="1"/>
    <col min="11274" max="11274" width="8.85546875" style="1808" customWidth="1"/>
    <col min="11275" max="11518" width="7.85546875" style="1808" customWidth="1"/>
    <col min="11519" max="11519" width="19" style="1808" customWidth="1"/>
    <col min="11520" max="11520" width="11.7109375" style="1808"/>
    <col min="11521" max="11521" width="19" style="1808" customWidth="1"/>
    <col min="11522" max="11529" width="13.5703125" style="1808" customWidth="1"/>
    <col min="11530" max="11530" width="8.85546875" style="1808" customWidth="1"/>
    <col min="11531" max="11774" width="7.85546875" style="1808" customWidth="1"/>
    <col min="11775" max="11775" width="19" style="1808" customWidth="1"/>
    <col min="11776" max="11776" width="11.7109375" style="1808"/>
    <col min="11777" max="11777" width="19" style="1808" customWidth="1"/>
    <col min="11778" max="11785" width="13.5703125" style="1808" customWidth="1"/>
    <col min="11786" max="11786" width="8.85546875" style="1808" customWidth="1"/>
    <col min="11787" max="12030" width="7.85546875" style="1808" customWidth="1"/>
    <col min="12031" max="12031" width="19" style="1808" customWidth="1"/>
    <col min="12032" max="12032" width="11.7109375" style="1808"/>
    <col min="12033" max="12033" width="19" style="1808" customWidth="1"/>
    <col min="12034" max="12041" width="13.5703125" style="1808" customWidth="1"/>
    <col min="12042" max="12042" width="8.85546875" style="1808" customWidth="1"/>
    <col min="12043" max="12286" width="7.85546875" style="1808" customWidth="1"/>
    <col min="12287" max="12287" width="19" style="1808" customWidth="1"/>
    <col min="12288" max="12288" width="11.7109375" style="1808"/>
    <col min="12289" max="12289" width="19" style="1808" customWidth="1"/>
    <col min="12290" max="12297" width="13.5703125" style="1808" customWidth="1"/>
    <col min="12298" max="12298" width="8.85546875" style="1808" customWidth="1"/>
    <col min="12299" max="12542" width="7.85546875" style="1808" customWidth="1"/>
    <col min="12543" max="12543" width="19" style="1808" customWidth="1"/>
    <col min="12544" max="12544" width="11.7109375" style="1808"/>
    <col min="12545" max="12545" width="19" style="1808" customWidth="1"/>
    <col min="12546" max="12553" width="13.5703125" style="1808" customWidth="1"/>
    <col min="12554" max="12554" width="8.85546875" style="1808" customWidth="1"/>
    <col min="12555" max="12798" width="7.85546875" style="1808" customWidth="1"/>
    <col min="12799" max="12799" width="19" style="1808" customWidth="1"/>
    <col min="12800" max="12800" width="11.7109375" style="1808"/>
    <col min="12801" max="12801" width="19" style="1808" customWidth="1"/>
    <col min="12802" max="12809" width="13.5703125" style="1808" customWidth="1"/>
    <col min="12810" max="12810" width="8.85546875" style="1808" customWidth="1"/>
    <col min="12811" max="13054" width="7.85546875" style="1808" customWidth="1"/>
    <col min="13055" max="13055" width="19" style="1808" customWidth="1"/>
    <col min="13056" max="13056" width="11.7109375" style="1808"/>
    <col min="13057" max="13057" width="19" style="1808" customWidth="1"/>
    <col min="13058" max="13065" width="13.5703125" style="1808" customWidth="1"/>
    <col min="13066" max="13066" width="8.85546875" style="1808" customWidth="1"/>
    <col min="13067" max="13310" width="7.85546875" style="1808" customWidth="1"/>
    <col min="13311" max="13311" width="19" style="1808" customWidth="1"/>
    <col min="13312" max="13312" width="11.7109375" style="1808"/>
    <col min="13313" max="13313" width="19" style="1808" customWidth="1"/>
    <col min="13314" max="13321" width="13.5703125" style="1808" customWidth="1"/>
    <col min="13322" max="13322" width="8.85546875" style="1808" customWidth="1"/>
    <col min="13323" max="13566" width="7.85546875" style="1808" customWidth="1"/>
    <col min="13567" max="13567" width="19" style="1808" customWidth="1"/>
    <col min="13568" max="13568" width="11.7109375" style="1808"/>
    <col min="13569" max="13569" width="19" style="1808" customWidth="1"/>
    <col min="13570" max="13577" width="13.5703125" style="1808" customWidth="1"/>
    <col min="13578" max="13578" width="8.85546875" style="1808" customWidth="1"/>
    <col min="13579" max="13822" width="7.85546875" style="1808" customWidth="1"/>
    <col min="13823" max="13823" width="19" style="1808" customWidth="1"/>
    <col min="13824" max="13824" width="11.7109375" style="1808"/>
    <col min="13825" max="13825" width="19" style="1808" customWidth="1"/>
    <col min="13826" max="13833" width="13.5703125" style="1808" customWidth="1"/>
    <col min="13834" max="13834" width="8.85546875" style="1808" customWidth="1"/>
    <col min="13835" max="14078" width="7.85546875" style="1808" customWidth="1"/>
    <col min="14079" max="14079" width="19" style="1808" customWidth="1"/>
    <col min="14080" max="14080" width="11.7109375" style="1808"/>
    <col min="14081" max="14081" width="19" style="1808" customWidth="1"/>
    <col min="14082" max="14089" width="13.5703125" style="1808" customWidth="1"/>
    <col min="14090" max="14090" width="8.85546875" style="1808" customWidth="1"/>
    <col min="14091" max="14334" width="7.85546875" style="1808" customWidth="1"/>
    <col min="14335" max="14335" width="19" style="1808" customWidth="1"/>
    <col min="14336" max="14336" width="11.7109375" style="1808"/>
    <col min="14337" max="14337" width="19" style="1808" customWidth="1"/>
    <col min="14338" max="14345" width="13.5703125" style="1808" customWidth="1"/>
    <col min="14346" max="14346" width="8.85546875" style="1808" customWidth="1"/>
    <col min="14347" max="14590" width="7.85546875" style="1808" customWidth="1"/>
    <col min="14591" max="14591" width="19" style="1808" customWidth="1"/>
    <col min="14592" max="14592" width="11.7109375" style="1808"/>
    <col min="14593" max="14593" width="19" style="1808" customWidth="1"/>
    <col min="14594" max="14601" width="13.5703125" style="1808" customWidth="1"/>
    <col min="14602" max="14602" width="8.85546875" style="1808" customWidth="1"/>
    <col min="14603" max="14846" width="7.85546875" style="1808" customWidth="1"/>
    <col min="14847" max="14847" width="19" style="1808" customWidth="1"/>
    <col min="14848" max="14848" width="11.7109375" style="1808"/>
    <col min="14849" max="14849" width="19" style="1808" customWidth="1"/>
    <col min="14850" max="14857" width="13.5703125" style="1808" customWidth="1"/>
    <col min="14858" max="14858" width="8.85546875" style="1808" customWidth="1"/>
    <col min="14859" max="15102" width="7.85546875" style="1808" customWidth="1"/>
    <col min="15103" max="15103" width="19" style="1808" customWidth="1"/>
    <col min="15104" max="15104" width="11.7109375" style="1808"/>
    <col min="15105" max="15105" width="19" style="1808" customWidth="1"/>
    <col min="15106" max="15113" width="13.5703125" style="1808" customWidth="1"/>
    <col min="15114" max="15114" width="8.85546875" style="1808" customWidth="1"/>
    <col min="15115" max="15358" width="7.85546875" style="1808" customWidth="1"/>
    <col min="15359" max="15359" width="19" style="1808" customWidth="1"/>
    <col min="15360" max="15360" width="11.7109375" style="1808"/>
    <col min="15361" max="15361" width="19" style="1808" customWidth="1"/>
    <col min="15362" max="15369" width="13.5703125" style="1808" customWidth="1"/>
    <col min="15370" max="15370" width="8.85546875" style="1808" customWidth="1"/>
    <col min="15371" max="15614" width="7.85546875" style="1808" customWidth="1"/>
    <col min="15615" max="15615" width="19" style="1808" customWidth="1"/>
    <col min="15616" max="15616" width="11.7109375" style="1808"/>
    <col min="15617" max="15617" width="19" style="1808" customWidth="1"/>
    <col min="15618" max="15625" width="13.5703125" style="1808" customWidth="1"/>
    <col min="15626" max="15626" width="8.85546875" style="1808" customWidth="1"/>
    <col min="15627" max="15870" width="7.85546875" style="1808" customWidth="1"/>
    <col min="15871" max="15871" width="19" style="1808" customWidth="1"/>
    <col min="15872" max="15872" width="11.7109375" style="1808"/>
    <col min="15873" max="15873" width="19" style="1808" customWidth="1"/>
    <col min="15874" max="15881" width="13.5703125" style="1808" customWidth="1"/>
    <col min="15882" max="15882" width="8.85546875" style="1808" customWidth="1"/>
    <col min="15883" max="16126" width="7.85546875" style="1808" customWidth="1"/>
    <col min="16127" max="16127" width="19" style="1808" customWidth="1"/>
    <col min="16128" max="16128" width="11.7109375" style="1808"/>
    <col min="16129" max="16129" width="19" style="1808" customWidth="1"/>
    <col min="16130" max="16137" width="13.5703125" style="1808" customWidth="1"/>
    <col min="16138" max="16138" width="8.85546875" style="1808" customWidth="1"/>
    <col min="16139" max="16382" width="7.85546875" style="1808" customWidth="1"/>
    <col min="16383" max="16384" width="19" style="1808" customWidth="1"/>
  </cols>
  <sheetData>
    <row r="1" spans="1:12" s="1731" customFormat="1" ht="17.100000000000001" customHeight="1">
      <c r="A1" s="6347" t="s">
        <v>80</v>
      </c>
      <c r="B1" s="6347"/>
      <c r="C1" s="6347"/>
      <c r="D1" s="6347"/>
      <c r="E1" s="6347"/>
      <c r="F1" s="6347"/>
      <c r="G1" s="6347"/>
      <c r="H1" s="6347"/>
    </row>
    <row r="2" spans="1:12" ht="16.5">
      <c r="A2" s="1807" t="s">
        <v>2649</v>
      </c>
    </row>
    <row r="3" spans="1:12" ht="16.5" thickBot="1">
      <c r="J3" s="1809" t="s">
        <v>16</v>
      </c>
    </row>
    <row r="4" spans="1:12">
      <c r="A4" s="1810"/>
      <c r="B4" s="1811"/>
      <c r="C4" s="1811"/>
      <c r="D4" s="1811"/>
      <c r="E4" s="1811"/>
      <c r="F4" s="1812"/>
      <c r="G4" s="6370">
        <v>2023</v>
      </c>
      <c r="H4" s="6371"/>
      <c r="I4" s="6371"/>
      <c r="J4" s="6372"/>
    </row>
    <row r="5" spans="1:12" s="1816" customFormat="1" ht="16.5" thickBot="1">
      <c r="A5" s="1813" t="s">
        <v>2639</v>
      </c>
      <c r="B5" s="1814">
        <v>2019</v>
      </c>
      <c r="C5" s="1814">
        <v>2020</v>
      </c>
      <c r="D5" s="1814">
        <v>2021</v>
      </c>
      <c r="E5" s="1814">
        <v>2022</v>
      </c>
      <c r="F5" s="1815">
        <v>2023</v>
      </c>
      <c r="G5" s="6373"/>
      <c r="H5" s="6374"/>
      <c r="I5" s="6374"/>
      <c r="J5" s="6375"/>
    </row>
    <row r="6" spans="1:12">
      <c r="A6" s="1817"/>
      <c r="B6" s="1818"/>
      <c r="C6" s="1818"/>
      <c r="D6" s="1818"/>
      <c r="E6" s="1818"/>
      <c r="F6" s="1818"/>
      <c r="G6" s="1819" t="s">
        <v>1024</v>
      </c>
      <c r="H6" s="1819" t="s">
        <v>861</v>
      </c>
      <c r="I6" s="1819" t="s">
        <v>862</v>
      </c>
      <c r="J6" s="1820" t="s">
        <v>863</v>
      </c>
    </row>
    <row r="7" spans="1:12" ht="23.1" customHeight="1">
      <c r="A7" s="1821"/>
      <c r="B7" s="1822"/>
      <c r="C7" s="1822"/>
      <c r="D7" s="1822"/>
      <c r="E7" s="1822"/>
      <c r="F7" s="1822"/>
      <c r="G7" s="1822"/>
      <c r="H7" s="1822"/>
      <c r="I7" s="1822"/>
      <c r="J7" s="1823"/>
    </row>
    <row r="8" spans="1:12" ht="23.1" customHeight="1">
      <c r="A8" s="1824" t="s">
        <v>2625</v>
      </c>
      <c r="B8" s="1825">
        <v>1642</v>
      </c>
      <c r="C8" s="1825">
        <v>2027</v>
      </c>
      <c r="D8" s="1825">
        <v>3043</v>
      </c>
      <c r="E8" s="1825">
        <v>2799</v>
      </c>
      <c r="F8" s="1825">
        <v>2497</v>
      </c>
      <c r="G8" s="1826">
        <v>563</v>
      </c>
      <c r="H8" s="1826">
        <v>638</v>
      </c>
      <c r="I8" s="1826">
        <v>636</v>
      </c>
      <c r="J8" s="1827">
        <v>660</v>
      </c>
      <c r="K8" s="1828"/>
      <c r="L8" s="1829"/>
    </row>
    <row r="9" spans="1:12" ht="23.1" customHeight="1">
      <c r="A9" s="1821" t="s">
        <v>2650</v>
      </c>
      <c r="B9" s="1825">
        <v>251</v>
      </c>
      <c r="C9" s="1825">
        <v>127</v>
      </c>
      <c r="D9" s="1825">
        <v>168</v>
      </c>
      <c r="E9" s="1825">
        <v>159</v>
      </c>
      <c r="F9" s="1825">
        <v>102</v>
      </c>
      <c r="G9" s="1826">
        <v>24</v>
      </c>
      <c r="H9" s="1826">
        <v>30</v>
      </c>
      <c r="I9" s="1830">
        <v>22</v>
      </c>
      <c r="J9" s="1831">
        <v>26</v>
      </c>
      <c r="K9" s="1828"/>
      <c r="L9" s="1829"/>
    </row>
    <row r="10" spans="1:12" ht="23.1" customHeight="1">
      <c r="A10" s="1832" t="s">
        <v>2651</v>
      </c>
      <c r="B10" s="1825">
        <v>357</v>
      </c>
      <c r="C10" s="1825">
        <v>323</v>
      </c>
      <c r="D10" s="1825">
        <v>478</v>
      </c>
      <c r="E10" s="1825">
        <v>498</v>
      </c>
      <c r="F10" s="1825">
        <v>377</v>
      </c>
      <c r="G10" s="1826">
        <v>81</v>
      </c>
      <c r="H10" s="1826">
        <v>82</v>
      </c>
      <c r="I10" s="1826">
        <v>100</v>
      </c>
      <c r="J10" s="1827">
        <v>114</v>
      </c>
      <c r="K10" s="1828"/>
      <c r="L10" s="1829"/>
    </row>
    <row r="11" spans="1:12" ht="23.1" customHeight="1">
      <c r="A11" s="1832" t="s">
        <v>2652</v>
      </c>
      <c r="B11" s="1825">
        <v>33</v>
      </c>
      <c r="C11" s="1825">
        <v>16</v>
      </c>
      <c r="D11" s="1825">
        <v>30</v>
      </c>
      <c r="E11" s="1825">
        <v>31</v>
      </c>
      <c r="F11" s="1825">
        <v>27</v>
      </c>
      <c r="G11" s="1826">
        <v>3</v>
      </c>
      <c r="H11" s="1826">
        <v>2</v>
      </c>
      <c r="I11" s="1826">
        <v>3</v>
      </c>
      <c r="J11" s="1827">
        <v>19</v>
      </c>
      <c r="K11" s="1828"/>
      <c r="L11" s="1829"/>
    </row>
    <row r="12" spans="1:12" ht="23.1" customHeight="1">
      <c r="A12" s="1824" t="s">
        <v>2630</v>
      </c>
      <c r="B12" s="1825">
        <v>1232</v>
      </c>
      <c r="C12" s="1825">
        <v>1497</v>
      </c>
      <c r="D12" s="1825">
        <v>2013</v>
      </c>
      <c r="E12" s="1825">
        <v>2070</v>
      </c>
      <c r="F12" s="1825">
        <v>1900</v>
      </c>
      <c r="G12" s="1826">
        <v>463</v>
      </c>
      <c r="H12" s="1826">
        <v>539</v>
      </c>
      <c r="I12" s="1826">
        <v>466</v>
      </c>
      <c r="J12" s="1827">
        <v>432</v>
      </c>
      <c r="K12" s="1828"/>
      <c r="L12" s="1829"/>
    </row>
    <row r="13" spans="1:12" ht="23.1" customHeight="1">
      <c r="A13" s="1824" t="s">
        <v>2631</v>
      </c>
      <c r="B13" s="1825">
        <v>1342</v>
      </c>
      <c r="C13" s="1825">
        <v>798</v>
      </c>
      <c r="D13" s="1825">
        <v>34</v>
      </c>
      <c r="E13" s="1825">
        <v>200</v>
      </c>
      <c r="F13" s="1825">
        <v>18</v>
      </c>
      <c r="G13" s="1826">
        <v>1</v>
      </c>
      <c r="H13" s="1826">
        <v>7</v>
      </c>
      <c r="I13" s="1833">
        <v>5</v>
      </c>
      <c r="J13" s="1827">
        <v>5</v>
      </c>
      <c r="K13" s="1828"/>
      <c r="L13" s="1829"/>
    </row>
    <row r="14" spans="1:12" ht="23.1" customHeight="1">
      <c r="A14" s="1824" t="s">
        <v>2632</v>
      </c>
      <c r="B14" s="1825">
        <v>218</v>
      </c>
      <c r="C14" s="1825">
        <v>268</v>
      </c>
      <c r="D14" s="1825">
        <v>322</v>
      </c>
      <c r="E14" s="1825">
        <v>356</v>
      </c>
      <c r="F14" s="1825">
        <v>300</v>
      </c>
      <c r="G14" s="1826">
        <v>82</v>
      </c>
      <c r="H14" s="1826">
        <v>79</v>
      </c>
      <c r="I14" s="1826">
        <v>69</v>
      </c>
      <c r="J14" s="1827">
        <v>70</v>
      </c>
      <c r="K14" s="1828"/>
      <c r="L14" s="1829"/>
    </row>
    <row r="15" spans="1:12" ht="23.1" customHeight="1">
      <c r="A15" s="1824" t="s">
        <v>2633</v>
      </c>
      <c r="B15" s="1825">
        <v>479</v>
      </c>
      <c r="C15" s="1825">
        <v>213</v>
      </c>
      <c r="D15" s="1825">
        <v>371</v>
      </c>
      <c r="E15" s="1825">
        <v>336</v>
      </c>
      <c r="F15" s="1825">
        <v>350</v>
      </c>
      <c r="G15" s="1826">
        <v>84</v>
      </c>
      <c r="H15" s="1826">
        <v>78</v>
      </c>
      <c r="I15" s="1826">
        <v>103</v>
      </c>
      <c r="J15" s="1827">
        <v>85</v>
      </c>
      <c r="K15" s="1828"/>
      <c r="L15" s="1829"/>
    </row>
    <row r="16" spans="1:12" ht="23.1" customHeight="1">
      <c r="A16" s="1824" t="s">
        <v>2634</v>
      </c>
      <c r="B16" s="1825">
        <v>50</v>
      </c>
      <c r="C16" s="1825">
        <v>6</v>
      </c>
      <c r="D16" s="1825">
        <v>2</v>
      </c>
      <c r="E16" s="1825">
        <v>21</v>
      </c>
      <c r="F16" s="1825">
        <v>6</v>
      </c>
      <c r="G16" s="1826">
        <v>3</v>
      </c>
      <c r="H16" s="1826">
        <v>0</v>
      </c>
      <c r="I16" s="1826">
        <v>3</v>
      </c>
      <c r="J16" s="1827">
        <v>0</v>
      </c>
      <c r="K16" s="1828"/>
      <c r="L16" s="1829"/>
    </row>
    <row r="17" spans="1:12" ht="23.1" customHeight="1">
      <c r="A17" s="1824" t="s">
        <v>1911</v>
      </c>
      <c r="B17" s="1825">
        <v>113</v>
      </c>
      <c r="C17" s="1825">
        <v>91</v>
      </c>
      <c r="D17" s="1825">
        <v>82</v>
      </c>
      <c r="E17" s="1825">
        <v>76</v>
      </c>
      <c r="F17" s="1825">
        <v>97</v>
      </c>
      <c r="G17" s="1826">
        <v>21</v>
      </c>
      <c r="H17" s="1826">
        <v>31</v>
      </c>
      <c r="I17" s="1830">
        <v>26</v>
      </c>
      <c r="J17" s="1831">
        <v>19</v>
      </c>
      <c r="K17" s="1828"/>
      <c r="L17" s="1829"/>
    </row>
    <row r="18" spans="1:12" ht="23.1" customHeight="1">
      <c r="A18" s="1824"/>
      <c r="B18" s="1825"/>
      <c r="C18" s="1825"/>
      <c r="D18" s="1825"/>
      <c r="E18" s="1825"/>
      <c r="F18" s="1825"/>
      <c r="G18" s="1826"/>
      <c r="H18" s="1826"/>
      <c r="I18" s="1826"/>
      <c r="J18" s="1827"/>
      <c r="K18" s="1828"/>
    </row>
    <row r="19" spans="1:12" s="1816" customFormat="1" ht="23.1" customHeight="1" thickBot="1">
      <c r="A19" s="1834" t="s">
        <v>316</v>
      </c>
      <c r="B19" s="1835">
        <v>5717</v>
      </c>
      <c r="C19" s="1835">
        <v>5366</v>
      </c>
      <c r="D19" s="1835">
        <v>6543</v>
      </c>
      <c r="E19" s="1835">
        <v>6546</v>
      </c>
      <c r="F19" s="1835">
        <v>5674</v>
      </c>
      <c r="G19" s="1835">
        <v>1325</v>
      </c>
      <c r="H19" s="1835">
        <v>1486</v>
      </c>
      <c r="I19" s="1835">
        <v>1433</v>
      </c>
      <c r="J19" s="1835">
        <v>1430</v>
      </c>
      <c r="K19" s="1828"/>
    </row>
    <row r="20" spans="1:12" ht="25.15" customHeight="1">
      <c r="A20" s="1836"/>
      <c r="B20" s="1836"/>
      <c r="C20" s="1836"/>
      <c r="D20" s="1836"/>
      <c r="E20" s="1836"/>
      <c r="F20" s="1836"/>
      <c r="G20" s="1836"/>
      <c r="H20" s="1836"/>
      <c r="I20" s="1836"/>
      <c r="J20" s="1836"/>
    </row>
    <row r="21" spans="1:12">
      <c r="A21" s="1837" t="s">
        <v>2653</v>
      </c>
    </row>
    <row r="22" spans="1:12">
      <c r="A22" s="1838" t="s">
        <v>2644</v>
      </c>
      <c r="B22" s="1839"/>
      <c r="C22" s="1839"/>
    </row>
    <row r="23" spans="1:12">
      <c r="A23" s="1840" t="s">
        <v>2654</v>
      </c>
      <c r="B23" s="1839"/>
      <c r="C23" s="1839"/>
    </row>
    <row r="24" spans="1:12">
      <c r="A24" s="1841" t="s">
        <v>2655</v>
      </c>
      <c r="B24" s="1839"/>
      <c r="C24" s="1839"/>
    </row>
    <row r="25" spans="1:12">
      <c r="A25" s="1841"/>
      <c r="I25" s="1842"/>
    </row>
  </sheetData>
  <mergeCells count="2">
    <mergeCell ref="A1:H1"/>
    <mergeCell ref="G4:J5"/>
  </mergeCells>
  <hyperlinks>
    <hyperlink ref="A1" location="CONTENT!A1" display="Back to table of contents" xr:uid="{61BE0FCF-9DAE-4781-B6DB-C30BFC53BFA3}"/>
    <hyperlink ref="A1:H1" location="CONTENT!A1" display="Back to table of contents" xr:uid="{4DDE0442-67DF-471F-BDFF-6024CB9DD1DD}"/>
  </hyperlinks>
  <pageMargins left="0.7" right="0.7" top="0.75" bottom="0.75" header="0.3" footer="0.3"/>
  <pageSetup paperSize="9" orientation="landscape" r:id="rId1"/>
  <headerFooter alignWithMargins="0"/>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29BED-9D4F-4098-BA2D-1A5741B7DF6B}">
  <sheetPr>
    <pageSetUpPr fitToPage="1"/>
  </sheetPr>
  <dimension ref="A1:K40"/>
  <sheetViews>
    <sheetView showGridLines="0" workbookViewId="0">
      <selection sqref="A1:B1"/>
    </sheetView>
  </sheetViews>
  <sheetFormatPr defaultColWidth="8" defaultRowHeight="12.75"/>
  <cols>
    <col min="1" max="1" width="1.28515625" style="1754" customWidth="1"/>
    <col min="2" max="2" width="2" style="1754" customWidth="1"/>
    <col min="3" max="3" width="17.5703125" style="1754" customWidth="1"/>
    <col min="4" max="4" width="2.28515625" style="1754" customWidth="1"/>
    <col min="5" max="5" width="26.140625" style="1754" customWidth="1"/>
    <col min="6" max="6" width="13.140625" style="1754" customWidth="1"/>
    <col min="7" max="7" width="7.42578125" style="1754" customWidth="1"/>
    <col min="8" max="8" width="9.140625" style="1754" customWidth="1"/>
    <col min="9" max="9" width="8.42578125" style="1754" customWidth="1"/>
    <col min="10" max="11" width="8.140625" style="1754" customWidth="1"/>
    <col min="12" max="257" width="8" style="1754"/>
    <col min="258" max="258" width="1.28515625" style="1754" customWidth="1"/>
    <col min="259" max="259" width="2" style="1754" customWidth="1"/>
    <col min="260" max="260" width="17.5703125" style="1754" customWidth="1"/>
    <col min="261" max="261" width="2.28515625" style="1754" customWidth="1"/>
    <col min="262" max="262" width="26.140625" style="1754" customWidth="1"/>
    <col min="263" max="263" width="13.140625" style="1754" customWidth="1"/>
    <col min="264" max="264" width="7.42578125" style="1754" customWidth="1"/>
    <col min="265" max="265" width="9.140625" style="1754" customWidth="1"/>
    <col min="266" max="266" width="8.42578125" style="1754" customWidth="1"/>
    <col min="267" max="267" width="8.140625" style="1754" customWidth="1"/>
    <col min="268" max="513" width="8" style="1754"/>
    <col min="514" max="514" width="1.28515625" style="1754" customWidth="1"/>
    <col min="515" max="515" width="2" style="1754" customWidth="1"/>
    <col min="516" max="516" width="17.5703125" style="1754" customWidth="1"/>
    <col min="517" max="517" width="2.28515625" style="1754" customWidth="1"/>
    <col min="518" max="518" width="26.140625" style="1754" customWidth="1"/>
    <col min="519" max="519" width="13.140625" style="1754" customWidth="1"/>
    <col min="520" max="520" width="7.42578125" style="1754" customWidth="1"/>
    <col min="521" max="521" width="9.140625" style="1754" customWidth="1"/>
    <col min="522" max="522" width="8.42578125" style="1754" customWidth="1"/>
    <col min="523" max="523" width="8.140625" style="1754" customWidth="1"/>
    <col min="524" max="769" width="8" style="1754"/>
    <col min="770" max="770" width="1.28515625" style="1754" customWidth="1"/>
    <col min="771" max="771" width="2" style="1754" customWidth="1"/>
    <col min="772" max="772" width="17.5703125" style="1754" customWidth="1"/>
    <col min="773" max="773" width="2.28515625" style="1754" customWidth="1"/>
    <col min="774" max="774" width="26.140625" style="1754" customWidth="1"/>
    <col min="775" max="775" width="13.140625" style="1754" customWidth="1"/>
    <col min="776" max="776" width="7.42578125" style="1754" customWidth="1"/>
    <col min="777" max="777" width="9.140625" style="1754" customWidth="1"/>
    <col min="778" max="778" width="8.42578125" style="1754" customWidth="1"/>
    <col min="779" max="779" width="8.140625" style="1754" customWidth="1"/>
    <col min="780" max="1025" width="8" style="1754"/>
    <col min="1026" max="1026" width="1.28515625" style="1754" customWidth="1"/>
    <col min="1027" max="1027" width="2" style="1754" customWidth="1"/>
    <col min="1028" max="1028" width="17.5703125" style="1754" customWidth="1"/>
    <col min="1029" max="1029" width="2.28515625" style="1754" customWidth="1"/>
    <col min="1030" max="1030" width="26.140625" style="1754" customWidth="1"/>
    <col min="1031" max="1031" width="13.140625" style="1754" customWidth="1"/>
    <col min="1032" max="1032" width="7.42578125" style="1754" customWidth="1"/>
    <col min="1033" max="1033" width="9.140625" style="1754" customWidth="1"/>
    <col min="1034" max="1034" width="8.42578125" style="1754" customWidth="1"/>
    <col min="1035" max="1035" width="8.140625" style="1754" customWidth="1"/>
    <col min="1036" max="1281" width="8" style="1754"/>
    <col min="1282" max="1282" width="1.28515625" style="1754" customWidth="1"/>
    <col min="1283" max="1283" width="2" style="1754" customWidth="1"/>
    <col min="1284" max="1284" width="17.5703125" style="1754" customWidth="1"/>
    <col min="1285" max="1285" width="2.28515625" style="1754" customWidth="1"/>
    <col min="1286" max="1286" width="26.140625" style="1754" customWidth="1"/>
    <col min="1287" max="1287" width="13.140625" style="1754" customWidth="1"/>
    <col min="1288" max="1288" width="7.42578125" style="1754" customWidth="1"/>
    <col min="1289" max="1289" width="9.140625" style="1754" customWidth="1"/>
    <col min="1290" max="1290" width="8.42578125" style="1754" customWidth="1"/>
    <col min="1291" max="1291" width="8.140625" style="1754" customWidth="1"/>
    <col min="1292" max="1537" width="8" style="1754"/>
    <col min="1538" max="1538" width="1.28515625" style="1754" customWidth="1"/>
    <col min="1539" max="1539" width="2" style="1754" customWidth="1"/>
    <col min="1540" max="1540" width="17.5703125" style="1754" customWidth="1"/>
    <col min="1541" max="1541" width="2.28515625" style="1754" customWidth="1"/>
    <col min="1542" max="1542" width="26.140625" style="1754" customWidth="1"/>
    <col min="1543" max="1543" width="13.140625" style="1754" customWidth="1"/>
    <col min="1544" max="1544" width="7.42578125" style="1754" customWidth="1"/>
    <col min="1545" max="1545" width="9.140625" style="1754" customWidth="1"/>
    <col min="1546" max="1546" width="8.42578125" style="1754" customWidth="1"/>
    <col min="1547" max="1547" width="8.140625" style="1754" customWidth="1"/>
    <col min="1548" max="1793" width="8" style="1754"/>
    <col min="1794" max="1794" width="1.28515625" style="1754" customWidth="1"/>
    <col min="1795" max="1795" width="2" style="1754" customWidth="1"/>
    <col min="1796" max="1796" width="17.5703125" style="1754" customWidth="1"/>
    <col min="1797" max="1797" width="2.28515625" style="1754" customWidth="1"/>
    <col min="1798" max="1798" width="26.140625" style="1754" customWidth="1"/>
    <col min="1799" max="1799" width="13.140625" style="1754" customWidth="1"/>
    <col min="1800" max="1800" width="7.42578125" style="1754" customWidth="1"/>
    <col min="1801" max="1801" width="9.140625" style="1754" customWidth="1"/>
    <col min="1802" max="1802" width="8.42578125" style="1754" customWidth="1"/>
    <col min="1803" max="1803" width="8.140625" style="1754" customWidth="1"/>
    <col min="1804" max="2049" width="8" style="1754"/>
    <col min="2050" max="2050" width="1.28515625" style="1754" customWidth="1"/>
    <col min="2051" max="2051" width="2" style="1754" customWidth="1"/>
    <col min="2052" max="2052" width="17.5703125" style="1754" customWidth="1"/>
    <col min="2053" max="2053" width="2.28515625" style="1754" customWidth="1"/>
    <col min="2054" max="2054" width="26.140625" style="1754" customWidth="1"/>
    <col min="2055" max="2055" width="13.140625" style="1754" customWidth="1"/>
    <col min="2056" max="2056" width="7.42578125" style="1754" customWidth="1"/>
    <col min="2057" max="2057" width="9.140625" style="1754" customWidth="1"/>
    <col min="2058" max="2058" width="8.42578125" style="1754" customWidth="1"/>
    <col min="2059" max="2059" width="8.140625" style="1754" customWidth="1"/>
    <col min="2060" max="2305" width="8" style="1754"/>
    <col min="2306" max="2306" width="1.28515625" style="1754" customWidth="1"/>
    <col min="2307" max="2307" width="2" style="1754" customWidth="1"/>
    <col min="2308" max="2308" width="17.5703125" style="1754" customWidth="1"/>
    <col min="2309" max="2309" width="2.28515625" style="1754" customWidth="1"/>
    <col min="2310" max="2310" width="26.140625" style="1754" customWidth="1"/>
    <col min="2311" max="2311" width="13.140625" style="1754" customWidth="1"/>
    <col min="2312" max="2312" width="7.42578125" style="1754" customWidth="1"/>
    <col min="2313" max="2313" width="9.140625" style="1754" customWidth="1"/>
    <col min="2314" max="2314" width="8.42578125" style="1754" customWidth="1"/>
    <col min="2315" max="2315" width="8.140625" style="1754" customWidth="1"/>
    <col min="2316" max="2561" width="8" style="1754"/>
    <col min="2562" max="2562" width="1.28515625" style="1754" customWidth="1"/>
    <col min="2563" max="2563" width="2" style="1754" customWidth="1"/>
    <col min="2564" max="2564" width="17.5703125" style="1754" customWidth="1"/>
    <col min="2565" max="2565" width="2.28515625" style="1754" customWidth="1"/>
    <col min="2566" max="2566" width="26.140625" style="1754" customWidth="1"/>
    <col min="2567" max="2567" width="13.140625" style="1754" customWidth="1"/>
    <col min="2568" max="2568" width="7.42578125" style="1754" customWidth="1"/>
    <col min="2569" max="2569" width="9.140625" style="1754" customWidth="1"/>
    <col min="2570" max="2570" width="8.42578125" style="1754" customWidth="1"/>
    <col min="2571" max="2571" width="8.140625" style="1754" customWidth="1"/>
    <col min="2572" max="2817" width="8" style="1754"/>
    <col min="2818" max="2818" width="1.28515625" style="1754" customWidth="1"/>
    <col min="2819" max="2819" width="2" style="1754" customWidth="1"/>
    <col min="2820" max="2820" width="17.5703125" style="1754" customWidth="1"/>
    <col min="2821" max="2821" width="2.28515625" style="1754" customWidth="1"/>
    <col min="2822" max="2822" width="26.140625" style="1754" customWidth="1"/>
    <col min="2823" max="2823" width="13.140625" style="1754" customWidth="1"/>
    <col min="2824" max="2824" width="7.42578125" style="1754" customWidth="1"/>
    <col min="2825" max="2825" width="9.140625" style="1754" customWidth="1"/>
    <col min="2826" max="2826" width="8.42578125" style="1754" customWidth="1"/>
    <col min="2827" max="2827" width="8.140625" style="1754" customWidth="1"/>
    <col min="2828" max="3073" width="8" style="1754"/>
    <col min="3074" max="3074" width="1.28515625" style="1754" customWidth="1"/>
    <col min="3075" max="3075" width="2" style="1754" customWidth="1"/>
    <col min="3076" max="3076" width="17.5703125" style="1754" customWidth="1"/>
    <col min="3077" max="3077" width="2.28515625" style="1754" customWidth="1"/>
    <col min="3078" max="3078" width="26.140625" style="1754" customWidth="1"/>
    <col min="3079" max="3079" width="13.140625" style="1754" customWidth="1"/>
    <col min="3080" max="3080" width="7.42578125" style="1754" customWidth="1"/>
    <col min="3081" max="3081" width="9.140625" style="1754" customWidth="1"/>
    <col min="3082" max="3082" width="8.42578125" style="1754" customWidth="1"/>
    <col min="3083" max="3083" width="8.140625" style="1754" customWidth="1"/>
    <col min="3084" max="3329" width="8" style="1754"/>
    <col min="3330" max="3330" width="1.28515625" style="1754" customWidth="1"/>
    <col min="3331" max="3331" width="2" style="1754" customWidth="1"/>
    <col min="3332" max="3332" width="17.5703125" style="1754" customWidth="1"/>
    <col min="3333" max="3333" width="2.28515625" style="1754" customWidth="1"/>
    <col min="3334" max="3334" width="26.140625" style="1754" customWidth="1"/>
    <col min="3335" max="3335" width="13.140625" style="1754" customWidth="1"/>
    <col min="3336" max="3336" width="7.42578125" style="1754" customWidth="1"/>
    <col min="3337" max="3337" width="9.140625" style="1754" customWidth="1"/>
    <col min="3338" max="3338" width="8.42578125" style="1754" customWidth="1"/>
    <col min="3339" max="3339" width="8.140625" style="1754" customWidth="1"/>
    <col min="3340" max="3585" width="8" style="1754"/>
    <col min="3586" max="3586" width="1.28515625" style="1754" customWidth="1"/>
    <col min="3587" max="3587" width="2" style="1754" customWidth="1"/>
    <col min="3588" max="3588" width="17.5703125" style="1754" customWidth="1"/>
    <col min="3589" max="3589" width="2.28515625" style="1754" customWidth="1"/>
    <col min="3590" max="3590" width="26.140625" style="1754" customWidth="1"/>
    <col min="3591" max="3591" width="13.140625" style="1754" customWidth="1"/>
    <col min="3592" max="3592" width="7.42578125" style="1754" customWidth="1"/>
    <col min="3593" max="3593" width="9.140625" style="1754" customWidth="1"/>
    <col min="3594" max="3594" width="8.42578125" style="1754" customWidth="1"/>
    <col min="3595" max="3595" width="8.140625" style="1754" customWidth="1"/>
    <col min="3596" max="3841" width="8" style="1754"/>
    <col min="3842" max="3842" width="1.28515625" style="1754" customWidth="1"/>
    <col min="3843" max="3843" width="2" style="1754" customWidth="1"/>
    <col min="3844" max="3844" width="17.5703125" style="1754" customWidth="1"/>
    <col min="3845" max="3845" width="2.28515625" style="1754" customWidth="1"/>
    <col min="3846" max="3846" width="26.140625" style="1754" customWidth="1"/>
    <col min="3847" max="3847" width="13.140625" style="1754" customWidth="1"/>
    <col min="3848" max="3848" width="7.42578125" style="1754" customWidth="1"/>
    <col min="3849" max="3849" width="9.140625" style="1754" customWidth="1"/>
    <col min="3850" max="3850" width="8.42578125" style="1754" customWidth="1"/>
    <col min="3851" max="3851" width="8.140625" style="1754" customWidth="1"/>
    <col min="3852" max="4097" width="8" style="1754"/>
    <col min="4098" max="4098" width="1.28515625" style="1754" customWidth="1"/>
    <col min="4099" max="4099" width="2" style="1754" customWidth="1"/>
    <col min="4100" max="4100" width="17.5703125" style="1754" customWidth="1"/>
    <col min="4101" max="4101" width="2.28515625" style="1754" customWidth="1"/>
    <col min="4102" max="4102" width="26.140625" style="1754" customWidth="1"/>
    <col min="4103" max="4103" width="13.140625" style="1754" customWidth="1"/>
    <col min="4104" max="4104" width="7.42578125" style="1754" customWidth="1"/>
    <col min="4105" max="4105" width="9.140625" style="1754" customWidth="1"/>
    <col min="4106" max="4106" width="8.42578125" style="1754" customWidth="1"/>
    <col min="4107" max="4107" width="8.140625" style="1754" customWidth="1"/>
    <col min="4108" max="4353" width="8" style="1754"/>
    <col min="4354" max="4354" width="1.28515625" style="1754" customWidth="1"/>
    <col min="4355" max="4355" width="2" style="1754" customWidth="1"/>
    <col min="4356" max="4356" width="17.5703125" style="1754" customWidth="1"/>
    <col min="4357" max="4357" width="2.28515625" style="1754" customWidth="1"/>
    <col min="4358" max="4358" width="26.140625" style="1754" customWidth="1"/>
    <col min="4359" max="4359" width="13.140625" style="1754" customWidth="1"/>
    <col min="4360" max="4360" width="7.42578125" style="1754" customWidth="1"/>
    <col min="4361" max="4361" width="9.140625" style="1754" customWidth="1"/>
    <col min="4362" max="4362" width="8.42578125" style="1754" customWidth="1"/>
    <col min="4363" max="4363" width="8.140625" style="1754" customWidth="1"/>
    <col min="4364" max="4609" width="8" style="1754"/>
    <col min="4610" max="4610" width="1.28515625" style="1754" customWidth="1"/>
    <col min="4611" max="4611" width="2" style="1754" customWidth="1"/>
    <col min="4612" max="4612" width="17.5703125" style="1754" customWidth="1"/>
    <col min="4613" max="4613" width="2.28515625" style="1754" customWidth="1"/>
    <col min="4614" max="4614" width="26.140625" style="1754" customWidth="1"/>
    <col min="4615" max="4615" width="13.140625" style="1754" customWidth="1"/>
    <col min="4616" max="4616" width="7.42578125" style="1754" customWidth="1"/>
    <col min="4617" max="4617" width="9.140625" style="1754" customWidth="1"/>
    <col min="4618" max="4618" width="8.42578125" style="1754" customWidth="1"/>
    <col min="4619" max="4619" width="8.140625" style="1754" customWidth="1"/>
    <col min="4620" max="4865" width="8" style="1754"/>
    <col min="4866" max="4866" width="1.28515625" style="1754" customWidth="1"/>
    <col min="4867" max="4867" width="2" style="1754" customWidth="1"/>
    <col min="4868" max="4868" width="17.5703125" style="1754" customWidth="1"/>
    <col min="4869" max="4869" width="2.28515625" style="1754" customWidth="1"/>
    <col min="4870" max="4870" width="26.140625" style="1754" customWidth="1"/>
    <col min="4871" max="4871" width="13.140625" style="1754" customWidth="1"/>
    <col min="4872" max="4872" width="7.42578125" style="1754" customWidth="1"/>
    <col min="4873" max="4873" width="9.140625" style="1754" customWidth="1"/>
    <col min="4874" max="4874" width="8.42578125" style="1754" customWidth="1"/>
    <col min="4875" max="4875" width="8.140625" style="1754" customWidth="1"/>
    <col min="4876" max="5121" width="8" style="1754"/>
    <col min="5122" max="5122" width="1.28515625" style="1754" customWidth="1"/>
    <col min="5123" max="5123" width="2" style="1754" customWidth="1"/>
    <col min="5124" max="5124" width="17.5703125" style="1754" customWidth="1"/>
    <col min="5125" max="5125" width="2.28515625" style="1754" customWidth="1"/>
    <col min="5126" max="5126" width="26.140625" style="1754" customWidth="1"/>
    <col min="5127" max="5127" width="13.140625" style="1754" customWidth="1"/>
    <col min="5128" max="5128" width="7.42578125" style="1754" customWidth="1"/>
    <col min="5129" max="5129" width="9.140625" style="1754" customWidth="1"/>
    <col min="5130" max="5130" width="8.42578125" style="1754" customWidth="1"/>
    <col min="5131" max="5131" width="8.140625" style="1754" customWidth="1"/>
    <col min="5132" max="5377" width="8" style="1754"/>
    <col min="5378" max="5378" width="1.28515625" style="1754" customWidth="1"/>
    <col min="5379" max="5379" width="2" style="1754" customWidth="1"/>
    <col min="5380" max="5380" width="17.5703125" style="1754" customWidth="1"/>
    <col min="5381" max="5381" width="2.28515625" style="1754" customWidth="1"/>
    <col min="5382" max="5382" width="26.140625" style="1754" customWidth="1"/>
    <col min="5383" max="5383" width="13.140625" style="1754" customWidth="1"/>
    <col min="5384" max="5384" width="7.42578125" style="1754" customWidth="1"/>
    <col min="5385" max="5385" width="9.140625" style="1754" customWidth="1"/>
    <col min="5386" max="5386" width="8.42578125" style="1754" customWidth="1"/>
    <col min="5387" max="5387" width="8.140625" style="1754" customWidth="1"/>
    <col min="5388" max="5633" width="8" style="1754"/>
    <col min="5634" max="5634" width="1.28515625" style="1754" customWidth="1"/>
    <col min="5635" max="5635" width="2" style="1754" customWidth="1"/>
    <col min="5636" max="5636" width="17.5703125" style="1754" customWidth="1"/>
    <col min="5637" max="5637" width="2.28515625" style="1754" customWidth="1"/>
    <col min="5638" max="5638" width="26.140625" style="1754" customWidth="1"/>
    <col min="5639" max="5639" width="13.140625" style="1754" customWidth="1"/>
    <col min="5640" max="5640" width="7.42578125" style="1754" customWidth="1"/>
    <col min="5641" max="5641" width="9.140625" style="1754" customWidth="1"/>
    <col min="5642" max="5642" width="8.42578125" style="1754" customWidth="1"/>
    <col min="5643" max="5643" width="8.140625" style="1754" customWidth="1"/>
    <col min="5644" max="5889" width="8" style="1754"/>
    <col min="5890" max="5890" width="1.28515625" style="1754" customWidth="1"/>
    <col min="5891" max="5891" width="2" style="1754" customWidth="1"/>
    <col min="5892" max="5892" width="17.5703125" style="1754" customWidth="1"/>
    <col min="5893" max="5893" width="2.28515625" style="1754" customWidth="1"/>
    <col min="5894" max="5894" width="26.140625" style="1754" customWidth="1"/>
    <col min="5895" max="5895" width="13.140625" style="1754" customWidth="1"/>
    <col min="5896" max="5896" width="7.42578125" style="1754" customWidth="1"/>
    <col min="5897" max="5897" width="9.140625" style="1754" customWidth="1"/>
    <col min="5898" max="5898" width="8.42578125" style="1754" customWidth="1"/>
    <col min="5899" max="5899" width="8.140625" style="1754" customWidth="1"/>
    <col min="5900" max="6145" width="8" style="1754"/>
    <col min="6146" max="6146" width="1.28515625" style="1754" customWidth="1"/>
    <col min="6147" max="6147" width="2" style="1754" customWidth="1"/>
    <col min="6148" max="6148" width="17.5703125" style="1754" customWidth="1"/>
    <col min="6149" max="6149" width="2.28515625" style="1754" customWidth="1"/>
    <col min="6150" max="6150" width="26.140625" style="1754" customWidth="1"/>
    <col min="6151" max="6151" width="13.140625" style="1754" customWidth="1"/>
    <col min="6152" max="6152" width="7.42578125" style="1754" customWidth="1"/>
    <col min="6153" max="6153" width="9.140625" style="1754" customWidth="1"/>
    <col min="6154" max="6154" width="8.42578125" style="1754" customWidth="1"/>
    <col min="6155" max="6155" width="8.140625" style="1754" customWidth="1"/>
    <col min="6156" max="6401" width="8" style="1754"/>
    <col min="6402" max="6402" width="1.28515625" style="1754" customWidth="1"/>
    <col min="6403" max="6403" width="2" style="1754" customWidth="1"/>
    <col min="6404" max="6404" width="17.5703125" style="1754" customWidth="1"/>
    <col min="6405" max="6405" width="2.28515625" style="1754" customWidth="1"/>
    <col min="6406" max="6406" width="26.140625" style="1754" customWidth="1"/>
    <col min="6407" max="6407" width="13.140625" style="1754" customWidth="1"/>
    <col min="6408" max="6408" width="7.42578125" style="1754" customWidth="1"/>
    <col min="6409" max="6409" width="9.140625" style="1754" customWidth="1"/>
    <col min="6410" max="6410" width="8.42578125" style="1754" customWidth="1"/>
    <col min="6411" max="6411" width="8.140625" style="1754" customWidth="1"/>
    <col min="6412" max="6657" width="8" style="1754"/>
    <col min="6658" max="6658" width="1.28515625" style="1754" customWidth="1"/>
    <col min="6659" max="6659" width="2" style="1754" customWidth="1"/>
    <col min="6660" max="6660" width="17.5703125" style="1754" customWidth="1"/>
    <col min="6661" max="6661" width="2.28515625" style="1754" customWidth="1"/>
    <col min="6662" max="6662" width="26.140625" style="1754" customWidth="1"/>
    <col min="6663" max="6663" width="13.140625" style="1754" customWidth="1"/>
    <col min="6664" max="6664" width="7.42578125" style="1754" customWidth="1"/>
    <col min="6665" max="6665" width="9.140625" style="1754" customWidth="1"/>
    <col min="6666" max="6666" width="8.42578125" style="1754" customWidth="1"/>
    <col min="6667" max="6667" width="8.140625" style="1754" customWidth="1"/>
    <col min="6668" max="6913" width="8" style="1754"/>
    <col min="6914" max="6914" width="1.28515625" style="1754" customWidth="1"/>
    <col min="6915" max="6915" width="2" style="1754" customWidth="1"/>
    <col min="6916" max="6916" width="17.5703125" style="1754" customWidth="1"/>
    <col min="6917" max="6917" width="2.28515625" style="1754" customWidth="1"/>
    <col min="6918" max="6918" width="26.140625" style="1754" customWidth="1"/>
    <col min="6919" max="6919" width="13.140625" style="1754" customWidth="1"/>
    <col min="6920" max="6920" width="7.42578125" style="1754" customWidth="1"/>
    <col min="6921" max="6921" width="9.140625" style="1754" customWidth="1"/>
    <col min="6922" max="6922" width="8.42578125" style="1754" customWidth="1"/>
    <col min="6923" max="6923" width="8.140625" style="1754" customWidth="1"/>
    <col min="6924" max="7169" width="8" style="1754"/>
    <col min="7170" max="7170" width="1.28515625" style="1754" customWidth="1"/>
    <col min="7171" max="7171" width="2" style="1754" customWidth="1"/>
    <col min="7172" max="7172" width="17.5703125" style="1754" customWidth="1"/>
    <col min="7173" max="7173" width="2.28515625" style="1754" customWidth="1"/>
    <col min="7174" max="7174" width="26.140625" style="1754" customWidth="1"/>
    <col min="7175" max="7175" width="13.140625" style="1754" customWidth="1"/>
    <col min="7176" max="7176" width="7.42578125" style="1754" customWidth="1"/>
    <col min="7177" max="7177" width="9.140625" style="1754" customWidth="1"/>
    <col min="7178" max="7178" width="8.42578125" style="1754" customWidth="1"/>
    <col min="7179" max="7179" width="8.140625" style="1754" customWidth="1"/>
    <col min="7180" max="7425" width="8" style="1754"/>
    <col min="7426" max="7426" width="1.28515625" style="1754" customWidth="1"/>
    <col min="7427" max="7427" width="2" style="1754" customWidth="1"/>
    <col min="7428" max="7428" width="17.5703125" style="1754" customWidth="1"/>
    <col min="7429" max="7429" width="2.28515625" style="1754" customWidth="1"/>
    <col min="7430" max="7430" width="26.140625" style="1754" customWidth="1"/>
    <col min="7431" max="7431" width="13.140625" style="1754" customWidth="1"/>
    <col min="7432" max="7432" width="7.42578125" style="1754" customWidth="1"/>
    <col min="7433" max="7433" width="9.140625" style="1754" customWidth="1"/>
    <col min="7434" max="7434" width="8.42578125" style="1754" customWidth="1"/>
    <col min="7435" max="7435" width="8.140625" style="1754" customWidth="1"/>
    <col min="7436" max="7681" width="8" style="1754"/>
    <col min="7682" max="7682" width="1.28515625" style="1754" customWidth="1"/>
    <col min="7683" max="7683" width="2" style="1754" customWidth="1"/>
    <col min="7684" max="7684" width="17.5703125" style="1754" customWidth="1"/>
    <col min="7685" max="7685" width="2.28515625" style="1754" customWidth="1"/>
    <col min="7686" max="7686" width="26.140625" style="1754" customWidth="1"/>
    <col min="7687" max="7687" width="13.140625" style="1754" customWidth="1"/>
    <col min="7688" max="7688" width="7.42578125" style="1754" customWidth="1"/>
    <col min="7689" max="7689" width="9.140625" style="1754" customWidth="1"/>
    <col min="7690" max="7690" width="8.42578125" style="1754" customWidth="1"/>
    <col min="7691" max="7691" width="8.140625" style="1754" customWidth="1"/>
    <col min="7692" max="7937" width="8" style="1754"/>
    <col min="7938" max="7938" width="1.28515625" style="1754" customWidth="1"/>
    <col min="7939" max="7939" width="2" style="1754" customWidth="1"/>
    <col min="7940" max="7940" width="17.5703125" style="1754" customWidth="1"/>
    <col min="7941" max="7941" width="2.28515625" style="1754" customWidth="1"/>
    <col min="7942" max="7942" width="26.140625" style="1754" customWidth="1"/>
    <col min="7943" max="7943" width="13.140625" style="1754" customWidth="1"/>
    <col min="7944" max="7944" width="7.42578125" style="1754" customWidth="1"/>
    <col min="7945" max="7945" width="9.140625" style="1754" customWidth="1"/>
    <col min="7946" max="7946" width="8.42578125" style="1754" customWidth="1"/>
    <col min="7947" max="7947" width="8.140625" style="1754" customWidth="1"/>
    <col min="7948" max="8193" width="8" style="1754"/>
    <col min="8194" max="8194" width="1.28515625" style="1754" customWidth="1"/>
    <col min="8195" max="8195" width="2" style="1754" customWidth="1"/>
    <col min="8196" max="8196" width="17.5703125" style="1754" customWidth="1"/>
    <col min="8197" max="8197" width="2.28515625" style="1754" customWidth="1"/>
    <col min="8198" max="8198" width="26.140625" style="1754" customWidth="1"/>
    <col min="8199" max="8199" width="13.140625" style="1754" customWidth="1"/>
    <col min="8200" max="8200" width="7.42578125" style="1754" customWidth="1"/>
    <col min="8201" max="8201" width="9.140625" style="1754" customWidth="1"/>
    <col min="8202" max="8202" width="8.42578125" style="1754" customWidth="1"/>
    <col min="8203" max="8203" width="8.140625" style="1754" customWidth="1"/>
    <col min="8204" max="8449" width="8" style="1754"/>
    <col min="8450" max="8450" width="1.28515625" style="1754" customWidth="1"/>
    <col min="8451" max="8451" width="2" style="1754" customWidth="1"/>
    <col min="8452" max="8452" width="17.5703125" style="1754" customWidth="1"/>
    <col min="8453" max="8453" width="2.28515625" style="1754" customWidth="1"/>
    <col min="8454" max="8454" width="26.140625" style="1754" customWidth="1"/>
    <col min="8455" max="8455" width="13.140625" style="1754" customWidth="1"/>
    <col min="8456" max="8456" width="7.42578125" style="1754" customWidth="1"/>
    <col min="8457" max="8457" width="9.140625" style="1754" customWidth="1"/>
    <col min="8458" max="8458" width="8.42578125" style="1754" customWidth="1"/>
    <col min="8459" max="8459" width="8.140625" style="1754" customWidth="1"/>
    <col min="8460" max="8705" width="8" style="1754"/>
    <col min="8706" max="8706" width="1.28515625" style="1754" customWidth="1"/>
    <col min="8707" max="8707" width="2" style="1754" customWidth="1"/>
    <col min="8708" max="8708" width="17.5703125" style="1754" customWidth="1"/>
    <col min="8709" max="8709" width="2.28515625" style="1754" customWidth="1"/>
    <col min="8710" max="8710" width="26.140625" style="1754" customWidth="1"/>
    <col min="8711" max="8711" width="13.140625" style="1754" customWidth="1"/>
    <col min="8712" max="8712" width="7.42578125" style="1754" customWidth="1"/>
    <col min="8713" max="8713" width="9.140625" style="1754" customWidth="1"/>
    <col min="8714" max="8714" width="8.42578125" style="1754" customWidth="1"/>
    <col min="8715" max="8715" width="8.140625" style="1754" customWidth="1"/>
    <col min="8716" max="8961" width="8" style="1754"/>
    <col min="8962" max="8962" width="1.28515625" style="1754" customWidth="1"/>
    <col min="8963" max="8963" width="2" style="1754" customWidth="1"/>
    <col min="8964" max="8964" width="17.5703125" style="1754" customWidth="1"/>
    <col min="8965" max="8965" width="2.28515625" style="1754" customWidth="1"/>
    <col min="8966" max="8966" width="26.140625" style="1754" customWidth="1"/>
    <col min="8967" max="8967" width="13.140625" style="1754" customWidth="1"/>
    <col min="8968" max="8968" width="7.42578125" style="1754" customWidth="1"/>
    <col min="8969" max="8969" width="9.140625" style="1754" customWidth="1"/>
    <col min="8970" max="8970" width="8.42578125" style="1754" customWidth="1"/>
    <col min="8971" max="8971" width="8.140625" style="1754" customWidth="1"/>
    <col min="8972" max="9217" width="8" style="1754"/>
    <col min="9218" max="9218" width="1.28515625" style="1754" customWidth="1"/>
    <col min="9219" max="9219" width="2" style="1754" customWidth="1"/>
    <col min="9220" max="9220" width="17.5703125" style="1754" customWidth="1"/>
    <col min="9221" max="9221" width="2.28515625" style="1754" customWidth="1"/>
    <col min="9222" max="9222" width="26.140625" style="1754" customWidth="1"/>
    <col min="9223" max="9223" width="13.140625" style="1754" customWidth="1"/>
    <col min="9224" max="9224" width="7.42578125" style="1754" customWidth="1"/>
    <col min="9225" max="9225" width="9.140625" style="1754" customWidth="1"/>
    <col min="9226" max="9226" width="8.42578125" style="1754" customWidth="1"/>
    <col min="9227" max="9227" width="8.140625" style="1754" customWidth="1"/>
    <col min="9228" max="9473" width="8" style="1754"/>
    <col min="9474" max="9474" width="1.28515625" style="1754" customWidth="1"/>
    <col min="9475" max="9475" width="2" style="1754" customWidth="1"/>
    <col min="9476" max="9476" width="17.5703125" style="1754" customWidth="1"/>
    <col min="9477" max="9477" width="2.28515625" style="1754" customWidth="1"/>
    <col min="9478" max="9478" width="26.140625" style="1754" customWidth="1"/>
    <col min="9479" max="9479" width="13.140625" style="1754" customWidth="1"/>
    <col min="9480" max="9480" width="7.42578125" style="1754" customWidth="1"/>
    <col min="9481" max="9481" width="9.140625" style="1754" customWidth="1"/>
    <col min="9482" max="9482" width="8.42578125" style="1754" customWidth="1"/>
    <col min="9483" max="9483" width="8.140625" style="1754" customWidth="1"/>
    <col min="9484" max="9729" width="8" style="1754"/>
    <col min="9730" max="9730" width="1.28515625" style="1754" customWidth="1"/>
    <col min="9731" max="9731" width="2" style="1754" customWidth="1"/>
    <col min="9732" max="9732" width="17.5703125" style="1754" customWidth="1"/>
    <col min="9733" max="9733" width="2.28515625" style="1754" customWidth="1"/>
    <col min="9734" max="9734" width="26.140625" style="1754" customWidth="1"/>
    <col min="9735" max="9735" width="13.140625" style="1754" customWidth="1"/>
    <col min="9736" max="9736" width="7.42578125" style="1754" customWidth="1"/>
    <col min="9737" max="9737" width="9.140625" style="1754" customWidth="1"/>
    <col min="9738" max="9738" width="8.42578125" style="1754" customWidth="1"/>
    <col min="9739" max="9739" width="8.140625" style="1754" customWidth="1"/>
    <col min="9740" max="9985" width="8" style="1754"/>
    <col min="9986" max="9986" width="1.28515625" style="1754" customWidth="1"/>
    <col min="9987" max="9987" width="2" style="1754" customWidth="1"/>
    <col min="9988" max="9988" width="17.5703125" style="1754" customWidth="1"/>
    <col min="9989" max="9989" width="2.28515625" style="1754" customWidth="1"/>
    <col min="9990" max="9990" width="26.140625" style="1754" customWidth="1"/>
    <col min="9991" max="9991" width="13.140625" style="1754" customWidth="1"/>
    <col min="9992" max="9992" width="7.42578125" style="1754" customWidth="1"/>
    <col min="9993" max="9993" width="9.140625" style="1754" customWidth="1"/>
    <col min="9994" max="9994" width="8.42578125" style="1754" customWidth="1"/>
    <col min="9995" max="9995" width="8.140625" style="1754" customWidth="1"/>
    <col min="9996" max="10241" width="8" style="1754"/>
    <col min="10242" max="10242" width="1.28515625" style="1754" customWidth="1"/>
    <col min="10243" max="10243" width="2" style="1754" customWidth="1"/>
    <col min="10244" max="10244" width="17.5703125" style="1754" customWidth="1"/>
    <col min="10245" max="10245" width="2.28515625" style="1754" customWidth="1"/>
    <col min="10246" max="10246" width="26.140625" style="1754" customWidth="1"/>
    <col min="10247" max="10247" width="13.140625" style="1754" customWidth="1"/>
    <col min="10248" max="10248" width="7.42578125" style="1754" customWidth="1"/>
    <col min="10249" max="10249" width="9.140625" style="1754" customWidth="1"/>
    <col min="10250" max="10250" width="8.42578125" style="1754" customWidth="1"/>
    <col min="10251" max="10251" width="8.140625" style="1754" customWidth="1"/>
    <col min="10252" max="10497" width="8" style="1754"/>
    <col min="10498" max="10498" width="1.28515625" style="1754" customWidth="1"/>
    <col min="10499" max="10499" width="2" style="1754" customWidth="1"/>
    <col min="10500" max="10500" width="17.5703125" style="1754" customWidth="1"/>
    <col min="10501" max="10501" width="2.28515625" style="1754" customWidth="1"/>
    <col min="10502" max="10502" width="26.140625" style="1754" customWidth="1"/>
    <col min="10503" max="10503" width="13.140625" style="1754" customWidth="1"/>
    <col min="10504" max="10504" width="7.42578125" style="1754" customWidth="1"/>
    <col min="10505" max="10505" width="9.140625" style="1754" customWidth="1"/>
    <col min="10506" max="10506" width="8.42578125" style="1754" customWidth="1"/>
    <col min="10507" max="10507" width="8.140625" style="1754" customWidth="1"/>
    <col min="10508" max="10753" width="8" style="1754"/>
    <col min="10754" max="10754" width="1.28515625" style="1754" customWidth="1"/>
    <col min="10755" max="10755" width="2" style="1754" customWidth="1"/>
    <col min="10756" max="10756" width="17.5703125" style="1754" customWidth="1"/>
    <col min="10757" max="10757" width="2.28515625" style="1754" customWidth="1"/>
    <col min="10758" max="10758" width="26.140625" style="1754" customWidth="1"/>
    <col min="10759" max="10759" width="13.140625" style="1754" customWidth="1"/>
    <col min="10760" max="10760" width="7.42578125" style="1754" customWidth="1"/>
    <col min="10761" max="10761" width="9.140625" style="1754" customWidth="1"/>
    <col min="10762" max="10762" width="8.42578125" style="1754" customWidth="1"/>
    <col min="10763" max="10763" width="8.140625" style="1754" customWidth="1"/>
    <col min="10764" max="11009" width="8" style="1754"/>
    <col min="11010" max="11010" width="1.28515625" style="1754" customWidth="1"/>
    <col min="11011" max="11011" width="2" style="1754" customWidth="1"/>
    <col min="11012" max="11012" width="17.5703125" style="1754" customWidth="1"/>
    <col min="11013" max="11013" width="2.28515625" style="1754" customWidth="1"/>
    <col min="11014" max="11014" width="26.140625" style="1754" customWidth="1"/>
    <col min="11015" max="11015" width="13.140625" style="1754" customWidth="1"/>
    <col min="11016" max="11016" width="7.42578125" style="1754" customWidth="1"/>
    <col min="11017" max="11017" width="9.140625" style="1754" customWidth="1"/>
    <col min="11018" max="11018" width="8.42578125" style="1754" customWidth="1"/>
    <col min="11019" max="11019" width="8.140625" style="1754" customWidth="1"/>
    <col min="11020" max="11265" width="8" style="1754"/>
    <col min="11266" max="11266" width="1.28515625" style="1754" customWidth="1"/>
    <col min="11267" max="11267" width="2" style="1754" customWidth="1"/>
    <col min="11268" max="11268" width="17.5703125" style="1754" customWidth="1"/>
    <col min="11269" max="11269" width="2.28515625" style="1754" customWidth="1"/>
    <col min="11270" max="11270" width="26.140625" style="1754" customWidth="1"/>
    <col min="11271" max="11271" width="13.140625" style="1754" customWidth="1"/>
    <col min="11272" max="11272" width="7.42578125" style="1754" customWidth="1"/>
    <col min="11273" max="11273" width="9.140625" style="1754" customWidth="1"/>
    <col min="11274" max="11274" width="8.42578125" style="1754" customWidth="1"/>
    <col min="11275" max="11275" width="8.140625" style="1754" customWidth="1"/>
    <col min="11276" max="11521" width="8" style="1754"/>
    <col min="11522" max="11522" width="1.28515625" style="1754" customWidth="1"/>
    <col min="11523" max="11523" width="2" style="1754" customWidth="1"/>
    <col min="11524" max="11524" width="17.5703125" style="1754" customWidth="1"/>
    <col min="11525" max="11525" width="2.28515625" style="1754" customWidth="1"/>
    <col min="11526" max="11526" width="26.140625" style="1754" customWidth="1"/>
    <col min="11527" max="11527" width="13.140625" style="1754" customWidth="1"/>
    <col min="11528" max="11528" width="7.42578125" style="1754" customWidth="1"/>
    <col min="11529" max="11529" width="9.140625" style="1754" customWidth="1"/>
    <col min="11530" max="11530" width="8.42578125" style="1754" customWidth="1"/>
    <col min="11531" max="11531" width="8.140625" style="1754" customWidth="1"/>
    <col min="11532" max="11777" width="8" style="1754"/>
    <col min="11778" max="11778" width="1.28515625" style="1754" customWidth="1"/>
    <col min="11779" max="11779" width="2" style="1754" customWidth="1"/>
    <col min="11780" max="11780" width="17.5703125" style="1754" customWidth="1"/>
    <col min="11781" max="11781" width="2.28515625" style="1754" customWidth="1"/>
    <col min="11782" max="11782" width="26.140625" style="1754" customWidth="1"/>
    <col min="11783" max="11783" width="13.140625" style="1754" customWidth="1"/>
    <col min="11784" max="11784" width="7.42578125" style="1754" customWidth="1"/>
    <col min="11785" max="11785" width="9.140625" style="1754" customWidth="1"/>
    <col min="11786" max="11786" width="8.42578125" style="1754" customWidth="1"/>
    <col min="11787" max="11787" width="8.140625" style="1754" customWidth="1"/>
    <col min="11788" max="12033" width="8" style="1754"/>
    <col min="12034" max="12034" width="1.28515625" style="1754" customWidth="1"/>
    <col min="12035" max="12035" width="2" style="1754" customWidth="1"/>
    <col min="12036" max="12036" width="17.5703125" style="1754" customWidth="1"/>
    <col min="12037" max="12037" width="2.28515625" style="1754" customWidth="1"/>
    <col min="12038" max="12038" width="26.140625" style="1754" customWidth="1"/>
    <col min="12039" max="12039" width="13.140625" style="1754" customWidth="1"/>
    <col min="12040" max="12040" width="7.42578125" style="1754" customWidth="1"/>
    <col min="12041" max="12041" width="9.140625" style="1754" customWidth="1"/>
    <col min="12042" max="12042" width="8.42578125" style="1754" customWidth="1"/>
    <col min="12043" max="12043" width="8.140625" style="1754" customWidth="1"/>
    <col min="12044" max="12289" width="8" style="1754"/>
    <col min="12290" max="12290" width="1.28515625" style="1754" customWidth="1"/>
    <col min="12291" max="12291" width="2" style="1754" customWidth="1"/>
    <col min="12292" max="12292" width="17.5703125" style="1754" customWidth="1"/>
    <col min="12293" max="12293" width="2.28515625" style="1754" customWidth="1"/>
    <col min="12294" max="12294" width="26.140625" style="1754" customWidth="1"/>
    <col min="12295" max="12295" width="13.140625" style="1754" customWidth="1"/>
    <col min="12296" max="12296" width="7.42578125" style="1754" customWidth="1"/>
    <col min="12297" max="12297" width="9.140625" style="1754" customWidth="1"/>
    <col min="12298" max="12298" width="8.42578125" style="1754" customWidth="1"/>
    <col min="12299" max="12299" width="8.140625" style="1754" customWidth="1"/>
    <col min="12300" max="12545" width="8" style="1754"/>
    <col min="12546" max="12546" width="1.28515625" style="1754" customWidth="1"/>
    <col min="12547" max="12547" width="2" style="1754" customWidth="1"/>
    <col min="12548" max="12548" width="17.5703125" style="1754" customWidth="1"/>
    <col min="12549" max="12549" width="2.28515625" style="1754" customWidth="1"/>
    <col min="12550" max="12550" width="26.140625" style="1754" customWidth="1"/>
    <col min="12551" max="12551" width="13.140625" style="1754" customWidth="1"/>
    <col min="12552" max="12552" width="7.42578125" style="1754" customWidth="1"/>
    <col min="12553" max="12553" width="9.140625" style="1754" customWidth="1"/>
    <col min="12554" max="12554" width="8.42578125" style="1754" customWidth="1"/>
    <col min="12555" max="12555" width="8.140625" style="1754" customWidth="1"/>
    <col min="12556" max="12801" width="8" style="1754"/>
    <col min="12802" max="12802" width="1.28515625" style="1754" customWidth="1"/>
    <col min="12803" max="12803" width="2" style="1754" customWidth="1"/>
    <col min="12804" max="12804" width="17.5703125" style="1754" customWidth="1"/>
    <col min="12805" max="12805" width="2.28515625" style="1754" customWidth="1"/>
    <col min="12806" max="12806" width="26.140625" style="1754" customWidth="1"/>
    <col min="12807" max="12807" width="13.140625" style="1754" customWidth="1"/>
    <col min="12808" max="12808" width="7.42578125" style="1754" customWidth="1"/>
    <col min="12809" max="12809" width="9.140625" style="1754" customWidth="1"/>
    <col min="12810" max="12810" width="8.42578125" style="1754" customWidth="1"/>
    <col min="12811" max="12811" width="8.140625" style="1754" customWidth="1"/>
    <col min="12812" max="13057" width="8" style="1754"/>
    <col min="13058" max="13058" width="1.28515625" style="1754" customWidth="1"/>
    <col min="13059" max="13059" width="2" style="1754" customWidth="1"/>
    <col min="13060" max="13060" width="17.5703125" style="1754" customWidth="1"/>
    <col min="13061" max="13061" width="2.28515625" style="1754" customWidth="1"/>
    <col min="13062" max="13062" width="26.140625" style="1754" customWidth="1"/>
    <col min="13063" max="13063" width="13.140625" style="1754" customWidth="1"/>
    <col min="13064" max="13064" width="7.42578125" style="1754" customWidth="1"/>
    <col min="13065" max="13065" width="9.140625" style="1754" customWidth="1"/>
    <col min="13066" max="13066" width="8.42578125" style="1754" customWidth="1"/>
    <col min="13067" max="13067" width="8.140625" style="1754" customWidth="1"/>
    <col min="13068" max="13313" width="8" style="1754"/>
    <col min="13314" max="13314" width="1.28515625" style="1754" customWidth="1"/>
    <col min="13315" max="13315" width="2" style="1754" customWidth="1"/>
    <col min="13316" max="13316" width="17.5703125" style="1754" customWidth="1"/>
    <col min="13317" max="13317" width="2.28515625" style="1754" customWidth="1"/>
    <col min="13318" max="13318" width="26.140625" style="1754" customWidth="1"/>
    <col min="13319" max="13319" width="13.140625" style="1754" customWidth="1"/>
    <col min="13320" max="13320" width="7.42578125" style="1754" customWidth="1"/>
    <col min="13321" max="13321" width="9.140625" style="1754" customWidth="1"/>
    <col min="13322" max="13322" width="8.42578125" style="1754" customWidth="1"/>
    <col min="13323" max="13323" width="8.140625" style="1754" customWidth="1"/>
    <col min="13324" max="13569" width="8" style="1754"/>
    <col min="13570" max="13570" width="1.28515625" style="1754" customWidth="1"/>
    <col min="13571" max="13571" width="2" style="1754" customWidth="1"/>
    <col min="13572" max="13572" width="17.5703125" style="1754" customWidth="1"/>
    <col min="13573" max="13573" width="2.28515625" style="1754" customWidth="1"/>
    <col min="13574" max="13574" width="26.140625" style="1754" customWidth="1"/>
    <col min="13575" max="13575" width="13.140625" style="1754" customWidth="1"/>
    <col min="13576" max="13576" width="7.42578125" style="1754" customWidth="1"/>
    <col min="13577" max="13577" width="9.140625" style="1754" customWidth="1"/>
    <col min="13578" max="13578" width="8.42578125" style="1754" customWidth="1"/>
    <col min="13579" max="13579" width="8.140625" style="1754" customWidth="1"/>
    <col min="13580" max="13825" width="8" style="1754"/>
    <col min="13826" max="13826" width="1.28515625" style="1754" customWidth="1"/>
    <col min="13827" max="13827" width="2" style="1754" customWidth="1"/>
    <col min="13828" max="13828" width="17.5703125" style="1754" customWidth="1"/>
    <col min="13829" max="13829" width="2.28515625" style="1754" customWidth="1"/>
    <col min="13830" max="13830" width="26.140625" style="1754" customWidth="1"/>
    <col min="13831" max="13831" width="13.140625" style="1754" customWidth="1"/>
    <col min="13832" max="13832" width="7.42578125" style="1754" customWidth="1"/>
    <col min="13833" max="13833" width="9.140625" style="1754" customWidth="1"/>
    <col min="13834" max="13834" width="8.42578125" style="1754" customWidth="1"/>
    <col min="13835" max="13835" width="8.140625" style="1754" customWidth="1"/>
    <col min="13836" max="14081" width="8" style="1754"/>
    <col min="14082" max="14082" width="1.28515625" style="1754" customWidth="1"/>
    <col min="14083" max="14083" width="2" style="1754" customWidth="1"/>
    <col min="14084" max="14084" width="17.5703125" style="1754" customWidth="1"/>
    <col min="14085" max="14085" width="2.28515625" style="1754" customWidth="1"/>
    <col min="14086" max="14086" width="26.140625" style="1754" customWidth="1"/>
    <col min="14087" max="14087" width="13.140625" style="1754" customWidth="1"/>
    <col min="14088" max="14088" width="7.42578125" style="1754" customWidth="1"/>
    <col min="14089" max="14089" width="9.140625" style="1754" customWidth="1"/>
    <col min="14090" max="14090" width="8.42578125" style="1754" customWidth="1"/>
    <col min="14091" max="14091" width="8.140625" style="1754" customWidth="1"/>
    <col min="14092" max="14337" width="8" style="1754"/>
    <col min="14338" max="14338" width="1.28515625" style="1754" customWidth="1"/>
    <col min="14339" max="14339" width="2" style="1754" customWidth="1"/>
    <col min="14340" max="14340" width="17.5703125" style="1754" customWidth="1"/>
    <col min="14341" max="14341" width="2.28515625" style="1754" customWidth="1"/>
    <col min="14342" max="14342" width="26.140625" style="1754" customWidth="1"/>
    <col min="14343" max="14343" width="13.140625" style="1754" customWidth="1"/>
    <col min="14344" max="14344" width="7.42578125" style="1754" customWidth="1"/>
    <col min="14345" max="14345" width="9.140625" style="1754" customWidth="1"/>
    <col min="14346" max="14346" width="8.42578125" style="1754" customWidth="1"/>
    <col min="14347" max="14347" width="8.140625" style="1754" customWidth="1"/>
    <col min="14348" max="14593" width="8" style="1754"/>
    <col min="14594" max="14594" width="1.28515625" style="1754" customWidth="1"/>
    <col min="14595" max="14595" width="2" style="1754" customWidth="1"/>
    <col min="14596" max="14596" width="17.5703125" style="1754" customWidth="1"/>
    <col min="14597" max="14597" width="2.28515625" style="1754" customWidth="1"/>
    <col min="14598" max="14598" width="26.140625" style="1754" customWidth="1"/>
    <col min="14599" max="14599" width="13.140625" style="1754" customWidth="1"/>
    <col min="14600" max="14600" width="7.42578125" style="1754" customWidth="1"/>
    <col min="14601" max="14601" width="9.140625" style="1754" customWidth="1"/>
    <col min="14602" max="14602" width="8.42578125" style="1754" customWidth="1"/>
    <col min="14603" max="14603" width="8.140625" style="1754" customWidth="1"/>
    <col min="14604" max="14849" width="8" style="1754"/>
    <col min="14850" max="14850" width="1.28515625" style="1754" customWidth="1"/>
    <col min="14851" max="14851" width="2" style="1754" customWidth="1"/>
    <col min="14852" max="14852" width="17.5703125" style="1754" customWidth="1"/>
    <col min="14853" max="14853" width="2.28515625" style="1754" customWidth="1"/>
    <col min="14854" max="14854" width="26.140625" style="1754" customWidth="1"/>
    <col min="14855" max="14855" width="13.140625" style="1754" customWidth="1"/>
    <col min="14856" max="14856" width="7.42578125" style="1754" customWidth="1"/>
    <col min="14857" max="14857" width="9.140625" style="1754" customWidth="1"/>
    <col min="14858" max="14858" width="8.42578125" style="1754" customWidth="1"/>
    <col min="14859" max="14859" width="8.140625" style="1754" customWidth="1"/>
    <col min="14860" max="15105" width="8" style="1754"/>
    <col min="15106" max="15106" width="1.28515625" style="1754" customWidth="1"/>
    <col min="15107" max="15107" width="2" style="1754" customWidth="1"/>
    <col min="15108" max="15108" width="17.5703125" style="1754" customWidth="1"/>
    <col min="15109" max="15109" width="2.28515625" style="1754" customWidth="1"/>
    <col min="15110" max="15110" width="26.140625" style="1754" customWidth="1"/>
    <col min="15111" max="15111" width="13.140625" style="1754" customWidth="1"/>
    <col min="15112" max="15112" width="7.42578125" style="1754" customWidth="1"/>
    <col min="15113" max="15113" width="9.140625" style="1754" customWidth="1"/>
    <col min="15114" max="15114" width="8.42578125" style="1754" customWidth="1"/>
    <col min="15115" max="15115" width="8.140625" style="1754" customWidth="1"/>
    <col min="15116" max="15361" width="8" style="1754"/>
    <col min="15362" max="15362" width="1.28515625" style="1754" customWidth="1"/>
    <col min="15363" max="15363" width="2" style="1754" customWidth="1"/>
    <col min="15364" max="15364" width="17.5703125" style="1754" customWidth="1"/>
    <col min="15365" max="15365" width="2.28515625" style="1754" customWidth="1"/>
    <col min="15366" max="15366" width="26.140625" style="1754" customWidth="1"/>
    <col min="15367" max="15367" width="13.140625" style="1754" customWidth="1"/>
    <col min="15368" max="15368" width="7.42578125" style="1754" customWidth="1"/>
    <col min="15369" max="15369" width="9.140625" style="1754" customWidth="1"/>
    <col min="15370" max="15370" width="8.42578125" style="1754" customWidth="1"/>
    <col min="15371" max="15371" width="8.140625" style="1754" customWidth="1"/>
    <col min="15372" max="15617" width="8" style="1754"/>
    <col min="15618" max="15618" width="1.28515625" style="1754" customWidth="1"/>
    <col min="15619" max="15619" width="2" style="1754" customWidth="1"/>
    <col min="15620" max="15620" width="17.5703125" style="1754" customWidth="1"/>
    <col min="15621" max="15621" width="2.28515625" style="1754" customWidth="1"/>
    <col min="15622" max="15622" width="26.140625" style="1754" customWidth="1"/>
    <col min="15623" max="15623" width="13.140625" style="1754" customWidth="1"/>
    <col min="15624" max="15624" width="7.42578125" style="1754" customWidth="1"/>
    <col min="15625" max="15625" width="9.140625" style="1754" customWidth="1"/>
    <col min="15626" max="15626" width="8.42578125" style="1754" customWidth="1"/>
    <col min="15627" max="15627" width="8.140625" style="1754" customWidth="1"/>
    <col min="15628" max="15873" width="8" style="1754"/>
    <col min="15874" max="15874" width="1.28515625" style="1754" customWidth="1"/>
    <col min="15875" max="15875" width="2" style="1754" customWidth="1"/>
    <col min="15876" max="15876" width="17.5703125" style="1754" customWidth="1"/>
    <col min="15877" max="15877" width="2.28515625" style="1754" customWidth="1"/>
    <col min="15878" max="15878" width="26.140625" style="1754" customWidth="1"/>
    <col min="15879" max="15879" width="13.140625" style="1754" customWidth="1"/>
    <col min="15880" max="15880" width="7.42578125" style="1754" customWidth="1"/>
    <col min="15881" max="15881" width="9.140625" style="1754" customWidth="1"/>
    <col min="15882" max="15882" width="8.42578125" style="1754" customWidth="1"/>
    <col min="15883" max="15883" width="8.140625" style="1754" customWidth="1"/>
    <col min="15884" max="16129" width="8" style="1754"/>
    <col min="16130" max="16130" width="1.28515625" style="1754" customWidth="1"/>
    <col min="16131" max="16131" width="2" style="1754" customWidth="1"/>
    <col min="16132" max="16132" width="17.5703125" style="1754" customWidth="1"/>
    <col min="16133" max="16133" width="2.28515625" style="1754" customWidth="1"/>
    <col min="16134" max="16134" width="26.140625" style="1754" customWidth="1"/>
    <col min="16135" max="16135" width="13.140625" style="1754" customWidth="1"/>
    <col min="16136" max="16136" width="7.42578125" style="1754" customWidth="1"/>
    <col min="16137" max="16137" width="9.140625" style="1754" customWidth="1"/>
    <col min="16138" max="16138" width="8.42578125" style="1754" customWidth="1"/>
    <col min="16139" max="16139" width="8.140625" style="1754" customWidth="1"/>
    <col min="16140" max="16384" width="8" style="1754"/>
  </cols>
  <sheetData>
    <row r="1" spans="1:11" s="1731" customFormat="1" ht="17.100000000000001" customHeight="1">
      <c r="A1" s="6347" t="s">
        <v>80</v>
      </c>
      <c r="B1" s="6347"/>
      <c r="C1" s="6347"/>
      <c r="D1" s="6347"/>
      <c r="E1" s="6347"/>
      <c r="F1" s="6347"/>
      <c r="G1" s="6347"/>
    </row>
    <row r="2" spans="1:11" s="1753" customFormat="1" ht="16.5">
      <c r="A2" s="1752" t="s">
        <v>2656</v>
      </c>
    </row>
    <row r="3" spans="1:11" ht="13.5" thickBot="1"/>
    <row r="4" spans="1:11" s="1759" customFormat="1" ht="20.100000000000001" customHeight="1" thickBot="1">
      <c r="A4" s="1755"/>
      <c r="B4" s="1756"/>
      <c r="C4" s="1756"/>
      <c r="D4" s="1756"/>
      <c r="E4" s="1757"/>
      <c r="F4" s="1758" t="s">
        <v>1663</v>
      </c>
      <c r="G4" s="1758">
        <v>2019</v>
      </c>
      <c r="H4" s="1758">
        <v>2020</v>
      </c>
      <c r="I4" s="1758">
        <v>2021</v>
      </c>
      <c r="J4" s="1758">
        <v>2022</v>
      </c>
      <c r="K4" s="1758" t="s">
        <v>2657</v>
      </c>
    </row>
    <row r="5" spans="1:11" ht="20.100000000000001" customHeight="1">
      <c r="A5" s="1760"/>
      <c r="B5" s="1754" t="s">
        <v>2658</v>
      </c>
      <c r="E5" s="1761"/>
      <c r="F5" s="1762" t="s">
        <v>15</v>
      </c>
      <c r="G5" s="1763">
        <v>2029</v>
      </c>
      <c r="H5" s="1764">
        <v>1962</v>
      </c>
      <c r="I5" s="1764">
        <v>1968</v>
      </c>
      <c r="J5" s="1764">
        <v>1984</v>
      </c>
      <c r="K5" s="1764">
        <v>1996</v>
      </c>
    </row>
    <row r="6" spans="1:11" ht="20.100000000000001" customHeight="1">
      <c r="A6" s="1760"/>
      <c r="B6" s="1754" t="s">
        <v>2659</v>
      </c>
      <c r="E6" s="1761"/>
      <c r="F6" s="1765">
        <v>0</v>
      </c>
      <c r="G6" s="1763">
        <v>4563</v>
      </c>
      <c r="H6" s="1764">
        <v>3936</v>
      </c>
      <c r="I6" s="1764">
        <v>4045</v>
      </c>
      <c r="J6" s="1764">
        <v>4711</v>
      </c>
      <c r="K6" s="1764">
        <v>4401</v>
      </c>
    </row>
    <row r="7" spans="1:11" ht="20.100000000000001" customHeight="1">
      <c r="A7" s="1760"/>
      <c r="B7" s="1754" t="s">
        <v>2660</v>
      </c>
      <c r="E7" s="1761"/>
      <c r="F7" s="1765" t="s">
        <v>2585</v>
      </c>
      <c r="G7" s="1766">
        <v>7.6</v>
      </c>
      <c r="H7" s="1767">
        <v>7</v>
      </c>
      <c r="I7" s="1767">
        <v>7.8</v>
      </c>
      <c r="J7" s="1767">
        <v>7.2</v>
      </c>
      <c r="K7" s="1767">
        <v>8.4</v>
      </c>
    </row>
    <row r="8" spans="1:11" ht="20.100000000000001" customHeight="1">
      <c r="A8" s="1760"/>
      <c r="B8" s="1754" t="s">
        <v>2661</v>
      </c>
      <c r="E8" s="1761"/>
      <c r="F8" s="1765" t="s">
        <v>2585</v>
      </c>
      <c r="G8" s="1763">
        <v>92959</v>
      </c>
      <c r="H8" s="1764">
        <v>83663</v>
      </c>
      <c r="I8" s="1764">
        <v>100183</v>
      </c>
      <c r="J8" s="1764">
        <v>114799</v>
      </c>
      <c r="K8" s="1764">
        <v>106227</v>
      </c>
    </row>
    <row r="9" spans="1:11" ht="20.100000000000001" customHeight="1">
      <c r="A9" s="1760"/>
      <c r="B9" s="1754" t="s">
        <v>2662</v>
      </c>
      <c r="E9" s="1761"/>
      <c r="F9" s="1765" t="s">
        <v>2585</v>
      </c>
      <c r="G9" s="1763">
        <v>154</v>
      </c>
      <c r="H9" s="1764">
        <v>112</v>
      </c>
      <c r="I9" s="1764">
        <v>193</v>
      </c>
      <c r="J9" s="1764">
        <v>175</v>
      </c>
      <c r="K9" s="1764">
        <v>203</v>
      </c>
    </row>
    <row r="10" spans="1:11" ht="20.100000000000001" customHeight="1">
      <c r="A10" s="1760"/>
      <c r="B10" s="1754" t="s">
        <v>2663</v>
      </c>
      <c r="E10" s="1761"/>
      <c r="F10" s="1768" t="s">
        <v>1252</v>
      </c>
      <c r="G10" s="1763">
        <v>2580</v>
      </c>
      <c r="H10" s="1764">
        <v>1240</v>
      </c>
      <c r="I10" s="1764">
        <v>2485</v>
      </c>
      <c r="J10" s="1764">
        <v>2369</v>
      </c>
      <c r="K10" s="1764">
        <v>2734</v>
      </c>
    </row>
    <row r="11" spans="1:11" ht="20.100000000000001" customHeight="1" thickBot="1">
      <c r="A11" s="1769"/>
      <c r="B11" s="1770" t="s">
        <v>2664</v>
      </c>
      <c r="C11" s="1770"/>
      <c r="D11" s="1770"/>
      <c r="E11" s="1771"/>
      <c r="F11" s="1772" t="s">
        <v>2665</v>
      </c>
      <c r="G11" s="1773">
        <v>7938</v>
      </c>
      <c r="H11" s="1774">
        <v>3398</v>
      </c>
      <c r="I11" s="1774">
        <v>7530</v>
      </c>
      <c r="J11" s="1774">
        <v>7179</v>
      </c>
      <c r="K11" s="1774">
        <v>8285</v>
      </c>
    </row>
    <row r="12" spans="1:11" ht="20.100000000000001" customHeight="1">
      <c r="A12" s="6376" t="s">
        <v>2666</v>
      </c>
      <c r="B12" s="6376"/>
      <c r="C12" s="6376"/>
      <c r="D12" s="6376"/>
      <c r="E12" s="6376"/>
      <c r="F12" s="6376"/>
      <c r="G12" s="6376"/>
      <c r="H12" s="6376"/>
      <c r="I12" s="6376"/>
      <c r="J12" s="6376"/>
      <c r="K12" s="1775"/>
    </row>
    <row r="13" spans="1:11" ht="20.100000000000001" customHeight="1">
      <c r="A13" s="6376"/>
      <c r="B13" s="6376"/>
      <c r="C13" s="6376"/>
      <c r="D13" s="6376"/>
      <c r="E13" s="6376"/>
      <c r="F13" s="6376"/>
      <c r="G13" s="6376"/>
      <c r="H13" s="6376"/>
      <c r="I13" s="6376"/>
      <c r="J13" s="6376"/>
      <c r="K13" s="1775"/>
    </row>
    <row r="14" spans="1:11" ht="20.100000000000001" customHeight="1">
      <c r="A14" s="1776" t="s">
        <v>2667</v>
      </c>
      <c r="B14" s="1777"/>
      <c r="C14" s="1777"/>
      <c r="D14" s="1777"/>
      <c r="E14" s="1777"/>
      <c r="F14" s="1777"/>
      <c r="G14" s="1777"/>
      <c r="H14" s="1777"/>
      <c r="I14" s="1777"/>
      <c r="J14" s="1777"/>
      <c r="K14" s="1777"/>
    </row>
    <row r="15" spans="1:11" s="1753" customFormat="1" ht="20.100000000000001" customHeight="1">
      <c r="A15" s="1778" t="s">
        <v>2668</v>
      </c>
      <c r="B15" s="1779"/>
      <c r="C15" s="1779"/>
      <c r="D15" s="1779"/>
      <c r="E15" s="1779"/>
      <c r="I15" s="1780"/>
    </row>
    <row r="16" spans="1:11" s="1753" customFormat="1" ht="20.100000000000001" customHeight="1" thickBot="1">
      <c r="A16" s="1779"/>
      <c r="B16" s="1779"/>
      <c r="C16" s="1779"/>
      <c r="D16" s="1779"/>
      <c r="E16" s="1780"/>
    </row>
    <row r="17" spans="1:10" ht="20.100000000000001" customHeight="1" thickBot="1">
      <c r="A17" s="1781"/>
      <c r="B17" s="1782"/>
      <c r="C17" s="1782"/>
      <c r="D17" s="1782"/>
      <c r="E17" s="1783"/>
      <c r="F17" s="1784">
        <v>2019</v>
      </c>
      <c r="G17" s="1785">
        <v>2020</v>
      </c>
      <c r="H17" s="1784">
        <v>2021</v>
      </c>
      <c r="I17" s="1786" t="s">
        <v>2669</v>
      </c>
      <c r="J17" s="1784" t="s">
        <v>2670</v>
      </c>
    </row>
    <row r="18" spans="1:10" ht="20.100000000000001" customHeight="1">
      <c r="A18" s="1760"/>
      <c r="B18" s="1787" t="s">
        <v>2671</v>
      </c>
      <c r="E18" s="1761"/>
      <c r="F18" s="1788"/>
      <c r="G18" s="1761"/>
      <c r="H18" s="1788"/>
      <c r="J18" s="1789"/>
    </row>
    <row r="19" spans="1:10" s="1794" customFormat="1" ht="20.100000000000001" customHeight="1">
      <c r="A19" s="1790"/>
      <c r="B19" s="1787"/>
      <c r="C19" s="1754" t="s">
        <v>2672</v>
      </c>
      <c r="D19" s="1754"/>
      <c r="E19" s="1761"/>
      <c r="F19" s="1791">
        <v>29075</v>
      </c>
      <c r="G19" s="1792">
        <v>29644</v>
      </c>
      <c r="H19" s="1791">
        <v>28660</v>
      </c>
      <c r="I19" s="1793">
        <v>35509</v>
      </c>
      <c r="J19" s="1791">
        <v>36400</v>
      </c>
    </row>
    <row r="20" spans="1:10" ht="20.100000000000001" customHeight="1">
      <c r="A20" s="1760"/>
      <c r="C20" s="1754" t="s">
        <v>2673</v>
      </c>
      <c r="E20" s="1761"/>
      <c r="F20" s="1791">
        <v>2379</v>
      </c>
      <c r="G20" s="1792">
        <v>2425</v>
      </c>
      <c r="H20" s="1791">
        <v>2346</v>
      </c>
      <c r="I20" s="1793">
        <v>2917</v>
      </c>
      <c r="J20" s="1791">
        <v>2994</v>
      </c>
    </row>
    <row r="21" spans="1:10" ht="20.100000000000001" customHeight="1">
      <c r="A21" s="1760"/>
      <c r="C21" s="1754" t="s">
        <v>2674</v>
      </c>
      <c r="E21" s="1761"/>
      <c r="F21" s="1791">
        <v>54</v>
      </c>
      <c r="G21" s="1792">
        <v>52</v>
      </c>
      <c r="H21" s="1791">
        <v>47</v>
      </c>
      <c r="I21" s="1793">
        <v>56</v>
      </c>
      <c r="J21" s="1791">
        <v>55</v>
      </c>
    </row>
    <row r="22" spans="1:10" ht="20.100000000000001" customHeight="1">
      <c r="A22" s="1760"/>
      <c r="B22" s="1787" t="s">
        <v>2675</v>
      </c>
      <c r="E22" s="1761"/>
      <c r="F22" s="1791"/>
      <c r="G22" s="1792"/>
      <c r="H22" s="1791" t="s">
        <v>465</v>
      </c>
      <c r="I22" s="1793"/>
      <c r="J22" s="1791"/>
    </row>
    <row r="23" spans="1:10" s="1794" customFormat="1" ht="20.100000000000001" customHeight="1">
      <c r="A23" s="1790"/>
      <c r="B23" s="1787"/>
      <c r="C23" s="1754" t="s">
        <v>2676</v>
      </c>
      <c r="D23" s="1754"/>
      <c r="E23" s="1761"/>
      <c r="F23" s="1791">
        <v>56962</v>
      </c>
      <c r="G23" s="1792">
        <v>58267</v>
      </c>
      <c r="H23" s="1791">
        <v>56663</v>
      </c>
      <c r="I23" s="1793">
        <v>68718</v>
      </c>
      <c r="J23" s="1791">
        <v>71191</v>
      </c>
    </row>
    <row r="24" spans="1:10" ht="20.100000000000001" customHeight="1">
      <c r="A24" s="1760"/>
      <c r="C24" s="1754" t="s">
        <v>2674</v>
      </c>
      <c r="E24" s="1761"/>
      <c r="F24" s="1791">
        <v>105</v>
      </c>
      <c r="G24" s="1792">
        <v>102</v>
      </c>
      <c r="H24" s="1791">
        <v>93</v>
      </c>
      <c r="I24" s="1793">
        <v>110</v>
      </c>
      <c r="J24" s="1791">
        <v>108</v>
      </c>
    </row>
    <row r="25" spans="1:10" ht="20.100000000000001" customHeight="1">
      <c r="A25" s="1760"/>
      <c r="B25" s="1787" t="s">
        <v>2677</v>
      </c>
      <c r="E25" s="1761"/>
      <c r="F25" s="1791"/>
      <c r="G25" s="1792"/>
      <c r="H25" s="1791"/>
      <c r="I25" s="1793"/>
      <c r="J25" s="1791"/>
    </row>
    <row r="26" spans="1:10" s="1794" customFormat="1" ht="20.100000000000001" customHeight="1">
      <c r="A26" s="1790"/>
      <c r="B26" s="1787"/>
      <c r="C26" s="1787" t="s">
        <v>2678</v>
      </c>
      <c r="D26" s="1787"/>
      <c r="E26" s="1795"/>
      <c r="F26" s="1796">
        <v>3718</v>
      </c>
      <c r="G26" s="1797">
        <v>3559</v>
      </c>
      <c r="H26" s="1796">
        <v>2371</v>
      </c>
      <c r="I26" s="1798">
        <v>3262</v>
      </c>
      <c r="J26" s="1796">
        <v>3286</v>
      </c>
    </row>
    <row r="27" spans="1:10" ht="20.100000000000001" customHeight="1">
      <c r="A27" s="1760"/>
      <c r="D27" s="1787" t="s">
        <v>2679</v>
      </c>
      <c r="E27" s="1761"/>
      <c r="F27" s="1791"/>
      <c r="G27" s="1792"/>
      <c r="H27" s="1791"/>
      <c r="I27" s="1793"/>
      <c r="J27" s="1791"/>
    </row>
    <row r="28" spans="1:10" ht="20.100000000000001" customHeight="1">
      <c r="A28" s="1760"/>
      <c r="E28" s="1799" t="s">
        <v>2680</v>
      </c>
      <c r="F28" s="1791">
        <v>143</v>
      </c>
      <c r="G28" s="1792">
        <v>144</v>
      </c>
      <c r="H28" s="1791">
        <v>108</v>
      </c>
      <c r="I28" s="1793">
        <v>108</v>
      </c>
      <c r="J28" s="1791">
        <v>138</v>
      </c>
    </row>
    <row r="29" spans="1:10" ht="20.100000000000001" customHeight="1">
      <c r="A29" s="1760"/>
      <c r="E29" s="1761" t="s">
        <v>2681</v>
      </c>
      <c r="F29" s="1791">
        <v>597</v>
      </c>
      <c r="G29" s="1792">
        <v>523</v>
      </c>
      <c r="H29" s="1791">
        <v>418</v>
      </c>
      <c r="I29" s="1793">
        <v>546</v>
      </c>
      <c r="J29" s="1791">
        <v>593</v>
      </c>
    </row>
    <row r="30" spans="1:10" ht="20.100000000000001" customHeight="1">
      <c r="A30" s="1760"/>
      <c r="E30" s="1761" t="s">
        <v>2682</v>
      </c>
      <c r="F30" s="1791">
        <v>2978</v>
      </c>
      <c r="G30" s="1792">
        <v>2892</v>
      </c>
      <c r="H30" s="1791">
        <v>1845</v>
      </c>
      <c r="I30" s="1793">
        <v>2608</v>
      </c>
      <c r="J30" s="1791">
        <v>2555</v>
      </c>
    </row>
    <row r="31" spans="1:10" ht="20.100000000000001" customHeight="1">
      <c r="A31" s="1760"/>
      <c r="D31" s="1787" t="s">
        <v>2683</v>
      </c>
      <c r="E31" s="1761"/>
      <c r="F31" s="1791"/>
      <c r="G31" s="1792"/>
      <c r="H31" s="1791"/>
      <c r="I31" s="1793"/>
      <c r="J31" s="1791"/>
    </row>
    <row r="32" spans="1:10" ht="20.100000000000001" customHeight="1">
      <c r="A32" s="1760"/>
      <c r="E32" s="1761" t="s">
        <v>2684</v>
      </c>
      <c r="F32" s="1791">
        <v>571</v>
      </c>
      <c r="G32" s="1792">
        <v>543</v>
      </c>
      <c r="H32" s="1791">
        <v>336</v>
      </c>
      <c r="I32" s="1793">
        <v>389</v>
      </c>
      <c r="J32" s="1791">
        <v>510</v>
      </c>
    </row>
    <row r="33" spans="1:11" ht="20.100000000000001" customHeight="1">
      <c r="A33" s="1760"/>
      <c r="E33" s="1761" t="s">
        <v>2685</v>
      </c>
      <c r="F33" s="1791">
        <v>147</v>
      </c>
      <c r="G33" s="1792">
        <v>162</v>
      </c>
      <c r="H33" s="1791">
        <v>72</v>
      </c>
      <c r="I33" s="1793">
        <v>77</v>
      </c>
      <c r="J33" s="1791">
        <v>71</v>
      </c>
    </row>
    <row r="34" spans="1:11" ht="20.100000000000001" customHeight="1">
      <c r="A34" s="1760"/>
      <c r="E34" s="1761" t="s">
        <v>2686</v>
      </c>
      <c r="F34" s="1791">
        <v>964</v>
      </c>
      <c r="G34" s="1792">
        <v>857</v>
      </c>
      <c r="H34" s="1791">
        <v>802</v>
      </c>
      <c r="I34" s="1793">
        <v>631</v>
      </c>
      <c r="J34" s="1791">
        <v>631</v>
      </c>
    </row>
    <row r="35" spans="1:11" ht="20.100000000000001" customHeight="1" thickBot="1">
      <c r="A35" s="1769"/>
      <c r="B35" s="1770"/>
      <c r="C35" s="1770"/>
      <c r="D35" s="1770"/>
      <c r="E35" s="1771" t="s">
        <v>2687</v>
      </c>
      <c r="F35" s="1800">
        <v>2036</v>
      </c>
      <c r="G35" s="1801">
        <v>1977</v>
      </c>
      <c r="H35" s="1800">
        <v>2549</v>
      </c>
      <c r="I35" s="1802">
        <v>2165</v>
      </c>
      <c r="J35" s="1800">
        <v>2074</v>
      </c>
    </row>
    <row r="36" spans="1:11" ht="20.100000000000001" customHeight="1">
      <c r="B36" s="1803">
        <v>1</v>
      </c>
      <c r="C36" s="1804" t="s">
        <v>2688</v>
      </c>
      <c r="D36" s="1804"/>
      <c r="E36" s="1804"/>
      <c r="F36" s="1804"/>
      <c r="G36" s="1804"/>
      <c r="H36" s="1804"/>
      <c r="I36" s="1804"/>
      <c r="J36" s="1804"/>
      <c r="K36" s="1804"/>
    </row>
    <row r="37" spans="1:11" ht="20.100000000000001" customHeight="1">
      <c r="B37" s="1803">
        <v>2</v>
      </c>
      <c r="C37" s="1804" t="s">
        <v>2689</v>
      </c>
      <c r="H37" s="1805"/>
      <c r="I37" s="1805"/>
      <c r="J37" s="1805"/>
      <c r="K37" s="1805"/>
    </row>
    <row r="38" spans="1:11" ht="20.100000000000001" customHeight="1">
      <c r="B38" s="1803">
        <v>3</v>
      </c>
      <c r="C38" s="1804" t="s">
        <v>2690</v>
      </c>
      <c r="H38" s="1805"/>
      <c r="I38" s="1805"/>
      <c r="J38" s="1805"/>
      <c r="K38" s="1805"/>
    </row>
    <row r="39" spans="1:11" ht="20.100000000000001" customHeight="1">
      <c r="B39" s="1803"/>
      <c r="C39" s="6377" t="s">
        <v>2691</v>
      </c>
      <c r="D39" s="6377"/>
      <c r="E39" s="6377"/>
      <c r="F39" s="6377"/>
      <c r="G39" s="6377"/>
      <c r="H39" s="6377"/>
      <c r="I39" s="6377"/>
      <c r="J39" s="6377"/>
      <c r="K39" s="1806"/>
    </row>
    <row r="40" spans="1:11" ht="18.600000000000001" customHeight="1">
      <c r="B40" s="1804"/>
      <c r="C40" s="6377"/>
      <c r="D40" s="6377"/>
      <c r="E40" s="6377"/>
      <c r="F40" s="6377"/>
      <c r="G40" s="6377"/>
      <c r="H40" s="6377"/>
      <c r="I40" s="6377"/>
      <c r="J40" s="6377"/>
      <c r="K40" s="1806"/>
    </row>
  </sheetData>
  <mergeCells count="3">
    <mergeCell ref="A1:G1"/>
    <mergeCell ref="A12:J13"/>
    <mergeCell ref="C39:J40"/>
  </mergeCells>
  <hyperlinks>
    <hyperlink ref="A1" location="CONTENT!A1" display="Back to table of contents" xr:uid="{CB5A6006-5263-4945-99B1-6D08F1B57F7F}"/>
    <hyperlink ref="A1:G1" location="CONTENT!A1" display="Back to table of contents" xr:uid="{01337CDA-A169-4A91-9B6F-C6E03E8607A5}"/>
  </hyperlinks>
  <pageMargins left="0.7" right="0.7" top="0.75" bottom="0.75" header="0.3" footer="0.3"/>
  <pageSetup paperSize="9" scale="91"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7DF41-A837-40F5-B9C1-96D3B56F0CA8}">
  <sheetPr>
    <pageSetUpPr fitToPage="1"/>
  </sheetPr>
  <dimension ref="A1:J30"/>
  <sheetViews>
    <sheetView showGridLines="0" workbookViewId="0">
      <selection sqref="A1:B1"/>
    </sheetView>
  </sheetViews>
  <sheetFormatPr defaultColWidth="7.85546875" defaultRowHeight="17.100000000000001" customHeight="1"/>
  <cols>
    <col min="1" max="1" width="39.42578125" style="1733" customWidth="1"/>
    <col min="2" max="7" width="11.28515625" style="1733" customWidth="1"/>
    <col min="8" max="9" width="7.85546875" style="1733"/>
    <col min="10" max="10" width="10.5703125" style="1733" customWidth="1"/>
    <col min="11" max="16384" width="7.85546875" style="1733"/>
  </cols>
  <sheetData>
    <row r="1" spans="1:8" s="1731" customFormat="1" ht="17.100000000000001" customHeight="1">
      <c r="A1" s="6347" t="s">
        <v>80</v>
      </c>
      <c r="B1" s="6347"/>
      <c r="C1" s="6347"/>
      <c r="D1" s="6347"/>
      <c r="E1" s="6347"/>
      <c r="F1" s="6347"/>
      <c r="G1" s="6347"/>
    </row>
    <row r="2" spans="1:8" ht="20.100000000000001" customHeight="1">
      <c r="A2" s="1732" t="s">
        <v>2692</v>
      </c>
      <c r="B2" s="1732"/>
      <c r="C2" s="1732"/>
      <c r="D2" s="1732"/>
    </row>
    <row r="3" spans="1:8" ht="24" customHeight="1">
      <c r="A3" s="6388" t="s">
        <v>392</v>
      </c>
      <c r="B3" s="6396" t="s">
        <v>2565</v>
      </c>
      <c r="C3" s="6396"/>
      <c r="D3" s="6398" t="s">
        <v>2566</v>
      </c>
      <c r="E3" s="6399"/>
      <c r="F3" s="6400"/>
      <c r="G3" s="6401"/>
    </row>
    <row r="4" spans="1:8" ht="24" customHeight="1">
      <c r="A4" s="6395"/>
      <c r="B4" s="6397"/>
      <c r="C4" s="6397"/>
      <c r="D4" s="6402" t="s">
        <v>2567</v>
      </c>
      <c r="E4" s="6402"/>
      <c r="F4" s="6402" t="s">
        <v>2568</v>
      </c>
      <c r="G4" s="6403"/>
    </row>
    <row r="5" spans="1:8" ht="17.100000000000001" customHeight="1">
      <c r="A5" s="1734">
        <v>2019</v>
      </c>
      <c r="B5" s="6385">
        <v>3536</v>
      </c>
      <c r="C5" s="6386"/>
      <c r="D5" s="6385">
        <v>7102</v>
      </c>
      <c r="E5" s="6386"/>
      <c r="F5" s="6385">
        <v>1414</v>
      </c>
      <c r="G5" s="6386"/>
    </row>
    <row r="6" spans="1:8" ht="17.100000000000001" customHeight="1">
      <c r="A6" s="1734">
        <v>2020</v>
      </c>
      <c r="B6" s="6379">
        <v>2776</v>
      </c>
      <c r="C6" s="6380"/>
      <c r="D6" s="6379">
        <v>6120</v>
      </c>
      <c r="E6" s="6380"/>
      <c r="F6" s="6379">
        <v>1292</v>
      </c>
      <c r="G6" s="6380"/>
    </row>
    <row r="7" spans="1:8" ht="17.100000000000001" customHeight="1">
      <c r="A7" s="1734">
        <v>2021</v>
      </c>
      <c r="B7" s="6379">
        <v>2550</v>
      </c>
      <c r="C7" s="6380"/>
      <c r="D7" s="6379">
        <v>6332</v>
      </c>
      <c r="E7" s="6380"/>
      <c r="F7" s="6379">
        <v>1271</v>
      </c>
      <c r="G7" s="6380"/>
    </row>
    <row r="8" spans="1:8" ht="17.100000000000001" customHeight="1">
      <c r="A8" s="1734">
        <v>2022</v>
      </c>
      <c r="B8" s="6379">
        <f>SUM(B9:C12)</f>
        <v>2657</v>
      </c>
      <c r="C8" s="6380"/>
      <c r="D8" s="6379">
        <f t="shared" ref="D8" si="0">SUM(D9:E12)</f>
        <v>6465</v>
      </c>
      <c r="E8" s="6380"/>
      <c r="F8" s="6379">
        <f t="shared" ref="F8" si="1">SUM(F9:G12)</f>
        <v>1176</v>
      </c>
      <c r="G8" s="6380"/>
    </row>
    <row r="9" spans="1:8" ht="17.100000000000001" customHeight="1">
      <c r="A9" s="1734" t="s">
        <v>2569</v>
      </c>
      <c r="B9" s="6381">
        <v>671</v>
      </c>
      <c r="C9" s="6382"/>
      <c r="D9" s="6381">
        <v>1668</v>
      </c>
      <c r="E9" s="6382"/>
      <c r="F9" s="6381">
        <v>289</v>
      </c>
      <c r="G9" s="6382"/>
    </row>
    <row r="10" spans="1:8" ht="17.100000000000001" customHeight="1">
      <c r="A10" s="1734" t="s">
        <v>2570</v>
      </c>
      <c r="B10" s="6381">
        <v>631</v>
      </c>
      <c r="C10" s="6382"/>
      <c r="D10" s="6381">
        <v>1552</v>
      </c>
      <c r="E10" s="6382"/>
      <c r="F10" s="6381">
        <v>316</v>
      </c>
      <c r="G10" s="6382"/>
    </row>
    <row r="11" spans="1:8" ht="17.100000000000001" customHeight="1">
      <c r="A11" s="1734" t="s">
        <v>2571</v>
      </c>
      <c r="B11" s="6381">
        <v>697</v>
      </c>
      <c r="C11" s="6382"/>
      <c r="D11" s="6381">
        <v>1538</v>
      </c>
      <c r="E11" s="6382"/>
      <c r="F11" s="6381">
        <v>273</v>
      </c>
      <c r="G11" s="6382"/>
    </row>
    <row r="12" spans="1:8" ht="17.100000000000001" customHeight="1">
      <c r="A12" s="1735" t="s">
        <v>2572</v>
      </c>
      <c r="B12" s="6383">
        <v>658</v>
      </c>
      <c r="C12" s="6384"/>
      <c r="D12" s="6383">
        <v>1707</v>
      </c>
      <c r="E12" s="6384"/>
      <c r="F12" s="6383">
        <v>298</v>
      </c>
      <c r="G12" s="6384"/>
      <c r="H12" s="1736"/>
    </row>
    <row r="13" spans="1:8" ht="17.100000000000001" customHeight="1">
      <c r="C13" s="1737"/>
      <c r="E13" s="1737"/>
      <c r="G13" s="1737"/>
    </row>
    <row r="14" spans="1:8" ht="17.100000000000001" customHeight="1">
      <c r="A14" s="6387" t="s">
        <v>2573</v>
      </c>
      <c r="B14" s="6387"/>
      <c r="C14" s="6387"/>
      <c r="D14" s="6387"/>
      <c r="E14" s="6387"/>
      <c r="F14" s="6387"/>
    </row>
    <row r="15" spans="1:8" ht="17.100000000000001" customHeight="1">
      <c r="A15" s="1738" t="s">
        <v>2574</v>
      </c>
      <c r="B15" s="1739"/>
      <c r="C15" s="1739"/>
      <c r="D15" s="1739"/>
      <c r="E15" s="1739"/>
      <c r="F15" s="1739"/>
    </row>
    <row r="16" spans="1:8" ht="12.75" customHeight="1"/>
    <row r="17" spans="1:10" ht="20.100000000000001" customHeight="1">
      <c r="A17" s="1740" t="s">
        <v>2693</v>
      </c>
      <c r="B17" s="1732"/>
      <c r="C17" s="1732"/>
      <c r="D17" s="1732"/>
      <c r="E17" s="1732"/>
    </row>
    <row r="18" spans="1:10" ht="24" customHeight="1">
      <c r="A18" s="6388" t="s">
        <v>392</v>
      </c>
      <c r="B18" s="6390" t="s">
        <v>2576</v>
      </c>
      <c r="C18" s="6391"/>
      <c r="D18" s="6391"/>
      <c r="E18" s="6392"/>
      <c r="F18" s="6390" t="s">
        <v>2577</v>
      </c>
      <c r="G18" s="6392"/>
    </row>
    <row r="19" spans="1:10" ht="24" customHeight="1">
      <c r="A19" s="6389"/>
      <c r="B19" s="6393" t="s">
        <v>2578</v>
      </c>
      <c r="C19" s="6394"/>
      <c r="D19" s="6393" t="s">
        <v>2579</v>
      </c>
      <c r="E19" s="6394"/>
      <c r="F19" s="1741" t="s">
        <v>2567</v>
      </c>
      <c r="G19" s="1741" t="s">
        <v>2580</v>
      </c>
      <c r="J19" s="1742"/>
    </row>
    <row r="20" spans="1:10" ht="17.100000000000001" customHeight="1">
      <c r="A20" s="1734">
        <v>2019</v>
      </c>
      <c r="B20" s="6385">
        <v>12118</v>
      </c>
      <c r="C20" s="6386"/>
      <c r="D20" s="6385">
        <v>12134</v>
      </c>
      <c r="E20" s="6386"/>
      <c r="F20" s="1743">
        <v>33286</v>
      </c>
      <c r="G20" s="1743">
        <v>30366</v>
      </c>
    </row>
    <row r="21" spans="1:10" ht="17.100000000000001" customHeight="1">
      <c r="A21" s="1734">
        <v>2020</v>
      </c>
      <c r="B21" s="6379">
        <v>4174</v>
      </c>
      <c r="C21" s="6380"/>
      <c r="D21" s="6379">
        <v>4157</v>
      </c>
      <c r="E21" s="6380"/>
      <c r="F21" s="1744">
        <v>12758</v>
      </c>
      <c r="G21" s="1743">
        <v>12935</v>
      </c>
    </row>
    <row r="22" spans="1:10" ht="17.100000000000001" customHeight="1">
      <c r="A22" s="1734">
        <v>2021</v>
      </c>
      <c r="B22" s="6379">
        <v>2323</v>
      </c>
      <c r="C22" s="6380"/>
      <c r="D22" s="6379">
        <v>2328</v>
      </c>
      <c r="E22" s="6380"/>
      <c r="F22" s="123">
        <v>11494</v>
      </c>
      <c r="G22" s="124">
        <v>13593</v>
      </c>
    </row>
    <row r="23" spans="1:10" ht="17.100000000000001" customHeight="1">
      <c r="A23" s="1734">
        <v>2022</v>
      </c>
      <c r="B23" s="6379">
        <f>SUM(B24:C27)</f>
        <v>8357</v>
      </c>
      <c r="C23" s="6380"/>
      <c r="D23" s="6379">
        <f>SUM(D24:E27)</f>
        <v>8316</v>
      </c>
      <c r="E23" s="6380"/>
      <c r="F23" s="123">
        <f>SUM(F24:F27)</f>
        <v>23897</v>
      </c>
      <c r="G23" s="124">
        <f>SUM(G24:G27)</f>
        <v>21984</v>
      </c>
    </row>
    <row r="24" spans="1:10" ht="17.100000000000001" customHeight="1">
      <c r="A24" s="1734" t="s">
        <v>2569</v>
      </c>
      <c r="B24" s="6381">
        <v>1344</v>
      </c>
      <c r="C24" s="6382"/>
      <c r="D24" s="6381">
        <v>1332</v>
      </c>
      <c r="E24" s="6382"/>
      <c r="F24" s="1745">
        <v>5056</v>
      </c>
      <c r="G24" s="1745">
        <v>5004</v>
      </c>
      <c r="H24" s="1746"/>
    </row>
    <row r="25" spans="1:10" ht="17.100000000000001" customHeight="1">
      <c r="A25" s="1734" t="s">
        <v>2570</v>
      </c>
      <c r="B25" s="6381">
        <v>1911</v>
      </c>
      <c r="C25" s="6382"/>
      <c r="D25" s="6381">
        <v>1904</v>
      </c>
      <c r="E25" s="6382"/>
      <c r="F25" s="1745">
        <v>5816</v>
      </c>
      <c r="G25" s="1745">
        <v>5571</v>
      </c>
      <c r="H25" s="1747"/>
    </row>
    <row r="26" spans="1:10" ht="17.100000000000001" customHeight="1">
      <c r="A26" s="1734" t="s">
        <v>2571</v>
      </c>
      <c r="B26" s="6381">
        <v>2270</v>
      </c>
      <c r="C26" s="6382"/>
      <c r="D26" s="6381">
        <v>2268</v>
      </c>
      <c r="E26" s="6382"/>
      <c r="F26" s="1745">
        <v>5947</v>
      </c>
      <c r="G26" s="1745">
        <v>5411</v>
      </c>
    </row>
    <row r="27" spans="1:10" ht="17.100000000000001" customHeight="1">
      <c r="A27" s="1735" t="s">
        <v>2581</v>
      </c>
      <c r="B27" s="6383">
        <v>2832</v>
      </c>
      <c r="C27" s="6384"/>
      <c r="D27" s="6383">
        <v>2812</v>
      </c>
      <c r="E27" s="6384"/>
      <c r="F27" s="1748">
        <v>7078</v>
      </c>
      <c r="G27" s="1748">
        <v>5998</v>
      </c>
    </row>
    <row r="28" spans="1:10" ht="17.100000000000001" customHeight="1">
      <c r="A28" s="1749"/>
      <c r="B28" s="1750"/>
      <c r="C28" s="1750"/>
      <c r="D28" s="1750"/>
      <c r="E28" s="1750"/>
      <c r="F28" s="1750"/>
      <c r="G28" s="1750"/>
    </row>
    <row r="29" spans="1:10" ht="17.100000000000001" customHeight="1">
      <c r="A29" s="6378" t="s">
        <v>2582</v>
      </c>
      <c r="B29" s="6378"/>
      <c r="C29" s="6378"/>
      <c r="D29" s="6378"/>
      <c r="E29" s="1746"/>
      <c r="F29" s="1746"/>
      <c r="G29" s="1746"/>
    </row>
    <row r="30" spans="1:10" ht="17.100000000000001" customHeight="1">
      <c r="A30" s="6378"/>
      <c r="B30" s="6378"/>
      <c r="C30" s="6378"/>
      <c r="D30" s="6378"/>
      <c r="E30" s="1747"/>
      <c r="F30" s="1747"/>
      <c r="G30" s="1747"/>
    </row>
  </sheetData>
  <mergeCells count="54">
    <mergeCell ref="A1:G1"/>
    <mergeCell ref="A3:A4"/>
    <mergeCell ref="B3:C4"/>
    <mergeCell ref="D3:G3"/>
    <mergeCell ref="D4:E4"/>
    <mergeCell ref="F4:G4"/>
    <mergeCell ref="B5:C5"/>
    <mergeCell ref="D5:E5"/>
    <mergeCell ref="F5:G5"/>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B11:C11"/>
    <mergeCell ref="D11:E11"/>
    <mergeCell ref="F11:G11"/>
    <mergeCell ref="B12:C12"/>
    <mergeCell ref="D12:E12"/>
    <mergeCell ref="F12:G12"/>
    <mergeCell ref="A14:F14"/>
    <mergeCell ref="A18:A19"/>
    <mergeCell ref="B18:E18"/>
    <mergeCell ref="F18:G18"/>
    <mergeCell ref="B19:C19"/>
    <mergeCell ref="D19:E19"/>
    <mergeCell ref="B20:C20"/>
    <mergeCell ref="D20:E20"/>
    <mergeCell ref="B21:C21"/>
    <mergeCell ref="D21:E21"/>
    <mergeCell ref="B22:C22"/>
    <mergeCell ref="D22:E22"/>
    <mergeCell ref="A30:D30"/>
    <mergeCell ref="B23:C23"/>
    <mergeCell ref="D23:E23"/>
    <mergeCell ref="B24:C24"/>
    <mergeCell ref="D24:E24"/>
    <mergeCell ref="B25:C25"/>
    <mergeCell ref="D25:E25"/>
    <mergeCell ref="B26:C26"/>
    <mergeCell ref="D26:E26"/>
    <mergeCell ref="B27:C27"/>
    <mergeCell ref="D27:E27"/>
    <mergeCell ref="A29:D29"/>
  </mergeCells>
  <hyperlinks>
    <hyperlink ref="A1" location="CONTENT!A1" display="Back to table of contents" xr:uid="{80742AB9-5A30-4E31-87C8-88E2FB0895E6}"/>
    <hyperlink ref="A1:G1" location="CONTENT!A1" display="Back to table of contents" xr:uid="{EEF996DB-7A80-4D51-B922-A7776B1F11B9}"/>
  </hyperlinks>
  <pageMargins left="0.70866141732283472" right="0.70866141732283472" top="0.74803149606299213" bottom="0.74803149606299213" header="0.31496062992125984" footer="0.31496062992125984"/>
  <pageSetup paperSize="9" scale="90" orientation="landscape"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26ABE-AAE8-47B1-9A8B-DCD5E70A8D58}">
  <dimension ref="A1:J44"/>
  <sheetViews>
    <sheetView showGridLines="0" workbookViewId="0">
      <selection sqref="A1:B1"/>
    </sheetView>
  </sheetViews>
  <sheetFormatPr defaultColWidth="8.5703125" defaultRowHeight="15.75"/>
  <cols>
    <col min="1" max="1" width="1.28515625" style="1660" customWidth="1"/>
    <col min="2" max="3" width="8.5703125" style="1660"/>
    <col min="4" max="4" width="20" style="1660" customWidth="1"/>
    <col min="5" max="5" width="7.42578125" style="1660" customWidth="1"/>
    <col min="6" max="10" width="7.5703125" style="1660" customWidth="1"/>
    <col min="11" max="254" width="8.5703125" style="1660"/>
    <col min="255" max="255" width="2.28515625" style="1660" customWidth="1"/>
    <col min="256" max="257" width="8.5703125" style="1660"/>
    <col min="258" max="258" width="15.5703125" style="1660" customWidth="1"/>
    <col min="259" max="259" width="7" style="1660" customWidth="1"/>
    <col min="260" max="264" width="7.5703125" style="1660" customWidth="1"/>
    <col min="265" max="510" width="8.5703125" style="1660"/>
    <col min="511" max="511" width="2.28515625" style="1660" customWidth="1"/>
    <col min="512" max="513" width="8.5703125" style="1660"/>
    <col min="514" max="514" width="15.5703125" style="1660" customWidth="1"/>
    <col min="515" max="515" width="7" style="1660" customWidth="1"/>
    <col min="516" max="520" width="7.5703125" style="1660" customWidth="1"/>
    <col min="521" max="766" width="8.5703125" style="1660"/>
    <col min="767" max="767" width="2.28515625" style="1660" customWidth="1"/>
    <col min="768" max="769" width="8.5703125" style="1660"/>
    <col min="770" max="770" width="15.5703125" style="1660" customWidth="1"/>
    <col min="771" max="771" width="7" style="1660" customWidth="1"/>
    <col min="772" max="776" width="7.5703125" style="1660" customWidth="1"/>
    <col min="777" max="1022" width="8.5703125" style="1660"/>
    <col min="1023" max="1023" width="2.28515625" style="1660" customWidth="1"/>
    <col min="1024" max="1025" width="8.5703125" style="1660"/>
    <col min="1026" max="1026" width="15.5703125" style="1660" customWidth="1"/>
    <col min="1027" max="1027" width="7" style="1660" customWidth="1"/>
    <col min="1028" max="1032" width="7.5703125" style="1660" customWidth="1"/>
    <col min="1033" max="1278" width="8.5703125" style="1660"/>
    <col min="1279" max="1279" width="2.28515625" style="1660" customWidth="1"/>
    <col min="1280" max="1281" width="8.5703125" style="1660"/>
    <col min="1282" max="1282" width="15.5703125" style="1660" customWidth="1"/>
    <col min="1283" max="1283" width="7" style="1660" customWidth="1"/>
    <col min="1284" max="1288" width="7.5703125" style="1660" customWidth="1"/>
    <col min="1289" max="1534" width="8.5703125" style="1660"/>
    <col min="1535" max="1535" width="2.28515625" style="1660" customWidth="1"/>
    <col min="1536" max="1537" width="8.5703125" style="1660"/>
    <col min="1538" max="1538" width="15.5703125" style="1660" customWidth="1"/>
    <col min="1539" max="1539" width="7" style="1660" customWidth="1"/>
    <col min="1540" max="1544" width="7.5703125" style="1660" customWidth="1"/>
    <col min="1545" max="1790" width="8.5703125" style="1660"/>
    <col min="1791" max="1791" width="2.28515625" style="1660" customWidth="1"/>
    <col min="1792" max="1793" width="8.5703125" style="1660"/>
    <col min="1794" max="1794" width="15.5703125" style="1660" customWidth="1"/>
    <col min="1795" max="1795" width="7" style="1660" customWidth="1"/>
    <col min="1796" max="1800" width="7.5703125" style="1660" customWidth="1"/>
    <col min="1801" max="2046" width="8.5703125" style="1660"/>
    <col min="2047" max="2047" width="2.28515625" style="1660" customWidth="1"/>
    <col min="2048" max="2049" width="8.5703125" style="1660"/>
    <col min="2050" max="2050" width="15.5703125" style="1660" customWidth="1"/>
    <col min="2051" max="2051" width="7" style="1660" customWidth="1"/>
    <col min="2052" max="2056" width="7.5703125" style="1660" customWidth="1"/>
    <col min="2057" max="2302" width="8.5703125" style="1660"/>
    <col min="2303" max="2303" width="2.28515625" style="1660" customWidth="1"/>
    <col min="2304" max="2305" width="8.5703125" style="1660"/>
    <col min="2306" max="2306" width="15.5703125" style="1660" customWidth="1"/>
    <col min="2307" max="2307" width="7" style="1660" customWidth="1"/>
    <col min="2308" max="2312" width="7.5703125" style="1660" customWidth="1"/>
    <col min="2313" max="2558" width="8.5703125" style="1660"/>
    <col min="2559" max="2559" width="2.28515625" style="1660" customWidth="1"/>
    <col min="2560" max="2561" width="8.5703125" style="1660"/>
    <col min="2562" max="2562" width="15.5703125" style="1660" customWidth="1"/>
    <col min="2563" max="2563" width="7" style="1660" customWidth="1"/>
    <col min="2564" max="2568" width="7.5703125" style="1660" customWidth="1"/>
    <col min="2569" max="2814" width="8.5703125" style="1660"/>
    <col min="2815" max="2815" width="2.28515625" style="1660" customWidth="1"/>
    <col min="2816" max="2817" width="8.5703125" style="1660"/>
    <col min="2818" max="2818" width="15.5703125" style="1660" customWidth="1"/>
    <col min="2819" max="2819" width="7" style="1660" customWidth="1"/>
    <col min="2820" max="2824" width="7.5703125" style="1660" customWidth="1"/>
    <col min="2825" max="3070" width="8.5703125" style="1660"/>
    <col min="3071" max="3071" width="2.28515625" style="1660" customWidth="1"/>
    <col min="3072" max="3073" width="8.5703125" style="1660"/>
    <col min="3074" max="3074" width="15.5703125" style="1660" customWidth="1"/>
    <col min="3075" max="3075" width="7" style="1660" customWidth="1"/>
    <col min="3076" max="3080" width="7.5703125" style="1660" customWidth="1"/>
    <col min="3081" max="3326" width="8.5703125" style="1660"/>
    <col min="3327" max="3327" width="2.28515625" style="1660" customWidth="1"/>
    <col min="3328" max="3329" width="8.5703125" style="1660"/>
    <col min="3330" max="3330" width="15.5703125" style="1660" customWidth="1"/>
    <col min="3331" max="3331" width="7" style="1660" customWidth="1"/>
    <col min="3332" max="3336" width="7.5703125" style="1660" customWidth="1"/>
    <col min="3337" max="3582" width="8.5703125" style="1660"/>
    <col min="3583" max="3583" width="2.28515625" style="1660" customWidth="1"/>
    <col min="3584" max="3585" width="8.5703125" style="1660"/>
    <col min="3586" max="3586" width="15.5703125" style="1660" customWidth="1"/>
    <col min="3587" max="3587" width="7" style="1660" customWidth="1"/>
    <col min="3588" max="3592" width="7.5703125" style="1660" customWidth="1"/>
    <col min="3593" max="3838" width="8.5703125" style="1660"/>
    <col min="3839" max="3839" width="2.28515625" style="1660" customWidth="1"/>
    <col min="3840" max="3841" width="8.5703125" style="1660"/>
    <col min="3842" max="3842" width="15.5703125" style="1660" customWidth="1"/>
    <col min="3843" max="3843" width="7" style="1660" customWidth="1"/>
    <col min="3844" max="3848" width="7.5703125" style="1660" customWidth="1"/>
    <col min="3849" max="4094" width="8.5703125" style="1660"/>
    <col min="4095" max="4095" width="2.28515625" style="1660" customWidth="1"/>
    <col min="4096" max="4097" width="8.5703125" style="1660"/>
    <col min="4098" max="4098" width="15.5703125" style="1660" customWidth="1"/>
    <col min="4099" max="4099" width="7" style="1660" customWidth="1"/>
    <col min="4100" max="4104" width="7.5703125" style="1660" customWidth="1"/>
    <col min="4105" max="4350" width="8.5703125" style="1660"/>
    <col min="4351" max="4351" width="2.28515625" style="1660" customWidth="1"/>
    <col min="4352" max="4353" width="8.5703125" style="1660"/>
    <col min="4354" max="4354" width="15.5703125" style="1660" customWidth="1"/>
    <col min="4355" max="4355" width="7" style="1660" customWidth="1"/>
    <col min="4356" max="4360" width="7.5703125" style="1660" customWidth="1"/>
    <col min="4361" max="4606" width="8.5703125" style="1660"/>
    <col min="4607" max="4607" width="2.28515625" style="1660" customWidth="1"/>
    <col min="4608" max="4609" width="8.5703125" style="1660"/>
    <col min="4610" max="4610" width="15.5703125" style="1660" customWidth="1"/>
    <col min="4611" max="4611" width="7" style="1660" customWidth="1"/>
    <col min="4612" max="4616" width="7.5703125" style="1660" customWidth="1"/>
    <col min="4617" max="4862" width="8.5703125" style="1660"/>
    <col min="4863" max="4863" width="2.28515625" style="1660" customWidth="1"/>
    <col min="4864" max="4865" width="8.5703125" style="1660"/>
    <col min="4866" max="4866" width="15.5703125" style="1660" customWidth="1"/>
    <col min="4867" max="4867" width="7" style="1660" customWidth="1"/>
    <col min="4868" max="4872" width="7.5703125" style="1660" customWidth="1"/>
    <col min="4873" max="5118" width="8.5703125" style="1660"/>
    <col min="5119" max="5119" width="2.28515625" style="1660" customWidth="1"/>
    <col min="5120" max="5121" width="8.5703125" style="1660"/>
    <col min="5122" max="5122" width="15.5703125" style="1660" customWidth="1"/>
    <col min="5123" max="5123" width="7" style="1660" customWidth="1"/>
    <col min="5124" max="5128" width="7.5703125" style="1660" customWidth="1"/>
    <col min="5129" max="5374" width="8.5703125" style="1660"/>
    <col min="5375" max="5375" width="2.28515625" style="1660" customWidth="1"/>
    <col min="5376" max="5377" width="8.5703125" style="1660"/>
    <col min="5378" max="5378" width="15.5703125" style="1660" customWidth="1"/>
    <col min="5379" max="5379" width="7" style="1660" customWidth="1"/>
    <col min="5380" max="5384" width="7.5703125" style="1660" customWidth="1"/>
    <col min="5385" max="5630" width="8.5703125" style="1660"/>
    <col min="5631" max="5631" width="2.28515625" style="1660" customWidth="1"/>
    <col min="5632" max="5633" width="8.5703125" style="1660"/>
    <col min="5634" max="5634" width="15.5703125" style="1660" customWidth="1"/>
    <col min="5635" max="5635" width="7" style="1660" customWidth="1"/>
    <col min="5636" max="5640" width="7.5703125" style="1660" customWidth="1"/>
    <col min="5641" max="5886" width="8.5703125" style="1660"/>
    <col min="5887" max="5887" width="2.28515625" style="1660" customWidth="1"/>
    <col min="5888" max="5889" width="8.5703125" style="1660"/>
    <col min="5890" max="5890" width="15.5703125" style="1660" customWidth="1"/>
    <col min="5891" max="5891" width="7" style="1660" customWidth="1"/>
    <col min="5892" max="5896" width="7.5703125" style="1660" customWidth="1"/>
    <col min="5897" max="6142" width="8.5703125" style="1660"/>
    <col min="6143" max="6143" width="2.28515625" style="1660" customWidth="1"/>
    <col min="6144" max="6145" width="8.5703125" style="1660"/>
    <col min="6146" max="6146" width="15.5703125" style="1660" customWidth="1"/>
    <col min="6147" max="6147" width="7" style="1660" customWidth="1"/>
    <col min="6148" max="6152" width="7.5703125" style="1660" customWidth="1"/>
    <col min="6153" max="6398" width="8.5703125" style="1660"/>
    <col min="6399" max="6399" width="2.28515625" style="1660" customWidth="1"/>
    <col min="6400" max="6401" width="8.5703125" style="1660"/>
    <col min="6402" max="6402" width="15.5703125" style="1660" customWidth="1"/>
    <col min="6403" max="6403" width="7" style="1660" customWidth="1"/>
    <col min="6404" max="6408" width="7.5703125" style="1660" customWidth="1"/>
    <col min="6409" max="6654" width="8.5703125" style="1660"/>
    <col min="6655" max="6655" width="2.28515625" style="1660" customWidth="1"/>
    <col min="6656" max="6657" width="8.5703125" style="1660"/>
    <col min="6658" max="6658" width="15.5703125" style="1660" customWidth="1"/>
    <col min="6659" max="6659" width="7" style="1660" customWidth="1"/>
    <col min="6660" max="6664" width="7.5703125" style="1660" customWidth="1"/>
    <col min="6665" max="6910" width="8.5703125" style="1660"/>
    <col min="6911" max="6911" width="2.28515625" style="1660" customWidth="1"/>
    <col min="6912" max="6913" width="8.5703125" style="1660"/>
    <col min="6914" max="6914" width="15.5703125" style="1660" customWidth="1"/>
    <col min="6915" max="6915" width="7" style="1660" customWidth="1"/>
    <col min="6916" max="6920" width="7.5703125" style="1660" customWidth="1"/>
    <col min="6921" max="7166" width="8.5703125" style="1660"/>
    <col min="7167" max="7167" width="2.28515625" style="1660" customWidth="1"/>
    <col min="7168" max="7169" width="8.5703125" style="1660"/>
    <col min="7170" max="7170" width="15.5703125" style="1660" customWidth="1"/>
    <col min="7171" max="7171" width="7" style="1660" customWidth="1"/>
    <col min="7172" max="7176" width="7.5703125" style="1660" customWidth="1"/>
    <col min="7177" max="7422" width="8.5703125" style="1660"/>
    <col min="7423" max="7423" width="2.28515625" style="1660" customWidth="1"/>
    <col min="7424" max="7425" width="8.5703125" style="1660"/>
    <col min="7426" max="7426" width="15.5703125" style="1660" customWidth="1"/>
    <col min="7427" max="7427" width="7" style="1660" customWidth="1"/>
    <col min="7428" max="7432" width="7.5703125" style="1660" customWidth="1"/>
    <col min="7433" max="7678" width="8.5703125" style="1660"/>
    <col min="7679" max="7679" width="2.28515625" style="1660" customWidth="1"/>
    <col min="7680" max="7681" width="8.5703125" style="1660"/>
    <col min="7682" max="7682" width="15.5703125" style="1660" customWidth="1"/>
    <col min="7683" max="7683" width="7" style="1660" customWidth="1"/>
    <col min="7684" max="7688" width="7.5703125" style="1660" customWidth="1"/>
    <col min="7689" max="7934" width="8.5703125" style="1660"/>
    <col min="7935" max="7935" width="2.28515625" style="1660" customWidth="1"/>
    <col min="7936" max="7937" width="8.5703125" style="1660"/>
    <col min="7938" max="7938" width="15.5703125" style="1660" customWidth="1"/>
    <col min="7939" max="7939" width="7" style="1660" customWidth="1"/>
    <col min="7940" max="7944" width="7.5703125" style="1660" customWidth="1"/>
    <col min="7945" max="8190" width="8.5703125" style="1660"/>
    <col min="8191" max="8191" width="2.28515625" style="1660" customWidth="1"/>
    <col min="8192" max="8193" width="8.5703125" style="1660"/>
    <col min="8194" max="8194" width="15.5703125" style="1660" customWidth="1"/>
    <col min="8195" max="8195" width="7" style="1660" customWidth="1"/>
    <col min="8196" max="8200" width="7.5703125" style="1660" customWidth="1"/>
    <col min="8201" max="8446" width="8.5703125" style="1660"/>
    <col min="8447" max="8447" width="2.28515625" style="1660" customWidth="1"/>
    <col min="8448" max="8449" width="8.5703125" style="1660"/>
    <col min="8450" max="8450" width="15.5703125" style="1660" customWidth="1"/>
    <col min="8451" max="8451" width="7" style="1660" customWidth="1"/>
    <col min="8452" max="8456" width="7.5703125" style="1660" customWidth="1"/>
    <col min="8457" max="8702" width="8.5703125" style="1660"/>
    <col min="8703" max="8703" width="2.28515625" style="1660" customWidth="1"/>
    <col min="8704" max="8705" width="8.5703125" style="1660"/>
    <col min="8706" max="8706" width="15.5703125" style="1660" customWidth="1"/>
    <col min="8707" max="8707" width="7" style="1660" customWidth="1"/>
    <col min="8708" max="8712" width="7.5703125" style="1660" customWidth="1"/>
    <col min="8713" max="8958" width="8.5703125" style="1660"/>
    <col min="8959" max="8959" width="2.28515625" style="1660" customWidth="1"/>
    <col min="8960" max="8961" width="8.5703125" style="1660"/>
    <col min="8962" max="8962" width="15.5703125" style="1660" customWidth="1"/>
    <col min="8963" max="8963" width="7" style="1660" customWidth="1"/>
    <col min="8964" max="8968" width="7.5703125" style="1660" customWidth="1"/>
    <col min="8969" max="9214" width="8.5703125" style="1660"/>
    <col min="9215" max="9215" width="2.28515625" style="1660" customWidth="1"/>
    <col min="9216" max="9217" width="8.5703125" style="1660"/>
    <col min="9218" max="9218" width="15.5703125" style="1660" customWidth="1"/>
    <col min="9219" max="9219" width="7" style="1660" customWidth="1"/>
    <col min="9220" max="9224" width="7.5703125" style="1660" customWidth="1"/>
    <col min="9225" max="9470" width="8.5703125" style="1660"/>
    <col min="9471" max="9471" width="2.28515625" style="1660" customWidth="1"/>
    <col min="9472" max="9473" width="8.5703125" style="1660"/>
    <col min="9474" max="9474" width="15.5703125" style="1660" customWidth="1"/>
    <col min="9475" max="9475" width="7" style="1660" customWidth="1"/>
    <col min="9476" max="9480" width="7.5703125" style="1660" customWidth="1"/>
    <col min="9481" max="9726" width="8.5703125" style="1660"/>
    <col min="9727" max="9727" width="2.28515625" style="1660" customWidth="1"/>
    <col min="9728" max="9729" width="8.5703125" style="1660"/>
    <col min="9730" max="9730" width="15.5703125" style="1660" customWidth="1"/>
    <col min="9731" max="9731" width="7" style="1660" customWidth="1"/>
    <col min="9732" max="9736" width="7.5703125" style="1660" customWidth="1"/>
    <col min="9737" max="9982" width="8.5703125" style="1660"/>
    <col min="9983" max="9983" width="2.28515625" style="1660" customWidth="1"/>
    <col min="9984" max="9985" width="8.5703125" style="1660"/>
    <col min="9986" max="9986" width="15.5703125" style="1660" customWidth="1"/>
    <col min="9987" max="9987" width="7" style="1660" customWidth="1"/>
    <col min="9988" max="9992" width="7.5703125" style="1660" customWidth="1"/>
    <col min="9993" max="10238" width="8.5703125" style="1660"/>
    <col min="10239" max="10239" width="2.28515625" style="1660" customWidth="1"/>
    <col min="10240" max="10241" width="8.5703125" style="1660"/>
    <col min="10242" max="10242" width="15.5703125" style="1660" customWidth="1"/>
    <col min="10243" max="10243" width="7" style="1660" customWidth="1"/>
    <col min="10244" max="10248" width="7.5703125" style="1660" customWidth="1"/>
    <col min="10249" max="10494" width="8.5703125" style="1660"/>
    <col min="10495" max="10495" width="2.28515625" style="1660" customWidth="1"/>
    <col min="10496" max="10497" width="8.5703125" style="1660"/>
    <col min="10498" max="10498" width="15.5703125" style="1660" customWidth="1"/>
    <col min="10499" max="10499" width="7" style="1660" customWidth="1"/>
    <col min="10500" max="10504" width="7.5703125" style="1660" customWidth="1"/>
    <col min="10505" max="10750" width="8.5703125" style="1660"/>
    <col min="10751" max="10751" width="2.28515625" style="1660" customWidth="1"/>
    <col min="10752" max="10753" width="8.5703125" style="1660"/>
    <col min="10754" max="10754" width="15.5703125" style="1660" customWidth="1"/>
    <col min="10755" max="10755" width="7" style="1660" customWidth="1"/>
    <col min="10756" max="10760" width="7.5703125" style="1660" customWidth="1"/>
    <col min="10761" max="11006" width="8.5703125" style="1660"/>
    <col min="11007" max="11007" width="2.28515625" style="1660" customWidth="1"/>
    <col min="11008" max="11009" width="8.5703125" style="1660"/>
    <col min="11010" max="11010" width="15.5703125" style="1660" customWidth="1"/>
    <col min="11011" max="11011" width="7" style="1660" customWidth="1"/>
    <col min="11012" max="11016" width="7.5703125" style="1660" customWidth="1"/>
    <col min="11017" max="11262" width="8.5703125" style="1660"/>
    <col min="11263" max="11263" width="2.28515625" style="1660" customWidth="1"/>
    <col min="11264" max="11265" width="8.5703125" style="1660"/>
    <col min="11266" max="11266" width="15.5703125" style="1660" customWidth="1"/>
    <col min="11267" max="11267" width="7" style="1660" customWidth="1"/>
    <col min="11268" max="11272" width="7.5703125" style="1660" customWidth="1"/>
    <col min="11273" max="11518" width="8.5703125" style="1660"/>
    <col min="11519" max="11519" width="2.28515625" style="1660" customWidth="1"/>
    <col min="11520" max="11521" width="8.5703125" style="1660"/>
    <col min="11522" max="11522" width="15.5703125" style="1660" customWidth="1"/>
    <col min="11523" max="11523" width="7" style="1660" customWidth="1"/>
    <col min="11524" max="11528" width="7.5703125" style="1660" customWidth="1"/>
    <col min="11529" max="11774" width="8.5703125" style="1660"/>
    <col min="11775" max="11775" width="2.28515625" style="1660" customWidth="1"/>
    <col min="11776" max="11777" width="8.5703125" style="1660"/>
    <col min="11778" max="11778" width="15.5703125" style="1660" customWidth="1"/>
    <col min="11779" max="11779" width="7" style="1660" customWidth="1"/>
    <col min="11780" max="11784" width="7.5703125" style="1660" customWidth="1"/>
    <col min="11785" max="12030" width="8.5703125" style="1660"/>
    <col min="12031" max="12031" width="2.28515625" style="1660" customWidth="1"/>
    <col min="12032" max="12033" width="8.5703125" style="1660"/>
    <col min="12034" max="12034" width="15.5703125" style="1660" customWidth="1"/>
    <col min="12035" max="12035" width="7" style="1660" customWidth="1"/>
    <col min="12036" max="12040" width="7.5703125" style="1660" customWidth="1"/>
    <col min="12041" max="12286" width="8.5703125" style="1660"/>
    <col min="12287" max="12287" width="2.28515625" style="1660" customWidth="1"/>
    <col min="12288" max="12289" width="8.5703125" style="1660"/>
    <col min="12290" max="12290" width="15.5703125" style="1660" customWidth="1"/>
    <col min="12291" max="12291" width="7" style="1660" customWidth="1"/>
    <col min="12292" max="12296" width="7.5703125" style="1660" customWidth="1"/>
    <col min="12297" max="12542" width="8.5703125" style="1660"/>
    <col min="12543" max="12543" width="2.28515625" style="1660" customWidth="1"/>
    <col min="12544" max="12545" width="8.5703125" style="1660"/>
    <col min="12546" max="12546" width="15.5703125" style="1660" customWidth="1"/>
    <col min="12547" max="12547" width="7" style="1660" customWidth="1"/>
    <col min="12548" max="12552" width="7.5703125" style="1660" customWidth="1"/>
    <col min="12553" max="12798" width="8.5703125" style="1660"/>
    <col min="12799" max="12799" width="2.28515625" style="1660" customWidth="1"/>
    <col min="12800" max="12801" width="8.5703125" style="1660"/>
    <col min="12802" max="12802" width="15.5703125" style="1660" customWidth="1"/>
    <col min="12803" max="12803" width="7" style="1660" customWidth="1"/>
    <col min="12804" max="12808" width="7.5703125" style="1660" customWidth="1"/>
    <col min="12809" max="13054" width="8.5703125" style="1660"/>
    <col min="13055" max="13055" width="2.28515625" style="1660" customWidth="1"/>
    <col min="13056" max="13057" width="8.5703125" style="1660"/>
    <col min="13058" max="13058" width="15.5703125" style="1660" customWidth="1"/>
    <col min="13059" max="13059" width="7" style="1660" customWidth="1"/>
    <col min="13060" max="13064" width="7.5703125" style="1660" customWidth="1"/>
    <col min="13065" max="13310" width="8.5703125" style="1660"/>
    <col min="13311" max="13311" width="2.28515625" style="1660" customWidth="1"/>
    <col min="13312" max="13313" width="8.5703125" style="1660"/>
    <col min="13314" max="13314" width="15.5703125" style="1660" customWidth="1"/>
    <col min="13315" max="13315" width="7" style="1660" customWidth="1"/>
    <col min="13316" max="13320" width="7.5703125" style="1660" customWidth="1"/>
    <col min="13321" max="13566" width="8.5703125" style="1660"/>
    <col min="13567" max="13567" width="2.28515625" style="1660" customWidth="1"/>
    <col min="13568" max="13569" width="8.5703125" style="1660"/>
    <col min="13570" max="13570" width="15.5703125" style="1660" customWidth="1"/>
    <col min="13571" max="13571" width="7" style="1660" customWidth="1"/>
    <col min="13572" max="13576" width="7.5703125" style="1660" customWidth="1"/>
    <col min="13577" max="13822" width="8.5703125" style="1660"/>
    <col min="13823" max="13823" width="2.28515625" style="1660" customWidth="1"/>
    <col min="13824" max="13825" width="8.5703125" style="1660"/>
    <col min="13826" max="13826" width="15.5703125" style="1660" customWidth="1"/>
    <col min="13827" max="13827" width="7" style="1660" customWidth="1"/>
    <col min="13828" max="13832" width="7.5703125" style="1660" customWidth="1"/>
    <col min="13833" max="14078" width="8.5703125" style="1660"/>
    <col min="14079" max="14079" width="2.28515625" style="1660" customWidth="1"/>
    <col min="14080" max="14081" width="8.5703125" style="1660"/>
    <col min="14082" max="14082" width="15.5703125" style="1660" customWidth="1"/>
    <col min="14083" max="14083" width="7" style="1660" customWidth="1"/>
    <col min="14084" max="14088" width="7.5703125" style="1660" customWidth="1"/>
    <col min="14089" max="14334" width="8.5703125" style="1660"/>
    <col min="14335" max="14335" width="2.28515625" style="1660" customWidth="1"/>
    <col min="14336" max="14337" width="8.5703125" style="1660"/>
    <col min="14338" max="14338" width="15.5703125" style="1660" customWidth="1"/>
    <col min="14339" max="14339" width="7" style="1660" customWidth="1"/>
    <col min="14340" max="14344" width="7.5703125" style="1660" customWidth="1"/>
    <col min="14345" max="14590" width="8.5703125" style="1660"/>
    <col min="14591" max="14591" width="2.28515625" style="1660" customWidth="1"/>
    <col min="14592" max="14593" width="8.5703125" style="1660"/>
    <col min="14594" max="14594" width="15.5703125" style="1660" customWidth="1"/>
    <col min="14595" max="14595" width="7" style="1660" customWidth="1"/>
    <col min="14596" max="14600" width="7.5703125" style="1660" customWidth="1"/>
    <col min="14601" max="14846" width="8.5703125" style="1660"/>
    <col min="14847" max="14847" width="2.28515625" style="1660" customWidth="1"/>
    <col min="14848" max="14849" width="8.5703125" style="1660"/>
    <col min="14850" max="14850" width="15.5703125" style="1660" customWidth="1"/>
    <col min="14851" max="14851" width="7" style="1660" customWidth="1"/>
    <col min="14852" max="14856" width="7.5703125" style="1660" customWidth="1"/>
    <col min="14857" max="15102" width="8.5703125" style="1660"/>
    <col min="15103" max="15103" width="2.28515625" style="1660" customWidth="1"/>
    <col min="15104" max="15105" width="8.5703125" style="1660"/>
    <col min="15106" max="15106" width="15.5703125" style="1660" customWidth="1"/>
    <col min="15107" max="15107" width="7" style="1660" customWidth="1"/>
    <col min="15108" max="15112" width="7.5703125" style="1660" customWidth="1"/>
    <col min="15113" max="15358" width="8.5703125" style="1660"/>
    <col min="15359" max="15359" width="2.28515625" style="1660" customWidth="1"/>
    <col min="15360" max="15361" width="8.5703125" style="1660"/>
    <col min="15362" max="15362" width="15.5703125" style="1660" customWidth="1"/>
    <col min="15363" max="15363" width="7" style="1660" customWidth="1"/>
    <col min="15364" max="15368" width="7.5703125" style="1660" customWidth="1"/>
    <col min="15369" max="15614" width="8.5703125" style="1660"/>
    <col min="15615" max="15615" width="2.28515625" style="1660" customWidth="1"/>
    <col min="15616" max="15617" width="8.5703125" style="1660"/>
    <col min="15618" max="15618" width="15.5703125" style="1660" customWidth="1"/>
    <col min="15619" max="15619" width="7" style="1660" customWidth="1"/>
    <col min="15620" max="15624" width="7.5703125" style="1660" customWidth="1"/>
    <col min="15625" max="15870" width="8.5703125" style="1660"/>
    <col min="15871" max="15871" width="2.28515625" style="1660" customWidth="1"/>
    <col min="15872" max="15873" width="8.5703125" style="1660"/>
    <col min="15874" max="15874" width="15.5703125" style="1660" customWidth="1"/>
    <col min="15875" max="15875" width="7" style="1660" customWidth="1"/>
    <col min="15876" max="15880" width="7.5703125" style="1660" customWidth="1"/>
    <col min="15881" max="16126" width="8.5703125" style="1660"/>
    <col min="16127" max="16127" width="2.28515625" style="1660" customWidth="1"/>
    <col min="16128" max="16129" width="8.5703125" style="1660"/>
    <col min="16130" max="16130" width="15.5703125" style="1660" customWidth="1"/>
    <col min="16131" max="16131" width="7" style="1660" customWidth="1"/>
    <col min="16132" max="16136" width="7.5703125" style="1660" customWidth="1"/>
    <col min="16137" max="16384" width="8.5703125" style="1660"/>
  </cols>
  <sheetData>
    <row r="1" spans="1:10" s="1731" customFormat="1" ht="17.100000000000001" customHeight="1">
      <c r="A1" s="6347" t="s">
        <v>80</v>
      </c>
      <c r="B1" s="6347"/>
      <c r="C1" s="6347"/>
      <c r="D1" s="6347"/>
      <c r="E1" s="6347"/>
      <c r="F1" s="6347"/>
      <c r="G1" s="6347"/>
    </row>
    <row r="2" spans="1:10" s="1658" customFormat="1" ht="18" customHeight="1">
      <c r="A2" s="1657" t="s">
        <v>2694</v>
      </c>
      <c r="G2" s="1751"/>
      <c r="H2" s="1751"/>
    </row>
    <row r="3" spans="1:10" ht="18" customHeight="1" thickBot="1"/>
    <row r="4" spans="1:10" s="1669" customFormat="1" ht="20.25" customHeight="1">
      <c r="A4" s="1661"/>
      <c r="B4" s="1662"/>
      <c r="C4" s="1662"/>
      <c r="D4" s="1663"/>
      <c r="E4" s="1664" t="s">
        <v>1663</v>
      </c>
      <c r="F4" s="1665">
        <v>2018</v>
      </c>
      <c r="G4" s="1666">
        <v>2019</v>
      </c>
      <c r="H4" s="1667">
        <v>2020</v>
      </c>
      <c r="I4" s="1665">
        <v>2021</v>
      </c>
      <c r="J4" s="1668">
        <v>2022</v>
      </c>
    </row>
    <row r="5" spans="1:10" ht="20.25" customHeight="1">
      <c r="A5" s="1670"/>
      <c r="B5" s="1671" t="s">
        <v>2584</v>
      </c>
      <c r="C5" s="1671"/>
      <c r="D5" s="1672"/>
      <c r="E5" s="1673" t="s">
        <v>2585</v>
      </c>
      <c r="F5" s="1674">
        <v>434.3</v>
      </c>
      <c r="G5" s="1675">
        <v>458.7</v>
      </c>
      <c r="H5" s="1676">
        <v>478.7</v>
      </c>
      <c r="I5" s="1674">
        <v>469.1</v>
      </c>
      <c r="J5" s="1677">
        <v>462.1</v>
      </c>
    </row>
    <row r="6" spans="1:10" ht="20.25" customHeight="1">
      <c r="A6" s="1670"/>
      <c r="B6" s="1671" t="s">
        <v>2586</v>
      </c>
      <c r="C6" s="1671"/>
      <c r="D6" s="1672"/>
      <c r="E6" s="1673" t="s">
        <v>2585</v>
      </c>
      <c r="F6" s="1674">
        <v>1918</v>
      </c>
      <c r="G6" s="1675">
        <v>1866.6</v>
      </c>
      <c r="H6" s="1676">
        <v>1912.9</v>
      </c>
      <c r="I6" s="1674">
        <v>1971.3</v>
      </c>
      <c r="J6" s="1677">
        <v>2096.8000000000002</v>
      </c>
    </row>
    <row r="7" spans="1:10" ht="20.25" customHeight="1">
      <c r="A7" s="1670"/>
      <c r="B7" s="1671" t="s">
        <v>2587</v>
      </c>
      <c r="C7" s="1671"/>
      <c r="D7" s="1672"/>
      <c r="E7" s="1678" t="s">
        <v>2588</v>
      </c>
      <c r="F7" s="1674">
        <v>319.89999999999998</v>
      </c>
      <c r="G7" s="1675">
        <v>298.10000000000002</v>
      </c>
      <c r="H7" s="1676">
        <v>271.3</v>
      </c>
      <c r="I7" s="1674">
        <v>259.2</v>
      </c>
      <c r="J7" s="1677">
        <v>180.7</v>
      </c>
    </row>
    <row r="8" spans="1:10" ht="20.25" customHeight="1">
      <c r="A8" s="1670"/>
      <c r="B8" s="1671" t="s">
        <v>2589</v>
      </c>
      <c r="C8" s="1671"/>
      <c r="D8" s="1672"/>
      <c r="E8" s="1678" t="s">
        <v>2588</v>
      </c>
      <c r="F8" s="1674">
        <v>1505.6</v>
      </c>
      <c r="G8" s="1675">
        <v>1514.9</v>
      </c>
      <c r="H8" s="1676">
        <v>1350.8</v>
      </c>
      <c r="I8" s="1674">
        <v>1210.5999999999999</v>
      </c>
      <c r="J8" s="1677">
        <v>1212.8</v>
      </c>
    </row>
    <row r="9" spans="1:10" ht="20.25" customHeight="1">
      <c r="A9" s="1670"/>
      <c r="B9" s="1671" t="s">
        <v>2590</v>
      </c>
      <c r="C9" s="1671"/>
      <c r="D9" s="1672"/>
      <c r="E9" s="1678"/>
      <c r="F9" s="1674"/>
      <c r="G9" s="1675"/>
      <c r="H9" s="1676"/>
      <c r="I9" s="1674"/>
      <c r="J9" s="1677"/>
    </row>
    <row r="10" spans="1:10" ht="27" customHeight="1">
      <c r="A10" s="1670"/>
      <c r="B10" s="6404" t="s">
        <v>2591</v>
      </c>
      <c r="C10" s="6404"/>
      <c r="D10" s="6405"/>
      <c r="E10" s="1679" t="s">
        <v>2592</v>
      </c>
      <c r="F10" s="1674">
        <v>13.6</v>
      </c>
      <c r="G10" s="1675">
        <v>9.6</v>
      </c>
      <c r="H10" s="1676">
        <v>6</v>
      </c>
      <c r="I10" s="1674">
        <v>3.7</v>
      </c>
      <c r="J10" s="1677">
        <v>3.2</v>
      </c>
    </row>
    <row r="11" spans="1:10" ht="27" customHeight="1">
      <c r="A11" s="1670"/>
      <c r="B11" s="6404" t="s">
        <v>2593</v>
      </c>
      <c r="C11" s="6404"/>
      <c r="D11" s="6405"/>
      <c r="E11" s="1679" t="s">
        <v>2592</v>
      </c>
      <c r="F11" s="1674">
        <v>39.4</v>
      </c>
      <c r="G11" s="1675">
        <v>31.4</v>
      </c>
      <c r="H11" s="1676">
        <v>28.7</v>
      </c>
      <c r="I11" s="1674">
        <v>27.2</v>
      </c>
      <c r="J11" s="1677">
        <v>27.3</v>
      </c>
    </row>
    <row r="12" spans="1:10" ht="4.5" customHeight="1" thickBot="1">
      <c r="A12" s="1680"/>
      <c r="B12" s="1681"/>
      <c r="C12" s="1682"/>
      <c r="D12" s="1682"/>
      <c r="E12" s="1683"/>
      <c r="F12" s="1684"/>
      <c r="G12" s="1684"/>
      <c r="H12" s="1680"/>
      <c r="I12" s="1685"/>
      <c r="J12" s="1686"/>
    </row>
    <row r="13" spans="1:10" s="1671" customFormat="1" ht="18" customHeight="1">
      <c r="A13" s="1687"/>
      <c r="B13" s="1687" t="s">
        <v>2594</v>
      </c>
      <c r="C13" s="1687"/>
      <c r="D13" s="1687"/>
      <c r="E13" s="1687"/>
    </row>
    <row r="14" spans="1:10" s="1671" customFormat="1" ht="7.5" customHeight="1">
      <c r="A14" s="1687"/>
      <c r="B14" s="1688"/>
      <c r="C14" s="1687"/>
      <c r="D14" s="1689"/>
      <c r="E14" s="1687"/>
    </row>
    <row r="15" spans="1:10" s="1669" customFormat="1" ht="22.5" customHeight="1">
      <c r="A15" s="1657" t="s">
        <v>2695</v>
      </c>
      <c r="B15" s="1657"/>
      <c r="C15" s="1657"/>
      <c r="D15" s="1657"/>
      <c r="E15" s="1657"/>
    </row>
    <row r="16" spans="1:10" s="1669" customFormat="1" ht="6" customHeight="1" thickBot="1"/>
    <row r="17" spans="1:10" s="1658" customFormat="1" ht="22.5" customHeight="1">
      <c r="A17" s="1690"/>
      <c r="B17" s="1691"/>
      <c r="C17" s="1691"/>
      <c r="D17" s="1692"/>
      <c r="E17" s="1693" t="s">
        <v>1663</v>
      </c>
      <c r="F17" s="1665">
        <v>2018</v>
      </c>
      <c r="G17" s="1664">
        <v>2019</v>
      </c>
      <c r="H17" s="1666">
        <v>2020</v>
      </c>
      <c r="I17" s="1665">
        <v>2021</v>
      </c>
      <c r="J17" s="1668">
        <v>2022</v>
      </c>
    </row>
    <row r="18" spans="1:10" s="1696" customFormat="1" ht="20.25" customHeight="1">
      <c r="A18" s="1694"/>
      <c r="B18" s="1671"/>
      <c r="C18" s="1671"/>
      <c r="D18" s="1695" t="s">
        <v>2596</v>
      </c>
      <c r="E18" s="1672"/>
      <c r="G18" s="1697"/>
      <c r="I18" s="1698"/>
      <c r="J18" s="1699"/>
    </row>
    <row r="19" spans="1:10" s="1696" customFormat="1" ht="20.25" customHeight="1">
      <c r="A19" s="1700"/>
      <c r="B19" s="1701" t="s">
        <v>2597</v>
      </c>
      <c r="C19" s="1671"/>
      <c r="D19" s="1702"/>
      <c r="E19" s="1673" t="s">
        <v>16</v>
      </c>
      <c r="F19" s="1703">
        <v>1</v>
      </c>
      <c r="G19" s="1704">
        <v>1</v>
      </c>
      <c r="H19" s="1705">
        <v>1</v>
      </c>
      <c r="I19" s="1704">
        <v>1</v>
      </c>
      <c r="J19" s="1706">
        <v>1</v>
      </c>
    </row>
    <row r="20" spans="1:10" s="1696" customFormat="1" ht="20.25" customHeight="1">
      <c r="A20" s="1700"/>
      <c r="B20" s="1701" t="s">
        <v>2598</v>
      </c>
      <c r="C20" s="1671"/>
      <c r="D20" s="1702"/>
      <c r="E20" s="1673" t="s">
        <v>2585</v>
      </c>
      <c r="F20" s="1703">
        <v>11</v>
      </c>
      <c r="G20" s="1704">
        <v>11</v>
      </c>
      <c r="H20" s="1705">
        <v>10</v>
      </c>
      <c r="I20" s="1704">
        <v>10</v>
      </c>
      <c r="J20" s="1706">
        <v>12</v>
      </c>
    </row>
    <row r="21" spans="1:10" s="1696" customFormat="1" ht="20.25" customHeight="1">
      <c r="A21" s="1700"/>
      <c r="B21" s="1701" t="s">
        <v>2599</v>
      </c>
      <c r="C21" s="1671"/>
      <c r="D21" s="1702"/>
      <c r="E21" s="1673" t="s">
        <v>2585</v>
      </c>
      <c r="F21" s="1703">
        <v>3</v>
      </c>
      <c r="G21" s="1704">
        <v>5</v>
      </c>
      <c r="H21" s="1705">
        <v>4</v>
      </c>
      <c r="I21" s="1704">
        <v>4</v>
      </c>
      <c r="J21" s="1706">
        <v>4</v>
      </c>
    </row>
    <row r="22" spans="1:10" s="1696" customFormat="1" ht="20.25" customHeight="1">
      <c r="A22" s="1700"/>
      <c r="B22" s="1701" t="s">
        <v>2598</v>
      </c>
      <c r="C22" s="1671"/>
      <c r="D22" s="1702"/>
      <c r="E22" s="1673" t="s">
        <v>2585</v>
      </c>
      <c r="F22" s="1703">
        <v>3</v>
      </c>
      <c r="G22" s="1704">
        <v>5</v>
      </c>
      <c r="H22" s="1705">
        <v>4</v>
      </c>
      <c r="I22" s="1704">
        <v>4</v>
      </c>
      <c r="J22" s="1706">
        <v>4</v>
      </c>
    </row>
    <row r="23" spans="1:10" s="1696" customFormat="1" ht="20.25" customHeight="1">
      <c r="A23" s="1694"/>
      <c r="B23" s="1671" t="s">
        <v>2600</v>
      </c>
      <c r="C23" s="1671"/>
      <c r="D23" s="1672"/>
      <c r="E23" s="1673" t="s">
        <v>2585</v>
      </c>
      <c r="F23" s="1703">
        <v>67</v>
      </c>
      <c r="G23" s="1704">
        <v>82</v>
      </c>
      <c r="H23" s="1705">
        <v>77</v>
      </c>
      <c r="I23" s="1704">
        <v>77</v>
      </c>
      <c r="J23" s="1706">
        <v>77</v>
      </c>
    </row>
    <row r="24" spans="1:10" s="1696" customFormat="1" ht="20.25" customHeight="1">
      <c r="A24" s="1694"/>
      <c r="B24" s="1671" t="s">
        <v>2601</v>
      </c>
      <c r="C24" s="1671"/>
      <c r="D24" s="1672"/>
      <c r="E24" s="1673" t="s">
        <v>2602</v>
      </c>
      <c r="F24" s="1707">
        <v>2352</v>
      </c>
      <c r="G24" s="1708">
        <v>2688</v>
      </c>
      <c r="H24" s="1709">
        <v>2520</v>
      </c>
      <c r="I24" s="1708">
        <v>2520</v>
      </c>
      <c r="J24" s="1710">
        <v>2520</v>
      </c>
    </row>
    <row r="25" spans="1:10" s="1696" customFormat="1" ht="20.25" customHeight="1">
      <c r="A25" s="1694"/>
      <c r="B25" s="1671" t="s">
        <v>2603</v>
      </c>
      <c r="C25" s="1671"/>
      <c r="D25" s="1672"/>
      <c r="E25" s="1711"/>
      <c r="F25" s="1712"/>
      <c r="G25" s="1697"/>
      <c r="I25" s="1713"/>
      <c r="J25" s="1714"/>
    </row>
    <row r="26" spans="1:10" s="1696" customFormat="1" ht="20.25" customHeight="1">
      <c r="A26" s="1694"/>
      <c r="B26" s="1671"/>
      <c r="C26" s="1671" t="s">
        <v>2604</v>
      </c>
      <c r="D26" s="1672"/>
      <c r="E26" s="1673" t="s">
        <v>31</v>
      </c>
      <c r="F26" s="1715" t="s">
        <v>2696</v>
      </c>
      <c r="G26" s="1716" t="s">
        <v>2605</v>
      </c>
      <c r="H26" s="1715" t="s">
        <v>2605</v>
      </c>
      <c r="I26" s="1715" t="s">
        <v>2605</v>
      </c>
      <c r="J26" s="1717" t="s">
        <v>2605</v>
      </c>
    </row>
    <row r="27" spans="1:10" s="1696" customFormat="1" ht="20.25" customHeight="1">
      <c r="A27" s="1694"/>
      <c r="B27" s="1671"/>
      <c r="C27" s="1671" t="s">
        <v>2606</v>
      </c>
      <c r="D27" s="1672"/>
      <c r="E27" s="1673" t="s">
        <v>31</v>
      </c>
      <c r="F27" s="1715" t="s">
        <v>2607</v>
      </c>
      <c r="G27" s="1716" t="s">
        <v>2607</v>
      </c>
      <c r="H27" s="1715" t="s">
        <v>2607</v>
      </c>
      <c r="I27" s="1715" t="s">
        <v>2607</v>
      </c>
      <c r="J27" s="1717" t="s">
        <v>2607</v>
      </c>
    </row>
    <row r="28" spans="1:10" s="1696" customFormat="1" ht="5.25" customHeight="1">
      <c r="A28" s="1694"/>
      <c r="B28" s="1671"/>
      <c r="C28" s="1671"/>
      <c r="D28" s="1672"/>
      <c r="E28" s="1672"/>
      <c r="F28" s="1712"/>
      <c r="G28" s="1697"/>
      <c r="I28" s="1713"/>
      <c r="J28" s="1714"/>
    </row>
    <row r="29" spans="1:10" s="1696" customFormat="1" ht="18" customHeight="1">
      <c r="A29" s="1694"/>
      <c r="B29" s="1671"/>
      <c r="C29" s="1718"/>
      <c r="D29" s="1695" t="s">
        <v>2609</v>
      </c>
      <c r="E29" s="1672"/>
      <c r="F29" s="1712"/>
      <c r="G29" s="1697"/>
      <c r="I29" s="1713"/>
      <c r="J29" s="1714"/>
    </row>
    <row r="30" spans="1:10" s="1696" customFormat="1" ht="2.25" customHeight="1">
      <c r="A30" s="1694"/>
      <c r="B30" s="1671"/>
      <c r="C30" s="1718"/>
      <c r="D30" s="1695"/>
      <c r="E30" s="1672"/>
      <c r="F30" s="1712"/>
      <c r="G30" s="1697"/>
      <c r="I30" s="1713"/>
      <c r="J30" s="1714"/>
    </row>
    <row r="31" spans="1:10" s="1696" customFormat="1" ht="19.5" customHeight="1">
      <c r="A31" s="1700"/>
      <c r="B31" s="1701" t="s">
        <v>2597</v>
      </c>
      <c r="C31" s="1671"/>
      <c r="D31" s="1702"/>
      <c r="E31" s="1673" t="s">
        <v>16</v>
      </c>
      <c r="F31" s="1703">
        <v>2</v>
      </c>
      <c r="G31" s="1704">
        <v>2</v>
      </c>
      <c r="H31" s="1705">
        <v>2</v>
      </c>
      <c r="I31" s="1704">
        <v>2</v>
      </c>
      <c r="J31" s="1719">
        <v>2</v>
      </c>
    </row>
    <row r="32" spans="1:10" s="1696" customFormat="1" ht="19.5" customHeight="1">
      <c r="A32" s="1700"/>
      <c r="B32" s="1701" t="s">
        <v>2610</v>
      </c>
      <c r="C32" s="1671"/>
      <c r="D32" s="1702"/>
      <c r="E32" s="1673" t="s">
        <v>2585</v>
      </c>
      <c r="F32" s="1703">
        <v>24</v>
      </c>
      <c r="G32" s="1704">
        <v>24</v>
      </c>
      <c r="H32" s="1705">
        <v>24</v>
      </c>
      <c r="I32" s="1704">
        <v>24</v>
      </c>
      <c r="J32" s="1719">
        <v>32</v>
      </c>
    </row>
    <row r="33" spans="1:10" s="1696" customFormat="1" ht="19.5" customHeight="1">
      <c r="A33" s="1700"/>
      <c r="B33" s="1701" t="s">
        <v>2611</v>
      </c>
      <c r="C33" s="1671"/>
      <c r="D33" s="1702"/>
      <c r="E33" s="1673" t="s">
        <v>2585</v>
      </c>
      <c r="F33" s="1720" t="s">
        <v>9</v>
      </c>
      <c r="G33" s="1720" t="s">
        <v>9</v>
      </c>
      <c r="H33" s="1720" t="s">
        <v>9</v>
      </c>
      <c r="I33" s="1720" t="s">
        <v>9</v>
      </c>
      <c r="J33" s="1721" t="s">
        <v>9</v>
      </c>
    </row>
    <row r="34" spans="1:10" s="1696" customFormat="1" ht="19.5" customHeight="1">
      <c r="A34" s="1700"/>
      <c r="B34" s="1701" t="s">
        <v>2612</v>
      </c>
      <c r="C34" s="1671"/>
      <c r="D34" s="1702"/>
      <c r="E34" s="1673" t="s">
        <v>2585</v>
      </c>
      <c r="F34" s="1703">
        <v>3</v>
      </c>
      <c r="G34" s="1704">
        <v>3</v>
      </c>
      <c r="H34" s="1705">
        <v>3</v>
      </c>
      <c r="I34" s="1704">
        <v>3</v>
      </c>
      <c r="J34" s="1719">
        <v>3</v>
      </c>
    </row>
    <row r="35" spans="1:10" s="1696" customFormat="1" ht="19.5" customHeight="1">
      <c r="A35" s="1694"/>
      <c r="B35" s="1671" t="s">
        <v>2600</v>
      </c>
      <c r="C35" s="1671"/>
      <c r="D35" s="1672"/>
      <c r="E35" s="1673" t="s">
        <v>2585</v>
      </c>
      <c r="F35" s="1703">
        <v>179</v>
      </c>
      <c r="G35" s="1704">
        <v>179</v>
      </c>
      <c r="H35" s="1705">
        <v>179</v>
      </c>
      <c r="I35" s="1704">
        <v>179</v>
      </c>
      <c r="J35" s="1719">
        <v>179</v>
      </c>
    </row>
    <row r="36" spans="1:10" s="1696" customFormat="1" ht="19.5" customHeight="1">
      <c r="A36" s="1694"/>
      <c r="B36" s="1671" t="s">
        <v>2613</v>
      </c>
      <c r="C36" s="1671"/>
      <c r="D36" s="1672"/>
      <c r="E36" s="1673" t="s">
        <v>31</v>
      </c>
      <c r="F36" s="1703" t="s">
        <v>2614</v>
      </c>
      <c r="G36" s="1704" t="s">
        <v>2614</v>
      </c>
      <c r="H36" s="1705" t="s">
        <v>2614</v>
      </c>
      <c r="I36" s="1704" t="s">
        <v>2614</v>
      </c>
      <c r="J36" s="1719" t="s">
        <v>2614</v>
      </c>
    </row>
    <row r="37" spans="1:10" s="1696" customFormat="1" ht="19.5" customHeight="1">
      <c r="A37" s="1694"/>
      <c r="B37" s="1671" t="s">
        <v>2616</v>
      </c>
      <c r="C37" s="1671"/>
      <c r="D37" s="1672"/>
      <c r="E37" s="1673" t="s">
        <v>2602</v>
      </c>
      <c r="F37" s="1707">
        <v>4032</v>
      </c>
      <c r="G37" s="1708">
        <v>4032</v>
      </c>
      <c r="H37" s="1709">
        <v>4032</v>
      </c>
      <c r="I37" s="1708">
        <v>4032</v>
      </c>
      <c r="J37" s="1722">
        <v>5376</v>
      </c>
    </row>
    <row r="38" spans="1:10" s="1696" customFormat="1" ht="19.5" customHeight="1">
      <c r="A38" s="1694"/>
      <c r="B38" s="1671" t="s">
        <v>2617</v>
      </c>
      <c r="C38" s="1671"/>
      <c r="D38" s="1672"/>
      <c r="E38" s="1673"/>
      <c r="F38" s="1697"/>
      <c r="G38" s="1697"/>
      <c r="I38" s="1697"/>
      <c r="J38" s="1723"/>
    </row>
    <row r="39" spans="1:10" s="1696" customFormat="1" ht="19.5" customHeight="1">
      <c r="A39" s="1694"/>
      <c r="B39" s="6406" t="s">
        <v>2618</v>
      </c>
      <c r="C39" s="6406"/>
      <c r="D39" s="6407"/>
      <c r="E39" s="1673" t="s">
        <v>16</v>
      </c>
      <c r="F39" s="1707">
        <v>372119</v>
      </c>
      <c r="G39" s="1708">
        <v>339587</v>
      </c>
      <c r="H39" s="1709">
        <v>338842</v>
      </c>
      <c r="I39" s="1708">
        <v>332249</v>
      </c>
      <c r="J39" s="1722">
        <v>334489</v>
      </c>
    </row>
    <row r="40" spans="1:10" s="1696" customFormat="1" ht="19.5" customHeight="1" thickBot="1">
      <c r="A40" s="1724"/>
      <c r="B40" s="6408" t="s">
        <v>2619</v>
      </c>
      <c r="C40" s="6408"/>
      <c r="D40" s="6409"/>
      <c r="E40" s="1725" t="s">
        <v>2585</v>
      </c>
      <c r="F40" s="1726">
        <v>11183</v>
      </c>
      <c r="G40" s="1727">
        <v>11101</v>
      </c>
      <c r="H40" s="1728">
        <v>11018</v>
      </c>
      <c r="I40" s="1727">
        <v>10742</v>
      </c>
      <c r="J40" s="1729">
        <v>11790</v>
      </c>
    </row>
    <row r="41" spans="1:10" s="1671" customFormat="1" ht="15.75" customHeight="1">
      <c r="B41" s="1687" t="s">
        <v>2620</v>
      </c>
      <c r="C41" s="1730"/>
      <c r="D41" s="1730"/>
      <c r="E41" s="1730"/>
    </row>
    <row r="43" spans="1:10">
      <c r="G43" s="125"/>
      <c r="H43" s="125"/>
    </row>
    <row r="44" spans="1:10">
      <c r="G44" s="125"/>
      <c r="H44" s="126"/>
    </row>
  </sheetData>
  <mergeCells count="5">
    <mergeCell ref="A1:G1"/>
    <mergeCell ref="B10:D10"/>
    <mergeCell ref="B11:D11"/>
    <mergeCell ref="B39:D39"/>
    <mergeCell ref="B40:D40"/>
  </mergeCells>
  <hyperlinks>
    <hyperlink ref="A1" location="CONTENT!A1" display="Back to table of contents" xr:uid="{B17DCCE5-9EC0-4AE4-B512-FC9AB5F9BA86}"/>
    <hyperlink ref="A1:G1" location="CONTENT!A1" display="Back to table of contents" xr:uid="{69DC5491-9127-47D6-85E3-F2BD55E94726}"/>
  </hyperlinks>
  <pageMargins left="0.70866141732283505" right="0.70866141732283505" top="0.92" bottom="0.18" header="0.55118110236220497" footer="0.196850393700787"/>
  <pageSetup paperSize="9"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232B7-892F-49E9-8A00-26C263437BD5}">
  <sheetPr>
    <pageSetUpPr fitToPage="1"/>
  </sheetPr>
  <dimension ref="A1:J30"/>
  <sheetViews>
    <sheetView showGridLines="0" workbookViewId="0">
      <pane xSplit="1" ySplit="4" topLeftCell="B5" activePane="bottomRight" state="frozen"/>
      <selection sqref="A1:B1"/>
      <selection pane="topRight" sqref="A1:B1"/>
      <selection pane="bottomLeft" sqref="A1:B1"/>
      <selection pane="bottomRight" sqref="A1:B1"/>
    </sheetView>
  </sheetViews>
  <sheetFormatPr defaultColWidth="7.85546875" defaultRowHeight="17.100000000000001" customHeight="1"/>
  <cols>
    <col min="1" max="1" width="39.42578125" style="1733" customWidth="1"/>
    <col min="2" max="7" width="11.28515625" style="1733" customWidth="1"/>
    <col min="8" max="9" width="7.85546875" style="1733"/>
    <col min="10" max="10" width="10.5703125" style="1733" customWidth="1"/>
    <col min="11" max="16384" width="7.85546875" style="1733"/>
  </cols>
  <sheetData>
    <row r="1" spans="1:8" s="1731" customFormat="1" ht="17.100000000000001" customHeight="1">
      <c r="A1" s="6347" t="s">
        <v>80</v>
      </c>
      <c r="B1" s="6347"/>
      <c r="C1" s="6347"/>
      <c r="D1" s="6347"/>
      <c r="E1" s="6347"/>
      <c r="F1" s="6347"/>
      <c r="G1" s="6347"/>
    </row>
    <row r="2" spans="1:8" ht="20.100000000000001" customHeight="1">
      <c r="A2" s="1732" t="s">
        <v>2564</v>
      </c>
      <c r="B2" s="1732"/>
      <c r="C2" s="1732"/>
      <c r="D2" s="1732"/>
    </row>
    <row r="3" spans="1:8" ht="24" customHeight="1">
      <c r="A3" s="6388" t="s">
        <v>392</v>
      </c>
      <c r="B3" s="6396" t="s">
        <v>2565</v>
      </c>
      <c r="C3" s="6396"/>
      <c r="D3" s="6398" t="s">
        <v>2566</v>
      </c>
      <c r="E3" s="6399"/>
      <c r="F3" s="6400"/>
      <c r="G3" s="6401"/>
    </row>
    <row r="4" spans="1:8" ht="24" customHeight="1">
      <c r="A4" s="6395"/>
      <c r="B4" s="6397"/>
      <c r="C4" s="6397"/>
      <c r="D4" s="6402" t="s">
        <v>2567</v>
      </c>
      <c r="E4" s="6402"/>
      <c r="F4" s="6402" t="s">
        <v>2568</v>
      </c>
      <c r="G4" s="6403"/>
    </row>
    <row r="5" spans="1:8" ht="17.100000000000001" customHeight="1">
      <c r="A5" s="1734">
        <v>2020</v>
      </c>
      <c r="B5" s="6385">
        <v>2776</v>
      </c>
      <c r="C5" s="6386"/>
      <c r="D5" s="6385">
        <v>6120</v>
      </c>
      <c r="E5" s="6386"/>
      <c r="F5" s="6385">
        <v>1292</v>
      </c>
      <c r="G5" s="6386"/>
    </row>
    <row r="6" spans="1:8" ht="17.100000000000001" customHeight="1">
      <c r="A6" s="1734">
        <v>2021</v>
      </c>
      <c r="B6" s="6379">
        <v>2550</v>
      </c>
      <c r="C6" s="6380"/>
      <c r="D6" s="6379">
        <v>6332</v>
      </c>
      <c r="E6" s="6380"/>
      <c r="F6" s="6379">
        <v>1271</v>
      </c>
      <c r="G6" s="6380"/>
    </row>
    <row r="7" spans="1:8" ht="17.100000000000001" customHeight="1">
      <c r="A7" s="1734">
        <v>2022</v>
      </c>
      <c r="B7" s="6379">
        <v>2657</v>
      </c>
      <c r="C7" s="6380"/>
      <c r="D7" s="6379">
        <v>6465</v>
      </c>
      <c r="E7" s="6380"/>
      <c r="F7" s="6379">
        <v>1176</v>
      </c>
      <c r="G7" s="6380"/>
    </row>
    <row r="8" spans="1:8" ht="17.100000000000001" customHeight="1">
      <c r="A8" s="1734">
        <v>2023</v>
      </c>
      <c r="B8" s="6379">
        <f>SUM(B9:C12)</f>
        <v>2961</v>
      </c>
      <c r="C8" s="6380"/>
      <c r="D8" s="6379">
        <f t="shared" ref="D8" si="0">SUM(D9:E12)</f>
        <v>6834</v>
      </c>
      <c r="E8" s="6380"/>
      <c r="F8" s="6379">
        <f t="shared" ref="F8" si="1">SUM(F9:G12)</f>
        <v>1149</v>
      </c>
      <c r="G8" s="6380"/>
    </row>
    <row r="9" spans="1:8" ht="17.100000000000001" customHeight="1">
      <c r="A9" s="1734" t="s">
        <v>2569</v>
      </c>
      <c r="B9" s="6381">
        <v>701</v>
      </c>
      <c r="C9" s="6382"/>
      <c r="D9" s="6381">
        <v>1490</v>
      </c>
      <c r="E9" s="6382"/>
      <c r="F9" s="6381">
        <v>258</v>
      </c>
      <c r="G9" s="6382"/>
    </row>
    <row r="10" spans="1:8" ht="17.100000000000001" customHeight="1">
      <c r="A10" s="1734" t="s">
        <v>2570</v>
      </c>
      <c r="B10" s="6381">
        <v>657</v>
      </c>
      <c r="C10" s="6382"/>
      <c r="D10" s="6381">
        <v>1702</v>
      </c>
      <c r="E10" s="6382"/>
      <c r="F10" s="6381">
        <v>259</v>
      </c>
      <c r="G10" s="6382"/>
    </row>
    <row r="11" spans="1:8" ht="17.100000000000001" customHeight="1">
      <c r="A11" s="1734" t="s">
        <v>2571</v>
      </c>
      <c r="B11" s="6381">
        <v>809</v>
      </c>
      <c r="C11" s="6382"/>
      <c r="D11" s="6381">
        <v>1759</v>
      </c>
      <c r="E11" s="6382"/>
      <c r="F11" s="6381">
        <v>318</v>
      </c>
      <c r="G11" s="6382"/>
    </row>
    <row r="12" spans="1:8" ht="17.100000000000001" customHeight="1">
      <c r="A12" s="1735" t="s">
        <v>2572</v>
      </c>
      <c r="B12" s="6383">
        <v>794</v>
      </c>
      <c r="C12" s="6384"/>
      <c r="D12" s="6383">
        <v>1883</v>
      </c>
      <c r="E12" s="6384"/>
      <c r="F12" s="6383">
        <v>314</v>
      </c>
      <c r="G12" s="6384"/>
      <c r="H12" s="1736"/>
    </row>
    <row r="13" spans="1:8" ht="17.100000000000001" customHeight="1">
      <c r="C13" s="1737"/>
      <c r="E13" s="1737"/>
      <c r="G13" s="1737"/>
    </row>
    <row r="14" spans="1:8" ht="17.100000000000001" customHeight="1">
      <c r="A14" s="6387" t="s">
        <v>2573</v>
      </c>
      <c r="B14" s="6387"/>
      <c r="C14" s="6387"/>
      <c r="D14" s="6387"/>
      <c r="E14" s="6387"/>
      <c r="F14" s="6387"/>
    </row>
    <row r="15" spans="1:8" ht="17.100000000000001" customHeight="1">
      <c r="A15" s="1738" t="s">
        <v>2574</v>
      </c>
      <c r="B15" s="1739"/>
      <c r="C15" s="1739"/>
      <c r="D15" s="1739"/>
      <c r="E15" s="1739"/>
      <c r="F15" s="1739"/>
    </row>
    <row r="16" spans="1:8" ht="12.75" customHeight="1"/>
    <row r="17" spans="1:10" ht="20.100000000000001" customHeight="1">
      <c r="A17" s="1740" t="s">
        <v>2575</v>
      </c>
      <c r="B17" s="1732"/>
      <c r="C17" s="1732"/>
      <c r="D17" s="1732"/>
      <c r="E17" s="1732"/>
    </row>
    <row r="18" spans="1:10" ht="24" customHeight="1">
      <c r="A18" s="6388" t="s">
        <v>392</v>
      </c>
      <c r="B18" s="6390" t="s">
        <v>2576</v>
      </c>
      <c r="C18" s="6391"/>
      <c r="D18" s="6391"/>
      <c r="E18" s="6392"/>
      <c r="F18" s="6390" t="s">
        <v>2577</v>
      </c>
      <c r="G18" s="6392"/>
    </row>
    <row r="19" spans="1:10" ht="24" customHeight="1">
      <c r="A19" s="6389"/>
      <c r="B19" s="6393" t="s">
        <v>2578</v>
      </c>
      <c r="C19" s="6394"/>
      <c r="D19" s="6393" t="s">
        <v>2579</v>
      </c>
      <c r="E19" s="6394"/>
      <c r="F19" s="1741" t="s">
        <v>2567</v>
      </c>
      <c r="G19" s="1741" t="s">
        <v>2580</v>
      </c>
      <c r="J19" s="1742"/>
    </row>
    <row r="20" spans="1:10" ht="17.100000000000001" customHeight="1">
      <c r="A20" s="1734">
        <v>2020</v>
      </c>
      <c r="B20" s="6385">
        <v>4174</v>
      </c>
      <c r="C20" s="6386"/>
      <c r="D20" s="6385">
        <v>4157</v>
      </c>
      <c r="E20" s="6386"/>
      <c r="F20" s="1743">
        <v>12758</v>
      </c>
      <c r="G20" s="1743">
        <v>12935</v>
      </c>
    </row>
    <row r="21" spans="1:10" ht="17.100000000000001" customHeight="1">
      <c r="A21" s="1734">
        <v>2021</v>
      </c>
      <c r="B21" s="6379">
        <v>2323</v>
      </c>
      <c r="C21" s="6380"/>
      <c r="D21" s="6379">
        <v>2328</v>
      </c>
      <c r="E21" s="6380"/>
      <c r="F21" s="1744">
        <v>11494</v>
      </c>
      <c r="G21" s="1743">
        <v>13593</v>
      </c>
    </row>
    <row r="22" spans="1:10" ht="17.100000000000001" customHeight="1">
      <c r="A22" s="1734">
        <v>2022</v>
      </c>
      <c r="B22" s="6379">
        <v>8357</v>
      </c>
      <c r="C22" s="6380"/>
      <c r="D22" s="6379">
        <v>8316</v>
      </c>
      <c r="E22" s="6380"/>
      <c r="F22" s="123">
        <v>23897</v>
      </c>
      <c r="G22" s="124">
        <v>21984</v>
      </c>
    </row>
    <row r="23" spans="1:10" ht="17.100000000000001" customHeight="1">
      <c r="A23" s="1734">
        <v>2023</v>
      </c>
      <c r="B23" s="6379">
        <f>SUM(B24:C27)</f>
        <v>11132</v>
      </c>
      <c r="C23" s="6380"/>
      <c r="D23" s="6379">
        <f>SUM(D24:E27)</f>
        <v>11148</v>
      </c>
      <c r="E23" s="6380"/>
      <c r="F23" s="123">
        <f>SUM(F24:F27)</f>
        <v>27102</v>
      </c>
      <c r="G23" s="124">
        <f>SUM(G24:G27)</f>
        <v>22173</v>
      </c>
    </row>
    <row r="24" spans="1:10" ht="17.100000000000001" customHeight="1">
      <c r="A24" s="1734" t="s">
        <v>2569</v>
      </c>
      <c r="B24" s="6381">
        <v>2672</v>
      </c>
      <c r="C24" s="6382"/>
      <c r="D24" s="6381">
        <v>2674</v>
      </c>
      <c r="E24" s="6382"/>
      <c r="F24" s="1745">
        <v>6286</v>
      </c>
      <c r="G24" s="1745">
        <v>5146</v>
      </c>
      <c r="H24" s="1746"/>
    </row>
    <row r="25" spans="1:10" ht="17.100000000000001" customHeight="1">
      <c r="A25" s="1734" t="s">
        <v>2570</v>
      </c>
      <c r="B25" s="6381">
        <v>2658</v>
      </c>
      <c r="C25" s="6382"/>
      <c r="D25" s="6381">
        <v>2677</v>
      </c>
      <c r="E25" s="6382"/>
      <c r="F25" s="1745">
        <v>6779</v>
      </c>
      <c r="G25" s="1745">
        <v>5643</v>
      </c>
      <c r="H25" s="1747"/>
    </row>
    <row r="26" spans="1:10" ht="17.100000000000001" customHeight="1">
      <c r="A26" s="1734" t="s">
        <v>2571</v>
      </c>
      <c r="B26" s="6381">
        <v>2644</v>
      </c>
      <c r="C26" s="6382"/>
      <c r="D26" s="6381">
        <v>2634</v>
      </c>
      <c r="E26" s="6382"/>
      <c r="F26" s="1745">
        <v>6387</v>
      </c>
      <c r="G26" s="1745">
        <v>5122</v>
      </c>
    </row>
    <row r="27" spans="1:10" ht="17.100000000000001" customHeight="1">
      <c r="A27" s="1735" t="s">
        <v>2581</v>
      </c>
      <c r="B27" s="6383">
        <v>3158</v>
      </c>
      <c r="C27" s="6384"/>
      <c r="D27" s="6383">
        <v>3163</v>
      </c>
      <c r="E27" s="6384"/>
      <c r="F27" s="1748">
        <v>7650</v>
      </c>
      <c r="G27" s="1748">
        <v>6262</v>
      </c>
    </row>
    <row r="28" spans="1:10" ht="17.100000000000001" customHeight="1">
      <c r="A28" s="1749"/>
      <c r="B28" s="1750"/>
      <c r="C28" s="1750"/>
      <c r="D28" s="1750"/>
      <c r="E28" s="1750"/>
      <c r="F28" s="1750"/>
      <c r="G28" s="1750"/>
    </row>
    <row r="29" spans="1:10" ht="17.100000000000001" customHeight="1">
      <c r="A29" s="6378" t="s">
        <v>2582</v>
      </c>
      <c r="B29" s="6378"/>
      <c r="C29" s="6378"/>
      <c r="D29" s="6378"/>
      <c r="E29" s="1746"/>
      <c r="F29" s="1746"/>
      <c r="G29" s="1746"/>
    </row>
    <row r="30" spans="1:10" ht="17.100000000000001" customHeight="1">
      <c r="A30" s="6378"/>
      <c r="B30" s="6378"/>
      <c r="C30" s="6378"/>
      <c r="D30" s="6378"/>
      <c r="E30" s="1747"/>
      <c r="F30" s="1747"/>
      <c r="G30" s="1747"/>
    </row>
  </sheetData>
  <mergeCells count="54">
    <mergeCell ref="A1:G1"/>
    <mergeCell ref="A3:A4"/>
    <mergeCell ref="B3:C4"/>
    <mergeCell ref="D3:G3"/>
    <mergeCell ref="D4:E4"/>
    <mergeCell ref="F4:G4"/>
    <mergeCell ref="B5:C5"/>
    <mergeCell ref="D5:E5"/>
    <mergeCell ref="F5:G5"/>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B11:C11"/>
    <mergeCell ref="D11:E11"/>
    <mergeCell ref="F11:G11"/>
    <mergeCell ref="B12:C12"/>
    <mergeCell ref="D12:E12"/>
    <mergeCell ref="F12:G12"/>
    <mergeCell ref="A14:F14"/>
    <mergeCell ref="A18:A19"/>
    <mergeCell ref="B18:E18"/>
    <mergeCell ref="F18:G18"/>
    <mergeCell ref="B19:C19"/>
    <mergeCell ref="D19:E19"/>
    <mergeCell ref="B20:C20"/>
    <mergeCell ref="D20:E20"/>
    <mergeCell ref="B21:C21"/>
    <mergeCell ref="D21:E21"/>
    <mergeCell ref="B22:C22"/>
    <mergeCell ref="D22:E22"/>
    <mergeCell ref="A30:D30"/>
    <mergeCell ref="B23:C23"/>
    <mergeCell ref="D23:E23"/>
    <mergeCell ref="B24:C24"/>
    <mergeCell ref="D24:E24"/>
    <mergeCell ref="B25:C25"/>
    <mergeCell ref="D25:E25"/>
    <mergeCell ref="B26:C26"/>
    <mergeCell ref="D26:E26"/>
    <mergeCell ref="B27:C27"/>
    <mergeCell ref="D27:E27"/>
    <mergeCell ref="A29:D29"/>
  </mergeCells>
  <hyperlinks>
    <hyperlink ref="A1" location="CONTENT!A1" display="Back to table of contents" xr:uid="{BA1D62B6-A56E-43B0-9B96-CEAE13E5A6FC}"/>
    <hyperlink ref="A1:G1" location="CONTENT!B189" display="Back to table of contents" xr:uid="{2971425A-00CC-432B-B490-DF182B62F454}"/>
  </hyperlinks>
  <pageMargins left="0.70866141732283472" right="0.70866141732283472" top="0.74803149606299213" bottom="0.74803149606299213" header="0.31496062992125984" footer="0.31496062992125984"/>
  <pageSetup paperSize="9" scale="90" orientation="landscape"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E8147-D953-43CA-8FB9-4F4CA2155918}">
  <dimension ref="A1:J44"/>
  <sheetViews>
    <sheetView zoomScaleNormal="100" workbookViewId="0">
      <selection sqref="A1:B1"/>
    </sheetView>
  </sheetViews>
  <sheetFormatPr defaultColWidth="8.5703125" defaultRowHeight="15.75"/>
  <cols>
    <col min="1" max="1" width="1.28515625" style="1660" customWidth="1"/>
    <col min="2" max="3" width="8.5703125" style="1660"/>
    <col min="4" max="4" width="20.140625" style="1660" customWidth="1"/>
    <col min="5" max="5" width="7.42578125" style="1660" customWidth="1"/>
    <col min="6" max="10" width="7.5703125" style="1660" customWidth="1"/>
    <col min="11" max="254" width="8.5703125" style="1660"/>
    <col min="255" max="255" width="2.28515625" style="1660" customWidth="1"/>
    <col min="256" max="257" width="8.5703125" style="1660"/>
    <col min="258" max="258" width="15.5703125" style="1660" customWidth="1"/>
    <col min="259" max="259" width="7" style="1660" customWidth="1"/>
    <col min="260" max="264" width="7.5703125" style="1660" customWidth="1"/>
    <col min="265" max="510" width="8.5703125" style="1660"/>
    <col min="511" max="511" width="2.28515625" style="1660" customWidth="1"/>
    <col min="512" max="513" width="8.5703125" style="1660"/>
    <col min="514" max="514" width="15.5703125" style="1660" customWidth="1"/>
    <col min="515" max="515" width="7" style="1660" customWidth="1"/>
    <col min="516" max="520" width="7.5703125" style="1660" customWidth="1"/>
    <col min="521" max="766" width="8.5703125" style="1660"/>
    <col min="767" max="767" width="2.28515625" style="1660" customWidth="1"/>
    <col min="768" max="769" width="8.5703125" style="1660"/>
    <col min="770" max="770" width="15.5703125" style="1660" customWidth="1"/>
    <col min="771" max="771" width="7" style="1660" customWidth="1"/>
    <col min="772" max="776" width="7.5703125" style="1660" customWidth="1"/>
    <col min="777" max="1022" width="8.5703125" style="1660"/>
    <col min="1023" max="1023" width="2.28515625" style="1660" customWidth="1"/>
    <col min="1024" max="1025" width="8.5703125" style="1660"/>
    <col min="1026" max="1026" width="15.5703125" style="1660" customWidth="1"/>
    <col min="1027" max="1027" width="7" style="1660" customWidth="1"/>
    <col min="1028" max="1032" width="7.5703125" style="1660" customWidth="1"/>
    <col min="1033" max="1278" width="8.5703125" style="1660"/>
    <col min="1279" max="1279" width="2.28515625" style="1660" customWidth="1"/>
    <col min="1280" max="1281" width="8.5703125" style="1660"/>
    <col min="1282" max="1282" width="15.5703125" style="1660" customWidth="1"/>
    <col min="1283" max="1283" width="7" style="1660" customWidth="1"/>
    <col min="1284" max="1288" width="7.5703125" style="1660" customWidth="1"/>
    <col min="1289" max="1534" width="8.5703125" style="1660"/>
    <col min="1535" max="1535" width="2.28515625" style="1660" customWidth="1"/>
    <col min="1536" max="1537" width="8.5703125" style="1660"/>
    <col min="1538" max="1538" width="15.5703125" style="1660" customWidth="1"/>
    <col min="1539" max="1539" width="7" style="1660" customWidth="1"/>
    <col min="1540" max="1544" width="7.5703125" style="1660" customWidth="1"/>
    <col min="1545" max="1790" width="8.5703125" style="1660"/>
    <col min="1791" max="1791" width="2.28515625" style="1660" customWidth="1"/>
    <col min="1792" max="1793" width="8.5703125" style="1660"/>
    <col min="1794" max="1794" width="15.5703125" style="1660" customWidth="1"/>
    <col min="1795" max="1795" width="7" style="1660" customWidth="1"/>
    <col min="1796" max="1800" width="7.5703125" style="1660" customWidth="1"/>
    <col min="1801" max="2046" width="8.5703125" style="1660"/>
    <col min="2047" max="2047" width="2.28515625" style="1660" customWidth="1"/>
    <col min="2048" max="2049" width="8.5703125" style="1660"/>
    <col min="2050" max="2050" width="15.5703125" style="1660" customWidth="1"/>
    <col min="2051" max="2051" width="7" style="1660" customWidth="1"/>
    <col min="2052" max="2056" width="7.5703125" style="1660" customWidth="1"/>
    <col min="2057" max="2302" width="8.5703125" style="1660"/>
    <col min="2303" max="2303" width="2.28515625" style="1660" customWidth="1"/>
    <col min="2304" max="2305" width="8.5703125" style="1660"/>
    <col min="2306" max="2306" width="15.5703125" style="1660" customWidth="1"/>
    <col min="2307" max="2307" width="7" style="1660" customWidth="1"/>
    <col min="2308" max="2312" width="7.5703125" style="1660" customWidth="1"/>
    <col min="2313" max="2558" width="8.5703125" style="1660"/>
    <col min="2559" max="2559" width="2.28515625" style="1660" customWidth="1"/>
    <col min="2560" max="2561" width="8.5703125" style="1660"/>
    <col min="2562" max="2562" width="15.5703125" style="1660" customWidth="1"/>
    <col min="2563" max="2563" width="7" style="1660" customWidth="1"/>
    <col min="2564" max="2568" width="7.5703125" style="1660" customWidth="1"/>
    <col min="2569" max="2814" width="8.5703125" style="1660"/>
    <col min="2815" max="2815" width="2.28515625" style="1660" customWidth="1"/>
    <col min="2816" max="2817" width="8.5703125" style="1660"/>
    <col min="2818" max="2818" width="15.5703125" style="1660" customWidth="1"/>
    <col min="2819" max="2819" width="7" style="1660" customWidth="1"/>
    <col min="2820" max="2824" width="7.5703125" style="1660" customWidth="1"/>
    <col min="2825" max="3070" width="8.5703125" style="1660"/>
    <col min="3071" max="3071" width="2.28515625" style="1660" customWidth="1"/>
    <col min="3072" max="3073" width="8.5703125" style="1660"/>
    <col min="3074" max="3074" width="15.5703125" style="1660" customWidth="1"/>
    <col min="3075" max="3075" width="7" style="1660" customWidth="1"/>
    <col min="3076" max="3080" width="7.5703125" style="1660" customWidth="1"/>
    <col min="3081" max="3326" width="8.5703125" style="1660"/>
    <col min="3327" max="3327" width="2.28515625" style="1660" customWidth="1"/>
    <col min="3328" max="3329" width="8.5703125" style="1660"/>
    <col min="3330" max="3330" width="15.5703125" style="1660" customWidth="1"/>
    <col min="3331" max="3331" width="7" style="1660" customWidth="1"/>
    <col min="3332" max="3336" width="7.5703125" style="1660" customWidth="1"/>
    <col min="3337" max="3582" width="8.5703125" style="1660"/>
    <col min="3583" max="3583" width="2.28515625" style="1660" customWidth="1"/>
    <col min="3584" max="3585" width="8.5703125" style="1660"/>
    <col min="3586" max="3586" width="15.5703125" style="1660" customWidth="1"/>
    <col min="3587" max="3587" width="7" style="1660" customWidth="1"/>
    <col min="3588" max="3592" width="7.5703125" style="1660" customWidth="1"/>
    <col min="3593" max="3838" width="8.5703125" style="1660"/>
    <col min="3839" max="3839" width="2.28515625" style="1660" customWidth="1"/>
    <col min="3840" max="3841" width="8.5703125" style="1660"/>
    <col min="3842" max="3842" width="15.5703125" style="1660" customWidth="1"/>
    <col min="3843" max="3843" width="7" style="1660" customWidth="1"/>
    <col min="3844" max="3848" width="7.5703125" style="1660" customWidth="1"/>
    <col min="3849" max="4094" width="8.5703125" style="1660"/>
    <col min="4095" max="4095" width="2.28515625" style="1660" customWidth="1"/>
    <col min="4096" max="4097" width="8.5703125" style="1660"/>
    <col min="4098" max="4098" width="15.5703125" style="1660" customWidth="1"/>
    <col min="4099" max="4099" width="7" style="1660" customWidth="1"/>
    <col min="4100" max="4104" width="7.5703125" style="1660" customWidth="1"/>
    <col min="4105" max="4350" width="8.5703125" style="1660"/>
    <col min="4351" max="4351" width="2.28515625" style="1660" customWidth="1"/>
    <col min="4352" max="4353" width="8.5703125" style="1660"/>
    <col min="4354" max="4354" width="15.5703125" style="1660" customWidth="1"/>
    <col min="4355" max="4355" width="7" style="1660" customWidth="1"/>
    <col min="4356" max="4360" width="7.5703125" style="1660" customWidth="1"/>
    <col min="4361" max="4606" width="8.5703125" style="1660"/>
    <col min="4607" max="4607" width="2.28515625" style="1660" customWidth="1"/>
    <col min="4608" max="4609" width="8.5703125" style="1660"/>
    <col min="4610" max="4610" width="15.5703125" style="1660" customWidth="1"/>
    <col min="4611" max="4611" width="7" style="1660" customWidth="1"/>
    <col min="4612" max="4616" width="7.5703125" style="1660" customWidth="1"/>
    <col min="4617" max="4862" width="8.5703125" style="1660"/>
    <col min="4863" max="4863" width="2.28515625" style="1660" customWidth="1"/>
    <col min="4864" max="4865" width="8.5703125" style="1660"/>
    <col min="4866" max="4866" width="15.5703125" style="1660" customWidth="1"/>
    <col min="4867" max="4867" width="7" style="1660" customWidth="1"/>
    <col min="4868" max="4872" width="7.5703125" style="1660" customWidth="1"/>
    <col min="4873" max="5118" width="8.5703125" style="1660"/>
    <col min="5119" max="5119" width="2.28515625" style="1660" customWidth="1"/>
    <col min="5120" max="5121" width="8.5703125" style="1660"/>
    <col min="5122" max="5122" width="15.5703125" style="1660" customWidth="1"/>
    <col min="5123" max="5123" width="7" style="1660" customWidth="1"/>
    <col min="5124" max="5128" width="7.5703125" style="1660" customWidth="1"/>
    <col min="5129" max="5374" width="8.5703125" style="1660"/>
    <col min="5375" max="5375" width="2.28515625" style="1660" customWidth="1"/>
    <col min="5376" max="5377" width="8.5703125" style="1660"/>
    <col min="5378" max="5378" width="15.5703125" style="1660" customWidth="1"/>
    <col min="5379" max="5379" width="7" style="1660" customWidth="1"/>
    <col min="5380" max="5384" width="7.5703125" style="1660" customWidth="1"/>
    <col min="5385" max="5630" width="8.5703125" style="1660"/>
    <col min="5631" max="5631" width="2.28515625" style="1660" customWidth="1"/>
    <col min="5632" max="5633" width="8.5703125" style="1660"/>
    <col min="5634" max="5634" width="15.5703125" style="1660" customWidth="1"/>
    <col min="5635" max="5635" width="7" style="1660" customWidth="1"/>
    <col min="5636" max="5640" width="7.5703125" style="1660" customWidth="1"/>
    <col min="5641" max="5886" width="8.5703125" style="1660"/>
    <col min="5887" max="5887" width="2.28515625" style="1660" customWidth="1"/>
    <col min="5888" max="5889" width="8.5703125" style="1660"/>
    <col min="5890" max="5890" width="15.5703125" style="1660" customWidth="1"/>
    <col min="5891" max="5891" width="7" style="1660" customWidth="1"/>
    <col min="5892" max="5896" width="7.5703125" style="1660" customWidth="1"/>
    <col min="5897" max="6142" width="8.5703125" style="1660"/>
    <col min="6143" max="6143" width="2.28515625" style="1660" customWidth="1"/>
    <col min="6144" max="6145" width="8.5703125" style="1660"/>
    <col min="6146" max="6146" width="15.5703125" style="1660" customWidth="1"/>
    <col min="6147" max="6147" width="7" style="1660" customWidth="1"/>
    <col min="6148" max="6152" width="7.5703125" style="1660" customWidth="1"/>
    <col min="6153" max="6398" width="8.5703125" style="1660"/>
    <col min="6399" max="6399" width="2.28515625" style="1660" customWidth="1"/>
    <col min="6400" max="6401" width="8.5703125" style="1660"/>
    <col min="6402" max="6402" width="15.5703125" style="1660" customWidth="1"/>
    <col min="6403" max="6403" width="7" style="1660" customWidth="1"/>
    <col min="6404" max="6408" width="7.5703125" style="1660" customWidth="1"/>
    <col min="6409" max="6654" width="8.5703125" style="1660"/>
    <col min="6655" max="6655" width="2.28515625" style="1660" customWidth="1"/>
    <col min="6656" max="6657" width="8.5703125" style="1660"/>
    <col min="6658" max="6658" width="15.5703125" style="1660" customWidth="1"/>
    <col min="6659" max="6659" width="7" style="1660" customWidth="1"/>
    <col min="6660" max="6664" width="7.5703125" style="1660" customWidth="1"/>
    <col min="6665" max="6910" width="8.5703125" style="1660"/>
    <col min="6911" max="6911" width="2.28515625" style="1660" customWidth="1"/>
    <col min="6912" max="6913" width="8.5703125" style="1660"/>
    <col min="6914" max="6914" width="15.5703125" style="1660" customWidth="1"/>
    <col min="6915" max="6915" width="7" style="1660" customWidth="1"/>
    <col min="6916" max="6920" width="7.5703125" style="1660" customWidth="1"/>
    <col min="6921" max="7166" width="8.5703125" style="1660"/>
    <col min="7167" max="7167" width="2.28515625" style="1660" customWidth="1"/>
    <col min="7168" max="7169" width="8.5703125" style="1660"/>
    <col min="7170" max="7170" width="15.5703125" style="1660" customWidth="1"/>
    <col min="7171" max="7171" width="7" style="1660" customWidth="1"/>
    <col min="7172" max="7176" width="7.5703125" style="1660" customWidth="1"/>
    <col min="7177" max="7422" width="8.5703125" style="1660"/>
    <col min="7423" max="7423" width="2.28515625" style="1660" customWidth="1"/>
    <col min="7424" max="7425" width="8.5703125" style="1660"/>
    <col min="7426" max="7426" width="15.5703125" style="1660" customWidth="1"/>
    <col min="7427" max="7427" width="7" style="1660" customWidth="1"/>
    <col min="7428" max="7432" width="7.5703125" style="1660" customWidth="1"/>
    <col min="7433" max="7678" width="8.5703125" style="1660"/>
    <col min="7679" max="7679" width="2.28515625" style="1660" customWidth="1"/>
    <col min="7680" max="7681" width="8.5703125" style="1660"/>
    <col min="7682" max="7682" width="15.5703125" style="1660" customWidth="1"/>
    <col min="7683" max="7683" width="7" style="1660" customWidth="1"/>
    <col min="7684" max="7688" width="7.5703125" style="1660" customWidth="1"/>
    <col min="7689" max="7934" width="8.5703125" style="1660"/>
    <col min="7935" max="7935" width="2.28515625" style="1660" customWidth="1"/>
    <col min="7936" max="7937" width="8.5703125" style="1660"/>
    <col min="7938" max="7938" width="15.5703125" style="1660" customWidth="1"/>
    <col min="7939" max="7939" width="7" style="1660" customWidth="1"/>
    <col min="7940" max="7944" width="7.5703125" style="1660" customWidth="1"/>
    <col min="7945" max="8190" width="8.5703125" style="1660"/>
    <col min="8191" max="8191" width="2.28515625" style="1660" customWidth="1"/>
    <col min="8192" max="8193" width="8.5703125" style="1660"/>
    <col min="8194" max="8194" width="15.5703125" style="1660" customWidth="1"/>
    <col min="8195" max="8195" width="7" style="1660" customWidth="1"/>
    <col min="8196" max="8200" width="7.5703125" style="1660" customWidth="1"/>
    <col min="8201" max="8446" width="8.5703125" style="1660"/>
    <col min="8447" max="8447" width="2.28515625" style="1660" customWidth="1"/>
    <col min="8448" max="8449" width="8.5703125" style="1660"/>
    <col min="8450" max="8450" width="15.5703125" style="1660" customWidth="1"/>
    <col min="8451" max="8451" width="7" style="1660" customWidth="1"/>
    <col min="8452" max="8456" width="7.5703125" style="1660" customWidth="1"/>
    <col min="8457" max="8702" width="8.5703125" style="1660"/>
    <col min="8703" max="8703" width="2.28515625" style="1660" customWidth="1"/>
    <col min="8704" max="8705" width="8.5703125" style="1660"/>
    <col min="8706" max="8706" width="15.5703125" style="1660" customWidth="1"/>
    <col min="8707" max="8707" width="7" style="1660" customWidth="1"/>
    <col min="8708" max="8712" width="7.5703125" style="1660" customWidth="1"/>
    <col min="8713" max="8958" width="8.5703125" style="1660"/>
    <col min="8959" max="8959" width="2.28515625" style="1660" customWidth="1"/>
    <col min="8960" max="8961" width="8.5703125" style="1660"/>
    <col min="8962" max="8962" width="15.5703125" style="1660" customWidth="1"/>
    <col min="8963" max="8963" width="7" style="1660" customWidth="1"/>
    <col min="8964" max="8968" width="7.5703125" style="1660" customWidth="1"/>
    <col min="8969" max="9214" width="8.5703125" style="1660"/>
    <col min="9215" max="9215" width="2.28515625" style="1660" customWidth="1"/>
    <col min="9216" max="9217" width="8.5703125" style="1660"/>
    <col min="9218" max="9218" width="15.5703125" style="1660" customWidth="1"/>
    <col min="9219" max="9219" width="7" style="1660" customWidth="1"/>
    <col min="9220" max="9224" width="7.5703125" style="1660" customWidth="1"/>
    <col min="9225" max="9470" width="8.5703125" style="1660"/>
    <col min="9471" max="9471" width="2.28515625" style="1660" customWidth="1"/>
    <col min="9472" max="9473" width="8.5703125" style="1660"/>
    <col min="9474" max="9474" width="15.5703125" style="1660" customWidth="1"/>
    <col min="9475" max="9475" width="7" style="1660" customWidth="1"/>
    <col min="9476" max="9480" width="7.5703125" style="1660" customWidth="1"/>
    <col min="9481" max="9726" width="8.5703125" style="1660"/>
    <col min="9727" max="9727" width="2.28515625" style="1660" customWidth="1"/>
    <col min="9728" max="9729" width="8.5703125" style="1660"/>
    <col min="9730" max="9730" width="15.5703125" style="1660" customWidth="1"/>
    <col min="9731" max="9731" width="7" style="1660" customWidth="1"/>
    <col min="9732" max="9736" width="7.5703125" style="1660" customWidth="1"/>
    <col min="9737" max="9982" width="8.5703125" style="1660"/>
    <col min="9983" max="9983" width="2.28515625" style="1660" customWidth="1"/>
    <col min="9984" max="9985" width="8.5703125" style="1660"/>
    <col min="9986" max="9986" width="15.5703125" style="1660" customWidth="1"/>
    <col min="9987" max="9987" width="7" style="1660" customWidth="1"/>
    <col min="9988" max="9992" width="7.5703125" style="1660" customWidth="1"/>
    <col min="9993" max="10238" width="8.5703125" style="1660"/>
    <col min="10239" max="10239" width="2.28515625" style="1660" customWidth="1"/>
    <col min="10240" max="10241" width="8.5703125" style="1660"/>
    <col min="10242" max="10242" width="15.5703125" style="1660" customWidth="1"/>
    <col min="10243" max="10243" width="7" style="1660" customWidth="1"/>
    <col min="10244" max="10248" width="7.5703125" style="1660" customWidth="1"/>
    <col min="10249" max="10494" width="8.5703125" style="1660"/>
    <col min="10495" max="10495" width="2.28515625" style="1660" customWidth="1"/>
    <col min="10496" max="10497" width="8.5703125" style="1660"/>
    <col min="10498" max="10498" width="15.5703125" style="1660" customWidth="1"/>
    <col min="10499" max="10499" width="7" style="1660" customWidth="1"/>
    <col min="10500" max="10504" width="7.5703125" style="1660" customWidth="1"/>
    <col min="10505" max="10750" width="8.5703125" style="1660"/>
    <col min="10751" max="10751" width="2.28515625" style="1660" customWidth="1"/>
    <col min="10752" max="10753" width="8.5703125" style="1660"/>
    <col min="10754" max="10754" width="15.5703125" style="1660" customWidth="1"/>
    <col min="10755" max="10755" width="7" style="1660" customWidth="1"/>
    <col min="10756" max="10760" width="7.5703125" style="1660" customWidth="1"/>
    <col min="10761" max="11006" width="8.5703125" style="1660"/>
    <col min="11007" max="11007" width="2.28515625" style="1660" customWidth="1"/>
    <col min="11008" max="11009" width="8.5703125" style="1660"/>
    <col min="11010" max="11010" width="15.5703125" style="1660" customWidth="1"/>
    <col min="11011" max="11011" width="7" style="1660" customWidth="1"/>
    <col min="11012" max="11016" width="7.5703125" style="1660" customWidth="1"/>
    <col min="11017" max="11262" width="8.5703125" style="1660"/>
    <col min="11263" max="11263" width="2.28515625" style="1660" customWidth="1"/>
    <col min="11264" max="11265" width="8.5703125" style="1660"/>
    <col min="11266" max="11266" width="15.5703125" style="1660" customWidth="1"/>
    <col min="11267" max="11267" width="7" style="1660" customWidth="1"/>
    <col min="11268" max="11272" width="7.5703125" style="1660" customWidth="1"/>
    <col min="11273" max="11518" width="8.5703125" style="1660"/>
    <col min="11519" max="11519" width="2.28515625" style="1660" customWidth="1"/>
    <col min="11520" max="11521" width="8.5703125" style="1660"/>
    <col min="11522" max="11522" width="15.5703125" style="1660" customWidth="1"/>
    <col min="11523" max="11523" width="7" style="1660" customWidth="1"/>
    <col min="11524" max="11528" width="7.5703125" style="1660" customWidth="1"/>
    <col min="11529" max="11774" width="8.5703125" style="1660"/>
    <col min="11775" max="11775" width="2.28515625" style="1660" customWidth="1"/>
    <col min="11776" max="11777" width="8.5703125" style="1660"/>
    <col min="11778" max="11778" width="15.5703125" style="1660" customWidth="1"/>
    <col min="11779" max="11779" width="7" style="1660" customWidth="1"/>
    <col min="11780" max="11784" width="7.5703125" style="1660" customWidth="1"/>
    <col min="11785" max="12030" width="8.5703125" style="1660"/>
    <col min="12031" max="12031" width="2.28515625" style="1660" customWidth="1"/>
    <col min="12032" max="12033" width="8.5703125" style="1660"/>
    <col min="12034" max="12034" width="15.5703125" style="1660" customWidth="1"/>
    <col min="12035" max="12035" width="7" style="1660" customWidth="1"/>
    <col min="12036" max="12040" width="7.5703125" style="1660" customWidth="1"/>
    <col min="12041" max="12286" width="8.5703125" style="1660"/>
    <col min="12287" max="12287" width="2.28515625" style="1660" customWidth="1"/>
    <col min="12288" max="12289" width="8.5703125" style="1660"/>
    <col min="12290" max="12290" width="15.5703125" style="1660" customWidth="1"/>
    <col min="12291" max="12291" width="7" style="1660" customWidth="1"/>
    <col min="12292" max="12296" width="7.5703125" style="1660" customWidth="1"/>
    <col min="12297" max="12542" width="8.5703125" style="1660"/>
    <col min="12543" max="12543" width="2.28515625" style="1660" customWidth="1"/>
    <col min="12544" max="12545" width="8.5703125" style="1660"/>
    <col min="12546" max="12546" width="15.5703125" style="1660" customWidth="1"/>
    <col min="12547" max="12547" width="7" style="1660" customWidth="1"/>
    <col min="12548" max="12552" width="7.5703125" style="1660" customWidth="1"/>
    <col min="12553" max="12798" width="8.5703125" style="1660"/>
    <col min="12799" max="12799" width="2.28515625" style="1660" customWidth="1"/>
    <col min="12800" max="12801" width="8.5703125" style="1660"/>
    <col min="12802" max="12802" width="15.5703125" style="1660" customWidth="1"/>
    <col min="12803" max="12803" width="7" style="1660" customWidth="1"/>
    <col min="12804" max="12808" width="7.5703125" style="1660" customWidth="1"/>
    <col min="12809" max="13054" width="8.5703125" style="1660"/>
    <col min="13055" max="13055" width="2.28515625" style="1660" customWidth="1"/>
    <col min="13056" max="13057" width="8.5703125" style="1660"/>
    <col min="13058" max="13058" width="15.5703125" style="1660" customWidth="1"/>
    <col min="13059" max="13059" width="7" style="1660" customWidth="1"/>
    <col min="13060" max="13064" width="7.5703125" style="1660" customWidth="1"/>
    <col min="13065" max="13310" width="8.5703125" style="1660"/>
    <col min="13311" max="13311" width="2.28515625" style="1660" customWidth="1"/>
    <col min="13312" max="13313" width="8.5703125" style="1660"/>
    <col min="13314" max="13314" width="15.5703125" style="1660" customWidth="1"/>
    <col min="13315" max="13315" width="7" style="1660" customWidth="1"/>
    <col min="13316" max="13320" width="7.5703125" style="1660" customWidth="1"/>
    <col min="13321" max="13566" width="8.5703125" style="1660"/>
    <col min="13567" max="13567" width="2.28515625" style="1660" customWidth="1"/>
    <col min="13568" max="13569" width="8.5703125" style="1660"/>
    <col min="13570" max="13570" width="15.5703125" style="1660" customWidth="1"/>
    <col min="13571" max="13571" width="7" style="1660" customWidth="1"/>
    <col min="13572" max="13576" width="7.5703125" style="1660" customWidth="1"/>
    <col min="13577" max="13822" width="8.5703125" style="1660"/>
    <col min="13823" max="13823" width="2.28515625" style="1660" customWidth="1"/>
    <col min="13824" max="13825" width="8.5703125" style="1660"/>
    <col min="13826" max="13826" width="15.5703125" style="1660" customWidth="1"/>
    <col min="13827" max="13827" width="7" style="1660" customWidth="1"/>
    <col min="13828" max="13832" width="7.5703125" style="1660" customWidth="1"/>
    <col min="13833" max="14078" width="8.5703125" style="1660"/>
    <col min="14079" max="14079" width="2.28515625" style="1660" customWidth="1"/>
    <col min="14080" max="14081" width="8.5703125" style="1660"/>
    <col min="14082" max="14082" width="15.5703125" style="1660" customWidth="1"/>
    <col min="14083" max="14083" width="7" style="1660" customWidth="1"/>
    <col min="14084" max="14088" width="7.5703125" style="1660" customWidth="1"/>
    <col min="14089" max="14334" width="8.5703125" style="1660"/>
    <col min="14335" max="14335" width="2.28515625" style="1660" customWidth="1"/>
    <col min="14336" max="14337" width="8.5703125" style="1660"/>
    <col min="14338" max="14338" width="15.5703125" style="1660" customWidth="1"/>
    <col min="14339" max="14339" width="7" style="1660" customWidth="1"/>
    <col min="14340" max="14344" width="7.5703125" style="1660" customWidth="1"/>
    <col min="14345" max="14590" width="8.5703125" style="1660"/>
    <col min="14591" max="14591" width="2.28515625" style="1660" customWidth="1"/>
    <col min="14592" max="14593" width="8.5703125" style="1660"/>
    <col min="14594" max="14594" width="15.5703125" style="1660" customWidth="1"/>
    <col min="14595" max="14595" width="7" style="1660" customWidth="1"/>
    <col min="14596" max="14600" width="7.5703125" style="1660" customWidth="1"/>
    <col min="14601" max="14846" width="8.5703125" style="1660"/>
    <col min="14847" max="14847" width="2.28515625" style="1660" customWidth="1"/>
    <col min="14848" max="14849" width="8.5703125" style="1660"/>
    <col min="14850" max="14850" width="15.5703125" style="1660" customWidth="1"/>
    <col min="14851" max="14851" width="7" style="1660" customWidth="1"/>
    <col min="14852" max="14856" width="7.5703125" style="1660" customWidth="1"/>
    <col min="14857" max="15102" width="8.5703125" style="1660"/>
    <col min="15103" max="15103" width="2.28515625" style="1660" customWidth="1"/>
    <col min="15104" max="15105" width="8.5703125" style="1660"/>
    <col min="15106" max="15106" width="15.5703125" style="1660" customWidth="1"/>
    <col min="15107" max="15107" width="7" style="1660" customWidth="1"/>
    <col min="15108" max="15112" width="7.5703125" style="1660" customWidth="1"/>
    <col min="15113" max="15358" width="8.5703125" style="1660"/>
    <col min="15359" max="15359" width="2.28515625" style="1660" customWidth="1"/>
    <col min="15360" max="15361" width="8.5703125" style="1660"/>
    <col min="15362" max="15362" width="15.5703125" style="1660" customWidth="1"/>
    <col min="15363" max="15363" width="7" style="1660" customWidth="1"/>
    <col min="15364" max="15368" width="7.5703125" style="1660" customWidth="1"/>
    <col min="15369" max="15614" width="8.5703125" style="1660"/>
    <col min="15615" max="15615" width="2.28515625" style="1660" customWidth="1"/>
    <col min="15616" max="15617" width="8.5703125" style="1660"/>
    <col min="15618" max="15618" width="15.5703125" style="1660" customWidth="1"/>
    <col min="15619" max="15619" width="7" style="1660" customWidth="1"/>
    <col min="15620" max="15624" width="7.5703125" style="1660" customWidth="1"/>
    <col min="15625" max="15870" width="8.5703125" style="1660"/>
    <col min="15871" max="15871" width="2.28515625" style="1660" customWidth="1"/>
    <col min="15872" max="15873" width="8.5703125" style="1660"/>
    <col min="15874" max="15874" width="15.5703125" style="1660" customWidth="1"/>
    <col min="15875" max="15875" width="7" style="1660" customWidth="1"/>
    <col min="15876" max="15880" width="7.5703125" style="1660" customWidth="1"/>
    <col min="15881" max="16126" width="8.5703125" style="1660"/>
    <col min="16127" max="16127" width="2.28515625" style="1660" customWidth="1"/>
    <col min="16128" max="16129" width="8.5703125" style="1660"/>
    <col min="16130" max="16130" width="15.5703125" style="1660" customWidth="1"/>
    <col min="16131" max="16131" width="7" style="1660" customWidth="1"/>
    <col min="16132" max="16136" width="7.5703125" style="1660" customWidth="1"/>
    <col min="16137" max="16384" width="8.5703125" style="1660"/>
  </cols>
  <sheetData>
    <row r="1" spans="1:10" s="1656" customFormat="1">
      <c r="A1" s="5792" t="s">
        <v>80</v>
      </c>
      <c r="B1" s="5792"/>
      <c r="C1" s="5792"/>
    </row>
    <row r="2" spans="1:10" s="1658" customFormat="1" ht="18" customHeight="1">
      <c r="A2" s="1657" t="s">
        <v>2583</v>
      </c>
      <c r="G2" s="1659"/>
      <c r="H2" s="1659"/>
    </row>
    <row r="3" spans="1:10" ht="18" customHeight="1" thickBot="1"/>
    <row r="4" spans="1:10" s="1669" customFormat="1" ht="20.25" customHeight="1">
      <c r="A4" s="1661"/>
      <c r="B4" s="1662"/>
      <c r="C4" s="1662"/>
      <c r="D4" s="1663"/>
      <c r="E4" s="1664" t="s">
        <v>1663</v>
      </c>
      <c r="F4" s="1665">
        <v>2019</v>
      </c>
      <c r="G4" s="1666">
        <v>2020</v>
      </c>
      <c r="H4" s="1667">
        <v>2021</v>
      </c>
      <c r="I4" s="1665">
        <v>2022</v>
      </c>
      <c r="J4" s="1668">
        <v>2023</v>
      </c>
    </row>
    <row r="5" spans="1:10" ht="20.25" customHeight="1">
      <c r="A5" s="1670"/>
      <c r="B5" s="1671" t="s">
        <v>2584</v>
      </c>
      <c r="C5" s="1671"/>
      <c r="D5" s="1672"/>
      <c r="E5" s="1673" t="s">
        <v>2585</v>
      </c>
      <c r="F5" s="1674">
        <v>458.7</v>
      </c>
      <c r="G5" s="1675">
        <v>478.7</v>
      </c>
      <c r="H5" s="1676">
        <v>469.1</v>
      </c>
      <c r="I5" s="1674">
        <v>462.1</v>
      </c>
      <c r="J5" s="1677">
        <v>463.8</v>
      </c>
    </row>
    <row r="6" spans="1:10" ht="20.25" customHeight="1">
      <c r="A6" s="1670"/>
      <c r="B6" s="1671" t="s">
        <v>2586</v>
      </c>
      <c r="C6" s="1671"/>
      <c r="D6" s="1672"/>
      <c r="E6" s="1673" t="s">
        <v>2585</v>
      </c>
      <c r="F6" s="1674">
        <v>1866.6</v>
      </c>
      <c r="G6" s="1675">
        <v>1912.9</v>
      </c>
      <c r="H6" s="1676">
        <v>1971.3</v>
      </c>
      <c r="I6" s="1674">
        <v>2096.8000000000002</v>
      </c>
      <c r="J6" s="1677">
        <v>2104.6999999999998</v>
      </c>
    </row>
    <row r="7" spans="1:10" ht="20.25" customHeight="1">
      <c r="A7" s="1670"/>
      <c r="B7" s="1671" t="s">
        <v>2587</v>
      </c>
      <c r="C7" s="1671"/>
      <c r="D7" s="1672"/>
      <c r="E7" s="1678" t="s">
        <v>2588</v>
      </c>
      <c r="F7" s="1674">
        <v>298.10000000000002</v>
      </c>
      <c r="G7" s="1675">
        <v>271.3</v>
      </c>
      <c r="H7" s="1676">
        <v>259.2</v>
      </c>
      <c r="I7" s="1674">
        <v>180.7</v>
      </c>
      <c r="J7" s="1677">
        <v>160.30000000000001</v>
      </c>
    </row>
    <row r="8" spans="1:10" ht="20.25" customHeight="1">
      <c r="A8" s="1670"/>
      <c r="B8" s="1671" t="s">
        <v>2589</v>
      </c>
      <c r="C8" s="1671"/>
      <c r="D8" s="1672"/>
      <c r="E8" s="1678" t="s">
        <v>2588</v>
      </c>
      <c r="F8" s="1674">
        <v>1514.9</v>
      </c>
      <c r="G8" s="1675">
        <v>1350.8</v>
      </c>
      <c r="H8" s="1676">
        <v>1210.5999999999999</v>
      </c>
      <c r="I8" s="1674">
        <v>1212.8</v>
      </c>
      <c r="J8" s="1677">
        <v>1123.4000000000001</v>
      </c>
    </row>
    <row r="9" spans="1:10" ht="20.25" customHeight="1">
      <c r="A9" s="1670"/>
      <c r="B9" s="1671" t="s">
        <v>2590</v>
      </c>
      <c r="C9" s="1671"/>
      <c r="D9" s="1672"/>
      <c r="E9" s="1678"/>
      <c r="F9" s="1674"/>
      <c r="G9" s="1675"/>
      <c r="H9" s="1676"/>
      <c r="I9" s="1674"/>
      <c r="J9" s="1677"/>
    </row>
    <row r="10" spans="1:10" ht="27" customHeight="1">
      <c r="A10" s="1670"/>
      <c r="B10" s="6404" t="s">
        <v>2591</v>
      </c>
      <c r="C10" s="6404"/>
      <c r="D10" s="6405"/>
      <c r="E10" s="1679" t="s">
        <v>2592</v>
      </c>
      <c r="F10" s="1674">
        <v>9.6</v>
      </c>
      <c r="G10" s="1675">
        <v>6</v>
      </c>
      <c r="H10" s="1676">
        <v>3.7</v>
      </c>
      <c r="I10" s="1674">
        <v>3.2</v>
      </c>
      <c r="J10" s="1677">
        <v>2.7</v>
      </c>
    </row>
    <row r="11" spans="1:10" ht="27" customHeight="1">
      <c r="A11" s="1670"/>
      <c r="B11" s="6404" t="s">
        <v>2593</v>
      </c>
      <c r="C11" s="6404"/>
      <c r="D11" s="6405"/>
      <c r="E11" s="1679" t="s">
        <v>2592</v>
      </c>
      <c r="F11" s="1674">
        <v>31.4</v>
      </c>
      <c r="G11" s="1675">
        <v>28.7</v>
      </c>
      <c r="H11" s="1676">
        <v>27.2</v>
      </c>
      <c r="I11" s="1674">
        <v>27.3</v>
      </c>
      <c r="J11" s="1677">
        <v>20.7</v>
      </c>
    </row>
    <row r="12" spans="1:10" ht="4.5" customHeight="1" thickBot="1">
      <c r="A12" s="1680"/>
      <c r="B12" s="1681"/>
      <c r="C12" s="1682"/>
      <c r="D12" s="1682"/>
      <c r="E12" s="1683"/>
      <c r="F12" s="1684"/>
      <c r="G12" s="1684"/>
      <c r="H12" s="1680"/>
      <c r="I12" s="1685"/>
      <c r="J12" s="1686"/>
    </row>
    <row r="13" spans="1:10" s="1671" customFormat="1" ht="18" customHeight="1">
      <c r="A13" s="1687"/>
      <c r="B13" s="1687" t="s">
        <v>2594</v>
      </c>
      <c r="C13" s="1687"/>
      <c r="D13" s="1687"/>
      <c r="E13" s="1687"/>
    </row>
    <row r="14" spans="1:10" s="1671" customFormat="1" ht="7.5" customHeight="1">
      <c r="A14" s="1687"/>
      <c r="B14" s="1688"/>
      <c r="C14" s="1687"/>
      <c r="D14" s="1689"/>
      <c r="E14" s="1687"/>
    </row>
    <row r="15" spans="1:10" s="1669" customFormat="1" ht="22.5" customHeight="1">
      <c r="A15" s="1657" t="s">
        <v>2595</v>
      </c>
      <c r="B15" s="1657"/>
      <c r="C15" s="1657"/>
      <c r="D15" s="1657"/>
      <c r="E15" s="1657"/>
    </row>
    <row r="16" spans="1:10" s="1669" customFormat="1" ht="6" customHeight="1" thickBot="1"/>
    <row r="17" spans="1:10" s="1658" customFormat="1" ht="22.5" customHeight="1">
      <c r="A17" s="1690"/>
      <c r="B17" s="1691"/>
      <c r="C17" s="1691"/>
      <c r="D17" s="1692"/>
      <c r="E17" s="1693" t="s">
        <v>1663</v>
      </c>
      <c r="F17" s="1665">
        <v>2019</v>
      </c>
      <c r="G17" s="1664">
        <v>2020</v>
      </c>
      <c r="H17" s="1666">
        <v>2021</v>
      </c>
      <c r="I17" s="1665">
        <v>2022</v>
      </c>
      <c r="J17" s="1668">
        <v>2023</v>
      </c>
    </row>
    <row r="18" spans="1:10" s="1696" customFormat="1" ht="20.25" customHeight="1">
      <c r="A18" s="1694"/>
      <c r="B18" s="1671"/>
      <c r="C18" s="1671"/>
      <c r="D18" s="1695" t="s">
        <v>2596</v>
      </c>
      <c r="E18" s="1672"/>
      <c r="G18" s="1697"/>
      <c r="I18" s="1698"/>
      <c r="J18" s="1699"/>
    </row>
    <row r="19" spans="1:10" s="1696" customFormat="1" ht="20.25" customHeight="1">
      <c r="A19" s="1700"/>
      <c r="B19" s="1701" t="s">
        <v>2597</v>
      </c>
      <c r="C19" s="1671"/>
      <c r="D19" s="1702"/>
      <c r="E19" s="1673" t="s">
        <v>16</v>
      </c>
      <c r="F19" s="1703">
        <v>1</v>
      </c>
      <c r="G19" s="1704">
        <v>1</v>
      </c>
      <c r="H19" s="1705">
        <v>1</v>
      </c>
      <c r="I19" s="1704">
        <v>1</v>
      </c>
      <c r="J19" s="1706">
        <v>1</v>
      </c>
    </row>
    <row r="20" spans="1:10" s="1696" customFormat="1" ht="20.25" customHeight="1">
      <c r="A20" s="1700"/>
      <c r="B20" s="1701" t="s">
        <v>2598</v>
      </c>
      <c r="C20" s="1671"/>
      <c r="D20" s="1702"/>
      <c r="E20" s="1673" t="s">
        <v>2585</v>
      </c>
      <c r="F20" s="1703">
        <v>11</v>
      </c>
      <c r="G20" s="1704">
        <v>10</v>
      </c>
      <c r="H20" s="1705">
        <v>10</v>
      </c>
      <c r="I20" s="1704">
        <v>12</v>
      </c>
      <c r="J20" s="1706">
        <v>12</v>
      </c>
    </row>
    <row r="21" spans="1:10" s="1696" customFormat="1" ht="20.25" customHeight="1">
      <c r="A21" s="1700"/>
      <c r="B21" s="1701" t="s">
        <v>2599</v>
      </c>
      <c r="C21" s="1671"/>
      <c r="D21" s="1702"/>
      <c r="E21" s="1673" t="s">
        <v>2585</v>
      </c>
      <c r="F21" s="1703">
        <v>5</v>
      </c>
      <c r="G21" s="1704">
        <v>4</v>
      </c>
      <c r="H21" s="1705">
        <v>4</v>
      </c>
      <c r="I21" s="1704">
        <v>4</v>
      </c>
      <c r="J21" s="1706">
        <v>4</v>
      </c>
    </row>
    <row r="22" spans="1:10" s="1696" customFormat="1" ht="20.25" customHeight="1">
      <c r="A22" s="1700"/>
      <c r="B22" s="1701" t="s">
        <v>2598</v>
      </c>
      <c r="C22" s="1671"/>
      <c r="D22" s="1702"/>
      <c r="E22" s="1673" t="s">
        <v>2585</v>
      </c>
      <c r="F22" s="1703">
        <v>5</v>
      </c>
      <c r="G22" s="1704">
        <v>4</v>
      </c>
      <c r="H22" s="1705">
        <v>4</v>
      </c>
      <c r="I22" s="1704">
        <v>4</v>
      </c>
      <c r="J22" s="1706">
        <v>4</v>
      </c>
    </row>
    <row r="23" spans="1:10" s="1696" customFormat="1" ht="20.25" customHeight="1">
      <c r="A23" s="1694"/>
      <c r="B23" s="1671" t="s">
        <v>2600</v>
      </c>
      <c r="C23" s="1671"/>
      <c r="D23" s="1672"/>
      <c r="E23" s="1673" t="s">
        <v>2585</v>
      </c>
      <c r="F23" s="1703">
        <v>82</v>
      </c>
      <c r="G23" s="1704">
        <v>77</v>
      </c>
      <c r="H23" s="1705">
        <v>77</v>
      </c>
      <c r="I23" s="1704">
        <v>77</v>
      </c>
      <c r="J23" s="1706">
        <v>79</v>
      </c>
    </row>
    <row r="24" spans="1:10" s="1696" customFormat="1" ht="20.25" customHeight="1">
      <c r="A24" s="1694"/>
      <c r="B24" s="1671" t="s">
        <v>2601</v>
      </c>
      <c r="C24" s="1671"/>
      <c r="D24" s="1672"/>
      <c r="E24" s="1673" t="s">
        <v>2602</v>
      </c>
      <c r="F24" s="1707">
        <v>2688</v>
      </c>
      <c r="G24" s="1708">
        <v>2520</v>
      </c>
      <c r="H24" s="1709">
        <v>2520</v>
      </c>
      <c r="I24" s="1708">
        <v>2520</v>
      </c>
      <c r="J24" s="1710">
        <v>2688</v>
      </c>
    </row>
    <row r="25" spans="1:10" s="1696" customFormat="1" ht="20.25" customHeight="1">
      <c r="A25" s="1694"/>
      <c r="B25" s="1671" t="s">
        <v>2603</v>
      </c>
      <c r="C25" s="1671"/>
      <c r="D25" s="1672"/>
      <c r="E25" s="1711"/>
      <c r="F25" s="1712"/>
      <c r="G25" s="1697"/>
      <c r="I25" s="1713"/>
      <c r="J25" s="1714"/>
    </row>
    <row r="26" spans="1:10" s="1696" customFormat="1" ht="20.25" customHeight="1">
      <c r="A26" s="1694"/>
      <c r="B26" s="1671"/>
      <c r="C26" s="1671" t="s">
        <v>2604</v>
      </c>
      <c r="D26" s="1672"/>
      <c r="E26" s="1673" t="s">
        <v>31</v>
      </c>
      <c r="F26" s="1715" t="s">
        <v>2605</v>
      </c>
      <c r="G26" s="1716" t="s">
        <v>2605</v>
      </c>
      <c r="H26" s="1715" t="s">
        <v>2605</v>
      </c>
      <c r="I26" s="1715" t="s">
        <v>2605</v>
      </c>
      <c r="J26" s="1717" t="s">
        <v>2605</v>
      </c>
    </row>
    <row r="27" spans="1:10" s="1696" customFormat="1" ht="20.25" customHeight="1">
      <c r="A27" s="1694"/>
      <c r="B27" s="1671"/>
      <c r="C27" s="1671" t="s">
        <v>2606</v>
      </c>
      <c r="D27" s="1672"/>
      <c r="E27" s="1673" t="s">
        <v>31</v>
      </c>
      <c r="F27" s="1715" t="s">
        <v>2607</v>
      </c>
      <c r="G27" s="1716" t="s">
        <v>2607</v>
      </c>
      <c r="H27" s="1715" t="s">
        <v>2607</v>
      </c>
      <c r="I27" s="1715" t="s">
        <v>2607</v>
      </c>
      <c r="J27" s="1717" t="s">
        <v>2608</v>
      </c>
    </row>
    <row r="28" spans="1:10" s="1696" customFormat="1" ht="5.25" customHeight="1">
      <c r="A28" s="1694"/>
      <c r="B28" s="1671"/>
      <c r="C28" s="1671"/>
      <c r="D28" s="1672"/>
      <c r="E28" s="1672"/>
      <c r="F28" s="1712"/>
      <c r="G28" s="1697"/>
      <c r="I28" s="1713"/>
      <c r="J28" s="1714"/>
    </row>
    <row r="29" spans="1:10" s="1696" customFormat="1" ht="18" customHeight="1">
      <c r="A29" s="1694"/>
      <c r="B29" s="1671"/>
      <c r="C29" s="1718"/>
      <c r="D29" s="1695" t="s">
        <v>2609</v>
      </c>
      <c r="E29" s="1672"/>
      <c r="F29" s="1712"/>
      <c r="G29" s="1697"/>
      <c r="I29" s="1713"/>
      <c r="J29" s="1714"/>
    </row>
    <row r="30" spans="1:10" s="1696" customFormat="1" ht="2.25" customHeight="1">
      <c r="A30" s="1694"/>
      <c r="B30" s="1671"/>
      <c r="C30" s="1718"/>
      <c r="D30" s="1695"/>
      <c r="E30" s="1672"/>
      <c r="F30" s="1712"/>
      <c r="G30" s="1697"/>
      <c r="I30" s="1713"/>
      <c r="J30" s="1714"/>
    </row>
    <row r="31" spans="1:10" s="1696" customFormat="1" ht="19.5" customHeight="1">
      <c r="A31" s="1700"/>
      <c r="B31" s="1701" t="s">
        <v>2597</v>
      </c>
      <c r="C31" s="1671"/>
      <c r="D31" s="1702"/>
      <c r="E31" s="1673" t="s">
        <v>16</v>
      </c>
      <c r="F31" s="1703">
        <v>2</v>
      </c>
      <c r="G31" s="1704">
        <v>2</v>
      </c>
      <c r="H31" s="1705">
        <v>2</v>
      </c>
      <c r="I31" s="1704">
        <v>2</v>
      </c>
      <c r="J31" s="1719">
        <v>2</v>
      </c>
    </row>
    <row r="32" spans="1:10" s="1696" customFormat="1" ht="19.5" customHeight="1">
      <c r="A32" s="1700"/>
      <c r="B32" s="1701" t="s">
        <v>2610</v>
      </c>
      <c r="C32" s="1671"/>
      <c r="D32" s="1702"/>
      <c r="E32" s="1673" t="s">
        <v>2585</v>
      </c>
      <c r="F32" s="1703">
        <v>24</v>
      </c>
      <c r="G32" s="1704">
        <v>24</v>
      </c>
      <c r="H32" s="1705">
        <v>24</v>
      </c>
      <c r="I32" s="1704">
        <v>32</v>
      </c>
      <c r="J32" s="1719">
        <v>32</v>
      </c>
    </row>
    <row r="33" spans="1:10" s="1696" customFormat="1" ht="19.5" customHeight="1">
      <c r="A33" s="1700"/>
      <c r="B33" s="1701" t="s">
        <v>2611</v>
      </c>
      <c r="C33" s="1671"/>
      <c r="D33" s="1702"/>
      <c r="E33" s="1673" t="s">
        <v>2585</v>
      </c>
      <c r="F33" s="1720" t="s">
        <v>9</v>
      </c>
      <c r="G33" s="1720" t="s">
        <v>9</v>
      </c>
      <c r="H33" s="1720" t="s">
        <v>9</v>
      </c>
      <c r="I33" s="1720" t="s">
        <v>9</v>
      </c>
      <c r="J33" s="1721" t="s">
        <v>9</v>
      </c>
    </row>
    <row r="34" spans="1:10" s="1696" customFormat="1" ht="19.5" customHeight="1">
      <c r="A34" s="1700"/>
      <c r="B34" s="1701" t="s">
        <v>2612</v>
      </c>
      <c r="C34" s="1671"/>
      <c r="D34" s="1702"/>
      <c r="E34" s="1673" t="s">
        <v>2585</v>
      </c>
      <c r="F34" s="1703">
        <v>3</v>
      </c>
      <c r="G34" s="1704">
        <v>3</v>
      </c>
      <c r="H34" s="1705">
        <v>3</v>
      </c>
      <c r="I34" s="1704">
        <v>3</v>
      </c>
      <c r="J34" s="1719">
        <v>3</v>
      </c>
    </row>
    <row r="35" spans="1:10" s="1696" customFormat="1" ht="19.5" customHeight="1">
      <c r="A35" s="1694"/>
      <c r="B35" s="1671" t="s">
        <v>2600</v>
      </c>
      <c r="C35" s="1671"/>
      <c r="D35" s="1672"/>
      <c r="E35" s="1673" t="s">
        <v>2585</v>
      </c>
      <c r="F35" s="1703">
        <v>179</v>
      </c>
      <c r="G35" s="1704">
        <v>179</v>
      </c>
      <c r="H35" s="1705">
        <v>179</v>
      </c>
      <c r="I35" s="1704">
        <v>179</v>
      </c>
      <c r="J35" s="1719">
        <v>84</v>
      </c>
    </row>
    <row r="36" spans="1:10" s="1696" customFormat="1" ht="19.5" customHeight="1">
      <c r="A36" s="1694"/>
      <c r="B36" s="1671" t="s">
        <v>2613</v>
      </c>
      <c r="C36" s="1671"/>
      <c r="D36" s="1672"/>
      <c r="E36" s="1673" t="s">
        <v>31</v>
      </c>
      <c r="F36" s="1703" t="s">
        <v>2614</v>
      </c>
      <c r="G36" s="1704" t="s">
        <v>2614</v>
      </c>
      <c r="H36" s="1705" t="s">
        <v>2614</v>
      </c>
      <c r="I36" s="1704" t="s">
        <v>2614</v>
      </c>
      <c r="J36" s="1719" t="s">
        <v>2615</v>
      </c>
    </row>
    <row r="37" spans="1:10" s="1696" customFormat="1" ht="19.5" customHeight="1">
      <c r="A37" s="1694"/>
      <c r="B37" s="1671" t="s">
        <v>2616</v>
      </c>
      <c r="C37" s="1671"/>
      <c r="D37" s="1672"/>
      <c r="E37" s="1673" t="s">
        <v>2602</v>
      </c>
      <c r="F37" s="1707">
        <v>4032</v>
      </c>
      <c r="G37" s="1708">
        <v>4032</v>
      </c>
      <c r="H37" s="1709">
        <v>4032</v>
      </c>
      <c r="I37" s="1708">
        <v>5376</v>
      </c>
      <c r="J37" s="1722">
        <v>5376</v>
      </c>
    </row>
    <row r="38" spans="1:10" s="1696" customFormat="1" ht="19.5" customHeight="1">
      <c r="A38" s="1694"/>
      <c r="B38" s="1671" t="s">
        <v>2617</v>
      </c>
      <c r="C38" s="1671"/>
      <c r="D38" s="1672"/>
      <c r="E38" s="1673"/>
      <c r="F38" s="1697"/>
      <c r="G38" s="1697"/>
      <c r="I38" s="1697"/>
      <c r="J38" s="1723"/>
    </row>
    <row r="39" spans="1:10" s="1696" customFormat="1" ht="19.5" customHeight="1">
      <c r="A39" s="1694"/>
      <c r="B39" s="6406" t="s">
        <v>2618</v>
      </c>
      <c r="C39" s="6406"/>
      <c r="D39" s="6407"/>
      <c r="E39" s="1673" t="s">
        <v>16</v>
      </c>
      <c r="F39" s="1707">
        <v>339587</v>
      </c>
      <c r="G39" s="1708">
        <v>338842</v>
      </c>
      <c r="H39" s="1709">
        <v>332249</v>
      </c>
      <c r="I39" s="1708">
        <v>334489</v>
      </c>
      <c r="J39" s="1722">
        <v>333946</v>
      </c>
    </row>
    <row r="40" spans="1:10" s="1696" customFormat="1" ht="19.5" customHeight="1" thickBot="1">
      <c r="A40" s="1724"/>
      <c r="B40" s="6408" t="s">
        <v>2619</v>
      </c>
      <c r="C40" s="6408"/>
      <c r="D40" s="6409"/>
      <c r="E40" s="1725" t="s">
        <v>2585</v>
      </c>
      <c r="F40" s="1726">
        <v>11101</v>
      </c>
      <c r="G40" s="1727">
        <v>11018</v>
      </c>
      <c r="H40" s="1728">
        <v>10742</v>
      </c>
      <c r="I40" s="1727">
        <v>11790</v>
      </c>
      <c r="J40" s="1729">
        <v>12104</v>
      </c>
    </row>
    <row r="41" spans="1:10" s="1671" customFormat="1" ht="15.75" customHeight="1">
      <c r="B41" s="1687" t="s">
        <v>2620</v>
      </c>
      <c r="C41" s="1730"/>
      <c r="D41" s="1730"/>
      <c r="E41" s="1730"/>
    </row>
    <row r="43" spans="1:10">
      <c r="G43" s="125"/>
      <c r="H43" s="125"/>
    </row>
    <row r="44" spans="1:10">
      <c r="G44" s="125"/>
      <c r="H44" s="126"/>
    </row>
  </sheetData>
  <mergeCells count="5">
    <mergeCell ref="A1:C1"/>
    <mergeCell ref="B10:D10"/>
    <mergeCell ref="B11:D11"/>
    <mergeCell ref="B39:D39"/>
    <mergeCell ref="B40:D40"/>
  </mergeCells>
  <hyperlinks>
    <hyperlink ref="A1" location="CONTENT!A1" display="Back to table of contents" xr:uid="{07308FAB-1280-40C2-90CE-96B028ED37D0}"/>
    <hyperlink ref="A1:C1" location="CONTENT!B191" display="Back to table of contents" xr:uid="{2838B4FF-9ED7-40F6-993D-286FBA77529F}"/>
  </hyperlinks>
  <pageMargins left="0.70866141732283505" right="0.70866141732283505" top="0.92" bottom="0.18" header="0.55118110236220497" footer="0.196850393700787"/>
  <pageSetup paperSize="9"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95CEB-F44F-4C9A-933F-6A1A11065CB4}">
  <sheetPr>
    <pageSetUpPr fitToPage="1"/>
  </sheetPr>
  <dimension ref="A1:M55"/>
  <sheetViews>
    <sheetView showGridLines="0" workbookViewId="0">
      <selection sqref="A1:B1"/>
    </sheetView>
  </sheetViews>
  <sheetFormatPr defaultColWidth="7.85546875" defaultRowHeight="19.5" customHeight="1"/>
  <cols>
    <col min="1" max="1" width="21.28515625" style="1650" customWidth="1"/>
    <col min="2" max="10" width="8.7109375" style="1650" customWidth="1"/>
    <col min="11" max="258" width="7.85546875" style="1650"/>
    <col min="259" max="259" width="21.28515625" style="1650" customWidth="1"/>
    <col min="260" max="261" width="8.28515625" style="1650" customWidth="1"/>
    <col min="262" max="262" width="6.7109375" style="1650" customWidth="1"/>
    <col min="263" max="265" width="8.28515625" style="1650" customWidth="1"/>
    <col min="266" max="514" width="7.85546875" style="1650"/>
    <col min="515" max="515" width="21.28515625" style="1650" customWidth="1"/>
    <col min="516" max="517" width="8.28515625" style="1650" customWidth="1"/>
    <col min="518" max="518" width="6.7109375" style="1650" customWidth="1"/>
    <col min="519" max="521" width="8.28515625" style="1650" customWidth="1"/>
    <col min="522" max="770" width="7.85546875" style="1650"/>
    <col min="771" max="771" width="21.28515625" style="1650" customWidth="1"/>
    <col min="772" max="773" width="8.28515625" style="1650" customWidth="1"/>
    <col min="774" max="774" width="6.7109375" style="1650" customWidth="1"/>
    <col min="775" max="777" width="8.28515625" style="1650" customWidth="1"/>
    <col min="778" max="1026" width="7.85546875" style="1650"/>
    <col min="1027" max="1027" width="21.28515625" style="1650" customWidth="1"/>
    <col min="1028" max="1029" width="8.28515625" style="1650" customWidth="1"/>
    <col min="1030" max="1030" width="6.7109375" style="1650" customWidth="1"/>
    <col min="1031" max="1033" width="8.28515625" style="1650" customWidth="1"/>
    <col min="1034" max="1282" width="7.85546875" style="1650"/>
    <col min="1283" max="1283" width="21.28515625" style="1650" customWidth="1"/>
    <col min="1284" max="1285" width="8.28515625" style="1650" customWidth="1"/>
    <col min="1286" max="1286" width="6.7109375" style="1650" customWidth="1"/>
    <col min="1287" max="1289" width="8.28515625" style="1650" customWidth="1"/>
    <col min="1290" max="1538" width="7.85546875" style="1650"/>
    <col min="1539" max="1539" width="21.28515625" style="1650" customWidth="1"/>
    <col min="1540" max="1541" width="8.28515625" style="1650" customWidth="1"/>
    <col min="1542" max="1542" width="6.7109375" style="1650" customWidth="1"/>
    <col min="1543" max="1545" width="8.28515625" style="1650" customWidth="1"/>
    <col min="1546" max="1794" width="7.85546875" style="1650"/>
    <col min="1795" max="1795" width="21.28515625" style="1650" customWidth="1"/>
    <col min="1796" max="1797" width="8.28515625" style="1650" customWidth="1"/>
    <col min="1798" max="1798" width="6.7109375" style="1650" customWidth="1"/>
    <col min="1799" max="1801" width="8.28515625" style="1650" customWidth="1"/>
    <col min="1802" max="2050" width="7.85546875" style="1650"/>
    <col min="2051" max="2051" width="21.28515625" style="1650" customWidth="1"/>
    <col min="2052" max="2053" width="8.28515625" style="1650" customWidth="1"/>
    <col min="2054" max="2054" width="6.7109375" style="1650" customWidth="1"/>
    <col min="2055" max="2057" width="8.28515625" style="1650" customWidth="1"/>
    <col min="2058" max="2306" width="7.85546875" style="1650"/>
    <col min="2307" max="2307" width="21.28515625" style="1650" customWidth="1"/>
    <col min="2308" max="2309" width="8.28515625" style="1650" customWidth="1"/>
    <col min="2310" max="2310" width="6.7109375" style="1650" customWidth="1"/>
    <col min="2311" max="2313" width="8.28515625" style="1650" customWidth="1"/>
    <col min="2314" max="2562" width="7.85546875" style="1650"/>
    <col min="2563" max="2563" width="21.28515625" style="1650" customWidth="1"/>
    <col min="2564" max="2565" width="8.28515625" style="1650" customWidth="1"/>
    <col min="2566" max="2566" width="6.7109375" style="1650" customWidth="1"/>
    <col min="2567" max="2569" width="8.28515625" style="1650" customWidth="1"/>
    <col min="2570" max="2818" width="7.85546875" style="1650"/>
    <col min="2819" max="2819" width="21.28515625" style="1650" customWidth="1"/>
    <col min="2820" max="2821" width="8.28515625" style="1650" customWidth="1"/>
    <col min="2822" max="2822" width="6.7109375" style="1650" customWidth="1"/>
    <col min="2823" max="2825" width="8.28515625" style="1650" customWidth="1"/>
    <col min="2826" max="3074" width="7.85546875" style="1650"/>
    <col min="3075" max="3075" width="21.28515625" style="1650" customWidth="1"/>
    <col min="3076" max="3077" width="8.28515625" style="1650" customWidth="1"/>
    <col min="3078" max="3078" width="6.7109375" style="1650" customWidth="1"/>
    <col min="3079" max="3081" width="8.28515625" style="1650" customWidth="1"/>
    <col min="3082" max="3330" width="7.85546875" style="1650"/>
    <col min="3331" max="3331" width="21.28515625" style="1650" customWidth="1"/>
    <col min="3332" max="3333" width="8.28515625" style="1650" customWidth="1"/>
    <col min="3334" max="3334" width="6.7109375" style="1650" customWidth="1"/>
    <col min="3335" max="3337" width="8.28515625" style="1650" customWidth="1"/>
    <col min="3338" max="3586" width="7.85546875" style="1650"/>
    <col min="3587" max="3587" width="21.28515625" style="1650" customWidth="1"/>
    <col min="3588" max="3589" width="8.28515625" style="1650" customWidth="1"/>
    <col min="3590" max="3590" width="6.7109375" style="1650" customWidth="1"/>
    <col min="3591" max="3593" width="8.28515625" style="1650" customWidth="1"/>
    <col min="3594" max="3842" width="7.85546875" style="1650"/>
    <col min="3843" max="3843" width="21.28515625" style="1650" customWidth="1"/>
    <col min="3844" max="3845" width="8.28515625" style="1650" customWidth="1"/>
    <col min="3846" max="3846" width="6.7109375" style="1650" customWidth="1"/>
    <col min="3847" max="3849" width="8.28515625" style="1650" customWidth="1"/>
    <col min="3850" max="4098" width="7.85546875" style="1650"/>
    <col min="4099" max="4099" width="21.28515625" style="1650" customWidth="1"/>
    <col min="4100" max="4101" width="8.28515625" style="1650" customWidth="1"/>
    <col min="4102" max="4102" width="6.7109375" style="1650" customWidth="1"/>
    <col min="4103" max="4105" width="8.28515625" style="1650" customWidth="1"/>
    <col min="4106" max="4354" width="7.85546875" style="1650"/>
    <col min="4355" max="4355" width="21.28515625" style="1650" customWidth="1"/>
    <col min="4356" max="4357" width="8.28515625" style="1650" customWidth="1"/>
    <col min="4358" max="4358" width="6.7109375" style="1650" customWidth="1"/>
    <col min="4359" max="4361" width="8.28515625" style="1650" customWidth="1"/>
    <col min="4362" max="4610" width="7.85546875" style="1650"/>
    <col min="4611" max="4611" width="21.28515625" style="1650" customWidth="1"/>
    <col min="4612" max="4613" width="8.28515625" style="1650" customWidth="1"/>
    <col min="4614" max="4614" width="6.7109375" style="1650" customWidth="1"/>
    <col min="4615" max="4617" width="8.28515625" style="1650" customWidth="1"/>
    <col min="4618" max="4866" width="7.85546875" style="1650"/>
    <col min="4867" max="4867" width="21.28515625" style="1650" customWidth="1"/>
    <col min="4868" max="4869" width="8.28515625" style="1650" customWidth="1"/>
    <col min="4870" max="4870" width="6.7109375" style="1650" customWidth="1"/>
    <col min="4871" max="4873" width="8.28515625" style="1650" customWidth="1"/>
    <col min="4874" max="5122" width="7.85546875" style="1650"/>
    <col min="5123" max="5123" width="21.28515625" style="1650" customWidth="1"/>
    <col min="5124" max="5125" width="8.28515625" style="1650" customWidth="1"/>
    <col min="5126" max="5126" width="6.7109375" style="1650" customWidth="1"/>
    <col min="5127" max="5129" width="8.28515625" style="1650" customWidth="1"/>
    <col min="5130" max="5378" width="7.85546875" style="1650"/>
    <col min="5379" max="5379" width="21.28515625" style="1650" customWidth="1"/>
    <col min="5380" max="5381" width="8.28515625" style="1650" customWidth="1"/>
    <col min="5382" max="5382" width="6.7109375" style="1650" customWidth="1"/>
    <col min="5383" max="5385" width="8.28515625" style="1650" customWidth="1"/>
    <col min="5386" max="5634" width="7.85546875" style="1650"/>
    <col min="5635" max="5635" width="21.28515625" style="1650" customWidth="1"/>
    <col min="5636" max="5637" width="8.28515625" style="1650" customWidth="1"/>
    <col min="5638" max="5638" width="6.7109375" style="1650" customWidth="1"/>
    <col min="5639" max="5641" width="8.28515625" style="1650" customWidth="1"/>
    <col min="5642" max="5890" width="7.85546875" style="1650"/>
    <col min="5891" max="5891" width="21.28515625" style="1650" customWidth="1"/>
    <col min="5892" max="5893" width="8.28515625" style="1650" customWidth="1"/>
    <col min="5894" max="5894" width="6.7109375" style="1650" customWidth="1"/>
    <col min="5895" max="5897" width="8.28515625" style="1650" customWidth="1"/>
    <col min="5898" max="6146" width="7.85546875" style="1650"/>
    <col min="6147" max="6147" width="21.28515625" style="1650" customWidth="1"/>
    <col min="6148" max="6149" width="8.28515625" style="1650" customWidth="1"/>
    <col min="6150" max="6150" width="6.7109375" style="1650" customWidth="1"/>
    <col min="6151" max="6153" width="8.28515625" style="1650" customWidth="1"/>
    <col min="6154" max="6402" width="7.85546875" style="1650"/>
    <col min="6403" max="6403" width="21.28515625" style="1650" customWidth="1"/>
    <col min="6404" max="6405" width="8.28515625" style="1650" customWidth="1"/>
    <col min="6406" max="6406" width="6.7109375" style="1650" customWidth="1"/>
    <col min="6407" max="6409" width="8.28515625" style="1650" customWidth="1"/>
    <col min="6410" max="6658" width="7.85546875" style="1650"/>
    <col min="6659" max="6659" width="21.28515625" style="1650" customWidth="1"/>
    <col min="6660" max="6661" width="8.28515625" style="1650" customWidth="1"/>
    <col min="6662" max="6662" width="6.7109375" style="1650" customWidth="1"/>
    <col min="6663" max="6665" width="8.28515625" style="1650" customWidth="1"/>
    <col min="6666" max="6914" width="7.85546875" style="1650"/>
    <col min="6915" max="6915" width="21.28515625" style="1650" customWidth="1"/>
    <col min="6916" max="6917" width="8.28515625" style="1650" customWidth="1"/>
    <col min="6918" max="6918" width="6.7109375" style="1650" customWidth="1"/>
    <col min="6919" max="6921" width="8.28515625" style="1650" customWidth="1"/>
    <col min="6922" max="7170" width="7.85546875" style="1650"/>
    <col min="7171" max="7171" width="21.28515625" style="1650" customWidth="1"/>
    <col min="7172" max="7173" width="8.28515625" style="1650" customWidth="1"/>
    <col min="7174" max="7174" width="6.7109375" style="1650" customWidth="1"/>
    <col min="7175" max="7177" width="8.28515625" style="1650" customWidth="1"/>
    <col min="7178" max="7426" width="7.85546875" style="1650"/>
    <col min="7427" max="7427" width="21.28515625" style="1650" customWidth="1"/>
    <col min="7428" max="7429" width="8.28515625" style="1650" customWidth="1"/>
    <col min="7430" max="7430" width="6.7109375" style="1650" customWidth="1"/>
    <col min="7431" max="7433" width="8.28515625" style="1650" customWidth="1"/>
    <col min="7434" max="7682" width="7.85546875" style="1650"/>
    <col min="7683" max="7683" width="21.28515625" style="1650" customWidth="1"/>
    <col min="7684" max="7685" width="8.28515625" style="1650" customWidth="1"/>
    <col min="7686" max="7686" width="6.7109375" style="1650" customWidth="1"/>
    <col min="7687" max="7689" width="8.28515625" style="1650" customWidth="1"/>
    <col min="7690" max="7938" width="7.85546875" style="1650"/>
    <col min="7939" max="7939" width="21.28515625" style="1650" customWidth="1"/>
    <col min="7940" max="7941" width="8.28515625" style="1650" customWidth="1"/>
    <col min="7942" max="7942" width="6.7109375" style="1650" customWidth="1"/>
    <col min="7943" max="7945" width="8.28515625" style="1650" customWidth="1"/>
    <col min="7946" max="8194" width="7.85546875" style="1650"/>
    <col min="8195" max="8195" width="21.28515625" style="1650" customWidth="1"/>
    <col min="8196" max="8197" width="8.28515625" style="1650" customWidth="1"/>
    <col min="8198" max="8198" width="6.7109375" style="1650" customWidth="1"/>
    <col min="8199" max="8201" width="8.28515625" style="1650" customWidth="1"/>
    <col min="8202" max="8450" width="7.85546875" style="1650"/>
    <col min="8451" max="8451" width="21.28515625" style="1650" customWidth="1"/>
    <col min="8452" max="8453" width="8.28515625" style="1650" customWidth="1"/>
    <col min="8454" max="8454" width="6.7109375" style="1650" customWidth="1"/>
    <col min="8455" max="8457" width="8.28515625" style="1650" customWidth="1"/>
    <col min="8458" max="8706" width="7.85546875" style="1650"/>
    <col min="8707" max="8707" width="21.28515625" style="1650" customWidth="1"/>
    <col min="8708" max="8709" width="8.28515625" style="1650" customWidth="1"/>
    <col min="8710" max="8710" width="6.7109375" style="1650" customWidth="1"/>
    <col min="8711" max="8713" width="8.28515625" style="1650" customWidth="1"/>
    <col min="8714" max="8962" width="7.85546875" style="1650"/>
    <col min="8963" max="8963" width="21.28515625" style="1650" customWidth="1"/>
    <col min="8964" max="8965" width="8.28515625" style="1650" customWidth="1"/>
    <col min="8966" max="8966" width="6.7109375" style="1650" customWidth="1"/>
    <col min="8967" max="8969" width="8.28515625" style="1650" customWidth="1"/>
    <col min="8970" max="9218" width="7.85546875" style="1650"/>
    <col min="9219" max="9219" width="21.28515625" style="1650" customWidth="1"/>
    <col min="9220" max="9221" width="8.28515625" style="1650" customWidth="1"/>
    <col min="9222" max="9222" width="6.7109375" style="1650" customWidth="1"/>
    <col min="9223" max="9225" width="8.28515625" style="1650" customWidth="1"/>
    <col min="9226" max="9474" width="7.85546875" style="1650"/>
    <col min="9475" max="9475" width="21.28515625" style="1650" customWidth="1"/>
    <col min="9476" max="9477" width="8.28515625" style="1650" customWidth="1"/>
    <col min="9478" max="9478" width="6.7109375" style="1650" customWidth="1"/>
    <col min="9479" max="9481" width="8.28515625" style="1650" customWidth="1"/>
    <col min="9482" max="9730" width="7.85546875" style="1650"/>
    <col min="9731" max="9731" width="21.28515625" style="1650" customWidth="1"/>
    <col min="9732" max="9733" width="8.28515625" style="1650" customWidth="1"/>
    <col min="9734" max="9734" width="6.7109375" style="1650" customWidth="1"/>
    <col min="9735" max="9737" width="8.28515625" style="1650" customWidth="1"/>
    <col min="9738" max="9986" width="7.85546875" style="1650"/>
    <col min="9987" max="9987" width="21.28515625" style="1650" customWidth="1"/>
    <col min="9988" max="9989" width="8.28515625" style="1650" customWidth="1"/>
    <col min="9990" max="9990" width="6.7109375" style="1650" customWidth="1"/>
    <col min="9991" max="9993" width="8.28515625" style="1650" customWidth="1"/>
    <col min="9994" max="10242" width="7.85546875" style="1650"/>
    <col min="10243" max="10243" width="21.28515625" style="1650" customWidth="1"/>
    <col min="10244" max="10245" width="8.28515625" style="1650" customWidth="1"/>
    <col min="10246" max="10246" width="6.7109375" style="1650" customWidth="1"/>
    <col min="10247" max="10249" width="8.28515625" style="1650" customWidth="1"/>
    <col min="10250" max="10498" width="7.85546875" style="1650"/>
    <col min="10499" max="10499" width="21.28515625" style="1650" customWidth="1"/>
    <col min="10500" max="10501" width="8.28515625" style="1650" customWidth="1"/>
    <col min="10502" max="10502" width="6.7109375" style="1650" customWidth="1"/>
    <col min="10503" max="10505" width="8.28515625" style="1650" customWidth="1"/>
    <col min="10506" max="10754" width="7.85546875" style="1650"/>
    <col min="10755" max="10755" width="21.28515625" style="1650" customWidth="1"/>
    <col min="10756" max="10757" width="8.28515625" style="1650" customWidth="1"/>
    <col min="10758" max="10758" width="6.7109375" style="1650" customWidth="1"/>
    <col min="10759" max="10761" width="8.28515625" style="1650" customWidth="1"/>
    <col min="10762" max="11010" width="7.85546875" style="1650"/>
    <col min="11011" max="11011" width="21.28515625" style="1650" customWidth="1"/>
    <col min="11012" max="11013" width="8.28515625" style="1650" customWidth="1"/>
    <col min="11014" max="11014" width="6.7109375" style="1650" customWidth="1"/>
    <col min="11015" max="11017" width="8.28515625" style="1650" customWidth="1"/>
    <col min="11018" max="11266" width="7.85546875" style="1650"/>
    <col min="11267" max="11267" width="21.28515625" style="1650" customWidth="1"/>
    <col min="11268" max="11269" width="8.28515625" style="1650" customWidth="1"/>
    <col min="11270" max="11270" width="6.7109375" style="1650" customWidth="1"/>
    <col min="11271" max="11273" width="8.28515625" style="1650" customWidth="1"/>
    <col min="11274" max="11522" width="7.85546875" style="1650"/>
    <col min="11523" max="11523" width="21.28515625" style="1650" customWidth="1"/>
    <col min="11524" max="11525" width="8.28515625" style="1650" customWidth="1"/>
    <col min="11526" max="11526" width="6.7109375" style="1650" customWidth="1"/>
    <col min="11527" max="11529" width="8.28515625" style="1650" customWidth="1"/>
    <col min="11530" max="11778" width="7.85546875" style="1650"/>
    <col min="11779" max="11779" width="21.28515625" style="1650" customWidth="1"/>
    <col min="11780" max="11781" width="8.28515625" style="1650" customWidth="1"/>
    <col min="11782" max="11782" width="6.7109375" style="1650" customWidth="1"/>
    <col min="11783" max="11785" width="8.28515625" style="1650" customWidth="1"/>
    <col min="11786" max="12034" width="7.85546875" style="1650"/>
    <col min="12035" max="12035" width="21.28515625" style="1650" customWidth="1"/>
    <col min="12036" max="12037" width="8.28515625" style="1650" customWidth="1"/>
    <col min="12038" max="12038" width="6.7109375" style="1650" customWidth="1"/>
    <col min="12039" max="12041" width="8.28515625" style="1650" customWidth="1"/>
    <col min="12042" max="12290" width="7.85546875" style="1650"/>
    <col min="12291" max="12291" width="21.28515625" style="1650" customWidth="1"/>
    <col min="12292" max="12293" width="8.28515625" style="1650" customWidth="1"/>
    <col min="12294" max="12294" width="6.7109375" style="1650" customWidth="1"/>
    <col min="12295" max="12297" width="8.28515625" style="1650" customWidth="1"/>
    <col min="12298" max="12546" width="7.85546875" style="1650"/>
    <col min="12547" max="12547" width="21.28515625" style="1650" customWidth="1"/>
    <col min="12548" max="12549" width="8.28515625" style="1650" customWidth="1"/>
    <col min="12550" max="12550" width="6.7109375" style="1650" customWidth="1"/>
    <col min="12551" max="12553" width="8.28515625" style="1650" customWidth="1"/>
    <col min="12554" max="12802" width="7.85546875" style="1650"/>
    <col min="12803" max="12803" width="21.28515625" style="1650" customWidth="1"/>
    <col min="12804" max="12805" width="8.28515625" style="1650" customWidth="1"/>
    <col min="12806" max="12806" width="6.7109375" style="1650" customWidth="1"/>
    <col min="12807" max="12809" width="8.28515625" style="1650" customWidth="1"/>
    <col min="12810" max="13058" width="7.85546875" style="1650"/>
    <col min="13059" max="13059" width="21.28515625" style="1650" customWidth="1"/>
    <col min="13060" max="13061" width="8.28515625" style="1650" customWidth="1"/>
    <col min="13062" max="13062" width="6.7109375" style="1650" customWidth="1"/>
    <col min="13063" max="13065" width="8.28515625" style="1650" customWidth="1"/>
    <col min="13066" max="13314" width="7.85546875" style="1650"/>
    <col min="13315" max="13315" width="21.28515625" style="1650" customWidth="1"/>
    <col min="13316" max="13317" width="8.28515625" style="1650" customWidth="1"/>
    <col min="13318" max="13318" width="6.7109375" style="1650" customWidth="1"/>
    <col min="13319" max="13321" width="8.28515625" style="1650" customWidth="1"/>
    <col min="13322" max="13570" width="7.85546875" style="1650"/>
    <col min="13571" max="13571" width="21.28515625" style="1650" customWidth="1"/>
    <col min="13572" max="13573" width="8.28515625" style="1650" customWidth="1"/>
    <col min="13574" max="13574" width="6.7109375" style="1650" customWidth="1"/>
    <col min="13575" max="13577" width="8.28515625" style="1650" customWidth="1"/>
    <col min="13578" max="13826" width="7.85546875" style="1650"/>
    <col min="13827" max="13827" width="21.28515625" style="1650" customWidth="1"/>
    <col min="13828" max="13829" width="8.28515625" style="1650" customWidth="1"/>
    <col min="13830" max="13830" width="6.7109375" style="1650" customWidth="1"/>
    <col min="13831" max="13833" width="8.28515625" style="1650" customWidth="1"/>
    <col min="13834" max="14082" width="7.85546875" style="1650"/>
    <col min="14083" max="14083" width="21.28515625" style="1650" customWidth="1"/>
    <col min="14084" max="14085" width="8.28515625" style="1650" customWidth="1"/>
    <col min="14086" max="14086" width="6.7109375" style="1650" customWidth="1"/>
    <col min="14087" max="14089" width="8.28515625" style="1650" customWidth="1"/>
    <col min="14090" max="14338" width="7.85546875" style="1650"/>
    <col min="14339" max="14339" width="21.28515625" style="1650" customWidth="1"/>
    <col min="14340" max="14341" width="8.28515625" style="1650" customWidth="1"/>
    <col min="14342" max="14342" width="6.7109375" style="1650" customWidth="1"/>
    <col min="14343" max="14345" width="8.28515625" style="1650" customWidth="1"/>
    <col min="14346" max="14594" width="7.85546875" style="1650"/>
    <col min="14595" max="14595" width="21.28515625" style="1650" customWidth="1"/>
    <col min="14596" max="14597" width="8.28515625" style="1650" customWidth="1"/>
    <col min="14598" max="14598" width="6.7109375" style="1650" customWidth="1"/>
    <col min="14599" max="14601" width="8.28515625" style="1650" customWidth="1"/>
    <col min="14602" max="14850" width="7.85546875" style="1650"/>
    <col min="14851" max="14851" width="21.28515625" style="1650" customWidth="1"/>
    <col min="14852" max="14853" width="8.28515625" style="1650" customWidth="1"/>
    <col min="14854" max="14854" width="6.7109375" style="1650" customWidth="1"/>
    <col min="14855" max="14857" width="8.28515625" style="1650" customWidth="1"/>
    <col min="14858" max="15106" width="7.85546875" style="1650"/>
    <col min="15107" max="15107" width="21.28515625" style="1650" customWidth="1"/>
    <col min="15108" max="15109" width="8.28515625" style="1650" customWidth="1"/>
    <col min="15110" max="15110" width="6.7109375" style="1650" customWidth="1"/>
    <col min="15111" max="15113" width="8.28515625" style="1650" customWidth="1"/>
    <col min="15114" max="15362" width="7.85546875" style="1650"/>
    <col min="15363" max="15363" width="21.28515625" style="1650" customWidth="1"/>
    <col min="15364" max="15365" width="8.28515625" style="1650" customWidth="1"/>
    <col min="15366" max="15366" width="6.7109375" style="1650" customWidth="1"/>
    <col min="15367" max="15369" width="8.28515625" style="1650" customWidth="1"/>
    <col min="15370" max="15618" width="7.85546875" style="1650"/>
    <col min="15619" max="15619" width="21.28515625" style="1650" customWidth="1"/>
    <col min="15620" max="15621" width="8.28515625" style="1650" customWidth="1"/>
    <col min="15622" max="15622" width="6.7109375" style="1650" customWidth="1"/>
    <col min="15623" max="15625" width="8.28515625" style="1650" customWidth="1"/>
    <col min="15626" max="15874" width="7.85546875" style="1650"/>
    <col min="15875" max="15875" width="21.28515625" style="1650" customWidth="1"/>
    <col min="15876" max="15877" width="8.28515625" style="1650" customWidth="1"/>
    <col min="15878" max="15878" width="6.7109375" style="1650" customWidth="1"/>
    <col min="15879" max="15881" width="8.28515625" style="1650" customWidth="1"/>
    <col min="15882" max="16130" width="7.85546875" style="1650"/>
    <col min="16131" max="16131" width="21.28515625" style="1650" customWidth="1"/>
    <col min="16132" max="16133" width="8.28515625" style="1650" customWidth="1"/>
    <col min="16134" max="16134" width="6.7109375" style="1650" customWidth="1"/>
    <col min="16135" max="16137" width="8.28515625" style="1650" customWidth="1"/>
    <col min="16138" max="16384" width="7.85546875" style="1650"/>
  </cols>
  <sheetData>
    <row r="1" spans="1:6" s="1202" customFormat="1" ht="24" customHeight="1">
      <c r="A1" s="6425" t="s">
        <v>80</v>
      </c>
      <c r="B1" s="6425"/>
      <c r="C1" s="6425"/>
    </row>
    <row r="2" spans="1:6" s="1609" customFormat="1" ht="24" customHeight="1">
      <c r="A2" s="6426" t="s">
        <v>2697</v>
      </c>
      <c r="B2" s="6426"/>
      <c r="C2" s="6426"/>
      <c r="D2" s="6426"/>
      <c r="E2" s="6426"/>
      <c r="F2" s="6426"/>
    </row>
    <row r="3" spans="1:6" s="1611" customFormat="1" ht="24" customHeight="1">
      <c r="A3" s="1610" t="s">
        <v>2700</v>
      </c>
    </row>
    <row r="4" spans="1:6" s="1560" customFormat="1" ht="24" customHeight="1">
      <c r="A4" s="1612"/>
    </row>
    <row r="5" spans="1:6" s="1560" customFormat="1" ht="24" customHeight="1">
      <c r="A5" s="1613"/>
      <c r="B5" s="1614"/>
      <c r="C5" s="6427">
        <v>2005</v>
      </c>
      <c r="D5" s="6428"/>
      <c r="E5" s="6428"/>
      <c r="F5" s="6429"/>
    </row>
    <row r="6" spans="1:6" s="1560" customFormat="1" ht="24" customHeight="1">
      <c r="A6" s="1615"/>
      <c r="C6" s="6427" t="s">
        <v>2701</v>
      </c>
      <c r="D6" s="6428"/>
      <c r="E6" s="6428" t="s">
        <v>2702</v>
      </c>
      <c r="F6" s="6429"/>
    </row>
    <row r="7" spans="1:6" s="1560" customFormat="1" ht="24" customHeight="1">
      <c r="A7" s="1615"/>
      <c r="B7" s="1616"/>
      <c r="C7" s="1617"/>
      <c r="F7" s="1616"/>
    </row>
    <row r="8" spans="1:6" s="1560" customFormat="1" ht="24" customHeight="1">
      <c r="A8" s="1618" t="s">
        <v>2703</v>
      </c>
      <c r="B8" s="1619"/>
      <c r="C8" s="6412">
        <v>80674</v>
      </c>
      <c r="D8" s="6413"/>
      <c r="E8" s="6414">
        <v>43.3</v>
      </c>
      <c r="F8" s="6415"/>
    </row>
    <row r="9" spans="1:6" s="1560" customFormat="1" ht="24" customHeight="1">
      <c r="A9" s="1618"/>
      <c r="B9" s="1619"/>
      <c r="C9" s="1620"/>
      <c r="F9" s="1621"/>
    </row>
    <row r="10" spans="1:6" s="1560" customFormat="1" ht="24" customHeight="1">
      <c r="A10" s="1622" t="s">
        <v>2704</v>
      </c>
      <c r="B10" s="1623"/>
      <c r="C10" s="6421">
        <v>72000</v>
      </c>
      <c r="D10" s="6422"/>
      <c r="E10" s="6423">
        <v>38.6</v>
      </c>
      <c r="F10" s="6424"/>
    </row>
    <row r="11" spans="1:6" s="1560" customFormat="1" ht="24" customHeight="1">
      <c r="A11" s="1622"/>
      <c r="B11" s="1623"/>
      <c r="C11" s="1624"/>
      <c r="D11" s="1625"/>
      <c r="E11" s="1625"/>
      <c r="F11" s="1626"/>
    </row>
    <row r="12" spans="1:6" s="1560" customFormat="1" ht="24" customHeight="1">
      <c r="A12" s="1622" t="s">
        <v>2705</v>
      </c>
      <c r="B12" s="1623"/>
      <c r="C12" s="6421">
        <v>8674</v>
      </c>
      <c r="D12" s="6422"/>
      <c r="E12" s="6423">
        <v>4.7</v>
      </c>
      <c r="F12" s="6424"/>
    </row>
    <row r="13" spans="1:6" s="1560" customFormat="1" ht="24" customHeight="1">
      <c r="A13" s="1622"/>
      <c r="B13" s="1623"/>
      <c r="C13" s="1627"/>
      <c r="F13" s="1628"/>
    </row>
    <row r="14" spans="1:6" s="1560" customFormat="1" ht="24" customHeight="1">
      <c r="A14" s="1629" t="s">
        <v>2706</v>
      </c>
      <c r="B14" s="1619"/>
      <c r="C14" s="6412">
        <v>47200</v>
      </c>
      <c r="D14" s="6413"/>
      <c r="E14" s="6414">
        <v>25.3</v>
      </c>
      <c r="F14" s="6415"/>
    </row>
    <row r="15" spans="1:6" s="1560" customFormat="1" ht="24" customHeight="1">
      <c r="A15" s="1629"/>
      <c r="B15" s="1619"/>
      <c r="C15" s="1627"/>
      <c r="F15" s="1621"/>
    </row>
    <row r="16" spans="1:6" s="1560" customFormat="1" ht="24" customHeight="1">
      <c r="A16" s="1629" t="s">
        <v>2707</v>
      </c>
      <c r="B16" s="1619"/>
      <c r="C16" s="6412">
        <v>2900</v>
      </c>
      <c r="D16" s="6413"/>
      <c r="E16" s="6414">
        <v>1.6</v>
      </c>
      <c r="F16" s="6415"/>
    </row>
    <row r="17" spans="1:13" s="1560" customFormat="1" ht="24" customHeight="1">
      <c r="A17" s="1629"/>
      <c r="B17" s="1619"/>
      <c r="C17" s="1627"/>
      <c r="F17" s="1621"/>
    </row>
    <row r="18" spans="1:13" s="1560" customFormat="1" ht="24" customHeight="1">
      <c r="A18" s="1629" t="s">
        <v>2708</v>
      </c>
      <c r="B18" s="1619"/>
      <c r="C18" s="6412">
        <v>4500</v>
      </c>
      <c r="D18" s="6413"/>
      <c r="E18" s="6414">
        <v>2.4</v>
      </c>
      <c r="F18" s="6415"/>
    </row>
    <row r="19" spans="1:13" s="1560" customFormat="1" ht="24" customHeight="1">
      <c r="A19" s="1629"/>
      <c r="B19" s="1619"/>
      <c r="C19" s="1627"/>
      <c r="F19" s="1621"/>
    </row>
    <row r="20" spans="1:13" s="1560" customFormat="1" ht="24" customHeight="1">
      <c r="A20" s="1629" t="s">
        <v>2709</v>
      </c>
      <c r="B20" s="1619"/>
      <c r="C20" s="6412">
        <v>46500</v>
      </c>
      <c r="D20" s="6413"/>
      <c r="E20" s="6414">
        <v>24.9</v>
      </c>
      <c r="F20" s="6415"/>
    </row>
    <row r="21" spans="1:13" s="1560" customFormat="1" ht="24" customHeight="1">
      <c r="A21" s="1629"/>
      <c r="B21" s="1619"/>
      <c r="C21" s="1630"/>
      <c r="D21" s="1631"/>
      <c r="E21" s="1632"/>
      <c r="F21" s="1633"/>
    </row>
    <row r="22" spans="1:13" s="1560" customFormat="1" ht="24" customHeight="1">
      <c r="A22" s="1629" t="s">
        <v>2710</v>
      </c>
      <c r="B22" s="1619"/>
      <c r="C22" s="6412">
        <v>4726</v>
      </c>
      <c r="D22" s="6413"/>
      <c r="E22" s="6414">
        <v>2.5</v>
      </c>
      <c r="F22" s="6415"/>
    </row>
    <row r="23" spans="1:13" s="1560" customFormat="1" ht="24" customHeight="1">
      <c r="A23" s="1629"/>
      <c r="B23" s="1623"/>
      <c r="C23" s="1627"/>
      <c r="F23" s="1634"/>
    </row>
    <row r="24" spans="1:13" s="1612" customFormat="1" ht="24" customHeight="1">
      <c r="A24" s="1635" t="s">
        <v>2079</v>
      </c>
      <c r="B24" s="1636"/>
      <c r="C24" s="6416">
        <v>186500</v>
      </c>
      <c r="D24" s="6417"/>
      <c r="E24" s="6418">
        <v>100</v>
      </c>
      <c r="F24" s="6419"/>
    </row>
    <row r="25" spans="1:13" s="1612" customFormat="1" ht="33.75" customHeight="1">
      <c r="A25" s="6420" t="s">
        <v>2711</v>
      </c>
      <c r="B25" s="6420"/>
      <c r="C25" s="6420"/>
      <c r="D25" s="6420"/>
      <c r="E25" s="6420"/>
      <c r="F25" s="6420"/>
    </row>
    <row r="26" spans="1:13" s="1612" customFormat="1" ht="21" customHeight="1">
      <c r="A26" s="1637"/>
      <c r="B26" s="1637"/>
      <c r="C26" s="1637"/>
      <c r="D26" s="1637"/>
      <c r="E26" s="1637"/>
      <c r="F26" s="1637"/>
    </row>
    <row r="27" spans="1:13" s="1560" customFormat="1" ht="24" customHeight="1">
      <c r="A27" s="1610" t="s">
        <v>2712</v>
      </c>
      <c r="B27" s="1638"/>
    </row>
    <row r="28" spans="1:13" s="1560" customFormat="1" ht="24" customHeight="1">
      <c r="A28" s="1612"/>
      <c r="B28" s="1639"/>
    </row>
    <row r="29" spans="1:13" s="1642" customFormat="1" ht="24" customHeight="1">
      <c r="A29" s="1640" t="s">
        <v>2713</v>
      </c>
      <c r="B29" s="1641">
        <v>2016</v>
      </c>
      <c r="C29" s="1641">
        <v>2017</v>
      </c>
      <c r="D29" s="1641">
        <v>2018</v>
      </c>
      <c r="E29" s="1641">
        <v>2019</v>
      </c>
      <c r="F29" s="1641">
        <v>2020</v>
      </c>
      <c r="G29" s="1641">
        <v>2021</v>
      </c>
      <c r="H29" s="1641">
        <v>2022</v>
      </c>
      <c r="I29" s="1641" t="s">
        <v>2714</v>
      </c>
    </row>
    <row r="30" spans="1:13" s="1642" customFormat="1" ht="24" customHeight="1">
      <c r="A30" s="1643" t="s">
        <v>2715</v>
      </c>
      <c r="B30" s="1644">
        <v>55560</v>
      </c>
      <c r="C30" s="1645">
        <v>54182</v>
      </c>
      <c r="D30" s="1645">
        <v>51454</v>
      </c>
      <c r="E30" s="1645">
        <v>48819</v>
      </c>
      <c r="F30" s="1645">
        <v>45805</v>
      </c>
      <c r="G30" s="1645">
        <v>44486.666000000005</v>
      </c>
      <c r="H30" s="1645">
        <v>42154</v>
      </c>
      <c r="I30" s="1645">
        <v>39017</v>
      </c>
      <c r="J30" s="6410"/>
      <c r="K30" s="6411"/>
      <c r="L30" s="6411"/>
      <c r="M30" s="6411"/>
    </row>
    <row r="31" spans="1:13" s="1642" customFormat="1" ht="24" customHeight="1">
      <c r="A31" s="1643"/>
      <c r="B31" s="1645"/>
      <c r="C31" s="1645"/>
      <c r="D31" s="1646"/>
      <c r="E31" s="1646"/>
      <c r="F31" s="1646"/>
      <c r="G31" s="1646"/>
      <c r="H31" s="1646"/>
      <c r="I31" s="1646"/>
    </row>
    <row r="32" spans="1:13" s="1642" customFormat="1" ht="24" customHeight="1">
      <c r="A32" s="1643" t="s">
        <v>2716</v>
      </c>
      <c r="B32" s="1645">
        <v>622</v>
      </c>
      <c r="C32" s="1645">
        <v>622</v>
      </c>
      <c r="D32" s="1645">
        <v>656</v>
      </c>
      <c r="E32" s="1645">
        <v>656</v>
      </c>
      <c r="F32" s="1645">
        <v>667</v>
      </c>
      <c r="G32" s="1645">
        <v>669</v>
      </c>
      <c r="H32" s="1645">
        <v>659</v>
      </c>
      <c r="I32" s="1645">
        <v>627</v>
      </c>
    </row>
    <row r="33" spans="1:9" s="1642" customFormat="1" ht="15.6" customHeight="1">
      <c r="A33" s="1647"/>
      <c r="B33" s="1648"/>
      <c r="C33" s="1648"/>
      <c r="D33" s="1649"/>
      <c r="E33" s="1649"/>
      <c r="F33" s="1649"/>
      <c r="G33" s="1649"/>
      <c r="H33" s="1649"/>
      <c r="I33" s="1649"/>
    </row>
    <row r="34" spans="1:9" ht="15">
      <c r="A34" s="1525" t="s">
        <v>2717</v>
      </c>
    </row>
    <row r="35" spans="1:9" ht="6" customHeight="1"/>
    <row r="36" spans="1:9" s="1653" customFormat="1" ht="13.5">
      <c r="A36" s="1651" t="s">
        <v>2718</v>
      </c>
      <c r="B36" s="1652"/>
      <c r="C36" s="1652"/>
    </row>
    <row r="47" spans="1:9" ht="15">
      <c r="C47" s="1654"/>
      <c r="D47" s="127"/>
      <c r="E47" s="127"/>
    </row>
    <row r="48" spans="1:9" ht="15">
      <c r="C48" s="1655"/>
      <c r="D48" s="128"/>
      <c r="E48" s="128"/>
    </row>
    <row r="49" spans="3:5" ht="15">
      <c r="C49" s="1655"/>
      <c r="D49" s="128"/>
      <c r="E49" s="128"/>
    </row>
    <row r="50" spans="3:5" ht="15">
      <c r="D50" s="129"/>
      <c r="E50" s="129"/>
    </row>
    <row r="51" spans="3:5" ht="15">
      <c r="D51" s="129"/>
      <c r="E51" s="129"/>
    </row>
    <row r="52" spans="3:5" ht="15">
      <c r="D52" s="129"/>
      <c r="E52" s="129"/>
    </row>
    <row r="53" spans="3:5" ht="15">
      <c r="D53" s="129"/>
      <c r="E53" s="129"/>
    </row>
    <row r="54" spans="3:5" ht="15">
      <c r="D54" s="129"/>
      <c r="E54" s="129"/>
    </row>
    <row r="55" spans="3:5" ht="15">
      <c r="C55" s="1654"/>
      <c r="D55" s="127"/>
      <c r="E55" s="127"/>
    </row>
  </sheetData>
  <mergeCells count="25">
    <mergeCell ref="C8:D8"/>
    <mergeCell ref="E8:F8"/>
    <mergeCell ref="A1:C1"/>
    <mergeCell ref="A2:F2"/>
    <mergeCell ref="C5:F5"/>
    <mergeCell ref="C6:D6"/>
    <mergeCell ref="E6:F6"/>
    <mergeCell ref="C10:D10"/>
    <mergeCell ref="E10:F10"/>
    <mergeCell ref="C12:D12"/>
    <mergeCell ref="E12:F12"/>
    <mergeCell ref="C14:D14"/>
    <mergeCell ref="E14:F14"/>
    <mergeCell ref="J30:M30"/>
    <mergeCell ref="C16:D16"/>
    <mergeCell ref="E16:F16"/>
    <mergeCell ref="C18:D18"/>
    <mergeCell ref="E18:F18"/>
    <mergeCell ref="C20:D20"/>
    <mergeCell ref="E20:F20"/>
    <mergeCell ref="C22:D22"/>
    <mergeCell ref="E22:F22"/>
    <mergeCell ref="C24:D24"/>
    <mergeCell ref="E24:F24"/>
    <mergeCell ref="A25:F25"/>
  </mergeCells>
  <hyperlinks>
    <hyperlink ref="A1" location="CONTENT!A1" display="Back to table of contents" xr:uid="{C873FFA2-EF70-4333-99C8-8FAB23C8FB26}"/>
  </hyperlinks>
  <pageMargins left="0.7" right="0.7" top="0.75" bottom="0.75" header="0.3" footer="0.3"/>
  <pageSetup paperSize="9" scale="89" orientation="portrait" r:id="rId1"/>
  <headerFooter alignWithMargins="0"/>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80850-7B46-44E7-A9F9-FFA84A18BA17}">
  <sheetPr>
    <pageSetUpPr fitToPage="1"/>
  </sheetPr>
  <dimension ref="A1:M44"/>
  <sheetViews>
    <sheetView showGridLines="0" workbookViewId="0">
      <selection sqref="A1:B1"/>
    </sheetView>
  </sheetViews>
  <sheetFormatPr defaultColWidth="8" defaultRowHeight="12.75"/>
  <cols>
    <col min="1" max="1" width="23.7109375" style="1608" customWidth="1"/>
    <col min="2" max="2" width="8.28515625" style="1608" customWidth="1"/>
    <col min="3" max="11" width="9.140625" style="1608" customWidth="1"/>
    <col min="12" max="16384" width="8" style="1203"/>
  </cols>
  <sheetData>
    <row r="1" spans="1:11" ht="15.75">
      <c r="A1" s="6187" t="s">
        <v>80</v>
      </c>
      <c r="B1" s="6187"/>
      <c r="C1" s="6187"/>
      <c r="D1" s="1202"/>
      <c r="E1" s="1202"/>
      <c r="F1" s="1202"/>
      <c r="G1" s="1202"/>
      <c r="H1" s="1202"/>
      <c r="I1" s="1202"/>
      <c r="J1" s="1202"/>
      <c r="K1" s="1202"/>
    </row>
    <row r="2" spans="1:11" ht="18.95" customHeight="1">
      <c r="A2" s="6430" t="s">
        <v>2728</v>
      </c>
      <c r="B2" s="6430"/>
      <c r="C2" s="6430"/>
      <c r="D2" s="6430"/>
      <c r="E2" s="6430"/>
      <c r="F2" s="6430"/>
      <c r="G2" s="6430"/>
      <c r="H2" s="6430"/>
      <c r="I2" s="1203"/>
      <c r="J2" s="1203"/>
      <c r="K2" s="1203"/>
    </row>
    <row r="3" spans="1:11" ht="15">
      <c r="A3" s="1526" t="s">
        <v>2729</v>
      </c>
      <c r="B3" s="797"/>
      <c r="C3" s="1587"/>
      <c r="D3" s="797"/>
      <c r="E3" s="797"/>
      <c r="F3" s="797"/>
      <c r="G3" s="797"/>
      <c r="H3" s="797"/>
      <c r="I3" s="797"/>
      <c r="J3" s="797"/>
      <c r="K3" s="797"/>
    </row>
    <row r="4" spans="1:11" ht="15">
      <c r="A4" s="1588"/>
      <c r="B4" s="797"/>
      <c r="C4" s="1587"/>
      <c r="D4" s="797"/>
      <c r="E4" s="797"/>
      <c r="F4" s="797"/>
      <c r="G4" s="797"/>
      <c r="H4" s="797"/>
      <c r="I4" s="797"/>
      <c r="J4" s="797"/>
      <c r="K4" s="797"/>
    </row>
    <row r="5" spans="1:11" ht="18.75" customHeight="1">
      <c r="A5" s="1528" t="s">
        <v>2361</v>
      </c>
      <c r="B5" s="1528" t="s">
        <v>1663</v>
      </c>
      <c r="C5" s="1589">
        <v>2015</v>
      </c>
      <c r="D5" s="1589">
        <v>2016</v>
      </c>
      <c r="E5" s="1589">
        <v>2017</v>
      </c>
      <c r="F5" s="1589">
        <v>2018</v>
      </c>
      <c r="G5" s="1589">
        <v>2019</v>
      </c>
      <c r="H5" s="1589">
        <v>2020</v>
      </c>
      <c r="I5" s="1589">
        <v>2021</v>
      </c>
      <c r="J5" s="1589" t="s">
        <v>2730</v>
      </c>
      <c r="K5" s="1589" t="s">
        <v>2657</v>
      </c>
    </row>
    <row r="6" spans="1:11" ht="20.100000000000001" customHeight="1">
      <c r="A6" s="1590" t="s">
        <v>2731</v>
      </c>
      <c r="B6" s="1591"/>
      <c r="C6" s="1592"/>
      <c r="D6" s="1591"/>
      <c r="E6" s="1591"/>
      <c r="F6" s="1591"/>
      <c r="G6" s="1591"/>
      <c r="H6" s="1591"/>
      <c r="I6" s="1591"/>
      <c r="J6" s="1591"/>
      <c r="K6" s="1591"/>
    </row>
    <row r="7" spans="1:11" ht="20.100000000000001" customHeight="1">
      <c r="A7" s="1593" t="s">
        <v>2732</v>
      </c>
      <c r="B7" s="1594" t="s">
        <v>2733</v>
      </c>
      <c r="C7" s="130">
        <v>4009</v>
      </c>
      <c r="D7" s="130">
        <v>3798</v>
      </c>
      <c r="E7" s="130">
        <v>3713</v>
      </c>
      <c r="F7" s="130">
        <v>3155</v>
      </c>
      <c r="G7" s="130">
        <v>3405</v>
      </c>
      <c r="H7" s="130">
        <v>2621</v>
      </c>
      <c r="I7" s="130">
        <v>2670</v>
      </c>
      <c r="J7" s="130">
        <v>2257</v>
      </c>
      <c r="K7" s="130">
        <v>2453</v>
      </c>
    </row>
    <row r="8" spans="1:11" ht="20.100000000000001" customHeight="1">
      <c r="A8" s="1593" t="s">
        <v>2734</v>
      </c>
      <c r="B8" s="1595" t="s">
        <v>2735</v>
      </c>
      <c r="C8" s="130">
        <v>6732</v>
      </c>
      <c r="D8" s="130">
        <v>7301</v>
      </c>
      <c r="E8" s="130">
        <v>7309</v>
      </c>
      <c r="F8" s="130">
        <v>8056</v>
      </c>
      <c r="G8" s="130">
        <v>8329</v>
      </c>
      <c r="H8" s="130">
        <v>5105</v>
      </c>
      <c r="I8" s="130">
        <v>5034</v>
      </c>
      <c r="J8" s="130">
        <v>6351</v>
      </c>
      <c r="K8" s="130">
        <v>6762</v>
      </c>
    </row>
    <row r="9" spans="1:11" ht="20.100000000000001" customHeight="1">
      <c r="A9" s="1590" t="s">
        <v>2736</v>
      </c>
      <c r="B9" s="1595" t="s">
        <v>2735</v>
      </c>
      <c r="C9" s="131">
        <v>102663</v>
      </c>
      <c r="D9" s="131">
        <v>106271</v>
      </c>
      <c r="E9" s="131">
        <v>106621</v>
      </c>
      <c r="F9" s="131">
        <v>96847</v>
      </c>
      <c r="G9" s="131">
        <v>93741</v>
      </c>
      <c r="H9" s="131">
        <v>95029</v>
      </c>
      <c r="I9" s="131">
        <v>108012</v>
      </c>
      <c r="J9" s="131">
        <v>117115</v>
      </c>
      <c r="K9" s="131">
        <v>155166</v>
      </c>
    </row>
    <row r="10" spans="1:11" ht="20.100000000000001" customHeight="1">
      <c r="A10" s="1593" t="s">
        <v>2737</v>
      </c>
      <c r="B10" s="1595" t="s">
        <v>2735</v>
      </c>
      <c r="C10" s="130">
        <v>7965</v>
      </c>
      <c r="D10" s="130">
        <v>7731</v>
      </c>
      <c r="E10" s="130">
        <v>8644</v>
      </c>
      <c r="F10" s="130">
        <v>7333</v>
      </c>
      <c r="G10" s="130">
        <v>7266</v>
      </c>
      <c r="H10" s="130">
        <v>7952</v>
      </c>
      <c r="I10" s="130">
        <v>9638</v>
      </c>
      <c r="J10" s="130">
        <v>9829.4639078333275</v>
      </c>
      <c r="K10" s="130">
        <v>11246</v>
      </c>
    </row>
    <row r="11" spans="1:11" ht="20.100000000000001" customHeight="1">
      <c r="A11" s="1593" t="s">
        <v>2738</v>
      </c>
      <c r="B11" s="1595" t="s">
        <v>2735</v>
      </c>
      <c r="C11" s="130">
        <v>1247</v>
      </c>
      <c r="D11" s="130">
        <v>1429</v>
      </c>
      <c r="E11" s="130">
        <v>1794</v>
      </c>
      <c r="F11" s="130">
        <v>1443</v>
      </c>
      <c r="G11" s="130">
        <v>1456</v>
      </c>
      <c r="H11" s="130">
        <v>1487</v>
      </c>
      <c r="I11" s="130">
        <v>1625</v>
      </c>
      <c r="J11" s="130">
        <v>1560.1054333333332</v>
      </c>
      <c r="K11" s="130">
        <v>2628</v>
      </c>
    </row>
    <row r="12" spans="1:11" ht="20.100000000000001" customHeight="1">
      <c r="A12" s="1593" t="s">
        <v>2739</v>
      </c>
      <c r="B12" s="1595" t="s">
        <v>2735</v>
      </c>
      <c r="C12" s="130">
        <v>2504</v>
      </c>
      <c r="D12" s="130">
        <v>2738</v>
      </c>
      <c r="E12" s="130">
        <v>3099</v>
      </c>
      <c r="F12" s="130">
        <v>2495</v>
      </c>
      <c r="G12" s="130">
        <v>3387</v>
      </c>
      <c r="H12" s="130">
        <v>3496</v>
      </c>
      <c r="I12" s="130">
        <v>3093</v>
      </c>
      <c r="J12" s="130">
        <v>3165.1009499999991</v>
      </c>
      <c r="K12" s="130">
        <v>4860</v>
      </c>
    </row>
    <row r="13" spans="1:11" ht="20.100000000000001" customHeight="1">
      <c r="A13" s="1593" t="s">
        <v>2740</v>
      </c>
      <c r="B13" s="1595" t="s">
        <v>2735</v>
      </c>
      <c r="C13" s="130">
        <v>3870</v>
      </c>
      <c r="D13" s="130">
        <v>4659</v>
      </c>
      <c r="E13" s="130">
        <v>4779</v>
      </c>
      <c r="F13" s="130">
        <v>3642</v>
      </c>
      <c r="G13" s="130">
        <v>3477</v>
      </c>
      <c r="H13" s="130">
        <v>4008</v>
      </c>
      <c r="I13" s="130">
        <v>3533</v>
      </c>
      <c r="J13" s="130">
        <v>5925.3133800000005</v>
      </c>
      <c r="K13" s="130">
        <v>13124</v>
      </c>
    </row>
    <row r="14" spans="1:11" ht="20.100000000000001" customHeight="1">
      <c r="A14" s="1593" t="s">
        <v>2741</v>
      </c>
      <c r="B14" s="1595" t="s">
        <v>2735</v>
      </c>
      <c r="C14" s="130">
        <v>1920.81</v>
      </c>
      <c r="D14" s="130">
        <v>1962.82</v>
      </c>
      <c r="E14" s="130">
        <v>1723</v>
      </c>
      <c r="F14" s="130">
        <v>1382</v>
      </c>
      <c r="G14" s="130">
        <v>725</v>
      </c>
      <c r="H14" s="130">
        <v>837</v>
      </c>
      <c r="I14" s="130">
        <v>928</v>
      </c>
      <c r="J14" s="130">
        <v>1008.877</v>
      </c>
      <c r="K14" s="130">
        <v>1900</v>
      </c>
    </row>
    <row r="15" spans="1:11" ht="20.100000000000001" customHeight="1">
      <c r="A15" s="1593" t="s">
        <v>2742</v>
      </c>
      <c r="B15" s="1595" t="s">
        <v>2735</v>
      </c>
      <c r="C15" s="130">
        <v>1491</v>
      </c>
      <c r="D15" s="130">
        <v>1903</v>
      </c>
      <c r="E15" s="130">
        <v>2030</v>
      </c>
      <c r="F15" s="130">
        <v>1389</v>
      </c>
      <c r="G15" s="130">
        <v>1981</v>
      </c>
      <c r="H15" s="130">
        <v>2541</v>
      </c>
      <c r="I15" s="130">
        <v>2321</v>
      </c>
      <c r="J15" s="130">
        <v>2169.6608267857123</v>
      </c>
      <c r="K15" s="130">
        <v>3165</v>
      </c>
    </row>
    <row r="16" spans="1:11" ht="20.100000000000001" customHeight="1">
      <c r="A16" s="1593" t="s">
        <v>2743</v>
      </c>
      <c r="B16" s="1595" t="s">
        <v>2735</v>
      </c>
      <c r="C16" s="130">
        <v>26812</v>
      </c>
      <c r="D16" s="130">
        <v>25623</v>
      </c>
      <c r="E16" s="130">
        <v>28914</v>
      </c>
      <c r="F16" s="130">
        <v>25253</v>
      </c>
      <c r="G16" s="130">
        <v>24702</v>
      </c>
      <c r="H16" s="130">
        <v>24493</v>
      </c>
      <c r="I16" s="130">
        <v>27248</v>
      </c>
      <c r="J16" s="130">
        <v>29197.61945180556</v>
      </c>
      <c r="K16" s="130">
        <v>40329</v>
      </c>
    </row>
    <row r="17" spans="1:11" ht="20.100000000000001" customHeight="1">
      <c r="A17" s="1593" t="s">
        <v>2744</v>
      </c>
      <c r="B17" s="1595" t="s">
        <v>2735</v>
      </c>
      <c r="C17" s="132">
        <v>84.57</v>
      </c>
      <c r="D17" s="130">
        <v>119.77</v>
      </c>
      <c r="E17" s="130">
        <v>96</v>
      </c>
      <c r="F17" s="130">
        <v>71</v>
      </c>
      <c r="G17" s="130">
        <v>48</v>
      </c>
      <c r="H17" s="130">
        <v>39</v>
      </c>
      <c r="I17" s="130">
        <v>31</v>
      </c>
      <c r="J17" s="130">
        <v>48.917130000000007</v>
      </c>
      <c r="K17" s="130">
        <v>52</v>
      </c>
    </row>
    <row r="18" spans="1:11" ht="20.100000000000001" customHeight="1">
      <c r="A18" s="1593" t="s">
        <v>2745</v>
      </c>
      <c r="B18" s="1595" t="s">
        <v>2735</v>
      </c>
      <c r="C18" s="132">
        <v>553</v>
      </c>
      <c r="D18" s="130">
        <v>726</v>
      </c>
      <c r="E18" s="130">
        <v>562</v>
      </c>
      <c r="F18" s="130">
        <v>368</v>
      </c>
      <c r="G18" s="130">
        <v>268</v>
      </c>
      <c r="H18" s="130">
        <v>1085</v>
      </c>
      <c r="I18" s="130">
        <v>2584</v>
      </c>
      <c r="J18" s="130">
        <v>1165.1344999999999</v>
      </c>
      <c r="K18" s="130">
        <v>1758</v>
      </c>
    </row>
    <row r="19" spans="1:11" ht="20.100000000000001" customHeight="1">
      <c r="A19" s="1593" t="s">
        <v>2746</v>
      </c>
      <c r="B19" s="1595" t="s">
        <v>2735</v>
      </c>
      <c r="C19" s="133" t="s">
        <v>2747</v>
      </c>
      <c r="D19" s="130">
        <v>2706</v>
      </c>
      <c r="E19" s="130">
        <v>2406</v>
      </c>
      <c r="F19" s="130">
        <v>2085</v>
      </c>
      <c r="G19" s="130">
        <v>2257</v>
      </c>
      <c r="H19" s="130">
        <v>2126</v>
      </c>
      <c r="I19" s="130">
        <v>2417</v>
      </c>
      <c r="J19" s="130">
        <v>2027.5005066666668</v>
      </c>
      <c r="K19" s="130">
        <v>3026</v>
      </c>
    </row>
    <row r="20" spans="1:11" ht="20.100000000000001" customHeight="1">
      <c r="A20" s="1593" t="s">
        <v>2748</v>
      </c>
      <c r="B20" s="1595" t="s">
        <v>2735</v>
      </c>
      <c r="C20" s="130">
        <v>189</v>
      </c>
      <c r="D20" s="130">
        <v>149</v>
      </c>
      <c r="E20" s="130">
        <v>269</v>
      </c>
      <c r="F20" s="130">
        <v>214</v>
      </c>
      <c r="G20" s="130">
        <v>392</v>
      </c>
      <c r="H20" s="130">
        <v>364</v>
      </c>
      <c r="I20" s="130">
        <v>314</v>
      </c>
      <c r="J20" s="130">
        <v>311.00349999999997</v>
      </c>
      <c r="K20" s="130">
        <v>348</v>
      </c>
    </row>
    <row r="21" spans="1:11" ht="20.100000000000001" customHeight="1">
      <c r="A21" s="1593" t="s">
        <v>2749</v>
      </c>
      <c r="B21" s="1595" t="s">
        <v>2735</v>
      </c>
      <c r="C21" s="130">
        <v>451</v>
      </c>
      <c r="D21" s="130">
        <v>415</v>
      </c>
      <c r="E21" s="130">
        <v>442</v>
      </c>
      <c r="F21" s="130">
        <v>387</v>
      </c>
      <c r="G21" s="130">
        <v>495</v>
      </c>
      <c r="H21" s="130">
        <v>778</v>
      </c>
      <c r="I21" s="130">
        <v>1106</v>
      </c>
      <c r="J21" s="130">
        <v>823.05313333333345</v>
      </c>
      <c r="K21" s="130">
        <v>1501</v>
      </c>
    </row>
    <row r="22" spans="1:11" ht="20.100000000000001" customHeight="1">
      <c r="A22" s="1593" t="s">
        <v>2750</v>
      </c>
      <c r="B22" s="1595" t="s">
        <v>2735</v>
      </c>
      <c r="C22" s="130">
        <v>11375</v>
      </c>
      <c r="D22" s="130">
        <v>13199</v>
      </c>
      <c r="E22" s="130">
        <v>13035</v>
      </c>
      <c r="F22" s="130">
        <v>11060</v>
      </c>
      <c r="G22" s="130">
        <v>12082</v>
      </c>
      <c r="H22" s="130">
        <v>9963</v>
      </c>
      <c r="I22" s="130">
        <v>14296</v>
      </c>
      <c r="J22" s="130">
        <v>16074</v>
      </c>
      <c r="K22" s="130">
        <v>25806</v>
      </c>
    </row>
    <row r="23" spans="1:11" ht="20.100000000000001" customHeight="1">
      <c r="A23" s="1593" t="s">
        <v>2751</v>
      </c>
      <c r="B23" s="1595" t="s">
        <v>2735</v>
      </c>
      <c r="C23" s="130">
        <v>6898</v>
      </c>
      <c r="D23" s="130">
        <v>6388.34</v>
      </c>
      <c r="E23" s="130">
        <v>5134</v>
      </c>
      <c r="F23" s="130">
        <v>3440</v>
      </c>
      <c r="G23" s="130">
        <v>3219</v>
      </c>
      <c r="H23" s="130">
        <v>3641</v>
      </c>
      <c r="I23" s="130">
        <v>5590</v>
      </c>
      <c r="J23" s="130">
        <v>7443</v>
      </c>
      <c r="K23" s="130">
        <v>5403</v>
      </c>
    </row>
    <row r="24" spans="1:11" ht="20.100000000000001" customHeight="1">
      <c r="A24" s="1593" t="s">
        <v>2752</v>
      </c>
      <c r="B24" s="1595" t="s">
        <v>2735</v>
      </c>
      <c r="C24" s="130">
        <v>11693</v>
      </c>
      <c r="D24" s="130">
        <v>9707</v>
      </c>
      <c r="E24" s="130">
        <v>8760</v>
      </c>
      <c r="F24" s="130">
        <v>10043</v>
      </c>
      <c r="G24" s="130">
        <v>8459</v>
      </c>
      <c r="H24" s="130">
        <v>9674</v>
      </c>
      <c r="I24" s="130">
        <v>6547</v>
      </c>
      <c r="J24" s="130">
        <v>5578.5140000000019</v>
      </c>
      <c r="K24" s="130">
        <v>5918</v>
      </c>
    </row>
    <row r="25" spans="1:11" ht="20.100000000000001" customHeight="1">
      <c r="A25" s="1593" t="s">
        <v>2753</v>
      </c>
      <c r="B25" s="1595" t="s">
        <v>2735</v>
      </c>
      <c r="C25" s="130">
        <v>16427</v>
      </c>
      <c r="D25" s="130">
        <v>16326</v>
      </c>
      <c r="E25" s="130">
        <v>14124</v>
      </c>
      <c r="F25" s="130">
        <v>17033</v>
      </c>
      <c r="G25" s="130">
        <v>14822</v>
      </c>
      <c r="H25" s="130">
        <v>14192</v>
      </c>
      <c r="I25" s="130">
        <v>12910</v>
      </c>
      <c r="J25" s="130">
        <v>16519</v>
      </c>
      <c r="K25" s="130">
        <v>13719</v>
      </c>
    </row>
    <row r="26" spans="1:11" ht="20.100000000000001" customHeight="1">
      <c r="A26" s="1593" t="s">
        <v>2754</v>
      </c>
      <c r="B26" s="1595" t="s">
        <v>2735</v>
      </c>
      <c r="C26" s="133">
        <v>657</v>
      </c>
      <c r="D26" s="133">
        <v>352</v>
      </c>
      <c r="E26" s="133">
        <v>160</v>
      </c>
      <c r="F26" s="133">
        <v>19</v>
      </c>
      <c r="G26" s="133">
        <v>21</v>
      </c>
      <c r="H26" s="133">
        <v>0</v>
      </c>
      <c r="I26" s="133">
        <v>0</v>
      </c>
      <c r="J26" s="133">
        <v>0</v>
      </c>
      <c r="K26" s="133">
        <v>0</v>
      </c>
    </row>
    <row r="27" spans="1:11" ht="20.100000000000001" customHeight="1">
      <c r="A27" s="1596" t="s">
        <v>2755</v>
      </c>
      <c r="B27" s="1597" t="s">
        <v>2735</v>
      </c>
      <c r="C27" s="134">
        <v>8525</v>
      </c>
      <c r="D27" s="134">
        <v>10136</v>
      </c>
      <c r="E27" s="134">
        <v>10651</v>
      </c>
      <c r="F27" s="134">
        <v>9190</v>
      </c>
      <c r="G27" s="134">
        <v>8684</v>
      </c>
      <c r="H27" s="134">
        <v>8352</v>
      </c>
      <c r="I27" s="134">
        <v>13832</v>
      </c>
      <c r="J27" s="134">
        <v>14268.624483333333</v>
      </c>
      <c r="K27" s="134">
        <v>20383</v>
      </c>
    </row>
    <row r="28" spans="1:11" ht="20.100000000000001" customHeight="1">
      <c r="A28" s="1526" t="s">
        <v>2756</v>
      </c>
      <c r="B28" s="797"/>
      <c r="C28" s="797"/>
      <c r="D28" s="797"/>
      <c r="E28" s="797"/>
      <c r="F28" s="797"/>
      <c r="G28" s="797"/>
      <c r="H28" s="797"/>
      <c r="I28" s="797"/>
      <c r="J28" s="797"/>
      <c r="K28" s="797"/>
    </row>
    <row r="29" spans="1:11" ht="20.100000000000001" customHeight="1">
      <c r="A29" s="797"/>
      <c r="B29" s="797"/>
      <c r="C29" s="1587"/>
      <c r="D29" s="797"/>
      <c r="E29" s="797"/>
      <c r="F29" s="797"/>
      <c r="G29" s="797"/>
      <c r="H29" s="797"/>
      <c r="I29" s="797"/>
      <c r="J29" s="797"/>
      <c r="K29" s="797"/>
    </row>
    <row r="30" spans="1:11" ht="20.100000000000001" customHeight="1">
      <c r="A30" s="1598"/>
      <c r="B30" s="1599"/>
      <c r="C30" s="1528">
        <v>2015</v>
      </c>
      <c r="D30" s="1528">
        <v>2016</v>
      </c>
      <c r="E30" s="1528">
        <v>2017</v>
      </c>
      <c r="F30" s="1528">
        <v>2018</v>
      </c>
      <c r="G30" s="1528">
        <v>2019</v>
      </c>
      <c r="H30" s="1528">
        <v>2020</v>
      </c>
      <c r="I30" s="1528">
        <v>2021</v>
      </c>
      <c r="J30" s="1528" t="s">
        <v>2730</v>
      </c>
      <c r="K30" s="1528" t="s">
        <v>2657</v>
      </c>
    </row>
    <row r="31" spans="1:11" ht="20.100000000000001" customHeight="1">
      <c r="A31" s="1593" t="s">
        <v>2757</v>
      </c>
      <c r="B31" s="135"/>
      <c r="C31" s="136">
        <v>1799</v>
      </c>
      <c r="D31" s="136">
        <v>1804</v>
      </c>
      <c r="E31" s="136">
        <v>1758</v>
      </c>
      <c r="F31" s="136">
        <v>1745</v>
      </c>
      <c r="G31" s="136">
        <v>1722</v>
      </c>
      <c r="H31" s="136">
        <v>1133</v>
      </c>
      <c r="I31" s="136">
        <v>1140</v>
      </c>
      <c r="J31" s="136">
        <v>1442</v>
      </c>
      <c r="K31" s="136">
        <v>1524</v>
      </c>
    </row>
    <row r="32" spans="1:11" ht="20.100000000000001" customHeight="1">
      <c r="A32" s="1593" t="s">
        <v>2758</v>
      </c>
      <c r="B32" s="137"/>
      <c r="C32" s="130">
        <v>11669</v>
      </c>
      <c r="D32" s="130">
        <v>13877</v>
      </c>
      <c r="E32" s="130">
        <v>19887</v>
      </c>
      <c r="F32" s="130">
        <v>25319</v>
      </c>
      <c r="G32" s="130">
        <v>30099</v>
      </c>
      <c r="H32" s="130">
        <v>22000</v>
      </c>
      <c r="I32" s="130">
        <v>25335</v>
      </c>
      <c r="J32" s="130">
        <v>30261</v>
      </c>
      <c r="K32" s="130">
        <v>32424</v>
      </c>
    </row>
    <row r="33" spans="1:13" ht="27.75" customHeight="1">
      <c r="A33" s="1600" t="s">
        <v>2759</v>
      </c>
      <c r="B33" s="137"/>
      <c r="C33" s="134">
        <v>771</v>
      </c>
      <c r="D33" s="134">
        <v>1017</v>
      </c>
      <c r="E33" s="134">
        <v>1087</v>
      </c>
      <c r="F33" s="134">
        <v>2052</v>
      </c>
      <c r="G33" s="134">
        <v>3234</v>
      </c>
      <c r="H33" s="134">
        <v>3282</v>
      </c>
      <c r="I33" s="134">
        <v>2294</v>
      </c>
      <c r="J33" s="134">
        <v>1523</v>
      </c>
      <c r="K33" s="134">
        <v>2331</v>
      </c>
    </row>
    <row r="34" spans="1:13" ht="20.100000000000001" customHeight="1">
      <c r="A34" s="1601" t="s">
        <v>316</v>
      </c>
      <c r="B34" s="138"/>
      <c r="C34" s="139">
        <v>12650</v>
      </c>
      <c r="D34" s="139">
        <v>16698</v>
      </c>
      <c r="E34" s="139">
        <v>22732</v>
      </c>
      <c r="F34" s="139">
        <v>29116</v>
      </c>
      <c r="G34" s="139">
        <v>35055</v>
      </c>
      <c r="H34" s="139">
        <v>26415</v>
      </c>
      <c r="I34" s="139">
        <v>28769</v>
      </c>
      <c r="J34" s="139">
        <v>33226</v>
      </c>
      <c r="K34" s="139">
        <v>36279</v>
      </c>
    </row>
    <row r="35" spans="1:13" ht="15">
      <c r="A35" s="1602" t="s">
        <v>2760</v>
      </c>
      <c r="B35" s="140"/>
      <c r="C35" s="141" t="s">
        <v>2761</v>
      </c>
      <c r="D35" s="142"/>
      <c r="E35" s="142"/>
      <c r="F35" s="1558"/>
      <c r="G35" s="1558"/>
      <c r="H35" s="1603"/>
      <c r="I35" s="1603"/>
      <c r="J35" s="1603"/>
      <c r="K35" s="1603"/>
    </row>
    <row r="36" spans="1:13" ht="13.5">
      <c r="A36" s="1602" t="s">
        <v>2762</v>
      </c>
      <c r="B36" s="1558"/>
      <c r="C36" s="1559"/>
      <c r="D36" s="1558"/>
      <c r="E36" s="1558"/>
      <c r="F36" s="1558"/>
      <c r="G36" s="1558"/>
      <c r="H36" s="1560"/>
      <c r="I36" s="1560"/>
      <c r="J36" s="1560"/>
      <c r="K36" s="1560"/>
    </row>
    <row r="37" spans="1:13" ht="13.5">
      <c r="A37" s="1602" t="s">
        <v>2763</v>
      </c>
      <c r="B37" s="1558"/>
      <c r="C37" s="1559"/>
      <c r="D37" s="1558"/>
      <c r="E37" s="1558"/>
      <c r="F37" s="1558"/>
      <c r="G37" s="1558"/>
      <c r="H37" s="1560"/>
      <c r="I37" s="1560"/>
      <c r="J37" s="1560"/>
      <c r="K37" s="1560"/>
    </row>
    <row r="38" spans="1:13" ht="13.5">
      <c r="A38" s="1604" t="s">
        <v>2764</v>
      </c>
      <c r="B38" s="1558"/>
      <c r="C38" s="1559"/>
      <c r="D38" s="1558"/>
      <c r="E38" s="1558"/>
      <c r="F38" s="1558"/>
      <c r="G38" s="1558"/>
      <c r="H38" s="1560"/>
      <c r="I38" s="1560"/>
      <c r="J38" s="1560"/>
      <c r="K38" s="1560"/>
      <c r="M38" s="1602"/>
    </row>
    <row r="39" spans="1:13" ht="15.75">
      <c r="A39" s="1605" t="s">
        <v>2765</v>
      </c>
      <c r="B39" s="1606"/>
      <c r="C39" s="1606"/>
      <c r="D39" s="1606"/>
      <c r="E39" s="1607"/>
      <c r="F39" s="1607"/>
      <c r="G39" s="1607"/>
      <c r="H39" s="1202"/>
      <c r="I39" s="1202"/>
      <c r="J39" s="1202"/>
      <c r="K39" s="1202"/>
    </row>
    <row r="40" spans="1:13" ht="15.75">
      <c r="A40" s="1607" t="s">
        <v>2766</v>
      </c>
      <c r="B40" s="1606"/>
      <c r="C40" s="1606"/>
      <c r="D40" s="1606"/>
      <c r="E40" s="1607"/>
      <c r="F40" s="1607"/>
      <c r="G40" s="1607"/>
      <c r="H40" s="1202"/>
      <c r="I40" s="1202"/>
      <c r="J40" s="1202"/>
      <c r="K40" s="1202"/>
    </row>
    <row r="41" spans="1:13" ht="13.5">
      <c r="A41" s="1602" t="s">
        <v>2767</v>
      </c>
      <c r="B41" s="1558"/>
      <c r="C41" s="1559"/>
      <c r="D41" s="1558"/>
      <c r="E41" s="1558"/>
      <c r="F41" s="1558"/>
      <c r="G41" s="1558"/>
      <c r="H41" s="1560"/>
      <c r="I41" s="1560"/>
      <c r="J41" s="1560"/>
      <c r="K41" s="1560"/>
    </row>
    <row r="42" spans="1:13">
      <c r="A42" s="1558" t="s">
        <v>2768</v>
      </c>
      <c r="B42" s="1558"/>
      <c r="C42" s="1559"/>
      <c r="D42" s="1558"/>
      <c r="E42" s="1558"/>
      <c r="F42" s="1558"/>
      <c r="G42" s="1558"/>
      <c r="H42" s="1560"/>
      <c r="I42" s="1560"/>
      <c r="J42" s="1560"/>
      <c r="K42" s="1560"/>
    </row>
    <row r="43" spans="1:13" ht="15.75" customHeight="1">
      <c r="A43" s="1558" t="s">
        <v>2769</v>
      </c>
      <c r="B43" s="1558"/>
      <c r="C43" s="1559"/>
      <c r="D43" s="1558"/>
      <c r="E43" s="1558"/>
      <c r="F43" s="1558"/>
      <c r="G43" s="1558"/>
      <c r="H43" s="1560"/>
      <c r="I43" s="1560"/>
      <c r="J43" s="1560"/>
      <c r="K43" s="1560"/>
    </row>
    <row r="44" spans="1:13">
      <c r="A44" s="1558" t="s">
        <v>2770</v>
      </c>
    </row>
  </sheetData>
  <mergeCells count="2">
    <mergeCell ref="A1:C1"/>
    <mergeCell ref="A2:H2"/>
  </mergeCells>
  <hyperlinks>
    <hyperlink ref="A1" location="CONTENT!A1" display="Back to table of contents" xr:uid="{DCF36AC6-F3BA-4103-A1FD-B8FCEF9072BD}"/>
    <hyperlink ref="A1:C1" location="CONTENT!A195" display="Back to table of contents" xr:uid="{CC67590C-697C-4617-BB4A-D387D0DB55B9}"/>
  </hyperlinks>
  <pageMargins left="0.7" right="0.7" top="0.75" bottom="0.75" header="0.3" footer="0.3"/>
  <pageSetup paperSize="9" scale="9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D6405-6FF3-485D-BA19-28F5EDA29B5C}">
  <dimension ref="A1:IV43"/>
  <sheetViews>
    <sheetView showGridLines="0" workbookViewId="0">
      <selection sqref="A1:B1"/>
    </sheetView>
  </sheetViews>
  <sheetFormatPr defaultColWidth="9.140625" defaultRowHeight="15.75"/>
  <cols>
    <col min="1" max="1" width="15.7109375" style="257" customWidth="1"/>
    <col min="2" max="2" width="12.7109375" style="257" customWidth="1"/>
    <col min="3" max="3" width="13.7109375" style="257" customWidth="1"/>
    <col min="4" max="4" width="14" style="257" customWidth="1"/>
    <col min="5" max="5" width="11.140625" style="257" customWidth="1"/>
    <col min="6" max="6" width="13.140625" style="257" customWidth="1"/>
    <col min="7" max="7" width="13.7109375" style="257" customWidth="1"/>
    <col min="8" max="8" width="14" style="257" customWidth="1"/>
    <col min="9" max="9" width="13.140625" style="257" customWidth="1"/>
    <col min="10" max="10" width="7.7109375" style="257" customWidth="1"/>
    <col min="11" max="11" width="18.42578125" style="257" customWidth="1"/>
    <col min="12"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24" customHeight="1">
      <c r="A2" s="382" t="s">
        <v>274</v>
      </c>
      <c r="B2" s="291"/>
      <c r="C2" s="291"/>
    </row>
    <row r="3" spans="1:256" ht="14.25" customHeight="1">
      <c r="A3" s="382"/>
      <c r="B3" s="291"/>
      <c r="C3" s="291"/>
    </row>
    <row r="4" spans="1:256" ht="17.100000000000001" customHeight="1">
      <c r="A4" s="5691" t="s">
        <v>275</v>
      </c>
      <c r="B4" s="5694">
        <v>2000</v>
      </c>
      <c r="C4" s="5695"/>
      <c r="D4" s="5695"/>
      <c r="E4" s="5696"/>
      <c r="F4" s="5694">
        <v>2011</v>
      </c>
      <c r="G4" s="5695"/>
      <c r="H4" s="5695"/>
      <c r="I4" s="5696"/>
    </row>
    <row r="5" spans="1:256" ht="17.100000000000001" customHeight="1">
      <c r="A5" s="5692"/>
      <c r="B5" s="654"/>
      <c r="C5" s="655"/>
      <c r="D5" s="5694" t="s">
        <v>84</v>
      </c>
      <c r="E5" s="5696"/>
      <c r="F5" s="654"/>
      <c r="G5" s="655"/>
      <c r="H5" s="5694" t="s">
        <v>84</v>
      </c>
      <c r="I5" s="5696"/>
      <c r="K5" s="656"/>
    </row>
    <row r="6" spans="1:256" ht="17.100000000000001" customHeight="1">
      <c r="A6" s="5693"/>
      <c r="B6" s="657" t="s">
        <v>85</v>
      </c>
      <c r="C6" s="658" t="s">
        <v>86</v>
      </c>
      <c r="D6" s="659" t="s">
        <v>16</v>
      </c>
      <c r="E6" s="658" t="s">
        <v>247</v>
      </c>
      <c r="F6" s="657" t="s">
        <v>85</v>
      </c>
      <c r="G6" s="658" t="s">
        <v>86</v>
      </c>
      <c r="H6" s="659" t="s">
        <v>16</v>
      </c>
      <c r="I6" s="658" t="s">
        <v>247</v>
      </c>
    </row>
    <row r="7" spans="1:256" ht="17.100000000000001" customHeight="1">
      <c r="A7" s="508" t="s">
        <v>248</v>
      </c>
      <c r="B7" s="660">
        <v>411</v>
      </c>
      <c r="C7" s="425">
        <v>376</v>
      </c>
      <c r="D7" s="661">
        <v>787</v>
      </c>
      <c r="E7" s="662">
        <v>2.1996142988904106</v>
      </c>
      <c r="F7" s="660">
        <v>324</v>
      </c>
      <c r="G7" s="425">
        <v>303</v>
      </c>
      <c r="H7" s="661">
        <v>627</v>
      </c>
      <c r="I7" s="662">
        <v>1.5506751743582134</v>
      </c>
    </row>
    <row r="8" spans="1:256" ht="17.100000000000001" customHeight="1">
      <c r="A8" s="508" t="s">
        <v>249</v>
      </c>
      <c r="B8" s="660">
        <v>1369</v>
      </c>
      <c r="C8" s="425">
        <v>1412</v>
      </c>
      <c r="D8" s="661">
        <v>2781</v>
      </c>
      <c r="E8" s="662">
        <v>7.7727158388999138</v>
      </c>
      <c r="F8" s="660">
        <v>1578</v>
      </c>
      <c r="G8" s="425">
        <v>1573</v>
      </c>
      <c r="H8" s="661">
        <v>3151</v>
      </c>
      <c r="I8" s="662">
        <v>7.792946530147896</v>
      </c>
      <c r="J8" s="557"/>
    </row>
    <row r="9" spans="1:256" ht="17.100000000000001" customHeight="1">
      <c r="A9" s="508" t="s">
        <v>250</v>
      </c>
      <c r="B9" s="660">
        <v>1808</v>
      </c>
      <c r="C9" s="425">
        <v>1881</v>
      </c>
      <c r="D9" s="661">
        <v>3689</v>
      </c>
      <c r="E9" s="662">
        <v>10.310517342575254</v>
      </c>
      <c r="F9" s="660">
        <v>2115</v>
      </c>
      <c r="G9" s="425">
        <v>2072</v>
      </c>
      <c r="H9" s="661">
        <v>4187</v>
      </c>
      <c r="I9" s="662">
        <v>10.355146658752536</v>
      </c>
    </row>
    <row r="10" spans="1:256" ht="17.100000000000001" customHeight="1">
      <c r="A10" s="508" t="s">
        <v>251</v>
      </c>
      <c r="B10" s="660">
        <v>1990</v>
      </c>
      <c r="C10" s="425">
        <v>1902</v>
      </c>
      <c r="D10" s="661">
        <v>3892</v>
      </c>
      <c r="E10" s="662">
        <v>10.877889264652449</v>
      </c>
      <c r="F10" s="660">
        <v>1932</v>
      </c>
      <c r="G10" s="425">
        <v>1901</v>
      </c>
      <c r="H10" s="661">
        <v>3833</v>
      </c>
      <c r="I10" s="662">
        <v>9.4796458426077059</v>
      </c>
    </row>
    <row r="11" spans="1:256" ht="17.100000000000001" customHeight="1">
      <c r="A11" s="508" t="s">
        <v>252</v>
      </c>
      <c r="B11" s="660">
        <v>2224</v>
      </c>
      <c r="C11" s="425">
        <v>2291</v>
      </c>
      <c r="D11" s="661">
        <v>4515</v>
      </c>
      <c r="E11" s="662">
        <v>12.619134128958327</v>
      </c>
      <c r="F11" s="660">
        <v>1740</v>
      </c>
      <c r="G11" s="425">
        <v>1831</v>
      </c>
      <c r="H11" s="661">
        <v>3571</v>
      </c>
      <c r="I11" s="662">
        <v>8.8316763120146415</v>
      </c>
    </row>
    <row r="12" spans="1:256" ht="17.100000000000001" customHeight="1">
      <c r="A12" s="508" t="s">
        <v>253</v>
      </c>
      <c r="B12" s="660">
        <v>1783</v>
      </c>
      <c r="C12" s="425">
        <v>1791</v>
      </c>
      <c r="D12" s="661">
        <v>3574</v>
      </c>
      <c r="E12" s="662">
        <v>9.989099751250734</v>
      </c>
      <c r="F12" s="660">
        <v>1438</v>
      </c>
      <c r="G12" s="425">
        <v>1514</v>
      </c>
      <c r="H12" s="661">
        <v>2952</v>
      </c>
      <c r="I12" s="662">
        <v>7.3007864668348423</v>
      </c>
    </row>
    <row r="13" spans="1:256" ht="17.100000000000001" customHeight="1">
      <c r="A13" s="508" t="s">
        <v>254</v>
      </c>
      <c r="B13" s="660">
        <v>1359</v>
      </c>
      <c r="C13" s="425">
        <v>1392</v>
      </c>
      <c r="D13" s="661">
        <v>2751</v>
      </c>
      <c r="E13" s="662">
        <v>7.6888677715978648</v>
      </c>
      <c r="F13" s="660">
        <v>1552</v>
      </c>
      <c r="G13" s="425">
        <v>1639</v>
      </c>
      <c r="H13" s="661">
        <v>3191</v>
      </c>
      <c r="I13" s="662">
        <v>7.891873176039967</v>
      </c>
    </row>
    <row r="14" spans="1:256" ht="17.100000000000001" customHeight="1">
      <c r="A14" s="508" t="s">
        <v>255</v>
      </c>
      <c r="B14" s="660">
        <v>1225</v>
      </c>
      <c r="C14" s="425">
        <v>1244</v>
      </c>
      <c r="D14" s="661">
        <v>2469</v>
      </c>
      <c r="E14" s="662">
        <v>6.9006959389586067</v>
      </c>
      <c r="F14" s="660">
        <v>1658</v>
      </c>
      <c r="G14" s="425">
        <v>1735</v>
      </c>
      <c r="H14" s="661">
        <v>3393</v>
      </c>
      <c r="I14" s="662">
        <v>8.3914527377949248</v>
      </c>
    </row>
    <row r="15" spans="1:256" ht="17.100000000000001" customHeight="1">
      <c r="A15" s="508" t="s">
        <v>256</v>
      </c>
      <c r="B15" s="660">
        <v>1118</v>
      </c>
      <c r="C15" s="425">
        <v>1174</v>
      </c>
      <c r="D15" s="661">
        <v>2292</v>
      </c>
      <c r="E15" s="662">
        <v>6.4059923418765194</v>
      </c>
      <c r="F15" s="660">
        <v>1362</v>
      </c>
      <c r="G15" s="425">
        <v>1398</v>
      </c>
      <c r="H15" s="661">
        <v>2760</v>
      </c>
      <c r="I15" s="662">
        <v>6.8259385665529013</v>
      </c>
    </row>
    <row r="16" spans="1:256" ht="17.100000000000001" customHeight="1">
      <c r="A16" s="508" t="s">
        <v>257</v>
      </c>
      <c r="B16" s="660">
        <v>1059</v>
      </c>
      <c r="C16" s="425">
        <v>1040</v>
      </c>
      <c r="D16" s="661">
        <v>2099</v>
      </c>
      <c r="E16" s="662">
        <v>5.8665697755666733</v>
      </c>
      <c r="F16" s="660">
        <v>1221</v>
      </c>
      <c r="G16" s="425">
        <v>1280</v>
      </c>
      <c r="H16" s="661">
        <v>2501</v>
      </c>
      <c r="I16" s="662">
        <v>6.1853885344017412</v>
      </c>
    </row>
    <row r="17" spans="1:10" ht="17.100000000000001" customHeight="1">
      <c r="A17" s="508" t="s">
        <v>258</v>
      </c>
      <c r="B17" s="660">
        <v>793</v>
      </c>
      <c r="C17" s="425">
        <v>729</v>
      </c>
      <c r="D17" s="661">
        <v>1522</v>
      </c>
      <c r="E17" s="662">
        <v>4.2538919477906036</v>
      </c>
      <c r="F17" s="660">
        <v>1142</v>
      </c>
      <c r="G17" s="425">
        <v>1180</v>
      </c>
      <c r="H17" s="661">
        <v>2322</v>
      </c>
      <c r="I17" s="662">
        <v>5.7426917940347231</v>
      </c>
    </row>
    <row r="18" spans="1:10" ht="17.100000000000001" customHeight="1">
      <c r="A18" s="508" t="s">
        <v>259</v>
      </c>
      <c r="B18" s="660">
        <v>622</v>
      </c>
      <c r="C18" s="425">
        <v>593</v>
      </c>
      <c r="D18" s="661">
        <v>1215</v>
      </c>
      <c r="E18" s="662">
        <v>3.3958467257329716</v>
      </c>
      <c r="F18" s="660">
        <v>1100</v>
      </c>
      <c r="G18" s="425">
        <v>1051</v>
      </c>
      <c r="H18" s="661">
        <v>2151</v>
      </c>
      <c r="I18" s="662">
        <v>5.3197803828461199</v>
      </c>
    </row>
    <row r="19" spans="1:10" ht="17.100000000000001" customHeight="1">
      <c r="A19" s="508" t="s">
        <v>260</v>
      </c>
      <c r="B19" s="660">
        <v>605</v>
      </c>
      <c r="C19" s="425">
        <v>616</v>
      </c>
      <c r="D19" s="661">
        <v>1221</v>
      </c>
      <c r="E19" s="662">
        <v>3.4126163391933817</v>
      </c>
      <c r="F19" s="660">
        <v>790</v>
      </c>
      <c r="G19" s="425">
        <v>773</v>
      </c>
      <c r="H19" s="661">
        <v>1563</v>
      </c>
      <c r="I19" s="662">
        <v>3.8655586882326753</v>
      </c>
    </row>
    <row r="20" spans="1:10" ht="17.100000000000001" customHeight="1">
      <c r="A20" s="508" t="s">
        <v>261</v>
      </c>
      <c r="B20" s="660">
        <v>493</v>
      </c>
      <c r="C20" s="425">
        <v>548</v>
      </c>
      <c r="D20" s="661">
        <v>1041</v>
      </c>
      <c r="E20" s="662">
        <v>2.9095279353810897</v>
      </c>
      <c r="F20" s="660">
        <v>615</v>
      </c>
      <c r="G20" s="425">
        <v>576</v>
      </c>
      <c r="H20" s="661">
        <v>1191</v>
      </c>
      <c r="I20" s="662">
        <v>2.9455408814364148</v>
      </c>
    </row>
    <row r="21" spans="1:10" ht="17.100000000000001" customHeight="1">
      <c r="A21" s="508" t="s">
        <v>262</v>
      </c>
      <c r="B21" s="660">
        <v>354</v>
      </c>
      <c r="C21" s="425">
        <v>408</v>
      </c>
      <c r="D21" s="661">
        <v>762</v>
      </c>
      <c r="E21" s="662">
        <v>2.1297409094720368</v>
      </c>
      <c r="F21" s="660">
        <v>489</v>
      </c>
      <c r="G21" s="425">
        <v>569</v>
      </c>
      <c r="H21" s="661">
        <v>1058</v>
      </c>
      <c r="I21" s="662">
        <v>2.6166097838452784</v>
      </c>
    </row>
    <row r="22" spans="1:10" ht="17.100000000000001" customHeight="1">
      <c r="A22" s="508" t="s">
        <v>263</v>
      </c>
      <c r="B22" s="660">
        <v>224</v>
      </c>
      <c r="C22" s="425">
        <v>249</v>
      </c>
      <c r="D22" s="661">
        <v>473</v>
      </c>
      <c r="E22" s="662">
        <v>1.3220045277956343</v>
      </c>
      <c r="F22" s="660">
        <v>396</v>
      </c>
      <c r="G22" s="425">
        <v>457</v>
      </c>
      <c r="H22" s="661">
        <v>853</v>
      </c>
      <c r="I22" s="662">
        <v>2.109610723648415</v>
      </c>
    </row>
    <row r="23" spans="1:10" ht="17.100000000000001" customHeight="1">
      <c r="A23" s="508" t="s">
        <v>264</v>
      </c>
      <c r="B23" s="660">
        <v>142</v>
      </c>
      <c r="C23" s="425">
        <v>182</v>
      </c>
      <c r="D23" s="661">
        <v>324</v>
      </c>
      <c r="E23" s="662">
        <v>0.90555912686212581</v>
      </c>
      <c r="F23" s="660">
        <v>237</v>
      </c>
      <c r="G23" s="425">
        <v>318</v>
      </c>
      <c r="H23" s="661">
        <v>555</v>
      </c>
      <c r="I23" s="662">
        <v>1.3726072117524855</v>
      </c>
    </row>
    <row r="24" spans="1:10" ht="17.100000000000001" customHeight="1">
      <c r="A24" s="508" t="s">
        <v>265</v>
      </c>
      <c r="B24" s="660">
        <v>78</v>
      </c>
      <c r="C24" s="425">
        <v>132</v>
      </c>
      <c r="D24" s="661">
        <v>210</v>
      </c>
      <c r="E24" s="662">
        <v>0.58693647111434077</v>
      </c>
      <c r="F24" s="660">
        <v>128</v>
      </c>
      <c r="G24" s="425">
        <v>172</v>
      </c>
      <c r="H24" s="661">
        <v>300</v>
      </c>
      <c r="I24" s="662">
        <v>0.74194984419053278</v>
      </c>
    </row>
    <row r="25" spans="1:10" ht="17.100000000000001" customHeight="1">
      <c r="A25" s="508" t="s">
        <v>276</v>
      </c>
      <c r="B25" s="660">
        <v>39</v>
      </c>
      <c r="C25" s="425">
        <v>118</v>
      </c>
      <c r="D25" s="661">
        <v>157</v>
      </c>
      <c r="E25" s="662">
        <v>0.43880488554738811</v>
      </c>
      <c r="F25" s="660">
        <v>70</v>
      </c>
      <c r="G25" s="425">
        <v>179</v>
      </c>
      <c r="H25" s="661">
        <v>249</v>
      </c>
      <c r="I25" s="662">
        <v>0.61581837067814216</v>
      </c>
    </row>
    <row r="26" spans="1:10" ht="16.5" customHeight="1">
      <c r="A26" s="508" t="s">
        <v>267</v>
      </c>
      <c r="B26" s="660">
        <v>4</v>
      </c>
      <c r="C26" s="425">
        <v>1</v>
      </c>
      <c r="D26" s="661">
        <v>5</v>
      </c>
      <c r="E26" s="662">
        <v>1.3974677883674781E-2</v>
      </c>
      <c r="F26" s="660">
        <v>17</v>
      </c>
      <c r="G26" s="660">
        <v>9</v>
      </c>
      <c r="H26" s="661">
        <v>26</v>
      </c>
      <c r="I26" s="662">
        <v>6.4302319829846175E-2</v>
      </c>
    </row>
    <row r="27" spans="1:10" ht="18.75" customHeight="1">
      <c r="A27" s="663" t="s">
        <v>268</v>
      </c>
      <c r="B27" s="664">
        <v>17700</v>
      </c>
      <c r="C27" s="664">
        <v>18079</v>
      </c>
      <c r="D27" s="664">
        <v>35779</v>
      </c>
      <c r="E27" s="665">
        <v>100</v>
      </c>
      <c r="F27" s="664">
        <v>19904</v>
      </c>
      <c r="G27" s="664">
        <v>20530</v>
      </c>
      <c r="H27" s="664">
        <v>40434</v>
      </c>
      <c r="I27" s="666">
        <v>100</v>
      </c>
    </row>
    <row r="28" spans="1:10" ht="22.5" customHeight="1">
      <c r="A28" s="350" t="s">
        <v>277</v>
      </c>
      <c r="H28" s="638"/>
      <c r="I28" s="637"/>
    </row>
    <row r="29" spans="1:10" ht="15" customHeight="1">
      <c r="A29" s="551"/>
      <c r="E29" s="637"/>
      <c r="H29" s="638"/>
      <c r="I29" s="637"/>
      <c r="J29" s="291"/>
    </row>
    <row r="30" spans="1:10" ht="15" customHeight="1"/>
    <row r="31" spans="1:10" ht="15" customHeight="1">
      <c r="A31" s="294"/>
      <c r="E31" s="637"/>
      <c r="H31" s="638"/>
      <c r="I31" s="637"/>
    </row>
    <row r="32" spans="1:10">
      <c r="A32" s="653"/>
    </row>
    <row r="33" spans="5:9">
      <c r="E33" s="637"/>
      <c r="H33" s="638"/>
      <c r="I33" s="637"/>
    </row>
    <row r="35" spans="5:9">
      <c r="E35" s="637"/>
      <c r="H35" s="638"/>
      <c r="I35" s="637"/>
    </row>
    <row r="37" spans="5:9">
      <c r="E37" s="637"/>
      <c r="H37" s="638"/>
      <c r="I37" s="637"/>
    </row>
    <row r="39" spans="5:9">
      <c r="E39" s="637"/>
      <c r="H39" s="638"/>
      <c r="I39" s="637"/>
    </row>
    <row r="41" spans="5:9">
      <c r="E41" s="637"/>
      <c r="H41" s="638"/>
      <c r="I41" s="637"/>
    </row>
    <row r="43" spans="5:9">
      <c r="E43" s="637"/>
      <c r="H43" s="638"/>
      <c r="I43" s="637"/>
    </row>
  </sheetData>
  <mergeCells count="6">
    <mergeCell ref="A1:G1"/>
    <mergeCell ref="A4:A6"/>
    <mergeCell ref="B4:E4"/>
    <mergeCell ref="F4:I4"/>
    <mergeCell ref="D5:E5"/>
    <mergeCell ref="H5:I5"/>
  </mergeCells>
  <hyperlinks>
    <hyperlink ref="A1" location="CONTENT!A1" display="Back to table of contents" xr:uid="{35EDE48C-FDC4-4262-B6CD-0920A15E2B4D}"/>
    <hyperlink ref="A1:G1" location="CONTENT!A3" display="Back to table of contents" xr:uid="{C039D501-2A71-47AC-9953-0E40F9B08020}"/>
  </hyperlinks>
  <pageMargins left="0.82677165354330717" right="0.23622047244094491" top="0.78740157480314965" bottom="0.43307086614173229" header="0.31496062992125984" footer="0.31496062992125984"/>
  <pageSetup paperSize="9" orientation="landscape"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A9CA5-93C1-4672-B136-938E747E5EB4}">
  <sheetPr>
    <pageSetUpPr fitToPage="1"/>
  </sheetPr>
  <dimension ref="A1:R22"/>
  <sheetViews>
    <sheetView showGridLines="0" zoomScaleNormal="100" workbookViewId="0">
      <selection sqref="A1:B1"/>
    </sheetView>
  </sheetViews>
  <sheetFormatPr defaultColWidth="9" defaultRowHeight="12.75"/>
  <cols>
    <col min="1" max="1" width="18" style="766" customWidth="1"/>
    <col min="2" max="17" width="11.28515625" style="766" customWidth="1"/>
    <col min="18" max="18" width="15" style="766" bestFit="1" customWidth="1"/>
    <col min="19" max="16384" width="9" style="766"/>
  </cols>
  <sheetData>
    <row r="1" spans="1:18" s="1203" customFormat="1" ht="15.75">
      <c r="A1" s="6187" t="s">
        <v>80</v>
      </c>
      <c r="B1" s="6187"/>
      <c r="C1" s="6187"/>
      <c r="D1" s="1202"/>
      <c r="E1" s="1202"/>
      <c r="F1" s="1202"/>
      <c r="G1" s="1202"/>
      <c r="H1" s="1202"/>
      <c r="I1" s="1202"/>
      <c r="J1" s="1202"/>
      <c r="K1" s="1202"/>
    </row>
    <row r="2" spans="1:18" ht="15.75">
      <c r="A2" s="1561" t="s">
        <v>2771</v>
      </c>
      <c r="B2" s="1562"/>
      <c r="C2" s="1562"/>
      <c r="D2" s="1562"/>
      <c r="E2" s="1562"/>
      <c r="F2" s="1562"/>
      <c r="G2" s="1562"/>
      <c r="H2" s="1562"/>
      <c r="I2" s="1562"/>
      <c r="J2" s="1562"/>
      <c r="K2" s="1562"/>
      <c r="L2" s="1562"/>
      <c r="M2" s="1562"/>
      <c r="N2" s="1562"/>
      <c r="O2" s="1562"/>
      <c r="P2" s="1562"/>
      <c r="Q2" s="1562"/>
    </row>
    <row r="3" spans="1:18" ht="12.75" customHeight="1">
      <c r="G3" s="1563"/>
    </row>
    <row r="4" spans="1:18" ht="18.75" customHeight="1">
      <c r="A4" s="6433" t="s">
        <v>2772</v>
      </c>
      <c r="B4" s="6431">
        <v>2016</v>
      </c>
      <c r="C4" s="6432"/>
      <c r="D4" s="6431">
        <v>2017</v>
      </c>
      <c r="E4" s="6432"/>
      <c r="F4" s="6431">
        <v>2018</v>
      </c>
      <c r="G4" s="6432"/>
      <c r="H4" s="6431">
        <v>2019</v>
      </c>
      <c r="I4" s="6432"/>
      <c r="J4" s="6431">
        <v>2020</v>
      </c>
      <c r="K4" s="6432"/>
      <c r="L4" s="6431">
        <v>2021</v>
      </c>
      <c r="M4" s="6432"/>
      <c r="N4" s="6431">
        <v>2022</v>
      </c>
      <c r="O4" s="6432"/>
      <c r="P4" s="6431">
        <v>2023</v>
      </c>
      <c r="Q4" s="6432"/>
    </row>
    <row r="5" spans="1:18" ht="38.25">
      <c r="A5" s="6434"/>
      <c r="B5" s="1564" t="s">
        <v>2773</v>
      </c>
      <c r="C5" s="1564" t="s">
        <v>2774</v>
      </c>
      <c r="D5" s="1564" t="s">
        <v>2773</v>
      </c>
      <c r="E5" s="1564" t="s">
        <v>2774</v>
      </c>
      <c r="F5" s="1564" t="s">
        <v>2773</v>
      </c>
      <c r="G5" s="1564" t="s">
        <v>2774</v>
      </c>
      <c r="H5" s="1564" t="s">
        <v>2773</v>
      </c>
      <c r="I5" s="1564" t="s">
        <v>2774</v>
      </c>
      <c r="J5" s="1564" t="s">
        <v>2773</v>
      </c>
      <c r="K5" s="1564" t="s">
        <v>2774</v>
      </c>
      <c r="L5" s="1564" t="s">
        <v>2773</v>
      </c>
      <c r="M5" s="1564" t="s">
        <v>2774</v>
      </c>
      <c r="N5" s="1564" t="s">
        <v>2773</v>
      </c>
      <c r="O5" s="1564" t="s">
        <v>2774</v>
      </c>
      <c r="P5" s="1564" t="s">
        <v>2773</v>
      </c>
      <c r="Q5" s="1564" t="s">
        <v>2774</v>
      </c>
    </row>
    <row r="6" spans="1:18" ht="33.75" customHeight="1">
      <c r="A6" s="1565" t="s">
        <v>2775</v>
      </c>
      <c r="B6" s="1566">
        <v>7125</v>
      </c>
      <c r="C6" s="1567">
        <v>1955.9</v>
      </c>
      <c r="D6" s="1566">
        <v>7151</v>
      </c>
      <c r="E6" s="1567">
        <v>2078</v>
      </c>
      <c r="F6" s="1566">
        <v>7443</v>
      </c>
      <c r="G6" s="1567">
        <v>2052.5</v>
      </c>
      <c r="H6" s="1566">
        <v>7303</v>
      </c>
      <c r="I6" s="1567">
        <v>2051.1</v>
      </c>
      <c r="J6" s="1566">
        <v>6525</v>
      </c>
      <c r="K6" s="1567">
        <v>1825.8</v>
      </c>
      <c r="L6" s="1566">
        <v>6494</v>
      </c>
      <c r="M6" s="1567">
        <v>1822.9</v>
      </c>
      <c r="N6" s="1566">
        <v>7721</v>
      </c>
      <c r="O6" s="1567">
        <v>2071.3000000000002</v>
      </c>
      <c r="P6" s="1566">
        <v>7425</v>
      </c>
      <c r="Q6" s="1567">
        <v>2049.3000000000002</v>
      </c>
      <c r="R6" s="1568"/>
    </row>
    <row r="7" spans="1:18" ht="32.25" customHeight="1">
      <c r="A7" s="1565" t="s">
        <v>2776</v>
      </c>
      <c r="B7" s="1569">
        <v>194</v>
      </c>
      <c r="C7" s="1570">
        <v>36.299999999999997</v>
      </c>
      <c r="D7" s="1569">
        <v>67</v>
      </c>
      <c r="E7" s="1570">
        <v>12.3</v>
      </c>
      <c r="F7" s="1569">
        <v>114</v>
      </c>
      <c r="G7" s="1570">
        <v>22.6205</v>
      </c>
      <c r="H7" s="1569">
        <v>43</v>
      </c>
      <c r="I7" s="1570">
        <v>9.8000000000000007</v>
      </c>
      <c r="J7" s="1569">
        <v>22</v>
      </c>
      <c r="K7" s="1570">
        <v>4.0999999999999996</v>
      </c>
      <c r="L7" s="1569">
        <v>21</v>
      </c>
      <c r="M7" s="1570">
        <v>5.0999999999999996</v>
      </c>
      <c r="N7" s="1569">
        <v>12</v>
      </c>
      <c r="O7" s="1570">
        <v>2.6</v>
      </c>
      <c r="P7" s="1569">
        <v>17</v>
      </c>
      <c r="Q7" s="1570">
        <v>3.1</v>
      </c>
    </row>
    <row r="8" spans="1:18" ht="30.75" customHeight="1">
      <c r="A8" s="1571" t="s">
        <v>2777</v>
      </c>
      <c r="B8" s="1572">
        <v>176</v>
      </c>
      <c r="C8" s="1573">
        <v>31.7</v>
      </c>
      <c r="D8" s="1572">
        <v>55</v>
      </c>
      <c r="E8" s="1573">
        <v>10</v>
      </c>
      <c r="F8" s="1572">
        <v>102</v>
      </c>
      <c r="G8" s="1573">
        <v>20.8</v>
      </c>
      <c r="H8" s="1572">
        <v>38</v>
      </c>
      <c r="I8" s="1573">
        <v>8.8000000000000007</v>
      </c>
      <c r="J8" s="1572">
        <v>13</v>
      </c>
      <c r="K8" s="1573">
        <v>2.2999999999999998</v>
      </c>
      <c r="L8" s="1572">
        <v>7</v>
      </c>
      <c r="M8" s="1573">
        <v>1.4</v>
      </c>
      <c r="N8" s="1572">
        <v>2</v>
      </c>
      <c r="O8" s="1573">
        <v>0.5</v>
      </c>
      <c r="P8" s="1572">
        <v>7</v>
      </c>
      <c r="Q8" s="1573">
        <v>2.1</v>
      </c>
    </row>
    <row r="9" spans="1:18" ht="27" customHeight="1">
      <c r="A9" s="1574" t="s">
        <v>2778</v>
      </c>
      <c r="B9" s="1572">
        <v>18</v>
      </c>
      <c r="C9" s="1575">
        <v>4.5999999999999996</v>
      </c>
      <c r="D9" s="1572">
        <v>12</v>
      </c>
      <c r="E9" s="1575">
        <v>2.2999999999999998</v>
      </c>
      <c r="F9" s="1572">
        <v>12</v>
      </c>
      <c r="G9" s="1575">
        <v>1.8</v>
      </c>
      <c r="H9" s="1572">
        <v>5</v>
      </c>
      <c r="I9" s="1575">
        <v>1</v>
      </c>
      <c r="J9" s="1572">
        <v>9</v>
      </c>
      <c r="K9" s="1575">
        <v>1.8</v>
      </c>
      <c r="L9" s="1572">
        <v>14</v>
      </c>
      <c r="M9" s="1575">
        <v>3.7</v>
      </c>
      <c r="N9" s="1572">
        <v>10</v>
      </c>
      <c r="O9" s="1575">
        <v>2.1</v>
      </c>
      <c r="P9" s="1572">
        <v>10</v>
      </c>
      <c r="Q9" s="1575">
        <v>1</v>
      </c>
    </row>
    <row r="10" spans="1:18" ht="31.5" customHeight="1">
      <c r="A10" s="1565" t="s">
        <v>599</v>
      </c>
      <c r="B10" s="1566">
        <v>130</v>
      </c>
      <c r="C10" s="1570">
        <v>17.8</v>
      </c>
      <c r="D10" s="1566">
        <v>411</v>
      </c>
      <c r="E10" s="1570">
        <v>73.900000000000006</v>
      </c>
      <c r="F10" s="1566">
        <v>277</v>
      </c>
      <c r="G10" s="1570">
        <v>54.900400000000005</v>
      </c>
      <c r="H10" s="1566">
        <v>355</v>
      </c>
      <c r="I10" s="1570">
        <v>62.7</v>
      </c>
      <c r="J10" s="1566">
        <v>92</v>
      </c>
      <c r="K10" s="1570">
        <v>14.2</v>
      </c>
      <c r="L10" s="1566">
        <v>33</v>
      </c>
      <c r="M10" s="1570">
        <v>5.5</v>
      </c>
      <c r="N10" s="1566">
        <v>716</v>
      </c>
      <c r="O10" s="1570">
        <v>120.4</v>
      </c>
      <c r="P10" s="1566">
        <v>300</v>
      </c>
      <c r="Q10" s="1570">
        <v>50.1</v>
      </c>
    </row>
    <row r="11" spans="1:18" ht="39" customHeight="1">
      <c r="A11" s="1565" t="s">
        <v>2779</v>
      </c>
      <c r="B11" s="1566">
        <v>6801</v>
      </c>
      <c r="C11" s="1567">
        <v>1901.8</v>
      </c>
      <c r="D11" s="1566">
        <v>6673</v>
      </c>
      <c r="E11" s="1567">
        <v>1991.8</v>
      </c>
      <c r="F11" s="1566">
        <v>7052</v>
      </c>
      <c r="G11" s="1567">
        <v>1975</v>
      </c>
      <c r="H11" s="1566">
        <v>6905</v>
      </c>
      <c r="I11" s="1567">
        <v>1978.6</v>
      </c>
      <c r="J11" s="1566">
        <v>6411</v>
      </c>
      <c r="K11" s="1567">
        <v>1807.5</v>
      </c>
      <c r="L11" s="1566">
        <v>6440</v>
      </c>
      <c r="M11" s="1567">
        <v>1812.3</v>
      </c>
      <c r="N11" s="1566">
        <v>6993</v>
      </c>
      <c r="O11" s="1567">
        <v>1948.2</v>
      </c>
      <c r="P11" s="1566">
        <v>7108</v>
      </c>
      <c r="Q11" s="1567">
        <v>1996.1</v>
      </c>
    </row>
    <row r="12" spans="1:18" ht="1.5" customHeight="1">
      <c r="A12" s="1576"/>
      <c r="B12" s="1577"/>
      <c r="C12" s="1578"/>
      <c r="D12" s="1577"/>
      <c r="E12" s="1578"/>
      <c r="F12" s="1577"/>
      <c r="G12" s="1578"/>
      <c r="H12" s="1577"/>
      <c r="I12" s="1578"/>
      <c r="J12" s="1577"/>
      <c r="K12" s="1578"/>
      <c r="L12" s="1577"/>
      <c r="M12" s="1578"/>
      <c r="N12" s="1577"/>
      <c r="O12" s="1578"/>
      <c r="P12" s="1577"/>
      <c r="Q12" s="1578"/>
    </row>
    <row r="13" spans="1:18" ht="27" customHeight="1">
      <c r="A13" s="1565" t="s">
        <v>2780</v>
      </c>
      <c r="B13" s="1566">
        <v>3289</v>
      </c>
      <c r="C13" s="1570">
        <v>31.8</v>
      </c>
      <c r="D13" s="1566">
        <v>2434</v>
      </c>
      <c r="E13" s="1570">
        <v>31.8</v>
      </c>
      <c r="F13" s="1566">
        <v>2328</v>
      </c>
      <c r="G13" s="1570">
        <v>35.808740000000007</v>
      </c>
      <c r="H13" s="1566">
        <v>1550</v>
      </c>
      <c r="I13" s="1570">
        <v>24.1</v>
      </c>
      <c r="J13" s="1566">
        <v>1388</v>
      </c>
      <c r="K13" s="1570">
        <v>22.4</v>
      </c>
      <c r="L13" s="1566">
        <v>1106</v>
      </c>
      <c r="M13" s="1570">
        <v>18.899999999999999</v>
      </c>
      <c r="N13" s="1566">
        <v>1302</v>
      </c>
      <c r="O13" s="1570">
        <v>20.100000000000001</v>
      </c>
      <c r="P13" s="1566">
        <v>1225</v>
      </c>
      <c r="Q13" s="1570">
        <v>18.899999999999999</v>
      </c>
    </row>
    <row r="14" spans="1:18" ht="30" customHeight="1">
      <c r="A14" s="1574" t="s">
        <v>2781</v>
      </c>
      <c r="B14" s="1572">
        <v>3164</v>
      </c>
      <c r="C14" s="1573">
        <v>29.5</v>
      </c>
      <c r="D14" s="1572">
        <v>2196</v>
      </c>
      <c r="E14" s="1573">
        <v>27.5</v>
      </c>
      <c r="F14" s="1572">
        <v>1498</v>
      </c>
      <c r="G14" s="1573">
        <v>19.2</v>
      </c>
      <c r="H14" s="1572">
        <v>920</v>
      </c>
      <c r="I14" s="1573">
        <v>11.2</v>
      </c>
      <c r="J14" s="1572">
        <v>611</v>
      </c>
      <c r="K14" s="1573">
        <v>7.3</v>
      </c>
      <c r="L14" s="1572">
        <v>333</v>
      </c>
      <c r="M14" s="1573">
        <v>4.2</v>
      </c>
      <c r="N14" s="1572">
        <v>1256</v>
      </c>
      <c r="O14" s="1573">
        <v>18.8</v>
      </c>
      <c r="P14" s="1572">
        <v>880</v>
      </c>
      <c r="Q14" s="1573">
        <v>12.4</v>
      </c>
    </row>
    <row r="15" spans="1:18" ht="33" customHeight="1">
      <c r="A15" s="1574" t="s">
        <v>2782</v>
      </c>
      <c r="B15" s="1572">
        <v>125</v>
      </c>
      <c r="C15" s="1573">
        <v>2.2999999999999998</v>
      </c>
      <c r="D15" s="1572">
        <v>238</v>
      </c>
      <c r="E15" s="1573">
        <v>4.3</v>
      </c>
      <c r="F15" s="1572">
        <v>830</v>
      </c>
      <c r="G15" s="1573">
        <v>16.600000000000001</v>
      </c>
      <c r="H15" s="1572">
        <v>630</v>
      </c>
      <c r="I15" s="1573">
        <v>12.9</v>
      </c>
      <c r="J15" s="1572">
        <v>777</v>
      </c>
      <c r="K15" s="1573">
        <v>15.1</v>
      </c>
      <c r="L15" s="1572">
        <v>773</v>
      </c>
      <c r="M15" s="1573">
        <v>14.7</v>
      </c>
      <c r="N15" s="1572">
        <v>46</v>
      </c>
      <c r="O15" s="1573">
        <v>1.2</v>
      </c>
      <c r="P15" s="1572">
        <v>345</v>
      </c>
      <c r="Q15" s="1573">
        <v>6.6</v>
      </c>
    </row>
    <row r="16" spans="1:18" ht="34.5" customHeight="1">
      <c r="A16" s="1565" t="s">
        <v>2783</v>
      </c>
      <c r="B16" s="1566">
        <v>648</v>
      </c>
      <c r="C16" s="1570">
        <v>9.8000000000000007</v>
      </c>
      <c r="D16" s="1566">
        <v>1624</v>
      </c>
      <c r="E16" s="1570">
        <v>24.2</v>
      </c>
      <c r="F16" s="1566">
        <v>1590</v>
      </c>
      <c r="G16" s="1570">
        <v>25.6</v>
      </c>
      <c r="H16" s="1566">
        <v>1002</v>
      </c>
      <c r="I16" s="1570">
        <v>18.399999999999999</v>
      </c>
      <c r="J16" s="1566">
        <v>1197</v>
      </c>
      <c r="K16" s="1570">
        <v>19.100000000000001</v>
      </c>
      <c r="L16" s="1566">
        <v>1110</v>
      </c>
      <c r="M16" s="1570">
        <v>21.4</v>
      </c>
      <c r="N16" s="1566">
        <v>2103</v>
      </c>
      <c r="O16" s="1570">
        <v>35</v>
      </c>
      <c r="P16" s="1566">
        <v>1614</v>
      </c>
      <c r="Q16" s="1570">
        <v>26.8</v>
      </c>
    </row>
    <row r="17" spans="1:17" ht="38.25" customHeight="1">
      <c r="A17" s="1579" t="s">
        <v>2784</v>
      </c>
      <c r="B17" s="1580">
        <v>9632</v>
      </c>
      <c r="C17" s="1581">
        <v>631.6</v>
      </c>
      <c r="D17" s="1580">
        <v>9332</v>
      </c>
      <c r="E17" s="1581">
        <v>605.9</v>
      </c>
      <c r="F17" s="1580">
        <v>8424</v>
      </c>
      <c r="G17" s="1581">
        <v>542.79999999999995</v>
      </c>
      <c r="H17" s="1580">
        <v>8865</v>
      </c>
      <c r="I17" s="1581">
        <v>595.6</v>
      </c>
      <c r="J17" s="1580">
        <v>8863</v>
      </c>
      <c r="K17" s="1581">
        <v>598.29999999999995</v>
      </c>
      <c r="L17" s="1580">
        <v>9357</v>
      </c>
      <c r="M17" s="1581">
        <v>574.20000000000005</v>
      </c>
      <c r="N17" s="1580">
        <v>8827</v>
      </c>
      <c r="O17" s="1581">
        <v>583</v>
      </c>
      <c r="P17" s="1580">
        <v>8305</v>
      </c>
      <c r="Q17" s="1581">
        <v>571.70000000000005</v>
      </c>
    </row>
    <row r="18" spans="1:17" ht="4.5" customHeight="1">
      <c r="A18" s="1582"/>
      <c r="B18" s="1583"/>
      <c r="C18" s="1583"/>
      <c r="D18" s="1583"/>
      <c r="E18" s="1583"/>
      <c r="F18" s="1584"/>
      <c r="G18" s="1585"/>
      <c r="H18" s="1583"/>
      <c r="I18" s="1583"/>
      <c r="J18" s="1583"/>
      <c r="K18" s="1583"/>
      <c r="L18" s="1583"/>
      <c r="M18" s="1583"/>
      <c r="N18" s="1583"/>
      <c r="O18" s="1583"/>
      <c r="P18" s="1583"/>
      <c r="Q18" s="1583"/>
    </row>
    <row r="19" spans="1:17" ht="15" customHeight="1">
      <c r="A19" s="1586" t="s">
        <v>2785</v>
      </c>
    </row>
    <row r="20" spans="1:17" ht="15" customHeight="1">
      <c r="A20" s="1586" t="s">
        <v>2786</v>
      </c>
    </row>
    <row r="21" spans="1:17" s="1203" customFormat="1">
      <c r="A21" s="1558" t="s">
        <v>2768</v>
      </c>
      <c r="B21" s="1558"/>
      <c r="C21" s="1559"/>
      <c r="D21" s="1558"/>
      <c r="E21" s="1558"/>
      <c r="F21" s="1558"/>
      <c r="G21" s="1558"/>
      <c r="H21" s="1560"/>
      <c r="I21" s="1560"/>
      <c r="J21" s="1560"/>
      <c r="K21" s="1560"/>
    </row>
    <row r="22" spans="1:17" ht="12.75" customHeight="1">
      <c r="A22" s="1586" t="s">
        <v>2787</v>
      </c>
    </row>
  </sheetData>
  <mergeCells count="10">
    <mergeCell ref="J4:K4"/>
    <mergeCell ref="L4:M4"/>
    <mergeCell ref="N4:O4"/>
    <mergeCell ref="P4:Q4"/>
    <mergeCell ref="A1:C1"/>
    <mergeCell ref="A4:A5"/>
    <mergeCell ref="B4:C4"/>
    <mergeCell ref="D4:E4"/>
    <mergeCell ref="F4:G4"/>
    <mergeCell ref="H4:I4"/>
  </mergeCells>
  <hyperlinks>
    <hyperlink ref="A1" location="CONTENT!A1" display="Back to table of contents" xr:uid="{A4308F49-900E-4F50-AD04-DE17DE0FECBF}"/>
    <hyperlink ref="A1:C1" location="CONTENT!A195" display="Back to table of contents" xr:uid="{A2D4DFDB-0017-486C-A971-2843727E682E}"/>
  </hyperlinks>
  <pageMargins left="0.7" right="0.7" top="0.75" bottom="0.57999999999999996" header="0.3" footer="0.3"/>
  <pageSetup paperSize="9" scale="74"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78217-1EB4-475D-AE57-63418EA3CC01}">
  <sheetPr>
    <pageSetUpPr fitToPage="1"/>
  </sheetPr>
  <dimension ref="A1:P35"/>
  <sheetViews>
    <sheetView showGridLines="0" workbookViewId="0">
      <selection sqref="A1:B1"/>
    </sheetView>
  </sheetViews>
  <sheetFormatPr defaultColWidth="7.85546875" defaultRowHeight="15"/>
  <cols>
    <col min="1" max="13" width="10" style="797" customWidth="1"/>
    <col min="14" max="14" width="8.28515625" style="797" bestFit="1" customWidth="1"/>
    <col min="15" max="16384" width="7.85546875" style="797"/>
  </cols>
  <sheetData>
    <row r="1" spans="1:16" s="1203" customFormat="1" ht="15.75">
      <c r="A1" s="6187" t="s">
        <v>80</v>
      </c>
      <c r="B1" s="6187"/>
      <c r="C1" s="6187"/>
      <c r="D1" s="1202"/>
      <c r="E1" s="1202"/>
      <c r="F1" s="1202"/>
      <c r="G1" s="1202"/>
      <c r="H1" s="1202"/>
      <c r="I1" s="1202"/>
      <c r="J1" s="1202"/>
      <c r="K1" s="1202"/>
    </row>
    <row r="2" spans="1:16">
      <c r="A2" s="1526" t="s">
        <v>2788</v>
      </c>
      <c r="K2" s="1527"/>
      <c r="L2" s="1527"/>
      <c r="M2" s="1527"/>
    </row>
    <row r="4" spans="1:16" s="1526" customFormat="1" ht="21.95" customHeight="1">
      <c r="A4" s="6465" t="s">
        <v>2789</v>
      </c>
      <c r="B4" s="6456" t="s">
        <v>2790</v>
      </c>
      <c r="C4" s="6466"/>
      <c r="D4" s="6467"/>
      <c r="E4" s="6456" t="s">
        <v>2791</v>
      </c>
      <c r="F4" s="6466"/>
      <c r="G4" s="6467"/>
      <c r="H4" s="6456" t="s">
        <v>2792</v>
      </c>
      <c r="I4" s="6466"/>
      <c r="J4" s="6467"/>
      <c r="K4" s="6456" t="s">
        <v>2793</v>
      </c>
      <c r="L4" s="6466"/>
      <c r="M4" s="6467"/>
    </row>
    <row r="5" spans="1:16" ht="21.95" customHeight="1">
      <c r="A5" s="6465"/>
      <c r="B5" s="1528" t="s">
        <v>2794</v>
      </c>
      <c r="C5" s="1529" t="s">
        <v>2795</v>
      </c>
      <c r="D5" s="1530" t="s">
        <v>316</v>
      </c>
      <c r="E5" s="1528" t="s">
        <v>2794</v>
      </c>
      <c r="F5" s="1529" t="s">
        <v>2795</v>
      </c>
      <c r="G5" s="1530" t="s">
        <v>316</v>
      </c>
      <c r="H5" s="1528" t="s">
        <v>2794</v>
      </c>
      <c r="I5" s="1529" t="s">
        <v>2795</v>
      </c>
      <c r="J5" s="1530" t="s">
        <v>316</v>
      </c>
      <c r="K5" s="1528" t="s">
        <v>2794</v>
      </c>
      <c r="L5" s="1529" t="s">
        <v>2795</v>
      </c>
      <c r="M5" s="1530" t="s">
        <v>316</v>
      </c>
    </row>
    <row r="6" spans="1:16" ht="21.95" customHeight="1">
      <c r="A6" s="1531">
        <v>2014</v>
      </c>
      <c r="B6" s="1532">
        <v>32.799999999999997</v>
      </c>
      <c r="C6" s="1532">
        <v>24.3</v>
      </c>
      <c r="D6" s="1532">
        <v>57.1</v>
      </c>
      <c r="E6" s="1533">
        <v>26.4</v>
      </c>
      <c r="F6" s="1532">
        <v>24.3</v>
      </c>
      <c r="G6" s="1532">
        <v>50.7</v>
      </c>
      <c r="H6" s="1534">
        <v>2309</v>
      </c>
      <c r="I6" s="1535">
        <v>1735</v>
      </c>
      <c r="J6" s="1536">
        <v>4044</v>
      </c>
      <c r="K6" s="1533">
        <v>87.4</v>
      </c>
      <c r="L6" s="143">
        <v>71.5</v>
      </c>
      <c r="M6" s="1532">
        <v>79.8</v>
      </c>
    </row>
    <row r="7" spans="1:16" ht="21.95" customHeight="1">
      <c r="A7" s="1531">
        <v>2015</v>
      </c>
      <c r="B7" s="1532">
        <v>32.6</v>
      </c>
      <c r="C7" s="1532">
        <v>24.3</v>
      </c>
      <c r="D7" s="1532">
        <v>56.9</v>
      </c>
      <c r="E7" s="1533">
        <v>28.3</v>
      </c>
      <c r="F7" s="1532">
        <v>24.1</v>
      </c>
      <c r="G7" s="1532">
        <v>52.4</v>
      </c>
      <c r="H7" s="1534">
        <v>2399</v>
      </c>
      <c r="I7" s="1535">
        <v>1610</v>
      </c>
      <c r="J7" s="1536">
        <v>4009</v>
      </c>
      <c r="K7" s="1533">
        <v>84.7</v>
      </c>
      <c r="L7" s="143">
        <v>66.900000000000006</v>
      </c>
      <c r="M7" s="1532">
        <v>76.5</v>
      </c>
    </row>
    <row r="8" spans="1:16" ht="21.95" customHeight="1">
      <c r="A8" s="1531">
        <v>2016</v>
      </c>
      <c r="B8" s="1532">
        <v>32.9</v>
      </c>
      <c r="C8" s="1532">
        <v>22.7</v>
      </c>
      <c r="D8" s="1532">
        <v>55.6</v>
      </c>
      <c r="E8" s="1533">
        <v>28.2</v>
      </c>
      <c r="F8" s="1532">
        <v>23.3</v>
      </c>
      <c r="G8" s="1532">
        <v>51.5</v>
      </c>
      <c r="H8" s="1534">
        <v>2254</v>
      </c>
      <c r="I8" s="1535">
        <v>1544</v>
      </c>
      <c r="J8" s="1536">
        <v>3798</v>
      </c>
      <c r="K8" s="1533">
        <v>80.099999999999994</v>
      </c>
      <c r="L8" s="143">
        <v>66.3</v>
      </c>
      <c r="M8" s="1532">
        <v>73.75</v>
      </c>
    </row>
    <row r="9" spans="1:16" ht="21.95" customHeight="1">
      <c r="A9" s="1531">
        <v>2017</v>
      </c>
      <c r="B9" s="1532">
        <v>32.299999999999997</v>
      </c>
      <c r="C9" s="1532">
        <v>21.9</v>
      </c>
      <c r="D9" s="1532">
        <v>54.2</v>
      </c>
      <c r="E9" s="1533">
        <v>27.5</v>
      </c>
      <c r="F9" s="1532">
        <v>22.5</v>
      </c>
      <c r="G9" s="1532">
        <v>50</v>
      </c>
      <c r="H9" s="1534">
        <v>2246</v>
      </c>
      <c r="I9" s="1535">
        <v>1467</v>
      </c>
      <c r="J9" s="1536">
        <v>3713</v>
      </c>
      <c r="K9" s="1533">
        <v>81.599999999999994</v>
      </c>
      <c r="L9" s="143">
        <v>65.2</v>
      </c>
      <c r="M9" s="1532">
        <v>74.3</v>
      </c>
    </row>
    <row r="10" spans="1:16" ht="21.95" customHeight="1">
      <c r="A10" s="1531">
        <v>2018</v>
      </c>
      <c r="B10" s="1532">
        <v>30.3</v>
      </c>
      <c r="C10" s="1532">
        <v>21.2</v>
      </c>
      <c r="D10" s="1532">
        <v>51.5</v>
      </c>
      <c r="E10" s="1533">
        <v>26.5</v>
      </c>
      <c r="F10" s="1532">
        <v>21.2</v>
      </c>
      <c r="G10" s="1532">
        <v>47.7</v>
      </c>
      <c r="H10" s="1534">
        <v>1930</v>
      </c>
      <c r="I10" s="1535">
        <v>1225</v>
      </c>
      <c r="J10" s="1536">
        <v>3155</v>
      </c>
      <c r="K10" s="1533">
        <v>72.7</v>
      </c>
      <c r="L10" s="143">
        <v>57.8</v>
      </c>
      <c r="M10" s="1532">
        <v>66.2</v>
      </c>
    </row>
    <row r="11" spans="1:16" ht="21.95" customHeight="1">
      <c r="A11" s="1531">
        <v>2019</v>
      </c>
      <c r="B11" s="1532">
        <v>26</v>
      </c>
      <c r="C11" s="1532">
        <v>22.8</v>
      </c>
      <c r="D11" s="1532">
        <v>48.8</v>
      </c>
      <c r="E11" s="1532">
        <v>21.8</v>
      </c>
      <c r="F11" s="1532">
        <v>23.3</v>
      </c>
      <c r="G11" s="1532">
        <v>45.1</v>
      </c>
      <c r="H11" s="1537">
        <v>1802.4</v>
      </c>
      <c r="I11" s="1538">
        <v>1602.9</v>
      </c>
      <c r="J11" s="1539">
        <v>3405.3</v>
      </c>
      <c r="K11" s="1533">
        <v>82.8</v>
      </c>
      <c r="L11" s="143">
        <v>68.8</v>
      </c>
      <c r="M11" s="1532">
        <v>75.599999999999994</v>
      </c>
      <c r="N11" s="1540"/>
      <c r="O11" s="1540"/>
      <c r="P11" s="1540"/>
    </row>
    <row r="12" spans="1:16" ht="21.95" customHeight="1">
      <c r="A12" s="1531">
        <v>2020</v>
      </c>
      <c r="B12" s="1532">
        <v>22.4</v>
      </c>
      <c r="C12" s="1532">
        <v>23.4</v>
      </c>
      <c r="D12" s="1532">
        <v>45.8</v>
      </c>
      <c r="E12" s="1532">
        <v>20.3</v>
      </c>
      <c r="F12" s="1532">
        <v>23.4</v>
      </c>
      <c r="G12" s="1532">
        <v>43.7</v>
      </c>
      <c r="H12" s="1537">
        <v>1382.7</v>
      </c>
      <c r="I12" s="1538">
        <v>1238.2</v>
      </c>
      <c r="J12" s="1539">
        <v>2620.9</v>
      </c>
      <c r="K12" s="1533">
        <v>68.2</v>
      </c>
      <c r="L12" s="143">
        <v>52.9</v>
      </c>
      <c r="M12" s="1532">
        <v>59.96</v>
      </c>
      <c r="N12" s="1540"/>
      <c r="O12" s="1540"/>
      <c r="P12" s="1540"/>
    </row>
    <row r="13" spans="1:16" ht="21.95" customHeight="1">
      <c r="A13" s="1531">
        <v>2021</v>
      </c>
      <c r="B13" s="1532">
        <v>22.2</v>
      </c>
      <c r="C13" s="1532">
        <v>22.3</v>
      </c>
      <c r="D13" s="1532">
        <v>44.5</v>
      </c>
      <c r="E13" s="1532">
        <v>19.2</v>
      </c>
      <c r="F13" s="1532">
        <v>22.7</v>
      </c>
      <c r="G13" s="1532">
        <v>41.9</v>
      </c>
      <c r="H13" s="1537">
        <v>1411.5</v>
      </c>
      <c r="I13" s="1538">
        <v>1258.2</v>
      </c>
      <c r="J13" s="1539">
        <v>2669.7</v>
      </c>
      <c r="K13" s="1533">
        <v>73.5</v>
      </c>
      <c r="L13" s="143">
        <v>55.4</v>
      </c>
      <c r="M13" s="1532">
        <v>63.7</v>
      </c>
      <c r="N13" s="1540"/>
      <c r="O13" s="1540"/>
      <c r="P13" s="1540"/>
    </row>
    <row r="14" spans="1:16" ht="21.95" customHeight="1">
      <c r="A14" s="1531">
        <v>2022</v>
      </c>
      <c r="B14" s="1532">
        <v>21.2</v>
      </c>
      <c r="C14" s="1532">
        <v>20.9</v>
      </c>
      <c r="D14" s="1532">
        <v>42.2</v>
      </c>
      <c r="E14" s="1532">
        <v>17.899999999999999</v>
      </c>
      <c r="F14" s="1532">
        <v>21.3</v>
      </c>
      <c r="G14" s="1532">
        <v>39.200000000000003</v>
      </c>
      <c r="H14" s="1537">
        <v>1138.4000000000001</v>
      </c>
      <c r="I14" s="1538">
        <v>1118.4000000000001</v>
      </c>
      <c r="J14" s="1539">
        <v>2256.8000000000002</v>
      </c>
      <c r="K14" s="1533">
        <v>63.7</v>
      </c>
      <c r="L14" s="143">
        <v>52.4</v>
      </c>
      <c r="M14" s="1532">
        <v>57.571428571428569</v>
      </c>
      <c r="N14" s="1540"/>
      <c r="O14" s="1540"/>
      <c r="P14" s="1540"/>
    </row>
    <row r="15" spans="1:16" ht="21.95" customHeight="1">
      <c r="A15" s="1541" t="s">
        <v>2796</v>
      </c>
      <c r="B15" s="1542">
        <v>21</v>
      </c>
      <c r="C15" s="1542">
        <v>18</v>
      </c>
      <c r="D15" s="1542">
        <v>39</v>
      </c>
      <c r="E15" s="1542">
        <v>17.899999999999999</v>
      </c>
      <c r="F15" s="1542">
        <v>18</v>
      </c>
      <c r="G15" s="1542">
        <v>35.9</v>
      </c>
      <c r="H15" s="1543">
        <v>1361.2</v>
      </c>
      <c r="I15" s="1544">
        <v>1091.4000000000001</v>
      </c>
      <c r="J15" s="1545">
        <v>2452.6999999999998</v>
      </c>
      <c r="K15" s="1546">
        <v>76.2</v>
      </c>
      <c r="L15" s="1547">
        <v>60.6</v>
      </c>
      <c r="M15" s="1542">
        <v>68.400000000000006</v>
      </c>
      <c r="N15" s="1540"/>
      <c r="O15" s="1540"/>
      <c r="P15" s="1540"/>
    </row>
    <row r="16" spans="1:16" s="1548" customFormat="1" ht="21.95" customHeight="1">
      <c r="B16" s="1549"/>
      <c r="C16" s="1549"/>
      <c r="D16" s="1549"/>
      <c r="E16" s="1549"/>
      <c r="F16" s="1549"/>
      <c r="G16" s="1549"/>
      <c r="H16" s="1549"/>
      <c r="I16" s="1549"/>
      <c r="J16" s="1549"/>
      <c r="K16" s="1550"/>
      <c r="L16" s="1550"/>
      <c r="M16" s="1550"/>
      <c r="N16" s="1550"/>
    </row>
    <row r="17" spans="1:13" ht="21.95" customHeight="1">
      <c r="A17" s="1526" t="s">
        <v>2797</v>
      </c>
    </row>
    <row r="18" spans="1:13" ht="21.95" customHeight="1">
      <c r="A18" s="6468" t="s">
        <v>2789</v>
      </c>
      <c r="B18" s="6456" t="s">
        <v>2798</v>
      </c>
      <c r="C18" s="6467"/>
      <c r="D18" s="6456" t="s">
        <v>2799</v>
      </c>
      <c r="E18" s="6467"/>
      <c r="F18" s="6456" t="s">
        <v>2800</v>
      </c>
      <c r="G18" s="6466"/>
      <c r="H18" s="6467"/>
      <c r="I18" s="6456" t="s">
        <v>2801</v>
      </c>
      <c r="J18" s="6467"/>
      <c r="K18" s="6456" t="s">
        <v>2802</v>
      </c>
      <c r="L18" s="6457"/>
      <c r="M18" s="6458"/>
    </row>
    <row r="19" spans="1:13" ht="21.95" customHeight="1">
      <c r="A19" s="6469"/>
      <c r="B19" s="6471"/>
      <c r="C19" s="6472"/>
      <c r="D19" s="6471"/>
      <c r="E19" s="6472"/>
      <c r="F19" s="6471"/>
      <c r="G19" s="6475"/>
      <c r="H19" s="6472"/>
      <c r="I19" s="6473"/>
      <c r="J19" s="6474"/>
      <c r="K19" s="6459"/>
      <c r="L19" s="6460"/>
      <c r="M19" s="6461"/>
    </row>
    <row r="20" spans="1:13" ht="25.5" customHeight="1">
      <c r="A20" s="6470"/>
      <c r="B20" s="6473"/>
      <c r="C20" s="6474"/>
      <c r="D20" s="6473"/>
      <c r="E20" s="6474"/>
      <c r="F20" s="1551" t="s">
        <v>2803</v>
      </c>
      <c r="G20" s="1551" t="s">
        <v>2804</v>
      </c>
      <c r="H20" s="1530" t="s">
        <v>2805</v>
      </c>
      <c r="I20" s="1529" t="s">
        <v>2806</v>
      </c>
      <c r="J20" s="1528" t="s">
        <v>2807</v>
      </c>
      <c r="K20" s="6462"/>
      <c r="L20" s="6463"/>
      <c r="M20" s="6464"/>
    </row>
    <row r="21" spans="1:13" ht="21.95" customHeight="1">
      <c r="A21" s="1531">
        <v>2015</v>
      </c>
      <c r="B21" s="6449">
        <v>4</v>
      </c>
      <c r="C21" s="6450"/>
      <c r="D21" s="6451">
        <v>9.14</v>
      </c>
      <c r="E21" s="6452"/>
      <c r="F21" s="1552" t="s">
        <v>734</v>
      </c>
      <c r="G21" s="1535">
        <v>366</v>
      </c>
      <c r="H21" s="1535">
        <v>366</v>
      </c>
      <c r="I21" s="1535">
        <v>132</v>
      </c>
      <c r="J21" s="1535">
        <v>132</v>
      </c>
      <c r="K21" s="6453">
        <v>13166</v>
      </c>
      <c r="L21" s="6454"/>
      <c r="M21" s="6455"/>
    </row>
    <row r="22" spans="1:13" ht="21.95" customHeight="1">
      <c r="A22" s="1531">
        <v>2016</v>
      </c>
      <c r="B22" s="6442">
        <v>4</v>
      </c>
      <c r="C22" s="6443"/>
      <c r="D22" s="6444">
        <v>10.18</v>
      </c>
      <c r="E22" s="6445"/>
      <c r="F22" s="1552" t="s">
        <v>734</v>
      </c>
      <c r="G22" s="1535">
        <v>386</v>
      </c>
      <c r="H22" s="1535">
        <v>386</v>
      </c>
      <c r="I22" s="1535">
        <v>118</v>
      </c>
      <c r="J22" s="1535">
        <v>124</v>
      </c>
      <c r="K22" s="6446">
        <v>15571</v>
      </c>
      <c r="L22" s="6447"/>
      <c r="M22" s="6448"/>
    </row>
    <row r="23" spans="1:13" ht="21.95" customHeight="1">
      <c r="A23" s="1531">
        <v>2017</v>
      </c>
      <c r="B23" s="6442">
        <v>4</v>
      </c>
      <c r="C23" s="6443"/>
      <c r="D23" s="6444">
        <v>9.57</v>
      </c>
      <c r="E23" s="6445"/>
      <c r="F23" s="1552" t="s">
        <v>734</v>
      </c>
      <c r="G23" s="1535">
        <v>355</v>
      </c>
      <c r="H23" s="1535">
        <v>355</v>
      </c>
      <c r="I23" s="1535">
        <v>122</v>
      </c>
      <c r="J23" s="1535">
        <v>120</v>
      </c>
      <c r="K23" s="6446">
        <v>10717</v>
      </c>
      <c r="L23" s="6447"/>
      <c r="M23" s="6448"/>
    </row>
    <row r="24" spans="1:13" ht="21.95" customHeight="1">
      <c r="A24" s="1531">
        <v>2018</v>
      </c>
      <c r="B24" s="6442">
        <v>4</v>
      </c>
      <c r="C24" s="6443"/>
      <c r="D24" s="6444">
        <v>10.26</v>
      </c>
      <c r="E24" s="6445"/>
      <c r="F24" s="1552" t="s">
        <v>734</v>
      </c>
      <c r="G24" s="1535">
        <v>323</v>
      </c>
      <c r="H24" s="1535">
        <v>323</v>
      </c>
      <c r="I24" s="1535">
        <v>107</v>
      </c>
      <c r="J24" s="1535">
        <v>104</v>
      </c>
      <c r="K24" s="6446">
        <v>8686</v>
      </c>
      <c r="L24" s="6447"/>
      <c r="M24" s="6448"/>
    </row>
    <row r="25" spans="1:13" ht="21.95" customHeight="1">
      <c r="A25" s="1531">
        <v>2019</v>
      </c>
      <c r="B25" s="6442">
        <v>3</v>
      </c>
      <c r="C25" s="6443"/>
      <c r="D25" s="6444">
        <v>9.73</v>
      </c>
      <c r="E25" s="6445"/>
      <c r="F25" s="1552" t="s">
        <v>734</v>
      </c>
      <c r="G25" s="1535">
        <v>331</v>
      </c>
      <c r="H25" s="1535">
        <v>331</v>
      </c>
      <c r="I25" s="1535">
        <v>120</v>
      </c>
      <c r="J25" s="1535">
        <v>94</v>
      </c>
      <c r="K25" s="6446">
        <v>11383</v>
      </c>
      <c r="L25" s="6447"/>
      <c r="M25" s="6448"/>
    </row>
    <row r="26" spans="1:13" ht="21.95" customHeight="1">
      <c r="A26" s="1531">
        <v>2020</v>
      </c>
      <c r="B26" s="6442">
        <v>3</v>
      </c>
      <c r="C26" s="6443"/>
      <c r="D26" s="6444">
        <v>10.34</v>
      </c>
      <c r="E26" s="6445"/>
      <c r="F26" s="1552" t="s">
        <v>734</v>
      </c>
      <c r="G26" s="1535">
        <v>271</v>
      </c>
      <c r="H26" s="1535">
        <v>271</v>
      </c>
      <c r="I26" s="1535">
        <v>87</v>
      </c>
      <c r="J26" s="1535">
        <v>77</v>
      </c>
      <c r="K26" s="6446">
        <v>14062</v>
      </c>
      <c r="L26" s="6447"/>
      <c r="M26" s="6448"/>
    </row>
    <row r="27" spans="1:13" ht="21.95" customHeight="1">
      <c r="A27" s="1531">
        <v>2021</v>
      </c>
      <c r="B27" s="6442">
        <v>3</v>
      </c>
      <c r="C27" s="6443"/>
      <c r="D27" s="6444">
        <v>9.59</v>
      </c>
      <c r="E27" s="6445"/>
      <c r="F27" s="1552" t="s">
        <v>734</v>
      </c>
      <c r="G27" s="1535">
        <v>256</v>
      </c>
      <c r="H27" s="1535">
        <v>256</v>
      </c>
      <c r="I27" s="1535">
        <v>90</v>
      </c>
      <c r="J27" s="1535">
        <v>85</v>
      </c>
      <c r="K27" s="6446">
        <v>16765</v>
      </c>
      <c r="L27" s="6447"/>
      <c r="M27" s="6448"/>
    </row>
    <row r="28" spans="1:13" ht="21.95" customHeight="1">
      <c r="A28" s="1531">
        <v>2022</v>
      </c>
      <c r="B28" s="6442">
        <v>3</v>
      </c>
      <c r="C28" s="6443"/>
      <c r="D28" s="6444">
        <v>10.32</v>
      </c>
      <c r="E28" s="6445"/>
      <c r="F28" s="1552" t="s">
        <v>734</v>
      </c>
      <c r="G28" s="1535">
        <v>233</v>
      </c>
      <c r="H28" s="1535">
        <v>233</v>
      </c>
      <c r="I28" s="1535">
        <v>75</v>
      </c>
      <c r="J28" s="1535">
        <v>71</v>
      </c>
      <c r="K28" s="6446">
        <v>25554</v>
      </c>
      <c r="L28" s="6447"/>
      <c r="M28" s="6448"/>
    </row>
    <row r="29" spans="1:13" ht="21.95" customHeight="1">
      <c r="A29" s="1541" t="s">
        <v>2714</v>
      </c>
      <c r="B29" s="6435">
        <v>3</v>
      </c>
      <c r="C29" s="6436"/>
      <c r="D29" s="6437">
        <v>9.74</v>
      </c>
      <c r="E29" s="6438"/>
      <c r="F29" s="1553" t="s">
        <v>734</v>
      </c>
      <c r="G29" s="1554">
        <v>239</v>
      </c>
      <c r="H29" s="1554">
        <v>239</v>
      </c>
      <c r="I29" s="1554">
        <v>88</v>
      </c>
      <c r="J29" s="1554">
        <v>73</v>
      </c>
      <c r="K29" s="6439">
        <v>30951</v>
      </c>
      <c r="L29" s="6440"/>
      <c r="M29" s="6441"/>
    </row>
    <row r="30" spans="1:13" ht="12" customHeight="1"/>
    <row r="31" spans="1:13">
      <c r="A31" s="1555" t="s">
        <v>2808</v>
      </c>
      <c r="B31" s="1525" t="s">
        <v>2809</v>
      </c>
      <c r="C31" s="1525"/>
      <c r="D31" s="1556"/>
      <c r="E31" s="1525"/>
      <c r="F31" s="1525"/>
      <c r="G31" s="1525"/>
      <c r="H31" s="1557"/>
      <c r="I31" s="1557"/>
      <c r="J31" s="1557"/>
      <c r="K31" s="1557"/>
      <c r="L31" s="1557"/>
      <c r="M31" s="1557"/>
    </row>
    <row r="32" spans="1:13" s="1557" customFormat="1" ht="13.5">
      <c r="A32" s="1555" t="s">
        <v>2810</v>
      </c>
      <c r="B32" s="1525"/>
      <c r="C32" s="1525"/>
      <c r="D32" s="1556"/>
      <c r="E32" s="1525"/>
      <c r="F32" s="1525"/>
      <c r="G32" s="1525"/>
    </row>
    <row r="33" spans="1:13" s="1557" customFormat="1">
      <c r="A33" s="1525" t="s">
        <v>2811</v>
      </c>
      <c r="B33" s="1525"/>
      <c r="C33" s="1525"/>
      <c r="D33" s="1525"/>
      <c r="E33" s="1525"/>
      <c r="G33" s="1525"/>
      <c r="H33" s="797"/>
      <c r="I33" s="797"/>
      <c r="J33" s="797"/>
      <c r="K33" s="797"/>
      <c r="L33" s="797"/>
      <c r="M33" s="797"/>
    </row>
    <row r="34" spans="1:13" s="1203" customFormat="1" ht="12.75">
      <c r="A34" s="1558" t="s">
        <v>2768</v>
      </c>
      <c r="B34" s="1558"/>
      <c r="C34" s="1559"/>
      <c r="D34" s="1558"/>
      <c r="E34" s="1558"/>
      <c r="F34" s="1558"/>
      <c r="G34" s="1558"/>
      <c r="H34" s="1560"/>
      <c r="I34" s="1560"/>
      <c r="J34" s="1560"/>
      <c r="K34" s="1560"/>
    </row>
    <row r="35" spans="1:13">
      <c r="A35" s="1525" t="s">
        <v>2812</v>
      </c>
    </row>
  </sheetData>
  <mergeCells count="39">
    <mergeCell ref="K18:M20"/>
    <mergeCell ref="A1:C1"/>
    <mergeCell ref="A4:A5"/>
    <mergeCell ref="B4:D4"/>
    <mergeCell ref="E4:G4"/>
    <mergeCell ref="H4:J4"/>
    <mergeCell ref="K4:M4"/>
    <mergeCell ref="A18:A20"/>
    <mergeCell ref="B18:C20"/>
    <mergeCell ref="D18:E20"/>
    <mergeCell ref="F18:H19"/>
    <mergeCell ref="I18:J19"/>
    <mergeCell ref="B21:C21"/>
    <mergeCell ref="D21:E21"/>
    <mergeCell ref="K21:M21"/>
    <mergeCell ref="B22:C22"/>
    <mergeCell ref="D22:E22"/>
    <mergeCell ref="K22:M22"/>
    <mergeCell ref="B23:C23"/>
    <mergeCell ref="D23:E23"/>
    <mergeCell ref="K23:M23"/>
    <mergeCell ref="B24:C24"/>
    <mergeCell ref="D24:E24"/>
    <mergeCell ref="K24:M24"/>
    <mergeCell ref="B25:C25"/>
    <mergeCell ref="D25:E25"/>
    <mergeCell ref="K25:M25"/>
    <mergeCell ref="B26:C26"/>
    <mergeCell ref="D26:E26"/>
    <mergeCell ref="K26:M26"/>
    <mergeCell ref="B29:C29"/>
    <mergeCell ref="D29:E29"/>
    <mergeCell ref="K29:M29"/>
    <mergeCell ref="B27:C27"/>
    <mergeCell ref="D27:E27"/>
    <mergeCell ref="K27:M27"/>
    <mergeCell ref="B28:C28"/>
    <mergeCell ref="D28:E28"/>
    <mergeCell ref="K28:M28"/>
  </mergeCells>
  <hyperlinks>
    <hyperlink ref="A1" location="CONTENT!A1" display="Back to table of contents" xr:uid="{E67E21D3-F0E7-4C92-8CDC-05ECB6F41A23}"/>
    <hyperlink ref="A1:C1" location="CONTENT!A195" display="Back to table of contents" xr:uid="{46ADDAB0-EA6B-456A-91A9-79E95BBC0E3D}"/>
  </hyperlinks>
  <pageMargins left="0.7" right="0.7" top="0.75" bottom="0.75" header="0.3" footer="0.3"/>
  <pageSetup paperSize="9" scale="85" orientation="landscape"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B4E3B-418B-4FCE-8827-D8D2DB598CEF}">
  <sheetPr>
    <pageSetUpPr fitToPage="1"/>
  </sheetPr>
  <dimension ref="A1:M22"/>
  <sheetViews>
    <sheetView showGridLines="0" workbookViewId="0">
      <selection sqref="A1:B1"/>
    </sheetView>
  </sheetViews>
  <sheetFormatPr defaultColWidth="7.85546875" defaultRowHeight="20.25" customHeight="1"/>
  <cols>
    <col min="1" max="1" width="7.85546875" style="1504" customWidth="1"/>
    <col min="2" max="2" width="26.140625" style="1504" customWidth="1"/>
    <col min="3" max="3" width="9" style="1504" customWidth="1"/>
    <col min="4" max="13" width="11.7109375" style="1504" customWidth="1"/>
    <col min="14" max="16384" width="7.85546875" style="603"/>
  </cols>
  <sheetData>
    <row r="1" spans="1:13" s="1203" customFormat="1" ht="15.75">
      <c r="A1" s="6187" t="s">
        <v>80</v>
      </c>
      <c r="B1" s="6187"/>
      <c r="C1" s="6187"/>
      <c r="D1" s="1202"/>
      <c r="E1" s="1202"/>
      <c r="F1" s="1202"/>
      <c r="G1" s="1202"/>
      <c r="H1" s="1202"/>
      <c r="I1" s="1202"/>
      <c r="J1" s="1202"/>
      <c r="K1" s="1202"/>
    </row>
    <row r="2" spans="1:13" ht="15.75">
      <c r="A2" s="1503" t="s">
        <v>2813</v>
      </c>
      <c r="B2" s="1503"/>
      <c r="J2" s="1505"/>
      <c r="K2" s="1505"/>
      <c r="L2" s="1505"/>
      <c r="M2" s="1505"/>
    </row>
    <row r="3" spans="1:13" ht="13.5" thickBot="1"/>
    <row r="4" spans="1:13" ht="16.5" customHeight="1">
      <c r="A4" s="1506"/>
      <c r="B4" s="1507"/>
      <c r="C4" s="6478" t="s">
        <v>1663</v>
      </c>
      <c r="D4" s="6476" t="s">
        <v>2814</v>
      </c>
      <c r="E4" s="6476" t="s">
        <v>2815</v>
      </c>
      <c r="F4" s="6476" t="s">
        <v>915</v>
      </c>
      <c r="G4" s="6476" t="s">
        <v>2816</v>
      </c>
      <c r="H4" s="6476" t="s">
        <v>2817</v>
      </c>
      <c r="I4" s="6476" t="s">
        <v>2368</v>
      </c>
      <c r="J4" s="6476" t="s">
        <v>924</v>
      </c>
      <c r="K4" s="6476" t="s">
        <v>925</v>
      </c>
      <c r="L4" s="6476" t="s">
        <v>2818</v>
      </c>
      <c r="M4" s="6476" t="s">
        <v>2819</v>
      </c>
    </row>
    <row r="5" spans="1:13" ht="16.5" thickBot="1">
      <c r="A5" s="1508"/>
      <c r="B5" s="1509"/>
      <c r="C5" s="6479"/>
      <c r="D5" s="6477"/>
      <c r="E5" s="6477"/>
      <c r="F5" s="6477"/>
      <c r="G5" s="6477"/>
      <c r="H5" s="6477"/>
      <c r="I5" s="6477"/>
      <c r="J5" s="6477"/>
      <c r="K5" s="6477"/>
      <c r="L5" s="6477"/>
      <c r="M5" s="6477"/>
    </row>
    <row r="6" spans="1:13" ht="23.1" customHeight="1">
      <c r="A6" s="1508"/>
      <c r="B6" s="1509"/>
      <c r="C6" s="1510"/>
      <c r="D6" s="1510"/>
      <c r="E6" s="1510"/>
      <c r="F6" s="1510"/>
      <c r="G6" s="1510"/>
      <c r="H6" s="1510"/>
      <c r="I6" s="1510"/>
      <c r="J6" s="1510"/>
      <c r="K6" s="1510"/>
      <c r="L6" s="1510"/>
      <c r="M6" s="1510"/>
    </row>
    <row r="7" spans="1:13" ht="23.1" customHeight="1">
      <c r="A7" s="1511" t="s">
        <v>2820</v>
      </c>
      <c r="C7" s="1512" t="s">
        <v>18</v>
      </c>
      <c r="D7" s="1513">
        <v>400173</v>
      </c>
      <c r="E7" s="1513">
        <v>366070</v>
      </c>
      <c r="F7" s="1513">
        <v>386277</v>
      </c>
      <c r="G7" s="1513">
        <v>355213</v>
      </c>
      <c r="H7" s="1513">
        <v>323406</v>
      </c>
      <c r="I7" s="1513">
        <v>331105</v>
      </c>
      <c r="J7" s="1513">
        <v>270875</v>
      </c>
      <c r="K7" s="1513">
        <v>255818</v>
      </c>
      <c r="L7" s="1513">
        <v>232707</v>
      </c>
      <c r="M7" s="1513">
        <v>238854</v>
      </c>
    </row>
    <row r="8" spans="1:13" ht="23.1" customHeight="1">
      <c r="A8" s="1511" t="s">
        <v>2821</v>
      </c>
      <c r="C8" s="1512" t="s">
        <v>2585</v>
      </c>
      <c r="D8" s="1513">
        <v>138441</v>
      </c>
      <c r="E8" s="1513">
        <v>132244</v>
      </c>
      <c r="F8" s="1513">
        <v>118144</v>
      </c>
      <c r="G8" s="1513">
        <v>122273</v>
      </c>
      <c r="H8" s="1513">
        <v>106871</v>
      </c>
      <c r="I8" s="1513">
        <v>119545</v>
      </c>
      <c r="J8" s="1513">
        <v>86911</v>
      </c>
      <c r="K8" s="1513">
        <v>90376</v>
      </c>
      <c r="L8" s="1513">
        <v>74955</v>
      </c>
      <c r="M8" s="1513">
        <v>87575</v>
      </c>
    </row>
    <row r="9" spans="1:13" ht="23.1" customHeight="1">
      <c r="A9" s="1511" t="s">
        <v>2822</v>
      </c>
      <c r="C9" s="1512" t="s">
        <v>2585</v>
      </c>
      <c r="D9" s="1513">
        <v>1504</v>
      </c>
      <c r="E9" s="1513">
        <v>1295</v>
      </c>
      <c r="F9" s="1513">
        <v>1353</v>
      </c>
      <c r="G9" s="1513">
        <v>1379</v>
      </c>
      <c r="H9" s="1513">
        <v>1470</v>
      </c>
      <c r="I9" s="1513">
        <v>1583</v>
      </c>
      <c r="J9" s="1513">
        <v>1083</v>
      </c>
      <c r="K9" s="1513">
        <v>1097</v>
      </c>
      <c r="L9" s="1513">
        <v>1156</v>
      </c>
      <c r="M9" s="1513">
        <v>1345</v>
      </c>
    </row>
    <row r="10" spans="1:13" ht="23.1" customHeight="1">
      <c r="A10" s="1511" t="s">
        <v>2823</v>
      </c>
      <c r="C10" s="1512" t="s">
        <v>2585</v>
      </c>
      <c r="D10" s="1513">
        <v>53453</v>
      </c>
      <c r="E10" s="1513">
        <v>63499</v>
      </c>
      <c r="F10" s="1513">
        <v>65360</v>
      </c>
      <c r="G10" s="1513">
        <v>69019</v>
      </c>
      <c r="H10" s="1513">
        <v>74270</v>
      </c>
      <c r="I10" s="1513">
        <v>76692</v>
      </c>
      <c r="J10" s="1513">
        <v>64686</v>
      </c>
      <c r="K10" s="1513">
        <v>64890</v>
      </c>
      <c r="L10" s="1513">
        <v>70953</v>
      </c>
      <c r="M10" s="1513">
        <v>72449</v>
      </c>
    </row>
    <row r="11" spans="1:13" ht="23.1" customHeight="1">
      <c r="A11" s="1511" t="s">
        <v>2824</v>
      </c>
      <c r="B11" s="1504" t="s">
        <v>2825</v>
      </c>
      <c r="C11" s="1512" t="s">
        <v>2585</v>
      </c>
      <c r="D11" s="1514">
        <v>11783</v>
      </c>
      <c r="E11" s="1514">
        <v>10836</v>
      </c>
      <c r="F11" s="1514">
        <v>12922</v>
      </c>
      <c r="G11" s="1514">
        <v>18850</v>
      </c>
      <c r="H11" s="1514">
        <v>23455</v>
      </c>
      <c r="I11" s="1514">
        <v>28024</v>
      </c>
      <c r="J11" s="1514">
        <v>20903</v>
      </c>
      <c r="K11" s="1514">
        <v>24365</v>
      </c>
      <c r="L11" s="1514">
        <v>29442</v>
      </c>
      <c r="M11" s="1514">
        <v>31294</v>
      </c>
    </row>
    <row r="12" spans="1:13" ht="23.1" customHeight="1">
      <c r="A12" s="1511"/>
      <c r="B12" s="1515" t="s">
        <v>2826</v>
      </c>
      <c r="C12" s="1512" t="s">
        <v>2585</v>
      </c>
      <c r="D12" s="1514">
        <v>699</v>
      </c>
      <c r="E12" s="1514">
        <v>841</v>
      </c>
      <c r="F12" s="1514">
        <v>790</v>
      </c>
      <c r="G12" s="1514">
        <v>752</v>
      </c>
      <c r="H12" s="1514">
        <v>548</v>
      </c>
      <c r="I12" s="1514">
        <v>569</v>
      </c>
      <c r="J12" s="1514">
        <v>655</v>
      </c>
      <c r="K12" s="1514">
        <v>479</v>
      </c>
      <c r="L12" s="1514">
        <v>1034</v>
      </c>
      <c r="M12" s="1514">
        <v>611</v>
      </c>
    </row>
    <row r="13" spans="1:13" ht="23.1" customHeight="1">
      <c r="A13" s="1511"/>
      <c r="B13" s="1515" t="s">
        <v>2827</v>
      </c>
      <c r="C13" s="1512" t="s">
        <v>2585</v>
      </c>
      <c r="D13" s="1514">
        <v>40971</v>
      </c>
      <c r="E13" s="1514">
        <v>51822</v>
      </c>
      <c r="F13" s="1514">
        <v>51648</v>
      </c>
      <c r="G13" s="1514">
        <v>49417</v>
      </c>
      <c r="H13" s="1514">
        <v>50267</v>
      </c>
      <c r="I13" s="1514">
        <v>48099</v>
      </c>
      <c r="J13" s="1514">
        <v>43128</v>
      </c>
      <c r="K13" s="1514">
        <v>40046</v>
      </c>
      <c r="L13" s="1514">
        <v>40477</v>
      </c>
      <c r="M13" s="1514">
        <v>40544</v>
      </c>
    </row>
    <row r="14" spans="1:13" ht="23.1" customHeight="1">
      <c r="A14" s="1511" t="s">
        <v>2828</v>
      </c>
      <c r="C14" s="1512" t="s">
        <v>25</v>
      </c>
      <c r="D14" s="1513">
        <v>3577</v>
      </c>
      <c r="E14" s="1513">
        <v>4225</v>
      </c>
      <c r="F14" s="1513">
        <v>3524</v>
      </c>
      <c r="G14" s="1513">
        <v>4503</v>
      </c>
      <c r="H14" s="1513">
        <v>2856</v>
      </c>
      <c r="I14" s="1513">
        <v>3218</v>
      </c>
      <c r="J14" s="1513">
        <v>5563</v>
      </c>
      <c r="K14" s="1513">
        <v>5108</v>
      </c>
      <c r="L14" s="1513">
        <v>4257</v>
      </c>
      <c r="M14" s="1513">
        <v>2884</v>
      </c>
    </row>
    <row r="15" spans="1:13" ht="23.1" customHeight="1">
      <c r="A15" s="1511" t="s">
        <v>2824</v>
      </c>
      <c r="B15" s="1504" t="s">
        <v>2829</v>
      </c>
      <c r="C15" s="1512" t="s">
        <v>2585</v>
      </c>
      <c r="D15" s="1514">
        <v>709</v>
      </c>
      <c r="E15" s="1514">
        <v>479</v>
      </c>
      <c r="F15" s="1514">
        <v>627</v>
      </c>
      <c r="G15" s="1514">
        <v>597</v>
      </c>
      <c r="H15" s="1514">
        <v>548</v>
      </c>
      <c r="I15" s="1514">
        <v>679</v>
      </c>
      <c r="J15" s="1514">
        <v>1552</v>
      </c>
      <c r="K15" s="1514">
        <v>1517</v>
      </c>
      <c r="L15" s="1514">
        <v>1299</v>
      </c>
      <c r="M15" s="1514">
        <v>1100</v>
      </c>
    </row>
    <row r="16" spans="1:13" ht="23.1" customHeight="1">
      <c r="A16" s="1511"/>
      <c r="B16" s="1504" t="s">
        <v>2830</v>
      </c>
      <c r="C16" s="1512" t="s">
        <v>2585</v>
      </c>
      <c r="D16" s="1514">
        <v>2868</v>
      </c>
      <c r="E16" s="1514">
        <v>3746</v>
      </c>
      <c r="F16" s="1514">
        <v>2897</v>
      </c>
      <c r="G16" s="1514">
        <v>3906</v>
      </c>
      <c r="H16" s="1514">
        <v>2308</v>
      </c>
      <c r="I16" s="1514">
        <v>2539</v>
      </c>
      <c r="J16" s="1514">
        <v>4011</v>
      </c>
      <c r="K16" s="1514">
        <v>3591</v>
      </c>
      <c r="L16" s="1514">
        <v>2958</v>
      </c>
      <c r="M16" s="1514">
        <v>1784</v>
      </c>
    </row>
    <row r="17" spans="1:13" ht="23.1" customHeight="1">
      <c r="A17" s="1511" t="s">
        <v>2831</v>
      </c>
      <c r="C17" s="1512" t="s">
        <v>2585</v>
      </c>
      <c r="D17" s="1513">
        <v>1007</v>
      </c>
      <c r="E17" s="1513">
        <v>1088</v>
      </c>
      <c r="F17" s="1513">
        <v>1166</v>
      </c>
      <c r="G17" s="1513">
        <v>1188</v>
      </c>
      <c r="H17" s="1513">
        <v>124</v>
      </c>
      <c r="I17" s="1513">
        <v>107</v>
      </c>
      <c r="J17" s="1513">
        <v>221</v>
      </c>
      <c r="K17" s="1513">
        <v>120</v>
      </c>
      <c r="L17" s="1513">
        <v>120</v>
      </c>
      <c r="M17" s="1513">
        <v>120</v>
      </c>
    </row>
    <row r="18" spans="1:13" ht="23.1" customHeight="1">
      <c r="A18" s="1511" t="s">
        <v>2832</v>
      </c>
      <c r="C18" s="1512" t="s">
        <v>2585</v>
      </c>
      <c r="D18" s="1513">
        <v>339176</v>
      </c>
      <c r="E18" s="1513">
        <v>353141</v>
      </c>
      <c r="F18" s="1513">
        <v>360746</v>
      </c>
      <c r="G18" s="1513">
        <v>371438</v>
      </c>
      <c r="H18" s="1513">
        <v>435468</v>
      </c>
      <c r="I18" s="1513">
        <v>464096</v>
      </c>
      <c r="J18" s="1513">
        <v>439041</v>
      </c>
      <c r="K18" s="1513">
        <v>428047</v>
      </c>
      <c r="L18" s="1513">
        <v>464478</v>
      </c>
      <c r="M18" s="1513">
        <v>467600</v>
      </c>
    </row>
    <row r="19" spans="1:13" ht="23.1" customHeight="1">
      <c r="A19" s="1511" t="s">
        <v>2833</v>
      </c>
      <c r="C19" s="1512" t="s">
        <v>2585</v>
      </c>
      <c r="D19" s="1513">
        <v>46678</v>
      </c>
      <c r="E19" s="1513">
        <v>45087</v>
      </c>
      <c r="F19" s="1513">
        <v>43862</v>
      </c>
      <c r="G19" s="1513">
        <v>40657</v>
      </c>
      <c r="H19" s="1513">
        <v>41621</v>
      </c>
      <c r="I19" s="1513">
        <v>38791</v>
      </c>
      <c r="J19" s="1513">
        <v>34944</v>
      </c>
      <c r="K19" s="1513">
        <v>31047</v>
      </c>
      <c r="L19" s="1513">
        <v>33163</v>
      </c>
      <c r="M19" s="1513">
        <v>30606</v>
      </c>
    </row>
    <row r="20" spans="1:13" ht="6" customHeight="1" thickBot="1">
      <c r="A20" s="1516"/>
      <c r="B20" s="1517"/>
      <c r="C20" s="1518"/>
      <c r="D20" s="1519"/>
      <c r="E20" s="1519"/>
      <c r="F20" s="1519"/>
      <c r="G20" s="1519"/>
      <c r="H20" s="1519"/>
      <c r="I20" s="1519"/>
      <c r="J20" s="1519"/>
      <c r="K20" s="1519"/>
      <c r="L20" s="1519"/>
      <c r="M20" s="1519"/>
    </row>
    <row r="21" spans="1:13" ht="15.75">
      <c r="A21" s="1520" t="s">
        <v>2834</v>
      </c>
      <c r="B21" s="1521"/>
      <c r="C21" s="1504" t="s">
        <v>2835</v>
      </c>
      <c r="E21" s="1522" t="s">
        <v>2836</v>
      </c>
      <c r="F21" s="1523"/>
      <c r="H21" s="1524"/>
      <c r="I21" s="1524"/>
      <c r="J21" s="1524"/>
      <c r="K21" s="1524"/>
      <c r="L21" s="1524"/>
      <c r="M21" s="1524"/>
    </row>
    <row r="22" spans="1:13" ht="20.25" customHeight="1">
      <c r="A22" s="1525" t="s">
        <v>2811</v>
      </c>
    </row>
  </sheetData>
  <mergeCells count="12">
    <mergeCell ref="M4:M5"/>
    <mergeCell ref="A1:C1"/>
    <mergeCell ref="C4:C5"/>
    <mergeCell ref="D4:D5"/>
    <mergeCell ref="E4:E5"/>
    <mergeCell ref="F4:F5"/>
    <mergeCell ref="G4:G5"/>
    <mergeCell ref="H4:H5"/>
    <mergeCell ref="I4:I5"/>
    <mergeCell ref="J4:J5"/>
    <mergeCell ref="K4:K5"/>
    <mergeCell ref="L4:L5"/>
  </mergeCells>
  <hyperlinks>
    <hyperlink ref="A1" location="CONTENT!A1" display="Back to table of contents" xr:uid="{427E1767-9F24-429B-B10E-74EFDD62A48E}"/>
    <hyperlink ref="A1:C1" location="CONTENT!A195" display="Back to table of contents" xr:uid="{FF3A0184-158B-4744-ABD6-D90C0AA6B092}"/>
  </hyperlinks>
  <pageMargins left="0.7" right="0.7" top="0.75" bottom="0.75" header="0.3" footer="0.3"/>
  <pageSetup paperSize="9" scale="81" orientation="landscape" r:id="rId1"/>
  <headerFooter alignWithMargins="0"/>
  <ignoredErrors>
    <ignoredError sqref="D4:M5" numberStoredAsText="1"/>
  </ignoredError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8C01F-8454-4D15-B7AA-9F6803CACF4A}">
  <sheetPr>
    <pageSetUpPr fitToPage="1"/>
  </sheetPr>
  <dimension ref="A1:K34"/>
  <sheetViews>
    <sheetView showGridLines="0" zoomScaleNormal="100" workbookViewId="0">
      <selection sqref="A1:B1"/>
    </sheetView>
  </sheetViews>
  <sheetFormatPr defaultRowHeight="15"/>
  <cols>
    <col min="1" max="1" width="57.85546875" style="233" customWidth="1"/>
    <col min="2" max="2" width="9.140625" style="233" customWidth="1"/>
    <col min="3" max="16384" width="9.140625" style="233"/>
  </cols>
  <sheetData>
    <row r="1" spans="1:11" s="1203" customFormat="1" ht="15.75">
      <c r="A1" s="6187" t="s">
        <v>80</v>
      </c>
      <c r="B1" s="6187"/>
      <c r="C1" s="6187"/>
      <c r="D1" s="1202"/>
      <c r="E1" s="1202"/>
      <c r="F1" s="1202"/>
      <c r="G1" s="1202"/>
      <c r="H1" s="1202"/>
      <c r="I1" s="1202"/>
      <c r="J1" s="1202"/>
      <c r="K1" s="1202"/>
    </row>
    <row r="2" spans="1:11" ht="16.5">
      <c r="A2" s="1480" t="s">
        <v>4231</v>
      </c>
      <c r="B2" s="1481"/>
      <c r="C2" s="1481"/>
    </row>
    <row r="3" spans="1:11" ht="15.75">
      <c r="A3" s="1482" t="s">
        <v>3975</v>
      </c>
      <c r="B3" s="1483" t="s">
        <v>4230</v>
      </c>
      <c r="C3" s="1483" t="s">
        <v>4229</v>
      </c>
      <c r="D3" s="1483" t="s">
        <v>2670</v>
      </c>
    </row>
    <row r="4" spans="1:11" ht="24.95" customHeight="1">
      <c r="A4" s="1484" t="s">
        <v>1856</v>
      </c>
      <c r="B4" s="1485">
        <v>17</v>
      </c>
      <c r="C4" s="1485">
        <v>16</v>
      </c>
      <c r="D4" s="1485">
        <v>16</v>
      </c>
    </row>
    <row r="5" spans="1:11" ht="24.95" customHeight="1">
      <c r="A5" s="1484" t="s">
        <v>1769</v>
      </c>
      <c r="B5" s="1485">
        <v>462</v>
      </c>
      <c r="C5" s="1485">
        <v>443</v>
      </c>
      <c r="D5" s="1485">
        <v>440</v>
      </c>
    </row>
    <row r="6" spans="1:11" ht="24.95" customHeight="1">
      <c r="A6" s="1486" t="s">
        <v>4228</v>
      </c>
      <c r="B6" s="1487">
        <v>90</v>
      </c>
      <c r="C6" s="1487">
        <v>85</v>
      </c>
      <c r="D6" s="1487">
        <v>84</v>
      </c>
    </row>
    <row r="7" spans="1:11" ht="24.95" customHeight="1">
      <c r="A7" s="1488" t="s">
        <v>2314</v>
      </c>
      <c r="B7" s="1487">
        <v>11</v>
      </c>
      <c r="C7" s="1487">
        <v>11</v>
      </c>
      <c r="D7" s="1487">
        <v>11</v>
      </c>
    </row>
    <row r="8" spans="1:11" ht="24.95" customHeight="1">
      <c r="A8" s="1486" t="s">
        <v>3956</v>
      </c>
      <c r="B8" s="1487">
        <v>24</v>
      </c>
      <c r="C8" s="1487">
        <v>22</v>
      </c>
      <c r="D8" s="1487">
        <v>22</v>
      </c>
    </row>
    <row r="9" spans="1:11" ht="24.95" customHeight="1">
      <c r="A9" s="1488" t="s">
        <v>3957</v>
      </c>
      <c r="B9" s="1487">
        <v>85</v>
      </c>
      <c r="C9" s="1487">
        <v>81</v>
      </c>
      <c r="D9" s="1487">
        <v>80</v>
      </c>
    </row>
    <row r="10" spans="1:11" ht="24.95" customHeight="1">
      <c r="A10" s="1486" t="s">
        <v>4227</v>
      </c>
      <c r="B10" s="1487">
        <v>13</v>
      </c>
      <c r="C10" s="1487">
        <v>13</v>
      </c>
      <c r="D10" s="1487">
        <v>13</v>
      </c>
    </row>
    <row r="11" spans="1:11" ht="24.95" customHeight="1">
      <c r="A11" s="1489" t="s">
        <v>4226</v>
      </c>
      <c r="B11" s="1490">
        <v>5</v>
      </c>
      <c r="C11" s="1490">
        <v>5</v>
      </c>
      <c r="D11" s="1490">
        <v>5</v>
      </c>
    </row>
    <row r="12" spans="1:11" ht="24.95" customHeight="1">
      <c r="A12" s="1491" t="s">
        <v>4225</v>
      </c>
      <c r="B12" s="1487">
        <v>13</v>
      </c>
      <c r="C12" s="1487">
        <v>12</v>
      </c>
      <c r="D12" s="1487">
        <v>13</v>
      </c>
    </row>
    <row r="13" spans="1:11" ht="24.95" customHeight="1">
      <c r="A13" s="1486" t="s">
        <v>4224</v>
      </c>
      <c r="B13" s="1487">
        <v>10</v>
      </c>
      <c r="C13" s="1487">
        <v>10</v>
      </c>
      <c r="D13" s="1487">
        <v>10</v>
      </c>
    </row>
    <row r="14" spans="1:11" ht="24.95" customHeight="1">
      <c r="A14" s="1488" t="s">
        <v>4223</v>
      </c>
      <c r="B14" s="1487">
        <v>28</v>
      </c>
      <c r="C14" s="1487">
        <v>28</v>
      </c>
      <c r="D14" s="1487">
        <v>28</v>
      </c>
    </row>
    <row r="15" spans="1:11" ht="24.95" customHeight="1">
      <c r="A15" s="1492" t="s">
        <v>4222</v>
      </c>
      <c r="B15" s="1487">
        <v>26</v>
      </c>
      <c r="C15" s="1487">
        <v>25</v>
      </c>
      <c r="D15" s="1487">
        <v>25</v>
      </c>
    </row>
    <row r="16" spans="1:11" ht="24.95" customHeight="1">
      <c r="A16" s="1488" t="s">
        <v>4221</v>
      </c>
      <c r="B16" s="1487">
        <v>24</v>
      </c>
      <c r="C16" s="1487">
        <v>21</v>
      </c>
      <c r="D16" s="1487">
        <v>21</v>
      </c>
    </row>
    <row r="17" spans="1:4" ht="24.95" customHeight="1">
      <c r="A17" s="1486" t="s">
        <v>4220</v>
      </c>
      <c r="B17" s="1487">
        <v>14</v>
      </c>
      <c r="C17" s="1487">
        <v>15</v>
      </c>
      <c r="D17" s="1487">
        <v>14</v>
      </c>
    </row>
    <row r="18" spans="1:4" ht="24.95" customHeight="1">
      <c r="A18" s="1486" t="s">
        <v>4219</v>
      </c>
      <c r="B18" s="1487">
        <v>5</v>
      </c>
      <c r="C18" s="1487">
        <v>5</v>
      </c>
      <c r="D18" s="1487">
        <v>5</v>
      </c>
    </row>
    <row r="19" spans="1:4" ht="24.95" customHeight="1">
      <c r="A19" s="1493" t="s">
        <v>4218</v>
      </c>
      <c r="B19" s="1487">
        <v>37</v>
      </c>
      <c r="C19" s="1487">
        <v>36</v>
      </c>
      <c r="D19" s="1487">
        <v>36</v>
      </c>
    </row>
    <row r="20" spans="1:4" ht="24.95" customHeight="1">
      <c r="A20" s="1486" t="s">
        <v>4217</v>
      </c>
      <c r="B20" s="1487">
        <v>9</v>
      </c>
      <c r="C20" s="1487">
        <v>9</v>
      </c>
      <c r="D20" s="1487">
        <v>9</v>
      </c>
    </row>
    <row r="21" spans="1:4" ht="24.95" customHeight="1">
      <c r="A21" s="1486" t="s">
        <v>4216</v>
      </c>
      <c r="B21" s="1487">
        <v>6</v>
      </c>
      <c r="C21" s="1487">
        <v>6</v>
      </c>
      <c r="D21" s="1487">
        <v>6</v>
      </c>
    </row>
    <row r="22" spans="1:4" ht="24.95" customHeight="1">
      <c r="A22" s="1486" t="s">
        <v>4215</v>
      </c>
      <c r="B22" s="1487">
        <v>2</v>
      </c>
      <c r="C22" s="1487">
        <v>2</v>
      </c>
      <c r="D22" s="1487">
        <v>2</v>
      </c>
    </row>
    <row r="23" spans="1:4" ht="24.95" customHeight="1">
      <c r="A23" s="1493" t="s">
        <v>4214</v>
      </c>
      <c r="B23" s="1487">
        <v>9</v>
      </c>
      <c r="C23" s="1487">
        <v>6</v>
      </c>
      <c r="D23" s="1487">
        <v>7</v>
      </c>
    </row>
    <row r="24" spans="1:4" ht="24.95" customHeight="1">
      <c r="A24" s="1486" t="s">
        <v>4213</v>
      </c>
      <c r="B24" s="1487">
        <v>18</v>
      </c>
      <c r="C24" s="1487">
        <v>18</v>
      </c>
      <c r="D24" s="1487">
        <v>18</v>
      </c>
    </row>
    <row r="25" spans="1:4" ht="24.95" customHeight="1">
      <c r="A25" s="1486" t="s">
        <v>1911</v>
      </c>
      <c r="B25" s="1487">
        <v>30</v>
      </c>
      <c r="C25" s="1487">
        <v>30</v>
      </c>
      <c r="D25" s="1487">
        <v>28</v>
      </c>
    </row>
    <row r="26" spans="1:4" ht="24.95" customHeight="1">
      <c r="A26" s="1489" t="s">
        <v>4212</v>
      </c>
      <c r="B26" s="1490">
        <v>17</v>
      </c>
      <c r="C26" s="1490">
        <v>17</v>
      </c>
      <c r="D26" s="1490">
        <v>15</v>
      </c>
    </row>
    <row r="27" spans="1:4" ht="24.95" customHeight="1">
      <c r="A27" s="1486" t="s">
        <v>4211</v>
      </c>
      <c r="B27" s="1487">
        <v>8</v>
      </c>
      <c r="C27" s="1487">
        <v>8</v>
      </c>
      <c r="D27" s="1487">
        <v>8</v>
      </c>
    </row>
    <row r="28" spans="1:4" ht="24.95" customHeight="1">
      <c r="A28" s="1494" t="s">
        <v>1857</v>
      </c>
      <c r="B28" s="1485">
        <v>6</v>
      </c>
      <c r="C28" s="1485">
        <v>6</v>
      </c>
      <c r="D28" s="1485">
        <v>7</v>
      </c>
    </row>
    <row r="29" spans="1:4" ht="24.95" customHeight="1">
      <c r="A29" s="1495" t="s">
        <v>1858</v>
      </c>
      <c r="B29" s="1485">
        <v>8</v>
      </c>
      <c r="C29" s="1485">
        <v>8</v>
      </c>
      <c r="D29" s="1485">
        <v>7</v>
      </c>
    </row>
    <row r="30" spans="1:4" ht="24.95" customHeight="1">
      <c r="A30" s="1496" t="s">
        <v>4210</v>
      </c>
      <c r="B30" s="1497">
        <f>B4+B5+B28+B29</f>
        <v>493</v>
      </c>
      <c r="C30" s="1497">
        <f>C4+C5+C28+C29</f>
        <v>473</v>
      </c>
      <c r="D30" s="1497">
        <f>D4+D5+D28+D29</f>
        <v>470</v>
      </c>
    </row>
    <row r="31" spans="1:4" ht="15.75">
      <c r="A31" s="1498" t="s">
        <v>4209</v>
      </c>
      <c r="B31" s="1499"/>
      <c r="C31" s="1499"/>
    </row>
    <row r="32" spans="1:4">
      <c r="A32" s="1500" t="s">
        <v>4208</v>
      </c>
      <c r="B32" s="1501"/>
      <c r="C32" s="1501"/>
    </row>
    <row r="33" spans="2:4">
      <c r="B33" s="1502"/>
      <c r="C33" s="1502"/>
    </row>
    <row r="34" spans="2:4">
      <c r="C34" s="1502"/>
      <c r="D34" s="1502"/>
    </row>
  </sheetData>
  <mergeCells count="1">
    <mergeCell ref="A1:C1"/>
  </mergeCells>
  <hyperlinks>
    <hyperlink ref="A1" location="CONTENT!A1" display="Back to table of contents" xr:uid="{9D723C1B-8C15-49F6-B2F3-C436C38530C0}"/>
    <hyperlink ref="A1:C1" location="CONTENT!A195" display="Back to table of contents" xr:uid="{4342699D-18ED-4B28-B109-7DDA82F7C0B6}"/>
  </hyperlinks>
  <pageMargins left="0.7" right="0.7" top="0.75" bottom="0.75" header="0.3" footer="0.3"/>
  <pageSetup paperSize="9" scale="92"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10AC3-2E23-4541-B0C7-8A136A812545}">
  <sheetPr>
    <pageSetUpPr fitToPage="1"/>
  </sheetPr>
  <dimension ref="A1:W24"/>
  <sheetViews>
    <sheetView showGridLines="0" workbookViewId="0">
      <selection sqref="A1:B1"/>
    </sheetView>
  </sheetViews>
  <sheetFormatPr defaultColWidth="8.7109375" defaultRowHeight="15"/>
  <cols>
    <col min="1" max="1" width="6.7109375" style="233" customWidth="1"/>
    <col min="2" max="2" width="28.42578125" style="233" customWidth="1"/>
    <col min="3" max="3" width="8" style="233" customWidth="1"/>
    <col min="4" max="11" width="8.5703125" style="233" customWidth="1"/>
    <col min="12" max="12" width="8.140625" style="233" customWidth="1"/>
    <col min="13" max="15" width="8.5703125" style="233" customWidth="1"/>
    <col min="16" max="16384" width="8.7109375" style="233"/>
  </cols>
  <sheetData>
    <row r="1" spans="1:23" s="1203" customFormat="1" ht="15.75">
      <c r="A1" s="6187" t="s">
        <v>80</v>
      </c>
      <c r="B1" s="6187"/>
      <c r="C1" s="6187"/>
      <c r="D1" s="1202"/>
      <c r="E1" s="1202"/>
      <c r="F1" s="1202"/>
      <c r="G1" s="1202"/>
      <c r="H1" s="1202"/>
      <c r="I1" s="1202"/>
      <c r="J1" s="1202"/>
      <c r="K1" s="1202"/>
    </row>
    <row r="2" spans="1:23" ht="15.75">
      <c r="A2" s="1466" t="s">
        <v>4232</v>
      </c>
      <c r="B2" s="1467"/>
      <c r="C2" s="1467"/>
      <c r="D2" s="1467"/>
      <c r="E2" s="1467"/>
      <c r="F2" s="1467"/>
      <c r="G2" s="1467"/>
      <c r="H2" s="1467"/>
      <c r="I2" s="1467"/>
      <c r="J2" s="1467"/>
      <c r="K2" s="1467"/>
      <c r="L2" s="1467"/>
      <c r="M2" s="1467"/>
      <c r="N2" s="1467"/>
      <c r="O2" s="1467"/>
    </row>
    <row r="3" spans="1:23" ht="15.75" thickBot="1">
      <c r="A3" s="1421"/>
      <c r="B3" s="1419"/>
      <c r="C3" s="1419"/>
      <c r="D3" s="6484"/>
      <c r="E3" s="6484"/>
      <c r="F3" s="6484"/>
      <c r="G3" s="6484"/>
      <c r="H3" s="6484"/>
      <c r="I3" s="6484"/>
      <c r="J3" s="6484"/>
      <c r="K3" s="6484"/>
      <c r="L3" s="6484"/>
      <c r="M3" s="6484"/>
      <c r="N3" s="6484"/>
      <c r="O3" s="6484"/>
      <c r="U3" s="1468" t="s">
        <v>4233</v>
      </c>
    </row>
    <row r="4" spans="1:23">
      <c r="A4" s="6481" t="s">
        <v>4234</v>
      </c>
      <c r="B4" s="6486" t="s">
        <v>3975</v>
      </c>
      <c r="C4" s="6488" t="s">
        <v>2165</v>
      </c>
      <c r="D4" s="6480">
        <v>2020</v>
      </c>
      <c r="E4" s="6490"/>
      <c r="F4" s="6490"/>
      <c r="G4" s="6490"/>
      <c r="H4" s="6491"/>
      <c r="I4" s="6480">
        <v>2021</v>
      </c>
      <c r="J4" s="6481"/>
      <c r="K4" s="6481"/>
      <c r="L4" s="6482"/>
      <c r="M4" s="6483"/>
      <c r="N4" s="6480">
        <v>2022</v>
      </c>
      <c r="O4" s="6481"/>
      <c r="P4" s="6481"/>
      <c r="Q4" s="6482"/>
      <c r="R4" s="6483"/>
      <c r="S4" s="6480">
        <v>2023</v>
      </c>
      <c r="T4" s="6481"/>
      <c r="U4" s="6481"/>
      <c r="V4" s="6482"/>
      <c r="W4" s="6483"/>
    </row>
    <row r="5" spans="1:23" ht="25.5">
      <c r="A5" s="6485"/>
      <c r="B5" s="6487"/>
      <c r="C5" s="6489"/>
      <c r="D5" s="1427" t="s">
        <v>4235</v>
      </c>
      <c r="E5" s="1427" t="s">
        <v>4236</v>
      </c>
      <c r="F5" s="1427" t="s">
        <v>4237</v>
      </c>
      <c r="G5" s="1427" t="s">
        <v>4238</v>
      </c>
      <c r="H5" s="1428" t="s">
        <v>4239</v>
      </c>
      <c r="I5" s="1427" t="s">
        <v>4235</v>
      </c>
      <c r="J5" s="1427" t="s">
        <v>4236</v>
      </c>
      <c r="K5" s="1427" t="s">
        <v>4237</v>
      </c>
      <c r="L5" s="1427" t="s">
        <v>4238</v>
      </c>
      <c r="M5" s="1428" t="s">
        <v>4239</v>
      </c>
      <c r="N5" s="1427" t="s">
        <v>4235</v>
      </c>
      <c r="O5" s="1427" t="s">
        <v>4236</v>
      </c>
      <c r="P5" s="1427" t="s">
        <v>4237</v>
      </c>
      <c r="Q5" s="1427" t="s">
        <v>4238</v>
      </c>
      <c r="R5" s="1428" t="s">
        <v>4239</v>
      </c>
      <c r="S5" s="1427" t="s">
        <v>4235</v>
      </c>
      <c r="T5" s="1427" t="s">
        <v>4236</v>
      </c>
      <c r="U5" s="1427" t="s">
        <v>4237</v>
      </c>
      <c r="V5" s="1427" t="s">
        <v>4238</v>
      </c>
      <c r="W5" s="1428" t="s">
        <v>4239</v>
      </c>
    </row>
    <row r="6" spans="1:23" ht="25.5">
      <c r="A6" s="1469" t="s">
        <v>4240</v>
      </c>
      <c r="B6" s="1470" t="s">
        <v>4241</v>
      </c>
      <c r="C6" s="1471">
        <v>1000</v>
      </c>
      <c r="D6" s="236">
        <v>103.9</v>
      </c>
      <c r="E6" s="236">
        <v>106.4</v>
      </c>
      <c r="F6" s="236">
        <v>109.5</v>
      </c>
      <c r="G6" s="236">
        <v>110.4</v>
      </c>
      <c r="H6" s="237">
        <v>107.6</v>
      </c>
      <c r="I6" s="236">
        <v>113.1</v>
      </c>
      <c r="J6" s="236">
        <v>116.9</v>
      </c>
      <c r="K6" s="236">
        <v>122.5</v>
      </c>
      <c r="L6" s="236">
        <v>126.7</v>
      </c>
      <c r="M6" s="237">
        <v>119.8</v>
      </c>
      <c r="N6" s="236">
        <v>133.30000000000001</v>
      </c>
      <c r="O6" s="236">
        <v>138</v>
      </c>
      <c r="P6" s="236">
        <v>146.69999999999999</v>
      </c>
      <c r="Q6" s="236">
        <v>147.80000000000001</v>
      </c>
      <c r="R6" s="237">
        <v>141.5</v>
      </c>
      <c r="S6" s="236">
        <v>149.4</v>
      </c>
      <c r="T6" s="236">
        <v>150.6</v>
      </c>
      <c r="U6" s="236">
        <v>151.1</v>
      </c>
      <c r="V6" s="236">
        <v>149.6</v>
      </c>
      <c r="W6" s="237">
        <v>150.19999999999999</v>
      </c>
    </row>
    <row r="7" spans="1:23">
      <c r="A7" s="1472" t="s">
        <v>4242</v>
      </c>
      <c r="B7" s="1473" t="s">
        <v>4243</v>
      </c>
      <c r="C7" s="1474">
        <v>447</v>
      </c>
      <c r="D7" s="238">
        <v>103.6</v>
      </c>
      <c r="E7" s="238">
        <v>104.8</v>
      </c>
      <c r="F7" s="238">
        <v>107.9</v>
      </c>
      <c r="G7" s="238">
        <v>109</v>
      </c>
      <c r="H7" s="237">
        <v>106.3</v>
      </c>
      <c r="I7" s="238">
        <v>110.7</v>
      </c>
      <c r="J7" s="238">
        <v>112.6</v>
      </c>
      <c r="K7" s="238">
        <v>116.8</v>
      </c>
      <c r="L7" s="238">
        <v>121.5</v>
      </c>
      <c r="M7" s="237">
        <v>115.4</v>
      </c>
      <c r="N7" s="238">
        <v>126.1</v>
      </c>
      <c r="O7" s="238">
        <v>130.6</v>
      </c>
      <c r="P7" s="238">
        <v>141.9</v>
      </c>
      <c r="Q7" s="238">
        <v>144.1</v>
      </c>
      <c r="R7" s="237">
        <v>135.69999999999999</v>
      </c>
      <c r="S7" s="238">
        <v>145.6</v>
      </c>
      <c r="T7" s="238">
        <v>147.4</v>
      </c>
      <c r="U7" s="238">
        <v>149</v>
      </c>
      <c r="V7" s="238">
        <v>146.80000000000001</v>
      </c>
      <c r="W7" s="237">
        <v>147.19999999999999</v>
      </c>
    </row>
    <row r="8" spans="1:23">
      <c r="A8" s="1475">
        <v>13</v>
      </c>
      <c r="B8" s="1473" t="s">
        <v>3956</v>
      </c>
      <c r="C8" s="1476">
        <v>14</v>
      </c>
      <c r="D8" s="238">
        <v>107</v>
      </c>
      <c r="E8" s="238">
        <v>107.6</v>
      </c>
      <c r="F8" s="238">
        <v>109.6</v>
      </c>
      <c r="G8" s="238">
        <v>112.6</v>
      </c>
      <c r="H8" s="237">
        <v>109.2</v>
      </c>
      <c r="I8" s="238">
        <v>112.6</v>
      </c>
      <c r="J8" s="238">
        <v>114.4</v>
      </c>
      <c r="K8" s="238">
        <v>121.3</v>
      </c>
      <c r="L8" s="238">
        <v>125.1</v>
      </c>
      <c r="M8" s="237">
        <v>118.4</v>
      </c>
      <c r="N8" s="238">
        <v>135.80000000000001</v>
      </c>
      <c r="O8" s="238">
        <v>139.9</v>
      </c>
      <c r="P8" s="238">
        <v>142.30000000000001</v>
      </c>
      <c r="Q8" s="238">
        <v>144.1</v>
      </c>
      <c r="R8" s="237">
        <v>140.5</v>
      </c>
      <c r="S8" s="238">
        <v>146.19999999999999</v>
      </c>
      <c r="T8" s="238">
        <v>149.9</v>
      </c>
      <c r="U8" s="238">
        <v>153.80000000000001</v>
      </c>
      <c r="V8" s="238">
        <v>153.80000000000001</v>
      </c>
      <c r="W8" s="237">
        <v>150.9</v>
      </c>
    </row>
    <row r="9" spans="1:23">
      <c r="A9" s="1472">
        <v>14</v>
      </c>
      <c r="B9" s="1473" t="s">
        <v>3957</v>
      </c>
      <c r="C9" s="1476">
        <v>47</v>
      </c>
      <c r="D9" s="238">
        <v>113.4</v>
      </c>
      <c r="E9" s="238">
        <v>113.4</v>
      </c>
      <c r="F9" s="238">
        <v>118</v>
      </c>
      <c r="G9" s="238">
        <v>118.5</v>
      </c>
      <c r="H9" s="237">
        <v>115.8</v>
      </c>
      <c r="I9" s="238">
        <v>126.7</v>
      </c>
      <c r="J9" s="238">
        <v>127.2</v>
      </c>
      <c r="K9" s="238">
        <v>134.5</v>
      </c>
      <c r="L9" s="238">
        <v>134.6</v>
      </c>
      <c r="M9" s="237">
        <v>130.80000000000001</v>
      </c>
      <c r="N9" s="238">
        <v>143.80000000000001</v>
      </c>
      <c r="O9" s="238">
        <v>149.69999999999999</v>
      </c>
      <c r="P9" s="238">
        <v>149.69999999999999</v>
      </c>
      <c r="Q9" s="238">
        <v>150.80000000000001</v>
      </c>
      <c r="R9" s="237">
        <v>148.5</v>
      </c>
      <c r="S9" s="238">
        <v>152</v>
      </c>
      <c r="T9" s="238">
        <v>152</v>
      </c>
      <c r="U9" s="238">
        <v>153.1</v>
      </c>
      <c r="V9" s="238">
        <v>153.1</v>
      </c>
      <c r="W9" s="237">
        <v>152.6</v>
      </c>
    </row>
    <row r="10" spans="1:23">
      <c r="A10" s="1475">
        <v>15</v>
      </c>
      <c r="B10" s="1473" t="s">
        <v>4227</v>
      </c>
      <c r="C10" s="1476">
        <v>4</v>
      </c>
      <c r="D10" s="238">
        <v>110.8</v>
      </c>
      <c r="E10" s="238">
        <v>111.2</v>
      </c>
      <c r="F10" s="238">
        <v>114.1</v>
      </c>
      <c r="G10" s="238">
        <v>114.1</v>
      </c>
      <c r="H10" s="237">
        <v>112.6</v>
      </c>
      <c r="I10" s="238">
        <v>118.6</v>
      </c>
      <c r="J10" s="238">
        <v>119.2</v>
      </c>
      <c r="K10" s="238">
        <v>122.5</v>
      </c>
      <c r="L10" s="238">
        <v>126.8</v>
      </c>
      <c r="M10" s="237">
        <v>121.8</v>
      </c>
      <c r="N10" s="238">
        <v>126.8</v>
      </c>
      <c r="O10" s="238">
        <v>126.8</v>
      </c>
      <c r="P10" s="238">
        <v>145.6</v>
      </c>
      <c r="Q10" s="238">
        <v>145.6</v>
      </c>
      <c r="R10" s="237">
        <v>136.19999999999999</v>
      </c>
      <c r="S10" s="238">
        <v>147.5</v>
      </c>
      <c r="T10" s="238">
        <v>151.4</v>
      </c>
      <c r="U10" s="238">
        <v>151.4</v>
      </c>
      <c r="V10" s="238">
        <v>151.4</v>
      </c>
      <c r="W10" s="237">
        <v>150.4</v>
      </c>
    </row>
    <row r="11" spans="1:23" ht="51">
      <c r="A11" s="1472" t="s">
        <v>4244</v>
      </c>
      <c r="B11" s="1473" t="s">
        <v>4245</v>
      </c>
      <c r="C11" s="1476">
        <v>33</v>
      </c>
      <c r="D11" s="238">
        <v>103.8</v>
      </c>
      <c r="E11" s="238">
        <v>106</v>
      </c>
      <c r="F11" s="238">
        <v>109.2</v>
      </c>
      <c r="G11" s="238">
        <v>110.3</v>
      </c>
      <c r="H11" s="237">
        <v>107.3</v>
      </c>
      <c r="I11" s="238">
        <v>112.7</v>
      </c>
      <c r="J11" s="238">
        <v>117.3</v>
      </c>
      <c r="K11" s="238">
        <v>121.6</v>
      </c>
      <c r="L11" s="238">
        <v>131.4</v>
      </c>
      <c r="M11" s="237">
        <v>120.8</v>
      </c>
      <c r="N11" s="238">
        <v>144.19999999999999</v>
      </c>
      <c r="O11" s="238">
        <v>154.80000000000001</v>
      </c>
      <c r="P11" s="238">
        <v>171.7</v>
      </c>
      <c r="Q11" s="238">
        <v>178.8</v>
      </c>
      <c r="R11" s="237">
        <v>162.4</v>
      </c>
      <c r="S11" s="238">
        <v>179.3</v>
      </c>
      <c r="T11" s="238">
        <v>179.1</v>
      </c>
      <c r="U11" s="238">
        <v>178</v>
      </c>
      <c r="V11" s="238">
        <v>178.3</v>
      </c>
      <c r="W11" s="237">
        <v>178.7</v>
      </c>
    </row>
    <row r="12" spans="1:23" ht="25.5">
      <c r="A12" s="1472">
        <v>18</v>
      </c>
      <c r="B12" s="1473" t="s">
        <v>4223</v>
      </c>
      <c r="C12" s="1476">
        <v>27</v>
      </c>
      <c r="D12" s="238">
        <v>92.8</v>
      </c>
      <c r="E12" s="238">
        <v>106.1</v>
      </c>
      <c r="F12" s="238">
        <v>106.9</v>
      </c>
      <c r="G12" s="238">
        <v>107.3</v>
      </c>
      <c r="H12" s="237">
        <v>103.3</v>
      </c>
      <c r="I12" s="238">
        <v>123.3</v>
      </c>
      <c r="J12" s="238">
        <v>133.19999999999999</v>
      </c>
      <c r="K12" s="238">
        <v>125.8</v>
      </c>
      <c r="L12" s="238">
        <v>126.7</v>
      </c>
      <c r="M12" s="237">
        <v>127.3</v>
      </c>
      <c r="N12" s="238">
        <v>128.69999999999999</v>
      </c>
      <c r="O12" s="238">
        <v>130.69999999999999</v>
      </c>
      <c r="P12" s="238">
        <v>142.9</v>
      </c>
      <c r="Q12" s="238">
        <v>148.30000000000001</v>
      </c>
      <c r="R12" s="237">
        <v>137.69999999999999</v>
      </c>
      <c r="S12" s="238">
        <v>153.9</v>
      </c>
      <c r="T12" s="238">
        <v>153.5</v>
      </c>
      <c r="U12" s="238">
        <v>149.30000000000001</v>
      </c>
      <c r="V12" s="238">
        <v>147.30000000000001</v>
      </c>
      <c r="W12" s="237">
        <v>151</v>
      </c>
    </row>
    <row r="13" spans="1:23">
      <c r="A13" s="1472">
        <v>20</v>
      </c>
      <c r="B13" s="1473" t="s">
        <v>4246</v>
      </c>
      <c r="C13" s="1476">
        <v>89</v>
      </c>
      <c r="D13" s="238">
        <v>101.5</v>
      </c>
      <c r="E13" s="238">
        <v>101.7</v>
      </c>
      <c r="F13" s="238">
        <v>102.5</v>
      </c>
      <c r="G13" s="238">
        <v>102.4</v>
      </c>
      <c r="H13" s="237">
        <v>102</v>
      </c>
      <c r="I13" s="238">
        <v>104.7</v>
      </c>
      <c r="J13" s="238">
        <v>108.5</v>
      </c>
      <c r="K13" s="238">
        <v>117.8</v>
      </c>
      <c r="L13" s="238">
        <v>124.3</v>
      </c>
      <c r="M13" s="237">
        <v>113.8</v>
      </c>
      <c r="N13" s="238">
        <v>131.80000000000001</v>
      </c>
      <c r="O13" s="238">
        <v>142.6</v>
      </c>
      <c r="P13" s="238">
        <v>155.30000000000001</v>
      </c>
      <c r="Q13" s="238">
        <v>157.5</v>
      </c>
      <c r="R13" s="237">
        <v>146.80000000000001</v>
      </c>
      <c r="S13" s="238">
        <v>155.19999999999999</v>
      </c>
      <c r="T13" s="238">
        <v>153.1</v>
      </c>
      <c r="U13" s="238">
        <v>150.9</v>
      </c>
      <c r="V13" s="238">
        <v>145.1</v>
      </c>
      <c r="W13" s="237">
        <v>151.1</v>
      </c>
    </row>
    <row r="14" spans="1:23">
      <c r="A14" s="1472">
        <v>22</v>
      </c>
      <c r="B14" s="1473" t="s">
        <v>4221</v>
      </c>
      <c r="C14" s="1476">
        <v>28</v>
      </c>
      <c r="D14" s="238">
        <v>100.1</v>
      </c>
      <c r="E14" s="238">
        <v>100.1</v>
      </c>
      <c r="F14" s="238">
        <v>102.3</v>
      </c>
      <c r="G14" s="238">
        <v>102.6</v>
      </c>
      <c r="H14" s="237">
        <v>101.3</v>
      </c>
      <c r="I14" s="238">
        <v>106.2</v>
      </c>
      <c r="J14" s="238">
        <v>113</v>
      </c>
      <c r="K14" s="238">
        <v>117.2</v>
      </c>
      <c r="L14" s="238">
        <v>118.9</v>
      </c>
      <c r="M14" s="237">
        <v>113.8</v>
      </c>
      <c r="N14" s="238">
        <v>122.3</v>
      </c>
      <c r="O14" s="238">
        <v>128.9</v>
      </c>
      <c r="P14" s="238">
        <v>147.80000000000001</v>
      </c>
      <c r="Q14" s="238">
        <v>153.69999999999999</v>
      </c>
      <c r="R14" s="237">
        <v>138.19999999999999</v>
      </c>
      <c r="S14" s="238">
        <v>153.9</v>
      </c>
      <c r="T14" s="238">
        <v>151.19999999999999</v>
      </c>
      <c r="U14" s="238">
        <v>150.9</v>
      </c>
      <c r="V14" s="238">
        <v>150.4</v>
      </c>
      <c r="W14" s="237">
        <v>151.6</v>
      </c>
    </row>
    <row r="15" spans="1:23" ht="25.5">
      <c r="A15" s="1472">
        <v>23</v>
      </c>
      <c r="B15" s="1473" t="s">
        <v>4220</v>
      </c>
      <c r="C15" s="1476">
        <v>50</v>
      </c>
      <c r="D15" s="238">
        <v>103.7</v>
      </c>
      <c r="E15" s="238">
        <v>106.4</v>
      </c>
      <c r="F15" s="238">
        <v>106.8</v>
      </c>
      <c r="G15" s="238">
        <v>107.3</v>
      </c>
      <c r="H15" s="237">
        <v>106.1</v>
      </c>
      <c r="I15" s="238">
        <v>107.3</v>
      </c>
      <c r="J15" s="238">
        <v>107.5</v>
      </c>
      <c r="K15" s="238">
        <v>110.3</v>
      </c>
      <c r="L15" s="238">
        <v>110.8</v>
      </c>
      <c r="M15" s="237">
        <v>109</v>
      </c>
      <c r="N15" s="238">
        <v>112.5</v>
      </c>
      <c r="O15" s="238">
        <v>112.5</v>
      </c>
      <c r="P15" s="238">
        <v>117.8</v>
      </c>
      <c r="Q15" s="238">
        <v>118.8</v>
      </c>
      <c r="R15" s="237">
        <v>115.4</v>
      </c>
      <c r="S15" s="238">
        <v>122.4</v>
      </c>
      <c r="T15" s="238">
        <v>124.2</v>
      </c>
      <c r="U15" s="238">
        <v>124.2</v>
      </c>
      <c r="V15" s="238">
        <v>126.1</v>
      </c>
      <c r="W15" s="237">
        <v>124.2</v>
      </c>
    </row>
    <row r="16" spans="1:23">
      <c r="A16" s="1472">
        <v>24</v>
      </c>
      <c r="B16" s="1473" t="s">
        <v>4219</v>
      </c>
      <c r="C16" s="1476">
        <v>11</v>
      </c>
      <c r="D16" s="238">
        <v>99.3</v>
      </c>
      <c r="E16" s="238">
        <v>99.4</v>
      </c>
      <c r="F16" s="238">
        <v>99.6</v>
      </c>
      <c r="G16" s="238">
        <v>105.7</v>
      </c>
      <c r="H16" s="237">
        <v>101</v>
      </c>
      <c r="I16" s="238">
        <v>118.7</v>
      </c>
      <c r="J16" s="238">
        <v>135.9</v>
      </c>
      <c r="K16" s="238">
        <v>156.9</v>
      </c>
      <c r="L16" s="238">
        <v>178.8</v>
      </c>
      <c r="M16" s="237">
        <v>147.6</v>
      </c>
      <c r="N16" s="238">
        <v>187.6</v>
      </c>
      <c r="O16" s="238">
        <v>194.8</v>
      </c>
      <c r="P16" s="238">
        <v>188.9</v>
      </c>
      <c r="Q16" s="238">
        <v>183.1</v>
      </c>
      <c r="R16" s="237">
        <v>188.6</v>
      </c>
      <c r="S16" s="238">
        <v>178.8</v>
      </c>
      <c r="T16" s="238">
        <v>178</v>
      </c>
      <c r="U16" s="238">
        <v>171.1</v>
      </c>
      <c r="V16" s="238">
        <v>165.3</v>
      </c>
      <c r="W16" s="237">
        <v>173.3</v>
      </c>
    </row>
    <row r="17" spans="1:23">
      <c r="A17" s="1472">
        <v>25</v>
      </c>
      <c r="B17" s="1473" t="s">
        <v>4247</v>
      </c>
      <c r="C17" s="1476">
        <v>79</v>
      </c>
      <c r="D17" s="238">
        <v>100.6</v>
      </c>
      <c r="E17" s="238">
        <v>112.9</v>
      </c>
      <c r="F17" s="238">
        <v>119.7</v>
      </c>
      <c r="G17" s="238">
        <v>119.9</v>
      </c>
      <c r="H17" s="237">
        <v>113.3</v>
      </c>
      <c r="I17" s="238">
        <v>120.7</v>
      </c>
      <c r="J17" s="238">
        <v>129.1</v>
      </c>
      <c r="K17" s="238">
        <v>137.80000000000001</v>
      </c>
      <c r="L17" s="238">
        <v>139.80000000000001</v>
      </c>
      <c r="M17" s="237">
        <v>131.9</v>
      </c>
      <c r="N17" s="238">
        <v>155.6</v>
      </c>
      <c r="O17" s="238">
        <v>156.1</v>
      </c>
      <c r="P17" s="238">
        <v>152.6</v>
      </c>
      <c r="Q17" s="238">
        <v>145.6</v>
      </c>
      <c r="R17" s="237">
        <v>152.5</v>
      </c>
      <c r="S17" s="238">
        <v>146.19999999999999</v>
      </c>
      <c r="T17" s="238">
        <v>146.19999999999999</v>
      </c>
      <c r="U17" s="238">
        <v>146.4</v>
      </c>
      <c r="V17" s="238">
        <v>147.19999999999999</v>
      </c>
      <c r="W17" s="237">
        <v>146.5</v>
      </c>
    </row>
    <row r="18" spans="1:23" ht="25.5">
      <c r="A18" s="1472" t="s">
        <v>1059</v>
      </c>
      <c r="B18" s="1473" t="s">
        <v>4248</v>
      </c>
      <c r="C18" s="1476">
        <v>5</v>
      </c>
      <c r="D18" s="238">
        <v>109.3</v>
      </c>
      <c r="E18" s="238">
        <v>109.3</v>
      </c>
      <c r="F18" s="238">
        <v>109.3</v>
      </c>
      <c r="G18" s="238">
        <v>109.3</v>
      </c>
      <c r="H18" s="237">
        <v>109.3</v>
      </c>
      <c r="I18" s="238">
        <v>112.6</v>
      </c>
      <c r="J18" s="238">
        <v>112.6</v>
      </c>
      <c r="K18" s="238">
        <v>112.6</v>
      </c>
      <c r="L18" s="238">
        <v>112.6</v>
      </c>
      <c r="M18" s="237">
        <v>112.6</v>
      </c>
      <c r="N18" s="238">
        <v>112.6</v>
      </c>
      <c r="O18" s="238">
        <v>112.6</v>
      </c>
      <c r="P18" s="238">
        <v>112.6</v>
      </c>
      <c r="Q18" s="238">
        <v>112.6</v>
      </c>
      <c r="R18" s="237">
        <v>112.6</v>
      </c>
      <c r="S18" s="238">
        <v>112.6</v>
      </c>
      <c r="T18" s="238">
        <v>112.6</v>
      </c>
      <c r="U18" s="238">
        <v>112.6</v>
      </c>
      <c r="V18" s="238">
        <v>112.6</v>
      </c>
      <c r="W18" s="237">
        <v>112.6</v>
      </c>
    </row>
    <row r="19" spans="1:23">
      <c r="A19" s="1472" t="s">
        <v>1060</v>
      </c>
      <c r="B19" s="1473" t="s">
        <v>4216</v>
      </c>
      <c r="C19" s="1476">
        <v>2</v>
      </c>
      <c r="D19" s="238">
        <v>100</v>
      </c>
      <c r="E19" s="238">
        <v>100</v>
      </c>
      <c r="F19" s="238">
        <v>100</v>
      </c>
      <c r="G19" s="238">
        <v>100</v>
      </c>
      <c r="H19" s="237">
        <v>100</v>
      </c>
      <c r="I19" s="238">
        <v>100</v>
      </c>
      <c r="J19" s="238">
        <v>100</v>
      </c>
      <c r="K19" s="238">
        <v>100</v>
      </c>
      <c r="L19" s="238">
        <v>100</v>
      </c>
      <c r="M19" s="237">
        <v>100</v>
      </c>
      <c r="N19" s="238">
        <v>100</v>
      </c>
      <c r="O19" s="238">
        <v>100</v>
      </c>
      <c r="P19" s="238">
        <v>100</v>
      </c>
      <c r="Q19" s="238">
        <v>100</v>
      </c>
      <c r="R19" s="237">
        <v>100</v>
      </c>
      <c r="S19" s="238">
        <v>101.3</v>
      </c>
      <c r="T19" s="238">
        <v>103.8</v>
      </c>
      <c r="U19" s="238">
        <v>103.8</v>
      </c>
      <c r="V19" s="238">
        <v>103.8</v>
      </c>
      <c r="W19" s="237">
        <v>103.2</v>
      </c>
    </row>
    <row r="20" spans="1:23">
      <c r="A20" s="1472">
        <v>28</v>
      </c>
      <c r="B20" s="1473" t="s">
        <v>4249</v>
      </c>
      <c r="C20" s="1476">
        <v>10</v>
      </c>
      <c r="D20" s="238">
        <v>100</v>
      </c>
      <c r="E20" s="238">
        <v>100</v>
      </c>
      <c r="F20" s="238">
        <v>101.3</v>
      </c>
      <c r="G20" s="238">
        <v>102.9</v>
      </c>
      <c r="H20" s="237">
        <v>101.1</v>
      </c>
      <c r="I20" s="238">
        <v>109.9</v>
      </c>
      <c r="J20" s="238">
        <v>114.7</v>
      </c>
      <c r="K20" s="238">
        <v>165.3</v>
      </c>
      <c r="L20" s="238">
        <v>175.6</v>
      </c>
      <c r="M20" s="237">
        <v>141.4</v>
      </c>
      <c r="N20" s="238">
        <v>181.3</v>
      </c>
      <c r="O20" s="238">
        <v>184.1</v>
      </c>
      <c r="P20" s="238">
        <v>184.1</v>
      </c>
      <c r="Q20" s="238">
        <v>184.1</v>
      </c>
      <c r="R20" s="237">
        <v>183.4</v>
      </c>
      <c r="S20" s="238">
        <v>184.1</v>
      </c>
      <c r="T20" s="238">
        <v>184.1</v>
      </c>
      <c r="U20" s="238">
        <v>184.1</v>
      </c>
      <c r="V20" s="238">
        <v>184.1</v>
      </c>
      <c r="W20" s="237">
        <v>184.1</v>
      </c>
    </row>
    <row r="21" spans="1:23" ht="25.5">
      <c r="A21" s="1472">
        <v>29</v>
      </c>
      <c r="B21" s="1473" t="s">
        <v>4250</v>
      </c>
      <c r="C21" s="1476">
        <v>5</v>
      </c>
      <c r="D21" s="238">
        <v>122.6</v>
      </c>
      <c r="E21" s="238">
        <v>123.9</v>
      </c>
      <c r="F21" s="238">
        <v>115.6</v>
      </c>
      <c r="G21" s="238">
        <v>115.6</v>
      </c>
      <c r="H21" s="237">
        <v>119.4</v>
      </c>
      <c r="I21" s="238">
        <v>115.6</v>
      </c>
      <c r="J21" s="238">
        <v>115.6</v>
      </c>
      <c r="K21" s="238">
        <v>136.30000000000001</v>
      </c>
      <c r="L21" s="238">
        <v>160</v>
      </c>
      <c r="M21" s="237">
        <v>131.9</v>
      </c>
      <c r="N21" s="238">
        <v>179.5</v>
      </c>
      <c r="O21" s="238">
        <v>199.5</v>
      </c>
      <c r="P21" s="238">
        <v>203.6</v>
      </c>
      <c r="Q21" s="238">
        <v>203.6</v>
      </c>
      <c r="R21" s="237">
        <v>196.6</v>
      </c>
      <c r="S21" s="238">
        <v>217.4</v>
      </c>
      <c r="T21" s="238">
        <v>217.4</v>
      </c>
      <c r="U21" s="238">
        <v>217.4</v>
      </c>
      <c r="V21" s="238">
        <v>217.4</v>
      </c>
      <c r="W21" s="237">
        <v>217.4</v>
      </c>
    </row>
    <row r="22" spans="1:23">
      <c r="A22" s="1472">
        <v>30</v>
      </c>
      <c r="B22" s="1473" t="s">
        <v>4251</v>
      </c>
      <c r="C22" s="1476">
        <v>21</v>
      </c>
      <c r="D22" s="238">
        <v>106.5</v>
      </c>
      <c r="E22" s="238">
        <v>111.4</v>
      </c>
      <c r="F22" s="238">
        <v>117.3</v>
      </c>
      <c r="G22" s="238">
        <v>121.9</v>
      </c>
      <c r="H22" s="237">
        <v>114.3</v>
      </c>
      <c r="I22" s="238">
        <v>125.5</v>
      </c>
      <c r="J22" s="238">
        <v>127.9</v>
      </c>
      <c r="K22" s="238">
        <v>129.19999999999999</v>
      </c>
      <c r="L22" s="238">
        <v>128.69999999999999</v>
      </c>
      <c r="M22" s="237">
        <v>127.8</v>
      </c>
      <c r="N22" s="238">
        <v>128.4</v>
      </c>
      <c r="O22" s="238">
        <v>123.1</v>
      </c>
      <c r="P22" s="238">
        <v>124.3</v>
      </c>
      <c r="Q22" s="238">
        <v>118.1</v>
      </c>
      <c r="R22" s="237">
        <v>123.5</v>
      </c>
      <c r="S22" s="238">
        <v>124</v>
      </c>
      <c r="T22" s="238">
        <v>124.4</v>
      </c>
      <c r="U22" s="238">
        <v>127.3</v>
      </c>
      <c r="V22" s="238">
        <v>125.7</v>
      </c>
      <c r="W22" s="237">
        <v>125.4</v>
      </c>
    </row>
    <row r="23" spans="1:23">
      <c r="A23" s="1472">
        <v>31</v>
      </c>
      <c r="B23" s="1473" t="s">
        <v>4252</v>
      </c>
      <c r="C23" s="1476">
        <v>81</v>
      </c>
      <c r="D23" s="238">
        <v>105.7</v>
      </c>
      <c r="E23" s="238">
        <v>107.5</v>
      </c>
      <c r="F23" s="238">
        <v>108.3</v>
      </c>
      <c r="G23" s="238">
        <v>109</v>
      </c>
      <c r="H23" s="237">
        <v>107.6</v>
      </c>
      <c r="I23" s="238">
        <v>111.8</v>
      </c>
      <c r="J23" s="238">
        <v>120.5</v>
      </c>
      <c r="K23" s="238">
        <v>125.7</v>
      </c>
      <c r="L23" s="238">
        <v>129.30000000000001</v>
      </c>
      <c r="M23" s="237">
        <v>121.8</v>
      </c>
      <c r="N23" s="238">
        <v>139.6</v>
      </c>
      <c r="O23" s="238">
        <v>145.69999999999999</v>
      </c>
      <c r="P23" s="238">
        <v>158</v>
      </c>
      <c r="Q23" s="238">
        <v>157.69999999999999</v>
      </c>
      <c r="R23" s="237">
        <v>150.30000000000001</v>
      </c>
      <c r="S23" s="238">
        <v>158.69999999999999</v>
      </c>
      <c r="T23" s="238">
        <v>158.80000000000001</v>
      </c>
      <c r="U23" s="238">
        <v>159.5</v>
      </c>
      <c r="V23" s="238">
        <v>160.4</v>
      </c>
      <c r="W23" s="237">
        <v>159.4</v>
      </c>
    </row>
    <row r="24" spans="1:23">
      <c r="A24" s="1477">
        <v>32</v>
      </c>
      <c r="B24" s="1478" t="s">
        <v>4253</v>
      </c>
      <c r="C24" s="1479">
        <v>47</v>
      </c>
      <c r="D24" s="239">
        <v>110</v>
      </c>
      <c r="E24" s="239">
        <v>114.7</v>
      </c>
      <c r="F24" s="239">
        <v>123.8</v>
      </c>
      <c r="G24" s="239">
        <v>123.8</v>
      </c>
      <c r="H24" s="240">
        <v>118.1</v>
      </c>
      <c r="I24" s="239">
        <v>127.4</v>
      </c>
      <c r="J24" s="239">
        <v>132</v>
      </c>
      <c r="K24" s="239">
        <v>138.5</v>
      </c>
      <c r="L24" s="239">
        <v>140.9</v>
      </c>
      <c r="M24" s="240">
        <v>134.69999999999999</v>
      </c>
      <c r="N24" s="239">
        <v>147.30000000000001</v>
      </c>
      <c r="O24" s="239">
        <v>151.4</v>
      </c>
      <c r="P24" s="239">
        <v>151.9</v>
      </c>
      <c r="Q24" s="239">
        <v>152.4</v>
      </c>
      <c r="R24" s="240">
        <v>150.80000000000001</v>
      </c>
      <c r="S24" s="239">
        <v>161.5</v>
      </c>
      <c r="T24" s="239">
        <v>170.1</v>
      </c>
      <c r="U24" s="239">
        <v>170.1</v>
      </c>
      <c r="V24" s="239">
        <v>170.1</v>
      </c>
      <c r="W24" s="240">
        <v>168</v>
      </c>
    </row>
  </sheetData>
  <mergeCells count="9">
    <mergeCell ref="S4:W4"/>
    <mergeCell ref="A1:C1"/>
    <mergeCell ref="D3:O3"/>
    <mergeCell ref="A4:A5"/>
    <mergeCell ref="B4:B5"/>
    <mergeCell ref="C4:C5"/>
    <mergeCell ref="D4:H4"/>
    <mergeCell ref="I4:M4"/>
    <mergeCell ref="N4:R4"/>
  </mergeCells>
  <hyperlinks>
    <hyperlink ref="A1" location="CONTENT!A1" display="Back to table of contents" xr:uid="{CE9CEF5A-25E0-45EF-BCC6-44900B41D461}"/>
    <hyperlink ref="A1:C1" location="CONTENT!A195" display="Back to table of contents" xr:uid="{D063865F-EC90-4781-9CBF-C36222D469E6}"/>
  </hyperlinks>
  <pageMargins left="0.7" right="0.7" top="0.75" bottom="0.75" header="0.3" footer="0.3"/>
  <pageSetup paperSize="9" scale="90"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E434-9EA9-4DC9-A919-F075443C060A}">
  <sheetPr>
    <pageSetUpPr fitToPage="1"/>
  </sheetPr>
  <dimension ref="A1:W29"/>
  <sheetViews>
    <sheetView showGridLines="0" workbookViewId="0">
      <selection sqref="A1:B1"/>
    </sheetView>
  </sheetViews>
  <sheetFormatPr defaultColWidth="5.28515625" defaultRowHeight="15"/>
  <cols>
    <col min="1" max="1" width="8" style="1422" customWidth="1"/>
    <col min="2" max="2" width="26.5703125" style="1422" customWidth="1"/>
    <col min="3" max="3" width="6.42578125" style="1465" customWidth="1"/>
    <col min="4" max="6" width="8.140625" style="1464" customWidth="1"/>
    <col min="7" max="7" width="8.5703125" style="1464" customWidth="1"/>
    <col min="8" max="9" width="9.28515625" style="1464" customWidth="1"/>
    <col min="10" max="11" width="9.5703125" style="1464" customWidth="1"/>
    <col min="12" max="12" width="8.5703125" style="1464" customWidth="1"/>
    <col min="13" max="15" width="9.28515625" style="1464" customWidth="1"/>
    <col min="16" max="18" width="8.140625" style="233" bestFit="1" customWidth="1"/>
    <col min="19" max="23" width="8.42578125" style="233" customWidth="1"/>
    <col min="24" max="140" width="5.28515625" style="233"/>
    <col min="141" max="141" width="7.85546875" style="233" customWidth="1"/>
    <col min="142" max="142" width="39" style="233" customWidth="1"/>
    <col min="143" max="143" width="6.28515625" style="233" customWidth="1"/>
    <col min="144" max="152" width="10" style="233" customWidth="1"/>
    <col min="153" max="153" width="5.85546875" style="233" customWidth="1"/>
    <col min="154" max="195" width="5.28515625" style="233"/>
    <col min="196" max="196" width="8.140625" style="233" customWidth="1"/>
    <col min="197" max="197" width="29.42578125" style="233" customWidth="1"/>
    <col min="198" max="198" width="7.140625" style="233" customWidth="1"/>
    <col min="199" max="209" width="8.7109375" style="233" customWidth="1"/>
    <col min="210" max="210" width="4" style="233" customWidth="1"/>
    <col min="211" max="211" width="8.5703125" style="233" customWidth="1"/>
    <col min="212" max="212" width="2.42578125" style="233" customWidth="1"/>
    <col min="213" max="396" width="5.28515625" style="233"/>
    <col min="397" max="397" width="7.85546875" style="233" customWidth="1"/>
    <col min="398" max="398" width="39" style="233" customWidth="1"/>
    <col min="399" max="399" width="6.28515625" style="233" customWidth="1"/>
    <col min="400" max="408" width="10" style="233" customWidth="1"/>
    <col min="409" max="409" width="5.85546875" style="233" customWidth="1"/>
    <col min="410" max="451" width="5.28515625" style="233"/>
    <col min="452" max="452" width="8.140625" style="233" customWidth="1"/>
    <col min="453" max="453" width="29.42578125" style="233" customWidth="1"/>
    <col min="454" max="454" width="7.140625" style="233" customWidth="1"/>
    <col min="455" max="465" width="8.7109375" style="233" customWidth="1"/>
    <col min="466" max="466" width="4" style="233" customWidth="1"/>
    <col min="467" max="467" width="8.5703125" style="233" customWidth="1"/>
    <col min="468" max="468" width="2.42578125" style="233" customWidth="1"/>
    <col min="469" max="652" width="5.28515625" style="233"/>
    <col min="653" max="653" width="7.85546875" style="233" customWidth="1"/>
    <col min="654" max="654" width="39" style="233" customWidth="1"/>
    <col min="655" max="655" width="6.28515625" style="233" customWidth="1"/>
    <col min="656" max="664" width="10" style="233" customWidth="1"/>
    <col min="665" max="665" width="5.85546875" style="233" customWidth="1"/>
    <col min="666" max="707" width="5.28515625" style="233"/>
    <col min="708" max="708" width="8.140625" style="233" customWidth="1"/>
    <col min="709" max="709" width="29.42578125" style="233" customWidth="1"/>
    <col min="710" max="710" width="7.140625" style="233" customWidth="1"/>
    <col min="711" max="721" width="8.7109375" style="233" customWidth="1"/>
    <col min="722" max="722" width="4" style="233" customWidth="1"/>
    <col min="723" max="723" width="8.5703125" style="233" customWidth="1"/>
    <col min="724" max="724" width="2.42578125" style="233" customWidth="1"/>
    <col min="725" max="908" width="5.28515625" style="233"/>
    <col min="909" max="909" width="7.85546875" style="233" customWidth="1"/>
    <col min="910" max="910" width="39" style="233" customWidth="1"/>
    <col min="911" max="911" width="6.28515625" style="233" customWidth="1"/>
    <col min="912" max="920" width="10" style="233" customWidth="1"/>
    <col min="921" max="921" width="5.85546875" style="233" customWidth="1"/>
    <col min="922" max="963" width="5.28515625" style="233"/>
    <col min="964" max="964" width="8.140625" style="233" customWidth="1"/>
    <col min="965" max="965" width="29.42578125" style="233" customWidth="1"/>
    <col min="966" max="966" width="7.140625" style="233" customWidth="1"/>
    <col min="967" max="977" width="8.7109375" style="233" customWidth="1"/>
    <col min="978" max="978" width="4" style="233" customWidth="1"/>
    <col min="979" max="979" width="8.5703125" style="233" customWidth="1"/>
    <col min="980" max="980" width="2.42578125" style="233" customWidth="1"/>
    <col min="981" max="1164" width="5.28515625" style="233"/>
    <col min="1165" max="1165" width="7.85546875" style="233" customWidth="1"/>
    <col min="1166" max="1166" width="39" style="233" customWidth="1"/>
    <col min="1167" max="1167" width="6.28515625" style="233" customWidth="1"/>
    <col min="1168" max="1176" width="10" style="233" customWidth="1"/>
    <col min="1177" max="1177" width="5.85546875" style="233" customWidth="1"/>
    <col min="1178" max="1219" width="5.28515625" style="233"/>
    <col min="1220" max="1220" width="8.140625" style="233" customWidth="1"/>
    <col min="1221" max="1221" width="29.42578125" style="233" customWidth="1"/>
    <col min="1222" max="1222" width="7.140625" style="233" customWidth="1"/>
    <col min="1223" max="1233" width="8.7109375" style="233" customWidth="1"/>
    <col min="1234" max="1234" width="4" style="233" customWidth="1"/>
    <col min="1235" max="1235" width="8.5703125" style="233" customWidth="1"/>
    <col min="1236" max="1236" width="2.42578125" style="233" customWidth="1"/>
    <col min="1237" max="1420" width="5.28515625" style="233"/>
    <col min="1421" max="1421" width="7.85546875" style="233" customWidth="1"/>
    <col min="1422" max="1422" width="39" style="233" customWidth="1"/>
    <col min="1423" max="1423" width="6.28515625" style="233" customWidth="1"/>
    <col min="1424" max="1432" width="10" style="233" customWidth="1"/>
    <col min="1433" max="1433" width="5.85546875" style="233" customWidth="1"/>
    <col min="1434" max="1475" width="5.28515625" style="233"/>
    <col min="1476" max="1476" width="8.140625" style="233" customWidth="1"/>
    <col min="1477" max="1477" width="29.42578125" style="233" customWidth="1"/>
    <col min="1478" max="1478" width="7.140625" style="233" customWidth="1"/>
    <col min="1479" max="1489" width="8.7109375" style="233" customWidth="1"/>
    <col min="1490" max="1490" width="4" style="233" customWidth="1"/>
    <col min="1491" max="1491" width="8.5703125" style="233" customWidth="1"/>
    <col min="1492" max="1492" width="2.42578125" style="233" customWidth="1"/>
    <col min="1493" max="1676" width="5.28515625" style="233"/>
    <col min="1677" max="1677" width="7.85546875" style="233" customWidth="1"/>
    <col min="1678" max="1678" width="39" style="233" customWidth="1"/>
    <col min="1679" max="1679" width="6.28515625" style="233" customWidth="1"/>
    <col min="1680" max="1688" width="10" style="233" customWidth="1"/>
    <col min="1689" max="1689" width="5.85546875" style="233" customWidth="1"/>
    <col min="1690" max="1731" width="5.28515625" style="233"/>
    <col min="1732" max="1732" width="8.140625" style="233" customWidth="1"/>
    <col min="1733" max="1733" width="29.42578125" style="233" customWidth="1"/>
    <col min="1734" max="1734" width="7.140625" style="233" customWidth="1"/>
    <col min="1735" max="1745" width="8.7109375" style="233" customWidth="1"/>
    <col min="1746" max="1746" width="4" style="233" customWidth="1"/>
    <col min="1747" max="1747" width="8.5703125" style="233" customWidth="1"/>
    <col min="1748" max="1748" width="2.42578125" style="233" customWidth="1"/>
    <col min="1749" max="1932" width="5.28515625" style="233"/>
    <col min="1933" max="1933" width="7.85546875" style="233" customWidth="1"/>
    <col min="1934" max="1934" width="39" style="233" customWidth="1"/>
    <col min="1935" max="1935" width="6.28515625" style="233" customWidth="1"/>
    <col min="1936" max="1944" width="10" style="233" customWidth="1"/>
    <col min="1945" max="1945" width="5.85546875" style="233" customWidth="1"/>
    <col min="1946" max="1987" width="5.28515625" style="233"/>
    <col min="1988" max="1988" width="8.140625" style="233" customWidth="1"/>
    <col min="1989" max="1989" width="29.42578125" style="233" customWidth="1"/>
    <col min="1990" max="1990" width="7.140625" style="233" customWidth="1"/>
    <col min="1991" max="2001" width="8.7109375" style="233" customWidth="1"/>
    <col min="2002" max="2002" width="4" style="233" customWidth="1"/>
    <col min="2003" max="2003" width="8.5703125" style="233" customWidth="1"/>
    <col min="2004" max="2004" width="2.42578125" style="233" customWidth="1"/>
    <col min="2005" max="2188" width="5.28515625" style="233"/>
    <col min="2189" max="2189" width="7.85546875" style="233" customWidth="1"/>
    <col min="2190" max="2190" width="39" style="233" customWidth="1"/>
    <col min="2191" max="2191" width="6.28515625" style="233" customWidth="1"/>
    <col min="2192" max="2200" width="10" style="233" customWidth="1"/>
    <col min="2201" max="2201" width="5.85546875" style="233" customWidth="1"/>
    <col min="2202" max="2243" width="5.28515625" style="233"/>
    <col min="2244" max="2244" width="8.140625" style="233" customWidth="1"/>
    <col min="2245" max="2245" width="29.42578125" style="233" customWidth="1"/>
    <col min="2246" max="2246" width="7.140625" style="233" customWidth="1"/>
    <col min="2247" max="2257" width="8.7109375" style="233" customWidth="1"/>
    <col min="2258" max="2258" width="4" style="233" customWidth="1"/>
    <col min="2259" max="2259" width="8.5703125" style="233" customWidth="1"/>
    <col min="2260" max="2260" width="2.42578125" style="233" customWidth="1"/>
    <col min="2261" max="2444" width="5.28515625" style="233"/>
    <col min="2445" max="2445" width="7.85546875" style="233" customWidth="1"/>
    <col min="2446" max="2446" width="39" style="233" customWidth="1"/>
    <col min="2447" max="2447" width="6.28515625" style="233" customWidth="1"/>
    <col min="2448" max="2456" width="10" style="233" customWidth="1"/>
    <col min="2457" max="2457" width="5.85546875" style="233" customWidth="1"/>
    <col min="2458" max="2499" width="5.28515625" style="233"/>
    <col min="2500" max="2500" width="8.140625" style="233" customWidth="1"/>
    <col min="2501" max="2501" width="29.42578125" style="233" customWidth="1"/>
    <col min="2502" max="2502" width="7.140625" style="233" customWidth="1"/>
    <col min="2503" max="2513" width="8.7109375" style="233" customWidth="1"/>
    <col min="2514" max="2514" width="4" style="233" customWidth="1"/>
    <col min="2515" max="2515" width="8.5703125" style="233" customWidth="1"/>
    <col min="2516" max="2516" width="2.42578125" style="233" customWidth="1"/>
    <col min="2517" max="2700" width="5.28515625" style="233"/>
    <col min="2701" max="2701" width="7.85546875" style="233" customWidth="1"/>
    <col min="2702" max="2702" width="39" style="233" customWidth="1"/>
    <col min="2703" max="2703" width="6.28515625" style="233" customWidth="1"/>
    <col min="2704" max="2712" width="10" style="233" customWidth="1"/>
    <col min="2713" max="2713" width="5.85546875" style="233" customWidth="1"/>
    <col min="2714" max="2755" width="5.28515625" style="233"/>
    <col min="2756" max="2756" width="8.140625" style="233" customWidth="1"/>
    <col min="2757" max="2757" width="29.42578125" style="233" customWidth="1"/>
    <col min="2758" max="2758" width="7.140625" style="233" customWidth="1"/>
    <col min="2759" max="2769" width="8.7109375" style="233" customWidth="1"/>
    <col min="2770" max="2770" width="4" style="233" customWidth="1"/>
    <col min="2771" max="2771" width="8.5703125" style="233" customWidth="1"/>
    <col min="2772" max="2772" width="2.42578125" style="233" customWidth="1"/>
    <col min="2773" max="2956" width="5.28515625" style="233"/>
    <col min="2957" max="2957" width="7.85546875" style="233" customWidth="1"/>
    <col min="2958" max="2958" width="39" style="233" customWidth="1"/>
    <col min="2959" max="2959" width="6.28515625" style="233" customWidth="1"/>
    <col min="2960" max="2968" width="10" style="233" customWidth="1"/>
    <col min="2969" max="2969" width="5.85546875" style="233" customWidth="1"/>
    <col min="2970" max="3011" width="5.28515625" style="233"/>
    <col min="3012" max="3012" width="8.140625" style="233" customWidth="1"/>
    <col min="3013" max="3013" width="29.42578125" style="233" customWidth="1"/>
    <col min="3014" max="3014" width="7.140625" style="233" customWidth="1"/>
    <col min="3015" max="3025" width="8.7109375" style="233" customWidth="1"/>
    <col min="3026" max="3026" width="4" style="233" customWidth="1"/>
    <col min="3027" max="3027" width="8.5703125" style="233" customWidth="1"/>
    <col min="3028" max="3028" width="2.42578125" style="233" customWidth="1"/>
    <col min="3029" max="3212" width="5.28515625" style="233"/>
    <col min="3213" max="3213" width="7.85546875" style="233" customWidth="1"/>
    <col min="3214" max="3214" width="39" style="233" customWidth="1"/>
    <col min="3215" max="3215" width="6.28515625" style="233" customWidth="1"/>
    <col min="3216" max="3224" width="10" style="233" customWidth="1"/>
    <col min="3225" max="3225" width="5.85546875" style="233" customWidth="1"/>
    <col min="3226" max="3267" width="5.28515625" style="233"/>
    <col min="3268" max="3268" width="8.140625" style="233" customWidth="1"/>
    <col min="3269" max="3269" width="29.42578125" style="233" customWidth="1"/>
    <col min="3270" max="3270" width="7.140625" style="233" customWidth="1"/>
    <col min="3271" max="3281" width="8.7109375" style="233" customWidth="1"/>
    <col min="3282" max="3282" width="4" style="233" customWidth="1"/>
    <col min="3283" max="3283" width="8.5703125" style="233" customWidth="1"/>
    <col min="3284" max="3284" width="2.42578125" style="233" customWidth="1"/>
    <col min="3285" max="3468" width="5.28515625" style="233"/>
    <col min="3469" max="3469" width="7.85546875" style="233" customWidth="1"/>
    <col min="3470" max="3470" width="39" style="233" customWidth="1"/>
    <col min="3471" max="3471" width="6.28515625" style="233" customWidth="1"/>
    <col min="3472" max="3480" width="10" style="233" customWidth="1"/>
    <col min="3481" max="3481" width="5.85546875" style="233" customWidth="1"/>
    <col min="3482" max="3523" width="5.28515625" style="233"/>
    <col min="3524" max="3524" width="8.140625" style="233" customWidth="1"/>
    <col min="3525" max="3525" width="29.42578125" style="233" customWidth="1"/>
    <col min="3526" max="3526" width="7.140625" style="233" customWidth="1"/>
    <col min="3527" max="3537" width="8.7109375" style="233" customWidth="1"/>
    <col min="3538" max="3538" width="4" style="233" customWidth="1"/>
    <col min="3539" max="3539" width="8.5703125" style="233" customWidth="1"/>
    <col min="3540" max="3540" width="2.42578125" style="233" customWidth="1"/>
    <col min="3541" max="3724" width="5.28515625" style="233"/>
    <col min="3725" max="3725" width="7.85546875" style="233" customWidth="1"/>
    <col min="3726" max="3726" width="39" style="233" customWidth="1"/>
    <col min="3727" max="3727" width="6.28515625" style="233" customWidth="1"/>
    <col min="3728" max="3736" width="10" style="233" customWidth="1"/>
    <col min="3737" max="3737" width="5.85546875" style="233" customWidth="1"/>
    <col min="3738" max="3779" width="5.28515625" style="233"/>
    <col min="3780" max="3780" width="8.140625" style="233" customWidth="1"/>
    <col min="3781" max="3781" width="29.42578125" style="233" customWidth="1"/>
    <col min="3782" max="3782" width="7.140625" style="233" customWidth="1"/>
    <col min="3783" max="3793" width="8.7109375" style="233" customWidth="1"/>
    <col min="3794" max="3794" width="4" style="233" customWidth="1"/>
    <col min="3795" max="3795" width="8.5703125" style="233" customWidth="1"/>
    <col min="3796" max="3796" width="2.42578125" style="233" customWidth="1"/>
    <col min="3797" max="3980" width="5.28515625" style="233"/>
    <col min="3981" max="3981" width="7.85546875" style="233" customWidth="1"/>
    <col min="3982" max="3982" width="39" style="233" customWidth="1"/>
    <col min="3983" max="3983" width="6.28515625" style="233" customWidth="1"/>
    <col min="3984" max="3992" width="10" style="233" customWidth="1"/>
    <col min="3993" max="3993" width="5.85546875" style="233" customWidth="1"/>
    <col min="3994" max="4035" width="5.28515625" style="233"/>
    <col min="4036" max="4036" width="8.140625" style="233" customWidth="1"/>
    <col min="4037" max="4037" width="29.42578125" style="233" customWidth="1"/>
    <col min="4038" max="4038" width="7.140625" style="233" customWidth="1"/>
    <col min="4039" max="4049" width="8.7109375" style="233" customWidth="1"/>
    <col min="4050" max="4050" width="4" style="233" customWidth="1"/>
    <col min="4051" max="4051" width="8.5703125" style="233" customWidth="1"/>
    <col min="4052" max="4052" width="2.42578125" style="233" customWidth="1"/>
    <col min="4053" max="4236" width="5.28515625" style="233"/>
    <col min="4237" max="4237" width="7.85546875" style="233" customWidth="1"/>
    <col min="4238" max="4238" width="39" style="233" customWidth="1"/>
    <col min="4239" max="4239" width="6.28515625" style="233" customWidth="1"/>
    <col min="4240" max="4248" width="10" style="233" customWidth="1"/>
    <col min="4249" max="4249" width="5.85546875" style="233" customWidth="1"/>
    <col min="4250" max="4291" width="5.28515625" style="233"/>
    <col min="4292" max="4292" width="8.140625" style="233" customWidth="1"/>
    <col min="4293" max="4293" width="29.42578125" style="233" customWidth="1"/>
    <col min="4294" max="4294" width="7.140625" style="233" customWidth="1"/>
    <col min="4295" max="4305" width="8.7109375" style="233" customWidth="1"/>
    <col min="4306" max="4306" width="4" style="233" customWidth="1"/>
    <col min="4307" max="4307" width="8.5703125" style="233" customWidth="1"/>
    <col min="4308" max="4308" width="2.42578125" style="233" customWidth="1"/>
    <col min="4309" max="4492" width="5.28515625" style="233"/>
    <col min="4493" max="4493" width="7.85546875" style="233" customWidth="1"/>
    <col min="4494" max="4494" width="39" style="233" customWidth="1"/>
    <col min="4495" max="4495" width="6.28515625" style="233" customWidth="1"/>
    <col min="4496" max="4504" width="10" style="233" customWidth="1"/>
    <col min="4505" max="4505" width="5.85546875" style="233" customWidth="1"/>
    <col min="4506" max="4547" width="5.28515625" style="233"/>
    <col min="4548" max="4548" width="8.140625" style="233" customWidth="1"/>
    <col min="4549" max="4549" width="29.42578125" style="233" customWidth="1"/>
    <col min="4550" max="4550" width="7.140625" style="233" customWidth="1"/>
    <col min="4551" max="4561" width="8.7109375" style="233" customWidth="1"/>
    <col min="4562" max="4562" width="4" style="233" customWidth="1"/>
    <col min="4563" max="4563" width="8.5703125" style="233" customWidth="1"/>
    <col min="4564" max="4564" width="2.42578125" style="233" customWidth="1"/>
    <col min="4565" max="4748" width="5.28515625" style="233"/>
    <col min="4749" max="4749" width="7.85546875" style="233" customWidth="1"/>
    <col min="4750" max="4750" width="39" style="233" customWidth="1"/>
    <col min="4751" max="4751" width="6.28515625" style="233" customWidth="1"/>
    <col min="4752" max="4760" width="10" style="233" customWidth="1"/>
    <col min="4761" max="4761" width="5.85546875" style="233" customWidth="1"/>
    <col min="4762" max="4803" width="5.28515625" style="233"/>
    <col min="4804" max="4804" width="8.140625" style="233" customWidth="1"/>
    <col min="4805" max="4805" width="29.42578125" style="233" customWidth="1"/>
    <col min="4806" max="4806" width="7.140625" style="233" customWidth="1"/>
    <col min="4807" max="4817" width="8.7109375" style="233" customWidth="1"/>
    <col min="4818" max="4818" width="4" style="233" customWidth="1"/>
    <col min="4819" max="4819" width="8.5703125" style="233" customWidth="1"/>
    <col min="4820" max="4820" width="2.42578125" style="233" customWidth="1"/>
    <col min="4821" max="5004" width="5.28515625" style="233"/>
    <col min="5005" max="5005" width="7.85546875" style="233" customWidth="1"/>
    <col min="5006" max="5006" width="39" style="233" customWidth="1"/>
    <col min="5007" max="5007" width="6.28515625" style="233" customWidth="1"/>
    <col min="5008" max="5016" width="10" style="233" customWidth="1"/>
    <col min="5017" max="5017" width="5.85546875" style="233" customWidth="1"/>
    <col min="5018" max="5059" width="5.28515625" style="233"/>
    <col min="5060" max="5060" width="8.140625" style="233" customWidth="1"/>
    <col min="5061" max="5061" width="29.42578125" style="233" customWidth="1"/>
    <col min="5062" max="5062" width="7.140625" style="233" customWidth="1"/>
    <col min="5063" max="5073" width="8.7109375" style="233" customWidth="1"/>
    <col min="5074" max="5074" width="4" style="233" customWidth="1"/>
    <col min="5075" max="5075" width="8.5703125" style="233" customWidth="1"/>
    <col min="5076" max="5076" width="2.42578125" style="233" customWidth="1"/>
    <col min="5077" max="5260" width="5.28515625" style="233"/>
    <col min="5261" max="5261" width="7.85546875" style="233" customWidth="1"/>
    <col min="5262" max="5262" width="39" style="233" customWidth="1"/>
    <col min="5263" max="5263" width="6.28515625" style="233" customWidth="1"/>
    <col min="5264" max="5272" width="10" style="233" customWidth="1"/>
    <col min="5273" max="5273" width="5.85546875" style="233" customWidth="1"/>
    <col min="5274" max="5315" width="5.28515625" style="233"/>
    <col min="5316" max="5316" width="8.140625" style="233" customWidth="1"/>
    <col min="5317" max="5317" width="29.42578125" style="233" customWidth="1"/>
    <col min="5318" max="5318" width="7.140625" style="233" customWidth="1"/>
    <col min="5319" max="5329" width="8.7109375" style="233" customWidth="1"/>
    <col min="5330" max="5330" width="4" style="233" customWidth="1"/>
    <col min="5331" max="5331" width="8.5703125" style="233" customWidth="1"/>
    <col min="5332" max="5332" width="2.42578125" style="233" customWidth="1"/>
    <col min="5333" max="5516" width="5.28515625" style="233"/>
    <col min="5517" max="5517" width="7.85546875" style="233" customWidth="1"/>
    <col min="5518" max="5518" width="39" style="233" customWidth="1"/>
    <col min="5519" max="5519" width="6.28515625" style="233" customWidth="1"/>
    <col min="5520" max="5528" width="10" style="233" customWidth="1"/>
    <col min="5529" max="5529" width="5.85546875" style="233" customWidth="1"/>
    <col min="5530" max="5571" width="5.28515625" style="233"/>
    <col min="5572" max="5572" width="8.140625" style="233" customWidth="1"/>
    <col min="5573" max="5573" width="29.42578125" style="233" customWidth="1"/>
    <col min="5574" max="5574" width="7.140625" style="233" customWidth="1"/>
    <col min="5575" max="5585" width="8.7109375" style="233" customWidth="1"/>
    <col min="5586" max="5586" width="4" style="233" customWidth="1"/>
    <col min="5587" max="5587" width="8.5703125" style="233" customWidth="1"/>
    <col min="5588" max="5588" width="2.42578125" style="233" customWidth="1"/>
    <col min="5589" max="5772" width="5.28515625" style="233"/>
    <col min="5773" max="5773" width="7.85546875" style="233" customWidth="1"/>
    <col min="5774" max="5774" width="39" style="233" customWidth="1"/>
    <col min="5775" max="5775" width="6.28515625" style="233" customWidth="1"/>
    <col min="5776" max="5784" width="10" style="233" customWidth="1"/>
    <col min="5785" max="5785" width="5.85546875" style="233" customWidth="1"/>
    <col min="5786" max="5827" width="5.28515625" style="233"/>
    <col min="5828" max="5828" width="8.140625" style="233" customWidth="1"/>
    <col min="5829" max="5829" width="29.42578125" style="233" customWidth="1"/>
    <col min="5830" max="5830" width="7.140625" style="233" customWidth="1"/>
    <col min="5831" max="5841" width="8.7109375" style="233" customWidth="1"/>
    <col min="5842" max="5842" width="4" style="233" customWidth="1"/>
    <col min="5843" max="5843" width="8.5703125" style="233" customWidth="1"/>
    <col min="5844" max="5844" width="2.42578125" style="233" customWidth="1"/>
    <col min="5845" max="6028" width="5.28515625" style="233"/>
    <col min="6029" max="6029" width="7.85546875" style="233" customWidth="1"/>
    <col min="6030" max="6030" width="39" style="233" customWidth="1"/>
    <col min="6031" max="6031" width="6.28515625" style="233" customWidth="1"/>
    <col min="6032" max="6040" width="10" style="233" customWidth="1"/>
    <col min="6041" max="6041" width="5.85546875" style="233" customWidth="1"/>
    <col min="6042" max="6083" width="5.28515625" style="233"/>
    <col min="6084" max="6084" width="8.140625" style="233" customWidth="1"/>
    <col min="6085" max="6085" width="29.42578125" style="233" customWidth="1"/>
    <col min="6086" max="6086" width="7.140625" style="233" customWidth="1"/>
    <col min="6087" max="6097" width="8.7109375" style="233" customWidth="1"/>
    <col min="6098" max="6098" width="4" style="233" customWidth="1"/>
    <col min="6099" max="6099" width="8.5703125" style="233" customWidth="1"/>
    <col min="6100" max="6100" width="2.42578125" style="233" customWidth="1"/>
    <col min="6101" max="6284" width="5.28515625" style="233"/>
    <col min="6285" max="6285" width="7.85546875" style="233" customWidth="1"/>
    <col min="6286" max="6286" width="39" style="233" customWidth="1"/>
    <col min="6287" max="6287" width="6.28515625" style="233" customWidth="1"/>
    <col min="6288" max="6296" width="10" style="233" customWidth="1"/>
    <col min="6297" max="6297" width="5.85546875" style="233" customWidth="1"/>
    <col min="6298" max="6339" width="5.28515625" style="233"/>
    <col min="6340" max="6340" width="8.140625" style="233" customWidth="1"/>
    <col min="6341" max="6341" width="29.42578125" style="233" customWidth="1"/>
    <col min="6342" max="6342" width="7.140625" style="233" customWidth="1"/>
    <col min="6343" max="6353" width="8.7109375" style="233" customWidth="1"/>
    <col min="6354" max="6354" width="4" style="233" customWidth="1"/>
    <col min="6355" max="6355" width="8.5703125" style="233" customWidth="1"/>
    <col min="6356" max="6356" width="2.42578125" style="233" customWidth="1"/>
    <col min="6357" max="6540" width="5.28515625" style="233"/>
    <col min="6541" max="6541" width="7.85546875" style="233" customWidth="1"/>
    <col min="6542" max="6542" width="39" style="233" customWidth="1"/>
    <col min="6543" max="6543" width="6.28515625" style="233" customWidth="1"/>
    <col min="6544" max="6552" width="10" style="233" customWidth="1"/>
    <col min="6553" max="6553" width="5.85546875" style="233" customWidth="1"/>
    <col min="6554" max="6595" width="5.28515625" style="233"/>
    <col min="6596" max="6596" width="8.140625" style="233" customWidth="1"/>
    <col min="6597" max="6597" width="29.42578125" style="233" customWidth="1"/>
    <col min="6598" max="6598" width="7.140625" style="233" customWidth="1"/>
    <col min="6599" max="6609" width="8.7109375" style="233" customWidth="1"/>
    <col min="6610" max="6610" width="4" style="233" customWidth="1"/>
    <col min="6611" max="6611" width="8.5703125" style="233" customWidth="1"/>
    <col min="6612" max="6612" width="2.42578125" style="233" customWidth="1"/>
    <col min="6613" max="6796" width="5.28515625" style="233"/>
    <col min="6797" max="6797" width="7.85546875" style="233" customWidth="1"/>
    <col min="6798" max="6798" width="39" style="233" customWidth="1"/>
    <col min="6799" max="6799" width="6.28515625" style="233" customWidth="1"/>
    <col min="6800" max="6808" width="10" style="233" customWidth="1"/>
    <col min="6809" max="6809" width="5.85546875" style="233" customWidth="1"/>
    <col min="6810" max="6851" width="5.28515625" style="233"/>
    <col min="6852" max="6852" width="8.140625" style="233" customWidth="1"/>
    <col min="6853" max="6853" width="29.42578125" style="233" customWidth="1"/>
    <col min="6854" max="6854" width="7.140625" style="233" customWidth="1"/>
    <col min="6855" max="6865" width="8.7109375" style="233" customWidth="1"/>
    <col min="6866" max="6866" width="4" style="233" customWidth="1"/>
    <col min="6867" max="6867" width="8.5703125" style="233" customWidth="1"/>
    <col min="6868" max="6868" width="2.42578125" style="233" customWidth="1"/>
    <col min="6869" max="7052" width="5.28515625" style="233"/>
    <col min="7053" max="7053" width="7.85546875" style="233" customWidth="1"/>
    <col min="7054" max="7054" width="39" style="233" customWidth="1"/>
    <col min="7055" max="7055" width="6.28515625" style="233" customWidth="1"/>
    <col min="7056" max="7064" width="10" style="233" customWidth="1"/>
    <col min="7065" max="7065" width="5.85546875" style="233" customWidth="1"/>
    <col min="7066" max="7107" width="5.28515625" style="233"/>
    <col min="7108" max="7108" width="8.140625" style="233" customWidth="1"/>
    <col min="7109" max="7109" width="29.42578125" style="233" customWidth="1"/>
    <col min="7110" max="7110" width="7.140625" style="233" customWidth="1"/>
    <col min="7111" max="7121" width="8.7109375" style="233" customWidth="1"/>
    <col min="7122" max="7122" width="4" style="233" customWidth="1"/>
    <col min="7123" max="7123" width="8.5703125" style="233" customWidth="1"/>
    <col min="7124" max="7124" width="2.42578125" style="233" customWidth="1"/>
    <col min="7125" max="7308" width="5.28515625" style="233"/>
    <col min="7309" max="7309" width="7.85546875" style="233" customWidth="1"/>
    <col min="7310" max="7310" width="39" style="233" customWidth="1"/>
    <col min="7311" max="7311" width="6.28515625" style="233" customWidth="1"/>
    <col min="7312" max="7320" width="10" style="233" customWidth="1"/>
    <col min="7321" max="7321" width="5.85546875" style="233" customWidth="1"/>
    <col min="7322" max="7363" width="5.28515625" style="233"/>
    <col min="7364" max="7364" width="8.140625" style="233" customWidth="1"/>
    <col min="7365" max="7365" width="29.42578125" style="233" customWidth="1"/>
    <col min="7366" max="7366" width="7.140625" style="233" customWidth="1"/>
    <col min="7367" max="7377" width="8.7109375" style="233" customWidth="1"/>
    <col min="7378" max="7378" width="4" style="233" customWidth="1"/>
    <col min="7379" max="7379" width="8.5703125" style="233" customWidth="1"/>
    <col min="7380" max="7380" width="2.42578125" style="233" customWidth="1"/>
    <col min="7381" max="7564" width="5.28515625" style="233"/>
    <col min="7565" max="7565" width="7.85546875" style="233" customWidth="1"/>
    <col min="7566" max="7566" width="39" style="233" customWidth="1"/>
    <col min="7567" max="7567" width="6.28515625" style="233" customWidth="1"/>
    <col min="7568" max="7576" width="10" style="233" customWidth="1"/>
    <col min="7577" max="7577" width="5.85546875" style="233" customWidth="1"/>
    <col min="7578" max="7619" width="5.28515625" style="233"/>
    <col min="7620" max="7620" width="8.140625" style="233" customWidth="1"/>
    <col min="7621" max="7621" width="29.42578125" style="233" customWidth="1"/>
    <col min="7622" max="7622" width="7.140625" style="233" customWidth="1"/>
    <col min="7623" max="7633" width="8.7109375" style="233" customWidth="1"/>
    <col min="7634" max="7634" width="4" style="233" customWidth="1"/>
    <col min="7635" max="7635" width="8.5703125" style="233" customWidth="1"/>
    <col min="7636" max="7636" width="2.42578125" style="233" customWidth="1"/>
    <col min="7637" max="7820" width="5.28515625" style="233"/>
    <col min="7821" max="7821" width="7.85546875" style="233" customWidth="1"/>
    <col min="7822" max="7822" width="39" style="233" customWidth="1"/>
    <col min="7823" max="7823" width="6.28515625" style="233" customWidth="1"/>
    <col min="7824" max="7832" width="10" style="233" customWidth="1"/>
    <col min="7833" max="7833" width="5.85546875" style="233" customWidth="1"/>
    <col min="7834" max="7875" width="5.28515625" style="233"/>
    <col min="7876" max="7876" width="8.140625" style="233" customWidth="1"/>
    <col min="7877" max="7877" width="29.42578125" style="233" customWidth="1"/>
    <col min="7878" max="7878" width="7.140625" style="233" customWidth="1"/>
    <col min="7879" max="7889" width="8.7109375" style="233" customWidth="1"/>
    <col min="7890" max="7890" width="4" style="233" customWidth="1"/>
    <col min="7891" max="7891" width="8.5703125" style="233" customWidth="1"/>
    <col min="7892" max="7892" width="2.42578125" style="233" customWidth="1"/>
    <col min="7893" max="8076" width="5.28515625" style="233"/>
    <col min="8077" max="8077" width="7.85546875" style="233" customWidth="1"/>
    <col min="8078" max="8078" width="39" style="233" customWidth="1"/>
    <col min="8079" max="8079" width="6.28515625" style="233" customWidth="1"/>
    <col min="8080" max="8088" width="10" style="233" customWidth="1"/>
    <col min="8089" max="8089" width="5.85546875" style="233" customWidth="1"/>
    <col min="8090" max="8131" width="5.28515625" style="233"/>
    <col min="8132" max="8132" width="8.140625" style="233" customWidth="1"/>
    <col min="8133" max="8133" width="29.42578125" style="233" customWidth="1"/>
    <col min="8134" max="8134" width="7.140625" style="233" customWidth="1"/>
    <col min="8135" max="8145" width="8.7109375" style="233" customWidth="1"/>
    <col min="8146" max="8146" width="4" style="233" customWidth="1"/>
    <col min="8147" max="8147" width="8.5703125" style="233" customWidth="1"/>
    <col min="8148" max="8148" width="2.42578125" style="233" customWidth="1"/>
    <col min="8149" max="8332" width="5.28515625" style="233"/>
    <col min="8333" max="8333" width="7.85546875" style="233" customWidth="1"/>
    <col min="8334" max="8334" width="39" style="233" customWidth="1"/>
    <col min="8335" max="8335" width="6.28515625" style="233" customWidth="1"/>
    <col min="8336" max="8344" width="10" style="233" customWidth="1"/>
    <col min="8345" max="8345" width="5.85546875" style="233" customWidth="1"/>
    <col min="8346" max="8387" width="5.28515625" style="233"/>
    <col min="8388" max="8388" width="8.140625" style="233" customWidth="1"/>
    <col min="8389" max="8389" width="29.42578125" style="233" customWidth="1"/>
    <col min="8390" max="8390" width="7.140625" style="233" customWidth="1"/>
    <col min="8391" max="8401" width="8.7109375" style="233" customWidth="1"/>
    <col min="8402" max="8402" width="4" style="233" customWidth="1"/>
    <col min="8403" max="8403" width="8.5703125" style="233" customWidth="1"/>
    <col min="8404" max="8404" width="2.42578125" style="233" customWidth="1"/>
    <col min="8405" max="8588" width="5.28515625" style="233"/>
    <col min="8589" max="8589" width="7.85546875" style="233" customWidth="1"/>
    <col min="8590" max="8590" width="39" style="233" customWidth="1"/>
    <col min="8591" max="8591" width="6.28515625" style="233" customWidth="1"/>
    <col min="8592" max="8600" width="10" style="233" customWidth="1"/>
    <col min="8601" max="8601" width="5.85546875" style="233" customWidth="1"/>
    <col min="8602" max="8643" width="5.28515625" style="233"/>
    <col min="8644" max="8644" width="8.140625" style="233" customWidth="1"/>
    <col min="8645" max="8645" width="29.42578125" style="233" customWidth="1"/>
    <col min="8646" max="8646" width="7.140625" style="233" customWidth="1"/>
    <col min="8647" max="8657" width="8.7109375" style="233" customWidth="1"/>
    <col min="8658" max="8658" width="4" style="233" customWidth="1"/>
    <col min="8659" max="8659" width="8.5703125" style="233" customWidth="1"/>
    <col min="8660" max="8660" width="2.42578125" style="233" customWidth="1"/>
    <col min="8661" max="8844" width="5.28515625" style="233"/>
    <col min="8845" max="8845" width="7.85546875" style="233" customWidth="1"/>
    <col min="8846" max="8846" width="39" style="233" customWidth="1"/>
    <col min="8847" max="8847" width="6.28515625" style="233" customWidth="1"/>
    <col min="8848" max="8856" width="10" style="233" customWidth="1"/>
    <col min="8857" max="8857" width="5.85546875" style="233" customWidth="1"/>
    <col min="8858" max="8899" width="5.28515625" style="233"/>
    <col min="8900" max="8900" width="8.140625" style="233" customWidth="1"/>
    <col min="8901" max="8901" width="29.42578125" style="233" customWidth="1"/>
    <col min="8902" max="8902" width="7.140625" style="233" customWidth="1"/>
    <col min="8903" max="8913" width="8.7109375" style="233" customWidth="1"/>
    <col min="8914" max="8914" width="4" style="233" customWidth="1"/>
    <col min="8915" max="8915" width="8.5703125" style="233" customWidth="1"/>
    <col min="8916" max="8916" width="2.42578125" style="233" customWidth="1"/>
    <col min="8917" max="9100" width="5.28515625" style="233"/>
    <col min="9101" max="9101" width="7.85546875" style="233" customWidth="1"/>
    <col min="9102" max="9102" width="39" style="233" customWidth="1"/>
    <col min="9103" max="9103" width="6.28515625" style="233" customWidth="1"/>
    <col min="9104" max="9112" width="10" style="233" customWidth="1"/>
    <col min="9113" max="9113" width="5.85546875" style="233" customWidth="1"/>
    <col min="9114" max="9155" width="5.28515625" style="233"/>
    <col min="9156" max="9156" width="8.140625" style="233" customWidth="1"/>
    <col min="9157" max="9157" width="29.42578125" style="233" customWidth="1"/>
    <col min="9158" max="9158" width="7.140625" style="233" customWidth="1"/>
    <col min="9159" max="9169" width="8.7109375" style="233" customWidth="1"/>
    <col min="9170" max="9170" width="4" style="233" customWidth="1"/>
    <col min="9171" max="9171" width="8.5703125" style="233" customWidth="1"/>
    <col min="9172" max="9172" width="2.42578125" style="233" customWidth="1"/>
    <col min="9173" max="9356" width="5.28515625" style="233"/>
    <col min="9357" max="9357" width="7.85546875" style="233" customWidth="1"/>
    <col min="9358" max="9358" width="39" style="233" customWidth="1"/>
    <col min="9359" max="9359" width="6.28515625" style="233" customWidth="1"/>
    <col min="9360" max="9368" width="10" style="233" customWidth="1"/>
    <col min="9369" max="9369" width="5.85546875" style="233" customWidth="1"/>
    <col min="9370" max="9411" width="5.28515625" style="233"/>
    <col min="9412" max="9412" width="8.140625" style="233" customWidth="1"/>
    <col min="9413" max="9413" width="29.42578125" style="233" customWidth="1"/>
    <col min="9414" max="9414" width="7.140625" style="233" customWidth="1"/>
    <col min="9415" max="9425" width="8.7109375" style="233" customWidth="1"/>
    <col min="9426" max="9426" width="4" style="233" customWidth="1"/>
    <col min="9427" max="9427" width="8.5703125" style="233" customWidth="1"/>
    <col min="9428" max="9428" width="2.42578125" style="233" customWidth="1"/>
    <col min="9429" max="9612" width="5.28515625" style="233"/>
    <col min="9613" max="9613" width="7.85546875" style="233" customWidth="1"/>
    <col min="9614" max="9614" width="39" style="233" customWidth="1"/>
    <col min="9615" max="9615" width="6.28515625" style="233" customWidth="1"/>
    <col min="9616" max="9624" width="10" style="233" customWidth="1"/>
    <col min="9625" max="9625" width="5.85546875" style="233" customWidth="1"/>
    <col min="9626" max="9667" width="5.28515625" style="233"/>
    <col min="9668" max="9668" width="8.140625" style="233" customWidth="1"/>
    <col min="9669" max="9669" width="29.42578125" style="233" customWidth="1"/>
    <col min="9670" max="9670" width="7.140625" style="233" customWidth="1"/>
    <col min="9671" max="9681" width="8.7109375" style="233" customWidth="1"/>
    <col min="9682" max="9682" width="4" style="233" customWidth="1"/>
    <col min="9683" max="9683" width="8.5703125" style="233" customWidth="1"/>
    <col min="9684" max="9684" width="2.42578125" style="233" customWidth="1"/>
    <col min="9685" max="9868" width="5.28515625" style="233"/>
    <col min="9869" max="9869" width="7.85546875" style="233" customWidth="1"/>
    <col min="9870" max="9870" width="39" style="233" customWidth="1"/>
    <col min="9871" max="9871" width="6.28515625" style="233" customWidth="1"/>
    <col min="9872" max="9880" width="10" style="233" customWidth="1"/>
    <col min="9881" max="9881" width="5.85546875" style="233" customWidth="1"/>
    <col min="9882" max="9923" width="5.28515625" style="233"/>
    <col min="9924" max="9924" width="8.140625" style="233" customWidth="1"/>
    <col min="9925" max="9925" width="29.42578125" style="233" customWidth="1"/>
    <col min="9926" max="9926" width="7.140625" style="233" customWidth="1"/>
    <col min="9927" max="9937" width="8.7109375" style="233" customWidth="1"/>
    <col min="9938" max="9938" width="4" style="233" customWidth="1"/>
    <col min="9939" max="9939" width="8.5703125" style="233" customWidth="1"/>
    <col min="9940" max="9940" width="2.42578125" style="233" customWidth="1"/>
    <col min="9941" max="10124" width="5.28515625" style="233"/>
    <col min="10125" max="10125" width="7.85546875" style="233" customWidth="1"/>
    <col min="10126" max="10126" width="39" style="233" customWidth="1"/>
    <col min="10127" max="10127" width="6.28515625" style="233" customWidth="1"/>
    <col min="10128" max="10136" width="10" style="233" customWidth="1"/>
    <col min="10137" max="10137" width="5.85546875" style="233" customWidth="1"/>
    <col min="10138" max="10179" width="5.28515625" style="233"/>
    <col min="10180" max="10180" width="8.140625" style="233" customWidth="1"/>
    <col min="10181" max="10181" width="29.42578125" style="233" customWidth="1"/>
    <col min="10182" max="10182" width="7.140625" style="233" customWidth="1"/>
    <col min="10183" max="10193" width="8.7109375" style="233" customWidth="1"/>
    <col min="10194" max="10194" width="4" style="233" customWidth="1"/>
    <col min="10195" max="10195" width="8.5703125" style="233" customWidth="1"/>
    <col min="10196" max="10196" width="2.42578125" style="233" customWidth="1"/>
    <col min="10197" max="10380" width="5.28515625" style="233"/>
    <col min="10381" max="10381" width="7.85546875" style="233" customWidth="1"/>
    <col min="10382" max="10382" width="39" style="233" customWidth="1"/>
    <col min="10383" max="10383" width="6.28515625" style="233" customWidth="1"/>
    <col min="10384" max="10392" width="10" style="233" customWidth="1"/>
    <col min="10393" max="10393" width="5.85546875" style="233" customWidth="1"/>
    <col min="10394" max="10435" width="5.28515625" style="233"/>
    <col min="10436" max="10436" width="8.140625" style="233" customWidth="1"/>
    <col min="10437" max="10437" width="29.42578125" style="233" customWidth="1"/>
    <col min="10438" max="10438" width="7.140625" style="233" customWidth="1"/>
    <col min="10439" max="10449" width="8.7109375" style="233" customWidth="1"/>
    <col min="10450" max="10450" width="4" style="233" customWidth="1"/>
    <col min="10451" max="10451" width="8.5703125" style="233" customWidth="1"/>
    <col min="10452" max="10452" width="2.42578125" style="233" customWidth="1"/>
    <col min="10453" max="10636" width="5.28515625" style="233"/>
    <col min="10637" max="10637" width="7.85546875" style="233" customWidth="1"/>
    <col min="10638" max="10638" width="39" style="233" customWidth="1"/>
    <col min="10639" max="10639" width="6.28515625" style="233" customWidth="1"/>
    <col min="10640" max="10648" width="10" style="233" customWidth="1"/>
    <col min="10649" max="10649" width="5.85546875" style="233" customWidth="1"/>
    <col min="10650" max="10691" width="5.28515625" style="233"/>
    <col min="10692" max="10692" width="8.140625" style="233" customWidth="1"/>
    <col min="10693" max="10693" width="29.42578125" style="233" customWidth="1"/>
    <col min="10694" max="10694" width="7.140625" style="233" customWidth="1"/>
    <col min="10695" max="10705" width="8.7109375" style="233" customWidth="1"/>
    <col min="10706" max="10706" width="4" style="233" customWidth="1"/>
    <col min="10707" max="10707" width="8.5703125" style="233" customWidth="1"/>
    <col min="10708" max="10708" width="2.42578125" style="233" customWidth="1"/>
    <col min="10709" max="10892" width="5.28515625" style="233"/>
    <col min="10893" max="10893" width="7.85546875" style="233" customWidth="1"/>
    <col min="10894" max="10894" width="39" style="233" customWidth="1"/>
    <col min="10895" max="10895" width="6.28515625" style="233" customWidth="1"/>
    <col min="10896" max="10904" width="10" style="233" customWidth="1"/>
    <col min="10905" max="10905" width="5.85546875" style="233" customWidth="1"/>
    <col min="10906" max="10947" width="5.28515625" style="233"/>
    <col min="10948" max="10948" width="8.140625" style="233" customWidth="1"/>
    <col min="10949" max="10949" width="29.42578125" style="233" customWidth="1"/>
    <col min="10950" max="10950" width="7.140625" style="233" customWidth="1"/>
    <col min="10951" max="10961" width="8.7109375" style="233" customWidth="1"/>
    <col min="10962" max="10962" width="4" style="233" customWidth="1"/>
    <col min="10963" max="10963" width="8.5703125" style="233" customWidth="1"/>
    <col min="10964" max="10964" width="2.42578125" style="233" customWidth="1"/>
    <col min="10965" max="11148" width="5.28515625" style="233"/>
    <col min="11149" max="11149" width="7.85546875" style="233" customWidth="1"/>
    <col min="11150" max="11150" width="39" style="233" customWidth="1"/>
    <col min="11151" max="11151" width="6.28515625" style="233" customWidth="1"/>
    <col min="11152" max="11160" width="10" style="233" customWidth="1"/>
    <col min="11161" max="11161" width="5.85546875" style="233" customWidth="1"/>
    <col min="11162" max="11203" width="5.28515625" style="233"/>
    <col min="11204" max="11204" width="8.140625" style="233" customWidth="1"/>
    <col min="11205" max="11205" width="29.42578125" style="233" customWidth="1"/>
    <col min="11206" max="11206" width="7.140625" style="233" customWidth="1"/>
    <col min="11207" max="11217" width="8.7109375" style="233" customWidth="1"/>
    <col min="11218" max="11218" width="4" style="233" customWidth="1"/>
    <col min="11219" max="11219" width="8.5703125" style="233" customWidth="1"/>
    <col min="11220" max="11220" width="2.42578125" style="233" customWidth="1"/>
    <col min="11221" max="11404" width="5.28515625" style="233"/>
    <col min="11405" max="11405" width="7.85546875" style="233" customWidth="1"/>
    <col min="11406" max="11406" width="39" style="233" customWidth="1"/>
    <col min="11407" max="11407" width="6.28515625" style="233" customWidth="1"/>
    <col min="11408" max="11416" width="10" style="233" customWidth="1"/>
    <col min="11417" max="11417" width="5.85546875" style="233" customWidth="1"/>
    <col min="11418" max="11459" width="5.28515625" style="233"/>
    <col min="11460" max="11460" width="8.140625" style="233" customWidth="1"/>
    <col min="11461" max="11461" width="29.42578125" style="233" customWidth="1"/>
    <col min="11462" max="11462" width="7.140625" style="233" customWidth="1"/>
    <col min="11463" max="11473" width="8.7109375" style="233" customWidth="1"/>
    <col min="11474" max="11474" width="4" style="233" customWidth="1"/>
    <col min="11475" max="11475" width="8.5703125" style="233" customWidth="1"/>
    <col min="11476" max="11476" width="2.42578125" style="233" customWidth="1"/>
    <col min="11477" max="11660" width="5.28515625" style="233"/>
    <col min="11661" max="11661" width="7.85546875" style="233" customWidth="1"/>
    <col min="11662" max="11662" width="39" style="233" customWidth="1"/>
    <col min="11663" max="11663" width="6.28515625" style="233" customWidth="1"/>
    <col min="11664" max="11672" width="10" style="233" customWidth="1"/>
    <col min="11673" max="11673" width="5.85546875" style="233" customWidth="1"/>
    <col min="11674" max="11715" width="5.28515625" style="233"/>
    <col min="11716" max="11716" width="8.140625" style="233" customWidth="1"/>
    <col min="11717" max="11717" width="29.42578125" style="233" customWidth="1"/>
    <col min="11718" max="11718" width="7.140625" style="233" customWidth="1"/>
    <col min="11719" max="11729" width="8.7109375" style="233" customWidth="1"/>
    <col min="11730" max="11730" width="4" style="233" customWidth="1"/>
    <col min="11731" max="11731" width="8.5703125" style="233" customWidth="1"/>
    <col min="11732" max="11732" width="2.42578125" style="233" customWidth="1"/>
    <col min="11733" max="11916" width="5.28515625" style="233"/>
    <col min="11917" max="11917" width="7.85546875" style="233" customWidth="1"/>
    <col min="11918" max="11918" width="39" style="233" customWidth="1"/>
    <col min="11919" max="11919" width="6.28515625" style="233" customWidth="1"/>
    <col min="11920" max="11928" width="10" style="233" customWidth="1"/>
    <col min="11929" max="11929" width="5.85546875" style="233" customWidth="1"/>
    <col min="11930" max="11971" width="5.28515625" style="233"/>
    <col min="11972" max="11972" width="8.140625" style="233" customWidth="1"/>
    <col min="11973" max="11973" width="29.42578125" style="233" customWidth="1"/>
    <col min="11974" max="11974" width="7.140625" style="233" customWidth="1"/>
    <col min="11975" max="11985" width="8.7109375" style="233" customWidth="1"/>
    <col min="11986" max="11986" width="4" style="233" customWidth="1"/>
    <col min="11987" max="11987" width="8.5703125" style="233" customWidth="1"/>
    <col min="11988" max="11988" width="2.42578125" style="233" customWidth="1"/>
    <col min="11989" max="12172" width="5.28515625" style="233"/>
    <col min="12173" max="12173" width="7.85546875" style="233" customWidth="1"/>
    <col min="12174" max="12174" width="39" style="233" customWidth="1"/>
    <col min="12175" max="12175" width="6.28515625" style="233" customWidth="1"/>
    <col min="12176" max="12184" width="10" style="233" customWidth="1"/>
    <col min="12185" max="12185" width="5.85546875" style="233" customWidth="1"/>
    <col min="12186" max="12227" width="5.28515625" style="233"/>
    <col min="12228" max="12228" width="8.140625" style="233" customWidth="1"/>
    <col min="12229" max="12229" width="29.42578125" style="233" customWidth="1"/>
    <col min="12230" max="12230" width="7.140625" style="233" customWidth="1"/>
    <col min="12231" max="12241" width="8.7109375" style="233" customWidth="1"/>
    <col min="12242" max="12242" width="4" style="233" customWidth="1"/>
    <col min="12243" max="12243" width="8.5703125" style="233" customWidth="1"/>
    <col min="12244" max="12244" width="2.42578125" style="233" customWidth="1"/>
    <col min="12245" max="12428" width="5.28515625" style="233"/>
    <col min="12429" max="12429" width="7.85546875" style="233" customWidth="1"/>
    <col min="12430" max="12430" width="39" style="233" customWidth="1"/>
    <col min="12431" max="12431" width="6.28515625" style="233" customWidth="1"/>
    <col min="12432" max="12440" width="10" style="233" customWidth="1"/>
    <col min="12441" max="12441" width="5.85546875" style="233" customWidth="1"/>
    <col min="12442" max="12483" width="5.28515625" style="233"/>
    <col min="12484" max="12484" width="8.140625" style="233" customWidth="1"/>
    <col min="12485" max="12485" width="29.42578125" style="233" customWidth="1"/>
    <col min="12486" max="12486" width="7.140625" style="233" customWidth="1"/>
    <col min="12487" max="12497" width="8.7109375" style="233" customWidth="1"/>
    <col min="12498" max="12498" width="4" style="233" customWidth="1"/>
    <col min="12499" max="12499" width="8.5703125" style="233" customWidth="1"/>
    <col min="12500" max="12500" width="2.42578125" style="233" customWidth="1"/>
    <col min="12501" max="12684" width="5.28515625" style="233"/>
    <col min="12685" max="12685" width="7.85546875" style="233" customWidth="1"/>
    <col min="12686" max="12686" width="39" style="233" customWidth="1"/>
    <col min="12687" max="12687" width="6.28515625" style="233" customWidth="1"/>
    <col min="12688" max="12696" width="10" style="233" customWidth="1"/>
    <col min="12697" max="12697" width="5.85546875" style="233" customWidth="1"/>
    <col min="12698" max="12739" width="5.28515625" style="233"/>
    <col min="12740" max="12740" width="8.140625" style="233" customWidth="1"/>
    <col min="12741" max="12741" width="29.42578125" style="233" customWidth="1"/>
    <col min="12742" max="12742" width="7.140625" style="233" customWidth="1"/>
    <col min="12743" max="12753" width="8.7109375" style="233" customWidth="1"/>
    <col min="12754" max="12754" width="4" style="233" customWidth="1"/>
    <col min="12755" max="12755" width="8.5703125" style="233" customWidth="1"/>
    <col min="12756" max="12756" width="2.42578125" style="233" customWidth="1"/>
    <col min="12757" max="12940" width="5.28515625" style="233"/>
    <col min="12941" max="12941" width="7.85546875" style="233" customWidth="1"/>
    <col min="12942" max="12942" width="39" style="233" customWidth="1"/>
    <col min="12943" max="12943" width="6.28515625" style="233" customWidth="1"/>
    <col min="12944" max="12952" width="10" style="233" customWidth="1"/>
    <col min="12953" max="12953" width="5.85546875" style="233" customWidth="1"/>
    <col min="12954" max="12995" width="5.28515625" style="233"/>
    <col min="12996" max="12996" width="8.140625" style="233" customWidth="1"/>
    <col min="12997" max="12997" width="29.42578125" style="233" customWidth="1"/>
    <col min="12998" max="12998" width="7.140625" style="233" customWidth="1"/>
    <col min="12999" max="13009" width="8.7109375" style="233" customWidth="1"/>
    <col min="13010" max="13010" width="4" style="233" customWidth="1"/>
    <col min="13011" max="13011" width="8.5703125" style="233" customWidth="1"/>
    <col min="13012" max="13012" width="2.42578125" style="233" customWidth="1"/>
    <col min="13013" max="13196" width="5.28515625" style="233"/>
    <col min="13197" max="13197" width="7.85546875" style="233" customWidth="1"/>
    <col min="13198" max="13198" width="39" style="233" customWidth="1"/>
    <col min="13199" max="13199" width="6.28515625" style="233" customWidth="1"/>
    <col min="13200" max="13208" width="10" style="233" customWidth="1"/>
    <col min="13209" max="13209" width="5.85546875" style="233" customWidth="1"/>
    <col min="13210" max="13251" width="5.28515625" style="233"/>
    <col min="13252" max="13252" width="8.140625" style="233" customWidth="1"/>
    <col min="13253" max="13253" width="29.42578125" style="233" customWidth="1"/>
    <col min="13254" max="13254" width="7.140625" style="233" customWidth="1"/>
    <col min="13255" max="13265" width="8.7109375" style="233" customWidth="1"/>
    <col min="13266" max="13266" width="4" style="233" customWidth="1"/>
    <col min="13267" max="13267" width="8.5703125" style="233" customWidth="1"/>
    <col min="13268" max="13268" width="2.42578125" style="233" customWidth="1"/>
    <col min="13269" max="13452" width="5.28515625" style="233"/>
    <col min="13453" max="13453" width="7.85546875" style="233" customWidth="1"/>
    <col min="13454" max="13454" width="39" style="233" customWidth="1"/>
    <col min="13455" max="13455" width="6.28515625" style="233" customWidth="1"/>
    <col min="13456" max="13464" width="10" style="233" customWidth="1"/>
    <col min="13465" max="13465" width="5.85546875" style="233" customWidth="1"/>
    <col min="13466" max="13507" width="5.28515625" style="233"/>
    <col min="13508" max="13508" width="8.140625" style="233" customWidth="1"/>
    <col min="13509" max="13509" width="29.42578125" style="233" customWidth="1"/>
    <col min="13510" max="13510" width="7.140625" style="233" customWidth="1"/>
    <col min="13511" max="13521" width="8.7109375" style="233" customWidth="1"/>
    <col min="13522" max="13522" width="4" style="233" customWidth="1"/>
    <col min="13523" max="13523" width="8.5703125" style="233" customWidth="1"/>
    <col min="13524" max="13524" width="2.42578125" style="233" customWidth="1"/>
    <col min="13525" max="13708" width="5.28515625" style="233"/>
    <col min="13709" max="13709" width="7.85546875" style="233" customWidth="1"/>
    <col min="13710" max="13710" width="39" style="233" customWidth="1"/>
    <col min="13711" max="13711" width="6.28515625" style="233" customWidth="1"/>
    <col min="13712" max="13720" width="10" style="233" customWidth="1"/>
    <col min="13721" max="13721" width="5.85546875" style="233" customWidth="1"/>
    <col min="13722" max="13763" width="5.28515625" style="233"/>
    <col min="13764" max="13764" width="8.140625" style="233" customWidth="1"/>
    <col min="13765" max="13765" width="29.42578125" style="233" customWidth="1"/>
    <col min="13766" max="13766" width="7.140625" style="233" customWidth="1"/>
    <col min="13767" max="13777" width="8.7109375" style="233" customWidth="1"/>
    <col min="13778" max="13778" width="4" style="233" customWidth="1"/>
    <col min="13779" max="13779" width="8.5703125" style="233" customWidth="1"/>
    <col min="13780" max="13780" width="2.42578125" style="233" customWidth="1"/>
    <col min="13781" max="13964" width="5.28515625" style="233"/>
    <col min="13965" max="13965" width="7.85546875" style="233" customWidth="1"/>
    <col min="13966" max="13966" width="39" style="233" customWidth="1"/>
    <col min="13967" max="13967" width="6.28515625" style="233" customWidth="1"/>
    <col min="13968" max="13976" width="10" style="233" customWidth="1"/>
    <col min="13977" max="13977" width="5.85546875" style="233" customWidth="1"/>
    <col min="13978" max="14019" width="5.28515625" style="233"/>
    <col min="14020" max="14020" width="8.140625" style="233" customWidth="1"/>
    <col min="14021" max="14021" width="29.42578125" style="233" customWidth="1"/>
    <col min="14022" max="14022" width="7.140625" style="233" customWidth="1"/>
    <col min="14023" max="14033" width="8.7109375" style="233" customWidth="1"/>
    <col min="14034" max="14034" width="4" style="233" customWidth="1"/>
    <col min="14035" max="14035" width="8.5703125" style="233" customWidth="1"/>
    <col min="14036" max="14036" width="2.42578125" style="233" customWidth="1"/>
    <col min="14037" max="14220" width="5.28515625" style="233"/>
    <col min="14221" max="14221" width="7.85546875" style="233" customWidth="1"/>
    <col min="14222" max="14222" width="39" style="233" customWidth="1"/>
    <col min="14223" max="14223" width="6.28515625" style="233" customWidth="1"/>
    <col min="14224" max="14232" width="10" style="233" customWidth="1"/>
    <col min="14233" max="14233" width="5.85546875" style="233" customWidth="1"/>
    <col min="14234" max="14275" width="5.28515625" style="233"/>
    <col min="14276" max="14276" width="8.140625" style="233" customWidth="1"/>
    <col min="14277" max="14277" width="29.42578125" style="233" customWidth="1"/>
    <col min="14278" max="14278" width="7.140625" style="233" customWidth="1"/>
    <col min="14279" max="14289" width="8.7109375" style="233" customWidth="1"/>
    <col min="14290" max="14290" width="4" style="233" customWidth="1"/>
    <col min="14291" max="14291" width="8.5703125" style="233" customWidth="1"/>
    <col min="14292" max="14292" width="2.42578125" style="233" customWidth="1"/>
    <col min="14293" max="14476" width="5.28515625" style="233"/>
    <col min="14477" max="14477" width="7.85546875" style="233" customWidth="1"/>
    <col min="14478" max="14478" width="39" style="233" customWidth="1"/>
    <col min="14479" max="14479" width="6.28515625" style="233" customWidth="1"/>
    <col min="14480" max="14488" width="10" style="233" customWidth="1"/>
    <col min="14489" max="14489" width="5.85546875" style="233" customWidth="1"/>
    <col min="14490" max="14531" width="5.28515625" style="233"/>
    <col min="14532" max="14532" width="8.140625" style="233" customWidth="1"/>
    <col min="14533" max="14533" width="29.42578125" style="233" customWidth="1"/>
    <col min="14534" max="14534" width="7.140625" style="233" customWidth="1"/>
    <col min="14535" max="14545" width="8.7109375" style="233" customWidth="1"/>
    <col min="14546" max="14546" width="4" style="233" customWidth="1"/>
    <col min="14547" max="14547" width="8.5703125" style="233" customWidth="1"/>
    <col min="14548" max="14548" width="2.42578125" style="233" customWidth="1"/>
    <col min="14549" max="14732" width="5.28515625" style="233"/>
    <col min="14733" max="14733" width="7.85546875" style="233" customWidth="1"/>
    <col min="14734" max="14734" width="39" style="233" customWidth="1"/>
    <col min="14735" max="14735" width="6.28515625" style="233" customWidth="1"/>
    <col min="14736" max="14744" width="10" style="233" customWidth="1"/>
    <col min="14745" max="14745" width="5.85546875" style="233" customWidth="1"/>
    <col min="14746" max="14787" width="5.28515625" style="233"/>
    <col min="14788" max="14788" width="8.140625" style="233" customWidth="1"/>
    <col min="14789" max="14789" width="29.42578125" style="233" customWidth="1"/>
    <col min="14790" max="14790" width="7.140625" style="233" customWidth="1"/>
    <col min="14791" max="14801" width="8.7109375" style="233" customWidth="1"/>
    <col min="14802" max="14802" width="4" style="233" customWidth="1"/>
    <col min="14803" max="14803" width="8.5703125" style="233" customWidth="1"/>
    <col min="14804" max="14804" width="2.42578125" style="233" customWidth="1"/>
    <col min="14805" max="14988" width="5.28515625" style="233"/>
    <col min="14989" max="14989" width="7.85546875" style="233" customWidth="1"/>
    <col min="14990" max="14990" width="39" style="233" customWidth="1"/>
    <col min="14991" max="14991" width="6.28515625" style="233" customWidth="1"/>
    <col min="14992" max="15000" width="10" style="233" customWidth="1"/>
    <col min="15001" max="15001" width="5.85546875" style="233" customWidth="1"/>
    <col min="15002" max="15043" width="5.28515625" style="233"/>
    <col min="15044" max="15044" width="8.140625" style="233" customWidth="1"/>
    <col min="15045" max="15045" width="29.42578125" style="233" customWidth="1"/>
    <col min="15046" max="15046" width="7.140625" style="233" customWidth="1"/>
    <col min="15047" max="15057" width="8.7109375" style="233" customWidth="1"/>
    <col min="15058" max="15058" width="4" style="233" customWidth="1"/>
    <col min="15059" max="15059" width="8.5703125" style="233" customWidth="1"/>
    <col min="15060" max="15060" width="2.42578125" style="233" customWidth="1"/>
    <col min="15061" max="15244" width="5.28515625" style="233"/>
    <col min="15245" max="15245" width="7.85546875" style="233" customWidth="1"/>
    <col min="15246" max="15246" width="39" style="233" customWidth="1"/>
    <col min="15247" max="15247" width="6.28515625" style="233" customWidth="1"/>
    <col min="15248" max="15256" width="10" style="233" customWidth="1"/>
    <col min="15257" max="15257" width="5.85546875" style="233" customWidth="1"/>
    <col min="15258" max="15299" width="5.28515625" style="233"/>
    <col min="15300" max="15300" width="8.140625" style="233" customWidth="1"/>
    <col min="15301" max="15301" width="29.42578125" style="233" customWidth="1"/>
    <col min="15302" max="15302" width="7.140625" style="233" customWidth="1"/>
    <col min="15303" max="15313" width="8.7109375" style="233" customWidth="1"/>
    <col min="15314" max="15314" width="4" style="233" customWidth="1"/>
    <col min="15315" max="15315" width="8.5703125" style="233" customWidth="1"/>
    <col min="15316" max="15316" width="2.42578125" style="233" customWidth="1"/>
    <col min="15317" max="15500" width="5.28515625" style="233"/>
    <col min="15501" max="15501" width="7.85546875" style="233" customWidth="1"/>
    <col min="15502" max="15502" width="39" style="233" customWidth="1"/>
    <col min="15503" max="15503" width="6.28515625" style="233" customWidth="1"/>
    <col min="15504" max="15512" width="10" style="233" customWidth="1"/>
    <col min="15513" max="15513" width="5.85546875" style="233" customWidth="1"/>
    <col min="15514" max="15555" width="5.28515625" style="233"/>
    <col min="15556" max="15556" width="8.140625" style="233" customWidth="1"/>
    <col min="15557" max="15557" width="29.42578125" style="233" customWidth="1"/>
    <col min="15558" max="15558" width="7.140625" style="233" customWidth="1"/>
    <col min="15559" max="15569" width="8.7109375" style="233" customWidth="1"/>
    <col min="15570" max="15570" width="4" style="233" customWidth="1"/>
    <col min="15571" max="15571" width="8.5703125" style="233" customWidth="1"/>
    <col min="15572" max="15572" width="2.42578125" style="233" customWidth="1"/>
    <col min="15573" max="15756" width="5.28515625" style="233"/>
    <col min="15757" max="15757" width="7.85546875" style="233" customWidth="1"/>
    <col min="15758" max="15758" width="39" style="233" customWidth="1"/>
    <col min="15759" max="15759" width="6.28515625" style="233" customWidth="1"/>
    <col min="15760" max="15768" width="10" style="233" customWidth="1"/>
    <col min="15769" max="15769" width="5.85546875" style="233" customWidth="1"/>
    <col min="15770" max="15811" width="5.28515625" style="233"/>
    <col min="15812" max="15812" width="8.140625" style="233" customWidth="1"/>
    <col min="15813" max="15813" width="29.42578125" style="233" customWidth="1"/>
    <col min="15814" max="15814" width="7.140625" style="233" customWidth="1"/>
    <col min="15815" max="15825" width="8.7109375" style="233" customWidth="1"/>
    <col min="15826" max="15826" width="4" style="233" customWidth="1"/>
    <col min="15827" max="15827" width="8.5703125" style="233" customWidth="1"/>
    <col min="15828" max="15828" width="2.42578125" style="233" customWidth="1"/>
    <col min="15829" max="16012" width="5.28515625" style="233"/>
    <col min="16013" max="16013" width="7.85546875" style="233" customWidth="1"/>
    <col min="16014" max="16014" width="39" style="233" customWidth="1"/>
    <col min="16015" max="16015" width="6.28515625" style="233" customWidth="1"/>
    <col min="16016" max="16024" width="10" style="233" customWidth="1"/>
    <col min="16025" max="16025" width="5.85546875" style="233" customWidth="1"/>
    <col min="16026" max="16067" width="5.28515625" style="233"/>
    <col min="16068" max="16068" width="8.140625" style="233" customWidth="1"/>
    <col min="16069" max="16069" width="29.42578125" style="233" customWidth="1"/>
    <col min="16070" max="16070" width="7.140625" style="233" customWidth="1"/>
    <col min="16071" max="16081" width="8.7109375" style="233" customWidth="1"/>
    <col min="16082" max="16082" width="4" style="233" customWidth="1"/>
    <col min="16083" max="16083" width="8.5703125" style="233" customWidth="1"/>
    <col min="16084" max="16084" width="2.42578125" style="233" customWidth="1"/>
    <col min="16085" max="16268" width="5.28515625" style="233"/>
    <col min="16269" max="16269" width="7.85546875" style="233" customWidth="1"/>
    <col min="16270" max="16270" width="39" style="233" customWidth="1"/>
    <col min="16271" max="16271" width="6.28515625" style="233" customWidth="1"/>
    <col min="16272" max="16280" width="10" style="233" customWidth="1"/>
    <col min="16281" max="16281" width="5.85546875" style="233" customWidth="1"/>
    <col min="16282" max="16384" width="5.28515625" style="233"/>
  </cols>
  <sheetData>
    <row r="1" spans="1:23" s="1203" customFormat="1" ht="15.75">
      <c r="A1" s="6187" t="s">
        <v>80</v>
      </c>
      <c r="B1" s="6187"/>
      <c r="C1" s="6187"/>
      <c r="D1" s="1202"/>
      <c r="E1" s="1202"/>
      <c r="F1" s="1202"/>
      <c r="G1" s="1202"/>
      <c r="H1" s="1202"/>
      <c r="I1" s="1202"/>
      <c r="J1" s="1202"/>
      <c r="K1" s="1202"/>
    </row>
    <row r="2" spans="1:23" s="1420" customFormat="1" ht="34.5" customHeight="1">
      <c r="A2" s="6495" t="s">
        <v>4254</v>
      </c>
      <c r="B2" s="6495"/>
      <c r="C2" s="6495"/>
      <c r="D2" s="6495"/>
      <c r="E2" s="6495"/>
      <c r="F2" s="6495"/>
      <c r="G2" s="6495"/>
      <c r="H2" s="6495"/>
      <c r="I2" s="6495"/>
      <c r="J2" s="6495"/>
      <c r="K2" s="6495"/>
      <c r="L2" s="6495"/>
      <c r="M2" s="6495"/>
      <c r="N2" s="6495"/>
      <c r="O2" s="6495"/>
    </row>
    <row r="3" spans="1:23" ht="15.75" thickBot="1">
      <c r="A3" s="1421"/>
      <c r="C3" s="1423"/>
      <c r="D3" s="1423"/>
      <c r="E3" s="1423"/>
      <c r="F3" s="1423"/>
      <c r="G3" s="1423"/>
      <c r="H3" s="1423"/>
      <c r="I3" s="1423"/>
      <c r="J3" s="1423"/>
      <c r="K3" s="1423"/>
      <c r="L3" s="1423"/>
      <c r="M3" s="1423"/>
      <c r="N3" s="1423"/>
      <c r="O3" s="1423"/>
      <c r="R3" s="1424"/>
      <c r="S3" s="1424"/>
      <c r="T3" s="1424"/>
      <c r="U3" s="1425" t="s">
        <v>4233</v>
      </c>
    </row>
    <row r="4" spans="1:23" ht="15" customHeight="1">
      <c r="A4" s="6496" t="s">
        <v>4234</v>
      </c>
      <c r="B4" s="6498" t="s">
        <v>3975</v>
      </c>
      <c r="C4" s="6499" t="s">
        <v>2165</v>
      </c>
      <c r="D4" s="6492">
        <v>2020</v>
      </c>
      <c r="E4" s="6493"/>
      <c r="F4" s="6493"/>
      <c r="G4" s="6493"/>
      <c r="H4" s="6494"/>
      <c r="I4" s="6492">
        <v>2021</v>
      </c>
      <c r="J4" s="6493"/>
      <c r="K4" s="6493"/>
      <c r="L4" s="6493"/>
      <c r="M4" s="6494"/>
      <c r="N4" s="6492">
        <v>2022</v>
      </c>
      <c r="O4" s="6493"/>
      <c r="P4" s="6493"/>
      <c r="Q4" s="6493"/>
      <c r="R4" s="6494"/>
      <c r="S4" s="6492">
        <v>2023</v>
      </c>
      <c r="T4" s="6493"/>
      <c r="U4" s="6493"/>
      <c r="V4" s="6493"/>
      <c r="W4" s="6494"/>
    </row>
    <row r="5" spans="1:23" ht="38.25" customHeight="1">
      <c r="A5" s="6497"/>
      <c r="B5" s="6498"/>
      <c r="C5" s="6500"/>
      <c r="D5" s="1426" t="s">
        <v>4235</v>
      </c>
      <c r="E5" s="1427" t="s">
        <v>4236</v>
      </c>
      <c r="F5" s="1427" t="s">
        <v>4237</v>
      </c>
      <c r="G5" s="1427" t="s">
        <v>4238</v>
      </c>
      <c r="H5" s="1428" t="s">
        <v>4239</v>
      </c>
      <c r="I5" s="1427" t="s">
        <v>4235</v>
      </c>
      <c r="J5" s="1429" t="s">
        <v>4236</v>
      </c>
      <c r="K5" s="1427" t="s">
        <v>4237</v>
      </c>
      <c r="L5" s="1427" t="s">
        <v>4238</v>
      </c>
      <c r="M5" s="1428" t="s">
        <v>4239</v>
      </c>
      <c r="N5" s="1426" t="s">
        <v>4235</v>
      </c>
      <c r="O5" s="1429" t="s">
        <v>4236</v>
      </c>
      <c r="P5" s="1427" t="s">
        <v>4237</v>
      </c>
      <c r="Q5" s="1427" t="s">
        <v>4238</v>
      </c>
      <c r="R5" s="1428" t="s">
        <v>4239</v>
      </c>
      <c r="S5" s="1426" t="s">
        <v>4235</v>
      </c>
      <c r="T5" s="1429" t="s">
        <v>4236</v>
      </c>
      <c r="U5" s="1427" t="s">
        <v>4237</v>
      </c>
      <c r="V5" s="1427" t="s">
        <v>4238</v>
      </c>
      <c r="W5" s="1428" t="s">
        <v>4239</v>
      </c>
    </row>
    <row r="6" spans="1:23">
      <c r="A6" s="1430" t="s">
        <v>4255</v>
      </c>
      <c r="B6" s="1431" t="s">
        <v>4256</v>
      </c>
      <c r="C6" s="1432">
        <v>447</v>
      </c>
      <c r="D6" s="1433">
        <v>103.6</v>
      </c>
      <c r="E6" s="1433">
        <v>104.8</v>
      </c>
      <c r="F6" s="1433">
        <v>107.9</v>
      </c>
      <c r="G6" s="1433">
        <v>109</v>
      </c>
      <c r="H6" s="1434">
        <v>106.3</v>
      </c>
      <c r="I6" s="1433">
        <v>110.7</v>
      </c>
      <c r="J6" s="1435">
        <v>112.6</v>
      </c>
      <c r="K6" s="1433">
        <v>116.8</v>
      </c>
      <c r="L6" s="1433">
        <v>121.5</v>
      </c>
      <c r="M6" s="1436">
        <v>115.4</v>
      </c>
      <c r="N6" s="1437">
        <v>126.1</v>
      </c>
      <c r="O6" s="1438">
        <v>130.6</v>
      </c>
      <c r="P6" s="1433">
        <v>141.9</v>
      </c>
      <c r="Q6" s="1433">
        <v>144.1</v>
      </c>
      <c r="R6" s="1434">
        <v>135.69999999999999</v>
      </c>
      <c r="S6" s="1437">
        <v>145.6</v>
      </c>
      <c r="T6" s="1438">
        <v>147.4</v>
      </c>
      <c r="U6" s="1433">
        <v>149</v>
      </c>
      <c r="V6" s="1433">
        <v>146.80000000000001</v>
      </c>
      <c r="W6" s="1434">
        <v>147.19999999999999</v>
      </c>
    </row>
    <row r="7" spans="1:23">
      <c r="A7" s="1439" t="s">
        <v>4257</v>
      </c>
      <c r="B7" s="1440" t="s">
        <v>4228</v>
      </c>
      <c r="C7" s="1432">
        <v>283</v>
      </c>
      <c r="D7" s="241">
        <v>104.8</v>
      </c>
      <c r="E7" s="241">
        <v>106.2</v>
      </c>
      <c r="F7" s="241">
        <v>108.4</v>
      </c>
      <c r="G7" s="241">
        <v>109.6</v>
      </c>
      <c r="H7" s="1434">
        <v>107.3</v>
      </c>
      <c r="I7" s="241">
        <v>112.2</v>
      </c>
      <c r="J7" s="241">
        <v>114.7</v>
      </c>
      <c r="K7" s="241">
        <v>118.9</v>
      </c>
      <c r="L7" s="241">
        <v>125.7</v>
      </c>
      <c r="M7" s="1436">
        <v>117.9</v>
      </c>
      <c r="N7" s="242">
        <v>132</v>
      </c>
      <c r="O7" s="1441">
        <v>138.30000000000001</v>
      </c>
      <c r="P7" s="1433">
        <v>151.4</v>
      </c>
      <c r="Q7" s="241">
        <v>154.6</v>
      </c>
      <c r="R7" s="1434">
        <v>144.1</v>
      </c>
      <c r="S7" s="242">
        <v>156.69999999999999</v>
      </c>
      <c r="T7" s="1441">
        <v>157.9</v>
      </c>
      <c r="U7" s="1433">
        <v>158</v>
      </c>
      <c r="V7" s="241">
        <v>154.5</v>
      </c>
      <c r="W7" s="1434">
        <v>156.80000000000001</v>
      </c>
    </row>
    <row r="8" spans="1:23" ht="25.5">
      <c r="A8" s="1442">
        <v>1010</v>
      </c>
      <c r="B8" s="1443" t="s">
        <v>4258</v>
      </c>
      <c r="C8" s="1444">
        <v>61</v>
      </c>
      <c r="D8" s="243">
        <v>102.3</v>
      </c>
      <c r="E8" s="243">
        <v>102.4</v>
      </c>
      <c r="F8" s="243">
        <v>106.2</v>
      </c>
      <c r="G8" s="243">
        <v>107.1</v>
      </c>
      <c r="H8" s="1434">
        <v>104.5</v>
      </c>
      <c r="I8" s="243">
        <v>107.2</v>
      </c>
      <c r="J8" s="243">
        <v>107.8</v>
      </c>
      <c r="K8" s="243">
        <v>113.3</v>
      </c>
      <c r="L8" s="243">
        <v>120.2</v>
      </c>
      <c r="M8" s="244">
        <v>112.1</v>
      </c>
      <c r="N8" s="245">
        <v>127.7</v>
      </c>
      <c r="O8" s="246">
        <v>131.6</v>
      </c>
      <c r="P8" s="243">
        <v>140.6</v>
      </c>
      <c r="Q8" s="243">
        <v>146.5</v>
      </c>
      <c r="R8" s="1434">
        <v>136.6</v>
      </c>
      <c r="S8" s="245">
        <v>146.6</v>
      </c>
      <c r="T8" s="246">
        <v>146.6</v>
      </c>
      <c r="U8" s="243">
        <v>150.4</v>
      </c>
      <c r="V8" s="243">
        <v>148.80000000000001</v>
      </c>
      <c r="W8" s="1434">
        <v>148.1</v>
      </c>
    </row>
    <row r="9" spans="1:23" ht="25.5">
      <c r="A9" s="1442">
        <v>1020</v>
      </c>
      <c r="B9" s="1443" t="s">
        <v>4259</v>
      </c>
      <c r="C9" s="1444">
        <v>3</v>
      </c>
      <c r="D9" s="243">
        <v>100</v>
      </c>
      <c r="E9" s="243">
        <v>107.3</v>
      </c>
      <c r="F9" s="243">
        <v>109.2</v>
      </c>
      <c r="G9" s="243">
        <v>109.2</v>
      </c>
      <c r="H9" s="1434">
        <v>106.4</v>
      </c>
      <c r="I9" s="243">
        <v>109.2</v>
      </c>
      <c r="J9" s="243">
        <v>109.2</v>
      </c>
      <c r="K9" s="243">
        <v>109.2</v>
      </c>
      <c r="L9" s="243">
        <v>113</v>
      </c>
      <c r="M9" s="244">
        <v>110.2</v>
      </c>
      <c r="N9" s="245">
        <v>114.1</v>
      </c>
      <c r="O9" s="246">
        <v>121.7</v>
      </c>
      <c r="P9" s="243">
        <v>132.4</v>
      </c>
      <c r="Q9" s="243">
        <v>134.4</v>
      </c>
      <c r="R9" s="1434">
        <v>125.7</v>
      </c>
      <c r="S9" s="245">
        <v>127.3</v>
      </c>
      <c r="T9" s="246">
        <v>134.4</v>
      </c>
      <c r="U9" s="243">
        <v>134.4</v>
      </c>
      <c r="V9" s="243">
        <v>134.4</v>
      </c>
      <c r="W9" s="1434">
        <v>132.6</v>
      </c>
    </row>
    <row r="10" spans="1:23" ht="25.5">
      <c r="A10" s="1442">
        <v>1030</v>
      </c>
      <c r="B10" s="1443" t="s">
        <v>4260</v>
      </c>
      <c r="C10" s="1444">
        <v>11</v>
      </c>
      <c r="D10" s="243">
        <v>103</v>
      </c>
      <c r="E10" s="243">
        <v>105.7</v>
      </c>
      <c r="F10" s="243">
        <v>110.1</v>
      </c>
      <c r="G10" s="243">
        <v>111.7</v>
      </c>
      <c r="H10" s="1434">
        <v>107.6</v>
      </c>
      <c r="I10" s="243">
        <v>114.6</v>
      </c>
      <c r="J10" s="243">
        <v>116.6</v>
      </c>
      <c r="K10" s="243">
        <v>117.5</v>
      </c>
      <c r="L10" s="243">
        <v>120.6</v>
      </c>
      <c r="M10" s="244">
        <v>117.3</v>
      </c>
      <c r="N10" s="245">
        <v>126.1</v>
      </c>
      <c r="O10" s="246">
        <v>130.30000000000001</v>
      </c>
      <c r="P10" s="243">
        <v>146.80000000000001</v>
      </c>
      <c r="Q10" s="243">
        <v>153.19999999999999</v>
      </c>
      <c r="R10" s="1434">
        <v>139.1</v>
      </c>
      <c r="S10" s="245">
        <v>155.5</v>
      </c>
      <c r="T10" s="246">
        <v>157.9</v>
      </c>
      <c r="U10" s="243">
        <v>164.3</v>
      </c>
      <c r="V10" s="243">
        <v>165.9</v>
      </c>
      <c r="W10" s="1434">
        <v>160.9</v>
      </c>
    </row>
    <row r="11" spans="1:23" ht="25.5">
      <c r="A11" s="1442">
        <v>1040</v>
      </c>
      <c r="B11" s="1443" t="s">
        <v>4261</v>
      </c>
      <c r="C11" s="1444">
        <v>21</v>
      </c>
      <c r="D11" s="243">
        <v>94.8</v>
      </c>
      <c r="E11" s="243">
        <v>95.5</v>
      </c>
      <c r="F11" s="243">
        <v>96.7</v>
      </c>
      <c r="G11" s="243">
        <v>103.3</v>
      </c>
      <c r="H11" s="1434">
        <v>97.6</v>
      </c>
      <c r="I11" s="243">
        <v>119</v>
      </c>
      <c r="J11" s="243">
        <v>129.5</v>
      </c>
      <c r="K11" s="243">
        <v>132.9</v>
      </c>
      <c r="L11" s="243">
        <v>130.19999999999999</v>
      </c>
      <c r="M11" s="244">
        <v>127.9</v>
      </c>
      <c r="N11" s="245">
        <v>131.9</v>
      </c>
      <c r="O11" s="246">
        <v>133.19999999999999</v>
      </c>
      <c r="P11" s="243">
        <v>222.7</v>
      </c>
      <c r="Q11" s="243">
        <v>215.1</v>
      </c>
      <c r="R11" s="1434">
        <v>175.7</v>
      </c>
      <c r="S11" s="245">
        <v>202.7</v>
      </c>
      <c r="T11" s="246">
        <v>192.9</v>
      </c>
      <c r="U11" s="243">
        <v>172.7</v>
      </c>
      <c r="V11" s="243">
        <v>172.6</v>
      </c>
      <c r="W11" s="1434">
        <v>185.2</v>
      </c>
    </row>
    <row r="12" spans="1:23">
      <c r="A12" s="1442">
        <v>1050</v>
      </c>
      <c r="B12" s="1443" t="s">
        <v>4262</v>
      </c>
      <c r="C12" s="1444">
        <v>22</v>
      </c>
      <c r="D12" s="243">
        <v>104.2</v>
      </c>
      <c r="E12" s="243">
        <v>105.1</v>
      </c>
      <c r="F12" s="243">
        <v>106.5</v>
      </c>
      <c r="G12" s="243">
        <v>105.3</v>
      </c>
      <c r="H12" s="1434">
        <v>105.3</v>
      </c>
      <c r="I12" s="243">
        <v>108.6</v>
      </c>
      <c r="J12" s="243">
        <v>112.1</v>
      </c>
      <c r="K12" s="243">
        <v>119</v>
      </c>
      <c r="L12" s="243">
        <v>122.9</v>
      </c>
      <c r="M12" s="244">
        <v>115.7</v>
      </c>
      <c r="N12" s="245">
        <v>125.5</v>
      </c>
      <c r="O12" s="246">
        <v>128.4</v>
      </c>
      <c r="P12" s="243">
        <v>139.9</v>
      </c>
      <c r="Q12" s="243">
        <v>144.80000000000001</v>
      </c>
      <c r="R12" s="1434">
        <v>134.69999999999999</v>
      </c>
      <c r="S12" s="245">
        <v>145.80000000000001</v>
      </c>
      <c r="T12" s="246">
        <v>145.9</v>
      </c>
      <c r="U12" s="243">
        <v>146.69999999999999</v>
      </c>
      <c r="V12" s="243">
        <v>148.4</v>
      </c>
      <c r="W12" s="1434">
        <v>146.69999999999999</v>
      </c>
    </row>
    <row r="13" spans="1:23">
      <c r="A13" s="1442">
        <v>1061</v>
      </c>
      <c r="B13" s="1443" t="s">
        <v>4263</v>
      </c>
      <c r="C13" s="1444">
        <v>28</v>
      </c>
      <c r="D13" s="243">
        <v>120.2</v>
      </c>
      <c r="E13" s="243">
        <v>127.9</v>
      </c>
      <c r="F13" s="243">
        <v>128</v>
      </c>
      <c r="G13" s="243">
        <v>127.4</v>
      </c>
      <c r="H13" s="1434">
        <v>125.9</v>
      </c>
      <c r="I13" s="243">
        <v>127.7</v>
      </c>
      <c r="J13" s="243">
        <v>130.4</v>
      </c>
      <c r="K13" s="243">
        <v>136.30000000000001</v>
      </c>
      <c r="L13" s="243">
        <v>137.4</v>
      </c>
      <c r="M13" s="244">
        <v>133</v>
      </c>
      <c r="N13" s="245">
        <v>149</v>
      </c>
      <c r="O13" s="246">
        <v>183.9</v>
      </c>
      <c r="P13" s="243">
        <v>188.3</v>
      </c>
      <c r="Q13" s="243">
        <v>185.6</v>
      </c>
      <c r="R13" s="1434">
        <v>176.7</v>
      </c>
      <c r="S13" s="245">
        <v>206.6</v>
      </c>
      <c r="T13" s="246">
        <v>209.5</v>
      </c>
      <c r="U13" s="243">
        <v>208.9</v>
      </c>
      <c r="V13" s="243">
        <v>175.7</v>
      </c>
      <c r="W13" s="1434">
        <v>200.2</v>
      </c>
    </row>
    <row r="14" spans="1:23">
      <c r="A14" s="1442">
        <v>1071</v>
      </c>
      <c r="B14" s="1443" t="s">
        <v>4264</v>
      </c>
      <c r="C14" s="1444">
        <v>43</v>
      </c>
      <c r="D14" s="243">
        <v>101.8</v>
      </c>
      <c r="E14" s="243">
        <v>103</v>
      </c>
      <c r="F14" s="243">
        <v>103.6</v>
      </c>
      <c r="G14" s="243">
        <v>103.7</v>
      </c>
      <c r="H14" s="1434">
        <v>103</v>
      </c>
      <c r="I14" s="243">
        <v>103.7</v>
      </c>
      <c r="J14" s="243">
        <v>104</v>
      </c>
      <c r="K14" s="243">
        <v>107.5</v>
      </c>
      <c r="L14" s="243">
        <v>107.8</v>
      </c>
      <c r="M14" s="244">
        <v>105.8</v>
      </c>
      <c r="N14" s="245">
        <v>113.2</v>
      </c>
      <c r="O14" s="246">
        <v>113.3</v>
      </c>
      <c r="P14" s="243">
        <v>117</v>
      </c>
      <c r="Q14" s="243">
        <v>123.1</v>
      </c>
      <c r="R14" s="1434">
        <v>116.7</v>
      </c>
      <c r="S14" s="245">
        <v>125.8</v>
      </c>
      <c r="T14" s="246">
        <v>130.5</v>
      </c>
      <c r="U14" s="243">
        <v>131.30000000000001</v>
      </c>
      <c r="V14" s="243">
        <v>132.5</v>
      </c>
      <c r="W14" s="1434">
        <v>130</v>
      </c>
    </row>
    <row r="15" spans="1:23" ht="38.25">
      <c r="A15" s="1445" t="s">
        <v>4265</v>
      </c>
      <c r="B15" s="1446" t="s">
        <v>4266</v>
      </c>
      <c r="C15" s="1447">
        <v>39</v>
      </c>
      <c r="D15" s="247">
        <v>102.1</v>
      </c>
      <c r="E15" s="247">
        <v>103</v>
      </c>
      <c r="F15" s="247">
        <v>103.7</v>
      </c>
      <c r="G15" s="247">
        <v>103.8</v>
      </c>
      <c r="H15" s="1434">
        <v>103.2</v>
      </c>
      <c r="I15" s="247">
        <v>103.8</v>
      </c>
      <c r="J15" s="247">
        <v>104.1</v>
      </c>
      <c r="K15" s="247">
        <v>107.1</v>
      </c>
      <c r="L15" s="247">
        <v>107.2</v>
      </c>
      <c r="M15" s="248">
        <v>105.6</v>
      </c>
      <c r="N15" s="249">
        <v>113.2</v>
      </c>
      <c r="O15" s="250">
        <v>113.2</v>
      </c>
      <c r="P15" s="247">
        <v>117.1</v>
      </c>
      <c r="Q15" s="247">
        <v>123.6</v>
      </c>
      <c r="R15" s="1448">
        <v>116.8</v>
      </c>
      <c r="S15" s="249">
        <v>126.1</v>
      </c>
      <c r="T15" s="250">
        <v>130.4</v>
      </c>
      <c r="U15" s="247">
        <v>131.4</v>
      </c>
      <c r="V15" s="247">
        <v>132.69999999999999</v>
      </c>
      <c r="W15" s="1448">
        <v>130.19999999999999</v>
      </c>
    </row>
    <row r="16" spans="1:23" ht="25.5">
      <c r="A16" s="1445" t="s">
        <v>4267</v>
      </c>
      <c r="B16" s="1446" t="s">
        <v>4268</v>
      </c>
      <c r="C16" s="1447">
        <v>4</v>
      </c>
      <c r="D16" s="247">
        <v>99.3</v>
      </c>
      <c r="E16" s="247">
        <v>103.2</v>
      </c>
      <c r="F16" s="247">
        <v>103.3</v>
      </c>
      <c r="G16" s="247">
        <v>103.3</v>
      </c>
      <c r="H16" s="1434">
        <v>102.3</v>
      </c>
      <c r="I16" s="247">
        <v>103.3</v>
      </c>
      <c r="J16" s="247">
        <v>103.3</v>
      </c>
      <c r="K16" s="247">
        <v>111.8</v>
      </c>
      <c r="L16" s="247">
        <v>113.4</v>
      </c>
      <c r="M16" s="248">
        <v>108</v>
      </c>
      <c r="N16" s="249">
        <v>113.4</v>
      </c>
      <c r="O16" s="250">
        <v>114.4</v>
      </c>
      <c r="P16" s="247">
        <v>114.9</v>
      </c>
      <c r="Q16" s="247">
        <v>117.1</v>
      </c>
      <c r="R16" s="1448">
        <v>115</v>
      </c>
      <c r="S16" s="249">
        <v>122.5</v>
      </c>
      <c r="T16" s="250">
        <v>131.30000000000001</v>
      </c>
      <c r="U16" s="247">
        <v>131.30000000000001</v>
      </c>
      <c r="V16" s="247">
        <v>131.4</v>
      </c>
      <c r="W16" s="1448">
        <v>129.1</v>
      </c>
    </row>
    <row r="17" spans="1:23" ht="25.5">
      <c r="A17" s="1442">
        <v>1074</v>
      </c>
      <c r="B17" s="1443" t="s">
        <v>4269</v>
      </c>
      <c r="C17" s="1444">
        <v>7</v>
      </c>
      <c r="D17" s="243">
        <v>100.2</v>
      </c>
      <c r="E17" s="243">
        <v>100.4</v>
      </c>
      <c r="F17" s="243">
        <v>100.7</v>
      </c>
      <c r="G17" s="243">
        <v>100.7</v>
      </c>
      <c r="H17" s="1434">
        <v>100.5</v>
      </c>
      <c r="I17" s="243">
        <v>100.7</v>
      </c>
      <c r="J17" s="243">
        <v>100.7</v>
      </c>
      <c r="K17" s="243">
        <v>101.4</v>
      </c>
      <c r="L17" s="243">
        <v>101.4</v>
      </c>
      <c r="M17" s="244">
        <v>101.1</v>
      </c>
      <c r="N17" s="245">
        <v>102.5</v>
      </c>
      <c r="O17" s="246">
        <v>102.5</v>
      </c>
      <c r="P17" s="243">
        <v>102.5</v>
      </c>
      <c r="Q17" s="243">
        <v>102.6</v>
      </c>
      <c r="R17" s="1434">
        <v>102.5</v>
      </c>
      <c r="S17" s="245">
        <v>102.6</v>
      </c>
      <c r="T17" s="246">
        <v>103.8</v>
      </c>
      <c r="U17" s="243">
        <v>103.8</v>
      </c>
      <c r="V17" s="243">
        <v>103.8</v>
      </c>
      <c r="W17" s="1434">
        <v>103.5</v>
      </c>
    </row>
    <row r="18" spans="1:23">
      <c r="A18" s="1442" t="s">
        <v>4270</v>
      </c>
      <c r="B18" s="1443" t="s">
        <v>4271</v>
      </c>
      <c r="C18" s="1444">
        <v>2</v>
      </c>
      <c r="D18" s="243">
        <v>100</v>
      </c>
      <c r="E18" s="243">
        <v>100</v>
      </c>
      <c r="F18" s="243">
        <v>105.8</v>
      </c>
      <c r="G18" s="243">
        <v>108.7</v>
      </c>
      <c r="H18" s="1434">
        <v>103.6</v>
      </c>
      <c r="I18" s="243">
        <v>108.7</v>
      </c>
      <c r="J18" s="243">
        <v>108.7</v>
      </c>
      <c r="K18" s="243">
        <v>108.7</v>
      </c>
      <c r="L18" s="243">
        <v>115.7</v>
      </c>
      <c r="M18" s="244">
        <v>110.5</v>
      </c>
      <c r="N18" s="245">
        <v>120.6</v>
      </c>
      <c r="O18" s="246">
        <v>129.9</v>
      </c>
      <c r="P18" s="243">
        <v>133.6</v>
      </c>
      <c r="Q18" s="243">
        <v>133.6</v>
      </c>
      <c r="R18" s="1434">
        <v>129.4</v>
      </c>
      <c r="S18" s="245">
        <v>133.5</v>
      </c>
      <c r="T18" s="246">
        <v>133.5</v>
      </c>
      <c r="U18" s="243">
        <v>133.5</v>
      </c>
      <c r="V18" s="243">
        <v>141.30000000000001</v>
      </c>
      <c r="W18" s="1434">
        <v>135.5</v>
      </c>
    </row>
    <row r="19" spans="1:23">
      <c r="A19" s="1442">
        <v>1079</v>
      </c>
      <c r="B19" s="1443" t="s">
        <v>4272</v>
      </c>
      <c r="C19" s="1444">
        <v>46</v>
      </c>
      <c r="D19" s="243">
        <v>105.1</v>
      </c>
      <c r="E19" s="243">
        <v>106</v>
      </c>
      <c r="F19" s="243">
        <v>108.9</v>
      </c>
      <c r="G19" s="243">
        <v>109.7</v>
      </c>
      <c r="H19" s="1434">
        <v>107.4</v>
      </c>
      <c r="I19" s="243">
        <v>110.5</v>
      </c>
      <c r="J19" s="243">
        <v>120.3</v>
      </c>
      <c r="K19" s="243">
        <v>123.9</v>
      </c>
      <c r="L19" s="243">
        <v>136</v>
      </c>
      <c r="M19" s="244">
        <v>124.6</v>
      </c>
      <c r="N19" s="245">
        <v>142.1</v>
      </c>
      <c r="O19" s="246">
        <v>145</v>
      </c>
      <c r="P19" s="243">
        <v>150.6</v>
      </c>
      <c r="Q19" s="243">
        <v>152.80000000000001</v>
      </c>
      <c r="R19" s="1434">
        <v>147.6</v>
      </c>
      <c r="S19" s="245">
        <v>155.6</v>
      </c>
      <c r="T19" s="246">
        <v>156.19999999999999</v>
      </c>
      <c r="U19" s="243">
        <v>156.9</v>
      </c>
      <c r="V19" s="243">
        <v>158.4</v>
      </c>
      <c r="W19" s="1434">
        <v>156.80000000000001</v>
      </c>
    </row>
    <row r="20" spans="1:23" ht="16.5" customHeight="1">
      <c r="A20" s="1445">
        <v>10791</v>
      </c>
      <c r="B20" s="1446" t="s">
        <v>4273</v>
      </c>
      <c r="C20" s="1447">
        <v>6</v>
      </c>
      <c r="D20" s="247">
        <v>124.3</v>
      </c>
      <c r="E20" s="247">
        <v>125</v>
      </c>
      <c r="F20" s="247">
        <v>125</v>
      </c>
      <c r="G20" s="247">
        <v>128.1</v>
      </c>
      <c r="H20" s="1434">
        <v>125.6</v>
      </c>
      <c r="I20" s="247">
        <v>129.6</v>
      </c>
      <c r="J20" s="247">
        <v>129.6</v>
      </c>
      <c r="K20" s="247">
        <v>129.6</v>
      </c>
      <c r="L20" s="247">
        <v>132.30000000000001</v>
      </c>
      <c r="M20" s="248">
        <v>130.30000000000001</v>
      </c>
      <c r="N20" s="249">
        <v>140.4</v>
      </c>
      <c r="O20" s="250">
        <v>142</v>
      </c>
      <c r="P20" s="247">
        <v>145.19999999999999</v>
      </c>
      <c r="Q20" s="247">
        <v>146.30000000000001</v>
      </c>
      <c r="R20" s="1448">
        <v>143.5</v>
      </c>
      <c r="S20" s="249">
        <v>151.30000000000001</v>
      </c>
      <c r="T20" s="250">
        <v>154.19999999999999</v>
      </c>
      <c r="U20" s="247">
        <v>156.19999999999999</v>
      </c>
      <c r="V20" s="247">
        <v>156.80000000000001</v>
      </c>
      <c r="W20" s="1448">
        <v>154.6</v>
      </c>
    </row>
    <row r="21" spans="1:23" ht="38.25">
      <c r="A21" s="1445" t="s">
        <v>4274</v>
      </c>
      <c r="B21" s="1446" t="s">
        <v>4275</v>
      </c>
      <c r="C21" s="1447">
        <v>40</v>
      </c>
      <c r="D21" s="247">
        <v>106.6</v>
      </c>
      <c r="E21" s="247">
        <v>107.5</v>
      </c>
      <c r="F21" s="247">
        <v>113.4</v>
      </c>
      <c r="G21" s="247">
        <v>114.9</v>
      </c>
      <c r="H21" s="1434">
        <v>110.6</v>
      </c>
      <c r="I21" s="247">
        <v>116.5</v>
      </c>
      <c r="J21" s="247">
        <v>119</v>
      </c>
      <c r="K21" s="247">
        <v>123.1</v>
      </c>
      <c r="L21" s="247">
        <v>136.6</v>
      </c>
      <c r="M21" s="248">
        <v>123.8</v>
      </c>
      <c r="N21" s="249">
        <v>142.4</v>
      </c>
      <c r="O21" s="250">
        <v>145.4</v>
      </c>
      <c r="P21" s="247">
        <v>151.5</v>
      </c>
      <c r="Q21" s="247">
        <v>153.80000000000001</v>
      </c>
      <c r="R21" s="1448">
        <v>148.30000000000001</v>
      </c>
      <c r="S21" s="249">
        <v>156.19999999999999</v>
      </c>
      <c r="T21" s="250">
        <v>156.5</v>
      </c>
      <c r="U21" s="247">
        <v>157</v>
      </c>
      <c r="V21" s="247">
        <v>158.69999999999999</v>
      </c>
      <c r="W21" s="1448">
        <v>157.1</v>
      </c>
    </row>
    <row r="22" spans="1:23">
      <c r="A22" s="1442">
        <v>1080</v>
      </c>
      <c r="B22" s="1443" t="s">
        <v>4276</v>
      </c>
      <c r="C22" s="1444">
        <v>39</v>
      </c>
      <c r="D22" s="243">
        <v>103.5</v>
      </c>
      <c r="E22" s="243">
        <v>103.5</v>
      </c>
      <c r="F22" s="243">
        <v>103.5</v>
      </c>
      <c r="G22" s="243">
        <v>105.5</v>
      </c>
      <c r="H22" s="1434">
        <v>104</v>
      </c>
      <c r="I22" s="243">
        <v>111.2</v>
      </c>
      <c r="J22" s="243">
        <v>115.6</v>
      </c>
      <c r="K22" s="243">
        <v>118.6</v>
      </c>
      <c r="L22" s="243">
        <v>139.69999999999999</v>
      </c>
      <c r="M22" s="244">
        <v>121.3</v>
      </c>
      <c r="N22" s="245">
        <v>147.5</v>
      </c>
      <c r="O22" s="246">
        <v>153.5</v>
      </c>
      <c r="P22" s="243">
        <v>161.4</v>
      </c>
      <c r="Q22" s="243">
        <v>166.8</v>
      </c>
      <c r="R22" s="1434">
        <v>157.30000000000001</v>
      </c>
      <c r="S22" s="245">
        <v>166.8</v>
      </c>
      <c r="T22" s="246">
        <v>171.2</v>
      </c>
      <c r="U22" s="243">
        <v>173</v>
      </c>
      <c r="V22" s="243">
        <v>169.2</v>
      </c>
      <c r="W22" s="1434">
        <v>170.1</v>
      </c>
    </row>
    <row r="23" spans="1:23" ht="17.25" customHeight="1">
      <c r="A23" s="1449">
        <v>110</v>
      </c>
      <c r="B23" s="1440" t="s">
        <v>2314</v>
      </c>
      <c r="C23" s="1432">
        <v>164</v>
      </c>
      <c r="D23" s="241">
        <v>101.5</v>
      </c>
      <c r="E23" s="241">
        <v>102.3</v>
      </c>
      <c r="F23" s="241">
        <v>107</v>
      </c>
      <c r="G23" s="241">
        <v>108</v>
      </c>
      <c r="H23" s="1434">
        <v>104.7</v>
      </c>
      <c r="I23" s="241">
        <v>108</v>
      </c>
      <c r="J23" s="241">
        <v>108.8</v>
      </c>
      <c r="K23" s="241">
        <v>113.2</v>
      </c>
      <c r="L23" s="241">
        <v>114.2</v>
      </c>
      <c r="M23" s="1436">
        <v>111.1</v>
      </c>
      <c r="N23" s="242">
        <v>115.9</v>
      </c>
      <c r="O23" s="1441">
        <v>117.3</v>
      </c>
      <c r="P23" s="1433">
        <v>125.5</v>
      </c>
      <c r="Q23" s="241">
        <v>126.1</v>
      </c>
      <c r="R23" s="1434">
        <v>121.2</v>
      </c>
      <c r="S23" s="242">
        <v>126.6</v>
      </c>
      <c r="T23" s="1441">
        <v>129.19999999999999</v>
      </c>
      <c r="U23" s="1433">
        <v>133.5</v>
      </c>
      <c r="V23" s="241">
        <v>133.5</v>
      </c>
      <c r="W23" s="1434">
        <v>130.69999999999999</v>
      </c>
    </row>
    <row r="24" spans="1:23" ht="25.5">
      <c r="A24" s="1442">
        <v>1101</v>
      </c>
      <c r="B24" s="1450" t="s">
        <v>4277</v>
      </c>
      <c r="C24" s="1444">
        <v>48</v>
      </c>
      <c r="D24" s="243">
        <v>100.7</v>
      </c>
      <c r="E24" s="243">
        <v>101.3</v>
      </c>
      <c r="F24" s="243">
        <v>101.3</v>
      </c>
      <c r="G24" s="243">
        <v>101.3</v>
      </c>
      <c r="H24" s="1434">
        <v>101.2</v>
      </c>
      <c r="I24" s="243">
        <v>101.4</v>
      </c>
      <c r="J24" s="243">
        <v>103.1</v>
      </c>
      <c r="K24" s="243">
        <v>110.4</v>
      </c>
      <c r="L24" s="243">
        <v>110.7</v>
      </c>
      <c r="M24" s="1436">
        <v>106.4</v>
      </c>
      <c r="N24" s="245">
        <v>110.7</v>
      </c>
      <c r="O24" s="1451">
        <v>115.4</v>
      </c>
      <c r="P24" s="1452">
        <v>127.4</v>
      </c>
      <c r="Q24" s="243">
        <v>127.4</v>
      </c>
      <c r="R24" s="1434">
        <v>120.2</v>
      </c>
      <c r="S24" s="245">
        <v>127.4</v>
      </c>
      <c r="T24" s="1451">
        <v>130.9</v>
      </c>
      <c r="U24" s="1452">
        <v>137.1</v>
      </c>
      <c r="V24" s="243">
        <v>137.1</v>
      </c>
      <c r="W24" s="1434">
        <v>133.1</v>
      </c>
    </row>
    <row r="25" spans="1:23" ht="17.25" customHeight="1">
      <c r="A25" s="1442">
        <v>1102</v>
      </c>
      <c r="B25" s="1450" t="s">
        <v>4278</v>
      </c>
      <c r="C25" s="1444">
        <v>7</v>
      </c>
      <c r="D25" s="243">
        <v>102.7</v>
      </c>
      <c r="E25" s="243">
        <v>102.7</v>
      </c>
      <c r="F25" s="243">
        <v>103.9</v>
      </c>
      <c r="G25" s="243">
        <v>108</v>
      </c>
      <c r="H25" s="1434">
        <v>104.3</v>
      </c>
      <c r="I25" s="243">
        <v>108</v>
      </c>
      <c r="J25" s="243">
        <v>109.3</v>
      </c>
      <c r="K25" s="243">
        <v>115.2</v>
      </c>
      <c r="L25" s="243">
        <v>119.3</v>
      </c>
      <c r="M25" s="1436">
        <v>113</v>
      </c>
      <c r="N25" s="245">
        <v>119.3</v>
      </c>
      <c r="O25" s="1451">
        <v>119.3</v>
      </c>
      <c r="P25" s="1452">
        <v>126.8</v>
      </c>
      <c r="Q25" s="243">
        <v>130.5</v>
      </c>
      <c r="R25" s="1434">
        <v>124</v>
      </c>
      <c r="S25" s="245">
        <v>130.5</v>
      </c>
      <c r="T25" s="1451">
        <v>132.6</v>
      </c>
      <c r="U25" s="1452">
        <v>136.69999999999999</v>
      </c>
      <c r="V25" s="243">
        <v>136.69999999999999</v>
      </c>
      <c r="W25" s="1434">
        <v>134.1</v>
      </c>
    </row>
    <row r="26" spans="1:23" ht="25.5">
      <c r="A26" s="1442">
        <v>1103</v>
      </c>
      <c r="B26" s="1450" t="s">
        <v>4279</v>
      </c>
      <c r="C26" s="1444">
        <v>88</v>
      </c>
      <c r="D26" s="243">
        <v>102.2</v>
      </c>
      <c r="E26" s="243">
        <v>102.8</v>
      </c>
      <c r="F26" s="243">
        <v>109.3</v>
      </c>
      <c r="G26" s="243">
        <v>110.6</v>
      </c>
      <c r="H26" s="1434">
        <v>106.2</v>
      </c>
      <c r="I26" s="243">
        <v>110.6</v>
      </c>
      <c r="J26" s="243">
        <v>110.6</v>
      </c>
      <c r="K26" s="243">
        <v>113.3</v>
      </c>
      <c r="L26" s="243">
        <v>113.3</v>
      </c>
      <c r="M26" s="1436">
        <v>112</v>
      </c>
      <c r="N26" s="245">
        <v>116.2</v>
      </c>
      <c r="O26" s="1451">
        <v>116.2</v>
      </c>
      <c r="P26" s="1452">
        <v>124.1</v>
      </c>
      <c r="Q26" s="243">
        <v>124.1</v>
      </c>
      <c r="R26" s="1434">
        <v>120.2</v>
      </c>
      <c r="S26" s="245">
        <v>124.9</v>
      </c>
      <c r="T26" s="1451">
        <v>127.8</v>
      </c>
      <c r="U26" s="1452">
        <v>132</v>
      </c>
      <c r="V26" s="243">
        <v>132</v>
      </c>
      <c r="W26" s="1434">
        <v>129.19999999999999</v>
      </c>
    </row>
    <row r="27" spans="1:23" ht="25.5">
      <c r="A27" s="1453">
        <v>1104</v>
      </c>
      <c r="B27" s="1454" t="s">
        <v>4280</v>
      </c>
      <c r="C27" s="1455">
        <v>21</v>
      </c>
      <c r="D27" s="251">
        <v>100</v>
      </c>
      <c r="E27" s="251">
        <v>101.9</v>
      </c>
      <c r="F27" s="251">
        <v>111.7</v>
      </c>
      <c r="G27" s="251">
        <v>112.9</v>
      </c>
      <c r="H27" s="1456">
        <v>106.6</v>
      </c>
      <c r="I27" s="251">
        <v>113</v>
      </c>
      <c r="J27" s="251">
        <v>114.9</v>
      </c>
      <c r="K27" s="251">
        <v>118.7</v>
      </c>
      <c r="L27" s="251">
        <v>124.5</v>
      </c>
      <c r="M27" s="1457">
        <v>117.8</v>
      </c>
      <c r="N27" s="252">
        <v>125.3</v>
      </c>
      <c r="O27" s="1458">
        <v>125.3</v>
      </c>
      <c r="P27" s="1459">
        <v>126.8</v>
      </c>
      <c r="Q27" s="251">
        <v>129.69999999999999</v>
      </c>
      <c r="R27" s="1456">
        <v>126.8</v>
      </c>
      <c r="S27" s="252">
        <v>130.19999999999999</v>
      </c>
      <c r="T27" s="1458">
        <v>130.9</v>
      </c>
      <c r="U27" s="1459">
        <v>130.9</v>
      </c>
      <c r="V27" s="251">
        <v>130.9</v>
      </c>
      <c r="W27" s="1456">
        <v>130.69999999999999</v>
      </c>
    </row>
    <row r="28" spans="1:23" ht="30" customHeight="1">
      <c r="A28" s="1460"/>
      <c r="B28" s="1461"/>
      <c r="C28" s="1462"/>
      <c r="D28" s="253"/>
      <c r="E28" s="253"/>
      <c r="F28" s="253"/>
      <c r="G28" s="253"/>
      <c r="H28" s="253"/>
      <c r="I28" s="253"/>
      <c r="J28" s="253"/>
      <c r="K28" s="253"/>
      <c r="L28" s="253"/>
      <c r="M28" s="253"/>
      <c r="N28" s="253"/>
      <c r="O28" s="253"/>
    </row>
    <row r="29" spans="1:23">
      <c r="C29" s="1463"/>
    </row>
  </sheetData>
  <mergeCells count="9">
    <mergeCell ref="S4:W4"/>
    <mergeCell ref="A1:C1"/>
    <mergeCell ref="A2:O2"/>
    <mergeCell ref="A4:A5"/>
    <mergeCell ref="B4:B5"/>
    <mergeCell ref="C4:C5"/>
    <mergeCell ref="D4:H4"/>
    <mergeCell ref="I4:M4"/>
    <mergeCell ref="N4:R4"/>
  </mergeCells>
  <hyperlinks>
    <hyperlink ref="A1" location="CONTENT!A1" display="Back to table of contents" xr:uid="{07424131-0CD4-47F9-B52C-0800198FA52E}"/>
    <hyperlink ref="A1:C1" location="CONTENT!A195" display="Back to table of contents" xr:uid="{F906A992-FBFB-4FE8-AECF-AA686FD47B89}"/>
  </hyperlinks>
  <pageMargins left="0.7" right="0.7" top="0.75" bottom="0.75" header="0.3" footer="0.3"/>
  <pageSetup paperSize="9" scale="88" orientation="landscape"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62D84-E6C2-4974-ACC3-B8E5E6C78AB5}">
  <sheetPr>
    <pageSetUpPr fitToPage="1"/>
  </sheetPr>
  <dimension ref="A1:R13"/>
  <sheetViews>
    <sheetView showGridLines="0" workbookViewId="0">
      <selection sqref="A1:B1"/>
    </sheetView>
  </sheetViews>
  <sheetFormatPr defaultColWidth="7.85546875" defaultRowHeight="15"/>
  <cols>
    <col min="1" max="1" width="27.7109375" style="1411" customWidth="1"/>
    <col min="2" max="18" width="7.7109375" style="1411" customWidth="1"/>
    <col min="19" max="19" width="14.7109375" style="233" customWidth="1"/>
    <col min="20" max="254" width="7.85546875" style="233"/>
    <col min="255" max="255" width="14.42578125" style="233" customWidth="1"/>
    <col min="256" max="267" width="9.85546875" style="233" customWidth="1"/>
    <col min="268" max="268" width="1.85546875" style="233" customWidth="1"/>
    <col min="269" max="269" width="4" style="233" customWidth="1"/>
    <col min="270" max="270" width="3" style="233" customWidth="1"/>
    <col min="271" max="510" width="7.85546875" style="233"/>
    <col min="511" max="511" width="14.42578125" style="233" customWidth="1"/>
    <col min="512" max="523" width="9.85546875" style="233" customWidth="1"/>
    <col min="524" max="524" width="1.85546875" style="233" customWidth="1"/>
    <col min="525" max="525" width="4" style="233" customWidth="1"/>
    <col min="526" max="526" width="3" style="233" customWidth="1"/>
    <col min="527" max="766" width="7.85546875" style="233"/>
    <col min="767" max="767" width="14.42578125" style="233" customWidth="1"/>
    <col min="768" max="779" width="9.85546875" style="233" customWidth="1"/>
    <col min="780" max="780" width="1.85546875" style="233" customWidth="1"/>
    <col min="781" max="781" width="4" style="233" customWidth="1"/>
    <col min="782" max="782" width="3" style="233" customWidth="1"/>
    <col min="783" max="1022" width="7.85546875" style="233"/>
    <col min="1023" max="1023" width="14.42578125" style="233" customWidth="1"/>
    <col min="1024" max="1035" width="9.85546875" style="233" customWidth="1"/>
    <col min="1036" max="1036" width="1.85546875" style="233" customWidth="1"/>
    <col min="1037" max="1037" width="4" style="233" customWidth="1"/>
    <col min="1038" max="1038" width="3" style="233" customWidth="1"/>
    <col min="1039" max="1278" width="7.85546875" style="233"/>
    <col min="1279" max="1279" width="14.42578125" style="233" customWidth="1"/>
    <col min="1280" max="1291" width="9.85546875" style="233" customWidth="1"/>
    <col min="1292" max="1292" width="1.85546875" style="233" customWidth="1"/>
    <col min="1293" max="1293" width="4" style="233" customWidth="1"/>
    <col min="1294" max="1294" width="3" style="233" customWidth="1"/>
    <col min="1295" max="1534" width="7.85546875" style="233"/>
    <col min="1535" max="1535" width="14.42578125" style="233" customWidth="1"/>
    <col min="1536" max="1547" width="9.85546875" style="233" customWidth="1"/>
    <col min="1548" max="1548" width="1.85546875" style="233" customWidth="1"/>
    <col min="1549" max="1549" width="4" style="233" customWidth="1"/>
    <col min="1550" max="1550" width="3" style="233" customWidth="1"/>
    <col min="1551" max="1790" width="7.85546875" style="233"/>
    <col min="1791" max="1791" width="14.42578125" style="233" customWidth="1"/>
    <col min="1792" max="1803" width="9.85546875" style="233" customWidth="1"/>
    <col min="1804" max="1804" width="1.85546875" style="233" customWidth="1"/>
    <col min="1805" max="1805" width="4" style="233" customWidth="1"/>
    <col min="1806" max="1806" width="3" style="233" customWidth="1"/>
    <col min="1807" max="2046" width="7.85546875" style="233"/>
    <col min="2047" max="2047" width="14.42578125" style="233" customWidth="1"/>
    <col min="2048" max="2059" width="9.85546875" style="233" customWidth="1"/>
    <col min="2060" max="2060" width="1.85546875" style="233" customWidth="1"/>
    <col min="2061" max="2061" width="4" style="233" customWidth="1"/>
    <col min="2062" max="2062" width="3" style="233" customWidth="1"/>
    <col min="2063" max="2302" width="7.85546875" style="233"/>
    <col min="2303" max="2303" width="14.42578125" style="233" customWidth="1"/>
    <col min="2304" max="2315" width="9.85546875" style="233" customWidth="1"/>
    <col min="2316" max="2316" width="1.85546875" style="233" customWidth="1"/>
    <col min="2317" max="2317" width="4" style="233" customWidth="1"/>
    <col min="2318" max="2318" width="3" style="233" customWidth="1"/>
    <col min="2319" max="2558" width="7.85546875" style="233"/>
    <col min="2559" max="2559" width="14.42578125" style="233" customWidth="1"/>
    <col min="2560" max="2571" width="9.85546875" style="233" customWidth="1"/>
    <col min="2572" max="2572" width="1.85546875" style="233" customWidth="1"/>
    <col min="2573" max="2573" width="4" style="233" customWidth="1"/>
    <col min="2574" max="2574" width="3" style="233" customWidth="1"/>
    <col min="2575" max="2814" width="7.85546875" style="233"/>
    <col min="2815" max="2815" width="14.42578125" style="233" customWidth="1"/>
    <col min="2816" max="2827" width="9.85546875" style="233" customWidth="1"/>
    <col min="2828" max="2828" width="1.85546875" style="233" customWidth="1"/>
    <col min="2829" max="2829" width="4" style="233" customWidth="1"/>
    <col min="2830" max="2830" width="3" style="233" customWidth="1"/>
    <col min="2831" max="3070" width="7.85546875" style="233"/>
    <col min="3071" max="3071" width="14.42578125" style="233" customWidth="1"/>
    <col min="3072" max="3083" width="9.85546875" style="233" customWidth="1"/>
    <col min="3084" max="3084" width="1.85546875" style="233" customWidth="1"/>
    <col min="3085" max="3085" width="4" style="233" customWidth="1"/>
    <col min="3086" max="3086" width="3" style="233" customWidth="1"/>
    <col min="3087" max="3326" width="7.85546875" style="233"/>
    <col min="3327" max="3327" width="14.42578125" style="233" customWidth="1"/>
    <col min="3328" max="3339" width="9.85546875" style="233" customWidth="1"/>
    <col min="3340" max="3340" width="1.85546875" style="233" customWidth="1"/>
    <col min="3341" max="3341" width="4" style="233" customWidth="1"/>
    <col min="3342" max="3342" width="3" style="233" customWidth="1"/>
    <col min="3343" max="3582" width="7.85546875" style="233"/>
    <col min="3583" max="3583" width="14.42578125" style="233" customWidth="1"/>
    <col min="3584" max="3595" width="9.85546875" style="233" customWidth="1"/>
    <col min="3596" max="3596" width="1.85546875" style="233" customWidth="1"/>
    <col min="3597" max="3597" width="4" style="233" customWidth="1"/>
    <col min="3598" max="3598" width="3" style="233" customWidth="1"/>
    <col min="3599" max="3838" width="7.85546875" style="233"/>
    <col min="3839" max="3839" width="14.42578125" style="233" customWidth="1"/>
    <col min="3840" max="3851" width="9.85546875" style="233" customWidth="1"/>
    <col min="3852" max="3852" width="1.85546875" style="233" customWidth="1"/>
    <col min="3853" max="3853" width="4" style="233" customWidth="1"/>
    <col min="3854" max="3854" width="3" style="233" customWidth="1"/>
    <col min="3855" max="4094" width="7.85546875" style="233"/>
    <col min="4095" max="4095" width="14.42578125" style="233" customWidth="1"/>
    <col min="4096" max="4107" width="9.85546875" style="233" customWidth="1"/>
    <col min="4108" max="4108" width="1.85546875" style="233" customWidth="1"/>
    <col min="4109" max="4109" width="4" style="233" customWidth="1"/>
    <col min="4110" max="4110" width="3" style="233" customWidth="1"/>
    <col min="4111" max="4350" width="7.85546875" style="233"/>
    <col min="4351" max="4351" width="14.42578125" style="233" customWidth="1"/>
    <col min="4352" max="4363" width="9.85546875" style="233" customWidth="1"/>
    <col min="4364" max="4364" width="1.85546875" style="233" customWidth="1"/>
    <col min="4365" max="4365" width="4" style="233" customWidth="1"/>
    <col min="4366" max="4366" width="3" style="233" customWidth="1"/>
    <col min="4367" max="4606" width="7.85546875" style="233"/>
    <col min="4607" max="4607" width="14.42578125" style="233" customWidth="1"/>
    <col min="4608" max="4619" width="9.85546875" style="233" customWidth="1"/>
    <col min="4620" max="4620" width="1.85546875" style="233" customWidth="1"/>
    <col min="4621" max="4621" width="4" style="233" customWidth="1"/>
    <col min="4622" max="4622" width="3" style="233" customWidth="1"/>
    <col min="4623" max="4862" width="7.85546875" style="233"/>
    <col min="4863" max="4863" width="14.42578125" style="233" customWidth="1"/>
    <col min="4864" max="4875" width="9.85546875" style="233" customWidth="1"/>
    <col min="4876" max="4876" width="1.85546875" style="233" customWidth="1"/>
    <col min="4877" max="4877" width="4" style="233" customWidth="1"/>
    <col min="4878" max="4878" width="3" style="233" customWidth="1"/>
    <col min="4879" max="5118" width="7.85546875" style="233"/>
    <col min="5119" max="5119" width="14.42578125" style="233" customWidth="1"/>
    <col min="5120" max="5131" width="9.85546875" style="233" customWidth="1"/>
    <col min="5132" max="5132" width="1.85546875" style="233" customWidth="1"/>
    <col min="5133" max="5133" width="4" style="233" customWidth="1"/>
    <col min="5134" max="5134" width="3" style="233" customWidth="1"/>
    <col min="5135" max="5374" width="7.85546875" style="233"/>
    <col min="5375" max="5375" width="14.42578125" style="233" customWidth="1"/>
    <col min="5376" max="5387" width="9.85546875" style="233" customWidth="1"/>
    <col min="5388" max="5388" width="1.85546875" style="233" customWidth="1"/>
    <col min="5389" max="5389" width="4" style="233" customWidth="1"/>
    <col min="5390" max="5390" width="3" style="233" customWidth="1"/>
    <col min="5391" max="5630" width="7.85546875" style="233"/>
    <col min="5631" max="5631" width="14.42578125" style="233" customWidth="1"/>
    <col min="5632" max="5643" width="9.85546875" style="233" customWidth="1"/>
    <col min="5644" max="5644" width="1.85546875" style="233" customWidth="1"/>
    <col min="5645" max="5645" width="4" style="233" customWidth="1"/>
    <col min="5646" max="5646" width="3" style="233" customWidth="1"/>
    <col min="5647" max="5886" width="7.85546875" style="233"/>
    <col min="5887" max="5887" width="14.42578125" style="233" customWidth="1"/>
    <col min="5888" max="5899" width="9.85546875" style="233" customWidth="1"/>
    <col min="5900" max="5900" width="1.85546875" style="233" customWidth="1"/>
    <col min="5901" max="5901" width="4" style="233" customWidth="1"/>
    <col min="5902" max="5902" width="3" style="233" customWidth="1"/>
    <col min="5903" max="6142" width="7.85546875" style="233"/>
    <col min="6143" max="6143" width="14.42578125" style="233" customWidth="1"/>
    <col min="6144" max="6155" width="9.85546875" style="233" customWidth="1"/>
    <col min="6156" max="6156" width="1.85546875" style="233" customWidth="1"/>
    <col min="6157" max="6157" width="4" style="233" customWidth="1"/>
    <col min="6158" max="6158" width="3" style="233" customWidth="1"/>
    <col min="6159" max="6398" width="7.85546875" style="233"/>
    <col min="6399" max="6399" width="14.42578125" style="233" customWidth="1"/>
    <col min="6400" max="6411" width="9.85546875" style="233" customWidth="1"/>
    <col min="6412" max="6412" width="1.85546875" style="233" customWidth="1"/>
    <col min="6413" max="6413" width="4" style="233" customWidth="1"/>
    <col min="6414" max="6414" width="3" style="233" customWidth="1"/>
    <col min="6415" max="6654" width="7.85546875" style="233"/>
    <col min="6655" max="6655" width="14.42578125" style="233" customWidth="1"/>
    <col min="6656" max="6667" width="9.85546875" style="233" customWidth="1"/>
    <col min="6668" max="6668" width="1.85546875" style="233" customWidth="1"/>
    <col min="6669" max="6669" width="4" style="233" customWidth="1"/>
    <col min="6670" max="6670" width="3" style="233" customWidth="1"/>
    <col min="6671" max="6910" width="7.85546875" style="233"/>
    <col min="6911" max="6911" width="14.42578125" style="233" customWidth="1"/>
    <col min="6912" max="6923" width="9.85546875" style="233" customWidth="1"/>
    <col min="6924" max="6924" width="1.85546875" style="233" customWidth="1"/>
    <col min="6925" max="6925" width="4" style="233" customWidth="1"/>
    <col min="6926" max="6926" width="3" style="233" customWidth="1"/>
    <col min="6927" max="7166" width="7.85546875" style="233"/>
    <col min="7167" max="7167" width="14.42578125" style="233" customWidth="1"/>
    <col min="7168" max="7179" width="9.85546875" style="233" customWidth="1"/>
    <col min="7180" max="7180" width="1.85546875" style="233" customWidth="1"/>
    <col min="7181" max="7181" width="4" style="233" customWidth="1"/>
    <col min="7182" max="7182" width="3" style="233" customWidth="1"/>
    <col min="7183" max="7422" width="7.85546875" style="233"/>
    <col min="7423" max="7423" width="14.42578125" style="233" customWidth="1"/>
    <col min="7424" max="7435" width="9.85546875" style="233" customWidth="1"/>
    <col min="7436" max="7436" width="1.85546875" style="233" customWidth="1"/>
    <col min="7437" max="7437" width="4" style="233" customWidth="1"/>
    <col min="7438" max="7438" width="3" style="233" customWidth="1"/>
    <col min="7439" max="7678" width="7.85546875" style="233"/>
    <col min="7679" max="7679" width="14.42578125" style="233" customWidth="1"/>
    <col min="7680" max="7691" width="9.85546875" style="233" customWidth="1"/>
    <col min="7692" max="7692" width="1.85546875" style="233" customWidth="1"/>
    <col min="7693" max="7693" width="4" style="233" customWidth="1"/>
    <col min="7694" max="7694" width="3" style="233" customWidth="1"/>
    <col min="7695" max="7934" width="7.85546875" style="233"/>
    <col min="7935" max="7935" width="14.42578125" style="233" customWidth="1"/>
    <col min="7936" max="7947" width="9.85546875" style="233" customWidth="1"/>
    <col min="7948" max="7948" width="1.85546875" style="233" customWidth="1"/>
    <col min="7949" max="7949" width="4" style="233" customWidth="1"/>
    <col min="7950" max="7950" width="3" style="233" customWidth="1"/>
    <col min="7951" max="8190" width="7.85546875" style="233"/>
    <col min="8191" max="8191" width="14.42578125" style="233" customWidth="1"/>
    <col min="8192" max="8203" width="9.85546875" style="233" customWidth="1"/>
    <col min="8204" max="8204" width="1.85546875" style="233" customWidth="1"/>
    <col min="8205" max="8205" width="4" style="233" customWidth="1"/>
    <col min="8206" max="8206" width="3" style="233" customWidth="1"/>
    <col min="8207" max="8446" width="7.85546875" style="233"/>
    <col min="8447" max="8447" width="14.42578125" style="233" customWidth="1"/>
    <col min="8448" max="8459" width="9.85546875" style="233" customWidth="1"/>
    <col min="8460" max="8460" width="1.85546875" style="233" customWidth="1"/>
    <col min="8461" max="8461" width="4" style="233" customWidth="1"/>
    <col min="8462" max="8462" width="3" style="233" customWidth="1"/>
    <col min="8463" max="8702" width="7.85546875" style="233"/>
    <col min="8703" max="8703" width="14.42578125" style="233" customWidth="1"/>
    <col min="8704" max="8715" width="9.85546875" style="233" customWidth="1"/>
    <col min="8716" max="8716" width="1.85546875" style="233" customWidth="1"/>
    <col min="8717" max="8717" width="4" style="233" customWidth="1"/>
    <col min="8718" max="8718" width="3" style="233" customWidth="1"/>
    <col min="8719" max="8958" width="7.85546875" style="233"/>
    <col min="8959" max="8959" width="14.42578125" style="233" customWidth="1"/>
    <col min="8960" max="8971" width="9.85546875" style="233" customWidth="1"/>
    <col min="8972" max="8972" width="1.85546875" style="233" customWidth="1"/>
    <col min="8973" max="8973" width="4" style="233" customWidth="1"/>
    <col min="8974" max="8974" width="3" style="233" customWidth="1"/>
    <col min="8975" max="9214" width="7.85546875" style="233"/>
    <col min="9215" max="9215" width="14.42578125" style="233" customWidth="1"/>
    <col min="9216" max="9227" width="9.85546875" style="233" customWidth="1"/>
    <col min="9228" max="9228" width="1.85546875" style="233" customWidth="1"/>
    <col min="9229" max="9229" width="4" style="233" customWidth="1"/>
    <col min="9230" max="9230" width="3" style="233" customWidth="1"/>
    <col min="9231" max="9470" width="7.85546875" style="233"/>
    <col min="9471" max="9471" width="14.42578125" style="233" customWidth="1"/>
    <col min="9472" max="9483" width="9.85546875" style="233" customWidth="1"/>
    <col min="9484" max="9484" width="1.85546875" style="233" customWidth="1"/>
    <col min="9485" max="9485" width="4" style="233" customWidth="1"/>
    <col min="9486" max="9486" width="3" style="233" customWidth="1"/>
    <col min="9487" max="9726" width="7.85546875" style="233"/>
    <col min="9727" max="9727" width="14.42578125" style="233" customWidth="1"/>
    <col min="9728" max="9739" width="9.85546875" style="233" customWidth="1"/>
    <col min="9740" max="9740" width="1.85546875" style="233" customWidth="1"/>
    <col min="9741" max="9741" width="4" style="233" customWidth="1"/>
    <col min="9742" max="9742" width="3" style="233" customWidth="1"/>
    <col min="9743" max="9982" width="7.85546875" style="233"/>
    <col min="9983" max="9983" width="14.42578125" style="233" customWidth="1"/>
    <col min="9984" max="9995" width="9.85546875" style="233" customWidth="1"/>
    <col min="9996" max="9996" width="1.85546875" style="233" customWidth="1"/>
    <col min="9997" max="9997" width="4" style="233" customWidth="1"/>
    <col min="9998" max="9998" width="3" style="233" customWidth="1"/>
    <col min="9999" max="10238" width="7.85546875" style="233"/>
    <col min="10239" max="10239" width="14.42578125" style="233" customWidth="1"/>
    <col min="10240" max="10251" width="9.85546875" style="233" customWidth="1"/>
    <col min="10252" max="10252" width="1.85546875" style="233" customWidth="1"/>
    <col min="10253" max="10253" width="4" style="233" customWidth="1"/>
    <col min="10254" max="10254" width="3" style="233" customWidth="1"/>
    <col min="10255" max="10494" width="7.85546875" style="233"/>
    <col min="10495" max="10495" width="14.42578125" style="233" customWidth="1"/>
    <col min="10496" max="10507" width="9.85546875" style="233" customWidth="1"/>
    <col min="10508" max="10508" width="1.85546875" style="233" customWidth="1"/>
    <col min="10509" max="10509" width="4" style="233" customWidth="1"/>
    <col min="10510" max="10510" width="3" style="233" customWidth="1"/>
    <col min="10511" max="10750" width="7.85546875" style="233"/>
    <col min="10751" max="10751" width="14.42578125" style="233" customWidth="1"/>
    <col min="10752" max="10763" width="9.85546875" style="233" customWidth="1"/>
    <col min="10764" max="10764" width="1.85546875" style="233" customWidth="1"/>
    <col min="10765" max="10765" width="4" style="233" customWidth="1"/>
    <col min="10766" max="10766" width="3" style="233" customWidth="1"/>
    <col min="10767" max="11006" width="7.85546875" style="233"/>
    <col min="11007" max="11007" width="14.42578125" style="233" customWidth="1"/>
    <col min="11008" max="11019" width="9.85546875" style="233" customWidth="1"/>
    <col min="11020" max="11020" width="1.85546875" style="233" customWidth="1"/>
    <col min="11021" max="11021" width="4" style="233" customWidth="1"/>
    <col min="11022" max="11022" width="3" style="233" customWidth="1"/>
    <col min="11023" max="11262" width="7.85546875" style="233"/>
    <col min="11263" max="11263" width="14.42578125" style="233" customWidth="1"/>
    <col min="11264" max="11275" width="9.85546875" style="233" customWidth="1"/>
    <col min="11276" max="11276" width="1.85546875" style="233" customWidth="1"/>
    <col min="11277" max="11277" width="4" style="233" customWidth="1"/>
    <col min="11278" max="11278" width="3" style="233" customWidth="1"/>
    <col min="11279" max="11518" width="7.85546875" style="233"/>
    <col min="11519" max="11519" width="14.42578125" style="233" customWidth="1"/>
    <col min="11520" max="11531" width="9.85546875" style="233" customWidth="1"/>
    <col min="11532" max="11532" width="1.85546875" style="233" customWidth="1"/>
    <col min="11533" max="11533" width="4" style="233" customWidth="1"/>
    <col min="11534" max="11534" width="3" style="233" customWidth="1"/>
    <col min="11535" max="11774" width="7.85546875" style="233"/>
    <col min="11775" max="11775" width="14.42578125" style="233" customWidth="1"/>
    <col min="11776" max="11787" width="9.85546875" style="233" customWidth="1"/>
    <col min="11788" max="11788" width="1.85546875" style="233" customWidth="1"/>
    <col min="11789" max="11789" width="4" style="233" customWidth="1"/>
    <col min="11790" max="11790" width="3" style="233" customWidth="1"/>
    <col min="11791" max="12030" width="7.85546875" style="233"/>
    <col min="12031" max="12031" width="14.42578125" style="233" customWidth="1"/>
    <col min="12032" max="12043" width="9.85546875" style="233" customWidth="1"/>
    <col min="12044" max="12044" width="1.85546875" style="233" customWidth="1"/>
    <col min="12045" max="12045" width="4" style="233" customWidth="1"/>
    <col min="12046" max="12046" width="3" style="233" customWidth="1"/>
    <col min="12047" max="12286" width="7.85546875" style="233"/>
    <col min="12287" max="12287" width="14.42578125" style="233" customWidth="1"/>
    <col min="12288" max="12299" width="9.85546875" style="233" customWidth="1"/>
    <col min="12300" max="12300" width="1.85546875" style="233" customWidth="1"/>
    <col min="12301" max="12301" width="4" style="233" customWidth="1"/>
    <col min="12302" max="12302" width="3" style="233" customWidth="1"/>
    <col min="12303" max="12542" width="7.85546875" style="233"/>
    <col min="12543" max="12543" width="14.42578125" style="233" customWidth="1"/>
    <col min="12544" max="12555" width="9.85546875" style="233" customWidth="1"/>
    <col min="12556" max="12556" width="1.85546875" style="233" customWidth="1"/>
    <col min="12557" max="12557" width="4" style="233" customWidth="1"/>
    <col min="12558" max="12558" width="3" style="233" customWidth="1"/>
    <col min="12559" max="12798" width="7.85546875" style="233"/>
    <col min="12799" max="12799" width="14.42578125" style="233" customWidth="1"/>
    <col min="12800" max="12811" width="9.85546875" style="233" customWidth="1"/>
    <col min="12812" max="12812" width="1.85546875" style="233" customWidth="1"/>
    <col min="12813" max="12813" width="4" style="233" customWidth="1"/>
    <col min="12814" max="12814" width="3" style="233" customWidth="1"/>
    <col min="12815" max="13054" width="7.85546875" style="233"/>
    <col min="13055" max="13055" width="14.42578125" style="233" customWidth="1"/>
    <col min="13056" max="13067" width="9.85546875" style="233" customWidth="1"/>
    <col min="13068" max="13068" width="1.85546875" style="233" customWidth="1"/>
    <col min="13069" max="13069" width="4" style="233" customWidth="1"/>
    <col min="13070" max="13070" width="3" style="233" customWidth="1"/>
    <col min="13071" max="13310" width="7.85546875" style="233"/>
    <col min="13311" max="13311" width="14.42578125" style="233" customWidth="1"/>
    <col min="13312" max="13323" width="9.85546875" style="233" customWidth="1"/>
    <col min="13324" max="13324" width="1.85546875" style="233" customWidth="1"/>
    <col min="13325" max="13325" width="4" style="233" customWidth="1"/>
    <col min="13326" max="13326" width="3" style="233" customWidth="1"/>
    <col min="13327" max="13566" width="7.85546875" style="233"/>
    <col min="13567" max="13567" width="14.42578125" style="233" customWidth="1"/>
    <col min="13568" max="13579" width="9.85546875" style="233" customWidth="1"/>
    <col min="13580" max="13580" width="1.85546875" style="233" customWidth="1"/>
    <col min="13581" max="13581" width="4" style="233" customWidth="1"/>
    <col min="13582" max="13582" width="3" style="233" customWidth="1"/>
    <col min="13583" max="13822" width="7.85546875" style="233"/>
    <col min="13823" max="13823" width="14.42578125" style="233" customWidth="1"/>
    <col min="13824" max="13835" width="9.85546875" style="233" customWidth="1"/>
    <col min="13836" max="13836" width="1.85546875" style="233" customWidth="1"/>
    <col min="13837" max="13837" width="4" style="233" customWidth="1"/>
    <col min="13838" max="13838" width="3" style="233" customWidth="1"/>
    <col min="13839" max="14078" width="7.85546875" style="233"/>
    <col min="14079" max="14079" width="14.42578125" style="233" customWidth="1"/>
    <col min="14080" max="14091" width="9.85546875" style="233" customWidth="1"/>
    <col min="14092" max="14092" width="1.85546875" style="233" customWidth="1"/>
    <col min="14093" max="14093" width="4" style="233" customWidth="1"/>
    <col min="14094" max="14094" width="3" style="233" customWidth="1"/>
    <col min="14095" max="14334" width="7.85546875" style="233"/>
    <col min="14335" max="14335" width="14.42578125" style="233" customWidth="1"/>
    <col min="14336" max="14347" width="9.85546875" style="233" customWidth="1"/>
    <col min="14348" max="14348" width="1.85546875" style="233" customWidth="1"/>
    <col min="14349" max="14349" width="4" style="233" customWidth="1"/>
    <col min="14350" max="14350" width="3" style="233" customWidth="1"/>
    <col min="14351" max="14590" width="7.85546875" style="233"/>
    <col min="14591" max="14591" width="14.42578125" style="233" customWidth="1"/>
    <col min="14592" max="14603" width="9.85546875" style="233" customWidth="1"/>
    <col min="14604" max="14604" width="1.85546875" style="233" customWidth="1"/>
    <col min="14605" max="14605" width="4" style="233" customWidth="1"/>
    <col min="14606" max="14606" width="3" style="233" customWidth="1"/>
    <col min="14607" max="14846" width="7.85546875" style="233"/>
    <col min="14847" max="14847" width="14.42578125" style="233" customWidth="1"/>
    <col min="14848" max="14859" width="9.85546875" style="233" customWidth="1"/>
    <col min="14860" max="14860" width="1.85546875" style="233" customWidth="1"/>
    <col min="14861" max="14861" width="4" style="233" customWidth="1"/>
    <col min="14862" max="14862" width="3" style="233" customWidth="1"/>
    <col min="14863" max="15102" width="7.85546875" style="233"/>
    <col min="15103" max="15103" width="14.42578125" style="233" customWidth="1"/>
    <col min="15104" max="15115" width="9.85546875" style="233" customWidth="1"/>
    <col min="15116" max="15116" width="1.85546875" style="233" customWidth="1"/>
    <col min="15117" max="15117" width="4" style="233" customWidth="1"/>
    <col min="15118" max="15118" width="3" style="233" customWidth="1"/>
    <col min="15119" max="15358" width="7.85546875" style="233"/>
    <col min="15359" max="15359" width="14.42578125" style="233" customWidth="1"/>
    <col min="15360" max="15371" width="9.85546875" style="233" customWidth="1"/>
    <col min="15372" max="15372" width="1.85546875" style="233" customWidth="1"/>
    <col min="15373" max="15373" width="4" style="233" customWidth="1"/>
    <col min="15374" max="15374" width="3" style="233" customWidth="1"/>
    <col min="15375" max="15614" width="7.85546875" style="233"/>
    <col min="15615" max="15615" width="14.42578125" style="233" customWidth="1"/>
    <col min="15616" max="15627" width="9.85546875" style="233" customWidth="1"/>
    <col min="15628" max="15628" width="1.85546875" style="233" customWidth="1"/>
    <col min="15629" max="15629" width="4" style="233" customWidth="1"/>
    <col min="15630" max="15630" width="3" style="233" customWidth="1"/>
    <col min="15631" max="15870" width="7.85546875" style="233"/>
    <col min="15871" max="15871" width="14.42578125" style="233" customWidth="1"/>
    <col min="15872" max="15883" width="9.85546875" style="233" customWidth="1"/>
    <col min="15884" max="15884" width="1.85546875" style="233" customWidth="1"/>
    <col min="15885" max="15885" width="4" style="233" customWidth="1"/>
    <col min="15886" max="15886" width="3" style="233" customWidth="1"/>
    <col min="15887" max="16126" width="7.85546875" style="233"/>
    <col min="16127" max="16127" width="14.42578125" style="233" customWidth="1"/>
    <col min="16128" max="16139" width="9.85546875" style="233" customWidth="1"/>
    <col min="16140" max="16140" width="1.85546875" style="233" customWidth="1"/>
    <col min="16141" max="16141" width="4" style="233" customWidth="1"/>
    <col min="16142" max="16142" width="3" style="233" customWidth="1"/>
    <col min="16143" max="16384" width="7.85546875" style="233"/>
  </cols>
  <sheetData>
    <row r="1" spans="1:18" s="1203" customFormat="1" ht="15.75">
      <c r="A1" s="6187" t="s">
        <v>80</v>
      </c>
      <c r="B1" s="6187"/>
      <c r="C1" s="6187"/>
      <c r="D1" s="1202"/>
      <c r="E1" s="1202"/>
      <c r="F1" s="1202"/>
      <c r="G1" s="1202"/>
      <c r="H1" s="1202"/>
      <c r="I1" s="1202"/>
      <c r="J1" s="1202"/>
      <c r="K1" s="1202"/>
    </row>
    <row r="2" spans="1:18" ht="15.75">
      <c r="A2" s="1410" t="s">
        <v>2969</v>
      </c>
    </row>
    <row r="3" spans="1:18" ht="15.75" thickBot="1">
      <c r="D3" s="1412"/>
      <c r="E3" s="1413"/>
      <c r="F3" s="1413"/>
      <c r="G3" s="1413"/>
      <c r="H3" s="1413"/>
      <c r="I3" s="1413"/>
      <c r="J3" s="1413"/>
      <c r="K3" s="1413"/>
      <c r="L3" s="1413"/>
      <c r="M3" s="1413"/>
      <c r="N3" s="1413"/>
      <c r="O3" s="1413"/>
      <c r="P3" s="1413"/>
      <c r="Q3" s="1413"/>
      <c r="R3" s="1413"/>
    </row>
    <row r="4" spans="1:18" ht="30" customHeight="1">
      <c r="A4" s="6501" t="s">
        <v>82</v>
      </c>
      <c r="B4" s="6503" t="s">
        <v>2970</v>
      </c>
      <c r="C4" s="6504"/>
      <c r="D4" s="6504"/>
      <c r="E4" s="6504"/>
      <c r="F4" s="6504"/>
      <c r="G4" s="6504"/>
      <c r="H4" s="6504"/>
      <c r="I4" s="6504"/>
      <c r="J4" s="6504"/>
      <c r="K4" s="6504"/>
      <c r="L4" s="6504"/>
      <c r="M4" s="6504"/>
      <c r="N4" s="6504"/>
      <c r="O4" s="6504"/>
      <c r="P4" s="6504"/>
      <c r="Q4" s="6504"/>
      <c r="R4" s="6505"/>
    </row>
    <row r="5" spans="1:18" ht="35.1" customHeight="1">
      <c r="A5" s="6502"/>
      <c r="B5" s="196">
        <v>2007</v>
      </c>
      <c r="C5" s="196">
        <v>2008</v>
      </c>
      <c r="D5" s="196">
        <v>2009</v>
      </c>
      <c r="E5" s="196">
        <v>2010</v>
      </c>
      <c r="F5" s="196">
        <v>2011</v>
      </c>
      <c r="G5" s="196">
        <v>2012</v>
      </c>
      <c r="H5" s="196">
        <v>2013</v>
      </c>
      <c r="I5" s="196">
        <v>2014</v>
      </c>
      <c r="J5" s="196">
        <v>2015</v>
      </c>
      <c r="K5" s="196">
        <v>2016</v>
      </c>
      <c r="L5" s="196">
        <v>2017</v>
      </c>
      <c r="M5" s="196">
        <v>2018</v>
      </c>
      <c r="N5" s="197">
        <v>2019</v>
      </c>
      <c r="O5" s="196">
        <v>2020</v>
      </c>
      <c r="P5" s="197">
        <v>2021</v>
      </c>
      <c r="Q5" s="197">
        <v>2022</v>
      </c>
      <c r="R5" s="196">
        <v>2023</v>
      </c>
    </row>
    <row r="6" spans="1:18" ht="45" customHeight="1">
      <c r="A6" s="1414" t="s">
        <v>2971</v>
      </c>
      <c r="B6" s="1415">
        <v>83.297566105506036</v>
      </c>
      <c r="C6" s="1415">
        <v>85.713195522565726</v>
      </c>
      <c r="D6" s="1415">
        <v>87.77031221510731</v>
      </c>
      <c r="E6" s="1415">
        <v>89.437948147194348</v>
      </c>
      <c r="F6" s="1415">
        <v>90.064013784224699</v>
      </c>
      <c r="G6" s="1415">
        <v>91.95535807369339</v>
      </c>
      <c r="H6" s="1415">
        <v>96.277259903156988</v>
      </c>
      <c r="I6" s="1415">
        <v>97.978975074803614</v>
      </c>
      <c r="J6" s="1415">
        <v>97.961436385229391</v>
      </c>
      <c r="K6" s="1415">
        <v>98.278755772807784</v>
      </c>
      <c r="L6" s="1415">
        <v>99.753644416953634</v>
      </c>
      <c r="M6" s="1415">
        <v>100</v>
      </c>
      <c r="N6" s="1415">
        <v>101.4</v>
      </c>
      <c r="O6" s="1415">
        <v>83.5</v>
      </c>
      <c r="P6" s="1415">
        <v>90.4</v>
      </c>
      <c r="Q6" s="1415">
        <v>98.6</v>
      </c>
      <c r="R6" s="1415">
        <v>100.7</v>
      </c>
    </row>
    <row r="7" spans="1:18" ht="45" customHeight="1">
      <c r="A7" s="1414" t="s">
        <v>2972</v>
      </c>
      <c r="B7" s="1415">
        <v>115.91375770020534</v>
      </c>
      <c r="C7" s="1415">
        <v>116.42710472279261</v>
      </c>
      <c r="D7" s="1415">
        <v>107.28952772073922</v>
      </c>
      <c r="E7" s="1415">
        <v>105.85215605749487</v>
      </c>
      <c r="F7" s="1415">
        <v>102.15605749486652</v>
      </c>
      <c r="G7" s="1415">
        <v>101.43737166324433</v>
      </c>
      <c r="H7" s="1415">
        <v>104.31211498973305</v>
      </c>
      <c r="I7" s="1415">
        <v>104.31211498973305</v>
      </c>
      <c r="J7" s="1415">
        <v>103.69609856262834</v>
      </c>
      <c r="K7" s="1415">
        <v>101.33470225872688</v>
      </c>
      <c r="L7" s="1415">
        <v>100.2053388090349</v>
      </c>
      <c r="M7" s="1415">
        <v>100</v>
      </c>
      <c r="N7" s="1415">
        <v>98.870636550308006</v>
      </c>
      <c r="O7" s="1415">
        <v>92.813141683778227</v>
      </c>
      <c r="P7" s="1415">
        <v>87.3</v>
      </c>
      <c r="Q7" s="1415">
        <v>85.1</v>
      </c>
      <c r="R7" s="1415">
        <v>92.2</v>
      </c>
    </row>
    <row r="8" spans="1:18" ht="45" customHeight="1">
      <c r="A8" s="1414" t="s">
        <v>2973</v>
      </c>
      <c r="B8" s="1415">
        <v>125.99395175807557</v>
      </c>
      <c r="C8" s="1415">
        <v>126.42900009642631</v>
      </c>
      <c r="D8" s="1415">
        <v>126.45225932584671</v>
      </c>
      <c r="E8" s="1415">
        <v>121.60410967068003</v>
      </c>
      <c r="F8" s="1415">
        <v>120.1114014079336</v>
      </c>
      <c r="G8" s="1415">
        <v>116.90114381376253</v>
      </c>
      <c r="H8" s="1415">
        <v>113.80038126018306</v>
      </c>
      <c r="I8" s="1415">
        <v>113.68828694133381</v>
      </c>
      <c r="J8" s="1415">
        <v>108.58215303595338</v>
      </c>
      <c r="K8" s="1415">
        <v>104.65450024579572</v>
      </c>
      <c r="L8" s="1415">
        <v>101.44872530300239</v>
      </c>
      <c r="M8" s="1415">
        <v>100</v>
      </c>
      <c r="N8" s="1415">
        <v>97.47964517946572</v>
      </c>
      <c r="O8" s="1415">
        <v>92.7</v>
      </c>
      <c r="P8" s="1415">
        <v>89.6</v>
      </c>
      <c r="Q8" s="1415">
        <v>87.9</v>
      </c>
      <c r="R8" s="1415">
        <v>87.9</v>
      </c>
    </row>
    <row r="9" spans="1:18" ht="45" customHeight="1">
      <c r="A9" s="1414" t="s">
        <v>2974</v>
      </c>
      <c r="B9" s="1415">
        <v>74.015396035032197</v>
      </c>
      <c r="C9" s="1415">
        <v>81.479214590257556</v>
      </c>
      <c r="D9" s="1415">
        <v>83.236543150478781</v>
      </c>
      <c r="E9" s="1415">
        <v>85.674595136500002</v>
      </c>
      <c r="F9" s="1415">
        <v>90.574838237116893</v>
      </c>
      <c r="G9" s="1415">
        <v>94.731596177640199</v>
      </c>
      <c r="H9" s="1415">
        <v>98.675929786708181</v>
      </c>
      <c r="I9" s="1415">
        <v>97.313687466770602</v>
      </c>
      <c r="J9" s="1415">
        <v>98.877624333515755</v>
      </c>
      <c r="K9" s="1415">
        <v>99.697821253633705</v>
      </c>
      <c r="L9" s="1415">
        <v>101.22769487618216</v>
      </c>
      <c r="M9" s="1415">
        <v>100</v>
      </c>
      <c r="N9" s="1415">
        <v>94.12361591793416</v>
      </c>
      <c r="O9" s="1415">
        <v>83.832028106575692</v>
      </c>
      <c r="P9" s="1415">
        <v>97.1</v>
      </c>
      <c r="Q9" s="1415">
        <v>116.7</v>
      </c>
      <c r="R9" s="1415">
        <v>125</v>
      </c>
    </row>
    <row r="10" spans="1:18" ht="45" customHeight="1">
      <c r="A10" s="1414" t="s">
        <v>2975</v>
      </c>
      <c r="B10" s="1415">
        <v>71.861673504661539</v>
      </c>
      <c r="C10" s="1415">
        <v>73.619622962062621</v>
      </c>
      <c r="D10" s="1415">
        <v>81.806970428243559</v>
      </c>
      <c r="E10" s="1415">
        <v>84.49327012159776</v>
      </c>
      <c r="F10" s="1415">
        <v>88.163165252095339</v>
      </c>
      <c r="G10" s="1415">
        <v>90.652346926900179</v>
      </c>
      <c r="H10" s="1415">
        <v>92.297294434719419</v>
      </c>
      <c r="I10" s="1415">
        <v>93.928663113049936</v>
      </c>
      <c r="J10" s="1415">
        <v>94.469741622983591</v>
      </c>
      <c r="K10" s="1415">
        <v>96.984304075698887</v>
      </c>
      <c r="L10" s="1415">
        <v>99.549231211181194</v>
      </c>
      <c r="M10" s="1415">
        <v>100</v>
      </c>
      <c r="N10" s="1415">
        <v>102.6</v>
      </c>
      <c r="O10" s="1415">
        <v>89.9</v>
      </c>
      <c r="P10" s="1415">
        <v>103.6</v>
      </c>
      <c r="Q10" s="1415">
        <v>115.8</v>
      </c>
      <c r="R10" s="1415">
        <v>109.2</v>
      </c>
    </row>
    <row r="11" spans="1:18" ht="45" customHeight="1">
      <c r="A11" s="1414" t="s">
        <v>2976</v>
      </c>
      <c r="B11" s="1415">
        <v>66.11235296869485</v>
      </c>
      <c r="C11" s="1415">
        <v>67.795518003933438</v>
      </c>
      <c r="D11" s="1415">
        <v>69.409841060204087</v>
      </c>
      <c r="E11" s="1415">
        <v>73.548458509670525</v>
      </c>
      <c r="F11" s="1415">
        <v>74.983734040651868</v>
      </c>
      <c r="G11" s="1415">
        <v>78.66078557810286</v>
      </c>
      <c r="H11" s="1415">
        <v>84.601878163340444</v>
      </c>
      <c r="I11" s="1415">
        <v>86.182119293752208</v>
      </c>
      <c r="J11" s="1415">
        <v>90.218727153800955</v>
      </c>
      <c r="K11" s="1415">
        <v>93.907816235313717</v>
      </c>
      <c r="L11" s="1415">
        <v>98.329125495676792</v>
      </c>
      <c r="M11" s="1415">
        <v>100</v>
      </c>
      <c r="N11" s="1415">
        <v>104</v>
      </c>
      <c r="O11" s="1415">
        <v>90</v>
      </c>
      <c r="P11" s="1415">
        <v>100.9</v>
      </c>
      <c r="Q11" s="1415">
        <v>112.1</v>
      </c>
      <c r="R11" s="1415">
        <v>114.6</v>
      </c>
    </row>
    <row r="12" spans="1:18" ht="45" customHeight="1" thickBot="1">
      <c r="A12" s="1416" t="s">
        <v>2977</v>
      </c>
      <c r="B12" s="1415">
        <v>88.856613098734599</v>
      </c>
      <c r="C12" s="1415">
        <v>95.060292751314478</v>
      </c>
      <c r="D12" s="1415">
        <v>94.834507306391743</v>
      </c>
      <c r="E12" s="1415">
        <v>95.792218975662621</v>
      </c>
      <c r="F12" s="1415">
        <v>100.56717931105761</v>
      </c>
      <c r="G12" s="1415">
        <v>103.01911510335474</v>
      </c>
      <c r="H12" s="1415">
        <v>102.49141893523345</v>
      </c>
      <c r="I12" s="1415">
        <v>99.320989418877787</v>
      </c>
      <c r="J12" s="1415">
        <v>100.93525368971061</v>
      </c>
      <c r="K12" s="1415">
        <v>101.44391885068873</v>
      </c>
      <c r="L12" s="1415">
        <v>101.47769083309601</v>
      </c>
      <c r="M12" s="1415">
        <v>100</v>
      </c>
      <c r="N12" s="1415">
        <v>92.8</v>
      </c>
      <c r="O12" s="1415">
        <v>100.5</v>
      </c>
      <c r="P12" s="1415">
        <v>107.5</v>
      </c>
      <c r="Q12" s="1415">
        <v>118.4</v>
      </c>
      <c r="R12" s="1415">
        <v>124.1</v>
      </c>
    </row>
    <row r="13" spans="1:18" s="1419" customFormat="1" ht="45" customHeight="1">
      <c r="A13" s="1417" t="s">
        <v>2978</v>
      </c>
      <c r="B13" s="1418"/>
      <c r="C13" s="1418"/>
      <c r="D13" s="1418"/>
      <c r="E13" s="1418"/>
      <c r="F13" s="1418"/>
      <c r="G13" s="1418"/>
      <c r="H13" s="1418"/>
      <c r="I13" s="1418"/>
      <c r="J13" s="1418"/>
      <c r="K13" s="1418"/>
      <c r="L13" s="1418"/>
      <c r="M13" s="1418"/>
      <c r="N13" s="1418"/>
      <c r="O13" s="1418"/>
      <c r="P13" s="1418"/>
      <c r="Q13" s="1418"/>
      <c r="R13" s="1418"/>
    </row>
  </sheetData>
  <mergeCells count="3">
    <mergeCell ref="A1:C1"/>
    <mergeCell ref="A4:A5"/>
    <mergeCell ref="B4:R4"/>
  </mergeCells>
  <hyperlinks>
    <hyperlink ref="A1" location="CONTENT!A1" display="Back to table of contents" xr:uid="{F3B12400-B71D-46F1-A53D-5314DEC48807}"/>
    <hyperlink ref="A1:C1" location="CONTENT!A195" display="Back to table of contents" xr:uid="{7D76070A-8D4F-4DCE-A7D8-DF8CF999C211}"/>
  </hyperlinks>
  <pageMargins left="0.7" right="0.7" top="0.75" bottom="0.75" header="0.3" footer="0.3"/>
  <pageSetup paperSize="9" scale="96" orientation="landscape"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307B6-4811-4046-8705-F695A38411F6}">
  <sheetPr>
    <pageSetUpPr fitToPage="1"/>
  </sheetPr>
  <dimension ref="A1:P31"/>
  <sheetViews>
    <sheetView showGridLines="0" zoomScaleNormal="100" workbookViewId="0">
      <pane xSplit="2" ySplit="4" topLeftCell="C17" activePane="bottomRight" state="frozen"/>
      <selection sqref="A1:B1"/>
      <selection pane="topRight" sqref="A1:B1"/>
      <selection pane="bottomLeft" sqref="A1:B1"/>
      <selection pane="bottomRight" sqref="A1:B1"/>
    </sheetView>
  </sheetViews>
  <sheetFormatPr defaultColWidth="8.85546875" defaultRowHeight="12.75"/>
  <cols>
    <col min="1" max="1" width="33.140625" style="1375" customWidth="1"/>
    <col min="2" max="2" width="8.42578125" style="1375" customWidth="1"/>
    <col min="3" max="9" width="9.140625" style="1375" customWidth="1"/>
    <col min="10" max="10" width="8.85546875" style="1375"/>
    <col min="11" max="12" width="10.7109375" style="1375" bestFit="1" customWidth="1"/>
    <col min="13" max="13" width="8.85546875" style="1375"/>
    <col min="14" max="14" width="10.7109375" style="1375" bestFit="1" customWidth="1"/>
    <col min="15" max="15" width="9.85546875" style="1375" bestFit="1" customWidth="1"/>
    <col min="16" max="16384" width="8.85546875" style="1375"/>
  </cols>
  <sheetData>
    <row r="1" spans="1:11" s="1203" customFormat="1" ht="15.75">
      <c r="A1" s="6187" t="s">
        <v>80</v>
      </c>
      <c r="B1" s="6187"/>
      <c r="C1" s="6187"/>
      <c r="D1" s="1202"/>
      <c r="E1" s="1202"/>
      <c r="F1" s="1202"/>
      <c r="G1" s="1202"/>
      <c r="H1" s="1202"/>
      <c r="I1" s="1202"/>
      <c r="J1" s="1202"/>
      <c r="K1" s="1202"/>
    </row>
    <row r="2" spans="1:11" ht="16.5" thickBot="1">
      <c r="A2" s="1374" t="s">
        <v>4190</v>
      </c>
    </row>
    <row r="3" spans="1:11" s="1380" customFormat="1" ht="16.5" thickBot="1">
      <c r="A3" s="1376" t="s">
        <v>2837</v>
      </c>
      <c r="B3" s="1377" t="s">
        <v>1663</v>
      </c>
      <c r="C3" s="1378">
        <v>2017</v>
      </c>
      <c r="D3" s="1378">
        <v>2018</v>
      </c>
      <c r="E3" s="1378">
        <v>2019</v>
      </c>
      <c r="F3" s="1378">
        <v>2020</v>
      </c>
      <c r="G3" s="1378">
        <v>2021</v>
      </c>
      <c r="H3" s="1379">
        <v>2022</v>
      </c>
      <c r="I3" s="1379" t="s">
        <v>2838</v>
      </c>
    </row>
    <row r="4" spans="1:11" ht="30" customHeight="1">
      <c r="A4" s="1381" t="s">
        <v>2839</v>
      </c>
      <c r="B4" s="1382"/>
      <c r="C4" s="1380"/>
      <c r="D4" s="1380"/>
      <c r="E4" s="1380"/>
      <c r="F4" s="1380"/>
      <c r="G4" s="1380"/>
      <c r="H4" s="1383"/>
      <c r="I4" s="1383"/>
    </row>
    <row r="5" spans="1:11" ht="30" customHeight="1">
      <c r="A5" s="1384" t="s">
        <v>2840</v>
      </c>
      <c r="B5" s="1385" t="s">
        <v>43</v>
      </c>
      <c r="C5" s="1386">
        <v>1599.8</v>
      </c>
      <c r="D5" s="1386">
        <v>1586.3</v>
      </c>
      <c r="E5" s="1386">
        <v>1600.3</v>
      </c>
      <c r="F5" s="1386">
        <v>1334</v>
      </c>
      <c r="G5" s="1386">
        <v>1367.1</v>
      </c>
      <c r="H5" s="1387">
        <v>1485</v>
      </c>
      <c r="I5" s="1387">
        <v>1537.6220000000001</v>
      </c>
    </row>
    <row r="6" spans="1:11" ht="30" customHeight="1">
      <c r="A6" s="1388" t="s">
        <v>2841</v>
      </c>
      <c r="B6" s="1389" t="s">
        <v>247</v>
      </c>
      <c r="C6" s="144">
        <v>13.4</v>
      </c>
      <c r="D6" s="144">
        <v>12.9</v>
      </c>
      <c r="E6" s="144">
        <v>12.8</v>
      </c>
      <c r="F6" s="144">
        <v>13.298246811048683</v>
      </c>
      <c r="G6" s="144">
        <v>12.3</v>
      </c>
      <c r="H6" s="145">
        <v>10.066421749913021</v>
      </c>
      <c r="I6" s="145">
        <v>9.8000000000000007</v>
      </c>
    </row>
    <row r="7" spans="1:11" ht="30" customHeight="1">
      <c r="A7" s="1390" t="s">
        <v>2842</v>
      </c>
      <c r="B7" s="1385" t="s">
        <v>247</v>
      </c>
      <c r="C7" s="146">
        <v>2.9</v>
      </c>
      <c r="D7" s="147">
        <v>-0.8</v>
      </c>
      <c r="E7" s="148">
        <v>0.9</v>
      </c>
      <c r="F7" s="149">
        <v>-16.600000000000001</v>
      </c>
      <c r="G7" s="146">
        <v>2.5</v>
      </c>
      <c r="H7" s="150">
        <v>8.6</v>
      </c>
      <c r="I7" s="150">
        <v>3.5</v>
      </c>
    </row>
    <row r="8" spans="1:11" ht="30" customHeight="1">
      <c r="A8" s="1390" t="s">
        <v>2843</v>
      </c>
      <c r="B8" s="1385"/>
      <c r="C8" s="151">
        <v>100.8</v>
      </c>
      <c r="D8" s="151">
        <v>100</v>
      </c>
      <c r="E8" s="151">
        <v>100.9</v>
      </c>
      <c r="F8" s="151">
        <v>84.1</v>
      </c>
      <c r="G8" s="151">
        <v>86.2</v>
      </c>
      <c r="H8" s="152">
        <v>93.6</v>
      </c>
      <c r="I8" s="152">
        <v>96.9</v>
      </c>
      <c r="J8" s="1391"/>
    </row>
    <row r="9" spans="1:11" ht="30" customHeight="1">
      <c r="A9" s="1390" t="s">
        <v>2844</v>
      </c>
      <c r="B9" s="1385" t="s">
        <v>247</v>
      </c>
      <c r="C9" s="151">
        <v>86.6</v>
      </c>
      <c r="D9" s="151">
        <v>87.1</v>
      </c>
      <c r="E9" s="151">
        <v>87.2</v>
      </c>
      <c r="F9" s="151">
        <v>86.7</v>
      </c>
      <c r="G9" s="151">
        <v>87.7</v>
      </c>
      <c r="H9" s="152">
        <v>90</v>
      </c>
      <c r="I9" s="152">
        <v>90.19</v>
      </c>
      <c r="J9" s="1391"/>
    </row>
    <row r="10" spans="1:11" ht="38.25" customHeight="1">
      <c r="A10" s="1392" t="s">
        <v>2845</v>
      </c>
      <c r="B10" s="1393" t="s">
        <v>2846</v>
      </c>
      <c r="C10" s="153">
        <v>0.33</v>
      </c>
      <c r="D10" s="153">
        <v>0.32</v>
      </c>
      <c r="E10" s="153">
        <v>0.31</v>
      </c>
      <c r="F10" s="153">
        <v>0.3</v>
      </c>
      <c r="G10" s="153">
        <v>0.3</v>
      </c>
      <c r="H10" s="154">
        <v>0.3</v>
      </c>
      <c r="I10" s="154">
        <v>0.28999999999999998</v>
      </c>
    </row>
    <row r="11" spans="1:11" ht="30" customHeight="1">
      <c r="A11" s="1394" t="s">
        <v>2847</v>
      </c>
      <c r="B11" s="1385" t="s">
        <v>41</v>
      </c>
      <c r="C11" s="155">
        <v>1.27</v>
      </c>
      <c r="D11" s="155">
        <v>1.25</v>
      </c>
      <c r="E11" s="155">
        <v>1.26</v>
      </c>
      <c r="F11" s="155">
        <v>1.05</v>
      </c>
      <c r="G11" s="155">
        <v>1.08</v>
      </c>
      <c r="H11" s="156">
        <v>1.18</v>
      </c>
      <c r="I11" s="156">
        <v>1.22</v>
      </c>
    </row>
    <row r="12" spans="1:11" ht="30" customHeight="1">
      <c r="A12" s="1394" t="s">
        <v>2848</v>
      </c>
      <c r="B12" s="1385" t="s">
        <v>43</v>
      </c>
      <c r="C12" s="157">
        <v>978.8</v>
      </c>
      <c r="D12" s="157">
        <v>989.3</v>
      </c>
      <c r="E12" s="157">
        <v>1016</v>
      </c>
      <c r="F12" s="157">
        <v>814</v>
      </c>
      <c r="G12" s="157">
        <v>804.8</v>
      </c>
      <c r="H12" s="158">
        <v>958.3</v>
      </c>
      <c r="I12" s="158">
        <v>967.70799999999997</v>
      </c>
    </row>
    <row r="13" spans="1:11" ht="30" customHeight="1">
      <c r="A13" s="1388" t="s">
        <v>2841</v>
      </c>
      <c r="B13" s="1389" t="s">
        <v>247</v>
      </c>
      <c r="C13" s="159">
        <v>2.8</v>
      </c>
      <c r="D13" s="159">
        <v>2.5</v>
      </c>
      <c r="E13" s="159">
        <v>2.1</v>
      </c>
      <c r="F13" s="159">
        <v>2</v>
      </c>
      <c r="G13" s="159">
        <v>1.9</v>
      </c>
      <c r="H13" s="160">
        <v>1.3</v>
      </c>
      <c r="I13" s="160">
        <v>1.2</v>
      </c>
    </row>
    <row r="14" spans="1:11" ht="30" customHeight="1">
      <c r="A14" s="1394" t="s">
        <v>2849</v>
      </c>
      <c r="B14" s="1385" t="s">
        <v>41</v>
      </c>
      <c r="C14" s="153">
        <v>0.77</v>
      </c>
      <c r="D14" s="153">
        <v>0.78</v>
      </c>
      <c r="E14" s="153">
        <v>0.8</v>
      </c>
      <c r="F14" s="153">
        <v>0.64</v>
      </c>
      <c r="G14" s="153">
        <v>0.64</v>
      </c>
      <c r="H14" s="154">
        <v>0.76</v>
      </c>
      <c r="I14" s="154">
        <v>0.77</v>
      </c>
    </row>
    <row r="15" spans="1:11" ht="30" customHeight="1">
      <c r="A15" s="1394" t="s">
        <v>2850</v>
      </c>
      <c r="B15" s="1385" t="s">
        <v>39</v>
      </c>
      <c r="C15" s="157">
        <v>3119.7</v>
      </c>
      <c r="D15" s="157">
        <v>3131.6</v>
      </c>
      <c r="E15" s="157">
        <v>3236.6</v>
      </c>
      <c r="F15" s="157">
        <v>2882.4</v>
      </c>
      <c r="G15" s="157">
        <v>2992.1</v>
      </c>
      <c r="H15" s="158">
        <v>3119.2</v>
      </c>
      <c r="I15" s="158">
        <v>3265.4659749999996</v>
      </c>
    </row>
    <row r="16" spans="1:11" ht="30" customHeight="1">
      <c r="A16" s="1388" t="s">
        <v>2851</v>
      </c>
      <c r="B16" s="1395" t="s">
        <v>247</v>
      </c>
      <c r="C16" s="1396">
        <v>20</v>
      </c>
      <c r="D16" s="1396">
        <v>20.7</v>
      </c>
      <c r="E16" s="1396">
        <v>21.7</v>
      </c>
      <c r="F16" s="1396">
        <v>23.9</v>
      </c>
      <c r="G16" s="1396">
        <v>21.5</v>
      </c>
      <c r="H16" s="1397">
        <v>19.2</v>
      </c>
      <c r="I16" s="1397">
        <v>17.600000000000001</v>
      </c>
    </row>
    <row r="17" spans="1:16" ht="30" customHeight="1">
      <c r="A17" s="1394" t="s">
        <v>2852</v>
      </c>
      <c r="B17" s="1385" t="s">
        <v>39</v>
      </c>
      <c r="C17" s="161">
        <v>2618.1</v>
      </c>
      <c r="D17" s="161">
        <v>2650.2</v>
      </c>
      <c r="E17" s="161">
        <v>2754</v>
      </c>
      <c r="F17" s="161">
        <v>2448.1999999999998</v>
      </c>
      <c r="G17" s="161">
        <v>2524.3000000000002</v>
      </c>
      <c r="H17" s="162">
        <v>2698.1</v>
      </c>
      <c r="I17" s="162">
        <v>2813.6890619999999</v>
      </c>
    </row>
    <row r="18" spans="1:16" ht="30" customHeight="1">
      <c r="A18" s="1394" t="s">
        <v>2853</v>
      </c>
      <c r="B18" s="1385" t="s">
        <v>33</v>
      </c>
      <c r="C18" s="161">
        <v>2070.3000000000002</v>
      </c>
      <c r="D18" s="161">
        <v>2094.6</v>
      </c>
      <c r="E18" s="161">
        <v>2175.9</v>
      </c>
      <c r="F18" s="161">
        <v>1934.2</v>
      </c>
      <c r="G18" s="161">
        <v>1993.8</v>
      </c>
      <c r="H18" s="163">
        <v>2137.6</v>
      </c>
      <c r="I18" s="163">
        <v>2231.6999999999998</v>
      </c>
    </row>
    <row r="19" spans="1:16" ht="21" customHeight="1">
      <c r="A19" s="1398" t="s">
        <v>2854</v>
      </c>
      <c r="B19" s="1399"/>
      <c r="C19" s="164"/>
      <c r="D19" s="164"/>
      <c r="E19" s="164"/>
      <c r="F19" s="164"/>
      <c r="G19" s="164"/>
      <c r="H19" s="158"/>
      <c r="I19" s="158"/>
    </row>
    <row r="20" spans="1:16" ht="30" customHeight="1">
      <c r="A20" s="1394" t="s">
        <v>2855</v>
      </c>
      <c r="B20" s="1400" t="s">
        <v>2856</v>
      </c>
      <c r="C20" s="157">
        <v>2134</v>
      </c>
      <c r="D20" s="157">
        <v>2816</v>
      </c>
      <c r="E20" s="157">
        <v>2130</v>
      </c>
      <c r="F20" s="157">
        <v>1993</v>
      </c>
      <c r="G20" s="157">
        <v>2025</v>
      </c>
      <c r="H20" s="158">
        <v>2201</v>
      </c>
      <c r="I20" s="158">
        <v>2543</v>
      </c>
    </row>
    <row r="21" spans="1:16" ht="30" customHeight="1">
      <c r="A21" s="1394" t="s">
        <v>2857</v>
      </c>
      <c r="B21" s="1400" t="s">
        <v>2856</v>
      </c>
      <c r="C21" s="157">
        <v>969</v>
      </c>
      <c r="D21" s="157">
        <v>1602</v>
      </c>
      <c r="E21" s="157">
        <v>1534</v>
      </c>
      <c r="F21" s="157">
        <v>1039</v>
      </c>
      <c r="G21" s="157">
        <v>1029</v>
      </c>
      <c r="H21" s="158">
        <v>860</v>
      </c>
      <c r="I21" s="158">
        <v>933</v>
      </c>
    </row>
    <row r="22" spans="1:16" ht="30" customHeight="1">
      <c r="A22" s="1394" t="s">
        <v>2858</v>
      </c>
      <c r="B22" s="1400" t="s">
        <v>2859</v>
      </c>
      <c r="C22" s="157">
        <v>261.3</v>
      </c>
      <c r="D22" s="157">
        <v>285.2</v>
      </c>
      <c r="E22" s="157">
        <v>295</v>
      </c>
      <c r="F22" s="157">
        <v>303.7</v>
      </c>
      <c r="G22" s="157">
        <v>315</v>
      </c>
      <c r="H22" s="158">
        <v>319.5</v>
      </c>
      <c r="I22" s="158">
        <v>313.2</v>
      </c>
      <c r="L22" s="1401"/>
    </row>
    <row r="23" spans="1:16" ht="30" customHeight="1">
      <c r="A23" s="1394" t="s">
        <v>2860</v>
      </c>
      <c r="B23" s="1400" t="s">
        <v>2859</v>
      </c>
      <c r="C23" s="157">
        <v>104.6</v>
      </c>
      <c r="D23" s="157">
        <v>108.6</v>
      </c>
      <c r="E23" s="157">
        <v>109.9</v>
      </c>
      <c r="F23" s="157">
        <v>108.6</v>
      </c>
      <c r="G23" s="157">
        <v>107.8</v>
      </c>
      <c r="H23" s="158">
        <v>113.2</v>
      </c>
      <c r="I23" s="158">
        <v>111.1</v>
      </c>
      <c r="L23" s="1402"/>
      <c r="O23" s="1402"/>
    </row>
    <row r="24" spans="1:16" ht="30" customHeight="1">
      <c r="A24" s="1394" t="s">
        <v>2861</v>
      </c>
      <c r="B24" s="1400" t="s">
        <v>2862</v>
      </c>
      <c r="C24" s="157">
        <v>586</v>
      </c>
      <c r="D24" s="157">
        <v>639</v>
      </c>
      <c r="E24" s="157">
        <v>662</v>
      </c>
      <c r="F24" s="157">
        <v>679</v>
      </c>
      <c r="G24" s="157">
        <v>707</v>
      </c>
      <c r="H24" s="158">
        <v>719</v>
      </c>
      <c r="I24" s="158">
        <v>706</v>
      </c>
      <c r="K24" s="1401"/>
      <c r="L24" s="1402"/>
      <c r="M24" s="1402"/>
    </row>
    <row r="25" spans="1:16" ht="30" customHeight="1" thickBot="1">
      <c r="A25" s="1403" t="s">
        <v>2863</v>
      </c>
      <c r="B25" s="1404" t="s">
        <v>2862</v>
      </c>
      <c r="C25" s="165">
        <v>234.6</v>
      </c>
      <c r="D25" s="165">
        <v>243</v>
      </c>
      <c r="E25" s="165">
        <v>246</v>
      </c>
      <c r="F25" s="165">
        <v>242.7</v>
      </c>
      <c r="G25" s="165">
        <v>242</v>
      </c>
      <c r="H25" s="166">
        <v>255</v>
      </c>
      <c r="I25" s="166">
        <v>250</v>
      </c>
      <c r="N25" s="1401"/>
      <c r="O25" s="1402"/>
    </row>
    <row r="26" spans="1:16" ht="14.25" customHeight="1">
      <c r="A26" s="1405" t="s">
        <v>2864</v>
      </c>
      <c r="B26" s="1406"/>
      <c r="C26" s="157"/>
      <c r="D26" s="157"/>
      <c r="E26" s="157"/>
      <c r="F26" s="157"/>
      <c r="G26" s="157"/>
      <c r="H26" s="157"/>
      <c r="I26" s="157"/>
      <c r="K26" s="1402"/>
      <c r="M26" s="1402"/>
      <c r="P26" s="1402"/>
    </row>
    <row r="27" spans="1:16" ht="15" customHeight="1">
      <c r="A27" s="1407" t="s">
        <v>2865</v>
      </c>
    </row>
    <row r="28" spans="1:16" ht="15.75" customHeight="1">
      <c r="C28" s="1408"/>
      <c r="D28" s="1408"/>
      <c r="E28" s="1408"/>
      <c r="F28" s="1409"/>
      <c r="G28" s="1409"/>
      <c r="H28" s="1409"/>
      <c r="I28" s="1409"/>
    </row>
    <row r="29" spans="1:16" ht="21.75" customHeight="1">
      <c r="F29" s="1208"/>
      <c r="G29" s="1208"/>
      <c r="H29" s="1208"/>
      <c r="I29" s="1208"/>
      <c r="J29" s="1208"/>
    </row>
    <row r="30" spans="1:16" ht="22.5" customHeight="1">
      <c r="F30" s="1208"/>
      <c r="G30" s="1208"/>
      <c r="H30" s="1208"/>
      <c r="I30" s="1208"/>
      <c r="J30" s="1208"/>
    </row>
    <row r="31" spans="1:16" ht="24.75" customHeight="1">
      <c r="J31" s="1208"/>
    </row>
  </sheetData>
  <mergeCells count="1">
    <mergeCell ref="A1:C1"/>
  </mergeCells>
  <hyperlinks>
    <hyperlink ref="A1" location="CONTENT!A1" display="Back to table of contents" xr:uid="{EB4ABCB6-F1E6-40AF-8E1E-4F5D3C8B44D5}"/>
    <hyperlink ref="A1:C1" location="CONTENT!A195" display="Back to table of contents" xr:uid="{894CA312-D530-40BF-AFE9-44F14AE06C0F}"/>
  </hyperlinks>
  <pageMargins left="0.7" right="0.7" top="0.75" bottom="0.75" header="0.3" footer="0.3"/>
  <pageSetup paperSize="9" scale="83"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25239-FF9D-469F-98E2-2F54EBCD6CB6}">
  <sheetPr>
    <pageSetUpPr fitToPage="1"/>
  </sheetPr>
  <dimension ref="A1:T66"/>
  <sheetViews>
    <sheetView showGridLines="0" zoomScale="115" zoomScaleNormal="115" workbookViewId="0">
      <selection sqref="A1:B1"/>
    </sheetView>
  </sheetViews>
  <sheetFormatPr defaultColWidth="7.85546875" defaultRowHeight="15.75"/>
  <cols>
    <col min="1" max="1" width="25.28515625" style="1345" customWidth="1"/>
    <col min="2" max="2" width="7" style="1345" customWidth="1"/>
    <col min="3" max="3" width="7.5703125" style="1345" customWidth="1"/>
    <col min="4" max="4" width="7.85546875" style="1345" customWidth="1"/>
    <col min="5" max="5" width="7.28515625" style="1345" customWidth="1"/>
    <col min="6" max="6" width="6.140625" style="1345" customWidth="1"/>
    <col min="7" max="7" width="7.85546875" style="1345" customWidth="1"/>
    <col min="8" max="8" width="7.140625" style="1345" bestFit="1" customWidth="1"/>
    <col min="9" max="9" width="8" style="1345" customWidth="1"/>
    <col min="10" max="11" width="6.140625" style="1345" customWidth="1"/>
    <col min="12" max="12" width="6.42578125" style="1345" customWidth="1"/>
    <col min="13" max="14" width="6.140625" style="1345" customWidth="1"/>
    <col min="15" max="15" width="7.28515625" style="1345" customWidth="1"/>
    <col min="16" max="16" width="7.5703125" style="1345" customWidth="1"/>
    <col min="17" max="17" width="7.140625" style="1345" customWidth="1"/>
    <col min="18" max="18" width="6.42578125" style="1345" bestFit="1" customWidth="1"/>
    <col min="19" max="19" width="8.42578125" style="1345" customWidth="1"/>
    <col min="20" max="20" width="6.28515625" style="1345" customWidth="1"/>
    <col min="21" max="16384" width="7.85546875" style="1345"/>
  </cols>
  <sheetData>
    <row r="1" spans="1:19" s="1203" customFormat="1">
      <c r="A1" s="6187" t="s">
        <v>80</v>
      </c>
      <c r="B1" s="6187"/>
      <c r="C1" s="6187"/>
      <c r="D1" s="1202"/>
      <c r="E1" s="1202"/>
      <c r="F1" s="1202"/>
      <c r="G1" s="1202"/>
      <c r="H1" s="1202"/>
      <c r="I1" s="1202"/>
      <c r="J1" s="1202"/>
      <c r="K1" s="1202"/>
    </row>
    <row r="2" spans="1:19" ht="16.5">
      <c r="A2" s="1344" t="s">
        <v>2866</v>
      </c>
    </row>
    <row r="3" spans="1:19" ht="16.5" thickBot="1">
      <c r="Q3" s="1346"/>
      <c r="R3" s="1346"/>
      <c r="S3" s="1347" t="s">
        <v>2867</v>
      </c>
    </row>
    <row r="4" spans="1:19" s="1348" customFormat="1" ht="20.100000000000001" customHeight="1">
      <c r="A4" s="6506" t="s">
        <v>2868</v>
      </c>
      <c r="B4" s="6509" t="s">
        <v>2869</v>
      </c>
      <c r="C4" s="6510"/>
      <c r="D4" s="6510"/>
      <c r="E4" s="6510"/>
      <c r="F4" s="6510"/>
      <c r="G4" s="6510"/>
      <c r="H4" s="6510"/>
      <c r="I4" s="6511"/>
      <c r="J4" s="6512" t="s">
        <v>2870</v>
      </c>
      <c r="K4" s="6513"/>
      <c r="L4" s="6513"/>
      <c r="M4" s="6513"/>
      <c r="N4" s="6513"/>
      <c r="O4" s="6513"/>
      <c r="P4" s="6513"/>
      <c r="Q4" s="6514"/>
      <c r="R4" s="6518" t="s">
        <v>2871</v>
      </c>
      <c r="S4" s="6521" t="s">
        <v>316</v>
      </c>
    </row>
    <row r="5" spans="1:19" s="1348" customFormat="1" ht="20.100000000000001" customHeight="1">
      <c r="A5" s="6507"/>
      <c r="B5" s="6524" t="s">
        <v>2872</v>
      </c>
      <c r="C5" s="6526" t="s">
        <v>2873</v>
      </c>
      <c r="D5" s="6527"/>
      <c r="E5" s="6527"/>
      <c r="F5" s="6527"/>
      <c r="G5" s="6527"/>
      <c r="H5" s="6527"/>
      <c r="I5" s="6528"/>
      <c r="J5" s="6515"/>
      <c r="K5" s="6516"/>
      <c r="L5" s="6516"/>
      <c r="M5" s="6516"/>
      <c r="N5" s="6516"/>
      <c r="O5" s="6516"/>
      <c r="P5" s="6516"/>
      <c r="Q5" s="6517"/>
      <c r="R5" s="6519"/>
      <c r="S5" s="6522"/>
    </row>
    <row r="6" spans="1:19" s="1348" customFormat="1" ht="20.100000000000001" customHeight="1">
      <c r="A6" s="6507"/>
      <c r="B6" s="6524"/>
      <c r="C6" s="1349" t="s">
        <v>2874</v>
      </c>
      <c r="D6" s="1350" t="s">
        <v>2875</v>
      </c>
      <c r="E6" s="6529" t="s">
        <v>2876</v>
      </c>
      <c r="F6" s="1350" t="s">
        <v>2877</v>
      </c>
      <c r="G6" s="6529" t="s">
        <v>2878</v>
      </c>
      <c r="H6" s="1350" t="s">
        <v>2879</v>
      </c>
      <c r="I6" s="6531" t="s">
        <v>2880</v>
      </c>
      <c r="J6" s="1350" t="s">
        <v>2881</v>
      </c>
      <c r="K6" s="1350" t="s">
        <v>2882</v>
      </c>
      <c r="L6" s="1350" t="s">
        <v>2883</v>
      </c>
      <c r="M6" s="1350" t="s">
        <v>2884</v>
      </c>
      <c r="N6" s="6533" t="s">
        <v>2885</v>
      </c>
      <c r="O6" s="6533" t="s">
        <v>2886</v>
      </c>
      <c r="P6" s="1350" t="s">
        <v>2887</v>
      </c>
      <c r="Q6" s="6531" t="s">
        <v>2888</v>
      </c>
      <c r="R6" s="6519"/>
      <c r="S6" s="6522"/>
    </row>
    <row r="7" spans="1:19" s="1348" customFormat="1" ht="20.100000000000001" customHeight="1" thickBot="1">
      <c r="A7" s="6508"/>
      <c r="B7" s="6525"/>
      <c r="C7" s="1351"/>
      <c r="D7" s="1352"/>
      <c r="E7" s="6530"/>
      <c r="F7" s="1352"/>
      <c r="G7" s="6530"/>
      <c r="H7" s="1352"/>
      <c r="I7" s="6532"/>
      <c r="J7" s="1353"/>
      <c r="K7" s="1352"/>
      <c r="L7" s="1352"/>
      <c r="M7" s="1352"/>
      <c r="N7" s="6530"/>
      <c r="O7" s="6530"/>
      <c r="P7" s="1352"/>
      <c r="Q7" s="6532"/>
      <c r="R7" s="6520"/>
      <c r="S7" s="6523"/>
    </row>
    <row r="8" spans="1:19" s="1348" customFormat="1" ht="20.100000000000001" customHeight="1">
      <c r="A8" s="1354"/>
      <c r="B8" s="1355"/>
      <c r="C8" s="1356"/>
      <c r="D8" s="1357"/>
      <c r="E8" s="1357"/>
      <c r="F8" s="1357"/>
      <c r="G8" s="1357"/>
      <c r="H8" s="1357"/>
      <c r="I8" s="1358"/>
      <c r="J8" s="1359"/>
      <c r="K8" s="1359"/>
      <c r="L8" s="1359"/>
      <c r="M8" s="1359"/>
      <c r="N8" s="1359"/>
      <c r="O8" s="1359"/>
      <c r="P8" s="1359"/>
      <c r="Q8" s="1359"/>
      <c r="R8" s="1360"/>
      <c r="S8" s="1361"/>
    </row>
    <row r="9" spans="1:19" ht="20.100000000000001" customHeight="1">
      <c r="A9" s="1362" t="s">
        <v>2889</v>
      </c>
      <c r="B9" s="167">
        <v>0</v>
      </c>
      <c r="C9" s="168">
        <v>0</v>
      </c>
      <c r="D9" s="167">
        <v>0</v>
      </c>
      <c r="E9" s="167">
        <v>0</v>
      </c>
      <c r="F9" s="167">
        <v>0</v>
      </c>
      <c r="G9" s="167">
        <v>0</v>
      </c>
      <c r="H9" s="167">
        <v>0</v>
      </c>
      <c r="I9" s="169">
        <v>0</v>
      </c>
      <c r="J9" s="170">
        <v>4044.3400000000006</v>
      </c>
      <c r="K9" s="170">
        <v>0</v>
      </c>
      <c r="L9" s="170">
        <v>8120.5724849527533</v>
      </c>
      <c r="M9" s="170">
        <v>742.76784178848209</v>
      </c>
      <c r="N9" s="170">
        <v>1145.1092003439442</v>
      </c>
      <c r="O9" s="170">
        <v>12793.42751504736</v>
      </c>
      <c r="P9" s="170">
        <v>123862.88</v>
      </c>
      <c r="Q9" s="167">
        <v>150709.09704213255</v>
      </c>
      <c r="R9" s="171">
        <v>0</v>
      </c>
      <c r="S9" s="172">
        <v>150709.09704213255</v>
      </c>
    </row>
    <row r="10" spans="1:19" ht="20.100000000000001" customHeight="1">
      <c r="A10" s="1362" t="s">
        <v>2890</v>
      </c>
      <c r="B10" s="167">
        <v>378037.56000000006</v>
      </c>
      <c r="C10" s="173">
        <v>191823.12000000002</v>
      </c>
      <c r="D10" s="170">
        <v>335231.12</v>
      </c>
      <c r="E10" s="170">
        <v>249670.73352000001</v>
      </c>
      <c r="F10" s="170">
        <v>7012.7200000000012</v>
      </c>
      <c r="G10" s="170">
        <v>694891.20000000007</v>
      </c>
      <c r="H10" s="170">
        <v>99969.919200000004</v>
      </c>
      <c r="I10" s="169">
        <v>1578598.8127199998</v>
      </c>
      <c r="J10" s="170">
        <v>9.120000000000001</v>
      </c>
      <c r="K10" s="170">
        <v>169.46</v>
      </c>
      <c r="L10" s="170">
        <v>0</v>
      </c>
      <c r="M10" s="170">
        <v>0</v>
      </c>
      <c r="N10" s="170">
        <v>0</v>
      </c>
      <c r="O10" s="170">
        <v>0</v>
      </c>
      <c r="P10" s="170">
        <v>0</v>
      </c>
      <c r="Q10" s="167">
        <v>178.58</v>
      </c>
      <c r="R10" s="171">
        <v>0</v>
      </c>
      <c r="S10" s="172">
        <v>1956814.9527199999</v>
      </c>
    </row>
    <row r="11" spans="1:19" ht="20.100000000000001" customHeight="1">
      <c r="A11" s="1362" t="s">
        <v>2891</v>
      </c>
      <c r="B11" s="167">
        <v>0</v>
      </c>
      <c r="C11" s="173">
        <v>0</v>
      </c>
      <c r="D11" s="170">
        <v>-107751.85</v>
      </c>
      <c r="E11" s="170">
        <v>-131802.73641640769</v>
      </c>
      <c r="F11" s="170">
        <v>0</v>
      </c>
      <c r="G11" s="170">
        <v>-387024.96</v>
      </c>
      <c r="H11" s="170">
        <v>0</v>
      </c>
      <c r="I11" s="169">
        <v>-626579.54641640768</v>
      </c>
      <c r="J11" s="170">
        <v>0</v>
      </c>
      <c r="K11" s="170">
        <v>0</v>
      </c>
      <c r="L11" s="170">
        <v>0</v>
      </c>
      <c r="M11" s="170">
        <v>0</v>
      </c>
      <c r="N11" s="170">
        <v>0</v>
      </c>
      <c r="O11" s="170">
        <v>0</v>
      </c>
      <c r="P11" s="170">
        <v>0</v>
      </c>
      <c r="Q11" s="167">
        <v>0</v>
      </c>
      <c r="R11" s="171">
        <v>0</v>
      </c>
      <c r="S11" s="172">
        <v>-626579.54641640768</v>
      </c>
    </row>
    <row r="12" spans="1:19" ht="20.100000000000001" customHeight="1">
      <c r="A12" s="1363" t="s">
        <v>2892</v>
      </c>
      <c r="B12" s="167">
        <v>25742.399999999965</v>
      </c>
      <c r="C12" s="173">
        <v>25942.679999999993</v>
      </c>
      <c r="D12" s="170">
        <v>-2190.6900000000023</v>
      </c>
      <c r="E12" s="170">
        <v>-22170.458882025574</v>
      </c>
      <c r="F12" s="170">
        <v>-639.60000000000127</v>
      </c>
      <c r="G12" s="170">
        <v>31038.719999999972</v>
      </c>
      <c r="H12" s="170">
        <v>-1045.1591999999946</v>
      </c>
      <c r="I12" s="169">
        <v>30935.491917974392</v>
      </c>
      <c r="J12" s="170">
        <v>0</v>
      </c>
      <c r="K12" s="170">
        <v>0</v>
      </c>
      <c r="L12" s="170"/>
      <c r="M12" s="170">
        <v>0</v>
      </c>
      <c r="N12" s="170">
        <v>0</v>
      </c>
      <c r="O12" s="170"/>
      <c r="P12" s="170">
        <v>0</v>
      </c>
      <c r="Q12" s="167">
        <v>0</v>
      </c>
      <c r="R12" s="171">
        <v>0</v>
      </c>
      <c r="S12" s="172">
        <v>56677.891917974353</v>
      </c>
    </row>
    <row r="13" spans="1:19" s="1365" customFormat="1" ht="20.100000000000001" customHeight="1">
      <c r="A13" s="1364" t="s">
        <v>2893</v>
      </c>
      <c r="B13" s="174">
        <v>403779.96</v>
      </c>
      <c r="C13" s="175">
        <v>217765.80000000002</v>
      </c>
      <c r="D13" s="174">
        <v>225288.58</v>
      </c>
      <c r="E13" s="174">
        <v>95697.538221566749</v>
      </c>
      <c r="F13" s="174">
        <v>6373.12</v>
      </c>
      <c r="G13" s="174">
        <v>338904.96</v>
      </c>
      <c r="H13" s="174">
        <v>98924.760000000009</v>
      </c>
      <c r="I13" s="176">
        <v>982954.75822156668</v>
      </c>
      <c r="J13" s="174">
        <v>4053.4600000000005</v>
      </c>
      <c r="K13" s="174">
        <v>169.46</v>
      </c>
      <c r="L13" s="174">
        <v>8120.5724849527523</v>
      </c>
      <c r="M13" s="174">
        <v>742.76784178848209</v>
      </c>
      <c r="N13" s="174">
        <v>1145.1092003439442</v>
      </c>
      <c r="O13" s="174">
        <v>12793.42751504736</v>
      </c>
      <c r="P13" s="174">
        <v>123862.88</v>
      </c>
      <c r="Q13" s="174">
        <v>150887.67704213253</v>
      </c>
      <c r="R13" s="177">
        <v>0</v>
      </c>
      <c r="S13" s="178">
        <v>1537622.3952636993</v>
      </c>
    </row>
    <row r="14" spans="1:19" ht="20.100000000000001" customHeight="1">
      <c r="A14" s="1366" t="s">
        <v>2894</v>
      </c>
      <c r="B14" s="167">
        <v>0</v>
      </c>
      <c r="C14" s="168">
        <v>0</v>
      </c>
      <c r="D14" s="170">
        <v>-979.7</v>
      </c>
      <c r="E14" s="170">
        <v>0</v>
      </c>
      <c r="F14" s="170">
        <v>-6351.2800000000007</v>
      </c>
      <c r="G14" s="170">
        <v>-301724.15999999997</v>
      </c>
      <c r="H14" s="167">
        <v>0</v>
      </c>
      <c r="I14" s="169">
        <v>-309055.13999999996</v>
      </c>
      <c r="J14" s="170">
        <v>0</v>
      </c>
      <c r="K14" s="170">
        <v>0</v>
      </c>
      <c r="L14" s="170">
        <v>-8120.5724849527533</v>
      </c>
      <c r="M14" s="170">
        <v>-112.21840068787678</v>
      </c>
      <c r="N14" s="170">
        <v>0</v>
      </c>
      <c r="O14" s="170">
        <v>-919.54239036973843</v>
      </c>
      <c r="P14" s="170">
        <v>0</v>
      </c>
      <c r="Q14" s="167">
        <v>-9152.3332760103694</v>
      </c>
      <c r="R14" s="171">
        <v>146353.99337919254</v>
      </c>
      <c r="S14" s="172">
        <v>-171853.47989681776</v>
      </c>
    </row>
    <row r="15" spans="1:19" ht="20.100000000000001" customHeight="1">
      <c r="A15" s="1362" t="s">
        <v>2895</v>
      </c>
      <c r="B15" s="167">
        <v>-383493.56</v>
      </c>
      <c r="C15" s="168">
        <v>0</v>
      </c>
      <c r="D15" s="167">
        <v>0</v>
      </c>
      <c r="E15" s="167">
        <v>0</v>
      </c>
      <c r="F15" s="167">
        <v>0</v>
      </c>
      <c r="G15" s="167">
        <v>0</v>
      </c>
      <c r="H15" s="167">
        <v>0</v>
      </c>
      <c r="I15" s="169">
        <v>0</v>
      </c>
      <c r="J15" s="170">
        <v>0</v>
      </c>
      <c r="K15" s="170">
        <v>0</v>
      </c>
      <c r="L15" s="170">
        <v>0</v>
      </c>
      <c r="M15" s="170">
        <v>-630.54944110060524</v>
      </c>
      <c r="N15" s="170">
        <v>-1145.1092003439442</v>
      </c>
      <c r="O15" s="170">
        <v>-11873.885124677621</v>
      </c>
      <c r="P15" s="170">
        <v>-113289.60000000001</v>
      </c>
      <c r="Q15" s="167">
        <v>-126939.14376612217</v>
      </c>
      <c r="R15" s="171">
        <v>134425.54015477287</v>
      </c>
      <c r="S15" s="172">
        <v>-376007.1636113493</v>
      </c>
    </row>
    <row r="16" spans="1:19" ht="20.100000000000001" customHeight="1">
      <c r="A16" s="1362" t="s">
        <v>2896</v>
      </c>
      <c r="B16" s="167">
        <v>0</v>
      </c>
      <c r="C16" s="168">
        <v>0</v>
      </c>
      <c r="D16" s="167">
        <v>0</v>
      </c>
      <c r="E16" s="167">
        <v>0</v>
      </c>
      <c r="F16" s="167">
        <v>0</v>
      </c>
      <c r="G16" s="167">
        <v>0</v>
      </c>
      <c r="H16" s="167">
        <v>0</v>
      </c>
      <c r="I16" s="169">
        <v>0</v>
      </c>
      <c r="J16" s="170">
        <v>-418</v>
      </c>
      <c r="K16" s="170">
        <v>173.16</v>
      </c>
      <c r="L16" s="170">
        <v>0</v>
      </c>
      <c r="M16" s="170">
        <v>0</v>
      </c>
      <c r="N16" s="170">
        <v>0</v>
      </c>
      <c r="O16" s="170">
        <v>0</v>
      </c>
      <c r="P16" s="170">
        <v>0</v>
      </c>
      <c r="Q16" s="167">
        <v>-244.84</v>
      </c>
      <c r="R16" s="171">
        <v>0</v>
      </c>
      <c r="S16" s="172">
        <v>-244.84</v>
      </c>
    </row>
    <row r="17" spans="1:20" ht="20.100000000000001" customHeight="1">
      <c r="A17" s="1362" t="s">
        <v>2897</v>
      </c>
      <c r="B17" s="167">
        <v>0</v>
      </c>
      <c r="C17" s="168">
        <v>0</v>
      </c>
      <c r="D17" s="167">
        <v>0</v>
      </c>
      <c r="E17" s="167">
        <v>0</v>
      </c>
      <c r="F17" s="167">
        <v>0</v>
      </c>
      <c r="G17" s="167">
        <v>0</v>
      </c>
      <c r="H17" s="167">
        <v>0</v>
      </c>
      <c r="I17" s="169">
        <v>0</v>
      </c>
      <c r="J17" s="167">
        <v>0</v>
      </c>
      <c r="K17" s="167">
        <v>0</v>
      </c>
      <c r="L17" s="167">
        <v>0</v>
      </c>
      <c r="M17" s="167">
        <v>0</v>
      </c>
      <c r="N17" s="167">
        <v>0</v>
      </c>
      <c r="O17" s="167">
        <v>0</v>
      </c>
      <c r="P17" s="167">
        <v>0</v>
      </c>
      <c r="Q17" s="167">
        <v>0</v>
      </c>
      <c r="R17" s="171">
        <v>-5645.8569217541144</v>
      </c>
      <c r="S17" s="172">
        <v>-5645.8569217541144</v>
      </c>
      <c r="T17" s="1367"/>
    </row>
    <row r="18" spans="1:20" ht="20.100000000000001" customHeight="1">
      <c r="A18" s="1362" t="s">
        <v>2898</v>
      </c>
      <c r="B18" s="167">
        <v>0</v>
      </c>
      <c r="C18" s="168">
        <v>0</v>
      </c>
      <c r="D18" s="167">
        <v>0</v>
      </c>
      <c r="E18" s="167">
        <v>0</v>
      </c>
      <c r="F18" s="167">
        <v>0</v>
      </c>
      <c r="G18" s="167">
        <v>0</v>
      </c>
      <c r="H18" s="167">
        <v>0</v>
      </c>
      <c r="I18" s="169">
        <v>0</v>
      </c>
      <c r="J18" s="167">
        <v>0</v>
      </c>
      <c r="K18" s="167">
        <v>0</v>
      </c>
      <c r="L18" s="167">
        <v>0</v>
      </c>
      <c r="M18" s="167">
        <v>0</v>
      </c>
      <c r="N18" s="167">
        <v>0</v>
      </c>
      <c r="O18" s="167">
        <v>0</v>
      </c>
      <c r="P18" s="167">
        <v>0</v>
      </c>
      <c r="Q18" s="167">
        <v>0</v>
      </c>
      <c r="R18" s="171">
        <v>-16162.782569042049</v>
      </c>
      <c r="S18" s="172">
        <v>-16162.782569042049</v>
      </c>
      <c r="T18" s="1367"/>
    </row>
    <row r="19" spans="1:20" s="1365" customFormat="1" ht="20.100000000000001" customHeight="1">
      <c r="A19" s="1368" t="s">
        <v>2899</v>
      </c>
      <c r="B19" s="174">
        <v>20286.400000000023</v>
      </c>
      <c r="C19" s="175">
        <v>217765.80000000002</v>
      </c>
      <c r="D19" s="174">
        <v>224308.87999999998</v>
      </c>
      <c r="E19" s="174">
        <v>95697.538221566749</v>
      </c>
      <c r="F19" s="174">
        <v>21.839999999999236</v>
      </c>
      <c r="G19" s="174">
        <v>37180.800000000047</v>
      </c>
      <c r="H19" s="174">
        <v>98924.760000000009</v>
      </c>
      <c r="I19" s="176">
        <v>673899.61822156678</v>
      </c>
      <c r="J19" s="174">
        <v>3635.4600000000005</v>
      </c>
      <c r="K19" s="174">
        <v>342.62</v>
      </c>
      <c r="L19" s="174">
        <v>0</v>
      </c>
      <c r="M19" s="174">
        <v>0</v>
      </c>
      <c r="N19" s="174">
        <v>0</v>
      </c>
      <c r="O19" s="174">
        <v>0</v>
      </c>
      <c r="P19" s="174">
        <v>10573.279999999999</v>
      </c>
      <c r="Q19" s="174">
        <v>14551.359999999999</v>
      </c>
      <c r="R19" s="177">
        <v>258970.89404316922</v>
      </c>
      <c r="S19" s="178">
        <v>967708.27226473612</v>
      </c>
      <c r="T19" s="1367"/>
    </row>
    <row r="20" spans="1:20" ht="20.100000000000001" customHeight="1">
      <c r="A20" s="1362" t="s">
        <v>2900</v>
      </c>
      <c r="B20" s="167">
        <v>20286.400000000001</v>
      </c>
      <c r="C20" s="168">
        <v>0</v>
      </c>
      <c r="D20" s="170">
        <v>43339.1</v>
      </c>
      <c r="E20" s="170">
        <v>0</v>
      </c>
      <c r="F20" s="170">
        <v>0</v>
      </c>
      <c r="G20" s="170">
        <v>33972.479999999996</v>
      </c>
      <c r="H20" s="170">
        <v>8058.9600000000009</v>
      </c>
      <c r="I20" s="169">
        <v>85370.54</v>
      </c>
      <c r="J20" s="170">
        <v>467.27317763503635</v>
      </c>
      <c r="K20" s="170">
        <v>0</v>
      </c>
      <c r="L20" s="170">
        <v>0</v>
      </c>
      <c r="M20" s="170">
        <v>0</v>
      </c>
      <c r="N20" s="170">
        <v>0</v>
      </c>
      <c r="O20" s="170">
        <v>0</v>
      </c>
      <c r="P20" s="170">
        <v>10573.28</v>
      </c>
      <c r="Q20" s="167">
        <v>11040.553177635036</v>
      </c>
      <c r="R20" s="171">
        <v>74085.979019776831</v>
      </c>
      <c r="S20" s="172">
        <v>190783.47219741187</v>
      </c>
      <c r="T20" s="1367"/>
    </row>
    <row r="21" spans="1:20" ht="20.100000000000001" customHeight="1">
      <c r="A21" s="1362" t="s">
        <v>2901</v>
      </c>
      <c r="B21" s="167">
        <v>0</v>
      </c>
      <c r="C21" s="173">
        <v>217765.80000000002</v>
      </c>
      <c r="D21" s="170">
        <v>179359.84000000003</v>
      </c>
      <c r="E21" s="170">
        <v>95697.538221566749</v>
      </c>
      <c r="F21" s="170">
        <v>0</v>
      </c>
      <c r="G21" s="170">
        <v>3208.3199999999997</v>
      </c>
      <c r="H21" s="170">
        <v>2860.92</v>
      </c>
      <c r="I21" s="169">
        <v>498892.41822156677</v>
      </c>
      <c r="J21" s="170">
        <v>0</v>
      </c>
      <c r="K21" s="170">
        <v>0</v>
      </c>
      <c r="L21" s="170">
        <v>0</v>
      </c>
      <c r="M21" s="170">
        <v>0</v>
      </c>
      <c r="N21" s="170">
        <v>0</v>
      </c>
      <c r="O21" s="170">
        <v>0</v>
      </c>
      <c r="P21" s="170">
        <v>0</v>
      </c>
      <c r="Q21" s="167">
        <v>0</v>
      </c>
      <c r="R21" s="171">
        <v>1045.9232158211578</v>
      </c>
      <c r="S21" s="172">
        <v>499938.34143738792</v>
      </c>
    </row>
    <row r="22" spans="1:20" ht="20.100000000000001" customHeight="1">
      <c r="A22" s="1366" t="s">
        <v>2902</v>
      </c>
      <c r="B22" s="167">
        <v>0</v>
      </c>
      <c r="C22" s="168">
        <v>0</v>
      </c>
      <c r="D22" s="170">
        <v>0</v>
      </c>
      <c r="E22" s="170">
        <v>0</v>
      </c>
      <c r="F22" s="170">
        <v>0</v>
      </c>
      <c r="G22" s="170">
        <v>0</v>
      </c>
      <c r="H22" s="170">
        <v>23032.080000000002</v>
      </c>
      <c r="I22" s="169">
        <v>23032.080000000002</v>
      </c>
      <c r="J22" s="170">
        <v>0</v>
      </c>
      <c r="K22" s="170">
        <v>314.5</v>
      </c>
      <c r="L22" s="170">
        <v>0</v>
      </c>
      <c r="M22" s="170">
        <v>0</v>
      </c>
      <c r="N22" s="170">
        <v>0</v>
      </c>
      <c r="O22" s="170">
        <v>0</v>
      </c>
      <c r="P22" s="170">
        <v>0</v>
      </c>
      <c r="Q22" s="167">
        <v>314.5</v>
      </c>
      <c r="R22" s="171">
        <v>90531.458469475983</v>
      </c>
      <c r="S22" s="172">
        <v>113878.03846947599</v>
      </c>
      <c r="T22" s="1369"/>
    </row>
    <row r="23" spans="1:20" ht="20.100000000000001" customHeight="1">
      <c r="A23" s="1362" t="s">
        <v>2903</v>
      </c>
      <c r="B23" s="167">
        <v>0</v>
      </c>
      <c r="C23" s="168">
        <v>0</v>
      </c>
      <c r="D23" s="170">
        <v>0</v>
      </c>
      <c r="E23" s="170">
        <v>0</v>
      </c>
      <c r="F23" s="170">
        <v>21.84</v>
      </c>
      <c r="G23" s="170">
        <v>0</v>
      </c>
      <c r="H23" s="170">
        <v>64445.760000000009</v>
      </c>
      <c r="I23" s="169">
        <v>64467.600000000006</v>
      </c>
      <c r="J23" s="170">
        <v>3168.06</v>
      </c>
      <c r="K23" s="170">
        <v>28.12</v>
      </c>
      <c r="L23" s="170">
        <v>0</v>
      </c>
      <c r="M23" s="170">
        <v>0</v>
      </c>
      <c r="N23" s="170">
        <v>0</v>
      </c>
      <c r="O23" s="170">
        <v>0</v>
      </c>
      <c r="P23" s="170">
        <v>0</v>
      </c>
      <c r="Q23" s="167">
        <v>3196.18</v>
      </c>
      <c r="R23" s="171">
        <v>88393.44634565826</v>
      </c>
      <c r="S23" s="172">
        <v>156057.22634565824</v>
      </c>
    </row>
    <row r="24" spans="1:20" ht="20.100000000000001" customHeight="1">
      <c r="A24" s="1362" t="s">
        <v>2904</v>
      </c>
      <c r="B24" s="167">
        <v>0</v>
      </c>
      <c r="C24" s="168">
        <v>0</v>
      </c>
      <c r="D24" s="170">
        <v>1609.94</v>
      </c>
      <c r="E24" s="170">
        <v>0</v>
      </c>
      <c r="F24" s="170">
        <v>0</v>
      </c>
      <c r="G24" s="170">
        <v>0</v>
      </c>
      <c r="H24" s="170">
        <v>0</v>
      </c>
      <c r="I24" s="169">
        <v>1609.94</v>
      </c>
      <c r="J24" s="167">
        <v>0</v>
      </c>
      <c r="K24" s="167">
        <v>0</v>
      </c>
      <c r="L24" s="167">
        <v>0</v>
      </c>
      <c r="M24" s="167">
        <v>0</v>
      </c>
      <c r="N24" s="167">
        <v>0</v>
      </c>
      <c r="O24" s="167">
        <v>0</v>
      </c>
      <c r="P24" s="167">
        <v>0</v>
      </c>
      <c r="Q24" s="167">
        <v>0</v>
      </c>
      <c r="R24" s="171">
        <v>1371.5766122098096</v>
      </c>
      <c r="S24" s="172">
        <v>2981.5166122098099</v>
      </c>
    </row>
    <row r="25" spans="1:20" ht="20.100000000000001" customHeight="1" thickBot="1">
      <c r="A25" s="1370" t="s">
        <v>1911</v>
      </c>
      <c r="B25" s="179">
        <v>0</v>
      </c>
      <c r="C25" s="180">
        <v>0</v>
      </c>
      <c r="D25" s="181">
        <v>0</v>
      </c>
      <c r="E25" s="182">
        <v>0</v>
      </c>
      <c r="F25" s="182">
        <v>0</v>
      </c>
      <c r="G25" s="182">
        <v>0</v>
      </c>
      <c r="H25" s="182">
        <v>527.0399999999936</v>
      </c>
      <c r="I25" s="183">
        <v>527.0399999999936</v>
      </c>
      <c r="J25" s="179">
        <v>0</v>
      </c>
      <c r="K25" s="179" t="s">
        <v>9</v>
      </c>
      <c r="L25" s="179">
        <v>0</v>
      </c>
      <c r="M25" s="179">
        <v>0</v>
      </c>
      <c r="N25" s="179">
        <v>0</v>
      </c>
      <c r="O25" s="179">
        <v>0</v>
      </c>
      <c r="P25" s="179">
        <v>0</v>
      </c>
      <c r="Q25" s="179">
        <v>0</v>
      </c>
      <c r="R25" s="184">
        <v>3542.5103802271478</v>
      </c>
      <c r="S25" s="185">
        <v>4069.6772025921055</v>
      </c>
    </row>
    <row r="26" spans="1:20" ht="18" customHeight="1">
      <c r="A26" s="1371" t="s">
        <v>2905</v>
      </c>
      <c r="B26" s="1371"/>
      <c r="C26" s="1371"/>
      <c r="D26" s="1371"/>
      <c r="E26" s="1371"/>
      <c r="F26" s="1346"/>
      <c r="G26" s="1346"/>
      <c r="H26" s="1346"/>
      <c r="I26" s="1346"/>
      <c r="J26" s="1346"/>
      <c r="K26" s="1346"/>
      <c r="L26" s="1346"/>
      <c r="M26" s="1346"/>
      <c r="N26" s="1346"/>
      <c r="O26" s="1346"/>
      <c r="P26" s="1346"/>
      <c r="Q26" s="1346"/>
    </row>
    <row r="27" spans="1:20" ht="15" customHeight="1">
      <c r="A27" s="1371" t="s">
        <v>2906</v>
      </c>
      <c r="B27" s="1371" t="s">
        <v>2907</v>
      </c>
      <c r="D27" s="1371"/>
      <c r="E27" s="1371"/>
      <c r="F27" s="1346"/>
      <c r="G27" s="1346"/>
      <c r="H27" s="1346"/>
      <c r="I27" s="1346"/>
      <c r="J27" s="1346"/>
      <c r="K27" s="1346"/>
      <c r="L27" s="1346"/>
      <c r="M27" s="1346"/>
      <c r="N27" s="1346"/>
      <c r="O27" s="1346"/>
      <c r="P27" s="1346"/>
      <c r="Q27" s="1346"/>
    </row>
    <row r="28" spans="1:20" ht="14.25" customHeight="1">
      <c r="A28" s="1371" t="s">
        <v>2908</v>
      </c>
    </row>
    <row r="48" spans="2:19">
      <c r="B48" s="1372"/>
      <c r="C48" s="1372"/>
      <c r="D48" s="1372"/>
      <c r="E48" s="1372"/>
      <c r="F48" s="1372"/>
      <c r="G48" s="1372"/>
      <c r="H48" s="1372"/>
      <c r="I48" s="1372"/>
      <c r="J48" s="1372"/>
      <c r="K48" s="1372"/>
      <c r="L48" s="1372"/>
      <c r="M48" s="1372"/>
      <c r="N48" s="1372"/>
      <c r="O48" s="1372"/>
      <c r="P48" s="1372"/>
      <c r="Q48" s="1372"/>
      <c r="R48" s="1372"/>
      <c r="S48" s="1372"/>
    </row>
    <row r="49" spans="2:19">
      <c r="B49" s="1372"/>
      <c r="C49" s="1372"/>
      <c r="D49" s="1372"/>
      <c r="E49" s="1372"/>
      <c r="F49" s="1372"/>
      <c r="G49" s="1372"/>
      <c r="H49" s="1372"/>
      <c r="I49" s="1372"/>
      <c r="J49" s="1372"/>
      <c r="K49" s="1372"/>
      <c r="L49" s="1372"/>
      <c r="M49" s="1372"/>
      <c r="N49" s="1372"/>
      <c r="O49" s="1372"/>
      <c r="P49" s="1372"/>
      <c r="Q49" s="1372"/>
      <c r="R49" s="1372"/>
      <c r="S49" s="1372"/>
    </row>
    <row r="50" spans="2:19">
      <c r="B50" s="1372"/>
      <c r="C50" s="1372"/>
      <c r="D50" s="1372"/>
      <c r="E50" s="1372"/>
      <c r="F50" s="1372"/>
      <c r="G50" s="1372"/>
      <c r="H50" s="1372"/>
      <c r="I50" s="1372"/>
      <c r="J50" s="1372"/>
      <c r="K50" s="1372"/>
      <c r="L50" s="1372"/>
      <c r="M50" s="1372"/>
      <c r="N50" s="1372"/>
      <c r="O50" s="1372"/>
      <c r="P50" s="1372"/>
      <c r="Q50" s="1372"/>
      <c r="R50" s="1372"/>
      <c r="S50" s="1372"/>
    </row>
    <row r="51" spans="2:19">
      <c r="B51" s="1372"/>
      <c r="C51" s="1372"/>
      <c r="D51" s="1372"/>
      <c r="E51" s="1372"/>
      <c r="F51" s="1372"/>
      <c r="G51" s="1372"/>
      <c r="H51" s="1372"/>
      <c r="I51" s="1372"/>
      <c r="J51" s="1372"/>
      <c r="K51" s="1372"/>
      <c r="L51" s="1372"/>
      <c r="M51" s="1372"/>
      <c r="N51" s="1372"/>
      <c r="O51" s="1372"/>
      <c r="P51" s="1372"/>
      <c r="Q51" s="1372"/>
      <c r="R51" s="1372"/>
      <c r="S51" s="1372"/>
    </row>
    <row r="52" spans="2:19">
      <c r="B52" s="1372"/>
      <c r="C52" s="1372"/>
      <c r="D52" s="1372"/>
      <c r="E52" s="1372"/>
      <c r="F52" s="1372"/>
      <c r="G52" s="1372"/>
      <c r="H52" s="1372"/>
      <c r="I52" s="1372"/>
      <c r="J52" s="1372"/>
      <c r="K52" s="1372"/>
      <c r="L52" s="1372"/>
      <c r="M52" s="1372"/>
      <c r="N52" s="1372"/>
      <c r="O52" s="1372"/>
      <c r="P52" s="1372"/>
      <c r="Q52" s="1372"/>
      <c r="R52" s="1372"/>
      <c r="S52" s="1372"/>
    </row>
    <row r="53" spans="2:19">
      <c r="B53" s="1372"/>
      <c r="C53" s="1372"/>
      <c r="D53" s="1372"/>
      <c r="E53" s="1372"/>
      <c r="F53" s="1372"/>
      <c r="G53" s="1372"/>
      <c r="H53" s="1372"/>
      <c r="I53" s="1372"/>
      <c r="J53" s="1372"/>
      <c r="K53" s="1372"/>
      <c r="L53" s="1372"/>
      <c r="M53" s="1372"/>
      <c r="N53" s="1372"/>
      <c r="O53" s="1372"/>
      <c r="P53" s="1372"/>
      <c r="Q53" s="1372"/>
      <c r="R53" s="1372"/>
      <c r="S53" s="1372"/>
    </row>
    <row r="54" spans="2:19">
      <c r="B54" s="1372"/>
      <c r="C54" s="1372"/>
      <c r="D54" s="1372"/>
      <c r="E54" s="1372"/>
      <c r="F54" s="1372"/>
      <c r="G54" s="1372"/>
      <c r="H54" s="1372"/>
      <c r="I54" s="1372"/>
      <c r="J54" s="1372"/>
      <c r="K54" s="1372"/>
      <c r="L54" s="1372"/>
      <c r="M54" s="1372"/>
      <c r="N54" s="1372"/>
      <c r="O54" s="1372"/>
      <c r="P54" s="1372"/>
      <c r="Q54" s="1372"/>
      <c r="R54" s="1372"/>
      <c r="S54" s="1372"/>
    </row>
    <row r="55" spans="2:19">
      <c r="B55" s="1372"/>
      <c r="C55" s="1372"/>
      <c r="D55" s="1372"/>
      <c r="E55" s="1372"/>
      <c r="F55" s="1372"/>
      <c r="G55" s="1372"/>
      <c r="H55" s="1372"/>
      <c r="I55" s="1372"/>
      <c r="J55" s="1372"/>
      <c r="K55" s="1372"/>
      <c r="L55" s="1372"/>
      <c r="M55" s="1372"/>
      <c r="N55" s="1372"/>
      <c r="O55" s="1372"/>
      <c r="P55" s="1372"/>
      <c r="Q55" s="1372"/>
      <c r="R55" s="1372"/>
      <c r="S55" s="1372"/>
    </row>
    <row r="56" spans="2:19">
      <c r="B56" s="1372"/>
      <c r="C56" s="1372"/>
      <c r="D56" s="1372"/>
      <c r="E56" s="1372"/>
      <c r="F56" s="1372"/>
      <c r="G56" s="1372"/>
      <c r="H56" s="1372"/>
      <c r="I56" s="1372"/>
      <c r="J56" s="1372"/>
      <c r="K56" s="1372"/>
      <c r="L56" s="1372"/>
      <c r="M56" s="1372"/>
      <c r="N56" s="1372"/>
      <c r="O56" s="1372"/>
      <c r="P56" s="1372"/>
      <c r="Q56" s="1372"/>
      <c r="R56" s="1372"/>
      <c r="S56" s="1372"/>
    </row>
    <row r="57" spans="2:19">
      <c r="B57" s="1372">
        <f t="shared" ref="B57:S62" si="0">B18-B39</f>
        <v>0</v>
      </c>
      <c r="C57" s="1372">
        <f t="shared" si="0"/>
        <v>0</v>
      </c>
      <c r="D57" s="1372">
        <f t="shared" si="0"/>
        <v>0</v>
      </c>
      <c r="E57" s="1372">
        <f t="shared" si="0"/>
        <v>0</v>
      </c>
      <c r="F57" s="1372">
        <f t="shared" si="0"/>
        <v>0</v>
      </c>
      <c r="G57" s="1372">
        <f t="shared" si="0"/>
        <v>0</v>
      </c>
      <c r="H57" s="1372">
        <f t="shared" si="0"/>
        <v>0</v>
      </c>
      <c r="I57" s="1372">
        <f t="shared" si="0"/>
        <v>0</v>
      </c>
      <c r="J57" s="1372">
        <f t="shared" si="0"/>
        <v>0</v>
      </c>
      <c r="K57" s="1372">
        <f t="shared" si="0"/>
        <v>0</v>
      </c>
      <c r="L57" s="1372">
        <f t="shared" si="0"/>
        <v>0</v>
      </c>
      <c r="M57" s="1372">
        <f t="shared" si="0"/>
        <v>0</v>
      </c>
      <c r="N57" s="1372">
        <f t="shared" si="0"/>
        <v>0</v>
      </c>
      <c r="O57" s="1372">
        <f t="shared" si="0"/>
        <v>0</v>
      </c>
      <c r="P57" s="1372">
        <f t="shared" si="0"/>
        <v>0</v>
      </c>
      <c r="Q57" s="1372">
        <f t="shared" si="0"/>
        <v>0</v>
      </c>
      <c r="R57" s="1372">
        <f t="shared" si="0"/>
        <v>-16162.782569042049</v>
      </c>
      <c r="S57" s="1372">
        <f t="shared" si="0"/>
        <v>-16162.782569042049</v>
      </c>
    </row>
    <row r="58" spans="2:19">
      <c r="B58" s="1372">
        <f t="shared" si="0"/>
        <v>20286.400000000023</v>
      </c>
      <c r="C58" s="1372">
        <f t="shared" si="0"/>
        <v>217765.80000000002</v>
      </c>
      <c r="D58" s="1372">
        <f t="shared" si="0"/>
        <v>224308.87999999998</v>
      </c>
      <c r="E58" s="1372">
        <f t="shared" si="0"/>
        <v>95697.538221566749</v>
      </c>
      <c r="F58" s="1372">
        <f t="shared" si="0"/>
        <v>21.839999999999236</v>
      </c>
      <c r="G58" s="1372">
        <f t="shared" si="0"/>
        <v>37180.800000000047</v>
      </c>
      <c r="H58" s="1372">
        <f t="shared" si="0"/>
        <v>98924.760000000009</v>
      </c>
      <c r="I58" s="1372">
        <f t="shared" si="0"/>
        <v>673899.61822156678</v>
      </c>
      <c r="J58" s="1372">
        <f t="shared" si="0"/>
        <v>3635.4600000000005</v>
      </c>
      <c r="K58" s="1372">
        <f t="shared" si="0"/>
        <v>342.62</v>
      </c>
      <c r="L58" s="1372">
        <f t="shared" si="0"/>
        <v>0</v>
      </c>
      <c r="M58" s="1372">
        <f t="shared" si="0"/>
        <v>0</v>
      </c>
      <c r="N58" s="1372">
        <f t="shared" si="0"/>
        <v>0</v>
      </c>
      <c r="O58" s="1372">
        <f t="shared" si="0"/>
        <v>0</v>
      </c>
      <c r="P58" s="1372">
        <f t="shared" si="0"/>
        <v>10573.279999999999</v>
      </c>
      <c r="Q58" s="1372">
        <f t="shared" si="0"/>
        <v>14551.359999999999</v>
      </c>
      <c r="R58" s="1372">
        <f t="shared" si="0"/>
        <v>258970.89404316922</v>
      </c>
      <c r="S58" s="1372">
        <f t="shared" si="0"/>
        <v>967708.27226473612</v>
      </c>
    </row>
    <row r="59" spans="2:19">
      <c r="B59" s="1372">
        <f t="shared" si="0"/>
        <v>20286.400000000001</v>
      </c>
      <c r="C59" s="1372">
        <f t="shared" si="0"/>
        <v>0</v>
      </c>
      <c r="D59" s="1372">
        <f t="shared" si="0"/>
        <v>43339.1</v>
      </c>
      <c r="E59" s="1372">
        <f t="shared" si="0"/>
        <v>0</v>
      </c>
      <c r="F59" s="1372">
        <f t="shared" si="0"/>
        <v>0</v>
      </c>
      <c r="G59" s="1372">
        <f t="shared" si="0"/>
        <v>33972.479999999996</v>
      </c>
      <c r="H59" s="1372">
        <f t="shared" si="0"/>
        <v>8058.9600000000009</v>
      </c>
      <c r="I59" s="1372">
        <f t="shared" si="0"/>
        <v>85370.54</v>
      </c>
      <c r="J59" s="1372">
        <f t="shared" si="0"/>
        <v>467.27317763503635</v>
      </c>
      <c r="K59" s="1372">
        <f t="shared" si="0"/>
        <v>0</v>
      </c>
      <c r="L59" s="1372">
        <f t="shared" si="0"/>
        <v>0</v>
      </c>
      <c r="M59" s="1372">
        <f t="shared" si="0"/>
        <v>0</v>
      </c>
      <c r="N59" s="1372">
        <f t="shared" si="0"/>
        <v>0</v>
      </c>
      <c r="O59" s="1372">
        <f t="shared" si="0"/>
        <v>0</v>
      </c>
      <c r="P59" s="1372">
        <f t="shared" si="0"/>
        <v>10573.28</v>
      </c>
      <c r="Q59" s="1372">
        <f t="shared" si="0"/>
        <v>11040.553177635036</v>
      </c>
      <c r="R59" s="1372">
        <f t="shared" si="0"/>
        <v>74085.979019776831</v>
      </c>
      <c r="S59" s="1372">
        <f t="shared" si="0"/>
        <v>190783.47219741187</v>
      </c>
    </row>
    <row r="60" spans="2:19">
      <c r="B60" s="1372">
        <f t="shared" si="0"/>
        <v>0</v>
      </c>
      <c r="C60" s="1372">
        <f t="shared" si="0"/>
        <v>217765.80000000002</v>
      </c>
      <c r="D60" s="1372">
        <f t="shared" si="0"/>
        <v>179359.84000000003</v>
      </c>
      <c r="E60" s="1372">
        <f t="shared" si="0"/>
        <v>95697.538221566749</v>
      </c>
      <c r="F60" s="1372">
        <f t="shared" si="0"/>
        <v>0</v>
      </c>
      <c r="G60" s="1372">
        <f t="shared" si="0"/>
        <v>3208.3199999999997</v>
      </c>
      <c r="H60" s="1372">
        <f t="shared" si="0"/>
        <v>2860.92</v>
      </c>
      <c r="I60" s="1372">
        <f t="shared" si="0"/>
        <v>498892.41822156677</v>
      </c>
      <c r="J60" s="1372">
        <f t="shared" si="0"/>
        <v>0</v>
      </c>
      <c r="K60" s="1372">
        <f t="shared" si="0"/>
        <v>0</v>
      </c>
      <c r="L60" s="1372">
        <f t="shared" si="0"/>
        <v>0</v>
      </c>
      <c r="M60" s="1372">
        <f t="shared" si="0"/>
        <v>0</v>
      </c>
      <c r="N60" s="1372">
        <f t="shared" si="0"/>
        <v>0</v>
      </c>
      <c r="O60" s="1372">
        <f t="shared" si="0"/>
        <v>0</v>
      </c>
      <c r="P60" s="1372">
        <f t="shared" si="0"/>
        <v>0</v>
      </c>
      <c r="Q60" s="1372">
        <f t="shared" si="0"/>
        <v>0</v>
      </c>
      <c r="R60" s="1372">
        <f t="shared" si="0"/>
        <v>1045.9232158211578</v>
      </c>
      <c r="S60" s="1372">
        <f t="shared" si="0"/>
        <v>499938.34143738792</v>
      </c>
    </row>
    <row r="61" spans="2:19">
      <c r="B61" s="1372">
        <f t="shared" si="0"/>
        <v>0</v>
      </c>
      <c r="C61" s="1372">
        <f t="shared" si="0"/>
        <v>0</v>
      </c>
      <c r="D61" s="1372">
        <f t="shared" si="0"/>
        <v>0</v>
      </c>
      <c r="E61" s="1372">
        <f t="shared" si="0"/>
        <v>0</v>
      </c>
      <c r="F61" s="1372">
        <f t="shared" si="0"/>
        <v>0</v>
      </c>
      <c r="G61" s="1372">
        <f t="shared" si="0"/>
        <v>0</v>
      </c>
      <c r="H61" s="1372">
        <f t="shared" si="0"/>
        <v>23032.080000000002</v>
      </c>
      <c r="I61" s="1372">
        <f t="shared" si="0"/>
        <v>23032.080000000002</v>
      </c>
      <c r="J61" s="1372">
        <f t="shared" si="0"/>
        <v>0</v>
      </c>
      <c r="K61" s="1372">
        <f t="shared" si="0"/>
        <v>314.5</v>
      </c>
      <c r="L61" s="1372">
        <f t="shared" si="0"/>
        <v>0</v>
      </c>
      <c r="M61" s="1372">
        <f t="shared" si="0"/>
        <v>0</v>
      </c>
      <c r="N61" s="1372">
        <f t="shared" si="0"/>
        <v>0</v>
      </c>
      <c r="O61" s="1372">
        <f t="shared" si="0"/>
        <v>0</v>
      </c>
      <c r="P61" s="1372">
        <f t="shared" si="0"/>
        <v>0</v>
      </c>
      <c r="Q61" s="1372">
        <f t="shared" si="0"/>
        <v>314.5</v>
      </c>
      <c r="R61" s="1372">
        <f t="shared" si="0"/>
        <v>90531.458469475983</v>
      </c>
      <c r="S61" s="1372">
        <f t="shared" si="0"/>
        <v>113878.03846947599</v>
      </c>
    </row>
    <row r="62" spans="2:19">
      <c r="B62" s="1372">
        <f>B23-B44</f>
        <v>0</v>
      </c>
      <c r="C62" s="1372">
        <f t="shared" si="0"/>
        <v>0</v>
      </c>
      <c r="D62" s="1372">
        <f t="shared" si="0"/>
        <v>0</v>
      </c>
      <c r="E62" s="1372">
        <f t="shared" si="0"/>
        <v>0</v>
      </c>
      <c r="F62" s="1372">
        <f t="shared" si="0"/>
        <v>21.84</v>
      </c>
      <c r="G62" s="1372">
        <f t="shared" si="0"/>
        <v>0</v>
      </c>
      <c r="H62" s="1372">
        <f t="shared" si="0"/>
        <v>64445.760000000009</v>
      </c>
      <c r="I62" s="1372">
        <f t="shared" si="0"/>
        <v>64467.600000000006</v>
      </c>
      <c r="J62" s="1372">
        <f t="shared" si="0"/>
        <v>3168.06</v>
      </c>
      <c r="K62" s="1372">
        <f t="shared" si="0"/>
        <v>28.12</v>
      </c>
      <c r="L62" s="1372">
        <f t="shared" si="0"/>
        <v>0</v>
      </c>
      <c r="M62" s="1372">
        <f t="shared" si="0"/>
        <v>0</v>
      </c>
      <c r="N62" s="1372">
        <f t="shared" si="0"/>
        <v>0</v>
      </c>
      <c r="O62" s="1372">
        <f t="shared" si="0"/>
        <v>0</v>
      </c>
      <c r="P62" s="1372">
        <f t="shared" si="0"/>
        <v>0</v>
      </c>
      <c r="Q62" s="1372">
        <f t="shared" si="0"/>
        <v>3196.18</v>
      </c>
      <c r="R62" s="1372">
        <f t="shared" si="0"/>
        <v>88393.44634565826</v>
      </c>
      <c r="S62" s="1372">
        <f t="shared" si="0"/>
        <v>156057.22634565824</v>
      </c>
    </row>
    <row r="63" spans="2:19">
      <c r="B63" s="1372">
        <f t="shared" ref="B63:S66" si="1">B24-B45</f>
        <v>0</v>
      </c>
      <c r="C63" s="1372">
        <f t="shared" si="1"/>
        <v>0</v>
      </c>
      <c r="D63" s="1372">
        <f t="shared" si="1"/>
        <v>1609.94</v>
      </c>
      <c r="E63" s="1372">
        <f t="shared" si="1"/>
        <v>0</v>
      </c>
      <c r="F63" s="1372">
        <f t="shared" si="1"/>
        <v>0</v>
      </c>
      <c r="G63" s="1372">
        <f t="shared" si="1"/>
        <v>0</v>
      </c>
      <c r="H63" s="1372">
        <f t="shared" si="1"/>
        <v>0</v>
      </c>
      <c r="I63" s="1372">
        <f t="shared" si="1"/>
        <v>1609.94</v>
      </c>
      <c r="J63" s="1372">
        <f t="shared" si="1"/>
        <v>0</v>
      </c>
      <c r="K63" s="1372">
        <f t="shared" si="1"/>
        <v>0</v>
      </c>
      <c r="L63" s="1372">
        <f t="shared" si="1"/>
        <v>0</v>
      </c>
      <c r="M63" s="1372">
        <f t="shared" si="1"/>
        <v>0</v>
      </c>
      <c r="N63" s="1372">
        <f t="shared" si="1"/>
        <v>0</v>
      </c>
      <c r="O63" s="1372">
        <f t="shared" si="1"/>
        <v>0</v>
      </c>
      <c r="P63" s="1372">
        <f t="shared" si="1"/>
        <v>0</v>
      </c>
      <c r="Q63" s="1372">
        <f t="shared" si="1"/>
        <v>0</v>
      </c>
      <c r="R63" s="1372">
        <f t="shared" si="1"/>
        <v>1371.5766122098096</v>
      </c>
      <c r="S63" s="1372">
        <f t="shared" si="1"/>
        <v>2981.5166122098099</v>
      </c>
    </row>
    <row r="64" spans="2:19">
      <c r="B64" s="1372">
        <f t="shared" si="1"/>
        <v>0</v>
      </c>
      <c r="C64" s="1372">
        <f t="shared" si="1"/>
        <v>0</v>
      </c>
      <c r="D64" s="1372">
        <f t="shared" si="1"/>
        <v>0</v>
      </c>
      <c r="E64" s="1372">
        <f t="shared" si="1"/>
        <v>0</v>
      </c>
      <c r="F64" s="1372">
        <f t="shared" si="1"/>
        <v>0</v>
      </c>
      <c r="G64" s="1372">
        <f t="shared" si="1"/>
        <v>0</v>
      </c>
      <c r="H64" s="1372">
        <f t="shared" si="1"/>
        <v>527.0399999999936</v>
      </c>
      <c r="I64" s="1372">
        <f t="shared" si="1"/>
        <v>527.0399999999936</v>
      </c>
      <c r="J64" s="1372">
        <f t="shared" si="1"/>
        <v>0</v>
      </c>
      <c r="K64" s="1373" t="e">
        <f t="shared" si="1"/>
        <v>#VALUE!</v>
      </c>
      <c r="L64" s="1372">
        <f t="shared" si="1"/>
        <v>0</v>
      </c>
      <c r="M64" s="1372">
        <f t="shared" si="1"/>
        <v>0</v>
      </c>
      <c r="N64" s="1372">
        <f t="shared" si="1"/>
        <v>0</v>
      </c>
      <c r="O64" s="1372">
        <f t="shared" si="1"/>
        <v>0</v>
      </c>
      <c r="P64" s="1372">
        <f t="shared" si="1"/>
        <v>0</v>
      </c>
      <c r="Q64" s="1372">
        <f t="shared" si="1"/>
        <v>0</v>
      </c>
      <c r="R64" s="1372">
        <f t="shared" si="1"/>
        <v>3542.5103802271478</v>
      </c>
      <c r="S64" s="1372">
        <f t="shared" si="1"/>
        <v>4069.6772025921055</v>
      </c>
    </row>
    <row r="65" spans="2:19">
      <c r="B65" s="1372">
        <f t="shared" si="1"/>
        <v>0</v>
      </c>
      <c r="C65" s="1372">
        <f t="shared" si="1"/>
        <v>0</v>
      </c>
      <c r="D65" s="1372">
        <f t="shared" si="1"/>
        <v>0</v>
      </c>
      <c r="E65" s="1372">
        <f t="shared" si="1"/>
        <v>0</v>
      </c>
      <c r="F65" s="1372">
        <f t="shared" si="1"/>
        <v>0</v>
      </c>
      <c r="G65" s="1372">
        <f t="shared" si="1"/>
        <v>0</v>
      </c>
      <c r="H65" s="1372">
        <f t="shared" si="1"/>
        <v>0</v>
      </c>
      <c r="I65" s="1372">
        <f t="shared" si="1"/>
        <v>0</v>
      </c>
      <c r="J65" s="1372">
        <f t="shared" si="1"/>
        <v>0</v>
      </c>
      <c r="K65" s="1372">
        <f t="shared" si="1"/>
        <v>0</v>
      </c>
      <c r="L65" s="1372">
        <f t="shared" si="1"/>
        <v>0</v>
      </c>
      <c r="M65" s="1372">
        <f t="shared" si="1"/>
        <v>0</v>
      </c>
      <c r="N65" s="1372">
        <f t="shared" si="1"/>
        <v>0</v>
      </c>
      <c r="O65" s="1372">
        <f t="shared" si="1"/>
        <v>0</v>
      </c>
      <c r="P65" s="1372">
        <f t="shared" si="1"/>
        <v>0</v>
      </c>
      <c r="Q65" s="1372">
        <f t="shared" si="1"/>
        <v>0</v>
      </c>
      <c r="R65" s="1372">
        <f t="shared" si="1"/>
        <v>0</v>
      </c>
      <c r="S65" s="1372">
        <f t="shared" si="1"/>
        <v>0</v>
      </c>
    </row>
    <row r="66" spans="2:19">
      <c r="B66" s="1372" t="e">
        <f>A28-B48</f>
        <v>#VALUE!</v>
      </c>
      <c r="C66" s="1372" t="e">
        <f>#REF!-C48</f>
        <v>#REF!</v>
      </c>
      <c r="D66" s="1372">
        <f t="shared" si="1"/>
        <v>0</v>
      </c>
      <c r="E66" s="1372">
        <f t="shared" si="1"/>
        <v>0</v>
      </c>
      <c r="F66" s="1372">
        <f t="shared" si="1"/>
        <v>0</v>
      </c>
      <c r="G66" s="1372">
        <f t="shared" si="1"/>
        <v>0</v>
      </c>
      <c r="H66" s="1372">
        <f t="shared" si="1"/>
        <v>0</v>
      </c>
      <c r="I66" s="1372">
        <f t="shared" si="1"/>
        <v>0</v>
      </c>
      <c r="J66" s="1372">
        <f t="shared" si="1"/>
        <v>0</v>
      </c>
      <c r="K66" s="1372">
        <f t="shared" si="1"/>
        <v>0</v>
      </c>
      <c r="L66" s="1372">
        <f t="shared" si="1"/>
        <v>0</v>
      </c>
      <c r="M66" s="1372">
        <f t="shared" si="1"/>
        <v>0</v>
      </c>
      <c r="N66" s="1372">
        <f t="shared" si="1"/>
        <v>0</v>
      </c>
      <c r="O66" s="1372">
        <f t="shared" si="1"/>
        <v>0</v>
      </c>
      <c r="P66" s="1372">
        <f t="shared" si="1"/>
        <v>0</v>
      </c>
      <c r="Q66" s="1372">
        <f t="shared" si="1"/>
        <v>0</v>
      </c>
      <c r="R66" s="1372">
        <f t="shared" si="1"/>
        <v>0</v>
      </c>
      <c r="S66" s="1372">
        <f t="shared" si="1"/>
        <v>0</v>
      </c>
    </row>
  </sheetData>
  <mergeCells count="14">
    <mergeCell ref="S4:S7"/>
    <mergeCell ref="B5:B7"/>
    <mergeCell ref="C5:I5"/>
    <mergeCell ref="E6:E7"/>
    <mergeCell ref="G6:G7"/>
    <mergeCell ref="I6:I7"/>
    <mergeCell ref="N6:N7"/>
    <mergeCell ref="O6:O7"/>
    <mergeCell ref="Q6:Q7"/>
    <mergeCell ref="A4:A7"/>
    <mergeCell ref="B4:I4"/>
    <mergeCell ref="J4:Q5"/>
    <mergeCell ref="R4:R7"/>
    <mergeCell ref="A1:C1"/>
  </mergeCells>
  <hyperlinks>
    <hyperlink ref="A1" location="CONTENT!A1" display="Back to table of contents" xr:uid="{E4083AF8-38E9-4B36-B42E-34A943F7E1E1}"/>
    <hyperlink ref="A1:C1" location="CONTENT!A195" display="Back to table of contents" xr:uid="{C1DFC639-6E8C-4F18-BCA7-A5A4AC339AFD}"/>
  </hyperlinks>
  <pageMargins left="0.7" right="0.7" top="0.75" bottom="0.75" header="0.3" footer="0.3"/>
  <pageSetup paperSize="9" scale="89" orientation="landscape"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AC71E-44DC-4182-8B56-FBAF1ED94F24}">
  <sheetPr>
    <pageSetUpPr fitToPage="1"/>
  </sheetPr>
  <dimension ref="A1:R44"/>
  <sheetViews>
    <sheetView showGridLines="0" zoomScale="89" zoomScaleNormal="89" workbookViewId="0">
      <selection sqref="A1:B1"/>
    </sheetView>
  </sheetViews>
  <sheetFormatPr defaultColWidth="7.85546875" defaultRowHeight="12.75"/>
  <cols>
    <col min="1" max="6" width="10.140625" style="1208" customWidth="1"/>
    <col min="7" max="7" width="11" style="1208" customWidth="1"/>
    <col min="8" max="8" width="10.42578125" style="1208" customWidth="1"/>
    <col min="9" max="13" width="11.7109375" style="1208" customWidth="1"/>
    <col min="14" max="14" width="2.140625" style="1208" customWidth="1"/>
    <col min="15" max="15" width="8.5703125" style="1208" hidden="1" customWidth="1"/>
    <col min="16" max="16" width="9" style="1208" hidden="1" customWidth="1"/>
    <col min="17" max="17" width="19" style="1208" bestFit="1" customWidth="1"/>
    <col min="18" max="18" width="8.5703125" style="1208" bestFit="1" customWidth="1"/>
    <col min="19" max="16384" width="7.85546875" style="1208"/>
  </cols>
  <sheetData>
    <row r="1" spans="1:18" s="1203" customFormat="1" ht="15.75">
      <c r="A1" s="6187" t="s">
        <v>80</v>
      </c>
      <c r="B1" s="6187"/>
      <c r="C1" s="6187"/>
      <c r="D1" s="1202"/>
      <c r="E1" s="1202"/>
      <c r="F1" s="1202"/>
      <c r="G1" s="1202"/>
      <c r="H1" s="1202"/>
      <c r="I1" s="1202"/>
      <c r="J1" s="1202"/>
      <c r="K1" s="1202"/>
    </row>
    <row r="2" spans="1:18" ht="14.25">
      <c r="A2" s="1250" t="s">
        <v>4187</v>
      </c>
    </row>
    <row r="3" spans="1:18" ht="17.25" thickBot="1">
      <c r="A3" s="1237"/>
      <c r="I3" s="1251"/>
      <c r="J3" s="1251"/>
      <c r="K3" s="1251"/>
      <c r="L3" s="1251"/>
      <c r="M3" s="1251"/>
    </row>
    <row r="4" spans="1:18" ht="16.149999999999999" customHeight="1">
      <c r="A4" s="1252"/>
      <c r="B4" s="1253"/>
      <c r="C4" s="1253"/>
      <c r="D4" s="1253"/>
      <c r="E4" s="1253"/>
      <c r="F4" s="1254"/>
      <c r="G4" s="1255" t="s">
        <v>1663</v>
      </c>
      <c r="H4" s="1256">
        <v>2018</v>
      </c>
      <c r="I4" s="1257">
        <v>2019</v>
      </c>
      <c r="J4" s="1256">
        <v>2020</v>
      </c>
      <c r="K4" s="1256">
        <v>2021</v>
      </c>
      <c r="L4" s="1258">
        <v>2022</v>
      </c>
      <c r="M4" s="1258" t="s">
        <v>2838</v>
      </c>
    </row>
    <row r="5" spans="1:18" ht="14.25">
      <c r="A5" s="1259" t="s">
        <v>2909</v>
      </c>
      <c r="B5" s="1260"/>
      <c r="C5" s="1261"/>
      <c r="D5" s="1262"/>
      <c r="E5" s="1263"/>
      <c r="F5" s="1264"/>
      <c r="G5" s="1265" t="s">
        <v>35</v>
      </c>
      <c r="H5" s="1266">
        <v>814.64</v>
      </c>
      <c r="I5" s="1267">
        <v>771.91</v>
      </c>
      <c r="J5" s="1268">
        <v>772.55</v>
      </c>
      <c r="K5" s="1266">
        <v>774.2</v>
      </c>
      <c r="L5" s="1269">
        <v>777.9</v>
      </c>
      <c r="M5" s="1269">
        <f>M6+M7+M8+M9+M10+M11</f>
        <v>794.19500000000005</v>
      </c>
      <c r="O5" s="1251"/>
    </row>
    <row r="6" spans="1:18" ht="15">
      <c r="A6" s="1270"/>
      <c r="B6" s="1271" t="s">
        <v>2910</v>
      </c>
      <c r="C6" s="1272"/>
      <c r="D6" s="1242"/>
      <c r="E6" s="1242"/>
      <c r="F6" s="1265"/>
      <c r="G6" s="1265" t="s">
        <v>2585</v>
      </c>
      <c r="H6" s="1273">
        <v>56.3</v>
      </c>
      <c r="I6" s="1251">
        <v>56.3</v>
      </c>
      <c r="J6" s="1273">
        <v>56.4</v>
      </c>
      <c r="K6" s="1273">
        <v>56.400000000000006</v>
      </c>
      <c r="L6" s="1274">
        <v>56.400000000000006</v>
      </c>
      <c r="M6" s="1274">
        <v>56.2</v>
      </c>
      <c r="Q6" s="1275"/>
    </row>
    <row r="7" spans="1:18" ht="15">
      <c r="A7" s="1270"/>
      <c r="B7" s="1271" t="s">
        <v>2911</v>
      </c>
      <c r="C7" s="1272"/>
      <c r="D7" s="1242"/>
      <c r="E7" s="1242"/>
      <c r="F7" s="1265"/>
      <c r="G7" s="1276" t="s">
        <v>2585</v>
      </c>
      <c r="H7" s="1273">
        <v>10.63</v>
      </c>
      <c r="I7" s="1251">
        <v>10.63</v>
      </c>
      <c r="J7" s="1273">
        <v>10.629999999999999</v>
      </c>
      <c r="K7" s="1273">
        <v>10.63</v>
      </c>
      <c r="L7" s="1274">
        <v>10.63</v>
      </c>
      <c r="M7" s="1274">
        <v>10.57</v>
      </c>
      <c r="Q7" s="1275"/>
    </row>
    <row r="8" spans="1:18" ht="15">
      <c r="A8" s="1270"/>
      <c r="B8" s="6540" t="s">
        <v>2912</v>
      </c>
      <c r="C8" s="6540"/>
      <c r="D8" s="6540"/>
      <c r="E8" s="1242"/>
      <c r="F8" s="1265"/>
      <c r="G8" s="1276" t="s">
        <v>2585</v>
      </c>
      <c r="H8" s="1273">
        <v>65.900000000000006</v>
      </c>
      <c r="I8" s="1251">
        <v>88.078095000000033</v>
      </c>
      <c r="J8" s="1273">
        <v>95.42</v>
      </c>
      <c r="K8" s="1273">
        <v>97.06</v>
      </c>
      <c r="L8" s="1274">
        <v>100.81</v>
      </c>
      <c r="M8" s="1274">
        <v>117.32500000000002</v>
      </c>
      <c r="Q8" s="1275"/>
    </row>
    <row r="9" spans="1:18" ht="15">
      <c r="A9" s="1270"/>
      <c r="B9" s="1271" t="s">
        <v>2913</v>
      </c>
      <c r="C9" s="1272"/>
      <c r="D9" s="1242"/>
      <c r="E9" s="1242"/>
      <c r="F9" s="1265"/>
      <c r="G9" s="1276" t="s">
        <v>2585</v>
      </c>
      <c r="H9" s="1273">
        <v>3</v>
      </c>
      <c r="I9" s="1251">
        <v>3</v>
      </c>
      <c r="J9" s="1273">
        <v>3</v>
      </c>
      <c r="K9" s="1273">
        <v>3</v>
      </c>
      <c r="L9" s="1274">
        <v>3</v>
      </c>
      <c r="M9" s="1274">
        <v>3</v>
      </c>
      <c r="O9" s="1251"/>
      <c r="Q9" s="1275"/>
      <c r="R9" s="1277"/>
    </row>
    <row r="10" spans="1:18" ht="15">
      <c r="A10" s="1270"/>
      <c r="B10" s="1271" t="s">
        <v>2914</v>
      </c>
      <c r="C10" s="1272"/>
      <c r="D10" s="1242"/>
      <c r="E10" s="1242"/>
      <c r="F10" s="1265"/>
      <c r="G10" s="1276" t="s">
        <v>2585</v>
      </c>
      <c r="H10" s="1273">
        <v>437.6</v>
      </c>
      <c r="I10" s="1251">
        <v>414.9</v>
      </c>
      <c r="J10" s="1273">
        <v>414.09999999999997</v>
      </c>
      <c r="K10" s="1273">
        <v>414.1</v>
      </c>
      <c r="L10" s="1274">
        <v>414.1</v>
      </c>
      <c r="M10" s="1274">
        <v>414.1</v>
      </c>
      <c r="Q10" s="1275"/>
    </row>
    <row r="11" spans="1:18" ht="15">
      <c r="A11" s="1270"/>
      <c r="B11" s="1271" t="s">
        <v>2915</v>
      </c>
      <c r="C11" s="1272"/>
      <c r="D11" s="1242"/>
      <c r="E11" s="1242"/>
      <c r="F11" s="1265"/>
      <c r="G11" s="1276" t="s">
        <v>2585</v>
      </c>
      <c r="H11" s="1273">
        <v>241.2</v>
      </c>
      <c r="I11" s="1251">
        <v>199</v>
      </c>
      <c r="J11" s="1273">
        <v>193</v>
      </c>
      <c r="K11" s="1273">
        <v>193</v>
      </c>
      <c r="L11" s="1274">
        <v>193</v>
      </c>
      <c r="M11" s="1274">
        <v>193</v>
      </c>
      <c r="N11" s="1251"/>
      <c r="O11" s="1251"/>
      <c r="P11" s="1251"/>
      <c r="Q11" s="1275"/>
      <c r="R11" s="1251"/>
    </row>
    <row r="12" spans="1:18" ht="14.25">
      <c r="A12" s="1278" t="s">
        <v>2916</v>
      </c>
      <c r="B12" s="1279"/>
      <c r="C12" s="1280"/>
      <c r="D12" s="1281"/>
      <c r="E12" s="1281"/>
      <c r="F12" s="1282"/>
      <c r="G12" s="1283" t="s">
        <v>39</v>
      </c>
      <c r="H12" s="1284">
        <v>3131.6</v>
      </c>
      <c r="I12" s="1285">
        <v>3236.6</v>
      </c>
      <c r="J12" s="1284">
        <v>2882.4</v>
      </c>
      <c r="K12" s="1284">
        <v>2992.1</v>
      </c>
      <c r="L12" s="1286">
        <v>3119.2</v>
      </c>
      <c r="M12" s="1286">
        <v>3265.4659750000001</v>
      </c>
      <c r="N12" s="1251"/>
      <c r="Q12" s="1275"/>
      <c r="R12" s="1277"/>
    </row>
    <row r="13" spans="1:18" ht="16.149999999999999" customHeight="1">
      <c r="A13" s="1270"/>
      <c r="C13" s="6541" t="s">
        <v>2917</v>
      </c>
      <c r="D13" s="6541"/>
      <c r="E13" s="1272" t="s">
        <v>2883</v>
      </c>
      <c r="F13" s="1265"/>
      <c r="G13" s="1265" t="s">
        <v>2585</v>
      </c>
      <c r="H13" s="1287">
        <v>124.5</v>
      </c>
      <c r="I13" s="1288">
        <v>98.6</v>
      </c>
      <c r="J13" s="1287">
        <v>115.8</v>
      </c>
      <c r="K13" s="1287">
        <v>106.9</v>
      </c>
      <c r="L13" s="1289">
        <v>128.30000000000001</v>
      </c>
      <c r="M13" s="1289">
        <v>94.442257999999995</v>
      </c>
      <c r="N13" s="1251"/>
      <c r="Q13" s="1275"/>
      <c r="R13" s="1277"/>
    </row>
    <row r="14" spans="1:18" ht="16.149999999999999" customHeight="1">
      <c r="A14" s="1270"/>
      <c r="B14" s="1272"/>
      <c r="C14" s="6541"/>
      <c r="D14" s="6541"/>
      <c r="E14" s="1272" t="s">
        <v>2911</v>
      </c>
      <c r="F14" s="1265"/>
      <c r="G14" s="1276" t="s">
        <v>2585</v>
      </c>
      <c r="H14" s="1287">
        <v>15.1</v>
      </c>
      <c r="I14" s="1288">
        <v>15.3</v>
      </c>
      <c r="J14" s="1287">
        <v>18.100000000000001</v>
      </c>
      <c r="K14" s="1287">
        <v>15.4</v>
      </c>
      <c r="L14" s="1289">
        <v>15.5</v>
      </c>
      <c r="M14" s="1289">
        <v>8.6383899999999993</v>
      </c>
      <c r="N14" s="1251"/>
      <c r="Q14" s="1275"/>
    </row>
    <row r="15" spans="1:18" ht="16.149999999999999" customHeight="1">
      <c r="A15" s="1270"/>
      <c r="B15" s="1272"/>
      <c r="C15" s="1290"/>
      <c r="D15" s="1290"/>
      <c r="E15" s="1272" t="s">
        <v>2885</v>
      </c>
      <c r="F15" s="1265"/>
      <c r="G15" s="1276" t="s">
        <v>2585</v>
      </c>
      <c r="H15" s="1287">
        <v>22.6</v>
      </c>
      <c r="I15" s="1288">
        <v>19.8</v>
      </c>
      <c r="J15" s="1287">
        <v>24.8</v>
      </c>
      <c r="K15" s="1287">
        <v>19</v>
      </c>
      <c r="L15" s="1289">
        <v>17.2</v>
      </c>
      <c r="M15" s="1289">
        <v>13.31762</v>
      </c>
      <c r="N15" s="1251"/>
      <c r="Q15" s="1275"/>
    </row>
    <row r="16" spans="1:18" ht="16.149999999999999" customHeight="1">
      <c r="A16" s="1270"/>
      <c r="B16" s="1272"/>
      <c r="C16" s="1290"/>
      <c r="D16" s="1290"/>
      <c r="E16" s="1272" t="s">
        <v>2912</v>
      </c>
      <c r="F16" s="1265"/>
      <c r="G16" s="1276" t="s">
        <v>2585</v>
      </c>
      <c r="H16" s="1287">
        <v>49.4</v>
      </c>
      <c r="I16" s="1288">
        <v>128.5</v>
      </c>
      <c r="J16" s="1287">
        <v>145.69999999999999</v>
      </c>
      <c r="K16" s="1287">
        <v>151.30000000000001</v>
      </c>
      <c r="L16" s="1289">
        <v>154.5</v>
      </c>
      <c r="M16" s="1289">
        <v>148.78756200000001</v>
      </c>
      <c r="N16" s="1251"/>
      <c r="Q16" s="1275"/>
    </row>
    <row r="17" spans="1:17" ht="16.149999999999999" customHeight="1">
      <c r="A17" s="1270"/>
      <c r="B17" s="1272"/>
      <c r="C17" s="1290"/>
      <c r="D17" s="1290"/>
      <c r="E17" s="1272" t="s">
        <v>2918</v>
      </c>
      <c r="F17" s="1265"/>
      <c r="G17" s="1276" t="s">
        <v>2585</v>
      </c>
      <c r="H17" s="1287">
        <v>437.1</v>
      </c>
      <c r="I17" s="1287">
        <v>439.6</v>
      </c>
      <c r="J17" s="1287">
        <v>383.6</v>
      </c>
      <c r="K17" s="1287">
        <v>349.7</v>
      </c>
      <c r="L17" s="1289">
        <v>283</v>
      </c>
      <c r="M17" s="1289">
        <v>309.232595</v>
      </c>
      <c r="N17" s="1251"/>
      <c r="Q17" s="1275"/>
    </row>
    <row r="18" spans="1:17" ht="16.149999999999999" customHeight="1">
      <c r="A18" s="1270"/>
      <c r="C18" s="1291" t="s">
        <v>2919</v>
      </c>
      <c r="D18" s="1242"/>
      <c r="E18" s="1272" t="s">
        <v>2920</v>
      </c>
      <c r="F18" s="1265"/>
      <c r="G18" s="1276" t="s">
        <v>2585</v>
      </c>
      <c r="H18" s="1287">
        <v>1223.3999999999999</v>
      </c>
      <c r="I18" s="1287">
        <v>1360.7</v>
      </c>
      <c r="J18" s="1287">
        <v>1056.8</v>
      </c>
      <c r="K18" s="1287">
        <v>1095.4000000000001</v>
      </c>
      <c r="L18" s="1289">
        <v>1536.9</v>
      </c>
      <c r="M18" s="1289">
        <v>1595.655307</v>
      </c>
      <c r="N18" s="1251"/>
      <c r="Q18" s="1275"/>
    </row>
    <row r="19" spans="1:17" ht="16.149999999999999" customHeight="1">
      <c r="A19" s="1270"/>
      <c r="B19" s="1292"/>
      <c r="C19" s="1261"/>
      <c r="D19" s="1242"/>
      <c r="E19" s="1272" t="s">
        <v>2872</v>
      </c>
      <c r="F19" s="1265"/>
      <c r="G19" s="1276" t="s">
        <v>2585</v>
      </c>
      <c r="H19" s="1287">
        <v>1259.5</v>
      </c>
      <c r="I19" s="1287">
        <v>1174.0999999999999</v>
      </c>
      <c r="J19" s="1287">
        <v>1137.5999999999999</v>
      </c>
      <c r="K19" s="1287">
        <v>1254.5</v>
      </c>
      <c r="L19" s="1289">
        <v>983.9</v>
      </c>
      <c r="M19" s="1289">
        <v>1095.392243</v>
      </c>
      <c r="N19" s="1251"/>
      <c r="Q19" s="1275"/>
    </row>
    <row r="20" spans="1:17" ht="13.5" thickBot="1">
      <c r="A20" s="1293"/>
      <c r="B20" s="1294" t="s">
        <v>2921</v>
      </c>
      <c r="C20" s="1295"/>
      <c r="D20" s="1296"/>
      <c r="E20" s="1297"/>
      <c r="F20" s="1298"/>
      <c r="G20" s="1299" t="s">
        <v>247</v>
      </c>
      <c r="H20" s="1300">
        <v>48.3</v>
      </c>
      <c r="I20" s="1300">
        <v>47.2</v>
      </c>
      <c r="J20" s="1300">
        <v>51.072023313905078</v>
      </c>
      <c r="K20" s="1300">
        <v>51.777630856334191</v>
      </c>
      <c r="L20" s="1301">
        <v>39.799999999999997</v>
      </c>
      <c r="M20" s="1301">
        <v>41.3</v>
      </c>
      <c r="N20" s="1251"/>
      <c r="P20" s="1288"/>
      <c r="Q20" s="1275"/>
    </row>
    <row r="21" spans="1:17" ht="14.25">
      <c r="A21" s="1302" t="s">
        <v>2864</v>
      </c>
      <c r="B21" s="1303"/>
      <c r="C21" s="1304"/>
      <c r="D21" s="1305"/>
      <c r="F21" s="1305"/>
      <c r="G21" s="1305"/>
      <c r="H21" s="1305"/>
      <c r="I21" s="1306"/>
      <c r="J21" s="1306"/>
      <c r="K21" s="1306"/>
      <c r="L21" s="1306"/>
      <c r="M21" s="1306"/>
      <c r="N21" s="1251"/>
      <c r="P21" s="1288"/>
      <c r="Q21" s="1275"/>
    </row>
    <row r="22" spans="1:17" ht="13.5">
      <c r="A22" s="1304" t="s">
        <v>2922</v>
      </c>
      <c r="B22" s="1307"/>
      <c r="C22" s="1307"/>
      <c r="D22" s="1307"/>
      <c r="E22" s="1308"/>
      <c r="F22" s="1236"/>
      <c r="G22" s="1242"/>
      <c r="H22" s="1242"/>
      <c r="N22" s="1251"/>
      <c r="Q22" s="1275"/>
    </row>
    <row r="23" spans="1:17" ht="13.5">
      <c r="A23" s="1309"/>
      <c r="B23" s="1236"/>
      <c r="C23" s="1308"/>
      <c r="D23" s="1307"/>
      <c r="E23" s="1308"/>
      <c r="F23" s="1305"/>
      <c r="G23" s="1242"/>
      <c r="H23" s="1242"/>
      <c r="I23" s="1310"/>
      <c r="J23" s="1310"/>
      <c r="K23" s="1310"/>
      <c r="L23" s="1310"/>
      <c r="M23" s="1310"/>
      <c r="N23" s="1251"/>
    </row>
    <row r="24" spans="1:17" ht="15.75">
      <c r="A24" s="1311"/>
      <c r="F24" s="1312"/>
      <c r="G24" s="1313"/>
      <c r="H24" s="1313"/>
      <c r="I24" s="1313"/>
      <c r="J24" s="1313"/>
      <c r="K24" s="1313"/>
      <c r="L24" s="1313"/>
      <c r="M24" s="1313"/>
      <c r="N24" s="1251"/>
    </row>
    <row r="25" spans="1:17" ht="15" thickBot="1">
      <c r="A25" s="1250" t="s">
        <v>2923</v>
      </c>
      <c r="N25" s="1251"/>
    </row>
    <row r="26" spans="1:17" ht="15.75" customHeight="1">
      <c r="A26" s="6542" t="s">
        <v>2924</v>
      </c>
      <c r="B26" s="6543"/>
      <c r="C26" s="6543"/>
      <c r="D26" s="6544"/>
      <c r="E26" s="1314" t="s">
        <v>2925</v>
      </c>
      <c r="F26" s="1315"/>
      <c r="G26" s="1314" t="s">
        <v>2926</v>
      </c>
      <c r="H26" s="1314"/>
      <c r="I26" s="6551" t="s">
        <v>2927</v>
      </c>
      <c r="J26" s="6551"/>
      <c r="K26" s="6534" t="s">
        <v>2928</v>
      </c>
      <c r="L26" s="6535"/>
      <c r="M26" s="1316"/>
      <c r="N26" s="1251"/>
    </row>
    <row r="27" spans="1:17" ht="16.149999999999999" customHeight="1">
      <c r="A27" s="6545"/>
      <c r="B27" s="6546"/>
      <c r="C27" s="6546"/>
      <c r="D27" s="6547"/>
      <c r="E27" s="1317" t="s">
        <v>2929</v>
      </c>
      <c r="F27" s="1318"/>
      <c r="G27" s="1317" t="s">
        <v>2930</v>
      </c>
      <c r="H27" s="1317"/>
      <c r="I27" s="6536" t="s">
        <v>2931</v>
      </c>
      <c r="J27" s="6537"/>
      <c r="K27" s="6538" t="s">
        <v>2932</v>
      </c>
      <c r="L27" s="6539"/>
      <c r="M27" s="1319"/>
      <c r="N27" s="1251"/>
    </row>
    <row r="28" spans="1:17" ht="16.149999999999999" customHeight="1">
      <c r="A28" s="6548"/>
      <c r="B28" s="6549"/>
      <c r="C28" s="6549"/>
      <c r="D28" s="6550"/>
      <c r="E28" s="1320">
        <v>2022</v>
      </c>
      <c r="F28" s="1320" t="s">
        <v>2933</v>
      </c>
      <c r="G28" s="1320">
        <v>2022</v>
      </c>
      <c r="H28" s="1320" t="s">
        <v>2933</v>
      </c>
      <c r="I28" s="1320">
        <v>2022</v>
      </c>
      <c r="J28" s="1320" t="s">
        <v>2933</v>
      </c>
      <c r="K28" s="1321">
        <v>2022</v>
      </c>
      <c r="L28" s="1320" t="s">
        <v>2933</v>
      </c>
      <c r="M28" s="1242"/>
      <c r="N28" s="1251"/>
    </row>
    <row r="29" spans="1:17" ht="16.149999999999999" customHeight="1">
      <c r="A29" s="1270" t="s">
        <v>1078</v>
      </c>
      <c r="D29" s="1322"/>
      <c r="E29" s="1323">
        <v>459932</v>
      </c>
      <c r="F29" s="1323">
        <v>467096</v>
      </c>
      <c r="G29" s="186">
        <v>987509</v>
      </c>
      <c r="H29" s="186">
        <v>1028016</v>
      </c>
      <c r="I29" s="187">
        <v>5845.6611470100006</v>
      </c>
      <c r="J29" s="187">
        <v>6362.3</v>
      </c>
      <c r="K29" s="1324">
        <v>5.9196037478261099</v>
      </c>
      <c r="L29" s="1324">
        <v>6.1888650862549364</v>
      </c>
      <c r="M29" s="1325"/>
      <c r="N29" s="1251"/>
    </row>
    <row r="30" spans="1:17" ht="16.149999999999999" customHeight="1">
      <c r="A30" s="1270" t="s">
        <v>2934</v>
      </c>
      <c r="D30" s="1322"/>
      <c r="E30" s="1323">
        <v>46210</v>
      </c>
      <c r="F30" s="1323">
        <v>47023</v>
      </c>
      <c r="G30" s="186">
        <v>960485</v>
      </c>
      <c r="H30" s="186">
        <v>1054407</v>
      </c>
      <c r="I30" s="187">
        <v>7055.6337152599999</v>
      </c>
      <c r="J30" s="187">
        <v>9402.1</v>
      </c>
      <c r="K30" s="1324">
        <v>7.3459091136329375</v>
      </c>
      <c r="L30" s="1324">
        <v>8.9169645814206522</v>
      </c>
      <c r="M30" s="1325"/>
      <c r="N30" s="1251"/>
    </row>
    <row r="31" spans="1:17" ht="16.149999999999999" customHeight="1">
      <c r="A31" s="1270" t="s">
        <v>2935</v>
      </c>
      <c r="D31" s="1322"/>
      <c r="E31" s="1323">
        <v>6625</v>
      </c>
      <c r="F31" s="1323">
        <v>6677</v>
      </c>
      <c r="G31" s="186">
        <v>709230</v>
      </c>
      <c r="H31" s="186">
        <v>690066</v>
      </c>
      <c r="I31" s="188">
        <v>2562.5992559699994</v>
      </c>
      <c r="J31" s="188">
        <v>3470.9</v>
      </c>
      <c r="K31" s="1324">
        <v>3.6132116129913778</v>
      </c>
      <c r="L31" s="1324">
        <v>5.029736118957115</v>
      </c>
      <c r="M31" s="1325"/>
      <c r="N31" s="1251"/>
    </row>
    <row r="32" spans="1:17" ht="16.149999999999999" customHeight="1">
      <c r="A32" s="1326" t="s">
        <v>2936</v>
      </c>
      <c r="D32" s="1322"/>
      <c r="E32" s="1327">
        <v>673</v>
      </c>
      <c r="F32" s="1327">
        <v>816</v>
      </c>
      <c r="G32" s="189">
        <v>18679</v>
      </c>
      <c r="H32" s="189">
        <v>15951</v>
      </c>
      <c r="I32" s="190">
        <v>52.699070019999986</v>
      </c>
      <c r="J32" s="190">
        <v>60.7</v>
      </c>
      <c r="K32" s="1328">
        <v>2.8213434393104655</v>
      </c>
      <c r="L32" s="1328">
        <v>3.8052799001920579</v>
      </c>
      <c r="M32" s="1325"/>
      <c r="N32" s="1251"/>
    </row>
    <row r="33" spans="1:14" ht="16.149999999999999" customHeight="1">
      <c r="A33" s="1270" t="s">
        <v>1911</v>
      </c>
      <c r="D33" s="1322"/>
      <c r="E33" s="1323">
        <v>798</v>
      </c>
      <c r="F33" s="1323">
        <v>831</v>
      </c>
      <c r="G33" s="186">
        <v>40923</v>
      </c>
      <c r="H33" s="186">
        <v>41199</v>
      </c>
      <c r="I33" s="1329">
        <v>321.33785203999997</v>
      </c>
      <c r="J33" s="1329">
        <v>429.1</v>
      </c>
      <c r="K33" s="1330">
        <v>7.8522518303563498</v>
      </c>
      <c r="L33" s="1330">
        <v>10.416050509702179</v>
      </c>
      <c r="M33" s="1325"/>
      <c r="N33" s="1251"/>
    </row>
    <row r="34" spans="1:14" ht="13.5" thickBot="1">
      <c r="A34" s="1331" t="s">
        <v>316</v>
      </c>
      <c r="B34" s="1332"/>
      <c r="C34" s="1332"/>
      <c r="D34" s="1333"/>
      <c r="E34" s="1334">
        <v>513565</v>
      </c>
      <c r="F34" s="1334">
        <v>521627</v>
      </c>
      <c r="G34" s="191">
        <v>2698147</v>
      </c>
      <c r="H34" s="191">
        <v>2813689</v>
      </c>
      <c r="I34" s="1335">
        <v>15785.23197028</v>
      </c>
      <c r="J34" s="1335">
        <v>19664.400000000001</v>
      </c>
      <c r="K34" s="1336">
        <v>5.8503974007658259</v>
      </c>
      <c r="L34" s="1336">
        <v>6.9888148608485414</v>
      </c>
      <c r="M34" s="1337"/>
      <c r="N34" s="1251"/>
    </row>
    <row r="35" spans="1:14" ht="16.5" customHeight="1">
      <c r="A35" s="1244" t="s">
        <v>2937</v>
      </c>
      <c r="B35" s="1236"/>
      <c r="C35" s="1236"/>
      <c r="D35" s="1244" t="s">
        <v>2938</v>
      </c>
      <c r="F35" s="1338"/>
      <c r="G35" s="1307"/>
      <c r="H35" s="1307"/>
      <c r="K35" s="1339"/>
      <c r="L35" s="1339"/>
      <c r="M35" s="1272"/>
      <c r="N35" s="1251"/>
    </row>
    <row r="36" spans="1:14">
      <c r="A36" s="1236" t="s">
        <v>2939</v>
      </c>
      <c r="I36" s="1340"/>
    </row>
    <row r="37" spans="1:14">
      <c r="E37" s="1341"/>
      <c r="F37" s="1342"/>
      <c r="G37" s="1343"/>
      <c r="H37" s="1343"/>
      <c r="I37" s="1341"/>
      <c r="J37" s="1341"/>
      <c r="K37" s="1341"/>
      <c r="L37" s="1341"/>
      <c r="M37" s="1341"/>
    </row>
    <row r="38" spans="1:14">
      <c r="I38" s="1340"/>
      <c r="J38" s="1223"/>
    </row>
    <row r="39" spans="1:14">
      <c r="I39" s="1340"/>
      <c r="J39" s="1223"/>
    </row>
    <row r="40" spans="1:14">
      <c r="E40" s="1341"/>
      <c r="F40" s="1341"/>
      <c r="G40" s="1341"/>
      <c r="H40" s="1341"/>
      <c r="I40" s="1340"/>
      <c r="J40" s="1223"/>
      <c r="K40" s="1341"/>
      <c r="L40" s="1341"/>
    </row>
    <row r="41" spans="1:14">
      <c r="I41" s="1340"/>
      <c r="J41" s="1223"/>
    </row>
    <row r="42" spans="1:14">
      <c r="I42" s="1340"/>
      <c r="J42" s="1223"/>
    </row>
    <row r="43" spans="1:14">
      <c r="I43" s="1340"/>
      <c r="J43" s="1223"/>
    </row>
    <row r="44" spans="1:14">
      <c r="I44" s="1340"/>
    </row>
  </sheetData>
  <mergeCells count="8">
    <mergeCell ref="K26:L26"/>
    <mergeCell ref="I27:J27"/>
    <mergeCell ref="K27:L27"/>
    <mergeCell ref="A1:C1"/>
    <mergeCell ref="B8:D8"/>
    <mergeCell ref="C13:D14"/>
    <mergeCell ref="A26:D28"/>
    <mergeCell ref="I26:J26"/>
  </mergeCells>
  <hyperlinks>
    <hyperlink ref="A1" location="CONTENT!A1" display="Back to table of contents" xr:uid="{E53C8850-9F90-49EC-9387-0C2AA675A7DF}"/>
    <hyperlink ref="A1:C1" location="CONTENT!A195" display="Back to table of contents" xr:uid="{CEE40588-6DC5-4983-AF2C-CCAC65B9C4F4}"/>
  </hyperlinks>
  <pageMargins left="0.7" right="0.7" top="0.75" bottom="0.75" header="0.3" footer="0.3"/>
  <pageSetup paperSize="9" scale="87"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36DDC-944A-4534-A70A-C3A23AE591F9}">
  <dimension ref="A1:IV30"/>
  <sheetViews>
    <sheetView showGridLines="0" workbookViewId="0">
      <selection sqref="A1:B1"/>
    </sheetView>
  </sheetViews>
  <sheetFormatPr defaultColWidth="9.140625" defaultRowHeight="15.75"/>
  <cols>
    <col min="1" max="1" width="12.7109375" style="257" customWidth="1"/>
    <col min="2" max="2" width="14.5703125" style="257" customWidth="1"/>
    <col min="3" max="4" width="13.5703125" style="257" customWidth="1"/>
    <col min="5" max="5" width="12" style="257" customWidth="1"/>
    <col min="6" max="6" width="12.7109375" style="257" customWidth="1"/>
    <col min="7" max="7" width="13" style="257" customWidth="1"/>
    <col min="8" max="8" width="15" style="257" customWidth="1"/>
    <col min="9" max="9" width="13.85546875" style="257" customWidth="1"/>
    <col min="10" max="10" width="6.5703125" style="257" customWidth="1"/>
    <col min="11" max="11" width="0" style="257" hidden="1" customWidth="1"/>
    <col min="12"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24" customHeight="1">
      <c r="A2" s="667" t="s">
        <v>792</v>
      </c>
      <c r="B2" s="266"/>
      <c r="C2" s="266"/>
      <c r="D2" s="266"/>
      <c r="E2" s="266"/>
      <c r="F2" s="266"/>
      <c r="G2" s="266"/>
      <c r="H2" s="266"/>
      <c r="I2" s="266"/>
    </row>
    <row r="3" spans="1:256" ht="15" customHeight="1" thickBot="1">
      <c r="A3" s="668"/>
      <c r="B3" s="298" t="s">
        <v>278</v>
      </c>
      <c r="C3" s="266"/>
      <c r="D3" s="266"/>
      <c r="E3" s="266"/>
      <c r="F3" s="266"/>
      <c r="G3" s="266"/>
      <c r="H3" s="266"/>
      <c r="I3" s="266"/>
    </row>
    <row r="4" spans="1:256" ht="21" customHeight="1" thickBot="1">
      <c r="A4" s="669"/>
      <c r="B4" s="670" t="s">
        <v>186</v>
      </c>
      <c r="C4" s="671"/>
      <c r="D4" s="671"/>
      <c r="E4" s="672"/>
      <c r="F4" s="670" t="s">
        <v>785</v>
      </c>
      <c r="G4" s="671"/>
      <c r="H4" s="671"/>
      <c r="I4" s="672"/>
    </row>
    <row r="5" spans="1:256" ht="18" customHeight="1">
      <c r="A5" s="673" t="s">
        <v>243</v>
      </c>
      <c r="B5" s="674"/>
      <c r="C5" s="675"/>
      <c r="D5" s="676" t="s">
        <v>84</v>
      </c>
      <c r="E5" s="672"/>
      <c r="F5" s="674"/>
      <c r="G5" s="675"/>
      <c r="H5" s="676" t="s">
        <v>84</v>
      </c>
      <c r="I5" s="672"/>
    </row>
    <row r="6" spans="1:256" ht="19.5" customHeight="1" thickBot="1">
      <c r="A6" s="677" t="s">
        <v>246</v>
      </c>
      <c r="B6" s="677" t="s">
        <v>85</v>
      </c>
      <c r="C6" s="678" t="s">
        <v>86</v>
      </c>
      <c r="D6" s="679" t="s">
        <v>16</v>
      </c>
      <c r="E6" s="680" t="s">
        <v>279</v>
      </c>
      <c r="F6" s="677" t="s">
        <v>85</v>
      </c>
      <c r="G6" s="678" t="s">
        <v>86</v>
      </c>
      <c r="H6" s="679" t="s">
        <v>16</v>
      </c>
      <c r="I6" s="680" t="s">
        <v>279</v>
      </c>
    </row>
    <row r="7" spans="1:256" s="684" customFormat="1" ht="15.95" customHeight="1">
      <c r="A7" s="456" t="s">
        <v>248</v>
      </c>
      <c r="B7" s="681">
        <v>6114</v>
      </c>
      <c r="C7" s="681">
        <v>6110</v>
      </c>
      <c r="D7" s="682">
        <v>12224</v>
      </c>
      <c r="E7" s="683">
        <v>0.9684301591841229</v>
      </c>
      <c r="F7" s="681">
        <v>6263</v>
      </c>
      <c r="G7" s="681">
        <v>6091</v>
      </c>
      <c r="H7" s="682">
        <v>12354</v>
      </c>
      <c r="I7" s="683">
        <v>0.97987970814591441</v>
      </c>
    </row>
    <row r="8" spans="1:256" s="684" customFormat="1" ht="15.95" customHeight="1">
      <c r="A8" s="456" t="s">
        <v>249</v>
      </c>
      <c r="B8" s="681">
        <v>26428</v>
      </c>
      <c r="C8" s="681">
        <v>25423</v>
      </c>
      <c r="D8" s="682">
        <v>51851</v>
      </c>
      <c r="E8" s="683">
        <v>4.1078265857212006</v>
      </c>
      <c r="F8" s="681">
        <v>25886</v>
      </c>
      <c r="G8" s="681">
        <v>25189</v>
      </c>
      <c r="H8" s="682">
        <v>51075</v>
      </c>
      <c r="I8" s="683">
        <v>4</v>
      </c>
    </row>
    <row r="9" spans="1:256" s="684" customFormat="1" ht="15.95" customHeight="1">
      <c r="A9" s="456" t="s">
        <v>250</v>
      </c>
      <c r="B9" s="681">
        <v>33613</v>
      </c>
      <c r="C9" s="681">
        <v>32176</v>
      </c>
      <c r="D9" s="682">
        <v>65789</v>
      </c>
      <c r="E9" s="683">
        <v>5.2120461176835953</v>
      </c>
      <c r="F9" s="681">
        <v>33158</v>
      </c>
      <c r="G9" s="681">
        <v>31789</v>
      </c>
      <c r="H9" s="682">
        <v>64947</v>
      </c>
      <c r="I9" s="683">
        <v>5.1513880042862796</v>
      </c>
    </row>
    <row r="10" spans="1:256" s="684" customFormat="1" ht="15.95" customHeight="1">
      <c r="A10" s="456" t="s">
        <v>251</v>
      </c>
      <c r="B10" s="681">
        <v>38275</v>
      </c>
      <c r="C10" s="681">
        <v>37699</v>
      </c>
      <c r="D10" s="682">
        <v>75974</v>
      </c>
      <c r="E10" s="683">
        <v>6.0189392108846986</v>
      </c>
      <c r="F10" s="681">
        <v>37077</v>
      </c>
      <c r="G10" s="681">
        <v>36233</v>
      </c>
      <c r="H10" s="682">
        <v>73310</v>
      </c>
      <c r="I10" s="683">
        <v>5.8147143762487437</v>
      </c>
    </row>
    <row r="11" spans="1:256" s="684" customFormat="1" ht="15.95" customHeight="1">
      <c r="A11" s="456" t="s">
        <v>252</v>
      </c>
      <c r="B11" s="681">
        <v>46606</v>
      </c>
      <c r="C11" s="681">
        <v>44957</v>
      </c>
      <c r="D11" s="682">
        <v>91563</v>
      </c>
      <c r="E11" s="683">
        <v>7.2539570243272129</v>
      </c>
      <c r="F11" s="681">
        <v>45044</v>
      </c>
      <c r="G11" s="681">
        <v>43415</v>
      </c>
      <c r="H11" s="682">
        <v>88459</v>
      </c>
      <c r="I11" s="683">
        <v>7.0162845315589637</v>
      </c>
    </row>
    <row r="12" spans="1:256" s="684" customFormat="1" ht="15.95" customHeight="1">
      <c r="A12" s="456" t="s">
        <v>253</v>
      </c>
      <c r="B12" s="681">
        <v>48978</v>
      </c>
      <c r="C12" s="681">
        <v>47035</v>
      </c>
      <c r="D12" s="682">
        <v>96013</v>
      </c>
      <c r="E12" s="683">
        <v>7.6065023620537628</v>
      </c>
      <c r="F12" s="681">
        <v>48876</v>
      </c>
      <c r="G12" s="681">
        <v>47128</v>
      </c>
      <c r="H12" s="682">
        <v>96004</v>
      </c>
      <c r="I12" s="683">
        <v>7.6147297637073308</v>
      </c>
    </row>
    <row r="13" spans="1:256" s="684" customFormat="1" ht="15.95" customHeight="1">
      <c r="A13" s="456" t="s">
        <v>254</v>
      </c>
      <c r="B13" s="681">
        <v>48298</v>
      </c>
      <c r="C13" s="681">
        <v>47986</v>
      </c>
      <c r="D13" s="682">
        <v>96284</v>
      </c>
      <c r="E13" s="683">
        <v>7.6279719770029528</v>
      </c>
      <c r="F13" s="681">
        <v>47815</v>
      </c>
      <c r="G13" s="681">
        <v>47048</v>
      </c>
      <c r="H13" s="682">
        <v>94863</v>
      </c>
      <c r="I13" s="683">
        <v>7.5242292985143173</v>
      </c>
    </row>
    <row r="14" spans="1:256" s="684" customFormat="1" ht="15.95" customHeight="1">
      <c r="A14" s="456" t="s">
        <v>255</v>
      </c>
      <c r="B14" s="681">
        <v>46629</v>
      </c>
      <c r="C14" s="681">
        <v>44867</v>
      </c>
      <c r="D14" s="682">
        <v>91496</v>
      </c>
      <c r="E14" s="683">
        <v>7.2486490383434647</v>
      </c>
      <c r="F14" s="681">
        <v>47720</v>
      </c>
      <c r="G14" s="681">
        <v>46226</v>
      </c>
      <c r="H14" s="682">
        <v>93946</v>
      </c>
      <c r="I14" s="683">
        <v>7.4514957958131838</v>
      </c>
    </row>
    <row r="15" spans="1:256" s="684" customFormat="1" ht="15.95" customHeight="1">
      <c r="A15" s="456" t="s">
        <v>256</v>
      </c>
      <c r="B15" s="681">
        <v>41624</v>
      </c>
      <c r="C15" s="681">
        <v>40374</v>
      </c>
      <c r="D15" s="682">
        <v>81998</v>
      </c>
      <c r="E15" s="683">
        <v>6.496182607393628</v>
      </c>
      <c r="F15" s="681">
        <v>41223</v>
      </c>
      <c r="G15" s="681">
        <v>39871</v>
      </c>
      <c r="H15" s="682">
        <v>81094</v>
      </c>
      <c r="I15" s="683">
        <v>6.4321163228415719</v>
      </c>
    </row>
    <row r="16" spans="1:256" s="684" customFormat="1" ht="15.95" customHeight="1">
      <c r="A16" s="456" t="s">
        <v>257</v>
      </c>
      <c r="B16" s="681">
        <v>49722</v>
      </c>
      <c r="C16" s="681">
        <v>48307</v>
      </c>
      <c r="D16" s="682">
        <v>98029</v>
      </c>
      <c r="E16" s="683">
        <v>7.7662172835945995</v>
      </c>
      <c r="F16" s="681">
        <v>48574</v>
      </c>
      <c r="G16" s="681">
        <v>47091</v>
      </c>
      <c r="H16" s="682">
        <v>95665</v>
      </c>
      <c r="I16" s="683">
        <v>7.5878413695789941</v>
      </c>
    </row>
    <row r="17" spans="1:9" s="684" customFormat="1" ht="15.95" customHeight="1">
      <c r="A17" s="456" t="s">
        <v>258</v>
      </c>
      <c r="B17" s="681">
        <v>42789</v>
      </c>
      <c r="C17" s="681">
        <v>41760</v>
      </c>
      <c r="D17" s="682">
        <v>84549</v>
      </c>
      <c r="E17" s="683">
        <v>6.6982821931330507</v>
      </c>
      <c r="F17" s="681">
        <v>44532</v>
      </c>
      <c r="G17" s="681">
        <v>43605</v>
      </c>
      <c r="H17" s="682">
        <v>88137</v>
      </c>
      <c r="I17" s="683">
        <v>6.9907445229768861</v>
      </c>
    </row>
    <row r="18" spans="1:9" s="684" customFormat="1" ht="15.95" customHeight="1">
      <c r="A18" s="456" t="s">
        <v>259</v>
      </c>
      <c r="B18" s="681">
        <v>40834</v>
      </c>
      <c r="C18" s="681">
        <v>40843</v>
      </c>
      <c r="D18" s="682">
        <v>81677</v>
      </c>
      <c r="E18" s="683">
        <v>6.4</v>
      </c>
      <c r="F18" s="681">
        <v>39263</v>
      </c>
      <c r="G18" s="681">
        <v>39039</v>
      </c>
      <c r="H18" s="682">
        <v>78302</v>
      </c>
      <c r="I18" s="683">
        <v>6.2106638260677824</v>
      </c>
    </row>
    <row r="19" spans="1:9" s="684" customFormat="1" ht="15.95" customHeight="1">
      <c r="A19" s="456" t="s">
        <v>260</v>
      </c>
      <c r="B19" s="681">
        <v>44498</v>
      </c>
      <c r="C19" s="681">
        <v>45942</v>
      </c>
      <c r="D19" s="682">
        <v>90440</v>
      </c>
      <c r="E19" s="683">
        <v>7.1649888413458838</v>
      </c>
      <c r="F19" s="681">
        <v>44054</v>
      </c>
      <c r="G19" s="681">
        <v>45624</v>
      </c>
      <c r="H19" s="682">
        <v>89678</v>
      </c>
      <c r="I19" s="683">
        <v>7.1129717069053999</v>
      </c>
    </row>
    <row r="20" spans="1:9" s="684" customFormat="1" ht="15.95" customHeight="1">
      <c r="A20" s="456" t="s">
        <v>261</v>
      </c>
      <c r="B20" s="681">
        <v>37883</v>
      </c>
      <c r="C20" s="681">
        <v>41429</v>
      </c>
      <c r="D20" s="682">
        <v>79312</v>
      </c>
      <c r="E20" s="683">
        <v>6.2833878260153107</v>
      </c>
      <c r="F20" s="681">
        <v>38808</v>
      </c>
      <c r="G20" s="681">
        <v>42358</v>
      </c>
      <c r="H20" s="682">
        <v>81166</v>
      </c>
      <c r="I20" s="683">
        <v>6.5</v>
      </c>
    </row>
    <row r="21" spans="1:9" s="684" customFormat="1" ht="15.95" customHeight="1">
      <c r="A21" s="456" t="s">
        <v>262</v>
      </c>
      <c r="B21" s="681">
        <v>30085</v>
      </c>
      <c r="C21" s="681">
        <v>34483</v>
      </c>
      <c r="D21" s="682">
        <v>64568</v>
      </c>
      <c r="E21" s="683">
        <v>5.1153140149051417</v>
      </c>
      <c r="F21" s="681">
        <v>30555</v>
      </c>
      <c r="G21" s="681">
        <v>35088</v>
      </c>
      <c r="H21" s="682">
        <v>65643</v>
      </c>
      <c r="I21" s="683">
        <v>5.2065924948860491</v>
      </c>
    </row>
    <row r="22" spans="1:9" s="684" customFormat="1" ht="15.95" customHeight="1">
      <c r="A22" s="456" t="s">
        <v>263</v>
      </c>
      <c r="B22" s="681">
        <v>21341</v>
      </c>
      <c r="C22" s="681">
        <v>26796</v>
      </c>
      <c r="D22" s="682">
        <v>48137</v>
      </c>
      <c r="E22" s="683">
        <v>3.8135898701444804</v>
      </c>
      <c r="F22" s="681">
        <v>22782</v>
      </c>
      <c r="G22" s="681">
        <v>28299</v>
      </c>
      <c r="H22" s="682">
        <v>51081</v>
      </c>
      <c r="I22" s="683">
        <v>4.0515812993201754</v>
      </c>
    </row>
    <row r="23" spans="1:9" s="684" customFormat="1" ht="15.95" customHeight="1">
      <c r="A23" s="456" t="s">
        <v>264</v>
      </c>
      <c r="B23" s="681">
        <v>10719</v>
      </c>
      <c r="C23" s="681">
        <v>15516</v>
      </c>
      <c r="D23" s="682">
        <v>26235</v>
      </c>
      <c r="E23" s="683">
        <v>2.0784330191586604</v>
      </c>
      <c r="F23" s="681">
        <v>11849</v>
      </c>
      <c r="G23" s="681">
        <v>16939</v>
      </c>
      <c r="H23" s="682">
        <v>28788</v>
      </c>
      <c r="I23" s="683">
        <v>2.2833719473939276</v>
      </c>
    </row>
    <row r="24" spans="1:9" s="684" customFormat="1" ht="15.95" customHeight="1">
      <c r="A24" s="456" t="s">
        <v>265</v>
      </c>
      <c r="B24" s="681">
        <v>5621</v>
      </c>
      <c r="C24" s="681">
        <v>9055</v>
      </c>
      <c r="D24" s="682">
        <v>14676</v>
      </c>
      <c r="E24" s="683">
        <v>1.1626866014550219</v>
      </c>
      <c r="F24" s="681">
        <v>5531</v>
      </c>
      <c r="G24" s="681">
        <v>9114</v>
      </c>
      <c r="H24" s="682">
        <v>14645</v>
      </c>
      <c r="I24" s="683">
        <v>1.16159448970349</v>
      </c>
    </row>
    <row r="25" spans="1:9" s="684" customFormat="1" ht="15.95" customHeight="1" thickBot="1">
      <c r="A25" s="456" t="s">
        <v>266</v>
      </c>
      <c r="B25" s="681">
        <v>3730</v>
      </c>
      <c r="C25" s="681">
        <v>7704</v>
      </c>
      <c r="D25" s="682">
        <v>11434</v>
      </c>
      <c r="E25" s="683">
        <v>0.9058434587787354</v>
      </c>
      <c r="F25" s="681">
        <v>3807</v>
      </c>
      <c r="G25" s="681">
        <v>7803</v>
      </c>
      <c r="H25" s="682">
        <v>11610</v>
      </c>
      <c r="I25" s="683">
        <v>0.92086801129788454</v>
      </c>
    </row>
    <row r="26" spans="1:9" s="684" customFormat="1" ht="21" customHeight="1" thickBot="1">
      <c r="A26" s="685" t="s">
        <v>268</v>
      </c>
      <c r="B26" s="686">
        <v>623787</v>
      </c>
      <c r="C26" s="687">
        <v>638462</v>
      </c>
      <c r="D26" s="688">
        <v>1262249</v>
      </c>
      <c r="E26" s="689">
        <v>100</v>
      </c>
      <c r="F26" s="686">
        <v>622817</v>
      </c>
      <c r="G26" s="687">
        <v>637950</v>
      </c>
      <c r="H26" s="688">
        <v>1260767</v>
      </c>
      <c r="I26" s="689">
        <v>100</v>
      </c>
    </row>
    <row r="27" spans="1:9" ht="24.75" customHeight="1">
      <c r="A27" s="690" t="s">
        <v>280</v>
      </c>
      <c r="B27" s="316"/>
      <c r="C27" s="316"/>
      <c r="D27" s="266"/>
      <c r="E27" s="266"/>
      <c r="F27" s="266"/>
      <c r="G27" s="266"/>
      <c r="H27" s="266"/>
      <c r="I27" s="691"/>
    </row>
    <row r="28" spans="1:9" ht="4.5" customHeight="1">
      <c r="A28" s="316"/>
      <c r="B28" s="316"/>
      <c r="C28" s="316"/>
      <c r="D28" s="266"/>
      <c r="E28" s="266"/>
      <c r="F28" s="266"/>
      <c r="G28" s="266"/>
      <c r="H28" s="266"/>
      <c r="I28" s="266"/>
    </row>
    <row r="29" spans="1:9" ht="18.75" customHeight="1">
      <c r="A29" s="690" t="s">
        <v>281</v>
      </c>
      <c r="B29" s="316"/>
      <c r="C29" s="316"/>
      <c r="D29" s="692"/>
      <c r="E29" s="266"/>
      <c r="F29" s="266"/>
      <c r="G29" s="266"/>
      <c r="H29" s="266"/>
      <c r="I29" s="691"/>
    </row>
    <row r="30" spans="1:9">
      <c r="A30" s="653"/>
    </row>
  </sheetData>
  <mergeCells count="1">
    <mergeCell ref="A1:G1"/>
  </mergeCells>
  <hyperlinks>
    <hyperlink ref="A1" location="CONTENT!A1" display="Back to table of contents" xr:uid="{6246ED81-36FE-438F-ACFB-6C8A97145454}"/>
    <hyperlink ref="A1:G1" location="CONTENT!A3" display="Back to table of contents" xr:uid="{29BB5D0C-F5F3-4E4A-ABB1-5F03EF718713}"/>
  </hyperlinks>
  <pageMargins left="0.78740157480314965" right="0.23622047244094491" top="0.82677165354330717" bottom="0.55118110236220474" header="0.55118110236220474" footer="0.51181102362204722"/>
  <pageSetup paperSize="9" orientation="landscape"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455AB-ED86-4561-830B-469991827349}">
  <sheetPr>
    <pageSetUpPr fitToPage="1"/>
  </sheetPr>
  <dimension ref="A1:AV43"/>
  <sheetViews>
    <sheetView showGridLines="0" zoomScale="98" zoomScaleNormal="98" workbookViewId="0">
      <selection sqref="A1:B1"/>
    </sheetView>
  </sheetViews>
  <sheetFormatPr defaultColWidth="7.85546875" defaultRowHeight="12.75"/>
  <cols>
    <col min="1" max="1" width="6.85546875" style="1208" customWidth="1"/>
    <col min="2" max="19" width="5.42578125" style="1208" customWidth="1"/>
    <col min="20" max="21" width="6" style="1208" customWidth="1"/>
    <col min="22" max="22" width="5.42578125" style="1208" customWidth="1"/>
    <col min="23" max="24" width="6.7109375" style="1208" customWidth="1"/>
    <col min="25" max="25" width="7.85546875" style="1208"/>
    <col min="26" max="26" width="8.42578125" style="1208" bestFit="1" customWidth="1"/>
    <col min="27" max="16384" width="7.85546875" style="1208"/>
  </cols>
  <sheetData>
    <row r="1" spans="1:48" s="1203" customFormat="1" ht="15.75">
      <c r="A1" s="6187" t="s">
        <v>80</v>
      </c>
      <c r="B1" s="6187"/>
      <c r="C1" s="6187"/>
      <c r="D1" s="1202"/>
      <c r="E1" s="1202"/>
      <c r="F1" s="1202"/>
      <c r="G1" s="1202"/>
      <c r="H1" s="1202"/>
      <c r="I1" s="1202"/>
      <c r="J1" s="1202"/>
      <c r="K1" s="1202"/>
    </row>
    <row r="2" spans="1:48" s="1206" customFormat="1" ht="16.5">
      <c r="A2" s="1204" t="s">
        <v>2940</v>
      </c>
      <c r="B2" s="1205"/>
      <c r="C2" s="1205"/>
      <c r="D2" s="1205"/>
      <c r="E2" s="1205"/>
      <c r="F2" s="1205"/>
      <c r="G2" s="1205"/>
      <c r="H2" s="1205"/>
      <c r="I2" s="1205"/>
      <c r="J2" s="1205"/>
      <c r="K2" s="1205"/>
      <c r="L2" s="1205"/>
      <c r="M2" s="1205"/>
      <c r="N2" s="1205"/>
      <c r="O2" s="1205"/>
      <c r="P2" s="1205"/>
      <c r="Q2" s="925"/>
      <c r="R2" s="925"/>
      <c r="S2" s="925"/>
      <c r="T2" s="1205"/>
      <c r="U2" s="1205"/>
      <c r="V2" s="1205"/>
      <c r="W2" s="1205"/>
      <c r="X2" s="1205"/>
    </row>
    <row r="3" spans="1:48" ht="16.5" thickBot="1">
      <c r="A3" s="925"/>
      <c r="B3" s="1207"/>
      <c r="C3" s="1207"/>
      <c r="D3" s="1207"/>
      <c r="E3" s="1207"/>
      <c r="F3" s="1207"/>
      <c r="G3" s="1207"/>
      <c r="H3" s="1207"/>
      <c r="I3" s="1207"/>
      <c r="J3" s="1207"/>
      <c r="K3" s="1207"/>
      <c r="L3" s="1207"/>
      <c r="M3" s="1207"/>
      <c r="N3" s="1207"/>
      <c r="O3" s="1207"/>
      <c r="P3" s="1207"/>
      <c r="Q3" s="925"/>
      <c r="R3" s="925"/>
      <c r="S3" s="925"/>
      <c r="T3" s="1207"/>
      <c r="U3" s="1207"/>
      <c r="V3" s="1207"/>
      <c r="W3" s="1207"/>
      <c r="X3" s="1207"/>
    </row>
    <row r="4" spans="1:48" ht="19.899999999999999" customHeight="1">
      <c r="A4" s="1209" t="s">
        <v>392</v>
      </c>
      <c r="B4" s="6627" t="s">
        <v>2941</v>
      </c>
      <c r="C4" s="6628"/>
      <c r="D4" s="6629"/>
      <c r="E4" s="6627" t="s">
        <v>2942</v>
      </c>
      <c r="F4" s="6628"/>
      <c r="G4" s="6629"/>
      <c r="H4" s="6627" t="s">
        <v>2943</v>
      </c>
      <c r="I4" s="6628"/>
      <c r="J4" s="6629"/>
      <c r="K4" s="6627" t="s">
        <v>2944</v>
      </c>
      <c r="L4" s="6628"/>
      <c r="M4" s="6629"/>
      <c r="N4" s="6627" t="s">
        <v>2945</v>
      </c>
      <c r="O4" s="6628"/>
      <c r="P4" s="6629"/>
      <c r="Q4" s="6627" t="s">
        <v>2946</v>
      </c>
      <c r="R4" s="6628"/>
      <c r="S4" s="6629"/>
      <c r="T4" s="6610" t="s">
        <v>2947</v>
      </c>
      <c r="U4" s="6611"/>
      <c r="V4" s="6611"/>
      <c r="W4" s="6611"/>
      <c r="X4" s="6612"/>
    </row>
    <row r="5" spans="1:48" ht="19.899999999999999" customHeight="1">
      <c r="A5" s="1210"/>
      <c r="B5" s="1211" t="s">
        <v>2948</v>
      </c>
      <c r="C5" s="1212" t="s">
        <v>2949</v>
      </c>
      <c r="D5" s="1213" t="s">
        <v>316</v>
      </c>
      <c r="E5" s="1211" t="s">
        <v>2948</v>
      </c>
      <c r="F5" s="1212" t="s">
        <v>2949</v>
      </c>
      <c r="G5" s="1213" t="s">
        <v>316</v>
      </c>
      <c r="H5" s="1211" t="s">
        <v>2948</v>
      </c>
      <c r="I5" s="1212" t="s">
        <v>2949</v>
      </c>
      <c r="J5" s="1213" t="s">
        <v>316</v>
      </c>
      <c r="K5" s="1211" t="s">
        <v>2948</v>
      </c>
      <c r="L5" s="1212" t="s">
        <v>2949</v>
      </c>
      <c r="M5" s="1213" t="s">
        <v>316</v>
      </c>
      <c r="N5" s="1211" t="s">
        <v>2948</v>
      </c>
      <c r="O5" s="1212" t="s">
        <v>2949</v>
      </c>
      <c r="P5" s="1213" t="s">
        <v>316</v>
      </c>
      <c r="Q5" s="1211" t="s">
        <v>2948</v>
      </c>
      <c r="R5" s="1212" t="s">
        <v>2949</v>
      </c>
      <c r="S5" s="1213" t="s">
        <v>316</v>
      </c>
      <c r="T5" s="1211" t="s">
        <v>2948</v>
      </c>
      <c r="U5" s="1212" t="s">
        <v>2949</v>
      </c>
      <c r="V5" s="1213" t="s">
        <v>316</v>
      </c>
      <c r="W5" s="1214" t="s">
        <v>2948</v>
      </c>
      <c r="X5" s="1215" t="s">
        <v>2950</v>
      </c>
    </row>
    <row r="6" spans="1:48" ht="19.899999999999999" customHeight="1">
      <c r="A6" s="6613" t="s">
        <v>2951</v>
      </c>
      <c r="B6" s="6614"/>
      <c r="C6" s="6614"/>
      <c r="D6" s="6614"/>
      <c r="E6" s="6614"/>
      <c r="F6" s="6614"/>
      <c r="G6" s="6614"/>
      <c r="H6" s="6614"/>
      <c r="I6" s="6614"/>
      <c r="J6" s="6614"/>
      <c r="K6" s="6614"/>
      <c r="L6" s="6614"/>
      <c r="M6" s="6614"/>
      <c r="N6" s="6614"/>
      <c r="O6" s="6614"/>
      <c r="P6" s="6614"/>
      <c r="Q6" s="6614"/>
      <c r="R6" s="6614"/>
      <c r="S6" s="6614"/>
      <c r="T6" s="6614"/>
      <c r="U6" s="6614"/>
      <c r="V6" s="6614"/>
      <c r="W6" s="6614"/>
      <c r="X6" s="6615"/>
    </row>
    <row r="7" spans="1:48" ht="19.899999999999999" customHeight="1">
      <c r="A7" s="1216" t="s">
        <v>2817</v>
      </c>
      <c r="B7" s="1217">
        <v>45.2</v>
      </c>
      <c r="C7" s="1218">
        <v>7.7</v>
      </c>
      <c r="D7" s="1219">
        <v>52.9</v>
      </c>
      <c r="E7" s="1220">
        <v>13.3</v>
      </c>
      <c r="F7" s="1218">
        <v>34</v>
      </c>
      <c r="G7" s="1221">
        <v>47.3</v>
      </c>
      <c r="H7" s="1217">
        <v>31.2</v>
      </c>
      <c r="I7" s="1218">
        <v>14.4</v>
      </c>
      <c r="J7" s="1221">
        <v>45.6</v>
      </c>
      <c r="K7" s="1217">
        <v>30.3</v>
      </c>
      <c r="L7" s="1218">
        <v>26.8</v>
      </c>
      <c r="M7" s="1221">
        <v>57.1</v>
      </c>
      <c r="N7" s="1217">
        <v>11.7</v>
      </c>
      <c r="O7" s="1218">
        <v>27.8</v>
      </c>
      <c r="P7" s="1221">
        <v>39.5</v>
      </c>
      <c r="Q7" s="1217">
        <v>16</v>
      </c>
      <c r="R7" s="1218">
        <v>26.8</v>
      </c>
      <c r="S7" s="1221">
        <v>42.8</v>
      </c>
      <c r="T7" s="1217">
        <v>147.69999999999999</v>
      </c>
      <c r="U7" s="1218">
        <v>137.5</v>
      </c>
      <c r="V7" s="1222">
        <v>285.2</v>
      </c>
      <c r="W7" s="192">
        <v>0.52</v>
      </c>
      <c r="X7" s="193">
        <v>0.48</v>
      </c>
      <c r="Z7" s="1223"/>
      <c r="AA7" s="1223"/>
      <c r="AB7" s="1223"/>
      <c r="AC7" s="1223"/>
      <c r="AD7" s="1223"/>
      <c r="AE7" s="1223"/>
      <c r="AF7" s="1223"/>
      <c r="AG7" s="1223"/>
      <c r="AH7" s="1223"/>
      <c r="AI7" s="1223"/>
      <c r="AJ7" s="1223"/>
      <c r="AK7" s="1223"/>
      <c r="AL7" s="1223"/>
      <c r="AM7" s="1223"/>
      <c r="AN7" s="1223"/>
      <c r="AO7" s="1223"/>
      <c r="AP7" s="1223"/>
      <c r="AQ7" s="1223"/>
      <c r="AR7" s="1223"/>
      <c r="AS7" s="1223"/>
      <c r="AT7" s="1223"/>
      <c r="AU7" s="1223"/>
      <c r="AV7" s="1223"/>
    </row>
    <row r="8" spans="1:48" ht="19.899999999999999" customHeight="1">
      <c r="A8" s="1216" t="s">
        <v>923</v>
      </c>
      <c r="B8" s="1217">
        <v>45.9</v>
      </c>
      <c r="C8" s="1218">
        <v>8.1999999999999993</v>
      </c>
      <c r="D8" s="1224">
        <v>54.1</v>
      </c>
      <c r="E8" s="1220">
        <v>15.5</v>
      </c>
      <c r="F8" s="1218">
        <v>35.5</v>
      </c>
      <c r="G8" s="1218">
        <v>51</v>
      </c>
      <c r="H8" s="1217">
        <v>32.700000000000003</v>
      </c>
      <c r="I8" s="1218">
        <v>13.8</v>
      </c>
      <c r="J8" s="1221">
        <v>46.5</v>
      </c>
      <c r="K8" s="1217">
        <v>32.799999999999997</v>
      </c>
      <c r="L8" s="1218">
        <v>26.8</v>
      </c>
      <c r="M8" s="1221">
        <v>59.6</v>
      </c>
      <c r="N8" s="1217">
        <v>11.4</v>
      </c>
      <c r="O8" s="1218">
        <v>28.6</v>
      </c>
      <c r="P8" s="1221">
        <v>39.9</v>
      </c>
      <c r="Q8" s="1217">
        <v>15.5</v>
      </c>
      <c r="R8" s="1218">
        <v>28.4</v>
      </c>
      <c r="S8" s="1221">
        <v>43.9</v>
      </c>
      <c r="T8" s="1217">
        <v>153.9</v>
      </c>
      <c r="U8" s="1218">
        <v>141.30000000000001</v>
      </c>
      <c r="V8" s="1222">
        <v>295.2</v>
      </c>
      <c r="W8" s="192">
        <v>0.52100000000000002</v>
      </c>
      <c r="X8" s="193">
        <v>0.47899999999999998</v>
      </c>
      <c r="Z8" s="1223"/>
      <c r="AA8" s="1223"/>
      <c r="AB8" s="1223"/>
      <c r="AC8" s="1223"/>
      <c r="AD8" s="1223"/>
      <c r="AE8" s="1223"/>
      <c r="AF8" s="1223"/>
      <c r="AG8" s="1223"/>
      <c r="AH8" s="1223"/>
      <c r="AI8" s="1223"/>
      <c r="AJ8" s="1223"/>
      <c r="AK8" s="1223"/>
      <c r="AL8" s="1223"/>
      <c r="AM8" s="1223"/>
      <c r="AN8" s="1223"/>
      <c r="AO8" s="1223"/>
      <c r="AP8" s="1223"/>
      <c r="AQ8" s="1223"/>
      <c r="AR8" s="1223"/>
      <c r="AS8" s="1223"/>
      <c r="AT8" s="1223"/>
      <c r="AU8" s="1223"/>
      <c r="AV8" s="1223"/>
    </row>
    <row r="9" spans="1:48" ht="19.899999999999999" customHeight="1">
      <c r="A9" s="1216" t="s">
        <v>924</v>
      </c>
      <c r="B9" s="1217">
        <v>46.1</v>
      </c>
      <c r="C9" s="1218">
        <v>8.4</v>
      </c>
      <c r="D9" s="1219">
        <v>54.6</v>
      </c>
      <c r="E9" s="1225">
        <v>18.399999999999999</v>
      </c>
      <c r="F9" s="1218">
        <v>35.6</v>
      </c>
      <c r="G9" s="1221">
        <v>54</v>
      </c>
      <c r="H9" s="1217">
        <v>33</v>
      </c>
      <c r="I9" s="1218">
        <v>14.7</v>
      </c>
      <c r="J9" s="1221">
        <v>47.7</v>
      </c>
      <c r="K9" s="1217">
        <v>32.6</v>
      </c>
      <c r="L9" s="1218">
        <v>27.3</v>
      </c>
      <c r="M9" s="1221">
        <v>59.9</v>
      </c>
      <c r="N9" s="1217">
        <v>13.1</v>
      </c>
      <c r="O9" s="1218">
        <v>29</v>
      </c>
      <c r="P9" s="1221">
        <v>42.2</v>
      </c>
      <c r="Q9" s="1217">
        <v>16.600000000000001</v>
      </c>
      <c r="R9" s="1218">
        <v>28.8</v>
      </c>
      <c r="S9" s="1221">
        <v>45.4</v>
      </c>
      <c r="T9" s="1217">
        <v>159.9</v>
      </c>
      <c r="U9" s="1218">
        <v>143.80000000000001</v>
      </c>
      <c r="V9" s="1222">
        <v>303.7</v>
      </c>
      <c r="W9" s="192">
        <v>0.52600000000000002</v>
      </c>
      <c r="X9" s="193">
        <v>0.47399999999999998</v>
      </c>
      <c r="Z9" s="1223"/>
      <c r="AA9" s="1223"/>
      <c r="AB9" s="1223"/>
      <c r="AC9" s="1223"/>
      <c r="AD9" s="1223"/>
      <c r="AE9" s="1223"/>
      <c r="AF9" s="1223"/>
      <c r="AG9" s="1223"/>
      <c r="AH9" s="1223"/>
      <c r="AI9" s="1223"/>
      <c r="AJ9" s="1223"/>
      <c r="AK9" s="1223"/>
      <c r="AL9" s="1223"/>
      <c r="AM9" s="1223"/>
      <c r="AN9" s="1223"/>
      <c r="AO9" s="1223"/>
      <c r="AP9" s="1223"/>
      <c r="AQ9" s="1223"/>
      <c r="AR9" s="1223"/>
      <c r="AS9" s="1223"/>
      <c r="AT9" s="1223"/>
      <c r="AU9" s="1223"/>
      <c r="AV9" s="1223"/>
    </row>
    <row r="10" spans="1:48" ht="19.899999999999999" customHeight="1">
      <c r="A10" s="1226">
        <v>2021</v>
      </c>
      <c r="B10" s="1217">
        <v>46.8</v>
      </c>
      <c r="C10" s="1218">
        <v>8.3000000000000007</v>
      </c>
      <c r="D10" s="1219">
        <v>55.1</v>
      </c>
      <c r="E10" s="1225">
        <v>24.5</v>
      </c>
      <c r="F10" s="1218">
        <v>35.5</v>
      </c>
      <c r="G10" s="1221">
        <v>60.1</v>
      </c>
      <c r="H10" s="1217">
        <v>31.3</v>
      </c>
      <c r="I10" s="1218">
        <v>14.1</v>
      </c>
      <c r="J10" s="1221">
        <v>45.4</v>
      </c>
      <c r="K10" s="1217">
        <v>33.799999999999997</v>
      </c>
      <c r="L10" s="1218">
        <v>31.2</v>
      </c>
      <c r="M10" s="1221">
        <v>65</v>
      </c>
      <c r="N10" s="1217">
        <v>12.8</v>
      </c>
      <c r="O10" s="1218">
        <v>28</v>
      </c>
      <c r="P10" s="1221">
        <v>40.799999999999997</v>
      </c>
      <c r="Q10" s="1217">
        <v>18.3</v>
      </c>
      <c r="R10" s="1218">
        <v>30.5</v>
      </c>
      <c r="S10" s="1221">
        <v>48.8</v>
      </c>
      <c r="T10" s="1217">
        <v>167.6</v>
      </c>
      <c r="U10" s="1218">
        <v>147.6</v>
      </c>
      <c r="V10" s="1222">
        <v>315.2</v>
      </c>
      <c r="W10" s="192">
        <v>0.53100000000000003</v>
      </c>
      <c r="X10" s="193">
        <v>0.46800000000000003</v>
      </c>
      <c r="Z10" s="1223"/>
      <c r="AA10" s="1223"/>
      <c r="AB10" s="1223"/>
      <c r="AC10" s="1223"/>
      <c r="AD10" s="1223"/>
      <c r="AE10" s="1223"/>
      <c r="AF10" s="1223"/>
      <c r="AG10" s="1223"/>
      <c r="AH10" s="1223"/>
      <c r="AI10" s="1223"/>
      <c r="AJ10" s="1223"/>
      <c r="AK10" s="1223"/>
      <c r="AL10" s="1223"/>
      <c r="AM10" s="1223"/>
      <c r="AN10" s="1223"/>
      <c r="AO10" s="1223"/>
      <c r="AP10" s="1223"/>
      <c r="AQ10" s="1223"/>
      <c r="AR10" s="1223"/>
      <c r="AS10" s="1223"/>
      <c r="AT10" s="1223"/>
      <c r="AU10" s="1223"/>
      <c r="AV10" s="1223"/>
    </row>
    <row r="11" spans="1:48" ht="19.899999999999999" customHeight="1" thickBot="1">
      <c r="A11" s="1227" t="s">
        <v>2030</v>
      </c>
      <c r="B11" s="1228">
        <v>47.4</v>
      </c>
      <c r="C11" s="1229">
        <v>9.6</v>
      </c>
      <c r="D11" s="1230">
        <v>57</v>
      </c>
      <c r="E11" s="1231">
        <v>25.6</v>
      </c>
      <c r="F11" s="1229">
        <v>36.5</v>
      </c>
      <c r="G11" s="1232">
        <v>62.1</v>
      </c>
      <c r="H11" s="1228">
        <v>31.8</v>
      </c>
      <c r="I11" s="1229">
        <v>13.7</v>
      </c>
      <c r="J11" s="1232">
        <v>45.6</v>
      </c>
      <c r="K11" s="1228">
        <v>38.9</v>
      </c>
      <c r="L11" s="1229">
        <v>29.7</v>
      </c>
      <c r="M11" s="1232">
        <v>68.599999999999994</v>
      </c>
      <c r="N11" s="1228">
        <v>12.5</v>
      </c>
      <c r="O11" s="1229">
        <v>26</v>
      </c>
      <c r="P11" s="1232">
        <v>38.5</v>
      </c>
      <c r="Q11" s="1228">
        <v>17.899999999999999</v>
      </c>
      <c r="R11" s="1229">
        <v>29.8</v>
      </c>
      <c r="S11" s="1232">
        <v>47.8</v>
      </c>
      <c r="T11" s="1228">
        <v>174.3</v>
      </c>
      <c r="U11" s="1229">
        <v>145.30000000000001</v>
      </c>
      <c r="V11" s="1233">
        <v>319.5</v>
      </c>
      <c r="W11" s="194">
        <v>0.55000000000000004</v>
      </c>
      <c r="X11" s="195">
        <v>0.45</v>
      </c>
      <c r="Z11" s="1223"/>
      <c r="AA11" s="1223"/>
      <c r="AB11" s="1223"/>
      <c r="AC11" s="1223"/>
      <c r="AD11" s="1223"/>
      <c r="AE11" s="1223"/>
      <c r="AF11" s="1223"/>
      <c r="AG11" s="1223"/>
      <c r="AH11" s="1223"/>
      <c r="AI11" s="1223"/>
      <c r="AJ11" s="1223"/>
      <c r="AK11" s="1223"/>
      <c r="AL11" s="1223"/>
      <c r="AM11" s="1223"/>
      <c r="AN11" s="1223"/>
      <c r="AO11" s="1223"/>
      <c r="AP11" s="1223"/>
      <c r="AQ11" s="1223"/>
      <c r="AR11" s="1223"/>
      <c r="AS11" s="1223"/>
      <c r="AT11" s="1223"/>
      <c r="AU11" s="1223"/>
      <c r="AV11" s="1223"/>
    </row>
    <row r="12" spans="1:48" ht="15" thickBot="1">
      <c r="A12" s="1234" t="s">
        <v>2952</v>
      </c>
      <c r="B12" s="1228">
        <v>46</v>
      </c>
      <c r="C12" s="1229">
        <v>9.7000000000000011</v>
      </c>
      <c r="D12" s="1230">
        <v>55.7</v>
      </c>
      <c r="E12" s="1231">
        <v>23.700000000000003</v>
      </c>
      <c r="F12" s="1229">
        <v>32.800000000000004</v>
      </c>
      <c r="G12" s="1232">
        <v>56.499999999999993</v>
      </c>
      <c r="H12" s="1228">
        <v>32.1</v>
      </c>
      <c r="I12" s="1229">
        <v>13.7</v>
      </c>
      <c r="J12" s="1232">
        <v>45.8</v>
      </c>
      <c r="K12" s="1228">
        <v>38.5</v>
      </c>
      <c r="L12" s="1229">
        <v>27.3</v>
      </c>
      <c r="M12" s="1232">
        <v>65.8</v>
      </c>
      <c r="N12" s="1228">
        <v>13.099999999999996</v>
      </c>
      <c r="O12" s="1229">
        <v>29.499999999999996</v>
      </c>
      <c r="P12" s="1232">
        <v>42.6</v>
      </c>
      <c r="Q12" s="1228">
        <v>16.8</v>
      </c>
      <c r="R12" s="1229">
        <v>30</v>
      </c>
      <c r="S12" s="1232">
        <v>46.8</v>
      </c>
      <c r="T12" s="1228">
        <v>170.2</v>
      </c>
      <c r="U12" s="1229">
        <v>143</v>
      </c>
      <c r="V12" s="1233">
        <v>313.2</v>
      </c>
      <c r="W12" s="194">
        <v>0.54300000000000004</v>
      </c>
      <c r="X12" s="195">
        <v>0.45700000000000002</v>
      </c>
      <c r="Z12" s="1223"/>
      <c r="AA12" s="1223"/>
      <c r="AB12" s="1223"/>
      <c r="AC12" s="1223"/>
      <c r="AD12" s="1223"/>
      <c r="AE12" s="1223"/>
      <c r="AF12" s="1223"/>
      <c r="AG12" s="1223"/>
      <c r="AH12" s="1223"/>
      <c r="AI12" s="1223"/>
      <c r="AJ12" s="1223"/>
      <c r="AK12" s="1223"/>
      <c r="AL12" s="1223"/>
      <c r="AM12" s="1223"/>
      <c r="AN12" s="1223"/>
      <c r="AO12" s="1223"/>
      <c r="AP12" s="1223"/>
      <c r="AQ12" s="1223"/>
      <c r="AR12" s="1223"/>
      <c r="AS12" s="1223"/>
      <c r="AT12" s="1223"/>
      <c r="AU12" s="1223"/>
      <c r="AV12" s="1223"/>
    </row>
    <row r="13" spans="1:48" ht="15.75">
      <c r="A13" s="1235" t="s">
        <v>2953</v>
      </c>
      <c r="B13" s="925"/>
      <c r="C13" s="925"/>
      <c r="D13" s="925"/>
      <c r="E13" s="925"/>
      <c r="F13" s="925"/>
      <c r="G13" s="925"/>
      <c r="H13" s="925"/>
      <c r="I13" s="925"/>
      <c r="J13" s="925"/>
      <c r="K13" s="925"/>
      <c r="L13" s="925"/>
      <c r="M13" s="925"/>
      <c r="N13" s="925"/>
      <c r="O13" s="925"/>
      <c r="P13" s="925"/>
      <c r="Q13" s="925"/>
      <c r="R13" s="925"/>
      <c r="S13" s="925"/>
      <c r="T13" s="925"/>
      <c r="U13" s="925"/>
      <c r="V13" s="925"/>
      <c r="W13" s="925"/>
      <c r="X13" s="925"/>
    </row>
    <row r="14" spans="1:48" ht="15.75">
      <c r="A14" s="1236" t="s">
        <v>2954</v>
      </c>
      <c r="B14" s="925"/>
      <c r="C14" s="925"/>
      <c r="D14" s="925"/>
      <c r="E14" s="925"/>
      <c r="F14" s="925"/>
      <c r="G14" s="925"/>
      <c r="H14" s="925"/>
      <c r="I14" s="925"/>
      <c r="J14" s="925"/>
      <c r="K14" s="925"/>
      <c r="L14" s="925"/>
      <c r="M14" s="925"/>
      <c r="N14" s="925"/>
      <c r="O14" s="925"/>
      <c r="P14" s="925"/>
      <c r="Q14" s="925"/>
      <c r="R14" s="925"/>
      <c r="S14" s="925"/>
      <c r="T14" s="925"/>
      <c r="U14" s="925"/>
      <c r="V14" s="925"/>
      <c r="W14" s="925"/>
      <c r="X14" s="925"/>
    </row>
    <row r="15" spans="1:48" ht="16.5">
      <c r="A15" s="1237"/>
    </row>
    <row r="16" spans="1:48" s="1240" customFormat="1" ht="16.5" thickBot="1">
      <c r="A16" s="1238" t="s">
        <v>2955</v>
      </c>
      <c r="B16" s="1239"/>
      <c r="C16" s="1239"/>
      <c r="D16" s="1239"/>
      <c r="S16" s="1241"/>
      <c r="T16" s="1241"/>
      <c r="U16" s="1241"/>
      <c r="V16" s="1241"/>
      <c r="W16" s="1241"/>
      <c r="X16" s="1241"/>
    </row>
    <row r="17" spans="1:28" ht="36.6" customHeight="1">
      <c r="A17" s="6616" t="s">
        <v>2956</v>
      </c>
      <c r="B17" s="6617"/>
      <c r="C17" s="6617"/>
      <c r="D17" s="6618"/>
      <c r="E17" s="6622" t="s">
        <v>2957</v>
      </c>
      <c r="F17" s="6623"/>
      <c r="G17" s="6623"/>
      <c r="H17" s="6623"/>
      <c r="I17" s="6624" t="s">
        <v>2958</v>
      </c>
      <c r="J17" s="6624"/>
      <c r="K17" s="6624"/>
      <c r="L17" s="6624"/>
      <c r="M17" s="6624"/>
      <c r="N17" s="6624"/>
      <c r="O17" s="6624" t="s">
        <v>2959</v>
      </c>
      <c r="P17" s="6624"/>
      <c r="Q17" s="6624"/>
      <c r="R17" s="6624"/>
      <c r="S17" s="6624"/>
      <c r="T17" s="6624"/>
      <c r="U17" s="6624" t="s">
        <v>2960</v>
      </c>
      <c r="V17" s="6624"/>
      <c r="W17" s="6624"/>
      <c r="X17" s="6625"/>
    </row>
    <row r="18" spans="1:28" ht="19.899999999999999" customHeight="1">
      <c r="A18" s="6619"/>
      <c r="B18" s="6620"/>
      <c r="C18" s="6620"/>
      <c r="D18" s="6621"/>
      <c r="E18" s="6626">
        <v>2022</v>
      </c>
      <c r="F18" s="6626"/>
      <c r="G18" s="6626" t="s">
        <v>2961</v>
      </c>
      <c r="H18" s="6626"/>
      <c r="I18" s="6626">
        <v>2022</v>
      </c>
      <c r="J18" s="6626"/>
      <c r="K18" s="6626"/>
      <c r="L18" s="6626" t="s">
        <v>2961</v>
      </c>
      <c r="M18" s="6626"/>
      <c r="N18" s="6626"/>
      <c r="O18" s="6626">
        <v>2022</v>
      </c>
      <c r="P18" s="6626"/>
      <c r="Q18" s="6626"/>
      <c r="R18" s="6626" t="s">
        <v>2961</v>
      </c>
      <c r="S18" s="6626"/>
      <c r="T18" s="6626"/>
      <c r="U18" s="6626">
        <v>2022</v>
      </c>
      <c r="V18" s="6630"/>
      <c r="W18" s="6626" t="s">
        <v>2961</v>
      </c>
      <c r="X18" s="6630"/>
      <c r="AA18" s="1242"/>
    </row>
    <row r="19" spans="1:28" ht="19.899999999999999" customHeight="1">
      <c r="A19" s="6600" t="s">
        <v>1078</v>
      </c>
      <c r="B19" s="6601"/>
      <c r="C19" s="6601"/>
      <c r="D19" s="6602"/>
      <c r="E19" s="6603">
        <v>372734</v>
      </c>
      <c r="F19" s="6604"/>
      <c r="G19" s="6603">
        <v>376855</v>
      </c>
      <c r="H19" s="6604"/>
      <c r="I19" s="6605">
        <v>87.497</v>
      </c>
      <c r="J19" s="6606"/>
      <c r="K19" s="6607"/>
      <c r="L19" s="6605">
        <v>85.294638999999989</v>
      </c>
      <c r="M19" s="6606"/>
      <c r="N19" s="6607"/>
      <c r="O19" s="6605">
        <v>870.69600000000003</v>
      </c>
      <c r="P19" s="6606"/>
      <c r="Q19" s="6607"/>
      <c r="R19" s="6605">
        <v>836.43628931000001</v>
      </c>
      <c r="S19" s="6606"/>
      <c r="T19" s="6607"/>
      <c r="U19" s="6608">
        <v>9.951092316337478</v>
      </c>
      <c r="V19" s="6609"/>
      <c r="W19" s="6608">
        <v>9.81</v>
      </c>
      <c r="X19" s="6609"/>
      <c r="AA19" s="1242"/>
    </row>
    <row r="20" spans="1:28" ht="19.899999999999999" customHeight="1">
      <c r="A20" s="6588" t="s">
        <v>2962</v>
      </c>
      <c r="B20" s="6589"/>
      <c r="C20" s="6589"/>
      <c r="D20" s="6590"/>
      <c r="E20" s="6578">
        <v>2603</v>
      </c>
      <c r="F20" s="6579"/>
      <c r="G20" s="6578">
        <v>2615</v>
      </c>
      <c r="H20" s="6579"/>
      <c r="I20" s="6583">
        <v>4.3380000000000001</v>
      </c>
      <c r="J20" s="6584"/>
      <c r="K20" s="6585"/>
      <c r="L20" s="6583">
        <v>4.2074759999999998</v>
      </c>
      <c r="M20" s="6584"/>
      <c r="N20" s="6585"/>
      <c r="O20" s="6583">
        <v>104.306</v>
      </c>
      <c r="P20" s="6584"/>
      <c r="Q20" s="6585"/>
      <c r="R20" s="6583">
        <v>101.18781</v>
      </c>
      <c r="S20" s="6584"/>
      <c r="T20" s="6585"/>
      <c r="U20" s="6598">
        <v>24.044542466182886</v>
      </c>
      <c r="V20" s="6599"/>
      <c r="W20" s="6598">
        <v>24.05</v>
      </c>
      <c r="X20" s="6599"/>
      <c r="AA20" s="1242"/>
    </row>
    <row r="21" spans="1:28" ht="19.899999999999999" customHeight="1">
      <c r="A21" s="6588" t="s">
        <v>2963</v>
      </c>
      <c r="B21" s="6589"/>
      <c r="C21" s="6589"/>
      <c r="D21" s="6590"/>
      <c r="E21" s="6578">
        <v>8</v>
      </c>
      <c r="F21" s="6579"/>
      <c r="G21" s="6578">
        <v>8</v>
      </c>
      <c r="H21" s="6579"/>
      <c r="I21" s="6583">
        <v>3.16E-3</v>
      </c>
      <c r="J21" s="6584"/>
      <c r="K21" s="6585"/>
      <c r="L21" s="6583">
        <v>2.3709999999999998E-3</v>
      </c>
      <c r="M21" s="6584"/>
      <c r="N21" s="6585"/>
      <c r="O21" s="6583">
        <v>6.3200000000000001E-3</v>
      </c>
      <c r="P21" s="6584"/>
      <c r="Q21" s="6585"/>
      <c r="R21" s="6583">
        <v>6.13E-3</v>
      </c>
      <c r="S21" s="6584"/>
      <c r="T21" s="6585"/>
      <c r="U21" s="6598">
        <v>2</v>
      </c>
      <c r="V21" s="6599"/>
      <c r="W21" s="6598">
        <v>2.59</v>
      </c>
      <c r="X21" s="6599"/>
      <c r="AA21" s="1242"/>
    </row>
    <row r="22" spans="1:28" ht="19.899999999999999" customHeight="1">
      <c r="A22" s="6588" t="s">
        <v>1914</v>
      </c>
      <c r="B22" s="6589"/>
      <c r="C22" s="6589"/>
      <c r="D22" s="6590"/>
      <c r="E22" s="6578">
        <v>1378</v>
      </c>
      <c r="F22" s="6579"/>
      <c r="G22" s="6578">
        <v>1433</v>
      </c>
      <c r="H22" s="6579"/>
      <c r="I22" s="6583">
        <v>7.7679999999999998</v>
      </c>
      <c r="J22" s="6584"/>
      <c r="K22" s="6585"/>
      <c r="L22" s="6583">
        <v>7.9475190000000007</v>
      </c>
      <c r="M22" s="6584"/>
      <c r="N22" s="6585"/>
      <c r="O22" s="6583">
        <v>268.86500000000001</v>
      </c>
      <c r="P22" s="6584"/>
      <c r="Q22" s="6585"/>
      <c r="R22" s="6583">
        <v>274.81257400000004</v>
      </c>
      <c r="S22" s="6584"/>
      <c r="T22" s="6585"/>
      <c r="U22" s="6598">
        <v>34.613235241675753</v>
      </c>
      <c r="V22" s="6599"/>
      <c r="W22" s="6598">
        <v>34.58</v>
      </c>
      <c r="X22" s="6599"/>
      <c r="AA22" s="1242"/>
      <c r="AB22" s="1243"/>
    </row>
    <row r="23" spans="1:28" ht="19.899999999999999" customHeight="1">
      <c r="A23" s="6588" t="s">
        <v>2934</v>
      </c>
      <c r="B23" s="6589"/>
      <c r="C23" s="6589"/>
      <c r="D23" s="6590"/>
      <c r="E23" s="6578">
        <v>16870</v>
      </c>
      <c r="F23" s="6579"/>
      <c r="G23" s="6578">
        <v>17536</v>
      </c>
      <c r="H23" s="6579"/>
      <c r="I23" s="6583">
        <v>8.1590000000000007</v>
      </c>
      <c r="J23" s="6584"/>
      <c r="K23" s="6585"/>
      <c r="L23" s="6583">
        <v>8.4480930000000001</v>
      </c>
      <c r="M23" s="6584"/>
      <c r="N23" s="6585"/>
      <c r="O23" s="6583">
        <v>217.33500000000001</v>
      </c>
      <c r="P23" s="6584"/>
      <c r="Q23" s="6585"/>
      <c r="R23" s="6583">
        <v>224.668059</v>
      </c>
      <c r="S23" s="6584"/>
      <c r="T23" s="6585"/>
      <c r="U23" s="6598">
        <v>26.635964433877284</v>
      </c>
      <c r="V23" s="6599"/>
      <c r="W23" s="6598">
        <v>26.59</v>
      </c>
      <c r="X23" s="6599"/>
      <c r="AA23" s="1242"/>
    </row>
    <row r="24" spans="1:28" ht="19.899999999999999" customHeight="1">
      <c r="A24" s="6588" t="s">
        <v>2964</v>
      </c>
      <c r="B24" s="6589"/>
      <c r="C24" s="6589"/>
      <c r="D24" s="6590"/>
      <c r="E24" s="6578">
        <v>2326</v>
      </c>
      <c r="F24" s="6579"/>
      <c r="G24" s="6578">
        <v>2362</v>
      </c>
      <c r="H24" s="6579"/>
      <c r="I24" s="6583">
        <v>0.69</v>
      </c>
      <c r="J24" s="6584"/>
      <c r="K24" s="6585"/>
      <c r="L24" s="6583">
        <v>0.66749599999999998</v>
      </c>
      <c r="M24" s="6584"/>
      <c r="N24" s="6585"/>
      <c r="O24" s="6583">
        <v>14.395</v>
      </c>
      <c r="P24" s="6584"/>
      <c r="Q24" s="6585"/>
      <c r="R24" s="6583">
        <v>13.466089999999999</v>
      </c>
      <c r="S24" s="6584"/>
      <c r="T24" s="6585"/>
      <c r="U24" s="6598">
        <v>20.834600972330975</v>
      </c>
      <c r="V24" s="6599"/>
      <c r="W24" s="6598">
        <v>20.170000000000002</v>
      </c>
      <c r="X24" s="6599"/>
      <c r="AA24" s="1242"/>
    </row>
    <row r="25" spans="1:28" ht="19.899999999999999" customHeight="1">
      <c r="A25" s="6588" t="s">
        <v>2935</v>
      </c>
      <c r="B25" s="6589"/>
      <c r="C25" s="6589"/>
      <c r="D25" s="6590"/>
      <c r="E25" s="6578">
        <v>508</v>
      </c>
      <c r="F25" s="6579"/>
      <c r="G25" s="6578">
        <v>499</v>
      </c>
      <c r="H25" s="6579"/>
      <c r="I25" s="6583">
        <v>3.11</v>
      </c>
      <c r="J25" s="6584"/>
      <c r="K25" s="6585"/>
      <c r="L25" s="6583">
        <v>2.951657</v>
      </c>
      <c r="M25" s="6584"/>
      <c r="N25" s="6585"/>
      <c r="O25" s="6583">
        <v>56.808</v>
      </c>
      <c r="P25" s="6584"/>
      <c r="Q25" s="6585"/>
      <c r="R25" s="6583">
        <v>53.932819000000002</v>
      </c>
      <c r="S25" s="6584"/>
      <c r="T25" s="6585"/>
      <c r="U25" s="6598">
        <v>18.265100148930863</v>
      </c>
      <c r="V25" s="6599"/>
      <c r="W25" s="6598">
        <v>18.27</v>
      </c>
      <c r="X25" s="6599"/>
      <c r="AA25" s="1242"/>
    </row>
    <row r="26" spans="1:28" ht="19.899999999999999" customHeight="1">
      <c r="A26" s="6588" t="s">
        <v>2904</v>
      </c>
      <c r="B26" s="6589"/>
      <c r="C26" s="6589"/>
      <c r="D26" s="6590"/>
      <c r="E26" s="6591">
        <v>4194</v>
      </c>
      <c r="F26" s="6592"/>
      <c r="G26" s="6591">
        <v>4294</v>
      </c>
      <c r="H26" s="6592"/>
      <c r="I26" s="6593">
        <v>1.675</v>
      </c>
      <c r="J26" s="6594"/>
      <c r="K26" s="6595"/>
      <c r="L26" s="6593">
        <v>1.571396</v>
      </c>
      <c r="M26" s="6594"/>
      <c r="N26" s="6595"/>
      <c r="O26" s="6593">
        <v>23.994</v>
      </c>
      <c r="P26" s="6594"/>
      <c r="Q26" s="6595"/>
      <c r="R26" s="6593">
        <v>22.964669999999998</v>
      </c>
      <c r="S26" s="6594"/>
      <c r="T26" s="6595"/>
      <c r="U26" s="6596">
        <v>14.322613360489431</v>
      </c>
      <c r="V26" s="6597"/>
      <c r="W26" s="6596">
        <v>14.61</v>
      </c>
      <c r="X26" s="6597"/>
      <c r="AA26" s="1242"/>
    </row>
    <row r="27" spans="1:28" ht="19.899999999999999" customHeight="1">
      <c r="A27" s="6575" t="s">
        <v>2965</v>
      </c>
      <c r="B27" s="6576"/>
      <c r="C27" s="6576"/>
      <c r="D27" s="6577"/>
      <c r="E27" s="6578">
        <v>400621</v>
      </c>
      <c r="F27" s="6579"/>
      <c r="G27" s="6578">
        <v>405602</v>
      </c>
      <c r="H27" s="6579"/>
      <c r="I27" s="6580">
        <v>113.242</v>
      </c>
      <c r="J27" s="6581"/>
      <c r="K27" s="6582"/>
      <c r="L27" s="6580">
        <v>111.090647</v>
      </c>
      <c r="M27" s="6581"/>
      <c r="N27" s="6582"/>
      <c r="O27" s="6583">
        <v>1556.405</v>
      </c>
      <c r="P27" s="6584"/>
      <c r="Q27" s="6585"/>
      <c r="R27" s="6583">
        <v>1527.47444131</v>
      </c>
      <c r="S27" s="6584"/>
      <c r="T27" s="6585"/>
      <c r="U27" s="6586">
        <v>13.744036953332786</v>
      </c>
      <c r="V27" s="6587"/>
      <c r="W27" s="6586">
        <v>13.75</v>
      </c>
      <c r="X27" s="6587"/>
      <c r="AA27" s="1242"/>
    </row>
    <row r="28" spans="1:28" ht="33" customHeight="1" thickBot="1">
      <c r="A28" s="6570" t="s">
        <v>2966</v>
      </c>
      <c r="B28" s="6571"/>
      <c r="C28" s="6571"/>
      <c r="D28" s="6572"/>
      <c r="E28" s="6573">
        <v>424</v>
      </c>
      <c r="F28" s="6574"/>
      <c r="G28" s="6573">
        <v>437</v>
      </c>
      <c r="H28" s="6574"/>
      <c r="I28" s="6554">
        <v>14.138999999999999</v>
      </c>
      <c r="J28" s="6555"/>
      <c r="K28" s="6556"/>
      <c r="L28" s="6554">
        <v>14.372242</v>
      </c>
      <c r="M28" s="6555"/>
      <c r="N28" s="6556"/>
      <c r="O28" s="6554">
        <v>81.909000000000006</v>
      </c>
      <c r="P28" s="6555"/>
      <c r="Q28" s="6556"/>
      <c r="R28" s="6554">
        <v>82.434951099999992</v>
      </c>
      <c r="S28" s="6555"/>
      <c r="T28" s="6556"/>
      <c r="U28" s="6557">
        <v>5.7930647076588162</v>
      </c>
      <c r="V28" s="6558"/>
      <c r="W28" s="6557">
        <v>5.74</v>
      </c>
      <c r="X28" s="6558"/>
      <c r="Z28" s="1243"/>
      <c r="AA28" s="1242"/>
    </row>
    <row r="29" spans="1:28" ht="15.75" customHeight="1" thickBot="1">
      <c r="A29" s="6559" t="s">
        <v>2967</v>
      </c>
      <c r="B29" s="6560"/>
      <c r="C29" s="6560"/>
      <c r="D29" s="6561"/>
      <c r="E29" s="6562">
        <v>401045</v>
      </c>
      <c r="F29" s="6563"/>
      <c r="G29" s="6562">
        <v>406039</v>
      </c>
      <c r="H29" s="6563"/>
      <c r="I29" s="6564">
        <v>127.381</v>
      </c>
      <c r="J29" s="6565"/>
      <c r="K29" s="6566"/>
      <c r="L29" s="6564">
        <v>125.46288899999999</v>
      </c>
      <c r="M29" s="6565"/>
      <c r="N29" s="6566"/>
      <c r="O29" s="6567">
        <v>1638.3140000000001</v>
      </c>
      <c r="P29" s="6568"/>
      <c r="Q29" s="6569"/>
      <c r="R29" s="6567">
        <v>1609.9093924099998</v>
      </c>
      <c r="S29" s="6568"/>
      <c r="T29" s="6569"/>
      <c r="U29" s="6552">
        <v>12.861491238224106</v>
      </c>
      <c r="V29" s="6553"/>
      <c r="W29" s="6552">
        <v>12.83</v>
      </c>
      <c r="X29" s="6553"/>
    </row>
    <row r="30" spans="1:28" ht="18" customHeight="1">
      <c r="A30" s="1244" t="s">
        <v>2968</v>
      </c>
      <c r="M30" s="1245"/>
      <c r="S30" s="1246"/>
      <c r="T30" s="1247"/>
      <c r="U30" s="1248"/>
    </row>
    <row r="31" spans="1:28">
      <c r="A31" s="1249" t="s">
        <v>2954</v>
      </c>
    </row>
    <row r="33" spans="19:19" ht="17.25" customHeight="1">
      <c r="S33" s="1243"/>
    </row>
    <row r="34" spans="19:19" ht="17.25" customHeight="1">
      <c r="S34" s="1243"/>
    </row>
    <row r="35" spans="19:19" ht="17.25" customHeight="1">
      <c r="S35" s="1243"/>
    </row>
    <row r="36" spans="19:19" ht="17.25" customHeight="1">
      <c r="S36" s="1243"/>
    </row>
    <row r="37" spans="19:19" ht="17.25" customHeight="1">
      <c r="S37" s="1243"/>
    </row>
    <row r="38" spans="19:19" ht="17.25" customHeight="1">
      <c r="S38" s="1243"/>
    </row>
    <row r="39" spans="19:19" ht="17.25" customHeight="1">
      <c r="S39" s="1243"/>
    </row>
    <row r="40" spans="19:19" ht="17.25" customHeight="1">
      <c r="S40" s="1243"/>
    </row>
    <row r="41" spans="19:19" ht="17.25" customHeight="1">
      <c r="S41" s="1243"/>
    </row>
    <row r="42" spans="19:19" ht="17.25" customHeight="1">
      <c r="S42" s="1243"/>
    </row>
    <row r="43" spans="19:19" ht="17.25" customHeight="1">
      <c r="S43" s="1243"/>
    </row>
  </sheetData>
  <mergeCells count="121">
    <mergeCell ref="T4:X4"/>
    <mergeCell ref="A6:X6"/>
    <mergeCell ref="A17:D18"/>
    <mergeCell ref="E17:H17"/>
    <mergeCell ref="I17:N17"/>
    <mergeCell ref="O17:T17"/>
    <mergeCell ref="U17:X17"/>
    <mergeCell ref="E18:F18"/>
    <mergeCell ref="G18:H18"/>
    <mergeCell ref="I18:K18"/>
    <mergeCell ref="B4:D4"/>
    <mergeCell ref="E4:G4"/>
    <mergeCell ref="H4:J4"/>
    <mergeCell ref="K4:M4"/>
    <mergeCell ref="N4:P4"/>
    <mergeCell ref="Q4:S4"/>
    <mergeCell ref="L18:N18"/>
    <mergeCell ref="O18:Q18"/>
    <mergeCell ref="R18:T18"/>
    <mergeCell ref="U18:V18"/>
    <mergeCell ref="W18:X18"/>
    <mergeCell ref="A19:D19"/>
    <mergeCell ref="E19:F19"/>
    <mergeCell ref="G19:H19"/>
    <mergeCell ref="I19:K19"/>
    <mergeCell ref="L19:N19"/>
    <mergeCell ref="O19:Q19"/>
    <mergeCell ref="R19:T19"/>
    <mergeCell ref="U19:V19"/>
    <mergeCell ref="W19:X19"/>
    <mergeCell ref="A20:D20"/>
    <mergeCell ref="E20:F20"/>
    <mergeCell ref="G20:H20"/>
    <mergeCell ref="I20:K20"/>
    <mergeCell ref="L20:N20"/>
    <mergeCell ref="O20:Q20"/>
    <mergeCell ref="R20:T20"/>
    <mergeCell ref="U20:V20"/>
    <mergeCell ref="W20:X20"/>
    <mergeCell ref="A21:D21"/>
    <mergeCell ref="E21:F21"/>
    <mergeCell ref="G21:H21"/>
    <mergeCell ref="I21:K21"/>
    <mergeCell ref="L21:N21"/>
    <mergeCell ref="O21:Q21"/>
    <mergeCell ref="R21:T21"/>
    <mergeCell ref="U21:V21"/>
    <mergeCell ref="W21:X21"/>
    <mergeCell ref="A22:D22"/>
    <mergeCell ref="E22:F22"/>
    <mergeCell ref="G22:H22"/>
    <mergeCell ref="I22:K22"/>
    <mergeCell ref="L22:N22"/>
    <mergeCell ref="O22:Q22"/>
    <mergeCell ref="R22:T22"/>
    <mergeCell ref="U22:V22"/>
    <mergeCell ref="W22:X22"/>
    <mergeCell ref="A23:D23"/>
    <mergeCell ref="E23:F23"/>
    <mergeCell ref="G23:H23"/>
    <mergeCell ref="I23:K23"/>
    <mergeCell ref="L23:N23"/>
    <mergeCell ref="O23:Q23"/>
    <mergeCell ref="R23:T23"/>
    <mergeCell ref="U23:V23"/>
    <mergeCell ref="W23:X23"/>
    <mergeCell ref="R24:T24"/>
    <mergeCell ref="U24:V24"/>
    <mergeCell ref="W24:X24"/>
    <mergeCell ref="A25:D25"/>
    <mergeCell ref="E25:F25"/>
    <mergeCell ref="G25:H25"/>
    <mergeCell ref="I25:K25"/>
    <mergeCell ref="L25:N25"/>
    <mergeCell ref="O25:Q25"/>
    <mergeCell ref="R25:T25"/>
    <mergeCell ref="A24:D24"/>
    <mergeCell ref="E24:F24"/>
    <mergeCell ref="G24:H24"/>
    <mergeCell ref="I24:K24"/>
    <mergeCell ref="L24:N24"/>
    <mergeCell ref="O24:Q24"/>
    <mergeCell ref="U25:V25"/>
    <mergeCell ref="W25:X25"/>
    <mergeCell ref="O27:Q27"/>
    <mergeCell ref="R27:T27"/>
    <mergeCell ref="U27:V27"/>
    <mergeCell ref="W27:X27"/>
    <mergeCell ref="A26:D26"/>
    <mergeCell ref="E26:F26"/>
    <mergeCell ref="G26:H26"/>
    <mergeCell ref="I26:K26"/>
    <mergeCell ref="L26:N26"/>
    <mergeCell ref="O26:Q26"/>
    <mergeCell ref="R26:T26"/>
    <mergeCell ref="U26:V26"/>
    <mergeCell ref="W26:X26"/>
    <mergeCell ref="A1:C1"/>
    <mergeCell ref="U29:V29"/>
    <mergeCell ref="W29:X29"/>
    <mergeCell ref="R28:T28"/>
    <mergeCell ref="U28:V28"/>
    <mergeCell ref="W28:X28"/>
    <mergeCell ref="A29:D29"/>
    <mergeCell ref="E29:F29"/>
    <mergeCell ref="G29:H29"/>
    <mergeCell ref="I29:K29"/>
    <mergeCell ref="L29:N29"/>
    <mergeCell ref="O29:Q29"/>
    <mergeCell ref="R29:T29"/>
    <mergeCell ref="A28:D28"/>
    <mergeCell ref="E28:F28"/>
    <mergeCell ref="G28:H28"/>
    <mergeCell ref="I28:K28"/>
    <mergeCell ref="L28:N28"/>
    <mergeCell ref="O28:Q28"/>
    <mergeCell ref="A27:D27"/>
    <mergeCell ref="E27:F27"/>
    <mergeCell ref="G27:H27"/>
    <mergeCell ref="I27:K27"/>
    <mergeCell ref="L27:N27"/>
  </mergeCells>
  <hyperlinks>
    <hyperlink ref="A1" location="CONTENT!A1" display="Back to table of contents" xr:uid="{0C02E6F1-46F2-4615-85B8-3FDB3945559D}"/>
    <hyperlink ref="A1:C1" location="CONTENT!A195" display="Back to table of contents" xr:uid="{3EC7F768-12F5-4DF9-BCA1-AB8050A6E824}"/>
  </hyperlinks>
  <pageMargins left="0.7" right="0.7" top="0.75" bottom="0.75" header="0.3" footer="0.3"/>
  <pageSetup paperSize="9" scale="80" orientation="landscape" r:id="rId1"/>
  <headerFooter alignWithMargins="0"/>
  <ignoredErrors>
    <ignoredError sqref="A7:A11" numberStoredAsText="1"/>
  </ignoredError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3F3E5-1F21-4FC1-ACD2-9EE9E011DA3E}">
  <sheetPr>
    <pageSetUpPr fitToPage="1"/>
  </sheetPr>
  <dimension ref="A1:U37"/>
  <sheetViews>
    <sheetView showGridLines="0" workbookViewId="0">
      <selection sqref="A1:B1"/>
    </sheetView>
  </sheetViews>
  <sheetFormatPr defaultColWidth="7.85546875" defaultRowHeight="12.75"/>
  <cols>
    <col min="1" max="1" width="29.42578125" style="1149" customWidth="1"/>
    <col min="2" max="4" width="13.5703125" style="1149" customWidth="1"/>
    <col min="5" max="5" width="15.85546875" style="1149" bestFit="1" customWidth="1"/>
    <col min="6" max="15" width="13.5703125" style="1149" customWidth="1"/>
    <col min="16" max="16384" width="7.85546875" style="1149"/>
  </cols>
  <sheetData>
    <row r="1" spans="1:21" s="1018" customFormat="1" ht="15.75">
      <c r="A1" s="235" t="s">
        <v>80</v>
      </c>
      <c r="F1" s="1019"/>
    </row>
    <row r="2" spans="1:21" ht="16.5">
      <c r="A2" s="1148" t="s">
        <v>2980</v>
      </c>
    </row>
    <row r="4" spans="1:21" ht="14.25">
      <c r="A4" s="1150"/>
      <c r="B4" s="6634">
        <v>2017</v>
      </c>
      <c r="C4" s="6635"/>
      <c r="D4" s="6634">
        <v>2018</v>
      </c>
      <c r="E4" s="6635"/>
      <c r="F4" s="6634">
        <v>2019</v>
      </c>
      <c r="G4" s="6635"/>
      <c r="H4" s="6631">
        <v>2020</v>
      </c>
      <c r="I4" s="6632"/>
      <c r="J4" s="6631" t="s">
        <v>2981</v>
      </c>
      <c r="K4" s="6632"/>
      <c r="L4" s="6631" t="s">
        <v>2030</v>
      </c>
      <c r="M4" s="6632"/>
      <c r="N4" s="6631" t="s">
        <v>927</v>
      </c>
      <c r="O4" s="6632"/>
    </row>
    <row r="5" spans="1:21">
      <c r="A5" s="1151"/>
      <c r="B5" s="1150" t="s">
        <v>2982</v>
      </c>
      <c r="C5" s="1152" t="s">
        <v>2983</v>
      </c>
      <c r="D5" s="1150" t="s">
        <v>2982</v>
      </c>
      <c r="E5" s="1152" t="s">
        <v>2983</v>
      </c>
      <c r="F5" s="1150" t="s">
        <v>2982</v>
      </c>
      <c r="G5" s="1152" t="s">
        <v>2983</v>
      </c>
      <c r="H5" s="1153" t="s">
        <v>2982</v>
      </c>
      <c r="I5" s="1154" t="s">
        <v>2983</v>
      </c>
      <c r="J5" s="1153" t="s">
        <v>2982</v>
      </c>
      <c r="K5" s="1154" t="s">
        <v>2983</v>
      </c>
      <c r="L5" s="1153" t="s">
        <v>2982</v>
      </c>
      <c r="M5" s="1154" t="s">
        <v>2983</v>
      </c>
      <c r="N5" s="1153" t="s">
        <v>2982</v>
      </c>
      <c r="O5" s="1154" t="s">
        <v>2983</v>
      </c>
    </row>
    <row r="6" spans="1:21" ht="14.25">
      <c r="A6" s="1155" t="s">
        <v>2984</v>
      </c>
      <c r="B6" s="1156" t="s">
        <v>2985</v>
      </c>
      <c r="C6" s="1152" t="s">
        <v>2986</v>
      </c>
      <c r="D6" s="1156" t="s">
        <v>2985</v>
      </c>
      <c r="E6" s="1152" t="s">
        <v>2986</v>
      </c>
      <c r="F6" s="1156" t="s">
        <v>2985</v>
      </c>
      <c r="G6" s="1152" t="s">
        <v>2986</v>
      </c>
      <c r="H6" s="1157" t="s">
        <v>2985</v>
      </c>
      <c r="I6" s="1154" t="s">
        <v>2986</v>
      </c>
      <c r="J6" s="1157" t="s">
        <v>2985</v>
      </c>
      <c r="K6" s="1154" t="s">
        <v>2986</v>
      </c>
      <c r="L6" s="1157" t="s">
        <v>2985</v>
      </c>
      <c r="M6" s="1154" t="s">
        <v>2986</v>
      </c>
      <c r="N6" s="1157" t="s">
        <v>2985</v>
      </c>
      <c r="O6" s="1154" t="s">
        <v>2986</v>
      </c>
    </row>
    <row r="7" spans="1:21" ht="15.75">
      <c r="A7" s="1158"/>
      <c r="B7" s="1159" t="s">
        <v>2987</v>
      </c>
      <c r="C7" s="1160" t="s">
        <v>2988</v>
      </c>
      <c r="D7" s="1159" t="s">
        <v>2987</v>
      </c>
      <c r="E7" s="1160" t="s">
        <v>2988</v>
      </c>
      <c r="F7" s="1159" t="s">
        <v>2987</v>
      </c>
      <c r="G7" s="1160" t="s">
        <v>2988</v>
      </c>
      <c r="H7" s="1161" t="s">
        <v>2987</v>
      </c>
      <c r="I7" s="1162" t="s">
        <v>2989</v>
      </c>
      <c r="J7" s="1161" t="s">
        <v>2987</v>
      </c>
      <c r="K7" s="1162" t="s">
        <v>2989</v>
      </c>
      <c r="L7" s="1161" t="s">
        <v>2987</v>
      </c>
      <c r="M7" s="1162" t="s">
        <v>2989</v>
      </c>
      <c r="N7" s="1161" t="s">
        <v>2987</v>
      </c>
      <c r="O7" s="1162" t="s">
        <v>2989</v>
      </c>
    </row>
    <row r="8" spans="1:21" ht="20.100000000000001" customHeight="1">
      <c r="A8" s="1163" t="s">
        <v>2990</v>
      </c>
      <c r="B8" s="1164">
        <v>6377</v>
      </c>
      <c r="C8" s="1165">
        <v>1254625.94</v>
      </c>
      <c r="D8" s="1166">
        <v>6760</v>
      </c>
      <c r="E8" s="1167">
        <v>1141124.764</v>
      </c>
      <c r="F8" s="1166">
        <v>6278</v>
      </c>
      <c r="G8" s="1167">
        <v>1111811.5899999999</v>
      </c>
      <c r="H8" s="1166">
        <v>5853</v>
      </c>
      <c r="I8" s="1167">
        <v>988931.81</v>
      </c>
      <c r="J8" s="1166">
        <v>7800</v>
      </c>
      <c r="K8" s="1167">
        <v>1298679.53</v>
      </c>
      <c r="L8" s="1166">
        <v>7971</v>
      </c>
      <c r="M8" s="1167">
        <v>1484969.22</v>
      </c>
      <c r="N8" s="1166">
        <v>6657</v>
      </c>
      <c r="O8" s="1167">
        <v>1809630</v>
      </c>
      <c r="P8" s="1168"/>
      <c r="Q8" s="1168"/>
      <c r="R8" s="1168"/>
      <c r="S8" s="1168"/>
      <c r="T8" s="1168"/>
      <c r="U8" s="1168"/>
    </row>
    <row r="9" spans="1:21" s="1175" customFormat="1" ht="20.100000000000001" customHeight="1">
      <c r="A9" s="1169" t="s">
        <v>2991</v>
      </c>
      <c r="B9" s="1170">
        <v>4336</v>
      </c>
      <c r="C9" s="1171">
        <v>1030096.1499999999</v>
      </c>
      <c r="D9" s="1172">
        <v>4074</v>
      </c>
      <c r="E9" s="1173">
        <v>800349.76399999997</v>
      </c>
      <c r="F9" s="1172">
        <v>3695</v>
      </c>
      <c r="G9" s="1173">
        <v>817722</v>
      </c>
      <c r="H9" s="1172">
        <v>3420</v>
      </c>
      <c r="I9" s="1173">
        <v>712035</v>
      </c>
      <c r="J9" s="1172">
        <v>4266</v>
      </c>
      <c r="K9" s="1173">
        <v>893853.17</v>
      </c>
      <c r="L9" s="1172">
        <v>4738</v>
      </c>
      <c r="M9" s="1173">
        <v>1112674.97</v>
      </c>
      <c r="N9" s="1172">
        <v>4086</v>
      </c>
      <c r="O9" s="1173">
        <v>1482121</v>
      </c>
      <c r="P9" s="1174"/>
      <c r="Q9" s="1174"/>
      <c r="R9" s="1174"/>
      <c r="S9" s="1174"/>
      <c r="T9" s="1174"/>
    </row>
    <row r="10" spans="1:21" s="1175" customFormat="1" ht="20.100000000000001" customHeight="1">
      <c r="A10" s="1176" t="s">
        <v>2992</v>
      </c>
      <c r="B10" s="1170">
        <v>2041</v>
      </c>
      <c r="C10" s="1171">
        <v>224529.78999999998</v>
      </c>
      <c r="D10" s="1172">
        <v>2686</v>
      </c>
      <c r="E10" s="1173">
        <v>340775</v>
      </c>
      <c r="F10" s="1172">
        <v>2583</v>
      </c>
      <c r="G10" s="1173">
        <v>294089.58999999997</v>
      </c>
      <c r="H10" s="1172">
        <v>2433</v>
      </c>
      <c r="I10" s="1173">
        <v>276896.81</v>
      </c>
      <c r="J10" s="1172">
        <v>3534</v>
      </c>
      <c r="K10" s="1173">
        <v>404826.36</v>
      </c>
      <c r="L10" s="1172">
        <v>3233</v>
      </c>
      <c r="M10" s="1173">
        <v>372294.25</v>
      </c>
      <c r="N10" s="1172">
        <v>2571</v>
      </c>
      <c r="O10" s="1173">
        <v>327509</v>
      </c>
      <c r="P10" s="1174"/>
      <c r="Q10" s="1174"/>
      <c r="R10" s="1174"/>
      <c r="S10" s="1174"/>
      <c r="T10" s="1174"/>
    </row>
    <row r="11" spans="1:21" ht="20.100000000000001" customHeight="1">
      <c r="A11" s="1177"/>
      <c r="B11" s="1178"/>
      <c r="C11" s="1179"/>
      <c r="D11" s="1180"/>
      <c r="E11" s="1181"/>
      <c r="F11" s="1180"/>
      <c r="G11" s="1181"/>
      <c r="H11" s="1180"/>
      <c r="I11" s="1181"/>
      <c r="J11" s="1180"/>
      <c r="K11" s="1181"/>
      <c r="L11" s="1180"/>
      <c r="M11" s="1181"/>
      <c r="N11" s="1180"/>
      <c r="O11" s="1181"/>
      <c r="P11" s="1168"/>
      <c r="Q11" s="1168"/>
      <c r="R11" s="1168"/>
      <c r="S11" s="1168"/>
      <c r="T11" s="1168"/>
    </row>
    <row r="12" spans="1:21" ht="20.100000000000001" customHeight="1">
      <c r="A12" s="1182" t="s">
        <v>2993</v>
      </c>
      <c r="B12" s="1183">
        <v>526</v>
      </c>
      <c r="C12" s="1167">
        <v>227829.99999999997</v>
      </c>
      <c r="D12" s="1183">
        <v>484</v>
      </c>
      <c r="E12" s="1167">
        <v>492632</v>
      </c>
      <c r="F12" s="1183">
        <v>457</v>
      </c>
      <c r="G12" s="1167">
        <v>499109.62</v>
      </c>
      <c r="H12" s="1183">
        <v>384</v>
      </c>
      <c r="I12" s="1167">
        <v>270969.66000000003</v>
      </c>
      <c r="J12" s="1183">
        <v>528</v>
      </c>
      <c r="K12" s="1167">
        <v>563317.01</v>
      </c>
      <c r="L12" s="1183">
        <v>533</v>
      </c>
      <c r="M12" s="1167">
        <v>447575.39</v>
      </c>
      <c r="N12" s="1183">
        <v>510</v>
      </c>
      <c r="O12" s="1167">
        <v>525919</v>
      </c>
      <c r="P12" s="1168"/>
      <c r="Q12" s="1168"/>
      <c r="R12" s="1168"/>
      <c r="S12" s="1168"/>
      <c r="T12" s="1168"/>
    </row>
    <row r="13" spans="1:21" ht="20.100000000000001" customHeight="1">
      <c r="A13" s="1184" t="s">
        <v>2994</v>
      </c>
      <c r="B13" s="1185">
        <v>17</v>
      </c>
      <c r="C13" s="1186">
        <v>10020.040000000001</v>
      </c>
      <c r="D13" s="1185">
        <v>45</v>
      </c>
      <c r="E13" s="1186">
        <v>28579</v>
      </c>
      <c r="F13" s="1185">
        <v>51</v>
      </c>
      <c r="G13" s="1186">
        <v>25180.5</v>
      </c>
      <c r="H13" s="1185">
        <v>45</v>
      </c>
      <c r="I13" s="1186">
        <v>19870.419999999998</v>
      </c>
      <c r="J13" s="1185">
        <v>74</v>
      </c>
      <c r="K13" s="1186">
        <v>44341.97</v>
      </c>
      <c r="L13" s="1185">
        <v>74</v>
      </c>
      <c r="M13" s="1186">
        <v>33492.11</v>
      </c>
      <c r="N13" s="1185">
        <v>68</v>
      </c>
      <c r="O13" s="1186">
        <v>53658.879999999997</v>
      </c>
      <c r="P13" s="1168"/>
      <c r="Q13" s="1168"/>
      <c r="R13" s="1168"/>
      <c r="S13" s="1168"/>
      <c r="T13" s="1168"/>
    </row>
    <row r="14" spans="1:21" ht="20.100000000000001" customHeight="1">
      <c r="A14" s="1184" t="s">
        <v>2995</v>
      </c>
      <c r="B14" s="1187" t="s">
        <v>2996</v>
      </c>
      <c r="C14" s="1188" t="s">
        <v>2996</v>
      </c>
      <c r="D14" s="1187" t="s">
        <v>9</v>
      </c>
      <c r="E14" s="1188" t="s">
        <v>9</v>
      </c>
      <c r="F14" s="1187" t="s">
        <v>9</v>
      </c>
      <c r="G14" s="1188" t="s">
        <v>9</v>
      </c>
      <c r="H14" s="1187" t="s">
        <v>9</v>
      </c>
      <c r="I14" s="1188" t="s">
        <v>9</v>
      </c>
      <c r="J14" s="1187" t="s">
        <v>9</v>
      </c>
      <c r="K14" s="1188" t="s">
        <v>9</v>
      </c>
      <c r="L14" s="1187" t="s">
        <v>9</v>
      </c>
      <c r="M14" s="1188" t="s">
        <v>9</v>
      </c>
      <c r="N14" s="1187" t="s">
        <v>9</v>
      </c>
      <c r="O14" s="1188" t="s">
        <v>9</v>
      </c>
      <c r="P14" s="1168"/>
      <c r="Q14" s="1168"/>
      <c r="R14" s="1168"/>
      <c r="S14" s="1168"/>
      <c r="T14" s="1168"/>
    </row>
    <row r="15" spans="1:21" ht="20.100000000000001" customHeight="1">
      <c r="A15" s="1184" t="s">
        <v>1769</v>
      </c>
      <c r="B15" s="1185">
        <v>34</v>
      </c>
      <c r="C15" s="1186">
        <v>12272.2</v>
      </c>
      <c r="D15" s="1185">
        <v>35</v>
      </c>
      <c r="E15" s="1186">
        <v>26084</v>
      </c>
      <c r="F15" s="1185">
        <v>30</v>
      </c>
      <c r="G15" s="1186">
        <v>24641.8</v>
      </c>
      <c r="H15" s="1185">
        <v>18</v>
      </c>
      <c r="I15" s="1186">
        <v>10564.54</v>
      </c>
      <c r="J15" s="1185">
        <v>24</v>
      </c>
      <c r="K15" s="1186">
        <v>34928.590000000004</v>
      </c>
      <c r="L15" s="1185">
        <v>13</v>
      </c>
      <c r="M15" s="1186">
        <v>6779.49</v>
      </c>
      <c r="N15" s="1185">
        <v>25</v>
      </c>
      <c r="O15" s="1186">
        <v>8027.4000000000005</v>
      </c>
      <c r="P15" s="1168"/>
      <c r="Q15" s="1168"/>
      <c r="R15" s="1168"/>
      <c r="S15" s="1168"/>
      <c r="T15" s="1168"/>
    </row>
    <row r="16" spans="1:21" ht="20.100000000000001" customHeight="1">
      <c r="A16" s="1189" t="s">
        <v>2997</v>
      </c>
      <c r="B16" s="1185" t="s">
        <v>2996</v>
      </c>
      <c r="C16" s="1186" t="s">
        <v>2996</v>
      </c>
      <c r="D16" s="1185"/>
      <c r="E16" s="1186"/>
      <c r="F16" s="1185" t="s">
        <v>9</v>
      </c>
      <c r="G16" s="1186" t="s">
        <v>9</v>
      </c>
      <c r="H16" s="1185" t="s">
        <v>9</v>
      </c>
      <c r="I16" s="1186" t="s">
        <v>9</v>
      </c>
      <c r="J16" s="1185" t="s">
        <v>9</v>
      </c>
      <c r="K16" s="1186" t="s">
        <v>9</v>
      </c>
      <c r="L16" s="1185" t="s">
        <v>9</v>
      </c>
      <c r="M16" s="1186" t="s">
        <v>9</v>
      </c>
      <c r="N16" s="1185" t="s">
        <v>9</v>
      </c>
      <c r="O16" s="1186" t="s">
        <v>9</v>
      </c>
      <c r="P16" s="1168"/>
      <c r="Q16" s="1168"/>
      <c r="R16" s="1168"/>
      <c r="S16" s="1168"/>
      <c r="T16" s="1168"/>
    </row>
    <row r="17" spans="1:20" ht="20.100000000000001" customHeight="1">
      <c r="A17" s="1190" t="s">
        <v>1857</v>
      </c>
      <c r="B17" s="1185" t="s">
        <v>2996</v>
      </c>
      <c r="C17" s="1186" t="s">
        <v>2996</v>
      </c>
      <c r="D17" s="1185">
        <v>3</v>
      </c>
      <c r="E17" s="1186">
        <v>4536</v>
      </c>
      <c r="F17" s="1185">
        <v>2</v>
      </c>
      <c r="G17" s="1186">
        <v>709.59</v>
      </c>
      <c r="H17" s="1185" t="s">
        <v>9</v>
      </c>
      <c r="I17" s="1186" t="s">
        <v>9</v>
      </c>
      <c r="J17" s="1185">
        <v>4</v>
      </c>
      <c r="K17" s="1186">
        <v>7721.4</v>
      </c>
      <c r="L17" s="1185">
        <v>1</v>
      </c>
      <c r="M17" s="1186">
        <v>149.80000000000001</v>
      </c>
      <c r="N17" s="1185">
        <v>13</v>
      </c>
      <c r="O17" s="1186">
        <v>1046.03</v>
      </c>
      <c r="P17" s="1168"/>
      <c r="Q17" s="1168"/>
      <c r="R17" s="1168"/>
      <c r="S17" s="1168"/>
      <c r="T17" s="1168"/>
    </row>
    <row r="18" spans="1:20" ht="20.100000000000001" customHeight="1">
      <c r="A18" s="1190" t="s">
        <v>2998</v>
      </c>
      <c r="B18" s="1185" t="s">
        <v>2996</v>
      </c>
      <c r="C18" s="1186" t="s">
        <v>2996</v>
      </c>
      <c r="D18" s="1185">
        <v>1</v>
      </c>
      <c r="E18" s="1186">
        <v>79</v>
      </c>
      <c r="F18" s="1185">
        <v>1</v>
      </c>
      <c r="G18" s="1186">
        <v>174</v>
      </c>
      <c r="H18" s="1185" t="s">
        <v>9</v>
      </c>
      <c r="I18" s="1186" t="s">
        <v>9</v>
      </c>
      <c r="J18" s="1185">
        <v>2</v>
      </c>
      <c r="K18" s="1186">
        <v>7064.2</v>
      </c>
      <c r="L18" s="1185">
        <v>3</v>
      </c>
      <c r="M18" s="1186">
        <v>2024.0700000000002</v>
      </c>
      <c r="N18" s="1185" t="s">
        <v>9</v>
      </c>
      <c r="O18" s="1186" t="s">
        <v>9</v>
      </c>
      <c r="P18" s="1168"/>
      <c r="Q18" s="1168"/>
      <c r="R18" s="1168"/>
      <c r="S18" s="1168"/>
      <c r="T18" s="1168"/>
    </row>
    <row r="19" spans="1:20" ht="20.100000000000001" customHeight="1">
      <c r="A19" s="1184" t="s">
        <v>1770</v>
      </c>
      <c r="B19" s="1185">
        <v>4</v>
      </c>
      <c r="C19" s="1186">
        <v>1496.73</v>
      </c>
      <c r="D19" s="1185">
        <v>7</v>
      </c>
      <c r="E19" s="1186">
        <v>6667</v>
      </c>
      <c r="F19" s="1185">
        <v>8</v>
      </c>
      <c r="G19" s="1186">
        <v>4425.3099999999995</v>
      </c>
      <c r="H19" s="1185">
        <v>7</v>
      </c>
      <c r="I19" s="1186">
        <v>13120.99</v>
      </c>
      <c r="J19" s="1185">
        <v>33</v>
      </c>
      <c r="K19" s="1186">
        <v>231430.28999999998</v>
      </c>
      <c r="L19" s="1185">
        <v>36</v>
      </c>
      <c r="M19" s="1186">
        <v>124605.38000000002</v>
      </c>
      <c r="N19" s="1185">
        <v>33</v>
      </c>
      <c r="O19" s="1186">
        <v>172044.50999999998</v>
      </c>
      <c r="P19" s="1168"/>
      <c r="Q19" s="1168"/>
      <c r="R19" s="1168"/>
      <c r="S19" s="1168"/>
      <c r="T19" s="1168"/>
    </row>
    <row r="20" spans="1:20" ht="20.100000000000001" customHeight="1">
      <c r="A20" s="1190" t="s">
        <v>2999</v>
      </c>
      <c r="B20" s="1185">
        <v>204</v>
      </c>
      <c r="C20" s="1186">
        <v>46767.59</v>
      </c>
      <c r="D20" s="1185">
        <v>194</v>
      </c>
      <c r="E20" s="1186">
        <v>92854</v>
      </c>
      <c r="F20" s="1185">
        <v>162</v>
      </c>
      <c r="G20" s="1186">
        <v>175002.12</v>
      </c>
      <c r="H20" s="1185">
        <v>144</v>
      </c>
      <c r="I20" s="1186">
        <v>61651.56</v>
      </c>
      <c r="J20" s="1185">
        <v>204</v>
      </c>
      <c r="K20" s="1186">
        <v>58766.03</v>
      </c>
      <c r="L20" s="1185">
        <v>219</v>
      </c>
      <c r="M20" s="1186">
        <v>133791.72</v>
      </c>
      <c r="N20" s="1185">
        <v>225</v>
      </c>
      <c r="O20" s="1186">
        <v>174957.26</v>
      </c>
      <c r="P20" s="1168"/>
      <c r="Q20" s="1168"/>
      <c r="R20" s="1168"/>
      <c r="S20" s="1168"/>
      <c r="T20" s="1168"/>
    </row>
    <row r="21" spans="1:20" ht="20.100000000000001" customHeight="1">
      <c r="A21" s="1184" t="s">
        <v>3000</v>
      </c>
      <c r="B21" s="1185">
        <v>42</v>
      </c>
      <c r="C21" s="1186">
        <v>43022.37</v>
      </c>
      <c r="D21" s="1185">
        <v>34</v>
      </c>
      <c r="E21" s="1186">
        <v>46550</v>
      </c>
      <c r="F21" s="1185">
        <v>47</v>
      </c>
      <c r="G21" s="1186">
        <v>61816.94</v>
      </c>
      <c r="H21" s="1185">
        <v>35</v>
      </c>
      <c r="I21" s="1186">
        <v>21557.56</v>
      </c>
      <c r="J21" s="1185">
        <v>53</v>
      </c>
      <c r="K21" s="1186">
        <v>86718.12</v>
      </c>
      <c r="L21" s="1185">
        <v>40</v>
      </c>
      <c r="M21" s="1186">
        <v>36373.240000000005</v>
      </c>
      <c r="N21" s="1185">
        <v>59</v>
      </c>
      <c r="O21" s="1186">
        <v>48804.399999999994</v>
      </c>
      <c r="P21" s="1168"/>
      <c r="Q21" s="1168"/>
      <c r="R21" s="1168"/>
      <c r="S21" s="1168"/>
      <c r="T21" s="1168"/>
    </row>
    <row r="22" spans="1:20" ht="20.100000000000001" customHeight="1">
      <c r="A22" s="1190" t="s">
        <v>3001</v>
      </c>
      <c r="B22" s="1185">
        <v>79</v>
      </c>
      <c r="C22" s="1186">
        <v>23832.25</v>
      </c>
      <c r="D22" s="1185">
        <v>52</v>
      </c>
      <c r="E22" s="1186">
        <v>155764</v>
      </c>
      <c r="F22" s="1185">
        <v>60</v>
      </c>
      <c r="G22" s="1186">
        <v>89794.11</v>
      </c>
      <c r="H22" s="1185">
        <v>34</v>
      </c>
      <c r="I22" s="1186">
        <v>31191.83</v>
      </c>
      <c r="J22" s="1185">
        <v>37</v>
      </c>
      <c r="K22" s="1186">
        <v>32199.300000000003</v>
      </c>
      <c r="L22" s="1185">
        <v>48</v>
      </c>
      <c r="M22" s="1186">
        <v>31999.760000000002</v>
      </c>
      <c r="N22" s="1185">
        <v>36</v>
      </c>
      <c r="O22" s="1186">
        <v>19735.04</v>
      </c>
      <c r="P22" s="1168"/>
      <c r="Q22" s="1168"/>
      <c r="R22" s="1168"/>
      <c r="S22" s="1168"/>
      <c r="T22" s="1168"/>
    </row>
    <row r="23" spans="1:20" ht="20.100000000000001" customHeight="1">
      <c r="A23" s="1184" t="s">
        <v>1772</v>
      </c>
      <c r="B23" s="1185">
        <v>1</v>
      </c>
      <c r="C23" s="1186">
        <v>41</v>
      </c>
      <c r="D23" s="1185">
        <v>4</v>
      </c>
      <c r="E23" s="1186">
        <v>677</v>
      </c>
      <c r="F23" s="1185">
        <v>2</v>
      </c>
      <c r="G23" s="1186">
        <v>2168.25</v>
      </c>
      <c r="H23" s="1185">
        <v>8</v>
      </c>
      <c r="I23" s="1186">
        <v>1007.95</v>
      </c>
      <c r="J23" s="1185">
        <v>3</v>
      </c>
      <c r="K23" s="1186">
        <v>211</v>
      </c>
      <c r="L23" s="1185">
        <v>2</v>
      </c>
      <c r="M23" s="1186">
        <v>953.3</v>
      </c>
      <c r="N23" s="1185">
        <v>0</v>
      </c>
      <c r="O23" s="1186">
        <v>0</v>
      </c>
      <c r="P23" s="1168"/>
      <c r="Q23" s="1168"/>
      <c r="R23" s="1168"/>
      <c r="S23" s="1168"/>
      <c r="T23" s="1168"/>
    </row>
    <row r="24" spans="1:20" ht="20.100000000000001" customHeight="1">
      <c r="A24" s="1184" t="s">
        <v>3002</v>
      </c>
      <c r="B24" s="1185">
        <v>1</v>
      </c>
      <c r="C24" s="1186">
        <v>100</v>
      </c>
      <c r="D24" s="1185">
        <v>3</v>
      </c>
      <c r="E24" s="1186">
        <v>458</v>
      </c>
      <c r="F24" s="1185" t="s">
        <v>9</v>
      </c>
      <c r="G24" s="1186" t="s">
        <v>2996</v>
      </c>
      <c r="H24" s="1185">
        <v>2</v>
      </c>
      <c r="I24" s="1186">
        <v>396</v>
      </c>
      <c r="J24" s="1185">
        <v>4</v>
      </c>
      <c r="K24" s="1186">
        <v>745.95</v>
      </c>
      <c r="L24" s="1185">
        <v>0</v>
      </c>
      <c r="M24" s="1186">
        <v>0</v>
      </c>
      <c r="N24" s="1185">
        <v>0</v>
      </c>
      <c r="O24" s="1186">
        <v>0</v>
      </c>
      <c r="P24" s="1168"/>
      <c r="Q24" s="1168"/>
      <c r="R24" s="1168"/>
      <c r="S24" s="1168"/>
      <c r="T24" s="1168"/>
    </row>
    <row r="25" spans="1:20" ht="20.100000000000001" customHeight="1">
      <c r="A25" s="1184" t="s">
        <v>2017</v>
      </c>
      <c r="B25" s="1185">
        <v>29</v>
      </c>
      <c r="C25" s="1186">
        <v>38849.050000000003</v>
      </c>
      <c r="D25" s="1185">
        <v>31</v>
      </c>
      <c r="E25" s="1186">
        <v>72095</v>
      </c>
      <c r="F25" s="1185">
        <v>20</v>
      </c>
      <c r="G25" s="1186">
        <v>23464.62</v>
      </c>
      <c r="H25" s="1185">
        <v>31</v>
      </c>
      <c r="I25" s="1186">
        <v>81982.509999999995</v>
      </c>
      <c r="J25" s="1185">
        <v>21</v>
      </c>
      <c r="K25" s="1186">
        <v>12623.25</v>
      </c>
      <c r="L25" s="1185">
        <v>23</v>
      </c>
      <c r="M25" s="1186">
        <v>20435.420000000002</v>
      </c>
      <c r="N25" s="1185">
        <v>3</v>
      </c>
      <c r="O25" s="1186">
        <v>2698.7999999999997</v>
      </c>
      <c r="P25" s="1168"/>
      <c r="Q25" s="1168"/>
      <c r="R25" s="1168"/>
      <c r="S25" s="1168"/>
      <c r="T25" s="1168"/>
    </row>
    <row r="26" spans="1:20" ht="20.100000000000001" customHeight="1">
      <c r="A26" s="1190" t="s">
        <v>1866</v>
      </c>
      <c r="B26" s="1185">
        <v>15</v>
      </c>
      <c r="C26" s="1186">
        <v>12168.84</v>
      </c>
      <c r="D26" s="1185">
        <v>6</v>
      </c>
      <c r="E26" s="1186">
        <v>485</v>
      </c>
      <c r="F26" s="1185">
        <v>6</v>
      </c>
      <c r="G26" s="1186">
        <v>51027.63</v>
      </c>
      <c r="H26" s="1185">
        <v>2</v>
      </c>
      <c r="I26" s="1186">
        <v>5424</v>
      </c>
      <c r="J26" s="1185">
        <v>6</v>
      </c>
      <c r="K26" s="1186">
        <v>8897.0099999999984</v>
      </c>
      <c r="L26" s="1185">
        <v>6</v>
      </c>
      <c r="M26" s="1186">
        <v>5339.1000000000013</v>
      </c>
      <c r="N26" s="1185">
        <v>3</v>
      </c>
      <c r="O26" s="1186">
        <v>249</v>
      </c>
      <c r="P26" s="1168"/>
      <c r="Q26" s="1168"/>
      <c r="R26" s="1168"/>
      <c r="S26" s="1168"/>
      <c r="T26" s="1168"/>
    </row>
    <row r="27" spans="1:20" ht="20.100000000000001" customHeight="1">
      <c r="A27" s="1190" t="s">
        <v>1867</v>
      </c>
      <c r="B27" s="1185">
        <v>16</v>
      </c>
      <c r="C27" s="1186">
        <v>4941.1000000000004</v>
      </c>
      <c r="D27" s="1185">
        <v>12</v>
      </c>
      <c r="E27" s="1186">
        <v>10731</v>
      </c>
      <c r="F27" s="1185">
        <v>6</v>
      </c>
      <c r="G27" s="1186">
        <v>3556.63</v>
      </c>
      <c r="H27" s="1185">
        <v>6</v>
      </c>
      <c r="I27" s="1186">
        <v>2248.87</v>
      </c>
      <c r="J27" s="1185">
        <v>10</v>
      </c>
      <c r="K27" s="1186">
        <v>13835.08</v>
      </c>
      <c r="L27" s="1185">
        <v>3</v>
      </c>
      <c r="M27" s="1186">
        <v>348.65</v>
      </c>
      <c r="N27" s="1185">
        <v>0</v>
      </c>
      <c r="O27" s="1186">
        <v>0</v>
      </c>
      <c r="P27" s="1168"/>
      <c r="Q27" s="1168"/>
      <c r="R27" s="1168"/>
      <c r="S27" s="1168"/>
      <c r="T27" s="1168"/>
    </row>
    <row r="28" spans="1:20" ht="20.100000000000001" customHeight="1">
      <c r="A28" s="1190" t="s">
        <v>1868</v>
      </c>
      <c r="B28" s="1185" t="s">
        <v>2996</v>
      </c>
      <c r="C28" s="1186" t="s">
        <v>2996</v>
      </c>
      <c r="D28" s="1185" t="s">
        <v>9</v>
      </c>
      <c r="E28" s="1186" t="s">
        <v>2996</v>
      </c>
      <c r="F28" s="1185" t="s">
        <v>9</v>
      </c>
      <c r="G28" s="1186" t="s">
        <v>2996</v>
      </c>
      <c r="H28" s="1185">
        <v>0</v>
      </c>
      <c r="I28" s="1186">
        <v>0</v>
      </c>
      <c r="J28" s="1185">
        <v>0</v>
      </c>
      <c r="K28" s="1186">
        <v>0</v>
      </c>
      <c r="L28" s="1185" t="s">
        <v>2996</v>
      </c>
      <c r="M28" s="1186" t="s">
        <v>2996</v>
      </c>
      <c r="N28" s="1185" t="s">
        <v>9</v>
      </c>
      <c r="O28" s="1186" t="s">
        <v>9</v>
      </c>
      <c r="P28" s="1168"/>
      <c r="Q28" s="1168"/>
      <c r="R28" s="1168"/>
      <c r="S28" s="1168"/>
      <c r="T28" s="1168"/>
    </row>
    <row r="29" spans="1:20" ht="20.100000000000001" customHeight="1">
      <c r="A29" s="1184" t="s">
        <v>1774</v>
      </c>
      <c r="B29" s="1185">
        <v>18</v>
      </c>
      <c r="C29" s="1186">
        <v>11957.78</v>
      </c>
      <c r="D29" s="1185">
        <v>12</v>
      </c>
      <c r="E29" s="1186">
        <v>5365</v>
      </c>
      <c r="F29" s="1185">
        <v>17</v>
      </c>
      <c r="G29" s="1186">
        <v>16822.7</v>
      </c>
      <c r="H29" s="1185">
        <v>10</v>
      </c>
      <c r="I29" s="1186">
        <v>5818.19</v>
      </c>
      <c r="J29" s="1185">
        <v>15</v>
      </c>
      <c r="K29" s="1186">
        <v>17482.419999999998</v>
      </c>
      <c r="L29" s="1185">
        <v>8</v>
      </c>
      <c r="M29" s="1186">
        <v>5493.47</v>
      </c>
      <c r="N29" s="1185">
        <v>16</v>
      </c>
      <c r="O29" s="1186">
        <v>23192.980000000003</v>
      </c>
      <c r="P29" s="1168"/>
      <c r="Q29" s="1168"/>
      <c r="R29" s="1168"/>
      <c r="S29" s="1168"/>
      <c r="T29" s="1168"/>
    </row>
    <row r="30" spans="1:20" ht="20.100000000000001" customHeight="1">
      <c r="A30" s="1184" t="s">
        <v>1775</v>
      </c>
      <c r="B30" s="1185">
        <v>13</v>
      </c>
      <c r="C30" s="1186">
        <v>3486.46</v>
      </c>
      <c r="D30" s="1185">
        <v>7</v>
      </c>
      <c r="E30" s="1186">
        <v>1192</v>
      </c>
      <c r="F30" s="1185">
        <v>8</v>
      </c>
      <c r="G30" s="1186">
        <v>6411.95</v>
      </c>
      <c r="H30" s="1185">
        <v>11</v>
      </c>
      <c r="I30" s="1186">
        <v>4758.91</v>
      </c>
      <c r="J30" s="1185">
        <v>5</v>
      </c>
      <c r="K30" s="1186">
        <v>1581.62</v>
      </c>
      <c r="L30" s="1185">
        <v>10</v>
      </c>
      <c r="M30" s="1186">
        <v>24368.95</v>
      </c>
      <c r="N30" s="1185">
        <v>10</v>
      </c>
      <c r="O30" s="1186">
        <v>15202.64</v>
      </c>
      <c r="P30" s="1168"/>
      <c r="Q30" s="1168"/>
      <c r="R30" s="1168"/>
      <c r="S30" s="1168"/>
      <c r="T30" s="1168"/>
    </row>
    <row r="31" spans="1:20" ht="20.100000000000001" customHeight="1">
      <c r="A31" s="1184" t="s">
        <v>1776</v>
      </c>
      <c r="B31" s="1185">
        <v>22</v>
      </c>
      <c r="C31" s="1186">
        <v>15480.77</v>
      </c>
      <c r="D31" s="1185">
        <v>20</v>
      </c>
      <c r="E31" s="1186">
        <v>38075</v>
      </c>
      <c r="F31" s="1185">
        <v>20</v>
      </c>
      <c r="G31" s="1186">
        <v>11781.31</v>
      </c>
      <c r="H31" s="1185">
        <v>9</v>
      </c>
      <c r="I31" s="1186">
        <v>5945.45</v>
      </c>
      <c r="J31" s="1185">
        <v>7</v>
      </c>
      <c r="K31" s="1186">
        <v>2584.7299999999996</v>
      </c>
      <c r="L31" s="1185">
        <v>18</v>
      </c>
      <c r="M31" s="1186">
        <v>16000.52</v>
      </c>
      <c r="N31" s="1185">
        <v>6</v>
      </c>
      <c r="O31" s="1186">
        <v>3107.23</v>
      </c>
      <c r="P31" s="1168"/>
      <c r="Q31" s="1168"/>
      <c r="R31" s="1168"/>
      <c r="S31" s="1168"/>
      <c r="T31" s="1168"/>
    </row>
    <row r="32" spans="1:20" ht="20.100000000000001" customHeight="1">
      <c r="A32" s="1184" t="s">
        <v>1869</v>
      </c>
      <c r="B32" s="1185">
        <v>31</v>
      </c>
      <c r="C32" s="1186">
        <v>3393.8199999999997</v>
      </c>
      <c r="D32" s="1185">
        <v>18</v>
      </c>
      <c r="E32" s="1186">
        <v>2441</v>
      </c>
      <c r="F32" s="1185">
        <v>17</v>
      </c>
      <c r="G32" s="1186">
        <v>2132.16</v>
      </c>
      <c r="H32" s="1185">
        <v>22</v>
      </c>
      <c r="I32" s="1186">
        <v>5430.8799999999992</v>
      </c>
      <c r="J32" s="1185">
        <v>26</v>
      </c>
      <c r="K32" s="1186">
        <v>2186.0500000000002</v>
      </c>
      <c r="L32" s="1185">
        <v>29</v>
      </c>
      <c r="M32" s="1186">
        <v>5420.41</v>
      </c>
      <c r="N32" s="1185">
        <v>13</v>
      </c>
      <c r="O32" s="1185">
        <v>3194.69</v>
      </c>
      <c r="P32" s="1191"/>
      <c r="Q32" s="1168"/>
      <c r="R32" s="1168"/>
      <c r="S32" s="1168"/>
      <c r="T32" s="1168"/>
    </row>
    <row r="33" spans="1:16" ht="20.100000000000001" customHeight="1">
      <c r="A33" s="1192"/>
      <c r="B33" s="1193"/>
      <c r="C33" s="1194"/>
      <c r="D33" s="1193"/>
      <c r="E33" s="1194"/>
      <c r="F33" s="1193"/>
      <c r="G33" s="1194"/>
      <c r="H33" s="1193"/>
      <c r="I33" s="1194"/>
      <c r="J33" s="1193"/>
      <c r="K33" s="1194"/>
      <c r="L33" s="1193"/>
      <c r="M33" s="1194"/>
      <c r="P33" s="1191"/>
    </row>
    <row r="34" spans="1:16" ht="20.100000000000001" customHeight="1">
      <c r="A34" s="1195" t="s">
        <v>3003</v>
      </c>
      <c r="B34" s="1196">
        <v>6903</v>
      </c>
      <c r="C34" s="1197">
        <v>1482455.94</v>
      </c>
      <c r="D34" s="1196">
        <v>7244</v>
      </c>
      <c r="E34" s="1197">
        <v>1633756.764</v>
      </c>
      <c r="F34" s="1196">
        <v>6735</v>
      </c>
      <c r="G34" s="1197">
        <v>1610921.21</v>
      </c>
      <c r="H34" s="1196">
        <v>6237</v>
      </c>
      <c r="I34" s="1197">
        <v>1259901.4700000002</v>
      </c>
      <c r="J34" s="1196">
        <v>8328</v>
      </c>
      <c r="K34" s="1197">
        <v>1861996.54</v>
      </c>
      <c r="L34" s="1196">
        <v>8504</v>
      </c>
      <c r="M34" s="1197">
        <v>1932544.6099999999</v>
      </c>
      <c r="N34" s="1198">
        <v>7167</v>
      </c>
      <c r="O34" s="1196">
        <v>2335549</v>
      </c>
      <c r="P34" s="1199"/>
    </row>
    <row r="35" spans="1:16" ht="20.100000000000001" customHeight="1">
      <c r="A35" s="1200"/>
      <c r="B35" s="1201"/>
      <c r="C35" s="1201"/>
      <c r="D35" s="1201"/>
      <c r="E35" s="1201"/>
      <c r="F35" s="1201"/>
      <c r="G35" s="1201"/>
      <c r="H35" s="1183"/>
      <c r="I35" s="1183"/>
      <c r="J35" s="1183"/>
      <c r="K35" s="1183"/>
      <c r="L35" s="1183"/>
      <c r="M35" s="1183"/>
    </row>
    <row r="36" spans="1:16" ht="15.75">
      <c r="A36" s="6633" t="s">
        <v>3004</v>
      </c>
      <c r="B36" s="6633"/>
      <c r="C36" s="6633"/>
      <c r="D36" s="6633"/>
      <c r="E36" s="6633"/>
      <c r="F36" s="6633"/>
      <c r="G36" s="6633"/>
    </row>
    <row r="37" spans="1:16" ht="15.75">
      <c r="A37" s="6633" t="s">
        <v>3005</v>
      </c>
      <c r="B37" s="6633"/>
      <c r="C37" s="6633"/>
      <c r="D37" s="6633"/>
      <c r="E37" s="6633"/>
      <c r="F37" s="6633"/>
      <c r="G37" s="6633"/>
    </row>
  </sheetData>
  <mergeCells count="9">
    <mergeCell ref="N4:O4"/>
    <mergeCell ref="A36:G36"/>
    <mergeCell ref="A37:G37"/>
    <mergeCell ref="B4:C4"/>
    <mergeCell ref="D4:E4"/>
    <mergeCell ref="F4:G4"/>
    <mergeCell ref="H4:I4"/>
    <mergeCell ref="J4:K4"/>
    <mergeCell ref="L4:M4"/>
  </mergeCells>
  <hyperlinks>
    <hyperlink ref="A1" location="CONTENT!B213" display="Back to table of contents" xr:uid="{E0BBE1EC-5B1A-48F0-A151-5035B79AE04B}"/>
  </hyperlinks>
  <pageMargins left="0.7" right="0.7" top="0.75" bottom="0.75" header="0.3" footer="0.3"/>
  <pageSetup paperSize="9" scale="67" orientation="landscape" r:id="rId1"/>
  <headerFooter alignWithMargins="0"/>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6A69E-01FA-4F9D-B326-9D3CA25EE903}">
  <sheetPr>
    <pageSetUpPr fitToPage="1"/>
  </sheetPr>
  <dimension ref="A1:O25"/>
  <sheetViews>
    <sheetView showGridLines="0" workbookViewId="0">
      <selection sqref="A1:B1"/>
    </sheetView>
  </sheetViews>
  <sheetFormatPr defaultColWidth="7.85546875" defaultRowHeight="15"/>
  <cols>
    <col min="1" max="1" width="23.7109375" style="1090" customWidth="1"/>
    <col min="2" max="2" width="6.7109375" style="1090" customWidth="1"/>
    <col min="3" max="3" width="9.140625" style="1090" customWidth="1"/>
    <col min="4" max="4" width="7" style="1090" customWidth="1"/>
    <col min="5" max="5" width="14.7109375" style="1090" customWidth="1"/>
    <col min="6" max="6" width="7" style="1090" customWidth="1"/>
    <col min="7" max="7" width="8.42578125" style="1090" customWidth="1"/>
    <col min="8" max="8" width="7.85546875" style="1090"/>
    <col min="9" max="9" width="8.7109375" style="1090" customWidth="1"/>
    <col min="10" max="10" width="7" style="1090" customWidth="1"/>
    <col min="11" max="11" width="8.42578125" style="1090" customWidth="1"/>
    <col min="12" max="12" width="7" style="1090" customWidth="1"/>
    <col min="13" max="13" width="8.42578125" style="1090" customWidth="1"/>
    <col min="14" max="14" width="7" style="1090" customWidth="1"/>
    <col min="15" max="15" width="8.42578125" style="1090" customWidth="1"/>
    <col min="16" max="16384" width="7.85546875" style="1090"/>
  </cols>
  <sheetData>
    <row r="1" spans="1:15" s="1018" customFormat="1" ht="15.75">
      <c r="A1" s="235" t="s">
        <v>80</v>
      </c>
      <c r="F1" s="1019"/>
    </row>
    <row r="2" spans="1:15" ht="17.25">
      <c r="A2" s="1088" t="s">
        <v>3006</v>
      </c>
      <c r="B2" s="1089"/>
      <c r="C2" s="1089"/>
      <c r="D2" s="1089"/>
      <c r="E2" s="1089"/>
      <c r="F2" s="1089"/>
      <c r="G2" s="1089"/>
    </row>
    <row r="3" spans="1:15">
      <c r="A3" s="1089"/>
      <c r="B3" s="1089"/>
      <c r="C3" s="1089"/>
      <c r="D3" s="1089"/>
      <c r="E3" s="1089"/>
      <c r="F3" s="1089"/>
      <c r="G3" s="1089"/>
    </row>
    <row r="4" spans="1:15">
      <c r="A4" s="1091"/>
      <c r="B4" s="6638">
        <v>2017</v>
      </c>
      <c r="C4" s="6637"/>
      <c r="D4" s="6638">
        <v>2018</v>
      </c>
      <c r="E4" s="6637"/>
      <c r="F4" s="6638">
        <v>2019</v>
      </c>
      <c r="G4" s="6637"/>
      <c r="H4" s="6638">
        <v>2020</v>
      </c>
      <c r="I4" s="6637"/>
      <c r="J4" s="6636">
        <v>2021</v>
      </c>
      <c r="K4" s="6637"/>
      <c r="L4" s="6636">
        <v>2022</v>
      </c>
      <c r="M4" s="6637"/>
      <c r="N4" s="6636">
        <v>2023</v>
      </c>
      <c r="O4" s="6637"/>
    </row>
    <row r="5" spans="1:15">
      <c r="A5" s="1092" t="s">
        <v>3007</v>
      </c>
      <c r="B5" s="1093" t="s">
        <v>2925</v>
      </c>
      <c r="C5" s="1094" t="s">
        <v>3008</v>
      </c>
      <c r="D5" s="1093" t="s">
        <v>2925</v>
      </c>
      <c r="E5" s="1094" t="s">
        <v>3008</v>
      </c>
      <c r="F5" s="1093" t="s">
        <v>2925</v>
      </c>
      <c r="G5" s="1094" t="s">
        <v>3008</v>
      </c>
      <c r="H5" s="1093" t="s">
        <v>2925</v>
      </c>
      <c r="I5" s="1094" t="s">
        <v>3008</v>
      </c>
      <c r="J5" s="1130" t="s">
        <v>2925</v>
      </c>
      <c r="K5" s="1131" t="s">
        <v>3008</v>
      </c>
      <c r="L5" s="1130" t="s">
        <v>2925</v>
      </c>
      <c r="M5" s="1131" t="s">
        <v>3008</v>
      </c>
      <c r="N5" s="1130" t="s">
        <v>2925</v>
      </c>
      <c r="O5" s="1131" t="s">
        <v>3008</v>
      </c>
    </row>
    <row r="6" spans="1:15">
      <c r="A6" s="1096"/>
      <c r="B6" s="1093" t="s">
        <v>3009</v>
      </c>
      <c r="C6" s="1094" t="s">
        <v>2986</v>
      </c>
      <c r="D6" s="1093" t="s">
        <v>3009</v>
      </c>
      <c r="E6" s="1094" t="s">
        <v>2986</v>
      </c>
      <c r="F6" s="1093" t="s">
        <v>3009</v>
      </c>
      <c r="G6" s="1094" t="s">
        <v>2986</v>
      </c>
      <c r="H6" s="1093" t="s">
        <v>3009</v>
      </c>
      <c r="I6" s="1094" t="s">
        <v>2986</v>
      </c>
      <c r="J6" s="1132" t="s">
        <v>3009</v>
      </c>
      <c r="K6" s="1094" t="s">
        <v>2986</v>
      </c>
      <c r="L6" s="1132" t="s">
        <v>3009</v>
      </c>
      <c r="M6" s="1094" t="s">
        <v>2986</v>
      </c>
      <c r="N6" s="1132" t="s">
        <v>3009</v>
      </c>
      <c r="O6" s="1094" t="s">
        <v>2986</v>
      </c>
    </row>
    <row r="7" spans="1:15">
      <c r="A7" s="1097"/>
      <c r="B7" s="1098" t="s">
        <v>2987</v>
      </c>
      <c r="C7" s="1099" t="s">
        <v>3010</v>
      </c>
      <c r="D7" s="1098" t="s">
        <v>2987</v>
      </c>
      <c r="E7" s="1099" t="s">
        <v>3010</v>
      </c>
      <c r="F7" s="1098" t="s">
        <v>2987</v>
      </c>
      <c r="G7" s="1099" t="s">
        <v>3010</v>
      </c>
      <c r="H7" s="1098" t="s">
        <v>2987</v>
      </c>
      <c r="I7" s="1099" t="s">
        <v>3010</v>
      </c>
      <c r="J7" s="1133" t="s">
        <v>2987</v>
      </c>
      <c r="K7" s="1099" t="s">
        <v>3010</v>
      </c>
      <c r="L7" s="1133" t="s">
        <v>2987</v>
      </c>
      <c r="M7" s="1099" t="s">
        <v>3010</v>
      </c>
      <c r="N7" s="1133" t="s">
        <v>2987</v>
      </c>
      <c r="O7" s="1099" t="s">
        <v>3010</v>
      </c>
    </row>
    <row r="8" spans="1:15" ht="24.95" customHeight="1">
      <c r="A8" s="1101" t="s">
        <v>3011</v>
      </c>
      <c r="B8" s="1134">
        <v>2320</v>
      </c>
      <c r="C8" s="1135">
        <v>517358.38</v>
      </c>
      <c r="D8" s="1134">
        <v>2219</v>
      </c>
      <c r="E8" s="1135">
        <v>463978</v>
      </c>
      <c r="F8" s="1134">
        <v>2112</v>
      </c>
      <c r="G8" s="1135">
        <v>547596.28</v>
      </c>
      <c r="H8" s="1134">
        <v>1725</v>
      </c>
      <c r="I8" s="1135">
        <v>361277.95999999996</v>
      </c>
      <c r="J8" s="1134">
        <v>2526</v>
      </c>
      <c r="K8" s="1135">
        <v>581572.98999999987</v>
      </c>
      <c r="L8" s="1134">
        <v>2338</v>
      </c>
      <c r="M8" s="1135">
        <v>538555.43999999994</v>
      </c>
      <c r="N8" s="1136">
        <v>1966</v>
      </c>
      <c r="O8" s="1136">
        <v>551871</v>
      </c>
    </row>
    <row r="9" spans="1:15" ht="24.95" customHeight="1">
      <c r="A9" s="1106" t="s">
        <v>3012</v>
      </c>
      <c r="B9" s="1137">
        <v>393</v>
      </c>
      <c r="C9" s="1138">
        <v>74632.38</v>
      </c>
      <c r="D9" s="1137">
        <v>418</v>
      </c>
      <c r="E9" s="1138">
        <v>132899</v>
      </c>
      <c r="F9" s="1137">
        <v>479</v>
      </c>
      <c r="G9" s="1138">
        <v>93650.95</v>
      </c>
      <c r="H9" s="1137">
        <v>414</v>
      </c>
      <c r="I9" s="1138">
        <v>77121.12999999999</v>
      </c>
      <c r="J9" s="1137">
        <v>501</v>
      </c>
      <c r="K9" s="1138">
        <v>136684.9</v>
      </c>
      <c r="L9" s="1137">
        <v>489</v>
      </c>
      <c r="M9" s="1138">
        <v>110490.29999999999</v>
      </c>
      <c r="N9" s="1139">
        <v>368</v>
      </c>
      <c r="O9" s="1139">
        <v>74091</v>
      </c>
    </row>
    <row r="10" spans="1:15" ht="24.95" customHeight="1">
      <c r="A10" s="1106" t="s">
        <v>3013</v>
      </c>
      <c r="B10" s="1137">
        <v>369</v>
      </c>
      <c r="C10" s="1138">
        <v>67592</v>
      </c>
      <c r="D10" s="1137">
        <v>362</v>
      </c>
      <c r="E10" s="1138">
        <v>71027</v>
      </c>
      <c r="F10" s="1137">
        <v>355</v>
      </c>
      <c r="G10" s="1138">
        <v>69171.3</v>
      </c>
      <c r="H10" s="1137">
        <v>253</v>
      </c>
      <c r="I10" s="1138">
        <v>47448.69</v>
      </c>
      <c r="J10" s="1137">
        <v>315</v>
      </c>
      <c r="K10" s="1138">
        <v>56656.3</v>
      </c>
      <c r="L10" s="1137">
        <v>411</v>
      </c>
      <c r="M10" s="1138">
        <v>106153.21</v>
      </c>
      <c r="N10" s="1139">
        <v>297</v>
      </c>
      <c r="O10" s="1139">
        <v>125935</v>
      </c>
    </row>
    <row r="11" spans="1:15" ht="24.95" customHeight="1">
      <c r="A11" s="1106" t="s">
        <v>3014</v>
      </c>
      <c r="B11" s="1137">
        <v>338</v>
      </c>
      <c r="C11" s="1138">
        <v>80298</v>
      </c>
      <c r="D11" s="1137">
        <v>244</v>
      </c>
      <c r="E11" s="1138">
        <v>39076</v>
      </c>
      <c r="F11" s="1137">
        <v>196</v>
      </c>
      <c r="G11" s="1138">
        <v>32517.15</v>
      </c>
      <c r="H11" s="1137">
        <v>196</v>
      </c>
      <c r="I11" s="1138">
        <v>32818.870000000003</v>
      </c>
      <c r="J11" s="1137">
        <v>336</v>
      </c>
      <c r="K11" s="1138">
        <v>66146.899999999994</v>
      </c>
      <c r="L11" s="1137">
        <v>279</v>
      </c>
      <c r="M11" s="1138">
        <v>57762.96</v>
      </c>
      <c r="N11" s="1139">
        <v>274</v>
      </c>
      <c r="O11" s="1139">
        <v>73708</v>
      </c>
    </row>
    <row r="12" spans="1:15" ht="24.95" customHeight="1">
      <c r="A12" s="1106" t="s">
        <v>3015</v>
      </c>
      <c r="B12" s="1137">
        <v>406</v>
      </c>
      <c r="C12" s="1138">
        <v>128763</v>
      </c>
      <c r="D12" s="1137">
        <v>328</v>
      </c>
      <c r="E12" s="1138">
        <v>65495</v>
      </c>
      <c r="F12" s="1137">
        <v>318</v>
      </c>
      <c r="G12" s="1138">
        <v>202743.44999999998</v>
      </c>
      <c r="H12" s="1137">
        <v>299</v>
      </c>
      <c r="I12" s="1138">
        <v>84441.41</v>
      </c>
      <c r="J12" s="1137">
        <v>315</v>
      </c>
      <c r="K12" s="1138">
        <v>90276.9</v>
      </c>
      <c r="L12" s="1137">
        <v>321</v>
      </c>
      <c r="M12" s="1138">
        <v>82422.040000000008</v>
      </c>
      <c r="N12" s="1139">
        <v>268</v>
      </c>
      <c r="O12" s="1139">
        <v>76281</v>
      </c>
    </row>
    <row r="13" spans="1:15" ht="24.95" customHeight="1">
      <c r="A13" s="1106" t="s">
        <v>3016</v>
      </c>
      <c r="B13" s="1137">
        <v>814</v>
      </c>
      <c r="C13" s="1138">
        <v>166073</v>
      </c>
      <c r="D13" s="1140">
        <v>867</v>
      </c>
      <c r="E13" s="1138">
        <v>155481</v>
      </c>
      <c r="F13" s="1137">
        <v>764</v>
      </c>
      <c r="G13" s="1138">
        <v>149513.43</v>
      </c>
      <c r="H13" s="1137">
        <v>563</v>
      </c>
      <c r="I13" s="1138">
        <v>119447.86</v>
      </c>
      <c r="J13" s="1137">
        <v>1059</v>
      </c>
      <c r="K13" s="1138">
        <v>231807.99</v>
      </c>
      <c r="L13" s="1137">
        <v>838</v>
      </c>
      <c r="M13" s="1138">
        <v>181726.93</v>
      </c>
      <c r="N13" s="1139">
        <v>759</v>
      </c>
      <c r="O13" s="1139">
        <v>201856</v>
      </c>
    </row>
    <row r="14" spans="1:15" ht="24.95" customHeight="1">
      <c r="A14" s="1112" t="s">
        <v>3017</v>
      </c>
      <c r="B14" s="1141">
        <v>4583</v>
      </c>
      <c r="C14" s="1142">
        <v>965097.5</v>
      </c>
      <c r="D14" s="1141">
        <v>5025</v>
      </c>
      <c r="E14" s="1142">
        <v>1169777.764</v>
      </c>
      <c r="F14" s="1141">
        <v>4623</v>
      </c>
      <c r="G14" s="1142">
        <v>1063324.95</v>
      </c>
      <c r="H14" s="1141">
        <v>4512</v>
      </c>
      <c r="I14" s="1142">
        <v>898624.26</v>
      </c>
      <c r="J14" s="1141">
        <v>5802</v>
      </c>
      <c r="K14" s="1142">
        <v>1280423.55</v>
      </c>
      <c r="L14" s="1141">
        <v>6166</v>
      </c>
      <c r="M14" s="1142">
        <v>1393989.17</v>
      </c>
      <c r="N14" s="1143">
        <v>5201</v>
      </c>
      <c r="O14" s="1143">
        <v>1783678</v>
      </c>
    </row>
    <row r="15" spans="1:15" ht="24.95" customHeight="1">
      <c r="A15" s="1106" t="s">
        <v>3018</v>
      </c>
      <c r="B15" s="1137">
        <v>883</v>
      </c>
      <c r="C15" s="1138">
        <v>168322.21</v>
      </c>
      <c r="D15" s="1137">
        <v>946</v>
      </c>
      <c r="E15" s="1138">
        <v>283109.86</v>
      </c>
      <c r="F15" s="1137">
        <v>877</v>
      </c>
      <c r="G15" s="1138">
        <v>151616.47</v>
      </c>
      <c r="H15" s="1137">
        <v>861</v>
      </c>
      <c r="I15" s="1138">
        <v>145557.34</v>
      </c>
      <c r="J15" s="1137">
        <v>1247</v>
      </c>
      <c r="K15" s="1138">
        <v>303285.83999999997</v>
      </c>
      <c r="L15" s="1137">
        <v>1108</v>
      </c>
      <c r="M15" s="1138">
        <v>249276.05</v>
      </c>
      <c r="N15" s="1139">
        <v>1068</v>
      </c>
      <c r="O15" s="1139">
        <v>365570</v>
      </c>
    </row>
    <row r="16" spans="1:15" ht="24.95" customHeight="1">
      <c r="A16" s="1106" t="s">
        <v>3019</v>
      </c>
      <c r="B16" s="1137">
        <v>832</v>
      </c>
      <c r="C16" s="1138">
        <v>218493.43999999997</v>
      </c>
      <c r="D16" s="1137">
        <v>980</v>
      </c>
      <c r="E16" s="1138">
        <v>241496.00400000002</v>
      </c>
      <c r="F16" s="1137">
        <v>732</v>
      </c>
      <c r="G16" s="1138">
        <v>202003.38</v>
      </c>
      <c r="H16" s="1137">
        <v>918</v>
      </c>
      <c r="I16" s="1138">
        <v>166913.79</v>
      </c>
      <c r="J16" s="1137">
        <v>1077</v>
      </c>
      <c r="K16" s="1138">
        <v>216336.50999999998</v>
      </c>
      <c r="L16" s="1137">
        <v>1585</v>
      </c>
      <c r="M16" s="1138">
        <v>425359.35999999999</v>
      </c>
      <c r="N16" s="1139">
        <v>1153</v>
      </c>
      <c r="O16" s="1139">
        <v>354894</v>
      </c>
    </row>
    <row r="17" spans="1:15" ht="24.95" customHeight="1">
      <c r="A17" s="1106" t="s">
        <v>3020</v>
      </c>
      <c r="B17" s="1137">
        <v>858</v>
      </c>
      <c r="C17" s="1138">
        <v>129580.51</v>
      </c>
      <c r="D17" s="1137">
        <v>1037</v>
      </c>
      <c r="E17" s="1138">
        <v>174581.57</v>
      </c>
      <c r="F17" s="1137">
        <v>1003</v>
      </c>
      <c r="G17" s="1138">
        <v>190872.55999999997</v>
      </c>
      <c r="H17" s="1137">
        <v>889</v>
      </c>
      <c r="I17" s="1138">
        <v>141006.88</v>
      </c>
      <c r="J17" s="1137">
        <v>1044</v>
      </c>
      <c r="K17" s="1138">
        <v>185449.05</v>
      </c>
      <c r="L17" s="1137">
        <v>1149</v>
      </c>
      <c r="M17" s="1138">
        <v>190244.44</v>
      </c>
      <c r="N17" s="1139">
        <v>859</v>
      </c>
      <c r="O17" s="1139">
        <v>186616</v>
      </c>
    </row>
    <row r="18" spans="1:15" ht="24.95" customHeight="1">
      <c r="A18" s="1117" t="s">
        <v>3021</v>
      </c>
      <c r="B18" s="1137">
        <v>558</v>
      </c>
      <c r="C18" s="1138">
        <v>82865</v>
      </c>
      <c r="D18" s="1137">
        <v>746</v>
      </c>
      <c r="E18" s="1138">
        <v>156012</v>
      </c>
      <c r="F18" s="1137">
        <v>566</v>
      </c>
      <c r="G18" s="1138">
        <v>120043.76000000001</v>
      </c>
      <c r="H18" s="1137">
        <v>484</v>
      </c>
      <c r="I18" s="1138">
        <v>79129.34</v>
      </c>
      <c r="J18" s="1137">
        <v>612</v>
      </c>
      <c r="K18" s="1138">
        <v>170914.16</v>
      </c>
      <c r="L18" s="1137">
        <v>513</v>
      </c>
      <c r="M18" s="1138">
        <v>128740.76000000001</v>
      </c>
      <c r="N18" s="1139">
        <v>366</v>
      </c>
      <c r="O18" s="1139">
        <v>215726</v>
      </c>
    </row>
    <row r="19" spans="1:15" ht="24.95" customHeight="1">
      <c r="A19" s="1106" t="s">
        <v>3022</v>
      </c>
      <c r="B19" s="1137">
        <v>516</v>
      </c>
      <c r="C19" s="1138">
        <v>72107</v>
      </c>
      <c r="D19" s="1137">
        <v>515</v>
      </c>
      <c r="E19" s="1138">
        <v>68633</v>
      </c>
      <c r="F19" s="1137">
        <v>477</v>
      </c>
      <c r="G19" s="1138">
        <v>66511.490000000005</v>
      </c>
      <c r="H19" s="1137">
        <v>518</v>
      </c>
      <c r="I19" s="1138">
        <v>81637.73</v>
      </c>
      <c r="J19" s="1137">
        <v>639</v>
      </c>
      <c r="K19" s="1138">
        <v>104942.42000000001</v>
      </c>
      <c r="L19" s="1137">
        <v>681</v>
      </c>
      <c r="M19" s="1138">
        <v>121206.09</v>
      </c>
      <c r="N19" s="1139">
        <v>621</v>
      </c>
      <c r="O19" s="1139">
        <v>144878</v>
      </c>
    </row>
    <row r="20" spans="1:15" ht="24.95" customHeight="1">
      <c r="A20" s="1106" t="s">
        <v>3023</v>
      </c>
      <c r="B20" s="1137">
        <v>28</v>
      </c>
      <c r="C20" s="1138">
        <v>3035</v>
      </c>
      <c r="D20" s="1137">
        <v>11</v>
      </c>
      <c r="E20" s="1138">
        <v>1883</v>
      </c>
      <c r="F20" s="1137">
        <v>21</v>
      </c>
      <c r="G20" s="1138">
        <v>3711.6000000000004</v>
      </c>
      <c r="H20" s="1137">
        <v>16</v>
      </c>
      <c r="I20" s="1138">
        <v>2658.81</v>
      </c>
      <c r="J20" s="1137">
        <v>556</v>
      </c>
      <c r="K20" s="1138">
        <v>71428.550000000017</v>
      </c>
      <c r="L20" s="1137">
        <v>468</v>
      </c>
      <c r="M20" s="1138">
        <v>64376.19</v>
      </c>
      <c r="N20" s="1139">
        <v>451</v>
      </c>
      <c r="O20" s="1139">
        <v>88715</v>
      </c>
    </row>
    <row r="21" spans="1:15" ht="24.95" customHeight="1">
      <c r="A21" s="1106" t="s">
        <v>3024</v>
      </c>
      <c r="B21" s="1137">
        <v>505</v>
      </c>
      <c r="C21" s="1138">
        <v>130035.73999999999</v>
      </c>
      <c r="D21" s="1137">
        <v>459</v>
      </c>
      <c r="E21" s="1138">
        <v>110420.33</v>
      </c>
      <c r="F21" s="1137">
        <v>372</v>
      </c>
      <c r="G21" s="1138">
        <v>118070.18</v>
      </c>
      <c r="H21" s="1137">
        <v>358</v>
      </c>
      <c r="I21" s="1138">
        <v>99585.93</v>
      </c>
      <c r="J21" s="1137">
        <v>53</v>
      </c>
      <c r="K21" s="1138">
        <v>71299.5</v>
      </c>
      <c r="L21" s="1137">
        <v>63</v>
      </c>
      <c r="M21" s="1138">
        <v>38011.620000000003</v>
      </c>
      <c r="N21" s="1139">
        <v>73</v>
      </c>
      <c r="O21" s="1139">
        <v>148557</v>
      </c>
    </row>
    <row r="22" spans="1:15" ht="24.95" customHeight="1">
      <c r="A22" s="1106" t="s">
        <v>3025</v>
      </c>
      <c r="B22" s="1137">
        <v>403</v>
      </c>
      <c r="C22" s="1138">
        <v>160658.6</v>
      </c>
      <c r="D22" s="1137">
        <v>331</v>
      </c>
      <c r="E22" s="1138">
        <v>133642</v>
      </c>
      <c r="F22" s="1137">
        <v>575</v>
      </c>
      <c r="G22" s="1138">
        <v>210495.51</v>
      </c>
      <c r="H22" s="1137">
        <v>468</v>
      </c>
      <c r="I22" s="1138">
        <v>182134.44</v>
      </c>
      <c r="J22" s="1137">
        <v>574</v>
      </c>
      <c r="K22" s="1138">
        <v>156767.51999999999</v>
      </c>
      <c r="L22" s="1137">
        <v>599</v>
      </c>
      <c r="M22" s="1138">
        <v>176774.66</v>
      </c>
      <c r="N22" s="1144">
        <v>610</v>
      </c>
      <c r="O22" s="1144">
        <v>278722</v>
      </c>
    </row>
    <row r="23" spans="1:15">
      <c r="A23" s="1120" t="s">
        <v>977</v>
      </c>
      <c r="B23" s="1145">
        <v>6903</v>
      </c>
      <c r="C23" s="1146">
        <v>1482455.88</v>
      </c>
      <c r="D23" s="1145">
        <v>7244</v>
      </c>
      <c r="E23" s="1146">
        <v>1633755.764</v>
      </c>
      <c r="F23" s="1145">
        <v>6735</v>
      </c>
      <c r="G23" s="1146">
        <v>1610921.23</v>
      </c>
      <c r="H23" s="1145">
        <v>6237</v>
      </c>
      <c r="I23" s="1146">
        <v>1259902.22</v>
      </c>
      <c r="J23" s="1145">
        <v>8328</v>
      </c>
      <c r="K23" s="1146">
        <v>1861996.5399999998</v>
      </c>
      <c r="L23" s="1145">
        <v>8504</v>
      </c>
      <c r="M23" s="1146">
        <v>1932544.6099999999</v>
      </c>
      <c r="N23" s="1147">
        <v>7167</v>
      </c>
      <c r="O23" s="1147">
        <v>2335549</v>
      </c>
    </row>
    <row r="24" spans="1:15" ht="18">
      <c r="A24" s="1125" t="s">
        <v>3026</v>
      </c>
      <c r="B24" s="1089"/>
      <c r="C24" s="1089"/>
      <c r="D24" s="1089"/>
      <c r="E24" s="1089"/>
      <c r="F24" s="1089"/>
      <c r="G24" s="1089"/>
    </row>
    <row r="25" spans="1:15">
      <c r="A25" s="1126"/>
    </row>
  </sheetData>
  <mergeCells count="7">
    <mergeCell ref="N4:O4"/>
    <mergeCell ref="B4:C4"/>
    <mergeCell ref="D4:E4"/>
    <mergeCell ref="F4:G4"/>
    <mergeCell ref="H4:I4"/>
    <mergeCell ref="J4:K4"/>
    <mergeCell ref="L4:M4"/>
  </mergeCells>
  <hyperlinks>
    <hyperlink ref="A1" location="CONTENT!B213" display="Back to table of contents" xr:uid="{AF2F851F-5D01-4CA3-994C-036249F860F2}"/>
  </hyperlinks>
  <pageMargins left="0.7" right="0.7" top="0.75" bottom="0.75" header="0.3" footer="0.3"/>
  <pageSetup paperSize="9" scale="94"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F6C58-C6B1-4F70-8221-E6A4A3CC6C05}">
  <sheetPr>
    <pageSetUpPr fitToPage="1"/>
  </sheetPr>
  <dimension ref="A1:O24"/>
  <sheetViews>
    <sheetView showGridLines="0" workbookViewId="0">
      <pane xSplit="1" ySplit="7" topLeftCell="I14" activePane="bottomRight" state="frozen"/>
      <selection sqref="A1:B1"/>
      <selection pane="topRight" sqref="A1:B1"/>
      <selection pane="bottomLeft" sqref="A1:B1"/>
      <selection pane="bottomRight" sqref="A1:B1"/>
    </sheetView>
  </sheetViews>
  <sheetFormatPr defaultColWidth="7.85546875" defaultRowHeight="15"/>
  <cols>
    <col min="1" max="1" width="23.85546875" style="1090" customWidth="1"/>
    <col min="2" max="2" width="6.5703125" style="1090" customWidth="1"/>
    <col min="3" max="3" width="8.7109375" style="1090" customWidth="1"/>
    <col min="4" max="4" width="6.85546875" style="1090" customWidth="1"/>
    <col min="5" max="5" width="8.42578125" style="1090" customWidth="1"/>
    <col min="6" max="6" width="6.7109375" style="1090" customWidth="1"/>
    <col min="7" max="7" width="8.42578125" style="1090" customWidth="1"/>
    <col min="8" max="8" width="6.85546875" style="1090" customWidth="1"/>
    <col min="9" max="9" width="9.85546875" style="1090" customWidth="1"/>
    <col min="10" max="10" width="7.42578125" style="1090" customWidth="1"/>
    <col min="11" max="11" width="9.5703125" style="1090" bestFit="1" customWidth="1"/>
    <col min="12" max="12" width="7.85546875" style="1090"/>
    <col min="13" max="13" width="8.7109375" style="1090" bestFit="1" customWidth="1"/>
    <col min="14" max="16384" width="7.85546875" style="1090"/>
  </cols>
  <sheetData>
    <row r="1" spans="1:15" s="1018" customFormat="1" ht="15.75">
      <c r="A1" s="235" t="s">
        <v>80</v>
      </c>
      <c r="F1" s="1019"/>
    </row>
    <row r="2" spans="1:15" ht="17.25">
      <c r="A2" s="1088" t="s">
        <v>3027</v>
      </c>
      <c r="B2" s="1089"/>
      <c r="C2" s="1089"/>
      <c r="D2" s="1089"/>
      <c r="E2" s="1089"/>
      <c r="F2" s="1089"/>
      <c r="G2" s="1089"/>
    </row>
    <row r="3" spans="1:15">
      <c r="A3" s="1089"/>
      <c r="B3" s="1089"/>
      <c r="C3" s="1089"/>
      <c r="D3" s="1089"/>
      <c r="E3" s="1089"/>
      <c r="F3" s="1089"/>
      <c r="G3" s="1089"/>
    </row>
    <row r="4" spans="1:15">
      <c r="A4" s="1091"/>
      <c r="B4" s="6638">
        <v>2017</v>
      </c>
      <c r="C4" s="6637"/>
      <c r="D4" s="6638">
        <v>2018</v>
      </c>
      <c r="E4" s="6637"/>
      <c r="F4" s="6638">
        <v>2019</v>
      </c>
      <c r="G4" s="6637"/>
      <c r="H4" s="6638">
        <v>2020</v>
      </c>
      <c r="I4" s="6637"/>
      <c r="J4" s="6638">
        <v>2021</v>
      </c>
      <c r="K4" s="6637"/>
      <c r="L4" s="6638">
        <v>2022</v>
      </c>
      <c r="M4" s="6637"/>
      <c r="N4" s="6638">
        <v>2023</v>
      </c>
      <c r="O4" s="6637"/>
    </row>
    <row r="5" spans="1:15">
      <c r="A5" s="1092" t="s">
        <v>3007</v>
      </c>
      <c r="B5" s="1093" t="s">
        <v>2925</v>
      </c>
      <c r="C5" s="1094" t="s">
        <v>3008</v>
      </c>
      <c r="D5" s="1093" t="s">
        <v>2925</v>
      </c>
      <c r="E5" s="1094" t="s">
        <v>3008</v>
      </c>
      <c r="F5" s="1093" t="s">
        <v>2925</v>
      </c>
      <c r="G5" s="1094" t="s">
        <v>3008</v>
      </c>
      <c r="H5" s="1093" t="s">
        <v>2925</v>
      </c>
      <c r="I5" s="1094" t="s">
        <v>3008</v>
      </c>
      <c r="J5" s="1093" t="s">
        <v>2925</v>
      </c>
      <c r="K5" s="1094" t="s">
        <v>3008</v>
      </c>
      <c r="L5" s="1093" t="s">
        <v>2925</v>
      </c>
      <c r="M5" s="1094" t="s">
        <v>3008</v>
      </c>
      <c r="N5" s="1093" t="s">
        <v>2925</v>
      </c>
      <c r="O5" s="1094" t="s">
        <v>3008</v>
      </c>
    </row>
    <row r="6" spans="1:15">
      <c r="A6" s="1096"/>
      <c r="B6" s="1093" t="s">
        <v>3009</v>
      </c>
      <c r="C6" s="1094" t="s">
        <v>2986</v>
      </c>
      <c r="D6" s="1093" t="s">
        <v>3009</v>
      </c>
      <c r="E6" s="1094" t="s">
        <v>2986</v>
      </c>
      <c r="F6" s="1093" t="s">
        <v>3009</v>
      </c>
      <c r="G6" s="1094" t="s">
        <v>2986</v>
      </c>
      <c r="H6" s="1093" t="s">
        <v>3009</v>
      </c>
      <c r="I6" s="1094" t="s">
        <v>2986</v>
      </c>
      <c r="J6" s="1093" t="s">
        <v>3009</v>
      </c>
      <c r="K6" s="1094" t="s">
        <v>2986</v>
      </c>
      <c r="L6" s="1093" t="s">
        <v>3009</v>
      </c>
      <c r="M6" s="1094" t="s">
        <v>2986</v>
      </c>
      <c r="N6" s="1093" t="s">
        <v>3009</v>
      </c>
      <c r="O6" s="1094" t="s">
        <v>2986</v>
      </c>
    </row>
    <row r="7" spans="1:15">
      <c r="A7" s="1097"/>
      <c r="B7" s="1098" t="s">
        <v>2987</v>
      </c>
      <c r="C7" s="1099" t="s">
        <v>3010</v>
      </c>
      <c r="D7" s="1098" t="s">
        <v>2987</v>
      </c>
      <c r="E7" s="1099" t="s">
        <v>3010</v>
      </c>
      <c r="F7" s="1098" t="s">
        <v>2987</v>
      </c>
      <c r="G7" s="1099" t="s">
        <v>3010</v>
      </c>
      <c r="H7" s="1098" t="s">
        <v>2987</v>
      </c>
      <c r="I7" s="1099" t="s">
        <v>3010</v>
      </c>
      <c r="J7" s="1098" t="s">
        <v>2987</v>
      </c>
      <c r="K7" s="1099" t="s">
        <v>3010</v>
      </c>
      <c r="L7" s="1098" t="s">
        <v>2987</v>
      </c>
      <c r="M7" s="1099" t="s">
        <v>3010</v>
      </c>
      <c r="N7" s="1098" t="s">
        <v>2987</v>
      </c>
      <c r="O7" s="1099" t="s">
        <v>3010</v>
      </c>
    </row>
    <row r="8" spans="1:15" ht="24.95" customHeight="1">
      <c r="A8" s="1101" t="s">
        <v>3011</v>
      </c>
      <c r="B8" s="1102">
        <v>2130</v>
      </c>
      <c r="C8" s="1103">
        <v>408896.63</v>
      </c>
      <c r="D8" s="1102">
        <v>2081</v>
      </c>
      <c r="E8" s="1103">
        <v>340775</v>
      </c>
      <c r="F8" s="1102">
        <v>1939</v>
      </c>
      <c r="G8" s="1103">
        <v>322419.56</v>
      </c>
      <c r="H8" s="1102">
        <v>1592</v>
      </c>
      <c r="I8" s="1103">
        <v>273409.08999999997</v>
      </c>
      <c r="J8" s="1102">
        <v>2347</v>
      </c>
      <c r="K8" s="1103">
        <v>386151.03999999992</v>
      </c>
      <c r="L8" s="1102">
        <v>2183</v>
      </c>
      <c r="M8" s="1103">
        <v>375537.12</v>
      </c>
      <c r="N8" s="1102">
        <v>1807</v>
      </c>
      <c r="O8" s="1103">
        <v>457188</v>
      </c>
    </row>
    <row r="9" spans="1:15" ht="24.95" customHeight="1">
      <c r="A9" s="1106" t="s">
        <v>3012</v>
      </c>
      <c r="B9" s="1107">
        <v>350</v>
      </c>
      <c r="C9" s="1108">
        <v>50647.630000000005</v>
      </c>
      <c r="D9" s="1107">
        <v>368</v>
      </c>
      <c r="E9" s="1108">
        <v>47832</v>
      </c>
      <c r="F9" s="1107">
        <v>436</v>
      </c>
      <c r="G9" s="1108">
        <v>58816.81</v>
      </c>
      <c r="H9" s="1107">
        <v>377</v>
      </c>
      <c r="I9" s="1108">
        <v>51974.929999999993</v>
      </c>
      <c r="J9" s="1107">
        <v>469</v>
      </c>
      <c r="K9" s="1108">
        <v>64376.11</v>
      </c>
      <c r="L9" s="1107">
        <v>448</v>
      </c>
      <c r="M9" s="1108">
        <v>65443.24</v>
      </c>
      <c r="N9" s="1107">
        <v>336</v>
      </c>
      <c r="O9" s="1108">
        <v>46982</v>
      </c>
    </row>
    <row r="10" spans="1:15" ht="24.95" customHeight="1">
      <c r="A10" s="1106" t="s">
        <v>3013</v>
      </c>
      <c r="B10" s="1107">
        <v>331</v>
      </c>
      <c r="C10" s="1108">
        <v>59896</v>
      </c>
      <c r="D10" s="1107">
        <v>341</v>
      </c>
      <c r="E10" s="1108">
        <v>65061</v>
      </c>
      <c r="F10" s="1107">
        <v>330</v>
      </c>
      <c r="G10" s="1108">
        <v>57972.08</v>
      </c>
      <c r="H10" s="1107">
        <v>240</v>
      </c>
      <c r="I10" s="1108">
        <v>42208.53</v>
      </c>
      <c r="J10" s="1107">
        <v>295</v>
      </c>
      <c r="K10" s="1108">
        <v>49902.080000000002</v>
      </c>
      <c r="L10" s="1107">
        <v>383</v>
      </c>
      <c r="M10" s="1108">
        <v>67086.25</v>
      </c>
      <c r="N10" s="1107">
        <v>276</v>
      </c>
      <c r="O10" s="1108">
        <v>116577</v>
      </c>
    </row>
    <row r="11" spans="1:15" ht="24.95" customHeight="1">
      <c r="A11" s="1106" t="s">
        <v>3014</v>
      </c>
      <c r="B11" s="1107">
        <v>305</v>
      </c>
      <c r="C11" s="1108">
        <v>63015</v>
      </c>
      <c r="D11" s="1107">
        <v>227</v>
      </c>
      <c r="E11" s="1108">
        <v>34730</v>
      </c>
      <c r="F11" s="1107">
        <v>186</v>
      </c>
      <c r="G11" s="1108">
        <v>29175.34</v>
      </c>
      <c r="H11" s="1107">
        <v>184</v>
      </c>
      <c r="I11" s="1108">
        <v>29431.61</v>
      </c>
      <c r="J11" s="1107">
        <v>325</v>
      </c>
      <c r="K11" s="1108">
        <v>64623.729999999996</v>
      </c>
      <c r="L11" s="1107">
        <v>262</v>
      </c>
      <c r="M11" s="1108">
        <v>45024.97</v>
      </c>
      <c r="N11" s="1107">
        <v>255</v>
      </c>
      <c r="O11" s="1108">
        <v>59573</v>
      </c>
    </row>
    <row r="12" spans="1:15" ht="24.95" customHeight="1">
      <c r="A12" s="1106" t="s">
        <v>3015</v>
      </c>
      <c r="B12" s="1107">
        <v>367</v>
      </c>
      <c r="C12" s="1108">
        <v>105753</v>
      </c>
      <c r="D12" s="1107">
        <v>316</v>
      </c>
      <c r="E12" s="1108">
        <v>60686</v>
      </c>
      <c r="F12" s="1107">
        <v>284</v>
      </c>
      <c r="G12" s="1108">
        <v>54049.71</v>
      </c>
      <c r="H12" s="1107">
        <v>272</v>
      </c>
      <c r="I12" s="1108">
        <v>59855.9</v>
      </c>
      <c r="J12" s="1107">
        <v>290</v>
      </c>
      <c r="K12" s="1108">
        <v>52691.67</v>
      </c>
      <c r="L12" s="1107">
        <v>299</v>
      </c>
      <c r="M12" s="1108">
        <v>61714.69</v>
      </c>
      <c r="N12" s="1107">
        <v>247</v>
      </c>
      <c r="O12" s="1108">
        <v>69168</v>
      </c>
    </row>
    <row r="13" spans="1:15" ht="24.95" customHeight="1">
      <c r="A13" s="1106" t="s">
        <v>3016</v>
      </c>
      <c r="B13" s="1107">
        <v>777</v>
      </c>
      <c r="C13" s="1108">
        <v>129585</v>
      </c>
      <c r="D13" s="1111">
        <v>829</v>
      </c>
      <c r="E13" s="1108">
        <v>132466</v>
      </c>
      <c r="F13" s="1107">
        <v>703</v>
      </c>
      <c r="G13" s="1108">
        <v>122405.62</v>
      </c>
      <c r="H13" s="1107">
        <v>519</v>
      </c>
      <c r="I13" s="1108">
        <v>89938.12</v>
      </c>
      <c r="J13" s="1107">
        <v>968</v>
      </c>
      <c r="K13" s="1108">
        <v>154557.44999999998</v>
      </c>
      <c r="L13" s="1107">
        <v>791</v>
      </c>
      <c r="M13" s="1108">
        <v>136267.97</v>
      </c>
      <c r="N13" s="1107">
        <v>693</v>
      </c>
      <c r="O13" s="1108">
        <v>164888</v>
      </c>
    </row>
    <row r="14" spans="1:15" ht="24.95" customHeight="1">
      <c r="A14" s="1112" t="s">
        <v>3017</v>
      </c>
      <c r="B14" s="1113">
        <v>4247</v>
      </c>
      <c r="C14" s="1114">
        <v>845729.30999999994</v>
      </c>
      <c r="D14" s="1113">
        <v>4679</v>
      </c>
      <c r="E14" s="1114">
        <v>800349.76399999997</v>
      </c>
      <c r="F14" s="1113">
        <v>4339</v>
      </c>
      <c r="G14" s="1114">
        <v>789392.37</v>
      </c>
      <c r="H14" s="1113">
        <v>4261</v>
      </c>
      <c r="I14" s="1114">
        <v>715523.07000000007</v>
      </c>
      <c r="J14" s="1113">
        <v>5453</v>
      </c>
      <c r="K14" s="1114">
        <v>912528.49</v>
      </c>
      <c r="L14" s="1113">
        <v>5788</v>
      </c>
      <c r="M14" s="1114">
        <v>1109432.0999999999</v>
      </c>
      <c r="N14" s="1113">
        <v>4850</v>
      </c>
      <c r="O14" s="1114">
        <v>1352442</v>
      </c>
    </row>
    <row r="15" spans="1:15" ht="24.95" customHeight="1">
      <c r="A15" s="1106" t="s">
        <v>3018</v>
      </c>
      <c r="B15" s="1107">
        <v>802</v>
      </c>
      <c r="C15" s="1108">
        <v>140337.57999999999</v>
      </c>
      <c r="D15" s="1107">
        <v>879</v>
      </c>
      <c r="E15" s="1108">
        <v>136260.85999999999</v>
      </c>
      <c r="F15" s="1107">
        <v>834</v>
      </c>
      <c r="G15" s="1108">
        <v>129591</v>
      </c>
      <c r="H15" s="1107">
        <v>828</v>
      </c>
      <c r="I15" s="1108">
        <v>129633.96</v>
      </c>
      <c r="J15" s="1107">
        <v>1151</v>
      </c>
      <c r="K15" s="1108">
        <v>180716.12</v>
      </c>
      <c r="L15" s="1107">
        <v>1027</v>
      </c>
      <c r="M15" s="1108">
        <v>187276.96</v>
      </c>
      <c r="N15" s="1107">
        <v>968</v>
      </c>
      <c r="O15" s="1108">
        <v>288402</v>
      </c>
    </row>
    <row r="16" spans="1:15" ht="24.95" customHeight="1">
      <c r="A16" s="1106" t="s">
        <v>3019</v>
      </c>
      <c r="B16" s="1107">
        <v>763</v>
      </c>
      <c r="C16" s="1108">
        <v>185184.78999999998</v>
      </c>
      <c r="D16" s="1107">
        <v>924</v>
      </c>
      <c r="E16" s="1108">
        <v>212433.00400000002</v>
      </c>
      <c r="F16" s="1107">
        <v>698</v>
      </c>
      <c r="G16" s="1108">
        <v>158883</v>
      </c>
      <c r="H16" s="1107">
        <v>879</v>
      </c>
      <c r="I16" s="1108">
        <v>156591.16</v>
      </c>
      <c r="J16" s="1107">
        <v>1004</v>
      </c>
      <c r="K16" s="1108">
        <v>180543.8</v>
      </c>
      <c r="L16" s="1107">
        <v>1486</v>
      </c>
      <c r="M16" s="1108">
        <v>315531.76</v>
      </c>
      <c r="N16" s="1107">
        <v>1088</v>
      </c>
      <c r="O16" s="1108">
        <v>322786</v>
      </c>
    </row>
    <row r="17" spans="1:15" ht="24.95" customHeight="1">
      <c r="A17" s="1106" t="s">
        <v>3020</v>
      </c>
      <c r="B17" s="1107">
        <v>813</v>
      </c>
      <c r="C17" s="1108">
        <v>116153.06</v>
      </c>
      <c r="D17" s="1107">
        <v>943</v>
      </c>
      <c r="E17" s="1108">
        <v>134811.57</v>
      </c>
      <c r="F17" s="1107">
        <v>919</v>
      </c>
      <c r="G17" s="1108">
        <v>136553.34999999998</v>
      </c>
      <c r="H17" s="1107">
        <v>820</v>
      </c>
      <c r="I17" s="1108">
        <v>125759.74</v>
      </c>
      <c r="J17" s="1107">
        <v>994</v>
      </c>
      <c r="K17" s="1108">
        <v>164050.47</v>
      </c>
      <c r="L17" s="1107">
        <v>1081</v>
      </c>
      <c r="M17" s="1108">
        <v>170164.39</v>
      </c>
      <c r="N17" s="1107">
        <v>805</v>
      </c>
      <c r="O17" s="1108">
        <v>157429</v>
      </c>
    </row>
    <row r="18" spans="1:15" ht="24.95" customHeight="1">
      <c r="A18" s="1117" t="s">
        <v>3021</v>
      </c>
      <c r="B18" s="1107">
        <v>518</v>
      </c>
      <c r="C18" s="1108">
        <v>77698</v>
      </c>
      <c r="D18" s="1107">
        <v>690</v>
      </c>
      <c r="E18" s="1108">
        <v>96455</v>
      </c>
      <c r="F18" s="1107">
        <v>522</v>
      </c>
      <c r="G18" s="1108">
        <v>79915.94</v>
      </c>
      <c r="H18" s="1107">
        <v>464</v>
      </c>
      <c r="I18" s="1108">
        <v>71389.62</v>
      </c>
      <c r="J18" s="1107">
        <v>566</v>
      </c>
      <c r="K18" s="1108">
        <v>95870.2</v>
      </c>
      <c r="L18" s="1107">
        <v>470</v>
      </c>
      <c r="M18" s="1108">
        <v>115248.04000000001</v>
      </c>
      <c r="N18" s="1107">
        <v>326</v>
      </c>
      <c r="O18" s="1108">
        <v>125425</v>
      </c>
    </row>
    <row r="19" spans="1:15" ht="24.95" customHeight="1">
      <c r="A19" s="1106" t="s">
        <v>3022</v>
      </c>
      <c r="B19" s="1107">
        <v>483</v>
      </c>
      <c r="C19" s="1108">
        <v>64577</v>
      </c>
      <c r="D19" s="1107">
        <v>485</v>
      </c>
      <c r="E19" s="1108">
        <v>62245</v>
      </c>
      <c r="F19" s="1107">
        <v>457</v>
      </c>
      <c r="G19" s="1108">
        <v>57718.520000000004</v>
      </c>
      <c r="H19" s="1107">
        <v>496</v>
      </c>
      <c r="I19" s="1108">
        <v>60668.21</v>
      </c>
      <c r="J19" s="1107">
        <v>613</v>
      </c>
      <c r="K19" s="1108">
        <v>93076.88</v>
      </c>
      <c r="L19" s="1107">
        <v>648</v>
      </c>
      <c r="M19" s="1108">
        <v>106742.16</v>
      </c>
      <c r="N19" s="1107">
        <v>599</v>
      </c>
      <c r="O19" s="1108">
        <v>139932</v>
      </c>
    </row>
    <row r="20" spans="1:15" ht="24.95" customHeight="1">
      <c r="A20" s="1106" t="s">
        <v>3023</v>
      </c>
      <c r="B20" s="1107">
        <v>28</v>
      </c>
      <c r="C20" s="1108">
        <v>3035</v>
      </c>
      <c r="D20" s="1107">
        <v>11</v>
      </c>
      <c r="E20" s="1108">
        <v>1883</v>
      </c>
      <c r="F20" s="1107">
        <v>17</v>
      </c>
      <c r="G20" s="1108">
        <v>2567.36</v>
      </c>
      <c r="H20" s="1107">
        <v>16</v>
      </c>
      <c r="I20" s="1108">
        <v>2658.81</v>
      </c>
      <c r="J20" s="1107">
        <v>555</v>
      </c>
      <c r="K20" s="1108">
        <v>71285.550000000017</v>
      </c>
      <c r="L20" s="1107">
        <v>468</v>
      </c>
      <c r="M20" s="1108">
        <v>64376.19</v>
      </c>
      <c r="N20" s="1107">
        <v>451</v>
      </c>
      <c r="O20" s="1108">
        <v>88715</v>
      </c>
    </row>
    <row r="21" spans="1:15" ht="24.95" customHeight="1">
      <c r="A21" s="1106" t="s">
        <v>3024</v>
      </c>
      <c r="B21" s="1107">
        <v>470</v>
      </c>
      <c r="C21" s="1108">
        <v>110096.28</v>
      </c>
      <c r="D21" s="1107">
        <v>440</v>
      </c>
      <c r="E21" s="1108">
        <v>75114.33</v>
      </c>
      <c r="F21" s="1107">
        <v>352</v>
      </c>
      <c r="G21" s="1108">
        <v>83790.69</v>
      </c>
      <c r="H21" s="1107">
        <v>341</v>
      </c>
      <c r="I21" s="1108">
        <v>61903.08</v>
      </c>
      <c r="J21" s="1107">
        <v>30</v>
      </c>
      <c r="K21" s="1108">
        <v>3783.6500000000005</v>
      </c>
      <c r="L21" s="1107">
        <v>36</v>
      </c>
      <c r="M21" s="1108">
        <v>4985.1900000000005</v>
      </c>
      <c r="N21" s="1107">
        <v>38</v>
      </c>
      <c r="O21" s="1108">
        <v>6031</v>
      </c>
    </row>
    <row r="22" spans="1:15" ht="24.95" customHeight="1">
      <c r="A22" s="1106" t="s">
        <v>3025</v>
      </c>
      <c r="B22" s="1118">
        <v>370</v>
      </c>
      <c r="C22" s="1119">
        <v>148647.6</v>
      </c>
      <c r="D22" s="1118">
        <v>307</v>
      </c>
      <c r="E22" s="1119">
        <v>81147</v>
      </c>
      <c r="F22" s="1118">
        <v>540</v>
      </c>
      <c r="G22" s="1119">
        <v>140372.51</v>
      </c>
      <c r="H22" s="1118">
        <v>417</v>
      </c>
      <c r="I22" s="1119">
        <v>106918.49</v>
      </c>
      <c r="J22" s="1118">
        <v>540</v>
      </c>
      <c r="K22" s="1119">
        <v>123201.81999999999</v>
      </c>
      <c r="L22" s="1118">
        <v>572</v>
      </c>
      <c r="M22" s="1119">
        <v>145107.41</v>
      </c>
      <c r="N22" s="1118">
        <v>575</v>
      </c>
      <c r="O22" s="1119">
        <v>223722</v>
      </c>
    </row>
    <row r="23" spans="1:15" ht="24.95" customHeight="1">
      <c r="A23" s="1120" t="s">
        <v>977</v>
      </c>
      <c r="B23" s="1121">
        <v>6377</v>
      </c>
      <c r="C23" s="1122">
        <v>1254625.94</v>
      </c>
      <c r="D23" s="1121">
        <v>6760</v>
      </c>
      <c r="E23" s="1122">
        <v>1141124.764</v>
      </c>
      <c r="F23" s="1121">
        <v>6278</v>
      </c>
      <c r="G23" s="1122">
        <v>1111811.93</v>
      </c>
      <c r="H23" s="1121">
        <v>5853</v>
      </c>
      <c r="I23" s="1122">
        <v>988932.16</v>
      </c>
      <c r="J23" s="1121">
        <v>7800</v>
      </c>
      <c r="K23" s="1122">
        <v>1298679.5299999998</v>
      </c>
      <c r="L23" s="1121">
        <v>7971</v>
      </c>
      <c r="M23" s="1122">
        <v>1484969.2199999997</v>
      </c>
      <c r="N23" s="1121">
        <v>6657</v>
      </c>
      <c r="O23" s="1122">
        <v>1809630</v>
      </c>
    </row>
    <row r="24" spans="1:15" ht="18">
      <c r="A24" s="1125" t="s">
        <v>3026</v>
      </c>
      <c r="B24" s="1089"/>
      <c r="C24" s="1089"/>
      <c r="D24" s="1089"/>
      <c r="E24" s="1089"/>
      <c r="F24" s="1089"/>
      <c r="G24" s="1089"/>
    </row>
  </sheetData>
  <mergeCells count="7">
    <mergeCell ref="N4:O4"/>
    <mergeCell ref="B4:C4"/>
    <mergeCell ref="D4:E4"/>
    <mergeCell ref="F4:G4"/>
    <mergeCell ref="H4:I4"/>
    <mergeCell ref="J4:K4"/>
    <mergeCell ref="L4:M4"/>
  </mergeCells>
  <hyperlinks>
    <hyperlink ref="A1" location="CONTENT!B213" display="Back to table of contents" xr:uid="{8A22CE83-EE75-486E-A998-A2D9A099952B}"/>
  </hyperlinks>
  <pageMargins left="0.7" right="0.7" top="0.75" bottom="0.75" header="0.3" footer="0.3"/>
  <pageSetup paperSize="9" scale="95" orientation="landscape"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10E55-A3CF-419F-AC7B-0AFA6BC1883C}">
  <sheetPr>
    <pageSetUpPr fitToPage="1"/>
  </sheetPr>
  <dimension ref="A1:O29"/>
  <sheetViews>
    <sheetView showGridLines="0" workbookViewId="0">
      <pane xSplit="1" ySplit="7" topLeftCell="I14" activePane="bottomRight" state="frozen"/>
      <selection sqref="A1:B1"/>
      <selection pane="topRight" sqref="A1:B1"/>
      <selection pane="bottomLeft" sqref="A1:B1"/>
      <selection pane="bottomRight" sqref="A1:B1"/>
    </sheetView>
  </sheetViews>
  <sheetFormatPr defaultColWidth="7.85546875" defaultRowHeight="15"/>
  <cols>
    <col min="1" max="1" width="29.5703125" style="1090" customWidth="1"/>
    <col min="2" max="8" width="7.28515625" style="1090" customWidth="1"/>
    <col min="9" max="10" width="10" style="1090" bestFit="1" customWidth="1"/>
    <col min="11" max="11" width="7.28515625" style="1090" customWidth="1"/>
    <col min="12" max="12" width="7.85546875" style="1090"/>
    <col min="13" max="13" width="8.7109375" style="1090" bestFit="1" customWidth="1"/>
    <col min="14" max="16384" width="7.85546875" style="1090"/>
  </cols>
  <sheetData>
    <row r="1" spans="1:15" s="1018" customFormat="1" ht="15.75">
      <c r="A1" s="235" t="s">
        <v>80</v>
      </c>
      <c r="F1" s="1019"/>
    </row>
    <row r="2" spans="1:15" ht="17.25">
      <c r="A2" s="1088" t="s">
        <v>3028</v>
      </c>
      <c r="B2" s="1089"/>
      <c r="C2" s="1089"/>
      <c r="D2" s="1089"/>
      <c r="E2" s="1089"/>
      <c r="F2" s="1089"/>
      <c r="G2" s="1089"/>
    </row>
    <row r="3" spans="1:15">
      <c r="A3" s="1089"/>
      <c r="B3" s="1089"/>
      <c r="C3" s="1089"/>
      <c r="D3" s="1089"/>
      <c r="E3" s="1089"/>
      <c r="F3" s="1089"/>
      <c r="G3" s="1089"/>
    </row>
    <row r="4" spans="1:15">
      <c r="A4" s="1091"/>
      <c r="B4" s="6638">
        <v>2017</v>
      </c>
      <c r="C4" s="6637"/>
      <c r="D4" s="6638">
        <v>2018</v>
      </c>
      <c r="E4" s="6637"/>
      <c r="F4" s="6638">
        <v>2019</v>
      </c>
      <c r="G4" s="6637"/>
      <c r="H4" s="6638">
        <v>2020</v>
      </c>
      <c r="I4" s="6637"/>
      <c r="J4" s="6638">
        <v>2021</v>
      </c>
      <c r="K4" s="6637"/>
      <c r="L4" s="6639">
        <v>2022</v>
      </c>
      <c r="M4" s="6640"/>
      <c r="N4" s="6639">
        <v>2023</v>
      </c>
      <c r="O4" s="6640"/>
    </row>
    <row r="5" spans="1:15">
      <c r="A5" s="1092" t="s">
        <v>3007</v>
      </c>
      <c r="B5" s="1093" t="s">
        <v>2925</v>
      </c>
      <c r="C5" s="1094" t="s">
        <v>3008</v>
      </c>
      <c r="D5" s="1093" t="s">
        <v>2925</v>
      </c>
      <c r="E5" s="1094" t="s">
        <v>3008</v>
      </c>
      <c r="F5" s="1093" t="s">
        <v>2925</v>
      </c>
      <c r="G5" s="1094" t="s">
        <v>3008</v>
      </c>
      <c r="H5" s="1093" t="s">
        <v>2925</v>
      </c>
      <c r="I5" s="1094" t="s">
        <v>3008</v>
      </c>
      <c r="J5" s="1093" t="s">
        <v>2925</v>
      </c>
      <c r="K5" s="1094" t="s">
        <v>3008</v>
      </c>
      <c r="L5" s="1095" t="s">
        <v>2925</v>
      </c>
      <c r="M5" s="1095" t="s">
        <v>3008</v>
      </c>
      <c r="N5" s="1095" t="s">
        <v>2925</v>
      </c>
      <c r="O5" s="1095" t="s">
        <v>3008</v>
      </c>
    </row>
    <row r="6" spans="1:15">
      <c r="A6" s="1096"/>
      <c r="B6" s="1093" t="s">
        <v>3009</v>
      </c>
      <c r="C6" s="1094" t="s">
        <v>2986</v>
      </c>
      <c r="D6" s="1093" t="s">
        <v>3009</v>
      </c>
      <c r="E6" s="1094" t="s">
        <v>2986</v>
      </c>
      <c r="F6" s="1093" t="s">
        <v>3009</v>
      </c>
      <c r="G6" s="1094" t="s">
        <v>2986</v>
      </c>
      <c r="H6" s="1093" t="s">
        <v>3009</v>
      </c>
      <c r="I6" s="1094" t="s">
        <v>2986</v>
      </c>
      <c r="J6" s="1093" t="s">
        <v>3009</v>
      </c>
      <c r="K6" s="1094" t="s">
        <v>2986</v>
      </c>
      <c r="L6" s="1095" t="s">
        <v>3009</v>
      </c>
      <c r="M6" s="1095" t="s">
        <v>2986</v>
      </c>
      <c r="N6" s="1095" t="s">
        <v>3009</v>
      </c>
      <c r="O6" s="1095" t="s">
        <v>2986</v>
      </c>
    </row>
    <row r="7" spans="1:15">
      <c r="A7" s="1097"/>
      <c r="B7" s="1098" t="s">
        <v>2987</v>
      </c>
      <c r="C7" s="1099" t="s">
        <v>3010</v>
      </c>
      <c r="D7" s="1098" t="s">
        <v>2987</v>
      </c>
      <c r="E7" s="1099" t="s">
        <v>3010</v>
      </c>
      <c r="F7" s="1098" t="s">
        <v>2987</v>
      </c>
      <c r="G7" s="1099" t="s">
        <v>3010</v>
      </c>
      <c r="H7" s="1098" t="s">
        <v>2987</v>
      </c>
      <c r="I7" s="1099" t="s">
        <v>3010</v>
      </c>
      <c r="J7" s="1098" t="s">
        <v>2987</v>
      </c>
      <c r="K7" s="1099" t="s">
        <v>3010</v>
      </c>
      <c r="L7" s="1100" t="s">
        <v>2987</v>
      </c>
      <c r="M7" s="1100" t="s">
        <v>3010</v>
      </c>
      <c r="N7" s="1100" t="s">
        <v>2987</v>
      </c>
      <c r="O7" s="1100" t="s">
        <v>3010</v>
      </c>
    </row>
    <row r="8" spans="1:15" ht="24.95" customHeight="1">
      <c r="A8" s="1101" t="s">
        <v>3011</v>
      </c>
      <c r="B8" s="1102">
        <v>190</v>
      </c>
      <c r="C8" s="1103">
        <v>108461.75</v>
      </c>
      <c r="D8" s="1102">
        <v>138</v>
      </c>
      <c r="E8" s="1103">
        <v>123203</v>
      </c>
      <c r="F8" s="1102">
        <v>173</v>
      </c>
      <c r="G8" s="1103">
        <v>225176.71999999997</v>
      </c>
      <c r="H8" s="1102">
        <v>133</v>
      </c>
      <c r="I8" s="1103">
        <v>87868.87000000001</v>
      </c>
      <c r="J8" s="1102">
        <v>179</v>
      </c>
      <c r="K8" s="1103">
        <v>195421.94999999998</v>
      </c>
      <c r="L8" s="1104">
        <v>155</v>
      </c>
      <c r="M8" s="1105">
        <v>163018.32</v>
      </c>
      <c r="N8" s="1104">
        <v>159</v>
      </c>
      <c r="O8" s="1105">
        <v>94683</v>
      </c>
    </row>
    <row r="9" spans="1:15" ht="24.95" customHeight="1">
      <c r="A9" s="1106" t="s">
        <v>3012</v>
      </c>
      <c r="B9" s="1107">
        <v>43</v>
      </c>
      <c r="C9" s="1108">
        <v>23984.75</v>
      </c>
      <c r="D9" s="1107">
        <v>50</v>
      </c>
      <c r="E9" s="1108">
        <v>85067</v>
      </c>
      <c r="F9" s="1107">
        <v>43</v>
      </c>
      <c r="G9" s="1108">
        <v>34834.14</v>
      </c>
      <c r="H9" s="1107">
        <v>37</v>
      </c>
      <c r="I9" s="1108">
        <v>25146.2</v>
      </c>
      <c r="J9" s="1107">
        <v>32</v>
      </c>
      <c r="K9" s="1108">
        <v>72308.789999999994</v>
      </c>
      <c r="L9" s="1109">
        <v>41</v>
      </c>
      <c r="M9" s="1110">
        <v>45047.06</v>
      </c>
      <c r="N9" s="1109">
        <v>32</v>
      </c>
      <c r="O9" s="1110">
        <v>27109</v>
      </c>
    </row>
    <row r="10" spans="1:15" ht="24.95" customHeight="1">
      <c r="A10" s="1106" t="s">
        <v>3013</v>
      </c>
      <c r="B10" s="1107">
        <v>38</v>
      </c>
      <c r="C10" s="1108">
        <v>7696</v>
      </c>
      <c r="D10" s="1107">
        <v>21</v>
      </c>
      <c r="E10" s="1108">
        <v>5966</v>
      </c>
      <c r="F10" s="1107">
        <v>25</v>
      </c>
      <c r="G10" s="1108">
        <v>11199.22</v>
      </c>
      <c r="H10" s="1107">
        <v>13</v>
      </c>
      <c r="I10" s="1108">
        <v>5240.16</v>
      </c>
      <c r="J10" s="1107">
        <v>20</v>
      </c>
      <c r="K10" s="1108">
        <v>6754.2199999999993</v>
      </c>
      <c r="L10" s="1109">
        <v>28</v>
      </c>
      <c r="M10" s="1110">
        <v>39066.960000000006</v>
      </c>
      <c r="N10" s="1109">
        <v>21</v>
      </c>
      <c r="O10" s="1110">
        <v>9358</v>
      </c>
    </row>
    <row r="11" spans="1:15" ht="24.95" customHeight="1">
      <c r="A11" s="1106" t="s">
        <v>3014</v>
      </c>
      <c r="B11" s="1107">
        <v>33</v>
      </c>
      <c r="C11" s="1108">
        <v>17283</v>
      </c>
      <c r="D11" s="1107">
        <v>17</v>
      </c>
      <c r="E11" s="1108">
        <v>4346</v>
      </c>
      <c r="F11" s="1107">
        <v>10</v>
      </c>
      <c r="G11" s="1108">
        <v>3341.81</v>
      </c>
      <c r="H11" s="1107">
        <v>12</v>
      </c>
      <c r="I11" s="1108">
        <v>3387.26</v>
      </c>
      <c r="J11" s="1107">
        <v>11</v>
      </c>
      <c r="K11" s="1108">
        <v>1523.1699999999998</v>
      </c>
      <c r="L11" s="1109">
        <v>17</v>
      </c>
      <c r="M11" s="1110">
        <v>12737.99</v>
      </c>
      <c r="N11" s="1109">
        <v>19</v>
      </c>
      <c r="O11" s="1110">
        <v>14135</v>
      </c>
    </row>
    <row r="12" spans="1:15" ht="24.95" customHeight="1">
      <c r="A12" s="1106" t="s">
        <v>3015</v>
      </c>
      <c r="B12" s="1107">
        <v>39</v>
      </c>
      <c r="C12" s="1108">
        <v>23010</v>
      </c>
      <c r="D12" s="1107">
        <v>12</v>
      </c>
      <c r="E12" s="1108">
        <v>4809</v>
      </c>
      <c r="F12" s="1107">
        <v>34</v>
      </c>
      <c r="G12" s="1108">
        <v>148693.74</v>
      </c>
      <c r="H12" s="1107">
        <v>27</v>
      </c>
      <c r="I12" s="1108">
        <v>24585.510000000002</v>
      </c>
      <c r="J12" s="1107">
        <v>25</v>
      </c>
      <c r="K12" s="1108">
        <v>37585.229999999996</v>
      </c>
      <c r="L12" s="1109">
        <v>22</v>
      </c>
      <c r="M12" s="1110">
        <v>20707.349999999999</v>
      </c>
      <c r="N12" s="1109">
        <v>21</v>
      </c>
      <c r="O12" s="1110">
        <v>7113</v>
      </c>
    </row>
    <row r="13" spans="1:15" ht="24.95" customHeight="1">
      <c r="A13" s="1106" t="s">
        <v>3016</v>
      </c>
      <c r="B13" s="1107">
        <v>37</v>
      </c>
      <c r="C13" s="1108">
        <v>36488</v>
      </c>
      <c r="D13" s="1111">
        <v>38</v>
      </c>
      <c r="E13" s="1108">
        <v>23015</v>
      </c>
      <c r="F13" s="1107">
        <v>61</v>
      </c>
      <c r="G13" s="1108">
        <v>27107.81</v>
      </c>
      <c r="H13" s="1107">
        <v>44</v>
      </c>
      <c r="I13" s="1108">
        <v>29509.74</v>
      </c>
      <c r="J13" s="1107">
        <v>91</v>
      </c>
      <c r="K13" s="1108">
        <v>77250.539999999994</v>
      </c>
      <c r="L13" s="1109">
        <v>47</v>
      </c>
      <c r="M13" s="1110">
        <v>45458.959999999992</v>
      </c>
      <c r="N13" s="1109">
        <v>66</v>
      </c>
      <c r="O13" s="1110">
        <v>36968</v>
      </c>
    </row>
    <row r="14" spans="1:15" ht="24.95" customHeight="1">
      <c r="A14" s="1112" t="s">
        <v>3017</v>
      </c>
      <c r="B14" s="1113">
        <v>336</v>
      </c>
      <c r="C14" s="1114">
        <v>119368.19</v>
      </c>
      <c r="D14" s="1113">
        <v>346</v>
      </c>
      <c r="E14" s="1114">
        <v>369428</v>
      </c>
      <c r="F14" s="1113">
        <v>284</v>
      </c>
      <c r="G14" s="1114">
        <v>273932.57999999996</v>
      </c>
      <c r="H14" s="1113">
        <v>251</v>
      </c>
      <c r="I14" s="1114">
        <v>183101.19</v>
      </c>
      <c r="J14" s="1113">
        <v>349</v>
      </c>
      <c r="K14" s="1114">
        <v>367895.06</v>
      </c>
      <c r="L14" s="1115">
        <v>378</v>
      </c>
      <c r="M14" s="1116">
        <v>284557.07</v>
      </c>
      <c r="N14" s="1115">
        <v>351</v>
      </c>
      <c r="O14" s="1116">
        <v>431236</v>
      </c>
    </row>
    <row r="15" spans="1:15" ht="24.95" customHeight="1">
      <c r="A15" s="1106" t="s">
        <v>3018</v>
      </c>
      <c r="B15" s="1107">
        <v>81</v>
      </c>
      <c r="C15" s="1108">
        <v>27984.629999999997</v>
      </c>
      <c r="D15" s="1107">
        <v>67</v>
      </c>
      <c r="E15" s="1108">
        <v>146849</v>
      </c>
      <c r="F15" s="1107">
        <v>43</v>
      </c>
      <c r="G15" s="1108">
        <v>22025.47</v>
      </c>
      <c r="H15" s="1107">
        <v>33</v>
      </c>
      <c r="I15" s="1108">
        <v>15923.380000000001</v>
      </c>
      <c r="J15" s="1107">
        <v>96</v>
      </c>
      <c r="K15" s="1108">
        <v>122569.72</v>
      </c>
      <c r="L15" s="1109">
        <v>81</v>
      </c>
      <c r="M15" s="1110">
        <v>61999.09</v>
      </c>
      <c r="N15" s="1109">
        <v>100</v>
      </c>
      <c r="O15" s="1110">
        <v>77168</v>
      </c>
    </row>
    <row r="16" spans="1:15" ht="24.95" customHeight="1">
      <c r="A16" s="1106" t="s">
        <v>3019</v>
      </c>
      <c r="B16" s="1107">
        <v>69</v>
      </c>
      <c r="C16" s="1108">
        <v>33308.65</v>
      </c>
      <c r="D16" s="1107">
        <v>56</v>
      </c>
      <c r="E16" s="1108">
        <v>29063</v>
      </c>
      <c r="F16" s="1107">
        <v>34</v>
      </c>
      <c r="G16" s="1108">
        <v>43120.38</v>
      </c>
      <c r="H16" s="1107">
        <v>39</v>
      </c>
      <c r="I16" s="1108">
        <v>10322.630000000001</v>
      </c>
      <c r="J16" s="1107">
        <v>73</v>
      </c>
      <c r="K16" s="1108">
        <v>35792.71</v>
      </c>
      <c r="L16" s="1109">
        <v>99</v>
      </c>
      <c r="M16" s="1110">
        <v>109827.6</v>
      </c>
      <c r="N16" s="1109">
        <v>65</v>
      </c>
      <c r="O16" s="1110">
        <v>32108</v>
      </c>
    </row>
    <row r="17" spans="1:15" ht="24.95" customHeight="1">
      <c r="A17" s="1106" t="s">
        <v>3020</v>
      </c>
      <c r="B17" s="1107">
        <v>45</v>
      </c>
      <c r="C17" s="1108">
        <v>13427.45</v>
      </c>
      <c r="D17" s="1107">
        <v>94</v>
      </c>
      <c r="E17" s="1108">
        <v>39770</v>
      </c>
      <c r="F17" s="1107">
        <v>84</v>
      </c>
      <c r="G17" s="1108">
        <v>54319.21</v>
      </c>
      <c r="H17" s="1107">
        <v>69</v>
      </c>
      <c r="I17" s="1108">
        <v>15247.140000000001</v>
      </c>
      <c r="J17" s="1107">
        <v>50</v>
      </c>
      <c r="K17" s="1108">
        <v>21398.58</v>
      </c>
      <c r="L17" s="1109">
        <v>68</v>
      </c>
      <c r="M17" s="1110">
        <v>20080.05</v>
      </c>
      <c r="N17" s="1109">
        <v>54</v>
      </c>
      <c r="O17" s="1110">
        <v>29187</v>
      </c>
    </row>
    <row r="18" spans="1:15" ht="24.95" customHeight="1">
      <c r="A18" s="1117" t="s">
        <v>3021</v>
      </c>
      <c r="B18" s="1107">
        <v>40</v>
      </c>
      <c r="C18" s="1108">
        <v>5167</v>
      </c>
      <c r="D18" s="1107">
        <v>56</v>
      </c>
      <c r="E18" s="1108">
        <v>59557</v>
      </c>
      <c r="F18" s="1107">
        <v>44</v>
      </c>
      <c r="G18" s="1108">
        <v>40127.82</v>
      </c>
      <c r="H18" s="1107">
        <v>20</v>
      </c>
      <c r="I18" s="1108">
        <v>7739.7199999999993</v>
      </c>
      <c r="J18" s="1107">
        <v>46</v>
      </c>
      <c r="K18" s="1108">
        <v>75043.960000000006</v>
      </c>
      <c r="L18" s="1109">
        <v>43</v>
      </c>
      <c r="M18" s="1110">
        <v>13492.720000000001</v>
      </c>
      <c r="N18" s="1109">
        <v>40</v>
      </c>
      <c r="O18" s="1110">
        <v>90301</v>
      </c>
    </row>
    <row r="19" spans="1:15" ht="24.95" customHeight="1">
      <c r="A19" s="1106" t="s">
        <v>3022</v>
      </c>
      <c r="B19" s="1107">
        <v>33</v>
      </c>
      <c r="C19" s="1108">
        <v>7530</v>
      </c>
      <c r="D19" s="1107">
        <v>30</v>
      </c>
      <c r="E19" s="1108">
        <v>6388</v>
      </c>
      <c r="F19" s="1107">
        <v>20</v>
      </c>
      <c r="G19" s="1108">
        <v>8792.9699999999993</v>
      </c>
      <c r="H19" s="1107">
        <v>22</v>
      </c>
      <c r="I19" s="1108">
        <v>20969.52</v>
      </c>
      <c r="J19" s="1107">
        <v>26</v>
      </c>
      <c r="K19" s="1108">
        <v>11865.54</v>
      </c>
      <c r="L19" s="1109">
        <v>33</v>
      </c>
      <c r="M19" s="1110">
        <v>14463.93</v>
      </c>
      <c r="N19" s="1109">
        <v>22</v>
      </c>
      <c r="O19" s="1110">
        <v>4946</v>
      </c>
    </row>
    <row r="20" spans="1:15" ht="24.95" customHeight="1">
      <c r="A20" s="1106" t="s">
        <v>3023</v>
      </c>
      <c r="B20" s="1107">
        <v>0</v>
      </c>
      <c r="C20" s="1108">
        <v>0</v>
      </c>
      <c r="D20" s="1107">
        <v>0</v>
      </c>
      <c r="E20" s="1108">
        <v>0</v>
      </c>
      <c r="F20" s="1107">
        <v>4</v>
      </c>
      <c r="G20" s="1108">
        <v>1144.24</v>
      </c>
      <c r="H20" s="1107">
        <v>0</v>
      </c>
      <c r="I20" s="1108">
        <v>0</v>
      </c>
      <c r="J20" s="1107">
        <v>1</v>
      </c>
      <c r="K20" s="1108">
        <v>143</v>
      </c>
      <c r="L20" s="1109">
        <v>0</v>
      </c>
      <c r="M20" s="1110">
        <v>0</v>
      </c>
      <c r="N20" s="1109">
        <v>0</v>
      </c>
      <c r="O20" s="1110">
        <v>0</v>
      </c>
    </row>
    <row r="21" spans="1:15" ht="24.95" customHeight="1">
      <c r="A21" s="1106" t="s">
        <v>3024</v>
      </c>
      <c r="B21" s="1107">
        <v>35</v>
      </c>
      <c r="C21" s="1108">
        <v>19939.46</v>
      </c>
      <c r="D21" s="1107">
        <v>19</v>
      </c>
      <c r="E21" s="1108">
        <v>35306</v>
      </c>
      <c r="F21" s="1107">
        <v>20</v>
      </c>
      <c r="G21" s="1108">
        <v>34279.49</v>
      </c>
      <c r="H21" s="1107">
        <v>17</v>
      </c>
      <c r="I21" s="1108">
        <v>37682.85</v>
      </c>
      <c r="J21" s="1107">
        <v>23</v>
      </c>
      <c r="K21" s="1108">
        <v>67515.850000000006</v>
      </c>
      <c r="L21" s="1109">
        <v>27</v>
      </c>
      <c r="M21" s="1110">
        <v>33026.43</v>
      </c>
      <c r="N21" s="1109">
        <v>35</v>
      </c>
      <c r="O21" s="1110">
        <v>142526</v>
      </c>
    </row>
    <row r="22" spans="1:15" ht="24.95" customHeight="1">
      <c r="A22" s="1106" t="s">
        <v>3025</v>
      </c>
      <c r="B22" s="1118">
        <v>33</v>
      </c>
      <c r="C22" s="1119">
        <v>12011</v>
      </c>
      <c r="D22" s="1118">
        <v>24</v>
      </c>
      <c r="E22" s="1119">
        <v>52495</v>
      </c>
      <c r="F22" s="1118">
        <v>35</v>
      </c>
      <c r="G22" s="1119">
        <v>70123</v>
      </c>
      <c r="H22" s="1118">
        <v>51</v>
      </c>
      <c r="I22" s="1119">
        <v>75215.950000000012</v>
      </c>
      <c r="J22" s="1118">
        <v>34</v>
      </c>
      <c r="K22" s="1119">
        <v>33565.699999999997</v>
      </c>
      <c r="L22" s="1109">
        <v>27</v>
      </c>
      <c r="M22" s="1110">
        <v>31667.250000000004</v>
      </c>
      <c r="N22" s="1109">
        <v>35</v>
      </c>
      <c r="O22" s="1110">
        <v>55000</v>
      </c>
    </row>
    <row r="23" spans="1:15" ht="24.95" customHeight="1">
      <c r="A23" s="1120" t="s">
        <v>977</v>
      </c>
      <c r="B23" s="1121">
        <v>526</v>
      </c>
      <c r="C23" s="1122">
        <v>227829.94</v>
      </c>
      <c r="D23" s="1121">
        <v>484</v>
      </c>
      <c r="E23" s="1122">
        <v>492631</v>
      </c>
      <c r="F23" s="1121">
        <v>457</v>
      </c>
      <c r="G23" s="1122">
        <v>499109.29999999993</v>
      </c>
      <c r="H23" s="1121">
        <v>384</v>
      </c>
      <c r="I23" s="1122">
        <v>270970.06</v>
      </c>
      <c r="J23" s="1121">
        <v>528</v>
      </c>
      <c r="K23" s="1122">
        <v>563317.01</v>
      </c>
      <c r="L23" s="1123">
        <v>533</v>
      </c>
      <c r="M23" s="1124">
        <v>447575.39</v>
      </c>
      <c r="N23" s="1123">
        <v>510</v>
      </c>
      <c r="O23" s="1124">
        <v>525919</v>
      </c>
    </row>
    <row r="24" spans="1:15" ht="18">
      <c r="A24" s="1125" t="s">
        <v>3026</v>
      </c>
      <c r="B24" s="1089"/>
      <c r="C24" s="1089"/>
      <c r="D24" s="1089"/>
      <c r="E24" s="1089"/>
      <c r="F24" s="1089"/>
      <c r="G24" s="1089"/>
    </row>
    <row r="25" spans="1:15">
      <c r="A25" s="1126"/>
      <c r="I25" s="1127"/>
    </row>
    <row r="26" spans="1:15">
      <c r="I26" s="1128"/>
    </row>
    <row r="28" spans="1:15">
      <c r="I28" s="1128"/>
    </row>
    <row r="29" spans="1:15">
      <c r="J29" s="1129"/>
    </row>
  </sheetData>
  <mergeCells count="7">
    <mergeCell ref="N4:O4"/>
    <mergeCell ref="B4:C4"/>
    <mergeCell ref="D4:E4"/>
    <mergeCell ref="F4:G4"/>
    <mergeCell ref="H4:I4"/>
    <mergeCell ref="J4:K4"/>
    <mergeCell ref="L4:M4"/>
  </mergeCells>
  <hyperlinks>
    <hyperlink ref="A1" location="CONTENT!B213" display="Back to table of contents" xr:uid="{F74670AE-B505-49F4-B1B9-2FE426ADCD0E}"/>
  </hyperlinks>
  <pageMargins left="0.7" right="0.7" top="0.75" bottom="0.75" header="0.3" footer="0.3"/>
  <pageSetup paperSize="9" scale="92" orientation="landscape"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9F8F-42F1-4C99-978C-C4CB14DF6C20}">
  <sheetPr>
    <pageSetUpPr fitToPage="1"/>
  </sheetPr>
  <dimension ref="A1:AC13"/>
  <sheetViews>
    <sheetView showGridLines="0" zoomScale="110" zoomScaleNormal="110" workbookViewId="0">
      <selection sqref="A1:B1"/>
    </sheetView>
  </sheetViews>
  <sheetFormatPr defaultColWidth="9.140625" defaultRowHeight="12.75"/>
  <cols>
    <col min="1" max="1" width="14.42578125" style="1061" customWidth="1"/>
    <col min="2" max="21" width="5.7109375" style="1061" customWidth="1"/>
    <col min="22" max="24" width="6.28515625" style="1061" customWidth="1"/>
    <col min="25" max="25" width="5.7109375" style="1061" customWidth="1"/>
    <col min="26" max="16384" width="9.140625" style="1061"/>
  </cols>
  <sheetData>
    <row r="1" spans="1:29" s="1018" customFormat="1" ht="15.75">
      <c r="A1" s="235" t="s">
        <v>80</v>
      </c>
      <c r="F1" s="1019"/>
    </row>
    <row r="2" spans="1:29" ht="18.75">
      <c r="A2" s="1059" t="s">
        <v>3029</v>
      </c>
      <c r="B2" s="1060"/>
      <c r="C2" s="1060"/>
      <c r="D2" s="1060"/>
      <c r="E2" s="1060"/>
      <c r="F2" s="1060"/>
      <c r="G2" s="1060"/>
      <c r="H2" s="1060"/>
      <c r="I2" s="1060"/>
      <c r="J2" s="1060"/>
      <c r="K2" s="1060"/>
      <c r="L2" s="1060"/>
      <c r="M2" s="1060"/>
      <c r="N2" s="1060"/>
      <c r="O2" s="1060"/>
      <c r="P2" s="1060"/>
      <c r="Q2" s="1060"/>
      <c r="R2" s="1060"/>
      <c r="S2" s="1060"/>
      <c r="T2" s="1060"/>
      <c r="U2" s="1060"/>
    </row>
    <row r="3" spans="1:29" ht="15">
      <c r="A3" s="1060"/>
      <c r="B3" s="1060"/>
      <c r="C3" s="1060"/>
      <c r="D3" s="1060"/>
      <c r="E3" s="1060"/>
      <c r="F3" s="1060"/>
      <c r="G3" s="1060"/>
      <c r="H3" s="1060"/>
      <c r="I3" s="1060"/>
      <c r="J3" s="1060"/>
      <c r="K3" s="1060"/>
      <c r="L3" s="1060"/>
      <c r="M3" s="1060"/>
      <c r="N3" s="1060"/>
      <c r="O3" s="1060"/>
      <c r="P3" s="1060"/>
      <c r="Q3" s="1060"/>
      <c r="R3" s="1060"/>
      <c r="S3" s="1060"/>
      <c r="T3" s="1060"/>
      <c r="U3" s="1060"/>
    </row>
    <row r="4" spans="1:29" ht="50.1" customHeight="1">
      <c r="A4" s="6650" t="s">
        <v>3030</v>
      </c>
      <c r="B4" s="6648">
        <v>2017</v>
      </c>
      <c r="C4" s="6648"/>
      <c r="D4" s="6648"/>
      <c r="E4" s="6649"/>
      <c r="F4" s="6647">
        <v>2018</v>
      </c>
      <c r="G4" s="6648"/>
      <c r="H4" s="6648"/>
      <c r="I4" s="6649"/>
      <c r="J4" s="6647">
        <v>2019</v>
      </c>
      <c r="K4" s="6648"/>
      <c r="L4" s="6648"/>
      <c r="M4" s="6649"/>
      <c r="N4" s="6647">
        <v>2020</v>
      </c>
      <c r="O4" s="6648"/>
      <c r="P4" s="6648"/>
      <c r="Q4" s="6649"/>
      <c r="R4" s="6647">
        <v>2021</v>
      </c>
      <c r="S4" s="6648"/>
      <c r="T4" s="6648"/>
      <c r="U4" s="6649"/>
      <c r="V4" s="6648">
        <v>2022</v>
      </c>
      <c r="W4" s="6648"/>
      <c r="X4" s="6648"/>
      <c r="Y4" s="6649"/>
      <c r="Z4" s="6648">
        <v>2023</v>
      </c>
      <c r="AA4" s="6648"/>
      <c r="AB4" s="6648"/>
      <c r="AC4" s="6649"/>
    </row>
    <row r="5" spans="1:29" ht="50.1" customHeight="1">
      <c r="A5" s="6651"/>
      <c r="B5" s="1062" t="s">
        <v>2077</v>
      </c>
      <c r="C5" s="1063" t="s">
        <v>2078</v>
      </c>
      <c r="D5" s="6641" t="s">
        <v>316</v>
      </c>
      <c r="E5" s="6642"/>
      <c r="F5" s="1062" t="s">
        <v>2077</v>
      </c>
      <c r="G5" s="1063" t="s">
        <v>2078</v>
      </c>
      <c r="H5" s="6641" t="s">
        <v>316</v>
      </c>
      <c r="I5" s="6642"/>
      <c r="J5" s="1062" t="s">
        <v>2077</v>
      </c>
      <c r="K5" s="1063" t="s">
        <v>2078</v>
      </c>
      <c r="L5" s="6641" t="s">
        <v>316</v>
      </c>
      <c r="M5" s="6642"/>
      <c r="N5" s="1062" t="s">
        <v>2077</v>
      </c>
      <c r="O5" s="1063" t="s">
        <v>2078</v>
      </c>
      <c r="P5" s="6641" t="s">
        <v>316</v>
      </c>
      <c r="Q5" s="6642"/>
      <c r="R5" s="1062" t="s">
        <v>2077</v>
      </c>
      <c r="S5" s="1063" t="s">
        <v>2078</v>
      </c>
      <c r="T5" s="6641" t="s">
        <v>316</v>
      </c>
      <c r="U5" s="6642"/>
      <c r="V5" s="1064" t="s">
        <v>2077</v>
      </c>
      <c r="W5" s="1065" t="s">
        <v>2078</v>
      </c>
      <c r="X5" s="6644" t="s">
        <v>316</v>
      </c>
      <c r="Y5" s="6646"/>
      <c r="Z5" s="1064" t="s">
        <v>2077</v>
      </c>
      <c r="AA5" s="1065" t="s">
        <v>2078</v>
      </c>
      <c r="AB5" s="6644" t="s">
        <v>316</v>
      </c>
      <c r="AC5" s="6646"/>
    </row>
    <row r="6" spans="1:29" ht="50.1" customHeight="1">
      <c r="A6" s="6652"/>
      <c r="B6" s="6641" t="s">
        <v>16</v>
      </c>
      <c r="C6" s="6643"/>
      <c r="D6" s="6642"/>
      <c r="E6" s="1066" t="s">
        <v>247</v>
      </c>
      <c r="F6" s="6641" t="s">
        <v>16</v>
      </c>
      <c r="G6" s="6643"/>
      <c r="H6" s="6642"/>
      <c r="I6" s="1066" t="s">
        <v>247</v>
      </c>
      <c r="J6" s="6641" t="s">
        <v>16</v>
      </c>
      <c r="K6" s="6643"/>
      <c r="L6" s="6642"/>
      <c r="M6" s="1066" t="s">
        <v>247</v>
      </c>
      <c r="N6" s="6641" t="s">
        <v>16</v>
      </c>
      <c r="O6" s="6643"/>
      <c r="P6" s="6642"/>
      <c r="Q6" s="1067" t="s">
        <v>247</v>
      </c>
      <c r="R6" s="6641" t="s">
        <v>16</v>
      </c>
      <c r="S6" s="6643"/>
      <c r="T6" s="6642"/>
      <c r="U6" s="1067" t="s">
        <v>247</v>
      </c>
      <c r="V6" s="6644" t="s">
        <v>16</v>
      </c>
      <c r="W6" s="6645"/>
      <c r="X6" s="6646"/>
      <c r="Y6" s="1068" t="s">
        <v>247</v>
      </c>
      <c r="Z6" s="6644" t="s">
        <v>16</v>
      </c>
      <c r="AA6" s="6645"/>
      <c r="AB6" s="6646"/>
      <c r="AC6" s="1068" t="s">
        <v>247</v>
      </c>
    </row>
    <row r="7" spans="1:29" ht="50.1" customHeight="1">
      <c r="A7" s="1069" t="s">
        <v>3031</v>
      </c>
      <c r="B7" s="1070">
        <v>263</v>
      </c>
      <c r="C7" s="1071">
        <v>313</v>
      </c>
      <c r="D7" s="1072">
        <v>576</v>
      </c>
      <c r="E7" s="1073">
        <v>9.0324604045789556</v>
      </c>
      <c r="F7" s="1070">
        <v>236</v>
      </c>
      <c r="G7" s="1071">
        <v>336</v>
      </c>
      <c r="H7" s="1072">
        <v>572</v>
      </c>
      <c r="I7" s="1074">
        <v>8.4615384615384617</v>
      </c>
      <c r="J7" s="1070">
        <v>320</v>
      </c>
      <c r="K7" s="1071">
        <v>388</v>
      </c>
      <c r="L7" s="1072">
        <v>708</v>
      </c>
      <c r="M7" s="1073">
        <v>11.277476903472444</v>
      </c>
      <c r="N7" s="1075">
        <v>216</v>
      </c>
      <c r="O7" s="1075">
        <v>422</v>
      </c>
      <c r="P7" s="1075">
        <v>638</v>
      </c>
      <c r="Q7" s="1074">
        <v>10.900392960874765</v>
      </c>
      <c r="R7" s="1075">
        <v>353</v>
      </c>
      <c r="S7" s="1075">
        <v>480</v>
      </c>
      <c r="T7" s="1075">
        <v>833</v>
      </c>
      <c r="U7" s="1073">
        <v>10.679487179487179</v>
      </c>
      <c r="V7" s="1075">
        <v>317</v>
      </c>
      <c r="W7" s="1075">
        <v>443</v>
      </c>
      <c r="X7" s="1075">
        <v>760</v>
      </c>
      <c r="Y7" s="1073">
        <v>9.5345627901141636</v>
      </c>
      <c r="Z7" s="1075">
        <v>203</v>
      </c>
      <c r="AA7" s="1075">
        <v>374</v>
      </c>
      <c r="AB7" s="1075">
        <v>577</v>
      </c>
      <c r="AC7" s="1073">
        <v>8.6675679735616651</v>
      </c>
    </row>
    <row r="8" spans="1:29" ht="50.1" customHeight="1">
      <c r="A8" s="1076" t="s">
        <v>3032</v>
      </c>
      <c r="B8" s="1077">
        <v>986</v>
      </c>
      <c r="C8" s="1078">
        <v>2224</v>
      </c>
      <c r="D8" s="1079">
        <v>3210</v>
      </c>
      <c r="E8" s="1080">
        <v>50.337149129684796</v>
      </c>
      <c r="F8" s="1077">
        <v>991</v>
      </c>
      <c r="G8" s="1078">
        <v>2536</v>
      </c>
      <c r="H8" s="1079">
        <v>3527</v>
      </c>
      <c r="I8" s="1081">
        <v>52.174556213017752</v>
      </c>
      <c r="J8" s="1077">
        <v>747</v>
      </c>
      <c r="K8" s="1078">
        <v>2061</v>
      </c>
      <c r="L8" s="1079">
        <v>2808</v>
      </c>
      <c r="M8" s="1080">
        <v>44.727620261229688</v>
      </c>
      <c r="N8" s="1075">
        <v>601</v>
      </c>
      <c r="O8" s="1075">
        <v>1976</v>
      </c>
      <c r="P8" s="1075">
        <v>2577</v>
      </c>
      <c r="Q8" s="1081">
        <v>44.028703229113276</v>
      </c>
      <c r="R8" s="1075">
        <v>941</v>
      </c>
      <c r="S8" s="1075">
        <v>2525</v>
      </c>
      <c r="T8" s="1075">
        <v>3466</v>
      </c>
      <c r="U8" s="1080">
        <v>44.435897435897438</v>
      </c>
      <c r="V8" s="1075">
        <v>874</v>
      </c>
      <c r="W8" s="1075">
        <v>2450</v>
      </c>
      <c r="X8" s="1075">
        <v>3324</v>
      </c>
      <c r="Y8" s="1080">
        <v>41.701166729394053</v>
      </c>
      <c r="Z8" s="1075">
        <v>735</v>
      </c>
      <c r="AA8" s="1075">
        <v>1997</v>
      </c>
      <c r="AB8" s="1075">
        <v>2732</v>
      </c>
      <c r="AC8" s="1080">
        <v>41.039507285564071</v>
      </c>
    </row>
    <row r="9" spans="1:29" ht="50.1" customHeight="1">
      <c r="A9" s="1076" t="s">
        <v>3033</v>
      </c>
      <c r="B9" s="1077">
        <v>667</v>
      </c>
      <c r="C9" s="1078">
        <v>1339</v>
      </c>
      <c r="D9" s="1079">
        <v>2006</v>
      </c>
      <c r="E9" s="1080">
        <v>31.456797867335741</v>
      </c>
      <c r="F9" s="1077">
        <v>669</v>
      </c>
      <c r="G9" s="1078">
        <v>1420</v>
      </c>
      <c r="H9" s="1079">
        <v>2089</v>
      </c>
      <c r="I9" s="1081">
        <v>30.902366863905321</v>
      </c>
      <c r="J9" s="1077">
        <v>684</v>
      </c>
      <c r="K9" s="1078">
        <v>1448</v>
      </c>
      <c r="L9" s="1079">
        <v>2132</v>
      </c>
      <c r="M9" s="1080">
        <v>33.959859827970689</v>
      </c>
      <c r="N9" s="1075">
        <v>588</v>
      </c>
      <c r="O9" s="1075">
        <v>1470</v>
      </c>
      <c r="P9" s="1075">
        <v>2058</v>
      </c>
      <c r="Q9" s="1081">
        <v>35.161455663762176</v>
      </c>
      <c r="R9" s="1075">
        <v>823</v>
      </c>
      <c r="S9" s="1075">
        <v>1996</v>
      </c>
      <c r="T9" s="1075">
        <v>2819</v>
      </c>
      <c r="U9" s="1080">
        <v>36.141025641025642</v>
      </c>
      <c r="V9" s="1075">
        <v>763</v>
      </c>
      <c r="W9" s="1075">
        <v>2220</v>
      </c>
      <c r="X9" s="1075">
        <v>2983</v>
      </c>
      <c r="Y9" s="1080">
        <v>37.42315895119809</v>
      </c>
      <c r="Z9" s="1075">
        <v>650</v>
      </c>
      <c r="AA9" s="1075">
        <v>1897</v>
      </c>
      <c r="AB9" s="1075">
        <v>2547</v>
      </c>
      <c r="AC9" s="1080">
        <v>38.260477692654348</v>
      </c>
    </row>
    <row r="10" spans="1:29" ht="50.1" customHeight="1">
      <c r="A10" s="1076" t="s">
        <v>3034</v>
      </c>
      <c r="B10" s="1077">
        <v>177</v>
      </c>
      <c r="C10" s="1078">
        <v>271</v>
      </c>
      <c r="D10" s="1079">
        <v>448</v>
      </c>
      <c r="E10" s="1080">
        <v>7.0252469813391878</v>
      </c>
      <c r="F10" s="1077">
        <v>160</v>
      </c>
      <c r="G10" s="1078">
        <v>297</v>
      </c>
      <c r="H10" s="1079">
        <v>457</v>
      </c>
      <c r="I10" s="1081">
        <v>6.7603550295857993</v>
      </c>
      <c r="J10" s="1077">
        <v>161</v>
      </c>
      <c r="K10" s="1078">
        <v>312</v>
      </c>
      <c r="L10" s="1079">
        <v>473</v>
      </c>
      <c r="M10" s="1080">
        <v>7.5342465753424657</v>
      </c>
      <c r="N10" s="1077">
        <v>155</v>
      </c>
      <c r="O10" s="1078">
        <v>308</v>
      </c>
      <c r="P10" s="1079">
        <v>463</v>
      </c>
      <c r="Q10" s="1081">
        <v>7.9104732615752598</v>
      </c>
      <c r="R10" s="1077">
        <v>194</v>
      </c>
      <c r="S10" s="1078">
        <v>355</v>
      </c>
      <c r="T10" s="1079">
        <v>549</v>
      </c>
      <c r="U10" s="1080">
        <v>7.0384615384615383</v>
      </c>
      <c r="V10" s="1077">
        <v>189</v>
      </c>
      <c r="W10" s="1078">
        <v>530</v>
      </c>
      <c r="X10" s="1079">
        <v>719</v>
      </c>
      <c r="Y10" s="1080">
        <v>9.0201982185422143</v>
      </c>
      <c r="Z10" s="1077">
        <v>167</v>
      </c>
      <c r="AA10" s="1078">
        <v>398</v>
      </c>
      <c r="AB10" s="1079">
        <v>565</v>
      </c>
      <c r="AC10" s="1080">
        <v>8.4873065945621153</v>
      </c>
    </row>
    <row r="11" spans="1:29" ht="50.1" customHeight="1">
      <c r="A11" s="1076" t="s">
        <v>3035</v>
      </c>
      <c r="B11" s="1077">
        <v>37</v>
      </c>
      <c r="C11" s="1078">
        <v>100</v>
      </c>
      <c r="D11" s="1079">
        <v>137</v>
      </c>
      <c r="E11" s="1080">
        <v>2.148345617061314</v>
      </c>
      <c r="F11" s="1077">
        <v>25</v>
      </c>
      <c r="G11" s="1078">
        <v>90</v>
      </c>
      <c r="H11" s="1079">
        <v>115</v>
      </c>
      <c r="I11" s="1081">
        <v>1.7011834319526626</v>
      </c>
      <c r="J11" s="1077">
        <v>27</v>
      </c>
      <c r="K11" s="1078">
        <v>130</v>
      </c>
      <c r="L11" s="1079">
        <v>157</v>
      </c>
      <c r="M11" s="1080">
        <v>2.5007964319847082</v>
      </c>
      <c r="N11" s="1077">
        <v>32</v>
      </c>
      <c r="O11" s="1078">
        <v>85</v>
      </c>
      <c r="P11" s="1079">
        <v>117</v>
      </c>
      <c r="Q11" s="1081">
        <v>1.9989748846745259</v>
      </c>
      <c r="R11" s="1077">
        <v>36</v>
      </c>
      <c r="S11" s="1078">
        <v>97</v>
      </c>
      <c r="T11" s="1079">
        <v>133</v>
      </c>
      <c r="U11" s="1080">
        <v>1.7051282051282053</v>
      </c>
      <c r="V11" s="1077">
        <v>40</v>
      </c>
      <c r="W11" s="1078">
        <v>145</v>
      </c>
      <c r="X11" s="1079">
        <v>185</v>
      </c>
      <c r="Y11" s="1080">
        <v>2.3209133107514739</v>
      </c>
      <c r="Z11" s="1077">
        <v>52</v>
      </c>
      <c r="AA11" s="1078">
        <v>184</v>
      </c>
      <c r="AB11" s="1079">
        <v>236</v>
      </c>
      <c r="AC11" s="1080">
        <v>3.5451404536578037</v>
      </c>
    </row>
    <row r="12" spans="1:29" ht="50.1" customHeight="1">
      <c r="A12" s="1082" t="s">
        <v>977</v>
      </c>
      <c r="B12" s="1083">
        <v>2130</v>
      </c>
      <c r="C12" s="1084">
        <v>4247</v>
      </c>
      <c r="D12" s="1084">
        <v>6377</v>
      </c>
      <c r="E12" s="1085">
        <v>100</v>
      </c>
      <c r="F12" s="1083">
        <v>2081</v>
      </c>
      <c r="G12" s="1084">
        <v>4679</v>
      </c>
      <c r="H12" s="1084">
        <v>6760</v>
      </c>
      <c r="I12" s="1085">
        <v>99.999999999999986</v>
      </c>
      <c r="J12" s="1083">
        <v>1939</v>
      </c>
      <c r="K12" s="1084">
        <v>4339</v>
      </c>
      <c r="L12" s="1084">
        <v>6278</v>
      </c>
      <c r="M12" s="1085">
        <v>100</v>
      </c>
      <c r="N12" s="1083">
        <v>1592</v>
      </c>
      <c r="O12" s="1084">
        <v>4261</v>
      </c>
      <c r="P12" s="1084">
        <v>5853</v>
      </c>
      <c r="Q12" s="1085">
        <v>100</v>
      </c>
      <c r="R12" s="1083">
        <v>2347</v>
      </c>
      <c r="S12" s="1084">
        <v>5453</v>
      </c>
      <c r="T12" s="1084">
        <v>7800</v>
      </c>
      <c r="U12" s="1085">
        <v>99.999999999999986</v>
      </c>
      <c r="V12" s="1083">
        <v>2183</v>
      </c>
      <c r="W12" s="1084">
        <v>5788</v>
      </c>
      <c r="X12" s="1084">
        <v>7971</v>
      </c>
      <c r="Y12" s="1085">
        <v>99.999999999999986</v>
      </c>
      <c r="Z12" s="1083">
        <v>1807</v>
      </c>
      <c r="AA12" s="1084">
        <v>4850</v>
      </c>
      <c r="AB12" s="1084">
        <v>6657</v>
      </c>
      <c r="AC12" s="1085">
        <v>100</v>
      </c>
    </row>
    <row r="13" spans="1:29" ht="16.5" customHeight="1">
      <c r="A13" s="1086" t="s">
        <v>3036</v>
      </c>
      <c r="B13" s="1087"/>
      <c r="C13" s="1087"/>
      <c r="D13" s="1087"/>
      <c r="E13" s="1087"/>
      <c r="F13" s="1087"/>
      <c r="G13" s="1087"/>
      <c r="H13" s="1087"/>
      <c r="I13" s="1087"/>
      <c r="J13" s="1087"/>
      <c r="K13" s="1087"/>
      <c r="L13" s="1087"/>
      <c r="M13" s="1087"/>
      <c r="N13" s="1087"/>
      <c r="O13" s="1087"/>
      <c r="P13" s="1087"/>
      <c r="Q13" s="1087"/>
      <c r="R13" s="1087"/>
      <c r="S13" s="1087"/>
      <c r="T13" s="1087"/>
      <c r="U13" s="1087"/>
    </row>
  </sheetData>
  <mergeCells count="22">
    <mergeCell ref="N4:Q4"/>
    <mergeCell ref="B6:D6"/>
    <mergeCell ref="F6:H6"/>
    <mergeCell ref="J6:L6"/>
    <mergeCell ref="N6:P6"/>
    <mergeCell ref="P5:Q5"/>
    <mergeCell ref="A4:A6"/>
    <mergeCell ref="B4:E4"/>
    <mergeCell ref="F4:I4"/>
    <mergeCell ref="J4:M4"/>
    <mergeCell ref="D5:E5"/>
    <mergeCell ref="H5:I5"/>
    <mergeCell ref="L5:M5"/>
    <mergeCell ref="T5:U5"/>
    <mergeCell ref="R6:T6"/>
    <mergeCell ref="V6:X6"/>
    <mergeCell ref="Z6:AB6"/>
    <mergeCell ref="R4:U4"/>
    <mergeCell ref="V4:Y4"/>
    <mergeCell ref="Z4:AC4"/>
    <mergeCell ref="X5:Y5"/>
    <mergeCell ref="AB5:AC5"/>
  </mergeCells>
  <hyperlinks>
    <hyperlink ref="A1" location="CONTENT!B213" display="Back to table of contents" xr:uid="{FB6C7D3C-417F-41D0-A42E-DC963EFB790B}"/>
  </hyperlinks>
  <pageMargins left="0.7" right="0.7" top="0.75" bottom="0.75" header="0.3" footer="0.3"/>
  <pageSetup paperSize="9" scale="85" orientation="landscape"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62562-BEAF-4233-A93E-4DE305363EA0}">
  <sheetPr>
    <pageSetUpPr fitToPage="1"/>
  </sheetPr>
  <dimension ref="A1:O28"/>
  <sheetViews>
    <sheetView showGridLines="0" workbookViewId="0">
      <selection sqref="A1:B1"/>
    </sheetView>
  </sheetViews>
  <sheetFormatPr defaultRowHeight="15"/>
  <cols>
    <col min="1" max="1" width="22.140625" style="233" customWidth="1"/>
    <col min="2" max="2" width="8.28515625" style="233" customWidth="1"/>
    <col min="3" max="14" width="9.140625" style="233"/>
    <col min="15" max="15" width="9.28515625" style="233" customWidth="1"/>
    <col min="16" max="244" width="9.140625" style="233"/>
    <col min="245" max="245" width="15.85546875" style="233" customWidth="1"/>
    <col min="246" max="265" width="6.28515625" style="233" customWidth="1"/>
    <col min="266" max="266" width="5.5703125" style="233" customWidth="1"/>
    <col min="267" max="500" width="9.140625" style="233"/>
    <col min="501" max="501" width="15.85546875" style="233" customWidth="1"/>
    <col min="502" max="521" width="6.28515625" style="233" customWidth="1"/>
    <col min="522" max="522" width="5.5703125" style="233" customWidth="1"/>
    <col min="523" max="756" width="9.140625" style="233"/>
    <col min="757" max="757" width="15.85546875" style="233" customWidth="1"/>
    <col min="758" max="777" width="6.28515625" style="233" customWidth="1"/>
    <col min="778" max="778" width="5.5703125" style="233" customWidth="1"/>
    <col min="779" max="1012" width="9.140625" style="233"/>
    <col min="1013" max="1013" width="15.85546875" style="233" customWidth="1"/>
    <col min="1014" max="1033" width="6.28515625" style="233" customWidth="1"/>
    <col min="1034" max="1034" width="5.5703125" style="233" customWidth="1"/>
    <col min="1035" max="1268" width="9.140625" style="233"/>
    <col min="1269" max="1269" width="15.85546875" style="233" customWidth="1"/>
    <col min="1270" max="1289" width="6.28515625" style="233" customWidth="1"/>
    <col min="1290" max="1290" width="5.5703125" style="233" customWidth="1"/>
    <col min="1291" max="1524" width="9.140625" style="233"/>
    <col min="1525" max="1525" width="15.85546875" style="233" customWidth="1"/>
    <col min="1526" max="1545" width="6.28515625" style="233" customWidth="1"/>
    <col min="1546" max="1546" width="5.5703125" style="233" customWidth="1"/>
    <col min="1547" max="1780" width="9.140625" style="233"/>
    <col min="1781" max="1781" width="15.85546875" style="233" customWidth="1"/>
    <col min="1782" max="1801" width="6.28515625" style="233" customWidth="1"/>
    <col min="1802" max="1802" width="5.5703125" style="233" customWidth="1"/>
    <col min="1803" max="2036" width="9.140625" style="233"/>
    <col min="2037" max="2037" width="15.85546875" style="233" customWidth="1"/>
    <col min="2038" max="2057" width="6.28515625" style="233" customWidth="1"/>
    <col min="2058" max="2058" width="5.5703125" style="233" customWidth="1"/>
    <col min="2059" max="2292" width="9.140625" style="233"/>
    <col min="2293" max="2293" width="15.85546875" style="233" customWidth="1"/>
    <col min="2294" max="2313" width="6.28515625" style="233" customWidth="1"/>
    <col min="2314" max="2314" width="5.5703125" style="233" customWidth="1"/>
    <col min="2315" max="2548" width="9.140625" style="233"/>
    <col min="2549" max="2549" width="15.85546875" style="233" customWidth="1"/>
    <col min="2550" max="2569" width="6.28515625" style="233" customWidth="1"/>
    <col min="2570" max="2570" width="5.5703125" style="233" customWidth="1"/>
    <col min="2571" max="2804" width="9.140625" style="233"/>
    <col min="2805" max="2805" width="15.85546875" style="233" customWidth="1"/>
    <col min="2806" max="2825" width="6.28515625" style="233" customWidth="1"/>
    <col min="2826" max="2826" width="5.5703125" style="233" customWidth="1"/>
    <col min="2827" max="3060" width="9.140625" style="233"/>
    <col min="3061" max="3061" width="15.85546875" style="233" customWidth="1"/>
    <col min="3062" max="3081" width="6.28515625" style="233" customWidth="1"/>
    <col min="3082" max="3082" width="5.5703125" style="233" customWidth="1"/>
    <col min="3083" max="3316" width="9.140625" style="233"/>
    <col min="3317" max="3317" width="15.85546875" style="233" customWidth="1"/>
    <col min="3318" max="3337" width="6.28515625" style="233" customWidth="1"/>
    <col min="3338" max="3338" width="5.5703125" style="233" customWidth="1"/>
    <col min="3339" max="3572" width="9.140625" style="233"/>
    <col min="3573" max="3573" width="15.85546875" style="233" customWidth="1"/>
    <col min="3574" max="3593" width="6.28515625" style="233" customWidth="1"/>
    <col min="3594" max="3594" width="5.5703125" style="233" customWidth="1"/>
    <col min="3595" max="3828" width="9.140625" style="233"/>
    <col min="3829" max="3829" width="15.85546875" style="233" customWidth="1"/>
    <col min="3830" max="3849" width="6.28515625" style="233" customWidth="1"/>
    <col min="3850" max="3850" width="5.5703125" style="233" customWidth="1"/>
    <col min="3851" max="4084" width="9.140625" style="233"/>
    <col min="4085" max="4085" width="15.85546875" style="233" customWidth="1"/>
    <col min="4086" max="4105" width="6.28515625" style="233" customWidth="1"/>
    <col min="4106" max="4106" width="5.5703125" style="233" customWidth="1"/>
    <col min="4107" max="4340" width="9.140625" style="233"/>
    <col min="4341" max="4341" width="15.85546875" style="233" customWidth="1"/>
    <col min="4342" max="4361" width="6.28515625" style="233" customWidth="1"/>
    <col min="4362" max="4362" width="5.5703125" style="233" customWidth="1"/>
    <col min="4363" max="4596" width="9.140625" style="233"/>
    <col min="4597" max="4597" width="15.85546875" style="233" customWidth="1"/>
    <col min="4598" max="4617" width="6.28515625" style="233" customWidth="1"/>
    <col min="4618" max="4618" width="5.5703125" style="233" customWidth="1"/>
    <col min="4619" max="4852" width="9.140625" style="233"/>
    <col min="4853" max="4853" width="15.85546875" style="233" customWidth="1"/>
    <col min="4854" max="4873" width="6.28515625" style="233" customWidth="1"/>
    <col min="4874" max="4874" width="5.5703125" style="233" customWidth="1"/>
    <col min="4875" max="5108" width="9.140625" style="233"/>
    <col min="5109" max="5109" width="15.85546875" style="233" customWidth="1"/>
    <col min="5110" max="5129" width="6.28515625" style="233" customWidth="1"/>
    <col min="5130" max="5130" width="5.5703125" style="233" customWidth="1"/>
    <col min="5131" max="5364" width="9.140625" style="233"/>
    <col min="5365" max="5365" width="15.85546875" style="233" customWidth="1"/>
    <col min="5366" max="5385" width="6.28515625" style="233" customWidth="1"/>
    <col min="5386" max="5386" width="5.5703125" style="233" customWidth="1"/>
    <col min="5387" max="5620" width="9.140625" style="233"/>
    <col min="5621" max="5621" width="15.85546875" style="233" customWidth="1"/>
    <col min="5622" max="5641" width="6.28515625" style="233" customWidth="1"/>
    <col min="5642" max="5642" width="5.5703125" style="233" customWidth="1"/>
    <col min="5643" max="5876" width="9.140625" style="233"/>
    <col min="5877" max="5877" width="15.85546875" style="233" customWidth="1"/>
    <col min="5878" max="5897" width="6.28515625" style="233" customWidth="1"/>
    <col min="5898" max="5898" width="5.5703125" style="233" customWidth="1"/>
    <col min="5899" max="6132" width="9.140625" style="233"/>
    <col min="6133" max="6133" width="15.85546875" style="233" customWidth="1"/>
    <col min="6134" max="6153" width="6.28515625" style="233" customWidth="1"/>
    <col min="6154" max="6154" width="5.5703125" style="233" customWidth="1"/>
    <col min="6155" max="6388" width="9.140625" style="233"/>
    <col min="6389" max="6389" width="15.85546875" style="233" customWidth="1"/>
    <col min="6390" max="6409" width="6.28515625" style="233" customWidth="1"/>
    <col min="6410" max="6410" width="5.5703125" style="233" customWidth="1"/>
    <col min="6411" max="6644" width="9.140625" style="233"/>
    <col min="6645" max="6645" width="15.85546875" style="233" customWidth="1"/>
    <col min="6646" max="6665" width="6.28515625" style="233" customWidth="1"/>
    <col min="6666" max="6666" width="5.5703125" style="233" customWidth="1"/>
    <col min="6667" max="6900" width="9.140625" style="233"/>
    <col min="6901" max="6901" width="15.85546875" style="233" customWidth="1"/>
    <col min="6902" max="6921" width="6.28515625" style="233" customWidth="1"/>
    <col min="6922" max="6922" width="5.5703125" style="233" customWidth="1"/>
    <col min="6923" max="7156" width="9.140625" style="233"/>
    <col min="7157" max="7157" width="15.85546875" style="233" customWidth="1"/>
    <col min="7158" max="7177" width="6.28515625" style="233" customWidth="1"/>
    <col min="7178" max="7178" width="5.5703125" style="233" customWidth="1"/>
    <col min="7179" max="7412" width="9.140625" style="233"/>
    <col min="7413" max="7413" width="15.85546875" style="233" customWidth="1"/>
    <col min="7414" max="7433" width="6.28515625" style="233" customWidth="1"/>
    <col min="7434" max="7434" width="5.5703125" style="233" customWidth="1"/>
    <col min="7435" max="7668" width="9.140625" style="233"/>
    <col min="7669" max="7669" width="15.85546875" style="233" customWidth="1"/>
    <col min="7670" max="7689" width="6.28515625" style="233" customWidth="1"/>
    <col min="7690" max="7690" width="5.5703125" style="233" customWidth="1"/>
    <col min="7691" max="7924" width="9.140625" style="233"/>
    <col min="7925" max="7925" width="15.85546875" style="233" customWidth="1"/>
    <col min="7926" max="7945" width="6.28515625" style="233" customWidth="1"/>
    <col min="7946" max="7946" width="5.5703125" style="233" customWidth="1"/>
    <col min="7947" max="8180" width="9.140625" style="233"/>
    <col min="8181" max="8181" width="15.85546875" style="233" customWidth="1"/>
    <col min="8182" max="8201" width="6.28515625" style="233" customWidth="1"/>
    <col min="8202" max="8202" width="5.5703125" style="233" customWidth="1"/>
    <col min="8203" max="8436" width="9.140625" style="233"/>
    <col min="8437" max="8437" width="15.85546875" style="233" customWidth="1"/>
    <col min="8438" max="8457" width="6.28515625" style="233" customWidth="1"/>
    <col min="8458" max="8458" width="5.5703125" style="233" customWidth="1"/>
    <col min="8459" max="8692" width="9.140625" style="233"/>
    <col min="8693" max="8693" width="15.85546875" style="233" customWidth="1"/>
    <col min="8694" max="8713" width="6.28515625" style="233" customWidth="1"/>
    <col min="8714" max="8714" width="5.5703125" style="233" customWidth="1"/>
    <col min="8715" max="8948" width="9.140625" style="233"/>
    <col min="8949" max="8949" width="15.85546875" style="233" customWidth="1"/>
    <col min="8950" max="8969" width="6.28515625" style="233" customWidth="1"/>
    <col min="8970" max="8970" width="5.5703125" style="233" customWidth="1"/>
    <col min="8971" max="9204" width="9.140625" style="233"/>
    <col min="9205" max="9205" width="15.85546875" style="233" customWidth="1"/>
    <col min="9206" max="9225" width="6.28515625" style="233" customWidth="1"/>
    <col min="9226" max="9226" width="5.5703125" style="233" customWidth="1"/>
    <col min="9227" max="9460" width="9.140625" style="233"/>
    <col min="9461" max="9461" width="15.85546875" style="233" customWidth="1"/>
    <col min="9462" max="9481" width="6.28515625" style="233" customWidth="1"/>
    <col min="9482" max="9482" width="5.5703125" style="233" customWidth="1"/>
    <col min="9483" max="9716" width="9.140625" style="233"/>
    <col min="9717" max="9717" width="15.85546875" style="233" customWidth="1"/>
    <col min="9718" max="9737" width="6.28515625" style="233" customWidth="1"/>
    <col min="9738" max="9738" width="5.5703125" style="233" customWidth="1"/>
    <col min="9739" max="9972" width="9.140625" style="233"/>
    <col min="9973" max="9973" width="15.85546875" style="233" customWidth="1"/>
    <col min="9974" max="9993" width="6.28515625" style="233" customWidth="1"/>
    <col min="9994" max="9994" width="5.5703125" style="233" customWidth="1"/>
    <col min="9995" max="10228" width="9.140625" style="233"/>
    <col min="10229" max="10229" width="15.85546875" style="233" customWidth="1"/>
    <col min="10230" max="10249" width="6.28515625" style="233" customWidth="1"/>
    <col min="10250" max="10250" width="5.5703125" style="233" customWidth="1"/>
    <col min="10251" max="10484" width="9.140625" style="233"/>
    <col min="10485" max="10485" width="15.85546875" style="233" customWidth="1"/>
    <col min="10486" max="10505" width="6.28515625" style="233" customWidth="1"/>
    <col min="10506" max="10506" width="5.5703125" style="233" customWidth="1"/>
    <col min="10507" max="10740" width="9.140625" style="233"/>
    <col min="10741" max="10741" width="15.85546875" style="233" customWidth="1"/>
    <col min="10742" max="10761" width="6.28515625" style="233" customWidth="1"/>
    <col min="10762" max="10762" width="5.5703125" style="233" customWidth="1"/>
    <col min="10763" max="10996" width="9.140625" style="233"/>
    <col min="10997" max="10997" width="15.85546875" style="233" customWidth="1"/>
    <col min="10998" max="11017" width="6.28515625" style="233" customWidth="1"/>
    <col min="11018" max="11018" width="5.5703125" style="233" customWidth="1"/>
    <col min="11019" max="11252" width="9.140625" style="233"/>
    <col min="11253" max="11253" width="15.85546875" style="233" customWidth="1"/>
    <col min="11254" max="11273" width="6.28515625" style="233" customWidth="1"/>
    <col min="11274" max="11274" width="5.5703125" style="233" customWidth="1"/>
    <col min="11275" max="11508" width="9.140625" style="233"/>
    <col min="11509" max="11509" width="15.85546875" style="233" customWidth="1"/>
    <col min="11510" max="11529" width="6.28515625" style="233" customWidth="1"/>
    <col min="11530" max="11530" width="5.5703125" style="233" customWidth="1"/>
    <col min="11531" max="11764" width="9.140625" style="233"/>
    <col min="11765" max="11765" width="15.85546875" style="233" customWidth="1"/>
    <col min="11766" max="11785" width="6.28515625" style="233" customWidth="1"/>
    <col min="11786" max="11786" width="5.5703125" style="233" customWidth="1"/>
    <col min="11787" max="12020" width="9.140625" style="233"/>
    <col min="12021" max="12021" width="15.85546875" style="233" customWidth="1"/>
    <col min="12022" max="12041" width="6.28515625" style="233" customWidth="1"/>
    <col min="12042" max="12042" width="5.5703125" style="233" customWidth="1"/>
    <col min="12043" max="12276" width="9.140625" style="233"/>
    <col min="12277" max="12277" width="15.85546875" style="233" customWidth="1"/>
    <col min="12278" max="12297" width="6.28515625" style="233" customWidth="1"/>
    <col min="12298" max="12298" width="5.5703125" style="233" customWidth="1"/>
    <col min="12299" max="12532" width="9.140625" style="233"/>
    <col min="12533" max="12533" width="15.85546875" style="233" customWidth="1"/>
    <col min="12534" max="12553" width="6.28515625" style="233" customWidth="1"/>
    <col min="12554" max="12554" width="5.5703125" style="233" customWidth="1"/>
    <col min="12555" max="12788" width="9.140625" style="233"/>
    <col min="12789" max="12789" width="15.85546875" style="233" customWidth="1"/>
    <col min="12790" max="12809" width="6.28515625" style="233" customWidth="1"/>
    <col min="12810" max="12810" width="5.5703125" style="233" customWidth="1"/>
    <col min="12811" max="13044" width="9.140625" style="233"/>
    <col min="13045" max="13045" width="15.85546875" style="233" customWidth="1"/>
    <col min="13046" max="13065" width="6.28515625" style="233" customWidth="1"/>
    <col min="13066" max="13066" width="5.5703125" style="233" customWidth="1"/>
    <col min="13067" max="13300" width="9.140625" style="233"/>
    <col min="13301" max="13301" width="15.85546875" style="233" customWidth="1"/>
    <col min="13302" max="13321" width="6.28515625" style="233" customWidth="1"/>
    <col min="13322" max="13322" width="5.5703125" style="233" customWidth="1"/>
    <col min="13323" max="13556" width="9.140625" style="233"/>
    <col min="13557" max="13557" width="15.85546875" style="233" customWidth="1"/>
    <col min="13558" max="13577" width="6.28515625" style="233" customWidth="1"/>
    <col min="13578" max="13578" width="5.5703125" style="233" customWidth="1"/>
    <col min="13579" max="13812" width="9.140625" style="233"/>
    <col min="13813" max="13813" width="15.85546875" style="233" customWidth="1"/>
    <col min="13814" max="13833" width="6.28515625" style="233" customWidth="1"/>
    <col min="13834" max="13834" width="5.5703125" style="233" customWidth="1"/>
    <col min="13835" max="14068" width="9.140625" style="233"/>
    <col min="14069" max="14069" width="15.85546875" style="233" customWidth="1"/>
    <col min="14070" max="14089" width="6.28515625" style="233" customWidth="1"/>
    <col min="14090" max="14090" width="5.5703125" style="233" customWidth="1"/>
    <col min="14091" max="14324" width="9.140625" style="233"/>
    <col min="14325" max="14325" width="15.85546875" style="233" customWidth="1"/>
    <col min="14326" max="14345" width="6.28515625" style="233" customWidth="1"/>
    <col min="14346" max="14346" width="5.5703125" style="233" customWidth="1"/>
    <col min="14347" max="14580" width="9.140625" style="233"/>
    <col min="14581" max="14581" width="15.85546875" style="233" customWidth="1"/>
    <col min="14582" max="14601" width="6.28515625" style="233" customWidth="1"/>
    <col min="14602" max="14602" width="5.5703125" style="233" customWidth="1"/>
    <col min="14603" max="14836" width="9.140625" style="233"/>
    <col min="14837" max="14837" width="15.85546875" style="233" customWidth="1"/>
    <col min="14838" max="14857" width="6.28515625" style="233" customWidth="1"/>
    <col min="14858" max="14858" width="5.5703125" style="233" customWidth="1"/>
    <col min="14859" max="15092" width="9.140625" style="233"/>
    <col min="15093" max="15093" width="15.85546875" style="233" customWidth="1"/>
    <col min="15094" max="15113" width="6.28515625" style="233" customWidth="1"/>
    <col min="15114" max="15114" width="5.5703125" style="233" customWidth="1"/>
    <col min="15115" max="15348" width="9.140625" style="233"/>
    <col min="15349" max="15349" width="15.85546875" style="233" customWidth="1"/>
    <col min="15350" max="15369" width="6.28515625" style="233" customWidth="1"/>
    <col min="15370" max="15370" width="5.5703125" style="233" customWidth="1"/>
    <col min="15371" max="15604" width="9.140625" style="233"/>
    <col min="15605" max="15605" width="15.85546875" style="233" customWidth="1"/>
    <col min="15606" max="15625" width="6.28515625" style="233" customWidth="1"/>
    <col min="15626" max="15626" width="5.5703125" style="233" customWidth="1"/>
    <col min="15627" max="15860" width="9.140625" style="233"/>
    <col min="15861" max="15861" width="15.85546875" style="233" customWidth="1"/>
    <col min="15862" max="15881" width="6.28515625" style="233" customWidth="1"/>
    <col min="15882" max="15882" width="5.5703125" style="233" customWidth="1"/>
    <col min="15883" max="16116" width="9.140625" style="233"/>
    <col min="16117" max="16117" width="15.85546875" style="233" customWidth="1"/>
    <col min="16118" max="16137" width="6.28515625" style="233" customWidth="1"/>
    <col min="16138" max="16138" width="5.5703125" style="233" customWidth="1"/>
    <col min="16139" max="16378" width="9.140625" style="233"/>
    <col min="16379" max="16384" width="7.85546875" style="233" customWidth="1"/>
  </cols>
  <sheetData>
    <row r="1" spans="1:15" s="1018" customFormat="1" ht="15.75">
      <c r="A1" s="235" t="s">
        <v>80</v>
      </c>
      <c r="F1" s="1019"/>
    </row>
    <row r="2" spans="1:15">
      <c r="A2" s="1020" t="s">
        <v>3037</v>
      </c>
      <c r="B2" s="1021"/>
      <c r="C2" s="1021"/>
      <c r="D2" s="1021"/>
      <c r="E2" s="1021"/>
      <c r="F2" s="1021"/>
      <c r="G2" s="1021"/>
      <c r="H2" s="1021"/>
      <c r="I2" s="1021"/>
      <c r="J2" s="1021"/>
      <c r="K2" s="1021"/>
      <c r="L2" s="1021"/>
      <c r="M2" s="1021"/>
      <c r="N2" s="1021"/>
      <c r="O2" s="1042"/>
    </row>
    <row r="3" spans="1:15">
      <c r="A3" s="6655" t="s">
        <v>3038</v>
      </c>
      <c r="B3" s="6655"/>
      <c r="C3" s="6655"/>
      <c r="D3" s="6655"/>
      <c r="E3" s="6655"/>
      <c r="F3" s="6655"/>
      <c r="G3" s="6655"/>
      <c r="H3" s="6655"/>
      <c r="I3" s="6655"/>
      <c r="J3" s="6655"/>
      <c r="K3" s="6655"/>
      <c r="L3" s="6655"/>
      <c r="M3" s="6655"/>
      <c r="N3" s="6655"/>
      <c r="O3" s="1042"/>
    </row>
    <row r="4" spans="1:15">
      <c r="A4" s="6656" t="s">
        <v>3039</v>
      </c>
      <c r="B4" s="6658" t="s">
        <v>2165</v>
      </c>
      <c r="C4" s="6660">
        <v>2023</v>
      </c>
      <c r="D4" s="6661"/>
      <c r="E4" s="6661"/>
      <c r="F4" s="6661"/>
      <c r="G4" s="6661"/>
      <c r="H4" s="6661"/>
      <c r="I4" s="6661"/>
      <c r="J4" s="6661"/>
      <c r="K4" s="6661"/>
      <c r="L4" s="6661"/>
      <c r="M4" s="6661"/>
      <c r="N4" s="6662"/>
      <c r="O4" s="6653" t="s">
        <v>2099</v>
      </c>
    </row>
    <row r="5" spans="1:15">
      <c r="A5" s="6657"/>
      <c r="B5" s="6659"/>
      <c r="C5" s="1043" t="s">
        <v>3040</v>
      </c>
      <c r="D5" s="1043" t="s">
        <v>3041</v>
      </c>
      <c r="E5" s="1043" t="s">
        <v>3042</v>
      </c>
      <c r="F5" s="1043" t="s">
        <v>3043</v>
      </c>
      <c r="G5" s="1043" t="s">
        <v>565</v>
      </c>
      <c r="H5" s="1043" t="s">
        <v>3044</v>
      </c>
      <c r="I5" s="1043" t="s">
        <v>3045</v>
      </c>
      <c r="J5" s="1043" t="s">
        <v>3046</v>
      </c>
      <c r="K5" s="1043" t="s">
        <v>3047</v>
      </c>
      <c r="L5" s="1044" t="s">
        <v>3048</v>
      </c>
      <c r="M5" s="1044" t="s">
        <v>3049</v>
      </c>
      <c r="N5" s="1044" t="s">
        <v>3050</v>
      </c>
      <c r="O5" s="6654"/>
    </row>
    <row r="6" spans="1:15" ht="18" customHeight="1">
      <c r="A6" s="1045" t="s">
        <v>3051</v>
      </c>
      <c r="B6" s="1046">
        <v>24.1</v>
      </c>
      <c r="C6" s="1047">
        <v>111.8</v>
      </c>
      <c r="D6" s="1048">
        <v>111.8</v>
      </c>
      <c r="E6" s="1048">
        <v>111.8</v>
      </c>
      <c r="F6" s="1048">
        <v>111.8</v>
      </c>
      <c r="G6" s="1048">
        <v>111.8</v>
      </c>
      <c r="H6" s="1048">
        <v>111.8</v>
      </c>
      <c r="I6" s="1048">
        <v>111.8</v>
      </c>
      <c r="J6" s="1048">
        <v>111.8</v>
      </c>
      <c r="K6" s="1048">
        <v>111.8</v>
      </c>
      <c r="L6" s="1048">
        <v>111.8</v>
      </c>
      <c r="M6" s="1048">
        <v>111.8</v>
      </c>
      <c r="N6" s="1049">
        <v>111.8</v>
      </c>
      <c r="O6" s="1046">
        <v>111.79999999999997</v>
      </c>
    </row>
    <row r="7" spans="1:15" ht="18" customHeight="1">
      <c r="A7" s="1045" t="s">
        <v>3052</v>
      </c>
      <c r="B7" s="1050">
        <v>5</v>
      </c>
      <c r="C7" s="1051">
        <v>117.7</v>
      </c>
      <c r="D7" s="1052">
        <v>117.7</v>
      </c>
      <c r="E7" s="1052">
        <v>117.7</v>
      </c>
      <c r="F7" s="1052">
        <v>117.7</v>
      </c>
      <c r="G7" s="1052">
        <v>117.7</v>
      </c>
      <c r="H7" s="1052">
        <v>118.6</v>
      </c>
      <c r="I7" s="1052">
        <v>119.3</v>
      </c>
      <c r="J7" s="1052">
        <v>120.5</v>
      </c>
      <c r="K7" s="1052">
        <v>120.5</v>
      </c>
      <c r="L7" s="1052">
        <v>121.5</v>
      </c>
      <c r="M7" s="1052">
        <v>121.5</v>
      </c>
      <c r="N7" s="1053">
        <v>121.5</v>
      </c>
      <c r="O7" s="1050">
        <v>119.325</v>
      </c>
    </row>
    <row r="8" spans="1:15" ht="18" customHeight="1">
      <c r="A8" s="1045" t="s">
        <v>3053</v>
      </c>
      <c r="B8" s="1050">
        <v>68.599999999999994</v>
      </c>
      <c r="C8" s="1051">
        <v>139.6</v>
      </c>
      <c r="D8" s="1052">
        <v>139.4</v>
      </c>
      <c r="E8" s="1052">
        <v>139.9</v>
      </c>
      <c r="F8" s="1052">
        <v>140.1</v>
      </c>
      <c r="G8" s="1052">
        <v>140.1</v>
      </c>
      <c r="H8" s="1052">
        <v>140</v>
      </c>
      <c r="I8" s="1052">
        <v>139.9</v>
      </c>
      <c r="J8" s="1052">
        <v>139.69999999999999</v>
      </c>
      <c r="K8" s="1052">
        <v>140.69999999999999</v>
      </c>
      <c r="L8" s="1052">
        <v>140.6</v>
      </c>
      <c r="M8" s="1052">
        <v>140.80000000000001</v>
      </c>
      <c r="N8" s="1053">
        <v>140.5</v>
      </c>
      <c r="O8" s="1050">
        <v>140.10833333333332</v>
      </c>
    </row>
    <row r="9" spans="1:15" ht="18" customHeight="1">
      <c r="A9" s="1024" t="s">
        <v>3054</v>
      </c>
      <c r="B9" s="1037">
        <v>2</v>
      </c>
      <c r="C9" s="1034">
        <v>118.1</v>
      </c>
      <c r="D9" s="1035">
        <v>118.4</v>
      </c>
      <c r="E9" s="1035">
        <v>118.4</v>
      </c>
      <c r="F9" s="1035">
        <v>122.3</v>
      </c>
      <c r="G9" s="1035">
        <v>122.3</v>
      </c>
      <c r="H9" s="1035">
        <v>122.3</v>
      </c>
      <c r="I9" s="1035">
        <v>122.3</v>
      </c>
      <c r="J9" s="1035">
        <v>122.3</v>
      </c>
      <c r="K9" s="1035">
        <v>128.69999999999999</v>
      </c>
      <c r="L9" s="1035">
        <v>128.69999999999999</v>
      </c>
      <c r="M9" s="1035">
        <v>130.1</v>
      </c>
      <c r="N9" s="1025">
        <v>130.1</v>
      </c>
      <c r="O9" s="1037">
        <v>123.66666666666664</v>
      </c>
    </row>
    <row r="10" spans="1:15" ht="18" customHeight="1">
      <c r="A10" s="1024" t="s">
        <v>3055</v>
      </c>
      <c r="B10" s="1037">
        <v>0.2</v>
      </c>
      <c r="C10" s="1034">
        <v>122.2</v>
      </c>
      <c r="D10" s="1035">
        <v>122.2</v>
      </c>
      <c r="E10" s="1035">
        <v>122.2</v>
      </c>
      <c r="F10" s="1035">
        <v>120.3</v>
      </c>
      <c r="G10" s="1035">
        <v>120.3</v>
      </c>
      <c r="H10" s="1035">
        <v>120.3</v>
      </c>
      <c r="I10" s="1035">
        <v>121.4</v>
      </c>
      <c r="J10" s="1035">
        <v>121.4</v>
      </c>
      <c r="K10" s="1035">
        <v>121.4</v>
      </c>
      <c r="L10" s="1035">
        <v>124.2</v>
      </c>
      <c r="M10" s="1035">
        <v>124.2</v>
      </c>
      <c r="N10" s="1025">
        <v>127.7</v>
      </c>
      <c r="O10" s="1037">
        <v>122.31666666666668</v>
      </c>
    </row>
    <row r="11" spans="1:15" ht="18" customHeight="1">
      <c r="A11" s="1024" t="s">
        <v>2336</v>
      </c>
      <c r="B11" s="1037">
        <v>4.0999999999999996</v>
      </c>
      <c r="C11" s="1034">
        <v>143.30000000000001</v>
      </c>
      <c r="D11" s="1035">
        <v>143.30000000000001</v>
      </c>
      <c r="E11" s="1035">
        <v>143.69999999999999</v>
      </c>
      <c r="F11" s="1035">
        <v>143.19999999999999</v>
      </c>
      <c r="G11" s="1035">
        <v>143.4</v>
      </c>
      <c r="H11" s="1035">
        <v>144</v>
      </c>
      <c r="I11" s="1035">
        <v>144</v>
      </c>
      <c r="J11" s="1035">
        <v>144.1</v>
      </c>
      <c r="K11" s="1035">
        <v>144.1</v>
      </c>
      <c r="L11" s="1035">
        <v>144.1</v>
      </c>
      <c r="M11" s="1035">
        <v>144.1</v>
      </c>
      <c r="N11" s="1025">
        <v>144.1</v>
      </c>
      <c r="O11" s="1037">
        <v>143.7833333333333</v>
      </c>
    </row>
    <row r="12" spans="1:15" ht="18" customHeight="1">
      <c r="A12" s="1024" t="s">
        <v>3056</v>
      </c>
      <c r="B12" s="1037">
        <v>3.1</v>
      </c>
      <c r="C12" s="1034">
        <v>121</v>
      </c>
      <c r="D12" s="1035">
        <v>121.2</v>
      </c>
      <c r="E12" s="1035">
        <v>121.2</v>
      </c>
      <c r="F12" s="1035">
        <v>125.1</v>
      </c>
      <c r="G12" s="1035">
        <v>125.1</v>
      </c>
      <c r="H12" s="1035">
        <v>125.1</v>
      </c>
      <c r="I12" s="1035">
        <v>125.1</v>
      </c>
      <c r="J12" s="1035">
        <v>125.1</v>
      </c>
      <c r="K12" s="1035">
        <v>135.80000000000001</v>
      </c>
      <c r="L12" s="1035">
        <v>135.80000000000001</v>
      </c>
      <c r="M12" s="1035">
        <v>136.4</v>
      </c>
      <c r="N12" s="1025">
        <v>136.4</v>
      </c>
      <c r="O12" s="1037">
        <v>127.77500000000002</v>
      </c>
    </row>
    <row r="13" spans="1:15" ht="18" customHeight="1">
      <c r="A13" s="1024" t="s">
        <v>3057</v>
      </c>
      <c r="B13" s="1037">
        <v>3.2</v>
      </c>
      <c r="C13" s="1034">
        <v>155</v>
      </c>
      <c r="D13" s="1035">
        <v>155</v>
      </c>
      <c r="E13" s="1035">
        <v>155</v>
      </c>
      <c r="F13" s="1035">
        <v>155.1</v>
      </c>
      <c r="G13" s="1035">
        <v>155.1</v>
      </c>
      <c r="H13" s="1035">
        <v>155.1</v>
      </c>
      <c r="I13" s="1035">
        <v>155.1</v>
      </c>
      <c r="J13" s="1035">
        <v>155.1</v>
      </c>
      <c r="K13" s="1035">
        <v>166.4</v>
      </c>
      <c r="L13" s="1035">
        <v>166.4</v>
      </c>
      <c r="M13" s="1035">
        <v>166.4</v>
      </c>
      <c r="N13" s="1025">
        <v>166.4</v>
      </c>
      <c r="O13" s="1037">
        <v>158.8416666666667</v>
      </c>
    </row>
    <row r="14" spans="1:15" ht="18" customHeight="1">
      <c r="A14" s="1024" t="s">
        <v>3058</v>
      </c>
      <c r="B14" s="1037">
        <v>13.9</v>
      </c>
      <c r="C14" s="1034">
        <v>128.19999999999999</v>
      </c>
      <c r="D14" s="1035">
        <v>128.19999999999999</v>
      </c>
      <c r="E14" s="1035">
        <v>131.30000000000001</v>
      </c>
      <c r="F14" s="1035">
        <v>131.30000000000001</v>
      </c>
      <c r="G14" s="1035">
        <v>131.4</v>
      </c>
      <c r="H14" s="1035">
        <v>131.4</v>
      </c>
      <c r="I14" s="1035">
        <v>133.30000000000001</v>
      </c>
      <c r="J14" s="1035">
        <v>133.30000000000001</v>
      </c>
      <c r="K14" s="1035">
        <v>133.30000000000001</v>
      </c>
      <c r="L14" s="1035">
        <v>133.30000000000001</v>
      </c>
      <c r="M14" s="1035">
        <v>134.80000000000001</v>
      </c>
      <c r="N14" s="1025">
        <v>134.80000000000001</v>
      </c>
      <c r="O14" s="1037">
        <v>132.04999999999998</v>
      </c>
    </row>
    <row r="15" spans="1:15" ht="18" customHeight="1">
      <c r="A15" s="1024" t="s">
        <v>3059</v>
      </c>
      <c r="B15" s="1037">
        <v>5</v>
      </c>
      <c r="C15" s="1034">
        <v>122.4</v>
      </c>
      <c r="D15" s="1035">
        <v>122.4</v>
      </c>
      <c r="E15" s="1035">
        <v>122.7</v>
      </c>
      <c r="F15" s="1035">
        <v>124.2</v>
      </c>
      <c r="G15" s="1035">
        <v>125</v>
      </c>
      <c r="H15" s="1035">
        <v>125</v>
      </c>
      <c r="I15" s="1035">
        <v>125</v>
      </c>
      <c r="J15" s="1035">
        <v>125</v>
      </c>
      <c r="K15" s="1035">
        <v>125</v>
      </c>
      <c r="L15" s="1035">
        <v>128.6</v>
      </c>
      <c r="M15" s="1035">
        <v>129</v>
      </c>
      <c r="N15" s="1025">
        <v>129</v>
      </c>
      <c r="O15" s="1037">
        <v>125.27499999999999</v>
      </c>
    </row>
    <row r="16" spans="1:15" ht="18" customHeight="1">
      <c r="A16" s="1024" t="s">
        <v>3060</v>
      </c>
      <c r="B16" s="1037">
        <v>6.4</v>
      </c>
      <c r="C16" s="1034">
        <v>167.8</v>
      </c>
      <c r="D16" s="1035">
        <v>165.9</v>
      </c>
      <c r="E16" s="1035">
        <v>164.6</v>
      </c>
      <c r="F16" s="1035">
        <v>163.9</v>
      </c>
      <c r="G16" s="1035">
        <v>163.9</v>
      </c>
      <c r="H16" s="1035">
        <v>163</v>
      </c>
      <c r="I16" s="1035">
        <v>160.9</v>
      </c>
      <c r="J16" s="1035">
        <v>159.19999999999999</v>
      </c>
      <c r="K16" s="1035">
        <v>158</v>
      </c>
      <c r="L16" s="1035">
        <v>157.1</v>
      </c>
      <c r="M16" s="1035">
        <v>155.6</v>
      </c>
      <c r="N16" s="1025">
        <v>154.30000000000001</v>
      </c>
      <c r="O16" s="1037">
        <v>161.18333333333331</v>
      </c>
    </row>
    <row r="17" spans="1:15" ht="18" customHeight="1">
      <c r="A17" s="1024" t="s">
        <v>3061</v>
      </c>
      <c r="B17" s="1037">
        <v>1.9</v>
      </c>
      <c r="C17" s="1034">
        <v>174.7</v>
      </c>
      <c r="D17" s="1035">
        <v>174</v>
      </c>
      <c r="E17" s="1035">
        <v>174.7</v>
      </c>
      <c r="F17" s="1035">
        <v>166.5</v>
      </c>
      <c r="G17" s="1035">
        <v>165.2</v>
      </c>
      <c r="H17" s="1035">
        <v>158.69999999999999</v>
      </c>
      <c r="I17" s="1035">
        <v>151.6</v>
      </c>
      <c r="J17" s="1035">
        <v>151.30000000000001</v>
      </c>
      <c r="K17" s="1035">
        <v>151.1</v>
      </c>
      <c r="L17" s="1035">
        <v>150.80000000000001</v>
      </c>
      <c r="M17" s="1035">
        <v>150.80000000000001</v>
      </c>
      <c r="N17" s="1025">
        <v>148.80000000000001</v>
      </c>
      <c r="O17" s="1037">
        <v>159.84999999999997</v>
      </c>
    </row>
    <row r="18" spans="1:15" ht="18" customHeight="1">
      <c r="A18" s="1024" t="s">
        <v>3062</v>
      </c>
      <c r="B18" s="1037">
        <v>2.1</v>
      </c>
      <c r="C18" s="1034">
        <v>173.8</v>
      </c>
      <c r="D18" s="1035">
        <v>173.7</v>
      </c>
      <c r="E18" s="1035">
        <v>173.1</v>
      </c>
      <c r="F18" s="1035">
        <v>173.1</v>
      </c>
      <c r="G18" s="1035">
        <v>172.7</v>
      </c>
      <c r="H18" s="1035">
        <v>172.9</v>
      </c>
      <c r="I18" s="1035">
        <v>173.6</v>
      </c>
      <c r="J18" s="1035">
        <v>173.6</v>
      </c>
      <c r="K18" s="1035">
        <v>173.6</v>
      </c>
      <c r="L18" s="1035">
        <v>173.3</v>
      </c>
      <c r="M18" s="1035">
        <v>173</v>
      </c>
      <c r="N18" s="1025">
        <v>172.9</v>
      </c>
      <c r="O18" s="1037">
        <v>173.27499999999998</v>
      </c>
    </row>
    <row r="19" spans="1:15" ht="18" customHeight="1">
      <c r="A19" s="1024" t="s">
        <v>3063</v>
      </c>
      <c r="B19" s="1037">
        <v>13.3</v>
      </c>
      <c r="C19" s="1034">
        <v>133.19999999999999</v>
      </c>
      <c r="D19" s="1035">
        <v>133.19999999999999</v>
      </c>
      <c r="E19" s="1035">
        <v>133.19999999999999</v>
      </c>
      <c r="F19" s="1035">
        <v>133.19999999999999</v>
      </c>
      <c r="G19" s="1035">
        <v>133.19999999999999</v>
      </c>
      <c r="H19" s="1035">
        <v>133.19999999999999</v>
      </c>
      <c r="I19" s="1035">
        <v>133.19999999999999</v>
      </c>
      <c r="J19" s="1035">
        <v>133.19999999999999</v>
      </c>
      <c r="K19" s="1035">
        <v>133.19999999999999</v>
      </c>
      <c r="L19" s="1035">
        <v>133.19999999999999</v>
      </c>
      <c r="M19" s="1035">
        <v>133.19999999999999</v>
      </c>
      <c r="N19" s="1025">
        <v>133.19999999999999</v>
      </c>
      <c r="O19" s="1037">
        <v>133.20000000000002</v>
      </c>
    </row>
    <row r="20" spans="1:15" ht="18" customHeight="1">
      <c r="A20" s="1024" t="s">
        <v>3064</v>
      </c>
      <c r="B20" s="1037">
        <v>3.6</v>
      </c>
      <c r="C20" s="1034">
        <v>147.19999999999999</v>
      </c>
      <c r="D20" s="1035">
        <v>146.30000000000001</v>
      </c>
      <c r="E20" s="1035">
        <v>145.80000000000001</v>
      </c>
      <c r="F20" s="1035">
        <v>147</v>
      </c>
      <c r="G20" s="1035">
        <v>146.6</v>
      </c>
      <c r="H20" s="1035">
        <v>148.30000000000001</v>
      </c>
      <c r="I20" s="1035">
        <v>148</v>
      </c>
      <c r="J20" s="1035">
        <v>148</v>
      </c>
      <c r="K20" s="1035">
        <v>148</v>
      </c>
      <c r="L20" s="1035">
        <v>144.5</v>
      </c>
      <c r="M20" s="1035">
        <v>144.5</v>
      </c>
      <c r="N20" s="1025">
        <v>144.1</v>
      </c>
      <c r="O20" s="1037">
        <v>146.52500000000001</v>
      </c>
    </row>
    <row r="21" spans="1:15" ht="18" customHeight="1">
      <c r="A21" s="1024" t="s">
        <v>3065</v>
      </c>
      <c r="B21" s="1037">
        <v>0.2</v>
      </c>
      <c r="C21" s="1034">
        <v>118.9</v>
      </c>
      <c r="D21" s="1035">
        <v>119</v>
      </c>
      <c r="E21" s="1035">
        <v>119.8</v>
      </c>
      <c r="F21" s="1035">
        <v>120.6</v>
      </c>
      <c r="G21" s="1035">
        <v>120.9</v>
      </c>
      <c r="H21" s="1035">
        <v>120.6</v>
      </c>
      <c r="I21" s="1035">
        <v>120.6</v>
      </c>
      <c r="J21" s="1035">
        <v>120.6</v>
      </c>
      <c r="K21" s="1035">
        <v>120.6</v>
      </c>
      <c r="L21" s="1035">
        <v>120.6</v>
      </c>
      <c r="M21" s="1035">
        <v>120.6</v>
      </c>
      <c r="N21" s="1025">
        <v>120.6</v>
      </c>
      <c r="O21" s="1037">
        <v>120.2833333333333</v>
      </c>
    </row>
    <row r="22" spans="1:15" ht="18" customHeight="1">
      <c r="A22" s="1024" t="s">
        <v>3066</v>
      </c>
      <c r="B22" s="1037">
        <v>1</v>
      </c>
      <c r="C22" s="1034">
        <v>133.4</v>
      </c>
      <c r="D22" s="1035">
        <v>132.9</v>
      </c>
      <c r="E22" s="1035">
        <v>132.9</v>
      </c>
      <c r="F22" s="1035">
        <v>132.9</v>
      </c>
      <c r="G22" s="1035">
        <v>133.19999999999999</v>
      </c>
      <c r="H22" s="1035">
        <v>133.5</v>
      </c>
      <c r="I22" s="1035">
        <v>133.6</v>
      </c>
      <c r="J22" s="1035">
        <v>134.69999999999999</v>
      </c>
      <c r="K22" s="1035">
        <v>134.69999999999999</v>
      </c>
      <c r="L22" s="1035">
        <v>134.80000000000001</v>
      </c>
      <c r="M22" s="1035">
        <v>135.30000000000001</v>
      </c>
      <c r="N22" s="1025">
        <v>134.69999999999999</v>
      </c>
      <c r="O22" s="1037">
        <v>133.88333333333333</v>
      </c>
    </row>
    <row r="23" spans="1:15" ht="18" customHeight="1">
      <c r="A23" s="1024" t="s">
        <v>3067</v>
      </c>
      <c r="B23" s="1037">
        <v>2.4</v>
      </c>
      <c r="C23" s="1034">
        <v>161.4</v>
      </c>
      <c r="D23" s="1035">
        <v>161.4</v>
      </c>
      <c r="E23" s="1035">
        <v>161.4</v>
      </c>
      <c r="F23" s="1035">
        <v>161.4</v>
      </c>
      <c r="G23" s="1035">
        <v>161.4</v>
      </c>
      <c r="H23" s="1035">
        <v>161.5</v>
      </c>
      <c r="I23" s="1035">
        <v>160.9</v>
      </c>
      <c r="J23" s="1035">
        <v>159.1</v>
      </c>
      <c r="K23" s="1035">
        <v>156.69999999999999</v>
      </c>
      <c r="L23" s="1035">
        <v>156.4</v>
      </c>
      <c r="M23" s="1035">
        <v>156.4</v>
      </c>
      <c r="N23" s="1025">
        <v>153.80000000000001</v>
      </c>
      <c r="O23" s="1037">
        <v>159.31666666666669</v>
      </c>
    </row>
    <row r="24" spans="1:15" ht="18" customHeight="1">
      <c r="A24" s="1024" t="s">
        <v>3068</v>
      </c>
      <c r="B24" s="1037">
        <v>3.9</v>
      </c>
      <c r="C24" s="1034">
        <v>136</v>
      </c>
      <c r="D24" s="1035">
        <v>136</v>
      </c>
      <c r="E24" s="1035">
        <v>136</v>
      </c>
      <c r="F24" s="1035">
        <v>136.1</v>
      </c>
      <c r="G24" s="1035">
        <v>136.30000000000001</v>
      </c>
      <c r="H24" s="1035">
        <v>136.30000000000001</v>
      </c>
      <c r="I24" s="1035">
        <v>136.1</v>
      </c>
      <c r="J24" s="1035">
        <v>136.1</v>
      </c>
      <c r="K24" s="1035">
        <v>136.1</v>
      </c>
      <c r="L24" s="1035">
        <v>134.1</v>
      </c>
      <c r="M24" s="1035">
        <v>133.30000000000001</v>
      </c>
      <c r="N24" s="1025">
        <v>133</v>
      </c>
      <c r="O24" s="1037">
        <v>135.44999999999999</v>
      </c>
    </row>
    <row r="25" spans="1:15" ht="18" customHeight="1">
      <c r="A25" s="1024" t="s">
        <v>3069</v>
      </c>
      <c r="B25" s="1037">
        <v>0.7</v>
      </c>
      <c r="C25" s="1034">
        <v>133.30000000000001</v>
      </c>
      <c r="D25" s="1035">
        <v>133.9</v>
      </c>
      <c r="E25" s="1035">
        <v>133.80000000000001</v>
      </c>
      <c r="F25" s="1035">
        <v>133.80000000000001</v>
      </c>
      <c r="G25" s="1035">
        <v>133.4</v>
      </c>
      <c r="H25" s="1035">
        <v>133.4</v>
      </c>
      <c r="I25" s="1035">
        <v>132.80000000000001</v>
      </c>
      <c r="J25" s="1035">
        <v>131.30000000000001</v>
      </c>
      <c r="K25" s="1035">
        <v>132.1</v>
      </c>
      <c r="L25" s="1035">
        <v>131.19999999999999</v>
      </c>
      <c r="M25" s="1035">
        <v>131.19999999999999</v>
      </c>
      <c r="N25" s="1025">
        <v>131.80000000000001</v>
      </c>
      <c r="O25" s="1037">
        <v>132.66666666666666</v>
      </c>
    </row>
    <row r="26" spans="1:15" ht="18" customHeight="1">
      <c r="A26" s="1054" t="s">
        <v>3070</v>
      </c>
      <c r="B26" s="1037">
        <v>1.5</v>
      </c>
      <c r="C26" s="1034">
        <v>139.30000000000001</v>
      </c>
      <c r="D26" s="1035">
        <v>139.19999999999999</v>
      </c>
      <c r="E26" s="1035">
        <v>139.1</v>
      </c>
      <c r="F26" s="1035">
        <v>139.1</v>
      </c>
      <c r="G26" s="1035">
        <v>138.9</v>
      </c>
      <c r="H26" s="1035">
        <v>138.9</v>
      </c>
      <c r="I26" s="1035">
        <v>139</v>
      </c>
      <c r="J26" s="1035">
        <v>139.30000000000001</v>
      </c>
      <c r="K26" s="1035">
        <v>139.30000000000001</v>
      </c>
      <c r="L26" s="1035">
        <v>139.1</v>
      </c>
      <c r="M26" s="1035">
        <v>139.6</v>
      </c>
      <c r="N26" s="1025">
        <v>139.6</v>
      </c>
      <c r="O26" s="1037">
        <v>139.19999999999996</v>
      </c>
    </row>
    <row r="27" spans="1:15" ht="18" customHeight="1">
      <c r="A27" s="1045" t="s">
        <v>3071</v>
      </c>
      <c r="B27" s="1050">
        <v>2.2000000000000002</v>
      </c>
      <c r="C27" s="1055">
        <v>173.8</v>
      </c>
      <c r="D27" s="1056">
        <v>173.8</v>
      </c>
      <c r="E27" s="1052">
        <v>173.8</v>
      </c>
      <c r="F27" s="1052">
        <v>173.8</v>
      </c>
      <c r="G27" s="1052">
        <v>173.8</v>
      </c>
      <c r="H27" s="1052">
        <v>173.8</v>
      </c>
      <c r="I27" s="1052">
        <v>173.8</v>
      </c>
      <c r="J27" s="1052">
        <v>173.8</v>
      </c>
      <c r="K27" s="1052">
        <v>173.8</v>
      </c>
      <c r="L27" s="1052">
        <v>173.8</v>
      </c>
      <c r="M27" s="1052">
        <v>173.8</v>
      </c>
      <c r="N27" s="1053">
        <v>173.8</v>
      </c>
      <c r="O27" s="1050">
        <v>173.79999999999998</v>
      </c>
    </row>
    <row r="28" spans="1:15" ht="18" customHeight="1">
      <c r="A28" s="1057" t="s">
        <v>316</v>
      </c>
      <c r="B28" s="1039">
        <v>100</v>
      </c>
      <c r="C28" s="1040">
        <v>132.6</v>
      </c>
      <c r="D28" s="1041">
        <v>132.4</v>
      </c>
      <c r="E28" s="1041">
        <v>132.80000000000001</v>
      </c>
      <c r="F28" s="1041">
        <v>132.9</v>
      </c>
      <c r="G28" s="1041">
        <v>132.9</v>
      </c>
      <c r="H28" s="1041">
        <v>132.9</v>
      </c>
      <c r="I28" s="1041">
        <v>132.9</v>
      </c>
      <c r="J28" s="1041">
        <v>132.80000000000001</v>
      </c>
      <c r="K28" s="1041">
        <v>133.4</v>
      </c>
      <c r="L28" s="1041">
        <v>133.4</v>
      </c>
      <c r="M28" s="1041">
        <v>133.6</v>
      </c>
      <c r="N28" s="1058">
        <v>133.4</v>
      </c>
      <c r="O28" s="1039">
        <v>133.00000000000003</v>
      </c>
    </row>
  </sheetData>
  <mergeCells count="5">
    <mergeCell ref="O4:O5"/>
    <mergeCell ref="A3:N3"/>
    <mergeCell ref="A4:A5"/>
    <mergeCell ref="B4:B5"/>
    <mergeCell ref="C4:N4"/>
  </mergeCells>
  <hyperlinks>
    <hyperlink ref="A1" location="CONTENT!B213" display="Back to table of contents" xr:uid="{FA9E4370-03BF-4DA6-B245-B63D7342D542}"/>
  </hyperlinks>
  <pageMargins left="0.7" right="0.7" top="0.75" bottom="0.75" header="0.3" footer="0.3"/>
  <pageSetup paperSize="9" scale="87" orientation="landscape"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7BF78-F5D8-4EB6-83F7-72B6C29388B9}">
  <sheetPr>
    <pageSetUpPr fitToPage="1"/>
  </sheetPr>
  <dimension ref="A1:O24"/>
  <sheetViews>
    <sheetView showGridLines="0" workbookViewId="0">
      <selection sqref="A1:B1"/>
    </sheetView>
  </sheetViews>
  <sheetFormatPr defaultRowHeight="12.75"/>
  <cols>
    <col min="1" max="1" width="31.5703125" style="1022" customWidth="1"/>
    <col min="2" max="2" width="8.28515625" style="1022" customWidth="1"/>
    <col min="3" max="14" width="7.7109375" style="1022" customWidth="1"/>
    <col min="15" max="15" width="8.85546875" style="1022" customWidth="1"/>
    <col min="16" max="246" width="9.140625" style="1022"/>
    <col min="247" max="247" width="25.5703125" style="1022" customWidth="1"/>
    <col min="248" max="248" width="5.85546875" style="1022" customWidth="1"/>
    <col min="249" max="266" width="6.140625" style="1022" customWidth="1"/>
    <col min="267" max="267" width="5.7109375" style="1022" customWidth="1"/>
    <col min="268" max="502" width="9.140625" style="1022"/>
    <col min="503" max="503" width="25.5703125" style="1022" customWidth="1"/>
    <col min="504" max="504" width="5.85546875" style="1022" customWidth="1"/>
    <col min="505" max="522" width="6.140625" style="1022" customWidth="1"/>
    <col min="523" max="523" width="5.7109375" style="1022" customWidth="1"/>
    <col min="524" max="758" width="9.140625" style="1022"/>
    <col min="759" max="759" width="25.5703125" style="1022" customWidth="1"/>
    <col min="760" max="760" width="5.85546875" style="1022" customWidth="1"/>
    <col min="761" max="778" width="6.140625" style="1022" customWidth="1"/>
    <col min="779" max="779" width="5.7109375" style="1022" customWidth="1"/>
    <col min="780" max="1014" width="9.140625" style="1022"/>
    <col min="1015" max="1015" width="25.5703125" style="1022" customWidth="1"/>
    <col min="1016" max="1016" width="5.85546875" style="1022" customWidth="1"/>
    <col min="1017" max="1034" width="6.140625" style="1022" customWidth="1"/>
    <col min="1035" max="1035" width="5.7109375" style="1022" customWidth="1"/>
    <col min="1036" max="1270" width="9.140625" style="1022"/>
    <col min="1271" max="1271" width="25.5703125" style="1022" customWidth="1"/>
    <col min="1272" max="1272" width="5.85546875" style="1022" customWidth="1"/>
    <col min="1273" max="1290" width="6.140625" style="1022" customWidth="1"/>
    <col min="1291" max="1291" width="5.7109375" style="1022" customWidth="1"/>
    <col min="1292" max="1526" width="9.140625" style="1022"/>
    <col min="1527" max="1527" width="25.5703125" style="1022" customWidth="1"/>
    <col min="1528" max="1528" width="5.85546875" style="1022" customWidth="1"/>
    <col min="1529" max="1546" width="6.140625" style="1022" customWidth="1"/>
    <col min="1547" max="1547" width="5.7109375" style="1022" customWidth="1"/>
    <col min="1548" max="1782" width="9.140625" style="1022"/>
    <col min="1783" max="1783" width="25.5703125" style="1022" customWidth="1"/>
    <col min="1784" max="1784" width="5.85546875" style="1022" customWidth="1"/>
    <col min="1785" max="1802" width="6.140625" style="1022" customWidth="1"/>
    <col min="1803" max="1803" width="5.7109375" style="1022" customWidth="1"/>
    <col min="1804" max="2038" width="9.140625" style="1022"/>
    <col min="2039" max="2039" width="25.5703125" style="1022" customWidth="1"/>
    <col min="2040" max="2040" width="5.85546875" style="1022" customWidth="1"/>
    <col min="2041" max="2058" width="6.140625" style="1022" customWidth="1"/>
    <col min="2059" max="2059" width="5.7109375" style="1022" customWidth="1"/>
    <col min="2060" max="2294" width="9.140625" style="1022"/>
    <col min="2295" max="2295" width="25.5703125" style="1022" customWidth="1"/>
    <col min="2296" max="2296" width="5.85546875" style="1022" customWidth="1"/>
    <col min="2297" max="2314" width="6.140625" style="1022" customWidth="1"/>
    <col min="2315" max="2315" width="5.7109375" style="1022" customWidth="1"/>
    <col min="2316" max="2550" width="9.140625" style="1022"/>
    <col min="2551" max="2551" width="25.5703125" style="1022" customWidth="1"/>
    <col min="2552" max="2552" width="5.85546875" style="1022" customWidth="1"/>
    <col min="2553" max="2570" width="6.140625" style="1022" customWidth="1"/>
    <col min="2571" max="2571" width="5.7109375" style="1022" customWidth="1"/>
    <col min="2572" max="2806" width="9.140625" style="1022"/>
    <col min="2807" max="2807" width="25.5703125" style="1022" customWidth="1"/>
    <col min="2808" max="2808" width="5.85546875" style="1022" customWidth="1"/>
    <col min="2809" max="2826" width="6.140625" style="1022" customWidth="1"/>
    <col min="2827" max="2827" width="5.7109375" style="1022" customWidth="1"/>
    <col min="2828" max="3062" width="9.140625" style="1022"/>
    <col min="3063" max="3063" width="25.5703125" style="1022" customWidth="1"/>
    <col min="3064" max="3064" width="5.85546875" style="1022" customWidth="1"/>
    <col min="3065" max="3082" width="6.140625" style="1022" customWidth="1"/>
    <col min="3083" max="3083" width="5.7109375" style="1022" customWidth="1"/>
    <col min="3084" max="3318" width="9.140625" style="1022"/>
    <col min="3319" max="3319" width="25.5703125" style="1022" customWidth="1"/>
    <col min="3320" max="3320" width="5.85546875" style="1022" customWidth="1"/>
    <col min="3321" max="3338" width="6.140625" style="1022" customWidth="1"/>
    <col min="3339" max="3339" width="5.7109375" style="1022" customWidth="1"/>
    <col min="3340" max="3574" width="9.140625" style="1022"/>
    <col min="3575" max="3575" width="25.5703125" style="1022" customWidth="1"/>
    <col min="3576" max="3576" width="5.85546875" style="1022" customWidth="1"/>
    <col min="3577" max="3594" width="6.140625" style="1022" customWidth="1"/>
    <col min="3595" max="3595" width="5.7109375" style="1022" customWidth="1"/>
    <col min="3596" max="3830" width="9.140625" style="1022"/>
    <col min="3831" max="3831" width="25.5703125" style="1022" customWidth="1"/>
    <col min="3832" max="3832" width="5.85546875" style="1022" customWidth="1"/>
    <col min="3833" max="3850" width="6.140625" style="1022" customWidth="1"/>
    <col min="3851" max="3851" width="5.7109375" style="1022" customWidth="1"/>
    <col min="3852" max="4086" width="9.140625" style="1022"/>
    <col min="4087" max="4087" width="25.5703125" style="1022" customWidth="1"/>
    <col min="4088" max="4088" width="5.85546875" style="1022" customWidth="1"/>
    <col min="4089" max="4106" width="6.140625" style="1022" customWidth="1"/>
    <col min="4107" max="4107" width="5.7109375" style="1022" customWidth="1"/>
    <col min="4108" max="4342" width="9.140625" style="1022"/>
    <col min="4343" max="4343" width="25.5703125" style="1022" customWidth="1"/>
    <col min="4344" max="4344" width="5.85546875" style="1022" customWidth="1"/>
    <col min="4345" max="4362" width="6.140625" style="1022" customWidth="1"/>
    <col min="4363" max="4363" width="5.7109375" style="1022" customWidth="1"/>
    <col min="4364" max="4598" width="9.140625" style="1022"/>
    <col min="4599" max="4599" width="25.5703125" style="1022" customWidth="1"/>
    <col min="4600" max="4600" width="5.85546875" style="1022" customWidth="1"/>
    <col min="4601" max="4618" width="6.140625" style="1022" customWidth="1"/>
    <col min="4619" max="4619" width="5.7109375" style="1022" customWidth="1"/>
    <col min="4620" max="4854" width="9.140625" style="1022"/>
    <col min="4855" max="4855" width="25.5703125" style="1022" customWidth="1"/>
    <col min="4856" max="4856" width="5.85546875" style="1022" customWidth="1"/>
    <col min="4857" max="4874" width="6.140625" style="1022" customWidth="1"/>
    <col min="4875" max="4875" width="5.7109375" style="1022" customWidth="1"/>
    <col min="4876" max="5110" width="9.140625" style="1022"/>
    <col min="5111" max="5111" width="25.5703125" style="1022" customWidth="1"/>
    <col min="5112" max="5112" width="5.85546875" style="1022" customWidth="1"/>
    <col min="5113" max="5130" width="6.140625" style="1022" customWidth="1"/>
    <col min="5131" max="5131" width="5.7109375" style="1022" customWidth="1"/>
    <col min="5132" max="5366" width="9.140625" style="1022"/>
    <col min="5367" max="5367" width="25.5703125" style="1022" customWidth="1"/>
    <col min="5368" max="5368" width="5.85546875" style="1022" customWidth="1"/>
    <col min="5369" max="5386" width="6.140625" style="1022" customWidth="1"/>
    <col min="5387" max="5387" width="5.7109375" style="1022" customWidth="1"/>
    <col min="5388" max="5622" width="9.140625" style="1022"/>
    <col min="5623" max="5623" width="25.5703125" style="1022" customWidth="1"/>
    <col min="5624" max="5624" width="5.85546875" style="1022" customWidth="1"/>
    <col min="5625" max="5642" width="6.140625" style="1022" customWidth="1"/>
    <col min="5643" max="5643" width="5.7109375" style="1022" customWidth="1"/>
    <col min="5644" max="5878" width="9.140625" style="1022"/>
    <col min="5879" max="5879" width="25.5703125" style="1022" customWidth="1"/>
    <col min="5880" max="5880" width="5.85546875" style="1022" customWidth="1"/>
    <col min="5881" max="5898" width="6.140625" style="1022" customWidth="1"/>
    <col min="5899" max="5899" width="5.7109375" style="1022" customWidth="1"/>
    <col min="5900" max="6134" width="9.140625" style="1022"/>
    <col min="6135" max="6135" width="25.5703125" style="1022" customWidth="1"/>
    <col min="6136" max="6136" width="5.85546875" style="1022" customWidth="1"/>
    <col min="6137" max="6154" width="6.140625" style="1022" customWidth="1"/>
    <col min="6155" max="6155" width="5.7109375" style="1022" customWidth="1"/>
    <col min="6156" max="6390" width="9.140625" style="1022"/>
    <col min="6391" max="6391" width="25.5703125" style="1022" customWidth="1"/>
    <col min="6392" max="6392" width="5.85546875" style="1022" customWidth="1"/>
    <col min="6393" max="6410" width="6.140625" style="1022" customWidth="1"/>
    <col min="6411" max="6411" width="5.7109375" style="1022" customWidth="1"/>
    <col min="6412" max="6646" width="9.140625" style="1022"/>
    <col min="6647" max="6647" width="25.5703125" style="1022" customWidth="1"/>
    <col min="6648" max="6648" width="5.85546875" style="1022" customWidth="1"/>
    <col min="6649" max="6666" width="6.140625" style="1022" customWidth="1"/>
    <col min="6667" max="6667" width="5.7109375" style="1022" customWidth="1"/>
    <col min="6668" max="6902" width="9.140625" style="1022"/>
    <col min="6903" max="6903" width="25.5703125" style="1022" customWidth="1"/>
    <col min="6904" max="6904" width="5.85546875" style="1022" customWidth="1"/>
    <col min="6905" max="6922" width="6.140625" style="1022" customWidth="1"/>
    <col min="6923" max="6923" width="5.7109375" style="1022" customWidth="1"/>
    <col min="6924" max="7158" width="9.140625" style="1022"/>
    <col min="7159" max="7159" width="25.5703125" style="1022" customWidth="1"/>
    <col min="7160" max="7160" width="5.85546875" style="1022" customWidth="1"/>
    <col min="7161" max="7178" width="6.140625" style="1022" customWidth="1"/>
    <col min="7179" max="7179" width="5.7109375" style="1022" customWidth="1"/>
    <col min="7180" max="7414" width="9.140625" style="1022"/>
    <col min="7415" max="7415" width="25.5703125" style="1022" customWidth="1"/>
    <col min="7416" max="7416" width="5.85546875" style="1022" customWidth="1"/>
    <col min="7417" max="7434" width="6.140625" style="1022" customWidth="1"/>
    <col min="7435" max="7435" width="5.7109375" style="1022" customWidth="1"/>
    <col min="7436" max="7670" width="9.140625" style="1022"/>
    <col min="7671" max="7671" width="25.5703125" style="1022" customWidth="1"/>
    <col min="7672" max="7672" width="5.85546875" style="1022" customWidth="1"/>
    <col min="7673" max="7690" width="6.140625" style="1022" customWidth="1"/>
    <col min="7691" max="7691" width="5.7109375" style="1022" customWidth="1"/>
    <col min="7692" max="7926" width="9.140625" style="1022"/>
    <col min="7927" max="7927" width="25.5703125" style="1022" customWidth="1"/>
    <col min="7928" max="7928" width="5.85546875" style="1022" customWidth="1"/>
    <col min="7929" max="7946" width="6.140625" style="1022" customWidth="1"/>
    <col min="7947" max="7947" width="5.7109375" style="1022" customWidth="1"/>
    <col min="7948" max="8182" width="9.140625" style="1022"/>
    <col min="8183" max="8183" width="25.5703125" style="1022" customWidth="1"/>
    <col min="8184" max="8184" width="5.85546875" style="1022" customWidth="1"/>
    <col min="8185" max="8202" width="6.140625" style="1022" customWidth="1"/>
    <col min="8203" max="8203" width="5.7109375" style="1022" customWidth="1"/>
    <col min="8204" max="8438" width="9.140625" style="1022"/>
    <col min="8439" max="8439" width="25.5703125" style="1022" customWidth="1"/>
    <col min="8440" max="8440" width="5.85546875" style="1022" customWidth="1"/>
    <col min="8441" max="8458" width="6.140625" style="1022" customWidth="1"/>
    <col min="8459" max="8459" width="5.7109375" style="1022" customWidth="1"/>
    <col min="8460" max="8694" width="9.140625" style="1022"/>
    <col min="8695" max="8695" width="25.5703125" style="1022" customWidth="1"/>
    <col min="8696" max="8696" width="5.85546875" style="1022" customWidth="1"/>
    <col min="8697" max="8714" width="6.140625" style="1022" customWidth="1"/>
    <col min="8715" max="8715" width="5.7109375" style="1022" customWidth="1"/>
    <col min="8716" max="8950" width="9.140625" style="1022"/>
    <col min="8951" max="8951" width="25.5703125" style="1022" customWidth="1"/>
    <col min="8952" max="8952" width="5.85546875" style="1022" customWidth="1"/>
    <col min="8953" max="8970" width="6.140625" style="1022" customWidth="1"/>
    <col min="8971" max="8971" width="5.7109375" style="1022" customWidth="1"/>
    <col min="8972" max="9206" width="9.140625" style="1022"/>
    <col min="9207" max="9207" width="25.5703125" style="1022" customWidth="1"/>
    <col min="9208" max="9208" width="5.85546875" style="1022" customWidth="1"/>
    <col min="9209" max="9226" width="6.140625" style="1022" customWidth="1"/>
    <col min="9227" max="9227" width="5.7109375" style="1022" customWidth="1"/>
    <col min="9228" max="9462" width="9.140625" style="1022"/>
    <col min="9463" max="9463" width="25.5703125" style="1022" customWidth="1"/>
    <col min="9464" max="9464" width="5.85546875" style="1022" customWidth="1"/>
    <col min="9465" max="9482" width="6.140625" style="1022" customWidth="1"/>
    <col min="9483" max="9483" width="5.7109375" style="1022" customWidth="1"/>
    <col min="9484" max="9718" width="9.140625" style="1022"/>
    <col min="9719" max="9719" width="25.5703125" style="1022" customWidth="1"/>
    <col min="9720" max="9720" width="5.85546875" style="1022" customWidth="1"/>
    <col min="9721" max="9738" width="6.140625" style="1022" customWidth="1"/>
    <col min="9739" max="9739" width="5.7109375" style="1022" customWidth="1"/>
    <col min="9740" max="9974" width="9.140625" style="1022"/>
    <col min="9975" max="9975" width="25.5703125" style="1022" customWidth="1"/>
    <col min="9976" max="9976" width="5.85546875" style="1022" customWidth="1"/>
    <col min="9977" max="9994" width="6.140625" style="1022" customWidth="1"/>
    <col min="9995" max="9995" width="5.7109375" style="1022" customWidth="1"/>
    <col min="9996" max="10230" width="9.140625" style="1022"/>
    <col min="10231" max="10231" width="25.5703125" style="1022" customWidth="1"/>
    <col min="10232" max="10232" width="5.85546875" style="1022" customWidth="1"/>
    <col min="10233" max="10250" width="6.140625" style="1022" customWidth="1"/>
    <col min="10251" max="10251" width="5.7109375" style="1022" customWidth="1"/>
    <col min="10252" max="10486" width="9.140625" style="1022"/>
    <col min="10487" max="10487" width="25.5703125" style="1022" customWidth="1"/>
    <col min="10488" max="10488" width="5.85546875" style="1022" customWidth="1"/>
    <col min="10489" max="10506" width="6.140625" style="1022" customWidth="1"/>
    <col min="10507" max="10507" width="5.7109375" style="1022" customWidth="1"/>
    <col min="10508" max="10742" width="9.140625" style="1022"/>
    <col min="10743" max="10743" width="25.5703125" style="1022" customWidth="1"/>
    <col min="10744" max="10744" width="5.85546875" style="1022" customWidth="1"/>
    <col min="10745" max="10762" width="6.140625" style="1022" customWidth="1"/>
    <col min="10763" max="10763" width="5.7109375" style="1022" customWidth="1"/>
    <col min="10764" max="10998" width="9.140625" style="1022"/>
    <col min="10999" max="10999" width="25.5703125" style="1022" customWidth="1"/>
    <col min="11000" max="11000" width="5.85546875" style="1022" customWidth="1"/>
    <col min="11001" max="11018" width="6.140625" style="1022" customWidth="1"/>
    <col min="11019" max="11019" width="5.7109375" style="1022" customWidth="1"/>
    <col min="11020" max="11254" width="9.140625" style="1022"/>
    <col min="11255" max="11255" width="25.5703125" style="1022" customWidth="1"/>
    <col min="11256" max="11256" width="5.85546875" style="1022" customWidth="1"/>
    <col min="11257" max="11274" width="6.140625" style="1022" customWidth="1"/>
    <col min="11275" max="11275" width="5.7109375" style="1022" customWidth="1"/>
    <col min="11276" max="11510" width="9.140625" style="1022"/>
    <col min="11511" max="11511" width="25.5703125" style="1022" customWidth="1"/>
    <col min="11512" max="11512" width="5.85546875" style="1022" customWidth="1"/>
    <col min="11513" max="11530" width="6.140625" style="1022" customWidth="1"/>
    <col min="11531" max="11531" width="5.7109375" style="1022" customWidth="1"/>
    <col min="11532" max="11766" width="9.140625" style="1022"/>
    <col min="11767" max="11767" width="25.5703125" style="1022" customWidth="1"/>
    <col min="11768" max="11768" width="5.85546875" style="1022" customWidth="1"/>
    <col min="11769" max="11786" width="6.140625" style="1022" customWidth="1"/>
    <col min="11787" max="11787" width="5.7109375" style="1022" customWidth="1"/>
    <col min="11788" max="12022" width="9.140625" style="1022"/>
    <col min="12023" max="12023" width="25.5703125" style="1022" customWidth="1"/>
    <col min="12024" max="12024" width="5.85546875" style="1022" customWidth="1"/>
    <col min="12025" max="12042" width="6.140625" style="1022" customWidth="1"/>
    <col min="12043" max="12043" width="5.7109375" style="1022" customWidth="1"/>
    <col min="12044" max="12278" width="9.140625" style="1022"/>
    <col min="12279" max="12279" width="25.5703125" style="1022" customWidth="1"/>
    <col min="12280" max="12280" width="5.85546875" style="1022" customWidth="1"/>
    <col min="12281" max="12298" width="6.140625" style="1022" customWidth="1"/>
    <col min="12299" max="12299" width="5.7109375" style="1022" customWidth="1"/>
    <col min="12300" max="12534" width="9.140625" style="1022"/>
    <col min="12535" max="12535" width="25.5703125" style="1022" customWidth="1"/>
    <col min="12536" max="12536" width="5.85546875" style="1022" customWidth="1"/>
    <col min="12537" max="12554" width="6.140625" style="1022" customWidth="1"/>
    <col min="12555" max="12555" width="5.7109375" style="1022" customWidth="1"/>
    <col min="12556" max="12790" width="9.140625" style="1022"/>
    <col min="12791" max="12791" width="25.5703125" style="1022" customWidth="1"/>
    <col min="12792" max="12792" width="5.85546875" style="1022" customWidth="1"/>
    <col min="12793" max="12810" width="6.140625" style="1022" customWidth="1"/>
    <col min="12811" max="12811" width="5.7109375" style="1022" customWidth="1"/>
    <col min="12812" max="13046" width="9.140625" style="1022"/>
    <col min="13047" max="13047" width="25.5703125" style="1022" customWidth="1"/>
    <col min="13048" max="13048" width="5.85546875" style="1022" customWidth="1"/>
    <col min="13049" max="13066" width="6.140625" style="1022" customWidth="1"/>
    <col min="13067" max="13067" width="5.7109375" style="1022" customWidth="1"/>
    <col min="13068" max="13302" width="9.140625" style="1022"/>
    <col min="13303" max="13303" width="25.5703125" style="1022" customWidth="1"/>
    <col min="13304" max="13304" width="5.85546875" style="1022" customWidth="1"/>
    <col min="13305" max="13322" width="6.140625" style="1022" customWidth="1"/>
    <col min="13323" max="13323" width="5.7109375" style="1022" customWidth="1"/>
    <col min="13324" max="13558" width="9.140625" style="1022"/>
    <col min="13559" max="13559" width="25.5703125" style="1022" customWidth="1"/>
    <col min="13560" max="13560" width="5.85546875" style="1022" customWidth="1"/>
    <col min="13561" max="13578" width="6.140625" style="1022" customWidth="1"/>
    <col min="13579" max="13579" width="5.7109375" style="1022" customWidth="1"/>
    <col min="13580" max="13814" width="9.140625" style="1022"/>
    <col min="13815" max="13815" width="25.5703125" style="1022" customWidth="1"/>
    <col min="13816" max="13816" width="5.85546875" style="1022" customWidth="1"/>
    <col min="13817" max="13834" width="6.140625" style="1022" customWidth="1"/>
    <col min="13835" max="13835" width="5.7109375" style="1022" customWidth="1"/>
    <col min="13836" max="14070" width="9.140625" style="1022"/>
    <col min="14071" max="14071" width="25.5703125" style="1022" customWidth="1"/>
    <col min="14072" max="14072" width="5.85546875" style="1022" customWidth="1"/>
    <col min="14073" max="14090" width="6.140625" style="1022" customWidth="1"/>
    <col min="14091" max="14091" width="5.7109375" style="1022" customWidth="1"/>
    <col min="14092" max="14326" width="9.140625" style="1022"/>
    <col min="14327" max="14327" width="25.5703125" style="1022" customWidth="1"/>
    <col min="14328" max="14328" width="5.85546875" style="1022" customWidth="1"/>
    <col min="14329" max="14346" width="6.140625" style="1022" customWidth="1"/>
    <col min="14347" max="14347" width="5.7109375" style="1022" customWidth="1"/>
    <col min="14348" max="14582" width="9.140625" style="1022"/>
    <col min="14583" max="14583" width="25.5703125" style="1022" customWidth="1"/>
    <col min="14584" max="14584" width="5.85546875" style="1022" customWidth="1"/>
    <col min="14585" max="14602" width="6.140625" style="1022" customWidth="1"/>
    <col min="14603" max="14603" width="5.7109375" style="1022" customWidth="1"/>
    <col min="14604" max="14838" width="9.140625" style="1022"/>
    <col min="14839" max="14839" width="25.5703125" style="1022" customWidth="1"/>
    <col min="14840" max="14840" width="5.85546875" style="1022" customWidth="1"/>
    <col min="14841" max="14858" width="6.140625" style="1022" customWidth="1"/>
    <col min="14859" max="14859" width="5.7109375" style="1022" customWidth="1"/>
    <col min="14860" max="15094" width="9.140625" style="1022"/>
    <col min="15095" max="15095" width="25.5703125" style="1022" customWidth="1"/>
    <col min="15096" max="15096" width="5.85546875" style="1022" customWidth="1"/>
    <col min="15097" max="15114" width="6.140625" style="1022" customWidth="1"/>
    <col min="15115" max="15115" width="5.7109375" style="1022" customWidth="1"/>
    <col min="15116" max="15350" width="9.140625" style="1022"/>
    <col min="15351" max="15351" width="25.5703125" style="1022" customWidth="1"/>
    <col min="15352" max="15352" width="5.85546875" style="1022" customWidth="1"/>
    <col min="15353" max="15370" width="6.140625" style="1022" customWidth="1"/>
    <col min="15371" max="15371" width="5.7109375" style="1022" customWidth="1"/>
    <col min="15372" max="15606" width="9.140625" style="1022"/>
    <col min="15607" max="15607" width="25.5703125" style="1022" customWidth="1"/>
    <col min="15608" max="15608" width="5.85546875" style="1022" customWidth="1"/>
    <col min="15609" max="15626" width="6.140625" style="1022" customWidth="1"/>
    <col min="15627" max="15627" width="5.7109375" style="1022" customWidth="1"/>
    <col min="15628" max="15862" width="9.140625" style="1022"/>
    <col min="15863" max="15863" width="25.5703125" style="1022" customWidth="1"/>
    <col min="15864" max="15864" width="5.85546875" style="1022" customWidth="1"/>
    <col min="15865" max="15882" width="6.140625" style="1022" customWidth="1"/>
    <col min="15883" max="15883" width="5.7109375" style="1022" customWidth="1"/>
    <col min="15884" max="16118" width="9.140625" style="1022"/>
    <col min="16119" max="16119" width="25.5703125" style="1022" customWidth="1"/>
    <col min="16120" max="16120" width="5.85546875" style="1022" customWidth="1"/>
    <col min="16121" max="16138" width="6.140625" style="1022" customWidth="1"/>
    <col min="16139" max="16139" width="5.7109375" style="1022" customWidth="1"/>
    <col min="16140" max="16379" width="9.140625" style="1022"/>
    <col min="16380" max="16384" width="7.5703125" style="1022" customWidth="1"/>
  </cols>
  <sheetData>
    <row r="1" spans="1:15" s="1018" customFormat="1" ht="15.75">
      <c r="A1" s="235" t="s">
        <v>80</v>
      </c>
      <c r="F1" s="1019"/>
    </row>
    <row r="2" spans="1:15" ht="15">
      <c r="A2" s="1020" t="s">
        <v>3072</v>
      </c>
      <c r="B2" s="1021"/>
      <c r="C2" s="1021"/>
      <c r="D2" s="1021"/>
      <c r="E2" s="1021"/>
      <c r="F2" s="1021"/>
      <c r="G2" s="1021"/>
      <c r="H2" s="1021"/>
      <c r="I2" s="1021"/>
      <c r="J2" s="1021"/>
      <c r="K2" s="1021"/>
      <c r="L2" s="1021"/>
      <c r="M2" s="1021"/>
      <c r="N2" s="1021"/>
      <c r="O2" s="1021"/>
    </row>
    <row r="3" spans="1:15" ht="15">
      <c r="A3" s="6655" t="s">
        <v>3073</v>
      </c>
      <c r="B3" s="6655"/>
      <c r="C3" s="6655"/>
      <c r="D3" s="6655"/>
      <c r="E3" s="6655"/>
      <c r="F3" s="6655"/>
      <c r="G3" s="6655"/>
      <c r="H3" s="6655"/>
      <c r="I3" s="6655"/>
      <c r="J3" s="6655"/>
      <c r="K3" s="6655"/>
      <c r="L3" s="6655"/>
      <c r="M3" s="6655"/>
      <c r="N3" s="6655"/>
      <c r="O3" s="1021"/>
    </row>
    <row r="4" spans="1:15" ht="14.25">
      <c r="A4" s="6658" t="s">
        <v>3074</v>
      </c>
      <c r="B4" s="6663" t="s">
        <v>2165</v>
      </c>
      <c r="C4" s="6665">
        <v>2022</v>
      </c>
      <c r="D4" s="6665"/>
      <c r="E4" s="6665"/>
      <c r="F4" s="6665"/>
      <c r="G4" s="6665"/>
      <c r="H4" s="6665"/>
      <c r="I4" s="6665"/>
      <c r="J4" s="6665"/>
      <c r="K4" s="6665"/>
      <c r="L4" s="6665"/>
      <c r="M4" s="6665"/>
      <c r="N4" s="6665"/>
      <c r="O4" s="6653" t="s">
        <v>2099</v>
      </c>
    </row>
    <row r="5" spans="1:15" ht="15">
      <c r="A5" s="6659"/>
      <c r="B5" s="6664"/>
      <c r="C5" s="1023" t="s">
        <v>3040</v>
      </c>
      <c r="D5" s="1023" t="s">
        <v>3041</v>
      </c>
      <c r="E5" s="1023" t="s">
        <v>3042</v>
      </c>
      <c r="F5" s="1023" t="s">
        <v>3043</v>
      </c>
      <c r="G5" s="1023" t="s">
        <v>565</v>
      </c>
      <c r="H5" s="1023" t="s">
        <v>3044</v>
      </c>
      <c r="I5" s="1023" t="s">
        <v>3045</v>
      </c>
      <c r="J5" s="1023" t="s">
        <v>3046</v>
      </c>
      <c r="K5" s="1023" t="s">
        <v>3047</v>
      </c>
      <c r="L5" s="1023" t="s">
        <v>3048</v>
      </c>
      <c r="M5" s="1023" t="s">
        <v>3049</v>
      </c>
      <c r="N5" s="1023" t="s">
        <v>3050</v>
      </c>
      <c r="O5" s="6654"/>
    </row>
    <row r="6" spans="1:15" ht="23.1" customHeight="1">
      <c r="A6" s="1024" t="s">
        <v>3075</v>
      </c>
      <c r="B6" s="1025">
        <v>58.3</v>
      </c>
      <c r="C6" s="1026">
        <v>132.19999999999999</v>
      </c>
      <c r="D6" s="1027">
        <v>132</v>
      </c>
      <c r="E6" s="1027">
        <v>132.6</v>
      </c>
      <c r="F6" s="1027">
        <v>132.69999999999999</v>
      </c>
      <c r="G6" s="1027">
        <v>132.80000000000001</v>
      </c>
      <c r="H6" s="1027">
        <v>132.6</v>
      </c>
      <c r="I6" s="1027">
        <v>132.6</v>
      </c>
      <c r="J6" s="1027">
        <v>132.4</v>
      </c>
      <c r="K6" s="1027">
        <v>133.69999999999999</v>
      </c>
      <c r="L6" s="1027">
        <v>134</v>
      </c>
      <c r="M6" s="1027">
        <v>134.30000000000001</v>
      </c>
      <c r="N6" s="1028">
        <v>134.1</v>
      </c>
      <c r="O6" s="1025">
        <v>133</v>
      </c>
    </row>
    <row r="7" spans="1:15" s="1033" customFormat="1" ht="23.1" customHeight="1">
      <c r="A7" s="1029" t="s">
        <v>3076</v>
      </c>
      <c r="B7" s="1030">
        <v>4.5</v>
      </c>
      <c r="C7" s="1031">
        <v>120</v>
      </c>
      <c r="D7" s="1032">
        <v>120.1</v>
      </c>
      <c r="E7" s="1032">
        <v>120.1</v>
      </c>
      <c r="F7" s="1032">
        <v>121.8</v>
      </c>
      <c r="G7" s="1032">
        <v>121.8</v>
      </c>
      <c r="H7" s="1032">
        <v>122.2</v>
      </c>
      <c r="I7" s="1032">
        <v>122.6</v>
      </c>
      <c r="J7" s="1032">
        <v>123.4</v>
      </c>
      <c r="K7" s="1032">
        <v>126.2</v>
      </c>
      <c r="L7" s="1032">
        <v>126.2</v>
      </c>
      <c r="M7" s="1032">
        <v>126.9</v>
      </c>
      <c r="N7" s="1030">
        <v>126.9</v>
      </c>
      <c r="O7" s="1025">
        <v>123.18333333333335</v>
      </c>
    </row>
    <row r="8" spans="1:15" s="1033" customFormat="1" ht="23.1" customHeight="1">
      <c r="A8" s="1029" t="s">
        <v>3077</v>
      </c>
      <c r="B8" s="1030">
        <v>19.3</v>
      </c>
      <c r="C8" s="1031">
        <v>128.9</v>
      </c>
      <c r="D8" s="1032">
        <v>128.9</v>
      </c>
      <c r="E8" s="1032">
        <v>131.19999999999999</v>
      </c>
      <c r="F8" s="1032">
        <v>131.5</v>
      </c>
      <c r="G8" s="1032">
        <v>131.6</v>
      </c>
      <c r="H8" s="1032">
        <v>131.69999999999999</v>
      </c>
      <c r="I8" s="1032">
        <v>133.1</v>
      </c>
      <c r="J8" s="1032">
        <v>133.1</v>
      </c>
      <c r="K8" s="1032">
        <v>134.19999999999999</v>
      </c>
      <c r="L8" s="1032">
        <v>134.5</v>
      </c>
      <c r="M8" s="1032">
        <v>135.69999999999999</v>
      </c>
      <c r="N8" s="1030">
        <v>135.69999999999999</v>
      </c>
      <c r="O8" s="1025">
        <v>132.50833333333335</v>
      </c>
    </row>
    <row r="9" spans="1:15" s="1033" customFormat="1" ht="23.1" customHeight="1">
      <c r="A9" s="1029" t="s">
        <v>3078</v>
      </c>
      <c r="B9" s="1030">
        <v>7.9</v>
      </c>
      <c r="C9" s="1031">
        <v>157.4</v>
      </c>
      <c r="D9" s="1032">
        <v>155.9</v>
      </c>
      <c r="E9" s="1032">
        <v>154.9</v>
      </c>
      <c r="F9" s="1032">
        <v>154.30000000000001</v>
      </c>
      <c r="G9" s="1032">
        <v>154.30000000000001</v>
      </c>
      <c r="H9" s="1032">
        <v>153.6</v>
      </c>
      <c r="I9" s="1032">
        <v>151.9</v>
      </c>
      <c r="J9" s="1032">
        <v>150.5</v>
      </c>
      <c r="K9" s="1032">
        <v>149.5</v>
      </c>
      <c r="L9" s="1032">
        <v>148.69999999999999</v>
      </c>
      <c r="M9" s="1032">
        <v>147.5</v>
      </c>
      <c r="N9" s="1030">
        <v>146.5</v>
      </c>
      <c r="O9" s="1025">
        <v>152.08333333333334</v>
      </c>
    </row>
    <row r="10" spans="1:15" s="1033" customFormat="1" ht="23.1" customHeight="1">
      <c r="A10" s="1029" t="s">
        <v>3079</v>
      </c>
      <c r="B10" s="1030">
        <v>6.5</v>
      </c>
      <c r="C10" s="1031">
        <v>134.30000000000001</v>
      </c>
      <c r="D10" s="1032">
        <v>134.1</v>
      </c>
      <c r="E10" s="1032">
        <v>134.30000000000001</v>
      </c>
      <c r="F10" s="1032">
        <v>131.80000000000001</v>
      </c>
      <c r="G10" s="1032">
        <v>131.4</v>
      </c>
      <c r="H10" s="1032">
        <v>129.4</v>
      </c>
      <c r="I10" s="1032">
        <v>127.4</v>
      </c>
      <c r="J10" s="1032">
        <v>127.3</v>
      </c>
      <c r="K10" s="1032">
        <v>127.3</v>
      </c>
      <c r="L10" s="1032">
        <v>127.2</v>
      </c>
      <c r="M10" s="1032">
        <v>127.2</v>
      </c>
      <c r="N10" s="1030">
        <v>126.6</v>
      </c>
      <c r="O10" s="1025">
        <v>129.85833333333332</v>
      </c>
    </row>
    <row r="11" spans="1:15" s="1033" customFormat="1" ht="23.1" customHeight="1">
      <c r="A11" s="1029" t="s">
        <v>3080</v>
      </c>
      <c r="B11" s="1030">
        <v>6.8</v>
      </c>
      <c r="C11" s="1031">
        <v>138.6</v>
      </c>
      <c r="D11" s="1032">
        <v>138.6</v>
      </c>
      <c r="E11" s="1032">
        <v>138.6</v>
      </c>
      <c r="F11" s="1032">
        <v>138.9</v>
      </c>
      <c r="G11" s="1032">
        <v>138.9</v>
      </c>
      <c r="H11" s="1032">
        <v>139</v>
      </c>
      <c r="I11" s="1032">
        <v>139</v>
      </c>
      <c r="J11" s="1032">
        <v>139</v>
      </c>
      <c r="K11" s="1032">
        <v>145.1</v>
      </c>
      <c r="L11" s="1032">
        <v>145.1</v>
      </c>
      <c r="M11" s="1032">
        <v>145.1</v>
      </c>
      <c r="N11" s="1030">
        <v>145.1</v>
      </c>
      <c r="O11" s="1025">
        <v>140.91666666666663</v>
      </c>
    </row>
    <row r="12" spans="1:15" s="1033" customFormat="1" ht="23.1" customHeight="1">
      <c r="A12" s="1029" t="s">
        <v>3081</v>
      </c>
      <c r="B12" s="1030">
        <v>9.3000000000000007</v>
      </c>
      <c r="C12" s="1031">
        <v>118.6</v>
      </c>
      <c r="D12" s="1032">
        <v>118.6</v>
      </c>
      <c r="E12" s="1032">
        <v>118.8</v>
      </c>
      <c r="F12" s="1032">
        <v>119.6</v>
      </c>
      <c r="G12" s="1032">
        <v>120</v>
      </c>
      <c r="H12" s="1032">
        <v>120</v>
      </c>
      <c r="I12" s="1032">
        <v>120</v>
      </c>
      <c r="J12" s="1032">
        <v>120</v>
      </c>
      <c r="K12" s="1032">
        <v>120</v>
      </c>
      <c r="L12" s="1032">
        <v>121.9</v>
      </c>
      <c r="M12" s="1032">
        <v>122.2</v>
      </c>
      <c r="N12" s="1030">
        <v>122.2</v>
      </c>
      <c r="O12" s="1025">
        <v>120.15833333333335</v>
      </c>
    </row>
    <row r="13" spans="1:15" s="1033" customFormat="1" ht="23.1" customHeight="1">
      <c r="A13" s="1029" t="s">
        <v>3082</v>
      </c>
      <c r="B13" s="1030">
        <v>4</v>
      </c>
      <c r="C13" s="1031">
        <v>128.6</v>
      </c>
      <c r="D13" s="1032">
        <v>128.6</v>
      </c>
      <c r="E13" s="1032">
        <v>128.80000000000001</v>
      </c>
      <c r="F13" s="1032">
        <v>129.30000000000001</v>
      </c>
      <c r="G13" s="1032">
        <v>129.4</v>
      </c>
      <c r="H13" s="1032">
        <v>129.6</v>
      </c>
      <c r="I13" s="1032">
        <v>129.6</v>
      </c>
      <c r="J13" s="1032">
        <v>129.69999999999999</v>
      </c>
      <c r="K13" s="1032">
        <v>131.30000000000001</v>
      </c>
      <c r="L13" s="1032">
        <v>131.4</v>
      </c>
      <c r="M13" s="1032">
        <v>131.5</v>
      </c>
      <c r="N13" s="1030">
        <v>131.5</v>
      </c>
      <c r="O13" s="1025">
        <v>129.94166666666666</v>
      </c>
    </row>
    <row r="14" spans="1:15" ht="23.1" customHeight="1">
      <c r="A14" s="1024" t="s">
        <v>3083</v>
      </c>
      <c r="B14" s="1025">
        <v>12.2</v>
      </c>
      <c r="C14" s="1034">
        <v>134.69999999999999</v>
      </c>
      <c r="D14" s="1035">
        <v>134.69999999999999</v>
      </c>
      <c r="E14" s="1035">
        <v>134.69999999999999</v>
      </c>
      <c r="F14" s="1035">
        <v>134.69999999999999</v>
      </c>
      <c r="G14" s="1035">
        <v>134.69999999999999</v>
      </c>
      <c r="H14" s="1035">
        <v>134.69999999999999</v>
      </c>
      <c r="I14" s="1035">
        <v>134.69999999999999</v>
      </c>
      <c r="J14" s="1035">
        <v>134.69999999999999</v>
      </c>
      <c r="K14" s="1035">
        <v>134.69999999999999</v>
      </c>
      <c r="L14" s="1035">
        <v>134.69999999999999</v>
      </c>
      <c r="M14" s="1035">
        <v>134.69999999999999</v>
      </c>
      <c r="N14" s="1025">
        <v>134.69999999999999</v>
      </c>
      <c r="O14" s="1025">
        <v>134.70000000000002</v>
      </c>
    </row>
    <row r="15" spans="1:15" ht="23.1" customHeight="1">
      <c r="A15" s="1024" t="s">
        <v>3084</v>
      </c>
      <c r="B15" s="1025">
        <v>2.7</v>
      </c>
      <c r="C15" s="1034">
        <v>142.30000000000001</v>
      </c>
      <c r="D15" s="1035">
        <v>142.4</v>
      </c>
      <c r="E15" s="1035">
        <v>142.6</v>
      </c>
      <c r="F15" s="1035">
        <v>142.9</v>
      </c>
      <c r="G15" s="1035">
        <v>142.9</v>
      </c>
      <c r="H15" s="1035">
        <v>143</v>
      </c>
      <c r="I15" s="1035">
        <v>143.6</v>
      </c>
      <c r="J15" s="1035">
        <v>143.6</v>
      </c>
      <c r="K15" s="1035">
        <v>143.6</v>
      </c>
      <c r="L15" s="1035">
        <v>143.6</v>
      </c>
      <c r="M15" s="1035">
        <v>143.6</v>
      </c>
      <c r="N15" s="1025">
        <v>143.69999999999999</v>
      </c>
      <c r="O15" s="1025">
        <v>143.14999999999998</v>
      </c>
    </row>
    <row r="16" spans="1:15" ht="23.1" customHeight="1">
      <c r="A16" s="1024" t="s">
        <v>3085</v>
      </c>
      <c r="B16" s="1025">
        <v>3.8</v>
      </c>
      <c r="C16" s="1034">
        <v>144.80000000000001</v>
      </c>
      <c r="D16" s="1035">
        <v>144</v>
      </c>
      <c r="E16" s="1035">
        <v>143.6</v>
      </c>
      <c r="F16" s="1035">
        <v>143.9</v>
      </c>
      <c r="G16" s="1035">
        <v>143.5</v>
      </c>
      <c r="H16" s="1035">
        <v>145.19999999999999</v>
      </c>
      <c r="I16" s="1035">
        <v>144.80000000000001</v>
      </c>
      <c r="J16" s="1035">
        <v>144.80000000000001</v>
      </c>
      <c r="K16" s="1035">
        <v>144.80000000000001</v>
      </c>
      <c r="L16" s="1035">
        <v>142.5</v>
      </c>
      <c r="M16" s="1035">
        <v>142.5</v>
      </c>
      <c r="N16" s="1025">
        <v>142.30000000000001</v>
      </c>
      <c r="O16" s="1025">
        <v>143.89166666666665</v>
      </c>
    </row>
    <row r="17" spans="1:15" ht="23.1" customHeight="1">
      <c r="A17" s="1024" t="s">
        <v>3086</v>
      </c>
      <c r="B17" s="1025">
        <v>1.9</v>
      </c>
      <c r="C17" s="1034">
        <v>123.7</v>
      </c>
      <c r="D17" s="1035">
        <v>123.5</v>
      </c>
      <c r="E17" s="1035">
        <v>123.5</v>
      </c>
      <c r="F17" s="1035">
        <v>123.5</v>
      </c>
      <c r="G17" s="1035">
        <v>123.6</v>
      </c>
      <c r="H17" s="1035">
        <v>123.8</v>
      </c>
      <c r="I17" s="1035">
        <v>123.8</v>
      </c>
      <c r="J17" s="1035">
        <v>124.4</v>
      </c>
      <c r="K17" s="1035">
        <v>124.4</v>
      </c>
      <c r="L17" s="1035">
        <v>124.5</v>
      </c>
      <c r="M17" s="1035">
        <v>124.8</v>
      </c>
      <c r="N17" s="1025">
        <v>124.5</v>
      </c>
      <c r="O17" s="1025">
        <v>123.99999999999999</v>
      </c>
    </row>
    <row r="18" spans="1:15" ht="23.1" customHeight="1">
      <c r="A18" s="1024" t="s">
        <v>3087</v>
      </c>
      <c r="B18" s="1025">
        <v>2.5</v>
      </c>
      <c r="C18" s="1034">
        <v>158.6</v>
      </c>
      <c r="D18" s="1035">
        <v>158.6</v>
      </c>
      <c r="E18" s="1035">
        <v>158.6</v>
      </c>
      <c r="F18" s="1035">
        <v>158.6</v>
      </c>
      <c r="G18" s="1035">
        <v>158.6</v>
      </c>
      <c r="H18" s="1035">
        <v>158.69999999999999</v>
      </c>
      <c r="I18" s="1035">
        <v>158.19999999999999</v>
      </c>
      <c r="J18" s="1035">
        <v>156.4</v>
      </c>
      <c r="K18" s="1035">
        <v>154.19999999999999</v>
      </c>
      <c r="L18" s="1035">
        <v>153.9</v>
      </c>
      <c r="M18" s="1035">
        <v>153.9</v>
      </c>
      <c r="N18" s="1025">
        <v>151.4</v>
      </c>
      <c r="O18" s="1025">
        <v>156.64166666666671</v>
      </c>
    </row>
    <row r="19" spans="1:15" ht="23.1" customHeight="1">
      <c r="A19" s="1024" t="s">
        <v>3088</v>
      </c>
      <c r="B19" s="1025">
        <v>2.2000000000000002</v>
      </c>
      <c r="C19" s="1034">
        <v>138.19999999999999</v>
      </c>
      <c r="D19" s="1035">
        <v>138</v>
      </c>
      <c r="E19" s="1035">
        <v>137.1</v>
      </c>
      <c r="F19" s="1035">
        <v>138.6</v>
      </c>
      <c r="G19" s="1035">
        <v>138.19999999999999</v>
      </c>
      <c r="H19" s="1035">
        <v>138.19999999999999</v>
      </c>
      <c r="I19" s="1035">
        <v>138.19999999999999</v>
      </c>
      <c r="J19" s="1035">
        <v>138.19999999999999</v>
      </c>
      <c r="K19" s="1035">
        <v>138.1</v>
      </c>
      <c r="L19" s="1035">
        <v>136.1</v>
      </c>
      <c r="M19" s="1035">
        <v>135.9</v>
      </c>
      <c r="N19" s="1025">
        <v>135.69999999999999</v>
      </c>
      <c r="O19" s="1025">
        <v>137.54166666666666</v>
      </c>
    </row>
    <row r="20" spans="1:15" ht="23.1" customHeight="1">
      <c r="A20" s="1024" t="s">
        <v>3089</v>
      </c>
      <c r="B20" s="1025">
        <v>1.7</v>
      </c>
      <c r="C20" s="1034">
        <v>123</v>
      </c>
      <c r="D20" s="1035">
        <v>123.3</v>
      </c>
      <c r="E20" s="1035">
        <v>123.3</v>
      </c>
      <c r="F20" s="1035">
        <v>123.1</v>
      </c>
      <c r="G20" s="1035">
        <v>122.9</v>
      </c>
      <c r="H20" s="1035">
        <v>122.9</v>
      </c>
      <c r="I20" s="1035">
        <v>122.7</v>
      </c>
      <c r="J20" s="1035">
        <v>122</v>
      </c>
      <c r="K20" s="1035">
        <v>122.5</v>
      </c>
      <c r="L20" s="1035">
        <v>122</v>
      </c>
      <c r="M20" s="1035">
        <v>122</v>
      </c>
      <c r="N20" s="1025">
        <v>122</v>
      </c>
      <c r="O20" s="1025">
        <v>122.64166666666667</v>
      </c>
    </row>
    <row r="21" spans="1:15" ht="23.1" customHeight="1">
      <c r="A21" s="1036" t="s">
        <v>3090</v>
      </c>
      <c r="B21" s="1037">
        <v>2.2000000000000002</v>
      </c>
      <c r="C21" s="1034">
        <v>130.1</v>
      </c>
      <c r="D21" s="1035">
        <v>130.1</v>
      </c>
      <c r="E21" s="1035">
        <v>130</v>
      </c>
      <c r="F21" s="1035">
        <v>130</v>
      </c>
      <c r="G21" s="1035">
        <v>129.9</v>
      </c>
      <c r="H21" s="1035">
        <v>129.9</v>
      </c>
      <c r="I21" s="1035">
        <v>130</v>
      </c>
      <c r="J21" s="1035">
        <v>130.19999999999999</v>
      </c>
      <c r="K21" s="1035">
        <v>130.19999999999999</v>
      </c>
      <c r="L21" s="1035">
        <v>130</v>
      </c>
      <c r="M21" s="1035">
        <v>130.4</v>
      </c>
      <c r="N21" s="1025">
        <v>130.4</v>
      </c>
      <c r="O21" s="1025">
        <v>130.10000000000002</v>
      </c>
    </row>
    <row r="22" spans="1:15" ht="23.1" customHeight="1">
      <c r="A22" s="1036" t="s">
        <v>3091</v>
      </c>
      <c r="B22" s="1037">
        <v>6.7</v>
      </c>
      <c r="C22" s="1034">
        <v>127.7</v>
      </c>
      <c r="D22" s="1035">
        <v>127.7</v>
      </c>
      <c r="E22" s="1035">
        <v>127.8</v>
      </c>
      <c r="F22" s="1035">
        <v>127.8</v>
      </c>
      <c r="G22" s="1035">
        <v>128</v>
      </c>
      <c r="H22" s="1035">
        <v>128.1</v>
      </c>
      <c r="I22" s="1035">
        <v>128.19999999999999</v>
      </c>
      <c r="J22" s="1035">
        <v>128.6</v>
      </c>
      <c r="K22" s="1035">
        <v>128.6</v>
      </c>
      <c r="L22" s="1035">
        <v>127.4</v>
      </c>
      <c r="M22" s="1035">
        <v>127</v>
      </c>
      <c r="N22" s="1025">
        <v>126.8</v>
      </c>
      <c r="O22" s="1025">
        <v>127.80833333333334</v>
      </c>
    </row>
    <row r="23" spans="1:15" ht="23.1" customHeight="1">
      <c r="A23" s="1036" t="s">
        <v>3092</v>
      </c>
      <c r="B23" s="1037">
        <v>5.8</v>
      </c>
      <c r="C23" s="1034">
        <v>118.2</v>
      </c>
      <c r="D23" s="1035">
        <v>118.2</v>
      </c>
      <c r="E23" s="1035">
        <v>118.2</v>
      </c>
      <c r="F23" s="1035">
        <v>118.3</v>
      </c>
      <c r="G23" s="1035">
        <v>118.3</v>
      </c>
      <c r="H23" s="1035">
        <v>118.3</v>
      </c>
      <c r="I23" s="1035">
        <v>118.2</v>
      </c>
      <c r="J23" s="1035">
        <v>118.2</v>
      </c>
      <c r="K23" s="1035">
        <v>118.2</v>
      </c>
      <c r="L23" s="1035">
        <v>118.2</v>
      </c>
      <c r="M23" s="1035">
        <v>118.2</v>
      </c>
      <c r="N23" s="1035">
        <v>118.2</v>
      </c>
      <c r="O23" s="1037">
        <v>118.22500000000002</v>
      </c>
    </row>
    <row r="24" spans="1:15" ht="23.1" customHeight="1">
      <c r="A24" s="1038" t="s">
        <v>316</v>
      </c>
      <c r="B24" s="1039">
        <v>100</v>
      </c>
      <c r="C24" s="1040">
        <v>132.6</v>
      </c>
      <c r="D24" s="1041">
        <v>132.4</v>
      </c>
      <c r="E24" s="1041">
        <v>132.80000000000001</v>
      </c>
      <c r="F24" s="1041">
        <v>132.9</v>
      </c>
      <c r="G24" s="1041">
        <v>132.9</v>
      </c>
      <c r="H24" s="1041">
        <v>132.9</v>
      </c>
      <c r="I24" s="1041">
        <v>132.9</v>
      </c>
      <c r="J24" s="1041">
        <v>132.80000000000001</v>
      </c>
      <c r="K24" s="1041">
        <v>133.4</v>
      </c>
      <c r="L24" s="1041">
        <v>133.4</v>
      </c>
      <c r="M24" s="1041">
        <v>133.6</v>
      </c>
      <c r="N24" s="1041">
        <v>133.4</v>
      </c>
      <c r="O24" s="1039">
        <v>133.00000000000003</v>
      </c>
    </row>
  </sheetData>
  <mergeCells count="5">
    <mergeCell ref="O4:O5"/>
    <mergeCell ref="A3:N3"/>
    <mergeCell ref="A4:A5"/>
    <mergeCell ref="B4:B5"/>
    <mergeCell ref="C4:N4"/>
  </mergeCells>
  <hyperlinks>
    <hyperlink ref="A1" location="CONTENT!B213" display="Back to table of contents" xr:uid="{E553F796-EC90-4E98-BFE1-2DFEC04A7FED}"/>
  </hyperlinks>
  <pageMargins left="0.7" right="0.7" top="0.75" bottom="0.75" header="0.3" footer="0.3"/>
  <pageSetup paperSize="9" scale="92" orientation="landscape"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E3962-00DB-4C47-A759-8E5CD42CCE90}">
  <sheetPr>
    <pageSetUpPr fitToPage="1"/>
  </sheetPr>
  <dimension ref="A1:H39"/>
  <sheetViews>
    <sheetView showGridLines="0" workbookViewId="0">
      <selection sqref="A1:B1"/>
    </sheetView>
  </sheetViews>
  <sheetFormatPr defaultRowHeight="15.75"/>
  <cols>
    <col min="1" max="1" width="17.28515625" style="976" customWidth="1"/>
    <col min="2" max="2" width="9.140625" style="976"/>
    <col min="3" max="3" width="9.85546875" style="976" customWidth="1"/>
    <col min="4" max="4" width="9.140625" style="976"/>
    <col min="5" max="5" width="12.140625" style="976" customWidth="1"/>
    <col min="6" max="8" width="16" style="976" customWidth="1"/>
    <col min="9" max="245" width="9.140625" style="976"/>
    <col min="246" max="246" width="9.85546875" style="976" customWidth="1"/>
    <col min="247" max="247" width="9.140625" style="976"/>
    <col min="248" max="248" width="17.140625" style="976" customWidth="1"/>
    <col min="249" max="249" width="19.28515625" style="976" customWidth="1"/>
    <col min="250" max="250" width="11.42578125" style="976" customWidth="1"/>
    <col min="251" max="251" width="11.5703125" style="976" customWidth="1"/>
    <col min="252" max="501" width="9.140625" style="976"/>
    <col min="502" max="502" width="9.85546875" style="976" customWidth="1"/>
    <col min="503" max="503" width="9.140625" style="976"/>
    <col min="504" max="504" width="17.140625" style="976" customWidth="1"/>
    <col min="505" max="505" width="19.28515625" style="976" customWidth="1"/>
    <col min="506" max="506" width="11.42578125" style="976" customWidth="1"/>
    <col min="507" max="507" width="11.5703125" style="976" customWidth="1"/>
    <col min="508" max="757" width="9.140625" style="976"/>
    <col min="758" max="758" width="9.85546875" style="976" customWidth="1"/>
    <col min="759" max="759" width="9.140625" style="976"/>
    <col min="760" max="760" width="17.140625" style="976" customWidth="1"/>
    <col min="761" max="761" width="19.28515625" style="976" customWidth="1"/>
    <col min="762" max="762" width="11.42578125" style="976" customWidth="1"/>
    <col min="763" max="763" width="11.5703125" style="976" customWidth="1"/>
    <col min="764" max="1013" width="9.140625" style="976"/>
    <col min="1014" max="1014" width="9.85546875" style="976" customWidth="1"/>
    <col min="1015" max="1015" width="9.140625" style="976"/>
    <col min="1016" max="1016" width="17.140625" style="976" customWidth="1"/>
    <col min="1017" max="1017" width="19.28515625" style="976" customWidth="1"/>
    <col min="1018" max="1018" width="11.42578125" style="976" customWidth="1"/>
    <col min="1019" max="1019" width="11.5703125" style="976" customWidth="1"/>
    <col min="1020" max="1269" width="9.140625" style="976"/>
    <col min="1270" max="1270" width="9.85546875" style="976" customWidth="1"/>
    <col min="1271" max="1271" width="9.140625" style="976"/>
    <col min="1272" max="1272" width="17.140625" style="976" customWidth="1"/>
    <col min="1273" max="1273" width="19.28515625" style="976" customWidth="1"/>
    <col min="1274" max="1274" width="11.42578125" style="976" customWidth="1"/>
    <col min="1275" max="1275" width="11.5703125" style="976" customWidth="1"/>
    <col min="1276" max="1525" width="9.140625" style="976"/>
    <col min="1526" max="1526" width="9.85546875" style="976" customWidth="1"/>
    <col min="1527" max="1527" width="9.140625" style="976"/>
    <col min="1528" max="1528" width="17.140625" style="976" customWidth="1"/>
    <col min="1529" max="1529" width="19.28515625" style="976" customWidth="1"/>
    <col min="1530" max="1530" width="11.42578125" style="976" customWidth="1"/>
    <col min="1531" max="1531" width="11.5703125" style="976" customWidth="1"/>
    <col min="1532" max="1781" width="9.140625" style="976"/>
    <col min="1782" max="1782" width="9.85546875" style="976" customWidth="1"/>
    <col min="1783" max="1783" width="9.140625" style="976"/>
    <col min="1784" max="1784" width="17.140625" style="976" customWidth="1"/>
    <col min="1785" max="1785" width="19.28515625" style="976" customWidth="1"/>
    <col min="1786" max="1786" width="11.42578125" style="976" customWidth="1"/>
    <col min="1787" max="1787" width="11.5703125" style="976" customWidth="1"/>
    <col min="1788" max="2037" width="9.140625" style="976"/>
    <col min="2038" max="2038" width="9.85546875" style="976" customWidth="1"/>
    <col min="2039" max="2039" width="9.140625" style="976"/>
    <col min="2040" max="2040" width="17.140625" style="976" customWidth="1"/>
    <col min="2041" max="2041" width="19.28515625" style="976" customWidth="1"/>
    <col min="2042" max="2042" width="11.42578125" style="976" customWidth="1"/>
    <col min="2043" max="2043" width="11.5703125" style="976" customWidth="1"/>
    <col min="2044" max="2293" width="9.140625" style="976"/>
    <col min="2294" max="2294" width="9.85546875" style="976" customWidth="1"/>
    <col min="2295" max="2295" width="9.140625" style="976"/>
    <col min="2296" max="2296" width="17.140625" style="976" customWidth="1"/>
    <col min="2297" max="2297" width="19.28515625" style="976" customWidth="1"/>
    <col min="2298" max="2298" width="11.42578125" style="976" customWidth="1"/>
    <col min="2299" max="2299" width="11.5703125" style="976" customWidth="1"/>
    <col min="2300" max="2549" width="9.140625" style="976"/>
    <col min="2550" max="2550" width="9.85546875" style="976" customWidth="1"/>
    <col min="2551" max="2551" width="9.140625" style="976"/>
    <col min="2552" max="2552" width="17.140625" style="976" customWidth="1"/>
    <col min="2553" max="2553" width="19.28515625" style="976" customWidth="1"/>
    <col min="2554" max="2554" width="11.42578125" style="976" customWidth="1"/>
    <col min="2555" max="2555" width="11.5703125" style="976" customWidth="1"/>
    <col min="2556" max="2805" width="9.140625" style="976"/>
    <col min="2806" max="2806" width="9.85546875" style="976" customWidth="1"/>
    <col min="2807" max="2807" width="9.140625" style="976"/>
    <col min="2808" max="2808" width="17.140625" style="976" customWidth="1"/>
    <col min="2809" max="2809" width="19.28515625" style="976" customWidth="1"/>
    <col min="2810" max="2810" width="11.42578125" style="976" customWidth="1"/>
    <col min="2811" max="2811" width="11.5703125" style="976" customWidth="1"/>
    <col min="2812" max="3061" width="9.140625" style="976"/>
    <col min="3062" max="3062" width="9.85546875" style="976" customWidth="1"/>
    <col min="3063" max="3063" width="9.140625" style="976"/>
    <col min="3064" max="3064" width="17.140625" style="976" customWidth="1"/>
    <col min="3065" max="3065" width="19.28515625" style="976" customWidth="1"/>
    <col min="3066" max="3066" width="11.42578125" style="976" customWidth="1"/>
    <col min="3067" max="3067" width="11.5703125" style="976" customWidth="1"/>
    <col min="3068" max="3317" width="9.140625" style="976"/>
    <col min="3318" max="3318" width="9.85546875" style="976" customWidth="1"/>
    <col min="3319" max="3319" width="9.140625" style="976"/>
    <col min="3320" max="3320" width="17.140625" style="976" customWidth="1"/>
    <col min="3321" max="3321" width="19.28515625" style="976" customWidth="1"/>
    <col min="3322" max="3322" width="11.42578125" style="976" customWidth="1"/>
    <col min="3323" max="3323" width="11.5703125" style="976" customWidth="1"/>
    <col min="3324" max="3573" width="9.140625" style="976"/>
    <col min="3574" max="3574" width="9.85546875" style="976" customWidth="1"/>
    <col min="3575" max="3575" width="9.140625" style="976"/>
    <col min="3576" max="3576" width="17.140625" style="976" customWidth="1"/>
    <col min="3577" max="3577" width="19.28515625" style="976" customWidth="1"/>
    <col min="3578" max="3578" width="11.42578125" style="976" customWidth="1"/>
    <col min="3579" max="3579" width="11.5703125" style="976" customWidth="1"/>
    <col min="3580" max="3829" width="9.140625" style="976"/>
    <col min="3830" max="3830" width="9.85546875" style="976" customWidth="1"/>
    <col min="3831" max="3831" width="9.140625" style="976"/>
    <col min="3832" max="3832" width="17.140625" style="976" customWidth="1"/>
    <col min="3833" max="3833" width="19.28515625" style="976" customWidth="1"/>
    <col min="3834" max="3834" width="11.42578125" style="976" customWidth="1"/>
    <col min="3835" max="3835" width="11.5703125" style="976" customWidth="1"/>
    <col min="3836" max="4085" width="9.140625" style="976"/>
    <col min="4086" max="4086" width="9.85546875" style="976" customWidth="1"/>
    <col min="4087" max="4087" width="9.140625" style="976"/>
    <col min="4088" max="4088" width="17.140625" style="976" customWidth="1"/>
    <col min="4089" max="4089" width="19.28515625" style="976" customWidth="1"/>
    <col min="4090" max="4090" width="11.42578125" style="976" customWidth="1"/>
    <col min="4091" max="4091" width="11.5703125" style="976" customWidth="1"/>
    <col min="4092" max="4341" width="9.140625" style="976"/>
    <col min="4342" max="4342" width="9.85546875" style="976" customWidth="1"/>
    <col min="4343" max="4343" width="9.140625" style="976"/>
    <col min="4344" max="4344" width="17.140625" style="976" customWidth="1"/>
    <col min="4345" max="4345" width="19.28515625" style="976" customWidth="1"/>
    <col min="4346" max="4346" width="11.42578125" style="976" customWidth="1"/>
    <col min="4347" max="4347" width="11.5703125" style="976" customWidth="1"/>
    <col min="4348" max="4597" width="9.140625" style="976"/>
    <col min="4598" max="4598" width="9.85546875" style="976" customWidth="1"/>
    <col min="4599" max="4599" width="9.140625" style="976"/>
    <col min="4600" max="4600" width="17.140625" style="976" customWidth="1"/>
    <col min="4601" max="4601" width="19.28515625" style="976" customWidth="1"/>
    <col min="4602" max="4602" width="11.42578125" style="976" customWidth="1"/>
    <col min="4603" max="4603" width="11.5703125" style="976" customWidth="1"/>
    <col min="4604" max="4853" width="9.140625" style="976"/>
    <col min="4854" max="4854" width="9.85546875" style="976" customWidth="1"/>
    <col min="4855" max="4855" width="9.140625" style="976"/>
    <col min="4856" max="4856" width="17.140625" style="976" customWidth="1"/>
    <col min="4857" max="4857" width="19.28515625" style="976" customWidth="1"/>
    <col min="4858" max="4858" width="11.42578125" style="976" customWidth="1"/>
    <col min="4859" max="4859" width="11.5703125" style="976" customWidth="1"/>
    <col min="4860" max="5109" width="9.140625" style="976"/>
    <col min="5110" max="5110" width="9.85546875" style="976" customWidth="1"/>
    <col min="5111" max="5111" width="9.140625" style="976"/>
    <col min="5112" max="5112" width="17.140625" style="976" customWidth="1"/>
    <col min="5113" max="5113" width="19.28515625" style="976" customWidth="1"/>
    <col min="5114" max="5114" width="11.42578125" style="976" customWidth="1"/>
    <col min="5115" max="5115" width="11.5703125" style="976" customWidth="1"/>
    <col min="5116" max="5365" width="9.140625" style="976"/>
    <col min="5366" max="5366" width="9.85546875" style="976" customWidth="1"/>
    <col min="5367" max="5367" width="9.140625" style="976"/>
    <col min="5368" max="5368" width="17.140625" style="976" customWidth="1"/>
    <col min="5369" max="5369" width="19.28515625" style="976" customWidth="1"/>
    <col min="5370" max="5370" width="11.42578125" style="976" customWidth="1"/>
    <col min="5371" max="5371" width="11.5703125" style="976" customWidth="1"/>
    <col min="5372" max="5621" width="9.140625" style="976"/>
    <col min="5622" max="5622" width="9.85546875" style="976" customWidth="1"/>
    <col min="5623" max="5623" width="9.140625" style="976"/>
    <col min="5624" max="5624" width="17.140625" style="976" customWidth="1"/>
    <col min="5625" max="5625" width="19.28515625" style="976" customWidth="1"/>
    <col min="5626" max="5626" width="11.42578125" style="976" customWidth="1"/>
    <col min="5627" max="5627" width="11.5703125" style="976" customWidth="1"/>
    <col min="5628" max="5877" width="9.140625" style="976"/>
    <col min="5878" max="5878" width="9.85546875" style="976" customWidth="1"/>
    <col min="5879" max="5879" width="9.140625" style="976"/>
    <col min="5880" max="5880" width="17.140625" style="976" customWidth="1"/>
    <col min="5881" max="5881" width="19.28515625" style="976" customWidth="1"/>
    <col min="5882" max="5882" width="11.42578125" style="976" customWidth="1"/>
    <col min="5883" max="5883" width="11.5703125" style="976" customWidth="1"/>
    <col min="5884" max="6133" width="9.140625" style="976"/>
    <col min="6134" max="6134" width="9.85546875" style="976" customWidth="1"/>
    <col min="6135" max="6135" width="9.140625" style="976"/>
    <col min="6136" max="6136" width="17.140625" style="976" customWidth="1"/>
    <col min="6137" max="6137" width="19.28515625" style="976" customWidth="1"/>
    <col min="6138" max="6138" width="11.42578125" style="976" customWidth="1"/>
    <col min="6139" max="6139" width="11.5703125" style="976" customWidth="1"/>
    <col min="6140" max="6389" width="9.140625" style="976"/>
    <col min="6390" max="6390" width="9.85546875" style="976" customWidth="1"/>
    <col min="6391" max="6391" width="9.140625" style="976"/>
    <col min="6392" max="6392" width="17.140625" style="976" customWidth="1"/>
    <col min="6393" max="6393" width="19.28515625" style="976" customWidth="1"/>
    <col min="6394" max="6394" width="11.42578125" style="976" customWidth="1"/>
    <col min="6395" max="6395" width="11.5703125" style="976" customWidth="1"/>
    <col min="6396" max="6645" width="9.140625" style="976"/>
    <col min="6646" max="6646" width="9.85546875" style="976" customWidth="1"/>
    <col min="6647" max="6647" width="9.140625" style="976"/>
    <col min="6648" max="6648" width="17.140625" style="976" customWidth="1"/>
    <col min="6649" max="6649" width="19.28515625" style="976" customWidth="1"/>
    <col min="6650" max="6650" width="11.42578125" style="976" customWidth="1"/>
    <col min="6651" max="6651" width="11.5703125" style="976" customWidth="1"/>
    <col min="6652" max="6901" width="9.140625" style="976"/>
    <col min="6902" max="6902" width="9.85546875" style="976" customWidth="1"/>
    <col min="6903" max="6903" width="9.140625" style="976"/>
    <col min="6904" max="6904" width="17.140625" style="976" customWidth="1"/>
    <col min="6905" max="6905" width="19.28515625" style="976" customWidth="1"/>
    <col min="6906" max="6906" width="11.42578125" style="976" customWidth="1"/>
    <col min="6907" max="6907" width="11.5703125" style="976" customWidth="1"/>
    <col min="6908" max="7157" width="9.140625" style="976"/>
    <col min="7158" max="7158" width="9.85546875" style="976" customWidth="1"/>
    <col min="7159" max="7159" width="9.140625" style="976"/>
    <col min="7160" max="7160" width="17.140625" style="976" customWidth="1"/>
    <col min="7161" max="7161" width="19.28515625" style="976" customWidth="1"/>
    <col min="7162" max="7162" width="11.42578125" style="976" customWidth="1"/>
    <col min="7163" max="7163" width="11.5703125" style="976" customWidth="1"/>
    <col min="7164" max="7413" width="9.140625" style="976"/>
    <col min="7414" max="7414" width="9.85546875" style="976" customWidth="1"/>
    <col min="7415" max="7415" width="9.140625" style="976"/>
    <col min="7416" max="7416" width="17.140625" style="976" customWidth="1"/>
    <col min="7417" max="7417" width="19.28515625" style="976" customWidth="1"/>
    <col min="7418" max="7418" width="11.42578125" style="976" customWidth="1"/>
    <col min="7419" max="7419" width="11.5703125" style="976" customWidth="1"/>
    <col min="7420" max="7669" width="9.140625" style="976"/>
    <col min="7670" max="7670" width="9.85546875" style="976" customWidth="1"/>
    <col min="7671" max="7671" width="9.140625" style="976"/>
    <col min="7672" max="7672" width="17.140625" style="976" customWidth="1"/>
    <col min="7673" max="7673" width="19.28515625" style="976" customWidth="1"/>
    <col min="7674" max="7674" width="11.42578125" style="976" customWidth="1"/>
    <col min="7675" max="7675" width="11.5703125" style="976" customWidth="1"/>
    <col min="7676" max="7925" width="9.140625" style="976"/>
    <col min="7926" max="7926" width="9.85546875" style="976" customWidth="1"/>
    <col min="7927" max="7927" width="9.140625" style="976"/>
    <col min="7928" max="7928" width="17.140625" style="976" customWidth="1"/>
    <col min="7929" max="7929" width="19.28515625" style="976" customWidth="1"/>
    <col min="7930" max="7930" width="11.42578125" style="976" customWidth="1"/>
    <col min="7931" max="7931" width="11.5703125" style="976" customWidth="1"/>
    <col min="7932" max="8181" width="9.140625" style="976"/>
    <col min="8182" max="8182" width="9.85546875" style="976" customWidth="1"/>
    <col min="8183" max="8183" width="9.140625" style="976"/>
    <col min="8184" max="8184" width="17.140625" style="976" customWidth="1"/>
    <col min="8185" max="8185" width="19.28515625" style="976" customWidth="1"/>
    <col min="8186" max="8186" width="11.42578125" style="976" customWidth="1"/>
    <col min="8187" max="8187" width="11.5703125" style="976" customWidth="1"/>
    <col min="8188" max="8437" width="9.140625" style="976"/>
    <col min="8438" max="8438" width="9.85546875" style="976" customWidth="1"/>
    <col min="8439" max="8439" width="9.140625" style="976"/>
    <col min="8440" max="8440" width="17.140625" style="976" customWidth="1"/>
    <col min="8441" max="8441" width="19.28515625" style="976" customWidth="1"/>
    <col min="8442" max="8442" width="11.42578125" style="976" customWidth="1"/>
    <col min="8443" max="8443" width="11.5703125" style="976" customWidth="1"/>
    <col min="8444" max="8693" width="9.140625" style="976"/>
    <col min="8694" max="8694" width="9.85546875" style="976" customWidth="1"/>
    <col min="8695" max="8695" width="9.140625" style="976"/>
    <col min="8696" max="8696" width="17.140625" style="976" customWidth="1"/>
    <col min="8697" max="8697" width="19.28515625" style="976" customWidth="1"/>
    <col min="8698" max="8698" width="11.42578125" style="976" customWidth="1"/>
    <col min="8699" max="8699" width="11.5703125" style="976" customWidth="1"/>
    <col min="8700" max="8949" width="9.140625" style="976"/>
    <col min="8950" max="8950" width="9.85546875" style="976" customWidth="1"/>
    <col min="8951" max="8951" width="9.140625" style="976"/>
    <col min="8952" max="8952" width="17.140625" style="976" customWidth="1"/>
    <col min="8953" max="8953" width="19.28515625" style="976" customWidth="1"/>
    <col min="8954" max="8954" width="11.42578125" style="976" customWidth="1"/>
    <col min="8955" max="8955" width="11.5703125" style="976" customWidth="1"/>
    <col min="8956" max="9205" width="9.140625" style="976"/>
    <col min="9206" max="9206" width="9.85546875" style="976" customWidth="1"/>
    <col min="9207" max="9207" width="9.140625" style="976"/>
    <col min="9208" max="9208" width="17.140625" style="976" customWidth="1"/>
    <col min="9209" max="9209" width="19.28515625" style="976" customWidth="1"/>
    <col min="9210" max="9210" width="11.42578125" style="976" customWidth="1"/>
    <col min="9211" max="9211" width="11.5703125" style="976" customWidth="1"/>
    <col min="9212" max="9461" width="9.140625" style="976"/>
    <col min="9462" max="9462" width="9.85546875" style="976" customWidth="1"/>
    <col min="9463" max="9463" width="9.140625" style="976"/>
    <col min="9464" max="9464" width="17.140625" style="976" customWidth="1"/>
    <col min="9465" max="9465" width="19.28515625" style="976" customWidth="1"/>
    <col min="9466" max="9466" width="11.42578125" style="976" customWidth="1"/>
    <col min="9467" max="9467" width="11.5703125" style="976" customWidth="1"/>
    <col min="9468" max="9717" width="9.140625" style="976"/>
    <col min="9718" max="9718" width="9.85546875" style="976" customWidth="1"/>
    <col min="9719" max="9719" width="9.140625" style="976"/>
    <col min="9720" max="9720" width="17.140625" style="976" customWidth="1"/>
    <col min="9721" max="9721" width="19.28515625" style="976" customWidth="1"/>
    <col min="9722" max="9722" width="11.42578125" style="976" customWidth="1"/>
    <col min="9723" max="9723" width="11.5703125" style="976" customWidth="1"/>
    <col min="9724" max="9973" width="9.140625" style="976"/>
    <col min="9974" max="9974" width="9.85546875" style="976" customWidth="1"/>
    <col min="9975" max="9975" width="9.140625" style="976"/>
    <col min="9976" max="9976" width="17.140625" style="976" customWidth="1"/>
    <col min="9977" max="9977" width="19.28515625" style="976" customWidth="1"/>
    <col min="9978" max="9978" width="11.42578125" style="976" customWidth="1"/>
    <col min="9979" max="9979" width="11.5703125" style="976" customWidth="1"/>
    <col min="9980" max="10229" width="9.140625" style="976"/>
    <col min="10230" max="10230" width="9.85546875" style="976" customWidth="1"/>
    <col min="10231" max="10231" width="9.140625" style="976"/>
    <col min="10232" max="10232" width="17.140625" style="976" customWidth="1"/>
    <col min="10233" max="10233" width="19.28515625" style="976" customWidth="1"/>
    <col min="10234" max="10234" width="11.42578125" style="976" customWidth="1"/>
    <col min="10235" max="10235" width="11.5703125" style="976" customWidth="1"/>
    <col min="10236" max="10485" width="9.140625" style="976"/>
    <col min="10486" max="10486" width="9.85546875" style="976" customWidth="1"/>
    <col min="10487" max="10487" width="9.140625" style="976"/>
    <col min="10488" max="10488" width="17.140625" style="976" customWidth="1"/>
    <col min="10489" max="10489" width="19.28515625" style="976" customWidth="1"/>
    <col min="10490" max="10490" width="11.42578125" style="976" customWidth="1"/>
    <col min="10491" max="10491" width="11.5703125" style="976" customWidth="1"/>
    <col min="10492" max="10741" width="9.140625" style="976"/>
    <col min="10742" max="10742" width="9.85546875" style="976" customWidth="1"/>
    <col min="10743" max="10743" width="9.140625" style="976"/>
    <col min="10744" max="10744" width="17.140625" style="976" customWidth="1"/>
    <col min="10745" max="10745" width="19.28515625" style="976" customWidth="1"/>
    <col min="10746" max="10746" width="11.42578125" style="976" customWidth="1"/>
    <col min="10747" max="10747" width="11.5703125" style="976" customWidth="1"/>
    <col min="10748" max="10997" width="9.140625" style="976"/>
    <col min="10998" max="10998" width="9.85546875" style="976" customWidth="1"/>
    <col min="10999" max="10999" width="9.140625" style="976"/>
    <col min="11000" max="11000" width="17.140625" style="976" customWidth="1"/>
    <col min="11001" max="11001" width="19.28515625" style="976" customWidth="1"/>
    <col min="11002" max="11002" width="11.42578125" style="976" customWidth="1"/>
    <col min="11003" max="11003" width="11.5703125" style="976" customWidth="1"/>
    <col min="11004" max="11253" width="9.140625" style="976"/>
    <col min="11254" max="11254" width="9.85546875" style="976" customWidth="1"/>
    <col min="11255" max="11255" width="9.140625" style="976"/>
    <col min="11256" max="11256" width="17.140625" style="976" customWidth="1"/>
    <col min="11257" max="11257" width="19.28515625" style="976" customWidth="1"/>
    <col min="11258" max="11258" width="11.42578125" style="976" customWidth="1"/>
    <col min="11259" max="11259" width="11.5703125" style="976" customWidth="1"/>
    <col min="11260" max="11509" width="9.140625" style="976"/>
    <col min="11510" max="11510" width="9.85546875" style="976" customWidth="1"/>
    <col min="11511" max="11511" width="9.140625" style="976"/>
    <col min="11512" max="11512" width="17.140625" style="976" customWidth="1"/>
    <col min="11513" max="11513" width="19.28515625" style="976" customWidth="1"/>
    <col min="11514" max="11514" width="11.42578125" style="976" customWidth="1"/>
    <col min="11515" max="11515" width="11.5703125" style="976" customWidth="1"/>
    <col min="11516" max="11765" width="9.140625" style="976"/>
    <col min="11766" max="11766" width="9.85546875" style="976" customWidth="1"/>
    <col min="11767" max="11767" width="9.140625" style="976"/>
    <col min="11768" max="11768" width="17.140625" style="976" customWidth="1"/>
    <col min="11769" max="11769" width="19.28515625" style="976" customWidth="1"/>
    <col min="11770" max="11770" width="11.42578125" style="976" customWidth="1"/>
    <col min="11771" max="11771" width="11.5703125" style="976" customWidth="1"/>
    <col min="11772" max="12021" width="9.140625" style="976"/>
    <col min="12022" max="12022" width="9.85546875" style="976" customWidth="1"/>
    <col min="12023" max="12023" width="9.140625" style="976"/>
    <col min="12024" max="12024" width="17.140625" style="976" customWidth="1"/>
    <col min="12025" max="12025" width="19.28515625" style="976" customWidth="1"/>
    <col min="12026" max="12026" width="11.42578125" style="976" customWidth="1"/>
    <col min="12027" max="12027" width="11.5703125" style="976" customWidth="1"/>
    <col min="12028" max="12277" width="9.140625" style="976"/>
    <col min="12278" max="12278" width="9.85546875" style="976" customWidth="1"/>
    <col min="12279" max="12279" width="9.140625" style="976"/>
    <col min="12280" max="12280" width="17.140625" style="976" customWidth="1"/>
    <col min="12281" max="12281" width="19.28515625" style="976" customWidth="1"/>
    <col min="12282" max="12282" width="11.42578125" style="976" customWidth="1"/>
    <col min="12283" max="12283" width="11.5703125" style="976" customWidth="1"/>
    <col min="12284" max="12533" width="9.140625" style="976"/>
    <col min="12534" max="12534" width="9.85546875" style="976" customWidth="1"/>
    <col min="12535" max="12535" width="9.140625" style="976"/>
    <col min="12536" max="12536" width="17.140625" style="976" customWidth="1"/>
    <col min="12537" max="12537" width="19.28515625" style="976" customWidth="1"/>
    <col min="12538" max="12538" width="11.42578125" style="976" customWidth="1"/>
    <col min="12539" max="12539" width="11.5703125" style="976" customWidth="1"/>
    <col min="12540" max="12789" width="9.140625" style="976"/>
    <col min="12790" max="12790" width="9.85546875" style="976" customWidth="1"/>
    <col min="12791" max="12791" width="9.140625" style="976"/>
    <col min="12792" max="12792" width="17.140625" style="976" customWidth="1"/>
    <col min="12793" max="12793" width="19.28515625" style="976" customWidth="1"/>
    <col min="12794" max="12794" width="11.42578125" style="976" customWidth="1"/>
    <col min="12795" max="12795" width="11.5703125" style="976" customWidth="1"/>
    <col min="12796" max="13045" width="9.140625" style="976"/>
    <col min="13046" max="13046" width="9.85546875" style="976" customWidth="1"/>
    <col min="13047" max="13047" width="9.140625" style="976"/>
    <col min="13048" max="13048" width="17.140625" style="976" customWidth="1"/>
    <col min="13049" max="13049" width="19.28515625" style="976" customWidth="1"/>
    <col min="13050" max="13050" width="11.42578125" style="976" customWidth="1"/>
    <col min="13051" max="13051" width="11.5703125" style="976" customWidth="1"/>
    <col min="13052" max="13301" width="9.140625" style="976"/>
    <col min="13302" max="13302" width="9.85546875" style="976" customWidth="1"/>
    <col min="13303" max="13303" width="9.140625" style="976"/>
    <col min="13304" max="13304" width="17.140625" style="976" customWidth="1"/>
    <col min="13305" max="13305" width="19.28515625" style="976" customWidth="1"/>
    <col min="13306" max="13306" width="11.42578125" style="976" customWidth="1"/>
    <col min="13307" max="13307" width="11.5703125" style="976" customWidth="1"/>
    <col min="13308" max="13557" width="9.140625" style="976"/>
    <col min="13558" max="13558" width="9.85546875" style="976" customWidth="1"/>
    <col min="13559" max="13559" width="9.140625" style="976"/>
    <col min="13560" max="13560" width="17.140625" style="976" customWidth="1"/>
    <col min="13561" max="13561" width="19.28515625" style="976" customWidth="1"/>
    <col min="13562" max="13562" width="11.42578125" style="976" customWidth="1"/>
    <col min="13563" max="13563" width="11.5703125" style="976" customWidth="1"/>
    <col min="13564" max="13813" width="9.140625" style="976"/>
    <col min="13814" max="13814" width="9.85546875" style="976" customWidth="1"/>
    <col min="13815" max="13815" width="9.140625" style="976"/>
    <col min="13816" max="13816" width="17.140625" style="976" customWidth="1"/>
    <col min="13817" max="13817" width="19.28515625" style="976" customWidth="1"/>
    <col min="13818" max="13818" width="11.42578125" style="976" customWidth="1"/>
    <col min="13819" max="13819" width="11.5703125" style="976" customWidth="1"/>
    <col min="13820" max="14069" width="9.140625" style="976"/>
    <col min="14070" max="14070" width="9.85546875" style="976" customWidth="1"/>
    <col min="14071" max="14071" width="9.140625" style="976"/>
    <col min="14072" max="14072" width="17.140625" style="976" customWidth="1"/>
    <col min="14073" max="14073" width="19.28515625" style="976" customWidth="1"/>
    <col min="14074" max="14074" width="11.42578125" style="976" customWidth="1"/>
    <col min="14075" max="14075" width="11.5703125" style="976" customWidth="1"/>
    <col min="14076" max="14325" width="9.140625" style="976"/>
    <col min="14326" max="14326" width="9.85546875" style="976" customWidth="1"/>
    <col min="14327" max="14327" width="9.140625" style="976"/>
    <col min="14328" max="14328" width="17.140625" style="976" customWidth="1"/>
    <col min="14329" max="14329" width="19.28515625" style="976" customWidth="1"/>
    <col min="14330" max="14330" width="11.42578125" style="976" customWidth="1"/>
    <col min="14331" max="14331" width="11.5703125" style="976" customWidth="1"/>
    <col min="14332" max="14581" width="9.140625" style="976"/>
    <col min="14582" max="14582" width="9.85546875" style="976" customWidth="1"/>
    <col min="14583" max="14583" width="9.140625" style="976"/>
    <col min="14584" max="14584" width="17.140625" style="976" customWidth="1"/>
    <col min="14585" max="14585" width="19.28515625" style="976" customWidth="1"/>
    <col min="14586" max="14586" width="11.42578125" style="976" customWidth="1"/>
    <col min="14587" max="14587" width="11.5703125" style="976" customWidth="1"/>
    <col min="14588" max="14837" width="9.140625" style="976"/>
    <col min="14838" max="14838" width="9.85546875" style="976" customWidth="1"/>
    <col min="14839" max="14839" width="9.140625" style="976"/>
    <col min="14840" max="14840" width="17.140625" style="976" customWidth="1"/>
    <col min="14841" max="14841" width="19.28515625" style="976" customWidth="1"/>
    <col min="14842" max="14842" width="11.42578125" style="976" customWidth="1"/>
    <col min="14843" max="14843" width="11.5703125" style="976" customWidth="1"/>
    <col min="14844" max="15093" width="9.140625" style="976"/>
    <col min="15094" max="15094" width="9.85546875" style="976" customWidth="1"/>
    <col min="15095" max="15095" width="9.140625" style="976"/>
    <col min="15096" max="15096" width="17.140625" style="976" customWidth="1"/>
    <col min="15097" max="15097" width="19.28515625" style="976" customWidth="1"/>
    <col min="15098" max="15098" width="11.42578125" style="976" customWidth="1"/>
    <col min="15099" max="15099" width="11.5703125" style="976" customWidth="1"/>
    <col min="15100" max="15349" width="9.140625" style="976"/>
    <col min="15350" max="15350" width="9.85546875" style="976" customWidth="1"/>
    <col min="15351" max="15351" width="9.140625" style="976"/>
    <col min="15352" max="15352" width="17.140625" style="976" customWidth="1"/>
    <col min="15353" max="15353" width="19.28515625" style="976" customWidth="1"/>
    <col min="15354" max="15354" width="11.42578125" style="976" customWidth="1"/>
    <col min="15355" max="15355" width="11.5703125" style="976" customWidth="1"/>
    <col min="15356" max="15605" width="9.140625" style="976"/>
    <col min="15606" max="15606" width="9.85546875" style="976" customWidth="1"/>
    <col min="15607" max="15607" width="9.140625" style="976"/>
    <col min="15608" max="15608" width="17.140625" style="976" customWidth="1"/>
    <col min="15609" max="15609" width="19.28515625" style="976" customWidth="1"/>
    <col min="15610" max="15610" width="11.42578125" style="976" customWidth="1"/>
    <col min="15611" max="15611" width="11.5703125" style="976" customWidth="1"/>
    <col min="15612" max="15861" width="9.140625" style="976"/>
    <col min="15862" max="15862" width="9.85546875" style="976" customWidth="1"/>
    <col min="15863" max="15863" width="9.140625" style="976"/>
    <col min="15864" max="15864" width="17.140625" style="976" customWidth="1"/>
    <col min="15865" max="15865" width="19.28515625" style="976" customWidth="1"/>
    <col min="15866" max="15866" width="11.42578125" style="976" customWidth="1"/>
    <col min="15867" max="15867" width="11.5703125" style="976" customWidth="1"/>
    <col min="15868" max="16117" width="9.140625" style="976"/>
    <col min="16118" max="16118" width="9.85546875" style="976" customWidth="1"/>
    <col min="16119" max="16119" width="9.140625" style="976"/>
    <col min="16120" max="16120" width="17.140625" style="976" customWidth="1"/>
    <col min="16121" max="16121" width="19.28515625" style="976" customWidth="1"/>
    <col min="16122" max="16122" width="11.42578125" style="976" customWidth="1"/>
    <col min="16123" max="16123" width="11.5703125" style="976" customWidth="1"/>
    <col min="16124" max="16384" width="9.140625" style="976"/>
  </cols>
  <sheetData>
    <row r="1" spans="1:8" s="751" customFormat="1">
      <c r="A1" s="6187" t="s">
        <v>80</v>
      </c>
      <c r="B1" s="6187"/>
      <c r="C1" s="6187"/>
    </row>
    <row r="2" spans="1:8">
      <c r="A2" s="6682" t="s">
        <v>3107</v>
      </c>
      <c r="B2" s="6682"/>
      <c r="C2" s="6682"/>
      <c r="D2" s="6682"/>
      <c r="E2" s="6682"/>
      <c r="F2" s="6682"/>
      <c r="G2" s="6682"/>
      <c r="H2" s="6682"/>
    </row>
    <row r="3" spans="1:8">
      <c r="A3" s="6683" t="s">
        <v>3108</v>
      </c>
      <c r="B3" s="6683"/>
      <c r="C3" s="6683"/>
      <c r="D3" s="6683"/>
      <c r="E3" s="6683"/>
      <c r="F3" s="6683"/>
      <c r="G3" s="977"/>
      <c r="H3" s="977"/>
    </row>
    <row r="4" spans="1:8" ht="7.5" customHeight="1"/>
    <row r="5" spans="1:8" ht="24.95" customHeight="1">
      <c r="A5" s="978" t="s">
        <v>3109</v>
      </c>
      <c r="B5" s="979"/>
      <c r="C5" s="980"/>
      <c r="D5" s="980"/>
      <c r="E5" s="981"/>
      <c r="F5" s="982" t="s">
        <v>3110</v>
      </c>
      <c r="G5" s="983">
        <v>2022</v>
      </c>
      <c r="H5" s="983" t="s">
        <v>3111</v>
      </c>
    </row>
    <row r="6" spans="1:8" ht="20.45" customHeight="1">
      <c r="A6" s="984" t="s">
        <v>482</v>
      </c>
      <c r="B6" s="985"/>
      <c r="C6" s="986"/>
      <c r="D6" s="986"/>
      <c r="E6" s="987"/>
      <c r="F6" s="982"/>
      <c r="G6" s="988"/>
      <c r="H6" s="988"/>
    </row>
    <row r="7" spans="1:8" ht="24.95" customHeight="1">
      <c r="A7" s="989" t="s">
        <v>3112</v>
      </c>
      <c r="B7" s="990"/>
      <c r="C7" s="990"/>
      <c r="D7" s="990"/>
      <c r="E7" s="991"/>
      <c r="F7" s="992" t="s">
        <v>23</v>
      </c>
      <c r="G7" s="208">
        <v>14915</v>
      </c>
      <c r="H7" s="208">
        <v>14915</v>
      </c>
    </row>
    <row r="8" spans="1:8" ht="24.95" customHeight="1">
      <c r="A8" s="989" t="s">
        <v>3113</v>
      </c>
      <c r="B8" s="990"/>
      <c r="C8" s="990"/>
      <c r="D8" s="990"/>
      <c r="E8" s="991"/>
      <c r="F8" s="992" t="s">
        <v>23</v>
      </c>
      <c r="G8" s="208">
        <v>13953</v>
      </c>
      <c r="H8" s="208">
        <v>13953</v>
      </c>
    </row>
    <row r="9" spans="1:8" ht="24.95" customHeight="1">
      <c r="A9" s="989" t="s">
        <v>3114</v>
      </c>
      <c r="B9" s="990"/>
      <c r="C9" s="990"/>
      <c r="D9" s="990"/>
      <c r="E9" s="991"/>
      <c r="F9" s="992" t="s">
        <v>3115</v>
      </c>
      <c r="G9" s="210">
        <v>5642.1847859400004</v>
      </c>
      <c r="H9" s="210">
        <v>5939.7</v>
      </c>
    </row>
    <row r="10" spans="1:8" ht="24.95" customHeight="1">
      <c r="A10" s="989" t="s">
        <v>3116</v>
      </c>
      <c r="B10" s="990"/>
      <c r="C10" s="990"/>
      <c r="D10" s="990"/>
      <c r="E10" s="991"/>
      <c r="F10" s="992" t="s">
        <v>3117</v>
      </c>
      <c r="G10" s="210">
        <v>4406.3919343999996</v>
      </c>
      <c r="H10" s="210">
        <v>4663</v>
      </c>
    </row>
    <row r="11" spans="1:8" ht="24.95" customHeight="1">
      <c r="A11" s="989" t="s">
        <v>3118</v>
      </c>
      <c r="B11" s="990"/>
      <c r="C11" s="990"/>
      <c r="D11" s="990"/>
      <c r="E11" s="991"/>
      <c r="F11" s="993" t="s">
        <v>3119</v>
      </c>
      <c r="G11" s="198">
        <v>3.49</v>
      </c>
      <c r="H11" s="198">
        <v>3.7</v>
      </c>
    </row>
    <row r="12" spans="1:8" ht="24.95" customHeight="1">
      <c r="A12" s="989" t="s">
        <v>3120</v>
      </c>
      <c r="B12" s="990"/>
      <c r="C12" s="990"/>
      <c r="D12" s="990"/>
      <c r="E12" s="991"/>
      <c r="F12" s="992" t="s">
        <v>39</v>
      </c>
      <c r="G12" s="210">
        <v>3119.2</v>
      </c>
      <c r="H12" s="210">
        <v>3265.4659749999996</v>
      </c>
    </row>
    <row r="13" spans="1:8" ht="24.95" customHeight="1">
      <c r="A13" s="989" t="s">
        <v>3121</v>
      </c>
      <c r="B13" s="990"/>
      <c r="C13" s="990"/>
      <c r="D13" s="990"/>
      <c r="E13" s="991"/>
      <c r="F13" s="992" t="s">
        <v>247</v>
      </c>
      <c r="G13" s="210">
        <v>19.2</v>
      </c>
      <c r="H13" s="210">
        <v>17.600000000000001</v>
      </c>
    </row>
    <row r="14" spans="1:8" ht="24.95" customHeight="1">
      <c r="A14" s="989" t="s">
        <v>3122</v>
      </c>
      <c r="B14" s="990"/>
      <c r="C14" s="990"/>
      <c r="D14" s="990"/>
      <c r="E14" s="991"/>
      <c r="F14" s="992" t="s">
        <v>43</v>
      </c>
      <c r="G14" s="210">
        <v>1484.9</v>
      </c>
      <c r="H14" s="210">
        <v>1537.6</v>
      </c>
    </row>
    <row r="15" spans="1:8" ht="24.95" customHeight="1">
      <c r="A15" s="989" t="s">
        <v>3123</v>
      </c>
      <c r="B15" s="990"/>
      <c r="C15" s="990"/>
      <c r="D15" s="990"/>
      <c r="E15" s="991"/>
      <c r="F15" s="992" t="s">
        <v>247</v>
      </c>
      <c r="G15" s="210">
        <v>10.1</v>
      </c>
      <c r="H15" s="210">
        <v>9.8000000000000007</v>
      </c>
    </row>
    <row r="16" spans="1:8" ht="24.95" customHeight="1">
      <c r="A16" s="989" t="s">
        <v>3124</v>
      </c>
      <c r="B16" s="990"/>
      <c r="C16" s="990"/>
      <c r="D16" s="990"/>
      <c r="E16" s="991"/>
      <c r="F16" s="994" t="s">
        <v>41</v>
      </c>
      <c r="G16" s="210">
        <v>1.18</v>
      </c>
      <c r="H16" s="210">
        <v>1.22</v>
      </c>
    </row>
    <row r="17" spans="1:8" ht="24.95" customHeight="1">
      <c r="A17" s="989" t="s">
        <v>3125</v>
      </c>
      <c r="B17" s="990"/>
      <c r="C17" s="990"/>
      <c r="D17" s="990"/>
      <c r="E17" s="991"/>
      <c r="F17" s="994" t="s">
        <v>41</v>
      </c>
      <c r="G17" s="210">
        <v>0.76</v>
      </c>
      <c r="H17" s="210">
        <v>0.77</v>
      </c>
    </row>
    <row r="18" spans="1:8" ht="37.5" customHeight="1">
      <c r="A18" s="6671" t="s">
        <v>3126</v>
      </c>
      <c r="B18" s="6672"/>
      <c r="C18" s="6672"/>
      <c r="D18" s="6672"/>
      <c r="E18" s="6673"/>
      <c r="F18" s="995" t="s">
        <v>3127</v>
      </c>
      <c r="G18" s="210">
        <v>0.3</v>
      </c>
      <c r="H18" s="210">
        <v>0.3</v>
      </c>
    </row>
    <row r="19" spans="1:8" ht="24.95" customHeight="1">
      <c r="A19" s="984" t="s">
        <v>480</v>
      </c>
      <c r="B19" s="996"/>
      <c r="C19" s="996"/>
      <c r="D19" s="996"/>
      <c r="E19" s="997"/>
      <c r="F19" s="998"/>
      <c r="G19" s="999"/>
      <c r="H19" s="999"/>
    </row>
    <row r="20" spans="1:8" ht="24.95" customHeight="1">
      <c r="A20" s="6684" t="s">
        <v>3128</v>
      </c>
      <c r="B20" s="6685"/>
      <c r="C20" s="6685"/>
      <c r="D20" s="6685"/>
      <c r="E20" s="6686"/>
      <c r="F20" s="1000" t="s">
        <v>23</v>
      </c>
      <c r="G20" s="208">
        <v>47002</v>
      </c>
      <c r="H20" s="208">
        <v>41997</v>
      </c>
    </row>
    <row r="21" spans="1:8" ht="24.95" customHeight="1">
      <c r="A21" s="1001" t="s">
        <v>3129</v>
      </c>
      <c r="B21" s="1002"/>
      <c r="C21" s="1002"/>
      <c r="D21" s="1002"/>
      <c r="E21" s="1003"/>
      <c r="F21" s="1000" t="s">
        <v>247</v>
      </c>
      <c r="G21" s="210">
        <v>25.2</v>
      </c>
      <c r="H21" s="210">
        <v>22.5</v>
      </c>
    </row>
    <row r="22" spans="1:8" ht="24.95" customHeight="1">
      <c r="A22" s="989" t="s">
        <v>3130</v>
      </c>
      <c r="B22" s="990"/>
      <c r="C22" s="990"/>
      <c r="D22" s="990"/>
      <c r="E22" s="991"/>
      <c r="F22" s="1004" t="s">
        <v>3119</v>
      </c>
      <c r="G22" s="208">
        <v>33254</v>
      </c>
      <c r="H22" s="208">
        <v>36279</v>
      </c>
    </row>
    <row r="23" spans="1:8" ht="24.95" customHeight="1">
      <c r="A23" s="989" t="s">
        <v>3131</v>
      </c>
      <c r="B23" s="1005"/>
      <c r="C23" s="990"/>
      <c r="D23" s="990"/>
      <c r="E23" s="991"/>
      <c r="F23" s="1004" t="s">
        <v>23</v>
      </c>
      <c r="G23" s="208">
        <v>14295</v>
      </c>
      <c r="H23" s="208">
        <v>13458</v>
      </c>
    </row>
    <row r="24" spans="1:8" ht="24.95" customHeight="1">
      <c r="A24" s="989" t="s">
        <v>3132</v>
      </c>
      <c r="B24" s="990"/>
      <c r="C24" s="990"/>
      <c r="D24" s="990"/>
      <c r="E24" s="991"/>
      <c r="F24" s="1004" t="s">
        <v>3133</v>
      </c>
      <c r="G24" s="208">
        <v>2201</v>
      </c>
      <c r="H24" s="208">
        <v>2543</v>
      </c>
    </row>
    <row r="25" spans="1:8" ht="24.95" customHeight="1">
      <c r="A25" s="989" t="s">
        <v>3134</v>
      </c>
      <c r="B25" s="990"/>
      <c r="C25" s="990"/>
      <c r="D25" s="990"/>
      <c r="E25" s="991"/>
      <c r="F25" s="1004" t="s">
        <v>3135</v>
      </c>
      <c r="G25" s="210">
        <v>27.4</v>
      </c>
      <c r="H25" s="210">
        <v>27.6</v>
      </c>
    </row>
    <row r="26" spans="1:8" ht="24.95" customHeight="1">
      <c r="A26" s="989" t="s">
        <v>3136</v>
      </c>
      <c r="B26" s="990"/>
      <c r="C26" s="990"/>
      <c r="D26" s="990"/>
      <c r="E26" s="991"/>
      <c r="F26" s="1004" t="s">
        <v>3135</v>
      </c>
      <c r="G26" s="210">
        <v>19.5</v>
      </c>
      <c r="H26" s="210">
        <v>20.399999999999999</v>
      </c>
    </row>
    <row r="27" spans="1:8" ht="24.95" customHeight="1">
      <c r="A27" s="989" t="s">
        <v>3137</v>
      </c>
      <c r="B27" s="990"/>
      <c r="C27" s="990"/>
      <c r="D27" s="990"/>
      <c r="E27" s="991"/>
      <c r="F27" s="1004" t="s">
        <v>3135</v>
      </c>
      <c r="G27" s="210">
        <v>23.5</v>
      </c>
      <c r="H27" s="210">
        <v>23.9</v>
      </c>
    </row>
    <row r="28" spans="1:8" ht="24.95" customHeight="1">
      <c r="A28" s="989" t="s">
        <v>3138</v>
      </c>
      <c r="B28" s="990"/>
      <c r="C28" s="990"/>
      <c r="D28" s="990"/>
      <c r="E28" s="991"/>
      <c r="F28" s="1004" t="s">
        <v>3139</v>
      </c>
      <c r="G28" s="208">
        <v>632</v>
      </c>
      <c r="H28" s="208">
        <v>618</v>
      </c>
    </row>
    <row r="29" spans="1:8" ht="24.95" customHeight="1">
      <c r="A29" s="989" t="s">
        <v>3140</v>
      </c>
      <c r="B29" s="990"/>
      <c r="C29" s="990"/>
      <c r="D29" s="990"/>
      <c r="E29" s="991"/>
      <c r="F29" s="1006" t="s">
        <v>2862</v>
      </c>
      <c r="G29" s="210">
        <v>190</v>
      </c>
      <c r="H29" s="210">
        <v>192.33293783091929</v>
      </c>
    </row>
    <row r="30" spans="1:8" ht="24.95" customHeight="1">
      <c r="A30" s="1007" t="s">
        <v>3141</v>
      </c>
      <c r="B30" s="1008"/>
      <c r="C30" s="1008"/>
      <c r="D30" s="1008"/>
      <c r="E30" s="1009"/>
      <c r="F30" s="1010" t="s">
        <v>3142</v>
      </c>
      <c r="G30" s="201">
        <v>1.1000000000000001</v>
      </c>
      <c r="H30" s="201">
        <v>1.2</v>
      </c>
    </row>
    <row r="31" spans="1:8" ht="24.95" customHeight="1">
      <c r="A31" s="1011" t="s">
        <v>3143</v>
      </c>
      <c r="B31" s="990"/>
      <c r="C31" s="990"/>
      <c r="D31" s="990"/>
      <c r="E31" s="990"/>
      <c r="F31" s="1012"/>
      <c r="G31" s="1013"/>
      <c r="H31" s="1013"/>
    </row>
    <row r="32" spans="1:8" ht="24.95" customHeight="1">
      <c r="A32" s="6681" t="s">
        <v>3144</v>
      </c>
      <c r="B32" s="6681"/>
      <c r="C32" s="6681"/>
      <c r="D32" s="6681"/>
      <c r="E32" s="6681"/>
      <c r="F32" s="6681"/>
      <c r="G32" s="6681"/>
      <c r="H32" s="6681"/>
    </row>
    <row r="33" spans="1:8" ht="24.95" customHeight="1">
      <c r="A33" s="6676" t="s">
        <v>3145</v>
      </c>
      <c r="B33" s="6677"/>
      <c r="C33" s="6677"/>
      <c r="D33" s="6677"/>
      <c r="E33" s="6678"/>
      <c r="F33" s="1014" t="s">
        <v>3146</v>
      </c>
      <c r="G33" s="6679">
        <v>322</v>
      </c>
      <c r="H33" s="6680"/>
    </row>
    <row r="34" spans="1:8" ht="24.95" customHeight="1">
      <c r="A34" s="6666" t="s">
        <v>3147</v>
      </c>
      <c r="B34" s="6667"/>
      <c r="C34" s="6667"/>
      <c r="D34" s="6667"/>
      <c r="E34" s="6668"/>
      <c r="F34" s="992" t="s">
        <v>3146</v>
      </c>
      <c r="G34" s="6669">
        <v>150</v>
      </c>
      <c r="H34" s="6670"/>
    </row>
    <row r="35" spans="1:8" ht="24.95" customHeight="1">
      <c r="A35" s="6666" t="s">
        <v>3148</v>
      </c>
      <c r="B35" s="6667"/>
      <c r="C35" s="6667"/>
      <c r="D35" s="6667"/>
      <c r="E35" s="6668"/>
      <c r="F35" s="992" t="s">
        <v>3149</v>
      </c>
      <c r="G35" s="6669">
        <v>300</v>
      </c>
      <c r="H35" s="6670"/>
    </row>
    <row r="36" spans="1:8" ht="24.95" customHeight="1">
      <c r="A36" s="6666" t="s">
        <v>3150</v>
      </c>
      <c r="B36" s="6667"/>
      <c r="C36" s="6667"/>
      <c r="D36" s="6667"/>
      <c r="E36" s="6668"/>
      <c r="F36" s="992" t="s">
        <v>3149</v>
      </c>
      <c r="G36" s="6669">
        <v>243</v>
      </c>
      <c r="H36" s="6670"/>
    </row>
    <row r="37" spans="1:8" ht="24.95" customHeight="1">
      <c r="A37" s="6671" t="s">
        <v>3151</v>
      </c>
      <c r="B37" s="6672"/>
      <c r="C37" s="6672"/>
      <c r="D37" s="6672"/>
      <c r="E37" s="6673"/>
      <c r="F37" s="1015" t="s">
        <v>3149</v>
      </c>
      <c r="G37" s="6674" t="s">
        <v>3152</v>
      </c>
      <c r="H37" s="6675"/>
    </row>
    <row r="38" spans="1:8">
      <c r="C38" s="1016"/>
      <c r="F38" s="1017"/>
    </row>
    <row r="39" spans="1:8">
      <c r="C39" s="1016"/>
      <c r="E39" s="1017"/>
      <c r="F39" s="1017"/>
    </row>
  </sheetData>
  <mergeCells count="16">
    <mergeCell ref="A32:H32"/>
    <mergeCell ref="A1:C1"/>
    <mergeCell ref="A2:H2"/>
    <mergeCell ref="A3:F3"/>
    <mergeCell ref="A18:E18"/>
    <mergeCell ref="A20:E20"/>
    <mergeCell ref="A36:E36"/>
    <mergeCell ref="G36:H36"/>
    <mergeCell ref="A37:E37"/>
    <mergeCell ref="G37:H37"/>
    <mergeCell ref="A33:E33"/>
    <mergeCell ref="G33:H33"/>
    <mergeCell ref="A34:E34"/>
    <mergeCell ref="G34:H34"/>
    <mergeCell ref="A35:E35"/>
    <mergeCell ref="G35:H35"/>
  </mergeCells>
  <hyperlinks>
    <hyperlink ref="A1" location="CONTENT!A1" display="Back to table of contents" xr:uid="{84C85CF7-507D-4C99-9C31-31021607877D}"/>
    <hyperlink ref="A1:C1" location="CONTENT!B223" display="Back to table of contents" xr:uid="{53493A84-B0A5-4553-A8AA-10007ADD660E}"/>
  </hyperlinks>
  <pageMargins left="0.7" right="0.7" top="0.75" bottom="0.75" header="0.3" footer="0.3"/>
  <pageSetup paperSize="9" scale="82"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B549C-4F70-4E79-9DAC-EB92691240D5}">
  <sheetPr>
    <pageSetUpPr fitToPage="1"/>
  </sheetPr>
  <dimension ref="A1:AB21"/>
  <sheetViews>
    <sheetView showGridLines="0" zoomScale="110" zoomScaleNormal="110" workbookViewId="0">
      <selection sqref="A1:B1"/>
    </sheetView>
  </sheetViews>
  <sheetFormatPr defaultRowHeight="15"/>
  <cols>
    <col min="1" max="1" width="13" style="859" customWidth="1"/>
    <col min="2" max="2" width="5" style="859" customWidth="1"/>
    <col min="3" max="3" width="5" style="880" customWidth="1"/>
    <col min="4" max="4" width="5" style="859" customWidth="1"/>
    <col min="5" max="5" width="5" style="880" customWidth="1"/>
    <col min="6" max="6" width="5" style="859" customWidth="1"/>
    <col min="7" max="7" width="5" style="880" customWidth="1"/>
    <col min="8" max="8" width="5" style="859" customWidth="1"/>
    <col min="9" max="9" width="5" style="880" customWidth="1"/>
    <col min="10" max="10" width="5" style="859" customWidth="1"/>
    <col min="11" max="11" width="5" style="880" customWidth="1"/>
    <col min="12" max="12" width="5" style="859" customWidth="1"/>
    <col min="13" max="13" width="5" style="880" customWidth="1"/>
    <col min="14" max="14" width="5" style="859" customWidth="1"/>
    <col min="15" max="15" width="5" style="880" customWidth="1"/>
    <col min="16" max="16" width="5" style="859" customWidth="1"/>
    <col min="17" max="17" width="5" style="880" customWidth="1"/>
    <col min="18" max="18" width="5" style="859" customWidth="1"/>
    <col min="19" max="19" width="5" style="880" customWidth="1"/>
    <col min="20" max="20" width="5" style="859" customWidth="1"/>
    <col min="21" max="21" width="5" style="880" customWidth="1"/>
    <col min="22" max="22" width="5" style="859" customWidth="1"/>
    <col min="23" max="23" width="5" style="880" customWidth="1"/>
    <col min="24" max="24" width="5" style="859" customWidth="1"/>
    <col min="25" max="25" width="5" style="880" customWidth="1"/>
    <col min="26" max="27" width="5" style="859" customWidth="1"/>
    <col min="28" max="242" width="9.140625" style="859"/>
    <col min="243" max="243" width="13" style="859" customWidth="1"/>
    <col min="244" max="244" width="5" style="859" customWidth="1"/>
    <col min="245" max="245" width="5.7109375" style="859" customWidth="1"/>
    <col min="246" max="250" width="5" style="859" customWidth="1"/>
    <col min="251" max="251" width="5.140625" style="859" customWidth="1"/>
    <col min="252" max="268" width="5" style="859" customWidth="1"/>
    <col min="269" max="269" width="9.42578125" style="859" customWidth="1"/>
    <col min="270" max="270" width="8.85546875" style="859" customWidth="1"/>
    <col min="271" max="498" width="9.140625" style="859"/>
    <col min="499" max="499" width="13" style="859" customWidth="1"/>
    <col min="500" max="500" width="5" style="859" customWidth="1"/>
    <col min="501" max="501" width="5.7109375" style="859" customWidth="1"/>
    <col min="502" max="506" width="5" style="859" customWidth="1"/>
    <col min="507" max="507" width="5.140625" style="859" customWidth="1"/>
    <col min="508" max="524" width="5" style="859" customWidth="1"/>
    <col min="525" max="525" width="9.42578125" style="859" customWidth="1"/>
    <col min="526" max="526" width="8.85546875" style="859" customWidth="1"/>
    <col min="527" max="754" width="9.140625" style="859"/>
    <col min="755" max="755" width="13" style="859" customWidth="1"/>
    <col min="756" max="756" width="5" style="859" customWidth="1"/>
    <col min="757" max="757" width="5.7109375" style="859" customWidth="1"/>
    <col min="758" max="762" width="5" style="859" customWidth="1"/>
    <col min="763" max="763" width="5.140625" style="859" customWidth="1"/>
    <col min="764" max="780" width="5" style="859" customWidth="1"/>
    <col min="781" max="781" width="9.42578125" style="859" customWidth="1"/>
    <col min="782" max="782" width="8.85546875" style="859" customWidth="1"/>
    <col min="783" max="1010" width="9.140625" style="859"/>
    <col min="1011" max="1011" width="13" style="859" customWidth="1"/>
    <col min="1012" max="1012" width="5" style="859" customWidth="1"/>
    <col min="1013" max="1013" width="5.7109375" style="859" customWidth="1"/>
    <col min="1014" max="1018" width="5" style="859" customWidth="1"/>
    <col min="1019" max="1019" width="5.140625" style="859" customWidth="1"/>
    <col min="1020" max="1036" width="5" style="859" customWidth="1"/>
    <col min="1037" max="1037" width="9.42578125" style="859" customWidth="1"/>
    <col min="1038" max="1038" width="8.85546875" style="859" customWidth="1"/>
    <col min="1039" max="1266" width="9.140625" style="859"/>
    <col min="1267" max="1267" width="13" style="859" customWidth="1"/>
    <col min="1268" max="1268" width="5" style="859" customWidth="1"/>
    <col min="1269" max="1269" width="5.7109375" style="859" customWidth="1"/>
    <col min="1270" max="1274" width="5" style="859" customWidth="1"/>
    <col min="1275" max="1275" width="5.140625" style="859" customWidth="1"/>
    <col min="1276" max="1292" width="5" style="859" customWidth="1"/>
    <col min="1293" max="1293" width="9.42578125" style="859" customWidth="1"/>
    <col min="1294" max="1294" width="8.85546875" style="859" customWidth="1"/>
    <col min="1295" max="1522" width="9.140625" style="859"/>
    <col min="1523" max="1523" width="13" style="859" customWidth="1"/>
    <col min="1524" max="1524" width="5" style="859" customWidth="1"/>
    <col min="1525" max="1525" width="5.7109375" style="859" customWidth="1"/>
    <col min="1526" max="1530" width="5" style="859" customWidth="1"/>
    <col min="1531" max="1531" width="5.140625" style="859" customWidth="1"/>
    <col min="1532" max="1548" width="5" style="859" customWidth="1"/>
    <col min="1549" max="1549" width="9.42578125" style="859" customWidth="1"/>
    <col min="1550" max="1550" width="8.85546875" style="859" customWidth="1"/>
    <col min="1551" max="1778" width="9.140625" style="859"/>
    <col min="1779" max="1779" width="13" style="859" customWidth="1"/>
    <col min="1780" max="1780" width="5" style="859" customWidth="1"/>
    <col min="1781" max="1781" width="5.7109375" style="859" customWidth="1"/>
    <col min="1782" max="1786" width="5" style="859" customWidth="1"/>
    <col min="1787" max="1787" width="5.140625" style="859" customWidth="1"/>
    <col min="1788" max="1804" width="5" style="859" customWidth="1"/>
    <col min="1805" max="1805" width="9.42578125" style="859" customWidth="1"/>
    <col min="1806" max="1806" width="8.85546875" style="859" customWidth="1"/>
    <col min="1807" max="2034" width="9.140625" style="859"/>
    <col min="2035" max="2035" width="13" style="859" customWidth="1"/>
    <col min="2036" max="2036" width="5" style="859" customWidth="1"/>
    <col min="2037" max="2037" width="5.7109375" style="859" customWidth="1"/>
    <col min="2038" max="2042" width="5" style="859" customWidth="1"/>
    <col min="2043" max="2043" width="5.140625" style="859" customWidth="1"/>
    <col min="2044" max="2060" width="5" style="859" customWidth="1"/>
    <col min="2061" max="2061" width="9.42578125" style="859" customWidth="1"/>
    <col min="2062" max="2062" width="8.85546875" style="859" customWidth="1"/>
    <col min="2063" max="2290" width="9.140625" style="859"/>
    <col min="2291" max="2291" width="13" style="859" customWidth="1"/>
    <col min="2292" max="2292" width="5" style="859" customWidth="1"/>
    <col min="2293" max="2293" width="5.7109375" style="859" customWidth="1"/>
    <col min="2294" max="2298" width="5" style="859" customWidth="1"/>
    <col min="2299" max="2299" width="5.140625" style="859" customWidth="1"/>
    <col min="2300" max="2316" width="5" style="859" customWidth="1"/>
    <col min="2317" max="2317" width="9.42578125" style="859" customWidth="1"/>
    <col min="2318" max="2318" width="8.85546875" style="859" customWidth="1"/>
    <col min="2319" max="2546" width="9.140625" style="859"/>
    <col min="2547" max="2547" width="13" style="859" customWidth="1"/>
    <col min="2548" max="2548" width="5" style="859" customWidth="1"/>
    <col min="2549" max="2549" width="5.7109375" style="859" customWidth="1"/>
    <col min="2550" max="2554" width="5" style="859" customWidth="1"/>
    <col min="2555" max="2555" width="5.140625" style="859" customWidth="1"/>
    <col min="2556" max="2572" width="5" style="859" customWidth="1"/>
    <col min="2573" max="2573" width="9.42578125" style="859" customWidth="1"/>
    <col min="2574" max="2574" width="8.85546875" style="859" customWidth="1"/>
    <col min="2575" max="2802" width="9.140625" style="859"/>
    <col min="2803" max="2803" width="13" style="859" customWidth="1"/>
    <col min="2804" max="2804" width="5" style="859" customWidth="1"/>
    <col min="2805" max="2805" width="5.7109375" style="859" customWidth="1"/>
    <col min="2806" max="2810" width="5" style="859" customWidth="1"/>
    <col min="2811" max="2811" width="5.140625" style="859" customWidth="1"/>
    <col min="2812" max="2828" width="5" style="859" customWidth="1"/>
    <col min="2829" max="2829" width="9.42578125" style="859" customWidth="1"/>
    <col min="2830" max="2830" width="8.85546875" style="859" customWidth="1"/>
    <col min="2831" max="3058" width="9.140625" style="859"/>
    <col min="3059" max="3059" width="13" style="859" customWidth="1"/>
    <col min="3060" max="3060" width="5" style="859" customWidth="1"/>
    <col min="3061" max="3061" width="5.7109375" style="859" customWidth="1"/>
    <col min="3062" max="3066" width="5" style="859" customWidth="1"/>
    <col min="3067" max="3067" width="5.140625" style="859" customWidth="1"/>
    <col min="3068" max="3084" width="5" style="859" customWidth="1"/>
    <col min="3085" max="3085" width="9.42578125" style="859" customWidth="1"/>
    <col min="3086" max="3086" width="8.85546875" style="859" customWidth="1"/>
    <col min="3087" max="3314" width="9.140625" style="859"/>
    <col min="3315" max="3315" width="13" style="859" customWidth="1"/>
    <col min="3316" max="3316" width="5" style="859" customWidth="1"/>
    <col min="3317" max="3317" width="5.7109375" style="859" customWidth="1"/>
    <col min="3318" max="3322" width="5" style="859" customWidth="1"/>
    <col min="3323" max="3323" width="5.140625" style="859" customWidth="1"/>
    <col min="3324" max="3340" width="5" style="859" customWidth="1"/>
    <col min="3341" max="3341" width="9.42578125" style="859" customWidth="1"/>
    <col min="3342" max="3342" width="8.85546875" style="859" customWidth="1"/>
    <col min="3343" max="3570" width="9.140625" style="859"/>
    <col min="3571" max="3571" width="13" style="859" customWidth="1"/>
    <col min="3572" max="3572" width="5" style="859" customWidth="1"/>
    <col min="3573" max="3573" width="5.7109375" style="859" customWidth="1"/>
    <col min="3574" max="3578" width="5" style="859" customWidth="1"/>
    <col min="3579" max="3579" width="5.140625" style="859" customWidth="1"/>
    <col min="3580" max="3596" width="5" style="859" customWidth="1"/>
    <col min="3597" max="3597" width="9.42578125" style="859" customWidth="1"/>
    <col min="3598" max="3598" width="8.85546875" style="859" customWidth="1"/>
    <col min="3599" max="3826" width="9.140625" style="859"/>
    <col min="3827" max="3827" width="13" style="859" customWidth="1"/>
    <col min="3828" max="3828" width="5" style="859" customWidth="1"/>
    <col min="3829" max="3829" width="5.7109375" style="859" customWidth="1"/>
    <col min="3830" max="3834" width="5" style="859" customWidth="1"/>
    <col min="3835" max="3835" width="5.140625" style="859" customWidth="1"/>
    <col min="3836" max="3852" width="5" style="859" customWidth="1"/>
    <col min="3853" max="3853" width="9.42578125" style="859" customWidth="1"/>
    <col min="3854" max="3854" width="8.85546875" style="859" customWidth="1"/>
    <col min="3855" max="4082" width="9.140625" style="859"/>
    <col min="4083" max="4083" width="13" style="859" customWidth="1"/>
    <col min="4084" max="4084" width="5" style="859" customWidth="1"/>
    <col min="4085" max="4085" width="5.7109375" style="859" customWidth="1"/>
    <col min="4086" max="4090" width="5" style="859" customWidth="1"/>
    <col min="4091" max="4091" width="5.140625" style="859" customWidth="1"/>
    <col min="4092" max="4108" width="5" style="859" customWidth="1"/>
    <col min="4109" max="4109" width="9.42578125" style="859" customWidth="1"/>
    <col min="4110" max="4110" width="8.85546875" style="859" customWidth="1"/>
    <col min="4111" max="4338" width="9.140625" style="859"/>
    <col min="4339" max="4339" width="13" style="859" customWidth="1"/>
    <col min="4340" max="4340" width="5" style="859" customWidth="1"/>
    <col min="4341" max="4341" width="5.7109375" style="859" customWidth="1"/>
    <col min="4342" max="4346" width="5" style="859" customWidth="1"/>
    <col min="4347" max="4347" width="5.140625" style="859" customWidth="1"/>
    <col min="4348" max="4364" width="5" style="859" customWidth="1"/>
    <col min="4365" max="4365" width="9.42578125" style="859" customWidth="1"/>
    <col min="4366" max="4366" width="8.85546875" style="859" customWidth="1"/>
    <col min="4367" max="4594" width="9.140625" style="859"/>
    <col min="4595" max="4595" width="13" style="859" customWidth="1"/>
    <col min="4596" max="4596" width="5" style="859" customWidth="1"/>
    <col min="4597" max="4597" width="5.7109375" style="859" customWidth="1"/>
    <col min="4598" max="4602" width="5" style="859" customWidth="1"/>
    <col min="4603" max="4603" width="5.140625" style="859" customWidth="1"/>
    <col min="4604" max="4620" width="5" style="859" customWidth="1"/>
    <col min="4621" max="4621" width="9.42578125" style="859" customWidth="1"/>
    <col min="4622" max="4622" width="8.85546875" style="859" customWidth="1"/>
    <col min="4623" max="4850" width="9.140625" style="859"/>
    <col min="4851" max="4851" width="13" style="859" customWidth="1"/>
    <col min="4852" max="4852" width="5" style="859" customWidth="1"/>
    <col min="4853" max="4853" width="5.7109375" style="859" customWidth="1"/>
    <col min="4854" max="4858" width="5" style="859" customWidth="1"/>
    <col min="4859" max="4859" width="5.140625" style="859" customWidth="1"/>
    <col min="4860" max="4876" width="5" style="859" customWidth="1"/>
    <col min="4877" max="4877" width="9.42578125" style="859" customWidth="1"/>
    <col min="4878" max="4878" width="8.85546875" style="859" customWidth="1"/>
    <col min="4879" max="5106" width="9.140625" style="859"/>
    <col min="5107" max="5107" width="13" style="859" customWidth="1"/>
    <col min="5108" max="5108" width="5" style="859" customWidth="1"/>
    <col min="5109" max="5109" width="5.7109375" style="859" customWidth="1"/>
    <col min="5110" max="5114" width="5" style="859" customWidth="1"/>
    <col min="5115" max="5115" width="5.140625" style="859" customWidth="1"/>
    <col min="5116" max="5132" width="5" style="859" customWidth="1"/>
    <col min="5133" max="5133" width="9.42578125" style="859" customWidth="1"/>
    <col min="5134" max="5134" width="8.85546875" style="859" customWidth="1"/>
    <col min="5135" max="5362" width="9.140625" style="859"/>
    <col min="5363" max="5363" width="13" style="859" customWidth="1"/>
    <col min="5364" max="5364" width="5" style="859" customWidth="1"/>
    <col min="5365" max="5365" width="5.7109375" style="859" customWidth="1"/>
    <col min="5366" max="5370" width="5" style="859" customWidth="1"/>
    <col min="5371" max="5371" width="5.140625" style="859" customWidth="1"/>
    <col min="5372" max="5388" width="5" style="859" customWidth="1"/>
    <col min="5389" max="5389" width="9.42578125" style="859" customWidth="1"/>
    <col min="5390" max="5390" width="8.85546875" style="859" customWidth="1"/>
    <col min="5391" max="5618" width="9.140625" style="859"/>
    <col min="5619" max="5619" width="13" style="859" customWidth="1"/>
    <col min="5620" max="5620" width="5" style="859" customWidth="1"/>
    <col min="5621" max="5621" width="5.7109375" style="859" customWidth="1"/>
    <col min="5622" max="5626" width="5" style="859" customWidth="1"/>
    <col min="5627" max="5627" width="5.140625" style="859" customWidth="1"/>
    <col min="5628" max="5644" width="5" style="859" customWidth="1"/>
    <col min="5645" max="5645" width="9.42578125" style="859" customWidth="1"/>
    <col min="5646" max="5646" width="8.85546875" style="859" customWidth="1"/>
    <col min="5647" max="5874" width="9.140625" style="859"/>
    <col min="5875" max="5875" width="13" style="859" customWidth="1"/>
    <col min="5876" max="5876" width="5" style="859" customWidth="1"/>
    <col min="5877" max="5877" width="5.7109375" style="859" customWidth="1"/>
    <col min="5878" max="5882" width="5" style="859" customWidth="1"/>
    <col min="5883" max="5883" width="5.140625" style="859" customWidth="1"/>
    <col min="5884" max="5900" width="5" style="859" customWidth="1"/>
    <col min="5901" max="5901" width="9.42578125" style="859" customWidth="1"/>
    <col min="5902" max="5902" width="8.85546875" style="859" customWidth="1"/>
    <col min="5903" max="6130" width="9.140625" style="859"/>
    <col min="6131" max="6131" width="13" style="859" customWidth="1"/>
    <col min="6132" max="6132" width="5" style="859" customWidth="1"/>
    <col min="6133" max="6133" width="5.7109375" style="859" customWidth="1"/>
    <col min="6134" max="6138" width="5" style="859" customWidth="1"/>
    <col min="6139" max="6139" width="5.140625" style="859" customWidth="1"/>
    <col min="6140" max="6156" width="5" style="859" customWidth="1"/>
    <col min="6157" max="6157" width="9.42578125" style="859" customWidth="1"/>
    <col min="6158" max="6158" width="8.85546875" style="859" customWidth="1"/>
    <col min="6159" max="6386" width="9.140625" style="859"/>
    <col min="6387" max="6387" width="13" style="859" customWidth="1"/>
    <col min="6388" max="6388" width="5" style="859" customWidth="1"/>
    <col min="6389" max="6389" width="5.7109375" style="859" customWidth="1"/>
    <col min="6390" max="6394" width="5" style="859" customWidth="1"/>
    <col min="6395" max="6395" width="5.140625" style="859" customWidth="1"/>
    <col min="6396" max="6412" width="5" style="859" customWidth="1"/>
    <col min="6413" max="6413" width="9.42578125" style="859" customWidth="1"/>
    <col min="6414" max="6414" width="8.85546875" style="859" customWidth="1"/>
    <col min="6415" max="6642" width="9.140625" style="859"/>
    <col min="6643" max="6643" width="13" style="859" customWidth="1"/>
    <col min="6644" max="6644" width="5" style="859" customWidth="1"/>
    <col min="6645" max="6645" width="5.7109375" style="859" customWidth="1"/>
    <col min="6646" max="6650" width="5" style="859" customWidth="1"/>
    <col min="6651" max="6651" width="5.140625" style="859" customWidth="1"/>
    <col min="6652" max="6668" width="5" style="859" customWidth="1"/>
    <col min="6669" max="6669" width="9.42578125" style="859" customWidth="1"/>
    <col min="6670" max="6670" width="8.85546875" style="859" customWidth="1"/>
    <col min="6671" max="6898" width="9.140625" style="859"/>
    <col min="6899" max="6899" width="13" style="859" customWidth="1"/>
    <col min="6900" max="6900" width="5" style="859" customWidth="1"/>
    <col min="6901" max="6901" width="5.7109375" style="859" customWidth="1"/>
    <col min="6902" max="6906" width="5" style="859" customWidth="1"/>
    <col min="6907" max="6907" width="5.140625" style="859" customWidth="1"/>
    <col min="6908" max="6924" width="5" style="859" customWidth="1"/>
    <col min="6925" max="6925" width="9.42578125" style="859" customWidth="1"/>
    <col min="6926" max="6926" width="8.85546875" style="859" customWidth="1"/>
    <col min="6927" max="7154" width="9.140625" style="859"/>
    <col min="7155" max="7155" width="13" style="859" customWidth="1"/>
    <col min="7156" max="7156" width="5" style="859" customWidth="1"/>
    <col min="7157" max="7157" width="5.7109375" style="859" customWidth="1"/>
    <col min="7158" max="7162" width="5" style="859" customWidth="1"/>
    <col min="7163" max="7163" width="5.140625" style="859" customWidth="1"/>
    <col min="7164" max="7180" width="5" style="859" customWidth="1"/>
    <col min="7181" max="7181" width="9.42578125" style="859" customWidth="1"/>
    <col min="7182" max="7182" width="8.85546875" style="859" customWidth="1"/>
    <col min="7183" max="7410" width="9.140625" style="859"/>
    <col min="7411" max="7411" width="13" style="859" customWidth="1"/>
    <col min="7412" max="7412" width="5" style="859" customWidth="1"/>
    <col min="7413" max="7413" width="5.7109375" style="859" customWidth="1"/>
    <col min="7414" max="7418" width="5" style="859" customWidth="1"/>
    <col min="7419" max="7419" width="5.140625" style="859" customWidth="1"/>
    <col min="7420" max="7436" width="5" style="859" customWidth="1"/>
    <col min="7437" max="7437" width="9.42578125" style="859" customWidth="1"/>
    <col min="7438" max="7438" width="8.85546875" style="859" customWidth="1"/>
    <col min="7439" max="7666" width="9.140625" style="859"/>
    <col min="7667" max="7667" width="13" style="859" customWidth="1"/>
    <col min="7668" max="7668" width="5" style="859" customWidth="1"/>
    <col min="7669" max="7669" width="5.7109375" style="859" customWidth="1"/>
    <col min="7670" max="7674" width="5" style="859" customWidth="1"/>
    <col min="7675" max="7675" width="5.140625" style="859" customWidth="1"/>
    <col min="7676" max="7692" width="5" style="859" customWidth="1"/>
    <col min="7693" max="7693" width="9.42578125" style="859" customWidth="1"/>
    <col min="7694" max="7694" width="8.85546875" style="859" customWidth="1"/>
    <col min="7695" max="7922" width="9.140625" style="859"/>
    <col min="7923" max="7923" width="13" style="859" customWidth="1"/>
    <col min="7924" max="7924" width="5" style="859" customWidth="1"/>
    <col min="7925" max="7925" width="5.7109375" style="859" customWidth="1"/>
    <col min="7926" max="7930" width="5" style="859" customWidth="1"/>
    <col min="7931" max="7931" width="5.140625" style="859" customWidth="1"/>
    <col min="7932" max="7948" width="5" style="859" customWidth="1"/>
    <col min="7949" max="7949" width="9.42578125" style="859" customWidth="1"/>
    <col min="7950" max="7950" width="8.85546875" style="859" customWidth="1"/>
    <col min="7951" max="8178" width="9.140625" style="859"/>
    <col min="8179" max="8179" width="13" style="859" customWidth="1"/>
    <col min="8180" max="8180" width="5" style="859" customWidth="1"/>
    <col min="8181" max="8181" width="5.7109375" style="859" customWidth="1"/>
    <col min="8182" max="8186" width="5" style="859" customWidth="1"/>
    <col min="8187" max="8187" width="5.140625" style="859" customWidth="1"/>
    <col min="8188" max="8204" width="5" style="859" customWidth="1"/>
    <col min="8205" max="8205" width="9.42578125" style="859" customWidth="1"/>
    <col min="8206" max="8206" width="8.85546875" style="859" customWidth="1"/>
    <col min="8207" max="8434" width="9.140625" style="859"/>
    <col min="8435" max="8435" width="13" style="859" customWidth="1"/>
    <col min="8436" max="8436" width="5" style="859" customWidth="1"/>
    <col min="8437" max="8437" width="5.7109375" style="859" customWidth="1"/>
    <col min="8438" max="8442" width="5" style="859" customWidth="1"/>
    <col min="8443" max="8443" width="5.140625" style="859" customWidth="1"/>
    <col min="8444" max="8460" width="5" style="859" customWidth="1"/>
    <col min="8461" max="8461" width="9.42578125" style="859" customWidth="1"/>
    <col min="8462" max="8462" width="8.85546875" style="859" customWidth="1"/>
    <col min="8463" max="8690" width="9.140625" style="859"/>
    <col min="8691" max="8691" width="13" style="859" customWidth="1"/>
    <col min="8692" max="8692" width="5" style="859" customWidth="1"/>
    <col min="8693" max="8693" width="5.7109375" style="859" customWidth="1"/>
    <col min="8694" max="8698" width="5" style="859" customWidth="1"/>
    <col min="8699" max="8699" width="5.140625" style="859" customWidth="1"/>
    <col min="8700" max="8716" width="5" style="859" customWidth="1"/>
    <col min="8717" max="8717" width="9.42578125" style="859" customWidth="1"/>
    <col min="8718" max="8718" width="8.85546875" style="859" customWidth="1"/>
    <col min="8719" max="8946" width="9.140625" style="859"/>
    <col min="8947" max="8947" width="13" style="859" customWidth="1"/>
    <col min="8948" max="8948" width="5" style="859" customWidth="1"/>
    <col min="8949" max="8949" width="5.7109375" style="859" customWidth="1"/>
    <col min="8950" max="8954" width="5" style="859" customWidth="1"/>
    <col min="8955" max="8955" width="5.140625" style="859" customWidth="1"/>
    <col min="8956" max="8972" width="5" style="859" customWidth="1"/>
    <col min="8973" max="8973" width="9.42578125" style="859" customWidth="1"/>
    <col min="8974" max="8974" width="8.85546875" style="859" customWidth="1"/>
    <col min="8975" max="9202" width="9.140625" style="859"/>
    <col min="9203" max="9203" width="13" style="859" customWidth="1"/>
    <col min="9204" max="9204" width="5" style="859" customWidth="1"/>
    <col min="9205" max="9205" width="5.7109375" style="859" customWidth="1"/>
    <col min="9206" max="9210" width="5" style="859" customWidth="1"/>
    <col min="9211" max="9211" width="5.140625" style="859" customWidth="1"/>
    <col min="9212" max="9228" width="5" style="859" customWidth="1"/>
    <col min="9229" max="9229" width="9.42578125" style="859" customWidth="1"/>
    <col min="9230" max="9230" width="8.85546875" style="859" customWidth="1"/>
    <col min="9231" max="9458" width="9.140625" style="859"/>
    <col min="9459" max="9459" width="13" style="859" customWidth="1"/>
    <col min="9460" max="9460" width="5" style="859" customWidth="1"/>
    <col min="9461" max="9461" width="5.7109375" style="859" customWidth="1"/>
    <col min="9462" max="9466" width="5" style="859" customWidth="1"/>
    <col min="9467" max="9467" width="5.140625" style="859" customWidth="1"/>
    <col min="9468" max="9484" width="5" style="859" customWidth="1"/>
    <col min="9485" max="9485" width="9.42578125" style="859" customWidth="1"/>
    <col min="9486" max="9486" width="8.85546875" style="859" customWidth="1"/>
    <col min="9487" max="9714" width="9.140625" style="859"/>
    <col min="9715" max="9715" width="13" style="859" customWidth="1"/>
    <col min="9716" max="9716" width="5" style="859" customWidth="1"/>
    <col min="9717" max="9717" width="5.7109375" style="859" customWidth="1"/>
    <col min="9718" max="9722" width="5" style="859" customWidth="1"/>
    <col min="9723" max="9723" width="5.140625" style="859" customWidth="1"/>
    <col min="9724" max="9740" width="5" style="859" customWidth="1"/>
    <col min="9741" max="9741" width="9.42578125" style="859" customWidth="1"/>
    <col min="9742" max="9742" width="8.85546875" style="859" customWidth="1"/>
    <col min="9743" max="9970" width="9.140625" style="859"/>
    <col min="9971" max="9971" width="13" style="859" customWidth="1"/>
    <col min="9972" max="9972" width="5" style="859" customWidth="1"/>
    <col min="9973" max="9973" width="5.7109375" style="859" customWidth="1"/>
    <col min="9974" max="9978" width="5" style="859" customWidth="1"/>
    <col min="9979" max="9979" width="5.140625" style="859" customWidth="1"/>
    <col min="9980" max="9996" width="5" style="859" customWidth="1"/>
    <col min="9997" max="9997" width="9.42578125" style="859" customWidth="1"/>
    <col min="9998" max="9998" width="8.85546875" style="859" customWidth="1"/>
    <col min="9999" max="10226" width="9.140625" style="859"/>
    <col min="10227" max="10227" width="13" style="859" customWidth="1"/>
    <col min="10228" max="10228" width="5" style="859" customWidth="1"/>
    <col min="10229" max="10229" width="5.7109375" style="859" customWidth="1"/>
    <col min="10230" max="10234" width="5" style="859" customWidth="1"/>
    <col min="10235" max="10235" width="5.140625" style="859" customWidth="1"/>
    <col min="10236" max="10252" width="5" style="859" customWidth="1"/>
    <col min="10253" max="10253" width="9.42578125" style="859" customWidth="1"/>
    <col min="10254" max="10254" width="8.85546875" style="859" customWidth="1"/>
    <col min="10255" max="10482" width="9.140625" style="859"/>
    <col min="10483" max="10483" width="13" style="859" customWidth="1"/>
    <col min="10484" max="10484" width="5" style="859" customWidth="1"/>
    <col min="10485" max="10485" width="5.7109375" style="859" customWidth="1"/>
    <col min="10486" max="10490" width="5" style="859" customWidth="1"/>
    <col min="10491" max="10491" width="5.140625" style="859" customWidth="1"/>
    <col min="10492" max="10508" width="5" style="859" customWidth="1"/>
    <col min="10509" max="10509" width="9.42578125" style="859" customWidth="1"/>
    <col min="10510" max="10510" width="8.85546875" style="859" customWidth="1"/>
    <col min="10511" max="10738" width="9.140625" style="859"/>
    <col min="10739" max="10739" width="13" style="859" customWidth="1"/>
    <col min="10740" max="10740" width="5" style="859" customWidth="1"/>
    <col min="10741" max="10741" width="5.7109375" style="859" customWidth="1"/>
    <col min="10742" max="10746" width="5" style="859" customWidth="1"/>
    <col min="10747" max="10747" width="5.140625" style="859" customWidth="1"/>
    <col min="10748" max="10764" width="5" style="859" customWidth="1"/>
    <col min="10765" max="10765" width="9.42578125" style="859" customWidth="1"/>
    <col min="10766" max="10766" width="8.85546875" style="859" customWidth="1"/>
    <col min="10767" max="10994" width="9.140625" style="859"/>
    <col min="10995" max="10995" width="13" style="859" customWidth="1"/>
    <col min="10996" max="10996" width="5" style="859" customWidth="1"/>
    <col min="10997" max="10997" width="5.7109375" style="859" customWidth="1"/>
    <col min="10998" max="11002" width="5" style="859" customWidth="1"/>
    <col min="11003" max="11003" width="5.140625" style="859" customWidth="1"/>
    <col min="11004" max="11020" width="5" style="859" customWidth="1"/>
    <col min="11021" max="11021" width="9.42578125" style="859" customWidth="1"/>
    <col min="11022" max="11022" width="8.85546875" style="859" customWidth="1"/>
    <col min="11023" max="11250" width="9.140625" style="859"/>
    <col min="11251" max="11251" width="13" style="859" customWidth="1"/>
    <col min="11252" max="11252" width="5" style="859" customWidth="1"/>
    <col min="11253" max="11253" width="5.7109375" style="859" customWidth="1"/>
    <col min="11254" max="11258" width="5" style="859" customWidth="1"/>
    <col min="11259" max="11259" width="5.140625" style="859" customWidth="1"/>
    <col min="11260" max="11276" width="5" style="859" customWidth="1"/>
    <col min="11277" max="11277" width="9.42578125" style="859" customWidth="1"/>
    <col min="11278" max="11278" width="8.85546875" style="859" customWidth="1"/>
    <col min="11279" max="11506" width="9.140625" style="859"/>
    <col min="11507" max="11507" width="13" style="859" customWidth="1"/>
    <col min="11508" max="11508" width="5" style="859" customWidth="1"/>
    <col min="11509" max="11509" width="5.7109375" style="859" customWidth="1"/>
    <col min="11510" max="11514" width="5" style="859" customWidth="1"/>
    <col min="11515" max="11515" width="5.140625" style="859" customWidth="1"/>
    <col min="11516" max="11532" width="5" style="859" customWidth="1"/>
    <col min="11533" max="11533" width="9.42578125" style="859" customWidth="1"/>
    <col min="11534" max="11534" width="8.85546875" style="859" customWidth="1"/>
    <col min="11535" max="11762" width="9.140625" style="859"/>
    <col min="11763" max="11763" width="13" style="859" customWidth="1"/>
    <col min="11764" max="11764" width="5" style="859" customWidth="1"/>
    <col min="11765" max="11765" width="5.7109375" style="859" customWidth="1"/>
    <col min="11766" max="11770" width="5" style="859" customWidth="1"/>
    <col min="11771" max="11771" width="5.140625" style="859" customWidth="1"/>
    <col min="11772" max="11788" width="5" style="859" customWidth="1"/>
    <col min="11789" max="11789" width="9.42578125" style="859" customWidth="1"/>
    <col min="11790" max="11790" width="8.85546875" style="859" customWidth="1"/>
    <col min="11791" max="12018" width="9.140625" style="859"/>
    <col min="12019" max="12019" width="13" style="859" customWidth="1"/>
    <col min="12020" max="12020" width="5" style="859" customWidth="1"/>
    <col min="12021" max="12021" width="5.7109375" style="859" customWidth="1"/>
    <col min="12022" max="12026" width="5" style="859" customWidth="1"/>
    <col min="12027" max="12027" width="5.140625" style="859" customWidth="1"/>
    <col min="12028" max="12044" width="5" style="859" customWidth="1"/>
    <col min="12045" max="12045" width="9.42578125" style="859" customWidth="1"/>
    <col min="12046" max="12046" width="8.85546875" style="859" customWidth="1"/>
    <col min="12047" max="12274" width="9.140625" style="859"/>
    <col min="12275" max="12275" width="13" style="859" customWidth="1"/>
    <col min="12276" max="12276" width="5" style="859" customWidth="1"/>
    <col min="12277" max="12277" width="5.7109375" style="859" customWidth="1"/>
    <col min="12278" max="12282" width="5" style="859" customWidth="1"/>
    <col min="12283" max="12283" width="5.140625" style="859" customWidth="1"/>
    <col min="12284" max="12300" width="5" style="859" customWidth="1"/>
    <col min="12301" max="12301" width="9.42578125" style="859" customWidth="1"/>
    <col min="12302" max="12302" width="8.85546875" style="859" customWidth="1"/>
    <col min="12303" max="12530" width="9.140625" style="859"/>
    <col min="12531" max="12531" width="13" style="859" customWidth="1"/>
    <col min="12532" max="12532" width="5" style="859" customWidth="1"/>
    <col min="12533" max="12533" width="5.7109375" style="859" customWidth="1"/>
    <col min="12534" max="12538" width="5" style="859" customWidth="1"/>
    <col min="12539" max="12539" width="5.140625" style="859" customWidth="1"/>
    <col min="12540" max="12556" width="5" style="859" customWidth="1"/>
    <col min="12557" max="12557" width="9.42578125" style="859" customWidth="1"/>
    <col min="12558" max="12558" width="8.85546875" style="859" customWidth="1"/>
    <col min="12559" max="12786" width="9.140625" style="859"/>
    <col min="12787" max="12787" width="13" style="859" customWidth="1"/>
    <col min="12788" max="12788" width="5" style="859" customWidth="1"/>
    <col min="12789" max="12789" width="5.7109375" style="859" customWidth="1"/>
    <col min="12790" max="12794" width="5" style="859" customWidth="1"/>
    <col min="12795" max="12795" width="5.140625" style="859" customWidth="1"/>
    <col min="12796" max="12812" width="5" style="859" customWidth="1"/>
    <col min="12813" max="12813" width="9.42578125" style="859" customWidth="1"/>
    <col min="12814" max="12814" width="8.85546875" style="859" customWidth="1"/>
    <col min="12815" max="13042" width="9.140625" style="859"/>
    <col min="13043" max="13043" width="13" style="859" customWidth="1"/>
    <col min="13044" max="13044" width="5" style="859" customWidth="1"/>
    <col min="13045" max="13045" width="5.7109375" style="859" customWidth="1"/>
    <col min="13046" max="13050" width="5" style="859" customWidth="1"/>
    <col min="13051" max="13051" width="5.140625" style="859" customWidth="1"/>
    <col min="13052" max="13068" width="5" style="859" customWidth="1"/>
    <col min="13069" max="13069" width="9.42578125" style="859" customWidth="1"/>
    <col min="13070" max="13070" width="8.85546875" style="859" customWidth="1"/>
    <col min="13071" max="13298" width="9.140625" style="859"/>
    <col min="13299" max="13299" width="13" style="859" customWidth="1"/>
    <col min="13300" max="13300" width="5" style="859" customWidth="1"/>
    <col min="13301" max="13301" width="5.7109375" style="859" customWidth="1"/>
    <col min="13302" max="13306" width="5" style="859" customWidth="1"/>
    <col min="13307" max="13307" width="5.140625" style="859" customWidth="1"/>
    <col min="13308" max="13324" width="5" style="859" customWidth="1"/>
    <col min="13325" max="13325" width="9.42578125" style="859" customWidth="1"/>
    <col min="13326" max="13326" width="8.85546875" style="859" customWidth="1"/>
    <col min="13327" max="13554" width="9.140625" style="859"/>
    <col min="13555" max="13555" width="13" style="859" customWidth="1"/>
    <col min="13556" max="13556" width="5" style="859" customWidth="1"/>
    <col min="13557" max="13557" width="5.7109375" style="859" customWidth="1"/>
    <col min="13558" max="13562" width="5" style="859" customWidth="1"/>
    <col min="13563" max="13563" width="5.140625" style="859" customWidth="1"/>
    <col min="13564" max="13580" width="5" style="859" customWidth="1"/>
    <col min="13581" max="13581" width="9.42578125" style="859" customWidth="1"/>
    <col min="13582" max="13582" width="8.85546875" style="859" customWidth="1"/>
    <col min="13583" max="13810" width="9.140625" style="859"/>
    <col min="13811" max="13811" width="13" style="859" customWidth="1"/>
    <col min="13812" max="13812" width="5" style="859" customWidth="1"/>
    <col min="13813" max="13813" width="5.7109375" style="859" customWidth="1"/>
    <col min="13814" max="13818" width="5" style="859" customWidth="1"/>
    <col min="13819" max="13819" width="5.140625" style="859" customWidth="1"/>
    <col min="13820" max="13836" width="5" style="859" customWidth="1"/>
    <col min="13837" max="13837" width="9.42578125" style="859" customWidth="1"/>
    <col min="13838" max="13838" width="8.85546875" style="859" customWidth="1"/>
    <col min="13839" max="14066" width="9.140625" style="859"/>
    <col min="14067" max="14067" width="13" style="859" customWidth="1"/>
    <col min="14068" max="14068" width="5" style="859" customWidth="1"/>
    <col min="14069" max="14069" width="5.7109375" style="859" customWidth="1"/>
    <col min="14070" max="14074" width="5" style="859" customWidth="1"/>
    <col min="14075" max="14075" width="5.140625" style="859" customWidth="1"/>
    <col min="14076" max="14092" width="5" style="859" customWidth="1"/>
    <col min="14093" max="14093" width="9.42578125" style="859" customWidth="1"/>
    <col min="14094" max="14094" width="8.85546875" style="859" customWidth="1"/>
    <col min="14095" max="14322" width="9.140625" style="859"/>
    <col min="14323" max="14323" width="13" style="859" customWidth="1"/>
    <col min="14324" max="14324" width="5" style="859" customWidth="1"/>
    <col min="14325" max="14325" width="5.7109375" style="859" customWidth="1"/>
    <col min="14326" max="14330" width="5" style="859" customWidth="1"/>
    <col min="14331" max="14331" width="5.140625" style="859" customWidth="1"/>
    <col min="14332" max="14348" width="5" style="859" customWidth="1"/>
    <col min="14349" max="14349" width="9.42578125" style="859" customWidth="1"/>
    <col min="14350" max="14350" width="8.85546875" style="859" customWidth="1"/>
    <col min="14351" max="14578" width="9.140625" style="859"/>
    <col min="14579" max="14579" width="13" style="859" customWidth="1"/>
    <col min="14580" max="14580" width="5" style="859" customWidth="1"/>
    <col min="14581" max="14581" width="5.7109375" style="859" customWidth="1"/>
    <col min="14582" max="14586" width="5" style="859" customWidth="1"/>
    <col min="14587" max="14587" width="5.140625" style="859" customWidth="1"/>
    <col min="14588" max="14604" width="5" style="859" customWidth="1"/>
    <col min="14605" max="14605" width="9.42578125" style="859" customWidth="1"/>
    <col min="14606" max="14606" width="8.85546875" style="859" customWidth="1"/>
    <col min="14607" max="14834" width="9.140625" style="859"/>
    <col min="14835" max="14835" width="13" style="859" customWidth="1"/>
    <col min="14836" max="14836" width="5" style="859" customWidth="1"/>
    <col min="14837" max="14837" width="5.7109375" style="859" customWidth="1"/>
    <col min="14838" max="14842" width="5" style="859" customWidth="1"/>
    <col min="14843" max="14843" width="5.140625" style="859" customWidth="1"/>
    <col min="14844" max="14860" width="5" style="859" customWidth="1"/>
    <col min="14861" max="14861" width="9.42578125" style="859" customWidth="1"/>
    <col min="14862" max="14862" width="8.85546875" style="859" customWidth="1"/>
    <col min="14863" max="15090" width="9.140625" style="859"/>
    <col min="15091" max="15091" width="13" style="859" customWidth="1"/>
    <col min="15092" max="15092" width="5" style="859" customWidth="1"/>
    <col min="15093" max="15093" width="5.7109375" style="859" customWidth="1"/>
    <col min="15094" max="15098" width="5" style="859" customWidth="1"/>
    <col min="15099" max="15099" width="5.140625" style="859" customWidth="1"/>
    <col min="15100" max="15116" width="5" style="859" customWidth="1"/>
    <col min="15117" max="15117" width="9.42578125" style="859" customWidth="1"/>
    <col min="15118" max="15118" width="8.85546875" style="859" customWidth="1"/>
    <col min="15119" max="15346" width="9.140625" style="859"/>
    <col min="15347" max="15347" width="13" style="859" customWidth="1"/>
    <col min="15348" max="15348" width="5" style="859" customWidth="1"/>
    <col min="15349" max="15349" width="5.7109375" style="859" customWidth="1"/>
    <col min="15350" max="15354" width="5" style="859" customWidth="1"/>
    <col min="15355" max="15355" width="5.140625" style="859" customWidth="1"/>
    <col min="15356" max="15372" width="5" style="859" customWidth="1"/>
    <col min="15373" max="15373" width="9.42578125" style="859" customWidth="1"/>
    <col min="15374" max="15374" width="8.85546875" style="859" customWidth="1"/>
    <col min="15375" max="15602" width="9.140625" style="859"/>
    <col min="15603" max="15603" width="13" style="859" customWidth="1"/>
    <col min="15604" max="15604" width="5" style="859" customWidth="1"/>
    <col min="15605" max="15605" width="5.7109375" style="859" customWidth="1"/>
    <col min="15606" max="15610" width="5" style="859" customWidth="1"/>
    <col min="15611" max="15611" width="5.140625" style="859" customWidth="1"/>
    <col min="15612" max="15628" width="5" style="859" customWidth="1"/>
    <col min="15629" max="15629" width="9.42578125" style="859" customWidth="1"/>
    <col min="15630" max="15630" width="8.85546875" style="859" customWidth="1"/>
    <col min="15631" max="15858" width="9.140625" style="859"/>
    <col min="15859" max="15859" width="13" style="859" customWidth="1"/>
    <col min="15860" max="15860" width="5" style="859" customWidth="1"/>
    <col min="15861" max="15861" width="5.7109375" style="859" customWidth="1"/>
    <col min="15862" max="15866" width="5" style="859" customWidth="1"/>
    <col min="15867" max="15867" width="5.140625" style="859" customWidth="1"/>
    <col min="15868" max="15884" width="5" style="859" customWidth="1"/>
    <col min="15885" max="15885" width="9.42578125" style="859" customWidth="1"/>
    <col min="15886" max="15886" width="8.85546875" style="859" customWidth="1"/>
    <col min="15887" max="16114" width="9.140625" style="859"/>
    <col min="16115" max="16115" width="13" style="859" customWidth="1"/>
    <col min="16116" max="16116" width="5" style="859" customWidth="1"/>
    <col min="16117" max="16117" width="5.7109375" style="859" customWidth="1"/>
    <col min="16118" max="16122" width="5" style="859" customWidth="1"/>
    <col min="16123" max="16123" width="5.140625" style="859" customWidth="1"/>
    <col min="16124" max="16140" width="5" style="859" customWidth="1"/>
    <col min="16141" max="16141" width="9.42578125" style="859" customWidth="1"/>
    <col min="16142" max="16142" width="8.85546875" style="859" customWidth="1"/>
    <col min="16143" max="16370" width="9.140625" style="859"/>
    <col min="16371" max="16384" width="7.5703125" style="859" customWidth="1"/>
  </cols>
  <sheetData>
    <row r="1" spans="1:28" s="751" customFormat="1" ht="15.75">
      <c r="A1" s="6187" t="s">
        <v>80</v>
      </c>
      <c r="B1" s="6187"/>
      <c r="C1" s="6187"/>
    </row>
    <row r="3" spans="1:28" ht="15.75">
      <c r="A3" s="821" t="s">
        <v>3153</v>
      </c>
      <c r="G3" s="860"/>
    </row>
    <row r="4" spans="1:28">
      <c r="Y4" s="6699" t="s">
        <v>3154</v>
      </c>
      <c r="Z4" s="6699"/>
      <c r="AA4" s="6699"/>
    </row>
    <row r="5" spans="1:28" ht="57" customHeight="1">
      <c r="A5" s="6700" t="s">
        <v>3155</v>
      </c>
      <c r="B5" s="6696" t="s">
        <v>3156</v>
      </c>
      <c r="C5" s="6697"/>
      <c r="D5" s="6696" t="s">
        <v>3157</v>
      </c>
      <c r="E5" s="6697"/>
      <c r="F5" s="6696" t="s">
        <v>3158</v>
      </c>
      <c r="G5" s="6697"/>
      <c r="H5" s="6696" t="s">
        <v>3159</v>
      </c>
      <c r="I5" s="6697"/>
      <c r="J5" s="6696" t="s">
        <v>3160</v>
      </c>
      <c r="K5" s="6697"/>
      <c r="L5" s="6696" t="s">
        <v>3161</v>
      </c>
      <c r="M5" s="6697"/>
      <c r="N5" s="6696" t="s">
        <v>3162</v>
      </c>
      <c r="O5" s="6697"/>
      <c r="P5" s="6696" t="s">
        <v>3163</v>
      </c>
      <c r="Q5" s="6697"/>
      <c r="R5" s="6696" t="s">
        <v>3164</v>
      </c>
      <c r="S5" s="6697"/>
      <c r="T5" s="6696" t="s">
        <v>3165</v>
      </c>
      <c r="U5" s="6697"/>
      <c r="V5" s="6696" t="s">
        <v>3166</v>
      </c>
      <c r="W5" s="6697"/>
      <c r="X5" s="6696" t="s">
        <v>3167</v>
      </c>
      <c r="Y5" s="6697"/>
      <c r="Z5" s="6696" t="s">
        <v>3168</v>
      </c>
      <c r="AA5" s="6698"/>
    </row>
    <row r="6" spans="1:28" s="871" customFormat="1" ht="32.25" customHeight="1" thickBot="1">
      <c r="A6" s="6701"/>
      <c r="B6" s="6691" t="s">
        <v>3169</v>
      </c>
      <c r="C6" s="6695"/>
      <c r="D6" s="6691" t="s">
        <v>3170</v>
      </c>
      <c r="E6" s="6695"/>
      <c r="F6" s="6691" t="s">
        <v>3171</v>
      </c>
      <c r="G6" s="6695"/>
      <c r="H6" s="6691" t="s">
        <v>3172</v>
      </c>
      <c r="I6" s="6695"/>
      <c r="J6" s="6691" t="s">
        <v>3173</v>
      </c>
      <c r="K6" s="6695"/>
      <c r="L6" s="6691" t="s">
        <v>3174</v>
      </c>
      <c r="M6" s="6695"/>
      <c r="N6" s="6691" t="s">
        <v>3175</v>
      </c>
      <c r="O6" s="6695"/>
      <c r="P6" s="6691" t="s">
        <v>3176</v>
      </c>
      <c r="Q6" s="6695"/>
      <c r="R6" s="6691" t="s">
        <v>3177</v>
      </c>
      <c r="S6" s="6695"/>
      <c r="T6" s="6691" t="s">
        <v>3178</v>
      </c>
      <c r="U6" s="6695"/>
      <c r="V6" s="6691" t="s">
        <v>3179</v>
      </c>
      <c r="W6" s="6695"/>
      <c r="X6" s="6691" t="s">
        <v>3180</v>
      </c>
      <c r="Y6" s="6695"/>
      <c r="Z6" s="6691" t="s">
        <v>3181</v>
      </c>
      <c r="AA6" s="6692"/>
    </row>
    <row r="7" spans="1:28" s="871" customFormat="1" ht="105.75" thickTop="1">
      <c r="A7" s="6701"/>
      <c r="B7" s="927" t="s">
        <v>3182</v>
      </c>
      <c r="C7" s="928" t="s">
        <v>3183</v>
      </c>
      <c r="D7" s="927" t="s">
        <v>3182</v>
      </c>
      <c r="E7" s="928" t="s">
        <v>3183</v>
      </c>
      <c r="F7" s="927" t="s">
        <v>3182</v>
      </c>
      <c r="G7" s="928" t="s">
        <v>3183</v>
      </c>
      <c r="H7" s="927" t="s">
        <v>3182</v>
      </c>
      <c r="I7" s="928" t="s">
        <v>3183</v>
      </c>
      <c r="J7" s="927" t="s">
        <v>3182</v>
      </c>
      <c r="K7" s="928" t="s">
        <v>3183</v>
      </c>
      <c r="L7" s="927" t="s">
        <v>3182</v>
      </c>
      <c r="M7" s="928" t="s">
        <v>3183</v>
      </c>
      <c r="N7" s="927" t="s">
        <v>3182</v>
      </c>
      <c r="O7" s="928" t="s">
        <v>3183</v>
      </c>
      <c r="P7" s="927" t="s">
        <v>3182</v>
      </c>
      <c r="Q7" s="928" t="s">
        <v>3183</v>
      </c>
      <c r="R7" s="927" t="s">
        <v>3182</v>
      </c>
      <c r="S7" s="928" t="s">
        <v>3183</v>
      </c>
      <c r="T7" s="927" t="s">
        <v>3182</v>
      </c>
      <c r="U7" s="928" t="s">
        <v>3183</v>
      </c>
      <c r="V7" s="927" t="s">
        <v>3182</v>
      </c>
      <c r="W7" s="928" t="s">
        <v>3183</v>
      </c>
      <c r="X7" s="927" t="s">
        <v>3182</v>
      </c>
      <c r="Y7" s="928" t="s">
        <v>3183</v>
      </c>
      <c r="Z7" s="927" t="s">
        <v>3182</v>
      </c>
      <c r="AA7" s="962" t="s">
        <v>3183</v>
      </c>
      <c r="AB7" s="929"/>
    </row>
    <row r="8" spans="1:28" s="871" customFormat="1" ht="30" customHeight="1">
      <c r="A8" s="930">
        <v>2014</v>
      </c>
      <c r="B8" s="934">
        <v>26.65</v>
      </c>
      <c r="C8" s="935">
        <v>0.6</v>
      </c>
      <c r="D8" s="936">
        <v>26.8</v>
      </c>
      <c r="E8" s="935">
        <v>0.64999999999999858</v>
      </c>
      <c r="F8" s="936">
        <v>26.4</v>
      </c>
      <c r="G8" s="935">
        <v>0.6</v>
      </c>
      <c r="H8" s="936">
        <v>25.3</v>
      </c>
      <c r="I8" s="935">
        <v>0.44999999999999929</v>
      </c>
      <c r="J8" s="936">
        <v>23.5</v>
      </c>
      <c r="K8" s="935">
        <v>0.3</v>
      </c>
      <c r="L8" s="936">
        <v>22.4</v>
      </c>
      <c r="M8" s="935">
        <v>1</v>
      </c>
      <c r="N8" s="936">
        <v>22</v>
      </c>
      <c r="O8" s="935">
        <v>1.4</v>
      </c>
      <c r="P8" s="936">
        <v>21.6</v>
      </c>
      <c r="Q8" s="935">
        <v>0.9</v>
      </c>
      <c r="R8" s="936">
        <v>22</v>
      </c>
      <c r="S8" s="935">
        <v>0.7</v>
      </c>
      <c r="T8" s="936">
        <v>24.2</v>
      </c>
      <c r="U8" s="935">
        <v>1.9</v>
      </c>
      <c r="V8" s="936">
        <v>25.5</v>
      </c>
      <c r="W8" s="935">
        <v>1.6</v>
      </c>
      <c r="X8" s="936">
        <v>26.4</v>
      </c>
      <c r="Y8" s="935">
        <v>1.1000000000000001</v>
      </c>
      <c r="Z8" s="936">
        <v>24.4</v>
      </c>
      <c r="AA8" s="963">
        <v>0.86666666666667069</v>
      </c>
      <c r="AB8" s="929"/>
    </row>
    <row r="9" spans="1:28" s="871" customFormat="1" ht="30" customHeight="1">
      <c r="A9" s="930">
        <v>2015</v>
      </c>
      <c r="B9" s="937">
        <v>26.4</v>
      </c>
      <c r="C9" s="938">
        <v>0.30000000000000004</v>
      </c>
      <c r="D9" s="939">
        <v>26.2</v>
      </c>
      <c r="E9" s="938">
        <v>0</v>
      </c>
      <c r="F9" s="939">
        <v>26</v>
      </c>
      <c r="G9" s="938">
        <v>0.2</v>
      </c>
      <c r="H9" s="939">
        <v>25.3</v>
      </c>
      <c r="I9" s="938">
        <v>0.4</v>
      </c>
      <c r="J9" s="939">
        <v>24</v>
      </c>
      <c r="K9" s="938">
        <v>0.8</v>
      </c>
      <c r="L9" s="939">
        <v>22.7</v>
      </c>
      <c r="M9" s="938">
        <v>1.3</v>
      </c>
      <c r="N9" s="939">
        <v>21.5</v>
      </c>
      <c r="O9" s="938">
        <v>0.9</v>
      </c>
      <c r="P9" s="939">
        <v>21.6</v>
      </c>
      <c r="Q9" s="938">
        <v>0.9</v>
      </c>
      <c r="R9" s="939">
        <v>22.1</v>
      </c>
      <c r="S9" s="938">
        <v>0.8</v>
      </c>
      <c r="T9" s="939">
        <v>23.7</v>
      </c>
      <c r="U9" s="938">
        <v>1.4</v>
      </c>
      <c r="V9" s="939">
        <v>24.5</v>
      </c>
      <c r="W9" s="938">
        <v>0.60000000000000009</v>
      </c>
      <c r="X9" s="939">
        <v>26.7</v>
      </c>
      <c r="Y9" s="938">
        <v>1.4</v>
      </c>
      <c r="Z9" s="939">
        <v>24.224999999999998</v>
      </c>
      <c r="AA9" s="964">
        <v>0.7</v>
      </c>
      <c r="AB9" s="929"/>
    </row>
    <row r="10" spans="1:28" s="871" customFormat="1" ht="30" customHeight="1">
      <c r="A10" s="930">
        <v>2016</v>
      </c>
      <c r="B10" s="940">
        <v>27.1</v>
      </c>
      <c r="C10" s="941">
        <v>1</v>
      </c>
      <c r="D10" s="942">
        <v>27.1</v>
      </c>
      <c r="E10" s="941">
        <v>0.9</v>
      </c>
      <c r="F10" s="942">
        <v>26.9</v>
      </c>
      <c r="G10" s="941">
        <v>1.1000000000000001</v>
      </c>
      <c r="H10" s="942">
        <v>26</v>
      </c>
      <c r="I10" s="941">
        <v>1.1000000000000001</v>
      </c>
      <c r="J10" s="942">
        <v>23.2</v>
      </c>
      <c r="K10" s="941">
        <v>0</v>
      </c>
      <c r="L10" s="942">
        <v>21.7</v>
      </c>
      <c r="M10" s="941">
        <v>0.3</v>
      </c>
      <c r="N10" s="942">
        <v>20.9</v>
      </c>
      <c r="O10" s="941">
        <v>0.3</v>
      </c>
      <c r="P10" s="942">
        <v>21.5</v>
      </c>
      <c r="Q10" s="941">
        <v>0.8</v>
      </c>
      <c r="R10" s="942">
        <v>21.2</v>
      </c>
      <c r="S10" s="941">
        <v>-0.1</v>
      </c>
      <c r="T10" s="942">
        <v>23.3</v>
      </c>
      <c r="U10" s="941">
        <v>1</v>
      </c>
      <c r="V10" s="942">
        <v>24.5</v>
      </c>
      <c r="W10" s="941">
        <v>0.6</v>
      </c>
      <c r="X10" s="942">
        <v>25.3</v>
      </c>
      <c r="Y10" s="941">
        <v>0</v>
      </c>
      <c r="Z10" s="942">
        <v>24.1</v>
      </c>
      <c r="AA10" s="965">
        <v>0.6</v>
      </c>
      <c r="AB10" s="929"/>
    </row>
    <row r="11" spans="1:28" s="871" customFormat="1" ht="30" customHeight="1">
      <c r="A11" s="930">
        <v>2017</v>
      </c>
      <c r="B11" s="940">
        <v>26.7</v>
      </c>
      <c r="C11" s="941">
        <v>0.6</v>
      </c>
      <c r="D11" s="942">
        <v>26.7</v>
      </c>
      <c r="E11" s="941">
        <v>0.5</v>
      </c>
      <c r="F11" s="942">
        <v>27.1</v>
      </c>
      <c r="G11" s="941">
        <v>1.3</v>
      </c>
      <c r="H11" s="942">
        <v>26.1</v>
      </c>
      <c r="I11" s="941">
        <v>1.2</v>
      </c>
      <c r="J11" s="942">
        <v>24.2</v>
      </c>
      <c r="K11" s="941">
        <v>1</v>
      </c>
      <c r="L11" s="942">
        <v>22.8</v>
      </c>
      <c r="M11" s="941">
        <v>1.4</v>
      </c>
      <c r="N11" s="942">
        <v>22.5</v>
      </c>
      <c r="O11" s="941">
        <v>1.9</v>
      </c>
      <c r="P11" s="942">
        <v>22.2</v>
      </c>
      <c r="Q11" s="941">
        <v>1.5</v>
      </c>
      <c r="R11" s="942">
        <v>22.6</v>
      </c>
      <c r="S11" s="941">
        <v>1.3</v>
      </c>
      <c r="T11" s="942">
        <v>23.8</v>
      </c>
      <c r="U11" s="941">
        <v>1.5</v>
      </c>
      <c r="V11" s="942">
        <v>24.7</v>
      </c>
      <c r="W11" s="941">
        <v>0.8</v>
      </c>
      <c r="X11" s="942">
        <v>26.5</v>
      </c>
      <c r="Y11" s="941">
        <v>1.2</v>
      </c>
      <c r="Z11" s="942">
        <v>24.7</v>
      </c>
      <c r="AA11" s="965">
        <v>1.2</v>
      </c>
      <c r="AB11" s="929"/>
    </row>
    <row r="12" spans="1:28" s="871" customFormat="1" ht="30" customHeight="1">
      <c r="A12" s="930">
        <v>2018</v>
      </c>
      <c r="B12" s="940">
        <v>26.5</v>
      </c>
      <c r="C12" s="941">
        <v>0.39999999999999858</v>
      </c>
      <c r="D12" s="942">
        <v>27</v>
      </c>
      <c r="E12" s="941">
        <v>0.80000000000000071</v>
      </c>
      <c r="F12" s="942">
        <v>26.7</v>
      </c>
      <c r="G12" s="941">
        <v>0.89999999999999858</v>
      </c>
      <c r="H12" s="942">
        <v>25.6</v>
      </c>
      <c r="I12" s="941">
        <v>0.70000000000000284</v>
      </c>
      <c r="J12" s="942">
        <v>24</v>
      </c>
      <c r="K12" s="941">
        <v>0.80000000000000071</v>
      </c>
      <c r="L12" s="942">
        <v>22.6</v>
      </c>
      <c r="M12" s="941">
        <v>1.2000000000000028</v>
      </c>
      <c r="N12" s="942">
        <v>21.2</v>
      </c>
      <c r="O12" s="941">
        <v>0.59999999999999787</v>
      </c>
      <c r="P12" s="942">
        <v>22</v>
      </c>
      <c r="Q12" s="941">
        <v>1.3000000000000007</v>
      </c>
      <c r="R12" s="942">
        <v>22.7</v>
      </c>
      <c r="S12" s="941">
        <v>1.3999999999999986</v>
      </c>
      <c r="T12" s="942">
        <v>23.3</v>
      </c>
      <c r="U12" s="941">
        <v>1</v>
      </c>
      <c r="V12" s="942">
        <v>25.3</v>
      </c>
      <c r="W12" s="941">
        <v>1.4000000000000021</v>
      </c>
      <c r="X12" s="942">
        <v>26.2</v>
      </c>
      <c r="Y12" s="941">
        <v>0.89999999999999858</v>
      </c>
      <c r="Z12" s="942">
        <v>24.4</v>
      </c>
      <c r="AA12" s="965">
        <v>0.89999999999999858</v>
      </c>
      <c r="AB12" s="929"/>
    </row>
    <row r="13" spans="1:28" s="871" customFormat="1" ht="30" customHeight="1">
      <c r="A13" s="930">
        <v>2019</v>
      </c>
      <c r="B13" s="940">
        <v>27.130000000000003</v>
      </c>
      <c r="C13" s="941">
        <v>1</v>
      </c>
      <c r="D13" s="942">
        <v>26.81</v>
      </c>
      <c r="E13" s="941">
        <v>0.6</v>
      </c>
      <c r="F13" s="942">
        <v>27.024193548387096</v>
      </c>
      <c r="G13" s="941">
        <v>1.2</v>
      </c>
      <c r="H13" s="942">
        <v>26.16</v>
      </c>
      <c r="I13" s="941">
        <v>1.3</v>
      </c>
      <c r="J13" s="942">
        <v>23.74</v>
      </c>
      <c r="K13" s="941">
        <v>0.5</v>
      </c>
      <c r="L13" s="942">
        <v>22.259999999999998</v>
      </c>
      <c r="M13" s="941">
        <v>0.9</v>
      </c>
      <c r="N13" s="942">
        <v>21.75</v>
      </c>
      <c r="O13" s="941">
        <v>1.2</v>
      </c>
      <c r="P13" s="942">
        <v>21.85</v>
      </c>
      <c r="Q13" s="941">
        <v>1.2</v>
      </c>
      <c r="R13" s="942">
        <v>22.104333333333329</v>
      </c>
      <c r="S13" s="941">
        <v>0.8</v>
      </c>
      <c r="T13" s="942">
        <v>23.48</v>
      </c>
      <c r="U13" s="941">
        <v>1.2</v>
      </c>
      <c r="V13" s="942">
        <v>25.067333333333337</v>
      </c>
      <c r="W13" s="941">
        <v>1.2</v>
      </c>
      <c r="X13" s="942">
        <v>26.6</v>
      </c>
      <c r="Y13" s="941">
        <v>1.3</v>
      </c>
      <c r="Z13" s="942">
        <v>24.5</v>
      </c>
      <c r="AA13" s="965">
        <v>1</v>
      </c>
      <c r="AB13" s="929"/>
    </row>
    <row r="14" spans="1:28" s="871" customFormat="1" ht="30" customHeight="1" thickBot="1">
      <c r="A14" s="943">
        <v>2020</v>
      </c>
      <c r="B14" s="940">
        <v>26.35</v>
      </c>
      <c r="C14" s="941">
        <v>0.3</v>
      </c>
      <c r="D14" s="942">
        <v>26.514827586206895</v>
      </c>
      <c r="E14" s="941">
        <v>0.3</v>
      </c>
      <c r="F14" s="942">
        <v>26.35</v>
      </c>
      <c r="G14" s="941">
        <v>0.6</v>
      </c>
      <c r="H14" s="942">
        <v>24.990000000000002</v>
      </c>
      <c r="I14" s="941">
        <v>0.1</v>
      </c>
      <c r="J14" s="942">
        <v>23.28</v>
      </c>
      <c r="K14" s="941">
        <v>0.1</v>
      </c>
      <c r="L14" s="942">
        <v>21.78</v>
      </c>
      <c r="M14" s="941">
        <v>0.4</v>
      </c>
      <c r="N14" s="942">
        <v>21.046451612903223</v>
      </c>
      <c r="O14" s="941">
        <v>0.4</v>
      </c>
      <c r="P14" s="942">
        <v>20.773172043010753</v>
      </c>
      <c r="Q14" s="941">
        <v>0.1</v>
      </c>
      <c r="R14" s="942">
        <v>21.6</v>
      </c>
      <c r="S14" s="941">
        <v>0.3</v>
      </c>
      <c r="T14" s="942">
        <v>23.47774193548387</v>
      </c>
      <c r="U14" s="941">
        <v>1.2</v>
      </c>
      <c r="V14" s="942">
        <v>23.824904761904765</v>
      </c>
      <c r="W14" s="941">
        <v>-0.1</v>
      </c>
      <c r="X14" s="942">
        <v>25.948872622001652</v>
      </c>
      <c r="Y14" s="941">
        <v>0.6</v>
      </c>
      <c r="Z14" s="942">
        <v>23.827997546792599</v>
      </c>
      <c r="AA14" s="965">
        <v>0.3</v>
      </c>
    </row>
    <row r="15" spans="1:28" ht="21.75" customHeight="1" thickBot="1">
      <c r="A15" s="966"/>
      <c r="B15" s="6693" t="s">
        <v>3184</v>
      </c>
      <c r="C15" s="6693"/>
      <c r="D15" s="6693"/>
      <c r="E15" s="6693"/>
      <c r="F15" s="6693"/>
      <c r="G15" s="6693"/>
      <c r="H15" s="6693"/>
      <c r="I15" s="6693"/>
      <c r="J15" s="6693"/>
      <c r="K15" s="6693"/>
      <c r="L15" s="6693"/>
      <c r="M15" s="6693"/>
      <c r="N15" s="6693"/>
      <c r="O15" s="6693"/>
      <c r="P15" s="6693"/>
      <c r="Q15" s="6693"/>
      <c r="R15" s="6693"/>
      <c r="S15" s="6693"/>
      <c r="T15" s="6693"/>
      <c r="U15" s="6693"/>
      <c r="V15" s="6693"/>
      <c r="W15" s="6693"/>
      <c r="X15" s="6693"/>
      <c r="Y15" s="6693"/>
      <c r="Z15" s="6693"/>
      <c r="AA15" s="6694"/>
    </row>
    <row r="16" spans="1:28" s="871" customFormat="1" ht="27.75" customHeight="1" thickBot="1">
      <c r="A16" s="967"/>
      <c r="B16" s="6689" t="s">
        <v>3185</v>
      </c>
      <c r="C16" s="6688"/>
      <c r="D16" s="6687" t="s">
        <v>3186</v>
      </c>
      <c r="E16" s="6688"/>
      <c r="F16" s="6687" t="s">
        <v>3187</v>
      </c>
      <c r="G16" s="6688"/>
      <c r="H16" s="6687" t="s">
        <v>3188</v>
      </c>
      <c r="I16" s="6688"/>
      <c r="J16" s="6687" t="s">
        <v>3189</v>
      </c>
      <c r="K16" s="6688"/>
      <c r="L16" s="6687" t="s">
        <v>3190</v>
      </c>
      <c r="M16" s="6688"/>
      <c r="N16" s="6687" t="s">
        <v>3191</v>
      </c>
      <c r="O16" s="6688"/>
      <c r="P16" s="6687" t="s">
        <v>3191</v>
      </c>
      <c r="Q16" s="6688"/>
      <c r="R16" s="6687" t="s">
        <v>3192</v>
      </c>
      <c r="S16" s="6688"/>
      <c r="T16" s="6687" t="s">
        <v>3193</v>
      </c>
      <c r="U16" s="6688"/>
      <c r="V16" s="6687" t="s">
        <v>3194</v>
      </c>
      <c r="W16" s="6688"/>
      <c r="X16" s="6687" t="s">
        <v>3195</v>
      </c>
      <c r="Y16" s="6688"/>
      <c r="Z16" s="6689" t="s">
        <v>3196</v>
      </c>
      <c r="AA16" s="6690"/>
    </row>
    <row r="17" spans="1:27" ht="24.75" customHeight="1" thickTop="1">
      <c r="A17" s="968">
        <v>2021</v>
      </c>
      <c r="B17" s="931">
        <v>26.427741935483869</v>
      </c>
      <c r="C17" s="932">
        <v>0.12774193548386847</v>
      </c>
      <c r="D17" s="933">
        <v>26.652499999999996</v>
      </c>
      <c r="E17" s="932">
        <v>0.25249999999999773</v>
      </c>
      <c r="F17" s="933">
        <v>26.523225806451613</v>
      </c>
      <c r="G17" s="932">
        <v>0.5232258064516131</v>
      </c>
      <c r="H17" s="933">
        <v>25.664890166028094</v>
      </c>
      <c r="I17" s="932">
        <v>0.56489016602809272</v>
      </c>
      <c r="J17" s="933">
        <v>23.991577060931899</v>
      </c>
      <c r="K17" s="932">
        <v>0.59157706093190043</v>
      </c>
      <c r="L17" s="933">
        <v>22.065057471264367</v>
      </c>
      <c r="M17" s="932">
        <v>0.36505747126436816</v>
      </c>
      <c r="N17" s="933">
        <v>20.993548387096773</v>
      </c>
      <c r="O17" s="932">
        <v>9.3548387096774377E-2</v>
      </c>
      <c r="P17" s="933">
        <v>20.656129031838709</v>
      </c>
      <c r="Q17" s="932">
        <v>-0.24387096816128917</v>
      </c>
      <c r="R17" s="933">
        <v>21.388333333333332</v>
      </c>
      <c r="S17" s="932">
        <v>-0.11166666666666814</v>
      </c>
      <c r="T17" s="933">
        <v>22.802580645161289</v>
      </c>
      <c r="U17" s="932">
        <v>0.1025806451612894</v>
      </c>
      <c r="V17" s="933">
        <v>24.449666666666666</v>
      </c>
      <c r="W17" s="932">
        <v>0.34966666666666413</v>
      </c>
      <c r="X17" s="933">
        <v>25.660000000000004</v>
      </c>
      <c r="Y17" s="932">
        <v>6.0000000000002274E-2</v>
      </c>
      <c r="Z17" s="933">
        <v>23.939604208688053</v>
      </c>
      <c r="AA17" s="969">
        <v>0.23960420868805343</v>
      </c>
    </row>
    <row r="18" spans="1:27" ht="24.75" customHeight="1">
      <c r="A18" s="968">
        <v>2022</v>
      </c>
      <c r="B18" s="970">
        <v>26.2</v>
      </c>
      <c r="C18" s="971">
        <v>-0.1</v>
      </c>
      <c r="D18" s="972">
        <v>26.3</v>
      </c>
      <c r="E18" s="971">
        <v>-0.1</v>
      </c>
      <c r="F18" s="972">
        <v>26.6</v>
      </c>
      <c r="G18" s="971">
        <v>0.6</v>
      </c>
      <c r="H18" s="972">
        <v>25.4</v>
      </c>
      <c r="I18" s="971">
        <v>0.3</v>
      </c>
      <c r="J18" s="972">
        <v>23.5</v>
      </c>
      <c r="K18" s="971">
        <v>0.1</v>
      </c>
      <c r="L18" s="972">
        <v>21.2</v>
      </c>
      <c r="M18" s="971">
        <v>-0.5</v>
      </c>
      <c r="N18" s="972">
        <v>20.3</v>
      </c>
      <c r="O18" s="971">
        <v>-0.6</v>
      </c>
      <c r="P18" s="972">
        <v>20.7</v>
      </c>
      <c r="Q18" s="971">
        <v>-0.2</v>
      </c>
      <c r="R18" s="972">
        <v>21.3</v>
      </c>
      <c r="S18" s="971">
        <v>-0.2</v>
      </c>
      <c r="T18" s="972">
        <v>22.1</v>
      </c>
      <c r="U18" s="971">
        <v>-0.6</v>
      </c>
      <c r="V18" s="972">
        <v>23.2</v>
      </c>
      <c r="W18" s="971">
        <v>-0.9</v>
      </c>
      <c r="X18" s="972">
        <v>24.7</v>
      </c>
      <c r="Y18" s="971">
        <v>-0.9</v>
      </c>
      <c r="Z18" s="972">
        <v>23.5</v>
      </c>
      <c r="AA18" s="971">
        <v>-0.2</v>
      </c>
    </row>
    <row r="19" spans="1:27" ht="24.75" customHeight="1" thickBot="1">
      <c r="A19" s="968">
        <v>2023</v>
      </c>
      <c r="B19" s="973">
        <v>25</v>
      </c>
      <c r="C19" s="974">
        <v>-1.3</v>
      </c>
      <c r="D19" s="975">
        <v>25.9</v>
      </c>
      <c r="E19" s="974">
        <v>-0.5</v>
      </c>
      <c r="F19" s="975">
        <v>25.6</v>
      </c>
      <c r="G19" s="974">
        <v>-0.4</v>
      </c>
      <c r="H19" s="975">
        <v>24.8</v>
      </c>
      <c r="I19" s="974">
        <v>-0.3</v>
      </c>
      <c r="J19" s="975">
        <v>23.9</v>
      </c>
      <c r="K19" s="974">
        <v>0.5</v>
      </c>
      <c r="L19" s="975">
        <v>22</v>
      </c>
      <c r="M19" s="974">
        <v>0.3</v>
      </c>
      <c r="N19" s="975">
        <v>21.5</v>
      </c>
      <c r="O19" s="974">
        <v>0.6</v>
      </c>
      <c r="P19" s="975">
        <v>21.8</v>
      </c>
      <c r="Q19" s="974">
        <v>0.9</v>
      </c>
      <c r="R19" s="975">
        <v>22.6</v>
      </c>
      <c r="S19" s="974">
        <v>1.1000000000000001</v>
      </c>
      <c r="T19" s="975">
        <v>23.8</v>
      </c>
      <c r="U19" s="974">
        <v>1</v>
      </c>
      <c r="V19" s="975">
        <v>24.6</v>
      </c>
      <c r="W19" s="974">
        <v>0.5</v>
      </c>
      <c r="X19" s="975">
        <v>25.6</v>
      </c>
      <c r="Y19" s="974">
        <v>0</v>
      </c>
      <c r="Z19" s="975">
        <v>23.9</v>
      </c>
      <c r="AA19" s="974">
        <v>0.2</v>
      </c>
    </row>
    <row r="20" spans="1:27" ht="18">
      <c r="A20" s="859" t="s">
        <v>3197</v>
      </c>
    </row>
    <row r="21" spans="1:27" ht="18">
      <c r="A21" s="859" t="s">
        <v>3198</v>
      </c>
    </row>
  </sheetData>
  <mergeCells count="43">
    <mergeCell ref="X5:Y5"/>
    <mergeCell ref="Z5:AA5"/>
    <mergeCell ref="A1:C1"/>
    <mergeCell ref="Y4:AA4"/>
    <mergeCell ref="A5:A7"/>
    <mergeCell ref="B5:C5"/>
    <mergeCell ref="D5:E5"/>
    <mergeCell ref="F5:G5"/>
    <mergeCell ref="H5:I5"/>
    <mergeCell ref="J5:K5"/>
    <mergeCell ref="L5:M5"/>
    <mergeCell ref="N5:O5"/>
    <mergeCell ref="L6:M6"/>
    <mergeCell ref="P5:Q5"/>
    <mergeCell ref="R5:S5"/>
    <mergeCell ref="T5:U5"/>
    <mergeCell ref="V5:W5"/>
    <mergeCell ref="B6:C6"/>
    <mergeCell ref="D6:E6"/>
    <mergeCell ref="F6:G6"/>
    <mergeCell ref="H6:I6"/>
    <mergeCell ref="J6:K6"/>
    <mergeCell ref="Z6:AA6"/>
    <mergeCell ref="B15:AA15"/>
    <mergeCell ref="B16:C16"/>
    <mergeCell ref="D16:E16"/>
    <mergeCell ref="F16:G16"/>
    <mergeCell ref="H16:I16"/>
    <mergeCell ref="J16:K16"/>
    <mergeCell ref="L16:M16"/>
    <mergeCell ref="N16:O16"/>
    <mergeCell ref="P16:Q16"/>
    <mergeCell ref="N6:O6"/>
    <mergeCell ref="P6:Q6"/>
    <mergeCell ref="R6:S6"/>
    <mergeCell ref="T6:U6"/>
    <mergeCell ref="V6:W6"/>
    <mergeCell ref="X6:Y6"/>
    <mergeCell ref="R16:S16"/>
    <mergeCell ref="T16:U16"/>
    <mergeCell ref="V16:W16"/>
    <mergeCell ref="X16:Y16"/>
    <mergeCell ref="Z16:AA16"/>
  </mergeCells>
  <hyperlinks>
    <hyperlink ref="A1" location="CONTENT!A1" display="Back to table of contents" xr:uid="{6CE86823-E81B-4B52-8F20-6CABBE073D79}"/>
    <hyperlink ref="A1:C1" location="CONTENT!B223" display="Back to table of contents" xr:uid="{2109B75C-4A11-4DFF-88C3-3A7071EAB8BC}"/>
  </hyperlinks>
  <pageMargins left="0.7" right="0.7" top="0.75" bottom="0.75" header="0.3" footer="0.3"/>
  <pageSetup paperSize="9" scale="78"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B8C12-B5E2-416F-8542-FB07FCAFB47F}">
  <dimension ref="A1:IV30"/>
  <sheetViews>
    <sheetView showGridLines="0" workbookViewId="0">
      <selection sqref="A1:B1"/>
    </sheetView>
  </sheetViews>
  <sheetFormatPr defaultColWidth="10.28515625" defaultRowHeight="15.75"/>
  <cols>
    <col min="1" max="1" width="15.5703125" style="257" customWidth="1"/>
    <col min="2" max="2" width="13.5703125" style="257" customWidth="1"/>
    <col min="3" max="3" width="12.7109375" style="257" customWidth="1"/>
    <col min="4" max="4" width="13.7109375" style="257" customWidth="1"/>
    <col min="5" max="7" width="12.7109375" style="257" customWidth="1"/>
    <col min="8" max="8" width="14.7109375" style="257" customWidth="1"/>
    <col min="9" max="9" width="12.7109375" style="257" customWidth="1"/>
    <col min="10" max="10" width="7.28515625" style="257" customWidth="1"/>
    <col min="11" max="16384" width="10.28515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22.5" customHeight="1">
      <c r="A2" s="262" t="s">
        <v>793</v>
      </c>
      <c r="B2" s="266"/>
      <c r="C2" s="266"/>
      <c r="D2" s="266"/>
      <c r="E2" s="266"/>
      <c r="F2" s="266"/>
      <c r="G2" s="266"/>
      <c r="H2" s="266"/>
      <c r="I2" s="266"/>
    </row>
    <row r="3" spans="1:256" ht="25.5" customHeight="1" thickBot="1">
      <c r="A3" s="693" t="s">
        <v>282</v>
      </c>
      <c r="B3" s="694" t="s">
        <v>283</v>
      </c>
      <c r="C3" s="266"/>
      <c r="D3" s="266"/>
      <c r="E3" s="266"/>
      <c r="F3" s="266"/>
      <c r="G3" s="266"/>
      <c r="H3" s="266"/>
      <c r="I3" s="266"/>
    </row>
    <row r="4" spans="1:256" ht="21" customHeight="1" thickBot="1">
      <c r="A4" s="695"/>
      <c r="B4" s="696" t="s">
        <v>284</v>
      </c>
      <c r="C4" s="697"/>
      <c r="D4" s="697"/>
      <c r="E4" s="698"/>
      <c r="F4" s="696" t="s">
        <v>794</v>
      </c>
      <c r="G4" s="697"/>
      <c r="H4" s="697"/>
      <c r="I4" s="698"/>
    </row>
    <row r="5" spans="1:256" ht="18" customHeight="1">
      <c r="A5" s="699" t="s">
        <v>243</v>
      </c>
      <c r="B5" s="5697" t="s">
        <v>85</v>
      </c>
      <c r="C5" s="5699" t="s">
        <v>86</v>
      </c>
      <c r="D5" s="700" t="s">
        <v>84</v>
      </c>
      <c r="E5" s="698"/>
      <c r="F5" s="5697" t="s">
        <v>85</v>
      </c>
      <c r="G5" s="5699" t="s">
        <v>86</v>
      </c>
      <c r="H5" s="700" t="s">
        <v>84</v>
      </c>
      <c r="I5" s="698"/>
    </row>
    <row r="6" spans="1:256" ht="19.5" customHeight="1" thickBot="1">
      <c r="A6" s="701" t="s">
        <v>246</v>
      </c>
      <c r="B6" s="5698"/>
      <c r="C6" s="5700"/>
      <c r="D6" s="702" t="s">
        <v>16</v>
      </c>
      <c r="E6" s="703" t="s">
        <v>279</v>
      </c>
      <c r="F6" s="5698"/>
      <c r="G6" s="5700"/>
      <c r="H6" s="702" t="s">
        <v>16</v>
      </c>
      <c r="I6" s="703" t="s">
        <v>279</v>
      </c>
    </row>
    <row r="7" spans="1:256" s="684" customFormat="1" ht="15.95" customHeight="1">
      <c r="A7" s="456" t="s">
        <v>248</v>
      </c>
      <c r="B7" s="704">
        <v>5663</v>
      </c>
      <c r="C7" s="705">
        <v>5642</v>
      </c>
      <c r="D7" s="682">
        <v>11305</v>
      </c>
      <c r="E7" s="706">
        <v>0.92847498497028547</v>
      </c>
      <c r="F7" s="704">
        <v>5893</v>
      </c>
      <c r="G7" s="705">
        <v>5715</v>
      </c>
      <c r="H7" s="682">
        <v>11608</v>
      </c>
      <c r="I7" s="706">
        <v>0.9547450202414498</v>
      </c>
    </row>
    <row r="8" spans="1:256" s="684" customFormat="1" ht="15.95" customHeight="1">
      <c r="A8" s="456" t="s">
        <v>249</v>
      </c>
      <c r="B8" s="704">
        <v>24805</v>
      </c>
      <c r="C8" s="705">
        <v>23798</v>
      </c>
      <c r="D8" s="682">
        <v>48603</v>
      </c>
      <c r="E8" s="706">
        <v>3.9917443338797689</v>
      </c>
      <c r="F8" s="704">
        <v>24204</v>
      </c>
      <c r="G8" s="705">
        <v>23498</v>
      </c>
      <c r="H8" s="682">
        <v>47702</v>
      </c>
      <c r="I8" s="706">
        <v>3.9234361608853927</v>
      </c>
    </row>
    <row r="9" spans="1:256" s="684" customFormat="1" ht="15.95" customHeight="1">
      <c r="A9" s="456" t="s">
        <v>250</v>
      </c>
      <c r="B9" s="704">
        <v>31833</v>
      </c>
      <c r="C9" s="705">
        <v>30428</v>
      </c>
      <c r="D9" s="682">
        <v>62261</v>
      </c>
      <c r="E9" s="706">
        <v>5.1134702378801364</v>
      </c>
      <c r="F9" s="704">
        <v>31343</v>
      </c>
      <c r="G9" s="705">
        <v>29976</v>
      </c>
      <c r="H9" s="682">
        <v>61319</v>
      </c>
      <c r="I9" s="706">
        <v>5.0999999999999996</v>
      </c>
    </row>
    <row r="10" spans="1:256" s="684" customFormat="1" ht="15.95" customHeight="1">
      <c r="A10" s="456" t="s">
        <v>251</v>
      </c>
      <c r="B10" s="704">
        <v>36410</v>
      </c>
      <c r="C10" s="705">
        <v>35909</v>
      </c>
      <c r="D10" s="682">
        <v>72319</v>
      </c>
      <c r="E10" s="706">
        <v>6</v>
      </c>
      <c r="F10" s="704">
        <v>35277</v>
      </c>
      <c r="G10" s="705">
        <v>34509</v>
      </c>
      <c r="H10" s="682">
        <v>69786</v>
      </c>
      <c r="I10" s="706">
        <v>5.7398204671407491</v>
      </c>
    </row>
    <row r="11" spans="1:256" s="684" customFormat="1" ht="15.95" customHeight="1">
      <c r="A11" s="456" t="s">
        <v>252</v>
      </c>
      <c r="B11" s="704">
        <v>44516</v>
      </c>
      <c r="C11" s="705">
        <v>42844</v>
      </c>
      <c r="D11" s="682">
        <v>87360</v>
      </c>
      <c r="E11" s="706">
        <v>7.1748407507301319</v>
      </c>
      <c r="F11" s="704">
        <v>42957</v>
      </c>
      <c r="G11" s="705">
        <v>41310</v>
      </c>
      <c r="H11" s="682">
        <v>84267</v>
      </c>
      <c r="I11" s="706">
        <v>6.930866524869594</v>
      </c>
    </row>
    <row r="12" spans="1:256" s="684" customFormat="1" ht="15.95" customHeight="1">
      <c r="A12" s="456" t="s">
        <v>253</v>
      </c>
      <c r="B12" s="704">
        <v>47091</v>
      </c>
      <c r="C12" s="705">
        <v>45141</v>
      </c>
      <c r="D12" s="682">
        <v>92232</v>
      </c>
      <c r="E12" s="706">
        <v>7.5749761002900815</v>
      </c>
      <c r="F12" s="704">
        <v>46925</v>
      </c>
      <c r="G12" s="705">
        <v>45184</v>
      </c>
      <c r="H12" s="682">
        <v>92109</v>
      </c>
      <c r="I12" s="706">
        <v>7.5758622561526279</v>
      </c>
    </row>
    <row r="13" spans="1:256" s="684" customFormat="1" ht="15.95" customHeight="1">
      <c r="A13" s="456" t="s">
        <v>254</v>
      </c>
      <c r="B13" s="704">
        <v>46812</v>
      </c>
      <c r="C13" s="705">
        <v>46377</v>
      </c>
      <c r="D13" s="682">
        <v>93189</v>
      </c>
      <c r="E13" s="706">
        <v>7.6</v>
      </c>
      <c r="F13" s="705">
        <v>46295</v>
      </c>
      <c r="G13" s="705">
        <v>45415</v>
      </c>
      <c r="H13" s="682">
        <v>91710</v>
      </c>
      <c r="I13" s="706">
        <v>7.6</v>
      </c>
    </row>
    <row r="14" spans="1:256" s="684" customFormat="1" ht="15.95" customHeight="1">
      <c r="A14" s="456" t="s">
        <v>255</v>
      </c>
      <c r="B14" s="704">
        <v>45423</v>
      </c>
      <c r="C14" s="705">
        <v>43573</v>
      </c>
      <c r="D14" s="682">
        <v>88996</v>
      </c>
      <c r="E14" s="706">
        <v>7.309204755631626</v>
      </c>
      <c r="F14" s="705">
        <v>46500</v>
      </c>
      <c r="G14" s="705">
        <v>44927</v>
      </c>
      <c r="H14" s="682">
        <v>91427</v>
      </c>
      <c r="I14" s="706">
        <v>7.5197685187469876</v>
      </c>
    </row>
    <row r="15" spans="1:256" s="684" customFormat="1" ht="15.95" customHeight="1">
      <c r="A15" s="456" t="s">
        <v>256</v>
      </c>
      <c r="B15" s="704">
        <v>40316</v>
      </c>
      <c r="C15" s="705">
        <v>38969</v>
      </c>
      <c r="D15" s="682">
        <v>79285</v>
      </c>
      <c r="E15" s="706">
        <v>6.511644332894214</v>
      </c>
      <c r="F15" s="705">
        <v>40010</v>
      </c>
      <c r="G15" s="705">
        <v>38540</v>
      </c>
      <c r="H15" s="682">
        <v>78550</v>
      </c>
      <c r="I15" s="706">
        <v>6.4</v>
      </c>
    </row>
    <row r="16" spans="1:256" s="684" customFormat="1" ht="15.95" customHeight="1">
      <c r="A16" s="456" t="s">
        <v>257</v>
      </c>
      <c r="B16" s="704">
        <v>48135</v>
      </c>
      <c r="C16" s="705">
        <v>46534</v>
      </c>
      <c r="D16" s="682">
        <v>94669</v>
      </c>
      <c r="E16" s="706">
        <v>7.7751259046574051</v>
      </c>
      <c r="F16" s="705">
        <v>46997</v>
      </c>
      <c r="G16" s="705">
        <v>45304</v>
      </c>
      <c r="H16" s="682">
        <v>92301</v>
      </c>
      <c r="I16" s="706">
        <v>7.5916540414633067</v>
      </c>
    </row>
    <row r="17" spans="1:9" s="684" customFormat="1" ht="15.95" customHeight="1">
      <c r="A17" s="456" t="s">
        <v>258</v>
      </c>
      <c r="B17" s="704">
        <v>41405</v>
      </c>
      <c r="C17" s="705">
        <v>40299</v>
      </c>
      <c r="D17" s="682">
        <v>81704</v>
      </c>
      <c r="E17" s="706">
        <v>6.7103158046892712</v>
      </c>
      <c r="F17" s="705">
        <v>43112</v>
      </c>
      <c r="G17" s="705">
        <v>42109</v>
      </c>
      <c r="H17" s="682">
        <v>85221</v>
      </c>
      <c r="I17" s="706">
        <v>7.0093319581320292</v>
      </c>
    </row>
    <row r="18" spans="1:9" s="684" customFormat="1" ht="15.95" customHeight="1">
      <c r="A18" s="456" t="s">
        <v>259</v>
      </c>
      <c r="B18" s="704">
        <v>39658</v>
      </c>
      <c r="C18" s="705">
        <v>39573</v>
      </c>
      <c r="D18" s="682">
        <v>79231</v>
      </c>
      <c r="E18" s="706">
        <v>6.5072093351774161</v>
      </c>
      <c r="F18" s="705">
        <v>38081</v>
      </c>
      <c r="G18" s="705">
        <v>37739</v>
      </c>
      <c r="H18" s="682">
        <v>75820</v>
      </c>
      <c r="I18" s="706">
        <v>6.2</v>
      </c>
    </row>
    <row r="19" spans="1:9" s="684" customFormat="1" ht="15.95" customHeight="1">
      <c r="A19" s="456" t="s">
        <v>260</v>
      </c>
      <c r="B19" s="704">
        <v>43380</v>
      </c>
      <c r="C19" s="705">
        <v>44820</v>
      </c>
      <c r="D19" s="682">
        <v>88200</v>
      </c>
      <c r="E19" s="706">
        <v>7.2438296041025367</v>
      </c>
      <c r="F19" s="704">
        <v>42914</v>
      </c>
      <c r="G19" s="705">
        <v>44482</v>
      </c>
      <c r="H19" s="682">
        <v>87396</v>
      </c>
      <c r="I19" s="706">
        <v>7.1882232761045612</v>
      </c>
    </row>
    <row r="20" spans="1:9" s="684" customFormat="1" ht="15.95" customHeight="1">
      <c r="A20" s="456" t="s">
        <v>261</v>
      </c>
      <c r="B20" s="704">
        <v>36938</v>
      </c>
      <c r="C20" s="705">
        <v>40425</v>
      </c>
      <c r="D20" s="682">
        <v>77363</v>
      </c>
      <c r="E20" s="706">
        <v>6.3537912660111626</v>
      </c>
      <c r="F20" s="704">
        <v>37847</v>
      </c>
      <c r="G20" s="705">
        <v>41351</v>
      </c>
      <c r="H20" s="682">
        <v>79198</v>
      </c>
      <c r="I20" s="706">
        <v>6.5139469428913115</v>
      </c>
    </row>
    <row r="21" spans="1:9" s="684" customFormat="1" ht="15.95" customHeight="1">
      <c r="A21" s="456" t="s">
        <v>262</v>
      </c>
      <c r="B21" s="704">
        <v>29321</v>
      </c>
      <c r="C21" s="705">
        <v>33755</v>
      </c>
      <c r="D21" s="682">
        <v>63076</v>
      </c>
      <c r="E21" s="706">
        <v>5.1804058515688398</v>
      </c>
      <c r="F21" s="704">
        <v>29727</v>
      </c>
      <c r="G21" s="705">
        <v>34272</v>
      </c>
      <c r="H21" s="682">
        <v>63999</v>
      </c>
      <c r="I21" s="706">
        <v>5.2638461880110743</v>
      </c>
    </row>
    <row r="22" spans="1:9" s="684" customFormat="1" ht="15.95" customHeight="1">
      <c r="A22" s="456" t="s">
        <v>263</v>
      </c>
      <c r="B22" s="704">
        <v>20864</v>
      </c>
      <c r="C22" s="705">
        <v>26263</v>
      </c>
      <c r="D22" s="682">
        <v>47127</v>
      </c>
      <c r="E22" s="706">
        <v>3.8705210629539715</v>
      </c>
      <c r="F22" s="704">
        <v>22295</v>
      </c>
      <c r="G22" s="705">
        <v>27769</v>
      </c>
      <c r="H22" s="682">
        <v>50064</v>
      </c>
      <c r="I22" s="706">
        <v>4.1177080197594718</v>
      </c>
    </row>
    <row r="23" spans="1:9" s="684" customFormat="1" ht="15.75" customHeight="1">
      <c r="A23" s="456" t="s">
        <v>264</v>
      </c>
      <c r="B23" s="704">
        <v>10404</v>
      </c>
      <c r="C23" s="705">
        <v>15089</v>
      </c>
      <c r="D23" s="682">
        <v>25493</v>
      </c>
      <c r="E23" s="706">
        <v>2.0937295702651473</v>
      </c>
      <c r="F23" s="704">
        <v>11535</v>
      </c>
      <c r="G23" s="705">
        <v>16517</v>
      </c>
      <c r="H23" s="682">
        <v>28052</v>
      </c>
      <c r="I23" s="706">
        <v>2.3072456329956195</v>
      </c>
    </row>
    <row r="24" spans="1:9" s="684" customFormat="1" ht="15.95" customHeight="1">
      <c r="A24" s="456" t="s">
        <v>265</v>
      </c>
      <c r="B24" s="704">
        <v>5412</v>
      </c>
      <c r="C24" s="705">
        <v>8767</v>
      </c>
      <c r="D24" s="682">
        <v>14179</v>
      </c>
      <c r="E24" s="706">
        <v>1.1000000000000001</v>
      </c>
      <c r="F24" s="704">
        <v>5315</v>
      </c>
      <c r="G24" s="705">
        <v>8819</v>
      </c>
      <c r="H24" s="682">
        <v>14134</v>
      </c>
      <c r="I24" s="706">
        <v>1.1625056957350666</v>
      </c>
    </row>
    <row r="25" spans="1:9" s="684" customFormat="1" ht="15.75" customHeight="1" thickBot="1">
      <c r="A25" s="456" t="s">
        <v>266</v>
      </c>
      <c r="B25" s="704">
        <v>3576</v>
      </c>
      <c r="C25" s="705">
        <v>7420</v>
      </c>
      <c r="D25" s="682">
        <v>10996</v>
      </c>
      <c r="E25" s="706">
        <v>0.90309694247972216</v>
      </c>
      <c r="F25" s="704">
        <v>3651</v>
      </c>
      <c r="G25" s="705">
        <v>7508</v>
      </c>
      <c r="H25" s="682">
        <v>11159</v>
      </c>
      <c r="I25" s="706">
        <v>0.91781527230137305</v>
      </c>
    </row>
    <row r="26" spans="1:9" s="684" customFormat="1" ht="21" customHeight="1" thickBot="1">
      <c r="A26" s="685" t="s">
        <v>268</v>
      </c>
      <c r="B26" s="707">
        <v>601962</v>
      </c>
      <c r="C26" s="707">
        <v>615626</v>
      </c>
      <c r="D26" s="707">
        <v>1217588</v>
      </c>
      <c r="E26" s="708">
        <v>100</v>
      </c>
      <c r="F26" s="707">
        <v>600878</v>
      </c>
      <c r="G26" s="707">
        <v>614944</v>
      </c>
      <c r="H26" s="707">
        <v>1215822</v>
      </c>
      <c r="I26" s="708">
        <v>100</v>
      </c>
    </row>
    <row r="27" spans="1:9" ht="9.75" customHeight="1">
      <c r="A27" s="298"/>
      <c r="B27" s="266"/>
      <c r="C27" s="266"/>
      <c r="D27" s="709"/>
      <c r="E27" s="710"/>
      <c r="F27" s="266"/>
      <c r="G27" s="266"/>
      <c r="H27" s="709"/>
      <c r="I27" s="710"/>
    </row>
    <row r="28" spans="1:9" ht="16.5" customHeight="1">
      <c r="A28" s="711" t="s">
        <v>285</v>
      </c>
      <c r="B28" s="266"/>
      <c r="C28" s="266"/>
      <c r="D28" s="266"/>
      <c r="E28" s="266"/>
      <c r="F28" s="266"/>
      <c r="G28" s="266"/>
      <c r="H28" s="266"/>
      <c r="I28" s="266"/>
    </row>
    <row r="29" spans="1:9">
      <c r="A29" s="653"/>
    </row>
    <row r="30" spans="1:9">
      <c r="A30" s="653"/>
    </row>
  </sheetData>
  <mergeCells count="5">
    <mergeCell ref="B5:B6"/>
    <mergeCell ref="C5:C6"/>
    <mergeCell ref="F5:F6"/>
    <mergeCell ref="G5:G6"/>
    <mergeCell ref="A1:G1"/>
  </mergeCells>
  <hyperlinks>
    <hyperlink ref="A1" location="CONTENT!A1" display="Back to table of contents" xr:uid="{6D664224-CF22-45FD-91C7-9F32BF20601D}"/>
    <hyperlink ref="A1:G1" location="CONTENT!A3" display="Back to table of contents" xr:uid="{D194E8CB-1C4B-446B-B3CD-772D20A37406}"/>
  </hyperlinks>
  <pageMargins left="0.82677165354330717" right="0.23622047244094491" top="0.81" bottom="0" header="0.39370078740157483" footer="0.35433070866141736"/>
  <pageSetup paperSize="9" orientation="landscape"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688FF-44C3-40AB-85F5-A68FAAB4D824}">
  <sheetPr>
    <pageSetUpPr fitToPage="1"/>
  </sheetPr>
  <dimension ref="A1:AB22"/>
  <sheetViews>
    <sheetView showGridLines="0" workbookViewId="0">
      <selection sqref="A1:B1"/>
    </sheetView>
  </sheetViews>
  <sheetFormatPr defaultRowHeight="15"/>
  <cols>
    <col min="1" max="1" width="13" style="859" customWidth="1"/>
    <col min="2" max="2" width="4.28515625" style="859" customWidth="1"/>
    <col min="3" max="3" width="4.7109375" style="880" customWidth="1"/>
    <col min="4" max="4" width="4.28515625" style="859" customWidth="1"/>
    <col min="5" max="5" width="5.140625" style="880" customWidth="1"/>
    <col min="6" max="6" width="4.28515625" style="859" customWidth="1"/>
    <col min="7" max="7" width="4.5703125" style="880" customWidth="1"/>
    <col min="8" max="8" width="4.28515625" style="859" customWidth="1"/>
    <col min="9" max="9" width="5.140625" style="880" customWidth="1"/>
    <col min="10" max="10" width="4.28515625" style="859" customWidth="1"/>
    <col min="11" max="11" width="4.7109375" style="880" customWidth="1"/>
    <col min="12" max="12" width="4.28515625" style="859" customWidth="1"/>
    <col min="13" max="13" width="4.85546875" style="880" customWidth="1"/>
    <col min="14" max="14" width="4.28515625" style="859" customWidth="1"/>
    <col min="15" max="15" width="4.7109375" style="880" customWidth="1"/>
    <col min="16" max="16" width="5.5703125" style="859" customWidth="1"/>
    <col min="17" max="17" width="5" style="880" customWidth="1"/>
    <col min="18" max="18" width="5.42578125" style="859" customWidth="1"/>
    <col min="19" max="19" width="4.7109375" style="880" customWidth="1"/>
    <col min="20" max="20" width="4.28515625" style="859" customWidth="1"/>
    <col min="21" max="21" width="4.85546875" style="880" customWidth="1"/>
    <col min="22" max="22" width="4.28515625" style="859" customWidth="1"/>
    <col min="23" max="23" width="4.5703125" style="880" customWidth="1"/>
    <col min="24" max="24" width="4.28515625" style="859" customWidth="1"/>
    <col min="25" max="25" width="5" style="880" customWidth="1"/>
    <col min="26" max="26" width="5.7109375" style="859" customWidth="1"/>
    <col min="27" max="27" width="8.140625" style="859" customWidth="1"/>
    <col min="28" max="255" width="9.140625" style="859"/>
    <col min="256" max="256" width="13" style="859" customWidth="1"/>
    <col min="257" max="257" width="5" style="859" customWidth="1"/>
    <col min="258" max="258" width="5.7109375" style="859" customWidth="1"/>
    <col min="259" max="263" width="5" style="859" customWidth="1"/>
    <col min="264" max="264" width="5.140625" style="859" customWidth="1"/>
    <col min="265" max="281" width="5" style="859" customWidth="1"/>
    <col min="282" max="282" width="9.42578125" style="859" customWidth="1"/>
    <col min="283" max="283" width="8.85546875" style="859" customWidth="1"/>
    <col min="284" max="511" width="9.140625" style="859"/>
    <col min="512" max="512" width="13" style="859" customWidth="1"/>
    <col min="513" max="513" width="5" style="859" customWidth="1"/>
    <col min="514" max="514" width="5.7109375" style="859" customWidth="1"/>
    <col min="515" max="519" width="5" style="859" customWidth="1"/>
    <col min="520" max="520" width="5.140625" style="859" customWidth="1"/>
    <col min="521" max="537" width="5" style="859" customWidth="1"/>
    <col min="538" max="538" width="9.42578125" style="859" customWidth="1"/>
    <col min="539" max="539" width="8.85546875" style="859" customWidth="1"/>
    <col min="540" max="767" width="9.140625" style="859"/>
    <col min="768" max="768" width="13" style="859" customWidth="1"/>
    <col min="769" max="769" width="5" style="859" customWidth="1"/>
    <col min="770" max="770" width="5.7109375" style="859" customWidth="1"/>
    <col min="771" max="775" width="5" style="859" customWidth="1"/>
    <col min="776" max="776" width="5.140625" style="859" customWidth="1"/>
    <col min="777" max="793" width="5" style="859" customWidth="1"/>
    <col min="794" max="794" width="9.42578125" style="859" customWidth="1"/>
    <col min="795" max="795" width="8.85546875" style="859" customWidth="1"/>
    <col min="796" max="1023" width="9.140625" style="859"/>
    <col min="1024" max="1024" width="13" style="859" customWidth="1"/>
    <col min="1025" max="1025" width="5" style="859" customWidth="1"/>
    <col min="1026" max="1026" width="5.7109375" style="859" customWidth="1"/>
    <col min="1027" max="1031" width="5" style="859" customWidth="1"/>
    <col min="1032" max="1032" width="5.140625" style="859" customWidth="1"/>
    <col min="1033" max="1049" width="5" style="859" customWidth="1"/>
    <col min="1050" max="1050" width="9.42578125" style="859" customWidth="1"/>
    <col min="1051" max="1051" width="8.85546875" style="859" customWidth="1"/>
    <col min="1052" max="1279" width="9.140625" style="859"/>
    <col min="1280" max="1280" width="13" style="859" customWidth="1"/>
    <col min="1281" max="1281" width="5" style="859" customWidth="1"/>
    <col min="1282" max="1282" width="5.7109375" style="859" customWidth="1"/>
    <col min="1283" max="1287" width="5" style="859" customWidth="1"/>
    <col min="1288" max="1288" width="5.140625" style="859" customWidth="1"/>
    <col min="1289" max="1305" width="5" style="859" customWidth="1"/>
    <col min="1306" max="1306" width="9.42578125" style="859" customWidth="1"/>
    <col min="1307" max="1307" width="8.85546875" style="859" customWidth="1"/>
    <col min="1308" max="1535" width="9.140625" style="859"/>
    <col min="1536" max="1536" width="13" style="859" customWidth="1"/>
    <col min="1537" max="1537" width="5" style="859" customWidth="1"/>
    <col min="1538" max="1538" width="5.7109375" style="859" customWidth="1"/>
    <col min="1539" max="1543" width="5" style="859" customWidth="1"/>
    <col min="1544" max="1544" width="5.140625" style="859" customWidth="1"/>
    <col min="1545" max="1561" width="5" style="859" customWidth="1"/>
    <col min="1562" max="1562" width="9.42578125" style="859" customWidth="1"/>
    <col min="1563" max="1563" width="8.85546875" style="859" customWidth="1"/>
    <col min="1564" max="1791" width="9.140625" style="859"/>
    <col min="1792" max="1792" width="13" style="859" customWidth="1"/>
    <col min="1793" max="1793" width="5" style="859" customWidth="1"/>
    <col min="1794" max="1794" width="5.7109375" style="859" customWidth="1"/>
    <col min="1795" max="1799" width="5" style="859" customWidth="1"/>
    <col min="1800" max="1800" width="5.140625" style="859" customWidth="1"/>
    <col min="1801" max="1817" width="5" style="859" customWidth="1"/>
    <col min="1818" max="1818" width="9.42578125" style="859" customWidth="1"/>
    <col min="1819" max="1819" width="8.85546875" style="859" customWidth="1"/>
    <col min="1820" max="2047" width="9.140625" style="859"/>
    <col min="2048" max="2048" width="13" style="859" customWidth="1"/>
    <col min="2049" max="2049" width="5" style="859" customWidth="1"/>
    <col min="2050" max="2050" width="5.7109375" style="859" customWidth="1"/>
    <col min="2051" max="2055" width="5" style="859" customWidth="1"/>
    <col min="2056" max="2056" width="5.140625" style="859" customWidth="1"/>
    <col min="2057" max="2073" width="5" style="859" customWidth="1"/>
    <col min="2074" max="2074" width="9.42578125" style="859" customWidth="1"/>
    <col min="2075" max="2075" width="8.85546875" style="859" customWidth="1"/>
    <col min="2076" max="2303" width="9.140625" style="859"/>
    <col min="2304" max="2304" width="13" style="859" customWidth="1"/>
    <col min="2305" max="2305" width="5" style="859" customWidth="1"/>
    <col min="2306" max="2306" width="5.7109375" style="859" customWidth="1"/>
    <col min="2307" max="2311" width="5" style="859" customWidth="1"/>
    <col min="2312" max="2312" width="5.140625" style="859" customWidth="1"/>
    <col min="2313" max="2329" width="5" style="859" customWidth="1"/>
    <col min="2330" max="2330" width="9.42578125" style="859" customWidth="1"/>
    <col min="2331" max="2331" width="8.85546875" style="859" customWidth="1"/>
    <col min="2332" max="2559" width="9.140625" style="859"/>
    <col min="2560" max="2560" width="13" style="859" customWidth="1"/>
    <col min="2561" max="2561" width="5" style="859" customWidth="1"/>
    <col min="2562" max="2562" width="5.7109375" style="859" customWidth="1"/>
    <col min="2563" max="2567" width="5" style="859" customWidth="1"/>
    <col min="2568" max="2568" width="5.140625" style="859" customWidth="1"/>
    <col min="2569" max="2585" width="5" style="859" customWidth="1"/>
    <col min="2586" max="2586" width="9.42578125" style="859" customWidth="1"/>
    <col min="2587" max="2587" width="8.85546875" style="859" customWidth="1"/>
    <col min="2588" max="2815" width="9.140625" style="859"/>
    <col min="2816" max="2816" width="13" style="859" customWidth="1"/>
    <col min="2817" max="2817" width="5" style="859" customWidth="1"/>
    <col min="2818" max="2818" width="5.7109375" style="859" customWidth="1"/>
    <col min="2819" max="2823" width="5" style="859" customWidth="1"/>
    <col min="2824" max="2824" width="5.140625" style="859" customWidth="1"/>
    <col min="2825" max="2841" width="5" style="859" customWidth="1"/>
    <col min="2842" max="2842" width="9.42578125" style="859" customWidth="1"/>
    <col min="2843" max="2843" width="8.85546875" style="859" customWidth="1"/>
    <col min="2844" max="3071" width="9.140625" style="859"/>
    <col min="3072" max="3072" width="13" style="859" customWidth="1"/>
    <col min="3073" max="3073" width="5" style="859" customWidth="1"/>
    <col min="3074" max="3074" width="5.7109375" style="859" customWidth="1"/>
    <col min="3075" max="3079" width="5" style="859" customWidth="1"/>
    <col min="3080" max="3080" width="5.140625" style="859" customWidth="1"/>
    <col min="3081" max="3097" width="5" style="859" customWidth="1"/>
    <col min="3098" max="3098" width="9.42578125" style="859" customWidth="1"/>
    <col min="3099" max="3099" width="8.85546875" style="859" customWidth="1"/>
    <col min="3100" max="3327" width="9.140625" style="859"/>
    <col min="3328" max="3328" width="13" style="859" customWidth="1"/>
    <col min="3329" max="3329" width="5" style="859" customWidth="1"/>
    <col min="3330" max="3330" width="5.7109375" style="859" customWidth="1"/>
    <col min="3331" max="3335" width="5" style="859" customWidth="1"/>
    <col min="3336" max="3336" width="5.140625" style="859" customWidth="1"/>
    <col min="3337" max="3353" width="5" style="859" customWidth="1"/>
    <col min="3354" max="3354" width="9.42578125" style="859" customWidth="1"/>
    <col min="3355" max="3355" width="8.85546875" style="859" customWidth="1"/>
    <col min="3356" max="3583" width="9.140625" style="859"/>
    <col min="3584" max="3584" width="13" style="859" customWidth="1"/>
    <col min="3585" max="3585" width="5" style="859" customWidth="1"/>
    <col min="3586" max="3586" width="5.7109375" style="859" customWidth="1"/>
    <col min="3587" max="3591" width="5" style="859" customWidth="1"/>
    <col min="3592" max="3592" width="5.140625" style="859" customWidth="1"/>
    <col min="3593" max="3609" width="5" style="859" customWidth="1"/>
    <col min="3610" max="3610" width="9.42578125" style="859" customWidth="1"/>
    <col min="3611" max="3611" width="8.85546875" style="859" customWidth="1"/>
    <col min="3612" max="3839" width="9.140625" style="859"/>
    <col min="3840" max="3840" width="13" style="859" customWidth="1"/>
    <col min="3841" max="3841" width="5" style="859" customWidth="1"/>
    <col min="3842" max="3842" width="5.7109375" style="859" customWidth="1"/>
    <col min="3843" max="3847" width="5" style="859" customWidth="1"/>
    <col min="3848" max="3848" width="5.140625" style="859" customWidth="1"/>
    <col min="3849" max="3865" width="5" style="859" customWidth="1"/>
    <col min="3866" max="3866" width="9.42578125" style="859" customWidth="1"/>
    <col min="3867" max="3867" width="8.85546875" style="859" customWidth="1"/>
    <col min="3868" max="4095" width="9.140625" style="859"/>
    <col min="4096" max="4096" width="13" style="859" customWidth="1"/>
    <col min="4097" max="4097" width="5" style="859" customWidth="1"/>
    <col min="4098" max="4098" width="5.7109375" style="859" customWidth="1"/>
    <col min="4099" max="4103" width="5" style="859" customWidth="1"/>
    <col min="4104" max="4104" width="5.140625" style="859" customWidth="1"/>
    <col min="4105" max="4121" width="5" style="859" customWidth="1"/>
    <col min="4122" max="4122" width="9.42578125" style="859" customWidth="1"/>
    <col min="4123" max="4123" width="8.85546875" style="859" customWidth="1"/>
    <col min="4124" max="4351" width="9.140625" style="859"/>
    <col min="4352" max="4352" width="13" style="859" customWidth="1"/>
    <col min="4353" max="4353" width="5" style="859" customWidth="1"/>
    <col min="4354" max="4354" width="5.7109375" style="859" customWidth="1"/>
    <col min="4355" max="4359" width="5" style="859" customWidth="1"/>
    <col min="4360" max="4360" width="5.140625" style="859" customWidth="1"/>
    <col min="4361" max="4377" width="5" style="859" customWidth="1"/>
    <col min="4378" max="4378" width="9.42578125" style="859" customWidth="1"/>
    <col min="4379" max="4379" width="8.85546875" style="859" customWidth="1"/>
    <col min="4380" max="4607" width="9.140625" style="859"/>
    <col min="4608" max="4608" width="13" style="859" customWidth="1"/>
    <col min="4609" max="4609" width="5" style="859" customWidth="1"/>
    <col min="4610" max="4610" width="5.7109375" style="859" customWidth="1"/>
    <col min="4611" max="4615" width="5" style="859" customWidth="1"/>
    <col min="4616" max="4616" width="5.140625" style="859" customWidth="1"/>
    <col min="4617" max="4633" width="5" style="859" customWidth="1"/>
    <col min="4634" max="4634" width="9.42578125" style="859" customWidth="1"/>
    <col min="4635" max="4635" width="8.85546875" style="859" customWidth="1"/>
    <col min="4636" max="4863" width="9.140625" style="859"/>
    <col min="4864" max="4864" width="13" style="859" customWidth="1"/>
    <col min="4865" max="4865" width="5" style="859" customWidth="1"/>
    <col min="4866" max="4866" width="5.7109375" style="859" customWidth="1"/>
    <col min="4867" max="4871" width="5" style="859" customWidth="1"/>
    <col min="4872" max="4872" width="5.140625" style="859" customWidth="1"/>
    <col min="4873" max="4889" width="5" style="859" customWidth="1"/>
    <col min="4890" max="4890" width="9.42578125" style="859" customWidth="1"/>
    <col min="4891" max="4891" width="8.85546875" style="859" customWidth="1"/>
    <col min="4892" max="5119" width="9.140625" style="859"/>
    <col min="5120" max="5120" width="13" style="859" customWidth="1"/>
    <col min="5121" max="5121" width="5" style="859" customWidth="1"/>
    <col min="5122" max="5122" width="5.7109375" style="859" customWidth="1"/>
    <col min="5123" max="5127" width="5" style="859" customWidth="1"/>
    <col min="5128" max="5128" width="5.140625" style="859" customWidth="1"/>
    <col min="5129" max="5145" width="5" style="859" customWidth="1"/>
    <col min="5146" max="5146" width="9.42578125" style="859" customWidth="1"/>
    <col min="5147" max="5147" width="8.85546875" style="859" customWidth="1"/>
    <col min="5148" max="5375" width="9.140625" style="859"/>
    <col min="5376" max="5376" width="13" style="859" customWidth="1"/>
    <col min="5377" max="5377" width="5" style="859" customWidth="1"/>
    <col min="5378" max="5378" width="5.7109375" style="859" customWidth="1"/>
    <col min="5379" max="5383" width="5" style="859" customWidth="1"/>
    <col min="5384" max="5384" width="5.140625" style="859" customWidth="1"/>
    <col min="5385" max="5401" width="5" style="859" customWidth="1"/>
    <col min="5402" max="5402" width="9.42578125" style="859" customWidth="1"/>
    <col min="5403" max="5403" width="8.85546875" style="859" customWidth="1"/>
    <col min="5404" max="5631" width="9.140625" style="859"/>
    <col min="5632" max="5632" width="13" style="859" customWidth="1"/>
    <col min="5633" max="5633" width="5" style="859" customWidth="1"/>
    <col min="5634" max="5634" width="5.7109375" style="859" customWidth="1"/>
    <col min="5635" max="5639" width="5" style="859" customWidth="1"/>
    <col min="5640" max="5640" width="5.140625" style="859" customWidth="1"/>
    <col min="5641" max="5657" width="5" style="859" customWidth="1"/>
    <col min="5658" max="5658" width="9.42578125" style="859" customWidth="1"/>
    <col min="5659" max="5659" width="8.85546875" style="859" customWidth="1"/>
    <col min="5660" max="5887" width="9.140625" style="859"/>
    <col min="5888" max="5888" width="13" style="859" customWidth="1"/>
    <col min="5889" max="5889" width="5" style="859" customWidth="1"/>
    <col min="5890" max="5890" width="5.7109375" style="859" customWidth="1"/>
    <col min="5891" max="5895" width="5" style="859" customWidth="1"/>
    <col min="5896" max="5896" width="5.140625" style="859" customWidth="1"/>
    <col min="5897" max="5913" width="5" style="859" customWidth="1"/>
    <col min="5914" max="5914" width="9.42578125" style="859" customWidth="1"/>
    <col min="5915" max="5915" width="8.85546875" style="859" customWidth="1"/>
    <col min="5916" max="6143" width="9.140625" style="859"/>
    <col min="6144" max="6144" width="13" style="859" customWidth="1"/>
    <col min="6145" max="6145" width="5" style="859" customWidth="1"/>
    <col min="6146" max="6146" width="5.7109375" style="859" customWidth="1"/>
    <col min="6147" max="6151" width="5" style="859" customWidth="1"/>
    <col min="6152" max="6152" width="5.140625" style="859" customWidth="1"/>
    <col min="6153" max="6169" width="5" style="859" customWidth="1"/>
    <col min="6170" max="6170" width="9.42578125" style="859" customWidth="1"/>
    <col min="6171" max="6171" width="8.85546875" style="859" customWidth="1"/>
    <col min="6172" max="6399" width="9.140625" style="859"/>
    <col min="6400" max="6400" width="13" style="859" customWidth="1"/>
    <col min="6401" max="6401" width="5" style="859" customWidth="1"/>
    <col min="6402" max="6402" width="5.7109375" style="859" customWidth="1"/>
    <col min="6403" max="6407" width="5" style="859" customWidth="1"/>
    <col min="6408" max="6408" width="5.140625" style="859" customWidth="1"/>
    <col min="6409" max="6425" width="5" style="859" customWidth="1"/>
    <col min="6426" max="6426" width="9.42578125" style="859" customWidth="1"/>
    <col min="6427" max="6427" width="8.85546875" style="859" customWidth="1"/>
    <col min="6428" max="6655" width="9.140625" style="859"/>
    <col min="6656" max="6656" width="13" style="859" customWidth="1"/>
    <col min="6657" max="6657" width="5" style="859" customWidth="1"/>
    <col min="6658" max="6658" width="5.7109375" style="859" customWidth="1"/>
    <col min="6659" max="6663" width="5" style="859" customWidth="1"/>
    <col min="6664" max="6664" width="5.140625" style="859" customWidth="1"/>
    <col min="6665" max="6681" width="5" style="859" customWidth="1"/>
    <col min="6682" max="6682" width="9.42578125" style="859" customWidth="1"/>
    <col min="6683" max="6683" width="8.85546875" style="859" customWidth="1"/>
    <col min="6684" max="6911" width="9.140625" style="859"/>
    <col min="6912" max="6912" width="13" style="859" customWidth="1"/>
    <col min="6913" max="6913" width="5" style="859" customWidth="1"/>
    <col min="6914" max="6914" width="5.7109375" style="859" customWidth="1"/>
    <col min="6915" max="6919" width="5" style="859" customWidth="1"/>
    <col min="6920" max="6920" width="5.140625" style="859" customWidth="1"/>
    <col min="6921" max="6937" width="5" style="859" customWidth="1"/>
    <col min="6938" max="6938" width="9.42578125" style="859" customWidth="1"/>
    <col min="6939" max="6939" width="8.85546875" style="859" customWidth="1"/>
    <col min="6940" max="7167" width="9.140625" style="859"/>
    <col min="7168" max="7168" width="13" style="859" customWidth="1"/>
    <col min="7169" max="7169" width="5" style="859" customWidth="1"/>
    <col min="7170" max="7170" width="5.7109375" style="859" customWidth="1"/>
    <col min="7171" max="7175" width="5" style="859" customWidth="1"/>
    <col min="7176" max="7176" width="5.140625" style="859" customWidth="1"/>
    <col min="7177" max="7193" width="5" style="859" customWidth="1"/>
    <col min="7194" max="7194" width="9.42578125" style="859" customWidth="1"/>
    <col min="7195" max="7195" width="8.85546875" style="859" customWidth="1"/>
    <col min="7196" max="7423" width="9.140625" style="859"/>
    <col min="7424" max="7424" width="13" style="859" customWidth="1"/>
    <col min="7425" max="7425" width="5" style="859" customWidth="1"/>
    <col min="7426" max="7426" width="5.7109375" style="859" customWidth="1"/>
    <col min="7427" max="7431" width="5" style="859" customWidth="1"/>
    <col min="7432" max="7432" width="5.140625" style="859" customWidth="1"/>
    <col min="7433" max="7449" width="5" style="859" customWidth="1"/>
    <col min="7450" max="7450" width="9.42578125" style="859" customWidth="1"/>
    <col min="7451" max="7451" width="8.85546875" style="859" customWidth="1"/>
    <col min="7452" max="7679" width="9.140625" style="859"/>
    <col min="7680" max="7680" width="13" style="859" customWidth="1"/>
    <col min="7681" max="7681" width="5" style="859" customWidth="1"/>
    <col min="7682" max="7682" width="5.7109375" style="859" customWidth="1"/>
    <col min="7683" max="7687" width="5" style="859" customWidth="1"/>
    <col min="7688" max="7688" width="5.140625" style="859" customWidth="1"/>
    <col min="7689" max="7705" width="5" style="859" customWidth="1"/>
    <col min="7706" max="7706" width="9.42578125" style="859" customWidth="1"/>
    <col min="7707" max="7707" width="8.85546875" style="859" customWidth="1"/>
    <col min="7708" max="7935" width="9.140625" style="859"/>
    <col min="7936" max="7936" width="13" style="859" customWidth="1"/>
    <col min="7937" max="7937" width="5" style="859" customWidth="1"/>
    <col min="7938" max="7938" width="5.7109375" style="859" customWidth="1"/>
    <col min="7939" max="7943" width="5" style="859" customWidth="1"/>
    <col min="7944" max="7944" width="5.140625" style="859" customWidth="1"/>
    <col min="7945" max="7961" width="5" style="859" customWidth="1"/>
    <col min="7962" max="7962" width="9.42578125" style="859" customWidth="1"/>
    <col min="7963" max="7963" width="8.85546875" style="859" customWidth="1"/>
    <col min="7964" max="8191" width="9.140625" style="859"/>
    <col min="8192" max="8192" width="13" style="859" customWidth="1"/>
    <col min="8193" max="8193" width="5" style="859" customWidth="1"/>
    <col min="8194" max="8194" width="5.7109375" style="859" customWidth="1"/>
    <col min="8195" max="8199" width="5" style="859" customWidth="1"/>
    <col min="8200" max="8200" width="5.140625" style="859" customWidth="1"/>
    <col min="8201" max="8217" width="5" style="859" customWidth="1"/>
    <col min="8218" max="8218" width="9.42578125" style="859" customWidth="1"/>
    <col min="8219" max="8219" width="8.85546875" style="859" customWidth="1"/>
    <col min="8220" max="8447" width="9.140625" style="859"/>
    <col min="8448" max="8448" width="13" style="859" customWidth="1"/>
    <col min="8449" max="8449" width="5" style="859" customWidth="1"/>
    <col min="8450" max="8450" width="5.7109375" style="859" customWidth="1"/>
    <col min="8451" max="8455" width="5" style="859" customWidth="1"/>
    <col min="8456" max="8456" width="5.140625" style="859" customWidth="1"/>
    <col min="8457" max="8473" width="5" style="859" customWidth="1"/>
    <col min="8474" max="8474" width="9.42578125" style="859" customWidth="1"/>
    <col min="8475" max="8475" width="8.85546875" style="859" customWidth="1"/>
    <col min="8476" max="8703" width="9.140625" style="859"/>
    <col min="8704" max="8704" width="13" style="859" customWidth="1"/>
    <col min="8705" max="8705" width="5" style="859" customWidth="1"/>
    <col min="8706" max="8706" width="5.7109375" style="859" customWidth="1"/>
    <col min="8707" max="8711" width="5" style="859" customWidth="1"/>
    <col min="8712" max="8712" width="5.140625" style="859" customWidth="1"/>
    <col min="8713" max="8729" width="5" style="859" customWidth="1"/>
    <col min="8730" max="8730" width="9.42578125" style="859" customWidth="1"/>
    <col min="8731" max="8731" width="8.85546875" style="859" customWidth="1"/>
    <col min="8732" max="8959" width="9.140625" style="859"/>
    <col min="8960" max="8960" width="13" style="859" customWidth="1"/>
    <col min="8961" max="8961" width="5" style="859" customWidth="1"/>
    <col min="8962" max="8962" width="5.7109375" style="859" customWidth="1"/>
    <col min="8963" max="8967" width="5" style="859" customWidth="1"/>
    <col min="8968" max="8968" width="5.140625" style="859" customWidth="1"/>
    <col min="8969" max="8985" width="5" style="859" customWidth="1"/>
    <col min="8986" max="8986" width="9.42578125" style="859" customWidth="1"/>
    <col min="8987" max="8987" width="8.85546875" style="859" customWidth="1"/>
    <col min="8988" max="9215" width="9.140625" style="859"/>
    <col min="9216" max="9216" width="13" style="859" customWidth="1"/>
    <col min="9217" max="9217" width="5" style="859" customWidth="1"/>
    <col min="9218" max="9218" width="5.7109375" style="859" customWidth="1"/>
    <col min="9219" max="9223" width="5" style="859" customWidth="1"/>
    <col min="9224" max="9224" width="5.140625" style="859" customWidth="1"/>
    <col min="9225" max="9241" width="5" style="859" customWidth="1"/>
    <col min="9242" max="9242" width="9.42578125" style="859" customWidth="1"/>
    <col min="9243" max="9243" width="8.85546875" style="859" customWidth="1"/>
    <col min="9244" max="9471" width="9.140625" style="859"/>
    <col min="9472" max="9472" width="13" style="859" customWidth="1"/>
    <col min="9473" max="9473" width="5" style="859" customWidth="1"/>
    <col min="9474" max="9474" width="5.7109375" style="859" customWidth="1"/>
    <col min="9475" max="9479" width="5" style="859" customWidth="1"/>
    <col min="9480" max="9480" width="5.140625" style="859" customWidth="1"/>
    <col min="9481" max="9497" width="5" style="859" customWidth="1"/>
    <col min="9498" max="9498" width="9.42578125" style="859" customWidth="1"/>
    <col min="9499" max="9499" width="8.85546875" style="859" customWidth="1"/>
    <col min="9500" max="9727" width="9.140625" style="859"/>
    <col min="9728" max="9728" width="13" style="859" customWidth="1"/>
    <col min="9729" max="9729" width="5" style="859" customWidth="1"/>
    <col min="9730" max="9730" width="5.7109375" style="859" customWidth="1"/>
    <col min="9731" max="9735" width="5" style="859" customWidth="1"/>
    <col min="9736" max="9736" width="5.140625" style="859" customWidth="1"/>
    <col min="9737" max="9753" width="5" style="859" customWidth="1"/>
    <col min="9754" max="9754" width="9.42578125" style="859" customWidth="1"/>
    <col min="9755" max="9755" width="8.85546875" style="859" customWidth="1"/>
    <col min="9756" max="9983" width="9.140625" style="859"/>
    <col min="9984" max="9984" width="13" style="859" customWidth="1"/>
    <col min="9985" max="9985" width="5" style="859" customWidth="1"/>
    <col min="9986" max="9986" width="5.7109375" style="859" customWidth="1"/>
    <col min="9987" max="9991" width="5" style="859" customWidth="1"/>
    <col min="9992" max="9992" width="5.140625" style="859" customWidth="1"/>
    <col min="9993" max="10009" width="5" style="859" customWidth="1"/>
    <col min="10010" max="10010" width="9.42578125" style="859" customWidth="1"/>
    <col min="10011" max="10011" width="8.85546875" style="859" customWidth="1"/>
    <col min="10012" max="10239" width="9.140625" style="859"/>
    <col min="10240" max="10240" width="13" style="859" customWidth="1"/>
    <col min="10241" max="10241" width="5" style="859" customWidth="1"/>
    <col min="10242" max="10242" width="5.7109375" style="859" customWidth="1"/>
    <col min="10243" max="10247" width="5" style="859" customWidth="1"/>
    <col min="10248" max="10248" width="5.140625" style="859" customWidth="1"/>
    <col min="10249" max="10265" width="5" style="859" customWidth="1"/>
    <col min="10266" max="10266" width="9.42578125" style="859" customWidth="1"/>
    <col min="10267" max="10267" width="8.85546875" style="859" customWidth="1"/>
    <col min="10268" max="10495" width="9.140625" style="859"/>
    <col min="10496" max="10496" width="13" style="859" customWidth="1"/>
    <col min="10497" max="10497" width="5" style="859" customWidth="1"/>
    <col min="10498" max="10498" width="5.7109375" style="859" customWidth="1"/>
    <col min="10499" max="10503" width="5" style="859" customWidth="1"/>
    <col min="10504" max="10504" width="5.140625" style="859" customWidth="1"/>
    <col min="10505" max="10521" width="5" style="859" customWidth="1"/>
    <col min="10522" max="10522" width="9.42578125" style="859" customWidth="1"/>
    <col min="10523" max="10523" width="8.85546875" style="859" customWidth="1"/>
    <col min="10524" max="10751" width="9.140625" style="859"/>
    <col min="10752" max="10752" width="13" style="859" customWidth="1"/>
    <col min="10753" max="10753" width="5" style="859" customWidth="1"/>
    <col min="10754" max="10754" width="5.7109375" style="859" customWidth="1"/>
    <col min="10755" max="10759" width="5" style="859" customWidth="1"/>
    <col min="10760" max="10760" width="5.140625" style="859" customWidth="1"/>
    <col min="10761" max="10777" width="5" style="859" customWidth="1"/>
    <col min="10778" max="10778" width="9.42578125" style="859" customWidth="1"/>
    <col min="10779" max="10779" width="8.85546875" style="859" customWidth="1"/>
    <col min="10780" max="11007" width="9.140625" style="859"/>
    <col min="11008" max="11008" width="13" style="859" customWidth="1"/>
    <col min="11009" max="11009" width="5" style="859" customWidth="1"/>
    <col min="11010" max="11010" width="5.7109375" style="859" customWidth="1"/>
    <col min="11011" max="11015" width="5" style="859" customWidth="1"/>
    <col min="11016" max="11016" width="5.140625" style="859" customWidth="1"/>
    <col min="11017" max="11033" width="5" style="859" customWidth="1"/>
    <col min="11034" max="11034" width="9.42578125" style="859" customWidth="1"/>
    <col min="11035" max="11035" width="8.85546875" style="859" customWidth="1"/>
    <col min="11036" max="11263" width="9.140625" style="859"/>
    <col min="11264" max="11264" width="13" style="859" customWidth="1"/>
    <col min="11265" max="11265" width="5" style="859" customWidth="1"/>
    <col min="11266" max="11266" width="5.7109375" style="859" customWidth="1"/>
    <col min="11267" max="11271" width="5" style="859" customWidth="1"/>
    <col min="11272" max="11272" width="5.140625" style="859" customWidth="1"/>
    <col min="11273" max="11289" width="5" style="859" customWidth="1"/>
    <col min="11290" max="11290" width="9.42578125" style="859" customWidth="1"/>
    <col min="11291" max="11291" width="8.85546875" style="859" customWidth="1"/>
    <col min="11292" max="11519" width="9.140625" style="859"/>
    <col min="11520" max="11520" width="13" style="859" customWidth="1"/>
    <col min="11521" max="11521" width="5" style="859" customWidth="1"/>
    <col min="11522" max="11522" width="5.7109375" style="859" customWidth="1"/>
    <col min="11523" max="11527" width="5" style="859" customWidth="1"/>
    <col min="11528" max="11528" width="5.140625" style="859" customWidth="1"/>
    <col min="11529" max="11545" width="5" style="859" customWidth="1"/>
    <col min="11546" max="11546" width="9.42578125" style="859" customWidth="1"/>
    <col min="11547" max="11547" width="8.85546875" style="859" customWidth="1"/>
    <col min="11548" max="11775" width="9.140625" style="859"/>
    <col min="11776" max="11776" width="13" style="859" customWidth="1"/>
    <col min="11777" max="11777" width="5" style="859" customWidth="1"/>
    <col min="11778" max="11778" width="5.7109375" style="859" customWidth="1"/>
    <col min="11779" max="11783" width="5" style="859" customWidth="1"/>
    <col min="11784" max="11784" width="5.140625" style="859" customWidth="1"/>
    <col min="11785" max="11801" width="5" style="859" customWidth="1"/>
    <col min="11802" max="11802" width="9.42578125" style="859" customWidth="1"/>
    <col min="11803" max="11803" width="8.85546875" style="859" customWidth="1"/>
    <col min="11804" max="12031" width="9.140625" style="859"/>
    <col min="12032" max="12032" width="13" style="859" customWidth="1"/>
    <col min="12033" max="12033" width="5" style="859" customWidth="1"/>
    <col min="12034" max="12034" width="5.7109375" style="859" customWidth="1"/>
    <col min="12035" max="12039" width="5" style="859" customWidth="1"/>
    <col min="12040" max="12040" width="5.140625" style="859" customWidth="1"/>
    <col min="12041" max="12057" width="5" style="859" customWidth="1"/>
    <col min="12058" max="12058" width="9.42578125" style="859" customWidth="1"/>
    <col min="12059" max="12059" width="8.85546875" style="859" customWidth="1"/>
    <col min="12060" max="12287" width="9.140625" style="859"/>
    <col min="12288" max="12288" width="13" style="859" customWidth="1"/>
    <col min="12289" max="12289" width="5" style="859" customWidth="1"/>
    <col min="12290" max="12290" width="5.7109375" style="859" customWidth="1"/>
    <col min="12291" max="12295" width="5" style="859" customWidth="1"/>
    <col min="12296" max="12296" width="5.140625" style="859" customWidth="1"/>
    <col min="12297" max="12313" width="5" style="859" customWidth="1"/>
    <col min="12314" max="12314" width="9.42578125" style="859" customWidth="1"/>
    <col min="12315" max="12315" width="8.85546875" style="859" customWidth="1"/>
    <col min="12316" max="12543" width="9.140625" style="859"/>
    <col min="12544" max="12544" width="13" style="859" customWidth="1"/>
    <col min="12545" max="12545" width="5" style="859" customWidth="1"/>
    <col min="12546" max="12546" width="5.7109375" style="859" customWidth="1"/>
    <col min="12547" max="12551" width="5" style="859" customWidth="1"/>
    <col min="12552" max="12552" width="5.140625" style="859" customWidth="1"/>
    <col min="12553" max="12569" width="5" style="859" customWidth="1"/>
    <col min="12570" max="12570" width="9.42578125" style="859" customWidth="1"/>
    <col min="12571" max="12571" width="8.85546875" style="859" customWidth="1"/>
    <col min="12572" max="12799" width="9.140625" style="859"/>
    <col min="12800" max="12800" width="13" style="859" customWidth="1"/>
    <col min="12801" max="12801" width="5" style="859" customWidth="1"/>
    <col min="12802" max="12802" width="5.7109375" style="859" customWidth="1"/>
    <col min="12803" max="12807" width="5" style="859" customWidth="1"/>
    <col min="12808" max="12808" width="5.140625" style="859" customWidth="1"/>
    <col min="12809" max="12825" width="5" style="859" customWidth="1"/>
    <col min="12826" max="12826" width="9.42578125" style="859" customWidth="1"/>
    <col min="12827" max="12827" width="8.85546875" style="859" customWidth="1"/>
    <col min="12828" max="13055" width="9.140625" style="859"/>
    <col min="13056" max="13056" width="13" style="859" customWidth="1"/>
    <col min="13057" max="13057" width="5" style="859" customWidth="1"/>
    <col min="13058" max="13058" width="5.7109375" style="859" customWidth="1"/>
    <col min="13059" max="13063" width="5" style="859" customWidth="1"/>
    <col min="13064" max="13064" width="5.140625" style="859" customWidth="1"/>
    <col min="13065" max="13081" width="5" style="859" customWidth="1"/>
    <col min="13082" max="13082" width="9.42578125" style="859" customWidth="1"/>
    <col min="13083" max="13083" width="8.85546875" style="859" customWidth="1"/>
    <col min="13084" max="13311" width="9.140625" style="859"/>
    <col min="13312" max="13312" width="13" style="859" customWidth="1"/>
    <col min="13313" max="13313" width="5" style="859" customWidth="1"/>
    <col min="13314" max="13314" width="5.7109375" style="859" customWidth="1"/>
    <col min="13315" max="13319" width="5" style="859" customWidth="1"/>
    <col min="13320" max="13320" width="5.140625" style="859" customWidth="1"/>
    <col min="13321" max="13337" width="5" style="859" customWidth="1"/>
    <col min="13338" max="13338" width="9.42578125" style="859" customWidth="1"/>
    <col min="13339" max="13339" width="8.85546875" style="859" customWidth="1"/>
    <col min="13340" max="13567" width="9.140625" style="859"/>
    <col min="13568" max="13568" width="13" style="859" customWidth="1"/>
    <col min="13569" max="13569" width="5" style="859" customWidth="1"/>
    <col min="13570" max="13570" width="5.7109375" style="859" customWidth="1"/>
    <col min="13571" max="13575" width="5" style="859" customWidth="1"/>
    <col min="13576" max="13576" width="5.140625" style="859" customWidth="1"/>
    <col min="13577" max="13593" width="5" style="859" customWidth="1"/>
    <col min="13594" max="13594" width="9.42578125" style="859" customWidth="1"/>
    <col min="13595" max="13595" width="8.85546875" style="859" customWidth="1"/>
    <col min="13596" max="13823" width="9.140625" style="859"/>
    <col min="13824" max="13824" width="13" style="859" customWidth="1"/>
    <col min="13825" max="13825" width="5" style="859" customWidth="1"/>
    <col min="13826" max="13826" width="5.7109375" style="859" customWidth="1"/>
    <col min="13827" max="13831" width="5" style="859" customWidth="1"/>
    <col min="13832" max="13832" width="5.140625" style="859" customWidth="1"/>
    <col min="13833" max="13849" width="5" style="859" customWidth="1"/>
    <col min="13850" max="13850" width="9.42578125" style="859" customWidth="1"/>
    <col min="13851" max="13851" width="8.85546875" style="859" customWidth="1"/>
    <col min="13852" max="14079" width="9.140625" style="859"/>
    <col min="14080" max="14080" width="13" style="859" customWidth="1"/>
    <col min="14081" max="14081" width="5" style="859" customWidth="1"/>
    <col min="14082" max="14082" width="5.7109375" style="859" customWidth="1"/>
    <col min="14083" max="14087" width="5" style="859" customWidth="1"/>
    <col min="14088" max="14088" width="5.140625" style="859" customWidth="1"/>
    <col min="14089" max="14105" width="5" style="859" customWidth="1"/>
    <col min="14106" max="14106" width="9.42578125" style="859" customWidth="1"/>
    <col min="14107" max="14107" width="8.85546875" style="859" customWidth="1"/>
    <col min="14108" max="14335" width="9.140625" style="859"/>
    <col min="14336" max="14336" width="13" style="859" customWidth="1"/>
    <col min="14337" max="14337" width="5" style="859" customWidth="1"/>
    <col min="14338" max="14338" width="5.7109375" style="859" customWidth="1"/>
    <col min="14339" max="14343" width="5" style="859" customWidth="1"/>
    <col min="14344" max="14344" width="5.140625" style="859" customWidth="1"/>
    <col min="14345" max="14361" width="5" style="859" customWidth="1"/>
    <col min="14362" max="14362" width="9.42578125" style="859" customWidth="1"/>
    <col min="14363" max="14363" width="8.85546875" style="859" customWidth="1"/>
    <col min="14364" max="14591" width="9.140625" style="859"/>
    <col min="14592" max="14592" width="13" style="859" customWidth="1"/>
    <col min="14593" max="14593" width="5" style="859" customWidth="1"/>
    <col min="14594" max="14594" width="5.7109375" style="859" customWidth="1"/>
    <col min="14595" max="14599" width="5" style="859" customWidth="1"/>
    <col min="14600" max="14600" width="5.140625" style="859" customWidth="1"/>
    <col min="14601" max="14617" width="5" style="859" customWidth="1"/>
    <col min="14618" max="14618" width="9.42578125" style="859" customWidth="1"/>
    <col min="14619" max="14619" width="8.85546875" style="859" customWidth="1"/>
    <col min="14620" max="14847" width="9.140625" style="859"/>
    <col min="14848" max="14848" width="13" style="859" customWidth="1"/>
    <col min="14849" max="14849" width="5" style="859" customWidth="1"/>
    <col min="14850" max="14850" width="5.7109375" style="859" customWidth="1"/>
    <col min="14851" max="14855" width="5" style="859" customWidth="1"/>
    <col min="14856" max="14856" width="5.140625" style="859" customWidth="1"/>
    <col min="14857" max="14873" width="5" style="859" customWidth="1"/>
    <col min="14874" max="14874" width="9.42578125" style="859" customWidth="1"/>
    <col min="14875" max="14875" width="8.85546875" style="859" customWidth="1"/>
    <col min="14876" max="15103" width="9.140625" style="859"/>
    <col min="15104" max="15104" width="13" style="859" customWidth="1"/>
    <col min="15105" max="15105" width="5" style="859" customWidth="1"/>
    <col min="15106" max="15106" width="5.7109375" style="859" customWidth="1"/>
    <col min="15107" max="15111" width="5" style="859" customWidth="1"/>
    <col min="15112" max="15112" width="5.140625" style="859" customWidth="1"/>
    <col min="15113" max="15129" width="5" style="859" customWidth="1"/>
    <col min="15130" max="15130" width="9.42578125" style="859" customWidth="1"/>
    <col min="15131" max="15131" width="8.85546875" style="859" customWidth="1"/>
    <col min="15132" max="15359" width="9.140625" style="859"/>
    <col min="15360" max="15360" width="13" style="859" customWidth="1"/>
    <col min="15361" max="15361" width="5" style="859" customWidth="1"/>
    <col min="15362" max="15362" width="5.7109375" style="859" customWidth="1"/>
    <col min="15363" max="15367" width="5" style="859" customWidth="1"/>
    <col min="15368" max="15368" width="5.140625" style="859" customWidth="1"/>
    <col min="15369" max="15385" width="5" style="859" customWidth="1"/>
    <col min="15386" max="15386" width="9.42578125" style="859" customWidth="1"/>
    <col min="15387" max="15387" width="8.85546875" style="859" customWidth="1"/>
    <col min="15388" max="15615" width="9.140625" style="859"/>
    <col min="15616" max="15616" width="13" style="859" customWidth="1"/>
    <col min="15617" max="15617" width="5" style="859" customWidth="1"/>
    <col min="15618" max="15618" width="5.7109375" style="859" customWidth="1"/>
    <col min="15619" max="15623" width="5" style="859" customWidth="1"/>
    <col min="15624" max="15624" width="5.140625" style="859" customWidth="1"/>
    <col min="15625" max="15641" width="5" style="859" customWidth="1"/>
    <col min="15642" max="15642" width="9.42578125" style="859" customWidth="1"/>
    <col min="15643" max="15643" width="8.85546875" style="859" customWidth="1"/>
    <col min="15644" max="15871" width="9.140625" style="859"/>
    <col min="15872" max="15872" width="13" style="859" customWidth="1"/>
    <col min="15873" max="15873" width="5" style="859" customWidth="1"/>
    <col min="15874" max="15874" width="5.7109375" style="859" customWidth="1"/>
    <col min="15875" max="15879" width="5" style="859" customWidth="1"/>
    <col min="15880" max="15880" width="5.140625" style="859" customWidth="1"/>
    <col min="15881" max="15897" width="5" style="859" customWidth="1"/>
    <col min="15898" max="15898" width="9.42578125" style="859" customWidth="1"/>
    <col min="15899" max="15899" width="8.85546875" style="859" customWidth="1"/>
    <col min="15900" max="16127" width="9.140625" style="859"/>
    <col min="16128" max="16128" width="13" style="859" customWidth="1"/>
    <col min="16129" max="16129" width="5" style="859" customWidth="1"/>
    <col min="16130" max="16130" width="5.7109375" style="859" customWidth="1"/>
    <col min="16131" max="16135" width="5" style="859" customWidth="1"/>
    <col min="16136" max="16136" width="5.140625" style="859" customWidth="1"/>
    <col min="16137" max="16153" width="5" style="859" customWidth="1"/>
    <col min="16154" max="16154" width="9.42578125" style="859" customWidth="1"/>
    <col min="16155" max="16155" width="8.85546875" style="859" customWidth="1"/>
    <col min="16156" max="16383" width="9.140625" style="859"/>
    <col min="16384" max="16384" width="7.5703125" style="859" customWidth="1"/>
  </cols>
  <sheetData>
    <row r="1" spans="1:28" s="751" customFormat="1" ht="15.75">
      <c r="A1" s="6187" t="s">
        <v>80</v>
      </c>
      <c r="B1" s="6187"/>
      <c r="C1" s="6187"/>
    </row>
    <row r="3" spans="1:28" ht="15.75">
      <c r="A3" s="821" t="s">
        <v>3199</v>
      </c>
      <c r="G3" s="860"/>
    </row>
    <row r="4" spans="1:28">
      <c r="Y4" s="6699" t="s">
        <v>3154</v>
      </c>
      <c r="Z4" s="6699"/>
      <c r="AA4" s="6699"/>
    </row>
    <row r="5" spans="1:28" ht="58.5" customHeight="1">
      <c r="A5" s="6704" t="s">
        <v>3200</v>
      </c>
      <c r="B5" s="6696" t="s">
        <v>3201</v>
      </c>
      <c r="C5" s="6697"/>
      <c r="D5" s="6696" t="s">
        <v>3041</v>
      </c>
      <c r="E5" s="6697"/>
      <c r="F5" s="6696" t="s">
        <v>3042</v>
      </c>
      <c r="G5" s="6697"/>
      <c r="H5" s="6696" t="s">
        <v>3043</v>
      </c>
      <c r="I5" s="6697"/>
      <c r="J5" s="6696" t="s">
        <v>565</v>
      </c>
      <c r="K5" s="6697"/>
      <c r="L5" s="6696" t="s">
        <v>3202</v>
      </c>
      <c r="M5" s="6697"/>
      <c r="N5" s="6696" t="s">
        <v>3203</v>
      </c>
      <c r="O5" s="6697"/>
      <c r="P5" s="6696" t="s">
        <v>3046</v>
      </c>
      <c r="Q5" s="6697"/>
      <c r="R5" s="6696" t="s">
        <v>3204</v>
      </c>
      <c r="S5" s="6697"/>
      <c r="T5" s="6696" t="s">
        <v>3048</v>
      </c>
      <c r="U5" s="6697"/>
      <c r="V5" s="6696" t="s">
        <v>3049</v>
      </c>
      <c r="W5" s="6697"/>
      <c r="X5" s="6696" t="s">
        <v>3050</v>
      </c>
      <c r="Y5" s="6697"/>
      <c r="Z5" s="6702" t="s">
        <v>3205</v>
      </c>
      <c r="AA5" s="6703"/>
    </row>
    <row r="6" spans="1:28" s="871" customFormat="1" ht="27" customHeight="1" thickBot="1">
      <c r="A6" s="6705"/>
      <c r="B6" s="6691" t="s">
        <v>3206</v>
      </c>
      <c r="C6" s="6695"/>
      <c r="D6" s="6691" t="s">
        <v>3207</v>
      </c>
      <c r="E6" s="6695"/>
      <c r="F6" s="6691" t="s">
        <v>3208</v>
      </c>
      <c r="G6" s="6695"/>
      <c r="H6" s="6691" t="s">
        <v>3209</v>
      </c>
      <c r="I6" s="6695"/>
      <c r="J6" s="6691" t="s">
        <v>3210</v>
      </c>
      <c r="K6" s="6695"/>
      <c r="L6" s="6691" t="s">
        <v>3211</v>
      </c>
      <c r="M6" s="6695"/>
      <c r="N6" s="6691" t="s">
        <v>3212</v>
      </c>
      <c r="O6" s="6695"/>
      <c r="P6" s="6691" t="s">
        <v>3213</v>
      </c>
      <c r="Q6" s="6695"/>
      <c r="R6" s="6691" t="s">
        <v>3180</v>
      </c>
      <c r="S6" s="6695"/>
      <c r="T6" s="6691" t="s">
        <v>3170</v>
      </c>
      <c r="U6" s="6695"/>
      <c r="V6" s="6691" t="s">
        <v>3214</v>
      </c>
      <c r="W6" s="6695"/>
      <c r="X6" s="6691" t="s">
        <v>3215</v>
      </c>
      <c r="Y6" s="6695"/>
      <c r="Z6" s="6691" t="s">
        <v>3216</v>
      </c>
      <c r="AA6" s="6695"/>
    </row>
    <row r="7" spans="1:28" s="871" customFormat="1" ht="105.75" thickTop="1">
      <c r="A7" s="6705"/>
      <c r="B7" s="927" t="s">
        <v>3182</v>
      </c>
      <c r="C7" s="928" t="s">
        <v>3183</v>
      </c>
      <c r="D7" s="927" t="s">
        <v>3182</v>
      </c>
      <c r="E7" s="928" t="s">
        <v>3183</v>
      </c>
      <c r="F7" s="927" t="s">
        <v>3182</v>
      </c>
      <c r="G7" s="928" t="s">
        <v>3183</v>
      </c>
      <c r="H7" s="927" t="s">
        <v>3182</v>
      </c>
      <c r="I7" s="928" t="s">
        <v>3183</v>
      </c>
      <c r="J7" s="927" t="s">
        <v>3182</v>
      </c>
      <c r="K7" s="928" t="s">
        <v>3183</v>
      </c>
      <c r="L7" s="927" t="s">
        <v>3182</v>
      </c>
      <c r="M7" s="928" t="s">
        <v>3183</v>
      </c>
      <c r="N7" s="927" t="s">
        <v>3182</v>
      </c>
      <c r="O7" s="928" t="s">
        <v>3183</v>
      </c>
      <c r="P7" s="927" t="s">
        <v>3182</v>
      </c>
      <c r="Q7" s="928" t="s">
        <v>3183</v>
      </c>
      <c r="R7" s="927" t="s">
        <v>3182</v>
      </c>
      <c r="S7" s="928" t="s">
        <v>3183</v>
      </c>
      <c r="T7" s="927" t="s">
        <v>3182</v>
      </c>
      <c r="U7" s="928" t="s">
        <v>3183</v>
      </c>
      <c r="V7" s="927" t="s">
        <v>3182</v>
      </c>
      <c r="W7" s="928" t="s">
        <v>3183</v>
      </c>
      <c r="X7" s="927" t="s">
        <v>3182</v>
      </c>
      <c r="Y7" s="928" t="s">
        <v>3183</v>
      </c>
      <c r="Z7" s="927" t="s">
        <v>3182</v>
      </c>
      <c r="AA7" s="928" t="s">
        <v>3183</v>
      </c>
      <c r="AB7" s="929"/>
    </row>
    <row r="8" spans="1:28" s="871" customFormat="1" ht="27" customHeight="1">
      <c r="A8" s="930">
        <v>2013</v>
      </c>
      <c r="B8" s="931">
        <v>29.740000000000002</v>
      </c>
      <c r="C8" s="932">
        <v>-9.9999999999994316E-2</v>
      </c>
      <c r="D8" s="933">
        <v>29.98</v>
      </c>
      <c r="E8" s="932">
        <v>0.23000000000000043</v>
      </c>
      <c r="F8" s="933">
        <v>29.52</v>
      </c>
      <c r="G8" s="932">
        <v>0.15000000000000213</v>
      </c>
      <c r="H8" s="933">
        <v>28.119999999999997</v>
      </c>
      <c r="I8" s="932">
        <v>-0.43000000000000327</v>
      </c>
      <c r="J8" s="933">
        <v>27.059999999999995</v>
      </c>
      <c r="K8" s="932">
        <v>0.10999999999999588</v>
      </c>
      <c r="L8" s="933">
        <v>25.6</v>
      </c>
      <c r="M8" s="932">
        <v>0.36999999999999744</v>
      </c>
      <c r="N8" s="933">
        <v>24.86</v>
      </c>
      <c r="O8" s="932">
        <v>0.55999999999999872</v>
      </c>
      <c r="P8" s="933">
        <v>24.76</v>
      </c>
      <c r="Q8" s="932">
        <v>0.38000000000000611</v>
      </c>
      <c r="R8" s="933">
        <v>26.1</v>
      </c>
      <c r="S8" s="932">
        <v>0.80000000000000071</v>
      </c>
      <c r="T8" s="933">
        <v>27.540000000000003</v>
      </c>
      <c r="U8" s="932">
        <v>1.3000000000000007</v>
      </c>
      <c r="V8" s="933">
        <v>28.839999999999996</v>
      </c>
      <c r="W8" s="932">
        <v>0.78999999999999559</v>
      </c>
      <c r="X8" s="933">
        <v>29.98</v>
      </c>
      <c r="Y8" s="932">
        <v>0.67999999999999972</v>
      </c>
      <c r="Z8" s="933">
        <v>27.674999999999997</v>
      </c>
      <c r="AA8" s="932">
        <v>0.37499999999999645</v>
      </c>
      <c r="AB8" s="929"/>
    </row>
    <row r="9" spans="1:28" s="871" customFormat="1" ht="27" customHeight="1">
      <c r="A9" s="930">
        <v>2014</v>
      </c>
      <c r="B9" s="934">
        <v>30</v>
      </c>
      <c r="C9" s="935">
        <v>0.16000000000000369</v>
      </c>
      <c r="D9" s="936">
        <v>30.4</v>
      </c>
      <c r="E9" s="935">
        <v>0.64999999999999858</v>
      </c>
      <c r="F9" s="936">
        <v>30.1</v>
      </c>
      <c r="G9" s="935">
        <v>0.73000000000000398</v>
      </c>
      <c r="H9" s="936">
        <v>29</v>
      </c>
      <c r="I9" s="935">
        <v>0.44999999999999929</v>
      </c>
      <c r="J9" s="936">
        <v>27.5</v>
      </c>
      <c r="K9" s="935">
        <v>0.55000000000000071</v>
      </c>
      <c r="L9" s="936">
        <v>26.1</v>
      </c>
      <c r="M9" s="935">
        <v>0.86999999999999744</v>
      </c>
      <c r="N9" s="936">
        <v>25.3</v>
      </c>
      <c r="O9" s="935">
        <v>1</v>
      </c>
      <c r="P9" s="936">
        <v>25.4</v>
      </c>
      <c r="Q9" s="935">
        <v>1.0200000000000031</v>
      </c>
      <c r="R9" s="936">
        <v>26.3</v>
      </c>
      <c r="S9" s="935">
        <v>1</v>
      </c>
      <c r="T9" s="936">
        <v>28.3</v>
      </c>
      <c r="U9" s="935">
        <v>2.0599999999999987</v>
      </c>
      <c r="V9" s="936">
        <v>29.5</v>
      </c>
      <c r="W9" s="935">
        <v>1.4499999999999993</v>
      </c>
      <c r="X9" s="936">
        <v>30.1</v>
      </c>
      <c r="Y9" s="935">
        <v>0.80000000000000071</v>
      </c>
      <c r="Z9" s="936">
        <v>28.166666666666671</v>
      </c>
      <c r="AA9" s="935">
        <v>0.86666666666667069</v>
      </c>
      <c r="AB9" s="929"/>
    </row>
    <row r="10" spans="1:28" s="871" customFormat="1" ht="27" customHeight="1">
      <c r="A10" s="930">
        <v>2015</v>
      </c>
      <c r="B10" s="937">
        <v>29.5</v>
      </c>
      <c r="C10" s="938">
        <v>-0.30000000000000004</v>
      </c>
      <c r="D10" s="939">
        <v>29.7</v>
      </c>
      <c r="E10" s="938">
        <v>-0.1</v>
      </c>
      <c r="F10" s="939">
        <v>29.6</v>
      </c>
      <c r="G10" s="938">
        <v>0.2</v>
      </c>
      <c r="H10" s="939">
        <v>29.2</v>
      </c>
      <c r="I10" s="938">
        <v>0.60000000000000009</v>
      </c>
      <c r="J10" s="939">
        <v>27.6</v>
      </c>
      <c r="K10" s="938">
        <v>0.60000000000000009</v>
      </c>
      <c r="L10" s="939">
        <v>25.8</v>
      </c>
      <c r="M10" s="938">
        <v>0.60000000000000009</v>
      </c>
      <c r="N10" s="939">
        <v>25.1</v>
      </c>
      <c r="O10" s="938">
        <v>0.8</v>
      </c>
      <c r="P10" s="939">
        <v>25.3</v>
      </c>
      <c r="Q10" s="938">
        <v>0.9</v>
      </c>
      <c r="R10" s="939">
        <v>26.2</v>
      </c>
      <c r="S10" s="938">
        <v>0.9</v>
      </c>
      <c r="T10" s="939">
        <v>27.4</v>
      </c>
      <c r="U10" s="938">
        <v>1.2</v>
      </c>
      <c r="V10" s="939">
        <v>28.5</v>
      </c>
      <c r="W10" s="938">
        <v>0.4</v>
      </c>
      <c r="X10" s="939">
        <v>30.6</v>
      </c>
      <c r="Y10" s="938">
        <v>1.3</v>
      </c>
      <c r="Z10" s="939">
        <v>27.875000000000004</v>
      </c>
      <c r="AA10" s="938">
        <v>0.60000000000000009</v>
      </c>
      <c r="AB10" s="929"/>
    </row>
    <row r="11" spans="1:28" s="871" customFormat="1" ht="27" customHeight="1">
      <c r="A11" s="930">
        <v>2016</v>
      </c>
      <c r="B11" s="940">
        <v>30.9</v>
      </c>
      <c r="C11" s="941">
        <v>1.1000000000000001</v>
      </c>
      <c r="D11" s="942">
        <v>30.3</v>
      </c>
      <c r="E11" s="941">
        <v>0.5</v>
      </c>
      <c r="F11" s="942">
        <v>30.5</v>
      </c>
      <c r="G11" s="941">
        <v>1.1000000000000001</v>
      </c>
      <c r="H11" s="942">
        <v>29.5</v>
      </c>
      <c r="I11" s="941">
        <v>0.9</v>
      </c>
      <c r="J11" s="942">
        <v>26.9</v>
      </c>
      <c r="K11" s="941">
        <v>-0.1</v>
      </c>
      <c r="L11" s="942">
        <v>25.1</v>
      </c>
      <c r="M11" s="941">
        <v>-0.1</v>
      </c>
      <c r="N11" s="942">
        <v>24.1</v>
      </c>
      <c r="O11" s="941">
        <v>-0.2</v>
      </c>
      <c r="P11" s="942">
        <v>24.9</v>
      </c>
      <c r="Q11" s="941">
        <v>0.5</v>
      </c>
      <c r="R11" s="942">
        <v>25</v>
      </c>
      <c r="S11" s="941">
        <v>-0.3</v>
      </c>
      <c r="T11" s="942">
        <v>27.4</v>
      </c>
      <c r="U11" s="941">
        <v>1.2</v>
      </c>
      <c r="V11" s="942">
        <v>28.6</v>
      </c>
      <c r="W11" s="941">
        <v>0.5</v>
      </c>
      <c r="X11" s="942">
        <v>29.3</v>
      </c>
      <c r="Y11" s="941">
        <v>0</v>
      </c>
      <c r="Z11" s="942">
        <v>27.7</v>
      </c>
      <c r="AA11" s="941">
        <v>0.4</v>
      </c>
      <c r="AB11" s="929"/>
    </row>
    <row r="12" spans="1:28" s="871" customFormat="1" ht="27" customHeight="1">
      <c r="A12" s="930">
        <v>2017</v>
      </c>
      <c r="B12" s="940">
        <v>30.7</v>
      </c>
      <c r="C12" s="941">
        <v>0.9</v>
      </c>
      <c r="D12" s="942">
        <v>30.4</v>
      </c>
      <c r="E12" s="941">
        <v>0.6</v>
      </c>
      <c r="F12" s="942">
        <v>30.4</v>
      </c>
      <c r="G12" s="941">
        <v>1</v>
      </c>
      <c r="H12" s="942">
        <v>29.6</v>
      </c>
      <c r="I12" s="941">
        <v>1</v>
      </c>
      <c r="J12" s="942">
        <v>27.4</v>
      </c>
      <c r="K12" s="941">
        <v>0.4</v>
      </c>
      <c r="L12" s="942">
        <v>26.3</v>
      </c>
      <c r="M12" s="941">
        <v>1.1000000000000001</v>
      </c>
      <c r="N12" s="942">
        <v>25.8</v>
      </c>
      <c r="O12" s="941">
        <v>1.5</v>
      </c>
      <c r="P12" s="942">
        <v>25.7</v>
      </c>
      <c r="Q12" s="941">
        <v>1.3</v>
      </c>
      <c r="R12" s="942">
        <v>26.4</v>
      </c>
      <c r="S12" s="941">
        <v>1.1000000000000001</v>
      </c>
      <c r="T12" s="942">
        <v>27.8</v>
      </c>
      <c r="U12" s="941">
        <v>1.6</v>
      </c>
      <c r="V12" s="942">
        <v>28.5</v>
      </c>
      <c r="W12" s="941">
        <v>0.4</v>
      </c>
      <c r="X12" s="942">
        <v>30.7</v>
      </c>
      <c r="Y12" s="941">
        <v>1.4</v>
      </c>
      <c r="Z12" s="942">
        <v>28.3</v>
      </c>
      <c r="AA12" s="941">
        <v>1</v>
      </c>
      <c r="AB12" s="929"/>
    </row>
    <row r="13" spans="1:28" s="871" customFormat="1" ht="27" customHeight="1">
      <c r="A13" s="930">
        <v>2018</v>
      </c>
      <c r="B13" s="940">
        <v>29.747608453837596</v>
      </c>
      <c r="C13" s="941">
        <v>-0.1</v>
      </c>
      <c r="D13" s="942">
        <v>30.660833333333336</v>
      </c>
      <c r="E13" s="941">
        <v>0.9</v>
      </c>
      <c r="F13" s="942">
        <v>30.008709677419354</v>
      </c>
      <c r="G13" s="941">
        <v>0.6</v>
      </c>
      <c r="H13" s="942">
        <v>29.129000000000001</v>
      </c>
      <c r="I13" s="941">
        <v>0.5</v>
      </c>
      <c r="J13" s="942">
        <v>27.794440860215047</v>
      </c>
      <c r="K13" s="941">
        <v>0.8</v>
      </c>
      <c r="L13" s="942">
        <v>26.352430107526878</v>
      </c>
      <c r="M13" s="941">
        <v>1.2</v>
      </c>
      <c r="N13" s="942">
        <v>24.80516129032258</v>
      </c>
      <c r="O13" s="941">
        <v>0.5</v>
      </c>
      <c r="P13" s="942">
        <v>26.020967741935486</v>
      </c>
      <c r="Q13" s="941">
        <v>1.6</v>
      </c>
      <c r="R13" s="942">
        <v>26.529000000000003</v>
      </c>
      <c r="S13" s="941">
        <v>1.2</v>
      </c>
      <c r="T13" s="942">
        <v>27.599032258064518</v>
      </c>
      <c r="U13" s="941">
        <v>1.5</v>
      </c>
      <c r="V13" s="942">
        <v>29.199666666666666</v>
      </c>
      <c r="W13" s="941">
        <v>1.1000000000000001</v>
      </c>
      <c r="X13" s="942">
        <v>30.089999999999996</v>
      </c>
      <c r="Y13" s="941">
        <v>0.8</v>
      </c>
      <c r="Z13" s="942">
        <v>28.2</v>
      </c>
      <c r="AA13" s="941">
        <v>0.9</v>
      </c>
      <c r="AB13" s="929"/>
    </row>
    <row r="14" spans="1:28" s="871" customFormat="1" ht="27" customHeight="1">
      <c r="A14" s="930">
        <v>2019</v>
      </c>
      <c r="B14" s="940">
        <v>30.78</v>
      </c>
      <c r="C14" s="941">
        <v>1</v>
      </c>
      <c r="D14" s="942">
        <v>30.639999999999997</v>
      </c>
      <c r="E14" s="941">
        <v>0.8</v>
      </c>
      <c r="F14" s="942">
        <v>31.181935483870966</v>
      </c>
      <c r="G14" s="941">
        <v>1.8</v>
      </c>
      <c r="H14" s="942">
        <v>29.68</v>
      </c>
      <c r="I14" s="941">
        <v>1.1000000000000001</v>
      </c>
      <c r="J14" s="942">
        <v>27.419999999999998</v>
      </c>
      <c r="K14" s="941">
        <v>0.4</v>
      </c>
      <c r="L14" s="942">
        <v>25.48</v>
      </c>
      <c r="M14" s="941">
        <v>0.3</v>
      </c>
      <c r="N14" s="942">
        <v>25.200000000000003</v>
      </c>
      <c r="O14" s="941">
        <v>0.9</v>
      </c>
      <c r="P14" s="942">
        <v>25.5</v>
      </c>
      <c r="Q14" s="941">
        <v>1.1000000000000001</v>
      </c>
      <c r="R14" s="942">
        <v>26.139999999999997</v>
      </c>
      <c r="S14" s="941">
        <v>0.8</v>
      </c>
      <c r="T14" s="942">
        <v>27.48</v>
      </c>
      <c r="U14" s="941">
        <v>1.3</v>
      </c>
      <c r="V14" s="942">
        <v>29.1</v>
      </c>
      <c r="W14" s="941">
        <v>1</v>
      </c>
      <c r="X14" s="942">
        <v>30.396774193548385</v>
      </c>
      <c r="Y14" s="941">
        <v>1.1000000000000001</v>
      </c>
      <c r="Z14" s="942">
        <v>28.2</v>
      </c>
      <c r="AA14" s="941">
        <v>0.9</v>
      </c>
      <c r="AB14" s="929"/>
    </row>
    <row r="15" spans="1:28" s="871" customFormat="1" ht="27" customHeight="1" thickBot="1">
      <c r="A15" s="943">
        <v>2020</v>
      </c>
      <c r="B15" s="940">
        <v>29.78</v>
      </c>
      <c r="C15" s="941">
        <v>0</v>
      </c>
      <c r="D15" s="942">
        <v>30.020689655172411</v>
      </c>
      <c r="E15" s="941">
        <v>0.2</v>
      </c>
      <c r="F15" s="942">
        <v>29.7</v>
      </c>
      <c r="G15" s="941">
        <v>0.3</v>
      </c>
      <c r="H15" s="942">
        <v>28.639999999999997</v>
      </c>
      <c r="I15" s="941">
        <v>0</v>
      </c>
      <c r="J15" s="942">
        <v>27.339999999999996</v>
      </c>
      <c r="K15" s="941">
        <v>0.3</v>
      </c>
      <c r="L15" s="942">
        <v>24.998666666666669</v>
      </c>
      <c r="M15" s="941">
        <v>-0.2</v>
      </c>
      <c r="N15" s="942">
        <v>24.360000000000007</v>
      </c>
      <c r="O15" s="941">
        <v>0.1</v>
      </c>
      <c r="P15" s="942">
        <v>24.494086021505375</v>
      </c>
      <c r="Q15" s="941">
        <v>0.1</v>
      </c>
      <c r="R15" s="942">
        <v>25.442</v>
      </c>
      <c r="S15" s="941">
        <v>0.1</v>
      </c>
      <c r="T15" s="942">
        <v>27.535483870967738</v>
      </c>
      <c r="U15" s="941">
        <v>1.3</v>
      </c>
      <c r="V15" s="942">
        <v>28.022476190476191</v>
      </c>
      <c r="W15" s="941">
        <v>-0.1</v>
      </c>
      <c r="X15" s="942">
        <v>29.511196029776677</v>
      </c>
      <c r="Y15" s="941">
        <v>0.2</v>
      </c>
      <c r="Z15" s="942">
        <v>27.487049869547089</v>
      </c>
      <c r="AA15" s="941">
        <v>0.2</v>
      </c>
    </row>
    <row r="16" spans="1:28" ht="27" customHeight="1" thickBot="1">
      <c r="A16" s="957"/>
      <c r="B16" s="6693" t="s">
        <v>3217</v>
      </c>
      <c r="C16" s="6693"/>
      <c r="D16" s="6693"/>
      <c r="E16" s="6693"/>
      <c r="F16" s="6693"/>
      <c r="G16" s="6693"/>
      <c r="H16" s="6693"/>
      <c r="I16" s="6693"/>
      <c r="J16" s="6693"/>
      <c r="K16" s="6693"/>
      <c r="L16" s="6693"/>
      <c r="M16" s="6693"/>
      <c r="N16" s="6693"/>
      <c r="O16" s="6693"/>
      <c r="P16" s="6693"/>
      <c r="Q16" s="6693"/>
      <c r="R16" s="6693"/>
      <c r="S16" s="6693"/>
      <c r="T16" s="6693"/>
      <c r="U16" s="6693"/>
      <c r="V16" s="6693"/>
      <c r="W16" s="6693"/>
      <c r="X16" s="6693"/>
      <c r="Y16" s="6693"/>
      <c r="Z16" s="6693"/>
      <c r="AA16" s="6694"/>
    </row>
    <row r="17" spans="1:27" s="871" customFormat="1" ht="32.25" customHeight="1" thickBot="1">
      <c r="A17" s="958"/>
      <c r="B17" s="6689" t="s">
        <v>3218</v>
      </c>
      <c r="C17" s="6688"/>
      <c r="D17" s="6687" t="s">
        <v>3219</v>
      </c>
      <c r="E17" s="6688"/>
      <c r="F17" s="6687" t="s">
        <v>3220</v>
      </c>
      <c r="G17" s="6688"/>
      <c r="H17" s="6687" t="s">
        <v>3221</v>
      </c>
      <c r="I17" s="6688"/>
      <c r="J17" s="6687" t="s">
        <v>3222</v>
      </c>
      <c r="K17" s="6688"/>
      <c r="L17" s="6687" t="s">
        <v>3180</v>
      </c>
      <c r="M17" s="6688"/>
      <c r="N17" s="6687" t="s">
        <v>3223</v>
      </c>
      <c r="O17" s="6688"/>
      <c r="P17" s="6687" t="s">
        <v>3224</v>
      </c>
      <c r="Q17" s="6688"/>
      <c r="R17" s="6687" t="s">
        <v>3225</v>
      </c>
      <c r="S17" s="6688"/>
      <c r="T17" s="6687" t="s">
        <v>3226</v>
      </c>
      <c r="U17" s="6688"/>
      <c r="V17" s="6687" t="s">
        <v>3227</v>
      </c>
      <c r="W17" s="6688"/>
      <c r="X17" s="6687" t="s">
        <v>3220</v>
      </c>
      <c r="Y17" s="6688"/>
      <c r="Z17" s="6689" t="s">
        <v>3228</v>
      </c>
      <c r="AA17" s="6690"/>
    </row>
    <row r="18" spans="1:27" ht="25.5" customHeight="1" thickTop="1">
      <c r="A18" s="930">
        <v>2021</v>
      </c>
      <c r="B18" s="940">
        <v>30.298709677419357</v>
      </c>
      <c r="C18" s="941">
        <v>0.29870967741935672</v>
      </c>
      <c r="D18" s="942">
        <v>30.487142857142857</v>
      </c>
      <c r="E18" s="941">
        <v>0.48714285714285666</v>
      </c>
      <c r="F18" s="942">
        <v>30.634838709677421</v>
      </c>
      <c r="G18" s="941">
        <v>1.0348387096774201</v>
      </c>
      <c r="H18" s="942">
        <v>28.997632183908046</v>
      </c>
      <c r="I18" s="941">
        <v>-2.3678160919544666E-3</v>
      </c>
      <c r="J18" s="942">
        <v>27.449591397849463</v>
      </c>
      <c r="K18" s="941">
        <v>0.34959139784946203</v>
      </c>
      <c r="L18" s="942">
        <v>25.308850574712643</v>
      </c>
      <c r="M18" s="941">
        <v>0.30885057471264332</v>
      </c>
      <c r="N18" s="942">
        <v>24.332258064516132</v>
      </c>
      <c r="O18" s="941">
        <v>-0.16774193548386762</v>
      </c>
      <c r="P18" s="942">
        <v>24.451612902580642</v>
      </c>
      <c r="Q18" s="941">
        <v>-0.14838709741935929</v>
      </c>
      <c r="R18" s="942">
        <v>25.007333333333332</v>
      </c>
      <c r="S18" s="941">
        <v>-0.49266666666666836</v>
      </c>
      <c r="T18" s="942">
        <v>26.537419354838711</v>
      </c>
      <c r="U18" s="941">
        <v>-0.46258064516128883</v>
      </c>
      <c r="V18" s="942">
        <v>28.862666666666673</v>
      </c>
      <c r="W18" s="941">
        <v>0.5626666666666722</v>
      </c>
      <c r="X18" s="942">
        <v>29.76</v>
      </c>
      <c r="Y18" s="941">
        <v>-0.23999999999999844</v>
      </c>
      <c r="Z18" s="942">
        <v>27.677337976887106</v>
      </c>
      <c r="AA18" s="941">
        <v>0.17733797688710595</v>
      </c>
    </row>
    <row r="19" spans="1:27" ht="25.5" customHeight="1" thickBot="1">
      <c r="A19" s="930">
        <v>2022</v>
      </c>
      <c r="B19" s="959">
        <v>30</v>
      </c>
      <c r="C19" s="960">
        <v>0</v>
      </c>
      <c r="D19" s="961">
        <v>29.7</v>
      </c>
      <c r="E19" s="960">
        <v>-0.3</v>
      </c>
      <c r="F19" s="961">
        <v>30.3</v>
      </c>
      <c r="G19" s="960">
        <v>0.7</v>
      </c>
      <c r="H19" s="961">
        <v>28.8</v>
      </c>
      <c r="I19" s="960">
        <v>0.1</v>
      </c>
      <c r="J19" s="961">
        <v>27.4</v>
      </c>
      <c r="K19" s="960">
        <v>0.3</v>
      </c>
      <c r="L19" s="961">
        <v>25.1</v>
      </c>
      <c r="M19" s="960">
        <v>-0.2</v>
      </c>
      <c r="N19" s="961">
        <v>23.9</v>
      </c>
      <c r="O19" s="960">
        <v>-0.6</v>
      </c>
      <c r="P19" s="961">
        <v>24.8</v>
      </c>
      <c r="Q19" s="960">
        <v>0.2</v>
      </c>
      <c r="R19" s="961">
        <v>25.1</v>
      </c>
      <c r="S19" s="960">
        <v>-0.4</v>
      </c>
      <c r="T19" s="961">
        <v>26.5</v>
      </c>
      <c r="U19" s="960">
        <v>-0.3</v>
      </c>
      <c r="V19" s="961">
        <v>27.9</v>
      </c>
      <c r="W19" s="960">
        <v>-0.4</v>
      </c>
      <c r="X19" s="961">
        <v>28.8</v>
      </c>
      <c r="Y19" s="960">
        <v>0.8</v>
      </c>
      <c r="Z19" s="961">
        <v>27.4</v>
      </c>
      <c r="AA19" s="960">
        <v>0.1</v>
      </c>
    </row>
    <row r="20" spans="1:27" ht="29.25" customHeight="1" thickBot="1">
      <c r="A20" s="930">
        <v>2023</v>
      </c>
      <c r="B20" s="959">
        <v>28.3</v>
      </c>
      <c r="C20" s="960">
        <v>-1.7</v>
      </c>
      <c r="D20" s="959">
        <v>29.5</v>
      </c>
      <c r="E20" s="960">
        <v>-0.5</v>
      </c>
      <c r="F20" s="959">
        <v>29.1</v>
      </c>
      <c r="G20" s="960">
        <v>-0.5</v>
      </c>
      <c r="H20" s="959">
        <v>29.2</v>
      </c>
      <c r="I20" s="960">
        <v>0.5</v>
      </c>
      <c r="J20" s="959">
        <v>27.7</v>
      </c>
      <c r="K20" s="960">
        <v>0.6</v>
      </c>
      <c r="L20" s="959">
        <v>25.7</v>
      </c>
      <c r="M20" s="960">
        <v>0.4</v>
      </c>
      <c r="N20" s="959">
        <v>25.1</v>
      </c>
      <c r="O20" s="960">
        <v>0.6</v>
      </c>
      <c r="P20" s="959">
        <v>25.2</v>
      </c>
      <c r="Q20" s="960">
        <v>0.6</v>
      </c>
      <c r="R20" s="959">
        <v>26.2</v>
      </c>
      <c r="S20" s="960">
        <v>0.7</v>
      </c>
      <c r="T20" s="959">
        <v>27.8</v>
      </c>
      <c r="U20" s="960">
        <v>1</v>
      </c>
      <c r="V20" s="959">
        <v>28.3</v>
      </c>
      <c r="W20" s="960">
        <v>0</v>
      </c>
      <c r="X20" s="959">
        <v>29.4</v>
      </c>
      <c r="Y20" s="960">
        <v>-0.2</v>
      </c>
      <c r="Z20" s="959">
        <v>27.6</v>
      </c>
      <c r="AA20" s="960">
        <v>0.1</v>
      </c>
    </row>
    <row r="21" spans="1:27" ht="18">
      <c r="A21" s="859" t="s">
        <v>3197</v>
      </c>
      <c r="C21" s="859"/>
      <c r="E21" s="859"/>
      <c r="G21" s="859"/>
      <c r="I21" s="859"/>
      <c r="K21" s="859"/>
      <c r="M21" s="859"/>
      <c r="O21" s="859"/>
      <c r="Q21" s="859"/>
      <c r="S21" s="859"/>
      <c r="U21" s="859"/>
      <c r="W21" s="859"/>
      <c r="Y21" s="859"/>
    </row>
    <row r="22" spans="1:27" ht="18">
      <c r="A22" s="859" t="s">
        <v>3198</v>
      </c>
      <c r="C22" s="859"/>
      <c r="E22" s="859"/>
      <c r="G22" s="859"/>
      <c r="I22" s="859"/>
      <c r="K22" s="859"/>
      <c r="M22" s="859"/>
      <c r="O22" s="859"/>
      <c r="Q22" s="859"/>
      <c r="S22" s="859"/>
      <c r="U22" s="859"/>
      <c r="W22" s="859"/>
      <c r="Y22" s="859"/>
    </row>
  </sheetData>
  <mergeCells count="43">
    <mergeCell ref="X5:Y5"/>
    <mergeCell ref="Z5:AA5"/>
    <mergeCell ref="A1:C1"/>
    <mergeCell ref="Y4:AA4"/>
    <mergeCell ref="A5:A7"/>
    <mergeCell ref="B5:C5"/>
    <mergeCell ref="D5:E5"/>
    <mergeCell ref="F5:G5"/>
    <mergeCell ref="H5:I5"/>
    <mergeCell ref="J5:K5"/>
    <mergeCell ref="L5:M5"/>
    <mergeCell ref="N5:O5"/>
    <mergeCell ref="L6:M6"/>
    <mergeCell ref="P5:Q5"/>
    <mergeCell ref="R5:S5"/>
    <mergeCell ref="T5:U5"/>
    <mergeCell ref="V5:W5"/>
    <mergeCell ref="B6:C6"/>
    <mergeCell ref="D6:E6"/>
    <mergeCell ref="F6:G6"/>
    <mergeCell ref="H6:I6"/>
    <mergeCell ref="J6:K6"/>
    <mergeCell ref="Z6:AA6"/>
    <mergeCell ref="B16:AA16"/>
    <mergeCell ref="B17:C17"/>
    <mergeCell ref="D17:E17"/>
    <mergeCell ref="F17:G17"/>
    <mergeCell ref="H17:I17"/>
    <mergeCell ref="J17:K17"/>
    <mergeCell ref="L17:M17"/>
    <mergeCell ref="N17:O17"/>
    <mergeCell ref="P17:Q17"/>
    <mergeCell ref="N6:O6"/>
    <mergeCell ref="P6:Q6"/>
    <mergeCell ref="R6:S6"/>
    <mergeCell ref="T6:U6"/>
    <mergeCell ref="V6:W6"/>
    <mergeCell ref="X6:Y6"/>
    <mergeCell ref="R17:S17"/>
    <mergeCell ref="T17:U17"/>
    <mergeCell ref="V17:W17"/>
    <mergeCell ref="X17:Y17"/>
    <mergeCell ref="Z17:AA17"/>
  </mergeCells>
  <hyperlinks>
    <hyperlink ref="A1" location="CONTENT!A1" display="Back to table of contents" xr:uid="{89B9F2FC-0311-4BD9-9193-6C5061569F02}"/>
    <hyperlink ref="A1:C1" location="CONTENT!B223" display="Back to table of contents" xr:uid="{0FDE6416-6F31-4C5F-BD4B-1018D86BC86F}"/>
  </hyperlinks>
  <pageMargins left="0.7" right="0.7" top="0.75" bottom="0.75" header="0.3" footer="0.3"/>
  <pageSetup paperSize="9" scale="80" orientation="landscape"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C2535-688C-4394-B207-06681EAD5D0E}">
  <sheetPr>
    <pageSetUpPr fitToPage="1"/>
  </sheetPr>
  <dimension ref="A1:AO24"/>
  <sheetViews>
    <sheetView showGridLines="0" workbookViewId="0">
      <selection sqref="A1:B1"/>
    </sheetView>
  </sheetViews>
  <sheetFormatPr defaultRowHeight="15"/>
  <cols>
    <col min="1" max="1" width="13" style="859" customWidth="1"/>
    <col min="2" max="2" width="5.85546875" style="859" customWidth="1"/>
    <col min="3" max="3" width="5.85546875" style="880" customWidth="1"/>
    <col min="4" max="4" width="5.85546875" style="859" customWidth="1"/>
    <col min="5" max="5" width="5.85546875" style="880" customWidth="1"/>
    <col min="6" max="6" width="5.85546875" style="859" customWidth="1"/>
    <col min="7" max="7" width="5.85546875" style="880" customWidth="1"/>
    <col min="8" max="8" width="5.85546875" style="859" customWidth="1"/>
    <col min="9" max="9" width="5.85546875" style="880" customWidth="1"/>
    <col min="10" max="10" width="5.85546875" style="859" customWidth="1"/>
    <col min="11" max="11" width="5.85546875" style="880" customWidth="1"/>
    <col min="12" max="12" width="5.85546875" style="859" customWidth="1"/>
    <col min="13" max="13" width="7" style="880" customWidth="1"/>
    <col min="14" max="14" width="5.85546875" style="859" customWidth="1"/>
    <col min="15" max="15" width="5.85546875" style="880" customWidth="1"/>
    <col min="16" max="16" width="5.85546875" style="859" customWidth="1"/>
    <col min="17" max="17" width="5.85546875" style="880" customWidth="1"/>
    <col min="18" max="18" width="5.85546875" style="859" customWidth="1"/>
    <col min="19" max="19" width="5.85546875" style="880" customWidth="1"/>
    <col min="20" max="20" width="5.85546875" style="859" customWidth="1"/>
    <col min="21" max="21" width="5.85546875" style="880" customWidth="1"/>
    <col min="22" max="22" width="5.85546875" style="859" customWidth="1"/>
    <col min="23" max="23" width="5.85546875" style="880" customWidth="1"/>
    <col min="24" max="24" width="5.85546875" style="859" customWidth="1"/>
    <col min="25" max="25" width="5.85546875" style="880" customWidth="1"/>
    <col min="26" max="27" width="5.85546875" style="859" customWidth="1"/>
    <col min="28" max="255" width="9.140625" style="859"/>
    <col min="256" max="256" width="13" style="859" customWidth="1"/>
    <col min="257" max="257" width="5" style="859" customWidth="1"/>
    <col min="258" max="258" width="5.7109375" style="859" customWidth="1"/>
    <col min="259" max="263" width="5" style="859" customWidth="1"/>
    <col min="264" max="264" width="5.140625" style="859" customWidth="1"/>
    <col min="265" max="281" width="5" style="859" customWidth="1"/>
    <col min="282" max="282" width="9.42578125" style="859" customWidth="1"/>
    <col min="283" max="283" width="8.85546875" style="859" customWidth="1"/>
    <col min="284" max="511" width="9.140625" style="859"/>
    <col min="512" max="512" width="13" style="859" customWidth="1"/>
    <col min="513" max="513" width="5" style="859" customWidth="1"/>
    <col min="514" max="514" width="5.7109375" style="859" customWidth="1"/>
    <col min="515" max="519" width="5" style="859" customWidth="1"/>
    <col min="520" max="520" width="5.140625" style="859" customWidth="1"/>
    <col min="521" max="537" width="5" style="859" customWidth="1"/>
    <col min="538" max="538" width="9.42578125" style="859" customWidth="1"/>
    <col min="539" max="539" width="8.85546875" style="859" customWidth="1"/>
    <col min="540" max="767" width="9.140625" style="859"/>
    <col min="768" max="768" width="13" style="859" customWidth="1"/>
    <col min="769" max="769" width="5" style="859" customWidth="1"/>
    <col min="770" max="770" width="5.7109375" style="859" customWidth="1"/>
    <col min="771" max="775" width="5" style="859" customWidth="1"/>
    <col min="776" max="776" width="5.140625" style="859" customWidth="1"/>
    <col min="777" max="793" width="5" style="859" customWidth="1"/>
    <col min="794" max="794" width="9.42578125" style="859" customWidth="1"/>
    <col min="795" max="795" width="8.85546875" style="859" customWidth="1"/>
    <col min="796" max="1023" width="9.140625" style="859"/>
    <col min="1024" max="1024" width="13" style="859" customWidth="1"/>
    <col min="1025" max="1025" width="5" style="859" customWidth="1"/>
    <col min="1026" max="1026" width="5.7109375" style="859" customWidth="1"/>
    <col min="1027" max="1031" width="5" style="859" customWidth="1"/>
    <col min="1032" max="1032" width="5.140625" style="859" customWidth="1"/>
    <col min="1033" max="1049" width="5" style="859" customWidth="1"/>
    <col min="1050" max="1050" width="9.42578125" style="859" customWidth="1"/>
    <col min="1051" max="1051" width="8.85546875" style="859" customWidth="1"/>
    <col min="1052" max="1279" width="9.140625" style="859"/>
    <col min="1280" max="1280" width="13" style="859" customWidth="1"/>
    <col min="1281" max="1281" width="5" style="859" customWidth="1"/>
    <col min="1282" max="1282" width="5.7109375" style="859" customWidth="1"/>
    <col min="1283" max="1287" width="5" style="859" customWidth="1"/>
    <col min="1288" max="1288" width="5.140625" style="859" customWidth="1"/>
    <col min="1289" max="1305" width="5" style="859" customWidth="1"/>
    <col min="1306" max="1306" width="9.42578125" style="859" customWidth="1"/>
    <col min="1307" max="1307" width="8.85546875" style="859" customWidth="1"/>
    <col min="1308" max="1535" width="9.140625" style="859"/>
    <col min="1536" max="1536" width="13" style="859" customWidth="1"/>
    <col min="1537" max="1537" width="5" style="859" customWidth="1"/>
    <col min="1538" max="1538" width="5.7109375" style="859" customWidth="1"/>
    <col min="1539" max="1543" width="5" style="859" customWidth="1"/>
    <col min="1544" max="1544" width="5.140625" style="859" customWidth="1"/>
    <col min="1545" max="1561" width="5" style="859" customWidth="1"/>
    <col min="1562" max="1562" width="9.42578125" style="859" customWidth="1"/>
    <col min="1563" max="1563" width="8.85546875" style="859" customWidth="1"/>
    <col min="1564" max="1791" width="9.140625" style="859"/>
    <col min="1792" max="1792" width="13" style="859" customWidth="1"/>
    <col min="1793" max="1793" width="5" style="859" customWidth="1"/>
    <col min="1794" max="1794" width="5.7109375" style="859" customWidth="1"/>
    <col min="1795" max="1799" width="5" style="859" customWidth="1"/>
    <col min="1800" max="1800" width="5.140625" style="859" customWidth="1"/>
    <col min="1801" max="1817" width="5" style="859" customWidth="1"/>
    <col min="1818" max="1818" width="9.42578125" style="859" customWidth="1"/>
    <col min="1819" max="1819" width="8.85546875" style="859" customWidth="1"/>
    <col min="1820" max="2047" width="9.140625" style="859"/>
    <col min="2048" max="2048" width="13" style="859" customWidth="1"/>
    <col min="2049" max="2049" width="5" style="859" customWidth="1"/>
    <col min="2050" max="2050" width="5.7109375" style="859" customWidth="1"/>
    <col min="2051" max="2055" width="5" style="859" customWidth="1"/>
    <col min="2056" max="2056" width="5.140625" style="859" customWidth="1"/>
    <col min="2057" max="2073" width="5" style="859" customWidth="1"/>
    <col min="2074" max="2074" width="9.42578125" style="859" customWidth="1"/>
    <col min="2075" max="2075" width="8.85546875" style="859" customWidth="1"/>
    <col min="2076" max="2303" width="9.140625" style="859"/>
    <col min="2304" max="2304" width="13" style="859" customWidth="1"/>
    <col min="2305" max="2305" width="5" style="859" customWidth="1"/>
    <col min="2306" max="2306" width="5.7109375" style="859" customWidth="1"/>
    <col min="2307" max="2311" width="5" style="859" customWidth="1"/>
    <col min="2312" max="2312" width="5.140625" style="859" customWidth="1"/>
    <col min="2313" max="2329" width="5" style="859" customWidth="1"/>
    <col min="2330" max="2330" width="9.42578125" style="859" customWidth="1"/>
    <col min="2331" max="2331" width="8.85546875" style="859" customWidth="1"/>
    <col min="2332" max="2559" width="9.140625" style="859"/>
    <col min="2560" max="2560" width="13" style="859" customWidth="1"/>
    <col min="2561" max="2561" width="5" style="859" customWidth="1"/>
    <col min="2562" max="2562" width="5.7109375" style="859" customWidth="1"/>
    <col min="2563" max="2567" width="5" style="859" customWidth="1"/>
    <col min="2568" max="2568" width="5.140625" style="859" customWidth="1"/>
    <col min="2569" max="2585" width="5" style="859" customWidth="1"/>
    <col min="2586" max="2586" width="9.42578125" style="859" customWidth="1"/>
    <col min="2587" max="2587" width="8.85546875" style="859" customWidth="1"/>
    <col min="2588" max="2815" width="9.140625" style="859"/>
    <col min="2816" max="2816" width="13" style="859" customWidth="1"/>
    <col min="2817" max="2817" width="5" style="859" customWidth="1"/>
    <col min="2818" max="2818" width="5.7109375" style="859" customWidth="1"/>
    <col min="2819" max="2823" width="5" style="859" customWidth="1"/>
    <col min="2824" max="2824" width="5.140625" style="859" customWidth="1"/>
    <col min="2825" max="2841" width="5" style="859" customWidth="1"/>
    <col min="2842" max="2842" width="9.42578125" style="859" customWidth="1"/>
    <col min="2843" max="2843" width="8.85546875" style="859" customWidth="1"/>
    <col min="2844" max="3071" width="9.140625" style="859"/>
    <col min="3072" max="3072" width="13" style="859" customWidth="1"/>
    <col min="3073" max="3073" width="5" style="859" customWidth="1"/>
    <col min="3074" max="3074" width="5.7109375" style="859" customWidth="1"/>
    <col min="3075" max="3079" width="5" style="859" customWidth="1"/>
    <col min="3080" max="3080" width="5.140625" style="859" customWidth="1"/>
    <col min="3081" max="3097" width="5" style="859" customWidth="1"/>
    <col min="3098" max="3098" width="9.42578125" style="859" customWidth="1"/>
    <col min="3099" max="3099" width="8.85546875" style="859" customWidth="1"/>
    <col min="3100" max="3327" width="9.140625" style="859"/>
    <col min="3328" max="3328" width="13" style="859" customWidth="1"/>
    <col min="3329" max="3329" width="5" style="859" customWidth="1"/>
    <col min="3330" max="3330" width="5.7109375" style="859" customWidth="1"/>
    <col min="3331" max="3335" width="5" style="859" customWidth="1"/>
    <col min="3336" max="3336" width="5.140625" style="859" customWidth="1"/>
    <col min="3337" max="3353" width="5" style="859" customWidth="1"/>
    <col min="3354" max="3354" width="9.42578125" style="859" customWidth="1"/>
    <col min="3355" max="3355" width="8.85546875" style="859" customWidth="1"/>
    <col min="3356" max="3583" width="9.140625" style="859"/>
    <col min="3584" max="3584" width="13" style="859" customWidth="1"/>
    <col min="3585" max="3585" width="5" style="859" customWidth="1"/>
    <col min="3586" max="3586" width="5.7109375" style="859" customWidth="1"/>
    <col min="3587" max="3591" width="5" style="859" customWidth="1"/>
    <col min="3592" max="3592" width="5.140625" style="859" customWidth="1"/>
    <col min="3593" max="3609" width="5" style="859" customWidth="1"/>
    <col min="3610" max="3610" width="9.42578125" style="859" customWidth="1"/>
    <col min="3611" max="3611" width="8.85546875" style="859" customWidth="1"/>
    <col min="3612" max="3839" width="9.140625" style="859"/>
    <col min="3840" max="3840" width="13" style="859" customWidth="1"/>
    <col min="3841" max="3841" width="5" style="859" customWidth="1"/>
    <col min="3842" max="3842" width="5.7109375" style="859" customWidth="1"/>
    <col min="3843" max="3847" width="5" style="859" customWidth="1"/>
    <col min="3848" max="3848" width="5.140625" style="859" customWidth="1"/>
    <col min="3849" max="3865" width="5" style="859" customWidth="1"/>
    <col min="3866" max="3866" width="9.42578125" style="859" customWidth="1"/>
    <col min="3867" max="3867" width="8.85546875" style="859" customWidth="1"/>
    <col min="3868" max="4095" width="9.140625" style="859"/>
    <col min="4096" max="4096" width="13" style="859" customWidth="1"/>
    <col min="4097" max="4097" width="5" style="859" customWidth="1"/>
    <col min="4098" max="4098" width="5.7109375" style="859" customWidth="1"/>
    <col min="4099" max="4103" width="5" style="859" customWidth="1"/>
    <col min="4104" max="4104" width="5.140625" style="859" customWidth="1"/>
    <col min="4105" max="4121" width="5" style="859" customWidth="1"/>
    <col min="4122" max="4122" width="9.42578125" style="859" customWidth="1"/>
    <col min="4123" max="4123" width="8.85546875" style="859" customWidth="1"/>
    <col min="4124" max="4351" width="9.140625" style="859"/>
    <col min="4352" max="4352" width="13" style="859" customWidth="1"/>
    <col min="4353" max="4353" width="5" style="859" customWidth="1"/>
    <col min="4354" max="4354" width="5.7109375" style="859" customWidth="1"/>
    <col min="4355" max="4359" width="5" style="859" customWidth="1"/>
    <col min="4360" max="4360" width="5.140625" style="859" customWidth="1"/>
    <col min="4361" max="4377" width="5" style="859" customWidth="1"/>
    <col min="4378" max="4378" width="9.42578125" style="859" customWidth="1"/>
    <col min="4379" max="4379" width="8.85546875" style="859" customWidth="1"/>
    <col min="4380" max="4607" width="9.140625" style="859"/>
    <col min="4608" max="4608" width="13" style="859" customWidth="1"/>
    <col min="4609" max="4609" width="5" style="859" customWidth="1"/>
    <col min="4610" max="4610" width="5.7109375" style="859" customWidth="1"/>
    <col min="4611" max="4615" width="5" style="859" customWidth="1"/>
    <col min="4616" max="4616" width="5.140625" style="859" customWidth="1"/>
    <col min="4617" max="4633" width="5" style="859" customWidth="1"/>
    <col min="4634" max="4634" width="9.42578125" style="859" customWidth="1"/>
    <col min="4635" max="4635" width="8.85546875" style="859" customWidth="1"/>
    <col min="4636" max="4863" width="9.140625" style="859"/>
    <col min="4864" max="4864" width="13" style="859" customWidth="1"/>
    <col min="4865" max="4865" width="5" style="859" customWidth="1"/>
    <col min="4866" max="4866" width="5.7109375" style="859" customWidth="1"/>
    <col min="4867" max="4871" width="5" style="859" customWidth="1"/>
    <col min="4872" max="4872" width="5.140625" style="859" customWidth="1"/>
    <col min="4873" max="4889" width="5" style="859" customWidth="1"/>
    <col min="4890" max="4890" width="9.42578125" style="859" customWidth="1"/>
    <col min="4891" max="4891" width="8.85546875" style="859" customWidth="1"/>
    <col min="4892" max="5119" width="9.140625" style="859"/>
    <col min="5120" max="5120" width="13" style="859" customWidth="1"/>
    <col min="5121" max="5121" width="5" style="859" customWidth="1"/>
    <col min="5122" max="5122" width="5.7109375" style="859" customWidth="1"/>
    <col min="5123" max="5127" width="5" style="859" customWidth="1"/>
    <col min="5128" max="5128" width="5.140625" style="859" customWidth="1"/>
    <col min="5129" max="5145" width="5" style="859" customWidth="1"/>
    <col min="5146" max="5146" width="9.42578125" style="859" customWidth="1"/>
    <col min="5147" max="5147" width="8.85546875" style="859" customWidth="1"/>
    <col min="5148" max="5375" width="9.140625" style="859"/>
    <col min="5376" max="5376" width="13" style="859" customWidth="1"/>
    <col min="5377" max="5377" width="5" style="859" customWidth="1"/>
    <col min="5378" max="5378" width="5.7109375" style="859" customWidth="1"/>
    <col min="5379" max="5383" width="5" style="859" customWidth="1"/>
    <col min="5384" max="5384" width="5.140625" style="859" customWidth="1"/>
    <col min="5385" max="5401" width="5" style="859" customWidth="1"/>
    <col min="5402" max="5402" width="9.42578125" style="859" customWidth="1"/>
    <col min="5403" max="5403" width="8.85546875" style="859" customWidth="1"/>
    <col min="5404" max="5631" width="9.140625" style="859"/>
    <col min="5632" max="5632" width="13" style="859" customWidth="1"/>
    <col min="5633" max="5633" width="5" style="859" customWidth="1"/>
    <col min="5634" max="5634" width="5.7109375" style="859" customWidth="1"/>
    <col min="5635" max="5639" width="5" style="859" customWidth="1"/>
    <col min="5640" max="5640" width="5.140625" style="859" customWidth="1"/>
    <col min="5641" max="5657" width="5" style="859" customWidth="1"/>
    <col min="5658" max="5658" width="9.42578125" style="859" customWidth="1"/>
    <col min="5659" max="5659" width="8.85546875" style="859" customWidth="1"/>
    <col min="5660" max="5887" width="9.140625" style="859"/>
    <col min="5888" max="5888" width="13" style="859" customWidth="1"/>
    <col min="5889" max="5889" width="5" style="859" customWidth="1"/>
    <col min="5890" max="5890" width="5.7109375" style="859" customWidth="1"/>
    <col min="5891" max="5895" width="5" style="859" customWidth="1"/>
    <col min="5896" max="5896" width="5.140625" style="859" customWidth="1"/>
    <col min="5897" max="5913" width="5" style="859" customWidth="1"/>
    <col min="5914" max="5914" width="9.42578125" style="859" customWidth="1"/>
    <col min="5915" max="5915" width="8.85546875" style="859" customWidth="1"/>
    <col min="5916" max="6143" width="9.140625" style="859"/>
    <col min="6144" max="6144" width="13" style="859" customWidth="1"/>
    <col min="6145" max="6145" width="5" style="859" customWidth="1"/>
    <col min="6146" max="6146" width="5.7109375" style="859" customWidth="1"/>
    <col min="6147" max="6151" width="5" style="859" customWidth="1"/>
    <col min="6152" max="6152" width="5.140625" style="859" customWidth="1"/>
    <col min="6153" max="6169" width="5" style="859" customWidth="1"/>
    <col min="6170" max="6170" width="9.42578125" style="859" customWidth="1"/>
    <col min="6171" max="6171" width="8.85546875" style="859" customWidth="1"/>
    <col min="6172" max="6399" width="9.140625" style="859"/>
    <col min="6400" max="6400" width="13" style="859" customWidth="1"/>
    <col min="6401" max="6401" width="5" style="859" customWidth="1"/>
    <col min="6402" max="6402" width="5.7109375" style="859" customWidth="1"/>
    <col min="6403" max="6407" width="5" style="859" customWidth="1"/>
    <col min="6408" max="6408" width="5.140625" style="859" customWidth="1"/>
    <col min="6409" max="6425" width="5" style="859" customWidth="1"/>
    <col min="6426" max="6426" width="9.42578125" style="859" customWidth="1"/>
    <col min="6427" max="6427" width="8.85546875" style="859" customWidth="1"/>
    <col min="6428" max="6655" width="9.140625" style="859"/>
    <col min="6656" max="6656" width="13" style="859" customWidth="1"/>
    <col min="6657" max="6657" width="5" style="859" customWidth="1"/>
    <col min="6658" max="6658" width="5.7109375" style="859" customWidth="1"/>
    <col min="6659" max="6663" width="5" style="859" customWidth="1"/>
    <col min="6664" max="6664" width="5.140625" style="859" customWidth="1"/>
    <col min="6665" max="6681" width="5" style="859" customWidth="1"/>
    <col min="6682" max="6682" width="9.42578125" style="859" customWidth="1"/>
    <col min="6683" max="6683" width="8.85546875" style="859" customWidth="1"/>
    <col min="6684" max="6911" width="9.140625" style="859"/>
    <col min="6912" max="6912" width="13" style="859" customWidth="1"/>
    <col min="6913" max="6913" width="5" style="859" customWidth="1"/>
    <col min="6914" max="6914" width="5.7109375" style="859" customWidth="1"/>
    <col min="6915" max="6919" width="5" style="859" customWidth="1"/>
    <col min="6920" max="6920" width="5.140625" style="859" customWidth="1"/>
    <col min="6921" max="6937" width="5" style="859" customWidth="1"/>
    <col min="6938" max="6938" width="9.42578125" style="859" customWidth="1"/>
    <col min="6939" max="6939" width="8.85546875" style="859" customWidth="1"/>
    <col min="6940" max="7167" width="9.140625" style="859"/>
    <col min="7168" max="7168" width="13" style="859" customWidth="1"/>
    <col min="7169" max="7169" width="5" style="859" customWidth="1"/>
    <col min="7170" max="7170" width="5.7109375" style="859" customWidth="1"/>
    <col min="7171" max="7175" width="5" style="859" customWidth="1"/>
    <col min="7176" max="7176" width="5.140625" style="859" customWidth="1"/>
    <col min="7177" max="7193" width="5" style="859" customWidth="1"/>
    <col min="7194" max="7194" width="9.42578125" style="859" customWidth="1"/>
    <col min="7195" max="7195" width="8.85546875" style="859" customWidth="1"/>
    <col min="7196" max="7423" width="9.140625" style="859"/>
    <col min="7424" max="7424" width="13" style="859" customWidth="1"/>
    <col min="7425" max="7425" width="5" style="859" customWidth="1"/>
    <col min="7426" max="7426" width="5.7109375" style="859" customWidth="1"/>
    <col min="7427" max="7431" width="5" style="859" customWidth="1"/>
    <col min="7432" max="7432" width="5.140625" style="859" customWidth="1"/>
    <col min="7433" max="7449" width="5" style="859" customWidth="1"/>
    <col min="7450" max="7450" width="9.42578125" style="859" customWidth="1"/>
    <col min="7451" max="7451" width="8.85546875" style="859" customWidth="1"/>
    <col min="7452" max="7679" width="9.140625" style="859"/>
    <col min="7680" max="7680" width="13" style="859" customWidth="1"/>
    <col min="7681" max="7681" width="5" style="859" customWidth="1"/>
    <col min="7682" max="7682" width="5.7109375" style="859" customWidth="1"/>
    <col min="7683" max="7687" width="5" style="859" customWidth="1"/>
    <col min="7688" max="7688" width="5.140625" style="859" customWidth="1"/>
    <col min="7689" max="7705" width="5" style="859" customWidth="1"/>
    <col min="7706" max="7706" width="9.42578125" style="859" customWidth="1"/>
    <col min="7707" max="7707" width="8.85546875" style="859" customWidth="1"/>
    <col min="7708" max="7935" width="9.140625" style="859"/>
    <col min="7936" max="7936" width="13" style="859" customWidth="1"/>
    <col min="7937" max="7937" width="5" style="859" customWidth="1"/>
    <col min="7938" max="7938" width="5.7109375" style="859" customWidth="1"/>
    <col min="7939" max="7943" width="5" style="859" customWidth="1"/>
    <col min="7944" max="7944" width="5.140625" style="859" customWidth="1"/>
    <col min="7945" max="7961" width="5" style="859" customWidth="1"/>
    <col min="7962" max="7962" width="9.42578125" style="859" customWidth="1"/>
    <col min="7963" max="7963" width="8.85546875" style="859" customWidth="1"/>
    <col min="7964" max="8191" width="9.140625" style="859"/>
    <col min="8192" max="8192" width="13" style="859" customWidth="1"/>
    <col min="8193" max="8193" width="5" style="859" customWidth="1"/>
    <col min="8194" max="8194" width="5.7109375" style="859" customWidth="1"/>
    <col min="8195" max="8199" width="5" style="859" customWidth="1"/>
    <col min="8200" max="8200" width="5.140625" style="859" customWidth="1"/>
    <col min="8201" max="8217" width="5" style="859" customWidth="1"/>
    <col min="8218" max="8218" width="9.42578125" style="859" customWidth="1"/>
    <col min="8219" max="8219" width="8.85546875" style="859" customWidth="1"/>
    <col min="8220" max="8447" width="9.140625" style="859"/>
    <col min="8448" max="8448" width="13" style="859" customWidth="1"/>
    <col min="8449" max="8449" width="5" style="859" customWidth="1"/>
    <col min="8450" max="8450" width="5.7109375" style="859" customWidth="1"/>
    <col min="8451" max="8455" width="5" style="859" customWidth="1"/>
    <col min="8456" max="8456" width="5.140625" style="859" customWidth="1"/>
    <col min="8457" max="8473" width="5" style="859" customWidth="1"/>
    <col min="8474" max="8474" width="9.42578125" style="859" customWidth="1"/>
    <col min="8475" max="8475" width="8.85546875" style="859" customWidth="1"/>
    <col min="8476" max="8703" width="9.140625" style="859"/>
    <col min="8704" max="8704" width="13" style="859" customWidth="1"/>
    <col min="8705" max="8705" width="5" style="859" customWidth="1"/>
    <col min="8706" max="8706" width="5.7109375" style="859" customWidth="1"/>
    <col min="8707" max="8711" width="5" style="859" customWidth="1"/>
    <col min="8712" max="8712" width="5.140625" style="859" customWidth="1"/>
    <col min="8713" max="8729" width="5" style="859" customWidth="1"/>
    <col min="8730" max="8730" width="9.42578125" style="859" customWidth="1"/>
    <col min="8731" max="8731" width="8.85546875" style="859" customWidth="1"/>
    <col min="8732" max="8959" width="9.140625" style="859"/>
    <col min="8960" max="8960" width="13" style="859" customWidth="1"/>
    <col min="8961" max="8961" width="5" style="859" customWidth="1"/>
    <col min="8962" max="8962" width="5.7109375" style="859" customWidth="1"/>
    <col min="8963" max="8967" width="5" style="859" customWidth="1"/>
    <col min="8968" max="8968" width="5.140625" style="859" customWidth="1"/>
    <col min="8969" max="8985" width="5" style="859" customWidth="1"/>
    <col min="8986" max="8986" width="9.42578125" style="859" customWidth="1"/>
    <col min="8987" max="8987" width="8.85546875" style="859" customWidth="1"/>
    <col min="8988" max="9215" width="9.140625" style="859"/>
    <col min="9216" max="9216" width="13" style="859" customWidth="1"/>
    <col min="9217" max="9217" width="5" style="859" customWidth="1"/>
    <col min="9218" max="9218" width="5.7109375" style="859" customWidth="1"/>
    <col min="9219" max="9223" width="5" style="859" customWidth="1"/>
    <col min="9224" max="9224" width="5.140625" style="859" customWidth="1"/>
    <col min="9225" max="9241" width="5" style="859" customWidth="1"/>
    <col min="9242" max="9242" width="9.42578125" style="859" customWidth="1"/>
    <col min="9243" max="9243" width="8.85546875" style="859" customWidth="1"/>
    <col min="9244" max="9471" width="9.140625" style="859"/>
    <col min="9472" max="9472" width="13" style="859" customWidth="1"/>
    <col min="9473" max="9473" width="5" style="859" customWidth="1"/>
    <col min="9474" max="9474" width="5.7109375" style="859" customWidth="1"/>
    <col min="9475" max="9479" width="5" style="859" customWidth="1"/>
    <col min="9480" max="9480" width="5.140625" style="859" customWidth="1"/>
    <col min="9481" max="9497" width="5" style="859" customWidth="1"/>
    <col min="9498" max="9498" width="9.42578125" style="859" customWidth="1"/>
    <col min="9499" max="9499" width="8.85546875" style="859" customWidth="1"/>
    <col min="9500" max="9727" width="9.140625" style="859"/>
    <col min="9728" max="9728" width="13" style="859" customWidth="1"/>
    <col min="9729" max="9729" width="5" style="859" customWidth="1"/>
    <col min="9730" max="9730" width="5.7109375" style="859" customWidth="1"/>
    <col min="9731" max="9735" width="5" style="859" customWidth="1"/>
    <col min="9736" max="9736" width="5.140625" style="859" customWidth="1"/>
    <col min="9737" max="9753" width="5" style="859" customWidth="1"/>
    <col min="9754" max="9754" width="9.42578125" style="859" customWidth="1"/>
    <col min="9755" max="9755" width="8.85546875" style="859" customWidth="1"/>
    <col min="9756" max="9983" width="9.140625" style="859"/>
    <col min="9984" max="9984" width="13" style="859" customWidth="1"/>
    <col min="9985" max="9985" width="5" style="859" customWidth="1"/>
    <col min="9986" max="9986" width="5.7109375" style="859" customWidth="1"/>
    <col min="9987" max="9991" width="5" style="859" customWidth="1"/>
    <col min="9992" max="9992" width="5.140625" style="859" customWidth="1"/>
    <col min="9993" max="10009" width="5" style="859" customWidth="1"/>
    <col min="10010" max="10010" width="9.42578125" style="859" customWidth="1"/>
    <col min="10011" max="10011" width="8.85546875" style="859" customWidth="1"/>
    <col min="10012" max="10239" width="9.140625" style="859"/>
    <col min="10240" max="10240" width="13" style="859" customWidth="1"/>
    <col min="10241" max="10241" width="5" style="859" customWidth="1"/>
    <col min="10242" max="10242" width="5.7109375" style="859" customWidth="1"/>
    <col min="10243" max="10247" width="5" style="859" customWidth="1"/>
    <col min="10248" max="10248" width="5.140625" style="859" customWidth="1"/>
    <col min="10249" max="10265" width="5" style="859" customWidth="1"/>
    <col min="10266" max="10266" width="9.42578125" style="859" customWidth="1"/>
    <col min="10267" max="10267" width="8.85546875" style="859" customWidth="1"/>
    <col min="10268" max="10495" width="9.140625" style="859"/>
    <col min="10496" max="10496" width="13" style="859" customWidth="1"/>
    <col min="10497" max="10497" width="5" style="859" customWidth="1"/>
    <col min="10498" max="10498" width="5.7109375" style="859" customWidth="1"/>
    <col min="10499" max="10503" width="5" style="859" customWidth="1"/>
    <col min="10504" max="10504" width="5.140625" style="859" customWidth="1"/>
    <col min="10505" max="10521" width="5" style="859" customWidth="1"/>
    <col min="10522" max="10522" width="9.42578125" style="859" customWidth="1"/>
    <col min="10523" max="10523" width="8.85546875" style="859" customWidth="1"/>
    <col min="10524" max="10751" width="9.140625" style="859"/>
    <col min="10752" max="10752" width="13" style="859" customWidth="1"/>
    <col min="10753" max="10753" width="5" style="859" customWidth="1"/>
    <col min="10754" max="10754" width="5.7109375" style="859" customWidth="1"/>
    <col min="10755" max="10759" width="5" style="859" customWidth="1"/>
    <col min="10760" max="10760" width="5.140625" style="859" customWidth="1"/>
    <col min="10761" max="10777" width="5" style="859" customWidth="1"/>
    <col min="10778" max="10778" width="9.42578125" style="859" customWidth="1"/>
    <col min="10779" max="10779" width="8.85546875" style="859" customWidth="1"/>
    <col min="10780" max="11007" width="9.140625" style="859"/>
    <col min="11008" max="11008" width="13" style="859" customWidth="1"/>
    <col min="11009" max="11009" width="5" style="859" customWidth="1"/>
    <col min="11010" max="11010" width="5.7109375" style="859" customWidth="1"/>
    <col min="11011" max="11015" width="5" style="859" customWidth="1"/>
    <col min="11016" max="11016" width="5.140625" style="859" customWidth="1"/>
    <col min="11017" max="11033" width="5" style="859" customWidth="1"/>
    <col min="11034" max="11034" width="9.42578125" style="859" customWidth="1"/>
    <col min="11035" max="11035" width="8.85546875" style="859" customWidth="1"/>
    <col min="11036" max="11263" width="9.140625" style="859"/>
    <col min="11264" max="11264" width="13" style="859" customWidth="1"/>
    <col min="11265" max="11265" width="5" style="859" customWidth="1"/>
    <col min="11266" max="11266" width="5.7109375" style="859" customWidth="1"/>
    <col min="11267" max="11271" width="5" style="859" customWidth="1"/>
    <col min="11272" max="11272" width="5.140625" style="859" customWidth="1"/>
    <col min="11273" max="11289" width="5" style="859" customWidth="1"/>
    <col min="11290" max="11290" width="9.42578125" style="859" customWidth="1"/>
    <col min="11291" max="11291" width="8.85546875" style="859" customWidth="1"/>
    <col min="11292" max="11519" width="9.140625" style="859"/>
    <col min="11520" max="11520" width="13" style="859" customWidth="1"/>
    <col min="11521" max="11521" width="5" style="859" customWidth="1"/>
    <col min="11522" max="11522" width="5.7109375" style="859" customWidth="1"/>
    <col min="11523" max="11527" width="5" style="859" customWidth="1"/>
    <col min="11528" max="11528" width="5.140625" style="859" customWidth="1"/>
    <col min="11529" max="11545" width="5" style="859" customWidth="1"/>
    <col min="11546" max="11546" width="9.42578125" style="859" customWidth="1"/>
    <col min="11547" max="11547" width="8.85546875" style="859" customWidth="1"/>
    <col min="11548" max="11775" width="9.140625" style="859"/>
    <col min="11776" max="11776" width="13" style="859" customWidth="1"/>
    <col min="11777" max="11777" width="5" style="859" customWidth="1"/>
    <col min="11778" max="11778" width="5.7109375" style="859" customWidth="1"/>
    <col min="11779" max="11783" width="5" style="859" customWidth="1"/>
    <col min="11784" max="11784" width="5.140625" style="859" customWidth="1"/>
    <col min="11785" max="11801" width="5" style="859" customWidth="1"/>
    <col min="11802" max="11802" width="9.42578125" style="859" customWidth="1"/>
    <col min="11803" max="11803" width="8.85546875" style="859" customWidth="1"/>
    <col min="11804" max="12031" width="9.140625" style="859"/>
    <col min="12032" max="12032" width="13" style="859" customWidth="1"/>
    <col min="12033" max="12033" width="5" style="859" customWidth="1"/>
    <col min="12034" max="12034" width="5.7109375" style="859" customWidth="1"/>
    <col min="12035" max="12039" width="5" style="859" customWidth="1"/>
    <col min="12040" max="12040" width="5.140625" style="859" customWidth="1"/>
    <col min="12041" max="12057" width="5" style="859" customWidth="1"/>
    <col min="12058" max="12058" width="9.42578125" style="859" customWidth="1"/>
    <col min="12059" max="12059" width="8.85546875" style="859" customWidth="1"/>
    <col min="12060" max="12287" width="9.140625" style="859"/>
    <col min="12288" max="12288" width="13" style="859" customWidth="1"/>
    <col min="12289" max="12289" width="5" style="859" customWidth="1"/>
    <col min="12290" max="12290" width="5.7109375" style="859" customWidth="1"/>
    <col min="12291" max="12295" width="5" style="859" customWidth="1"/>
    <col min="12296" max="12296" width="5.140625" style="859" customWidth="1"/>
    <col min="12297" max="12313" width="5" style="859" customWidth="1"/>
    <col min="12314" max="12314" width="9.42578125" style="859" customWidth="1"/>
    <col min="12315" max="12315" width="8.85546875" style="859" customWidth="1"/>
    <col min="12316" max="12543" width="9.140625" style="859"/>
    <col min="12544" max="12544" width="13" style="859" customWidth="1"/>
    <col min="12545" max="12545" width="5" style="859" customWidth="1"/>
    <col min="12546" max="12546" width="5.7109375" style="859" customWidth="1"/>
    <col min="12547" max="12551" width="5" style="859" customWidth="1"/>
    <col min="12552" max="12552" width="5.140625" style="859" customWidth="1"/>
    <col min="12553" max="12569" width="5" style="859" customWidth="1"/>
    <col min="12570" max="12570" width="9.42578125" style="859" customWidth="1"/>
    <col min="12571" max="12571" width="8.85546875" style="859" customWidth="1"/>
    <col min="12572" max="12799" width="9.140625" style="859"/>
    <col min="12800" max="12800" width="13" style="859" customWidth="1"/>
    <col min="12801" max="12801" width="5" style="859" customWidth="1"/>
    <col min="12802" max="12802" width="5.7109375" style="859" customWidth="1"/>
    <col min="12803" max="12807" width="5" style="859" customWidth="1"/>
    <col min="12808" max="12808" width="5.140625" style="859" customWidth="1"/>
    <col min="12809" max="12825" width="5" style="859" customWidth="1"/>
    <col min="12826" max="12826" width="9.42578125" style="859" customWidth="1"/>
    <col min="12827" max="12827" width="8.85546875" style="859" customWidth="1"/>
    <col min="12828" max="13055" width="9.140625" style="859"/>
    <col min="13056" max="13056" width="13" style="859" customWidth="1"/>
    <col min="13057" max="13057" width="5" style="859" customWidth="1"/>
    <col min="13058" max="13058" width="5.7109375" style="859" customWidth="1"/>
    <col min="13059" max="13063" width="5" style="859" customWidth="1"/>
    <col min="13064" max="13064" width="5.140625" style="859" customWidth="1"/>
    <col min="13065" max="13081" width="5" style="859" customWidth="1"/>
    <col min="13082" max="13082" width="9.42578125" style="859" customWidth="1"/>
    <col min="13083" max="13083" width="8.85546875" style="859" customWidth="1"/>
    <col min="13084" max="13311" width="9.140625" style="859"/>
    <col min="13312" max="13312" width="13" style="859" customWidth="1"/>
    <col min="13313" max="13313" width="5" style="859" customWidth="1"/>
    <col min="13314" max="13314" width="5.7109375" style="859" customWidth="1"/>
    <col min="13315" max="13319" width="5" style="859" customWidth="1"/>
    <col min="13320" max="13320" width="5.140625" style="859" customWidth="1"/>
    <col min="13321" max="13337" width="5" style="859" customWidth="1"/>
    <col min="13338" max="13338" width="9.42578125" style="859" customWidth="1"/>
    <col min="13339" max="13339" width="8.85546875" style="859" customWidth="1"/>
    <col min="13340" max="13567" width="9.140625" style="859"/>
    <col min="13568" max="13568" width="13" style="859" customWidth="1"/>
    <col min="13569" max="13569" width="5" style="859" customWidth="1"/>
    <col min="13570" max="13570" width="5.7109375" style="859" customWidth="1"/>
    <col min="13571" max="13575" width="5" style="859" customWidth="1"/>
    <col min="13576" max="13576" width="5.140625" style="859" customWidth="1"/>
    <col min="13577" max="13593" width="5" style="859" customWidth="1"/>
    <col min="13594" max="13594" width="9.42578125" style="859" customWidth="1"/>
    <col min="13595" max="13595" width="8.85546875" style="859" customWidth="1"/>
    <col min="13596" max="13823" width="9.140625" style="859"/>
    <col min="13824" max="13824" width="13" style="859" customWidth="1"/>
    <col min="13825" max="13825" width="5" style="859" customWidth="1"/>
    <col min="13826" max="13826" width="5.7109375" style="859" customWidth="1"/>
    <col min="13827" max="13831" width="5" style="859" customWidth="1"/>
    <col min="13832" max="13832" width="5.140625" style="859" customWidth="1"/>
    <col min="13833" max="13849" width="5" style="859" customWidth="1"/>
    <col min="13850" max="13850" width="9.42578125" style="859" customWidth="1"/>
    <col min="13851" max="13851" width="8.85546875" style="859" customWidth="1"/>
    <col min="13852" max="14079" width="9.140625" style="859"/>
    <col min="14080" max="14080" width="13" style="859" customWidth="1"/>
    <col min="14081" max="14081" width="5" style="859" customWidth="1"/>
    <col min="14082" max="14082" width="5.7109375" style="859" customWidth="1"/>
    <col min="14083" max="14087" width="5" style="859" customWidth="1"/>
    <col min="14088" max="14088" width="5.140625" style="859" customWidth="1"/>
    <col min="14089" max="14105" width="5" style="859" customWidth="1"/>
    <col min="14106" max="14106" width="9.42578125" style="859" customWidth="1"/>
    <col min="14107" max="14107" width="8.85546875" style="859" customWidth="1"/>
    <col min="14108" max="14335" width="9.140625" style="859"/>
    <col min="14336" max="14336" width="13" style="859" customWidth="1"/>
    <col min="14337" max="14337" width="5" style="859" customWidth="1"/>
    <col min="14338" max="14338" width="5.7109375" style="859" customWidth="1"/>
    <col min="14339" max="14343" width="5" style="859" customWidth="1"/>
    <col min="14344" max="14344" width="5.140625" style="859" customWidth="1"/>
    <col min="14345" max="14361" width="5" style="859" customWidth="1"/>
    <col min="14362" max="14362" width="9.42578125" style="859" customWidth="1"/>
    <col min="14363" max="14363" width="8.85546875" style="859" customWidth="1"/>
    <col min="14364" max="14591" width="9.140625" style="859"/>
    <col min="14592" max="14592" width="13" style="859" customWidth="1"/>
    <col min="14593" max="14593" width="5" style="859" customWidth="1"/>
    <col min="14594" max="14594" width="5.7109375" style="859" customWidth="1"/>
    <col min="14595" max="14599" width="5" style="859" customWidth="1"/>
    <col min="14600" max="14600" width="5.140625" style="859" customWidth="1"/>
    <col min="14601" max="14617" width="5" style="859" customWidth="1"/>
    <col min="14618" max="14618" width="9.42578125" style="859" customWidth="1"/>
    <col min="14619" max="14619" width="8.85546875" style="859" customWidth="1"/>
    <col min="14620" max="14847" width="9.140625" style="859"/>
    <col min="14848" max="14848" width="13" style="859" customWidth="1"/>
    <col min="14849" max="14849" width="5" style="859" customWidth="1"/>
    <col min="14850" max="14850" width="5.7109375" style="859" customWidth="1"/>
    <col min="14851" max="14855" width="5" style="859" customWidth="1"/>
    <col min="14856" max="14856" width="5.140625" style="859" customWidth="1"/>
    <col min="14857" max="14873" width="5" style="859" customWidth="1"/>
    <col min="14874" max="14874" width="9.42578125" style="859" customWidth="1"/>
    <col min="14875" max="14875" width="8.85546875" style="859" customWidth="1"/>
    <col min="14876" max="15103" width="9.140625" style="859"/>
    <col min="15104" max="15104" width="13" style="859" customWidth="1"/>
    <col min="15105" max="15105" width="5" style="859" customWidth="1"/>
    <col min="15106" max="15106" width="5.7109375" style="859" customWidth="1"/>
    <col min="15107" max="15111" width="5" style="859" customWidth="1"/>
    <col min="15112" max="15112" width="5.140625" style="859" customWidth="1"/>
    <col min="15113" max="15129" width="5" style="859" customWidth="1"/>
    <col min="15130" max="15130" width="9.42578125" style="859" customWidth="1"/>
    <col min="15131" max="15131" width="8.85546875" style="859" customWidth="1"/>
    <col min="15132" max="15359" width="9.140625" style="859"/>
    <col min="15360" max="15360" width="13" style="859" customWidth="1"/>
    <col min="15361" max="15361" width="5" style="859" customWidth="1"/>
    <col min="15362" max="15362" width="5.7109375" style="859" customWidth="1"/>
    <col min="15363" max="15367" width="5" style="859" customWidth="1"/>
    <col min="15368" max="15368" width="5.140625" style="859" customWidth="1"/>
    <col min="15369" max="15385" width="5" style="859" customWidth="1"/>
    <col min="15386" max="15386" width="9.42578125" style="859" customWidth="1"/>
    <col min="15387" max="15387" width="8.85546875" style="859" customWidth="1"/>
    <col min="15388" max="15615" width="9.140625" style="859"/>
    <col min="15616" max="15616" width="13" style="859" customWidth="1"/>
    <col min="15617" max="15617" width="5" style="859" customWidth="1"/>
    <col min="15618" max="15618" width="5.7109375" style="859" customWidth="1"/>
    <col min="15619" max="15623" width="5" style="859" customWidth="1"/>
    <col min="15624" max="15624" width="5.140625" style="859" customWidth="1"/>
    <col min="15625" max="15641" width="5" style="859" customWidth="1"/>
    <col min="15642" max="15642" width="9.42578125" style="859" customWidth="1"/>
    <col min="15643" max="15643" width="8.85546875" style="859" customWidth="1"/>
    <col min="15644" max="15871" width="9.140625" style="859"/>
    <col min="15872" max="15872" width="13" style="859" customWidth="1"/>
    <col min="15873" max="15873" width="5" style="859" customWidth="1"/>
    <col min="15874" max="15874" width="5.7109375" style="859" customWidth="1"/>
    <col min="15875" max="15879" width="5" style="859" customWidth="1"/>
    <col min="15880" max="15880" width="5.140625" style="859" customWidth="1"/>
    <col min="15881" max="15897" width="5" style="859" customWidth="1"/>
    <col min="15898" max="15898" width="9.42578125" style="859" customWidth="1"/>
    <col min="15899" max="15899" width="8.85546875" style="859" customWidth="1"/>
    <col min="15900" max="16127" width="9.140625" style="859"/>
    <col min="16128" max="16128" width="13" style="859" customWidth="1"/>
    <col min="16129" max="16129" width="5" style="859" customWidth="1"/>
    <col min="16130" max="16130" width="5.7109375" style="859" customWidth="1"/>
    <col min="16131" max="16135" width="5" style="859" customWidth="1"/>
    <col min="16136" max="16136" width="5.140625" style="859" customWidth="1"/>
    <col min="16137" max="16153" width="5" style="859" customWidth="1"/>
    <col min="16154" max="16154" width="9.42578125" style="859" customWidth="1"/>
    <col min="16155" max="16155" width="8.85546875" style="859" customWidth="1"/>
    <col min="16156" max="16383" width="9.140625" style="859"/>
    <col min="16384" max="16384" width="7.5703125" style="859" customWidth="1"/>
  </cols>
  <sheetData>
    <row r="1" spans="1:28" s="751" customFormat="1" ht="15.75">
      <c r="A1" s="6187" t="s">
        <v>80</v>
      </c>
      <c r="B1" s="6187"/>
      <c r="C1" s="6187"/>
    </row>
    <row r="3" spans="1:28" ht="15.75">
      <c r="A3" s="821" t="s">
        <v>3229</v>
      </c>
      <c r="G3" s="860"/>
    </row>
    <row r="4" spans="1:28">
      <c r="Y4" s="6699" t="s">
        <v>3154</v>
      </c>
      <c r="Z4" s="6699"/>
      <c r="AA4" s="6699"/>
    </row>
    <row r="5" spans="1:28" s="871" customFormat="1" ht="63.75" customHeight="1">
      <c r="A5" s="6700" t="s">
        <v>3230</v>
      </c>
      <c r="B5" s="6696" t="s">
        <v>3156</v>
      </c>
      <c r="C5" s="6697"/>
      <c r="D5" s="6696" t="s">
        <v>3041</v>
      </c>
      <c r="E5" s="6697"/>
      <c r="F5" s="6696" t="s">
        <v>3042</v>
      </c>
      <c r="G5" s="6697"/>
      <c r="H5" s="6696" t="s">
        <v>3043</v>
      </c>
      <c r="I5" s="6697"/>
      <c r="J5" s="6696" t="s">
        <v>565</v>
      </c>
      <c r="K5" s="6697"/>
      <c r="L5" s="6696" t="s">
        <v>3231</v>
      </c>
      <c r="M5" s="6697"/>
      <c r="N5" s="6696" t="s">
        <v>3232</v>
      </c>
      <c r="O5" s="6697"/>
      <c r="P5" s="6696" t="s">
        <v>3046</v>
      </c>
      <c r="Q5" s="6697"/>
      <c r="R5" s="6696" t="s">
        <v>3204</v>
      </c>
      <c r="S5" s="6697"/>
      <c r="T5" s="6696" t="s">
        <v>3048</v>
      </c>
      <c r="U5" s="6697"/>
      <c r="V5" s="6696" t="s">
        <v>3049</v>
      </c>
      <c r="W5" s="6697"/>
      <c r="X5" s="6696" t="s">
        <v>3050</v>
      </c>
      <c r="Y5" s="6697"/>
      <c r="Z5" s="6696" t="s">
        <v>3233</v>
      </c>
      <c r="AA5" s="6706"/>
    </row>
    <row r="6" spans="1:28" s="871" customFormat="1" ht="30" customHeight="1" thickBot="1">
      <c r="A6" s="6701"/>
      <c r="B6" s="6691" t="s">
        <v>3234</v>
      </c>
      <c r="C6" s="6695"/>
      <c r="D6" s="6691" t="s">
        <v>3235</v>
      </c>
      <c r="E6" s="6695"/>
      <c r="F6" s="6691" t="s">
        <v>3236</v>
      </c>
      <c r="G6" s="6695"/>
      <c r="H6" s="6691" t="s">
        <v>3237</v>
      </c>
      <c r="I6" s="6695"/>
      <c r="J6" s="6691" t="s">
        <v>3238</v>
      </c>
      <c r="K6" s="6695"/>
      <c r="L6" s="6691" t="s">
        <v>3239</v>
      </c>
      <c r="M6" s="6695"/>
      <c r="N6" s="6691" t="s">
        <v>3240</v>
      </c>
      <c r="O6" s="6695"/>
      <c r="P6" s="6691" t="s">
        <v>3240</v>
      </c>
      <c r="Q6" s="6695"/>
      <c r="R6" s="6691" t="s">
        <v>3241</v>
      </c>
      <c r="S6" s="6695"/>
      <c r="T6" s="6691" t="s">
        <v>3242</v>
      </c>
      <c r="U6" s="6695"/>
      <c r="V6" s="6691" t="s">
        <v>3243</v>
      </c>
      <c r="W6" s="6695"/>
      <c r="X6" s="6691" t="s">
        <v>3237</v>
      </c>
      <c r="Y6" s="6695"/>
      <c r="Z6" s="6691" t="s">
        <v>3243</v>
      </c>
      <c r="AA6" s="6695"/>
    </row>
    <row r="7" spans="1:28" s="871" customFormat="1" ht="105.75" thickTop="1">
      <c r="A7" s="6701"/>
      <c r="B7" s="927" t="s">
        <v>3182</v>
      </c>
      <c r="C7" s="928" t="s">
        <v>3183</v>
      </c>
      <c r="D7" s="927" t="s">
        <v>3182</v>
      </c>
      <c r="E7" s="928" t="s">
        <v>3183</v>
      </c>
      <c r="F7" s="927" t="s">
        <v>3182</v>
      </c>
      <c r="G7" s="928" t="s">
        <v>3183</v>
      </c>
      <c r="H7" s="927" t="s">
        <v>3182</v>
      </c>
      <c r="I7" s="928" t="s">
        <v>3183</v>
      </c>
      <c r="J7" s="927" t="s">
        <v>3182</v>
      </c>
      <c r="K7" s="928" t="s">
        <v>3183</v>
      </c>
      <c r="L7" s="927" t="s">
        <v>3182</v>
      </c>
      <c r="M7" s="928" t="s">
        <v>3183</v>
      </c>
      <c r="N7" s="927" t="s">
        <v>3182</v>
      </c>
      <c r="O7" s="928" t="s">
        <v>3183</v>
      </c>
      <c r="P7" s="927" t="s">
        <v>3182</v>
      </c>
      <c r="Q7" s="928" t="s">
        <v>3183</v>
      </c>
      <c r="R7" s="927" t="s">
        <v>3182</v>
      </c>
      <c r="S7" s="928" t="s">
        <v>3183</v>
      </c>
      <c r="T7" s="927" t="s">
        <v>3182</v>
      </c>
      <c r="U7" s="928" t="s">
        <v>3183</v>
      </c>
      <c r="V7" s="927" t="s">
        <v>3182</v>
      </c>
      <c r="W7" s="928" t="s">
        <v>3183</v>
      </c>
      <c r="X7" s="927" t="s">
        <v>3182</v>
      </c>
      <c r="Y7" s="928" t="s">
        <v>3183</v>
      </c>
      <c r="Z7" s="927" t="s">
        <v>3182</v>
      </c>
      <c r="AA7" s="928" t="s">
        <v>3183</v>
      </c>
      <c r="AB7" s="929"/>
    </row>
    <row r="8" spans="1:28" s="871" customFormat="1" ht="33.950000000000003" customHeight="1">
      <c r="A8" s="930">
        <v>2013</v>
      </c>
      <c r="B8" s="931">
        <v>23.1</v>
      </c>
      <c r="C8" s="932">
        <v>0.80000000000000426</v>
      </c>
      <c r="D8" s="933">
        <v>23.4</v>
      </c>
      <c r="E8" s="932">
        <v>0.81999999999999673</v>
      </c>
      <c r="F8" s="933">
        <v>22.7</v>
      </c>
      <c r="G8" s="932">
        <v>0.56000000000000227</v>
      </c>
      <c r="H8" s="933">
        <v>21.9</v>
      </c>
      <c r="I8" s="932">
        <v>0.67999999999999972</v>
      </c>
      <c r="J8" s="933">
        <v>18.899999999999999</v>
      </c>
      <c r="K8" s="932">
        <v>-0.48000000000000398</v>
      </c>
      <c r="L8" s="933">
        <v>17.600000000000001</v>
      </c>
      <c r="M8" s="932">
        <v>0</v>
      </c>
      <c r="N8" s="933">
        <v>16.100000000000001</v>
      </c>
      <c r="O8" s="932">
        <v>-0.81999999999999673</v>
      </c>
      <c r="P8" s="933">
        <v>17.5</v>
      </c>
      <c r="Q8" s="932">
        <v>0.57999999999999829</v>
      </c>
      <c r="R8" s="933">
        <v>18.2</v>
      </c>
      <c r="S8" s="932">
        <v>0.9599999999999973</v>
      </c>
      <c r="T8" s="933">
        <v>19.600000000000001</v>
      </c>
      <c r="U8" s="932">
        <v>1.3000000000000007</v>
      </c>
      <c r="V8" s="933">
        <v>20.3</v>
      </c>
      <c r="W8" s="932">
        <v>0.74000000000000199</v>
      </c>
      <c r="X8" s="933">
        <v>21.8</v>
      </c>
      <c r="Y8" s="932">
        <v>0.62000000000000099</v>
      </c>
      <c r="Z8" s="933">
        <v>20.091666666666665</v>
      </c>
      <c r="AA8" s="932">
        <v>0.49166666666666359</v>
      </c>
      <c r="AB8" s="929"/>
    </row>
    <row r="9" spans="1:28" s="871" customFormat="1" ht="33.950000000000003" customHeight="1">
      <c r="A9" s="930">
        <v>2014</v>
      </c>
      <c r="B9" s="934">
        <v>23.3</v>
      </c>
      <c r="C9" s="935">
        <v>1.0000000000000036</v>
      </c>
      <c r="D9" s="936">
        <v>23.2</v>
      </c>
      <c r="E9" s="935">
        <v>0.61999999999999744</v>
      </c>
      <c r="F9" s="936">
        <v>22.6</v>
      </c>
      <c r="G9" s="935">
        <v>0.46000000000000441</v>
      </c>
      <c r="H9" s="936">
        <v>21.5</v>
      </c>
      <c r="I9" s="935">
        <v>0.28000000000000114</v>
      </c>
      <c r="J9" s="936">
        <v>19.5</v>
      </c>
      <c r="K9" s="935">
        <v>0.11999999999999744</v>
      </c>
      <c r="L9" s="936">
        <v>18.7</v>
      </c>
      <c r="M9" s="935">
        <v>1.0999999999999979</v>
      </c>
      <c r="N9" s="936">
        <v>18.600000000000001</v>
      </c>
      <c r="O9" s="935">
        <v>1.6800000000000033</v>
      </c>
      <c r="P9" s="936">
        <v>17.7</v>
      </c>
      <c r="Q9" s="935">
        <v>0.77999999999999758</v>
      </c>
      <c r="R9" s="936">
        <v>17.600000000000001</v>
      </c>
      <c r="S9" s="935">
        <v>0.35999999999999943</v>
      </c>
      <c r="T9" s="936">
        <v>20.100000000000001</v>
      </c>
      <c r="U9" s="935">
        <v>1.8000000000000007</v>
      </c>
      <c r="V9" s="936">
        <v>21.4</v>
      </c>
      <c r="W9" s="935">
        <v>1.8399999999999999</v>
      </c>
      <c r="X9" s="936">
        <v>22.6</v>
      </c>
      <c r="Y9" s="935">
        <v>1.4200000000000017</v>
      </c>
      <c r="Z9" s="936">
        <v>20.566666666666663</v>
      </c>
      <c r="AA9" s="935">
        <v>0.96666666666666146</v>
      </c>
      <c r="AB9" s="929"/>
    </row>
    <row r="10" spans="1:28" s="871" customFormat="1" ht="33.950000000000003" customHeight="1">
      <c r="A10" s="930">
        <v>2015</v>
      </c>
      <c r="B10" s="937">
        <v>23.4</v>
      </c>
      <c r="C10" s="938">
        <v>1.1000000000000001</v>
      </c>
      <c r="D10" s="939">
        <v>22.6</v>
      </c>
      <c r="E10" s="938">
        <v>0</v>
      </c>
      <c r="F10" s="939">
        <v>22.4</v>
      </c>
      <c r="G10" s="938">
        <v>0.30000000000000004</v>
      </c>
      <c r="H10" s="939">
        <v>21.5</v>
      </c>
      <c r="I10" s="938">
        <v>0.30000000000000004</v>
      </c>
      <c r="J10" s="939">
        <v>20.3</v>
      </c>
      <c r="K10" s="938">
        <v>0.9</v>
      </c>
      <c r="L10" s="939">
        <v>19.7</v>
      </c>
      <c r="M10" s="938">
        <v>2.1</v>
      </c>
      <c r="N10" s="939">
        <v>18</v>
      </c>
      <c r="O10" s="938">
        <v>1.1000000000000001</v>
      </c>
      <c r="P10" s="939">
        <v>17.8</v>
      </c>
      <c r="Q10" s="938">
        <v>0.9</v>
      </c>
      <c r="R10" s="939">
        <v>18.100000000000001</v>
      </c>
      <c r="S10" s="938">
        <v>0.9</v>
      </c>
      <c r="T10" s="939">
        <v>20</v>
      </c>
      <c r="U10" s="938">
        <v>1.7000000000000002</v>
      </c>
      <c r="V10" s="939">
        <v>20.6</v>
      </c>
      <c r="W10" s="938">
        <v>1</v>
      </c>
      <c r="X10" s="939">
        <v>22.8</v>
      </c>
      <c r="Y10" s="938">
        <v>1.6</v>
      </c>
      <c r="Z10" s="939">
        <v>20.6</v>
      </c>
      <c r="AA10" s="938">
        <v>1</v>
      </c>
      <c r="AB10" s="929"/>
    </row>
    <row r="11" spans="1:28" s="871" customFormat="1" ht="33.950000000000003" customHeight="1">
      <c r="A11" s="930">
        <v>2016</v>
      </c>
      <c r="B11" s="940">
        <v>23.3</v>
      </c>
      <c r="C11" s="941">
        <v>1</v>
      </c>
      <c r="D11" s="942">
        <v>23.9</v>
      </c>
      <c r="E11" s="941">
        <v>1.3</v>
      </c>
      <c r="F11" s="942">
        <v>23.3</v>
      </c>
      <c r="G11" s="941">
        <v>1.2</v>
      </c>
      <c r="H11" s="942">
        <v>22.5</v>
      </c>
      <c r="I11" s="941">
        <v>1.3</v>
      </c>
      <c r="J11" s="942">
        <v>19.5</v>
      </c>
      <c r="K11" s="941">
        <v>0.1</v>
      </c>
      <c r="L11" s="942">
        <v>18.399999999999999</v>
      </c>
      <c r="M11" s="941">
        <v>0.8</v>
      </c>
      <c r="N11" s="942">
        <v>17.7</v>
      </c>
      <c r="O11" s="941">
        <v>0.8</v>
      </c>
      <c r="P11" s="942">
        <v>18.100000000000001</v>
      </c>
      <c r="Q11" s="941">
        <v>1.2</v>
      </c>
      <c r="R11" s="942">
        <v>17.399999999999999</v>
      </c>
      <c r="S11" s="941">
        <v>0.2</v>
      </c>
      <c r="T11" s="942">
        <v>19.100000000000001</v>
      </c>
      <c r="U11" s="941">
        <v>0.8</v>
      </c>
      <c r="V11" s="942">
        <v>20.3</v>
      </c>
      <c r="W11" s="941">
        <v>0.7</v>
      </c>
      <c r="X11" s="942">
        <v>21.2</v>
      </c>
      <c r="Y11" s="941">
        <v>0</v>
      </c>
      <c r="Z11" s="942">
        <v>20.399999999999999</v>
      </c>
      <c r="AA11" s="941">
        <v>0.8</v>
      </c>
      <c r="AB11" s="929"/>
    </row>
    <row r="12" spans="1:28" s="871" customFormat="1" ht="33.950000000000003" customHeight="1">
      <c r="A12" s="930">
        <v>2017</v>
      </c>
      <c r="B12" s="940">
        <v>22.6</v>
      </c>
      <c r="C12" s="941">
        <v>0.3</v>
      </c>
      <c r="D12" s="942">
        <v>22.9</v>
      </c>
      <c r="E12" s="941">
        <v>0.3</v>
      </c>
      <c r="F12" s="942">
        <v>23.7</v>
      </c>
      <c r="G12" s="941">
        <v>1.6</v>
      </c>
      <c r="H12" s="942">
        <v>22.6</v>
      </c>
      <c r="I12" s="941">
        <v>1.4</v>
      </c>
      <c r="J12" s="942">
        <v>21</v>
      </c>
      <c r="K12" s="941">
        <v>1.6</v>
      </c>
      <c r="L12" s="942">
        <v>19.2</v>
      </c>
      <c r="M12" s="941">
        <v>1.6</v>
      </c>
      <c r="N12" s="942">
        <v>19.100000000000001</v>
      </c>
      <c r="O12" s="941">
        <v>2.2000000000000002</v>
      </c>
      <c r="P12" s="942">
        <v>18.7</v>
      </c>
      <c r="Q12" s="941">
        <v>1.8</v>
      </c>
      <c r="R12" s="942">
        <v>18.7</v>
      </c>
      <c r="S12" s="941">
        <v>1.5</v>
      </c>
      <c r="T12" s="942">
        <v>19.8</v>
      </c>
      <c r="U12" s="941">
        <v>1.5</v>
      </c>
      <c r="V12" s="942">
        <v>20.9</v>
      </c>
      <c r="W12" s="941">
        <v>1.3</v>
      </c>
      <c r="X12" s="942">
        <v>22.2</v>
      </c>
      <c r="Y12" s="941">
        <v>1</v>
      </c>
      <c r="Z12" s="942">
        <v>21</v>
      </c>
      <c r="AA12" s="941">
        <v>1.4</v>
      </c>
      <c r="AB12" s="929"/>
    </row>
    <row r="13" spans="1:28" s="871" customFormat="1" ht="33.950000000000003" customHeight="1">
      <c r="A13" s="930">
        <v>2018</v>
      </c>
      <c r="B13" s="940">
        <v>23.27381535038932</v>
      </c>
      <c r="C13" s="941">
        <v>1</v>
      </c>
      <c r="D13" s="942">
        <v>23.277380952380952</v>
      </c>
      <c r="E13" s="941">
        <v>0.7</v>
      </c>
      <c r="F13" s="942">
        <v>23.403870967741931</v>
      </c>
      <c r="G13" s="941">
        <v>1.3</v>
      </c>
      <c r="H13" s="942">
        <v>22.080333333333336</v>
      </c>
      <c r="I13" s="941">
        <v>0.9</v>
      </c>
      <c r="J13" s="942">
        <v>20.227096774193548</v>
      </c>
      <c r="K13" s="941">
        <v>0.8</v>
      </c>
      <c r="L13" s="942">
        <v>18.768666666666668</v>
      </c>
      <c r="M13" s="941">
        <v>1.2</v>
      </c>
      <c r="N13" s="942">
        <v>17.624342431761786</v>
      </c>
      <c r="O13" s="941">
        <v>0.7</v>
      </c>
      <c r="P13" s="942">
        <v>17.96516129032258</v>
      </c>
      <c r="Q13" s="941">
        <v>1.1000000000000001</v>
      </c>
      <c r="R13" s="942">
        <v>18.896999999999998</v>
      </c>
      <c r="S13" s="941">
        <v>1.7</v>
      </c>
      <c r="T13" s="942">
        <v>18.925161290322581</v>
      </c>
      <c r="U13" s="941">
        <v>0.6</v>
      </c>
      <c r="V13" s="942">
        <v>21.351551724137931</v>
      </c>
      <c r="W13" s="941">
        <v>1.8</v>
      </c>
      <c r="X13" s="942">
        <v>22.315806451612904</v>
      </c>
      <c r="Y13" s="941">
        <v>1.1000000000000001</v>
      </c>
      <c r="Z13" s="942">
        <v>20.7</v>
      </c>
      <c r="AA13" s="941">
        <v>1.1000000000000001</v>
      </c>
      <c r="AB13" s="929"/>
    </row>
    <row r="14" spans="1:28" s="871" customFormat="1" ht="33.950000000000003" customHeight="1">
      <c r="A14" s="930">
        <v>2019</v>
      </c>
      <c r="B14" s="940">
        <v>23.48</v>
      </c>
      <c r="C14" s="941">
        <v>1.2</v>
      </c>
      <c r="D14" s="942">
        <v>22.98</v>
      </c>
      <c r="E14" s="941">
        <v>0.4</v>
      </c>
      <c r="F14" s="942">
        <v>22.866451612903226</v>
      </c>
      <c r="G14" s="941">
        <v>0.8</v>
      </c>
      <c r="H14" s="942">
        <v>22.64</v>
      </c>
      <c r="I14" s="941">
        <v>1.4</v>
      </c>
      <c r="J14" s="942">
        <v>20.059999999999999</v>
      </c>
      <c r="K14" s="941">
        <v>0.7</v>
      </c>
      <c r="L14" s="942">
        <v>19.04</v>
      </c>
      <c r="M14" s="941">
        <v>1.4</v>
      </c>
      <c r="N14" s="942">
        <v>18.3</v>
      </c>
      <c r="O14" s="941">
        <v>1.4</v>
      </c>
      <c r="P14" s="942">
        <v>18.2</v>
      </c>
      <c r="Q14" s="941">
        <v>1.3</v>
      </c>
      <c r="R14" s="942">
        <v>18.068666666666665</v>
      </c>
      <c r="S14" s="941">
        <v>0.9</v>
      </c>
      <c r="T14" s="942">
        <v>19.48</v>
      </c>
      <c r="U14" s="941">
        <v>1.2</v>
      </c>
      <c r="V14" s="942">
        <v>21.03466666666667</v>
      </c>
      <c r="W14" s="941">
        <v>1.4</v>
      </c>
      <c r="X14" s="942">
        <v>22.9</v>
      </c>
      <c r="Y14" s="941">
        <v>1.7</v>
      </c>
      <c r="Z14" s="942">
        <v>20.8</v>
      </c>
      <c r="AA14" s="941">
        <v>1.2</v>
      </c>
      <c r="AB14" s="929"/>
    </row>
    <row r="15" spans="1:28" s="871" customFormat="1" ht="33.950000000000003" customHeight="1" thickBot="1">
      <c r="A15" s="943">
        <v>2020</v>
      </c>
      <c r="B15" s="944">
        <v>22.919999999999998</v>
      </c>
      <c r="C15" s="945">
        <v>0.6</v>
      </c>
      <c r="D15" s="946">
        <v>23.008965517241379</v>
      </c>
      <c r="E15" s="945">
        <v>0.4</v>
      </c>
      <c r="F15" s="946">
        <v>23</v>
      </c>
      <c r="G15" s="945">
        <v>0.9</v>
      </c>
      <c r="H15" s="946">
        <v>21.339999999999996</v>
      </c>
      <c r="I15" s="945">
        <v>-0.2</v>
      </c>
      <c r="J15" s="946">
        <v>19.22</v>
      </c>
      <c r="K15" s="945">
        <v>-0.2</v>
      </c>
      <c r="L15" s="946">
        <v>18.561333333333334</v>
      </c>
      <c r="M15" s="945">
        <v>1</v>
      </c>
      <c r="N15" s="946">
        <v>17.732903225806449</v>
      </c>
      <c r="O15" s="945">
        <v>0.8</v>
      </c>
      <c r="P15" s="946">
        <v>17.052258064516128</v>
      </c>
      <c r="Q15" s="945">
        <v>0.1</v>
      </c>
      <c r="R15" s="946">
        <v>17.758000000000003</v>
      </c>
      <c r="S15" s="945">
        <v>0.8</v>
      </c>
      <c r="T15" s="946">
        <v>19.419999999999998</v>
      </c>
      <c r="U15" s="945">
        <v>1.1000000000000001</v>
      </c>
      <c r="V15" s="946">
        <v>19.627333333333333</v>
      </c>
      <c r="W15" s="945">
        <v>0</v>
      </c>
      <c r="X15" s="946">
        <v>22.386549214226633</v>
      </c>
      <c r="Y15" s="945">
        <v>0.8</v>
      </c>
      <c r="Z15" s="946">
        <v>20.168945224038101</v>
      </c>
      <c r="AA15" s="945">
        <v>0.6</v>
      </c>
    </row>
    <row r="16" spans="1:28" ht="33.950000000000003" customHeight="1" thickBot="1">
      <c r="A16" s="947"/>
      <c r="B16" s="6693" t="s">
        <v>3244</v>
      </c>
      <c r="C16" s="6693"/>
      <c r="D16" s="6693"/>
      <c r="E16" s="6693"/>
      <c r="F16" s="6693"/>
      <c r="G16" s="6693"/>
      <c r="H16" s="6693"/>
      <c r="I16" s="6693"/>
      <c r="J16" s="6693"/>
      <c r="K16" s="6693"/>
      <c r="L16" s="6693"/>
      <c r="M16" s="6693"/>
      <c r="N16" s="6693"/>
      <c r="O16" s="6693"/>
      <c r="P16" s="6693"/>
      <c r="Q16" s="6693"/>
      <c r="R16" s="6693"/>
      <c r="S16" s="6693"/>
      <c r="T16" s="6693"/>
      <c r="U16" s="6693"/>
      <c r="V16" s="6693"/>
      <c r="W16" s="6693"/>
      <c r="X16" s="6693"/>
      <c r="Y16" s="6693"/>
      <c r="Z16" s="6693"/>
      <c r="AA16" s="6694"/>
    </row>
    <row r="17" spans="1:41" s="871" customFormat="1" ht="34.5" customHeight="1" thickBot="1">
      <c r="A17" s="948"/>
      <c r="B17" s="6689" t="s">
        <v>3235</v>
      </c>
      <c r="C17" s="6688"/>
      <c r="D17" s="6687" t="s">
        <v>3245</v>
      </c>
      <c r="E17" s="6688"/>
      <c r="F17" s="6687" t="s">
        <v>3246</v>
      </c>
      <c r="G17" s="6688"/>
      <c r="H17" s="6687" t="s">
        <v>3192</v>
      </c>
      <c r="I17" s="6688"/>
      <c r="J17" s="6687" t="s">
        <v>3243</v>
      </c>
      <c r="K17" s="6688"/>
      <c r="L17" s="6687" t="s">
        <v>3247</v>
      </c>
      <c r="M17" s="6688"/>
      <c r="N17" s="6687" t="s">
        <v>3248</v>
      </c>
      <c r="O17" s="6688"/>
      <c r="P17" s="6687" t="s">
        <v>3248</v>
      </c>
      <c r="Q17" s="6688"/>
      <c r="R17" s="6687" t="s">
        <v>3249</v>
      </c>
      <c r="S17" s="6688"/>
      <c r="T17" s="6687" t="s">
        <v>3250</v>
      </c>
      <c r="U17" s="6688"/>
      <c r="V17" s="6687" t="s">
        <v>3251</v>
      </c>
      <c r="W17" s="6688"/>
      <c r="X17" s="6687" t="s">
        <v>3252</v>
      </c>
      <c r="Y17" s="6688"/>
      <c r="Z17" s="6689" t="s">
        <v>3253</v>
      </c>
      <c r="AA17" s="6690"/>
    </row>
    <row r="18" spans="1:41" ht="21" customHeight="1">
      <c r="A18" s="949">
        <v>2021</v>
      </c>
      <c r="B18" s="940">
        <v>22.556774193548385</v>
      </c>
      <c r="C18" s="941">
        <v>-4.3225806451616222E-2</v>
      </c>
      <c r="D18" s="942">
        <v>22.817857142857143</v>
      </c>
      <c r="E18" s="941">
        <v>-8.2142857142855519E-2</v>
      </c>
      <c r="F18" s="942">
        <v>22.411612903225809</v>
      </c>
      <c r="G18" s="941">
        <v>1.1612903225810101E-2</v>
      </c>
      <c r="H18" s="942">
        <v>22.332148148148143</v>
      </c>
      <c r="I18" s="941">
        <v>0.83214814814814275</v>
      </c>
      <c r="J18" s="942">
        <v>20.533562724014338</v>
      </c>
      <c r="K18" s="941">
        <v>0.93356272401433671</v>
      </c>
      <c r="L18" s="942">
        <v>18.821264367816092</v>
      </c>
      <c r="M18" s="941">
        <v>0.72126436781609016</v>
      </c>
      <c r="N18" s="942">
        <v>17.654838709677421</v>
      </c>
      <c r="O18" s="941">
        <v>0.35483870967741993</v>
      </c>
      <c r="P18" s="942">
        <v>16.860645161096777</v>
      </c>
      <c r="Q18" s="941">
        <v>-0.43935483890322402</v>
      </c>
      <c r="R18" s="942">
        <v>17.769333333333332</v>
      </c>
      <c r="S18" s="941">
        <v>0.26933333333333209</v>
      </c>
      <c r="T18" s="942">
        <v>19.067741935483873</v>
      </c>
      <c r="U18" s="941">
        <v>6.7741935483873306E-2</v>
      </c>
      <c r="V18" s="942">
        <v>20.036666666666669</v>
      </c>
      <c r="W18" s="941">
        <v>0.13666666666667027</v>
      </c>
      <c r="X18" s="942">
        <v>21.560000000000002</v>
      </c>
      <c r="Y18" s="941">
        <v>-3.9999999999999147E-2</v>
      </c>
      <c r="Z18" s="942">
        <v>20.201870440488999</v>
      </c>
      <c r="AA18" s="941">
        <v>0.20187044048899949</v>
      </c>
      <c r="AC18" s="950"/>
      <c r="AD18" s="950"/>
      <c r="AE18" s="950"/>
      <c r="AF18" s="950"/>
      <c r="AG18" s="950"/>
      <c r="AH18" s="950"/>
      <c r="AI18" s="950"/>
      <c r="AJ18" s="950"/>
      <c r="AK18" s="950"/>
      <c r="AL18" s="950"/>
      <c r="AM18" s="950"/>
      <c r="AN18" s="950"/>
      <c r="AO18" s="950"/>
    </row>
    <row r="19" spans="1:41" ht="21" customHeight="1">
      <c r="A19" s="949">
        <v>2022</v>
      </c>
      <c r="B19" s="951">
        <v>22.3</v>
      </c>
      <c r="C19" s="952">
        <v>-0.3</v>
      </c>
      <c r="D19" s="953">
        <v>23</v>
      </c>
      <c r="E19" s="952">
        <v>0.1</v>
      </c>
      <c r="F19" s="953">
        <v>22.8</v>
      </c>
      <c r="G19" s="952">
        <v>0.4</v>
      </c>
      <c r="H19" s="953">
        <v>22.1</v>
      </c>
      <c r="I19" s="952">
        <v>0.6</v>
      </c>
      <c r="J19" s="953">
        <v>19.600000000000001</v>
      </c>
      <c r="K19" s="952">
        <v>0</v>
      </c>
      <c r="L19" s="953">
        <v>17.399999999999999</v>
      </c>
      <c r="M19" s="952">
        <v>-0.7</v>
      </c>
      <c r="N19" s="953">
        <v>16.7</v>
      </c>
      <c r="O19" s="952">
        <v>-0.6</v>
      </c>
      <c r="P19" s="953">
        <v>16.600000000000001</v>
      </c>
      <c r="Q19" s="952">
        <v>-0.7</v>
      </c>
      <c r="R19" s="953">
        <v>17.399999999999999</v>
      </c>
      <c r="S19" s="952">
        <v>-0.1</v>
      </c>
      <c r="T19" s="953">
        <v>17.8</v>
      </c>
      <c r="U19" s="952">
        <v>-0.9</v>
      </c>
      <c r="V19" s="953">
        <v>18.399999999999999</v>
      </c>
      <c r="W19" s="952">
        <v>-1.5</v>
      </c>
      <c r="X19" s="953">
        <v>20.6</v>
      </c>
      <c r="Y19" s="952">
        <v>-1</v>
      </c>
      <c r="Z19" s="953">
        <v>19.5</v>
      </c>
      <c r="AA19" s="952">
        <v>-0.5</v>
      </c>
      <c r="AC19" s="950"/>
      <c r="AD19" s="950"/>
      <c r="AE19" s="950"/>
      <c r="AF19" s="950"/>
      <c r="AG19" s="950"/>
      <c r="AH19" s="950"/>
      <c r="AI19" s="950"/>
      <c r="AJ19" s="950"/>
      <c r="AK19" s="950"/>
      <c r="AL19" s="950"/>
      <c r="AM19" s="950"/>
      <c r="AN19" s="950"/>
      <c r="AO19" s="950"/>
    </row>
    <row r="20" spans="1:41" ht="25.5" customHeight="1" thickBot="1">
      <c r="A20" s="949">
        <v>2023</v>
      </c>
      <c r="B20" s="954">
        <v>21.7</v>
      </c>
      <c r="C20" s="955">
        <v>-0.9</v>
      </c>
      <c r="D20" s="956">
        <v>22.3</v>
      </c>
      <c r="E20" s="955">
        <v>-0.6</v>
      </c>
      <c r="F20" s="956">
        <v>22.2</v>
      </c>
      <c r="G20" s="955">
        <v>-0.2</v>
      </c>
      <c r="H20" s="956">
        <v>21.8</v>
      </c>
      <c r="I20" s="955">
        <v>0.3</v>
      </c>
      <c r="J20" s="956">
        <v>20.100000000000001</v>
      </c>
      <c r="K20" s="955">
        <v>0.5</v>
      </c>
      <c r="L20" s="956">
        <v>18.2</v>
      </c>
      <c r="M20" s="955">
        <v>0.1</v>
      </c>
      <c r="N20" s="956">
        <v>18</v>
      </c>
      <c r="O20" s="955">
        <v>0.7</v>
      </c>
      <c r="P20" s="956">
        <v>18</v>
      </c>
      <c r="Q20" s="955">
        <v>0.7</v>
      </c>
      <c r="R20" s="956">
        <v>19</v>
      </c>
      <c r="S20" s="955">
        <v>1.5</v>
      </c>
      <c r="T20" s="956">
        <v>19.7</v>
      </c>
      <c r="U20" s="955">
        <v>1</v>
      </c>
      <c r="V20" s="956">
        <v>21</v>
      </c>
      <c r="W20" s="955">
        <v>1.1000000000000001</v>
      </c>
      <c r="X20" s="956">
        <v>21.9</v>
      </c>
      <c r="Y20" s="955">
        <v>0.3</v>
      </c>
      <c r="Z20" s="956">
        <v>20.399999999999999</v>
      </c>
      <c r="AA20" s="955">
        <v>0.4</v>
      </c>
      <c r="AC20" s="950"/>
      <c r="AD20" s="950"/>
      <c r="AE20" s="950"/>
      <c r="AF20" s="950"/>
      <c r="AG20" s="950"/>
      <c r="AH20" s="950"/>
      <c r="AI20" s="950"/>
      <c r="AJ20" s="950"/>
      <c r="AK20" s="950"/>
      <c r="AL20" s="950"/>
      <c r="AM20" s="950"/>
      <c r="AN20" s="950"/>
      <c r="AO20" s="950"/>
    </row>
    <row r="21" spans="1:41" ht="18">
      <c r="A21" s="859" t="s">
        <v>3197</v>
      </c>
      <c r="AC21" s="950"/>
      <c r="AD21" s="950"/>
      <c r="AE21" s="950"/>
      <c r="AF21" s="950"/>
      <c r="AG21" s="950"/>
      <c r="AH21" s="950"/>
      <c r="AI21" s="950"/>
      <c r="AJ21" s="950"/>
      <c r="AK21" s="950"/>
      <c r="AL21" s="950"/>
      <c r="AM21" s="950"/>
      <c r="AN21" s="950"/>
      <c r="AO21" s="950"/>
    </row>
    <row r="22" spans="1:41" ht="18">
      <c r="A22" s="859" t="s">
        <v>3198</v>
      </c>
    </row>
    <row r="23" spans="1:41">
      <c r="B23" s="880"/>
      <c r="C23" s="859"/>
      <c r="D23" s="880"/>
      <c r="E23" s="859"/>
      <c r="F23" s="880"/>
      <c r="G23" s="859"/>
      <c r="H23" s="880"/>
      <c r="I23" s="859"/>
      <c r="J23" s="880"/>
      <c r="K23" s="859"/>
      <c r="M23" s="859"/>
      <c r="O23" s="859"/>
      <c r="Q23" s="859"/>
      <c r="S23" s="859"/>
      <c r="U23" s="859"/>
      <c r="W23" s="859"/>
      <c r="Y23" s="859"/>
    </row>
    <row r="24" spans="1:41">
      <c r="B24" s="880"/>
      <c r="C24" s="859"/>
      <c r="D24" s="880"/>
      <c r="E24" s="859"/>
      <c r="F24" s="880"/>
      <c r="G24" s="859"/>
      <c r="H24" s="880"/>
      <c r="I24" s="859"/>
      <c r="J24" s="880"/>
      <c r="K24" s="859"/>
      <c r="M24" s="859"/>
      <c r="O24" s="859"/>
      <c r="Q24" s="859"/>
      <c r="S24" s="859"/>
      <c r="U24" s="859"/>
      <c r="W24" s="859"/>
      <c r="Y24" s="859"/>
    </row>
  </sheetData>
  <mergeCells count="43">
    <mergeCell ref="X5:Y5"/>
    <mergeCell ref="Z5:AA5"/>
    <mergeCell ref="A1:C1"/>
    <mergeCell ref="Y4:AA4"/>
    <mergeCell ref="A5:A7"/>
    <mergeCell ref="B5:C5"/>
    <mergeCell ref="D5:E5"/>
    <mergeCell ref="F5:G5"/>
    <mergeCell ref="H5:I5"/>
    <mergeCell ref="J5:K5"/>
    <mergeCell ref="L5:M5"/>
    <mergeCell ref="N5:O5"/>
    <mergeCell ref="L6:M6"/>
    <mergeCell ref="P5:Q5"/>
    <mergeCell ref="R5:S5"/>
    <mergeCell ref="T5:U5"/>
    <mergeCell ref="V5:W5"/>
    <mergeCell ref="B6:C6"/>
    <mergeCell ref="D6:E6"/>
    <mergeCell ref="F6:G6"/>
    <mergeCell ref="H6:I6"/>
    <mergeCell ref="J6:K6"/>
    <mergeCell ref="Z6:AA6"/>
    <mergeCell ref="B16:AA16"/>
    <mergeCell ref="B17:C17"/>
    <mergeCell ref="D17:E17"/>
    <mergeCell ref="F17:G17"/>
    <mergeCell ref="H17:I17"/>
    <mergeCell ref="J17:K17"/>
    <mergeCell ref="L17:M17"/>
    <mergeCell ref="N17:O17"/>
    <mergeCell ref="P17:Q17"/>
    <mergeCell ref="N6:O6"/>
    <mergeCell ref="P6:Q6"/>
    <mergeCell ref="R6:S6"/>
    <mergeCell ref="T6:U6"/>
    <mergeCell ref="V6:W6"/>
    <mergeCell ref="X6:Y6"/>
    <mergeCell ref="R17:S17"/>
    <mergeCell ref="T17:U17"/>
    <mergeCell ref="V17:W17"/>
    <mergeCell ref="X17:Y17"/>
    <mergeCell ref="Z17:AA17"/>
  </mergeCells>
  <hyperlinks>
    <hyperlink ref="A1" location="CONTENT!A1" display="Back to table of contents" xr:uid="{9516EE31-3379-4976-ADBD-46A0BD04C9DF}"/>
    <hyperlink ref="A1:C1" location="CONTENT!B223" display="Back to table of contents" xr:uid="{8FA6282F-8828-4C2E-97B0-2D4EB6D5BDE6}"/>
  </hyperlinks>
  <pageMargins left="0.7" right="0.7" top="0.75" bottom="0.75" header="0.3" footer="0.3"/>
  <pageSetup paperSize="9" scale="72" orientation="landscape"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06122-38C9-43D6-9E30-2CDF3899E3C1}">
  <sheetPr>
    <pageSetUpPr fitToPage="1"/>
  </sheetPr>
  <dimension ref="A1:P23"/>
  <sheetViews>
    <sheetView showGridLines="0" workbookViewId="0">
      <selection sqref="A1:B1"/>
    </sheetView>
  </sheetViews>
  <sheetFormatPr defaultRowHeight="15.75"/>
  <cols>
    <col min="1" max="1" width="11.7109375" style="753" customWidth="1"/>
    <col min="2" max="16" width="8.42578125" style="753" customWidth="1"/>
    <col min="17" max="233" width="9.140625" style="753"/>
    <col min="234" max="234" width="8.7109375" style="753" customWidth="1"/>
    <col min="235" max="235" width="10.7109375" style="753" customWidth="1"/>
    <col min="236" max="236" width="7.85546875" style="753" customWidth="1"/>
    <col min="237" max="238" width="8.7109375" style="753" customWidth="1"/>
    <col min="239" max="239" width="7.85546875" style="753" customWidth="1"/>
    <col min="240" max="240" width="9" style="753" customWidth="1"/>
    <col min="241" max="241" width="9.140625" style="753"/>
    <col min="242" max="242" width="10" style="753" customWidth="1"/>
    <col min="243" max="243" width="9.42578125" style="753" customWidth="1"/>
    <col min="244" max="244" width="9.28515625" style="753" customWidth="1"/>
    <col min="245" max="245" width="9.5703125" style="753" customWidth="1"/>
    <col min="246" max="247" width="10" style="753" customWidth="1"/>
    <col min="248" max="248" width="11" style="753" customWidth="1"/>
    <col min="249" max="249" width="2.5703125" style="753" customWidth="1"/>
    <col min="250" max="250" width="7.7109375" style="753" customWidth="1"/>
    <col min="251" max="251" width="1.85546875" style="753" customWidth="1"/>
    <col min="252" max="489" width="9.140625" style="753"/>
    <col min="490" max="490" width="8.7109375" style="753" customWidth="1"/>
    <col min="491" max="491" width="10.7109375" style="753" customWidth="1"/>
    <col min="492" max="492" width="7.85546875" style="753" customWidth="1"/>
    <col min="493" max="494" width="8.7109375" style="753" customWidth="1"/>
    <col min="495" max="495" width="7.85546875" style="753" customWidth="1"/>
    <col min="496" max="496" width="9" style="753" customWidth="1"/>
    <col min="497" max="497" width="9.140625" style="753"/>
    <col min="498" max="498" width="10" style="753" customWidth="1"/>
    <col min="499" max="499" width="9.42578125" style="753" customWidth="1"/>
    <col min="500" max="500" width="9.28515625" style="753" customWidth="1"/>
    <col min="501" max="501" width="9.5703125" style="753" customWidth="1"/>
    <col min="502" max="503" width="10" style="753" customWidth="1"/>
    <col min="504" max="504" width="11" style="753" customWidth="1"/>
    <col min="505" max="505" width="2.5703125" style="753" customWidth="1"/>
    <col min="506" max="506" width="7.7109375" style="753" customWidth="1"/>
    <col min="507" max="507" width="1.85546875" style="753" customWidth="1"/>
    <col min="508" max="745" width="9.140625" style="753"/>
    <col min="746" max="746" width="8.7109375" style="753" customWidth="1"/>
    <col min="747" max="747" width="10.7109375" style="753" customWidth="1"/>
    <col min="748" max="748" width="7.85546875" style="753" customWidth="1"/>
    <col min="749" max="750" width="8.7109375" style="753" customWidth="1"/>
    <col min="751" max="751" width="7.85546875" style="753" customWidth="1"/>
    <col min="752" max="752" width="9" style="753" customWidth="1"/>
    <col min="753" max="753" width="9.140625" style="753"/>
    <col min="754" max="754" width="10" style="753" customWidth="1"/>
    <col min="755" max="755" width="9.42578125" style="753" customWidth="1"/>
    <col min="756" max="756" width="9.28515625" style="753" customWidth="1"/>
    <col min="757" max="757" width="9.5703125" style="753" customWidth="1"/>
    <col min="758" max="759" width="10" style="753" customWidth="1"/>
    <col min="760" max="760" width="11" style="753" customWidth="1"/>
    <col min="761" max="761" width="2.5703125" style="753" customWidth="1"/>
    <col min="762" max="762" width="7.7109375" style="753" customWidth="1"/>
    <col min="763" max="763" width="1.85546875" style="753" customWidth="1"/>
    <col min="764" max="1001" width="9.140625" style="753"/>
    <col min="1002" max="1002" width="8.7109375" style="753" customWidth="1"/>
    <col min="1003" max="1003" width="10.7109375" style="753" customWidth="1"/>
    <col min="1004" max="1004" width="7.85546875" style="753" customWidth="1"/>
    <col min="1005" max="1006" width="8.7109375" style="753" customWidth="1"/>
    <col min="1007" max="1007" width="7.85546875" style="753" customWidth="1"/>
    <col min="1008" max="1008" width="9" style="753" customWidth="1"/>
    <col min="1009" max="1009" width="9.140625" style="753"/>
    <col min="1010" max="1010" width="10" style="753" customWidth="1"/>
    <col min="1011" max="1011" width="9.42578125" style="753" customWidth="1"/>
    <col min="1012" max="1012" width="9.28515625" style="753" customWidth="1"/>
    <col min="1013" max="1013" width="9.5703125" style="753" customWidth="1"/>
    <col min="1014" max="1015" width="10" style="753" customWidth="1"/>
    <col min="1016" max="1016" width="11" style="753" customWidth="1"/>
    <col min="1017" max="1017" width="2.5703125" style="753" customWidth="1"/>
    <col min="1018" max="1018" width="7.7109375" style="753" customWidth="1"/>
    <col min="1019" max="1019" width="1.85546875" style="753" customWidth="1"/>
    <col min="1020" max="1257" width="9.140625" style="753"/>
    <col min="1258" max="1258" width="8.7109375" style="753" customWidth="1"/>
    <col min="1259" max="1259" width="10.7109375" style="753" customWidth="1"/>
    <col min="1260" max="1260" width="7.85546875" style="753" customWidth="1"/>
    <col min="1261" max="1262" width="8.7109375" style="753" customWidth="1"/>
    <col min="1263" max="1263" width="7.85546875" style="753" customWidth="1"/>
    <col min="1264" max="1264" width="9" style="753" customWidth="1"/>
    <col min="1265" max="1265" width="9.140625" style="753"/>
    <col min="1266" max="1266" width="10" style="753" customWidth="1"/>
    <col min="1267" max="1267" width="9.42578125" style="753" customWidth="1"/>
    <col min="1268" max="1268" width="9.28515625" style="753" customWidth="1"/>
    <col min="1269" max="1269" width="9.5703125" style="753" customWidth="1"/>
    <col min="1270" max="1271" width="10" style="753" customWidth="1"/>
    <col min="1272" max="1272" width="11" style="753" customWidth="1"/>
    <col min="1273" max="1273" width="2.5703125" style="753" customWidth="1"/>
    <col min="1274" max="1274" width="7.7109375" style="753" customWidth="1"/>
    <col min="1275" max="1275" width="1.85546875" style="753" customWidth="1"/>
    <col min="1276" max="1513" width="9.140625" style="753"/>
    <col min="1514" max="1514" width="8.7109375" style="753" customWidth="1"/>
    <col min="1515" max="1515" width="10.7109375" style="753" customWidth="1"/>
    <col min="1516" max="1516" width="7.85546875" style="753" customWidth="1"/>
    <col min="1517" max="1518" width="8.7109375" style="753" customWidth="1"/>
    <col min="1519" max="1519" width="7.85546875" style="753" customWidth="1"/>
    <col min="1520" max="1520" width="9" style="753" customWidth="1"/>
    <col min="1521" max="1521" width="9.140625" style="753"/>
    <col min="1522" max="1522" width="10" style="753" customWidth="1"/>
    <col min="1523" max="1523" width="9.42578125" style="753" customWidth="1"/>
    <col min="1524" max="1524" width="9.28515625" style="753" customWidth="1"/>
    <col min="1525" max="1525" width="9.5703125" style="753" customWidth="1"/>
    <col min="1526" max="1527" width="10" style="753" customWidth="1"/>
    <col min="1528" max="1528" width="11" style="753" customWidth="1"/>
    <col min="1529" max="1529" width="2.5703125" style="753" customWidth="1"/>
    <col min="1530" max="1530" width="7.7109375" style="753" customWidth="1"/>
    <col min="1531" max="1531" width="1.85546875" style="753" customWidth="1"/>
    <col min="1532" max="1769" width="9.140625" style="753"/>
    <col min="1770" max="1770" width="8.7109375" style="753" customWidth="1"/>
    <col min="1771" max="1771" width="10.7109375" style="753" customWidth="1"/>
    <col min="1772" max="1772" width="7.85546875" style="753" customWidth="1"/>
    <col min="1773" max="1774" width="8.7109375" style="753" customWidth="1"/>
    <col min="1775" max="1775" width="7.85546875" style="753" customWidth="1"/>
    <col min="1776" max="1776" width="9" style="753" customWidth="1"/>
    <col min="1777" max="1777" width="9.140625" style="753"/>
    <col min="1778" max="1778" width="10" style="753" customWidth="1"/>
    <col min="1779" max="1779" width="9.42578125" style="753" customWidth="1"/>
    <col min="1780" max="1780" width="9.28515625" style="753" customWidth="1"/>
    <col min="1781" max="1781" width="9.5703125" style="753" customWidth="1"/>
    <col min="1782" max="1783" width="10" style="753" customWidth="1"/>
    <col min="1784" max="1784" width="11" style="753" customWidth="1"/>
    <col min="1785" max="1785" width="2.5703125" style="753" customWidth="1"/>
    <col min="1786" max="1786" width="7.7109375" style="753" customWidth="1"/>
    <col min="1787" max="1787" width="1.85546875" style="753" customWidth="1"/>
    <col min="1788" max="2025" width="9.140625" style="753"/>
    <col min="2026" max="2026" width="8.7109375" style="753" customWidth="1"/>
    <col min="2027" max="2027" width="10.7109375" style="753" customWidth="1"/>
    <col min="2028" max="2028" width="7.85546875" style="753" customWidth="1"/>
    <col min="2029" max="2030" width="8.7109375" style="753" customWidth="1"/>
    <col min="2031" max="2031" width="7.85546875" style="753" customWidth="1"/>
    <col min="2032" max="2032" width="9" style="753" customWidth="1"/>
    <col min="2033" max="2033" width="9.140625" style="753"/>
    <col min="2034" max="2034" width="10" style="753" customWidth="1"/>
    <col min="2035" max="2035" width="9.42578125" style="753" customWidth="1"/>
    <col min="2036" max="2036" width="9.28515625" style="753" customWidth="1"/>
    <col min="2037" max="2037" width="9.5703125" style="753" customWidth="1"/>
    <col min="2038" max="2039" width="10" style="753" customWidth="1"/>
    <col min="2040" max="2040" width="11" style="753" customWidth="1"/>
    <col min="2041" max="2041" width="2.5703125" style="753" customWidth="1"/>
    <col min="2042" max="2042" width="7.7109375" style="753" customWidth="1"/>
    <col min="2043" max="2043" width="1.85546875" style="753" customWidth="1"/>
    <col min="2044" max="2281" width="9.140625" style="753"/>
    <col min="2282" max="2282" width="8.7109375" style="753" customWidth="1"/>
    <col min="2283" max="2283" width="10.7109375" style="753" customWidth="1"/>
    <col min="2284" max="2284" width="7.85546875" style="753" customWidth="1"/>
    <col min="2285" max="2286" width="8.7109375" style="753" customWidth="1"/>
    <col min="2287" max="2287" width="7.85546875" style="753" customWidth="1"/>
    <col min="2288" max="2288" width="9" style="753" customWidth="1"/>
    <col min="2289" max="2289" width="9.140625" style="753"/>
    <col min="2290" max="2290" width="10" style="753" customWidth="1"/>
    <col min="2291" max="2291" width="9.42578125" style="753" customWidth="1"/>
    <col min="2292" max="2292" width="9.28515625" style="753" customWidth="1"/>
    <col min="2293" max="2293" width="9.5703125" style="753" customWidth="1"/>
    <col min="2294" max="2295" width="10" style="753" customWidth="1"/>
    <col min="2296" max="2296" width="11" style="753" customWidth="1"/>
    <col min="2297" max="2297" width="2.5703125" style="753" customWidth="1"/>
    <col min="2298" max="2298" width="7.7109375" style="753" customWidth="1"/>
    <col min="2299" max="2299" width="1.85546875" style="753" customWidth="1"/>
    <col min="2300" max="2537" width="9.140625" style="753"/>
    <col min="2538" max="2538" width="8.7109375" style="753" customWidth="1"/>
    <col min="2539" max="2539" width="10.7109375" style="753" customWidth="1"/>
    <col min="2540" max="2540" width="7.85546875" style="753" customWidth="1"/>
    <col min="2541" max="2542" width="8.7109375" style="753" customWidth="1"/>
    <col min="2543" max="2543" width="7.85546875" style="753" customWidth="1"/>
    <col min="2544" max="2544" width="9" style="753" customWidth="1"/>
    <col min="2545" max="2545" width="9.140625" style="753"/>
    <col min="2546" max="2546" width="10" style="753" customWidth="1"/>
    <col min="2547" max="2547" width="9.42578125" style="753" customWidth="1"/>
    <col min="2548" max="2548" width="9.28515625" style="753" customWidth="1"/>
    <col min="2549" max="2549" width="9.5703125" style="753" customWidth="1"/>
    <col min="2550" max="2551" width="10" style="753" customWidth="1"/>
    <col min="2552" max="2552" width="11" style="753" customWidth="1"/>
    <col min="2553" max="2553" width="2.5703125" style="753" customWidth="1"/>
    <col min="2554" max="2554" width="7.7109375" style="753" customWidth="1"/>
    <col min="2555" max="2555" width="1.85546875" style="753" customWidth="1"/>
    <col min="2556" max="2793" width="9.140625" style="753"/>
    <col min="2794" max="2794" width="8.7109375" style="753" customWidth="1"/>
    <col min="2795" max="2795" width="10.7109375" style="753" customWidth="1"/>
    <col min="2796" max="2796" width="7.85546875" style="753" customWidth="1"/>
    <col min="2797" max="2798" width="8.7109375" style="753" customWidth="1"/>
    <col min="2799" max="2799" width="7.85546875" style="753" customWidth="1"/>
    <col min="2800" max="2800" width="9" style="753" customWidth="1"/>
    <col min="2801" max="2801" width="9.140625" style="753"/>
    <col min="2802" max="2802" width="10" style="753" customWidth="1"/>
    <col min="2803" max="2803" width="9.42578125" style="753" customWidth="1"/>
    <col min="2804" max="2804" width="9.28515625" style="753" customWidth="1"/>
    <col min="2805" max="2805" width="9.5703125" style="753" customWidth="1"/>
    <col min="2806" max="2807" width="10" style="753" customWidth="1"/>
    <col min="2808" max="2808" width="11" style="753" customWidth="1"/>
    <col min="2809" max="2809" width="2.5703125" style="753" customWidth="1"/>
    <col min="2810" max="2810" width="7.7109375" style="753" customWidth="1"/>
    <col min="2811" max="2811" width="1.85546875" style="753" customWidth="1"/>
    <col min="2812" max="3049" width="9.140625" style="753"/>
    <col min="3050" max="3050" width="8.7109375" style="753" customWidth="1"/>
    <col min="3051" max="3051" width="10.7109375" style="753" customWidth="1"/>
    <col min="3052" max="3052" width="7.85546875" style="753" customWidth="1"/>
    <col min="3053" max="3054" width="8.7109375" style="753" customWidth="1"/>
    <col min="3055" max="3055" width="7.85546875" style="753" customWidth="1"/>
    <col min="3056" max="3056" width="9" style="753" customWidth="1"/>
    <col min="3057" max="3057" width="9.140625" style="753"/>
    <col min="3058" max="3058" width="10" style="753" customWidth="1"/>
    <col min="3059" max="3059" width="9.42578125" style="753" customWidth="1"/>
    <col min="3060" max="3060" width="9.28515625" style="753" customWidth="1"/>
    <col min="3061" max="3061" width="9.5703125" style="753" customWidth="1"/>
    <col min="3062" max="3063" width="10" style="753" customWidth="1"/>
    <col min="3064" max="3064" width="11" style="753" customWidth="1"/>
    <col min="3065" max="3065" width="2.5703125" style="753" customWidth="1"/>
    <col min="3066" max="3066" width="7.7109375" style="753" customWidth="1"/>
    <col min="3067" max="3067" width="1.85546875" style="753" customWidth="1"/>
    <col min="3068" max="3305" width="9.140625" style="753"/>
    <col min="3306" max="3306" width="8.7109375" style="753" customWidth="1"/>
    <col min="3307" max="3307" width="10.7109375" style="753" customWidth="1"/>
    <col min="3308" max="3308" width="7.85546875" style="753" customWidth="1"/>
    <col min="3309" max="3310" width="8.7109375" style="753" customWidth="1"/>
    <col min="3311" max="3311" width="7.85546875" style="753" customWidth="1"/>
    <col min="3312" max="3312" width="9" style="753" customWidth="1"/>
    <col min="3313" max="3313" width="9.140625" style="753"/>
    <col min="3314" max="3314" width="10" style="753" customWidth="1"/>
    <col min="3315" max="3315" width="9.42578125" style="753" customWidth="1"/>
    <col min="3316" max="3316" width="9.28515625" style="753" customWidth="1"/>
    <col min="3317" max="3317" width="9.5703125" style="753" customWidth="1"/>
    <col min="3318" max="3319" width="10" style="753" customWidth="1"/>
    <col min="3320" max="3320" width="11" style="753" customWidth="1"/>
    <col min="3321" max="3321" width="2.5703125" style="753" customWidth="1"/>
    <col min="3322" max="3322" width="7.7109375" style="753" customWidth="1"/>
    <col min="3323" max="3323" width="1.85546875" style="753" customWidth="1"/>
    <col min="3324" max="3561" width="9.140625" style="753"/>
    <col min="3562" max="3562" width="8.7109375" style="753" customWidth="1"/>
    <col min="3563" max="3563" width="10.7109375" style="753" customWidth="1"/>
    <col min="3564" max="3564" width="7.85546875" style="753" customWidth="1"/>
    <col min="3565" max="3566" width="8.7109375" style="753" customWidth="1"/>
    <col min="3567" max="3567" width="7.85546875" style="753" customWidth="1"/>
    <col min="3568" max="3568" width="9" style="753" customWidth="1"/>
    <col min="3569" max="3569" width="9.140625" style="753"/>
    <col min="3570" max="3570" width="10" style="753" customWidth="1"/>
    <col min="3571" max="3571" width="9.42578125" style="753" customWidth="1"/>
    <col min="3572" max="3572" width="9.28515625" style="753" customWidth="1"/>
    <col min="3573" max="3573" width="9.5703125" style="753" customWidth="1"/>
    <col min="3574" max="3575" width="10" style="753" customWidth="1"/>
    <col min="3576" max="3576" width="11" style="753" customWidth="1"/>
    <col min="3577" max="3577" width="2.5703125" style="753" customWidth="1"/>
    <col min="3578" max="3578" width="7.7109375" style="753" customWidth="1"/>
    <col min="3579" max="3579" width="1.85546875" style="753" customWidth="1"/>
    <col min="3580" max="3817" width="9.140625" style="753"/>
    <col min="3818" max="3818" width="8.7109375" style="753" customWidth="1"/>
    <col min="3819" max="3819" width="10.7109375" style="753" customWidth="1"/>
    <col min="3820" max="3820" width="7.85546875" style="753" customWidth="1"/>
    <col min="3821" max="3822" width="8.7109375" style="753" customWidth="1"/>
    <col min="3823" max="3823" width="7.85546875" style="753" customWidth="1"/>
    <col min="3824" max="3824" width="9" style="753" customWidth="1"/>
    <col min="3825" max="3825" width="9.140625" style="753"/>
    <col min="3826" max="3826" width="10" style="753" customWidth="1"/>
    <col min="3827" max="3827" width="9.42578125" style="753" customWidth="1"/>
    <col min="3828" max="3828" width="9.28515625" style="753" customWidth="1"/>
    <col min="3829" max="3829" width="9.5703125" style="753" customWidth="1"/>
    <col min="3830" max="3831" width="10" style="753" customWidth="1"/>
    <col min="3832" max="3832" width="11" style="753" customWidth="1"/>
    <col min="3833" max="3833" width="2.5703125" style="753" customWidth="1"/>
    <col min="3834" max="3834" width="7.7109375" style="753" customWidth="1"/>
    <col min="3835" max="3835" width="1.85546875" style="753" customWidth="1"/>
    <col min="3836" max="4073" width="9.140625" style="753"/>
    <col min="4074" max="4074" width="8.7109375" style="753" customWidth="1"/>
    <col min="4075" max="4075" width="10.7109375" style="753" customWidth="1"/>
    <col min="4076" max="4076" width="7.85546875" style="753" customWidth="1"/>
    <col min="4077" max="4078" width="8.7109375" style="753" customWidth="1"/>
    <col min="4079" max="4079" width="7.85546875" style="753" customWidth="1"/>
    <col min="4080" max="4080" width="9" style="753" customWidth="1"/>
    <col min="4081" max="4081" width="9.140625" style="753"/>
    <col min="4082" max="4082" width="10" style="753" customWidth="1"/>
    <col min="4083" max="4083" width="9.42578125" style="753" customWidth="1"/>
    <col min="4084" max="4084" width="9.28515625" style="753" customWidth="1"/>
    <col min="4085" max="4085" width="9.5703125" style="753" customWidth="1"/>
    <col min="4086" max="4087" width="10" style="753" customWidth="1"/>
    <col min="4088" max="4088" width="11" style="753" customWidth="1"/>
    <col min="4089" max="4089" width="2.5703125" style="753" customWidth="1"/>
    <col min="4090" max="4090" width="7.7109375" style="753" customWidth="1"/>
    <col min="4091" max="4091" width="1.85546875" style="753" customWidth="1"/>
    <col min="4092" max="4329" width="9.140625" style="753"/>
    <col min="4330" max="4330" width="8.7109375" style="753" customWidth="1"/>
    <col min="4331" max="4331" width="10.7109375" style="753" customWidth="1"/>
    <col min="4332" max="4332" width="7.85546875" style="753" customWidth="1"/>
    <col min="4333" max="4334" width="8.7109375" style="753" customWidth="1"/>
    <col min="4335" max="4335" width="7.85546875" style="753" customWidth="1"/>
    <col min="4336" max="4336" width="9" style="753" customWidth="1"/>
    <col min="4337" max="4337" width="9.140625" style="753"/>
    <col min="4338" max="4338" width="10" style="753" customWidth="1"/>
    <col min="4339" max="4339" width="9.42578125" style="753" customWidth="1"/>
    <col min="4340" max="4340" width="9.28515625" style="753" customWidth="1"/>
    <col min="4341" max="4341" width="9.5703125" style="753" customWidth="1"/>
    <col min="4342" max="4343" width="10" style="753" customWidth="1"/>
    <col min="4344" max="4344" width="11" style="753" customWidth="1"/>
    <col min="4345" max="4345" width="2.5703125" style="753" customWidth="1"/>
    <col min="4346" max="4346" width="7.7109375" style="753" customWidth="1"/>
    <col min="4347" max="4347" width="1.85546875" style="753" customWidth="1"/>
    <col min="4348" max="4585" width="9.140625" style="753"/>
    <col min="4586" max="4586" width="8.7109375" style="753" customWidth="1"/>
    <col min="4587" max="4587" width="10.7109375" style="753" customWidth="1"/>
    <col min="4588" max="4588" width="7.85546875" style="753" customWidth="1"/>
    <col min="4589" max="4590" width="8.7109375" style="753" customWidth="1"/>
    <col min="4591" max="4591" width="7.85546875" style="753" customWidth="1"/>
    <col min="4592" max="4592" width="9" style="753" customWidth="1"/>
    <col min="4593" max="4593" width="9.140625" style="753"/>
    <col min="4594" max="4594" width="10" style="753" customWidth="1"/>
    <col min="4595" max="4595" width="9.42578125" style="753" customWidth="1"/>
    <col min="4596" max="4596" width="9.28515625" style="753" customWidth="1"/>
    <col min="4597" max="4597" width="9.5703125" style="753" customWidth="1"/>
    <col min="4598" max="4599" width="10" style="753" customWidth="1"/>
    <col min="4600" max="4600" width="11" style="753" customWidth="1"/>
    <col min="4601" max="4601" width="2.5703125" style="753" customWidth="1"/>
    <col min="4602" max="4602" width="7.7109375" style="753" customWidth="1"/>
    <col min="4603" max="4603" width="1.85546875" style="753" customWidth="1"/>
    <col min="4604" max="4841" width="9.140625" style="753"/>
    <col min="4842" max="4842" width="8.7109375" style="753" customWidth="1"/>
    <col min="4843" max="4843" width="10.7109375" style="753" customWidth="1"/>
    <col min="4844" max="4844" width="7.85546875" style="753" customWidth="1"/>
    <col min="4845" max="4846" width="8.7109375" style="753" customWidth="1"/>
    <col min="4847" max="4847" width="7.85546875" style="753" customWidth="1"/>
    <col min="4848" max="4848" width="9" style="753" customWidth="1"/>
    <col min="4849" max="4849" width="9.140625" style="753"/>
    <col min="4850" max="4850" width="10" style="753" customWidth="1"/>
    <col min="4851" max="4851" width="9.42578125" style="753" customWidth="1"/>
    <col min="4852" max="4852" width="9.28515625" style="753" customWidth="1"/>
    <col min="4853" max="4853" width="9.5703125" style="753" customWidth="1"/>
    <col min="4854" max="4855" width="10" style="753" customWidth="1"/>
    <col min="4856" max="4856" width="11" style="753" customWidth="1"/>
    <col min="4857" max="4857" width="2.5703125" style="753" customWidth="1"/>
    <col min="4858" max="4858" width="7.7109375" style="753" customWidth="1"/>
    <col min="4859" max="4859" width="1.85546875" style="753" customWidth="1"/>
    <col min="4860" max="5097" width="9.140625" style="753"/>
    <col min="5098" max="5098" width="8.7109375" style="753" customWidth="1"/>
    <col min="5099" max="5099" width="10.7109375" style="753" customWidth="1"/>
    <col min="5100" max="5100" width="7.85546875" style="753" customWidth="1"/>
    <col min="5101" max="5102" width="8.7109375" style="753" customWidth="1"/>
    <col min="5103" max="5103" width="7.85546875" style="753" customWidth="1"/>
    <col min="5104" max="5104" width="9" style="753" customWidth="1"/>
    <col min="5105" max="5105" width="9.140625" style="753"/>
    <col min="5106" max="5106" width="10" style="753" customWidth="1"/>
    <col min="5107" max="5107" width="9.42578125" style="753" customWidth="1"/>
    <col min="5108" max="5108" width="9.28515625" style="753" customWidth="1"/>
    <col min="5109" max="5109" width="9.5703125" style="753" customWidth="1"/>
    <col min="5110" max="5111" width="10" style="753" customWidth="1"/>
    <col min="5112" max="5112" width="11" style="753" customWidth="1"/>
    <col min="5113" max="5113" width="2.5703125" style="753" customWidth="1"/>
    <col min="5114" max="5114" width="7.7109375" style="753" customWidth="1"/>
    <col min="5115" max="5115" width="1.85546875" style="753" customWidth="1"/>
    <col min="5116" max="5353" width="9.140625" style="753"/>
    <col min="5354" max="5354" width="8.7109375" style="753" customWidth="1"/>
    <col min="5355" max="5355" width="10.7109375" style="753" customWidth="1"/>
    <col min="5356" max="5356" width="7.85546875" style="753" customWidth="1"/>
    <col min="5357" max="5358" width="8.7109375" style="753" customWidth="1"/>
    <col min="5359" max="5359" width="7.85546875" style="753" customWidth="1"/>
    <col min="5360" max="5360" width="9" style="753" customWidth="1"/>
    <col min="5361" max="5361" width="9.140625" style="753"/>
    <col min="5362" max="5362" width="10" style="753" customWidth="1"/>
    <col min="5363" max="5363" width="9.42578125" style="753" customWidth="1"/>
    <col min="5364" max="5364" width="9.28515625" style="753" customWidth="1"/>
    <col min="5365" max="5365" width="9.5703125" style="753" customWidth="1"/>
    <col min="5366" max="5367" width="10" style="753" customWidth="1"/>
    <col min="5368" max="5368" width="11" style="753" customWidth="1"/>
    <col min="5369" max="5369" width="2.5703125" style="753" customWidth="1"/>
    <col min="5370" max="5370" width="7.7109375" style="753" customWidth="1"/>
    <col min="5371" max="5371" width="1.85546875" style="753" customWidth="1"/>
    <col min="5372" max="5609" width="9.140625" style="753"/>
    <col min="5610" max="5610" width="8.7109375" style="753" customWidth="1"/>
    <col min="5611" max="5611" width="10.7109375" style="753" customWidth="1"/>
    <col min="5612" max="5612" width="7.85546875" style="753" customWidth="1"/>
    <col min="5613" max="5614" width="8.7109375" style="753" customWidth="1"/>
    <col min="5615" max="5615" width="7.85546875" style="753" customWidth="1"/>
    <col min="5616" max="5616" width="9" style="753" customWidth="1"/>
    <col min="5617" max="5617" width="9.140625" style="753"/>
    <col min="5618" max="5618" width="10" style="753" customWidth="1"/>
    <col min="5619" max="5619" width="9.42578125" style="753" customWidth="1"/>
    <col min="5620" max="5620" width="9.28515625" style="753" customWidth="1"/>
    <col min="5621" max="5621" width="9.5703125" style="753" customWidth="1"/>
    <col min="5622" max="5623" width="10" style="753" customWidth="1"/>
    <col min="5624" max="5624" width="11" style="753" customWidth="1"/>
    <col min="5625" max="5625" width="2.5703125" style="753" customWidth="1"/>
    <col min="5626" max="5626" width="7.7109375" style="753" customWidth="1"/>
    <col min="5627" max="5627" width="1.85546875" style="753" customWidth="1"/>
    <col min="5628" max="5865" width="9.140625" style="753"/>
    <col min="5866" max="5866" width="8.7109375" style="753" customWidth="1"/>
    <col min="5867" max="5867" width="10.7109375" style="753" customWidth="1"/>
    <col min="5868" max="5868" width="7.85546875" style="753" customWidth="1"/>
    <col min="5869" max="5870" width="8.7109375" style="753" customWidth="1"/>
    <col min="5871" max="5871" width="7.85546875" style="753" customWidth="1"/>
    <col min="5872" max="5872" width="9" style="753" customWidth="1"/>
    <col min="5873" max="5873" width="9.140625" style="753"/>
    <col min="5874" max="5874" width="10" style="753" customWidth="1"/>
    <col min="5875" max="5875" width="9.42578125" style="753" customWidth="1"/>
    <col min="5876" max="5876" width="9.28515625" style="753" customWidth="1"/>
    <col min="5877" max="5877" width="9.5703125" style="753" customWidth="1"/>
    <col min="5878" max="5879" width="10" style="753" customWidth="1"/>
    <col min="5880" max="5880" width="11" style="753" customWidth="1"/>
    <col min="5881" max="5881" width="2.5703125" style="753" customWidth="1"/>
    <col min="5882" max="5882" width="7.7109375" style="753" customWidth="1"/>
    <col min="5883" max="5883" width="1.85546875" style="753" customWidth="1"/>
    <col min="5884" max="6121" width="9.140625" style="753"/>
    <col min="6122" max="6122" width="8.7109375" style="753" customWidth="1"/>
    <col min="6123" max="6123" width="10.7109375" style="753" customWidth="1"/>
    <col min="6124" max="6124" width="7.85546875" style="753" customWidth="1"/>
    <col min="6125" max="6126" width="8.7109375" style="753" customWidth="1"/>
    <col min="6127" max="6127" width="7.85546875" style="753" customWidth="1"/>
    <col min="6128" max="6128" width="9" style="753" customWidth="1"/>
    <col min="6129" max="6129" width="9.140625" style="753"/>
    <col min="6130" max="6130" width="10" style="753" customWidth="1"/>
    <col min="6131" max="6131" width="9.42578125" style="753" customWidth="1"/>
    <col min="6132" max="6132" width="9.28515625" style="753" customWidth="1"/>
    <col min="6133" max="6133" width="9.5703125" style="753" customWidth="1"/>
    <col min="6134" max="6135" width="10" style="753" customWidth="1"/>
    <col min="6136" max="6136" width="11" style="753" customWidth="1"/>
    <col min="6137" max="6137" width="2.5703125" style="753" customWidth="1"/>
    <col min="6138" max="6138" width="7.7109375" style="753" customWidth="1"/>
    <col min="6139" max="6139" width="1.85546875" style="753" customWidth="1"/>
    <col min="6140" max="6377" width="9.140625" style="753"/>
    <col min="6378" max="6378" width="8.7109375" style="753" customWidth="1"/>
    <col min="6379" max="6379" width="10.7109375" style="753" customWidth="1"/>
    <col min="6380" max="6380" width="7.85546875" style="753" customWidth="1"/>
    <col min="6381" max="6382" width="8.7109375" style="753" customWidth="1"/>
    <col min="6383" max="6383" width="7.85546875" style="753" customWidth="1"/>
    <col min="6384" max="6384" width="9" style="753" customWidth="1"/>
    <col min="6385" max="6385" width="9.140625" style="753"/>
    <col min="6386" max="6386" width="10" style="753" customWidth="1"/>
    <col min="6387" max="6387" width="9.42578125" style="753" customWidth="1"/>
    <col min="6388" max="6388" width="9.28515625" style="753" customWidth="1"/>
    <col min="6389" max="6389" width="9.5703125" style="753" customWidth="1"/>
    <col min="6390" max="6391" width="10" style="753" customWidth="1"/>
    <col min="6392" max="6392" width="11" style="753" customWidth="1"/>
    <col min="6393" max="6393" width="2.5703125" style="753" customWidth="1"/>
    <col min="6394" max="6394" width="7.7109375" style="753" customWidth="1"/>
    <col min="6395" max="6395" width="1.85546875" style="753" customWidth="1"/>
    <col min="6396" max="6633" width="9.140625" style="753"/>
    <col min="6634" max="6634" width="8.7109375" style="753" customWidth="1"/>
    <col min="6635" max="6635" width="10.7109375" style="753" customWidth="1"/>
    <col min="6636" max="6636" width="7.85546875" style="753" customWidth="1"/>
    <col min="6637" max="6638" width="8.7109375" style="753" customWidth="1"/>
    <col min="6639" max="6639" width="7.85546875" style="753" customWidth="1"/>
    <col min="6640" max="6640" width="9" style="753" customWidth="1"/>
    <col min="6641" max="6641" width="9.140625" style="753"/>
    <col min="6642" max="6642" width="10" style="753" customWidth="1"/>
    <col min="6643" max="6643" width="9.42578125" style="753" customWidth="1"/>
    <col min="6644" max="6644" width="9.28515625" style="753" customWidth="1"/>
    <col min="6645" max="6645" width="9.5703125" style="753" customWidth="1"/>
    <col min="6646" max="6647" width="10" style="753" customWidth="1"/>
    <col min="6648" max="6648" width="11" style="753" customWidth="1"/>
    <col min="6649" max="6649" width="2.5703125" style="753" customWidth="1"/>
    <col min="6650" max="6650" width="7.7109375" style="753" customWidth="1"/>
    <col min="6651" max="6651" width="1.85546875" style="753" customWidth="1"/>
    <col min="6652" max="6889" width="9.140625" style="753"/>
    <col min="6890" max="6890" width="8.7109375" style="753" customWidth="1"/>
    <col min="6891" max="6891" width="10.7109375" style="753" customWidth="1"/>
    <col min="6892" max="6892" width="7.85546875" style="753" customWidth="1"/>
    <col min="6893" max="6894" width="8.7109375" style="753" customWidth="1"/>
    <col min="6895" max="6895" width="7.85546875" style="753" customWidth="1"/>
    <col min="6896" max="6896" width="9" style="753" customWidth="1"/>
    <col min="6897" max="6897" width="9.140625" style="753"/>
    <col min="6898" max="6898" width="10" style="753" customWidth="1"/>
    <col min="6899" max="6899" width="9.42578125" style="753" customWidth="1"/>
    <col min="6900" max="6900" width="9.28515625" style="753" customWidth="1"/>
    <col min="6901" max="6901" width="9.5703125" style="753" customWidth="1"/>
    <col min="6902" max="6903" width="10" style="753" customWidth="1"/>
    <col min="6904" max="6904" width="11" style="753" customWidth="1"/>
    <col min="6905" max="6905" width="2.5703125" style="753" customWidth="1"/>
    <col min="6906" max="6906" width="7.7109375" style="753" customWidth="1"/>
    <col min="6907" max="6907" width="1.85546875" style="753" customWidth="1"/>
    <col min="6908" max="7145" width="9.140625" style="753"/>
    <col min="7146" max="7146" width="8.7109375" style="753" customWidth="1"/>
    <col min="7147" max="7147" width="10.7109375" style="753" customWidth="1"/>
    <col min="7148" max="7148" width="7.85546875" style="753" customWidth="1"/>
    <col min="7149" max="7150" width="8.7109375" style="753" customWidth="1"/>
    <col min="7151" max="7151" width="7.85546875" style="753" customWidth="1"/>
    <col min="7152" max="7152" width="9" style="753" customWidth="1"/>
    <col min="7153" max="7153" width="9.140625" style="753"/>
    <col min="7154" max="7154" width="10" style="753" customWidth="1"/>
    <col min="7155" max="7155" width="9.42578125" style="753" customWidth="1"/>
    <col min="7156" max="7156" width="9.28515625" style="753" customWidth="1"/>
    <col min="7157" max="7157" width="9.5703125" style="753" customWidth="1"/>
    <col min="7158" max="7159" width="10" style="753" customWidth="1"/>
    <col min="7160" max="7160" width="11" style="753" customWidth="1"/>
    <col min="7161" max="7161" width="2.5703125" style="753" customWidth="1"/>
    <col min="7162" max="7162" width="7.7109375" style="753" customWidth="1"/>
    <col min="7163" max="7163" width="1.85546875" style="753" customWidth="1"/>
    <col min="7164" max="7401" width="9.140625" style="753"/>
    <col min="7402" max="7402" width="8.7109375" style="753" customWidth="1"/>
    <col min="7403" max="7403" width="10.7109375" style="753" customWidth="1"/>
    <col min="7404" max="7404" width="7.85546875" style="753" customWidth="1"/>
    <col min="7405" max="7406" width="8.7109375" style="753" customWidth="1"/>
    <col min="7407" max="7407" width="7.85546875" style="753" customWidth="1"/>
    <col min="7408" max="7408" width="9" style="753" customWidth="1"/>
    <col min="7409" max="7409" width="9.140625" style="753"/>
    <col min="7410" max="7410" width="10" style="753" customWidth="1"/>
    <col min="7411" max="7411" width="9.42578125" style="753" customWidth="1"/>
    <col min="7412" max="7412" width="9.28515625" style="753" customWidth="1"/>
    <col min="7413" max="7413" width="9.5703125" style="753" customWidth="1"/>
    <col min="7414" max="7415" width="10" style="753" customWidth="1"/>
    <col min="7416" max="7416" width="11" style="753" customWidth="1"/>
    <col min="7417" max="7417" width="2.5703125" style="753" customWidth="1"/>
    <col min="7418" max="7418" width="7.7109375" style="753" customWidth="1"/>
    <col min="7419" max="7419" width="1.85546875" style="753" customWidth="1"/>
    <col min="7420" max="7657" width="9.140625" style="753"/>
    <col min="7658" max="7658" width="8.7109375" style="753" customWidth="1"/>
    <col min="7659" max="7659" width="10.7109375" style="753" customWidth="1"/>
    <col min="7660" max="7660" width="7.85546875" style="753" customWidth="1"/>
    <col min="7661" max="7662" width="8.7109375" style="753" customWidth="1"/>
    <col min="7663" max="7663" width="7.85546875" style="753" customWidth="1"/>
    <col min="7664" max="7664" width="9" style="753" customWidth="1"/>
    <col min="7665" max="7665" width="9.140625" style="753"/>
    <col min="7666" max="7666" width="10" style="753" customWidth="1"/>
    <col min="7667" max="7667" width="9.42578125" style="753" customWidth="1"/>
    <col min="7668" max="7668" width="9.28515625" style="753" customWidth="1"/>
    <col min="7669" max="7669" width="9.5703125" style="753" customWidth="1"/>
    <col min="7670" max="7671" width="10" style="753" customWidth="1"/>
    <col min="7672" max="7672" width="11" style="753" customWidth="1"/>
    <col min="7673" max="7673" width="2.5703125" style="753" customWidth="1"/>
    <col min="7674" max="7674" width="7.7109375" style="753" customWidth="1"/>
    <col min="7675" max="7675" width="1.85546875" style="753" customWidth="1"/>
    <col min="7676" max="7913" width="9.140625" style="753"/>
    <col min="7914" max="7914" width="8.7109375" style="753" customWidth="1"/>
    <col min="7915" max="7915" width="10.7109375" style="753" customWidth="1"/>
    <col min="7916" max="7916" width="7.85546875" style="753" customWidth="1"/>
    <col min="7917" max="7918" width="8.7109375" style="753" customWidth="1"/>
    <col min="7919" max="7919" width="7.85546875" style="753" customWidth="1"/>
    <col min="7920" max="7920" width="9" style="753" customWidth="1"/>
    <col min="7921" max="7921" width="9.140625" style="753"/>
    <col min="7922" max="7922" width="10" style="753" customWidth="1"/>
    <col min="7923" max="7923" width="9.42578125" style="753" customWidth="1"/>
    <col min="7924" max="7924" width="9.28515625" style="753" customWidth="1"/>
    <col min="7925" max="7925" width="9.5703125" style="753" customWidth="1"/>
    <col min="7926" max="7927" width="10" style="753" customWidth="1"/>
    <col min="7928" max="7928" width="11" style="753" customWidth="1"/>
    <col min="7929" max="7929" width="2.5703125" style="753" customWidth="1"/>
    <col min="7930" max="7930" width="7.7109375" style="753" customWidth="1"/>
    <col min="7931" max="7931" width="1.85546875" style="753" customWidth="1"/>
    <col min="7932" max="8169" width="9.140625" style="753"/>
    <col min="8170" max="8170" width="8.7109375" style="753" customWidth="1"/>
    <col min="8171" max="8171" width="10.7109375" style="753" customWidth="1"/>
    <col min="8172" max="8172" width="7.85546875" style="753" customWidth="1"/>
    <col min="8173" max="8174" width="8.7109375" style="753" customWidth="1"/>
    <col min="8175" max="8175" width="7.85546875" style="753" customWidth="1"/>
    <col min="8176" max="8176" width="9" style="753" customWidth="1"/>
    <col min="8177" max="8177" width="9.140625" style="753"/>
    <col min="8178" max="8178" width="10" style="753" customWidth="1"/>
    <col min="8179" max="8179" width="9.42578125" style="753" customWidth="1"/>
    <col min="8180" max="8180" width="9.28515625" style="753" customWidth="1"/>
    <col min="8181" max="8181" width="9.5703125" style="753" customWidth="1"/>
    <col min="8182" max="8183" width="10" style="753" customWidth="1"/>
    <col min="8184" max="8184" width="11" style="753" customWidth="1"/>
    <col min="8185" max="8185" width="2.5703125" style="753" customWidth="1"/>
    <col min="8186" max="8186" width="7.7109375" style="753" customWidth="1"/>
    <col min="8187" max="8187" width="1.85546875" style="753" customWidth="1"/>
    <col min="8188" max="8425" width="9.140625" style="753"/>
    <col min="8426" max="8426" width="8.7109375" style="753" customWidth="1"/>
    <col min="8427" max="8427" width="10.7109375" style="753" customWidth="1"/>
    <col min="8428" max="8428" width="7.85546875" style="753" customWidth="1"/>
    <col min="8429" max="8430" width="8.7109375" style="753" customWidth="1"/>
    <col min="8431" max="8431" width="7.85546875" style="753" customWidth="1"/>
    <col min="8432" max="8432" width="9" style="753" customWidth="1"/>
    <col min="8433" max="8433" width="9.140625" style="753"/>
    <col min="8434" max="8434" width="10" style="753" customWidth="1"/>
    <col min="8435" max="8435" width="9.42578125" style="753" customWidth="1"/>
    <col min="8436" max="8436" width="9.28515625" style="753" customWidth="1"/>
    <col min="8437" max="8437" width="9.5703125" style="753" customWidth="1"/>
    <col min="8438" max="8439" width="10" style="753" customWidth="1"/>
    <col min="8440" max="8440" width="11" style="753" customWidth="1"/>
    <col min="8441" max="8441" width="2.5703125" style="753" customWidth="1"/>
    <col min="8442" max="8442" width="7.7109375" style="753" customWidth="1"/>
    <col min="8443" max="8443" width="1.85546875" style="753" customWidth="1"/>
    <col min="8444" max="8681" width="9.140625" style="753"/>
    <col min="8682" max="8682" width="8.7109375" style="753" customWidth="1"/>
    <col min="8683" max="8683" width="10.7109375" style="753" customWidth="1"/>
    <col min="8684" max="8684" width="7.85546875" style="753" customWidth="1"/>
    <col min="8685" max="8686" width="8.7109375" style="753" customWidth="1"/>
    <col min="8687" max="8687" width="7.85546875" style="753" customWidth="1"/>
    <col min="8688" max="8688" width="9" style="753" customWidth="1"/>
    <col min="8689" max="8689" width="9.140625" style="753"/>
    <col min="8690" max="8690" width="10" style="753" customWidth="1"/>
    <col min="8691" max="8691" width="9.42578125" style="753" customWidth="1"/>
    <col min="8692" max="8692" width="9.28515625" style="753" customWidth="1"/>
    <col min="8693" max="8693" width="9.5703125" style="753" customWidth="1"/>
    <col min="8694" max="8695" width="10" style="753" customWidth="1"/>
    <col min="8696" max="8696" width="11" style="753" customWidth="1"/>
    <col min="8697" max="8697" width="2.5703125" style="753" customWidth="1"/>
    <col min="8698" max="8698" width="7.7109375" style="753" customWidth="1"/>
    <col min="8699" max="8699" width="1.85546875" style="753" customWidth="1"/>
    <col min="8700" max="8937" width="9.140625" style="753"/>
    <col min="8938" max="8938" width="8.7109375" style="753" customWidth="1"/>
    <col min="8939" max="8939" width="10.7109375" style="753" customWidth="1"/>
    <col min="8940" max="8940" width="7.85546875" style="753" customWidth="1"/>
    <col min="8941" max="8942" width="8.7109375" style="753" customWidth="1"/>
    <col min="8943" max="8943" width="7.85546875" style="753" customWidth="1"/>
    <col min="8944" max="8944" width="9" style="753" customWidth="1"/>
    <col min="8945" max="8945" width="9.140625" style="753"/>
    <col min="8946" max="8946" width="10" style="753" customWidth="1"/>
    <col min="8947" max="8947" width="9.42578125" style="753" customWidth="1"/>
    <col min="8948" max="8948" width="9.28515625" style="753" customWidth="1"/>
    <col min="8949" max="8949" width="9.5703125" style="753" customWidth="1"/>
    <col min="8950" max="8951" width="10" style="753" customWidth="1"/>
    <col min="8952" max="8952" width="11" style="753" customWidth="1"/>
    <col min="8953" max="8953" width="2.5703125" style="753" customWidth="1"/>
    <col min="8954" max="8954" width="7.7109375" style="753" customWidth="1"/>
    <col min="8955" max="8955" width="1.85546875" style="753" customWidth="1"/>
    <col min="8956" max="9193" width="9.140625" style="753"/>
    <col min="9194" max="9194" width="8.7109375" style="753" customWidth="1"/>
    <col min="9195" max="9195" width="10.7109375" style="753" customWidth="1"/>
    <col min="9196" max="9196" width="7.85546875" style="753" customWidth="1"/>
    <col min="9197" max="9198" width="8.7109375" style="753" customWidth="1"/>
    <col min="9199" max="9199" width="7.85546875" style="753" customWidth="1"/>
    <col min="9200" max="9200" width="9" style="753" customWidth="1"/>
    <col min="9201" max="9201" width="9.140625" style="753"/>
    <col min="9202" max="9202" width="10" style="753" customWidth="1"/>
    <col min="9203" max="9203" width="9.42578125" style="753" customWidth="1"/>
    <col min="9204" max="9204" width="9.28515625" style="753" customWidth="1"/>
    <col min="9205" max="9205" width="9.5703125" style="753" customWidth="1"/>
    <col min="9206" max="9207" width="10" style="753" customWidth="1"/>
    <col min="9208" max="9208" width="11" style="753" customWidth="1"/>
    <col min="9209" max="9209" width="2.5703125" style="753" customWidth="1"/>
    <col min="9210" max="9210" width="7.7109375" style="753" customWidth="1"/>
    <col min="9211" max="9211" width="1.85546875" style="753" customWidth="1"/>
    <col min="9212" max="9449" width="9.140625" style="753"/>
    <col min="9450" max="9450" width="8.7109375" style="753" customWidth="1"/>
    <col min="9451" max="9451" width="10.7109375" style="753" customWidth="1"/>
    <col min="9452" max="9452" width="7.85546875" style="753" customWidth="1"/>
    <col min="9453" max="9454" width="8.7109375" style="753" customWidth="1"/>
    <col min="9455" max="9455" width="7.85546875" style="753" customWidth="1"/>
    <col min="9456" max="9456" width="9" style="753" customWidth="1"/>
    <col min="9457" max="9457" width="9.140625" style="753"/>
    <col min="9458" max="9458" width="10" style="753" customWidth="1"/>
    <col min="9459" max="9459" width="9.42578125" style="753" customWidth="1"/>
    <col min="9460" max="9460" width="9.28515625" style="753" customWidth="1"/>
    <col min="9461" max="9461" width="9.5703125" style="753" customWidth="1"/>
    <col min="9462" max="9463" width="10" style="753" customWidth="1"/>
    <col min="9464" max="9464" width="11" style="753" customWidth="1"/>
    <col min="9465" max="9465" width="2.5703125" style="753" customWidth="1"/>
    <col min="9466" max="9466" width="7.7109375" style="753" customWidth="1"/>
    <col min="9467" max="9467" width="1.85546875" style="753" customWidth="1"/>
    <col min="9468" max="9705" width="9.140625" style="753"/>
    <col min="9706" max="9706" width="8.7109375" style="753" customWidth="1"/>
    <col min="9707" max="9707" width="10.7109375" style="753" customWidth="1"/>
    <col min="9708" max="9708" width="7.85546875" style="753" customWidth="1"/>
    <col min="9709" max="9710" width="8.7109375" style="753" customWidth="1"/>
    <col min="9711" max="9711" width="7.85546875" style="753" customWidth="1"/>
    <col min="9712" max="9712" width="9" style="753" customWidth="1"/>
    <col min="9713" max="9713" width="9.140625" style="753"/>
    <col min="9714" max="9714" width="10" style="753" customWidth="1"/>
    <col min="9715" max="9715" width="9.42578125" style="753" customWidth="1"/>
    <col min="9716" max="9716" width="9.28515625" style="753" customWidth="1"/>
    <col min="9717" max="9717" width="9.5703125" style="753" customWidth="1"/>
    <col min="9718" max="9719" width="10" style="753" customWidth="1"/>
    <col min="9720" max="9720" width="11" style="753" customWidth="1"/>
    <col min="9721" max="9721" width="2.5703125" style="753" customWidth="1"/>
    <col min="9722" max="9722" width="7.7109375" style="753" customWidth="1"/>
    <col min="9723" max="9723" width="1.85546875" style="753" customWidth="1"/>
    <col min="9724" max="9961" width="9.140625" style="753"/>
    <col min="9962" max="9962" width="8.7109375" style="753" customWidth="1"/>
    <col min="9963" max="9963" width="10.7109375" style="753" customWidth="1"/>
    <col min="9964" max="9964" width="7.85546875" style="753" customWidth="1"/>
    <col min="9965" max="9966" width="8.7109375" style="753" customWidth="1"/>
    <col min="9967" max="9967" width="7.85546875" style="753" customWidth="1"/>
    <col min="9968" max="9968" width="9" style="753" customWidth="1"/>
    <col min="9969" max="9969" width="9.140625" style="753"/>
    <col min="9970" max="9970" width="10" style="753" customWidth="1"/>
    <col min="9971" max="9971" width="9.42578125" style="753" customWidth="1"/>
    <col min="9972" max="9972" width="9.28515625" style="753" customWidth="1"/>
    <col min="9973" max="9973" width="9.5703125" style="753" customWidth="1"/>
    <col min="9974" max="9975" width="10" style="753" customWidth="1"/>
    <col min="9976" max="9976" width="11" style="753" customWidth="1"/>
    <col min="9977" max="9977" width="2.5703125" style="753" customWidth="1"/>
    <col min="9978" max="9978" width="7.7109375" style="753" customWidth="1"/>
    <col min="9979" max="9979" width="1.85546875" style="753" customWidth="1"/>
    <col min="9980" max="10217" width="9.140625" style="753"/>
    <col min="10218" max="10218" width="8.7109375" style="753" customWidth="1"/>
    <col min="10219" max="10219" width="10.7109375" style="753" customWidth="1"/>
    <col min="10220" max="10220" width="7.85546875" style="753" customWidth="1"/>
    <col min="10221" max="10222" width="8.7109375" style="753" customWidth="1"/>
    <col min="10223" max="10223" width="7.85546875" style="753" customWidth="1"/>
    <col min="10224" max="10224" width="9" style="753" customWidth="1"/>
    <col min="10225" max="10225" width="9.140625" style="753"/>
    <col min="10226" max="10226" width="10" style="753" customWidth="1"/>
    <col min="10227" max="10227" width="9.42578125" style="753" customWidth="1"/>
    <col min="10228" max="10228" width="9.28515625" style="753" customWidth="1"/>
    <col min="10229" max="10229" width="9.5703125" style="753" customWidth="1"/>
    <col min="10230" max="10231" width="10" style="753" customWidth="1"/>
    <col min="10232" max="10232" width="11" style="753" customWidth="1"/>
    <col min="10233" max="10233" width="2.5703125" style="753" customWidth="1"/>
    <col min="10234" max="10234" width="7.7109375" style="753" customWidth="1"/>
    <col min="10235" max="10235" width="1.85546875" style="753" customWidth="1"/>
    <col min="10236" max="10473" width="9.140625" style="753"/>
    <col min="10474" max="10474" width="8.7109375" style="753" customWidth="1"/>
    <col min="10475" max="10475" width="10.7109375" style="753" customWidth="1"/>
    <col min="10476" max="10476" width="7.85546875" style="753" customWidth="1"/>
    <col min="10477" max="10478" width="8.7109375" style="753" customWidth="1"/>
    <col min="10479" max="10479" width="7.85546875" style="753" customWidth="1"/>
    <col min="10480" max="10480" width="9" style="753" customWidth="1"/>
    <col min="10481" max="10481" width="9.140625" style="753"/>
    <col min="10482" max="10482" width="10" style="753" customWidth="1"/>
    <col min="10483" max="10483" width="9.42578125" style="753" customWidth="1"/>
    <col min="10484" max="10484" width="9.28515625" style="753" customWidth="1"/>
    <col min="10485" max="10485" width="9.5703125" style="753" customWidth="1"/>
    <col min="10486" max="10487" width="10" style="753" customWidth="1"/>
    <col min="10488" max="10488" width="11" style="753" customWidth="1"/>
    <col min="10489" max="10489" width="2.5703125" style="753" customWidth="1"/>
    <col min="10490" max="10490" width="7.7109375" style="753" customWidth="1"/>
    <col min="10491" max="10491" width="1.85546875" style="753" customWidth="1"/>
    <col min="10492" max="10729" width="9.140625" style="753"/>
    <col min="10730" max="10730" width="8.7109375" style="753" customWidth="1"/>
    <col min="10731" max="10731" width="10.7109375" style="753" customWidth="1"/>
    <col min="10732" max="10732" width="7.85546875" style="753" customWidth="1"/>
    <col min="10733" max="10734" width="8.7109375" style="753" customWidth="1"/>
    <col min="10735" max="10735" width="7.85546875" style="753" customWidth="1"/>
    <col min="10736" max="10736" width="9" style="753" customWidth="1"/>
    <col min="10737" max="10737" width="9.140625" style="753"/>
    <col min="10738" max="10738" width="10" style="753" customWidth="1"/>
    <col min="10739" max="10739" width="9.42578125" style="753" customWidth="1"/>
    <col min="10740" max="10740" width="9.28515625" style="753" customWidth="1"/>
    <col min="10741" max="10741" width="9.5703125" style="753" customWidth="1"/>
    <col min="10742" max="10743" width="10" style="753" customWidth="1"/>
    <col min="10744" max="10744" width="11" style="753" customWidth="1"/>
    <col min="10745" max="10745" width="2.5703125" style="753" customWidth="1"/>
    <col min="10746" max="10746" width="7.7109375" style="753" customWidth="1"/>
    <col min="10747" max="10747" width="1.85546875" style="753" customWidth="1"/>
    <col min="10748" max="10985" width="9.140625" style="753"/>
    <col min="10986" max="10986" width="8.7109375" style="753" customWidth="1"/>
    <col min="10987" max="10987" width="10.7109375" style="753" customWidth="1"/>
    <col min="10988" max="10988" width="7.85546875" style="753" customWidth="1"/>
    <col min="10989" max="10990" width="8.7109375" style="753" customWidth="1"/>
    <col min="10991" max="10991" width="7.85546875" style="753" customWidth="1"/>
    <col min="10992" max="10992" width="9" style="753" customWidth="1"/>
    <col min="10993" max="10993" width="9.140625" style="753"/>
    <col min="10994" max="10994" width="10" style="753" customWidth="1"/>
    <col min="10995" max="10995" width="9.42578125" style="753" customWidth="1"/>
    <col min="10996" max="10996" width="9.28515625" style="753" customWidth="1"/>
    <col min="10997" max="10997" width="9.5703125" style="753" customWidth="1"/>
    <col min="10998" max="10999" width="10" style="753" customWidth="1"/>
    <col min="11000" max="11000" width="11" style="753" customWidth="1"/>
    <col min="11001" max="11001" width="2.5703125" style="753" customWidth="1"/>
    <col min="11002" max="11002" width="7.7109375" style="753" customWidth="1"/>
    <col min="11003" max="11003" width="1.85546875" style="753" customWidth="1"/>
    <col min="11004" max="11241" width="9.140625" style="753"/>
    <col min="11242" max="11242" width="8.7109375" style="753" customWidth="1"/>
    <col min="11243" max="11243" width="10.7109375" style="753" customWidth="1"/>
    <col min="11244" max="11244" width="7.85546875" style="753" customWidth="1"/>
    <col min="11245" max="11246" width="8.7109375" style="753" customWidth="1"/>
    <col min="11247" max="11247" width="7.85546875" style="753" customWidth="1"/>
    <col min="11248" max="11248" width="9" style="753" customWidth="1"/>
    <col min="11249" max="11249" width="9.140625" style="753"/>
    <col min="11250" max="11250" width="10" style="753" customWidth="1"/>
    <col min="11251" max="11251" width="9.42578125" style="753" customWidth="1"/>
    <col min="11252" max="11252" width="9.28515625" style="753" customWidth="1"/>
    <col min="11253" max="11253" width="9.5703125" style="753" customWidth="1"/>
    <col min="11254" max="11255" width="10" style="753" customWidth="1"/>
    <col min="11256" max="11256" width="11" style="753" customWidth="1"/>
    <col min="11257" max="11257" width="2.5703125" style="753" customWidth="1"/>
    <col min="11258" max="11258" width="7.7109375" style="753" customWidth="1"/>
    <col min="11259" max="11259" width="1.85546875" style="753" customWidth="1"/>
    <col min="11260" max="11497" width="9.140625" style="753"/>
    <col min="11498" max="11498" width="8.7109375" style="753" customWidth="1"/>
    <col min="11499" max="11499" width="10.7109375" style="753" customWidth="1"/>
    <col min="11500" max="11500" width="7.85546875" style="753" customWidth="1"/>
    <col min="11501" max="11502" width="8.7109375" style="753" customWidth="1"/>
    <col min="11503" max="11503" width="7.85546875" style="753" customWidth="1"/>
    <col min="11504" max="11504" width="9" style="753" customWidth="1"/>
    <col min="11505" max="11505" width="9.140625" style="753"/>
    <col min="11506" max="11506" width="10" style="753" customWidth="1"/>
    <col min="11507" max="11507" width="9.42578125" style="753" customWidth="1"/>
    <col min="11508" max="11508" width="9.28515625" style="753" customWidth="1"/>
    <col min="11509" max="11509" width="9.5703125" style="753" customWidth="1"/>
    <col min="11510" max="11511" width="10" style="753" customWidth="1"/>
    <col min="11512" max="11512" width="11" style="753" customWidth="1"/>
    <col min="11513" max="11513" width="2.5703125" style="753" customWidth="1"/>
    <col min="11514" max="11514" width="7.7109375" style="753" customWidth="1"/>
    <col min="11515" max="11515" width="1.85546875" style="753" customWidth="1"/>
    <col min="11516" max="11753" width="9.140625" style="753"/>
    <col min="11754" max="11754" width="8.7109375" style="753" customWidth="1"/>
    <col min="11755" max="11755" width="10.7109375" style="753" customWidth="1"/>
    <col min="11756" max="11756" width="7.85546875" style="753" customWidth="1"/>
    <col min="11757" max="11758" width="8.7109375" style="753" customWidth="1"/>
    <col min="11759" max="11759" width="7.85546875" style="753" customWidth="1"/>
    <col min="11760" max="11760" width="9" style="753" customWidth="1"/>
    <col min="11761" max="11761" width="9.140625" style="753"/>
    <col min="11762" max="11762" width="10" style="753" customWidth="1"/>
    <col min="11763" max="11763" width="9.42578125" style="753" customWidth="1"/>
    <col min="11764" max="11764" width="9.28515625" style="753" customWidth="1"/>
    <col min="11765" max="11765" width="9.5703125" style="753" customWidth="1"/>
    <col min="11766" max="11767" width="10" style="753" customWidth="1"/>
    <col min="11768" max="11768" width="11" style="753" customWidth="1"/>
    <col min="11769" max="11769" width="2.5703125" style="753" customWidth="1"/>
    <col min="11770" max="11770" width="7.7109375" style="753" customWidth="1"/>
    <col min="11771" max="11771" width="1.85546875" style="753" customWidth="1"/>
    <col min="11772" max="12009" width="9.140625" style="753"/>
    <col min="12010" max="12010" width="8.7109375" style="753" customWidth="1"/>
    <col min="12011" max="12011" width="10.7109375" style="753" customWidth="1"/>
    <col min="12012" max="12012" width="7.85546875" style="753" customWidth="1"/>
    <col min="12013" max="12014" width="8.7109375" style="753" customWidth="1"/>
    <col min="12015" max="12015" width="7.85546875" style="753" customWidth="1"/>
    <col min="12016" max="12016" width="9" style="753" customWidth="1"/>
    <col min="12017" max="12017" width="9.140625" style="753"/>
    <col min="12018" max="12018" width="10" style="753" customWidth="1"/>
    <col min="12019" max="12019" width="9.42578125" style="753" customWidth="1"/>
    <col min="12020" max="12020" width="9.28515625" style="753" customWidth="1"/>
    <col min="12021" max="12021" width="9.5703125" style="753" customWidth="1"/>
    <col min="12022" max="12023" width="10" style="753" customWidth="1"/>
    <col min="12024" max="12024" width="11" style="753" customWidth="1"/>
    <col min="12025" max="12025" width="2.5703125" style="753" customWidth="1"/>
    <col min="12026" max="12026" width="7.7109375" style="753" customWidth="1"/>
    <col min="12027" max="12027" width="1.85546875" style="753" customWidth="1"/>
    <col min="12028" max="12265" width="9.140625" style="753"/>
    <col min="12266" max="12266" width="8.7109375" style="753" customWidth="1"/>
    <col min="12267" max="12267" width="10.7109375" style="753" customWidth="1"/>
    <col min="12268" max="12268" width="7.85546875" style="753" customWidth="1"/>
    <col min="12269" max="12270" width="8.7109375" style="753" customWidth="1"/>
    <col min="12271" max="12271" width="7.85546875" style="753" customWidth="1"/>
    <col min="12272" max="12272" width="9" style="753" customWidth="1"/>
    <col min="12273" max="12273" width="9.140625" style="753"/>
    <col min="12274" max="12274" width="10" style="753" customWidth="1"/>
    <col min="12275" max="12275" width="9.42578125" style="753" customWidth="1"/>
    <col min="12276" max="12276" width="9.28515625" style="753" customWidth="1"/>
    <col min="12277" max="12277" width="9.5703125" style="753" customWidth="1"/>
    <col min="12278" max="12279" width="10" style="753" customWidth="1"/>
    <col min="12280" max="12280" width="11" style="753" customWidth="1"/>
    <col min="12281" max="12281" width="2.5703125" style="753" customWidth="1"/>
    <col min="12282" max="12282" width="7.7109375" style="753" customWidth="1"/>
    <col min="12283" max="12283" width="1.85546875" style="753" customWidth="1"/>
    <col min="12284" max="12521" width="9.140625" style="753"/>
    <col min="12522" max="12522" width="8.7109375" style="753" customWidth="1"/>
    <col min="12523" max="12523" width="10.7109375" style="753" customWidth="1"/>
    <col min="12524" max="12524" width="7.85546875" style="753" customWidth="1"/>
    <col min="12525" max="12526" width="8.7109375" style="753" customWidth="1"/>
    <col min="12527" max="12527" width="7.85546875" style="753" customWidth="1"/>
    <col min="12528" max="12528" width="9" style="753" customWidth="1"/>
    <col min="12529" max="12529" width="9.140625" style="753"/>
    <col min="12530" max="12530" width="10" style="753" customWidth="1"/>
    <col min="12531" max="12531" width="9.42578125" style="753" customWidth="1"/>
    <col min="12532" max="12532" width="9.28515625" style="753" customWidth="1"/>
    <col min="12533" max="12533" width="9.5703125" style="753" customWidth="1"/>
    <col min="12534" max="12535" width="10" style="753" customWidth="1"/>
    <col min="12536" max="12536" width="11" style="753" customWidth="1"/>
    <col min="12537" max="12537" width="2.5703125" style="753" customWidth="1"/>
    <col min="12538" max="12538" width="7.7109375" style="753" customWidth="1"/>
    <col min="12539" max="12539" width="1.85546875" style="753" customWidth="1"/>
    <col min="12540" max="12777" width="9.140625" style="753"/>
    <col min="12778" max="12778" width="8.7109375" style="753" customWidth="1"/>
    <col min="12779" max="12779" width="10.7109375" style="753" customWidth="1"/>
    <col min="12780" max="12780" width="7.85546875" style="753" customWidth="1"/>
    <col min="12781" max="12782" width="8.7109375" style="753" customWidth="1"/>
    <col min="12783" max="12783" width="7.85546875" style="753" customWidth="1"/>
    <col min="12784" max="12784" width="9" style="753" customWidth="1"/>
    <col min="12785" max="12785" width="9.140625" style="753"/>
    <col min="12786" max="12786" width="10" style="753" customWidth="1"/>
    <col min="12787" max="12787" width="9.42578125" style="753" customWidth="1"/>
    <col min="12788" max="12788" width="9.28515625" style="753" customWidth="1"/>
    <col min="12789" max="12789" width="9.5703125" style="753" customWidth="1"/>
    <col min="12790" max="12791" width="10" style="753" customWidth="1"/>
    <col min="12792" max="12792" width="11" style="753" customWidth="1"/>
    <col min="12793" max="12793" width="2.5703125" style="753" customWidth="1"/>
    <col min="12794" max="12794" width="7.7109375" style="753" customWidth="1"/>
    <col min="12795" max="12795" width="1.85546875" style="753" customWidth="1"/>
    <col min="12796" max="13033" width="9.140625" style="753"/>
    <col min="13034" max="13034" width="8.7109375" style="753" customWidth="1"/>
    <col min="13035" max="13035" width="10.7109375" style="753" customWidth="1"/>
    <col min="13036" max="13036" width="7.85546875" style="753" customWidth="1"/>
    <col min="13037" max="13038" width="8.7109375" style="753" customWidth="1"/>
    <col min="13039" max="13039" width="7.85546875" style="753" customWidth="1"/>
    <col min="13040" max="13040" width="9" style="753" customWidth="1"/>
    <col min="13041" max="13041" width="9.140625" style="753"/>
    <col min="13042" max="13042" width="10" style="753" customWidth="1"/>
    <col min="13043" max="13043" width="9.42578125" style="753" customWidth="1"/>
    <col min="13044" max="13044" width="9.28515625" style="753" customWidth="1"/>
    <col min="13045" max="13045" width="9.5703125" style="753" customWidth="1"/>
    <col min="13046" max="13047" width="10" style="753" customWidth="1"/>
    <col min="13048" max="13048" width="11" style="753" customWidth="1"/>
    <col min="13049" max="13049" width="2.5703125" style="753" customWidth="1"/>
    <col min="13050" max="13050" width="7.7109375" style="753" customWidth="1"/>
    <col min="13051" max="13051" width="1.85546875" style="753" customWidth="1"/>
    <col min="13052" max="13289" width="9.140625" style="753"/>
    <col min="13290" max="13290" width="8.7109375" style="753" customWidth="1"/>
    <col min="13291" max="13291" width="10.7109375" style="753" customWidth="1"/>
    <col min="13292" max="13292" width="7.85546875" style="753" customWidth="1"/>
    <col min="13293" max="13294" width="8.7109375" style="753" customWidth="1"/>
    <col min="13295" max="13295" width="7.85546875" style="753" customWidth="1"/>
    <col min="13296" max="13296" width="9" style="753" customWidth="1"/>
    <col min="13297" max="13297" width="9.140625" style="753"/>
    <col min="13298" max="13298" width="10" style="753" customWidth="1"/>
    <col min="13299" max="13299" width="9.42578125" style="753" customWidth="1"/>
    <col min="13300" max="13300" width="9.28515625" style="753" customWidth="1"/>
    <col min="13301" max="13301" width="9.5703125" style="753" customWidth="1"/>
    <col min="13302" max="13303" width="10" style="753" customWidth="1"/>
    <col min="13304" max="13304" width="11" style="753" customWidth="1"/>
    <col min="13305" max="13305" width="2.5703125" style="753" customWidth="1"/>
    <col min="13306" max="13306" width="7.7109375" style="753" customWidth="1"/>
    <col min="13307" max="13307" width="1.85546875" style="753" customWidth="1"/>
    <col min="13308" max="13545" width="9.140625" style="753"/>
    <col min="13546" max="13546" width="8.7109375" style="753" customWidth="1"/>
    <col min="13547" max="13547" width="10.7109375" style="753" customWidth="1"/>
    <col min="13548" max="13548" width="7.85546875" style="753" customWidth="1"/>
    <col min="13549" max="13550" width="8.7109375" style="753" customWidth="1"/>
    <col min="13551" max="13551" width="7.85546875" style="753" customWidth="1"/>
    <col min="13552" max="13552" width="9" style="753" customWidth="1"/>
    <col min="13553" max="13553" width="9.140625" style="753"/>
    <col min="13554" max="13554" width="10" style="753" customWidth="1"/>
    <col min="13555" max="13555" width="9.42578125" style="753" customWidth="1"/>
    <col min="13556" max="13556" width="9.28515625" style="753" customWidth="1"/>
    <col min="13557" max="13557" width="9.5703125" style="753" customWidth="1"/>
    <col min="13558" max="13559" width="10" style="753" customWidth="1"/>
    <col min="13560" max="13560" width="11" style="753" customWidth="1"/>
    <col min="13561" max="13561" width="2.5703125" style="753" customWidth="1"/>
    <col min="13562" max="13562" width="7.7109375" style="753" customWidth="1"/>
    <col min="13563" max="13563" width="1.85546875" style="753" customWidth="1"/>
    <col min="13564" max="13801" width="9.140625" style="753"/>
    <col min="13802" max="13802" width="8.7109375" style="753" customWidth="1"/>
    <col min="13803" max="13803" width="10.7109375" style="753" customWidth="1"/>
    <col min="13804" max="13804" width="7.85546875" style="753" customWidth="1"/>
    <col min="13805" max="13806" width="8.7109375" style="753" customWidth="1"/>
    <col min="13807" max="13807" width="7.85546875" style="753" customWidth="1"/>
    <col min="13808" max="13808" width="9" style="753" customWidth="1"/>
    <col min="13809" max="13809" width="9.140625" style="753"/>
    <col min="13810" max="13810" width="10" style="753" customWidth="1"/>
    <col min="13811" max="13811" width="9.42578125" style="753" customWidth="1"/>
    <col min="13812" max="13812" width="9.28515625" style="753" customWidth="1"/>
    <col min="13813" max="13813" width="9.5703125" style="753" customWidth="1"/>
    <col min="13814" max="13815" width="10" style="753" customWidth="1"/>
    <col min="13816" max="13816" width="11" style="753" customWidth="1"/>
    <col min="13817" max="13817" width="2.5703125" style="753" customWidth="1"/>
    <col min="13818" max="13818" width="7.7109375" style="753" customWidth="1"/>
    <col min="13819" max="13819" width="1.85546875" style="753" customWidth="1"/>
    <col min="13820" max="14057" width="9.140625" style="753"/>
    <col min="14058" max="14058" width="8.7109375" style="753" customWidth="1"/>
    <col min="14059" max="14059" width="10.7109375" style="753" customWidth="1"/>
    <col min="14060" max="14060" width="7.85546875" style="753" customWidth="1"/>
    <col min="14061" max="14062" width="8.7109375" style="753" customWidth="1"/>
    <col min="14063" max="14063" width="7.85546875" style="753" customWidth="1"/>
    <col min="14064" max="14064" width="9" style="753" customWidth="1"/>
    <col min="14065" max="14065" width="9.140625" style="753"/>
    <col min="14066" max="14066" width="10" style="753" customWidth="1"/>
    <col min="14067" max="14067" width="9.42578125" style="753" customWidth="1"/>
    <col min="14068" max="14068" width="9.28515625" style="753" customWidth="1"/>
    <col min="14069" max="14069" width="9.5703125" style="753" customWidth="1"/>
    <col min="14070" max="14071" width="10" style="753" customWidth="1"/>
    <col min="14072" max="14072" width="11" style="753" customWidth="1"/>
    <col min="14073" max="14073" width="2.5703125" style="753" customWidth="1"/>
    <col min="14074" max="14074" width="7.7109375" style="753" customWidth="1"/>
    <col min="14075" max="14075" width="1.85546875" style="753" customWidth="1"/>
    <col min="14076" max="14313" width="9.140625" style="753"/>
    <col min="14314" max="14314" width="8.7109375" style="753" customWidth="1"/>
    <col min="14315" max="14315" width="10.7109375" style="753" customWidth="1"/>
    <col min="14316" max="14316" width="7.85546875" style="753" customWidth="1"/>
    <col min="14317" max="14318" width="8.7109375" style="753" customWidth="1"/>
    <col min="14319" max="14319" width="7.85546875" style="753" customWidth="1"/>
    <col min="14320" max="14320" width="9" style="753" customWidth="1"/>
    <col min="14321" max="14321" width="9.140625" style="753"/>
    <col min="14322" max="14322" width="10" style="753" customWidth="1"/>
    <col min="14323" max="14323" width="9.42578125" style="753" customWidth="1"/>
    <col min="14324" max="14324" width="9.28515625" style="753" customWidth="1"/>
    <col min="14325" max="14325" width="9.5703125" style="753" customWidth="1"/>
    <col min="14326" max="14327" width="10" style="753" customWidth="1"/>
    <col min="14328" max="14328" width="11" style="753" customWidth="1"/>
    <col min="14329" max="14329" width="2.5703125" style="753" customWidth="1"/>
    <col min="14330" max="14330" width="7.7109375" style="753" customWidth="1"/>
    <col min="14331" max="14331" width="1.85546875" style="753" customWidth="1"/>
    <col min="14332" max="14569" width="9.140625" style="753"/>
    <col min="14570" max="14570" width="8.7109375" style="753" customWidth="1"/>
    <col min="14571" max="14571" width="10.7109375" style="753" customWidth="1"/>
    <col min="14572" max="14572" width="7.85546875" style="753" customWidth="1"/>
    <col min="14573" max="14574" width="8.7109375" style="753" customWidth="1"/>
    <col min="14575" max="14575" width="7.85546875" style="753" customWidth="1"/>
    <col min="14576" max="14576" width="9" style="753" customWidth="1"/>
    <col min="14577" max="14577" width="9.140625" style="753"/>
    <col min="14578" max="14578" width="10" style="753" customWidth="1"/>
    <col min="14579" max="14579" width="9.42578125" style="753" customWidth="1"/>
    <col min="14580" max="14580" width="9.28515625" style="753" customWidth="1"/>
    <col min="14581" max="14581" width="9.5703125" style="753" customWidth="1"/>
    <col min="14582" max="14583" width="10" style="753" customWidth="1"/>
    <col min="14584" max="14584" width="11" style="753" customWidth="1"/>
    <col min="14585" max="14585" width="2.5703125" style="753" customWidth="1"/>
    <col min="14586" max="14586" width="7.7109375" style="753" customWidth="1"/>
    <col min="14587" max="14587" width="1.85546875" style="753" customWidth="1"/>
    <col min="14588" max="14825" width="9.140625" style="753"/>
    <col min="14826" max="14826" width="8.7109375" style="753" customWidth="1"/>
    <col min="14827" max="14827" width="10.7109375" style="753" customWidth="1"/>
    <col min="14828" max="14828" width="7.85546875" style="753" customWidth="1"/>
    <col min="14829" max="14830" width="8.7109375" style="753" customWidth="1"/>
    <col min="14831" max="14831" width="7.85546875" style="753" customWidth="1"/>
    <col min="14832" max="14832" width="9" style="753" customWidth="1"/>
    <col min="14833" max="14833" width="9.140625" style="753"/>
    <col min="14834" max="14834" width="10" style="753" customWidth="1"/>
    <col min="14835" max="14835" width="9.42578125" style="753" customWidth="1"/>
    <col min="14836" max="14836" width="9.28515625" style="753" customWidth="1"/>
    <col min="14837" max="14837" width="9.5703125" style="753" customWidth="1"/>
    <col min="14838" max="14839" width="10" style="753" customWidth="1"/>
    <col min="14840" max="14840" width="11" style="753" customWidth="1"/>
    <col min="14841" max="14841" width="2.5703125" style="753" customWidth="1"/>
    <col min="14842" max="14842" width="7.7109375" style="753" customWidth="1"/>
    <col min="14843" max="14843" width="1.85546875" style="753" customWidth="1"/>
    <col min="14844" max="15081" width="9.140625" style="753"/>
    <col min="15082" max="15082" width="8.7109375" style="753" customWidth="1"/>
    <col min="15083" max="15083" width="10.7109375" style="753" customWidth="1"/>
    <col min="15084" max="15084" width="7.85546875" style="753" customWidth="1"/>
    <col min="15085" max="15086" width="8.7109375" style="753" customWidth="1"/>
    <col min="15087" max="15087" width="7.85546875" style="753" customWidth="1"/>
    <col min="15088" max="15088" width="9" style="753" customWidth="1"/>
    <col min="15089" max="15089" width="9.140625" style="753"/>
    <col min="15090" max="15090" width="10" style="753" customWidth="1"/>
    <col min="15091" max="15091" width="9.42578125" style="753" customWidth="1"/>
    <col min="15092" max="15092" width="9.28515625" style="753" customWidth="1"/>
    <col min="15093" max="15093" width="9.5703125" style="753" customWidth="1"/>
    <col min="15094" max="15095" width="10" style="753" customWidth="1"/>
    <col min="15096" max="15096" width="11" style="753" customWidth="1"/>
    <col min="15097" max="15097" width="2.5703125" style="753" customWidth="1"/>
    <col min="15098" max="15098" width="7.7109375" style="753" customWidth="1"/>
    <col min="15099" max="15099" width="1.85546875" style="753" customWidth="1"/>
    <col min="15100" max="15337" width="9.140625" style="753"/>
    <col min="15338" max="15338" width="8.7109375" style="753" customWidth="1"/>
    <col min="15339" max="15339" width="10.7109375" style="753" customWidth="1"/>
    <col min="15340" max="15340" width="7.85546875" style="753" customWidth="1"/>
    <col min="15341" max="15342" width="8.7109375" style="753" customWidth="1"/>
    <col min="15343" max="15343" width="7.85546875" style="753" customWidth="1"/>
    <col min="15344" max="15344" width="9" style="753" customWidth="1"/>
    <col min="15345" max="15345" width="9.140625" style="753"/>
    <col min="15346" max="15346" width="10" style="753" customWidth="1"/>
    <col min="15347" max="15347" width="9.42578125" style="753" customWidth="1"/>
    <col min="15348" max="15348" width="9.28515625" style="753" customWidth="1"/>
    <col min="15349" max="15349" width="9.5703125" style="753" customWidth="1"/>
    <col min="15350" max="15351" width="10" style="753" customWidth="1"/>
    <col min="15352" max="15352" width="11" style="753" customWidth="1"/>
    <col min="15353" max="15353" width="2.5703125" style="753" customWidth="1"/>
    <col min="15354" max="15354" width="7.7109375" style="753" customWidth="1"/>
    <col min="15355" max="15355" width="1.85546875" style="753" customWidth="1"/>
    <col min="15356" max="15593" width="9.140625" style="753"/>
    <col min="15594" max="15594" width="8.7109375" style="753" customWidth="1"/>
    <col min="15595" max="15595" width="10.7109375" style="753" customWidth="1"/>
    <col min="15596" max="15596" width="7.85546875" style="753" customWidth="1"/>
    <col min="15597" max="15598" width="8.7109375" style="753" customWidth="1"/>
    <col min="15599" max="15599" width="7.85546875" style="753" customWidth="1"/>
    <col min="15600" max="15600" width="9" style="753" customWidth="1"/>
    <col min="15601" max="15601" width="9.140625" style="753"/>
    <col min="15602" max="15602" width="10" style="753" customWidth="1"/>
    <col min="15603" max="15603" width="9.42578125" style="753" customWidth="1"/>
    <col min="15604" max="15604" width="9.28515625" style="753" customWidth="1"/>
    <col min="15605" max="15605" width="9.5703125" style="753" customWidth="1"/>
    <col min="15606" max="15607" width="10" style="753" customWidth="1"/>
    <col min="15608" max="15608" width="11" style="753" customWidth="1"/>
    <col min="15609" max="15609" width="2.5703125" style="753" customWidth="1"/>
    <col min="15610" max="15610" width="7.7109375" style="753" customWidth="1"/>
    <col min="15611" max="15611" width="1.85546875" style="753" customWidth="1"/>
    <col min="15612" max="15849" width="9.140625" style="753"/>
    <col min="15850" max="15850" width="8.7109375" style="753" customWidth="1"/>
    <col min="15851" max="15851" width="10.7109375" style="753" customWidth="1"/>
    <col min="15852" max="15852" width="7.85546875" style="753" customWidth="1"/>
    <col min="15853" max="15854" width="8.7109375" style="753" customWidth="1"/>
    <col min="15855" max="15855" width="7.85546875" style="753" customWidth="1"/>
    <col min="15856" max="15856" width="9" style="753" customWidth="1"/>
    <col min="15857" max="15857" width="9.140625" style="753"/>
    <col min="15858" max="15858" width="10" style="753" customWidth="1"/>
    <col min="15859" max="15859" width="9.42578125" style="753" customWidth="1"/>
    <col min="15860" max="15860" width="9.28515625" style="753" customWidth="1"/>
    <col min="15861" max="15861" width="9.5703125" style="753" customWidth="1"/>
    <col min="15862" max="15863" width="10" style="753" customWidth="1"/>
    <col min="15864" max="15864" width="11" style="753" customWidth="1"/>
    <col min="15865" max="15865" width="2.5703125" style="753" customWidth="1"/>
    <col min="15866" max="15866" width="7.7109375" style="753" customWidth="1"/>
    <col min="15867" max="15867" width="1.85546875" style="753" customWidth="1"/>
    <col min="15868" max="16105" width="9.140625" style="753"/>
    <col min="16106" max="16106" width="8.7109375" style="753" customWidth="1"/>
    <col min="16107" max="16107" width="10.7109375" style="753" customWidth="1"/>
    <col min="16108" max="16108" width="7.85546875" style="753" customWidth="1"/>
    <col min="16109" max="16110" width="8.7109375" style="753" customWidth="1"/>
    <col min="16111" max="16111" width="7.85546875" style="753" customWidth="1"/>
    <col min="16112" max="16112" width="9" style="753" customWidth="1"/>
    <col min="16113" max="16113" width="9.140625" style="753"/>
    <col min="16114" max="16114" width="10" style="753" customWidth="1"/>
    <col min="16115" max="16115" width="9.42578125" style="753" customWidth="1"/>
    <col min="16116" max="16116" width="9.28515625" style="753" customWidth="1"/>
    <col min="16117" max="16117" width="9.5703125" style="753" customWidth="1"/>
    <col min="16118" max="16119" width="10" style="753" customWidth="1"/>
    <col min="16120" max="16120" width="11" style="753" customWidth="1"/>
    <col min="16121" max="16121" width="2.5703125" style="753" customWidth="1"/>
    <col min="16122" max="16122" width="7.7109375" style="753" customWidth="1"/>
    <col min="16123" max="16123" width="1.85546875" style="753" customWidth="1"/>
    <col min="16124" max="16361" width="9.140625" style="753"/>
    <col min="16362" max="16384" width="7.5703125" style="753" customWidth="1"/>
  </cols>
  <sheetData>
    <row r="1" spans="1:16" s="751" customFormat="1">
      <c r="A1" s="6187" t="s">
        <v>80</v>
      </c>
      <c r="B1" s="6187"/>
      <c r="C1" s="6187"/>
    </row>
    <row r="2" spans="1:16">
      <c r="A2" s="897" t="s">
        <v>3861</v>
      </c>
      <c r="B2" s="898"/>
      <c r="C2" s="899"/>
      <c r="D2" s="899"/>
      <c r="E2" s="899"/>
      <c r="F2" s="899"/>
      <c r="G2" s="899"/>
      <c r="H2" s="899"/>
      <c r="I2" s="899"/>
      <c r="J2" s="899"/>
    </row>
    <row r="3" spans="1:16" ht="15.6" customHeight="1">
      <c r="A3" s="897"/>
      <c r="B3" s="898"/>
      <c r="C3" s="899"/>
      <c r="D3" s="899"/>
      <c r="E3" s="899"/>
      <c r="F3" s="899"/>
      <c r="G3" s="899"/>
      <c r="H3" s="899"/>
      <c r="I3" s="899"/>
      <c r="J3" s="899"/>
      <c r="N3" s="6709" t="s">
        <v>2856</v>
      </c>
      <c r="O3" s="6709"/>
      <c r="P3" s="900"/>
    </row>
    <row r="4" spans="1:16" s="800" customFormat="1" ht="27.95" customHeight="1">
      <c r="A4" s="6717" t="s">
        <v>392</v>
      </c>
      <c r="B4" s="6710" t="s">
        <v>104</v>
      </c>
      <c r="C4" s="6711"/>
      <c r="D4" s="6711"/>
      <c r="E4" s="6711"/>
      <c r="F4" s="6711"/>
      <c r="G4" s="6711"/>
      <c r="H4" s="6712"/>
      <c r="I4" s="6710" t="s">
        <v>3855</v>
      </c>
      <c r="J4" s="6711"/>
      <c r="K4" s="6711"/>
      <c r="L4" s="6711"/>
      <c r="M4" s="6711"/>
      <c r="N4" s="6711"/>
      <c r="O4" s="6712"/>
      <c r="P4" s="901"/>
    </row>
    <row r="5" spans="1:16" s="800" customFormat="1" ht="27.95" customHeight="1">
      <c r="A5" s="6717"/>
      <c r="B5" s="6715" t="s">
        <v>3856</v>
      </c>
      <c r="C5" s="6713">
        <v>2021</v>
      </c>
      <c r="D5" s="6714"/>
      <c r="E5" s="6713">
        <v>2022</v>
      </c>
      <c r="F5" s="6714"/>
      <c r="G5" s="6713">
        <v>2023</v>
      </c>
      <c r="H5" s="6714"/>
      <c r="I5" s="6715" t="s">
        <v>3856</v>
      </c>
      <c r="J5" s="6707">
        <v>2021</v>
      </c>
      <c r="K5" s="6708"/>
      <c r="L5" s="6707">
        <v>2022</v>
      </c>
      <c r="M5" s="6708"/>
      <c r="N5" s="6707">
        <v>2023</v>
      </c>
      <c r="O5" s="6708"/>
      <c r="P5" s="902"/>
    </row>
    <row r="6" spans="1:16" s="800" customFormat="1" ht="64.5" customHeight="1">
      <c r="A6" s="6717"/>
      <c r="B6" s="6716"/>
      <c r="C6" s="903" t="s">
        <v>3857</v>
      </c>
      <c r="D6" s="904" t="s">
        <v>3858</v>
      </c>
      <c r="E6" s="903" t="s">
        <v>3857</v>
      </c>
      <c r="F6" s="904" t="s">
        <v>3858</v>
      </c>
      <c r="G6" s="903" t="s">
        <v>3857</v>
      </c>
      <c r="H6" s="904" t="s">
        <v>3858</v>
      </c>
      <c r="I6" s="6716"/>
      <c r="J6" s="905" t="s">
        <v>3857</v>
      </c>
      <c r="K6" s="906" t="s">
        <v>3859</v>
      </c>
      <c r="L6" s="903" t="s">
        <v>3857</v>
      </c>
      <c r="M6" s="906" t="s">
        <v>3859</v>
      </c>
      <c r="N6" s="903" t="s">
        <v>3857</v>
      </c>
      <c r="O6" s="906" t="s">
        <v>3859</v>
      </c>
      <c r="P6" s="907"/>
    </row>
    <row r="7" spans="1:16" s="800" customFormat="1" ht="27.95" customHeight="1">
      <c r="A7" s="908" t="s">
        <v>82</v>
      </c>
      <c r="B7" s="909">
        <v>2018</v>
      </c>
      <c r="C7" s="910">
        <v>2025</v>
      </c>
      <c r="D7" s="911">
        <v>100.34687809712585</v>
      </c>
      <c r="E7" s="910">
        <v>2201</v>
      </c>
      <c r="F7" s="911">
        <v>109</v>
      </c>
      <c r="G7" s="910">
        <v>2543</v>
      </c>
      <c r="H7" s="911">
        <v>126</v>
      </c>
      <c r="I7" s="909">
        <v>1112</v>
      </c>
      <c r="J7" s="910">
        <v>1029</v>
      </c>
      <c r="K7" s="911">
        <v>92.535971223021591</v>
      </c>
      <c r="L7" s="910">
        <v>860</v>
      </c>
      <c r="M7" s="911">
        <v>77.338129496402871</v>
      </c>
      <c r="N7" s="910">
        <v>933</v>
      </c>
      <c r="O7" s="911">
        <v>83.9</v>
      </c>
      <c r="P7" s="912"/>
    </row>
    <row r="8" spans="1:16" s="800" customFormat="1" ht="26.25" customHeight="1">
      <c r="A8" s="913" t="s">
        <v>3040</v>
      </c>
      <c r="B8" s="914">
        <v>282.39999999999998</v>
      </c>
      <c r="C8" s="915">
        <v>169.56199999999998</v>
      </c>
      <c r="D8" s="916">
        <v>60.042875121310722</v>
      </c>
      <c r="E8" s="915">
        <v>293</v>
      </c>
      <c r="F8" s="916">
        <v>104</v>
      </c>
      <c r="G8" s="915">
        <v>531</v>
      </c>
      <c r="H8" s="917">
        <v>188</v>
      </c>
      <c r="I8" s="914">
        <v>141.82000000000002</v>
      </c>
      <c r="J8" s="915">
        <v>84.500000000000014</v>
      </c>
      <c r="K8" s="917">
        <v>59.582569454237763</v>
      </c>
      <c r="L8" s="915">
        <v>123</v>
      </c>
      <c r="M8" s="917">
        <v>87</v>
      </c>
      <c r="N8" s="915">
        <v>117.6</v>
      </c>
      <c r="O8" s="917">
        <v>82.9</v>
      </c>
      <c r="P8" s="912"/>
    </row>
    <row r="9" spans="1:16" s="800" customFormat="1" ht="26.25" customHeight="1">
      <c r="A9" s="913" t="s">
        <v>3041</v>
      </c>
      <c r="B9" s="914">
        <v>322.89999999999998</v>
      </c>
      <c r="C9" s="915">
        <v>152.22200000000001</v>
      </c>
      <c r="D9" s="916">
        <v>47.141370639072754</v>
      </c>
      <c r="E9" s="915">
        <v>401</v>
      </c>
      <c r="F9" s="916">
        <v>124</v>
      </c>
      <c r="G9" s="915">
        <v>156</v>
      </c>
      <c r="H9" s="916">
        <v>48</v>
      </c>
      <c r="I9" s="914">
        <v>150.07999999999996</v>
      </c>
      <c r="J9" s="915">
        <v>86.7</v>
      </c>
      <c r="K9" s="916">
        <v>57.769189765458442</v>
      </c>
      <c r="L9" s="915">
        <v>108</v>
      </c>
      <c r="M9" s="916">
        <v>72</v>
      </c>
      <c r="N9" s="915">
        <v>49.1</v>
      </c>
      <c r="O9" s="916">
        <v>32.700000000000003</v>
      </c>
      <c r="P9" s="912"/>
    </row>
    <row r="10" spans="1:16" s="800" customFormat="1" ht="26.25" customHeight="1">
      <c r="A10" s="913" t="s">
        <v>3042</v>
      </c>
      <c r="B10" s="914">
        <v>294.2</v>
      </c>
      <c r="C10" s="915">
        <v>294.23896666666667</v>
      </c>
      <c r="D10" s="916">
        <v>65.421314580019938</v>
      </c>
      <c r="E10" s="915">
        <v>411</v>
      </c>
      <c r="F10" s="916">
        <v>140</v>
      </c>
      <c r="G10" s="915">
        <v>335</v>
      </c>
      <c r="H10" s="916">
        <v>114</v>
      </c>
      <c r="I10" s="914">
        <v>161.69999999999999</v>
      </c>
      <c r="J10" s="915">
        <v>32.5</v>
      </c>
      <c r="K10" s="916">
        <v>20.098948670377244</v>
      </c>
      <c r="L10" s="915">
        <v>149</v>
      </c>
      <c r="M10" s="916">
        <v>92</v>
      </c>
      <c r="N10" s="915">
        <v>148.4</v>
      </c>
      <c r="O10" s="916">
        <v>91.8</v>
      </c>
      <c r="P10" s="912"/>
    </row>
    <row r="11" spans="1:16" s="800" customFormat="1" ht="26.25" customHeight="1">
      <c r="A11" s="913" t="s">
        <v>3043</v>
      </c>
      <c r="B11" s="914">
        <v>205.8</v>
      </c>
      <c r="C11" s="915">
        <v>494.91900000000004</v>
      </c>
      <c r="D11" s="916">
        <v>240.46516976218393</v>
      </c>
      <c r="E11" s="915">
        <v>442</v>
      </c>
      <c r="F11" s="916">
        <v>215</v>
      </c>
      <c r="G11" s="915">
        <v>178</v>
      </c>
      <c r="H11" s="916">
        <v>86</v>
      </c>
      <c r="I11" s="914">
        <v>130.02333333333334</v>
      </c>
      <c r="J11" s="915">
        <v>80.600000000000009</v>
      </c>
      <c r="K11" s="916">
        <v>61.988873791883513</v>
      </c>
      <c r="L11" s="915">
        <v>126</v>
      </c>
      <c r="M11" s="916">
        <v>97</v>
      </c>
      <c r="N11" s="915">
        <v>58.4</v>
      </c>
      <c r="O11" s="916">
        <v>44.9</v>
      </c>
      <c r="P11" s="912"/>
    </row>
    <row r="12" spans="1:16" s="800" customFormat="1" ht="26.25" customHeight="1">
      <c r="A12" s="913" t="s">
        <v>565</v>
      </c>
      <c r="B12" s="914">
        <v>147.6</v>
      </c>
      <c r="C12" s="915">
        <v>102.029</v>
      </c>
      <c r="D12" s="916">
        <v>69.114678110851457</v>
      </c>
      <c r="E12" s="915">
        <v>136</v>
      </c>
      <c r="F12" s="916">
        <v>92</v>
      </c>
      <c r="G12" s="915">
        <v>291</v>
      </c>
      <c r="H12" s="916">
        <v>197</v>
      </c>
      <c r="I12" s="914">
        <v>92.426666666666662</v>
      </c>
      <c r="J12" s="915">
        <v>80.300000000000011</v>
      </c>
      <c r="K12" s="916">
        <v>86.879688401615709</v>
      </c>
      <c r="L12" s="915">
        <v>87</v>
      </c>
      <c r="M12" s="916">
        <v>95</v>
      </c>
      <c r="N12" s="915">
        <v>90.3</v>
      </c>
      <c r="O12" s="916">
        <v>97.7</v>
      </c>
      <c r="P12" s="912"/>
    </row>
    <row r="13" spans="1:16" s="800" customFormat="1" ht="26.25" customHeight="1">
      <c r="A13" s="913" t="s">
        <v>3044</v>
      </c>
      <c r="B13" s="914">
        <v>117</v>
      </c>
      <c r="C13" s="915">
        <v>180.42800000000003</v>
      </c>
      <c r="D13" s="916">
        <v>154.24083653265012</v>
      </c>
      <c r="E13" s="915">
        <v>137</v>
      </c>
      <c r="F13" s="916">
        <v>117</v>
      </c>
      <c r="G13" s="915">
        <v>86</v>
      </c>
      <c r="H13" s="916">
        <v>74</v>
      </c>
      <c r="I13" s="914">
        <v>73.23333333333332</v>
      </c>
      <c r="J13" s="915">
        <v>112.39999999999999</v>
      </c>
      <c r="K13" s="916">
        <v>153.48202093764226</v>
      </c>
      <c r="L13" s="915">
        <v>63</v>
      </c>
      <c r="M13" s="916">
        <v>86</v>
      </c>
      <c r="N13" s="915">
        <v>52.6</v>
      </c>
      <c r="O13" s="916">
        <v>71.8</v>
      </c>
      <c r="P13" s="912"/>
    </row>
    <row r="14" spans="1:16" s="800" customFormat="1" ht="26.25" customHeight="1">
      <c r="A14" s="913" t="s">
        <v>3045</v>
      </c>
      <c r="B14" s="914">
        <v>132.5</v>
      </c>
      <c r="C14" s="915">
        <v>184.19</v>
      </c>
      <c r="D14" s="916">
        <v>139.03475554370169</v>
      </c>
      <c r="E14" s="915">
        <v>123</v>
      </c>
      <c r="F14" s="916">
        <v>93</v>
      </c>
      <c r="G14" s="915">
        <v>121</v>
      </c>
      <c r="H14" s="916">
        <v>92</v>
      </c>
      <c r="I14" s="914">
        <v>86.45</v>
      </c>
      <c r="J14" s="915">
        <v>101.70000000000002</v>
      </c>
      <c r="K14" s="916">
        <v>117.64025448235975</v>
      </c>
      <c r="L14" s="915">
        <v>63</v>
      </c>
      <c r="M14" s="916">
        <v>73</v>
      </c>
      <c r="N14" s="915">
        <v>61.1</v>
      </c>
      <c r="O14" s="916">
        <v>70.7</v>
      </c>
      <c r="P14" s="912"/>
    </row>
    <row r="15" spans="1:16" s="800" customFormat="1" ht="26.25" customHeight="1">
      <c r="A15" s="913" t="s">
        <v>3046</v>
      </c>
      <c r="B15" s="914">
        <v>107.9</v>
      </c>
      <c r="C15" s="915">
        <v>189.541</v>
      </c>
      <c r="D15" s="916">
        <v>175.73442490716832</v>
      </c>
      <c r="E15" s="915">
        <v>61</v>
      </c>
      <c r="F15" s="916">
        <v>56</v>
      </c>
      <c r="G15" s="915">
        <v>140</v>
      </c>
      <c r="H15" s="916">
        <v>130</v>
      </c>
      <c r="I15" s="914">
        <v>62.47</v>
      </c>
      <c r="J15" s="915">
        <v>156.6</v>
      </c>
      <c r="K15" s="916">
        <v>250.68032655674722</v>
      </c>
      <c r="L15" s="915">
        <v>41</v>
      </c>
      <c r="M15" s="916">
        <v>66</v>
      </c>
      <c r="N15" s="915">
        <v>38.6</v>
      </c>
      <c r="O15" s="916">
        <v>61.8</v>
      </c>
      <c r="P15" s="912"/>
    </row>
    <row r="16" spans="1:16" s="800" customFormat="1" ht="26.25" customHeight="1">
      <c r="A16" s="913" t="s">
        <v>3047</v>
      </c>
      <c r="B16" s="914">
        <v>85</v>
      </c>
      <c r="C16" s="915">
        <v>71.641000000000005</v>
      </c>
      <c r="D16" s="916">
        <v>84.268261985475576</v>
      </c>
      <c r="E16" s="915">
        <v>72</v>
      </c>
      <c r="F16" s="916">
        <v>85</v>
      </c>
      <c r="G16" s="915">
        <v>48</v>
      </c>
      <c r="H16" s="916">
        <v>56</v>
      </c>
      <c r="I16" s="914">
        <v>46.34137931034482</v>
      </c>
      <c r="J16" s="915">
        <v>58.999999999999993</v>
      </c>
      <c r="K16" s="916">
        <v>127.31602053724235</v>
      </c>
      <c r="L16" s="915">
        <v>33</v>
      </c>
      <c r="M16" s="916">
        <v>70</v>
      </c>
      <c r="N16" s="915">
        <v>40.5</v>
      </c>
      <c r="O16" s="916">
        <v>87.4</v>
      </c>
      <c r="P16" s="912"/>
    </row>
    <row r="17" spans="1:16" s="800" customFormat="1" ht="26.25" customHeight="1">
      <c r="A17" s="913" t="s">
        <v>3048</v>
      </c>
      <c r="B17" s="914">
        <v>73.2</v>
      </c>
      <c r="C17" s="915">
        <v>108.73599999999999</v>
      </c>
      <c r="D17" s="916">
        <v>148.61703441115247</v>
      </c>
      <c r="E17" s="915">
        <v>33</v>
      </c>
      <c r="F17" s="916">
        <v>45</v>
      </c>
      <c r="G17" s="915">
        <v>54</v>
      </c>
      <c r="H17" s="916">
        <v>74</v>
      </c>
      <c r="I17" s="914">
        <v>50.813333333333325</v>
      </c>
      <c r="J17" s="915">
        <v>24.8</v>
      </c>
      <c r="K17" s="916">
        <v>48.806087641039106</v>
      </c>
      <c r="L17" s="915">
        <v>34</v>
      </c>
      <c r="M17" s="916">
        <v>67</v>
      </c>
      <c r="N17" s="915">
        <v>82.1</v>
      </c>
      <c r="O17" s="916">
        <v>161.6</v>
      </c>
      <c r="P17" s="912"/>
    </row>
    <row r="18" spans="1:16" s="800" customFormat="1" ht="26.25" customHeight="1">
      <c r="A18" s="913" t="s">
        <v>3049</v>
      </c>
      <c r="B18" s="914">
        <v>84.8</v>
      </c>
      <c r="C18" s="915">
        <v>11.922999999999998</v>
      </c>
      <c r="D18" s="916">
        <v>14.056312490347558</v>
      </c>
      <c r="E18" s="915">
        <v>33</v>
      </c>
      <c r="F18" s="916">
        <v>39</v>
      </c>
      <c r="G18" s="915">
        <v>286</v>
      </c>
      <c r="H18" s="916">
        <v>336</v>
      </c>
      <c r="I18" s="914">
        <v>48.536666666666669</v>
      </c>
      <c r="J18" s="915">
        <v>43.199999999999996</v>
      </c>
      <c r="K18" s="916">
        <v>89.004876038733599</v>
      </c>
      <c r="L18" s="915">
        <v>20</v>
      </c>
      <c r="M18" s="916">
        <v>41</v>
      </c>
      <c r="N18" s="915">
        <v>60.6</v>
      </c>
      <c r="O18" s="916">
        <v>124.9</v>
      </c>
      <c r="P18" s="912"/>
    </row>
    <row r="19" spans="1:16" s="800" customFormat="1" ht="26.25" customHeight="1">
      <c r="A19" s="918" t="s">
        <v>3050</v>
      </c>
      <c r="B19" s="919">
        <v>164.9</v>
      </c>
      <c r="C19" s="910">
        <v>167.40799999999999</v>
      </c>
      <c r="D19" s="911">
        <v>101.49344037530166</v>
      </c>
      <c r="E19" s="910">
        <v>59</v>
      </c>
      <c r="F19" s="911">
        <v>36</v>
      </c>
      <c r="G19" s="910">
        <v>317</v>
      </c>
      <c r="H19" s="911">
        <v>192</v>
      </c>
      <c r="I19" s="919">
        <v>68.13666666666667</v>
      </c>
      <c r="J19" s="910">
        <v>166.8</v>
      </c>
      <c r="K19" s="911">
        <v>244.80211339954013</v>
      </c>
      <c r="L19" s="910">
        <v>13</v>
      </c>
      <c r="M19" s="911">
        <v>19</v>
      </c>
      <c r="N19" s="910">
        <v>134.1</v>
      </c>
      <c r="O19" s="911">
        <v>196.8</v>
      </c>
      <c r="P19" s="912"/>
    </row>
    <row r="20" spans="1:16" s="800" customFormat="1" ht="27.95" customHeight="1">
      <c r="A20" s="920" t="s">
        <v>3860</v>
      </c>
      <c r="B20" s="921"/>
      <c r="C20" s="922"/>
      <c r="D20" s="923"/>
      <c r="E20" s="923"/>
      <c r="F20" s="922"/>
      <c r="G20" s="923"/>
      <c r="H20" s="923"/>
      <c r="I20" s="923"/>
      <c r="J20" s="924"/>
    </row>
    <row r="21" spans="1:16">
      <c r="A21" s="822"/>
      <c r="B21" s="925"/>
      <c r="C21" s="925"/>
      <c r="D21" s="925"/>
      <c r="E21" s="925"/>
      <c r="F21" s="925"/>
      <c r="G21" s="925"/>
      <c r="H21" s="925"/>
      <c r="I21" s="925"/>
      <c r="J21" s="925"/>
    </row>
    <row r="22" spans="1:16">
      <c r="C22" s="926"/>
    </row>
    <row r="23" spans="1:16">
      <c r="C23" s="926"/>
    </row>
  </sheetData>
  <mergeCells count="13">
    <mergeCell ref="A1:C1"/>
    <mergeCell ref="A4:A6"/>
    <mergeCell ref="B5:B6"/>
    <mergeCell ref="C5:D5"/>
    <mergeCell ref="J5:K5"/>
    <mergeCell ref="L5:M5"/>
    <mergeCell ref="N5:O5"/>
    <mergeCell ref="N3:O3"/>
    <mergeCell ref="B4:H4"/>
    <mergeCell ref="I4:O4"/>
    <mergeCell ref="E5:F5"/>
    <mergeCell ref="G5:H5"/>
    <mergeCell ref="I5:I6"/>
  </mergeCells>
  <hyperlinks>
    <hyperlink ref="A1" location="CONTENT!A1" display="Back to table of contents" xr:uid="{5CA23CFD-FF3C-4FAB-9B78-5345F0448733}"/>
    <hyperlink ref="A1:C1" location="CONTENT!B223" display="Back to table of contents" xr:uid="{132AF48B-9661-42CF-943B-7A3CF5053271}"/>
  </hyperlinks>
  <pageMargins left="0.7" right="0.7" top="0.75" bottom="0.75" header="0.3" footer="0.3"/>
  <pageSetup paperSize="9" scale="93" orientation="landscape"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18677-CD17-4C17-8E42-FF7535283995}">
  <sheetPr>
    <pageSetUpPr fitToPage="1"/>
  </sheetPr>
  <dimension ref="A1:M33"/>
  <sheetViews>
    <sheetView showGridLines="0" workbookViewId="0">
      <selection sqref="A1:B1"/>
    </sheetView>
  </sheetViews>
  <sheetFormatPr defaultRowHeight="15"/>
  <cols>
    <col min="1" max="2" width="9.140625" style="859"/>
    <col min="3" max="3" width="19.140625" style="859" customWidth="1"/>
    <col min="4" max="9" width="9.85546875" style="859" bestFit="1" customWidth="1"/>
    <col min="10" max="10" width="9.28515625" style="859" customWidth="1"/>
    <col min="11" max="12" width="9.85546875" style="859" bestFit="1" customWidth="1"/>
    <col min="13" max="13" width="10.85546875" style="859" customWidth="1"/>
    <col min="14" max="251" width="9.140625" style="859"/>
    <col min="252" max="252" width="34" style="859" customWidth="1"/>
    <col min="253" max="262" width="12.85546875" style="859" customWidth="1"/>
    <col min="263" max="263" width="5.7109375" style="859" customWidth="1"/>
    <col min="264" max="507" width="9.140625" style="859"/>
    <col min="508" max="508" width="34" style="859" customWidth="1"/>
    <col min="509" max="518" width="12.85546875" style="859" customWidth="1"/>
    <col min="519" max="519" width="5.7109375" style="859" customWidth="1"/>
    <col min="520" max="763" width="9.140625" style="859"/>
    <col min="764" max="764" width="34" style="859" customWidth="1"/>
    <col min="765" max="774" width="12.85546875" style="859" customWidth="1"/>
    <col min="775" max="775" width="5.7109375" style="859" customWidth="1"/>
    <col min="776" max="1019" width="9.140625" style="859"/>
    <col min="1020" max="1020" width="34" style="859" customWidth="1"/>
    <col min="1021" max="1030" width="12.85546875" style="859" customWidth="1"/>
    <col min="1031" max="1031" width="5.7109375" style="859" customWidth="1"/>
    <col min="1032" max="1275" width="9.140625" style="859"/>
    <col min="1276" max="1276" width="34" style="859" customWidth="1"/>
    <col min="1277" max="1286" width="12.85546875" style="859" customWidth="1"/>
    <col min="1287" max="1287" width="5.7109375" style="859" customWidth="1"/>
    <col min="1288" max="1531" width="9.140625" style="859"/>
    <col min="1532" max="1532" width="34" style="859" customWidth="1"/>
    <col min="1533" max="1542" width="12.85546875" style="859" customWidth="1"/>
    <col min="1543" max="1543" width="5.7109375" style="859" customWidth="1"/>
    <col min="1544" max="1787" width="9.140625" style="859"/>
    <col min="1788" max="1788" width="34" style="859" customWidth="1"/>
    <col min="1789" max="1798" width="12.85546875" style="859" customWidth="1"/>
    <col min="1799" max="1799" width="5.7109375" style="859" customWidth="1"/>
    <col min="1800" max="2043" width="9.140625" style="859"/>
    <col min="2044" max="2044" width="34" style="859" customWidth="1"/>
    <col min="2045" max="2054" width="12.85546875" style="859" customWidth="1"/>
    <col min="2055" max="2055" width="5.7109375" style="859" customWidth="1"/>
    <col min="2056" max="2299" width="9.140625" style="859"/>
    <col min="2300" max="2300" width="34" style="859" customWidth="1"/>
    <col min="2301" max="2310" width="12.85546875" style="859" customWidth="1"/>
    <col min="2311" max="2311" width="5.7109375" style="859" customWidth="1"/>
    <col min="2312" max="2555" width="9.140625" style="859"/>
    <col min="2556" max="2556" width="34" style="859" customWidth="1"/>
    <col min="2557" max="2566" width="12.85546875" style="859" customWidth="1"/>
    <col min="2567" max="2567" width="5.7109375" style="859" customWidth="1"/>
    <col min="2568" max="2811" width="9.140625" style="859"/>
    <col min="2812" max="2812" width="34" style="859" customWidth="1"/>
    <col min="2813" max="2822" width="12.85546875" style="859" customWidth="1"/>
    <col min="2823" max="2823" width="5.7109375" style="859" customWidth="1"/>
    <col min="2824" max="3067" width="9.140625" style="859"/>
    <col min="3068" max="3068" width="34" style="859" customWidth="1"/>
    <col min="3069" max="3078" width="12.85546875" style="859" customWidth="1"/>
    <col min="3079" max="3079" width="5.7109375" style="859" customWidth="1"/>
    <col min="3080" max="3323" width="9.140625" style="859"/>
    <col min="3324" max="3324" width="34" style="859" customWidth="1"/>
    <col min="3325" max="3334" width="12.85546875" style="859" customWidth="1"/>
    <col min="3335" max="3335" width="5.7109375" style="859" customWidth="1"/>
    <col min="3336" max="3579" width="9.140625" style="859"/>
    <col min="3580" max="3580" width="34" style="859" customWidth="1"/>
    <col min="3581" max="3590" width="12.85546875" style="859" customWidth="1"/>
    <col min="3591" max="3591" width="5.7109375" style="859" customWidth="1"/>
    <col min="3592" max="3835" width="9.140625" style="859"/>
    <col min="3836" max="3836" width="34" style="859" customWidth="1"/>
    <col min="3837" max="3846" width="12.85546875" style="859" customWidth="1"/>
    <col min="3847" max="3847" width="5.7109375" style="859" customWidth="1"/>
    <col min="3848" max="4091" width="9.140625" style="859"/>
    <col min="4092" max="4092" width="34" style="859" customWidth="1"/>
    <col min="4093" max="4102" width="12.85546875" style="859" customWidth="1"/>
    <col min="4103" max="4103" width="5.7109375" style="859" customWidth="1"/>
    <col min="4104" max="4347" width="9.140625" style="859"/>
    <col min="4348" max="4348" width="34" style="859" customWidth="1"/>
    <col min="4349" max="4358" width="12.85546875" style="859" customWidth="1"/>
    <col min="4359" max="4359" width="5.7109375" style="859" customWidth="1"/>
    <col min="4360" max="4603" width="9.140625" style="859"/>
    <col min="4604" max="4604" width="34" style="859" customWidth="1"/>
    <col min="4605" max="4614" width="12.85546875" style="859" customWidth="1"/>
    <col min="4615" max="4615" width="5.7109375" style="859" customWidth="1"/>
    <col min="4616" max="4859" width="9.140625" style="859"/>
    <col min="4860" max="4860" width="34" style="859" customWidth="1"/>
    <col min="4861" max="4870" width="12.85546875" style="859" customWidth="1"/>
    <col min="4871" max="4871" width="5.7109375" style="859" customWidth="1"/>
    <col min="4872" max="5115" width="9.140625" style="859"/>
    <col min="5116" max="5116" width="34" style="859" customWidth="1"/>
    <col min="5117" max="5126" width="12.85546875" style="859" customWidth="1"/>
    <col min="5127" max="5127" width="5.7109375" style="859" customWidth="1"/>
    <col min="5128" max="5371" width="9.140625" style="859"/>
    <col min="5372" max="5372" width="34" style="859" customWidth="1"/>
    <col min="5373" max="5382" width="12.85546875" style="859" customWidth="1"/>
    <col min="5383" max="5383" width="5.7109375" style="859" customWidth="1"/>
    <col min="5384" max="5627" width="9.140625" style="859"/>
    <col min="5628" max="5628" width="34" style="859" customWidth="1"/>
    <col min="5629" max="5638" width="12.85546875" style="859" customWidth="1"/>
    <col min="5639" max="5639" width="5.7109375" style="859" customWidth="1"/>
    <col min="5640" max="5883" width="9.140625" style="859"/>
    <col min="5884" max="5884" width="34" style="859" customWidth="1"/>
    <col min="5885" max="5894" width="12.85546875" style="859" customWidth="1"/>
    <col min="5895" max="5895" width="5.7109375" style="859" customWidth="1"/>
    <col min="5896" max="6139" width="9.140625" style="859"/>
    <col min="6140" max="6140" width="34" style="859" customWidth="1"/>
    <col min="6141" max="6150" width="12.85546875" style="859" customWidth="1"/>
    <col min="6151" max="6151" width="5.7109375" style="859" customWidth="1"/>
    <col min="6152" max="6395" width="9.140625" style="859"/>
    <col min="6396" max="6396" width="34" style="859" customWidth="1"/>
    <col min="6397" max="6406" width="12.85546875" style="859" customWidth="1"/>
    <col min="6407" max="6407" width="5.7109375" style="859" customWidth="1"/>
    <col min="6408" max="6651" width="9.140625" style="859"/>
    <col min="6652" max="6652" width="34" style="859" customWidth="1"/>
    <col min="6653" max="6662" width="12.85546875" style="859" customWidth="1"/>
    <col min="6663" max="6663" width="5.7109375" style="859" customWidth="1"/>
    <col min="6664" max="6907" width="9.140625" style="859"/>
    <col min="6908" max="6908" width="34" style="859" customWidth="1"/>
    <col min="6909" max="6918" width="12.85546875" style="859" customWidth="1"/>
    <col min="6919" max="6919" width="5.7109375" style="859" customWidth="1"/>
    <col min="6920" max="7163" width="9.140625" style="859"/>
    <col min="7164" max="7164" width="34" style="859" customWidth="1"/>
    <col min="7165" max="7174" width="12.85546875" style="859" customWidth="1"/>
    <col min="7175" max="7175" width="5.7109375" style="859" customWidth="1"/>
    <col min="7176" max="7419" width="9.140625" style="859"/>
    <col min="7420" max="7420" width="34" style="859" customWidth="1"/>
    <col min="7421" max="7430" width="12.85546875" style="859" customWidth="1"/>
    <col min="7431" max="7431" width="5.7109375" style="859" customWidth="1"/>
    <col min="7432" max="7675" width="9.140625" style="859"/>
    <col min="7676" max="7676" width="34" style="859" customWidth="1"/>
    <col min="7677" max="7686" width="12.85546875" style="859" customWidth="1"/>
    <col min="7687" max="7687" width="5.7109375" style="859" customWidth="1"/>
    <col min="7688" max="7931" width="9.140625" style="859"/>
    <col min="7932" max="7932" width="34" style="859" customWidth="1"/>
    <col min="7933" max="7942" width="12.85546875" style="859" customWidth="1"/>
    <col min="7943" max="7943" width="5.7109375" style="859" customWidth="1"/>
    <col min="7944" max="8187" width="9.140625" style="859"/>
    <col min="8188" max="8188" width="34" style="859" customWidth="1"/>
    <col min="8189" max="8198" width="12.85546875" style="859" customWidth="1"/>
    <col min="8199" max="8199" width="5.7109375" style="859" customWidth="1"/>
    <col min="8200" max="8443" width="9.140625" style="859"/>
    <col min="8444" max="8444" width="34" style="859" customWidth="1"/>
    <col min="8445" max="8454" width="12.85546875" style="859" customWidth="1"/>
    <col min="8455" max="8455" width="5.7109375" style="859" customWidth="1"/>
    <col min="8456" max="8699" width="9.140625" style="859"/>
    <col min="8700" max="8700" width="34" style="859" customWidth="1"/>
    <col min="8701" max="8710" width="12.85546875" style="859" customWidth="1"/>
    <col min="8711" max="8711" width="5.7109375" style="859" customWidth="1"/>
    <col min="8712" max="8955" width="9.140625" style="859"/>
    <col min="8956" max="8956" width="34" style="859" customWidth="1"/>
    <col min="8957" max="8966" width="12.85546875" style="859" customWidth="1"/>
    <col min="8967" max="8967" width="5.7109375" style="859" customWidth="1"/>
    <col min="8968" max="9211" width="9.140625" style="859"/>
    <col min="9212" max="9212" width="34" style="859" customWidth="1"/>
    <col min="9213" max="9222" width="12.85546875" style="859" customWidth="1"/>
    <col min="9223" max="9223" width="5.7109375" style="859" customWidth="1"/>
    <col min="9224" max="9467" width="9.140625" style="859"/>
    <col min="9468" max="9468" width="34" style="859" customWidth="1"/>
    <col min="9469" max="9478" width="12.85546875" style="859" customWidth="1"/>
    <col min="9479" max="9479" width="5.7109375" style="859" customWidth="1"/>
    <col min="9480" max="9723" width="9.140625" style="859"/>
    <col min="9724" max="9724" width="34" style="859" customWidth="1"/>
    <col min="9725" max="9734" width="12.85546875" style="859" customWidth="1"/>
    <col min="9735" max="9735" width="5.7109375" style="859" customWidth="1"/>
    <col min="9736" max="9979" width="9.140625" style="859"/>
    <col min="9980" max="9980" width="34" style="859" customWidth="1"/>
    <col min="9981" max="9990" width="12.85546875" style="859" customWidth="1"/>
    <col min="9991" max="9991" width="5.7109375" style="859" customWidth="1"/>
    <col min="9992" max="10235" width="9.140625" style="859"/>
    <col min="10236" max="10236" width="34" style="859" customWidth="1"/>
    <col min="10237" max="10246" width="12.85546875" style="859" customWidth="1"/>
    <col min="10247" max="10247" width="5.7109375" style="859" customWidth="1"/>
    <col min="10248" max="10491" width="9.140625" style="859"/>
    <col min="10492" max="10492" width="34" style="859" customWidth="1"/>
    <col min="10493" max="10502" width="12.85546875" style="859" customWidth="1"/>
    <col min="10503" max="10503" width="5.7109375" style="859" customWidth="1"/>
    <col min="10504" max="10747" width="9.140625" style="859"/>
    <col min="10748" max="10748" width="34" style="859" customWidth="1"/>
    <col min="10749" max="10758" width="12.85546875" style="859" customWidth="1"/>
    <col min="10759" max="10759" width="5.7109375" style="859" customWidth="1"/>
    <col min="10760" max="11003" width="9.140625" style="859"/>
    <col min="11004" max="11004" width="34" style="859" customWidth="1"/>
    <col min="11005" max="11014" width="12.85546875" style="859" customWidth="1"/>
    <col min="11015" max="11015" width="5.7109375" style="859" customWidth="1"/>
    <col min="11016" max="11259" width="9.140625" style="859"/>
    <col min="11260" max="11260" width="34" style="859" customWidth="1"/>
    <col min="11261" max="11270" width="12.85546875" style="859" customWidth="1"/>
    <col min="11271" max="11271" width="5.7109375" style="859" customWidth="1"/>
    <col min="11272" max="11515" width="9.140625" style="859"/>
    <col min="11516" max="11516" width="34" style="859" customWidth="1"/>
    <col min="11517" max="11526" width="12.85546875" style="859" customWidth="1"/>
    <col min="11527" max="11527" width="5.7109375" style="859" customWidth="1"/>
    <col min="11528" max="11771" width="9.140625" style="859"/>
    <col min="11772" max="11772" width="34" style="859" customWidth="1"/>
    <col min="11773" max="11782" width="12.85546875" style="859" customWidth="1"/>
    <col min="11783" max="11783" width="5.7109375" style="859" customWidth="1"/>
    <col min="11784" max="12027" width="9.140625" style="859"/>
    <col min="12028" max="12028" width="34" style="859" customWidth="1"/>
    <col min="12029" max="12038" width="12.85546875" style="859" customWidth="1"/>
    <col min="12039" max="12039" width="5.7109375" style="859" customWidth="1"/>
    <col min="12040" max="12283" width="9.140625" style="859"/>
    <col min="12284" max="12284" width="34" style="859" customWidth="1"/>
    <col min="12285" max="12294" width="12.85546875" style="859" customWidth="1"/>
    <col min="12295" max="12295" width="5.7109375" style="859" customWidth="1"/>
    <col min="12296" max="12539" width="9.140625" style="859"/>
    <col min="12540" max="12540" width="34" style="859" customWidth="1"/>
    <col min="12541" max="12550" width="12.85546875" style="859" customWidth="1"/>
    <col min="12551" max="12551" width="5.7109375" style="859" customWidth="1"/>
    <col min="12552" max="12795" width="9.140625" style="859"/>
    <col min="12796" max="12796" width="34" style="859" customWidth="1"/>
    <col min="12797" max="12806" width="12.85546875" style="859" customWidth="1"/>
    <col min="12807" max="12807" width="5.7109375" style="859" customWidth="1"/>
    <col min="12808" max="13051" width="9.140625" style="859"/>
    <col min="13052" max="13052" width="34" style="859" customWidth="1"/>
    <col min="13053" max="13062" width="12.85546875" style="859" customWidth="1"/>
    <col min="13063" max="13063" width="5.7109375" style="859" customWidth="1"/>
    <col min="13064" max="13307" width="9.140625" style="859"/>
    <col min="13308" max="13308" width="34" style="859" customWidth="1"/>
    <col min="13309" max="13318" width="12.85546875" style="859" customWidth="1"/>
    <col min="13319" max="13319" width="5.7109375" style="859" customWidth="1"/>
    <col min="13320" max="13563" width="9.140625" style="859"/>
    <col min="13564" max="13564" width="34" style="859" customWidth="1"/>
    <col min="13565" max="13574" width="12.85546875" style="859" customWidth="1"/>
    <col min="13575" max="13575" width="5.7109375" style="859" customWidth="1"/>
    <col min="13576" max="13819" width="9.140625" style="859"/>
    <col min="13820" max="13820" width="34" style="859" customWidth="1"/>
    <col min="13821" max="13830" width="12.85546875" style="859" customWidth="1"/>
    <col min="13831" max="13831" width="5.7109375" style="859" customWidth="1"/>
    <col min="13832" max="14075" width="9.140625" style="859"/>
    <col min="14076" max="14076" width="34" style="859" customWidth="1"/>
    <col min="14077" max="14086" width="12.85546875" style="859" customWidth="1"/>
    <col min="14087" max="14087" width="5.7109375" style="859" customWidth="1"/>
    <col min="14088" max="14331" width="9.140625" style="859"/>
    <col min="14332" max="14332" width="34" style="859" customWidth="1"/>
    <col min="14333" max="14342" width="12.85546875" style="859" customWidth="1"/>
    <col min="14343" max="14343" width="5.7109375" style="859" customWidth="1"/>
    <col min="14344" max="14587" width="9.140625" style="859"/>
    <col min="14588" max="14588" width="34" style="859" customWidth="1"/>
    <col min="14589" max="14598" width="12.85546875" style="859" customWidth="1"/>
    <col min="14599" max="14599" width="5.7109375" style="859" customWidth="1"/>
    <col min="14600" max="14843" width="9.140625" style="859"/>
    <col min="14844" max="14844" width="34" style="859" customWidth="1"/>
    <col min="14845" max="14854" width="12.85546875" style="859" customWidth="1"/>
    <col min="14855" max="14855" width="5.7109375" style="859" customWidth="1"/>
    <col min="14856" max="15099" width="9.140625" style="859"/>
    <col min="15100" max="15100" width="34" style="859" customWidth="1"/>
    <col min="15101" max="15110" width="12.85546875" style="859" customWidth="1"/>
    <col min="15111" max="15111" width="5.7109375" style="859" customWidth="1"/>
    <col min="15112" max="15355" width="9.140625" style="859"/>
    <col min="15356" max="15356" width="34" style="859" customWidth="1"/>
    <col min="15357" max="15366" width="12.85546875" style="859" customWidth="1"/>
    <col min="15367" max="15367" width="5.7109375" style="859" customWidth="1"/>
    <col min="15368" max="15611" width="9.140625" style="859"/>
    <col min="15612" max="15612" width="34" style="859" customWidth="1"/>
    <col min="15613" max="15622" width="12.85546875" style="859" customWidth="1"/>
    <col min="15623" max="15623" width="5.7109375" style="859" customWidth="1"/>
    <col min="15624" max="15867" width="9.140625" style="859"/>
    <col min="15868" max="15868" width="34" style="859" customWidth="1"/>
    <col min="15869" max="15878" width="12.85546875" style="859" customWidth="1"/>
    <col min="15879" max="15879" width="5.7109375" style="859" customWidth="1"/>
    <col min="15880" max="16123" width="9.140625" style="859"/>
    <col min="16124" max="16124" width="34" style="859" customWidth="1"/>
    <col min="16125" max="16134" width="12.85546875" style="859" customWidth="1"/>
    <col min="16135" max="16135" width="5.7109375" style="859" customWidth="1"/>
    <col min="16136" max="16381" width="9.140625" style="859"/>
    <col min="16382" max="16384" width="7.5703125" style="859" customWidth="1"/>
  </cols>
  <sheetData>
    <row r="1" spans="1:13" s="751" customFormat="1" ht="15.75">
      <c r="A1" s="6187" t="s">
        <v>80</v>
      </c>
      <c r="B1" s="6187"/>
      <c r="C1" s="6187"/>
    </row>
    <row r="2" spans="1:13">
      <c r="A2" s="858" t="s">
        <v>3254</v>
      </c>
      <c r="D2" s="860"/>
      <c r="E2" s="860"/>
      <c r="F2" s="860"/>
    </row>
    <row r="3" spans="1:13">
      <c r="A3" s="861"/>
      <c r="D3" s="862"/>
      <c r="E3" s="862"/>
      <c r="F3" s="862"/>
      <c r="H3" s="862"/>
      <c r="I3" s="862"/>
      <c r="J3" s="862"/>
      <c r="K3" s="862"/>
      <c r="L3" s="863" t="s">
        <v>2701</v>
      </c>
    </row>
    <row r="4" spans="1:13" ht="29.25" customHeight="1">
      <c r="A4" s="6721" t="s">
        <v>3255</v>
      </c>
      <c r="B4" s="6722"/>
      <c r="C4" s="6722"/>
      <c r="D4" s="864">
        <v>2014</v>
      </c>
      <c r="E4" s="864">
        <v>2015</v>
      </c>
      <c r="F4" s="864">
        <v>2016</v>
      </c>
      <c r="G4" s="864">
        <v>2017</v>
      </c>
      <c r="H4" s="864">
        <v>2018</v>
      </c>
      <c r="I4" s="864">
        <v>2019</v>
      </c>
      <c r="J4" s="864">
        <v>2020</v>
      </c>
      <c r="K4" s="864">
        <v>2021</v>
      </c>
      <c r="L4" s="864">
        <v>2022</v>
      </c>
      <c r="M4" s="864">
        <v>2023</v>
      </c>
    </row>
    <row r="5" spans="1:13">
      <c r="A5" s="865" t="s">
        <v>3256</v>
      </c>
      <c r="B5" s="866"/>
      <c r="C5" s="866"/>
      <c r="D5" s="867">
        <v>22103</v>
      </c>
      <c r="E5" s="867">
        <v>22069</v>
      </c>
      <c r="F5" s="868">
        <v>22066</v>
      </c>
      <c r="G5" s="868">
        <v>22066</v>
      </c>
      <c r="H5" s="868">
        <v>22048</v>
      </c>
      <c r="I5" s="869">
        <v>22031</v>
      </c>
      <c r="J5" s="869">
        <v>22011</v>
      </c>
      <c r="K5" s="869">
        <v>22006</v>
      </c>
      <c r="L5" s="869">
        <v>22002</v>
      </c>
      <c r="M5" s="869">
        <v>21997</v>
      </c>
    </row>
    <row r="6" spans="1:13">
      <c r="A6" s="870" t="s">
        <v>3257</v>
      </c>
      <c r="B6" s="871"/>
      <c r="C6" s="871"/>
      <c r="D6" s="872">
        <v>11830</v>
      </c>
      <c r="E6" s="872">
        <v>11804</v>
      </c>
      <c r="F6" s="873">
        <v>11798</v>
      </c>
      <c r="G6" s="873">
        <v>11802</v>
      </c>
      <c r="H6" s="873">
        <v>11799</v>
      </c>
      <c r="I6" s="874">
        <v>11799</v>
      </c>
      <c r="J6" s="874">
        <v>11779</v>
      </c>
      <c r="K6" s="874">
        <v>11774</v>
      </c>
      <c r="L6" s="874">
        <v>11771</v>
      </c>
      <c r="M6" s="874">
        <v>11763</v>
      </c>
    </row>
    <row r="7" spans="1:13">
      <c r="A7" s="870" t="s">
        <v>3258</v>
      </c>
      <c r="B7" s="875"/>
      <c r="C7" s="875"/>
      <c r="D7" s="876">
        <v>799</v>
      </c>
      <c r="E7" s="876">
        <v>799</v>
      </c>
      <c r="F7" s="877">
        <v>799</v>
      </c>
      <c r="G7" s="877">
        <v>799</v>
      </c>
      <c r="H7" s="877">
        <v>799</v>
      </c>
      <c r="I7" s="878">
        <v>799</v>
      </c>
      <c r="J7" s="878">
        <v>799</v>
      </c>
      <c r="K7" s="878">
        <v>799</v>
      </c>
      <c r="L7" s="878">
        <v>799</v>
      </c>
      <c r="M7" s="878">
        <v>799</v>
      </c>
    </row>
    <row r="8" spans="1:13">
      <c r="A8" s="879" t="s">
        <v>3259</v>
      </c>
      <c r="B8" s="880"/>
      <c r="C8" s="881"/>
      <c r="D8" s="876">
        <v>200</v>
      </c>
      <c r="E8" s="876">
        <v>200</v>
      </c>
      <c r="F8" s="877">
        <v>200</v>
      </c>
      <c r="G8" s="877">
        <v>200</v>
      </c>
      <c r="H8" s="877">
        <v>200</v>
      </c>
      <c r="I8" s="878">
        <v>200</v>
      </c>
      <c r="J8" s="878">
        <v>200</v>
      </c>
      <c r="K8" s="878">
        <v>200</v>
      </c>
      <c r="L8" s="878">
        <v>200</v>
      </c>
      <c r="M8" s="878">
        <v>200</v>
      </c>
    </row>
    <row r="9" spans="1:13">
      <c r="A9" s="879" t="s">
        <v>3260</v>
      </c>
      <c r="B9" s="880"/>
      <c r="C9" s="881"/>
      <c r="D9" s="872">
        <v>599</v>
      </c>
      <c r="E9" s="872">
        <v>599</v>
      </c>
      <c r="F9" s="873">
        <v>599</v>
      </c>
      <c r="G9" s="873">
        <v>599</v>
      </c>
      <c r="H9" s="873">
        <v>599</v>
      </c>
      <c r="I9" s="874">
        <v>599</v>
      </c>
      <c r="J9" s="874">
        <v>599</v>
      </c>
      <c r="K9" s="874">
        <v>599</v>
      </c>
      <c r="L9" s="874">
        <v>599</v>
      </c>
      <c r="M9" s="874">
        <v>599</v>
      </c>
    </row>
    <row r="10" spans="1:13">
      <c r="A10" s="870" t="s">
        <v>3261</v>
      </c>
      <c r="B10" s="875"/>
      <c r="C10" s="875"/>
      <c r="D10" s="872">
        <v>6574</v>
      </c>
      <c r="E10" s="872">
        <v>6574</v>
      </c>
      <c r="F10" s="873">
        <v>6574</v>
      </c>
      <c r="G10" s="873">
        <v>6574</v>
      </c>
      <c r="H10" s="873">
        <v>6574</v>
      </c>
      <c r="I10" s="874">
        <v>6574</v>
      </c>
      <c r="J10" s="874">
        <v>6574</v>
      </c>
      <c r="K10" s="874">
        <v>6574</v>
      </c>
      <c r="L10" s="874">
        <v>6574</v>
      </c>
      <c r="M10" s="874">
        <v>6574</v>
      </c>
    </row>
    <row r="11" spans="1:13" ht="18">
      <c r="A11" s="870" t="s">
        <v>3262</v>
      </c>
      <c r="B11" s="875"/>
      <c r="C11" s="875"/>
      <c r="D11" s="872">
        <v>497</v>
      </c>
      <c r="E11" s="872">
        <v>497</v>
      </c>
      <c r="F11" s="873">
        <v>497</v>
      </c>
      <c r="G11" s="873">
        <v>497</v>
      </c>
      <c r="H11" s="873">
        <v>497</v>
      </c>
      <c r="I11" s="874">
        <v>497</v>
      </c>
      <c r="J11" s="874">
        <v>497</v>
      </c>
      <c r="K11" s="874">
        <v>497</v>
      </c>
      <c r="L11" s="874">
        <v>497</v>
      </c>
      <c r="M11" s="874">
        <v>497</v>
      </c>
    </row>
    <row r="12" spans="1:13" ht="18">
      <c r="A12" s="870" t="s">
        <v>3263</v>
      </c>
      <c r="B12" s="875"/>
      <c r="C12" s="875"/>
      <c r="D12" s="882">
        <v>134</v>
      </c>
      <c r="E12" s="872">
        <v>134</v>
      </c>
      <c r="F12" s="883">
        <v>134</v>
      </c>
      <c r="G12" s="873">
        <v>136</v>
      </c>
      <c r="H12" s="873">
        <v>136</v>
      </c>
      <c r="I12" s="874">
        <v>136</v>
      </c>
      <c r="J12" s="874">
        <v>136</v>
      </c>
      <c r="K12" s="874">
        <v>136</v>
      </c>
      <c r="L12" s="874">
        <v>136</v>
      </c>
      <c r="M12" s="874">
        <v>136</v>
      </c>
    </row>
    <row r="13" spans="1:13">
      <c r="A13" s="870" t="s">
        <v>3264</v>
      </c>
      <c r="B13" s="875"/>
      <c r="C13" s="875"/>
      <c r="D13" s="882">
        <v>275</v>
      </c>
      <c r="E13" s="872">
        <v>275</v>
      </c>
      <c r="F13" s="873">
        <v>275</v>
      </c>
      <c r="G13" s="873">
        <v>275</v>
      </c>
      <c r="H13" s="873">
        <v>275</v>
      </c>
      <c r="I13" s="874">
        <v>275</v>
      </c>
      <c r="J13" s="874">
        <v>275</v>
      </c>
      <c r="K13" s="874">
        <v>275</v>
      </c>
      <c r="L13" s="874">
        <v>275</v>
      </c>
      <c r="M13" s="874">
        <v>275</v>
      </c>
    </row>
    <row r="14" spans="1:13">
      <c r="A14" s="6723" t="s">
        <v>3265</v>
      </c>
      <c r="B14" s="6724"/>
      <c r="C14" s="6725"/>
      <c r="D14" s="884">
        <v>46</v>
      </c>
      <c r="E14" s="884">
        <v>46</v>
      </c>
      <c r="F14" s="884">
        <v>46</v>
      </c>
      <c r="G14" s="884">
        <v>46</v>
      </c>
      <c r="H14" s="884">
        <v>46</v>
      </c>
      <c r="I14" s="878">
        <v>46</v>
      </c>
      <c r="J14" s="878">
        <v>46</v>
      </c>
      <c r="K14" s="878">
        <v>46</v>
      </c>
      <c r="L14" s="878">
        <v>46</v>
      </c>
      <c r="M14" s="878">
        <v>46</v>
      </c>
    </row>
    <row r="15" spans="1:13">
      <c r="A15" s="885" t="s">
        <v>3266</v>
      </c>
      <c r="B15" s="886"/>
      <c r="C15" s="887"/>
      <c r="D15" s="884">
        <v>26</v>
      </c>
      <c r="E15" s="884">
        <v>26</v>
      </c>
      <c r="F15" s="884">
        <v>26</v>
      </c>
      <c r="G15" s="884">
        <v>26</v>
      </c>
      <c r="H15" s="884">
        <v>26</v>
      </c>
      <c r="I15" s="878">
        <v>26</v>
      </c>
      <c r="J15" s="878">
        <v>26</v>
      </c>
      <c r="K15" s="878">
        <v>26</v>
      </c>
      <c r="L15" s="878">
        <v>26</v>
      </c>
      <c r="M15" s="878">
        <v>26</v>
      </c>
    </row>
    <row r="16" spans="1:13">
      <c r="A16" s="885" t="s">
        <v>3267</v>
      </c>
      <c r="B16" s="886"/>
      <c r="C16" s="887"/>
      <c r="D16" s="872">
        <v>20</v>
      </c>
      <c r="E16" s="872">
        <v>20</v>
      </c>
      <c r="F16" s="873">
        <v>20</v>
      </c>
      <c r="G16" s="873">
        <v>20</v>
      </c>
      <c r="H16" s="873">
        <v>20</v>
      </c>
      <c r="I16" s="874">
        <v>20</v>
      </c>
      <c r="J16" s="874">
        <v>20</v>
      </c>
      <c r="K16" s="874">
        <v>20</v>
      </c>
      <c r="L16" s="874">
        <v>20</v>
      </c>
      <c r="M16" s="874">
        <v>20</v>
      </c>
    </row>
    <row r="17" spans="1:13">
      <c r="A17" s="6726" t="s">
        <v>3268</v>
      </c>
      <c r="B17" s="6727"/>
      <c r="C17" s="6728"/>
      <c r="D17" s="872">
        <v>1323</v>
      </c>
      <c r="E17" s="872">
        <v>1315</v>
      </c>
      <c r="F17" s="873">
        <v>1320</v>
      </c>
      <c r="G17" s="873">
        <v>1314</v>
      </c>
      <c r="H17" s="873">
        <v>1316</v>
      </c>
      <c r="I17" s="874">
        <v>1316</v>
      </c>
      <c r="J17" s="874">
        <v>1316</v>
      </c>
      <c r="K17" s="874">
        <v>1316</v>
      </c>
      <c r="L17" s="874">
        <v>1316</v>
      </c>
      <c r="M17" s="874">
        <v>1316</v>
      </c>
    </row>
    <row r="18" spans="1:13">
      <c r="A18" s="870" t="s">
        <v>3269</v>
      </c>
      <c r="B18" s="875"/>
      <c r="C18" s="875"/>
      <c r="D18" s="876">
        <v>625</v>
      </c>
      <c r="E18" s="876">
        <v>625</v>
      </c>
      <c r="F18" s="877">
        <v>623</v>
      </c>
      <c r="G18" s="877">
        <v>623</v>
      </c>
      <c r="H18" s="877">
        <v>606</v>
      </c>
      <c r="I18" s="878">
        <v>589</v>
      </c>
      <c r="J18" s="878">
        <v>589</v>
      </c>
      <c r="K18" s="878">
        <v>589</v>
      </c>
      <c r="L18" s="878">
        <v>588</v>
      </c>
      <c r="M18" s="878">
        <v>591</v>
      </c>
    </row>
    <row r="19" spans="1:13">
      <c r="A19" s="888" t="s">
        <v>3270</v>
      </c>
      <c r="B19" s="881"/>
      <c r="C19" s="881"/>
      <c r="D19" s="876">
        <v>216</v>
      </c>
      <c r="E19" s="876">
        <v>216</v>
      </c>
      <c r="F19" s="877">
        <v>214</v>
      </c>
      <c r="G19" s="877">
        <v>214</v>
      </c>
      <c r="H19" s="877">
        <v>214</v>
      </c>
      <c r="I19" s="878">
        <v>197</v>
      </c>
      <c r="J19" s="878">
        <v>197</v>
      </c>
      <c r="K19" s="878">
        <v>197</v>
      </c>
      <c r="L19" s="878">
        <v>196</v>
      </c>
      <c r="M19" s="878">
        <v>199</v>
      </c>
    </row>
    <row r="20" spans="1:13">
      <c r="A20" s="6729" t="s">
        <v>3271</v>
      </c>
      <c r="B20" s="6730"/>
      <c r="C20" s="6731"/>
      <c r="D20" s="876">
        <v>230</v>
      </c>
      <c r="E20" s="876">
        <v>230</v>
      </c>
      <c r="F20" s="877">
        <v>230</v>
      </c>
      <c r="G20" s="877">
        <v>230</v>
      </c>
      <c r="H20" s="877">
        <v>230</v>
      </c>
      <c r="I20" s="878">
        <v>230</v>
      </c>
      <c r="J20" s="878">
        <v>230</v>
      </c>
      <c r="K20" s="878">
        <v>230</v>
      </c>
      <c r="L20" s="878">
        <v>230</v>
      </c>
      <c r="M20" s="878">
        <v>230</v>
      </c>
    </row>
    <row r="21" spans="1:13">
      <c r="A21" s="888" t="s">
        <v>3272</v>
      </c>
      <c r="B21" s="881"/>
      <c r="C21" s="881"/>
      <c r="D21" s="882">
        <v>179</v>
      </c>
      <c r="E21" s="882">
        <v>179</v>
      </c>
      <c r="F21" s="889">
        <v>179</v>
      </c>
      <c r="G21" s="889">
        <v>179</v>
      </c>
      <c r="H21" s="889">
        <v>162</v>
      </c>
      <c r="I21" s="889">
        <v>162</v>
      </c>
      <c r="J21" s="889">
        <v>162</v>
      </c>
      <c r="K21" s="889">
        <v>162</v>
      </c>
      <c r="L21" s="889">
        <v>162</v>
      </c>
      <c r="M21" s="889">
        <v>162</v>
      </c>
    </row>
    <row r="22" spans="1:13" ht="18">
      <c r="A22" s="865" t="s">
        <v>3273</v>
      </c>
      <c r="B22" s="888"/>
      <c r="C22" s="890"/>
      <c r="D22" s="867">
        <v>25000</v>
      </c>
      <c r="E22" s="867">
        <v>25000</v>
      </c>
      <c r="F22" s="868">
        <v>25000</v>
      </c>
      <c r="G22" s="868">
        <v>25000</v>
      </c>
      <c r="H22" s="868">
        <v>25000</v>
      </c>
      <c r="I22" s="869">
        <v>25000</v>
      </c>
      <c r="J22" s="868">
        <v>25000</v>
      </c>
      <c r="K22" s="868">
        <v>25000</v>
      </c>
      <c r="L22" s="868">
        <v>25000</v>
      </c>
      <c r="M22" s="868">
        <v>20000</v>
      </c>
    </row>
    <row r="23" spans="1:13">
      <c r="A23" s="870" t="s">
        <v>3274</v>
      </c>
      <c r="B23" s="875"/>
      <c r="C23" s="871"/>
      <c r="D23" s="872">
        <v>6553</v>
      </c>
      <c r="E23" s="872">
        <v>6553</v>
      </c>
      <c r="F23" s="873">
        <v>6553</v>
      </c>
      <c r="G23" s="873">
        <v>6553</v>
      </c>
      <c r="H23" s="873">
        <v>6553</v>
      </c>
      <c r="I23" s="874">
        <v>6553</v>
      </c>
      <c r="J23" s="873">
        <v>6553</v>
      </c>
      <c r="K23" s="873">
        <v>6553</v>
      </c>
      <c r="L23" s="873">
        <v>6553</v>
      </c>
      <c r="M23" s="873">
        <v>6553</v>
      </c>
    </row>
    <row r="24" spans="1:13">
      <c r="A24" s="888" t="s">
        <v>3275</v>
      </c>
      <c r="B24" s="881"/>
      <c r="C24" s="881"/>
      <c r="D24" s="876">
        <v>3800</v>
      </c>
      <c r="E24" s="876">
        <v>3800</v>
      </c>
      <c r="F24" s="877">
        <v>3800</v>
      </c>
      <c r="G24" s="877">
        <v>3800</v>
      </c>
      <c r="H24" s="877">
        <v>3800</v>
      </c>
      <c r="I24" s="878">
        <v>3800</v>
      </c>
      <c r="J24" s="877">
        <v>3800</v>
      </c>
      <c r="K24" s="877">
        <v>3800</v>
      </c>
      <c r="L24" s="877">
        <v>3800</v>
      </c>
      <c r="M24" s="877">
        <v>3800</v>
      </c>
    </row>
    <row r="25" spans="1:13">
      <c r="A25" s="888" t="s">
        <v>3276</v>
      </c>
      <c r="B25" s="881"/>
      <c r="C25" s="881"/>
      <c r="D25" s="876">
        <v>2740</v>
      </c>
      <c r="E25" s="876">
        <v>2740</v>
      </c>
      <c r="F25" s="877">
        <v>2740</v>
      </c>
      <c r="G25" s="877">
        <v>2740</v>
      </c>
      <c r="H25" s="877">
        <v>2740</v>
      </c>
      <c r="I25" s="878">
        <v>2740</v>
      </c>
      <c r="J25" s="877">
        <v>2740</v>
      </c>
      <c r="K25" s="877">
        <v>2740</v>
      </c>
      <c r="L25" s="877">
        <v>2740</v>
      </c>
      <c r="M25" s="877">
        <v>2740</v>
      </c>
    </row>
    <row r="26" spans="1:13">
      <c r="A26" s="888" t="s">
        <v>3277</v>
      </c>
      <c r="B26" s="881"/>
      <c r="C26" s="881"/>
      <c r="D26" s="876">
        <v>13</v>
      </c>
      <c r="E26" s="876">
        <v>13</v>
      </c>
      <c r="F26" s="877">
        <v>13</v>
      </c>
      <c r="G26" s="877">
        <v>13</v>
      </c>
      <c r="H26" s="877">
        <v>13</v>
      </c>
      <c r="I26" s="878">
        <v>13</v>
      </c>
      <c r="J26" s="877">
        <v>13</v>
      </c>
      <c r="K26" s="877">
        <v>13</v>
      </c>
      <c r="L26" s="877">
        <v>13</v>
      </c>
      <c r="M26" s="877">
        <v>13</v>
      </c>
    </row>
    <row r="27" spans="1:13" ht="18">
      <c r="A27" s="891" t="s">
        <v>3278</v>
      </c>
      <c r="B27" s="875"/>
      <c r="C27" s="875"/>
      <c r="D27" s="872">
        <v>18447</v>
      </c>
      <c r="E27" s="872">
        <v>18447</v>
      </c>
      <c r="F27" s="873">
        <v>18447</v>
      </c>
      <c r="G27" s="873">
        <v>18447</v>
      </c>
      <c r="H27" s="873">
        <v>18447</v>
      </c>
      <c r="I27" s="874">
        <v>18447</v>
      </c>
      <c r="J27" s="873">
        <v>18447</v>
      </c>
      <c r="K27" s="873">
        <v>18447</v>
      </c>
      <c r="L27" s="873">
        <v>18447</v>
      </c>
      <c r="M27" s="873">
        <v>13477</v>
      </c>
    </row>
    <row r="28" spans="1:13" ht="31.5" customHeight="1">
      <c r="A28" s="6732" t="s">
        <v>316</v>
      </c>
      <c r="B28" s="6733"/>
      <c r="C28" s="6734"/>
      <c r="D28" s="892">
        <v>47103</v>
      </c>
      <c r="E28" s="892">
        <v>47069</v>
      </c>
      <c r="F28" s="892">
        <v>47066</v>
      </c>
      <c r="G28" s="892">
        <v>47066</v>
      </c>
      <c r="H28" s="892">
        <v>47048</v>
      </c>
      <c r="I28" s="892">
        <v>47031</v>
      </c>
      <c r="J28" s="893">
        <v>47011</v>
      </c>
      <c r="K28" s="893">
        <v>47006</v>
      </c>
      <c r="L28" s="893">
        <v>47002</v>
      </c>
      <c r="M28" s="893">
        <v>41997</v>
      </c>
    </row>
    <row r="29" spans="1:13" ht="16.5">
      <c r="A29" s="6718" t="s">
        <v>3279</v>
      </c>
      <c r="B29" s="6718"/>
      <c r="C29" s="6718"/>
      <c r="D29" s="6718"/>
      <c r="E29" s="6718"/>
      <c r="F29" s="6718"/>
    </row>
    <row r="30" spans="1:13" ht="30.75" customHeight="1">
      <c r="A30" s="6719" t="s">
        <v>3280</v>
      </c>
      <c r="B30" s="6719"/>
      <c r="C30" s="6719"/>
      <c r="D30" s="6719"/>
      <c r="E30" s="6719"/>
      <c r="F30" s="6719"/>
    </row>
    <row r="31" spans="1:13" ht="65.25" customHeight="1">
      <c r="A31" s="6720" t="s">
        <v>3281</v>
      </c>
      <c r="B31" s="6720"/>
      <c r="C31" s="6720"/>
      <c r="D31" s="6720"/>
      <c r="E31" s="6720"/>
      <c r="F31" s="6720"/>
    </row>
    <row r="32" spans="1:13" ht="15.75">
      <c r="A32" s="894" t="s">
        <v>3282</v>
      </c>
      <c r="B32" s="895"/>
      <c r="C32" s="895"/>
      <c r="D32" s="895"/>
      <c r="E32" s="895"/>
      <c r="F32" s="896"/>
    </row>
    <row r="33" spans="1:6">
      <c r="A33" s="606" t="s">
        <v>3283</v>
      </c>
      <c r="B33" s="895"/>
      <c r="C33" s="895"/>
      <c r="D33" s="895"/>
      <c r="E33" s="895"/>
      <c r="F33" s="895"/>
    </row>
  </sheetData>
  <mergeCells count="9">
    <mergeCell ref="A29:F29"/>
    <mergeCell ref="A30:F30"/>
    <mergeCell ref="A31:F31"/>
    <mergeCell ref="A1:C1"/>
    <mergeCell ref="A4:C4"/>
    <mergeCell ref="A14:C14"/>
    <mergeCell ref="A17:C17"/>
    <mergeCell ref="A20:C20"/>
    <mergeCell ref="A28:C28"/>
  </mergeCells>
  <hyperlinks>
    <hyperlink ref="A1" location="CONTENT!A1" display="Back to table of contents" xr:uid="{5E3A15D6-13E8-4125-8EC3-EDF6B0A44DC6}"/>
    <hyperlink ref="A1:C1" location="CONTENT!B223" display="Back to table of contents" xr:uid="{D700DA13-C2E9-4A85-8650-314FCF01FEB0}"/>
  </hyperlinks>
  <pageMargins left="0.7" right="0.7" top="0.75" bottom="0.75" header="0.3" footer="0.3"/>
  <pageSetup paperSize="9" scale="91" orientation="landscape" r:id="rId1"/>
  <headerFooter alignWithMargins="0"/>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CEE56-F6DB-46E7-BD7C-67C280D5D6B2}">
  <sheetPr>
    <pageSetUpPr fitToPage="1"/>
  </sheetPr>
  <dimension ref="A1:K31"/>
  <sheetViews>
    <sheetView showGridLines="0" workbookViewId="0">
      <selection sqref="A1:B1"/>
    </sheetView>
  </sheetViews>
  <sheetFormatPr defaultRowHeight="15.75"/>
  <cols>
    <col min="1" max="1" width="21" style="822" customWidth="1"/>
    <col min="2" max="6" width="11" style="822" customWidth="1"/>
    <col min="7" max="7" width="12" style="822" customWidth="1"/>
    <col min="8" max="11" width="11" style="822" customWidth="1"/>
    <col min="12" max="251" width="9.140625" style="822"/>
    <col min="252" max="252" width="21" style="822" customWidth="1"/>
    <col min="253" max="257" width="11" style="822" customWidth="1"/>
    <col min="258" max="258" width="12" style="822" customWidth="1"/>
    <col min="259" max="262" width="11" style="822" customWidth="1"/>
    <col min="263" max="507" width="9.140625" style="822"/>
    <col min="508" max="508" width="21" style="822" customWidth="1"/>
    <col min="509" max="513" width="11" style="822" customWidth="1"/>
    <col min="514" max="514" width="12" style="822" customWidth="1"/>
    <col min="515" max="518" width="11" style="822" customWidth="1"/>
    <col min="519" max="763" width="9.140625" style="822"/>
    <col min="764" max="764" width="21" style="822" customWidth="1"/>
    <col min="765" max="769" width="11" style="822" customWidth="1"/>
    <col min="770" max="770" width="12" style="822" customWidth="1"/>
    <col min="771" max="774" width="11" style="822" customWidth="1"/>
    <col min="775" max="1019" width="9.140625" style="822"/>
    <col min="1020" max="1020" width="21" style="822" customWidth="1"/>
    <col min="1021" max="1025" width="11" style="822" customWidth="1"/>
    <col min="1026" max="1026" width="12" style="822" customWidth="1"/>
    <col min="1027" max="1030" width="11" style="822" customWidth="1"/>
    <col min="1031" max="1275" width="9.140625" style="822"/>
    <col min="1276" max="1276" width="21" style="822" customWidth="1"/>
    <col min="1277" max="1281" width="11" style="822" customWidth="1"/>
    <col min="1282" max="1282" width="12" style="822" customWidth="1"/>
    <col min="1283" max="1286" width="11" style="822" customWidth="1"/>
    <col min="1287" max="1531" width="9.140625" style="822"/>
    <col min="1532" max="1532" width="21" style="822" customWidth="1"/>
    <col min="1533" max="1537" width="11" style="822" customWidth="1"/>
    <col min="1538" max="1538" width="12" style="822" customWidth="1"/>
    <col min="1539" max="1542" width="11" style="822" customWidth="1"/>
    <col min="1543" max="1787" width="9.140625" style="822"/>
    <col min="1788" max="1788" width="21" style="822" customWidth="1"/>
    <col min="1789" max="1793" width="11" style="822" customWidth="1"/>
    <col min="1794" max="1794" width="12" style="822" customWidth="1"/>
    <col min="1795" max="1798" width="11" style="822" customWidth="1"/>
    <col min="1799" max="2043" width="9.140625" style="822"/>
    <col min="2044" max="2044" width="21" style="822" customWidth="1"/>
    <col min="2045" max="2049" width="11" style="822" customWidth="1"/>
    <col min="2050" max="2050" width="12" style="822" customWidth="1"/>
    <col min="2051" max="2054" width="11" style="822" customWidth="1"/>
    <col min="2055" max="2299" width="9.140625" style="822"/>
    <col min="2300" max="2300" width="21" style="822" customWidth="1"/>
    <col min="2301" max="2305" width="11" style="822" customWidth="1"/>
    <col min="2306" max="2306" width="12" style="822" customWidth="1"/>
    <col min="2307" max="2310" width="11" style="822" customWidth="1"/>
    <col min="2311" max="2555" width="9.140625" style="822"/>
    <col min="2556" max="2556" width="21" style="822" customWidth="1"/>
    <col min="2557" max="2561" width="11" style="822" customWidth="1"/>
    <col min="2562" max="2562" width="12" style="822" customWidth="1"/>
    <col min="2563" max="2566" width="11" style="822" customWidth="1"/>
    <col min="2567" max="2811" width="9.140625" style="822"/>
    <col min="2812" max="2812" width="21" style="822" customWidth="1"/>
    <col min="2813" max="2817" width="11" style="822" customWidth="1"/>
    <col min="2818" max="2818" width="12" style="822" customWidth="1"/>
    <col min="2819" max="2822" width="11" style="822" customWidth="1"/>
    <col min="2823" max="3067" width="9.140625" style="822"/>
    <col min="3068" max="3068" width="21" style="822" customWidth="1"/>
    <col min="3069" max="3073" width="11" style="822" customWidth="1"/>
    <col min="3074" max="3074" width="12" style="822" customWidth="1"/>
    <col min="3075" max="3078" width="11" style="822" customWidth="1"/>
    <col min="3079" max="3323" width="9.140625" style="822"/>
    <col min="3324" max="3324" width="21" style="822" customWidth="1"/>
    <col min="3325" max="3329" width="11" style="822" customWidth="1"/>
    <col min="3330" max="3330" width="12" style="822" customWidth="1"/>
    <col min="3331" max="3334" width="11" style="822" customWidth="1"/>
    <col min="3335" max="3579" width="9.140625" style="822"/>
    <col min="3580" max="3580" width="21" style="822" customWidth="1"/>
    <col min="3581" max="3585" width="11" style="822" customWidth="1"/>
    <col min="3586" max="3586" width="12" style="822" customWidth="1"/>
    <col min="3587" max="3590" width="11" style="822" customWidth="1"/>
    <col min="3591" max="3835" width="9.140625" style="822"/>
    <col min="3836" max="3836" width="21" style="822" customWidth="1"/>
    <col min="3837" max="3841" width="11" style="822" customWidth="1"/>
    <col min="3842" max="3842" width="12" style="822" customWidth="1"/>
    <col min="3843" max="3846" width="11" style="822" customWidth="1"/>
    <col min="3847" max="4091" width="9.140625" style="822"/>
    <col min="4092" max="4092" width="21" style="822" customWidth="1"/>
    <col min="4093" max="4097" width="11" style="822" customWidth="1"/>
    <col min="4098" max="4098" width="12" style="822" customWidth="1"/>
    <col min="4099" max="4102" width="11" style="822" customWidth="1"/>
    <col min="4103" max="4347" width="9.140625" style="822"/>
    <col min="4348" max="4348" width="21" style="822" customWidth="1"/>
    <col min="4349" max="4353" width="11" style="822" customWidth="1"/>
    <col min="4354" max="4354" width="12" style="822" customWidth="1"/>
    <col min="4355" max="4358" width="11" style="822" customWidth="1"/>
    <col min="4359" max="4603" width="9.140625" style="822"/>
    <col min="4604" max="4604" width="21" style="822" customWidth="1"/>
    <col min="4605" max="4609" width="11" style="822" customWidth="1"/>
    <col min="4610" max="4610" width="12" style="822" customWidth="1"/>
    <col min="4611" max="4614" width="11" style="822" customWidth="1"/>
    <col min="4615" max="4859" width="9.140625" style="822"/>
    <col min="4860" max="4860" width="21" style="822" customWidth="1"/>
    <col min="4861" max="4865" width="11" style="822" customWidth="1"/>
    <col min="4866" max="4866" width="12" style="822" customWidth="1"/>
    <col min="4867" max="4870" width="11" style="822" customWidth="1"/>
    <col min="4871" max="5115" width="9.140625" style="822"/>
    <col min="5116" max="5116" width="21" style="822" customWidth="1"/>
    <col min="5117" max="5121" width="11" style="822" customWidth="1"/>
    <col min="5122" max="5122" width="12" style="822" customWidth="1"/>
    <col min="5123" max="5126" width="11" style="822" customWidth="1"/>
    <col min="5127" max="5371" width="9.140625" style="822"/>
    <col min="5372" max="5372" width="21" style="822" customWidth="1"/>
    <col min="5373" max="5377" width="11" style="822" customWidth="1"/>
    <col min="5378" max="5378" width="12" style="822" customWidth="1"/>
    <col min="5379" max="5382" width="11" style="822" customWidth="1"/>
    <col min="5383" max="5627" width="9.140625" style="822"/>
    <col min="5628" max="5628" width="21" style="822" customWidth="1"/>
    <col min="5629" max="5633" width="11" style="822" customWidth="1"/>
    <col min="5634" max="5634" width="12" style="822" customWidth="1"/>
    <col min="5635" max="5638" width="11" style="822" customWidth="1"/>
    <col min="5639" max="5883" width="9.140625" style="822"/>
    <col min="5884" max="5884" width="21" style="822" customWidth="1"/>
    <col min="5885" max="5889" width="11" style="822" customWidth="1"/>
    <col min="5890" max="5890" width="12" style="822" customWidth="1"/>
    <col min="5891" max="5894" width="11" style="822" customWidth="1"/>
    <col min="5895" max="6139" width="9.140625" style="822"/>
    <col min="6140" max="6140" width="21" style="822" customWidth="1"/>
    <col min="6141" max="6145" width="11" style="822" customWidth="1"/>
    <col min="6146" max="6146" width="12" style="822" customWidth="1"/>
    <col min="6147" max="6150" width="11" style="822" customWidth="1"/>
    <col min="6151" max="6395" width="9.140625" style="822"/>
    <col min="6396" max="6396" width="21" style="822" customWidth="1"/>
    <col min="6397" max="6401" width="11" style="822" customWidth="1"/>
    <col min="6402" max="6402" width="12" style="822" customWidth="1"/>
    <col min="6403" max="6406" width="11" style="822" customWidth="1"/>
    <col min="6407" max="6651" width="9.140625" style="822"/>
    <col min="6652" max="6652" width="21" style="822" customWidth="1"/>
    <col min="6653" max="6657" width="11" style="822" customWidth="1"/>
    <col min="6658" max="6658" width="12" style="822" customWidth="1"/>
    <col min="6659" max="6662" width="11" style="822" customWidth="1"/>
    <col min="6663" max="6907" width="9.140625" style="822"/>
    <col min="6908" max="6908" width="21" style="822" customWidth="1"/>
    <col min="6909" max="6913" width="11" style="822" customWidth="1"/>
    <col min="6914" max="6914" width="12" style="822" customWidth="1"/>
    <col min="6915" max="6918" width="11" style="822" customWidth="1"/>
    <col min="6919" max="7163" width="9.140625" style="822"/>
    <col min="7164" max="7164" width="21" style="822" customWidth="1"/>
    <col min="7165" max="7169" width="11" style="822" customWidth="1"/>
    <col min="7170" max="7170" width="12" style="822" customWidth="1"/>
    <col min="7171" max="7174" width="11" style="822" customWidth="1"/>
    <col min="7175" max="7419" width="9.140625" style="822"/>
    <col min="7420" max="7420" width="21" style="822" customWidth="1"/>
    <col min="7421" max="7425" width="11" style="822" customWidth="1"/>
    <col min="7426" max="7426" width="12" style="822" customWidth="1"/>
    <col min="7427" max="7430" width="11" style="822" customWidth="1"/>
    <col min="7431" max="7675" width="9.140625" style="822"/>
    <col min="7676" max="7676" width="21" style="822" customWidth="1"/>
    <col min="7677" max="7681" width="11" style="822" customWidth="1"/>
    <col min="7682" max="7682" width="12" style="822" customWidth="1"/>
    <col min="7683" max="7686" width="11" style="822" customWidth="1"/>
    <col min="7687" max="7931" width="9.140625" style="822"/>
    <col min="7932" max="7932" width="21" style="822" customWidth="1"/>
    <col min="7933" max="7937" width="11" style="822" customWidth="1"/>
    <col min="7938" max="7938" width="12" style="822" customWidth="1"/>
    <col min="7939" max="7942" width="11" style="822" customWidth="1"/>
    <col min="7943" max="8187" width="9.140625" style="822"/>
    <col min="8188" max="8188" width="21" style="822" customWidth="1"/>
    <col min="8189" max="8193" width="11" style="822" customWidth="1"/>
    <col min="8194" max="8194" width="12" style="822" customWidth="1"/>
    <col min="8195" max="8198" width="11" style="822" customWidth="1"/>
    <col min="8199" max="8443" width="9.140625" style="822"/>
    <col min="8444" max="8444" width="21" style="822" customWidth="1"/>
    <col min="8445" max="8449" width="11" style="822" customWidth="1"/>
    <col min="8450" max="8450" width="12" style="822" customWidth="1"/>
    <col min="8451" max="8454" width="11" style="822" customWidth="1"/>
    <col min="8455" max="8699" width="9.140625" style="822"/>
    <col min="8700" max="8700" width="21" style="822" customWidth="1"/>
    <col min="8701" max="8705" width="11" style="822" customWidth="1"/>
    <col min="8706" max="8706" width="12" style="822" customWidth="1"/>
    <col min="8707" max="8710" width="11" style="822" customWidth="1"/>
    <col min="8711" max="8955" width="9.140625" style="822"/>
    <col min="8956" max="8956" width="21" style="822" customWidth="1"/>
    <col min="8957" max="8961" width="11" style="822" customWidth="1"/>
    <col min="8962" max="8962" width="12" style="822" customWidth="1"/>
    <col min="8963" max="8966" width="11" style="822" customWidth="1"/>
    <col min="8967" max="9211" width="9.140625" style="822"/>
    <col min="9212" max="9212" width="21" style="822" customWidth="1"/>
    <col min="9213" max="9217" width="11" style="822" customWidth="1"/>
    <col min="9218" max="9218" width="12" style="822" customWidth="1"/>
    <col min="9219" max="9222" width="11" style="822" customWidth="1"/>
    <col min="9223" max="9467" width="9.140625" style="822"/>
    <col min="9468" max="9468" width="21" style="822" customWidth="1"/>
    <col min="9469" max="9473" width="11" style="822" customWidth="1"/>
    <col min="9474" max="9474" width="12" style="822" customWidth="1"/>
    <col min="9475" max="9478" width="11" style="822" customWidth="1"/>
    <col min="9479" max="9723" width="9.140625" style="822"/>
    <col min="9724" max="9724" width="21" style="822" customWidth="1"/>
    <col min="9725" max="9729" width="11" style="822" customWidth="1"/>
    <col min="9730" max="9730" width="12" style="822" customWidth="1"/>
    <col min="9731" max="9734" width="11" style="822" customWidth="1"/>
    <col min="9735" max="9979" width="9.140625" style="822"/>
    <col min="9980" max="9980" width="21" style="822" customWidth="1"/>
    <col min="9981" max="9985" width="11" style="822" customWidth="1"/>
    <col min="9986" max="9986" width="12" style="822" customWidth="1"/>
    <col min="9987" max="9990" width="11" style="822" customWidth="1"/>
    <col min="9991" max="10235" width="9.140625" style="822"/>
    <col min="10236" max="10236" width="21" style="822" customWidth="1"/>
    <col min="10237" max="10241" width="11" style="822" customWidth="1"/>
    <col min="10242" max="10242" width="12" style="822" customWidth="1"/>
    <col min="10243" max="10246" width="11" style="822" customWidth="1"/>
    <col min="10247" max="10491" width="9.140625" style="822"/>
    <col min="10492" max="10492" width="21" style="822" customWidth="1"/>
    <col min="10493" max="10497" width="11" style="822" customWidth="1"/>
    <col min="10498" max="10498" width="12" style="822" customWidth="1"/>
    <col min="10499" max="10502" width="11" style="822" customWidth="1"/>
    <col min="10503" max="10747" width="9.140625" style="822"/>
    <col min="10748" max="10748" width="21" style="822" customWidth="1"/>
    <col min="10749" max="10753" width="11" style="822" customWidth="1"/>
    <col min="10754" max="10754" width="12" style="822" customWidth="1"/>
    <col min="10755" max="10758" width="11" style="822" customWidth="1"/>
    <col min="10759" max="11003" width="9.140625" style="822"/>
    <col min="11004" max="11004" width="21" style="822" customWidth="1"/>
    <col min="11005" max="11009" width="11" style="822" customWidth="1"/>
    <col min="11010" max="11010" width="12" style="822" customWidth="1"/>
    <col min="11011" max="11014" width="11" style="822" customWidth="1"/>
    <col min="11015" max="11259" width="9.140625" style="822"/>
    <col min="11260" max="11260" width="21" style="822" customWidth="1"/>
    <col min="11261" max="11265" width="11" style="822" customWidth="1"/>
    <col min="11266" max="11266" width="12" style="822" customWidth="1"/>
    <col min="11267" max="11270" width="11" style="822" customWidth="1"/>
    <col min="11271" max="11515" width="9.140625" style="822"/>
    <col min="11516" max="11516" width="21" style="822" customWidth="1"/>
    <col min="11517" max="11521" width="11" style="822" customWidth="1"/>
    <col min="11522" max="11522" width="12" style="822" customWidth="1"/>
    <col min="11523" max="11526" width="11" style="822" customWidth="1"/>
    <col min="11527" max="11771" width="9.140625" style="822"/>
    <col min="11772" max="11772" width="21" style="822" customWidth="1"/>
    <col min="11773" max="11777" width="11" style="822" customWidth="1"/>
    <col min="11778" max="11778" width="12" style="822" customWidth="1"/>
    <col min="11779" max="11782" width="11" style="822" customWidth="1"/>
    <col min="11783" max="12027" width="9.140625" style="822"/>
    <col min="12028" max="12028" width="21" style="822" customWidth="1"/>
    <col min="12029" max="12033" width="11" style="822" customWidth="1"/>
    <col min="12034" max="12034" width="12" style="822" customWidth="1"/>
    <col min="12035" max="12038" width="11" style="822" customWidth="1"/>
    <col min="12039" max="12283" width="9.140625" style="822"/>
    <col min="12284" max="12284" width="21" style="822" customWidth="1"/>
    <col min="12285" max="12289" width="11" style="822" customWidth="1"/>
    <col min="12290" max="12290" width="12" style="822" customWidth="1"/>
    <col min="12291" max="12294" width="11" style="822" customWidth="1"/>
    <col min="12295" max="12539" width="9.140625" style="822"/>
    <col min="12540" max="12540" width="21" style="822" customWidth="1"/>
    <col min="12541" max="12545" width="11" style="822" customWidth="1"/>
    <col min="12546" max="12546" width="12" style="822" customWidth="1"/>
    <col min="12547" max="12550" width="11" style="822" customWidth="1"/>
    <col min="12551" max="12795" width="9.140625" style="822"/>
    <col min="12796" max="12796" width="21" style="822" customWidth="1"/>
    <col min="12797" max="12801" width="11" style="822" customWidth="1"/>
    <col min="12802" max="12802" width="12" style="822" customWidth="1"/>
    <col min="12803" max="12806" width="11" style="822" customWidth="1"/>
    <col min="12807" max="13051" width="9.140625" style="822"/>
    <col min="13052" max="13052" width="21" style="822" customWidth="1"/>
    <col min="13053" max="13057" width="11" style="822" customWidth="1"/>
    <col min="13058" max="13058" width="12" style="822" customWidth="1"/>
    <col min="13059" max="13062" width="11" style="822" customWidth="1"/>
    <col min="13063" max="13307" width="9.140625" style="822"/>
    <col min="13308" max="13308" width="21" style="822" customWidth="1"/>
    <col min="13309" max="13313" width="11" style="822" customWidth="1"/>
    <col min="13314" max="13314" width="12" style="822" customWidth="1"/>
    <col min="13315" max="13318" width="11" style="822" customWidth="1"/>
    <col min="13319" max="13563" width="9.140625" style="822"/>
    <col min="13564" max="13564" width="21" style="822" customWidth="1"/>
    <col min="13565" max="13569" width="11" style="822" customWidth="1"/>
    <col min="13570" max="13570" width="12" style="822" customWidth="1"/>
    <col min="13571" max="13574" width="11" style="822" customWidth="1"/>
    <col min="13575" max="13819" width="9.140625" style="822"/>
    <col min="13820" max="13820" width="21" style="822" customWidth="1"/>
    <col min="13821" max="13825" width="11" style="822" customWidth="1"/>
    <col min="13826" max="13826" width="12" style="822" customWidth="1"/>
    <col min="13827" max="13830" width="11" style="822" customWidth="1"/>
    <col min="13831" max="14075" width="9.140625" style="822"/>
    <col min="14076" max="14076" width="21" style="822" customWidth="1"/>
    <col min="14077" max="14081" width="11" style="822" customWidth="1"/>
    <col min="14082" max="14082" width="12" style="822" customWidth="1"/>
    <col min="14083" max="14086" width="11" style="822" customWidth="1"/>
    <col min="14087" max="14331" width="9.140625" style="822"/>
    <col min="14332" max="14332" width="21" style="822" customWidth="1"/>
    <col min="14333" max="14337" width="11" style="822" customWidth="1"/>
    <col min="14338" max="14338" width="12" style="822" customWidth="1"/>
    <col min="14339" max="14342" width="11" style="822" customWidth="1"/>
    <col min="14343" max="14587" width="9.140625" style="822"/>
    <col min="14588" max="14588" width="21" style="822" customWidth="1"/>
    <col min="14589" max="14593" width="11" style="822" customWidth="1"/>
    <col min="14594" max="14594" width="12" style="822" customWidth="1"/>
    <col min="14595" max="14598" width="11" style="822" customWidth="1"/>
    <col min="14599" max="14843" width="9.140625" style="822"/>
    <col min="14844" max="14844" width="21" style="822" customWidth="1"/>
    <col min="14845" max="14849" width="11" style="822" customWidth="1"/>
    <col min="14850" max="14850" width="12" style="822" customWidth="1"/>
    <col min="14851" max="14854" width="11" style="822" customWidth="1"/>
    <col min="14855" max="15099" width="9.140625" style="822"/>
    <col min="15100" max="15100" width="21" style="822" customWidth="1"/>
    <col min="15101" max="15105" width="11" style="822" customWidth="1"/>
    <col min="15106" max="15106" width="12" style="822" customWidth="1"/>
    <col min="15107" max="15110" width="11" style="822" customWidth="1"/>
    <col min="15111" max="15355" width="9.140625" style="822"/>
    <col min="15356" max="15356" width="21" style="822" customWidth="1"/>
    <col min="15357" max="15361" width="11" style="822" customWidth="1"/>
    <col min="15362" max="15362" width="12" style="822" customWidth="1"/>
    <col min="15363" max="15366" width="11" style="822" customWidth="1"/>
    <col min="15367" max="15611" width="9.140625" style="822"/>
    <col min="15612" max="15612" width="21" style="822" customWidth="1"/>
    <col min="15613" max="15617" width="11" style="822" customWidth="1"/>
    <col min="15618" max="15618" width="12" style="822" customWidth="1"/>
    <col min="15619" max="15622" width="11" style="822" customWidth="1"/>
    <col min="15623" max="15867" width="9.140625" style="822"/>
    <col min="15868" max="15868" width="21" style="822" customWidth="1"/>
    <col min="15869" max="15873" width="11" style="822" customWidth="1"/>
    <col min="15874" max="15874" width="12" style="822" customWidth="1"/>
    <col min="15875" max="15878" width="11" style="822" customWidth="1"/>
    <col min="15879" max="16123" width="9.140625" style="822"/>
    <col min="16124" max="16124" width="21" style="822" customWidth="1"/>
    <col min="16125" max="16129" width="11" style="822" customWidth="1"/>
    <col min="16130" max="16130" width="12" style="822" customWidth="1"/>
    <col min="16131" max="16134" width="11" style="822" customWidth="1"/>
    <col min="16135" max="16384" width="9.140625" style="822"/>
  </cols>
  <sheetData>
    <row r="1" spans="1:11" s="751" customFormat="1">
      <c r="A1" s="6187" t="s">
        <v>80</v>
      </c>
      <c r="B1" s="6187"/>
      <c r="C1" s="6187"/>
    </row>
    <row r="2" spans="1:11" ht="18.75">
      <c r="A2" s="821" t="s">
        <v>3284</v>
      </c>
    </row>
    <row r="3" spans="1:11">
      <c r="A3" s="823"/>
      <c r="B3" s="824"/>
      <c r="C3" s="824"/>
      <c r="F3" s="825"/>
      <c r="G3" s="825"/>
      <c r="J3" s="825"/>
      <c r="K3" s="825" t="s">
        <v>2701</v>
      </c>
    </row>
    <row r="4" spans="1:11">
      <c r="A4" s="826" t="s">
        <v>3285</v>
      </c>
      <c r="B4" s="827" t="s">
        <v>2814</v>
      </c>
      <c r="C4" s="827" t="s">
        <v>2815</v>
      </c>
      <c r="D4" s="827" t="s">
        <v>915</v>
      </c>
      <c r="E4" s="827" t="s">
        <v>2816</v>
      </c>
      <c r="F4" s="827" t="s">
        <v>2817</v>
      </c>
      <c r="G4" s="828" t="s">
        <v>923</v>
      </c>
      <c r="H4" s="827" t="s">
        <v>924</v>
      </c>
      <c r="I4" s="827" t="s">
        <v>925</v>
      </c>
      <c r="J4" s="827" t="s">
        <v>926</v>
      </c>
      <c r="K4" s="827" t="s">
        <v>927</v>
      </c>
    </row>
    <row r="5" spans="1:11">
      <c r="A5" s="829" t="s">
        <v>3286</v>
      </c>
      <c r="B5" s="830">
        <v>9774</v>
      </c>
      <c r="C5" s="830">
        <v>9748</v>
      </c>
      <c r="D5" s="830">
        <v>9742</v>
      </c>
      <c r="E5" s="830">
        <v>9741</v>
      </c>
      <c r="F5" s="830">
        <v>9727</v>
      </c>
      <c r="G5" s="830">
        <v>9727</v>
      </c>
      <c r="H5" s="831">
        <v>9707</v>
      </c>
      <c r="I5" s="832">
        <v>9702</v>
      </c>
      <c r="J5" s="831">
        <v>9702</v>
      </c>
      <c r="K5" s="832">
        <v>9701</v>
      </c>
    </row>
    <row r="6" spans="1:11">
      <c r="A6" s="833" t="s">
        <v>3287</v>
      </c>
      <c r="B6" s="207">
        <v>8137</v>
      </c>
      <c r="C6" s="199">
        <v>8111</v>
      </c>
      <c r="D6" s="199">
        <v>8105</v>
      </c>
      <c r="E6" s="199">
        <v>8104</v>
      </c>
      <c r="F6" s="199">
        <v>8088</v>
      </c>
      <c r="G6" s="199">
        <v>8088</v>
      </c>
      <c r="H6" s="199">
        <v>8068</v>
      </c>
      <c r="I6" s="202">
        <v>8063</v>
      </c>
      <c r="J6" s="199">
        <v>8063</v>
      </c>
      <c r="K6" s="202">
        <v>8062</v>
      </c>
    </row>
    <row r="7" spans="1:11">
      <c r="A7" s="833" t="s">
        <v>3288</v>
      </c>
      <c r="B7" s="207">
        <v>1637</v>
      </c>
      <c r="C7" s="199">
        <v>1637</v>
      </c>
      <c r="D7" s="199">
        <v>1637</v>
      </c>
      <c r="E7" s="199">
        <v>1637</v>
      </c>
      <c r="F7" s="199">
        <v>1639</v>
      </c>
      <c r="G7" s="199">
        <v>1639</v>
      </c>
      <c r="H7" s="199">
        <v>1639</v>
      </c>
      <c r="I7" s="202">
        <v>1639</v>
      </c>
      <c r="J7" s="199">
        <v>1639</v>
      </c>
      <c r="K7" s="202">
        <v>1639</v>
      </c>
    </row>
    <row r="8" spans="1:11">
      <c r="A8" s="829" t="s">
        <v>3289</v>
      </c>
      <c r="B8" s="206">
        <v>2272</v>
      </c>
      <c r="C8" s="206">
        <v>2272</v>
      </c>
      <c r="D8" s="206">
        <v>2270</v>
      </c>
      <c r="E8" s="206">
        <v>2275</v>
      </c>
      <c r="F8" s="206">
        <v>2286</v>
      </c>
      <c r="G8" s="206">
        <v>2268.59</v>
      </c>
      <c r="H8" s="206">
        <v>2269</v>
      </c>
      <c r="I8" s="202">
        <v>2269</v>
      </c>
      <c r="J8" s="206">
        <v>2266</v>
      </c>
      <c r="K8" s="202">
        <v>2259</v>
      </c>
    </row>
    <row r="9" spans="1:11" ht="31.5">
      <c r="A9" s="834" t="s">
        <v>3290</v>
      </c>
      <c r="B9" s="207">
        <v>1404</v>
      </c>
      <c r="C9" s="199">
        <v>1404</v>
      </c>
      <c r="D9" s="199">
        <v>1402</v>
      </c>
      <c r="E9" s="199">
        <v>1402</v>
      </c>
      <c r="F9" s="199">
        <v>1402</v>
      </c>
      <c r="G9" s="199">
        <v>1384.59</v>
      </c>
      <c r="H9" s="199">
        <v>1385</v>
      </c>
      <c r="I9" s="202">
        <v>1385</v>
      </c>
      <c r="J9" s="199">
        <v>1383</v>
      </c>
      <c r="K9" s="202">
        <v>1383</v>
      </c>
    </row>
    <row r="10" spans="1:11">
      <c r="A10" s="833" t="s">
        <v>3291</v>
      </c>
      <c r="B10" s="207">
        <v>868</v>
      </c>
      <c r="C10" s="199">
        <v>868</v>
      </c>
      <c r="D10" s="199">
        <v>868</v>
      </c>
      <c r="E10" s="199">
        <v>873</v>
      </c>
      <c r="F10" s="199">
        <v>884</v>
      </c>
      <c r="G10" s="199">
        <v>884</v>
      </c>
      <c r="H10" s="199">
        <v>884</v>
      </c>
      <c r="I10" s="202">
        <v>884</v>
      </c>
      <c r="J10" s="199">
        <v>883</v>
      </c>
      <c r="K10" s="202">
        <v>876</v>
      </c>
    </row>
    <row r="11" spans="1:11">
      <c r="A11" s="835" t="s">
        <v>316</v>
      </c>
      <c r="B11" s="209">
        <v>12046</v>
      </c>
      <c r="C11" s="209">
        <v>12020</v>
      </c>
      <c r="D11" s="209">
        <v>12012</v>
      </c>
      <c r="E11" s="209">
        <v>12016</v>
      </c>
      <c r="F11" s="209">
        <v>12013</v>
      </c>
      <c r="G11" s="209">
        <v>11996</v>
      </c>
      <c r="H11" s="209">
        <v>11976</v>
      </c>
      <c r="I11" s="204">
        <v>11971</v>
      </c>
      <c r="J11" s="209">
        <v>11968</v>
      </c>
      <c r="K11" s="204">
        <v>11960</v>
      </c>
    </row>
    <row r="12" spans="1:11">
      <c r="A12" s="836"/>
      <c r="B12" s="203"/>
      <c r="C12" s="203"/>
      <c r="D12" s="203"/>
      <c r="E12" s="203"/>
      <c r="F12" s="203"/>
      <c r="G12" s="205"/>
      <c r="H12" s="203"/>
      <c r="I12" s="203"/>
      <c r="J12" s="203"/>
      <c r="K12" s="203"/>
    </row>
    <row r="13" spans="1:11">
      <c r="A13" s="837" t="s">
        <v>3292</v>
      </c>
      <c r="H13" s="838"/>
    </row>
    <row r="14" spans="1:11">
      <c r="A14" s="837" t="s">
        <v>3293</v>
      </c>
    </row>
    <row r="15" spans="1:11">
      <c r="A15" s="6735"/>
      <c r="B15" s="6735"/>
      <c r="C15" s="6735"/>
      <c r="D15" s="6735"/>
      <c r="E15" s="6735"/>
      <c r="F15" s="6735"/>
      <c r="G15" s="6735"/>
      <c r="H15" s="6735"/>
      <c r="I15" s="6735"/>
      <c r="J15" s="6735"/>
    </row>
    <row r="16" spans="1:11" s="842" customFormat="1" ht="16.5">
      <c r="A16" s="839" t="s">
        <v>3294</v>
      </c>
      <c r="B16" s="840"/>
      <c r="C16" s="840"/>
      <c r="D16" s="841"/>
      <c r="E16" s="841"/>
      <c r="F16" s="841"/>
      <c r="G16" s="841"/>
      <c r="H16" s="841"/>
      <c r="I16" s="841"/>
      <c r="J16" s="841"/>
      <c r="K16" s="841"/>
    </row>
    <row r="17" spans="1:11" s="842" customFormat="1" ht="16.5">
      <c r="A17" s="839"/>
      <c r="B17" s="840"/>
      <c r="C17" s="840"/>
      <c r="D17" s="841"/>
      <c r="E17" s="841"/>
      <c r="F17" s="841"/>
      <c r="G17" s="841"/>
      <c r="H17" s="841"/>
      <c r="I17" s="6736" t="s">
        <v>3295</v>
      </c>
      <c r="J17" s="6736"/>
      <c r="K17" s="6736"/>
    </row>
    <row r="18" spans="1:11" s="842" customFormat="1" ht="18.75">
      <c r="A18" s="843" t="s">
        <v>82</v>
      </c>
      <c r="B18" s="844" t="s">
        <v>2814</v>
      </c>
      <c r="C18" s="845" t="s">
        <v>2815</v>
      </c>
      <c r="D18" s="845" t="s">
        <v>915</v>
      </c>
      <c r="E18" s="845" t="s">
        <v>2816</v>
      </c>
      <c r="F18" s="845" t="s">
        <v>2817</v>
      </c>
      <c r="G18" s="845" t="s">
        <v>923</v>
      </c>
      <c r="H18" s="846" t="s">
        <v>924</v>
      </c>
      <c r="I18" s="846" t="s">
        <v>925</v>
      </c>
      <c r="J18" s="846" t="s">
        <v>926</v>
      </c>
      <c r="K18" s="846" t="s">
        <v>927</v>
      </c>
    </row>
    <row r="19" spans="1:11" s="842" customFormat="1" ht="18.75">
      <c r="A19" s="847" t="s">
        <v>3296</v>
      </c>
      <c r="B19" s="848">
        <v>4847</v>
      </c>
      <c r="C19" s="848">
        <v>3451</v>
      </c>
      <c r="D19" s="848">
        <v>6511</v>
      </c>
      <c r="E19" s="848">
        <v>5652</v>
      </c>
      <c r="F19" s="848">
        <v>5293</v>
      </c>
      <c r="G19" s="848">
        <v>7466</v>
      </c>
      <c r="H19" s="849">
        <v>5829</v>
      </c>
      <c r="I19" s="849">
        <v>3945</v>
      </c>
      <c r="J19" s="849">
        <v>2814.98</v>
      </c>
      <c r="K19" s="849">
        <v>2204</v>
      </c>
    </row>
    <row r="20" spans="1:11" s="842" customFormat="1" ht="18.75">
      <c r="A20" s="850" t="s">
        <v>3297</v>
      </c>
      <c r="B20" s="851">
        <v>976</v>
      </c>
      <c r="C20" s="851">
        <v>598</v>
      </c>
      <c r="D20" s="851">
        <v>1155</v>
      </c>
      <c r="E20" s="851">
        <v>1071</v>
      </c>
      <c r="F20" s="851">
        <v>998</v>
      </c>
      <c r="G20" s="851">
        <v>1132</v>
      </c>
      <c r="H20" s="851">
        <v>757</v>
      </c>
      <c r="I20" s="851">
        <v>525</v>
      </c>
      <c r="J20" s="851">
        <v>242.13000000000002</v>
      </c>
      <c r="K20" s="851">
        <v>567</v>
      </c>
    </row>
    <row r="21" spans="1:11" s="842" customFormat="1" ht="18.75">
      <c r="A21" s="852" t="s">
        <v>3298</v>
      </c>
      <c r="B21" s="853">
        <v>786</v>
      </c>
      <c r="C21" s="853">
        <v>537</v>
      </c>
      <c r="D21" s="853">
        <v>974</v>
      </c>
      <c r="E21" s="853">
        <v>863</v>
      </c>
      <c r="F21" s="853">
        <v>837</v>
      </c>
      <c r="G21" s="853">
        <v>858</v>
      </c>
      <c r="H21" s="854">
        <v>297</v>
      </c>
      <c r="I21" s="854">
        <v>257</v>
      </c>
      <c r="J21" s="854">
        <v>242.13000000000002</v>
      </c>
      <c r="K21" s="854">
        <v>567</v>
      </c>
    </row>
    <row r="22" spans="1:11" s="842" customFormat="1" ht="18.75">
      <c r="A22" s="852" t="s">
        <v>3299</v>
      </c>
      <c r="B22" s="853">
        <v>190</v>
      </c>
      <c r="C22" s="853">
        <v>61</v>
      </c>
      <c r="D22" s="853">
        <v>181</v>
      </c>
      <c r="E22" s="853">
        <v>208</v>
      </c>
      <c r="F22" s="853">
        <v>161</v>
      </c>
      <c r="G22" s="853">
        <v>274</v>
      </c>
      <c r="H22" s="854">
        <v>460</v>
      </c>
      <c r="I22" s="854">
        <v>268</v>
      </c>
      <c r="J22" s="854" t="s">
        <v>3300</v>
      </c>
      <c r="K22" s="854" t="s">
        <v>3300</v>
      </c>
    </row>
    <row r="23" spans="1:11" s="842" customFormat="1" ht="18.75">
      <c r="A23" s="850" t="s">
        <v>3301</v>
      </c>
      <c r="B23" s="851">
        <v>260</v>
      </c>
      <c r="C23" s="851">
        <v>168</v>
      </c>
      <c r="D23" s="851">
        <v>178</v>
      </c>
      <c r="E23" s="851">
        <v>202</v>
      </c>
      <c r="F23" s="851">
        <v>183</v>
      </c>
      <c r="G23" s="851">
        <v>300</v>
      </c>
      <c r="H23" s="851">
        <v>568</v>
      </c>
      <c r="I23" s="851">
        <v>459</v>
      </c>
      <c r="J23" s="851">
        <v>23.1</v>
      </c>
      <c r="K23" s="851">
        <v>58</v>
      </c>
    </row>
    <row r="24" spans="1:11" s="842" customFormat="1" ht="18.75">
      <c r="A24" s="852" t="s">
        <v>3298</v>
      </c>
      <c r="B24" s="853">
        <v>100</v>
      </c>
      <c r="C24" s="853">
        <v>77</v>
      </c>
      <c r="D24" s="853">
        <v>68</v>
      </c>
      <c r="E24" s="853">
        <v>76</v>
      </c>
      <c r="F24" s="853">
        <v>9</v>
      </c>
      <c r="G24" s="853">
        <v>105</v>
      </c>
      <c r="H24" s="854">
        <v>44</v>
      </c>
      <c r="I24" s="854">
        <v>21</v>
      </c>
      <c r="J24" s="854">
        <v>23.1</v>
      </c>
      <c r="K24" s="854">
        <v>58</v>
      </c>
    </row>
    <row r="25" spans="1:11" s="842" customFormat="1" ht="18.75">
      <c r="A25" s="852" t="s">
        <v>3302</v>
      </c>
      <c r="B25" s="853">
        <v>160</v>
      </c>
      <c r="C25" s="853">
        <v>91</v>
      </c>
      <c r="D25" s="853">
        <v>110</v>
      </c>
      <c r="E25" s="853">
        <v>126</v>
      </c>
      <c r="F25" s="853">
        <v>174</v>
      </c>
      <c r="G25" s="853">
        <v>195</v>
      </c>
      <c r="H25" s="854">
        <v>524</v>
      </c>
      <c r="I25" s="854">
        <v>438</v>
      </c>
      <c r="J25" s="854" t="s">
        <v>3300</v>
      </c>
      <c r="K25" s="854" t="s">
        <v>3300</v>
      </c>
    </row>
    <row r="26" spans="1:11" s="842" customFormat="1" ht="18.75">
      <c r="A26" s="850" t="s">
        <v>2881</v>
      </c>
      <c r="B26" s="851">
        <v>3611</v>
      </c>
      <c r="C26" s="851">
        <v>2685</v>
      </c>
      <c r="D26" s="851">
        <v>5178</v>
      </c>
      <c r="E26" s="851">
        <v>4379</v>
      </c>
      <c r="F26" s="851">
        <v>4112</v>
      </c>
      <c r="G26" s="851">
        <v>6034</v>
      </c>
      <c r="H26" s="851">
        <v>4504</v>
      </c>
      <c r="I26" s="851">
        <v>2961</v>
      </c>
      <c r="J26" s="851">
        <v>2549.75</v>
      </c>
      <c r="K26" s="851">
        <v>1579</v>
      </c>
    </row>
    <row r="27" spans="1:11" s="842" customFormat="1" ht="18.75">
      <c r="A27" s="852" t="s">
        <v>3298</v>
      </c>
      <c r="B27" s="853">
        <v>3111</v>
      </c>
      <c r="C27" s="853">
        <v>2512</v>
      </c>
      <c r="D27" s="853">
        <v>4741</v>
      </c>
      <c r="E27" s="853">
        <v>4116</v>
      </c>
      <c r="F27" s="853">
        <v>3821</v>
      </c>
      <c r="G27" s="853">
        <v>5456</v>
      </c>
      <c r="H27" s="854">
        <v>3517</v>
      </c>
      <c r="I27" s="854">
        <v>2197</v>
      </c>
      <c r="J27" s="854">
        <v>2549.75</v>
      </c>
      <c r="K27" s="854">
        <v>1579</v>
      </c>
    </row>
    <row r="28" spans="1:11" s="842" customFormat="1" ht="18.75">
      <c r="A28" s="852" t="s">
        <v>3302</v>
      </c>
      <c r="B28" s="855">
        <v>500</v>
      </c>
      <c r="C28" s="855">
        <v>173</v>
      </c>
      <c r="D28" s="855">
        <v>437</v>
      </c>
      <c r="E28" s="855">
        <v>263</v>
      </c>
      <c r="F28" s="855">
        <v>291</v>
      </c>
      <c r="G28" s="855">
        <v>578</v>
      </c>
      <c r="H28" s="854">
        <v>987</v>
      </c>
      <c r="I28" s="854">
        <v>764</v>
      </c>
      <c r="J28" s="854" t="s">
        <v>3300</v>
      </c>
      <c r="K28" s="854" t="s">
        <v>3300</v>
      </c>
    </row>
    <row r="29" spans="1:11" s="842" customFormat="1" ht="16.5">
      <c r="A29" s="856"/>
    </row>
    <row r="30" spans="1:11" s="791" customFormat="1" ht="15">
      <c r="A30" s="857" t="s">
        <v>3292</v>
      </c>
    </row>
    <row r="31" spans="1:11" s="791" customFormat="1" ht="18">
      <c r="A31" s="791" t="s">
        <v>3303</v>
      </c>
    </row>
  </sheetData>
  <mergeCells count="3">
    <mergeCell ref="A15:J15"/>
    <mergeCell ref="I17:K17"/>
    <mergeCell ref="A1:C1"/>
  </mergeCells>
  <hyperlinks>
    <hyperlink ref="A1" location="CONTENT!A1" display="Back to table of contents" xr:uid="{2998CB75-8387-4DAE-87D8-5FEE250F78CA}"/>
    <hyperlink ref="A1:C1" location="CONTENT!B223" display="Back to table of contents" xr:uid="{087A014F-ABEF-47A8-8F25-62920FB627F6}"/>
  </hyperlinks>
  <pageMargins left="0.7" right="0.7" top="0.75" bottom="0.75" header="0.3" footer="0.3"/>
  <pageSetup paperSize="9" scale="92" orientation="landscape" r:id="rId1"/>
  <headerFooter alignWithMargins="0"/>
  <tableParts count="2">
    <tablePart r:id="rId2"/>
    <tablePart r:id="rId3"/>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30455-C5B7-4DA6-A425-23474716D6F2}">
  <sheetPr>
    <pageSetUpPr fitToPage="1"/>
  </sheetPr>
  <dimension ref="A1:I15"/>
  <sheetViews>
    <sheetView showGridLines="0" workbookViewId="0">
      <selection sqref="A1:B1"/>
    </sheetView>
  </sheetViews>
  <sheetFormatPr defaultRowHeight="15.75"/>
  <cols>
    <col min="1" max="1" width="10" style="800" customWidth="1"/>
    <col min="2" max="2" width="28.7109375" style="800" customWidth="1"/>
    <col min="3" max="3" width="21" style="800" customWidth="1"/>
    <col min="4" max="5" width="13.28515625" style="800" customWidth="1"/>
    <col min="6" max="6" width="13.28515625" style="754" customWidth="1"/>
    <col min="7" max="9" width="13.28515625" style="800" customWidth="1"/>
    <col min="10" max="218" width="9.140625" style="800"/>
    <col min="219" max="219" width="10" style="800" customWidth="1"/>
    <col min="220" max="220" width="28.7109375" style="800" customWidth="1"/>
    <col min="221" max="221" width="26.42578125" style="800" customWidth="1"/>
    <col min="222" max="225" width="15.85546875" style="800" customWidth="1"/>
    <col min="226" max="226" width="9.5703125" style="800" customWidth="1"/>
    <col min="227" max="474" width="9.140625" style="800"/>
    <col min="475" max="475" width="10" style="800" customWidth="1"/>
    <col min="476" max="476" width="28.7109375" style="800" customWidth="1"/>
    <col min="477" max="477" width="26.42578125" style="800" customWidth="1"/>
    <col min="478" max="481" width="15.85546875" style="800" customWidth="1"/>
    <col min="482" max="482" width="9.5703125" style="800" customWidth="1"/>
    <col min="483" max="730" width="9.140625" style="800"/>
    <col min="731" max="731" width="10" style="800" customWidth="1"/>
    <col min="732" max="732" width="28.7109375" style="800" customWidth="1"/>
    <col min="733" max="733" width="26.42578125" style="800" customWidth="1"/>
    <col min="734" max="737" width="15.85546875" style="800" customWidth="1"/>
    <col min="738" max="738" width="9.5703125" style="800" customWidth="1"/>
    <col min="739" max="986" width="9.140625" style="800"/>
    <col min="987" max="987" width="10" style="800" customWidth="1"/>
    <col min="988" max="988" width="28.7109375" style="800" customWidth="1"/>
    <col min="989" max="989" width="26.42578125" style="800" customWidth="1"/>
    <col min="990" max="993" width="15.85546875" style="800" customWidth="1"/>
    <col min="994" max="994" width="9.5703125" style="800" customWidth="1"/>
    <col min="995" max="1242" width="9.140625" style="800"/>
    <col min="1243" max="1243" width="10" style="800" customWidth="1"/>
    <col min="1244" max="1244" width="28.7109375" style="800" customWidth="1"/>
    <col min="1245" max="1245" width="26.42578125" style="800" customWidth="1"/>
    <col min="1246" max="1249" width="15.85546875" style="800" customWidth="1"/>
    <col min="1250" max="1250" width="9.5703125" style="800" customWidth="1"/>
    <col min="1251" max="1498" width="9.140625" style="800"/>
    <col min="1499" max="1499" width="10" style="800" customWidth="1"/>
    <col min="1500" max="1500" width="28.7109375" style="800" customWidth="1"/>
    <col min="1501" max="1501" width="26.42578125" style="800" customWidth="1"/>
    <col min="1502" max="1505" width="15.85546875" style="800" customWidth="1"/>
    <col min="1506" max="1506" width="9.5703125" style="800" customWidth="1"/>
    <col min="1507" max="1754" width="9.140625" style="800"/>
    <col min="1755" max="1755" width="10" style="800" customWidth="1"/>
    <col min="1756" max="1756" width="28.7109375" style="800" customWidth="1"/>
    <col min="1757" max="1757" width="26.42578125" style="800" customWidth="1"/>
    <col min="1758" max="1761" width="15.85546875" style="800" customWidth="1"/>
    <col min="1762" max="1762" width="9.5703125" style="800" customWidth="1"/>
    <col min="1763" max="2010" width="9.140625" style="800"/>
    <col min="2011" max="2011" width="10" style="800" customWidth="1"/>
    <col min="2012" max="2012" width="28.7109375" style="800" customWidth="1"/>
    <col min="2013" max="2013" width="26.42578125" style="800" customWidth="1"/>
    <col min="2014" max="2017" width="15.85546875" style="800" customWidth="1"/>
    <col min="2018" max="2018" width="9.5703125" style="800" customWidth="1"/>
    <col min="2019" max="2266" width="9.140625" style="800"/>
    <col min="2267" max="2267" width="10" style="800" customWidth="1"/>
    <col min="2268" max="2268" width="28.7109375" style="800" customWidth="1"/>
    <col min="2269" max="2269" width="26.42578125" style="800" customWidth="1"/>
    <col min="2270" max="2273" width="15.85546875" style="800" customWidth="1"/>
    <col min="2274" max="2274" width="9.5703125" style="800" customWidth="1"/>
    <col min="2275" max="2522" width="9.140625" style="800"/>
    <col min="2523" max="2523" width="10" style="800" customWidth="1"/>
    <col min="2524" max="2524" width="28.7109375" style="800" customWidth="1"/>
    <col min="2525" max="2525" width="26.42578125" style="800" customWidth="1"/>
    <col min="2526" max="2529" width="15.85546875" style="800" customWidth="1"/>
    <col min="2530" max="2530" width="9.5703125" style="800" customWidth="1"/>
    <col min="2531" max="2778" width="9.140625" style="800"/>
    <col min="2779" max="2779" width="10" style="800" customWidth="1"/>
    <col min="2780" max="2780" width="28.7109375" style="800" customWidth="1"/>
    <col min="2781" max="2781" width="26.42578125" style="800" customWidth="1"/>
    <col min="2782" max="2785" width="15.85546875" style="800" customWidth="1"/>
    <col min="2786" max="2786" width="9.5703125" style="800" customWidth="1"/>
    <col min="2787" max="3034" width="9.140625" style="800"/>
    <col min="3035" max="3035" width="10" style="800" customWidth="1"/>
    <col min="3036" max="3036" width="28.7109375" style="800" customWidth="1"/>
    <col min="3037" max="3037" width="26.42578125" style="800" customWidth="1"/>
    <col min="3038" max="3041" width="15.85546875" style="800" customWidth="1"/>
    <col min="3042" max="3042" width="9.5703125" style="800" customWidth="1"/>
    <col min="3043" max="3290" width="9.140625" style="800"/>
    <col min="3291" max="3291" width="10" style="800" customWidth="1"/>
    <col min="3292" max="3292" width="28.7109375" style="800" customWidth="1"/>
    <col min="3293" max="3293" width="26.42578125" style="800" customWidth="1"/>
    <col min="3294" max="3297" width="15.85546875" style="800" customWidth="1"/>
    <col min="3298" max="3298" width="9.5703125" style="800" customWidth="1"/>
    <col min="3299" max="3546" width="9.140625" style="800"/>
    <col min="3547" max="3547" width="10" style="800" customWidth="1"/>
    <col min="3548" max="3548" width="28.7109375" style="800" customWidth="1"/>
    <col min="3549" max="3549" width="26.42578125" style="800" customWidth="1"/>
    <col min="3550" max="3553" width="15.85546875" style="800" customWidth="1"/>
    <col min="3554" max="3554" width="9.5703125" style="800" customWidth="1"/>
    <col min="3555" max="3802" width="9.140625" style="800"/>
    <col min="3803" max="3803" width="10" style="800" customWidth="1"/>
    <col min="3804" max="3804" width="28.7109375" style="800" customWidth="1"/>
    <col min="3805" max="3805" width="26.42578125" style="800" customWidth="1"/>
    <col min="3806" max="3809" width="15.85546875" style="800" customWidth="1"/>
    <col min="3810" max="3810" width="9.5703125" style="800" customWidth="1"/>
    <col min="3811" max="4058" width="9.140625" style="800"/>
    <col min="4059" max="4059" width="10" style="800" customWidth="1"/>
    <col min="4060" max="4060" width="28.7109375" style="800" customWidth="1"/>
    <col min="4061" max="4061" width="26.42578125" style="800" customWidth="1"/>
    <col min="4062" max="4065" width="15.85546875" style="800" customWidth="1"/>
    <col min="4066" max="4066" width="9.5703125" style="800" customWidth="1"/>
    <col min="4067" max="4314" width="9.140625" style="800"/>
    <col min="4315" max="4315" width="10" style="800" customWidth="1"/>
    <col min="4316" max="4316" width="28.7109375" style="800" customWidth="1"/>
    <col min="4317" max="4317" width="26.42578125" style="800" customWidth="1"/>
    <col min="4318" max="4321" width="15.85546875" style="800" customWidth="1"/>
    <col min="4322" max="4322" width="9.5703125" style="800" customWidth="1"/>
    <col min="4323" max="4570" width="9.140625" style="800"/>
    <col min="4571" max="4571" width="10" style="800" customWidth="1"/>
    <col min="4572" max="4572" width="28.7109375" style="800" customWidth="1"/>
    <col min="4573" max="4573" width="26.42578125" style="800" customWidth="1"/>
    <col min="4574" max="4577" width="15.85546875" style="800" customWidth="1"/>
    <col min="4578" max="4578" width="9.5703125" style="800" customWidth="1"/>
    <col min="4579" max="4826" width="9.140625" style="800"/>
    <col min="4827" max="4827" width="10" style="800" customWidth="1"/>
    <col min="4828" max="4828" width="28.7109375" style="800" customWidth="1"/>
    <col min="4829" max="4829" width="26.42578125" style="800" customWidth="1"/>
    <col min="4830" max="4833" width="15.85546875" style="800" customWidth="1"/>
    <col min="4834" max="4834" width="9.5703125" style="800" customWidth="1"/>
    <col min="4835" max="5082" width="9.140625" style="800"/>
    <col min="5083" max="5083" width="10" style="800" customWidth="1"/>
    <col min="5084" max="5084" width="28.7109375" style="800" customWidth="1"/>
    <col min="5085" max="5085" width="26.42578125" style="800" customWidth="1"/>
    <col min="5086" max="5089" width="15.85546875" style="800" customWidth="1"/>
    <col min="5090" max="5090" width="9.5703125" style="800" customWidth="1"/>
    <col min="5091" max="5338" width="9.140625" style="800"/>
    <col min="5339" max="5339" width="10" style="800" customWidth="1"/>
    <col min="5340" max="5340" width="28.7109375" style="800" customWidth="1"/>
    <col min="5341" max="5341" width="26.42578125" style="800" customWidth="1"/>
    <col min="5342" max="5345" width="15.85546875" style="800" customWidth="1"/>
    <col min="5346" max="5346" width="9.5703125" style="800" customWidth="1"/>
    <col min="5347" max="5594" width="9.140625" style="800"/>
    <col min="5595" max="5595" width="10" style="800" customWidth="1"/>
    <col min="5596" max="5596" width="28.7109375" style="800" customWidth="1"/>
    <col min="5597" max="5597" width="26.42578125" style="800" customWidth="1"/>
    <col min="5598" max="5601" width="15.85546875" style="800" customWidth="1"/>
    <col min="5602" max="5602" width="9.5703125" style="800" customWidth="1"/>
    <col min="5603" max="5850" width="9.140625" style="800"/>
    <col min="5851" max="5851" width="10" style="800" customWidth="1"/>
    <col min="5852" max="5852" width="28.7109375" style="800" customWidth="1"/>
    <col min="5853" max="5853" width="26.42578125" style="800" customWidth="1"/>
    <col min="5854" max="5857" width="15.85546875" style="800" customWidth="1"/>
    <col min="5858" max="5858" width="9.5703125" style="800" customWidth="1"/>
    <col min="5859" max="6106" width="9.140625" style="800"/>
    <col min="6107" max="6107" width="10" style="800" customWidth="1"/>
    <col min="6108" max="6108" width="28.7109375" style="800" customWidth="1"/>
    <col min="6109" max="6109" width="26.42578125" style="800" customWidth="1"/>
    <col min="6110" max="6113" width="15.85546875" style="800" customWidth="1"/>
    <col min="6114" max="6114" width="9.5703125" style="800" customWidth="1"/>
    <col min="6115" max="6362" width="9.140625" style="800"/>
    <col min="6363" max="6363" width="10" style="800" customWidth="1"/>
    <col min="6364" max="6364" width="28.7109375" style="800" customWidth="1"/>
    <col min="6365" max="6365" width="26.42578125" style="800" customWidth="1"/>
    <col min="6366" max="6369" width="15.85546875" style="800" customWidth="1"/>
    <col min="6370" max="6370" width="9.5703125" style="800" customWidth="1"/>
    <col min="6371" max="6618" width="9.140625" style="800"/>
    <col min="6619" max="6619" width="10" style="800" customWidth="1"/>
    <col min="6620" max="6620" width="28.7109375" style="800" customWidth="1"/>
    <col min="6621" max="6621" width="26.42578125" style="800" customWidth="1"/>
    <col min="6622" max="6625" width="15.85546875" style="800" customWidth="1"/>
    <col min="6626" max="6626" width="9.5703125" style="800" customWidth="1"/>
    <col min="6627" max="6874" width="9.140625" style="800"/>
    <col min="6875" max="6875" width="10" style="800" customWidth="1"/>
    <col min="6876" max="6876" width="28.7109375" style="800" customWidth="1"/>
    <col min="6877" max="6877" width="26.42578125" style="800" customWidth="1"/>
    <col min="6878" max="6881" width="15.85546875" style="800" customWidth="1"/>
    <col min="6882" max="6882" width="9.5703125" style="800" customWidth="1"/>
    <col min="6883" max="7130" width="9.140625" style="800"/>
    <col min="7131" max="7131" width="10" style="800" customWidth="1"/>
    <col min="7132" max="7132" width="28.7109375" style="800" customWidth="1"/>
    <col min="7133" max="7133" width="26.42578125" style="800" customWidth="1"/>
    <col min="7134" max="7137" width="15.85546875" style="800" customWidth="1"/>
    <col min="7138" max="7138" width="9.5703125" style="800" customWidth="1"/>
    <col min="7139" max="7386" width="9.140625" style="800"/>
    <col min="7387" max="7387" width="10" style="800" customWidth="1"/>
    <col min="7388" max="7388" width="28.7109375" style="800" customWidth="1"/>
    <col min="7389" max="7389" width="26.42578125" style="800" customWidth="1"/>
    <col min="7390" max="7393" width="15.85546875" style="800" customWidth="1"/>
    <col min="7394" max="7394" width="9.5703125" style="800" customWidth="1"/>
    <col min="7395" max="7642" width="9.140625" style="800"/>
    <col min="7643" max="7643" width="10" style="800" customWidth="1"/>
    <col min="7644" max="7644" width="28.7109375" style="800" customWidth="1"/>
    <col min="7645" max="7645" width="26.42578125" style="800" customWidth="1"/>
    <col min="7646" max="7649" width="15.85546875" style="800" customWidth="1"/>
    <col min="7650" max="7650" width="9.5703125" style="800" customWidth="1"/>
    <col min="7651" max="7898" width="9.140625" style="800"/>
    <col min="7899" max="7899" width="10" style="800" customWidth="1"/>
    <col min="7900" max="7900" width="28.7109375" style="800" customWidth="1"/>
    <col min="7901" max="7901" width="26.42578125" style="800" customWidth="1"/>
    <col min="7902" max="7905" width="15.85546875" style="800" customWidth="1"/>
    <col min="7906" max="7906" width="9.5703125" style="800" customWidth="1"/>
    <col min="7907" max="8154" width="9.140625" style="800"/>
    <col min="8155" max="8155" width="10" style="800" customWidth="1"/>
    <col min="8156" max="8156" width="28.7109375" style="800" customWidth="1"/>
    <col min="8157" max="8157" width="26.42578125" style="800" customWidth="1"/>
    <col min="8158" max="8161" width="15.85546875" style="800" customWidth="1"/>
    <col min="8162" max="8162" width="9.5703125" style="800" customWidth="1"/>
    <col min="8163" max="8410" width="9.140625" style="800"/>
    <col min="8411" max="8411" width="10" style="800" customWidth="1"/>
    <col min="8412" max="8412" width="28.7109375" style="800" customWidth="1"/>
    <col min="8413" max="8413" width="26.42578125" style="800" customWidth="1"/>
    <col min="8414" max="8417" width="15.85546875" style="800" customWidth="1"/>
    <col min="8418" max="8418" width="9.5703125" style="800" customWidth="1"/>
    <col min="8419" max="8666" width="9.140625" style="800"/>
    <col min="8667" max="8667" width="10" style="800" customWidth="1"/>
    <col min="8668" max="8668" width="28.7109375" style="800" customWidth="1"/>
    <col min="8669" max="8669" width="26.42578125" style="800" customWidth="1"/>
    <col min="8670" max="8673" width="15.85546875" style="800" customWidth="1"/>
    <col min="8674" max="8674" width="9.5703125" style="800" customWidth="1"/>
    <col min="8675" max="8922" width="9.140625" style="800"/>
    <col min="8923" max="8923" width="10" style="800" customWidth="1"/>
    <col min="8924" max="8924" width="28.7109375" style="800" customWidth="1"/>
    <col min="8925" max="8925" width="26.42578125" style="800" customWidth="1"/>
    <col min="8926" max="8929" width="15.85546875" style="800" customWidth="1"/>
    <col min="8930" max="8930" width="9.5703125" style="800" customWidth="1"/>
    <col min="8931" max="9178" width="9.140625" style="800"/>
    <col min="9179" max="9179" width="10" style="800" customWidth="1"/>
    <col min="9180" max="9180" width="28.7109375" style="800" customWidth="1"/>
    <col min="9181" max="9181" width="26.42578125" style="800" customWidth="1"/>
    <col min="9182" max="9185" width="15.85546875" style="800" customWidth="1"/>
    <col min="9186" max="9186" width="9.5703125" style="800" customWidth="1"/>
    <col min="9187" max="9434" width="9.140625" style="800"/>
    <col min="9435" max="9435" width="10" style="800" customWidth="1"/>
    <col min="9436" max="9436" width="28.7109375" style="800" customWidth="1"/>
    <col min="9437" max="9437" width="26.42578125" style="800" customWidth="1"/>
    <col min="9438" max="9441" width="15.85546875" style="800" customWidth="1"/>
    <col min="9442" max="9442" width="9.5703125" style="800" customWidth="1"/>
    <col min="9443" max="9690" width="9.140625" style="800"/>
    <col min="9691" max="9691" width="10" style="800" customWidth="1"/>
    <col min="9692" max="9692" width="28.7109375" style="800" customWidth="1"/>
    <col min="9693" max="9693" width="26.42578125" style="800" customWidth="1"/>
    <col min="9694" max="9697" width="15.85546875" style="800" customWidth="1"/>
    <col min="9698" max="9698" width="9.5703125" style="800" customWidth="1"/>
    <col min="9699" max="9946" width="9.140625" style="800"/>
    <col min="9947" max="9947" width="10" style="800" customWidth="1"/>
    <col min="9948" max="9948" width="28.7109375" style="800" customWidth="1"/>
    <col min="9949" max="9949" width="26.42578125" style="800" customWidth="1"/>
    <col min="9950" max="9953" width="15.85546875" style="800" customWidth="1"/>
    <col min="9954" max="9954" width="9.5703125" style="800" customWidth="1"/>
    <col min="9955" max="10202" width="9.140625" style="800"/>
    <col min="10203" max="10203" width="10" style="800" customWidth="1"/>
    <col min="10204" max="10204" width="28.7109375" style="800" customWidth="1"/>
    <col min="10205" max="10205" width="26.42578125" style="800" customWidth="1"/>
    <col min="10206" max="10209" width="15.85546875" style="800" customWidth="1"/>
    <col min="10210" max="10210" width="9.5703125" style="800" customWidth="1"/>
    <col min="10211" max="10458" width="9.140625" style="800"/>
    <col min="10459" max="10459" width="10" style="800" customWidth="1"/>
    <col min="10460" max="10460" width="28.7109375" style="800" customWidth="1"/>
    <col min="10461" max="10461" width="26.42578125" style="800" customWidth="1"/>
    <col min="10462" max="10465" width="15.85546875" style="800" customWidth="1"/>
    <col min="10466" max="10466" width="9.5703125" style="800" customWidth="1"/>
    <col min="10467" max="10714" width="9.140625" style="800"/>
    <col min="10715" max="10715" width="10" style="800" customWidth="1"/>
    <col min="10716" max="10716" width="28.7109375" style="800" customWidth="1"/>
    <col min="10717" max="10717" width="26.42578125" style="800" customWidth="1"/>
    <col min="10718" max="10721" width="15.85546875" style="800" customWidth="1"/>
    <col min="10722" max="10722" width="9.5703125" style="800" customWidth="1"/>
    <col min="10723" max="10970" width="9.140625" style="800"/>
    <col min="10971" max="10971" width="10" style="800" customWidth="1"/>
    <col min="10972" max="10972" width="28.7109375" style="800" customWidth="1"/>
    <col min="10973" max="10973" width="26.42578125" style="800" customWidth="1"/>
    <col min="10974" max="10977" width="15.85546875" style="800" customWidth="1"/>
    <col min="10978" max="10978" width="9.5703125" style="800" customWidth="1"/>
    <col min="10979" max="11226" width="9.140625" style="800"/>
    <col min="11227" max="11227" width="10" style="800" customWidth="1"/>
    <col min="11228" max="11228" width="28.7109375" style="800" customWidth="1"/>
    <col min="11229" max="11229" width="26.42578125" style="800" customWidth="1"/>
    <col min="11230" max="11233" width="15.85546875" style="800" customWidth="1"/>
    <col min="11234" max="11234" width="9.5703125" style="800" customWidth="1"/>
    <col min="11235" max="11482" width="9.140625" style="800"/>
    <col min="11483" max="11483" width="10" style="800" customWidth="1"/>
    <col min="11484" max="11484" width="28.7109375" style="800" customWidth="1"/>
    <col min="11485" max="11485" width="26.42578125" style="800" customWidth="1"/>
    <col min="11486" max="11489" width="15.85546875" style="800" customWidth="1"/>
    <col min="11490" max="11490" width="9.5703125" style="800" customWidth="1"/>
    <col min="11491" max="11738" width="9.140625" style="800"/>
    <col min="11739" max="11739" width="10" style="800" customWidth="1"/>
    <col min="11740" max="11740" width="28.7109375" style="800" customWidth="1"/>
    <col min="11741" max="11741" width="26.42578125" style="800" customWidth="1"/>
    <col min="11742" max="11745" width="15.85546875" style="800" customWidth="1"/>
    <col min="11746" max="11746" width="9.5703125" style="800" customWidth="1"/>
    <col min="11747" max="11994" width="9.140625" style="800"/>
    <col min="11995" max="11995" width="10" style="800" customWidth="1"/>
    <col min="11996" max="11996" width="28.7109375" style="800" customWidth="1"/>
    <col min="11997" max="11997" width="26.42578125" style="800" customWidth="1"/>
    <col min="11998" max="12001" width="15.85546875" style="800" customWidth="1"/>
    <col min="12002" max="12002" width="9.5703125" style="800" customWidth="1"/>
    <col min="12003" max="12250" width="9.140625" style="800"/>
    <col min="12251" max="12251" width="10" style="800" customWidth="1"/>
    <col min="12252" max="12252" width="28.7109375" style="800" customWidth="1"/>
    <col min="12253" max="12253" width="26.42578125" style="800" customWidth="1"/>
    <col min="12254" max="12257" width="15.85546875" style="800" customWidth="1"/>
    <col min="12258" max="12258" width="9.5703125" style="800" customWidth="1"/>
    <col min="12259" max="12506" width="9.140625" style="800"/>
    <col min="12507" max="12507" width="10" style="800" customWidth="1"/>
    <col min="12508" max="12508" width="28.7109375" style="800" customWidth="1"/>
    <col min="12509" max="12509" width="26.42578125" style="800" customWidth="1"/>
    <col min="12510" max="12513" width="15.85546875" style="800" customWidth="1"/>
    <col min="12514" max="12514" width="9.5703125" style="800" customWidth="1"/>
    <col min="12515" max="12762" width="9.140625" style="800"/>
    <col min="12763" max="12763" width="10" style="800" customWidth="1"/>
    <col min="12764" max="12764" width="28.7109375" style="800" customWidth="1"/>
    <col min="12765" max="12765" width="26.42578125" style="800" customWidth="1"/>
    <col min="12766" max="12769" width="15.85546875" style="800" customWidth="1"/>
    <col min="12770" max="12770" width="9.5703125" style="800" customWidth="1"/>
    <col min="12771" max="13018" width="9.140625" style="800"/>
    <col min="13019" max="13019" width="10" style="800" customWidth="1"/>
    <col min="13020" max="13020" width="28.7109375" style="800" customWidth="1"/>
    <col min="13021" max="13021" width="26.42578125" style="800" customWidth="1"/>
    <col min="13022" max="13025" width="15.85546875" style="800" customWidth="1"/>
    <col min="13026" max="13026" width="9.5703125" style="800" customWidth="1"/>
    <col min="13027" max="13274" width="9.140625" style="800"/>
    <col min="13275" max="13275" width="10" style="800" customWidth="1"/>
    <col min="13276" max="13276" width="28.7109375" style="800" customWidth="1"/>
    <col min="13277" max="13277" width="26.42578125" style="800" customWidth="1"/>
    <col min="13278" max="13281" width="15.85546875" style="800" customWidth="1"/>
    <col min="13282" max="13282" width="9.5703125" style="800" customWidth="1"/>
    <col min="13283" max="13530" width="9.140625" style="800"/>
    <col min="13531" max="13531" width="10" style="800" customWidth="1"/>
    <col min="13532" max="13532" width="28.7109375" style="800" customWidth="1"/>
    <col min="13533" max="13533" width="26.42578125" style="800" customWidth="1"/>
    <col min="13534" max="13537" width="15.85546875" style="800" customWidth="1"/>
    <col min="13538" max="13538" width="9.5703125" style="800" customWidth="1"/>
    <col min="13539" max="13786" width="9.140625" style="800"/>
    <col min="13787" max="13787" width="10" style="800" customWidth="1"/>
    <col min="13788" max="13788" width="28.7109375" style="800" customWidth="1"/>
    <col min="13789" max="13789" width="26.42578125" style="800" customWidth="1"/>
    <col min="13790" max="13793" width="15.85546875" style="800" customWidth="1"/>
    <col min="13794" max="13794" width="9.5703125" style="800" customWidth="1"/>
    <col min="13795" max="14042" width="9.140625" style="800"/>
    <col min="14043" max="14043" width="10" style="800" customWidth="1"/>
    <col min="14044" max="14044" width="28.7109375" style="800" customWidth="1"/>
    <col min="14045" max="14045" width="26.42578125" style="800" customWidth="1"/>
    <col min="14046" max="14049" width="15.85546875" style="800" customWidth="1"/>
    <col min="14050" max="14050" width="9.5703125" style="800" customWidth="1"/>
    <col min="14051" max="14298" width="9.140625" style="800"/>
    <col min="14299" max="14299" width="10" style="800" customWidth="1"/>
    <col min="14300" max="14300" width="28.7109375" style="800" customWidth="1"/>
    <col min="14301" max="14301" width="26.42578125" style="800" customWidth="1"/>
    <col min="14302" max="14305" width="15.85546875" style="800" customWidth="1"/>
    <col min="14306" max="14306" width="9.5703125" style="800" customWidth="1"/>
    <col min="14307" max="14554" width="9.140625" style="800"/>
    <col min="14555" max="14555" width="10" style="800" customWidth="1"/>
    <col min="14556" max="14556" width="28.7109375" style="800" customWidth="1"/>
    <col min="14557" max="14557" width="26.42578125" style="800" customWidth="1"/>
    <col min="14558" max="14561" width="15.85546875" style="800" customWidth="1"/>
    <col min="14562" max="14562" width="9.5703125" style="800" customWidth="1"/>
    <col min="14563" max="14810" width="9.140625" style="800"/>
    <col min="14811" max="14811" width="10" style="800" customWidth="1"/>
    <col min="14812" max="14812" width="28.7109375" style="800" customWidth="1"/>
    <col min="14813" max="14813" width="26.42578125" style="800" customWidth="1"/>
    <col min="14814" max="14817" width="15.85546875" style="800" customWidth="1"/>
    <col min="14818" max="14818" width="9.5703125" style="800" customWidth="1"/>
    <col min="14819" max="15066" width="9.140625" style="800"/>
    <col min="15067" max="15067" width="10" style="800" customWidth="1"/>
    <col min="15068" max="15068" width="28.7109375" style="800" customWidth="1"/>
    <col min="15069" max="15069" width="26.42578125" style="800" customWidth="1"/>
    <col min="15070" max="15073" width="15.85546875" style="800" customWidth="1"/>
    <col min="15074" max="15074" width="9.5703125" style="800" customWidth="1"/>
    <col min="15075" max="15322" width="9.140625" style="800"/>
    <col min="15323" max="15323" width="10" style="800" customWidth="1"/>
    <col min="15324" max="15324" width="28.7109375" style="800" customWidth="1"/>
    <col min="15325" max="15325" width="26.42578125" style="800" customWidth="1"/>
    <col min="15326" max="15329" width="15.85546875" style="800" customWidth="1"/>
    <col min="15330" max="15330" width="9.5703125" style="800" customWidth="1"/>
    <col min="15331" max="15578" width="9.140625" style="800"/>
    <col min="15579" max="15579" width="10" style="800" customWidth="1"/>
    <col min="15580" max="15580" width="28.7109375" style="800" customWidth="1"/>
    <col min="15581" max="15581" width="26.42578125" style="800" customWidth="1"/>
    <col min="15582" max="15585" width="15.85546875" style="800" customWidth="1"/>
    <col min="15586" max="15586" width="9.5703125" style="800" customWidth="1"/>
    <col min="15587" max="15834" width="9.140625" style="800"/>
    <col min="15835" max="15835" width="10" style="800" customWidth="1"/>
    <col min="15836" max="15836" width="28.7109375" style="800" customWidth="1"/>
    <col min="15837" max="15837" width="26.42578125" style="800" customWidth="1"/>
    <col min="15838" max="15841" width="15.85546875" style="800" customWidth="1"/>
    <col min="15842" max="15842" width="9.5703125" style="800" customWidth="1"/>
    <col min="15843" max="16090" width="9.140625" style="800"/>
    <col min="16091" max="16091" width="10" style="800" customWidth="1"/>
    <col min="16092" max="16092" width="28.7109375" style="800" customWidth="1"/>
    <col min="16093" max="16093" width="26.42578125" style="800" customWidth="1"/>
    <col min="16094" max="16097" width="15.85546875" style="800" customWidth="1"/>
    <col min="16098" max="16098" width="9.5703125" style="800" customWidth="1"/>
    <col min="16099" max="16346" width="9.140625" style="800"/>
    <col min="16347" max="16384" width="7.5703125" style="800" customWidth="1"/>
  </cols>
  <sheetData>
    <row r="1" spans="1:9" s="751" customFormat="1">
      <c r="A1" s="6187" t="s">
        <v>80</v>
      </c>
      <c r="B1" s="6187"/>
      <c r="C1" s="6187"/>
    </row>
    <row r="2" spans="1:9" ht="18.75">
      <c r="A2" s="799" t="s">
        <v>3304</v>
      </c>
    </row>
    <row r="3" spans="1:9">
      <c r="A3" s="799"/>
      <c r="D3" s="801"/>
      <c r="F3" s="802"/>
      <c r="G3" s="802"/>
    </row>
    <row r="4" spans="1:9" ht="50.1" customHeight="1">
      <c r="A4" s="803" t="s">
        <v>3305</v>
      </c>
      <c r="B4" s="804"/>
      <c r="C4" s="805" t="s">
        <v>1663</v>
      </c>
      <c r="D4" s="806">
        <v>2018</v>
      </c>
      <c r="E4" s="806">
        <v>2019</v>
      </c>
      <c r="F4" s="806">
        <v>2020</v>
      </c>
      <c r="G4" s="806">
        <v>2021</v>
      </c>
      <c r="H4" s="806">
        <v>2022</v>
      </c>
      <c r="I4" s="806">
        <v>2023</v>
      </c>
    </row>
    <row r="5" spans="1:9" ht="50.1" customHeight="1">
      <c r="A5" s="807" t="s">
        <v>3306</v>
      </c>
      <c r="B5" s="808"/>
      <c r="C5" s="809"/>
      <c r="D5" s="810"/>
      <c r="E5" s="810"/>
      <c r="F5" s="810"/>
      <c r="G5" s="810"/>
      <c r="H5" s="810"/>
      <c r="I5" s="810"/>
    </row>
    <row r="6" spans="1:9" ht="50.1" customHeight="1">
      <c r="A6" s="811" t="s">
        <v>3307</v>
      </c>
      <c r="B6" s="812"/>
      <c r="C6" s="813" t="s">
        <v>3308</v>
      </c>
      <c r="D6" s="814">
        <v>4386.08</v>
      </c>
      <c r="E6" s="814">
        <v>4407.6000000000004</v>
      </c>
      <c r="F6" s="814">
        <v>4166.42</v>
      </c>
      <c r="G6" s="814">
        <v>4324.8</v>
      </c>
      <c r="H6" s="814">
        <v>4406.3919343999996</v>
      </c>
      <c r="I6" s="814">
        <v>4662.9796623678576</v>
      </c>
    </row>
    <row r="7" spans="1:9" ht="50.1" customHeight="1">
      <c r="A7" s="811" t="s">
        <v>3309</v>
      </c>
      <c r="B7" s="812"/>
      <c r="C7" s="813" t="s">
        <v>3308</v>
      </c>
      <c r="D7" s="814">
        <v>27.44</v>
      </c>
      <c r="E7" s="814">
        <v>27.61</v>
      </c>
      <c r="F7" s="814">
        <v>28.26</v>
      </c>
      <c r="G7" s="814">
        <v>29.34</v>
      </c>
      <c r="H7" s="814">
        <v>30.0986516</v>
      </c>
      <c r="I7" s="814">
        <v>30.116398592979774</v>
      </c>
    </row>
    <row r="8" spans="1:9" ht="50.1" customHeight="1">
      <c r="A8" s="811" t="s">
        <v>3310</v>
      </c>
      <c r="B8" s="812"/>
      <c r="C8" s="813" t="s">
        <v>3308</v>
      </c>
      <c r="D8" s="814">
        <v>0.62</v>
      </c>
      <c r="E8" s="814">
        <v>0.63</v>
      </c>
      <c r="F8" s="814">
        <v>0.61</v>
      </c>
      <c r="G8" s="814">
        <v>0.59</v>
      </c>
      <c r="H8" s="814">
        <v>0.64015284400000005</v>
      </c>
      <c r="I8" s="814">
        <v>0.66014658219366207</v>
      </c>
    </row>
    <row r="9" spans="1:9" ht="50.1" customHeight="1">
      <c r="A9" s="811" t="s">
        <v>3311</v>
      </c>
      <c r="B9" s="812"/>
      <c r="C9" s="815" t="s">
        <v>3312</v>
      </c>
      <c r="D9" s="814">
        <v>325.95999999999998</v>
      </c>
      <c r="E9" s="814">
        <v>332.46</v>
      </c>
      <c r="F9" s="814">
        <v>349.07</v>
      </c>
      <c r="G9" s="814">
        <v>348.92</v>
      </c>
      <c r="H9" s="814">
        <v>405.27378629999998</v>
      </c>
      <c r="I9" s="814">
        <v>439.57567963413516</v>
      </c>
    </row>
    <row r="10" spans="1:9" ht="50.1" customHeight="1">
      <c r="A10" s="811" t="s">
        <v>3313</v>
      </c>
      <c r="B10" s="812"/>
      <c r="C10" s="815" t="s">
        <v>3312</v>
      </c>
      <c r="D10" s="814">
        <v>5480.49</v>
      </c>
      <c r="E10" s="814">
        <v>5515.78</v>
      </c>
      <c r="F10" s="814">
        <v>5296.88</v>
      </c>
      <c r="G10" s="814">
        <v>5471.28</v>
      </c>
      <c r="H10" s="814">
        <v>5642.1847859400004</v>
      </c>
      <c r="I10" s="814">
        <v>5939.6451529346032</v>
      </c>
    </row>
    <row r="11" spans="1:9" ht="50.1" customHeight="1">
      <c r="A11" s="816" t="s">
        <v>3314</v>
      </c>
      <c r="B11" s="817"/>
      <c r="C11" s="818" t="s">
        <v>3312</v>
      </c>
      <c r="D11" s="819">
        <v>5152.93</v>
      </c>
      <c r="E11" s="819">
        <v>5194.68</v>
      </c>
      <c r="F11" s="819">
        <v>4973.45</v>
      </c>
      <c r="G11" s="819">
        <v>5136.22</v>
      </c>
      <c r="H11" s="819">
        <v>5308.0428059400001</v>
      </c>
      <c r="I11" s="819">
        <v>5644.2701529346032</v>
      </c>
    </row>
    <row r="13" spans="1:9" ht="31.5" customHeight="1">
      <c r="A13" s="6737" t="s">
        <v>3315</v>
      </c>
      <c r="B13" s="6737"/>
      <c r="C13" s="6737"/>
      <c r="D13" s="6737"/>
      <c r="E13" s="6737"/>
      <c r="F13" s="6737"/>
      <c r="G13" s="6737"/>
    </row>
    <row r="14" spans="1:9" ht="18.75">
      <c r="A14" s="820" t="s">
        <v>3316</v>
      </c>
    </row>
    <row r="15" spans="1:9" ht="18.75">
      <c r="A15" s="800" t="s">
        <v>3317</v>
      </c>
    </row>
  </sheetData>
  <mergeCells count="2">
    <mergeCell ref="A1:C1"/>
    <mergeCell ref="A13:G13"/>
  </mergeCells>
  <hyperlinks>
    <hyperlink ref="A1" location="CONTENT!A1" display="Back to table of contents" xr:uid="{B8C28EC8-EB01-4CC8-A8D0-D0DF771FD28A}"/>
    <hyperlink ref="A1:C1" location="CONTENT!B223" display="Back to table of contents" xr:uid="{37E6310F-5EDC-4C07-89BC-D3D82024FF12}"/>
  </hyperlinks>
  <pageMargins left="0.7" right="0.7" top="0.75" bottom="0.75" header="0.3" footer="0.3"/>
  <pageSetup paperSize="9" scale="93" orientation="landscape"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5829E-E961-4AE0-92E2-BA9ADE7278AC}">
  <sheetPr>
    <pageSetUpPr fitToPage="1"/>
  </sheetPr>
  <dimension ref="A1:H22"/>
  <sheetViews>
    <sheetView showGridLines="0" workbookViewId="0">
      <selection sqref="A1:B1"/>
    </sheetView>
  </sheetViews>
  <sheetFormatPr defaultColWidth="8" defaultRowHeight="15"/>
  <cols>
    <col min="1" max="1" width="28.28515625" style="791" customWidth="1"/>
    <col min="2" max="8" width="14.42578125" style="791" customWidth="1"/>
    <col min="9" max="9" width="8" style="791" customWidth="1"/>
    <col min="10" max="16384" width="8" style="791"/>
  </cols>
  <sheetData>
    <row r="1" spans="1:8" s="751" customFormat="1" ht="15.75">
      <c r="A1" s="6187" t="s">
        <v>80</v>
      </c>
      <c r="B1" s="6187"/>
      <c r="C1" s="6187"/>
    </row>
    <row r="2" spans="1:8">
      <c r="A2" s="790" t="s">
        <v>3318</v>
      </c>
    </row>
    <row r="3" spans="1:8">
      <c r="A3" s="792"/>
      <c r="B3" s="792"/>
      <c r="C3" s="792"/>
      <c r="D3" s="792"/>
      <c r="E3" s="792"/>
      <c r="F3" s="792"/>
      <c r="G3" s="792"/>
      <c r="H3" s="793" t="s">
        <v>3319</v>
      </c>
    </row>
    <row r="4" spans="1:8" ht="30" customHeight="1">
      <c r="A4" s="794" t="s">
        <v>3320</v>
      </c>
      <c r="B4" s="794">
        <v>2017</v>
      </c>
      <c r="C4" s="794">
        <v>2018</v>
      </c>
      <c r="D4" s="794">
        <v>2019</v>
      </c>
      <c r="E4" s="794">
        <v>2020</v>
      </c>
      <c r="F4" s="794">
        <v>2021</v>
      </c>
      <c r="G4" s="794">
        <v>2022</v>
      </c>
      <c r="H4" s="794">
        <v>2023</v>
      </c>
    </row>
    <row r="5" spans="1:8" ht="30" customHeight="1">
      <c r="A5" s="795" t="s">
        <v>3321</v>
      </c>
      <c r="B5" s="212">
        <v>462430.72000000003</v>
      </c>
      <c r="C5" s="212">
        <v>522317.12</v>
      </c>
      <c r="D5" s="212">
        <v>514019.67</v>
      </c>
      <c r="E5" s="212">
        <v>475942.35</v>
      </c>
      <c r="F5" s="212">
        <v>477792.81</v>
      </c>
      <c r="G5" s="212">
        <v>473983</v>
      </c>
      <c r="H5" s="212">
        <v>525526</v>
      </c>
    </row>
    <row r="6" spans="1:8" ht="30" customHeight="1">
      <c r="A6" s="796" t="s">
        <v>1770</v>
      </c>
      <c r="B6" s="212">
        <v>2090.1</v>
      </c>
      <c r="C6" s="212">
        <v>4872.46</v>
      </c>
      <c r="D6" s="212">
        <v>9577.7000000000007</v>
      </c>
      <c r="E6" s="212">
        <v>16081.72</v>
      </c>
      <c r="F6" s="212">
        <v>7102.16</v>
      </c>
      <c r="G6" s="212">
        <v>5248</v>
      </c>
      <c r="H6" s="212">
        <v>5443</v>
      </c>
    </row>
    <row r="7" spans="1:8" ht="30" customHeight="1">
      <c r="A7" s="795" t="s">
        <v>3322</v>
      </c>
      <c r="B7" s="212">
        <v>506.84</v>
      </c>
      <c r="C7" s="212">
        <v>470.8</v>
      </c>
      <c r="D7" s="212">
        <v>397.3</v>
      </c>
      <c r="E7" s="212">
        <v>453.04</v>
      </c>
      <c r="F7" s="212">
        <v>403.76</v>
      </c>
      <c r="G7" s="212">
        <v>491</v>
      </c>
      <c r="H7" s="212">
        <v>311</v>
      </c>
    </row>
    <row r="8" spans="1:8" ht="30" customHeight="1">
      <c r="A8" s="796" t="s">
        <v>3323</v>
      </c>
      <c r="B8" s="212">
        <v>0</v>
      </c>
      <c r="C8" s="212">
        <v>0</v>
      </c>
      <c r="D8" s="212">
        <v>0</v>
      </c>
      <c r="E8" s="212">
        <v>1066.3399999999999</v>
      </c>
      <c r="F8" s="212">
        <v>1405.16</v>
      </c>
      <c r="G8" s="212">
        <v>1391</v>
      </c>
      <c r="H8" s="212">
        <v>971</v>
      </c>
    </row>
    <row r="9" spans="1:8" ht="30" customHeight="1">
      <c r="A9" s="796" t="s">
        <v>3324</v>
      </c>
      <c r="B9" s="212">
        <v>5080.8900000000003</v>
      </c>
      <c r="C9" s="212">
        <v>4699.4399999999996</v>
      </c>
      <c r="D9" s="212">
        <v>1928.96</v>
      </c>
      <c r="E9" s="212">
        <v>5073.6400000000003</v>
      </c>
      <c r="F9" s="212">
        <v>5090.54</v>
      </c>
      <c r="G9" s="212">
        <v>2875</v>
      </c>
      <c r="H9" s="212">
        <v>1331</v>
      </c>
    </row>
    <row r="10" spans="1:8" ht="30" customHeight="1">
      <c r="A10" s="796" t="s">
        <v>3325</v>
      </c>
      <c r="B10" s="212">
        <v>7576.16</v>
      </c>
      <c r="C10" s="212">
        <v>8094</v>
      </c>
      <c r="D10" s="212">
        <v>8389.98</v>
      </c>
      <c r="E10" s="212">
        <v>7552.04</v>
      </c>
      <c r="F10" s="212">
        <v>5937.24</v>
      </c>
      <c r="G10" s="212">
        <v>6581</v>
      </c>
      <c r="H10" s="212">
        <v>4726</v>
      </c>
    </row>
    <row r="11" spans="1:8" ht="30" customHeight="1">
      <c r="A11" s="796" t="s">
        <v>3326</v>
      </c>
      <c r="B11" s="212">
        <v>854.8</v>
      </c>
      <c r="C11" s="212">
        <v>671.4</v>
      </c>
      <c r="D11" s="212">
        <v>564</v>
      </c>
      <c r="E11" s="212">
        <v>647.24</v>
      </c>
      <c r="F11" s="212">
        <v>497.26</v>
      </c>
      <c r="G11" s="212">
        <v>304</v>
      </c>
      <c r="H11" s="212">
        <v>206</v>
      </c>
    </row>
    <row r="12" spans="1:8" ht="30" customHeight="1">
      <c r="A12" s="796" t="s">
        <v>3327</v>
      </c>
      <c r="B12" s="212">
        <v>40.96</v>
      </c>
      <c r="C12" s="212">
        <v>136.1</v>
      </c>
      <c r="D12" s="212">
        <v>87.4</v>
      </c>
      <c r="E12" s="212">
        <v>113.4</v>
      </c>
      <c r="F12" s="212">
        <v>79.98</v>
      </c>
      <c r="G12" s="212">
        <v>29</v>
      </c>
      <c r="H12" s="212">
        <v>54</v>
      </c>
    </row>
    <row r="13" spans="1:8" ht="30" customHeight="1">
      <c r="A13" s="796" t="s">
        <v>3328</v>
      </c>
      <c r="B13" s="212">
        <v>1340</v>
      </c>
      <c r="C13" s="212">
        <v>1049.26</v>
      </c>
      <c r="D13" s="212">
        <v>1121.1600000000001</v>
      </c>
      <c r="E13" s="212">
        <v>871</v>
      </c>
      <c r="F13" s="213">
        <v>891.5</v>
      </c>
      <c r="G13" s="212">
        <v>832</v>
      </c>
      <c r="H13" s="213">
        <v>1533</v>
      </c>
    </row>
    <row r="14" spans="1:8" ht="30" customHeight="1">
      <c r="A14" s="795" t="s">
        <v>3329</v>
      </c>
      <c r="B14" s="212">
        <v>934</v>
      </c>
      <c r="C14" s="212">
        <v>804.74</v>
      </c>
      <c r="D14" s="212">
        <v>939.18</v>
      </c>
      <c r="E14" s="212">
        <v>946.22</v>
      </c>
      <c r="F14" s="212">
        <v>1144.06</v>
      </c>
      <c r="G14" s="212">
        <v>973</v>
      </c>
      <c r="H14" s="212">
        <v>981</v>
      </c>
    </row>
    <row r="15" spans="1:8" ht="30" customHeight="1">
      <c r="A15" s="796" t="s">
        <v>3330</v>
      </c>
      <c r="B15" s="212">
        <v>23.72</v>
      </c>
      <c r="C15" s="212">
        <v>72.78</v>
      </c>
      <c r="D15" s="212">
        <v>80.680000000000007</v>
      </c>
      <c r="E15" s="212">
        <v>343.84</v>
      </c>
      <c r="F15" s="212">
        <v>96.58</v>
      </c>
      <c r="G15" s="212">
        <v>32</v>
      </c>
      <c r="H15" s="212">
        <v>20</v>
      </c>
    </row>
    <row r="16" spans="1:8" ht="30" customHeight="1">
      <c r="A16" s="796" t="s">
        <v>3331</v>
      </c>
      <c r="B16" s="212">
        <v>1318</v>
      </c>
      <c r="C16" s="212">
        <v>8.8800000000000008</v>
      </c>
      <c r="D16" s="212">
        <v>41.06</v>
      </c>
      <c r="E16" s="212">
        <v>2.9</v>
      </c>
      <c r="F16" s="212">
        <v>725.92</v>
      </c>
      <c r="G16" s="212">
        <v>1334</v>
      </c>
      <c r="H16" s="212">
        <v>39</v>
      </c>
    </row>
    <row r="17" spans="1:8" ht="30" customHeight="1">
      <c r="A17" s="794" t="s">
        <v>316</v>
      </c>
      <c r="B17" s="200">
        <v>482196.19</v>
      </c>
      <c r="C17" s="200">
        <v>543196.98</v>
      </c>
      <c r="D17" s="200">
        <v>537147.0900000002</v>
      </c>
      <c r="E17" s="200">
        <v>509093.73</v>
      </c>
      <c r="F17" s="200">
        <v>501166.96999999991</v>
      </c>
      <c r="G17" s="200">
        <v>494073</v>
      </c>
      <c r="H17" s="200">
        <v>541141</v>
      </c>
    </row>
    <row r="18" spans="1:8" ht="15" customHeight="1">
      <c r="A18" s="6738" t="s">
        <v>3332</v>
      </c>
      <c r="B18" s="6738"/>
      <c r="C18" s="6738"/>
      <c r="D18" s="6738"/>
      <c r="E18" s="6738"/>
      <c r="F18" s="6738"/>
      <c r="G18" s="6738"/>
      <c r="H18" s="6738"/>
    </row>
    <row r="19" spans="1:8">
      <c r="A19" s="797" t="s">
        <v>3333</v>
      </c>
      <c r="B19" s="797"/>
      <c r="C19" s="797"/>
      <c r="D19" s="797"/>
      <c r="E19" s="797"/>
      <c r="F19" s="797"/>
      <c r="G19" s="797"/>
      <c r="H19" s="797"/>
    </row>
    <row r="20" spans="1:8" ht="18">
      <c r="A20" s="6739" t="s">
        <v>3334</v>
      </c>
      <c r="B20" s="6739"/>
      <c r="C20" s="6739"/>
      <c r="D20" s="797" t="s">
        <v>3335</v>
      </c>
      <c r="E20" s="797"/>
      <c r="F20" s="797"/>
      <c r="G20" s="797"/>
      <c r="H20" s="797"/>
    </row>
    <row r="22" spans="1:8">
      <c r="A22" s="798"/>
      <c r="B22" s="798"/>
      <c r="C22" s="798"/>
      <c r="D22" s="798"/>
      <c r="E22" s="798"/>
      <c r="F22" s="798"/>
      <c r="G22" s="798"/>
      <c r="H22" s="798"/>
    </row>
  </sheetData>
  <mergeCells count="3">
    <mergeCell ref="A1:C1"/>
    <mergeCell ref="A18:H18"/>
    <mergeCell ref="A20:C20"/>
  </mergeCells>
  <hyperlinks>
    <hyperlink ref="A1" location="CONTENT!A1" display="Back to table of contents" xr:uid="{B3511F24-A065-48A1-B5A3-5FE58632A978}"/>
    <hyperlink ref="A1:C1" location="CONTENT!B223" display="Back to table of contents" xr:uid="{A0C188F9-A419-4FEF-885C-A64B1CC74AE5}"/>
  </hyperlinks>
  <pageMargins left="0.7" right="0.7" top="0.75" bottom="0.75" header="0.3" footer="0.3"/>
  <pageSetup paperSize="9" scale="97" orientation="landscape"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329A9-DFFB-42D0-BE0C-5F7230ADF3C8}">
  <sheetPr>
    <pageSetUpPr fitToPage="1"/>
  </sheetPr>
  <dimension ref="A1:K22"/>
  <sheetViews>
    <sheetView showGridLines="0" workbookViewId="0">
      <selection sqref="A1:B1"/>
    </sheetView>
  </sheetViews>
  <sheetFormatPr defaultRowHeight="15.75"/>
  <cols>
    <col min="1" max="1" width="29" style="767" customWidth="1"/>
    <col min="2" max="11" width="10.42578125" style="767" customWidth="1"/>
    <col min="12" max="253" width="9.140625" style="767"/>
    <col min="254" max="254" width="26.28515625" style="767" customWidth="1"/>
    <col min="255" max="263" width="8.42578125" style="767" customWidth="1"/>
    <col min="264" max="264" width="9.140625" style="767" customWidth="1"/>
    <col min="265" max="509" width="9.140625" style="767"/>
    <col min="510" max="510" width="26.28515625" style="767" customWidth="1"/>
    <col min="511" max="519" width="8.42578125" style="767" customWidth="1"/>
    <col min="520" max="520" width="9.140625" style="767" customWidth="1"/>
    <col min="521" max="765" width="9.140625" style="767"/>
    <col min="766" max="766" width="26.28515625" style="767" customWidth="1"/>
    <col min="767" max="775" width="8.42578125" style="767" customWidth="1"/>
    <col min="776" max="776" width="9.140625" style="767" customWidth="1"/>
    <col min="777" max="1021" width="9.140625" style="767"/>
    <col min="1022" max="1022" width="26.28515625" style="767" customWidth="1"/>
    <col min="1023" max="1031" width="8.42578125" style="767" customWidth="1"/>
    <col min="1032" max="1032" width="9.140625" style="767" customWidth="1"/>
    <col min="1033" max="1277" width="9.140625" style="767"/>
    <col min="1278" max="1278" width="26.28515625" style="767" customWidth="1"/>
    <col min="1279" max="1287" width="8.42578125" style="767" customWidth="1"/>
    <col min="1288" max="1288" width="9.140625" style="767" customWidth="1"/>
    <col min="1289" max="1533" width="9.140625" style="767"/>
    <col min="1534" max="1534" width="26.28515625" style="767" customWidth="1"/>
    <col min="1535" max="1543" width="8.42578125" style="767" customWidth="1"/>
    <col min="1544" max="1544" width="9.140625" style="767" customWidth="1"/>
    <col min="1545" max="1789" width="9.140625" style="767"/>
    <col min="1790" max="1790" width="26.28515625" style="767" customWidth="1"/>
    <col min="1791" max="1799" width="8.42578125" style="767" customWidth="1"/>
    <col min="1800" max="1800" width="9.140625" style="767" customWidth="1"/>
    <col min="1801" max="2045" width="9.140625" style="767"/>
    <col min="2046" max="2046" width="26.28515625" style="767" customWidth="1"/>
    <col min="2047" max="2055" width="8.42578125" style="767" customWidth="1"/>
    <col min="2056" max="2056" width="9.140625" style="767" customWidth="1"/>
    <col min="2057" max="2301" width="9.140625" style="767"/>
    <col min="2302" max="2302" width="26.28515625" style="767" customWidth="1"/>
    <col min="2303" max="2311" width="8.42578125" style="767" customWidth="1"/>
    <col min="2312" max="2312" width="9.140625" style="767" customWidth="1"/>
    <col min="2313" max="2557" width="9.140625" style="767"/>
    <col min="2558" max="2558" width="26.28515625" style="767" customWidth="1"/>
    <col min="2559" max="2567" width="8.42578125" style="767" customWidth="1"/>
    <col min="2568" max="2568" width="9.140625" style="767" customWidth="1"/>
    <col min="2569" max="2813" width="9.140625" style="767"/>
    <col min="2814" max="2814" width="26.28515625" style="767" customWidth="1"/>
    <col min="2815" max="2823" width="8.42578125" style="767" customWidth="1"/>
    <col min="2824" max="2824" width="9.140625" style="767" customWidth="1"/>
    <col min="2825" max="3069" width="9.140625" style="767"/>
    <col min="3070" max="3070" width="26.28515625" style="767" customWidth="1"/>
    <col min="3071" max="3079" width="8.42578125" style="767" customWidth="1"/>
    <col min="3080" max="3080" width="9.140625" style="767" customWidth="1"/>
    <col min="3081" max="3325" width="9.140625" style="767"/>
    <col min="3326" max="3326" width="26.28515625" style="767" customWidth="1"/>
    <col min="3327" max="3335" width="8.42578125" style="767" customWidth="1"/>
    <col min="3336" max="3336" width="9.140625" style="767" customWidth="1"/>
    <col min="3337" max="3581" width="9.140625" style="767"/>
    <col min="3582" max="3582" width="26.28515625" style="767" customWidth="1"/>
    <col min="3583" max="3591" width="8.42578125" style="767" customWidth="1"/>
    <col min="3592" max="3592" width="9.140625" style="767" customWidth="1"/>
    <col min="3593" max="3837" width="9.140625" style="767"/>
    <col min="3838" max="3838" width="26.28515625" style="767" customWidth="1"/>
    <col min="3839" max="3847" width="8.42578125" style="767" customWidth="1"/>
    <col min="3848" max="3848" width="9.140625" style="767" customWidth="1"/>
    <col min="3849" max="4093" width="9.140625" style="767"/>
    <col min="4094" max="4094" width="26.28515625" style="767" customWidth="1"/>
    <col min="4095" max="4103" width="8.42578125" style="767" customWidth="1"/>
    <col min="4104" max="4104" width="9.140625" style="767" customWidth="1"/>
    <col min="4105" max="4349" width="9.140625" style="767"/>
    <col min="4350" max="4350" width="26.28515625" style="767" customWidth="1"/>
    <col min="4351" max="4359" width="8.42578125" style="767" customWidth="1"/>
    <col min="4360" max="4360" width="9.140625" style="767" customWidth="1"/>
    <col min="4361" max="4605" width="9.140625" style="767"/>
    <col min="4606" max="4606" width="26.28515625" style="767" customWidth="1"/>
    <col min="4607" max="4615" width="8.42578125" style="767" customWidth="1"/>
    <col min="4616" max="4616" width="9.140625" style="767" customWidth="1"/>
    <col min="4617" max="4861" width="9.140625" style="767"/>
    <col min="4862" max="4862" width="26.28515625" style="767" customWidth="1"/>
    <col min="4863" max="4871" width="8.42578125" style="767" customWidth="1"/>
    <col min="4872" max="4872" width="9.140625" style="767" customWidth="1"/>
    <col min="4873" max="5117" width="9.140625" style="767"/>
    <col min="5118" max="5118" width="26.28515625" style="767" customWidth="1"/>
    <col min="5119" max="5127" width="8.42578125" style="767" customWidth="1"/>
    <col min="5128" max="5128" width="9.140625" style="767" customWidth="1"/>
    <col min="5129" max="5373" width="9.140625" style="767"/>
    <col min="5374" max="5374" width="26.28515625" style="767" customWidth="1"/>
    <col min="5375" max="5383" width="8.42578125" style="767" customWidth="1"/>
    <col min="5384" max="5384" width="9.140625" style="767" customWidth="1"/>
    <col min="5385" max="5629" width="9.140625" style="767"/>
    <col min="5630" max="5630" width="26.28515625" style="767" customWidth="1"/>
    <col min="5631" max="5639" width="8.42578125" style="767" customWidth="1"/>
    <col min="5640" max="5640" width="9.140625" style="767" customWidth="1"/>
    <col min="5641" max="5885" width="9.140625" style="767"/>
    <col min="5886" max="5886" width="26.28515625" style="767" customWidth="1"/>
    <col min="5887" max="5895" width="8.42578125" style="767" customWidth="1"/>
    <col min="5896" max="5896" width="9.140625" style="767" customWidth="1"/>
    <col min="5897" max="6141" width="9.140625" style="767"/>
    <col min="6142" max="6142" width="26.28515625" style="767" customWidth="1"/>
    <col min="6143" max="6151" width="8.42578125" style="767" customWidth="1"/>
    <col min="6152" max="6152" width="9.140625" style="767" customWidth="1"/>
    <col min="6153" max="6397" width="9.140625" style="767"/>
    <col min="6398" max="6398" width="26.28515625" style="767" customWidth="1"/>
    <col min="6399" max="6407" width="8.42578125" style="767" customWidth="1"/>
    <col min="6408" max="6408" width="9.140625" style="767" customWidth="1"/>
    <col min="6409" max="6653" width="9.140625" style="767"/>
    <col min="6654" max="6654" width="26.28515625" style="767" customWidth="1"/>
    <col min="6655" max="6663" width="8.42578125" style="767" customWidth="1"/>
    <col min="6664" max="6664" width="9.140625" style="767" customWidth="1"/>
    <col min="6665" max="6909" width="9.140625" style="767"/>
    <col min="6910" max="6910" width="26.28515625" style="767" customWidth="1"/>
    <col min="6911" max="6919" width="8.42578125" style="767" customWidth="1"/>
    <col min="6920" max="6920" width="9.140625" style="767" customWidth="1"/>
    <col min="6921" max="7165" width="9.140625" style="767"/>
    <col min="7166" max="7166" width="26.28515625" style="767" customWidth="1"/>
    <col min="7167" max="7175" width="8.42578125" style="767" customWidth="1"/>
    <col min="7176" max="7176" width="9.140625" style="767" customWidth="1"/>
    <col min="7177" max="7421" width="9.140625" style="767"/>
    <col min="7422" max="7422" width="26.28515625" style="767" customWidth="1"/>
    <col min="7423" max="7431" width="8.42578125" style="767" customWidth="1"/>
    <col min="7432" max="7432" width="9.140625" style="767" customWidth="1"/>
    <col min="7433" max="7677" width="9.140625" style="767"/>
    <col min="7678" max="7678" width="26.28515625" style="767" customWidth="1"/>
    <col min="7679" max="7687" width="8.42578125" style="767" customWidth="1"/>
    <col min="7688" max="7688" width="9.140625" style="767" customWidth="1"/>
    <col min="7689" max="7933" width="9.140625" style="767"/>
    <col min="7934" max="7934" width="26.28515625" style="767" customWidth="1"/>
    <col min="7935" max="7943" width="8.42578125" style="767" customWidth="1"/>
    <col min="7944" max="7944" width="9.140625" style="767" customWidth="1"/>
    <col min="7945" max="8189" width="9.140625" style="767"/>
    <col min="8190" max="8190" width="26.28515625" style="767" customWidth="1"/>
    <col min="8191" max="8199" width="8.42578125" style="767" customWidth="1"/>
    <col min="8200" max="8200" width="9.140625" style="767" customWidth="1"/>
    <col min="8201" max="8445" width="9.140625" style="767"/>
    <col min="8446" max="8446" width="26.28515625" style="767" customWidth="1"/>
    <col min="8447" max="8455" width="8.42578125" style="767" customWidth="1"/>
    <col min="8456" max="8456" width="9.140625" style="767" customWidth="1"/>
    <col min="8457" max="8701" width="9.140625" style="767"/>
    <col min="8702" max="8702" width="26.28515625" style="767" customWidth="1"/>
    <col min="8703" max="8711" width="8.42578125" style="767" customWidth="1"/>
    <col min="8712" max="8712" width="9.140625" style="767" customWidth="1"/>
    <col min="8713" max="8957" width="9.140625" style="767"/>
    <col min="8958" max="8958" width="26.28515625" style="767" customWidth="1"/>
    <col min="8959" max="8967" width="8.42578125" style="767" customWidth="1"/>
    <col min="8968" max="8968" width="9.140625" style="767" customWidth="1"/>
    <col min="8969" max="9213" width="9.140625" style="767"/>
    <col min="9214" max="9214" width="26.28515625" style="767" customWidth="1"/>
    <col min="9215" max="9223" width="8.42578125" style="767" customWidth="1"/>
    <col min="9224" max="9224" width="9.140625" style="767" customWidth="1"/>
    <col min="9225" max="9469" width="9.140625" style="767"/>
    <col min="9470" max="9470" width="26.28515625" style="767" customWidth="1"/>
    <col min="9471" max="9479" width="8.42578125" style="767" customWidth="1"/>
    <col min="9480" max="9480" width="9.140625" style="767" customWidth="1"/>
    <col min="9481" max="9725" width="9.140625" style="767"/>
    <col min="9726" max="9726" width="26.28515625" style="767" customWidth="1"/>
    <col min="9727" max="9735" width="8.42578125" style="767" customWidth="1"/>
    <col min="9736" max="9736" width="9.140625" style="767" customWidth="1"/>
    <col min="9737" max="9981" width="9.140625" style="767"/>
    <col min="9982" max="9982" width="26.28515625" style="767" customWidth="1"/>
    <col min="9983" max="9991" width="8.42578125" style="767" customWidth="1"/>
    <col min="9992" max="9992" width="9.140625" style="767" customWidth="1"/>
    <col min="9993" max="10237" width="9.140625" style="767"/>
    <col min="10238" max="10238" width="26.28515625" style="767" customWidth="1"/>
    <col min="10239" max="10247" width="8.42578125" style="767" customWidth="1"/>
    <col min="10248" max="10248" width="9.140625" style="767" customWidth="1"/>
    <col min="10249" max="10493" width="9.140625" style="767"/>
    <col min="10494" max="10494" width="26.28515625" style="767" customWidth="1"/>
    <col min="10495" max="10503" width="8.42578125" style="767" customWidth="1"/>
    <col min="10504" max="10504" width="9.140625" style="767" customWidth="1"/>
    <col min="10505" max="10749" width="9.140625" style="767"/>
    <col min="10750" max="10750" width="26.28515625" style="767" customWidth="1"/>
    <col min="10751" max="10759" width="8.42578125" style="767" customWidth="1"/>
    <col min="10760" max="10760" width="9.140625" style="767" customWidth="1"/>
    <col min="10761" max="11005" width="9.140625" style="767"/>
    <col min="11006" max="11006" width="26.28515625" style="767" customWidth="1"/>
    <col min="11007" max="11015" width="8.42578125" style="767" customWidth="1"/>
    <col min="11016" max="11016" width="9.140625" style="767" customWidth="1"/>
    <col min="11017" max="11261" width="9.140625" style="767"/>
    <col min="11262" max="11262" width="26.28515625" style="767" customWidth="1"/>
    <col min="11263" max="11271" width="8.42578125" style="767" customWidth="1"/>
    <col min="11272" max="11272" width="9.140625" style="767" customWidth="1"/>
    <col min="11273" max="11517" width="9.140625" style="767"/>
    <col min="11518" max="11518" width="26.28515625" style="767" customWidth="1"/>
    <col min="11519" max="11527" width="8.42578125" style="767" customWidth="1"/>
    <col min="11528" max="11528" width="9.140625" style="767" customWidth="1"/>
    <col min="11529" max="11773" width="9.140625" style="767"/>
    <col min="11774" max="11774" width="26.28515625" style="767" customWidth="1"/>
    <col min="11775" max="11783" width="8.42578125" style="767" customWidth="1"/>
    <col min="11784" max="11784" width="9.140625" style="767" customWidth="1"/>
    <col min="11785" max="12029" width="9.140625" style="767"/>
    <col min="12030" max="12030" width="26.28515625" style="767" customWidth="1"/>
    <col min="12031" max="12039" width="8.42578125" style="767" customWidth="1"/>
    <col min="12040" max="12040" width="9.140625" style="767" customWidth="1"/>
    <col min="12041" max="12285" width="9.140625" style="767"/>
    <col min="12286" max="12286" width="26.28515625" style="767" customWidth="1"/>
    <col min="12287" max="12295" width="8.42578125" style="767" customWidth="1"/>
    <col min="12296" max="12296" width="9.140625" style="767" customWidth="1"/>
    <col min="12297" max="12541" width="9.140625" style="767"/>
    <col min="12542" max="12542" width="26.28515625" style="767" customWidth="1"/>
    <col min="12543" max="12551" width="8.42578125" style="767" customWidth="1"/>
    <col min="12552" max="12552" width="9.140625" style="767" customWidth="1"/>
    <col min="12553" max="12797" width="9.140625" style="767"/>
    <col min="12798" max="12798" width="26.28515625" style="767" customWidth="1"/>
    <col min="12799" max="12807" width="8.42578125" style="767" customWidth="1"/>
    <col min="12808" max="12808" width="9.140625" style="767" customWidth="1"/>
    <col min="12809" max="13053" width="9.140625" style="767"/>
    <col min="13054" max="13054" width="26.28515625" style="767" customWidth="1"/>
    <col min="13055" max="13063" width="8.42578125" style="767" customWidth="1"/>
    <col min="13064" max="13064" width="9.140625" style="767" customWidth="1"/>
    <col min="13065" max="13309" width="9.140625" style="767"/>
    <col min="13310" max="13310" width="26.28515625" style="767" customWidth="1"/>
    <col min="13311" max="13319" width="8.42578125" style="767" customWidth="1"/>
    <col min="13320" max="13320" width="9.140625" style="767" customWidth="1"/>
    <col min="13321" max="13565" width="9.140625" style="767"/>
    <col min="13566" max="13566" width="26.28515625" style="767" customWidth="1"/>
    <col min="13567" max="13575" width="8.42578125" style="767" customWidth="1"/>
    <col min="13576" max="13576" width="9.140625" style="767" customWidth="1"/>
    <col min="13577" max="13821" width="9.140625" style="767"/>
    <col min="13822" max="13822" width="26.28515625" style="767" customWidth="1"/>
    <col min="13823" max="13831" width="8.42578125" style="767" customWidth="1"/>
    <col min="13832" max="13832" width="9.140625" style="767" customWidth="1"/>
    <col min="13833" max="14077" width="9.140625" style="767"/>
    <col min="14078" max="14078" width="26.28515625" style="767" customWidth="1"/>
    <col min="14079" max="14087" width="8.42578125" style="767" customWidth="1"/>
    <col min="14088" max="14088" width="9.140625" style="767" customWidth="1"/>
    <col min="14089" max="14333" width="9.140625" style="767"/>
    <col min="14334" max="14334" width="26.28515625" style="767" customWidth="1"/>
    <col min="14335" max="14343" width="8.42578125" style="767" customWidth="1"/>
    <col min="14344" max="14344" width="9.140625" style="767" customWidth="1"/>
    <col min="14345" max="14589" width="9.140625" style="767"/>
    <col min="14590" max="14590" width="26.28515625" style="767" customWidth="1"/>
    <col min="14591" max="14599" width="8.42578125" style="767" customWidth="1"/>
    <col min="14600" max="14600" width="9.140625" style="767" customWidth="1"/>
    <col min="14601" max="14845" width="9.140625" style="767"/>
    <col min="14846" max="14846" width="26.28515625" style="767" customWidth="1"/>
    <col min="14847" max="14855" width="8.42578125" style="767" customWidth="1"/>
    <col min="14856" max="14856" width="9.140625" style="767" customWidth="1"/>
    <col min="14857" max="15101" width="9.140625" style="767"/>
    <col min="15102" max="15102" width="26.28515625" style="767" customWidth="1"/>
    <col min="15103" max="15111" width="8.42578125" style="767" customWidth="1"/>
    <col min="15112" max="15112" width="9.140625" style="767" customWidth="1"/>
    <col min="15113" max="15357" width="9.140625" style="767"/>
    <col min="15358" max="15358" width="26.28515625" style="767" customWidth="1"/>
    <col min="15359" max="15367" width="8.42578125" style="767" customWidth="1"/>
    <col min="15368" max="15368" width="9.140625" style="767" customWidth="1"/>
    <col min="15369" max="15613" width="9.140625" style="767"/>
    <col min="15614" max="15614" width="26.28515625" style="767" customWidth="1"/>
    <col min="15615" max="15623" width="8.42578125" style="767" customWidth="1"/>
    <col min="15624" max="15624" width="9.140625" style="767" customWidth="1"/>
    <col min="15625" max="15869" width="9.140625" style="767"/>
    <col min="15870" max="15870" width="26.28515625" style="767" customWidth="1"/>
    <col min="15871" max="15879" width="8.42578125" style="767" customWidth="1"/>
    <col min="15880" max="15880" width="9.140625" style="767" customWidth="1"/>
    <col min="15881" max="16125" width="9.140625" style="767"/>
    <col min="16126" max="16126" width="26.28515625" style="767" customWidth="1"/>
    <col min="16127" max="16135" width="8.42578125" style="767" customWidth="1"/>
    <col min="16136" max="16136" width="9.140625" style="767" customWidth="1"/>
    <col min="16137" max="16383" width="9.140625" style="767"/>
    <col min="16384" max="16384" width="8" style="767" customWidth="1"/>
  </cols>
  <sheetData>
    <row r="1" spans="1:11" s="751" customFormat="1">
      <c r="A1" s="6187" t="s">
        <v>80</v>
      </c>
      <c r="B1" s="6187"/>
      <c r="C1" s="6187"/>
    </row>
    <row r="2" spans="1:11" ht="18.600000000000001" customHeight="1">
      <c r="A2" s="6740" t="s">
        <v>3336</v>
      </c>
      <c r="B2" s="6740"/>
      <c r="C2" s="6740"/>
      <c r="D2" s="6740"/>
      <c r="E2" s="6740"/>
      <c r="F2" s="6740"/>
      <c r="G2" s="6740"/>
      <c r="H2" s="6740"/>
      <c r="I2" s="6740"/>
      <c r="J2" s="6740"/>
    </row>
    <row r="3" spans="1:11" ht="18.75">
      <c r="A3" s="768"/>
      <c r="B3" s="768"/>
      <c r="C3" s="768"/>
      <c r="D3" s="768"/>
      <c r="E3" s="768"/>
      <c r="F3" s="768"/>
      <c r="G3" s="768"/>
      <c r="H3" s="768"/>
      <c r="I3" s="768"/>
      <c r="K3" s="769" t="s">
        <v>3337</v>
      </c>
    </row>
    <row r="4" spans="1:11" ht="24.75" customHeight="1">
      <c r="A4" s="770" t="s">
        <v>3338</v>
      </c>
      <c r="B4" s="771" t="s">
        <v>2814</v>
      </c>
      <c r="C4" s="771" t="s">
        <v>2815</v>
      </c>
      <c r="D4" s="771">
        <v>2016</v>
      </c>
      <c r="E4" s="771">
        <v>2017</v>
      </c>
      <c r="F4" s="771">
        <v>2018</v>
      </c>
      <c r="G4" s="771">
        <v>2019</v>
      </c>
      <c r="H4" s="771">
        <v>2020</v>
      </c>
      <c r="I4" s="771">
        <v>2021</v>
      </c>
      <c r="J4" s="771">
        <v>2022</v>
      </c>
      <c r="K4" s="771">
        <v>2023</v>
      </c>
    </row>
    <row r="5" spans="1:11" ht="24.95" customHeight="1">
      <c r="A5" s="772" t="s">
        <v>3339</v>
      </c>
      <c r="B5" s="773">
        <v>23.950000000000003</v>
      </c>
      <c r="C5" s="773">
        <v>27.91</v>
      </c>
      <c r="D5" s="773">
        <v>29.46</v>
      </c>
      <c r="E5" s="773">
        <v>31.46</v>
      </c>
      <c r="F5" s="773">
        <v>25.92</v>
      </c>
      <c r="G5" s="773">
        <v>25.17</v>
      </c>
      <c r="H5" s="773">
        <v>28.45</v>
      </c>
      <c r="I5" s="773">
        <v>24.9</v>
      </c>
      <c r="J5" s="773">
        <v>25.88</v>
      </c>
      <c r="K5" s="773">
        <v>26.7</v>
      </c>
    </row>
    <row r="6" spans="1:11" ht="24.95" customHeight="1">
      <c r="A6" s="774" t="s">
        <v>3340</v>
      </c>
      <c r="B6" s="775">
        <v>14.4</v>
      </c>
      <c r="C6" s="775">
        <v>15.07</v>
      </c>
      <c r="D6" s="775">
        <v>14.49</v>
      </c>
      <c r="E6" s="775">
        <v>15.49</v>
      </c>
      <c r="F6" s="775">
        <v>12.78</v>
      </c>
      <c r="G6" s="775">
        <v>13.49</v>
      </c>
      <c r="H6" s="775">
        <v>14.5</v>
      </c>
      <c r="I6" s="775">
        <v>13.09</v>
      </c>
      <c r="J6" s="775">
        <v>12.74</v>
      </c>
      <c r="K6" s="775">
        <v>13.83</v>
      </c>
    </row>
    <row r="7" spans="1:11" ht="24.95" customHeight="1">
      <c r="A7" s="776" t="s">
        <v>3341</v>
      </c>
      <c r="B7" s="777">
        <v>9.5500000000000007</v>
      </c>
      <c r="C7" s="777">
        <v>12.84</v>
      </c>
      <c r="D7" s="777">
        <v>14.97</v>
      </c>
      <c r="E7" s="777">
        <v>15.97</v>
      </c>
      <c r="F7" s="777">
        <v>13.14</v>
      </c>
      <c r="G7" s="777">
        <v>11.68</v>
      </c>
      <c r="H7" s="777">
        <v>13.95</v>
      </c>
      <c r="I7" s="777">
        <v>11.81</v>
      </c>
      <c r="J7" s="777">
        <v>13.14</v>
      </c>
      <c r="K7" s="777">
        <v>12.87</v>
      </c>
    </row>
    <row r="8" spans="1:11" ht="24.95" customHeight="1">
      <c r="A8" s="778" t="s">
        <v>3342</v>
      </c>
      <c r="B8" s="773">
        <v>0.76</v>
      </c>
      <c r="C8" s="773">
        <v>0.79</v>
      </c>
      <c r="D8" s="773">
        <v>0.83</v>
      </c>
      <c r="E8" s="773">
        <v>0.9</v>
      </c>
      <c r="F8" s="773">
        <v>0.9</v>
      </c>
      <c r="G8" s="773">
        <v>0.93</v>
      </c>
      <c r="H8" s="773">
        <v>1.1299999999999999</v>
      </c>
      <c r="I8" s="773">
        <v>2.16</v>
      </c>
      <c r="J8" s="773">
        <v>2.27</v>
      </c>
      <c r="K8" s="773">
        <v>2.67</v>
      </c>
    </row>
    <row r="9" spans="1:11" ht="24.95" customHeight="1">
      <c r="A9" s="779" t="s">
        <v>3343</v>
      </c>
      <c r="B9" s="780">
        <v>0.1</v>
      </c>
      <c r="C9" s="780">
        <v>0.1</v>
      </c>
      <c r="D9" s="780">
        <v>0.1</v>
      </c>
      <c r="E9" s="780">
        <v>0.14000000000000001</v>
      </c>
      <c r="F9" s="780">
        <v>0.14000000000000001</v>
      </c>
      <c r="G9" s="780">
        <v>0.15</v>
      </c>
      <c r="H9" s="780">
        <v>0.2</v>
      </c>
      <c r="I9" s="775">
        <v>0.18</v>
      </c>
      <c r="J9" s="780">
        <v>0.14000000000000001</v>
      </c>
      <c r="K9" s="775">
        <v>0.09</v>
      </c>
    </row>
    <row r="10" spans="1:11" ht="24.95" customHeight="1">
      <c r="A10" s="779" t="s">
        <v>3344</v>
      </c>
      <c r="B10" s="780">
        <v>0.2</v>
      </c>
      <c r="C10" s="780">
        <v>0.2</v>
      </c>
      <c r="D10" s="780">
        <v>0.2</v>
      </c>
      <c r="E10" s="780">
        <v>0.2</v>
      </c>
      <c r="F10" s="780">
        <v>0.2</v>
      </c>
      <c r="G10" s="780">
        <v>0.2</v>
      </c>
      <c r="H10" s="780">
        <v>0.2</v>
      </c>
      <c r="I10" s="775">
        <v>0.23</v>
      </c>
      <c r="J10" s="780">
        <v>0.25</v>
      </c>
      <c r="K10" s="775">
        <v>0.51</v>
      </c>
    </row>
    <row r="11" spans="1:11" ht="24.95" customHeight="1">
      <c r="A11" s="779" t="s">
        <v>3345</v>
      </c>
      <c r="B11" s="780">
        <v>0.06</v>
      </c>
      <c r="C11" s="780">
        <v>0.06</v>
      </c>
      <c r="D11" s="780">
        <v>0.1</v>
      </c>
      <c r="E11" s="780">
        <v>0.1</v>
      </c>
      <c r="F11" s="780">
        <v>0.1</v>
      </c>
      <c r="G11" s="780">
        <v>0.1</v>
      </c>
      <c r="H11" s="780">
        <v>0.1</v>
      </c>
      <c r="I11" s="775">
        <v>0.16</v>
      </c>
      <c r="J11" s="780">
        <v>0.19</v>
      </c>
      <c r="K11" s="775">
        <v>0.17</v>
      </c>
    </row>
    <row r="12" spans="1:11" ht="24.95" customHeight="1">
      <c r="A12" s="779" t="s">
        <v>3346</v>
      </c>
      <c r="B12" s="780">
        <v>0.03</v>
      </c>
      <c r="C12" s="780">
        <v>0.03</v>
      </c>
      <c r="D12" s="780">
        <v>0.03</v>
      </c>
      <c r="E12" s="780">
        <v>0.03</v>
      </c>
      <c r="F12" s="780">
        <v>0.03</v>
      </c>
      <c r="G12" s="780">
        <v>0.03</v>
      </c>
      <c r="H12" s="780">
        <v>0.03</v>
      </c>
      <c r="I12" s="775">
        <v>0.03</v>
      </c>
      <c r="J12" s="780">
        <v>0.03</v>
      </c>
      <c r="K12" s="775">
        <v>0.03</v>
      </c>
    </row>
    <row r="13" spans="1:11" ht="24.95" customHeight="1">
      <c r="A13" s="779" t="s">
        <v>3347</v>
      </c>
      <c r="B13" s="780">
        <v>0.12</v>
      </c>
      <c r="C13" s="780">
        <v>0.15</v>
      </c>
      <c r="D13" s="780">
        <v>0.15</v>
      </c>
      <c r="E13" s="780">
        <v>0.15</v>
      </c>
      <c r="F13" s="781">
        <v>0.15</v>
      </c>
      <c r="G13" s="780">
        <v>0.15</v>
      </c>
      <c r="H13" s="780">
        <v>0.2</v>
      </c>
      <c r="I13" s="775">
        <v>0.18</v>
      </c>
      <c r="J13" s="780">
        <v>0.13</v>
      </c>
      <c r="K13" s="775">
        <v>0.16</v>
      </c>
    </row>
    <row r="14" spans="1:11" ht="24.95" customHeight="1">
      <c r="A14" s="779" t="s">
        <v>3348</v>
      </c>
      <c r="B14" s="780">
        <v>0.15</v>
      </c>
      <c r="C14" s="780">
        <v>0.15</v>
      </c>
      <c r="D14" s="780">
        <v>0.15</v>
      </c>
      <c r="E14" s="780">
        <v>0.15</v>
      </c>
      <c r="F14" s="780">
        <v>0.15</v>
      </c>
      <c r="G14" s="780">
        <v>0.15</v>
      </c>
      <c r="H14" s="780">
        <v>0.2</v>
      </c>
      <c r="I14" s="775">
        <v>0.49</v>
      </c>
      <c r="J14" s="780">
        <v>0.5</v>
      </c>
      <c r="K14" s="775">
        <v>0.55000000000000004</v>
      </c>
    </row>
    <row r="15" spans="1:11" ht="24.95" customHeight="1">
      <c r="A15" s="776" t="s">
        <v>3349</v>
      </c>
      <c r="B15" s="777">
        <v>0.1</v>
      </c>
      <c r="C15" s="777">
        <v>0.1</v>
      </c>
      <c r="D15" s="777">
        <v>0.1</v>
      </c>
      <c r="E15" s="777">
        <v>0.13</v>
      </c>
      <c r="F15" s="777">
        <v>0.13</v>
      </c>
      <c r="G15" s="777">
        <v>0.15</v>
      </c>
      <c r="H15" s="777">
        <v>0.2</v>
      </c>
      <c r="I15" s="777">
        <v>0.89</v>
      </c>
      <c r="J15" s="777">
        <v>1.03</v>
      </c>
      <c r="K15" s="777">
        <v>1.1599999999999999</v>
      </c>
    </row>
    <row r="16" spans="1:11" ht="24.95" customHeight="1">
      <c r="A16" s="778" t="s">
        <v>3350</v>
      </c>
      <c r="B16" s="773">
        <v>15.75</v>
      </c>
      <c r="C16" s="773">
        <v>20.67</v>
      </c>
      <c r="D16" s="773">
        <v>20.350000000000001</v>
      </c>
      <c r="E16" s="773">
        <v>20.23</v>
      </c>
      <c r="F16" s="773">
        <v>16.7</v>
      </c>
      <c r="G16" s="773">
        <v>21</v>
      </c>
      <c r="H16" s="773">
        <v>23.64</v>
      </c>
      <c r="I16" s="773">
        <v>25.06</v>
      </c>
      <c r="J16" s="773">
        <v>18.86</v>
      </c>
      <c r="K16" s="773">
        <v>15.81</v>
      </c>
    </row>
    <row r="17" spans="1:11" ht="24.95" customHeight="1">
      <c r="A17" s="779" t="s">
        <v>3351</v>
      </c>
      <c r="B17" s="780">
        <v>0.98</v>
      </c>
      <c r="C17" s="780">
        <v>0.99</v>
      </c>
      <c r="D17" s="780">
        <v>0.85</v>
      </c>
      <c r="E17" s="780">
        <v>0.83</v>
      </c>
      <c r="F17" s="780">
        <v>0.9</v>
      </c>
      <c r="G17" s="780">
        <v>1</v>
      </c>
      <c r="H17" s="780">
        <v>0.9</v>
      </c>
      <c r="I17" s="775">
        <v>0.85</v>
      </c>
      <c r="J17" s="780">
        <v>0.99</v>
      </c>
      <c r="K17" s="780">
        <v>1.01</v>
      </c>
    </row>
    <row r="18" spans="1:11" ht="24.95" customHeight="1">
      <c r="A18" s="782" t="s">
        <v>3352</v>
      </c>
      <c r="B18" s="783">
        <v>14.77</v>
      </c>
      <c r="C18" s="783">
        <v>19.68</v>
      </c>
      <c r="D18" s="783">
        <v>19.5</v>
      </c>
      <c r="E18" s="783">
        <v>19.399999999999999</v>
      </c>
      <c r="F18" s="783">
        <v>15.8</v>
      </c>
      <c r="G18" s="783">
        <v>20</v>
      </c>
      <c r="H18" s="783">
        <v>22.74</v>
      </c>
      <c r="I18" s="775">
        <v>24.21</v>
      </c>
      <c r="J18" s="783">
        <v>17.87</v>
      </c>
      <c r="K18" s="783">
        <v>14.8</v>
      </c>
    </row>
    <row r="19" spans="1:11" ht="24.95" customHeight="1">
      <c r="A19" s="770" t="s">
        <v>316</v>
      </c>
      <c r="B19" s="784">
        <v>40.46</v>
      </c>
      <c r="C19" s="784">
        <v>49.37</v>
      </c>
      <c r="D19" s="784">
        <v>50.64</v>
      </c>
      <c r="E19" s="784">
        <v>52.59</v>
      </c>
      <c r="F19" s="784">
        <v>43.52</v>
      </c>
      <c r="G19" s="784">
        <v>47.1</v>
      </c>
      <c r="H19" s="784">
        <v>53.22</v>
      </c>
      <c r="I19" s="784">
        <v>52.12</v>
      </c>
      <c r="J19" s="784">
        <f>J5+J8+J16</f>
        <v>47.01</v>
      </c>
      <c r="K19" s="784">
        <f>K5+K8+K16</f>
        <v>45.18</v>
      </c>
    </row>
    <row r="20" spans="1:11" ht="24.95" customHeight="1">
      <c r="A20" s="785" t="s">
        <v>3353</v>
      </c>
      <c r="B20" s="786"/>
      <c r="C20" s="786"/>
      <c r="D20" s="786"/>
      <c r="E20" s="786"/>
      <c r="F20" s="787"/>
      <c r="G20" s="787"/>
      <c r="H20" s="787"/>
      <c r="I20" s="787"/>
      <c r="J20" s="787"/>
    </row>
    <row r="21" spans="1:11" ht="24.95" customHeight="1">
      <c r="A21" s="787"/>
      <c r="B21" s="788"/>
      <c r="C21" s="788"/>
      <c r="D21" s="788"/>
      <c r="E21" s="788"/>
      <c r="F21" s="788"/>
      <c r="G21" s="788"/>
      <c r="H21" s="788"/>
      <c r="I21" s="788"/>
      <c r="J21" s="788"/>
    </row>
    <row r="22" spans="1:11">
      <c r="B22" s="789"/>
      <c r="C22" s="789"/>
      <c r="D22" s="789"/>
      <c r="E22" s="789"/>
      <c r="F22" s="789"/>
      <c r="G22" s="789"/>
      <c r="H22" s="789"/>
      <c r="I22" s="789"/>
      <c r="J22" s="789"/>
    </row>
  </sheetData>
  <mergeCells count="2">
    <mergeCell ref="A2:J2"/>
    <mergeCell ref="A1:C1"/>
  </mergeCells>
  <hyperlinks>
    <hyperlink ref="A1" location="CONTENT!A1" display="Back to table of contents" xr:uid="{7153044F-407D-4FE9-BCDE-1040AD82B000}"/>
    <hyperlink ref="A1:C1" location="CONTENT!B223" display="Back to table of contents" xr:uid="{33BA067E-888C-4CE7-BDDC-E7384AB7FE11}"/>
  </hyperlinks>
  <pageMargins left="0.7" right="0.7" top="0.75" bottom="0.75" header="0.3" footer="0.3"/>
  <pageSetup paperSize="9" scale="98" orientation="landscape"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221F2-4E7F-4891-8CA9-C4D115661C83}">
  <sheetPr>
    <pageSetUpPr fitToPage="1"/>
  </sheetPr>
  <dimension ref="A1:K9"/>
  <sheetViews>
    <sheetView showGridLines="0" zoomScale="106" zoomScaleNormal="106" workbookViewId="0">
      <selection sqref="A1:B1"/>
    </sheetView>
  </sheetViews>
  <sheetFormatPr defaultRowHeight="12.75"/>
  <cols>
    <col min="1" max="1" width="29.42578125" style="766" customWidth="1"/>
    <col min="2" max="10" width="10.28515625" style="766" customWidth="1"/>
    <col min="11" max="11" width="10.28515625" style="603" customWidth="1"/>
    <col min="12" max="245" width="9.140625" style="603"/>
    <col min="246" max="246" width="25.7109375" style="603" customWidth="1"/>
    <col min="247" max="256" width="9.7109375" style="603" customWidth="1"/>
    <col min="257" max="501" width="9.140625" style="603"/>
    <col min="502" max="502" width="25.7109375" style="603" customWidth="1"/>
    <col min="503" max="512" width="9.7109375" style="603" customWidth="1"/>
    <col min="513" max="757" width="9.140625" style="603"/>
    <col min="758" max="758" width="25.7109375" style="603" customWidth="1"/>
    <col min="759" max="768" width="9.7109375" style="603" customWidth="1"/>
    <col min="769" max="1013" width="9.140625" style="603"/>
    <col min="1014" max="1014" width="25.7109375" style="603" customWidth="1"/>
    <col min="1015" max="1024" width="9.7109375" style="603" customWidth="1"/>
    <col min="1025" max="1269" width="9.140625" style="603"/>
    <col min="1270" max="1270" width="25.7109375" style="603" customWidth="1"/>
    <col min="1271" max="1280" width="9.7109375" style="603" customWidth="1"/>
    <col min="1281" max="1525" width="9.140625" style="603"/>
    <col min="1526" max="1526" width="25.7109375" style="603" customWidth="1"/>
    <col min="1527" max="1536" width="9.7109375" style="603" customWidth="1"/>
    <col min="1537" max="1781" width="9.140625" style="603"/>
    <col min="1782" max="1782" width="25.7109375" style="603" customWidth="1"/>
    <col min="1783" max="1792" width="9.7109375" style="603" customWidth="1"/>
    <col min="1793" max="2037" width="9.140625" style="603"/>
    <col min="2038" max="2038" width="25.7109375" style="603" customWidth="1"/>
    <col min="2039" max="2048" width="9.7109375" style="603" customWidth="1"/>
    <col min="2049" max="2293" width="9.140625" style="603"/>
    <col min="2294" max="2294" width="25.7109375" style="603" customWidth="1"/>
    <col min="2295" max="2304" width="9.7109375" style="603" customWidth="1"/>
    <col min="2305" max="2549" width="9.140625" style="603"/>
    <col min="2550" max="2550" width="25.7109375" style="603" customWidth="1"/>
    <col min="2551" max="2560" width="9.7109375" style="603" customWidth="1"/>
    <col min="2561" max="2805" width="9.140625" style="603"/>
    <col min="2806" max="2806" width="25.7109375" style="603" customWidth="1"/>
    <col min="2807" max="2816" width="9.7109375" style="603" customWidth="1"/>
    <col min="2817" max="3061" width="9.140625" style="603"/>
    <col min="3062" max="3062" width="25.7109375" style="603" customWidth="1"/>
    <col min="3063" max="3072" width="9.7109375" style="603" customWidth="1"/>
    <col min="3073" max="3317" width="9.140625" style="603"/>
    <col min="3318" max="3318" width="25.7109375" style="603" customWidth="1"/>
    <col min="3319" max="3328" width="9.7109375" style="603" customWidth="1"/>
    <col min="3329" max="3573" width="9.140625" style="603"/>
    <col min="3574" max="3574" width="25.7109375" style="603" customWidth="1"/>
    <col min="3575" max="3584" width="9.7109375" style="603" customWidth="1"/>
    <col min="3585" max="3829" width="9.140625" style="603"/>
    <col min="3830" max="3830" width="25.7109375" style="603" customWidth="1"/>
    <col min="3831" max="3840" width="9.7109375" style="603" customWidth="1"/>
    <col min="3841" max="4085" width="9.140625" style="603"/>
    <col min="4086" max="4086" width="25.7109375" style="603" customWidth="1"/>
    <col min="4087" max="4096" width="9.7109375" style="603" customWidth="1"/>
    <col min="4097" max="4341" width="9.140625" style="603"/>
    <col min="4342" max="4342" width="25.7109375" style="603" customWidth="1"/>
    <col min="4343" max="4352" width="9.7109375" style="603" customWidth="1"/>
    <col min="4353" max="4597" width="9.140625" style="603"/>
    <col min="4598" max="4598" width="25.7109375" style="603" customWidth="1"/>
    <col min="4599" max="4608" width="9.7109375" style="603" customWidth="1"/>
    <col min="4609" max="4853" width="9.140625" style="603"/>
    <col min="4854" max="4854" width="25.7109375" style="603" customWidth="1"/>
    <col min="4855" max="4864" width="9.7109375" style="603" customWidth="1"/>
    <col min="4865" max="5109" width="9.140625" style="603"/>
    <col min="5110" max="5110" width="25.7109375" style="603" customWidth="1"/>
    <col min="5111" max="5120" width="9.7109375" style="603" customWidth="1"/>
    <col min="5121" max="5365" width="9.140625" style="603"/>
    <col min="5366" max="5366" width="25.7109375" style="603" customWidth="1"/>
    <col min="5367" max="5376" width="9.7109375" style="603" customWidth="1"/>
    <col min="5377" max="5621" width="9.140625" style="603"/>
    <col min="5622" max="5622" width="25.7109375" style="603" customWidth="1"/>
    <col min="5623" max="5632" width="9.7109375" style="603" customWidth="1"/>
    <col min="5633" max="5877" width="9.140625" style="603"/>
    <col min="5878" max="5878" width="25.7109375" style="603" customWidth="1"/>
    <col min="5879" max="5888" width="9.7109375" style="603" customWidth="1"/>
    <col min="5889" max="6133" width="9.140625" style="603"/>
    <col min="6134" max="6134" width="25.7109375" style="603" customWidth="1"/>
    <col min="6135" max="6144" width="9.7109375" style="603" customWidth="1"/>
    <col min="6145" max="6389" width="9.140625" style="603"/>
    <col min="6390" max="6390" width="25.7109375" style="603" customWidth="1"/>
    <col min="6391" max="6400" width="9.7109375" style="603" customWidth="1"/>
    <col min="6401" max="6645" width="9.140625" style="603"/>
    <col min="6646" max="6646" width="25.7109375" style="603" customWidth="1"/>
    <col min="6647" max="6656" width="9.7109375" style="603" customWidth="1"/>
    <col min="6657" max="6901" width="9.140625" style="603"/>
    <col min="6902" max="6902" width="25.7109375" style="603" customWidth="1"/>
    <col min="6903" max="6912" width="9.7109375" style="603" customWidth="1"/>
    <col min="6913" max="7157" width="9.140625" style="603"/>
    <col min="7158" max="7158" width="25.7109375" style="603" customWidth="1"/>
    <col min="7159" max="7168" width="9.7109375" style="603" customWidth="1"/>
    <col min="7169" max="7413" width="9.140625" style="603"/>
    <col min="7414" max="7414" width="25.7109375" style="603" customWidth="1"/>
    <col min="7415" max="7424" width="9.7109375" style="603" customWidth="1"/>
    <col min="7425" max="7669" width="9.140625" style="603"/>
    <col min="7670" max="7670" width="25.7109375" style="603" customWidth="1"/>
    <col min="7671" max="7680" width="9.7109375" style="603" customWidth="1"/>
    <col min="7681" max="7925" width="9.140625" style="603"/>
    <col min="7926" max="7926" width="25.7109375" style="603" customWidth="1"/>
    <col min="7927" max="7936" width="9.7109375" style="603" customWidth="1"/>
    <col min="7937" max="8181" width="9.140625" style="603"/>
    <col min="8182" max="8182" width="25.7109375" style="603" customWidth="1"/>
    <col min="8183" max="8192" width="9.7109375" style="603" customWidth="1"/>
    <col min="8193" max="8437" width="9.140625" style="603"/>
    <col min="8438" max="8438" width="25.7109375" style="603" customWidth="1"/>
    <col min="8439" max="8448" width="9.7109375" style="603" customWidth="1"/>
    <col min="8449" max="8693" width="9.140625" style="603"/>
    <col min="8694" max="8694" width="25.7109375" style="603" customWidth="1"/>
    <col min="8695" max="8704" width="9.7109375" style="603" customWidth="1"/>
    <col min="8705" max="8949" width="9.140625" style="603"/>
    <col min="8950" max="8950" width="25.7109375" style="603" customWidth="1"/>
    <col min="8951" max="8960" width="9.7109375" style="603" customWidth="1"/>
    <col min="8961" max="9205" width="9.140625" style="603"/>
    <col min="9206" max="9206" width="25.7109375" style="603" customWidth="1"/>
    <col min="9207" max="9216" width="9.7109375" style="603" customWidth="1"/>
    <col min="9217" max="9461" width="9.140625" style="603"/>
    <col min="9462" max="9462" width="25.7109375" style="603" customWidth="1"/>
    <col min="9463" max="9472" width="9.7109375" style="603" customWidth="1"/>
    <col min="9473" max="9717" width="9.140625" style="603"/>
    <col min="9718" max="9718" width="25.7109375" style="603" customWidth="1"/>
    <col min="9719" max="9728" width="9.7109375" style="603" customWidth="1"/>
    <col min="9729" max="9973" width="9.140625" style="603"/>
    <col min="9974" max="9974" width="25.7109375" style="603" customWidth="1"/>
    <col min="9975" max="9984" width="9.7109375" style="603" customWidth="1"/>
    <col min="9985" max="10229" width="9.140625" style="603"/>
    <col min="10230" max="10230" width="25.7109375" style="603" customWidth="1"/>
    <col min="10231" max="10240" width="9.7109375" style="603" customWidth="1"/>
    <col min="10241" max="10485" width="9.140625" style="603"/>
    <col min="10486" max="10486" width="25.7109375" style="603" customWidth="1"/>
    <col min="10487" max="10496" width="9.7109375" style="603" customWidth="1"/>
    <col min="10497" max="10741" width="9.140625" style="603"/>
    <col min="10742" max="10742" width="25.7109375" style="603" customWidth="1"/>
    <col min="10743" max="10752" width="9.7109375" style="603" customWidth="1"/>
    <col min="10753" max="10997" width="9.140625" style="603"/>
    <col min="10998" max="10998" width="25.7109375" style="603" customWidth="1"/>
    <col min="10999" max="11008" width="9.7109375" style="603" customWidth="1"/>
    <col min="11009" max="11253" width="9.140625" style="603"/>
    <col min="11254" max="11254" width="25.7109375" style="603" customWidth="1"/>
    <col min="11255" max="11264" width="9.7109375" style="603" customWidth="1"/>
    <col min="11265" max="11509" width="9.140625" style="603"/>
    <col min="11510" max="11510" width="25.7109375" style="603" customWidth="1"/>
    <col min="11511" max="11520" width="9.7109375" style="603" customWidth="1"/>
    <col min="11521" max="11765" width="9.140625" style="603"/>
    <col min="11766" max="11766" width="25.7109375" style="603" customWidth="1"/>
    <col min="11767" max="11776" width="9.7109375" style="603" customWidth="1"/>
    <col min="11777" max="12021" width="9.140625" style="603"/>
    <col min="12022" max="12022" width="25.7109375" style="603" customWidth="1"/>
    <col min="12023" max="12032" width="9.7109375" style="603" customWidth="1"/>
    <col min="12033" max="12277" width="9.140625" style="603"/>
    <col min="12278" max="12278" width="25.7109375" style="603" customWidth="1"/>
    <col min="12279" max="12288" width="9.7109375" style="603" customWidth="1"/>
    <col min="12289" max="12533" width="9.140625" style="603"/>
    <col min="12534" max="12534" width="25.7109375" style="603" customWidth="1"/>
    <col min="12535" max="12544" width="9.7109375" style="603" customWidth="1"/>
    <col min="12545" max="12789" width="9.140625" style="603"/>
    <col min="12790" max="12790" width="25.7109375" style="603" customWidth="1"/>
    <col min="12791" max="12800" width="9.7109375" style="603" customWidth="1"/>
    <col min="12801" max="13045" width="9.140625" style="603"/>
    <col min="13046" max="13046" width="25.7109375" style="603" customWidth="1"/>
    <col min="13047" max="13056" width="9.7109375" style="603" customWidth="1"/>
    <col min="13057" max="13301" width="9.140625" style="603"/>
    <col min="13302" max="13302" width="25.7109375" style="603" customWidth="1"/>
    <col min="13303" max="13312" width="9.7109375" style="603" customWidth="1"/>
    <col min="13313" max="13557" width="9.140625" style="603"/>
    <col min="13558" max="13558" width="25.7109375" style="603" customWidth="1"/>
    <col min="13559" max="13568" width="9.7109375" style="603" customWidth="1"/>
    <col min="13569" max="13813" width="9.140625" style="603"/>
    <col min="13814" max="13814" width="25.7109375" style="603" customWidth="1"/>
    <col min="13815" max="13824" width="9.7109375" style="603" customWidth="1"/>
    <col min="13825" max="14069" width="9.140625" style="603"/>
    <col min="14070" max="14070" width="25.7109375" style="603" customWidth="1"/>
    <col min="14071" max="14080" width="9.7109375" style="603" customWidth="1"/>
    <col min="14081" max="14325" width="9.140625" style="603"/>
    <col min="14326" max="14326" width="25.7109375" style="603" customWidth="1"/>
    <col min="14327" max="14336" width="9.7109375" style="603" customWidth="1"/>
    <col min="14337" max="14581" width="9.140625" style="603"/>
    <col min="14582" max="14582" width="25.7109375" style="603" customWidth="1"/>
    <col min="14583" max="14592" width="9.7109375" style="603" customWidth="1"/>
    <col min="14593" max="14837" width="9.140625" style="603"/>
    <col min="14838" max="14838" width="25.7109375" style="603" customWidth="1"/>
    <col min="14839" max="14848" width="9.7109375" style="603" customWidth="1"/>
    <col min="14849" max="15093" width="9.140625" style="603"/>
    <col min="15094" max="15094" width="25.7109375" style="603" customWidth="1"/>
    <col min="15095" max="15104" width="9.7109375" style="603" customWidth="1"/>
    <col min="15105" max="15349" width="9.140625" style="603"/>
    <col min="15350" max="15350" width="25.7109375" style="603" customWidth="1"/>
    <col min="15351" max="15360" width="9.7109375" style="603" customWidth="1"/>
    <col min="15361" max="15605" width="9.140625" style="603"/>
    <col min="15606" max="15606" width="25.7109375" style="603" customWidth="1"/>
    <col min="15607" max="15616" width="9.7109375" style="603" customWidth="1"/>
    <col min="15617" max="15861" width="9.140625" style="603"/>
    <col min="15862" max="15862" width="25.7109375" style="603" customWidth="1"/>
    <col min="15863" max="15872" width="9.7109375" style="603" customWidth="1"/>
    <col min="15873" max="16117" width="9.140625" style="603"/>
    <col min="16118" max="16118" width="25.7109375" style="603" customWidth="1"/>
    <col min="16119" max="16128" width="9.7109375" style="603" customWidth="1"/>
    <col min="16129" max="16373" width="9.140625" style="603"/>
    <col min="16374" max="16383" width="7.5703125" style="603" customWidth="1"/>
    <col min="16384" max="16384" width="9.140625" style="603"/>
  </cols>
  <sheetData>
    <row r="1" spans="1:11" s="751" customFormat="1" ht="15.75">
      <c r="A1" s="6187" t="s">
        <v>80</v>
      </c>
      <c r="B1" s="6187"/>
      <c r="C1" s="6187"/>
    </row>
    <row r="2" spans="1:11" ht="15.75">
      <c r="A2" s="752" t="s">
        <v>3354</v>
      </c>
      <c r="B2" s="753"/>
      <c r="C2" s="753"/>
      <c r="D2" s="753"/>
      <c r="E2" s="753"/>
      <c r="F2" s="753"/>
      <c r="G2" s="753"/>
      <c r="H2" s="753"/>
      <c r="I2" s="753"/>
      <c r="J2" s="753"/>
    </row>
    <row r="3" spans="1:11" ht="15.75">
      <c r="A3" s="753"/>
      <c r="B3" s="753"/>
      <c r="C3" s="753"/>
      <c r="D3" s="753"/>
      <c r="E3" s="753"/>
      <c r="F3" s="754"/>
      <c r="G3" s="754"/>
      <c r="H3" s="753"/>
      <c r="I3" s="755"/>
      <c r="J3" s="6741" t="s">
        <v>3355</v>
      </c>
      <c r="K3" s="6741"/>
    </row>
    <row r="4" spans="1:11" ht="75" customHeight="1">
      <c r="A4" s="756" t="s">
        <v>3356</v>
      </c>
      <c r="B4" s="757" t="s">
        <v>2814</v>
      </c>
      <c r="C4" s="757" t="s">
        <v>2815</v>
      </c>
      <c r="D4" s="757" t="s">
        <v>915</v>
      </c>
      <c r="E4" s="757" t="s">
        <v>2816</v>
      </c>
      <c r="F4" s="757" t="s">
        <v>2817</v>
      </c>
      <c r="G4" s="757" t="s">
        <v>923</v>
      </c>
      <c r="H4" s="757">
        <v>2020</v>
      </c>
      <c r="I4" s="757">
        <v>2021</v>
      </c>
      <c r="J4" s="757">
        <v>2022</v>
      </c>
      <c r="K4" s="757">
        <v>2023</v>
      </c>
    </row>
    <row r="5" spans="1:11" ht="99.95" customHeight="1">
      <c r="A5" s="758" t="s">
        <v>3357</v>
      </c>
      <c r="B5" s="759">
        <v>142.52000000000001</v>
      </c>
      <c r="C5" s="760">
        <v>122.34</v>
      </c>
      <c r="D5" s="760">
        <v>110.97</v>
      </c>
      <c r="E5" s="760">
        <v>106.1</v>
      </c>
      <c r="F5" s="761">
        <v>124.48</v>
      </c>
      <c r="G5" s="762">
        <v>86.33</v>
      </c>
      <c r="H5" s="762">
        <v>36.82</v>
      </c>
      <c r="I5" s="762">
        <v>25.17</v>
      </c>
      <c r="J5" s="762">
        <v>32.86</v>
      </c>
      <c r="K5" s="762">
        <v>21.63</v>
      </c>
    </row>
    <row r="6" spans="1:11" ht="99.95" customHeight="1">
      <c r="A6" s="756" t="s">
        <v>316</v>
      </c>
      <c r="B6" s="763">
        <v>142.52000000000001</v>
      </c>
      <c r="C6" s="763">
        <v>122.34</v>
      </c>
      <c r="D6" s="763">
        <v>110.97</v>
      </c>
      <c r="E6" s="764">
        <v>106.1</v>
      </c>
      <c r="F6" s="764">
        <v>124.48</v>
      </c>
      <c r="G6" s="764">
        <v>86.33</v>
      </c>
      <c r="H6" s="764">
        <v>36.82</v>
      </c>
      <c r="I6" s="764">
        <v>25.17</v>
      </c>
      <c r="J6" s="764">
        <v>32.86</v>
      </c>
      <c r="K6" s="764">
        <v>21.63</v>
      </c>
    </row>
    <row r="7" spans="1:11">
      <c r="A7" s="765"/>
      <c r="B7" s="765"/>
      <c r="C7" s="765"/>
      <c r="D7" s="765"/>
      <c r="E7" s="765"/>
      <c r="F7" s="765"/>
      <c r="G7" s="765"/>
    </row>
    <row r="8" spans="1:11" ht="15.75">
      <c r="A8" s="6742" t="s">
        <v>3358</v>
      </c>
      <c r="B8" s="6742"/>
      <c r="C8" s="6742"/>
      <c r="D8" s="6742"/>
      <c r="E8" s="6742"/>
      <c r="F8" s="6742"/>
      <c r="G8" s="6742"/>
      <c r="H8" s="6742"/>
      <c r="I8" s="6742"/>
      <c r="J8" s="6742"/>
    </row>
    <row r="9" spans="1:11" ht="16.5" customHeight="1"/>
  </sheetData>
  <mergeCells count="3">
    <mergeCell ref="A1:C1"/>
    <mergeCell ref="J3:K3"/>
    <mergeCell ref="A8:J8"/>
  </mergeCells>
  <hyperlinks>
    <hyperlink ref="A1" location="CONTENT!A1" display="Back to table of contents" xr:uid="{1806610E-B732-4220-B77F-5DE724E9B194}"/>
    <hyperlink ref="A1:C1" location="CONTENT!B223" display="Back to table of contents" xr:uid="{4CB87223-D870-47C7-8FC3-7EDB8B505B73}"/>
  </hyperlinks>
  <pageMargins left="0.7" right="0.7" top="0.75" bottom="0.75" header="0.3" footer="0.3"/>
  <pageSetup paperSize="9" scale="99" orientation="landscape" r:id="rId1"/>
  <headerFooter alignWithMargins="0"/>
  <ignoredErrors>
    <ignoredError sqref="B4:G4"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675D3-8820-4EE3-B13B-2D7E99E8D85D}">
  <dimension ref="A1:IV30"/>
  <sheetViews>
    <sheetView showGridLines="0" workbookViewId="0">
      <selection sqref="A1:B1"/>
    </sheetView>
  </sheetViews>
  <sheetFormatPr defaultColWidth="10.28515625" defaultRowHeight="15.75"/>
  <cols>
    <col min="1" max="1" width="19.140625" style="257" customWidth="1"/>
    <col min="2" max="2" width="12.42578125" style="257" customWidth="1"/>
    <col min="3" max="3" width="13.42578125" style="257" customWidth="1"/>
    <col min="4" max="4" width="13.28515625" style="257" customWidth="1"/>
    <col min="5" max="5" width="11" style="257" customWidth="1"/>
    <col min="6" max="6" width="12.85546875" style="257" customWidth="1"/>
    <col min="7" max="7" width="13.140625" style="257" customWidth="1"/>
    <col min="8" max="8" width="12.7109375" style="257" customWidth="1"/>
    <col min="9" max="9" width="11.7109375" style="257" customWidth="1"/>
    <col min="10" max="10" width="8.28515625" style="257" customWidth="1"/>
    <col min="11" max="16384" width="10.28515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24.75" customHeight="1">
      <c r="A2" s="262" t="s">
        <v>795</v>
      </c>
      <c r="B2" s="266"/>
      <c r="C2" s="266"/>
      <c r="D2" s="266"/>
      <c r="E2" s="266"/>
      <c r="F2" s="266"/>
      <c r="G2" s="266"/>
      <c r="H2" s="266"/>
      <c r="I2" s="266"/>
    </row>
    <row r="3" spans="1:256" ht="16.5" customHeight="1" thickBot="1">
      <c r="A3" s="298" t="s">
        <v>286</v>
      </c>
      <c r="B3" s="266"/>
      <c r="C3" s="266"/>
      <c r="D3" s="266"/>
      <c r="E3" s="266"/>
      <c r="F3" s="266"/>
      <c r="G3" s="266"/>
      <c r="H3" s="266"/>
      <c r="I3" s="266"/>
    </row>
    <row r="4" spans="1:256" ht="24.75" customHeight="1" thickBot="1">
      <c r="A4" s="712" t="s">
        <v>243</v>
      </c>
      <c r="B4" s="713" t="s">
        <v>796</v>
      </c>
      <c r="C4" s="714"/>
      <c r="D4" s="715"/>
      <c r="E4" s="560"/>
      <c r="F4" s="713" t="s">
        <v>794</v>
      </c>
      <c r="G4" s="714"/>
      <c r="H4" s="715"/>
      <c r="I4" s="560"/>
    </row>
    <row r="5" spans="1:256" ht="24" customHeight="1" thickBot="1">
      <c r="A5" s="716" t="s">
        <v>246</v>
      </c>
      <c r="B5" s="717" t="s">
        <v>85</v>
      </c>
      <c r="C5" s="718" t="s">
        <v>86</v>
      </c>
      <c r="D5" s="719" t="s">
        <v>84</v>
      </c>
      <c r="E5" s="720"/>
      <c r="F5" s="717" t="s">
        <v>85</v>
      </c>
      <c r="G5" s="718" t="s">
        <v>86</v>
      </c>
      <c r="H5" s="719" t="s">
        <v>84</v>
      </c>
      <c r="I5" s="720"/>
    </row>
    <row r="6" spans="1:256" ht="18.75" customHeight="1" thickBot="1">
      <c r="A6" s="721"/>
      <c r="B6" s="722"/>
      <c r="C6" s="723"/>
      <c r="D6" s="724" t="s">
        <v>16</v>
      </c>
      <c r="E6" s="725"/>
      <c r="F6" s="722"/>
      <c r="G6" s="723"/>
      <c r="H6" s="724" t="s">
        <v>16</v>
      </c>
      <c r="I6" s="725"/>
    </row>
    <row r="7" spans="1:256" ht="15.95" customHeight="1">
      <c r="A7" s="726" t="s">
        <v>287</v>
      </c>
      <c r="B7" s="727">
        <v>32542</v>
      </c>
      <c r="C7" s="728">
        <v>31533</v>
      </c>
      <c r="D7" s="729">
        <v>64075</v>
      </c>
      <c r="E7" s="730">
        <v>5.076256744905324</v>
      </c>
      <c r="F7" s="727">
        <v>32149</v>
      </c>
      <c r="G7" s="728">
        <v>31280</v>
      </c>
      <c r="H7" s="729">
        <v>63429</v>
      </c>
      <c r="I7" s="730">
        <v>5.0309851066850575</v>
      </c>
    </row>
    <row r="8" spans="1:256" ht="15.95" customHeight="1">
      <c r="A8" s="731" t="s">
        <v>288</v>
      </c>
      <c r="B8" s="732">
        <v>48193</v>
      </c>
      <c r="C8" s="280">
        <v>46436</v>
      </c>
      <c r="D8" s="733">
        <v>94629</v>
      </c>
      <c r="E8" s="734">
        <v>7.4968568008372358</v>
      </c>
      <c r="F8" s="732">
        <v>47550</v>
      </c>
      <c r="G8" s="280">
        <v>45647</v>
      </c>
      <c r="H8" s="733">
        <v>93197</v>
      </c>
      <c r="I8" s="734">
        <v>7.3920875149809602</v>
      </c>
    </row>
    <row r="9" spans="1:256" ht="15.95" customHeight="1">
      <c r="A9" s="731" t="s">
        <v>289</v>
      </c>
      <c r="B9" s="732">
        <v>70301</v>
      </c>
      <c r="C9" s="280">
        <v>68396</v>
      </c>
      <c r="D9" s="733">
        <v>138697</v>
      </c>
      <c r="E9" s="734">
        <v>10.988085552058271</v>
      </c>
      <c r="F9" s="732">
        <v>67729</v>
      </c>
      <c r="G9" s="280">
        <v>65790</v>
      </c>
      <c r="H9" s="733">
        <v>133519</v>
      </c>
      <c r="I9" s="734">
        <v>10.590299397113027</v>
      </c>
    </row>
    <row r="10" spans="1:256" ht="15.95" customHeight="1">
      <c r="A10" s="731" t="s">
        <v>290</v>
      </c>
      <c r="B10" s="732">
        <v>28176</v>
      </c>
      <c r="C10" s="280">
        <v>27076</v>
      </c>
      <c r="D10" s="733">
        <v>55252</v>
      </c>
      <c r="E10" s="734">
        <v>4.3772662921499643</v>
      </c>
      <c r="F10" s="732">
        <v>27168</v>
      </c>
      <c r="G10" s="280">
        <v>26061</v>
      </c>
      <c r="H10" s="733">
        <v>53229</v>
      </c>
      <c r="I10" s="734">
        <v>4.2219537789298105</v>
      </c>
    </row>
    <row r="11" spans="1:256" ht="15.95" customHeight="1">
      <c r="A11" s="731" t="s">
        <v>291</v>
      </c>
      <c r="B11" s="732">
        <v>104430</v>
      </c>
      <c r="C11" s="280">
        <v>101408</v>
      </c>
      <c r="D11" s="733">
        <v>205838</v>
      </c>
      <c r="E11" s="734">
        <v>16.307242073473617</v>
      </c>
      <c r="F11" s="732">
        <v>102384</v>
      </c>
      <c r="G11" s="280">
        <v>99302</v>
      </c>
      <c r="H11" s="733">
        <v>201686</v>
      </c>
      <c r="I11" s="734">
        <v>15.997087487220082</v>
      </c>
    </row>
    <row r="12" spans="1:256" ht="15.95" customHeight="1">
      <c r="A12" s="731" t="s">
        <v>292</v>
      </c>
      <c r="B12" s="732">
        <v>131628</v>
      </c>
      <c r="C12" s="280">
        <v>127497</v>
      </c>
      <c r="D12" s="733">
        <v>259125</v>
      </c>
      <c r="E12" s="734">
        <v>20.528833851324105</v>
      </c>
      <c r="F12" s="732">
        <v>128464</v>
      </c>
      <c r="G12" s="280">
        <v>124368</v>
      </c>
      <c r="H12" s="733">
        <v>252832</v>
      </c>
      <c r="I12" s="734">
        <v>20.053824378334774</v>
      </c>
    </row>
    <row r="13" spans="1:256" ht="15.95" customHeight="1">
      <c r="A13" s="731" t="s">
        <v>293</v>
      </c>
      <c r="B13" s="732">
        <v>160723</v>
      </c>
      <c r="C13" s="280">
        <v>155792</v>
      </c>
      <c r="D13" s="733">
        <v>316515</v>
      </c>
      <c r="E13" s="734">
        <v>25.075480352925613</v>
      </c>
      <c r="F13" s="732">
        <v>157182</v>
      </c>
      <c r="G13" s="280">
        <v>152332</v>
      </c>
      <c r="H13" s="733">
        <v>309514</v>
      </c>
      <c r="I13" s="734">
        <v>24.549659056748787</v>
      </c>
    </row>
    <row r="14" spans="1:256" ht="15.95" customHeight="1">
      <c r="A14" s="731" t="s">
        <v>294</v>
      </c>
      <c r="B14" s="732">
        <v>324646</v>
      </c>
      <c r="C14" s="280">
        <v>315286</v>
      </c>
      <c r="D14" s="733">
        <v>639932</v>
      </c>
      <c r="E14" s="734">
        <v>50.697762485848671</v>
      </c>
      <c r="F14" s="732">
        <v>323784</v>
      </c>
      <c r="G14" s="280">
        <v>314384</v>
      </c>
      <c r="H14" s="733">
        <v>638168</v>
      </c>
      <c r="I14" s="734">
        <v>50.617441604991249</v>
      </c>
    </row>
    <row r="15" spans="1:256" ht="15.95" customHeight="1">
      <c r="A15" s="731" t="s">
        <v>295</v>
      </c>
      <c r="B15" s="732">
        <v>409978</v>
      </c>
      <c r="C15" s="280">
        <v>402071</v>
      </c>
      <c r="D15" s="733">
        <v>812049</v>
      </c>
      <c r="E15" s="734">
        <v>64.333503136069027</v>
      </c>
      <c r="F15" s="732">
        <v>407101</v>
      </c>
      <c r="G15" s="280">
        <v>399047</v>
      </c>
      <c r="H15" s="733">
        <v>806148</v>
      </c>
      <c r="I15" s="734">
        <v>63.941077137964427</v>
      </c>
    </row>
    <row r="16" spans="1:256" ht="15.95" customHeight="1">
      <c r="A16" s="731" t="s">
        <v>296</v>
      </c>
      <c r="B16" s="732">
        <v>447861</v>
      </c>
      <c r="C16" s="280">
        <v>443500</v>
      </c>
      <c r="D16" s="733">
        <v>891361</v>
      </c>
      <c r="E16" s="734">
        <v>70.616890962084341</v>
      </c>
      <c r="F16" s="732">
        <v>445909</v>
      </c>
      <c r="G16" s="280">
        <v>441405</v>
      </c>
      <c r="H16" s="733">
        <v>887314</v>
      </c>
      <c r="I16" s="734">
        <v>70.378904270178396</v>
      </c>
    </row>
    <row r="17" spans="1:9" ht="15.95" customHeight="1">
      <c r="A17" s="731" t="s">
        <v>297</v>
      </c>
      <c r="B17" s="732">
        <v>543052</v>
      </c>
      <c r="C17" s="280">
        <v>560493</v>
      </c>
      <c r="D17" s="733">
        <v>1103545</v>
      </c>
      <c r="E17" s="734">
        <v>87.426886454257442</v>
      </c>
      <c r="F17" s="732">
        <v>543118</v>
      </c>
      <c r="G17" s="280">
        <v>561023</v>
      </c>
      <c r="H17" s="733">
        <v>1104141</v>
      </c>
      <c r="I17" s="734">
        <v>87.576927378333977</v>
      </c>
    </row>
    <row r="18" spans="1:9" ht="15.95" customHeight="1">
      <c r="A18" s="731" t="s">
        <v>298</v>
      </c>
      <c r="B18" s="732">
        <v>519357</v>
      </c>
      <c r="C18" s="280">
        <v>537054</v>
      </c>
      <c r="D18" s="733">
        <v>1056411</v>
      </c>
      <c r="E18" s="734">
        <v>83.692757926526383</v>
      </c>
      <c r="F18" s="732">
        <v>520433</v>
      </c>
      <c r="G18" s="280">
        <v>538648</v>
      </c>
      <c r="H18" s="733">
        <v>1059081</v>
      </c>
      <c r="I18" s="734">
        <v>84.002912512779915</v>
      </c>
    </row>
    <row r="19" spans="1:9" ht="15.95" customHeight="1">
      <c r="A19" s="731" t="s">
        <v>299</v>
      </c>
      <c r="B19" s="732">
        <v>510710</v>
      </c>
      <c r="C19" s="280">
        <v>528824</v>
      </c>
      <c r="D19" s="733">
        <v>1039534</v>
      </c>
      <c r="E19" s="734">
        <v>82.355700024321663</v>
      </c>
      <c r="F19" s="732">
        <v>512160</v>
      </c>
      <c r="G19" s="280">
        <v>530486</v>
      </c>
      <c r="H19" s="733">
        <v>1042646</v>
      </c>
      <c r="I19" s="734">
        <v>82.699340956735071</v>
      </c>
    </row>
    <row r="20" spans="1:9" ht="15.95" customHeight="1">
      <c r="A20" s="731" t="s">
        <v>300</v>
      </c>
      <c r="B20" s="732">
        <v>492159</v>
      </c>
      <c r="C20" s="280">
        <v>510965</v>
      </c>
      <c r="D20" s="733">
        <v>1003124</v>
      </c>
      <c r="E20" s="734">
        <v>79.471166148675891</v>
      </c>
      <c r="F20" s="732">
        <v>494353</v>
      </c>
      <c r="G20" s="280">
        <v>513582</v>
      </c>
      <c r="H20" s="733">
        <v>1007935</v>
      </c>
      <c r="I20" s="734">
        <v>79.946175621665219</v>
      </c>
    </row>
    <row r="21" spans="1:9" ht="15.95" customHeight="1">
      <c r="A21" s="731" t="s">
        <v>301</v>
      </c>
      <c r="B21" s="732">
        <v>463064</v>
      </c>
      <c r="C21" s="280">
        <v>482670</v>
      </c>
      <c r="D21" s="733">
        <v>945734</v>
      </c>
      <c r="E21" s="734">
        <v>74.924519647074391</v>
      </c>
      <c r="F21" s="732">
        <v>465635</v>
      </c>
      <c r="G21" s="280">
        <v>485618</v>
      </c>
      <c r="H21" s="733">
        <v>951253</v>
      </c>
      <c r="I21" s="734">
        <v>75.450340943251206</v>
      </c>
    </row>
    <row r="22" spans="1:9" ht="15.95" customHeight="1">
      <c r="A22" s="731" t="s">
        <v>302</v>
      </c>
      <c r="B22" s="732">
        <v>109379</v>
      </c>
      <c r="C22" s="280">
        <v>134983</v>
      </c>
      <c r="D22" s="733">
        <v>244362</v>
      </c>
      <c r="E22" s="734">
        <v>19.359254790457349</v>
      </c>
      <c r="F22" s="732">
        <v>113332</v>
      </c>
      <c r="G22" s="280">
        <v>139601</v>
      </c>
      <c r="H22" s="733">
        <v>252933</v>
      </c>
      <c r="I22" s="734">
        <v>20.061835374815491</v>
      </c>
    </row>
    <row r="23" spans="1:9" ht="15.95" customHeight="1">
      <c r="A23" s="731" t="s">
        <v>303</v>
      </c>
      <c r="B23" s="732">
        <v>71496</v>
      </c>
      <c r="C23" s="280">
        <v>93554</v>
      </c>
      <c r="D23" s="733">
        <v>165050</v>
      </c>
      <c r="E23" s="734">
        <v>13.07586696444204</v>
      </c>
      <c r="F23" s="732">
        <v>74524</v>
      </c>
      <c r="G23" s="280">
        <v>97243</v>
      </c>
      <c r="H23" s="733">
        <v>171767</v>
      </c>
      <c r="I23" s="734">
        <v>13.624008242601528</v>
      </c>
    </row>
    <row r="24" spans="1:9" ht="15.95" customHeight="1" thickBot="1">
      <c r="A24" s="731" t="s">
        <v>268</v>
      </c>
      <c r="B24" s="735">
        <v>623787</v>
      </c>
      <c r="C24" s="736">
        <v>638462</v>
      </c>
      <c r="D24" s="737">
        <v>1262249</v>
      </c>
      <c r="E24" s="734">
        <v>100</v>
      </c>
      <c r="F24" s="735">
        <v>622817</v>
      </c>
      <c r="G24" s="736">
        <v>637950</v>
      </c>
      <c r="H24" s="737">
        <v>1260767</v>
      </c>
      <c r="I24" s="734">
        <v>100</v>
      </c>
    </row>
    <row r="25" spans="1:9" ht="15.95" customHeight="1">
      <c r="A25" s="726" t="s">
        <v>304</v>
      </c>
      <c r="B25" s="738">
        <v>37.752603853558988</v>
      </c>
      <c r="C25" s="739">
        <v>39.523975585077892</v>
      </c>
      <c r="D25" s="740">
        <v>38.648586768537747</v>
      </c>
      <c r="E25" s="741"/>
      <c r="F25" s="738">
        <v>38.075461170777288</v>
      </c>
      <c r="G25" s="739">
        <v>39.880676385296653</v>
      </c>
      <c r="H25" s="740">
        <v>38.988902786954291</v>
      </c>
      <c r="I25" s="741"/>
    </row>
    <row r="26" spans="1:9" ht="15.95" customHeight="1">
      <c r="A26" s="731" t="s">
        <v>305</v>
      </c>
      <c r="B26" s="742">
        <v>37.036385258504708</v>
      </c>
      <c r="C26" s="743">
        <v>39.084064001585183</v>
      </c>
      <c r="D26" s="744">
        <v>38.044616941876626</v>
      </c>
      <c r="E26" s="745"/>
      <c r="F26" s="742">
        <v>37.373614244475171</v>
      </c>
      <c r="G26" s="743">
        <v>39.496501216422971</v>
      </c>
      <c r="H26" s="744">
        <v>38.417361333760823</v>
      </c>
      <c r="I26" s="745"/>
    </row>
    <row r="27" spans="1:9" ht="17.25" customHeight="1" thickBot="1">
      <c r="A27" s="746" t="s">
        <v>306</v>
      </c>
      <c r="B27" s="747">
        <v>392.81384179466397</v>
      </c>
      <c r="C27" s="748">
        <v>439.59864712514093</v>
      </c>
      <c r="D27" s="749">
        <v>416.09179670189741</v>
      </c>
      <c r="E27" s="750"/>
      <c r="F27" s="747">
        <v>396.73565682684136</v>
      </c>
      <c r="G27" s="748">
        <v>445.27134944098958</v>
      </c>
      <c r="H27" s="749">
        <v>420.88031970643988</v>
      </c>
      <c r="I27" s="750"/>
    </row>
    <row r="28" spans="1:9" ht="15.95" customHeight="1">
      <c r="A28" s="711" t="s">
        <v>307</v>
      </c>
      <c r="B28" s="316"/>
      <c r="C28" s="316"/>
      <c r="D28" s="316"/>
      <c r="E28" s="316"/>
      <c r="F28" s="316"/>
      <c r="G28" s="316"/>
      <c r="H28" s="316"/>
      <c r="I28" s="266"/>
    </row>
    <row r="29" spans="1:9" ht="15.95" customHeight="1">
      <c r="A29" s="711" t="s">
        <v>308</v>
      </c>
      <c r="B29" s="316"/>
      <c r="C29" s="316"/>
      <c r="D29" s="316"/>
      <c r="E29" s="316"/>
      <c r="F29" s="316"/>
      <c r="G29" s="316"/>
      <c r="H29" s="316"/>
      <c r="I29" s="266"/>
    </row>
    <row r="30" spans="1:9" ht="15.95" customHeight="1">
      <c r="A30" s="711" t="s">
        <v>309</v>
      </c>
      <c r="B30" s="316"/>
      <c r="C30" s="316"/>
      <c r="D30" s="316"/>
      <c r="E30" s="316"/>
      <c r="F30" s="316"/>
      <c r="G30" s="316"/>
      <c r="H30" s="316"/>
      <c r="I30" s="266"/>
    </row>
  </sheetData>
  <mergeCells count="1">
    <mergeCell ref="A1:G1"/>
  </mergeCells>
  <hyperlinks>
    <hyperlink ref="A1" location="CONTENT!A1" display="Back to table of contents" xr:uid="{A41A7B77-EC18-4891-A26B-E43253FBA7FE}"/>
    <hyperlink ref="A1:G1" location="CONTENT!A3" display="Back to table of contents" xr:uid="{C08C1581-00EC-4497-829B-06538FAA7DC0}"/>
  </hyperlinks>
  <pageMargins left="0.9055118110236221" right="0.23622047244094491" top="0.74" bottom="0.55118110236220474" header="0.35433070866141736" footer="0.31496062992125984"/>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31568-247A-4CCA-B854-D05815922BB2}">
  <dimension ref="A1:B25"/>
  <sheetViews>
    <sheetView showGridLines="0" workbookViewId="0">
      <selection sqref="A1:B1"/>
    </sheetView>
  </sheetViews>
  <sheetFormatPr defaultColWidth="9.140625" defaultRowHeight="12.75"/>
  <cols>
    <col min="1" max="1" width="21.85546875" style="11" customWidth="1"/>
    <col min="2" max="2" width="48.42578125" style="11" customWidth="1"/>
    <col min="3" max="16384" width="9.140625" style="2"/>
  </cols>
  <sheetData>
    <row r="1" spans="1:2" ht="18.75">
      <c r="A1" s="5683" t="s">
        <v>8</v>
      </c>
      <c r="B1" s="5683"/>
    </row>
    <row r="2" spans="1:2" ht="16.5">
      <c r="A2" s="12"/>
      <c r="B2" s="13"/>
    </row>
    <row r="3" spans="1:2" ht="18.75">
      <c r="A3" s="14" t="s">
        <v>9</v>
      </c>
      <c r="B3" s="14" t="s">
        <v>10</v>
      </c>
    </row>
    <row r="4" spans="1:2" ht="12.75" customHeight="1">
      <c r="A4" s="16" t="s">
        <v>734</v>
      </c>
      <c r="B4" s="17" t="s">
        <v>12</v>
      </c>
    </row>
    <row r="5" spans="1:2" ht="18.75">
      <c r="A5" s="14" t="s">
        <v>13</v>
      </c>
      <c r="B5" s="14" t="s">
        <v>14</v>
      </c>
    </row>
    <row r="6" spans="1:2" ht="18.75">
      <c r="A6" s="14" t="s">
        <v>11</v>
      </c>
      <c r="B6" s="14" t="s">
        <v>737</v>
      </c>
    </row>
    <row r="7" spans="1:2" ht="18.75">
      <c r="A7" s="14" t="s">
        <v>15</v>
      </c>
      <c r="B7" s="14" t="s">
        <v>16</v>
      </c>
    </row>
    <row r="8" spans="1:2" ht="18.75">
      <c r="A8" s="15" t="s">
        <v>732</v>
      </c>
      <c r="B8" s="14" t="s">
        <v>17</v>
      </c>
    </row>
    <row r="9" spans="1:2" ht="18.75">
      <c r="A9" s="14" t="s">
        <v>18</v>
      </c>
      <c r="B9" s="14" t="s">
        <v>19</v>
      </c>
    </row>
    <row r="10" spans="1:2" ht="18.75">
      <c r="A10" s="14" t="s">
        <v>738</v>
      </c>
      <c r="B10" s="14" t="s">
        <v>20</v>
      </c>
    </row>
    <row r="11" spans="1:2" ht="18.75">
      <c r="A11" s="14" t="s">
        <v>739</v>
      </c>
      <c r="B11" s="14" t="s">
        <v>21</v>
      </c>
    </row>
    <row r="12" spans="1:2" ht="18.75">
      <c r="A12" s="14" t="s">
        <v>740</v>
      </c>
      <c r="B12" s="14" t="s">
        <v>22</v>
      </c>
    </row>
    <row r="13" spans="1:2" ht="18.75">
      <c r="A13" s="14" t="s">
        <v>23</v>
      </c>
      <c r="B13" s="14" t="s">
        <v>24</v>
      </c>
    </row>
    <row r="14" spans="1:2" ht="18.75">
      <c r="A14" s="14" t="s">
        <v>25</v>
      </c>
      <c r="B14" s="14" t="s">
        <v>26</v>
      </c>
    </row>
    <row r="15" spans="1:2" ht="18.75">
      <c r="A15" s="14" t="s">
        <v>27</v>
      </c>
      <c r="B15" s="14" t="s">
        <v>28</v>
      </c>
    </row>
    <row r="16" spans="1:2" ht="18.75">
      <c r="A16" s="14" t="s">
        <v>29</v>
      </c>
      <c r="B16" s="14" t="s">
        <v>30</v>
      </c>
    </row>
    <row r="17" spans="1:2" ht="18.75">
      <c r="A17" s="14" t="s">
        <v>31</v>
      </c>
      <c r="B17" s="14" t="s">
        <v>32</v>
      </c>
    </row>
    <row r="18" spans="1:2" ht="18.75">
      <c r="A18" s="14" t="s">
        <v>33</v>
      </c>
      <c r="B18" s="14" t="s">
        <v>34</v>
      </c>
    </row>
    <row r="19" spans="1:2" ht="18.75">
      <c r="A19" s="14" t="s">
        <v>35</v>
      </c>
      <c r="B19" s="14" t="s">
        <v>36</v>
      </c>
    </row>
    <row r="20" spans="1:2" ht="18.75">
      <c r="A20" s="14" t="s">
        <v>37</v>
      </c>
      <c r="B20" s="14" t="s">
        <v>38</v>
      </c>
    </row>
    <row r="21" spans="1:2" ht="18.75">
      <c r="A21" s="14" t="s">
        <v>39</v>
      </c>
      <c r="B21" s="14" t="s">
        <v>40</v>
      </c>
    </row>
    <row r="22" spans="1:2" ht="18.75">
      <c r="A22" s="14" t="s">
        <v>735</v>
      </c>
      <c r="B22" s="14" t="s">
        <v>736</v>
      </c>
    </row>
    <row r="23" spans="1:2" ht="18.75">
      <c r="A23" s="14" t="s">
        <v>41</v>
      </c>
      <c r="B23" s="14" t="s">
        <v>42</v>
      </c>
    </row>
    <row r="24" spans="1:2" ht="18.75">
      <c r="A24" s="14" t="s">
        <v>43</v>
      </c>
      <c r="B24" s="14" t="s">
        <v>44</v>
      </c>
    </row>
    <row r="25" spans="1:2" ht="18.75">
      <c r="A25" s="14" t="s">
        <v>45</v>
      </c>
      <c r="B25" s="14" t="s">
        <v>46</v>
      </c>
    </row>
  </sheetData>
  <mergeCells count="1">
    <mergeCell ref="A1:B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6640D-711B-4825-B61D-8FD67528C55E}">
  <dimension ref="A1:IV30"/>
  <sheetViews>
    <sheetView showGridLines="0" workbookViewId="0">
      <selection sqref="A1:B1"/>
    </sheetView>
  </sheetViews>
  <sheetFormatPr defaultColWidth="10.28515625" defaultRowHeight="18" customHeight="1"/>
  <cols>
    <col min="1" max="1" width="17" style="257" customWidth="1"/>
    <col min="2" max="2" width="13.140625" style="257" customWidth="1"/>
    <col min="3" max="3" width="12.42578125" style="257" customWidth="1"/>
    <col min="4" max="4" width="12.5703125" style="257" customWidth="1"/>
    <col min="5" max="5" width="11" style="257" customWidth="1"/>
    <col min="6" max="6" width="13.28515625" style="257" customWidth="1"/>
    <col min="7" max="7" width="12.42578125" style="257" customWidth="1"/>
    <col min="8" max="8" width="14.28515625" style="257" customWidth="1"/>
    <col min="9" max="9" width="13.85546875" style="257" customWidth="1"/>
    <col min="10" max="10" width="6.28515625" style="257" customWidth="1"/>
    <col min="11" max="16384" width="10.28515625" style="257"/>
  </cols>
  <sheetData>
    <row r="1" spans="1:256" ht="15.75">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25.5" customHeight="1">
      <c r="A2" s="262" t="s">
        <v>797</v>
      </c>
      <c r="B2" s="266"/>
      <c r="C2" s="266"/>
      <c r="D2" s="266"/>
      <c r="E2" s="266"/>
      <c r="F2" s="266"/>
      <c r="G2" s="266"/>
      <c r="H2" s="266"/>
      <c r="I2" s="266"/>
    </row>
    <row r="3" spans="1:256" ht="13.5" customHeight="1">
      <c r="A3" s="298" t="s">
        <v>286</v>
      </c>
      <c r="B3" s="266"/>
      <c r="C3" s="266"/>
      <c r="D3" s="266"/>
      <c r="E3" s="266"/>
      <c r="F3" s="266"/>
      <c r="G3" s="266"/>
      <c r="H3" s="266"/>
      <c r="I3" s="266"/>
    </row>
    <row r="4" spans="1:256" ht="13.5" customHeight="1" thickBot="1">
      <c r="A4" s="266"/>
      <c r="B4" s="266"/>
      <c r="C4" s="266"/>
      <c r="D4" s="266"/>
      <c r="E4" s="266"/>
      <c r="F4" s="266"/>
      <c r="G4" s="266"/>
      <c r="H4" s="266"/>
      <c r="I4" s="266"/>
    </row>
    <row r="5" spans="1:256" ht="21" customHeight="1" thickBot="1">
      <c r="A5" s="712" t="s">
        <v>243</v>
      </c>
      <c r="B5" s="713" t="s">
        <v>796</v>
      </c>
      <c r="C5" s="714"/>
      <c r="D5" s="715"/>
      <c r="E5" s="5264"/>
      <c r="F5" s="713" t="s">
        <v>794</v>
      </c>
      <c r="G5" s="714"/>
      <c r="H5" s="715"/>
      <c r="I5" s="5264"/>
    </row>
    <row r="6" spans="1:256" ht="26.25" customHeight="1" thickBot="1">
      <c r="A6" s="716" t="s">
        <v>246</v>
      </c>
      <c r="B6" s="717" t="s">
        <v>85</v>
      </c>
      <c r="C6" s="718" t="s">
        <v>86</v>
      </c>
      <c r="D6" s="719" t="s">
        <v>84</v>
      </c>
      <c r="E6" s="5676"/>
      <c r="F6" s="717" t="s">
        <v>85</v>
      </c>
      <c r="G6" s="718" t="s">
        <v>86</v>
      </c>
      <c r="H6" s="719" t="s">
        <v>84</v>
      </c>
      <c r="I6" s="5676"/>
    </row>
    <row r="7" spans="1:256" ht="22.5" customHeight="1" thickBot="1">
      <c r="A7" s="721"/>
      <c r="B7" s="722"/>
      <c r="C7" s="723"/>
      <c r="D7" s="724" t="s">
        <v>16</v>
      </c>
      <c r="E7" s="5677" t="s">
        <v>247</v>
      </c>
      <c r="F7" s="722"/>
      <c r="G7" s="723"/>
      <c r="H7" s="724" t="s">
        <v>16</v>
      </c>
      <c r="I7" s="5677" t="s">
        <v>247</v>
      </c>
    </row>
    <row r="8" spans="1:256" ht="15.95" customHeight="1">
      <c r="A8" s="726" t="s">
        <v>287</v>
      </c>
      <c r="B8" s="727">
        <v>30468</v>
      </c>
      <c r="C8" s="728">
        <v>29440</v>
      </c>
      <c r="D8" s="5678">
        <v>59908</v>
      </c>
      <c r="E8" s="5679">
        <v>4.9202193188500543</v>
      </c>
      <c r="F8" s="727">
        <v>30097</v>
      </c>
      <c r="G8" s="728">
        <v>29213</v>
      </c>
      <c r="H8" s="5678">
        <v>59310</v>
      </c>
      <c r="I8" s="5679">
        <v>4.878181181126843</v>
      </c>
    </row>
    <row r="9" spans="1:256" ht="15.95" customHeight="1">
      <c r="A9" s="731" t="s">
        <v>288</v>
      </c>
      <c r="B9" s="732">
        <v>45726</v>
      </c>
      <c r="C9" s="280">
        <v>44022</v>
      </c>
      <c r="D9" s="5680">
        <v>89748</v>
      </c>
      <c r="E9" s="5681">
        <v>7.3709662053173979</v>
      </c>
      <c r="F9" s="732">
        <v>45016</v>
      </c>
      <c r="G9" s="280">
        <v>43134</v>
      </c>
      <c r="H9" s="5680">
        <v>88150</v>
      </c>
      <c r="I9" s="5681">
        <v>7.2502389330017056</v>
      </c>
    </row>
    <row r="10" spans="1:256" ht="15.95" customHeight="1">
      <c r="A10" s="731" t="s">
        <v>289</v>
      </c>
      <c r="B10" s="732">
        <v>67033</v>
      </c>
      <c r="C10" s="280">
        <v>65159</v>
      </c>
      <c r="D10" s="5680">
        <v>132192</v>
      </c>
      <c r="E10" s="5681">
        <v>10.856874410720211</v>
      </c>
      <c r="F10" s="732">
        <v>64561</v>
      </c>
      <c r="G10" s="280">
        <v>62661</v>
      </c>
      <c r="H10" s="5680">
        <v>127222</v>
      </c>
      <c r="I10" s="5681">
        <v>10.463867243724822</v>
      </c>
    </row>
    <row r="11" spans="1:256" ht="15.95" customHeight="1">
      <c r="A11" s="731" t="s">
        <v>290</v>
      </c>
      <c r="B11" s="732">
        <v>26900</v>
      </c>
      <c r="C11" s="280">
        <v>25816</v>
      </c>
      <c r="D11" s="5680">
        <v>52716</v>
      </c>
      <c r="E11" s="5681">
        <v>4.3295433266425096</v>
      </c>
      <c r="F11" s="732">
        <v>25919</v>
      </c>
      <c r="G11" s="280">
        <v>24797</v>
      </c>
      <c r="H11" s="5680">
        <v>50716</v>
      </c>
      <c r="I11" s="5681">
        <v>4.1713342907103179</v>
      </c>
    </row>
    <row r="12" spans="1:256" ht="15.95" customHeight="1">
      <c r="A12" s="731" t="s">
        <v>291</v>
      </c>
      <c r="B12" s="732">
        <v>98711</v>
      </c>
      <c r="C12" s="280">
        <v>95777</v>
      </c>
      <c r="D12" s="5680">
        <v>194488</v>
      </c>
      <c r="E12" s="5681">
        <v>15.97321918415753</v>
      </c>
      <c r="F12" s="732">
        <v>96717</v>
      </c>
      <c r="G12" s="280">
        <v>93698</v>
      </c>
      <c r="H12" s="5680">
        <v>190415</v>
      </c>
      <c r="I12" s="5681">
        <v>15.7</v>
      </c>
    </row>
    <row r="13" spans="1:256" ht="15.95" customHeight="1">
      <c r="A13" s="731" t="s">
        <v>292</v>
      </c>
      <c r="B13" s="732">
        <v>124661</v>
      </c>
      <c r="C13" s="280">
        <v>120603</v>
      </c>
      <c r="D13" s="5680">
        <v>245264</v>
      </c>
      <c r="E13" s="5681">
        <v>20.143431111344725</v>
      </c>
      <c r="F13" s="732">
        <v>121593</v>
      </c>
      <c r="G13" s="280">
        <v>117513</v>
      </c>
      <c r="H13" s="5680">
        <v>239106</v>
      </c>
      <c r="I13" s="5681">
        <v>19.666201137995529</v>
      </c>
    </row>
    <row r="14" spans="1:256" ht="15.95" customHeight="1">
      <c r="A14" s="731" t="s">
        <v>293</v>
      </c>
      <c r="B14" s="732">
        <v>152500</v>
      </c>
      <c r="C14" s="280">
        <v>147642</v>
      </c>
      <c r="D14" s="5680">
        <v>300142</v>
      </c>
      <c r="E14" s="5681">
        <v>24.65053860583383</v>
      </c>
      <c r="F14" s="732">
        <v>149014</v>
      </c>
      <c r="G14" s="280">
        <v>144218</v>
      </c>
      <c r="H14" s="5680">
        <v>293232</v>
      </c>
      <c r="I14" s="5681">
        <v>24.118004115734045</v>
      </c>
    </row>
    <row r="15" spans="1:256" ht="15.95" customHeight="1">
      <c r="A15" s="731" t="s">
        <v>294</v>
      </c>
      <c r="B15" s="732">
        <v>313698</v>
      </c>
      <c r="C15" s="280">
        <v>303737</v>
      </c>
      <c r="D15" s="5680">
        <v>617435</v>
      </c>
      <c r="E15" s="5681">
        <v>50.709681764274947</v>
      </c>
      <c r="F15" s="732">
        <v>312796</v>
      </c>
      <c r="G15" s="280">
        <v>302789</v>
      </c>
      <c r="H15" s="5680">
        <v>615585</v>
      </c>
      <c r="I15" s="5681">
        <v>50.631177919136192</v>
      </c>
    </row>
    <row r="16" spans="1:256" ht="15.95" customHeight="1">
      <c r="A16" s="731" t="s">
        <v>295</v>
      </c>
      <c r="B16" s="732">
        <v>396736</v>
      </c>
      <c r="C16" s="280">
        <v>388130</v>
      </c>
      <c r="D16" s="5680">
        <v>784866</v>
      </c>
      <c r="E16" s="5681">
        <v>64.400000000000006</v>
      </c>
      <c r="F16" s="732">
        <v>393791</v>
      </c>
      <c r="G16" s="280">
        <v>385010</v>
      </c>
      <c r="H16" s="5680">
        <v>778801</v>
      </c>
      <c r="I16" s="5681">
        <v>64</v>
      </c>
    </row>
    <row r="17" spans="1:9" ht="15.95" customHeight="1">
      <c r="A17" s="731" t="s">
        <v>296</v>
      </c>
      <c r="B17" s="732">
        <v>433674</v>
      </c>
      <c r="C17" s="280">
        <v>428555</v>
      </c>
      <c r="D17" s="5680">
        <v>862229</v>
      </c>
      <c r="E17" s="5681">
        <v>70.814511969566055</v>
      </c>
      <c r="F17" s="732">
        <v>431638</v>
      </c>
      <c r="G17" s="280">
        <v>426361</v>
      </c>
      <c r="H17" s="5680">
        <v>857999</v>
      </c>
      <c r="I17" s="5681">
        <v>70.5</v>
      </c>
    </row>
    <row r="18" spans="1:9" ht="15.95" customHeight="1">
      <c r="A18" s="731" t="s">
        <v>297</v>
      </c>
      <c r="B18" s="732">
        <v>525768</v>
      </c>
      <c r="C18" s="280">
        <v>542164</v>
      </c>
      <c r="D18" s="5680">
        <v>1067932</v>
      </c>
      <c r="E18" s="5681">
        <v>87.708814475832554</v>
      </c>
      <c r="F18" s="732">
        <v>525765</v>
      </c>
      <c r="G18" s="280">
        <v>542597</v>
      </c>
      <c r="H18" s="5680">
        <v>1068362</v>
      </c>
      <c r="I18" s="5681">
        <v>87.871579885871455</v>
      </c>
    </row>
    <row r="19" spans="1:9" ht="15.95" customHeight="1">
      <c r="A19" s="731" t="s">
        <v>298</v>
      </c>
      <c r="B19" s="732">
        <v>503251</v>
      </c>
      <c r="C19" s="280">
        <v>519849</v>
      </c>
      <c r="D19" s="5680">
        <v>1023100</v>
      </c>
      <c r="E19" s="5681">
        <v>84.026780815842471</v>
      </c>
      <c r="F19" s="732">
        <v>504161</v>
      </c>
      <c r="G19" s="280">
        <v>521246</v>
      </c>
      <c r="H19" s="5680">
        <v>1025407</v>
      </c>
      <c r="I19" s="5681">
        <v>84.338579167016221</v>
      </c>
    </row>
    <row r="20" spans="1:9" ht="15.95" customHeight="1">
      <c r="A20" s="731" t="s">
        <v>299</v>
      </c>
      <c r="B20" s="732">
        <v>494999</v>
      </c>
      <c r="C20" s="280">
        <v>512065</v>
      </c>
      <c r="D20" s="5680">
        <v>1007064</v>
      </c>
      <c r="E20" s="5681">
        <v>82.709750753128318</v>
      </c>
      <c r="F20" s="732">
        <v>496306</v>
      </c>
      <c r="G20" s="280">
        <v>513484</v>
      </c>
      <c r="H20" s="5680">
        <v>1009790</v>
      </c>
      <c r="I20" s="5681">
        <v>83.054098379532533</v>
      </c>
    </row>
    <row r="21" spans="1:9" ht="15.95" customHeight="1">
      <c r="A21" s="731" t="s">
        <v>300</v>
      </c>
      <c r="B21" s="732">
        <v>477301</v>
      </c>
      <c r="C21" s="280">
        <v>495023</v>
      </c>
      <c r="D21" s="5680">
        <v>972324</v>
      </c>
      <c r="E21" s="5681">
        <v>79.856568888655275</v>
      </c>
      <c r="F21" s="732">
        <v>479285</v>
      </c>
      <c r="G21" s="280">
        <v>497431</v>
      </c>
      <c r="H21" s="5680">
        <v>976716</v>
      </c>
      <c r="I21" s="5681">
        <v>80.333798862004471</v>
      </c>
    </row>
    <row r="22" spans="1:9" ht="15.95" customHeight="1">
      <c r="A22" s="731" t="s">
        <v>301</v>
      </c>
      <c r="B22" s="732">
        <v>449462</v>
      </c>
      <c r="C22" s="280">
        <v>467984</v>
      </c>
      <c r="D22" s="5680">
        <v>917446</v>
      </c>
      <c r="E22" s="5681">
        <v>75.34946139416617</v>
      </c>
      <c r="F22" s="732">
        <v>451864</v>
      </c>
      <c r="G22" s="280">
        <v>470726</v>
      </c>
      <c r="H22" s="5680">
        <v>922590</v>
      </c>
      <c r="I22" s="5681">
        <v>75.881995884265947</v>
      </c>
    </row>
    <row r="23" spans="1:9" ht="15.95" customHeight="1">
      <c r="A23" s="731" t="s">
        <v>302</v>
      </c>
      <c r="B23" s="732">
        <v>106515</v>
      </c>
      <c r="C23" s="280">
        <v>131719</v>
      </c>
      <c r="D23" s="5680">
        <v>238234</v>
      </c>
      <c r="E23" s="5681">
        <v>19.600000000000001</v>
      </c>
      <c r="F23" s="732">
        <v>110370</v>
      </c>
      <c r="G23" s="280">
        <v>136236</v>
      </c>
      <c r="H23" s="5680">
        <v>246606</v>
      </c>
      <c r="I23" s="5681">
        <v>20.283067751693917</v>
      </c>
    </row>
    <row r="24" spans="1:9" ht="15.95" customHeight="1">
      <c r="A24" s="731" t="s">
        <v>303</v>
      </c>
      <c r="B24" s="732">
        <v>69577</v>
      </c>
      <c r="C24" s="280">
        <v>91294</v>
      </c>
      <c r="D24" s="5680">
        <v>160871</v>
      </c>
      <c r="E24" s="5681">
        <v>13.212268846276409</v>
      </c>
      <c r="F24" s="732">
        <v>72523</v>
      </c>
      <c r="G24" s="280">
        <v>94885</v>
      </c>
      <c r="H24" s="5680">
        <v>167408</v>
      </c>
      <c r="I24" s="5681">
        <v>13.769120808802604</v>
      </c>
    </row>
    <row r="25" spans="1:9" ht="15.95" customHeight="1" thickBot="1">
      <c r="A25" s="731" t="s">
        <v>268</v>
      </c>
      <c r="B25" s="5682">
        <v>601962</v>
      </c>
      <c r="C25" s="733">
        <v>615626</v>
      </c>
      <c r="D25" s="5680">
        <v>1217588</v>
      </c>
      <c r="E25" s="5681">
        <v>100</v>
      </c>
      <c r="F25" s="5682">
        <v>600878</v>
      </c>
      <c r="G25" s="733">
        <v>614944</v>
      </c>
      <c r="H25" s="5680">
        <v>1215822</v>
      </c>
      <c r="I25" s="5681">
        <v>100</v>
      </c>
    </row>
    <row r="26" spans="1:9" s="291" customFormat="1" ht="15.95" customHeight="1">
      <c r="A26" s="726" t="s">
        <v>304</v>
      </c>
      <c r="B26" s="738">
        <v>37.942804529189551</v>
      </c>
      <c r="C26" s="739">
        <v>39.743618690568624</v>
      </c>
      <c r="D26" s="740">
        <v>38.853316146348355</v>
      </c>
      <c r="E26" s="5524"/>
      <c r="F26" s="738">
        <v>38.270998438951004</v>
      </c>
      <c r="G26" s="739">
        <v>40.107121949315712</v>
      </c>
      <c r="H26" s="740">
        <v>39.199681367831808</v>
      </c>
      <c r="I26" s="5524"/>
    </row>
    <row r="27" spans="1:9" ht="15.95" customHeight="1">
      <c r="A27" s="731" t="s">
        <v>305</v>
      </c>
      <c r="B27" s="742">
        <v>37.285444984621492</v>
      </c>
      <c r="C27" s="743">
        <v>39.37540095973722</v>
      </c>
      <c r="D27" s="744">
        <v>38.312669483508856</v>
      </c>
      <c r="E27" s="5379"/>
      <c r="F27" s="742">
        <v>37.629967508122967</v>
      </c>
      <c r="G27" s="743">
        <v>39.792163985469642</v>
      </c>
      <c r="H27" s="744">
        <v>38.69083386378103</v>
      </c>
      <c r="I27" s="5379"/>
    </row>
    <row r="28" spans="1:9" ht="18" customHeight="1" thickBot="1">
      <c r="A28" s="746" t="s">
        <v>310</v>
      </c>
      <c r="B28" s="747">
        <v>388.05185461890727</v>
      </c>
      <c r="C28" s="748">
        <v>436.51573310310226</v>
      </c>
      <c r="D28" s="749">
        <v>412.13993034333106</v>
      </c>
      <c r="E28" s="5550"/>
      <c r="F28" s="747">
        <v>392.08781432589348</v>
      </c>
      <c r="G28" s="748">
        <v>442.30827866526255</v>
      </c>
      <c r="H28" s="749">
        <v>417.04360960793662</v>
      </c>
      <c r="I28" s="5550"/>
    </row>
    <row r="29" spans="1:9" ht="18" customHeight="1">
      <c r="A29" s="711" t="s">
        <v>311</v>
      </c>
      <c r="B29" s="316"/>
      <c r="C29" s="316"/>
      <c r="D29" s="316"/>
      <c r="E29" s="316"/>
      <c r="F29" s="316"/>
      <c r="G29" s="316"/>
      <c r="H29" s="316"/>
      <c r="I29" s="316"/>
    </row>
    <row r="30" spans="1:9" ht="18" customHeight="1">
      <c r="A30" s="711" t="s">
        <v>312</v>
      </c>
      <c r="B30" s="316"/>
      <c r="C30" s="316"/>
      <c r="D30" s="316"/>
      <c r="E30" s="316"/>
      <c r="F30" s="316"/>
      <c r="G30" s="316"/>
      <c r="H30" s="316"/>
      <c r="I30" s="316"/>
    </row>
  </sheetData>
  <mergeCells count="1">
    <mergeCell ref="A1:G1"/>
  </mergeCells>
  <hyperlinks>
    <hyperlink ref="A1" location="CONTENT!A1" display="Back to table of contents" xr:uid="{446E3B81-E87C-4275-8E84-7245B38F0D41}"/>
    <hyperlink ref="A1:G1" location="CONTENT!A3" display="Back to table of contents" xr:uid="{CDA42E7E-F64D-48CB-8FAE-FF893A2F1C6A}"/>
  </hyperlinks>
  <pageMargins left="0.9055118110236221" right="0.23622047244094491" top="0.70866141732283472" bottom="0.27559055118110237" header="0.23622047244094491" footer="0.31496062992125984"/>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EA86F-0771-4E42-BCF1-3E7895C1A5A7}">
  <dimension ref="A1:IV21"/>
  <sheetViews>
    <sheetView showGridLines="0" workbookViewId="0">
      <selection sqref="A1:B1"/>
    </sheetView>
  </sheetViews>
  <sheetFormatPr defaultColWidth="9.140625" defaultRowHeight="15.75"/>
  <cols>
    <col min="1" max="1" width="10.140625" style="257" customWidth="1"/>
    <col min="2" max="2" width="12.5703125" style="257" customWidth="1"/>
    <col min="3" max="3" width="9.28515625" style="257" customWidth="1"/>
    <col min="4" max="5" width="9.85546875" style="257" customWidth="1"/>
    <col min="6" max="6" width="12.85546875" style="257" customWidth="1"/>
    <col min="7" max="7" width="8.85546875" style="257" customWidth="1"/>
    <col min="8" max="8" width="9.85546875" style="257" customWidth="1"/>
    <col min="9" max="9" width="14.140625" style="257" customWidth="1"/>
    <col min="10" max="10" width="9.5703125" style="257" customWidth="1"/>
    <col min="11" max="11" width="14.28515625" style="257" customWidth="1"/>
    <col min="12" max="12" width="5.85546875" style="257" customWidth="1"/>
    <col min="13" max="13" width="11.42578125" style="257" bestFit="1" customWidth="1"/>
    <col min="14"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18.75">
      <c r="A2" s="262" t="s">
        <v>798</v>
      </c>
      <c r="B2" s="266"/>
      <c r="C2" s="266"/>
      <c r="D2" s="266"/>
      <c r="E2" s="266"/>
      <c r="F2" s="266"/>
      <c r="G2" s="266"/>
      <c r="H2" s="266"/>
      <c r="I2" s="266"/>
      <c r="J2" s="266"/>
      <c r="K2" s="266"/>
    </row>
    <row r="3" spans="1:256" ht="10.5" customHeight="1" thickBot="1">
      <c r="A3" s="266"/>
      <c r="B3" s="266"/>
      <c r="C3" s="266"/>
      <c r="D3" s="266"/>
      <c r="E3" s="266"/>
      <c r="F3" s="266"/>
      <c r="G3" s="266"/>
      <c r="H3" s="266"/>
      <c r="I3" s="266"/>
      <c r="J3" s="266"/>
      <c r="K3" s="266"/>
    </row>
    <row r="4" spans="1:256" s="684" customFormat="1" ht="27.75" customHeight="1" thickBot="1">
      <c r="A4" s="674"/>
      <c r="B4" s="5615" t="s">
        <v>313</v>
      </c>
      <c r="C4" s="5616"/>
      <c r="D4" s="5617" t="s">
        <v>314</v>
      </c>
      <c r="E4" s="5618"/>
      <c r="F4" s="5619" t="s">
        <v>315</v>
      </c>
      <c r="G4" s="5615" t="s">
        <v>316</v>
      </c>
      <c r="H4" s="5616"/>
      <c r="I4" s="5621" t="s">
        <v>317</v>
      </c>
      <c r="J4" s="5618"/>
      <c r="K4" s="5615" t="s">
        <v>318</v>
      </c>
    </row>
    <row r="5" spans="1:256" s="684" customFormat="1" ht="33" customHeight="1">
      <c r="A5" s="4833" t="s">
        <v>319</v>
      </c>
      <c r="B5" s="5623" t="s">
        <v>320</v>
      </c>
      <c r="C5" s="4833" t="s">
        <v>321</v>
      </c>
      <c r="D5" s="4835" t="s">
        <v>322</v>
      </c>
      <c r="E5" s="5624" t="s">
        <v>323</v>
      </c>
      <c r="F5" s="5623" t="s">
        <v>324</v>
      </c>
      <c r="G5" s="5623" t="s">
        <v>325</v>
      </c>
      <c r="H5" s="4833" t="s">
        <v>323</v>
      </c>
      <c r="I5" s="5654" t="s">
        <v>326</v>
      </c>
      <c r="J5" s="5624" t="s">
        <v>316</v>
      </c>
      <c r="K5" s="5625" t="s">
        <v>327</v>
      </c>
    </row>
    <row r="6" spans="1:256" s="684" customFormat="1" ht="17.25" customHeight="1" thickBot="1">
      <c r="A6" s="5626"/>
      <c r="B6" s="5627" t="s">
        <v>328</v>
      </c>
      <c r="C6" s="677" t="s">
        <v>329</v>
      </c>
      <c r="D6" s="5655"/>
      <c r="E6" s="5628" t="s">
        <v>325</v>
      </c>
      <c r="F6" s="5629" t="s">
        <v>330</v>
      </c>
      <c r="G6" s="5656"/>
      <c r="H6" s="677" t="s">
        <v>325</v>
      </c>
      <c r="I6" s="678" t="s">
        <v>330</v>
      </c>
      <c r="J6" s="5657"/>
      <c r="K6" s="5658"/>
    </row>
    <row r="7" spans="1:256" s="684" customFormat="1" ht="30.75" customHeight="1">
      <c r="A7" s="5483">
        <v>2011</v>
      </c>
      <c r="B7" s="5639">
        <v>1251402</v>
      </c>
      <c r="C7" s="5659">
        <v>14701</v>
      </c>
      <c r="D7" s="4805">
        <v>9170</v>
      </c>
      <c r="E7" s="4804">
        <v>5531</v>
      </c>
      <c r="F7" s="5660">
        <v>-3068</v>
      </c>
      <c r="G7" s="5661">
        <v>2463</v>
      </c>
      <c r="H7" s="5662">
        <v>0.4</v>
      </c>
      <c r="I7" s="5663">
        <v>-0.2</v>
      </c>
      <c r="J7" s="5664">
        <v>0.2</v>
      </c>
      <c r="K7" s="5639">
        <v>1253865</v>
      </c>
    </row>
    <row r="8" spans="1:256" ht="30.75" customHeight="1">
      <c r="A8" s="5483">
        <v>2012</v>
      </c>
      <c r="B8" s="5639">
        <v>1253865</v>
      </c>
      <c r="C8" s="5659">
        <v>14494</v>
      </c>
      <c r="D8" s="4805">
        <v>9343</v>
      </c>
      <c r="E8" s="4804">
        <v>5151</v>
      </c>
      <c r="F8" s="5660">
        <v>-1800</v>
      </c>
      <c r="G8" s="5661">
        <v>3351</v>
      </c>
      <c r="H8" s="5662">
        <v>0.41080977617207592</v>
      </c>
      <c r="I8" s="5663">
        <v>-0.14355612446315991</v>
      </c>
      <c r="J8" s="5664">
        <v>0.26725365170891602</v>
      </c>
      <c r="K8" s="5639">
        <v>1257216</v>
      </c>
    </row>
    <row r="9" spans="1:256" ht="30.75" customHeight="1">
      <c r="A9" s="5483">
        <v>2013</v>
      </c>
      <c r="B9" s="5639">
        <v>1257216</v>
      </c>
      <c r="C9" s="5659">
        <v>13688</v>
      </c>
      <c r="D9" s="4805">
        <v>9440</v>
      </c>
      <c r="E9" s="5642">
        <v>4248</v>
      </c>
      <c r="F9" s="5660">
        <v>-1900</v>
      </c>
      <c r="G9" s="5661">
        <v>2348</v>
      </c>
      <c r="H9" s="5665">
        <v>0.33788943188759929</v>
      </c>
      <c r="I9" s="5663">
        <v>-0.1</v>
      </c>
      <c r="J9" s="5664">
        <v>0.18676186112807983</v>
      </c>
      <c r="K9" s="5639">
        <v>1259564</v>
      </c>
    </row>
    <row r="10" spans="1:256" ht="30.75" customHeight="1">
      <c r="A10" s="5483">
        <v>2014</v>
      </c>
      <c r="B10" s="5639">
        <v>1259564</v>
      </c>
      <c r="C10" s="5659">
        <v>13415</v>
      </c>
      <c r="D10" s="4805">
        <v>9682</v>
      </c>
      <c r="E10" s="5642">
        <v>3733</v>
      </c>
      <c r="F10" s="5660">
        <v>-1850</v>
      </c>
      <c r="G10" s="5661">
        <v>1883</v>
      </c>
      <c r="H10" s="5665">
        <v>0.3</v>
      </c>
      <c r="I10" s="5663">
        <v>-0.2</v>
      </c>
      <c r="J10" s="5664">
        <v>0.1</v>
      </c>
      <c r="K10" s="5639">
        <v>1261447</v>
      </c>
    </row>
    <row r="11" spans="1:256" ht="30.75" customHeight="1">
      <c r="A11" s="5483">
        <v>2015</v>
      </c>
      <c r="B11" s="5639">
        <v>1261447</v>
      </c>
      <c r="C11" s="5659">
        <v>12738</v>
      </c>
      <c r="D11" s="4805">
        <v>9747</v>
      </c>
      <c r="E11" s="5642">
        <v>2991</v>
      </c>
      <c r="F11" s="5660">
        <v>-1850</v>
      </c>
      <c r="G11" s="5661">
        <v>1141</v>
      </c>
      <c r="H11" s="5665">
        <v>0.2</v>
      </c>
      <c r="I11" s="5663">
        <v>-0.1</v>
      </c>
      <c r="J11" s="5664">
        <v>0.1</v>
      </c>
      <c r="K11" s="5639">
        <v>1262588</v>
      </c>
    </row>
    <row r="12" spans="1:256" ht="30.75" customHeight="1">
      <c r="A12" s="5483">
        <v>2016</v>
      </c>
      <c r="B12" s="5666">
        <v>1262588</v>
      </c>
      <c r="C12" s="5659">
        <v>13082</v>
      </c>
      <c r="D12" s="4805">
        <v>10174</v>
      </c>
      <c r="E12" s="5642">
        <v>2908</v>
      </c>
      <c r="F12" s="5660">
        <v>-1950</v>
      </c>
      <c r="G12" s="5661">
        <v>958</v>
      </c>
      <c r="H12" s="5665">
        <v>0.23032057963484526</v>
      </c>
      <c r="I12" s="5663">
        <v>-0.1</v>
      </c>
      <c r="J12" s="5664">
        <v>7.58758993432537E-2</v>
      </c>
      <c r="K12" s="5639">
        <v>1263546</v>
      </c>
    </row>
    <row r="13" spans="1:256" ht="30.75" customHeight="1">
      <c r="A13" s="5483">
        <v>2017</v>
      </c>
      <c r="B13" s="5639">
        <v>1263546</v>
      </c>
      <c r="C13" s="5659">
        <v>13479</v>
      </c>
      <c r="D13" s="4805">
        <v>10140</v>
      </c>
      <c r="E13" s="5642">
        <v>3339</v>
      </c>
      <c r="F13" s="5660">
        <v>-1850</v>
      </c>
      <c r="G13" s="5661">
        <v>1489</v>
      </c>
      <c r="H13" s="5665">
        <v>0.26425630724959753</v>
      </c>
      <c r="I13" s="5663">
        <v>-0.2</v>
      </c>
      <c r="J13" s="5664">
        <v>0.11784295941738568</v>
      </c>
      <c r="K13" s="5639">
        <v>1265035</v>
      </c>
    </row>
    <row r="14" spans="1:256" ht="30.75" customHeight="1">
      <c r="A14" s="5483">
        <v>2018</v>
      </c>
      <c r="B14" s="5639">
        <v>1265035</v>
      </c>
      <c r="C14" s="5659">
        <v>12965</v>
      </c>
      <c r="D14" s="4805">
        <v>10787</v>
      </c>
      <c r="E14" s="5642">
        <v>2178</v>
      </c>
      <c r="F14" s="5660">
        <v>-1850</v>
      </c>
      <c r="G14" s="5661">
        <v>328</v>
      </c>
      <c r="H14" s="5665">
        <v>0.17216914947017276</v>
      </c>
      <c r="I14" s="5663">
        <v>-0.14624101309449938</v>
      </c>
      <c r="J14" s="5664">
        <v>0.1</v>
      </c>
      <c r="K14" s="5639">
        <v>1265363</v>
      </c>
    </row>
    <row r="15" spans="1:256" ht="30.75" customHeight="1">
      <c r="A15" s="5483">
        <v>2019</v>
      </c>
      <c r="B15" s="5639">
        <v>1265363</v>
      </c>
      <c r="C15" s="5659">
        <v>12862</v>
      </c>
      <c r="D15" s="4805">
        <v>11174</v>
      </c>
      <c r="E15" s="5642">
        <v>1688</v>
      </c>
      <c r="F15" s="5660">
        <v>-1850</v>
      </c>
      <c r="G15" s="5661">
        <v>-162</v>
      </c>
      <c r="H15" s="5665">
        <v>0.13340045504728681</v>
      </c>
      <c r="I15" s="5663">
        <v>-0.14620310535395772</v>
      </c>
      <c r="J15" s="5664">
        <v>0</v>
      </c>
      <c r="K15" s="5639">
        <v>1265201</v>
      </c>
      <c r="M15" s="290"/>
    </row>
    <row r="16" spans="1:256" ht="30.75" customHeight="1">
      <c r="A16" s="5483">
        <v>2020</v>
      </c>
      <c r="B16" s="5639">
        <v>1265201</v>
      </c>
      <c r="C16" s="5659">
        <v>13465</v>
      </c>
      <c r="D16" s="4805">
        <v>11060</v>
      </c>
      <c r="E16" s="5642">
        <v>2405</v>
      </c>
      <c r="F16" s="5660">
        <v>-1850</v>
      </c>
      <c r="G16" s="5661">
        <v>555</v>
      </c>
      <c r="H16" s="5665">
        <v>0.19008837330985354</v>
      </c>
      <c r="I16" s="5663">
        <v>-0.2</v>
      </c>
      <c r="J16" s="5664">
        <v>-9.9116266901464745E-3</v>
      </c>
      <c r="K16" s="5639">
        <v>1265756</v>
      </c>
      <c r="M16" s="290"/>
    </row>
    <row r="17" spans="1:13" ht="30.75" customHeight="1">
      <c r="A17" s="5483">
        <v>2021</v>
      </c>
      <c r="B17" s="5639">
        <v>1265756</v>
      </c>
      <c r="C17" s="5659">
        <v>12982</v>
      </c>
      <c r="D17" s="4805">
        <v>13274</v>
      </c>
      <c r="E17" s="5642">
        <v>-292</v>
      </c>
      <c r="F17" s="5660">
        <v>-1850</v>
      </c>
      <c r="G17" s="5661">
        <v>-2142</v>
      </c>
      <c r="H17" s="5665">
        <v>0</v>
      </c>
      <c r="I17" s="5663">
        <v>-0.2</v>
      </c>
      <c r="J17" s="5664">
        <v>-0.2</v>
      </c>
      <c r="K17" s="5639">
        <v>1263614</v>
      </c>
      <c r="M17" s="290"/>
    </row>
    <row r="18" spans="1:13" ht="30.75" customHeight="1">
      <c r="A18" s="5483">
        <v>2022</v>
      </c>
      <c r="B18" s="5639">
        <v>1263614</v>
      </c>
      <c r="C18" s="5659">
        <v>12096</v>
      </c>
      <c r="D18" s="4805">
        <v>12938</v>
      </c>
      <c r="E18" s="5642">
        <v>-842</v>
      </c>
      <c r="F18" s="5660">
        <v>-1850</v>
      </c>
      <c r="G18" s="5661">
        <v>-2692</v>
      </c>
      <c r="H18" s="5665">
        <v>-0.1</v>
      </c>
      <c r="I18" s="5663">
        <v>-0.1</v>
      </c>
      <c r="J18" s="5664">
        <v>-0.2</v>
      </c>
      <c r="K18" s="5639">
        <v>1260922</v>
      </c>
      <c r="M18" s="290"/>
    </row>
    <row r="19" spans="1:13" ht="30.75" customHeight="1" thickBot="1">
      <c r="A19" s="5485">
        <v>2023</v>
      </c>
      <c r="B19" s="5644">
        <v>1260922</v>
      </c>
      <c r="C19" s="5667">
        <v>12872</v>
      </c>
      <c r="D19" s="5668">
        <v>11839</v>
      </c>
      <c r="E19" s="5647">
        <v>1033</v>
      </c>
      <c r="F19" s="5669">
        <v>-1850</v>
      </c>
      <c r="G19" s="5670">
        <v>-817</v>
      </c>
      <c r="H19" s="5671">
        <v>0.1</v>
      </c>
      <c r="I19" s="5672">
        <v>-0.1</v>
      </c>
      <c r="J19" s="5673">
        <v>0</v>
      </c>
      <c r="K19" s="5644">
        <v>1260105</v>
      </c>
    </row>
    <row r="20" spans="1:13" ht="16.5" customHeight="1">
      <c r="A20" s="266"/>
      <c r="B20" s="266"/>
      <c r="C20" s="266"/>
      <c r="D20" s="266"/>
      <c r="E20" s="266"/>
      <c r="F20" s="266"/>
      <c r="G20" s="266"/>
      <c r="H20" s="5674"/>
      <c r="I20" s="5674"/>
      <c r="J20" s="5674"/>
      <c r="K20" s="266"/>
    </row>
    <row r="21" spans="1:13" ht="16.5">
      <c r="A21" s="606" t="s">
        <v>331</v>
      </c>
      <c r="B21" s="266"/>
      <c r="C21" s="266"/>
      <c r="D21" s="266"/>
      <c r="E21" s="5675"/>
      <c r="F21" s="266"/>
      <c r="G21" s="266"/>
      <c r="H21" s="266"/>
      <c r="I21" s="266"/>
      <c r="J21" s="266"/>
      <c r="K21" s="266"/>
    </row>
  </sheetData>
  <mergeCells count="1">
    <mergeCell ref="A1:G1"/>
  </mergeCells>
  <hyperlinks>
    <hyperlink ref="A1" location="CONTENT!A1" display="Back to table of contents" xr:uid="{A6A9251F-41E9-4329-990B-B52329DA99FD}"/>
    <hyperlink ref="A1:G1" location="CONTENT!A3" display="Back to table of contents" xr:uid="{4AA0D421-31FC-40E5-8412-BEF15418DD04}"/>
  </hyperlinks>
  <pageMargins left="0.82677165354330717" right="0.35433070866141736" top="0.70866141732283472" bottom="0.59055118110236227" header="0.51181102362204722" footer="0.51181102362204722"/>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19391-47B4-4500-A5EB-83CD8AD59689}">
  <dimension ref="A1:IV20"/>
  <sheetViews>
    <sheetView showGridLines="0" workbookViewId="0">
      <selection sqref="A1:B1"/>
    </sheetView>
  </sheetViews>
  <sheetFormatPr defaultColWidth="9.140625" defaultRowHeight="15.75"/>
  <cols>
    <col min="1" max="1" width="9" style="257" customWidth="1"/>
    <col min="2" max="2" width="12.28515625" style="257" customWidth="1"/>
    <col min="3" max="4" width="9.85546875" style="257" customWidth="1"/>
    <col min="5" max="5" width="10.42578125" style="257" customWidth="1"/>
    <col min="6" max="6" width="13.140625" style="257" customWidth="1"/>
    <col min="7" max="7" width="10.28515625" style="257" customWidth="1"/>
    <col min="8" max="8" width="11" style="257" customWidth="1"/>
    <col min="9" max="9" width="11.7109375" style="257" customWidth="1"/>
    <col min="10" max="10" width="10" style="257" customWidth="1"/>
    <col min="11" max="11" width="13.7109375" style="257" customWidth="1"/>
    <col min="12" max="12" width="6.140625" style="257" customWidth="1"/>
    <col min="13"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c r="A2" s="262" t="s">
        <v>799</v>
      </c>
      <c r="B2" s="266"/>
      <c r="C2" s="266"/>
      <c r="D2" s="266"/>
      <c r="E2" s="266"/>
      <c r="F2" s="266"/>
      <c r="G2" s="266"/>
      <c r="H2" s="266"/>
      <c r="I2" s="266"/>
      <c r="J2" s="266"/>
      <c r="K2" s="266"/>
    </row>
    <row r="3" spans="1:256" ht="21" customHeight="1" thickBot="1">
      <c r="A3" s="266"/>
      <c r="B3" s="266"/>
      <c r="C3" s="266"/>
      <c r="D3" s="266"/>
      <c r="E3" s="266"/>
      <c r="F3" s="266"/>
      <c r="G3" s="266"/>
      <c r="H3" s="266"/>
      <c r="I3" s="266"/>
      <c r="J3" s="266"/>
      <c r="K3" s="266"/>
    </row>
    <row r="4" spans="1:256" s="684" customFormat="1" ht="30" customHeight="1" thickBot="1">
      <c r="A4" s="674"/>
      <c r="B4" s="5615" t="s">
        <v>313</v>
      </c>
      <c r="C4" s="5616"/>
      <c r="D4" s="5617" t="s">
        <v>314</v>
      </c>
      <c r="E4" s="5618"/>
      <c r="F4" s="5619" t="s">
        <v>315</v>
      </c>
      <c r="G4" s="5615" t="s">
        <v>316</v>
      </c>
      <c r="H4" s="5620"/>
      <c r="I4" s="5621" t="s">
        <v>317</v>
      </c>
      <c r="J4" s="5622"/>
      <c r="K4" s="5615" t="s">
        <v>318</v>
      </c>
    </row>
    <row r="5" spans="1:256" s="684" customFormat="1" ht="27" customHeight="1">
      <c r="A5" s="4833" t="s">
        <v>319</v>
      </c>
      <c r="B5" s="5623" t="s">
        <v>320</v>
      </c>
      <c r="C5" s="4833" t="s">
        <v>321</v>
      </c>
      <c r="D5" s="4835" t="s">
        <v>322</v>
      </c>
      <c r="E5" s="5624" t="s">
        <v>323</v>
      </c>
      <c r="F5" s="5623" t="s">
        <v>330</v>
      </c>
      <c r="G5" s="5623" t="s">
        <v>325</v>
      </c>
      <c r="H5" s="4833" t="s">
        <v>323</v>
      </c>
      <c r="I5" s="4835" t="s">
        <v>332</v>
      </c>
      <c r="J5" s="5624" t="s">
        <v>316</v>
      </c>
      <c r="K5" s="5625" t="s">
        <v>327</v>
      </c>
    </row>
    <row r="6" spans="1:256" s="684" customFormat="1" ht="30" customHeight="1" thickBot="1">
      <c r="A6" s="5626"/>
      <c r="B6" s="5627" t="s">
        <v>328</v>
      </c>
      <c r="C6" s="677" t="s">
        <v>329</v>
      </c>
      <c r="D6" s="678"/>
      <c r="E6" s="5628" t="s">
        <v>325</v>
      </c>
      <c r="F6" s="5629"/>
      <c r="G6" s="5630"/>
      <c r="H6" s="677" t="s">
        <v>325</v>
      </c>
      <c r="I6" s="678" t="s">
        <v>333</v>
      </c>
      <c r="J6" s="5628"/>
      <c r="K6" s="5629"/>
    </row>
    <row r="7" spans="1:256" s="684" customFormat="1" ht="38.25" customHeight="1">
      <c r="A7" s="5483">
        <v>2011</v>
      </c>
      <c r="B7" s="5631">
        <v>1211181</v>
      </c>
      <c r="C7" s="5632">
        <v>14002</v>
      </c>
      <c r="D7" s="5339">
        <v>8951</v>
      </c>
      <c r="E7" s="5633">
        <v>8051</v>
      </c>
      <c r="F7" s="5634">
        <v>-3030</v>
      </c>
      <c r="G7" s="5635">
        <v>2021</v>
      </c>
      <c r="H7" s="5636">
        <v>0.4</v>
      </c>
      <c r="I7" s="5637">
        <v>-0.2</v>
      </c>
      <c r="J7" s="5638">
        <v>0.2</v>
      </c>
      <c r="K7" s="5631">
        <v>1213202</v>
      </c>
    </row>
    <row r="8" spans="1:256" s="684" customFormat="1" ht="38.25" customHeight="1">
      <c r="A8" s="5483">
        <v>2012</v>
      </c>
      <c r="B8" s="5631">
        <v>1213202</v>
      </c>
      <c r="C8" s="5632">
        <v>13766</v>
      </c>
      <c r="D8" s="5339">
        <v>9103</v>
      </c>
      <c r="E8" s="5633">
        <v>4663</v>
      </c>
      <c r="F8" s="5634">
        <v>-1732</v>
      </c>
      <c r="G8" s="5635">
        <v>2931</v>
      </c>
      <c r="H8" s="5636">
        <v>0.4</v>
      </c>
      <c r="I8" s="5637">
        <v>-0.2</v>
      </c>
      <c r="J8" s="5638">
        <v>0.2</v>
      </c>
      <c r="K8" s="5631">
        <v>1216133</v>
      </c>
    </row>
    <row r="9" spans="1:256" s="684" customFormat="1" ht="38.25" customHeight="1">
      <c r="A9" s="5483">
        <v>2013</v>
      </c>
      <c r="B9" s="5639">
        <v>1216133</v>
      </c>
      <c r="C9" s="5640">
        <v>12986</v>
      </c>
      <c r="D9" s="5641">
        <v>9231</v>
      </c>
      <c r="E9" s="5642">
        <v>3755</v>
      </c>
      <c r="F9" s="5634">
        <v>-1828</v>
      </c>
      <c r="G9" s="5635">
        <v>1927</v>
      </c>
      <c r="H9" s="5636">
        <v>0.30876557087094914</v>
      </c>
      <c r="I9" s="5637">
        <v>-0.1</v>
      </c>
      <c r="J9" s="5638">
        <v>0.16</v>
      </c>
      <c r="K9" s="5631">
        <v>1218060</v>
      </c>
    </row>
    <row r="10" spans="1:256" ht="38.25" customHeight="1">
      <c r="A10" s="5483">
        <v>2014</v>
      </c>
      <c r="B10" s="5639">
        <v>1218060</v>
      </c>
      <c r="C10" s="5640">
        <v>12727</v>
      </c>
      <c r="D10" s="5641">
        <v>9438</v>
      </c>
      <c r="E10" s="5642">
        <v>3289</v>
      </c>
      <c r="F10" s="5634">
        <v>-1690</v>
      </c>
      <c r="G10" s="5635">
        <v>1599</v>
      </c>
      <c r="H10" s="5636">
        <v>0.3</v>
      </c>
      <c r="I10" s="5637">
        <v>-0.2</v>
      </c>
      <c r="J10" s="5638">
        <v>0.1</v>
      </c>
      <c r="K10" s="5631">
        <v>1219659</v>
      </c>
    </row>
    <row r="11" spans="1:256" ht="38.25" customHeight="1" thickBot="1">
      <c r="A11" s="5483">
        <v>2015</v>
      </c>
      <c r="B11" s="5639">
        <v>1219659</v>
      </c>
      <c r="C11" s="5640">
        <v>12057</v>
      </c>
      <c r="D11" s="5641">
        <v>9496</v>
      </c>
      <c r="E11" s="5642">
        <v>2561</v>
      </c>
      <c r="F11" s="5634">
        <v>-1690</v>
      </c>
      <c r="G11" s="5635">
        <v>871</v>
      </c>
      <c r="H11" s="5636">
        <v>0.2</v>
      </c>
      <c r="I11" s="5637">
        <v>-0.1</v>
      </c>
      <c r="J11" s="5638">
        <v>0.1</v>
      </c>
      <c r="K11" s="5631">
        <v>1220530</v>
      </c>
    </row>
    <row r="12" spans="1:256" ht="38.25" customHeight="1">
      <c r="A12" s="5483">
        <v>2016</v>
      </c>
      <c r="B12" s="5643">
        <v>1220530</v>
      </c>
      <c r="C12" s="5640">
        <v>12330</v>
      </c>
      <c r="D12" s="5641">
        <v>9920</v>
      </c>
      <c r="E12" s="5642">
        <v>2410</v>
      </c>
      <c r="F12" s="5634">
        <v>-1790</v>
      </c>
      <c r="G12" s="5635">
        <v>620</v>
      </c>
      <c r="H12" s="5636">
        <v>0.19745520388683604</v>
      </c>
      <c r="I12" s="5637">
        <v>-0.14665759956740104</v>
      </c>
      <c r="J12" s="5638">
        <v>5.0797604319434995E-2</v>
      </c>
      <c r="K12" s="5631">
        <v>1221150</v>
      </c>
    </row>
    <row r="13" spans="1:256" ht="38.25" customHeight="1">
      <c r="A13" s="5483">
        <v>2017</v>
      </c>
      <c r="B13" s="5639">
        <v>1221150</v>
      </c>
      <c r="C13" s="5640">
        <v>12671</v>
      </c>
      <c r="D13" s="5641">
        <v>9914</v>
      </c>
      <c r="E13" s="5642">
        <v>2757</v>
      </c>
      <c r="F13" s="5634">
        <v>-1690</v>
      </c>
      <c r="G13" s="5635">
        <v>1067</v>
      </c>
      <c r="H13" s="5636">
        <v>0.2257707898292593</v>
      </c>
      <c r="I13" s="5637">
        <v>-0.13839413667444622</v>
      </c>
      <c r="J13" s="5638">
        <v>8.7376653154813078E-2</v>
      </c>
      <c r="K13" s="5631">
        <v>1222217</v>
      </c>
    </row>
    <row r="14" spans="1:256" ht="38.25" customHeight="1">
      <c r="A14" s="5483">
        <v>2018</v>
      </c>
      <c r="B14" s="5639">
        <v>1222217</v>
      </c>
      <c r="C14" s="5640">
        <v>12202</v>
      </c>
      <c r="D14" s="5641">
        <v>10521</v>
      </c>
      <c r="E14" s="5642">
        <v>1681</v>
      </c>
      <c r="F14" s="5634">
        <v>-1690</v>
      </c>
      <c r="G14" s="5635">
        <v>-9</v>
      </c>
      <c r="H14" s="5636">
        <v>0.13753695129424642</v>
      </c>
      <c r="I14" s="5637">
        <v>-0.13827331807690452</v>
      </c>
      <c r="J14" s="5638">
        <v>-7.363667826580933E-4</v>
      </c>
      <c r="K14" s="5631">
        <v>1222208</v>
      </c>
    </row>
    <row r="15" spans="1:256" ht="38.25" customHeight="1">
      <c r="A15" s="5483">
        <v>2019</v>
      </c>
      <c r="B15" s="5639">
        <v>1222208</v>
      </c>
      <c r="C15" s="5640">
        <v>12056</v>
      </c>
      <c r="D15" s="5641">
        <v>10911</v>
      </c>
      <c r="E15" s="5642">
        <v>1145</v>
      </c>
      <c r="F15" s="5634">
        <v>-1690</v>
      </c>
      <c r="G15" s="5635">
        <v>-545</v>
      </c>
      <c r="H15" s="5636">
        <v>9.3682908310205787E-2</v>
      </c>
      <c r="I15" s="5637">
        <v>-0.13827433628318583</v>
      </c>
      <c r="J15" s="5638">
        <v>-4.4591427972980047E-2</v>
      </c>
      <c r="K15" s="5631">
        <v>1221663</v>
      </c>
    </row>
    <row r="16" spans="1:256" ht="38.25" customHeight="1">
      <c r="A16" s="5483">
        <v>2020</v>
      </c>
      <c r="B16" s="5639">
        <v>1221663</v>
      </c>
      <c r="C16" s="5640">
        <v>12554</v>
      </c>
      <c r="D16" s="5641">
        <v>10768</v>
      </c>
      <c r="E16" s="5642">
        <v>1786</v>
      </c>
      <c r="F16" s="5634">
        <v>-1690</v>
      </c>
      <c r="G16" s="5635">
        <v>96</v>
      </c>
      <c r="H16" s="5636">
        <v>0.14619416320212694</v>
      </c>
      <c r="I16" s="5637">
        <v>-0.1383360222909264</v>
      </c>
      <c r="J16" s="5638">
        <v>7.8581409112005451E-3</v>
      </c>
      <c r="K16" s="5631">
        <v>1221759</v>
      </c>
    </row>
    <row r="17" spans="1:12" ht="38.25" customHeight="1">
      <c r="A17" s="5483">
        <v>2021</v>
      </c>
      <c r="B17" s="5639">
        <v>1221759</v>
      </c>
      <c r="C17" s="5640">
        <v>12108</v>
      </c>
      <c r="D17" s="5641">
        <v>12990</v>
      </c>
      <c r="E17" s="5642">
        <v>-882</v>
      </c>
      <c r="F17" s="5634">
        <v>-1690</v>
      </c>
      <c r="G17" s="5635">
        <v>-2572</v>
      </c>
      <c r="H17" s="5636">
        <v>-0.1</v>
      </c>
      <c r="I17" s="5637">
        <v>-0.1</v>
      </c>
      <c r="J17" s="5638">
        <v>-0.2</v>
      </c>
      <c r="K17" s="5631">
        <v>1219187</v>
      </c>
      <c r="L17" s="351"/>
    </row>
    <row r="18" spans="1:12" ht="38.25" customHeight="1">
      <c r="A18" s="5483">
        <v>2022</v>
      </c>
      <c r="B18" s="5639">
        <v>1219187</v>
      </c>
      <c r="C18" s="5640">
        <v>11223</v>
      </c>
      <c r="D18" s="5641">
        <v>12581</v>
      </c>
      <c r="E18" s="5642">
        <v>-1358</v>
      </c>
      <c r="F18" s="5634">
        <v>-1690</v>
      </c>
      <c r="G18" s="5635">
        <v>-3048</v>
      </c>
      <c r="H18" s="5636">
        <v>-0.1</v>
      </c>
      <c r="I18" s="5637">
        <v>-0.1</v>
      </c>
      <c r="J18" s="5638">
        <v>-0.2</v>
      </c>
      <c r="K18" s="5631">
        <v>1216139</v>
      </c>
      <c r="L18" s="351"/>
    </row>
    <row r="19" spans="1:12" ht="38.25" customHeight="1" thickBot="1">
      <c r="A19" s="5485">
        <v>2023</v>
      </c>
      <c r="B19" s="5644">
        <v>1216139</v>
      </c>
      <c r="C19" s="5645">
        <v>12097</v>
      </c>
      <c r="D19" s="5646">
        <v>11549</v>
      </c>
      <c r="E19" s="5647">
        <v>548</v>
      </c>
      <c r="F19" s="5648">
        <v>-1690</v>
      </c>
      <c r="G19" s="5649">
        <v>-1142</v>
      </c>
      <c r="H19" s="5650">
        <v>0</v>
      </c>
      <c r="I19" s="5651">
        <v>-0.1</v>
      </c>
      <c r="J19" s="5652">
        <v>-0.1</v>
      </c>
      <c r="K19" s="5653">
        <v>1214997</v>
      </c>
      <c r="L19" s="351"/>
    </row>
    <row r="20" spans="1:12">
      <c r="E20" s="290"/>
    </row>
  </sheetData>
  <mergeCells count="1">
    <mergeCell ref="A1:G1"/>
  </mergeCells>
  <hyperlinks>
    <hyperlink ref="A1" location="CONTENT!A1" display="Back to table of contents" xr:uid="{57D5BDB1-66D6-4A5B-81BC-BC410F79AD5D}"/>
    <hyperlink ref="A1:G1" location="CONTENT!A3" display="Back to table of contents" xr:uid="{4CA4B71C-8A23-4430-85D0-489825D25FA7}"/>
  </hyperlinks>
  <pageMargins left="0.78740157480314965" right="0.23622047244094491" top="0.74803149606299213" bottom="0.23622047244094491" header="0.51181102362204722" footer="0.511811023622047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8BD00-B958-47F0-AEA3-A4C8D1C56FC7}">
  <dimension ref="A1:IV19"/>
  <sheetViews>
    <sheetView showGridLines="0" workbookViewId="0">
      <selection sqref="A1:B1"/>
    </sheetView>
  </sheetViews>
  <sheetFormatPr defaultColWidth="15.28515625" defaultRowHeight="15.75"/>
  <cols>
    <col min="1" max="1" width="8.7109375" style="5573" customWidth="1"/>
    <col min="2" max="2" width="12.5703125" style="5573" customWidth="1"/>
    <col min="3" max="3" width="10.5703125" style="5573" customWidth="1"/>
    <col min="4" max="4" width="10.42578125" style="5573" customWidth="1"/>
    <col min="5" max="6" width="11.140625" style="5573" customWidth="1"/>
    <col min="7" max="7" width="10.42578125" style="5573" customWidth="1"/>
    <col min="8" max="10" width="12" style="5573" customWidth="1"/>
    <col min="11" max="11" width="12.5703125" style="5573" customWidth="1"/>
    <col min="12" max="12" width="5.85546875" style="257" customWidth="1"/>
    <col min="13" max="16384" width="15.28515625" style="5573"/>
  </cols>
  <sheetData>
    <row r="1" spans="1:256" s="257" customFormat="1">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22.5" customHeight="1">
      <c r="A2" s="5572" t="s">
        <v>800</v>
      </c>
    </row>
    <row r="3" spans="1:256" ht="21" customHeight="1" thickBot="1"/>
    <row r="4" spans="1:256" s="5580" customFormat="1" ht="27.6" customHeight="1" thickBot="1">
      <c r="A4" s="5574"/>
      <c r="B4" s="5701" t="s">
        <v>334</v>
      </c>
      <c r="C4" s="5575"/>
      <c r="D4" s="5576" t="s">
        <v>314</v>
      </c>
      <c r="E4" s="5577"/>
      <c r="F4" s="5701" t="s">
        <v>335</v>
      </c>
      <c r="G4" s="5701" t="s">
        <v>336</v>
      </c>
      <c r="H4" s="5578"/>
      <c r="I4" s="5579" t="s">
        <v>317</v>
      </c>
      <c r="J4" s="5577"/>
      <c r="K4" s="5701" t="s">
        <v>337</v>
      </c>
      <c r="L4" s="684"/>
    </row>
    <row r="5" spans="1:256" s="5580" customFormat="1" ht="22.9" customHeight="1">
      <c r="A5" s="5581" t="s">
        <v>319</v>
      </c>
      <c r="B5" s="5702"/>
      <c r="C5" s="5582" t="s">
        <v>338</v>
      </c>
      <c r="D5" s="5583" t="s">
        <v>322</v>
      </c>
      <c r="E5" s="5584" t="s">
        <v>323</v>
      </c>
      <c r="F5" s="5702"/>
      <c r="G5" s="5702"/>
      <c r="H5" s="5585" t="s">
        <v>323</v>
      </c>
      <c r="I5" s="4835" t="s">
        <v>332</v>
      </c>
      <c r="J5" s="5586" t="s">
        <v>316</v>
      </c>
      <c r="K5" s="5702"/>
      <c r="L5" s="684"/>
    </row>
    <row r="6" spans="1:256" s="5592" customFormat="1" ht="30" customHeight="1" thickBot="1">
      <c r="A6" s="5587"/>
      <c r="B6" s="5703"/>
      <c r="C6" s="5587"/>
      <c r="D6" s="5588"/>
      <c r="E6" s="5589" t="s">
        <v>325</v>
      </c>
      <c r="F6" s="5703"/>
      <c r="G6" s="5703"/>
      <c r="H6" s="5590" t="s">
        <v>325</v>
      </c>
      <c r="I6" s="678" t="s">
        <v>333</v>
      </c>
      <c r="J6" s="5591"/>
      <c r="K6" s="5703"/>
      <c r="L6" s="684"/>
    </row>
    <row r="7" spans="1:256" s="5592" customFormat="1" ht="36" customHeight="1">
      <c r="A7" s="5593">
        <v>2011</v>
      </c>
      <c r="B7" s="5594">
        <v>40221</v>
      </c>
      <c r="C7" s="5595">
        <v>699</v>
      </c>
      <c r="D7" s="5596">
        <v>219</v>
      </c>
      <c r="E7" s="5597">
        <v>480</v>
      </c>
      <c r="F7" s="5598">
        <v>-38</v>
      </c>
      <c r="G7" s="5599">
        <v>442</v>
      </c>
      <c r="H7" s="5600">
        <v>1.2</v>
      </c>
      <c r="I7" s="5601">
        <v>-0.1</v>
      </c>
      <c r="J7" s="5602">
        <v>1.1000000000000001</v>
      </c>
      <c r="K7" s="5594">
        <v>40663</v>
      </c>
      <c r="L7" s="684"/>
    </row>
    <row r="8" spans="1:256" s="5592" customFormat="1" ht="36" customHeight="1">
      <c r="A8" s="5593">
        <v>2012</v>
      </c>
      <c r="B8" s="5594">
        <v>40663</v>
      </c>
      <c r="C8" s="5595">
        <v>728</v>
      </c>
      <c r="D8" s="5596">
        <v>240</v>
      </c>
      <c r="E8" s="5597">
        <v>488</v>
      </c>
      <c r="F8" s="5598">
        <v>-68</v>
      </c>
      <c r="G8" s="5599">
        <v>420</v>
      </c>
      <c r="H8" s="5600">
        <v>1.2001082064776332</v>
      </c>
      <c r="I8" s="5601">
        <v>-0.16722819270589973</v>
      </c>
      <c r="J8" s="5602">
        <v>1.03</v>
      </c>
      <c r="K8" s="5594">
        <v>41083</v>
      </c>
      <c r="L8" s="684"/>
    </row>
    <row r="9" spans="1:256" s="5592" customFormat="1" ht="36" customHeight="1">
      <c r="A9" s="5593">
        <v>2013</v>
      </c>
      <c r="B9" s="5594">
        <v>41083</v>
      </c>
      <c r="C9" s="5595">
        <v>702</v>
      </c>
      <c r="D9" s="5596">
        <v>209</v>
      </c>
      <c r="E9" s="5597">
        <v>493</v>
      </c>
      <c r="F9" s="5598">
        <v>-72</v>
      </c>
      <c r="G9" s="5599">
        <v>421</v>
      </c>
      <c r="H9" s="5600">
        <v>1.2000097363873135</v>
      </c>
      <c r="I9" s="5601">
        <v>-0.17525497164277193</v>
      </c>
      <c r="J9" s="5602">
        <v>1.02</v>
      </c>
      <c r="K9" s="5594">
        <v>41504</v>
      </c>
      <c r="L9" s="684"/>
    </row>
    <row r="10" spans="1:256" ht="36" customHeight="1">
      <c r="A10" s="5593">
        <v>2014</v>
      </c>
      <c r="B10" s="5594">
        <v>41504</v>
      </c>
      <c r="C10" s="5595">
        <v>688</v>
      </c>
      <c r="D10" s="5596">
        <v>244</v>
      </c>
      <c r="E10" s="5597">
        <v>444</v>
      </c>
      <c r="F10" s="5598">
        <v>-160</v>
      </c>
      <c r="G10" s="5599">
        <v>284</v>
      </c>
      <c r="H10" s="5600">
        <v>1.1000000000000001</v>
      </c>
      <c r="I10" s="5601">
        <v>-0.4</v>
      </c>
      <c r="J10" s="5602">
        <v>0.7</v>
      </c>
      <c r="K10" s="5594">
        <v>41788</v>
      </c>
    </row>
    <row r="11" spans="1:256" ht="36" customHeight="1">
      <c r="A11" s="5593">
        <v>2015</v>
      </c>
      <c r="B11" s="5594">
        <v>41788</v>
      </c>
      <c r="C11" s="5595">
        <v>681</v>
      </c>
      <c r="D11" s="5596">
        <v>251</v>
      </c>
      <c r="E11" s="5597">
        <v>430</v>
      </c>
      <c r="F11" s="5598">
        <v>-160</v>
      </c>
      <c r="G11" s="5599">
        <v>270</v>
      </c>
      <c r="H11" s="5600">
        <v>1</v>
      </c>
      <c r="I11" s="5601">
        <v>-0.4</v>
      </c>
      <c r="J11" s="5602">
        <v>0.6</v>
      </c>
      <c r="K11" s="5594">
        <v>42058</v>
      </c>
    </row>
    <row r="12" spans="1:256" ht="36" customHeight="1">
      <c r="A12" s="5593">
        <v>2016</v>
      </c>
      <c r="B12" s="5594">
        <v>42058</v>
      </c>
      <c r="C12" s="5595">
        <v>752</v>
      </c>
      <c r="D12" s="5596">
        <v>254</v>
      </c>
      <c r="E12" s="5597">
        <v>498</v>
      </c>
      <c r="F12" s="5598">
        <v>-160</v>
      </c>
      <c r="G12" s="5599">
        <v>338</v>
      </c>
      <c r="H12" s="5600">
        <v>1.1840791288221029</v>
      </c>
      <c r="I12" s="5601">
        <v>-0.3804270293404346</v>
      </c>
      <c r="J12" s="5602">
        <v>0.80365209948166827</v>
      </c>
      <c r="K12" s="5594">
        <v>42396</v>
      </c>
    </row>
    <row r="13" spans="1:256" ht="36" customHeight="1">
      <c r="A13" s="5593">
        <v>2017</v>
      </c>
      <c r="B13" s="5594">
        <v>42396</v>
      </c>
      <c r="C13" s="5595">
        <v>808</v>
      </c>
      <c r="D13" s="5596">
        <v>226</v>
      </c>
      <c r="E13" s="5597">
        <v>582</v>
      </c>
      <c r="F13" s="5598">
        <v>-160</v>
      </c>
      <c r="G13" s="5599">
        <v>422</v>
      </c>
      <c r="H13" s="5600">
        <v>1.3727710161335975</v>
      </c>
      <c r="I13" s="5601">
        <v>-0.37739409378243227</v>
      </c>
      <c r="J13" s="5602">
        <v>0.99537692235116526</v>
      </c>
      <c r="K13" s="5594">
        <v>42818</v>
      </c>
    </row>
    <row r="14" spans="1:256" ht="36" customHeight="1">
      <c r="A14" s="5593">
        <v>2018</v>
      </c>
      <c r="B14" s="5594">
        <v>42818</v>
      </c>
      <c r="C14" s="5595">
        <v>763</v>
      </c>
      <c r="D14" s="5596">
        <v>266</v>
      </c>
      <c r="E14" s="5597">
        <v>497</v>
      </c>
      <c r="F14" s="5598">
        <v>-160</v>
      </c>
      <c r="G14" s="5599">
        <v>337</v>
      </c>
      <c r="H14" s="5600">
        <v>1.160726797141389</v>
      </c>
      <c r="I14" s="5601">
        <v>-0.37367462282217762</v>
      </c>
      <c r="J14" s="5602">
        <v>0.78705217431921137</v>
      </c>
      <c r="K14" s="5594">
        <v>43155</v>
      </c>
    </row>
    <row r="15" spans="1:256" ht="36" customHeight="1">
      <c r="A15" s="5593">
        <v>2019</v>
      </c>
      <c r="B15" s="5594">
        <v>43155</v>
      </c>
      <c r="C15" s="5595">
        <v>806</v>
      </c>
      <c r="D15" s="5596">
        <v>263</v>
      </c>
      <c r="E15" s="5597">
        <v>543</v>
      </c>
      <c r="F15" s="5598">
        <v>-160</v>
      </c>
      <c r="G15" s="5599">
        <v>383</v>
      </c>
      <c r="H15" s="5600">
        <v>1.2582551268682656</v>
      </c>
      <c r="I15" s="5601">
        <v>-0.37075657513613719</v>
      </c>
      <c r="J15" s="5602">
        <v>0.88749855173212833</v>
      </c>
      <c r="K15" s="5594">
        <v>43538</v>
      </c>
    </row>
    <row r="16" spans="1:256" ht="36" customHeight="1">
      <c r="A16" s="5593">
        <v>2020</v>
      </c>
      <c r="B16" s="5594">
        <v>43538</v>
      </c>
      <c r="C16" s="5595">
        <v>911</v>
      </c>
      <c r="D16" s="5596">
        <v>292</v>
      </c>
      <c r="E16" s="5597">
        <v>619</v>
      </c>
      <c r="F16" s="5598">
        <v>-160</v>
      </c>
      <c r="G16" s="5599">
        <v>459</v>
      </c>
      <c r="H16" s="5600">
        <v>1.4217465202811337</v>
      </c>
      <c r="I16" s="5601">
        <v>-0.36749506178510727</v>
      </c>
      <c r="J16" s="5602">
        <v>1</v>
      </c>
      <c r="K16" s="5594">
        <v>43997</v>
      </c>
    </row>
    <row r="17" spans="1:11" ht="36" customHeight="1">
      <c r="A17" s="5593">
        <v>2021</v>
      </c>
      <c r="B17" s="5594">
        <v>43997</v>
      </c>
      <c r="C17" s="5603">
        <v>874</v>
      </c>
      <c r="D17" s="5596">
        <v>284</v>
      </c>
      <c r="E17" s="5597">
        <v>590</v>
      </c>
      <c r="F17" s="5598">
        <v>-160</v>
      </c>
      <c r="G17" s="5599">
        <v>430</v>
      </c>
      <c r="H17" s="5600">
        <v>1.3</v>
      </c>
      <c r="I17" s="5601">
        <v>-0.3</v>
      </c>
      <c r="J17" s="5602">
        <v>1</v>
      </c>
      <c r="K17" s="5594">
        <v>44427</v>
      </c>
    </row>
    <row r="18" spans="1:11" s="257" customFormat="1" ht="36" customHeight="1">
      <c r="A18" s="5593">
        <v>2022</v>
      </c>
      <c r="B18" s="5594">
        <v>44427</v>
      </c>
      <c r="C18" s="5603">
        <v>873</v>
      </c>
      <c r="D18" s="5596">
        <v>357</v>
      </c>
      <c r="E18" s="5604">
        <v>516</v>
      </c>
      <c r="F18" s="5598">
        <v>-160</v>
      </c>
      <c r="G18" s="5599">
        <v>356</v>
      </c>
      <c r="H18" s="5600">
        <v>1.2</v>
      </c>
      <c r="I18" s="5601">
        <v>-0.4</v>
      </c>
      <c r="J18" s="5602">
        <v>0.8</v>
      </c>
      <c r="K18" s="5594">
        <v>44783</v>
      </c>
    </row>
    <row r="19" spans="1:11" s="257" customFormat="1" ht="36" customHeight="1" thickBot="1">
      <c r="A19" s="5605">
        <v>2023</v>
      </c>
      <c r="B19" s="5606">
        <v>44783</v>
      </c>
      <c r="C19" s="5607">
        <v>775</v>
      </c>
      <c r="D19" s="5608">
        <v>290</v>
      </c>
      <c r="E19" s="5609">
        <v>485</v>
      </c>
      <c r="F19" s="5610">
        <v>-160</v>
      </c>
      <c r="G19" s="5611">
        <v>325</v>
      </c>
      <c r="H19" s="5612">
        <v>1.1000000000000001</v>
      </c>
      <c r="I19" s="5613">
        <v>-0.4</v>
      </c>
      <c r="J19" s="5614">
        <v>0.7</v>
      </c>
      <c r="K19" s="5606">
        <v>45108</v>
      </c>
    </row>
  </sheetData>
  <mergeCells count="5">
    <mergeCell ref="B4:B6"/>
    <mergeCell ref="F4:F6"/>
    <mergeCell ref="G4:G6"/>
    <mergeCell ref="K4:K6"/>
    <mergeCell ref="A1:G1"/>
  </mergeCells>
  <hyperlinks>
    <hyperlink ref="A1" location="CONTENT!A1" display="Back to table of contents" xr:uid="{E831E402-96C8-40DB-BD6A-25B13E6D5445}"/>
    <hyperlink ref="A1:G1" location="CONTENT!A3" display="Back to table of contents" xr:uid="{B674F719-D18C-40FC-BCEB-5495D21FCC74}"/>
  </hyperlinks>
  <pageMargins left="0.82677165354330717" right="0.27559055118110237" top="0.63" bottom="0.74803149606299213" header="0.96" footer="0.51181102362204722"/>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C0774-32DF-4CC3-8217-5B5EBADA2D75}">
  <dimension ref="A1:IV48"/>
  <sheetViews>
    <sheetView showGridLines="0" workbookViewId="0">
      <selection sqref="A1:B1"/>
    </sheetView>
  </sheetViews>
  <sheetFormatPr defaultColWidth="9.140625" defaultRowHeight="15.75"/>
  <cols>
    <col min="1" max="1" width="3" style="257" customWidth="1"/>
    <col min="2" max="2" width="18.42578125" style="257" customWidth="1"/>
    <col min="3" max="4" width="8.42578125" style="257" customWidth="1"/>
    <col min="5" max="5" width="7.42578125" style="257" customWidth="1"/>
    <col min="6" max="6" width="8.42578125" style="257" customWidth="1"/>
    <col min="7" max="7" width="6.42578125" style="257" customWidth="1"/>
    <col min="8" max="8" width="7.42578125" style="257" customWidth="1"/>
    <col min="9" max="9" width="8.140625" style="257" customWidth="1"/>
    <col min="10" max="10" width="8.5703125" style="257" customWidth="1"/>
    <col min="11" max="214" width="9.140625" style="257" customWidth="1"/>
    <col min="215"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25.5" customHeight="1">
      <c r="A2" s="262" t="s">
        <v>339</v>
      </c>
      <c r="B2" s="5511"/>
      <c r="C2" s="266"/>
      <c r="D2" s="266"/>
      <c r="E2" s="266"/>
      <c r="F2" s="266"/>
      <c r="G2" s="266"/>
      <c r="H2" s="266"/>
      <c r="I2" s="266"/>
      <c r="J2" s="266"/>
    </row>
    <row r="3" spans="1:256" ht="20.25" customHeight="1" thickBot="1">
      <c r="A3" s="298"/>
      <c r="B3" s="262" t="s">
        <v>801</v>
      </c>
      <c r="C3" s="266"/>
      <c r="D3" s="266"/>
      <c r="E3" s="266"/>
      <c r="F3" s="266"/>
      <c r="G3" s="266"/>
      <c r="H3" s="266"/>
      <c r="I3" s="266"/>
      <c r="J3" s="266"/>
    </row>
    <row r="4" spans="1:256" ht="17.25" customHeight="1">
      <c r="A4" s="5512"/>
      <c r="B4" s="5280"/>
      <c r="C4" s="5712" t="s">
        <v>340</v>
      </c>
      <c r="D4" s="5713"/>
      <c r="E4" s="5714"/>
      <c r="F4" s="5715" t="s">
        <v>341</v>
      </c>
      <c r="G4" s="5716"/>
      <c r="H4" s="5712" t="s">
        <v>340</v>
      </c>
      <c r="I4" s="5713"/>
      <c r="J4" s="5714"/>
    </row>
    <row r="5" spans="1:256" ht="15" customHeight="1">
      <c r="A5" s="5513" t="s">
        <v>342</v>
      </c>
      <c r="B5" s="5514"/>
      <c r="C5" s="5719" t="s">
        <v>343</v>
      </c>
      <c r="D5" s="5720"/>
      <c r="E5" s="5721"/>
      <c r="F5" s="717" t="s">
        <v>344</v>
      </c>
      <c r="G5" s="5515"/>
      <c r="H5" s="5719" t="s">
        <v>343</v>
      </c>
      <c r="I5" s="5720"/>
      <c r="J5" s="5721"/>
    </row>
    <row r="6" spans="1:256" ht="18" customHeight="1" thickBot="1">
      <c r="A6" s="5516"/>
      <c r="B6" s="5517"/>
      <c r="C6" s="5518" t="s">
        <v>802</v>
      </c>
      <c r="D6" s="5519"/>
      <c r="E6" s="5519"/>
      <c r="F6" s="5717" t="s">
        <v>345</v>
      </c>
      <c r="G6" s="5718"/>
      <c r="H6" s="5722" t="s">
        <v>802</v>
      </c>
      <c r="I6" s="5723"/>
      <c r="J6" s="5724"/>
    </row>
    <row r="7" spans="1:256" ht="22.5" customHeight="1">
      <c r="A7" s="5520" t="s">
        <v>346</v>
      </c>
      <c r="B7" s="5521"/>
      <c r="C7" s="5512"/>
      <c r="D7" s="5522"/>
      <c r="E7" s="5522"/>
      <c r="F7" s="5523" t="s">
        <v>347</v>
      </c>
      <c r="G7" s="5524"/>
      <c r="H7" s="5512"/>
      <c r="I7" s="5522"/>
      <c r="J7" s="5524"/>
      <c r="L7" s="557"/>
      <c r="M7" s="557"/>
      <c r="N7" s="557"/>
      <c r="O7" s="557"/>
      <c r="P7" s="557"/>
      <c r="Q7" s="557"/>
      <c r="R7" s="557"/>
      <c r="S7" s="557"/>
      <c r="T7" s="557"/>
      <c r="U7" s="557"/>
      <c r="V7" s="557"/>
      <c r="W7" s="557"/>
      <c r="X7" s="557"/>
      <c r="Y7" s="557"/>
      <c r="Z7" s="557"/>
      <c r="AA7" s="557"/>
      <c r="AB7" s="557"/>
      <c r="AC7" s="557"/>
      <c r="AD7" s="557"/>
      <c r="AE7" s="557"/>
      <c r="AF7" s="557"/>
      <c r="AG7" s="557"/>
      <c r="AH7" s="557"/>
    </row>
    <row r="8" spans="1:256" ht="18" customHeight="1">
      <c r="A8" s="5525"/>
      <c r="B8" s="492" t="s">
        <v>348</v>
      </c>
      <c r="C8" s="5526"/>
      <c r="D8" s="5527">
        <v>0</v>
      </c>
      <c r="E8" s="5528"/>
      <c r="F8" s="5710" t="s">
        <v>349</v>
      </c>
      <c r="G8" s="5711"/>
      <c r="H8" s="570"/>
      <c r="I8" s="5527">
        <v>0.3</v>
      </c>
      <c r="J8" s="5528"/>
      <c r="L8" s="557"/>
      <c r="M8" s="557"/>
      <c r="N8" s="557"/>
      <c r="O8" s="557"/>
      <c r="P8" s="557"/>
      <c r="Q8" s="557"/>
      <c r="R8" s="557"/>
      <c r="S8" s="557"/>
      <c r="T8" s="557"/>
      <c r="U8" s="557"/>
      <c r="V8" s="557"/>
      <c r="W8" s="557"/>
      <c r="X8" s="557"/>
      <c r="Y8" s="557"/>
      <c r="Z8" s="557"/>
      <c r="AA8" s="557"/>
      <c r="AB8" s="557"/>
      <c r="AC8" s="557"/>
      <c r="AD8" s="557"/>
      <c r="AE8" s="557"/>
      <c r="AF8" s="557"/>
      <c r="AG8" s="557"/>
      <c r="AH8" s="557"/>
    </row>
    <row r="9" spans="1:256" ht="18" customHeight="1">
      <c r="A9" s="5525"/>
      <c r="B9" s="491" t="s">
        <v>350</v>
      </c>
      <c r="C9" s="5529"/>
      <c r="D9" s="5530">
        <v>0</v>
      </c>
      <c r="E9" s="5531"/>
      <c r="F9" s="5710" t="s">
        <v>351</v>
      </c>
      <c r="G9" s="5711"/>
      <c r="H9" s="266"/>
      <c r="I9" s="5527">
        <v>0.1</v>
      </c>
      <c r="J9" s="5532"/>
      <c r="L9" s="557"/>
      <c r="M9" s="557"/>
      <c r="N9" s="557"/>
      <c r="O9" s="557"/>
      <c r="P9" s="557"/>
      <c r="Q9" s="557"/>
      <c r="R9" s="557"/>
      <c r="S9" s="557"/>
      <c r="T9" s="557"/>
      <c r="U9" s="557"/>
      <c r="V9" s="557"/>
      <c r="W9" s="557"/>
      <c r="X9" s="557"/>
      <c r="Y9" s="557"/>
      <c r="Z9" s="557"/>
      <c r="AA9" s="557"/>
      <c r="AB9" s="557"/>
      <c r="AC9" s="557"/>
      <c r="AD9" s="557"/>
      <c r="AE9" s="557"/>
      <c r="AF9" s="557"/>
      <c r="AG9" s="557"/>
      <c r="AH9" s="557"/>
    </row>
    <row r="10" spans="1:256" ht="18" customHeight="1">
      <c r="A10" s="5525"/>
      <c r="B10" s="491" t="s">
        <v>352</v>
      </c>
      <c r="C10" s="5529"/>
      <c r="D10" s="5530">
        <v>0.9</v>
      </c>
      <c r="E10" s="5531"/>
      <c r="F10" s="5710" t="s">
        <v>353</v>
      </c>
      <c r="G10" s="5711"/>
      <c r="H10" s="570"/>
      <c r="I10" s="5527">
        <v>-0.2</v>
      </c>
      <c r="J10" s="5528"/>
      <c r="L10" s="557"/>
      <c r="M10" s="557"/>
      <c r="N10" s="557"/>
      <c r="O10" s="557"/>
      <c r="P10" s="557"/>
      <c r="Q10" s="557"/>
      <c r="R10" s="557"/>
      <c r="S10" s="557"/>
      <c r="T10" s="557"/>
      <c r="U10" s="557"/>
      <c r="V10" s="557"/>
      <c r="W10" s="557"/>
      <c r="X10" s="557"/>
      <c r="Y10" s="557"/>
      <c r="Z10" s="557"/>
      <c r="AA10" s="557"/>
      <c r="AB10" s="557"/>
      <c r="AC10" s="557"/>
      <c r="AD10" s="557"/>
      <c r="AE10" s="557"/>
      <c r="AF10" s="557"/>
      <c r="AG10" s="557"/>
      <c r="AH10" s="557"/>
    </row>
    <row r="11" spans="1:256" ht="18" customHeight="1">
      <c r="A11" s="5525"/>
      <c r="B11" s="491" t="s">
        <v>354</v>
      </c>
      <c r="C11" s="5526"/>
      <c r="D11" s="5527">
        <v>2</v>
      </c>
      <c r="E11" s="5528"/>
      <c r="F11" s="5710" t="s">
        <v>355</v>
      </c>
      <c r="G11" s="5711"/>
      <c r="H11" s="4439"/>
      <c r="I11" s="5417">
        <v>0.3</v>
      </c>
      <c r="J11" s="5532"/>
      <c r="L11" s="557"/>
      <c r="M11" s="557"/>
      <c r="N11" s="557"/>
      <c r="O11" s="557"/>
      <c r="P11" s="557"/>
      <c r="Q11" s="557"/>
      <c r="R11" s="557"/>
      <c r="S11" s="557"/>
      <c r="T11" s="557"/>
      <c r="U11" s="557"/>
      <c r="V11" s="557"/>
      <c r="W11" s="557"/>
      <c r="X11" s="557"/>
      <c r="Y11" s="557"/>
      <c r="Z11" s="557"/>
      <c r="AA11" s="557"/>
      <c r="AB11" s="557"/>
      <c r="AC11" s="557"/>
      <c r="AD11" s="557"/>
      <c r="AE11" s="557"/>
      <c r="AF11" s="557"/>
      <c r="AG11" s="557"/>
      <c r="AH11" s="557"/>
    </row>
    <row r="12" spans="1:256" ht="18" customHeight="1">
      <c r="A12" s="5525"/>
      <c r="B12" s="491" t="s">
        <v>356</v>
      </c>
      <c r="C12" s="5526"/>
      <c r="D12" s="5527">
        <v>2.8</v>
      </c>
      <c r="E12" s="5528"/>
      <c r="F12" s="5708"/>
      <c r="G12" s="5709"/>
      <c r="H12" s="5533"/>
      <c r="I12" s="5527"/>
      <c r="J12" s="5534"/>
    </row>
    <row r="13" spans="1:256" ht="14.25" customHeight="1">
      <c r="A13" s="5525"/>
      <c r="B13" s="491" t="s">
        <v>357</v>
      </c>
      <c r="C13" s="5535"/>
      <c r="D13" s="5527" t="s">
        <v>803</v>
      </c>
      <c r="E13" s="5528"/>
      <c r="F13" s="5536"/>
      <c r="G13" s="5379"/>
      <c r="H13" s="5533"/>
      <c r="I13" s="5537"/>
      <c r="J13" s="5534"/>
    </row>
    <row r="14" spans="1:256" ht="22.5" customHeight="1">
      <c r="A14" s="5538" t="s">
        <v>358</v>
      </c>
      <c r="B14" s="491"/>
      <c r="C14" s="5526"/>
      <c r="D14" s="4439"/>
      <c r="E14" s="4439"/>
      <c r="F14" s="5539" t="s">
        <v>359</v>
      </c>
      <c r="G14" s="5379"/>
      <c r="H14" s="5533"/>
      <c r="I14" s="5537"/>
      <c r="J14" s="5534"/>
    </row>
    <row r="15" spans="1:256" ht="18" customHeight="1">
      <c r="A15" s="5525"/>
      <c r="B15" s="491" t="s">
        <v>360</v>
      </c>
      <c r="C15" s="5526"/>
      <c r="D15" s="5527">
        <v>1.2</v>
      </c>
      <c r="E15" s="5528"/>
      <c r="F15" s="5267" t="s">
        <v>361</v>
      </c>
      <c r="G15" s="5379"/>
      <c r="H15" s="5540"/>
      <c r="I15" s="5527">
        <v>0.4</v>
      </c>
      <c r="J15" s="5541"/>
    </row>
    <row r="16" spans="1:256" ht="18" customHeight="1">
      <c r="A16" s="5525"/>
      <c r="B16" s="491" t="s">
        <v>362</v>
      </c>
      <c r="C16" s="5526"/>
      <c r="D16" s="5527">
        <v>-0.2</v>
      </c>
      <c r="E16" s="5528"/>
      <c r="F16" s="5542" t="s">
        <v>363</v>
      </c>
      <c r="G16" s="5379"/>
      <c r="H16" s="5526"/>
      <c r="I16" s="5527">
        <v>0.3</v>
      </c>
      <c r="J16" s="5528"/>
    </row>
    <row r="17" spans="1:10" ht="18" customHeight="1">
      <c r="A17" s="5525"/>
      <c r="B17" s="491" t="s">
        <v>364</v>
      </c>
      <c r="C17" s="5526"/>
      <c r="D17" s="5527" t="s">
        <v>803</v>
      </c>
      <c r="E17" s="5528"/>
      <c r="F17" s="5704" t="s">
        <v>365</v>
      </c>
      <c r="G17" s="5705"/>
      <c r="H17" s="266"/>
      <c r="I17" s="5527">
        <v>0.3</v>
      </c>
      <c r="J17" s="5528"/>
    </row>
    <row r="18" spans="1:10" ht="18" customHeight="1">
      <c r="A18" s="5525"/>
      <c r="B18" s="491" t="s">
        <v>366</v>
      </c>
      <c r="C18" s="5526"/>
      <c r="D18" s="5527">
        <v>0.5</v>
      </c>
      <c r="E18" s="5528"/>
      <c r="F18" s="5536" t="s">
        <v>367</v>
      </c>
      <c r="G18" s="5379"/>
      <c r="H18" s="570"/>
      <c r="I18" s="5543">
        <v>-0.4</v>
      </c>
      <c r="J18" s="5534"/>
    </row>
    <row r="19" spans="1:10" ht="18.75" customHeight="1">
      <c r="A19" s="5525"/>
      <c r="B19" s="491"/>
      <c r="C19" s="5544"/>
      <c r="D19" s="5417"/>
      <c r="E19" s="5417"/>
      <c r="F19" s="5704" t="s">
        <v>368</v>
      </c>
      <c r="G19" s="5705"/>
      <c r="H19" s="5533"/>
      <c r="I19" s="5527" t="s">
        <v>803</v>
      </c>
      <c r="J19" s="5379"/>
    </row>
    <row r="20" spans="1:10" ht="22.5" customHeight="1">
      <c r="A20" s="5538" t="s">
        <v>369</v>
      </c>
      <c r="B20" s="491"/>
      <c r="C20" s="5545"/>
      <c r="D20" s="5417"/>
      <c r="E20" s="5417"/>
      <c r="F20" s="570"/>
      <c r="G20" s="745"/>
      <c r="H20" s="266"/>
      <c r="I20" s="266"/>
      <c r="J20" s="745"/>
    </row>
    <row r="21" spans="1:10" ht="18" customHeight="1">
      <c r="A21" s="5525"/>
      <c r="B21" s="491" t="s">
        <v>370</v>
      </c>
      <c r="C21" s="5526"/>
      <c r="D21" s="5527">
        <v>1.2</v>
      </c>
      <c r="E21" s="5528"/>
      <c r="F21" s="5536"/>
      <c r="G21" s="5379"/>
      <c r="H21" s="5536"/>
      <c r="I21" s="4439"/>
      <c r="J21" s="5379"/>
    </row>
    <row r="22" spans="1:10" ht="18" customHeight="1">
      <c r="A22" s="5525"/>
      <c r="B22" s="491" t="s">
        <v>371</v>
      </c>
      <c r="C22" s="5526"/>
      <c r="D22" s="5527" t="s">
        <v>803</v>
      </c>
      <c r="E22" s="5528"/>
      <c r="F22" s="5536"/>
      <c r="G22" s="5379"/>
      <c r="H22" s="5536"/>
      <c r="I22" s="4439"/>
      <c r="J22" s="5379"/>
    </row>
    <row r="23" spans="1:10" ht="12" customHeight="1" thickBot="1">
      <c r="A23" s="5516"/>
      <c r="B23" s="5546"/>
      <c r="C23" s="5547"/>
      <c r="D23" s="5548"/>
      <c r="E23" s="5548"/>
      <c r="F23" s="5549"/>
      <c r="G23" s="5550"/>
      <c r="H23" s="5549"/>
      <c r="I23" s="5410"/>
      <c r="J23" s="5550"/>
    </row>
    <row r="24" spans="1:10" ht="15" customHeight="1">
      <c r="A24" s="491" t="s">
        <v>804</v>
      </c>
      <c r="B24" s="491"/>
      <c r="C24" s="5527"/>
      <c r="D24" s="5417"/>
      <c r="E24" s="5417"/>
      <c r="F24" s="4439"/>
      <c r="G24" s="4439"/>
      <c r="H24" s="4439"/>
      <c r="I24" s="4439"/>
      <c r="J24" s="4439"/>
    </row>
    <row r="25" spans="1:10" ht="15.75" customHeight="1">
      <c r="A25" s="492" t="s">
        <v>372</v>
      </c>
      <c r="B25" s="491"/>
      <c r="C25" s="266"/>
      <c r="D25" s="266"/>
      <c r="E25" s="266"/>
      <c r="F25" s="266"/>
      <c r="G25" s="266"/>
      <c r="H25" s="266"/>
      <c r="I25" s="266"/>
      <c r="J25" s="266"/>
    </row>
    <row r="26" spans="1:10" ht="13.5" customHeight="1">
      <c r="A26" s="491"/>
      <c r="B26" s="606" t="s">
        <v>805</v>
      </c>
      <c r="C26" s="266"/>
      <c r="D26" s="266"/>
      <c r="E26" s="266"/>
      <c r="F26" s="266"/>
      <c r="G26" s="266"/>
      <c r="H26" s="266"/>
      <c r="I26" s="266"/>
      <c r="J26" s="266"/>
    </row>
    <row r="27" spans="1:10" ht="13.5" customHeight="1">
      <c r="A27" s="266"/>
      <c r="B27" s="491" t="s">
        <v>373</v>
      </c>
      <c r="C27" s="266"/>
      <c r="D27" s="266"/>
      <c r="E27" s="266"/>
      <c r="F27" s="266"/>
      <c r="G27" s="266"/>
      <c r="H27" s="266"/>
      <c r="I27" s="266"/>
      <c r="J27" s="266"/>
    </row>
    <row r="28" spans="1:10" ht="13.5" customHeight="1">
      <c r="B28" s="351"/>
    </row>
    <row r="29" spans="1:10" ht="22.5" customHeight="1">
      <c r="A29" s="382" t="s">
        <v>374</v>
      </c>
      <c r="B29" s="291"/>
    </row>
    <row r="30" spans="1:10" ht="13.5" customHeight="1">
      <c r="B30" s="291"/>
      <c r="D30" s="291" t="s">
        <v>375</v>
      </c>
    </row>
    <row r="31" spans="1:10" ht="9" customHeight="1" thickBot="1"/>
    <row r="32" spans="1:10" ht="17.25" customHeight="1">
      <c r="A32" s="5551" t="s">
        <v>376</v>
      </c>
      <c r="B32" s="5552"/>
      <c r="C32" s="5706" t="s">
        <v>377</v>
      </c>
      <c r="D32" s="5707"/>
      <c r="E32" s="5707"/>
      <c r="F32" s="5553"/>
      <c r="G32" s="5706" t="s">
        <v>378</v>
      </c>
      <c r="H32" s="5707"/>
      <c r="I32" s="5707"/>
      <c r="J32" s="5554"/>
    </row>
    <row r="33" spans="1:10" ht="4.5" customHeight="1" thickBot="1">
      <c r="A33" s="5555"/>
      <c r="B33" s="5556"/>
      <c r="C33" s="5222"/>
      <c r="D33" s="5222"/>
      <c r="E33" s="5222"/>
      <c r="F33" s="5557"/>
      <c r="G33" s="5222"/>
      <c r="H33" s="5222"/>
      <c r="I33" s="5222"/>
      <c r="J33" s="5557"/>
    </row>
    <row r="34" spans="1:10" ht="20.25" customHeight="1">
      <c r="A34" s="5558"/>
      <c r="B34" s="509" t="s">
        <v>379</v>
      </c>
      <c r="C34" s="5559" t="s">
        <v>380</v>
      </c>
      <c r="D34" s="613" t="s">
        <v>381</v>
      </c>
      <c r="E34" s="5560" t="s">
        <v>382</v>
      </c>
      <c r="F34" s="5560" t="s">
        <v>383</v>
      </c>
      <c r="G34" s="613" t="s">
        <v>380</v>
      </c>
      <c r="H34" s="613" t="s">
        <v>384</v>
      </c>
      <c r="I34" s="5560" t="s">
        <v>382</v>
      </c>
      <c r="J34" s="5560" t="s">
        <v>385</v>
      </c>
    </row>
    <row r="35" spans="1:10" ht="15" customHeight="1">
      <c r="A35" s="5555"/>
      <c r="B35" s="5561"/>
      <c r="C35" s="5194">
        <v>1984</v>
      </c>
      <c r="D35" s="508" t="s">
        <v>386</v>
      </c>
      <c r="E35" s="5562" t="s">
        <v>387</v>
      </c>
      <c r="F35" s="5562" t="s">
        <v>388</v>
      </c>
      <c r="G35" s="508">
        <v>1984</v>
      </c>
      <c r="H35" s="508" t="s">
        <v>386</v>
      </c>
      <c r="I35" s="5562" t="s">
        <v>387</v>
      </c>
      <c r="J35" s="5562" t="s">
        <v>388</v>
      </c>
    </row>
    <row r="36" spans="1:10" ht="3" customHeight="1" thickBot="1">
      <c r="A36" s="5563"/>
      <c r="B36" s="5557"/>
      <c r="C36" s="5199"/>
      <c r="D36" s="5564"/>
      <c r="E36" s="5222"/>
      <c r="F36" s="5222"/>
      <c r="G36" s="5564"/>
      <c r="H36" s="5564"/>
      <c r="I36" s="5557"/>
      <c r="J36" s="512"/>
    </row>
    <row r="37" spans="1:10" ht="20.25" customHeight="1">
      <c r="A37" s="5565"/>
      <c r="B37" s="5566">
        <v>0</v>
      </c>
      <c r="C37" s="5567">
        <v>64.400000000000006</v>
      </c>
      <c r="D37" s="5567">
        <v>65.599999999999994</v>
      </c>
      <c r="E37" s="5568">
        <v>68.17</v>
      </c>
      <c r="F37" s="5568">
        <v>70.42</v>
      </c>
      <c r="G37" s="5567">
        <v>71.7</v>
      </c>
      <c r="H37" s="5567">
        <v>73.400000000000006</v>
      </c>
      <c r="I37" s="5568">
        <v>75.3</v>
      </c>
      <c r="J37" s="5568">
        <v>77.5</v>
      </c>
    </row>
    <row r="38" spans="1:10" ht="20.100000000000001" customHeight="1">
      <c r="A38" s="5555"/>
      <c r="B38" s="5569">
        <v>10</v>
      </c>
      <c r="C38" s="5567">
        <v>56.8</v>
      </c>
      <c r="D38" s="5567">
        <v>57.5</v>
      </c>
      <c r="E38" s="5568">
        <v>59.69</v>
      </c>
      <c r="F38" s="5568">
        <v>61.62</v>
      </c>
      <c r="G38" s="5567">
        <v>63.9</v>
      </c>
      <c r="H38" s="5567">
        <v>65</v>
      </c>
      <c r="I38" s="5568">
        <v>66.510000000000005</v>
      </c>
      <c r="J38" s="5568">
        <v>68.59</v>
      </c>
    </row>
    <row r="39" spans="1:10" ht="20.100000000000001" customHeight="1">
      <c r="A39" s="5555"/>
      <c r="B39" s="5569">
        <v>20</v>
      </c>
      <c r="C39" s="5567">
        <v>47.2</v>
      </c>
      <c r="D39" s="5567">
        <v>47.8</v>
      </c>
      <c r="E39" s="5568">
        <v>49.97</v>
      </c>
      <c r="F39" s="5568">
        <v>51.9</v>
      </c>
      <c r="G39" s="5567">
        <v>54.3</v>
      </c>
      <c r="H39" s="5567">
        <v>55.3</v>
      </c>
      <c r="I39" s="5568">
        <v>56.72</v>
      </c>
      <c r="J39" s="5568">
        <v>58.7</v>
      </c>
    </row>
    <row r="40" spans="1:10" ht="20.100000000000001" customHeight="1">
      <c r="A40" s="5555"/>
      <c r="B40" s="5569">
        <v>30</v>
      </c>
      <c r="C40" s="5567">
        <v>37.799999999999997</v>
      </c>
      <c r="D40" s="5567">
        <v>38.299999999999997</v>
      </c>
      <c r="E40" s="5568">
        <v>40.6</v>
      </c>
      <c r="F40" s="5568">
        <v>42.61</v>
      </c>
      <c r="G40" s="5567">
        <v>44.9</v>
      </c>
      <c r="H40" s="5567">
        <v>45.8</v>
      </c>
      <c r="I40" s="5568">
        <v>47.07</v>
      </c>
      <c r="J40" s="5568">
        <v>49.05</v>
      </c>
    </row>
    <row r="41" spans="1:10" ht="20.100000000000001" customHeight="1">
      <c r="A41" s="5555"/>
      <c r="B41" s="5569">
        <v>40</v>
      </c>
      <c r="C41" s="5567">
        <v>28.8</v>
      </c>
      <c r="D41" s="5567">
        <v>29.4</v>
      </c>
      <c r="E41" s="5568">
        <v>31.5</v>
      </c>
      <c r="F41" s="5568">
        <v>33.729999999999997</v>
      </c>
      <c r="G41" s="5567">
        <v>35.5</v>
      </c>
      <c r="H41" s="5567">
        <v>36.299999999999997</v>
      </c>
      <c r="I41" s="5568">
        <v>37.51</v>
      </c>
      <c r="J41" s="5568">
        <v>39.54</v>
      </c>
    </row>
    <row r="42" spans="1:10" ht="20.100000000000001" customHeight="1">
      <c r="A42" s="5555"/>
      <c r="B42" s="5569">
        <v>50</v>
      </c>
      <c r="C42" s="5567">
        <v>20.7</v>
      </c>
      <c r="D42" s="5567">
        <v>21.4</v>
      </c>
      <c r="E42" s="5568">
        <v>23.28</v>
      </c>
      <c r="F42" s="5568">
        <v>25.38</v>
      </c>
      <c r="G42" s="5567">
        <v>26.5</v>
      </c>
      <c r="H42" s="5567">
        <v>27.3</v>
      </c>
      <c r="I42" s="5568">
        <v>28.4</v>
      </c>
      <c r="J42" s="5568">
        <v>30.46</v>
      </c>
    </row>
    <row r="43" spans="1:10" ht="20.100000000000001" customHeight="1">
      <c r="A43" s="5555"/>
      <c r="B43" s="5569">
        <v>60</v>
      </c>
      <c r="C43" s="5567">
        <v>13.8</v>
      </c>
      <c r="D43" s="5567">
        <v>14.8</v>
      </c>
      <c r="E43" s="5568">
        <v>16.12</v>
      </c>
      <c r="F43" s="5568">
        <v>18.04</v>
      </c>
      <c r="G43" s="5567">
        <v>18.399999999999999</v>
      </c>
      <c r="H43" s="5567">
        <v>19.100000000000001</v>
      </c>
      <c r="I43" s="5568">
        <v>20.27</v>
      </c>
      <c r="J43" s="5568">
        <v>22.04</v>
      </c>
    </row>
    <row r="44" spans="1:10" ht="20.100000000000001" customHeight="1">
      <c r="A44" s="5555"/>
      <c r="B44" s="5569">
        <v>70</v>
      </c>
      <c r="C44" s="5567">
        <v>8.5</v>
      </c>
      <c r="D44" s="5567">
        <v>9.6</v>
      </c>
      <c r="E44" s="5568">
        <v>10.6</v>
      </c>
      <c r="F44" s="5568">
        <v>11.9</v>
      </c>
      <c r="G44" s="5567">
        <v>11.6</v>
      </c>
      <c r="H44" s="5567">
        <v>12.3</v>
      </c>
      <c r="I44" s="5568">
        <v>13.3</v>
      </c>
      <c r="J44" s="5568">
        <v>14.69</v>
      </c>
    </row>
    <row r="45" spans="1:10" ht="20.100000000000001" customHeight="1">
      <c r="A45" s="5555"/>
      <c r="B45" s="5569">
        <v>80</v>
      </c>
      <c r="C45" s="5567">
        <v>4.8</v>
      </c>
      <c r="D45" s="5567">
        <v>5.8</v>
      </c>
      <c r="E45" s="5568">
        <v>6.51</v>
      </c>
      <c r="F45" s="5568">
        <v>7.22</v>
      </c>
      <c r="G45" s="5567">
        <v>6.9</v>
      </c>
      <c r="H45" s="5567">
        <v>7.4</v>
      </c>
      <c r="I45" s="5568">
        <v>8.06</v>
      </c>
      <c r="J45" s="5568">
        <v>8.94</v>
      </c>
    </row>
    <row r="46" spans="1:10" ht="3" customHeight="1" thickBot="1">
      <c r="A46" s="5563"/>
      <c r="B46" s="5570"/>
      <c r="C46" s="5571"/>
      <c r="D46" s="5571"/>
      <c r="E46" s="5571"/>
      <c r="F46" s="5570"/>
      <c r="G46" s="5571"/>
      <c r="H46" s="5571"/>
      <c r="I46" s="5571"/>
      <c r="J46" s="5570"/>
    </row>
    <row r="47" spans="1:10" ht="7.5" customHeight="1"/>
    <row r="48" spans="1:10" ht="15" customHeight="1">
      <c r="B48" s="350"/>
    </row>
  </sheetData>
  <mergeCells count="17">
    <mergeCell ref="H4:J4"/>
    <mergeCell ref="C5:E5"/>
    <mergeCell ref="H5:J5"/>
    <mergeCell ref="A1:G1"/>
    <mergeCell ref="F8:G8"/>
    <mergeCell ref="H6:J6"/>
    <mergeCell ref="F9:G9"/>
    <mergeCell ref="F10:G10"/>
    <mergeCell ref="F11:G11"/>
    <mergeCell ref="C4:E4"/>
    <mergeCell ref="F4:G4"/>
    <mergeCell ref="F6:G6"/>
    <mergeCell ref="F19:G19"/>
    <mergeCell ref="C32:E32"/>
    <mergeCell ref="G32:I32"/>
    <mergeCell ref="F12:G12"/>
    <mergeCell ref="F17:G17"/>
  </mergeCells>
  <hyperlinks>
    <hyperlink ref="A1" location="CONTENT!A1" display="Back to table of contents" xr:uid="{E81F6612-79FC-433B-896F-F814146B4F2F}"/>
    <hyperlink ref="A1:G1" location="CONTENT!A3" display="Back to table of contents" xr:uid="{36DDD0EF-611B-46A7-9FE8-42C223A0C256}"/>
  </hyperlinks>
  <pageMargins left="0.90551181102362199" right="0.27559055118110198" top="0.59055118110236204" bottom="0.23622047244094499" header="0.35433070866141703" footer="0.31496062992126"/>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1D75A-1ABB-454D-A380-0D1E9AD922EE}">
  <dimension ref="A1:IV48"/>
  <sheetViews>
    <sheetView showGridLines="0" workbookViewId="0">
      <selection sqref="A1:B1"/>
    </sheetView>
  </sheetViews>
  <sheetFormatPr defaultColWidth="9.140625" defaultRowHeight="15.75"/>
  <cols>
    <col min="1" max="1" width="9" style="257" customWidth="1"/>
    <col min="2" max="2" width="12.85546875" style="257" customWidth="1"/>
    <col min="3" max="3" width="10.5703125" style="257" customWidth="1"/>
    <col min="4" max="4" width="9.42578125" style="257" customWidth="1"/>
    <col min="5" max="5" width="9.28515625" style="257" customWidth="1"/>
    <col min="6" max="6" width="9.42578125" style="257" customWidth="1"/>
    <col min="7" max="7" width="11.28515625" style="257" customWidth="1"/>
    <col min="8" max="8" width="10.5703125" style="257" customWidth="1"/>
    <col min="9" max="9" width="6.85546875" style="257" customWidth="1"/>
    <col min="10"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29.25" customHeight="1">
      <c r="A2" s="262" t="s">
        <v>806</v>
      </c>
      <c r="B2" s="266"/>
      <c r="C2" s="266"/>
      <c r="D2" s="266"/>
      <c r="E2" s="266"/>
      <c r="F2" s="266"/>
      <c r="G2" s="266"/>
      <c r="H2" s="266"/>
      <c r="I2" s="557"/>
      <c r="J2" s="557"/>
      <c r="K2" s="557"/>
      <c r="L2" s="557"/>
      <c r="M2" s="557"/>
      <c r="N2" s="557"/>
      <c r="O2" s="557"/>
      <c r="P2" s="557"/>
      <c r="Q2" s="557"/>
    </row>
    <row r="3" spans="1:256" ht="11.25" customHeight="1" thickBot="1">
      <c r="A3" s="266"/>
      <c r="B3" s="266"/>
      <c r="C3" s="266"/>
      <c r="D3" s="266"/>
      <c r="E3" s="266"/>
      <c r="F3" s="266"/>
      <c r="G3" s="266"/>
      <c r="H3" s="266"/>
      <c r="I3" s="557"/>
      <c r="J3" s="557"/>
      <c r="K3" s="557"/>
      <c r="L3" s="557"/>
      <c r="M3" s="557"/>
      <c r="N3" s="557"/>
      <c r="O3" s="557"/>
      <c r="P3" s="557"/>
      <c r="Q3" s="557"/>
    </row>
    <row r="4" spans="1:256" ht="22.5" customHeight="1">
      <c r="A4" s="5481"/>
      <c r="B4" s="5481" t="s">
        <v>313</v>
      </c>
      <c r="C4" s="5481" t="s">
        <v>321</v>
      </c>
      <c r="D4" s="5481"/>
      <c r="E4" s="5481" t="s">
        <v>389</v>
      </c>
      <c r="F4" s="5481" t="s">
        <v>390</v>
      </c>
      <c r="G4" s="5481" t="s">
        <v>391</v>
      </c>
      <c r="H4" s="5481"/>
      <c r="I4" s="557"/>
      <c r="J4" s="557"/>
      <c r="K4" s="557"/>
      <c r="L4" s="557"/>
      <c r="M4" s="557"/>
      <c r="N4" s="557"/>
      <c r="O4" s="557"/>
      <c r="P4" s="557"/>
      <c r="Q4" s="557"/>
    </row>
    <row r="5" spans="1:256" ht="22.5" customHeight="1">
      <c r="A5" s="5483" t="s">
        <v>392</v>
      </c>
      <c r="B5" s="5483" t="s">
        <v>393</v>
      </c>
      <c r="C5" s="5483" t="s">
        <v>329</v>
      </c>
      <c r="D5" s="5483" t="s">
        <v>322</v>
      </c>
      <c r="E5" s="5484" t="s">
        <v>394</v>
      </c>
      <c r="F5" s="5483" t="s">
        <v>329</v>
      </c>
      <c r="G5" s="5483" t="s">
        <v>395</v>
      </c>
      <c r="H5" s="5483" t="s">
        <v>396</v>
      </c>
      <c r="I5" s="557"/>
      <c r="J5" s="557"/>
      <c r="K5" s="557"/>
      <c r="L5" s="557"/>
      <c r="M5" s="557"/>
      <c r="N5" s="557"/>
      <c r="O5" s="557"/>
      <c r="P5" s="557"/>
      <c r="Q5" s="557"/>
    </row>
    <row r="6" spans="1:256" ht="22.5" customHeight="1" thickBot="1">
      <c r="A6" s="5485"/>
      <c r="B6" s="5486" t="s">
        <v>397</v>
      </c>
      <c r="C6" s="5485"/>
      <c r="D6" s="5485"/>
      <c r="E6" s="5485"/>
      <c r="F6" s="5485"/>
      <c r="G6" s="5485"/>
      <c r="H6" s="5485"/>
      <c r="I6" s="557"/>
      <c r="J6" s="557"/>
      <c r="K6" s="557"/>
      <c r="L6" s="557"/>
      <c r="M6" s="557"/>
      <c r="N6" s="557"/>
      <c r="O6" s="557"/>
      <c r="P6" s="557"/>
      <c r="Q6" s="557"/>
    </row>
    <row r="7" spans="1:256" ht="15.75" customHeight="1">
      <c r="A7" s="731">
        <v>1987</v>
      </c>
      <c r="B7" s="5508">
        <v>1036082</v>
      </c>
      <c r="C7" s="5508">
        <v>20033</v>
      </c>
      <c r="D7" s="5508">
        <v>6753</v>
      </c>
      <c r="E7" s="5508">
        <v>504</v>
      </c>
      <c r="F7" s="5508">
        <v>363</v>
      </c>
      <c r="G7" s="5508">
        <v>11392</v>
      </c>
      <c r="H7" s="469">
        <v>842</v>
      </c>
      <c r="I7" s="557"/>
      <c r="J7" s="557"/>
      <c r="K7" s="557"/>
      <c r="L7" s="557"/>
      <c r="M7" s="557"/>
      <c r="N7" s="557"/>
      <c r="O7" s="557"/>
      <c r="P7" s="557"/>
      <c r="Q7" s="557"/>
    </row>
    <row r="8" spans="1:256" ht="15.75" customHeight="1">
      <c r="A8" s="731">
        <v>1988</v>
      </c>
      <c r="B8" s="5508">
        <v>1043239</v>
      </c>
      <c r="C8" s="5508">
        <v>20941</v>
      </c>
      <c r="D8" s="5508">
        <v>6879</v>
      </c>
      <c r="E8" s="5508">
        <v>471</v>
      </c>
      <c r="F8" s="5508">
        <v>374</v>
      </c>
      <c r="G8" s="5508">
        <v>11453</v>
      </c>
      <c r="H8" s="469">
        <v>740</v>
      </c>
      <c r="I8" s="557"/>
      <c r="J8" s="557"/>
      <c r="K8" s="557"/>
      <c r="L8" s="557"/>
      <c r="M8" s="557"/>
      <c r="N8" s="557"/>
      <c r="O8" s="557"/>
      <c r="P8" s="557"/>
      <c r="Q8" s="557"/>
    </row>
    <row r="9" spans="1:256" ht="15.75" customHeight="1">
      <c r="A9" s="731">
        <v>1989</v>
      </c>
      <c r="B9" s="5508">
        <v>1051260</v>
      </c>
      <c r="C9" s="5508">
        <v>21822</v>
      </c>
      <c r="D9" s="5508">
        <v>7149</v>
      </c>
      <c r="E9" s="5508">
        <v>498</v>
      </c>
      <c r="F9" s="5508">
        <v>415</v>
      </c>
      <c r="G9" s="5508">
        <v>11197</v>
      </c>
      <c r="H9" s="469">
        <v>711</v>
      </c>
      <c r="I9" s="557"/>
      <c r="J9" s="557"/>
      <c r="K9" s="557"/>
      <c r="L9" s="557"/>
      <c r="M9" s="557"/>
      <c r="N9" s="557"/>
      <c r="O9" s="557"/>
      <c r="P9" s="557"/>
      <c r="Q9" s="557"/>
    </row>
    <row r="10" spans="1:256" ht="15.75" customHeight="1">
      <c r="A10" s="731">
        <v>1990</v>
      </c>
      <c r="B10" s="5508">
        <v>1058775</v>
      </c>
      <c r="C10" s="5508">
        <v>22602</v>
      </c>
      <c r="D10" s="5508">
        <v>7031</v>
      </c>
      <c r="E10" s="5508">
        <v>462</v>
      </c>
      <c r="F10" s="5508">
        <v>365</v>
      </c>
      <c r="G10" s="5508">
        <v>11425</v>
      </c>
      <c r="H10" s="469">
        <v>549</v>
      </c>
      <c r="I10" s="557"/>
      <c r="J10" s="557"/>
      <c r="K10" s="557"/>
      <c r="L10" s="557"/>
      <c r="M10" s="557"/>
      <c r="N10" s="557"/>
      <c r="O10" s="557"/>
      <c r="P10" s="557"/>
      <c r="Q10" s="557"/>
    </row>
    <row r="11" spans="1:256" ht="15.75" customHeight="1">
      <c r="A11" s="731">
        <v>1991</v>
      </c>
      <c r="B11" s="5508">
        <v>1070266</v>
      </c>
      <c r="C11" s="5508">
        <v>22197</v>
      </c>
      <c r="D11" s="5508">
        <v>7027</v>
      </c>
      <c r="E11" s="5508">
        <v>413</v>
      </c>
      <c r="F11" s="5508">
        <v>400</v>
      </c>
      <c r="G11" s="5508">
        <v>11295</v>
      </c>
      <c r="H11" s="469">
        <v>707</v>
      </c>
      <c r="I11" s="557"/>
      <c r="J11" s="557"/>
      <c r="K11" s="557"/>
      <c r="L11" s="557"/>
      <c r="M11" s="557"/>
      <c r="N11" s="557"/>
      <c r="O11" s="557"/>
      <c r="P11" s="557"/>
      <c r="Q11" s="557"/>
    </row>
    <row r="12" spans="1:256" ht="15.75" customHeight="1">
      <c r="A12" s="731">
        <v>1992</v>
      </c>
      <c r="B12" s="5508">
        <v>1084441</v>
      </c>
      <c r="C12" s="5508">
        <v>22902</v>
      </c>
      <c r="D12" s="5508">
        <v>7023</v>
      </c>
      <c r="E12" s="5508">
        <v>426</v>
      </c>
      <c r="F12" s="5508">
        <v>291</v>
      </c>
      <c r="G12" s="5508">
        <v>11408</v>
      </c>
      <c r="H12" s="469">
        <v>781</v>
      </c>
      <c r="I12" s="557"/>
      <c r="J12" s="557"/>
      <c r="K12" s="557"/>
      <c r="L12" s="557"/>
      <c r="M12" s="557"/>
      <c r="N12" s="557"/>
      <c r="O12" s="557"/>
      <c r="P12" s="557"/>
      <c r="Q12" s="557"/>
    </row>
    <row r="13" spans="1:256" ht="15.75" customHeight="1">
      <c r="A13" s="731">
        <v>1993</v>
      </c>
      <c r="B13" s="5508">
        <v>1097374</v>
      </c>
      <c r="C13" s="5508">
        <v>22329</v>
      </c>
      <c r="D13" s="5508">
        <v>7433</v>
      </c>
      <c r="E13" s="5508">
        <v>438</v>
      </c>
      <c r="F13" s="5508">
        <v>337</v>
      </c>
      <c r="G13" s="5508">
        <v>11576</v>
      </c>
      <c r="H13" s="469">
        <v>762</v>
      </c>
      <c r="I13" s="557"/>
      <c r="J13" s="557"/>
      <c r="K13" s="557"/>
      <c r="L13" s="557"/>
      <c r="M13" s="557"/>
      <c r="N13" s="557"/>
      <c r="O13" s="557"/>
      <c r="P13" s="557"/>
      <c r="Q13" s="557"/>
    </row>
    <row r="14" spans="1:256" ht="15.75" customHeight="1">
      <c r="A14" s="731">
        <v>1994</v>
      </c>
      <c r="B14" s="5508">
        <v>1112846</v>
      </c>
      <c r="C14" s="5508">
        <v>21795</v>
      </c>
      <c r="D14" s="5508">
        <v>7402</v>
      </c>
      <c r="E14" s="5508">
        <v>394</v>
      </c>
      <c r="F14" s="5508">
        <v>274</v>
      </c>
      <c r="G14" s="5508">
        <v>11414</v>
      </c>
      <c r="H14" s="469">
        <v>733</v>
      </c>
      <c r="I14" s="557"/>
      <c r="J14" s="557"/>
      <c r="K14" s="557"/>
      <c r="L14" s="557"/>
      <c r="M14" s="557"/>
      <c r="N14" s="557"/>
      <c r="O14" s="557"/>
      <c r="P14" s="557"/>
      <c r="Q14" s="557"/>
    </row>
    <row r="15" spans="1:256" ht="15.75" customHeight="1">
      <c r="A15" s="731">
        <v>1995</v>
      </c>
      <c r="B15" s="5508">
        <v>1122457</v>
      </c>
      <c r="C15" s="5508">
        <v>20549</v>
      </c>
      <c r="D15" s="5508">
        <v>7465</v>
      </c>
      <c r="E15" s="5508">
        <v>404</v>
      </c>
      <c r="F15" s="5508">
        <v>299</v>
      </c>
      <c r="G15" s="5508">
        <v>10624</v>
      </c>
      <c r="H15" s="469">
        <v>801</v>
      </c>
      <c r="I15" s="557"/>
      <c r="J15" s="557"/>
      <c r="K15" s="557"/>
      <c r="L15" s="557"/>
      <c r="M15" s="557"/>
      <c r="N15" s="557"/>
      <c r="O15" s="557"/>
      <c r="P15" s="557"/>
      <c r="Q15" s="557"/>
    </row>
    <row r="16" spans="1:256" ht="15.75" customHeight="1">
      <c r="A16" s="731">
        <v>1996</v>
      </c>
      <c r="B16" s="5508">
        <v>1133996</v>
      </c>
      <c r="C16" s="5508">
        <v>20763</v>
      </c>
      <c r="D16" s="5508">
        <v>7670</v>
      </c>
      <c r="E16" s="5508">
        <v>459</v>
      </c>
      <c r="F16" s="5508">
        <v>266</v>
      </c>
      <c r="G16" s="5508">
        <v>10700</v>
      </c>
      <c r="H16" s="5510">
        <v>792</v>
      </c>
      <c r="I16" s="557"/>
      <c r="J16" s="557"/>
      <c r="K16" s="557"/>
      <c r="L16" s="557"/>
      <c r="M16" s="557"/>
      <c r="N16" s="557"/>
      <c r="O16" s="557"/>
      <c r="P16" s="557"/>
      <c r="Q16" s="557"/>
    </row>
    <row r="17" spans="1:17" ht="15.75" customHeight="1">
      <c r="A17" s="731">
        <v>1997</v>
      </c>
      <c r="B17" s="5508">
        <v>1148284</v>
      </c>
      <c r="C17" s="5508">
        <v>20012</v>
      </c>
      <c r="D17" s="5508">
        <v>7986</v>
      </c>
      <c r="E17" s="5508">
        <v>406</v>
      </c>
      <c r="F17" s="5508">
        <v>257</v>
      </c>
      <c r="G17" s="5508">
        <v>10887</v>
      </c>
      <c r="H17" s="5510">
        <v>891</v>
      </c>
      <c r="I17" s="557"/>
      <c r="J17" s="557"/>
      <c r="K17" s="557"/>
      <c r="L17" s="557"/>
      <c r="M17" s="557"/>
      <c r="N17" s="557"/>
      <c r="O17" s="557"/>
      <c r="P17" s="557"/>
      <c r="Q17" s="557"/>
    </row>
    <row r="18" spans="1:17" ht="15.75" customHeight="1">
      <c r="A18" s="731">
        <v>1998</v>
      </c>
      <c r="B18" s="5508">
        <v>1160421</v>
      </c>
      <c r="C18" s="5508">
        <v>19434</v>
      </c>
      <c r="D18" s="5508">
        <v>7839</v>
      </c>
      <c r="E18" s="5508">
        <v>376</v>
      </c>
      <c r="F18" s="5508">
        <v>227</v>
      </c>
      <c r="G18" s="5508">
        <v>10898</v>
      </c>
      <c r="H18" s="5510">
        <v>1012</v>
      </c>
      <c r="I18" s="557"/>
      <c r="J18" s="557"/>
      <c r="K18" s="557"/>
      <c r="L18" s="557"/>
      <c r="M18" s="557"/>
      <c r="N18" s="557"/>
      <c r="O18" s="557"/>
      <c r="P18" s="557"/>
      <c r="Q18" s="557"/>
    </row>
    <row r="19" spans="1:17" ht="15.75" customHeight="1">
      <c r="A19" s="731">
        <v>1999</v>
      </c>
      <c r="B19" s="5508">
        <v>1175267</v>
      </c>
      <c r="C19" s="5508">
        <v>20311</v>
      </c>
      <c r="D19" s="5508">
        <v>7944</v>
      </c>
      <c r="E19" s="5508">
        <v>396</v>
      </c>
      <c r="F19" s="5508">
        <v>226</v>
      </c>
      <c r="G19" s="5508">
        <v>11295</v>
      </c>
      <c r="H19" s="469">
        <v>1150</v>
      </c>
      <c r="I19" s="557"/>
      <c r="J19" s="557"/>
      <c r="K19" s="557"/>
      <c r="L19" s="557"/>
      <c r="M19" s="557"/>
      <c r="N19" s="557"/>
      <c r="O19" s="557"/>
      <c r="P19" s="557"/>
      <c r="Q19" s="557"/>
    </row>
    <row r="20" spans="1:17" ht="15.75" customHeight="1">
      <c r="A20" s="731">
        <v>2000</v>
      </c>
      <c r="B20" s="5508">
        <v>1186873</v>
      </c>
      <c r="C20" s="5508">
        <v>20205</v>
      </c>
      <c r="D20" s="5508">
        <v>7982</v>
      </c>
      <c r="E20" s="5508">
        <v>322</v>
      </c>
      <c r="F20" s="5508">
        <v>266</v>
      </c>
      <c r="G20" s="5508">
        <v>10963</v>
      </c>
      <c r="H20" s="469">
        <v>1191</v>
      </c>
      <c r="I20" s="557"/>
      <c r="J20" s="557"/>
      <c r="K20" s="557"/>
      <c r="L20" s="557"/>
      <c r="M20" s="557"/>
      <c r="N20" s="557"/>
      <c r="O20" s="557"/>
      <c r="P20" s="557"/>
      <c r="Q20" s="557"/>
    </row>
    <row r="21" spans="1:17" ht="15.75" customHeight="1">
      <c r="A21" s="731">
        <v>2001</v>
      </c>
      <c r="B21" s="5508">
        <v>1196287</v>
      </c>
      <c r="C21" s="5508">
        <v>19696</v>
      </c>
      <c r="D21" s="5508">
        <v>7983</v>
      </c>
      <c r="E21" s="5508">
        <v>282</v>
      </c>
      <c r="F21" s="5508">
        <v>244</v>
      </c>
      <c r="G21" s="5508">
        <v>10635</v>
      </c>
      <c r="H21" s="469">
        <v>1512</v>
      </c>
      <c r="I21" s="557"/>
      <c r="J21" s="557"/>
      <c r="K21" s="557"/>
      <c r="L21" s="557"/>
      <c r="M21" s="557"/>
      <c r="N21" s="557"/>
      <c r="O21" s="557"/>
      <c r="P21" s="557"/>
      <c r="Q21" s="557"/>
    </row>
    <row r="22" spans="1:17" ht="15.75" customHeight="1">
      <c r="A22" s="731">
        <v>2002</v>
      </c>
      <c r="B22" s="5508">
        <v>1204621</v>
      </c>
      <c r="C22" s="5508">
        <v>19983</v>
      </c>
      <c r="D22" s="5508">
        <v>8310</v>
      </c>
      <c r="E22" s="5508">
        <v>297</v>
      </c>
      <c r="F22" s="5508">
        <v>203</v>
      </c>
      <c r="G22" s="5508">
        <v>10484</v>
      </c>
      <c r="H22" s="469">
        <v>1291</v>
      </c>
      <c r="I22" s="557"/>
      <c r="J22" s="557"/>
      <c r="K22" s="557"/>
      <c r="L22" s="557"/>
      <c r="M22" s="557"/>
      <c r="N22" s="557"/>
      <c r="O22" s="557"/>
      <c r="P22" s="557"/>
      <c r="Q22" s="557"/>
    </row>
    <row r="23" spans="1:17" ht="15.75" customHeight="1">
      <c r="A23" s="731">
        <v>2003</v>
      </c>
      <c r="B23" s="5508">
        <v>1213370</v>
      </c>
      <c r="C23" s="5508">
        <v>19343</v>
      </c>
      <c r="D23" s="5508">
        <v>8520</v>
      </c>
      <c r="E23" s="5508">
        <v>250</v>
      </c>
      <c r="F23" s="5508">
        <v>220</v>
      </c>
      <c r="G23" s="5508">
        <v>10812</v>
      </c>
      <c r="H23" s="469">
        <v>1190</v>
      </c>
      <c r="I23" s="557"/>
      <c r="J23" s="557"/>
      <c r="K23" s="557"/>
      <c r="L23" s="557"/>
      <c r="M23" s="557"/>
      <c r="N23" s="557"/>
      <c r="O23" s="557"/>
      <c r="P23" s="557"/>
      <c r="Q23" s="557"/>
    </row>
    <row r="24" spans="1:17" ht="15.75" customHeight="1">
      <c r="A24" s="731">
        <v>2004</v>
      </c>
      <c r="B24" s="5508">
        <v>1221003</v>
      </c>
      <c r="C24" s="5508">
        <v>19230</v>
      </c>
      <c r="D24" s="5508">
        <v>8475</v>
      </c>
      <c r="E24" s="5508">
        <v>277</v>
      </c>
      <c r="F24" s="5508">
        <v>191</v>
      </c>
      <c r="G24" s="5508">
        <v>11385</v>
      </c>
      <c r="H24" s="469">
        <v>1162</v>
      </c>
      <c r="I24" s="557"/>
      <c r="J24" s="557"/>
      <c r="K24" s="557"/>
      <c r="L24" s="557"/>
      <c r="M24" s="557"/>
      <c r="N24" s="557"/>
      <c r="O24" s="557"/>
      <c r="P24" s="557"/>
      <c r="Q24" s="557"/>
    </row>
    <row r="25" spans="1:17" ht="15.75" customHeight="1">
      <c r="A25" s="731">
        <v>2005</v>
      </c>
      <c r="B25" s="5508">
        <v>1228254</v>
      </c>
      <c r="C25" s="5508">
        <v>18820</v>
      </c>
      <c r="D25" s="5508">
        <v>8646</v>
      </c>
      <c r="E25" s="5508">
        <v>248</v>
      </c>
      <c r="F25" s="5508">
        <v>185</v>
      </c>
      <c r="G25" s="5508">
        <v>11294</v>
      </c>
      <c r="H25" s="469">
        <v>1133</v>
      </c>
      <c r="I25" s="557"/>
      <c r="J25" s="557"/>
      <c r="K25" s="557"/>
      <c r="L25" s="557"/>
      <c r="M25" s="557"/>
      <c r="N25" s="557"/>
      <c r="O25" s="557"/>
      <c r="P25" s="557"/>
      <c r="Q25" s="557"/>
    </row>
    <row r="26" spans="1:17" ht="15.75" customHeight="1">
      <c r="A26" s="731">
        <v>2006</v>
      </c>
      <c r="B26" s="5508">
        <v>1233996</v>
      </c>
      <c r="C26" s="5508">
        <v>17604</v>
      </c>
      <c r="D26" s="5508">
        <v>9162</v>
      </c>
      <c r="E26" s="5508">
        <v>249</v>
      </c>
      <c r="F26" s="5508">
        <v>147</v>
      </c>
      <c r="G26" s="5508">
        <v>11471</v>
      </c>
      <c r="H26" s="469">
        <v>1379</v>
      </c>
      <c r="I26" s="557"/>
      <c r="J26" s="557"/>
      <c r="K26" s="557"/>
      <c r="L26" s="557"/>
      <c r="M26" s="557"/>
      <c r="N26" s="557"/>
      <c r="O26" s="557"/>
      <c r="P26" s="557"/>
      <c r="Q26" s="557"/>
    </row>
    <row r="27" spans="1:17" ht="15.75" customHeight="1">
      <c r="A27" s="731">
        <v>2007</v>
      </c>
      <c r="B27" s="5508">
        <v>1239630</v>
      </c>
      <c r="C27" s="5508">
        <v>17034</v>
      </c>
      <c r="D27" s="5508">
        <v>8498</v>
      </c>
      <c r="E27" s="5508">
        <v>261</v>
      </c>
      <c r="F27" s="5508">
        <v>172</v>
      </c>
      <c r="G27" s="5508">
        <v>11547</v>
      </c>
      <c r="H27" s="469">
        <v>1302</v>
      </c>
      <c r="I27" s="557"/>
      <c r="J27" s="557"/>
      <c r="K27" s="557"/>
      <c r="L27" s="557"/>
      <c r="M27" s="557"/>
      <c r="N27" s="557"/>
      <c r="O27" s="557"/>
      <c r="P27" s="557"/>
      <c r="Q27" s="557"/>
    </row>
    <row r="28" spans="1:17" ht="15.75" customHeight="1">
      <c r="A28" s="731">
        <v>2008</v>
      </c>
      <c r="B28" s="5508">
        <v>1244121</v>
      </c>
      <c r="C28" s="5508">
        <v>16372</v>
      </c>
      <c r="D28" s="5508">
        <v>9004</v>
      </c>
      <c r="E28" s="5508">
        <v>236</v>
      </c>
      <c r="F28" s="5508">
        <v>165</v>
      </c>
      <c r="G28" s="5508">
        <v>11197</v>
      </c>
      <c r="H28" s="469">
        <v>1569</v>
      </c>
      <c r="I28" s="557"/>
      <c r="J28" s="557"/>
      <c r="K28" s="557"/>
      <c r="L28" s="557"/>
      <c r="M28" s="557"/>
      <c r="N28" s="557"/>
      <c r="O28" s="557"/>
      <c r="P28" s="557"/>
      <c r="Q28" s="557"/>
    </row>
    <row r="29" spans="1:17" ht="15.75" customHeight="1">
      <c r="A29" s="731">
        <v>2009</v>
      </c>
      <c r="B29" s="5508">
        <v>1247429</v>
      </c>
      <c r="C29" s="5508">
        <v>15344</v>
      </c>
      <c r="D29" s="5508">
        <v>9224</v>
      </c>
      <c r="E29" s="5508">
        <v>205</v>
      </c>
      <c r="F29" s="5508">
        <v>138</v>
      </c>
      <c r="G29" s="5508">
        <v>10619</v>
      </c>
      <c r="H29" s="469">
        <v>2154</v>
      </c>
      <c r="I29" s="557"/>
      <c r="J29" s="557"/>
      <c r="K29" s="557"/>
      <c r="L29" s="557"/>
      <c r="M29" s="557"/>
      <c r="N29" s="557"/>
      <c r="O29" s="557"/>
      <c r="P29" s="557"/>
      <c r="Q29" s="557"/>
    </row>
    <row r="30" spans="1:17" ht="15.75" customHeight="1">
      <c r="A30" s="731">
        <v>2010</v>
      </c>
      <c r="B30" s="5508">
        <v>1250400</v>
      </c>
      <c r="C30" s="5508">
        <v>15005</v>
      </c>
      <c r="D30" s="5508">
        <v>9131</v>
      </c>
      <c r="E30" s="5508">
        <v>187</v>
      </c>
      <c r="F30" s="5508">
        <v>103</v>
      </c>
      <c r="G30" s="5508">
        <v>10555</v>
      </c>
      <c r="H30" s="469">
        <v>1837</v>
      </c>
      <c r="I30" s="557"/>
      <c r="J30" s="557"/>
      <c r="K30" s="557"/>
      <c r="L30" s="557"/>
      <c r="M30" s="557"/>
      <c r="N30" s="557"/>
      <c r="O30" s="557"/>
      <c r="P30" s="557"/>
      <c r="Q30" s="557"/>
    </row>
    <row r="31" spans="1:17" ht="15.75" customHeight="1">
      <c r="A31" s="731">
        <v>2011</v>
      </c>
      <c r="B31" s="5508">
        <v>1252404</v>
      </c>
      <c r="C31" s="5508">
        <v>14701</v>
      </c>
      <c r="D31" s="5508">
        <v>9170</v>
      </c>
      <c r="E31" s="5508">
        <v>189</v>
      </c>
      <c r="F31" s="5508">
        <v>139</v>
      </c>
      <c r="G31" s="5508">
        <v>10499</v>
      </c>
      <c r="H31" s="469">
        <v>1788</v>
      </c>
      <c r="I31" s="557"/>
      <c r="J31" s="557"/>
      <c r="K31" s="557"/>
      <c r="L31" s="557"/>
      <c r="M31" s="557"/>
      <c r="N31" s="557"/>
      <c r="O31" s="557"/>
      <c r="P31" s="557"/>
      <c r="Q31" s="557"/>
    </row>
    <row r="32" spans="1:17" ht="15.75" customHeight="1">
      <c r="A32" s="731">
        <v>2012</v>
      </c>
      <c r="B32" s="5508">
        <v>1255882</v>
      </c>
      <c r="C32" s="5508">
        <v>14494</v>
      </c>
      <c r="D32" s="5508">
        <v>9343</v>
      </c>
      <c r="E32" s="5508">
        <v>199</v>
      </c>
      <c r="F32" s="5508">
        <v>140</v>
      </c>
      <c r="G32" s="5508">
        <v>10382</v>
      </c>
      <c r="H32" s="469">
        <v>2003</v>
      </c>
      <c r="I32" s="557"/>
      <c r="J32" s="557"/>
      <c r="K32" s="557"/>
      <c r="L32" s="557"/>
      <c r="M32" s="557"/>
      <c r="N32" s="557"/>
      <c r="O32" s="557"/>
      <c r="P32" s="557"/>
      <c r="Q32" s="557"/>
    </row>
    <row r="33" spans="1:17" ht="15.75" customHeight="1">
      <c r="A33" s="731">
        <v>2013</v>
      </c>
      <c r="B33" s="5508">
        <v>1258653</v>
      </c>
      <c r="C33" s="5508">
        <v>13688</v>
      </c>
      <c r="D33" s="5508">
        <v>9440</v>
      </c>
      <c r="E33" s="5508">
        <v>165</v>
      </c>
      <c r="F33" s="5508">
        <v>117</v>
      </c>
      <c r="G33" s="5508">
        <v>9575</v>
      </c>
      <c r="H33" s="469">
        <v>1584</v>
      </c>
      <c r="I33" s="557"/>
      <c r="J33" s="557"/>
      <c r="K33" s="557"/>
      <c r="L33" s="557"/>
      <c r="M33" s="557"/>
      <c r="N33" s="557"/>
      <c r="O33" s="557"/>
      <c r="P33" s="557"/>
      <c r="Q33" s="557"/>
    </row>
    <row r="34" spans="1:17" ht="15.75" customHeight="1">
      <c r="A34" s="731">
        <v>2014</v>
      </c>
      <c r="B34" s="5508">
        <v>1260934</v>
      </c>
      <c r="C34" s="5508">
        <v>13415</v>
      </c>
      <c r="D34" s="5508">
        <v>9682</v>
      </c>
      <c r="E34" s="5508">
        <v>194</v>
      </c>
      <c r="F34" s="5508">
        <v>138</v>
      </c>
      <c r="G34" s="5508">
        <v>9959</v>
      </c>
      <c r="H34" s="469">
        <v>2262</v>
      </c>
      <c r="I34" s="557"/>
      <c r="J34" s="557"/>
      <c r="K34" s="557"/>
      <c r="L34" s="557"/>
      <c r="M34" s="557"/>
      <c r="N34" s="557"/>
      <c r="O34" s="557"/>
      <c r="P34" s="557"/>
      <c r="Q34" s="557"/>
    </row>
    <row r="35" spans="1:17" ht="15.75" customHeight="1">
      <c r="A35" s="731">
        <v>2015</v>
      </c>
      <c r="B35" s="5508">
        <v>1262605</v>
      </c>
      <c r="C35" s="5508">
        <v>12738</v>
      </c>
      <c r="D35" s="5508">
        <v>9747</v>
      </c>
      <c r="E35" s="5508">
        <v>173</v>
      </c>
      <c r="F35" s="5508">
        <v>125</v>
      </c>
      <c r="G35" s="5508">
        <v>9709</v>
      </c>
      <c r="H35" s="469">
        <v>2161</v>
      </c>
      <c r="I35" s="557"/>
      <c r="J35" s="557"/>
      <c r="K35" s="557"/>
      <c r="L35" s="557"/>
      <c r="M35" s="557"/>
      <c r="N35" s="557"/>
      <c r="O35" s="557"/>
      <c r="P35" s="557"/>
      <c r="Q35" s="557"/>
    </row>
    <row r="36" spans="1:17" ht="15.75" customHeight="1">
      <c r="A36" s="731">
        <v>2016</v>
      </c>
      <c r="B36" s="5508">
        <v>1263473</v>
      </c>
      <c r="C36" s="5508">
        <v>13082</v>
      </c>
      <c r="D36" s="5508">
        <v>10174</v>
      </c>
      <c r="E36" s="5508">
        <v>154</v>
      </c>
      <c r="F36" s="5508">
        <v>127</v>
      </c>
      <c r="G36" s="5508">
        <v>10042</v>
      </c>
      <c r="H36" s="469">
        <v>1910</v>
      </c>
      <c r="I36" s="557"/>
      <c r="J36" s="557"/>
      <c r="K36" s="557"/>
      <c r="L36" s="557"/>
      <c r="M36" s="557"/>
      <c r="N36" s="557"/>
      <c r="O36" s="557"/>
      <c r="P36" s="557"/>
      <c r="Q36" s="557"/>
    </row>
    <row r="37" spans="1:17" ht="15.75" customHeight="1">
      <c r="A37" s="731">
        <v>2017</v>
      </c>
      <c r="B37" s="5508">
        <v>1264613</v>
      </c>
      <c r="C37" s="5508">
        <v>13479</v>
      </c>
      <c r="D37" s="5508">
        <v>10140</v>
      </c>
      <c r="E37" s="5508">
        <v>164</v>
      </c>
      <c r="F37" s="5508">
        <v>135</v>
      </c>
      <c r="G37" s="5508">
        <v>9757</v>
      </c>
      <c r="H37" s="469">
        <v>1996</v>
      </c>
      <c r="I37" s="557"/>
      <c r="J37" s="557"/>
      <c r="K37" s="557"/>
      <c r="L37" s="557"/>
      <c r="M37" s="557"/>
      <c r="N37" s="557"/>
      <c r="O37" s="557"/>
      <c r="P37" s="557"/>
      <c r="Q37" s="557"/>
    </row>
    <row r="38" spans="1:17" ht="15.75" customHeight="1">
      <c r="A38" s="731">
        <v>2018</v>
      </c>
      <c r="B38" s="5508">
        <v>1265303</v>
      </c>
      <c r="C38" s="5508">
        <v>12965</v>
      </c>
      <c r="D38" s="5508">
        <v>10787</v>
      </c>
      <c r="E38" s="5508">
        <v>181</v>
      </c>
      <c r="F38" s="5508">
        <v>130</v>
      </c>
      <c r="G38" s="5508">
        <v>10034</v>
      </c>
      <c r="H38" s="469">
        <v>2425</v>
      </c>
      <c r="I38" s="557"/>
      <c r="J38" s="557"/>
      <c r="K38" s="557"/>
      <c r="L38" s="557"/>
      <c r="M38" s="557"/>
      <c r="N38" s="557"/>
      <c r="O38" s="557"/>
      <c r="P38" s="557"/>
      <c r="Q38" s="557"/>
    </row>
    <row r="39" spans="1:17" ht="15.75" customHeight="1">
      <c r="A39" s="731">
        <v>2019</v>
      </c>
      <c r="B39" s="5508">
        <v>1265711</v>
      </c>
      <c r="C39" s="5508">
        <v>12862</v>
      </c>
      <c r="D39" s="5508">
        <v>11174</v>
      </c>
      <c r="E39" s="5508">
        <v>187</v>
      </c>
      <c r="F39" s="5508">
        <v>139</v>
      </c>
      <c r="G39" s="5508">
        <v>9709</v>
      </c>
      <c r="H39" s="469">
        <v>2174</v>
      </c>
      <c r="I39" s="557"/>
      <c r="J39" s="557"/>
      <c r="K39" s="557"/>
      <c r="L39" s="557"/>
      <c r="M39" s="557"/>
      <c r="N39" s="557"/>
      <c r="O39" s="557"/>
      <c r="P39" s="557"/>
      <c r="Q39" s="557"/>
    </row>
    <row r="40" spans="1:17" ht="15.75" customHeight="1">
      <c r="A40" s="731">
        <v>2020</v>
      </c>
      <c r="B40" s="5508">
        <v>1265740</v>
      </c>
      <c r="C40" s="5508">
        <v>13465</v>
      </c>
      <c r="D40" s="5508">
        <v>11060</v>
      </c>
      <c r="E40" s="5508">
        <v>200</v>
      </c>
      <c r="F40" s="5508">
        <v>141</v>
      </c>
      <c r="G40" s="5508">
        <v>6929</v>
      </c>
      <c r="H40" s="469">
        <v>1995</v>
      </c>
      <c r="I40" s="557"/>
      <c r="J40" s="557"/>
      <c r="K40" s="557"/>
      <c r="L40" s="557"/>
      <c r="M40" s="557"/>
      <c r="N40" s="557"/>
      <c r="O40" s="557"/>
      <c r="P40" s="557"/>
      <c r="Q40" s="557"/>
    </row>
    <row r="41" spans="1:17" ht="15.75" customHeight="1">
      <c r="A41" s="731">
        <v>2021</v>
      </c>
      <c r="B41" s="5508">
        <v>1266060</v>
      </c>
      <c r="C41" s="5508">
        <v>12982</v>
      </c>
      <c r="D41" s="5508">
        <v>13274</v>
      </c>
      <c r="E41" s="5508">
        <v>179</v>
      </c>
      <c r="F41" s="5508">
        <v>131</v>
      </c>
      <c r="G41" s="5508">
        <v>8186</v>
      </c>
      <c r="H41" s="469">
        <v>2110</v>
      </c>
      <c r="I41" s="557"/>
      <c r="J41" s="557"/>
      <c r="K41" s="557"/>
      <c r="L41" s="557"/>
      <c r="M41" s="557"/>
      <c r="N41" s="557"/>
      <c r="O41" s="557"/>
      <c r="P41" s="557"/>
      <c r="Q41" s="557"/>
    </row>
    <row r="42" spans="1:17" ht="15.75" customHeight="1">
      <c r="A42" s="731">
        <v>2022</v>
      </c>
      <c r="B42" s="5508">
        <v>1262249</v>
      </c>
      <c r="C42" s="5508">
        <v>12096</v>
      </c>
      <c r="D42" s="5508">
        <v>12938</v>
      </c>
      <c r="E42" s="5508">
        <v>172</v>
      </c>
      <c r="F42" s="5508">
        <v>111</v>
      </c>
      <c r="G42" s="5508">
        <v>9558</v>
      </c>
      <c r="H42" s="469">
        <v>2462</v>
      </c>
      <c r="I42" s="557"/>
      <c r="J42" s="557"/>
      <c r="K42" s="557"/>
      <c r="L42" s="557"/>
      <c r="M42" s="557"/>
      <c r="N42" s="557"/>
      <c r="O42" s="557"/>
      <c r="P42" s="557"/>
      <c r="Q42" s="557"/>
    </row>
    <row r="43" spans="1:17" ht="17.25" customHeight="1" thickBot="1">
      <c r="A43" s="5312">
        <v>2023</v>
      </c>
      <c r="B43" s="5509">
        <v>1260767</v>
      </c>
      <c r="C43" s="5509">
        <v>12872</v>
      </c>
      <c r="D43" s="5509">
        <v>11839</v>
      </c>
      <c r="E43" s="5509">
        <v>168</v>
      </c>
      <c r="F43" s="5509">
        <v>104</v>
      </c>
      <c r="G43" s="5509">
        <v>8654</v>
      </c>
      <c r="H43" s="471">
        <v>2696</v>
      </c>
      <c r="I43" s="557"/>
      <c r="J43" s="557"/>
      <c r="K43" s="557"/>
      <c r="L43" s="557"/>
      <c r="M43" s="557"/>
      <c r="N43" s="557"/>
      <c r="O43" s="557"/>
      <c r="P43" s="557"/>
      <c r="Q43" s="557"/>
    </row>
    <row r="44" spans="1:17" ht="15" customHeight="1">
      <c r="A44" s="491" t="s">
        <v>398</v>
      </c>
      <c r="B44" s="266"/>
      <c r="C44" s="266"/>
      <c r="D44" s="266"/>
      <c r="E44" s="266"/>
      <c r="F44" s="266"/>
      <c r="G44" s="266"/>
      <c r="H44" s="266"/>
      <c r="I44" s="557"/>
      <c r="J44" s="557"/>
      <c r="K44" s="557"/>
      <c r="L44" s="557"/>
      <c r="M44" s="557"/>
      <c r="N44" s="557"/>
      <c r="O44" s="557"/>
      <c r="P44" s="557"/>
      <c r="Q44" s="557"/>
    </row>
    <row r="45" spans="1:17" ht="15" customHeight="1">
      <c r="A45" s="606" t="s">
        <v>399</v>
      </c>
      <c r="B45" s="266"/>
      <c r="C45" s="266"/>
      <c r="D45" s="266"/>
      <c r="E45" s="266"/>
      <c r="F45" s="266"/>
      <c r="G45" s="266"/>
      <c r="H45" s="266"/>
      <c r="I45" s="557"/>
      <c r="J45" s="557"/>
      <c r="K45" s="557"/>
      <c r="L45" s="557"/>
      <c r="M45" s="557"/>
      <c r="N45" s="557"/>
      <c r="O45" s="557"/>
      <c r="P45" s="557"/>
      <c r="Q45" s="557"/>
    </row>
    <row r="46" spans="1:17" ht="15" customHeight="1">
      <c r="A46" s="606" t="s">
        <v>400</v>
      </c>
      <c r="B46" s="266"/>
      <c r="C46" s="266"/>
      <c r="D46" s="266"/>
      <c r="E46" s="266"/>
      <c r="F46" s="491"/>
      <c r="G46" s="266"/>
      <c r="H46" s="266"/>
      <c r="I46" s="557"/>
      <c r="J46" s="557"/>
      <c r="K46" s="557"/>
      <c r="L46" s="557"/>
      <c r="M46" s="557"/>
      <c r="N46" s="557"/>
      <c r="O46" s="557"/>
      <c r="P46" s="557"/>
      <c r="Q46" s="557"/>
    </row>
    <row r="47" spans="1:17" ht="15" customHeight="1">
      <c r="A47" s="491" t="s">
        <v>401</v>
      </c>
      <c r="B47" s="266"/>
      <c r="C47" s="266"/>
      <c r="D47" s="266"/>
      <c r="E47" s="266"/>
      <c r="F47" s="266"/>
      <c r="G47" s="266"/>
      <c r="H47" s="266"/>
      <c r="I47" s="557"/>
      <c r="J47" s="557"/>
      <c r="K47" s="557"/>
      <c r="L47" s="557"/>
      <c r="M47" s="557"/>
      <c r="N47" s="557"/>
      <c r="O47" s="557"/>
      <c r="P47" s="557"/>
      <c r="Q47" s="557"/>
    </row>
    <row r="48" spans="1:17" ht="15" customHeight="1">
      <c r="A48" s="492" t="s">
        <v>402</v>
      </c>
      <c r="B48" s="266"/>
      <c r="C48" s="266"/>
      <c r="D48" s="266"/>
      <c r="E48" s="266"/>
      <c r="F48" s="266"/>
      <c r="G48" s="266"/>
      <c r="H48" s="266"/>
      <c r="I48" s="557"/>
      <c r="J48" s="557"/>
      <c r="K48" s="557"/>
      <c r="L48" s="557"/>
      <c r="M48" s="557"/>
      <c r="N48" s="557"/>
      <c r="O48" s="557"/>
      <c r="P48" s="557"/>
      <c r="Q48" s="557"/>
    </row>
  </sheetData>
  <mergeCells count="1">
    <mergeCell ref="A1:G1"/>
  </mergeCells>
  <hyperlinks>
    <hyperlink ref="A1" location="CONTENT!A1" display="Back to table of contents" xr:uid="{F7BA375B-21CE-4F39-B0A8-F40672421F5C}"/>
    <hyperlink ref="A1:G1" location="CONTENT!A3" display="Back to table of contents" xr:uid="{9F3EB3ED-558D-478F-A23B-25ECAE16A832}"/>
  </hyperlinks>
  <pageMargins left="0.82677165354330695" right="0.511811023622047" top="0.55118110236220497" bottom="0.23622047244094499" header="0.55118110236220497" footer="0.47244094488188998"/>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9E079-86BF-4B9E-ADCC-180E3E5AD41B}">
  <dimension ref="A1:IV45"/>
  <sheetViews>
    <sheetView showGridLines="0" workbookViewId="0">
      <selection sqref="A1:B1"/>
    </sheetView>
  </sheetViews>
  <sheetFormatPr defaultColWidth="9.140625" defaultRowHeight="15.75"/>
  <cols>
    <col min="1" max="1" width="13.7109375" style="257" customWidth="1"/>
    <col min="2" max="2" width="13" style="257" customWidth="1"/>
    <col min="3" max="3" width="11.140625" style="257" customWidth="1"/>
    <col min="4" max="4" width="10.5703125" style="257" customWidth="1"/>
    <col min="5" max="5" width="10.28515625" style="257" customWidth="1"/>
    <col min="6" max="6" width="11.28515625" style="257" customWidth="1"/>
    <col min="7" max="7" width="11.42578125" style="257" customWidth="1"/>
    <col min="8"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18.75" customHeight="1" thickBot="1">
      <c r="A2" s="262" t="s">
        <v>834</v>
      </c>
      <c r="B2" s="266"/>
      <c r="C2" s="266"/>
      <c r="D2" s="266"/>
      <c r="E2" s="266"/>
      <c r="F2" s="266"/>
      <c r="G2" s="266"/>
    </row>
    <row r="3" spans="1:256" ht="21" customHeight="1">
      <c r="A3" s="726"/>
      <c r="B3" s="726" t="s">
        <v>313</v>
      </c>
      <c r="C3" s="726" t="s">
        <v>403</v>
      </c>
      <c r="D3" s="726"/>
      <c r="E3" s="726" t="s">
        <v>389</v>
      </c>
      <c r="F3" s="726" t="s">
        <v>404</v>
      </c>
      <c r="G3" s="726" t="s">
        <v>391</v>
      </c>
    </row>
    <row r="4" spans="1:256" ht="14.25" customHeight="1">
      <c r="A4" s="731" t="s">
        <v>392</v>
      </c>
      <c r="B4" s="731" t="s">
        <v>393</v>
      </c>
      <c r="C4" s="731" t="s">
        <v>405</v>
      </c>
      <c r="D4" s="731" t="s">
        <v>322</v>
      </c>
      <c r="E4" s="5303" t="s">
        <v>394</v>
      </c>
      <c r="F4" s="731" t="s">
        <v>405</v>
      </c>
      <c r="G4" s="731" t="s">
        <v>395</v>
      </c>
    </row>
    <row r="5" spans="1:256" ht="15" customHeight="1" thickBot="1">
      <c r="A5" s="5507"/>
      <c r="B5" s="5399" t="s">
        <v>406</v>
      </c>
      <c r="C5" s="5312"/>
      <c r="D5" s="5312"/>
      <c r="E5" s="5312"/>
      <c r="F5" s="5312"/>
      <c r="G5" s="5312"/>
    </row>
    <row r="6" spans="1:256" ht="15" customHeight="1">
      <c r="A6" s="731">
        <v>1987</v>
      </c>
      <c r="B6" s="469">
        <v>1001607</v>
      </c>
      <c r="C6" s="469">
        <v>19151</v>
      </c>
      <c r="D6" s="5508">
        <v>6581</v>
      </c>
      <c r="E6" s="469">
        <v>463</v>
      </c>
      <c r="F6" s="469">
        <v>344</v>
      </c>
      <c r="G6" s="469">
        <v>11201</v>
      </c>
    </row>
    <row r="7" spans="1:256" ht="15" customHeight="1">
      <c r="A7" s="731">
        <v>1988</v>
      </c>
      <c r="B7" s="469">
        <v>1009332</v>
      </c>
      <c r="C7" s="469">
        <v>20057</v>
      </c>
      <c r="D7" s="5508">
        <v>6699</v>
      </c>
      <c r="E7" s="469">
        <v>441</v>
      </c>
      <c r="F7" s="469">
        <v>351</v>
      </c>
      <c r="G7" s="469">
        <v>11283</v>
      </c>
    </row>
    <row r="8" spans="1:256" ht="15" customHeight="1">
      <c r="A8" s="731">
        <v>1989</v>
      </c>
      <c r="B8" s="469">
        <v>1017307</v>
      </c>
      <c r="C8" s="469">
        <v>20955</v>
      </c>
      <c r="D8" s="5508">
        <v>6946</v>
      </c>
      <c r="E8" s="469">
        <v>452</v>
      </c>
      <c r="F8" s="469">
        <v>399</v>
      </c>
      <c r="G8" s="469">
        <v>11040</v>
      </c>
    </row>
    <row r="9" spans="1:256" ht="15" customHeight="1">
      <c r="A9" s="731">
        <v>1990</v>
      </c>
      <c r="B9" s="469">
        <v>1024571</v>
      </c>
      <c r="C9" s="469">
        <v>21799</v>
      </c>
      <c r="D9" s="5508">
        <v>6854</v>
      </c>
      <c r="E9" s="469">
        <v>434</v>
      </c>
      <c r="F9" s="469">
        <v>348</v>
      </c>
      <c r="G9" s="469">
        <v>11252</v>
      </c>
    </row>
    <row r="10" spans="1:256" ht="15" customHeight="1">
      <c r="A10" s="731">
        <v>1991</v>
      </c>
      <c r="B10" s="469">
        <v>1035936</v>
      </c>
      <c r="C10" s="469">
        <v>21436</v>
      </c>
      <c r="D10" s="5508">
        <v>6815</v>
      </c>
      <c r="E10" s="469">
        <v>388</v>
      </c>
      <c r="F10" s="469">
        <v>386</v>
      </c>
      <c r="G10" s="469">
        <v>11146</v>
      </c>
    </row>
    <row r="11" spans="1:256" ht="15" customHeight="1">
      <c r="A11" s="731">
        <v>1992</v>
      </c>
      <c r="B11" s="469">
        <v>1049988</v>
      </c>
      <c r="C11" s="469">
        <v>22170</v>
      </c>
      <c r="D11" s="5508">
        <v>6866</v>
      </c>
      <c r="E11" s="469">
        <v>408</v>
      </c>
      <c r="F11" s="469">
        <v>286</v>
      </c>
      <c r="G11" s="469">
        <v>11246</v>
      </c>
    </row>
    <row r="12" spans="1:256" ht="15" customHeight="1">
      <c r="A12" s="731">
        <v>1993</v>
      </c>
      <c r="B12" s="469">
        <v>1062855</v>
      </c>
      <c r="C12" s="469">
        <v>21667</v>
      </c>
      <c r="D12" s="5508">
        <v>7275</v>
      </c>
      <c r="E12" s="469">
        <v>424</v>
      </c>
      <c r="F12" s="469">
        <v>333</v>
      </c>
      <c r="G12" s="469">
        <v>11383</v>
      </c>
    </row>
    <row r="13" spans="1:256" ht="15" customHeight="1">
      <c r="A13" s="731">
        <v>1994</v>
      </c>
      <c r="B13" s="469">
        <v>1078148</v>
      </c>
      <c r="C13" s="469">
        <v>21050</v>
      </c>
      <c r="D13" s="5508">
        <v>7234</v>
      </c>
      <c r="E13" s="469">
        <v>379</v>
      </c>
      <c r="F13" s="469">
        <v>271</v>
      </c>
      <c r="G13" s="469">
        <v>11212</v>
      </c>
    </row>
    <row r="14" spans="1:256" ht="15" customHeight="1">
      <c r="A14" s="731">
        <v>1995</v>
      </c>
      <c r="B14" s="469">
        <v>1087636</v>
      </c>
      <c r="C14" s="469">
        <v>19824</v>
      </c>
      <c r="D14" s="5508">
        <v>7298</v>
      </c>
      <c r="E14" s="469">
        <v>388</v>
      </c>
      <c r="F14" s="469">
        <v>297</v>
      </c>
      <c r="G14" s="469">
        <v>10430</v>
      </c>
    </row>
    <row r="15" spans="1:256" ht="15" customHeight="1">
      <c r="A15" s="731">
        <v>1996</v>
      </c>
      <c r="B15" s="469">
        <v>1099057</v>
      </c>
      <c r="C15" s="469">
        <v>20049</v>
      </c>
      <c r="D15" s="5508">
        <v>7508</v>
      </c>
      <c r="E15" s="469">
        <v>445</v>
      </c>
      <c r="F15" s="469">
        <v>264</v>
      </c>
      <c r="G15" s="469">
        <v>10502</v>
      </c>
    </row>
    <row r="16" spans="1:256" ht="15" customHeight="1">
      <c r="A16" s="731">
        <v>1997</v>
      </c>
      <c r="B16" s="469">
        <v>1113144</v>
      </c>
      <c r="C16" s="469">
        <v>19331</v>
      </c>
      <c r="D16" s="5508">
        <v>7798</v>
      </c>
      <c r="E16" s="469">
        <v>393</v>
      </c>
      <c r="F16" s="469">
        <v>253</v>
      </c>
      <c r="G16" s="469">
        <v>10654</v>
      </c>
    </row>
    <row r="17" spans="1:7" ht="15" customHeight="1">
      <c r="A17" s="731">
        <v>1998</v>
      </c>
      <c r="B17" s="469">
        <v>1125118</v>
      </c>
      <c r="C17" s="469">
        <v>18744</v>
      </c>
      <c r="D17" s="5508">
        <v>7651</v>
      </c>
      <c r="E17" s="469">
        <v>364</v>
      </c>
      <c r="F17" s="469">
        <v>221</v>
      </c>
      <c r="G17" s="469">
        <v>10650</v>
      </c>
    </row>
    <row r="18" spans="1:7" ht="15" customHeight="1">
      <c r="A18" s="731">
        <v>1999</v>
      </c>
      <c r="B18" s="469">
        <v>1139718</v>
      </c>
      <c r="C18" s="469">
        <v>19543</v>
      </c>
      <c r="D18" s="5508">
        <v>7791</v>
      </c>
      <c r="E18" s="469">
        <v>375</v>
      </c>
      <c r="F18" s="469">
        <v>219</v>
      </c>
      <c r="G18" s="469">
        <v>11072</v>
      </c>
    </row>
    <row r="19" spans="1:7" ht="15" customHeight="1">
      <c r="A19" s="731">
        <v>2000</v>
      </c>
      <c r="B19" s="469">
        <v>1151094</v>
      </c>
      <c r="C19" s="469">
        <v>19398</v>
      </c>
      <c r="D19" s="5508">
        <v>7806</v>
      </c>
      <c r="E19" s="469">
        <v>306</v>
      </c>
      <c r="F19" s="469">
        <v>263</v>
      </c>
      <c r="G19" s="469">
        <v>10720</v>
      </c>
    </row>
    <row r="20" spans="1:7" ht="15" customHeight="1">
      <c r="A20" s="731">
        <v>2001</v>
      </c>
      <c r="B20" s="469">
        <v>1160083</v>
      </c>
      <c r="C20" s="469">
        <v>18884</v>
      </c>
      <c r="D20" s="5508">
        <v>7761</v>
      </c>
      <c r="E20" s="469">
        <v>263</v>
      </c>
      <c r="F20" s="469">
        <v>234</v>
      </c>
      <c r="G20" s="469">
        <v>10414</v>
      </c>
    </row>
    <row r="21" spans="1:7" ht="15" customHeight="1">
      <c r="A21" s="731">
        <v>2002</v>
      </c>
      <c r="B21" s="469">
        <v>1167995</v>
      </c>
      <c r="C21" s="469">
        <v>19169</v>
      </c>
      <c r="D21" s="5508">
        <v>8081</v>
      </c>
      <c r="E21" s="469">
        <v>278</v>
      </c>
      <c r="F21" s="469">
        <v>197</v>
      </c>
      <c r="G21" s="469">
        <v>10253</v>
      </c>
    </row>
    <row r="22" spans="1:7" ht="15" customHeight="1">
      <c r="A22" s="731">
        <v>2003</v>
      </c>
      <c r="B22" s="469">
        <v>1176323</v>
      </c>
      <c r="C22" s="469">
        <v>18518</v>
      </c>
      <c r="D22" s="5508">
        <v>8310</v>
      </c>
      <c r="E22" s="469">
        <v>230</v>
      </c>
      <c r="F22" s="469">
        <v>205</v>
      </c>
      <c r="G22" s="469">
        <v>10556</v>
      </c>
    </row>
    <row r="23" spans="1:7" ht="15" customHeight="1">
      <c r="A23" s="731">
        <v>2004</v>
      </c>
      <c r="B23" s="469">
        <v>1183533</v>
      </c>
      <c r="C23" s="469">
        <v>18285</v>
      </c>
      <c r="D23" s="5508">
        <v>8259</v>
      </c>
      <c r="E23" s="469">
        <v>256</v>
      </c>
      <c r="F23" s="469">
        <v>167</v>
      </c>
      <c r="G23" s="469">
        <v>11138</v>
      </c>
    </row>
    <row r="24" spans="1:7" ht="15" customHeight="1">
      <c r="A24" s="731">
        <v>2005</v>
      </c>
      <c r="B24" s="469">
        <v>1190361</v>
      </c>
      <c r="C24" s="469">
        <v>17924</v>
      </c>
      <c r="D24" s="5508">
        <v>8422</v>
      </c>
      <c r="E24" s="469">
        <v>237</v>
      </c>
      <c r="F24" s="469">
        <v>173</v>
      </c>
      <c r="G24" s="469">
        <v>11076</v>
      </c>
    </row>
    <row r="25" spans="1:7" ht="15" customHeight="1">
      <c r="A25" s="731">
        <v>2006</v>
      </c>
      <c r="B25" s="469">
        <v>1195676</v>
      </c>
      <c r="C25" s="469">
        <v>16723</v>
      </c>
      <c r="D25" s="5508">
        <v>8917</v>
      </c>
      <c r="E25" s="469">
        <v>225</v>
      </c>
      <c r="F25" s="469">
        <v>135</v>
      </c>
      <c r="G25" s="469">
        <v>11262</v>
      </c>
    </row>
    <row r="26" spans="1:7" ht="15" customHeight="1">
      <c r="A26" s="731">
        <v>2007</v>
      </c>
      <c r="B26" s="469">
        <v>1200887</v>
      </c>
      <c r="C26" s="469">
        <v>16190</v>
      </c>
      <c r="D26" s="5508">
        <v>8323</v>
      </c>
      <c r="E26" s="469">
        <v>248</v>
      </c>
      <c r="F26" s="469">
        <v>157</v>
      </c>
      <c r="G26" s="469">
        <v>11361</v>
      </c>
    </row>
    <row r="27" spans="1:7" ht="15" customHeight="1">
      <c r="A27" s="731">
        <v>2008</v>
      </c>
      <c r="B27" s="469">
        <v>1204955</v>
      </c>
      <c r="C27" s="469">
        <v>15590</v>
      </c>
      <c r="D27" s="5508">
        <v>8798</v>
      </c>
      <c r="E27" s="469">
        <v>223</v>
      </c>
      <c r="F27" s="469">
        <v>159</v>
      </c>
      <c r="G27" s="469">
        <v>11012</v>
      </c>
    </row>
    <row r="28" spans="1:7" ht="15" customHeight="1">
      <c r="A28" s="731">
        <v>2009</v>
      </c>
      <c r="B28" s="5491">
        <v>1207842</v>
      </c>
      <c r="C28" s="469">
        <v>14623</v>
      </c>
      <c r="D28" s="5508">
        <v>8987</v>
      </c>
      <c r="E28" s="469">
        <v>195</v>
      </c>
      <c r="F28" s="469">
        <v>133</v>
      </c>
      <c r="G28" s="469">
        <v>10446</v>
      </c>
    </row>
    <row r="29" spans="1:7" ht="15" customHeight="1">
      <c r="A29" s="731">
        <v>2010</v>
      </c>
      <c r="B29" s="5491">
        <v>1210391</v>
      </c>
      <c r="C29" s="469">
        <v>14291</v>
      </c>
      <c r="D29" s="5508">
        <v>8891</v>
      </c>
      <c r="E29" s="469">
        <v>177</v>
      </c>
      <c r="F29" s="469">
        <v>95</v>
      </c>
      <c r="G29" s="469">
        <v>10370</v>
      </c>
    </row>
    <row r="30" spans="1:7" ht="15" customHeight="1">
      <c r="A30" s="731">
        <v>2011</v>
      </c>
      <c r="B30" s="5491">
        <v>1211970</v>
      </c>
      <c r="C30" s="469">
        <v>14002</v>
      </c>
      <c r="D30" s="5508">
        <v>8951</v>
      </c>
      <c r="E30" s="469">
        <v>177</v>
      </c>
      <c r="F30" s="469">
        <v>136</v>
      </c>
      <c r="G30" s="469">
        <v>10334</v>
      </c>
    </row>
    <row r="31" spans="1:7" ht="15" customHeight="1">
      <c r="A31" s="731">
        <v>2012</v>
      </c>
      <c r="B31" s="5491">
        <v>1214987</v>
      </c>
      <c r="C31" s="469">
        <v>13766</v>
      </c>
      <c r="D31" s="5508">
        <v>9103</v>
      </c>
      <c r="E31" s="469">
        <v>184</v>
      </c>
      <c r="F31" s="469">
        <v>132</v>
      </c>
      <c r="G31" s="469">
        <v>10197</v>
      </c>
    </row>
    <row r="32" spans="1:7" ht="15" customHeight="1">
      <c r="A32" s="731">
        <v>2013</v>
      </c>
      <c r="B32" s="5491">
        <v>1217341</v>
      </c>
      <c r="C32" s="469">
        <v>12986</v>
      </c>
      <c r="D32" s="5508">
        <v>9231</v>
      </c>
      <c r="E32" s="469">
        <v>159</v>
      </c>
      <c r="F32" s="469">
        <v>114</v>
      </c>
      <c r="G32" s="469">
        <v>9393</v>
      </c>
    </row>
    <row r="33" spans="1:7" ht="15" customHeight="1">
      <c r="A33" s="731">
        <v>2014</v>
      </c>
      <c r="B33" s="5491">
        <v>1219265</v>
      </c>
      <c r="C33" s="469">
        <v>12727</v>
      </c>
      <c r="D33" s="5508">
        <v>9438</v>
      </c>
      <c r="E33" s="469">
        <v>179</v>
      </c>
      <c r="F33" s="469">
        <v>130</v>
      </c>
      <c r="G33" s="469">
        <v>9796</v>
      </c>
    </row>
    <row r="34" spans="1:7" ht="15" customHeight="1">
      <c r="A34" s="731">
        <v>2015</v>
      </c>
      <c r="B34" s="5491">
        <v>1220663</v>
      </c>
      <c r="C34" s="469">
        <v>12057</v>
      </c>
      <c r="D34" s="5508">
        <v>9496</v>
      </c>
      <c r="E34" s="469">
        <v>165</v>
      </c>
      <c r="F34" s="469">
        <v>118</v>
      </c>
      <c r="G34" s="469">
        <v>9548</v>
      </c>
    </row>
    <row r="35" spans="1:7" ht="15" customHeight="1">
      <c r="A35" s="731">
        <v>2016</v>
      </c>
      <c r="B35" s="5491">
        <v>1221213</v>
      </c>
      <c r="C35" s="469">
        <v>12330</v>
      </c>
      <c r="D35" s="5508">
        <v>9920</v>
      </c>
      <c r="E35" s="469">
        <v>143</v>
      </c>
      <c r="F35" s="469">
        <v>117</v>
      </c>
      <c r="G35" s="469">
        <v>9882</v>
      </c>
    </row>
    <row r="36" spans="1:7" ht="15" customHeight="1">
      <c r="A36" s="731">
        <v>2017</v>
      </c>
      <c r="B36" s="5491">
        <v>1221975</v>
      </c>
      <c r="C36" s="469">
        <v>12671</v>
      </c>
      <c r="D36" s="5508">
        <v>9914</v>
      </c>
      <c r="E36" s="469">
        <v>148</v>
      </c>
      <c r="F36" s="469">
        <v>128</v>
      </c>
      <c r="G36" s="469">
        <v>9586</v>
      </c>
    </row>
    <row r="37" spans="1:7" ht="24" customHeight="1">
      <c r="A37" s="731">
        <v>2018</v>
      </c>
      <c r="B37" s="5491">
        <v>1222268</v>
      </c>
      <c r="C37" s="469">
        <v>12202</v>
      </c>
      <c r="D37" s="5508">
        <v>10521</v>
      </c>
      <c r="E37" s="469">
        <v>168</v>
      </c>
      <c r="F37" s="469">
        <v>123</v>
      </c>
      <c r="G37" s="469">
        <v>9834</v>
      </c>
    </row>
    <row r="38" spans="1:7" ht="15" customHeight="1">
      <c r="A38" s="731">
        <v>2019</v>
      </c>
      <c r="B38" s="5491">
        <v>1222340</v>
      </c>
      <c r="C38" s="469">
        <v>12056</v>
      </c>
      <c r="D38" s="5508">
        <v>10911</v>
      </c>
      <c r="E38" s="469">
        <v>173</v>
      </c>
      <c r="F38" s="469">
        <v>131</v>
      </c>
      <c r="G38" s="469">
        <v>9501</v>
      </c>
    </row>
    <row r="39" spans="1:7" ht="15" customHeight="1">
      <c r="A39" s="731">
        <v>2020</v>
      </c>
      <c r="B39" s="5491">
        <v>1221921</v>
      </c>
      <c r="C39" s="469">
        <v>12554</v>
      </c>
      <c r="D39" s="5508">
        <v>10768</v>
      </c>
      <c r="E39" s="469">
        <v>184</v>
      </c>
      <c r="F39" s="469">
        <v>132</v>
      </c>
      <c r="G39" s="469">
        <v>6735</v>
      </c>
    </row>
    <row r="40" spans="1:7" ht="14.1" customHeight="1">
      <c r="A40" s="731">
        <v>2021</v>
      </c>
      <c r="B40" s="5491">
        <v>1221840</v>
      </c>
      <c r="C40" s="469">
        <v>12108</v>
      </c>
      <c r="D40" s="5508">
        <v>12990</v>
      </c>
      <c r="E40" s="469">
        <v>165</v>
      </c>
      <c r="F40" s="469">
        <v>121</v>
      </c>
      <c r="G40" s="469">
        <v>8011</v>
      </c>
    </row>
    <row r="41" spans="1:7">
      <c r="A41" s="731">
        <v>2022</v>
      </c>
      <c r="B41" s="5491">
        <v>1217588</v>
      </c>
      <c r="C41" s="469">
        <v>11223</v>
      </c>
      <c r="D41" s="5508">
        <v>12581</v>
      </c>
      <c r="E41" s="469">
        <v>165</v>
      </c>
      <c r="F41" s="469">
        <v>105</v>
      </c>
      <c r="G41" s="469">
        <v>9386</v>
      </c>
    </row>
    <row r="42" spans="1:7" ht="16.5" thickBot="1">
      <c r="A42" s="5312">
        <v>2023</v>
      </c>
      <c r="B42" s="5494">
        <v>1215822</v>
      </c>
      <c r="C42" s="471">
        <v>12097</v>
      </c>
      <c r="D42" s="5509">
        <v>11549</v>
      </c>
      <c r="E42" s="471">
        <v>157</v>
      </c>
      <c r="F42" s="471">
        <v>99</v>
      </c>
      <c r="G42" s="471">
        <v>8471</v>
      </c>
    </row>
    <row r="43" spans="1:7" ht="16.5">
      <c r="A43" s="606" t="s">
        <v>407</v>
      </c>
      <c r="B43" s="266"/>
      <c r="C43" s="266"/>
      <c r="D43" s="266"/>
      <c r="E43" s="266"/>
      <c r="F43" s="266"/>
      <c r="G43" s="266"/>
    </row>
    <row r="44" spans="1:7">
      <c r="A44" s="491" t="s">
        <v>408</v>
      </c>
      <c r="B44" s="266"/>
      <c r="C44" s="266"/>
      <c r="D44" s="266"/>
      <c r="E44" s="266"/>
      <c r="F44" s="266"/>
      <c r="G44" s="266"/>
    </row>
    <row r="45" spans="1:7">
      <c r="A45" s="492" t="s">
        <v>409</v>
      </c>
      <c r="B45" s="266"/>
      <c r="C45" s="266"/>
      <c r="D45" s="266"/>
      <c r="E45" s="266"/>
      <c r="F45" s="266"/>
      <c r="G45" s="266"/>
    </row>
  </sheetData>
  <mergeCells count="1">
    <mergeCell ref="A1:G1"/>
  </mergeCells>
  <hyperlinks>
    <hyperlink ref="A1" location="CONTENT!A1" display="Back to table of contents" xr:uid="{12D1749D-1407-4C26-86A7-F9C779C04C84}"/>
    <hyperlink ref="A1:G1" location="CONTENT!A3" display="Back to table of contents" xr:uid="{A6706C83-06C3-4716-B90B-3DBF351C50EC}"/>
  </hyperlinks>
  <pageMargins left="0.86614173228346503" right="0.23622047244094499" top="0.70866141732283505" bottom="0.196850393700787" header="0.511811023622047" footer="0.31496062992126"/>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3840E-D173-43DD-A542-630F7E3ABC62}">
  <dimension ref="A1:IV45"/>
  <sheetViews>
    <sheetView showGridLines="0" workbookViewId="0">
      <selection sqref="A1:B1"/>
    </sheetView>
  </sheetViews>
  <sheetFormatPr defaultColWidth="9.140625" defaultRowHeight="15" customHeight="1"/>
  <cols>
    <col min="1" max="1" width="10.28515625" style="257" customWidth="1"/>
    <col min="2" max="2" width="12.85546875" style="257" customWidth="1"/>
    <col min="3" max="3" width="12.7109375" style="257" customWidth="1"/>
    <col min="4" max="4" width="10.42578125" style="257" customWidth="1"/>
    <col min="5" max="5" width="10.7109375" style="257" customWidth="1"/>
    <col min="6" max="6" width="10.28515625" style="257" customWidth="1"/>
    <col min="7" max="7" width="10.7109375" style="257" customWidth="1"/>
    <col min="8" max="16384" width="9.140625" style="257"/>
  </cols>
  <sheetData>
    <row r="1" spans="1:256" ht="15.75">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15" customHeight="1">
      <c r="A2" s="262" t="s">
        <v>807</v>
      </c>
      <c r="B2" s="266"/>
      <c r="C2" s="266"/>
      <c r="D2" s="266"/>
      <c r="E2" s="266"/>
      <c r="F2" s="266"/>
      <c r="G2" s="266"/>
      <c r="H2" s="557"/>
      <c r="I2" s="557"/>
      <c r="J2" s="557"/>
      <c r="K2" s="557"/>
      <c r="L2" s="557"/>
      <c r="M2" s="557"/>
      <c r="N2" s="557"/>
      <c r="O2" s="557"/>
      <c r="P2" s="557"/>
      <c r="Q2" s="557"/>
      <c r="R2" s="557"/>
      <c r="S2" s="557"/>
      <c r="T2" s="557"/>
      <c r="U2" s="557"/>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c r="AT2" s="557"/>
      <c r="AU2" s="557"/>
      <c r="AV2" s="557"/>
      <c r="AW2" s="557"/>
      <c r="AX2" s="557"/>
      <c r="AY2" s="557"/>
      <c r="AZ2" s="557"/>
    </row>
    <row r="3" spans="1:256" ht="10.5" customHeight="1" thickBot="1">
      <c r="A3" s="266"/>
      <c r="B3" s="266"/>
      <c r="C3" s="266"/>
      <c r="D3" s="266"/>
      <c r="E3" s="266"/>
      <c r="F3" s="266"/>
      <c r="G3" s="266"/>
      <c r="H3" s="557"/>
      <c r="I3" s="557"/>
      <c r="J3" s="557"/>
      <c r="K3" s="557"/>
      <c r="L3" s="557"/>
      <c r="M3" s="557"/>
      <c r="N3" s="557"/>
      <c r="O3" s="557"/>
      <c r="P3" s="557"/>
      <c r="Q3" s="557"/>
      <c r="R3" s="557"/>
      <c r="S3" s="557"/>
      <c r="T3" s="557"/>
      <c r="U3" s="557"/>
      <c r="V3" s="557"/>
      <c r="W3" s="557"/>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7"/>
      <c r="AZ3" s="557"/>
    </row>
    <row r="4" spans="1:256" ht="15" customHeight="1">
      <c r="A4" s="5481"/>
      <c r="B4" s="5481" t="s">
        <v>313</v>
      </c>
      <c r="C4" s="5481"/>
      <c r="D4" s="5481"/>
      <c r="E4" s="5481" t="s">
        <v>389</v>
      </c>
      <c r="F4" s="5481"/>
      <c r="G4" s="5481" t="s">
        <v>391</v>
      </c>
      <c r="H4" s="557"/>
      <c r="I4" s="557"/>
      <c r="J4" s="557"/>
      <c r="K4" s="557"/>
      <c r="L4" s="557"/>
      <c r="M4" s="557"/>
      <c r="N4" s="557"/>
      <c r="O4" s="557"/>
      <c r="P4" s="557"/>
      <c r="Q4" s="557"/>
      <c r="R4" s="557"/>
      <c r="S4" s="557"/>
      <c r="T4" s="557"/>
      <c r="U4" s="557"/>
      <c r="V4" s="557"/>
      <c r="W4" s="557"/>
      <c r="X4" s="557"/>
      <c r="Y4" s="557"/>
      <c r="Z4" s="557"/>
      <c r="AA4" s="557"/>
      <c r="AB4" s="557"/>
      <c r="AC4" s="557"/>
      <c r="AD4" s="557"/>
      <c r="AE4" s="557"/>
      <c r="AF4" s="557"/>
      <c r="AG4" s="557"/>
      <c r="AH4" s="557"/>
      <c r="AI4" s="557"/>
      <c r="AJ4" s="557"/>
      <c r="AK4" s="557"/>
      <c r="AL4" s="557"/>
      <c r="AM4" s="557"/>
      <c r="AN4" s="557"/>
      <c r="AO4" s="557"/>
      <c r="AP4" s="557"/>
      <c r="AQ4" s="557"/>
      <c r="AR4" s="557"/>
      <c r="AS4" s="557"/>
      <c r="AT4" s="557"/>
      <c r="AU4" s="557"/>
      <c r="AV4" s="557"/>
      <c r="AW4" s="557"/>
      <c r="AX4" s="557"/>
      <c r="AY4" s="557"/>
      <c r="AZ4" s="557"/>
    </row>
    <row r="5" spans="1:256" ht="15" customHeight="1">
      <c r="A5" s="5483" t="s">
        <v>392</v>
      </c>
      <c r="B5" s="5483" t="s">
        <v>393</v>
      </c>
      <c r="C5" s="5483" t="s">
        <v>338</v>
      </c>
      <c r="D5" s="5483" t="s">
        <v>322</v>
      </c>
      <c r="E5" s="5484" t="s">
        <v>394</v>
      </c>
      <c r="F5" s="5483" t="s">
        <v>410</v>
      </c>
      <c r="G5" s="5483" t="s">
        <v>395</v>
      </c>
      <c r="H5" s="557"/>
      <c r="I5" s="557"/>
      <c r="J5" s="557"/>
      <c r="K5" s="557"/>
      <c r="L5" s="557"/>
      <c r="M5" s="557"/>
      <c r="N5" s="557"/>
      <c r="O5" s="557"/>
      <c r="P5" s="557"/>
      <c r="Q5" s="557"/>
      <c r="R5" s="557"/>
      <c r="S5" s="557"/>
      <c r="T5" s="557"/>
      <c r="U5" s="557"/>
      <c r="V5" s="557"/>
      <c r="W5" s="557"/>
      <c r="X5" s="557"/>
      <c r="Y5" s="557"/>
      <c r="Z5" s="557"/>
      <c r="AA5" s="557"/>
      <c r="AB5" s="557"/>
      <c r="AC5" s="557"/>
      <c r="AD5" s="557"/>
      <c r="AE5" s="557"/>
      <c r="AF5" s="557"/>
      <c r="AG5" s="557"/>
      <c r="AH5" s="557"/>
      <c r="AI5" s="557"/>
      <c r="AJ5" s="557"/>
      <c r="AK5" s="557"/>
      <c r="AL5" s="557"/>
      <c r="AM5" s="557"/>
      <c r="AN5" s="557"/>
      <c r="AO5" s="557"/>
      <c r="AP5" s="557"/>
      <c r="AQ5" s="557"/>
      <c r="AR5" s="557"/>
      <c r="AS5" s="557"/>
      <c r="AT5" s="557"/>
      <c r="AU5" s="557"/>
      <c r="AV5" s="557"/>
      <c r="AW5" s="557"/>
      <c r="AX5" s="557"/>
      <c r="AY5" s="557"/>
      <c r="AZ5" s="557"/>
    </row>
    <row r="6" spans="1:256" ht="15" customHeight="1" thickBot="1">
      <c r="A6" s="5485"/>
      <c r="B6" s="5486" t="s">
        <v>397</v>
      </c>
      <c r="C6" s="5485"/>
      <c r="D6" s="5485"/>
      <c r="E6" s="5485"/>
      <c r="F6" s="5485"/>
      <c r="G6" s="5485"/>
      <c r="H6" s="557"/>
      <c r="I6" s="557"/>
      <c r="J6" s="557"/>
      <c r="K6" s="557"/>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row>
    <row r="7" spans="1:256" ht="17.25" customHeight="1">
      <c r="A7" s="731">
        <v>1987</v>
      </c>
      <c r="B7" s="5491">
        <v>34475</v>
      </c>
      <c r="C7" s="5491">
        <v>882</v>
      </c>
      <c r="D7" s="5491">
        <v>172</v>
      </c>
      <c r="E7" s="5491">
        <v>41</v>
      </c>
      <c r="F7" s="5491">
        <v>19</v>
      </c>
      <c r="G7" s="5491">
        <v>191</v>
      </c>
      <c r="H7" s="557"/>
      <c r="I7" s="557"/>
      <c r="J7" s="557"/>
      <c r="K7" s="557"/>
      <c r="L7" s="557"/>
      <c r="M7" s="557"/>
      <c r="N7" s="557"/>
      <c r="O7" s="557"/>
      <c r="P7" s="557"/>
      <c r="Q7" s="557"/>
      <c r="R7" s="557"/>
      <c r="S7" s="557"/>
      <c r="T7" s="557"/>
      <c r="U7" s="557"/>
      <c r="V7" s="557"/>
      <c r="W7" s="557"/>
      <c r="X7" s="557"/>
      <c r="Y7" s="557"/>
      <c r="Z7" s="557"/>
      <c r="AA7" s="557"/>
      <c r="AB7" s="557"/>
      <c r="AC7" s="557"/>
      <c r="AD7" s="557"/>
      <c r="AE7" s="557"/>
      <c r="AF7" s="557"/>
      <c r="AG7" s="557"/>
      <c r="AH7" s="557"/>
      <c r="AI7" s="557"/>
      <c r="AJ7" s="557"/>
      <c r="AK7" s="557"/>
      <c r="AL7" s="557"/>
      <c r="AM7" s="557"/>
      <c r="AN7" s="557"/>
      <c r="AO7" s="557"/>
      <c r="AP7" s="557"/>
      <c r="AQ7" s="557"/>
      <c r="AR7" s="557"/>
      <c r="AS7" s="557"/>
      <c r="AT7" s="557"/>
      <c r="AU7" s="557"/>
      <c r="AV7" s="557"/>
      <c r="AW7" s="557"/>
      <c r="AX7" s="557"/>
      <c r="AY7" s="557"/>
      <c r="AZ7" s="557"/>
    </row>
    <row r="8" spans="1:256" ht="17.25" customHeight="1">
      <c r="A8" s="731">
        <v>1988</v>
      </c>
      <c r="B8" s="5491">
        <v>33907</v>
      </c>
      <c r="C8" s="5491">
        <v>884</v>
      </c>
      <c r="D8" s="5491">
        <v>180</v>
      </c>
      <c r="E8" s="5491">
        <v>30</v>
      </c>
      <c r="F8" s="5491">
        <v>23</v>
      </c>
      <c r="G8" s="5491">
        <v>170</v>
      </c>
      <c r="H8" s="557"/>
      <c r="I8" s="557"/>
      <c r="J8" s="557"/>
      <c r="K8" s="557"/>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row>
    <row r="9" spans="1:256" ht="17.25" customHeight="1">
      <c r="A9" s="731">
        <v>1989</v>
      </c>
      <c r="B9" s="5491">
        <v>33953</v>
      </c>
      <c r="C9" s="5491">
        <v>867</v>
      </c>
      <c r="D9" s="5491">
        <v>203</v>
      </c>
      <c r="E9" s="5491">
        <v>46</v>
      </c>
      <c r="F9" s="5491">
        <v>16</v>
      </c>
      <c r="G9" s="5491">
        <v>157</v>
      </c>
      <c r="H9" s="557"/>
      <c r="I9" s="557"/>
      <c r="J9" s="557"/>
      <c r="K9" s="557"/>
      <c r="L9" s="557"/>
      <c r="M9" s="557"/>
      <c r="N9" s="557"/>
      <c r="O9" s="557"/>
      <c r="P9" s="557"/>
      <c r="Q9" s="557"/>
      <c r="R9" s="557"/>
      <c r="S9" s="557"/>
      <c r="T9" s="557"/>
      <c r="U9" s="557"/>
      <c r="V9" s="557"/>
      <c r="W9" s="557"/>
      <c r="X9" s="557"/>
      <c r="Y9" s="557"/>
      <c r="Z9" s="557"/>
      <c r="AA9" s="557"/>
      <c r="AB9" s="557"/>
      <c r="AC9" s="557"/>
      <c r="AD9" s="557"/>
      <c r="AE9" s="557"/>
      <c r="AF9" s="557"/>
      <c r="AG9" s="557"/>
      <c r="AH9" s="557"/>
      <c r="AI9" s="557"/>
      <c r="AJ9" s="557"/>
      <c r="AK9" s="557"/>
      <c r="AL9" s="557"/>
      <c r="AM9" s="557"/>
      <c r="AN9" s="557"/>
      <c r="AO9" s="557"/>
      <c r="AP9" s="557"/>
      <c r="AQ9" s="557"/>
      <c r="AR9" s="557"/>
      <c r="AS9" s="557"/>
      <c r="AT9" s="557"/>
      <c r="AU9" s="557"/>
      <c r="AV9" s="557"/>
      <c r="AW9" s="557"/>
      <c r="AX9" s="557"/>
      <c r="AY9" s="557"/>
      <c r="AZ9" s="557"/>
    </row>
    <row r="10" spans="1:256" ht="17.25" customHeight="1">
      <c r="A10" s="731">
        <v>1990</v>
      </c>
      <c r="B10" s="5491">
        <v>34204</v>
      </c>
      <c r="C10" s="5491">
        <v>803</v>
      </c>
      <c r="D10" s="5491">
        <v>177</v>
      </c>
      <c r="E10" s="5491">
        <v>28</v>
      </c>
      <c r="F10" s="5491">
        <v>17</v>
      </c>
      <c r="G10" s="5491">
        <v>173</v>
      </c>
      <c r="H10" s="557"/>
      <c r="I10" s="557"/>
      <c r="J10" s="557"/>
      <c r="K10" s="557"/>
      <c r="L10" s="557"/>
      <c r="M10" s="557"/>
      <c r="N10" s="557"/>
      <c r="O10" s="557"/>
      <c r="P10" s="557"/>
      <c r="Q10" s="557"/>
      <c r="R10" s="557"/>
      <c r="S10" s="557"/>
      <c r="T10" s="557"/>
      <c r="U10" s="557"/>
      <c r="V10" s="557"/>
      <c r="W10" s="557"/>
      <c r="X10" s="557"/>
      <c r="Y10" s="557"/>
      <c r="Z10" s="557"/>
      <c r="AA10" s="557"/>
      <c r="AB10" s="557"/>
      <c r="AC10" s="557"/>
      <c r="AD10" s="557"/>
      <c r="AE10" s="557"/>
      <c r="AF10" s="557"/>
      <c r="AG10" s="557"/>
      <c r="AH10" s="557"/>
      <c r="AI10" s="557"/>
      <c r="AJ10" s="557"/>
      <c r="AK10" s="557"/>
      <c r="AL10" s="557"/>
      <c r="AM10" s="557"/>
      <c r="AN10" s="557"/>
      <c r="AO10" s="557"/>
      <c r="AP10" s="557"/>
      <c r="AQ10" s="557"/>
      <c r="AR10" s="557"/>
      <c r="AS10" s="557"/>
      <c r="AT10" s="557"/>
      <c r="AU10" s="557"/>
      <c r="AV10" s="557"/>
      <c r="AW10" s="557"/>
      <c r="AX10" s="557"/>
      <c r="AY10" s="557"/>
      <c r="AZ10" s="557"/>
    </row>
    <row r="11" spans="1:256" ht="17.25" customHeight="1">
      <c r="A11" s="731">
        <v>1991</v>
      </c>
      <c r="B11" s="5491">
        <v>34330</v>
      </c>
      <c r="C11" s="5491">
        <v>761</v>
      </c>
      <c r="D11" s="5491">
        <v>212</v>
      </c>
      <c r="E11" s="5491">
        <v>25</v>
      </c>
      <c r="F11" s="5491">
        <v>14</v>
      </c>
      <c r="G11" s="5491">
        <v>149</v>
      </c>
      <c r="H11" s="557"/>
      <c r="I11" s="557"/>
      <c r="J11" s="557"/>
      <c r="K11" s="557"/>
      <c r="L11" s="557"/>
      <c r="M11" s="557"/>
      <c r="N11" s="557"/>
      <c r="O11" s="557"/>
      <c r="P11" s="557"/>
      <c r="Q11" s="557"/>
      <c r="R11" s="557"/>
      <c r="S11" s="557"/>
      <c r="T11" s="557"/>
      <c r="U11" s="557"/>
      <c r="V11" s="557"/>
      <c r="W11" s="557"/>
      <c r="X11" s="557"/>
      <c r="Y11" s="557"/>
      <c r="Z11" s="557"/>
      <c r="AA11" s="557"/>
      <c r="AB11" s="557"/>
      <c r="AC11" s="557"/>
      <c r="AD11" s="557"/>
      <c r="AE11" s="557"/>
      <c r="AF11" s="557"/>
      <c r="AG11" s="557"/>
      <c r="AH11" s="557"/>
      <c r="AI11" s="557"/>
      <c r="AJ11" s="557"/>
      <c r="AK11" s="557"/>
      <c r="AL11" s="557"/>
      <c r="AM11" s="557"/>
      <c r="AN11" s="557"/>
      <c r="AO11" s="557"/>
      <c r="AP11" s="557"/>
      <c r="AQ11" s="557"/>
      <c r="AR11" s="557"/>
      <c r="AS11" s="557"/>
      <c r="AT11" s="557"/>
      <c r="AU11" s="557"/>
      <c r="AV11" s="557"/>
      <c r="AW11" s="557"/>
      <c r="AX11" s="557"/>
      <c r="AY11" s="557"/>
      <c r="AZ11" s="557"/>
    </row>
    <row r="12" spans="1:256" ht="17.25" customHeight="1">
      <c r="A12" s="731">
        <v>1992</v>
      </c>
      <c r="B12" s="5491">
        <v>34453</v>
      </c>
      <c r="C12" s="5491">
        <v>732</v>
      </c>
      <c r="D12" s="5491">
        <v>157</v>
      </c>
      <c r="E12" s="5491">
        <v>18</v>
      </c>
      <c r="F12" s="5491">
        <v>5</v>
      </c>
      <c r="G12" s="5491">
        <v>162</v>
      </c>
      <c r="H12" s="557"/>
      <c r="I12" s="557"/>
      <c r="J12" s="557"/>
      <c r="K12" s="557"/>
      <c r="L12" s="557"/>
      <c r="M12" s="557"/>
      <c r="N12" s="557"/>
      <c r="O12" s="557"/>
      <c r="P12" s="557"/>
      <c r="Q12" s="557"/>
      <c r="R12" s="557"/>
      <c r="S12" s="557"/>
      <c r="T12" s="557"/>
      <c r="U12" s="557"/>
      <c r="V12" s="557"/>
      <c r="W12" s="557"/>
      <c r="X12" s="557"/>
      <c r="Y12" s="557"/>
      <c r="Z12" s="557"/>
      <c r="AA12" s="557"/>
      <c r="AB12" s="557"/>
      <c r="AC12" s="557"/>
      <c r="AD12" s="557"/>
      <c r="AE12" s="557"/>
      <c r="AF12" s="557"/>
      <c r="AG12" s="557"/>
      <c r="AH12" s="557"/>
      <c r="AI12" s="557"/>
      <c r="AJ12" s="557"/>
      <c r="AK12" s="557"/>
      <c r="AL12" s="557"/>
      <c r="AM12" s="557"/>
      <c r="AN12" s="557"/>
      <c r="AO12" s="557"/>
      <c r="AP12" s="557"/>
      <c r="AQ12" s="557"/>
      <c r="AR12" s="557"/>
      <c r="AS12" s="557"/>
      <c r="AT12" s="557"/>
      <c r="AU12" s="557"/>
      <c r="AV12" s="557"/>
      <c r="AW12" s="557"/>
      <c r="AX12" s="557"/>
      <c r="AY12" s="557"/>
      <c r="AZ12" s="557"/>
    </row>
    <row r="13" spans="1:256" ht="17.25" customHeight="1">
      <c r="A13" s="731">
        <v>1993</v>
      </c>
      <c r="B13" s="5491">
        <v>34519</v>
      </c>
      <c r="C13" s="5491">
        <v>662</v>
      </c>
      <c r="D13" s="5491">
        <v>158</v>
      </c>
      <c r="E13" s="5491">
        <v>14</v>
      </c>
      <c r="F13" s="5491">
        <v>4</v>
      </c>
      <c r="G13" s="5491">
        <v>193</v>
      </c>
      <c r="H13" s="557"/>
      <c r="I13" s="557"/>
      <c r="J13" s="557"/>
      <c r="K13" s="557"/>
      <c r="L13" s="557"/>
      <c r="M13" s="557"/>
      <c r="N13" s="557"/>
      <c r="O13" s="557"/>
      <c r="P13" s="557"/>
      <c r="Q13" s="557"/>
      <c r="R13" s="557"/>
      <c r="S13" s="557"/>
      <c r="T13" s="557"/>
      <c r="U13" s="557"/>
      <c r="V13" s="557"/>
      <c r="W13" s="557"/>
      <c r="X13" s="557"/>
      <c r="Y13" s="557"/>
      <c r="Z13" s="557"/>
      <c r="AA13" s="557"/>
      <c r="AB13" s="557"/>
      <c r="AC13" s="557"/>
      <c r="AD13" s="557"/>
      <c r="AE13" s="557"/>
      <c r="AF13" s="557"/>
      <c r="AG13" s="557"/>
      <c r="AH13" s="557"/>
      <c r="AI13" s="557"/>
      <c r="AJ13" s="557"/>
      <c r="AK13" s="557"/>
      <c r="AL13" s="557"/>
      <c r="AM13" s="557"/>
      <c r="AN13" s="557"/>
      <c r="AO13" s="557"/>
      <c r="AP13" s="557"/>
      <c r="AQ13" s="557"/>
      <c r="AR13" s="557"/>
      <c r="AS13" s="557"/>
      <c r="AT13" s="557"/>
      <c r="AU13" s="557"/>
      <c r="AV13" s="557"/>
      <c r="AW13" s="557"/>
      <c r="AX13" s="557"/>
      <c r="AY13" s="557"/>
      <c r="AZ13" s="557"/>
    </row>
    <row r="14" spans="1:256" ht="17.25" customHeight="1">
      <c r="A14" s="731">
        <v>1994</v>
      </c>
      <c r="B14" s="5491">
        <v>34698</v>
      </c>
      <c r="C14" s="5491">
        <v>745</v>
      </c>
      <c r="D14" s="5491">
        <v>168</v>
      </c>
      <c r="E14" s="5491">
        <v>15</v>
      </c>
      <c r="F14" s="5491">
        <v>3</v>
      </c>
      <c r="G14" s="5491">
        <v>202</v>
      </c>
      <c r="H14" s="557"/>
      <c r="I14" s="557"/>
      <c r="J14" s="557"/>
      <c r="K14" s="557"/>
      <c r="L14" s="557"/>
      <c r="M14" s="557"/>
      <c r="N14" s="557"/>
      <c r="O14" s="557"/>
      <c r="P14" s="557"/>
      <c r="Q14" s="557"/>
      <c r="R14" s="557"/>
      <c r="S14" s="557"/>
      <c r="T14" s="557"/>
      <c r="U14" s="557"/>
      <c r="V14" s="557"/>
      <c r="W14" s="557"/>
      <c r="X14" s="557"/>
      <c r="Y14" s="557"/>
      <c r="Z14" s="557"/>
      <c r="AA14" s="557"/>
      <c r="AB14" s="557"/>
      <c r="AC14" s="557"/>
      <c r="AD14" s="557"/>
      <c r="AE14" s="557"/>
      <c r="AF14" s="557"/>
      <c r="AG14" s="557"/>
      <c r="AH14" s="557"/>
      <c r="AI14" s="557"/>
      <c r="AJ14" s="557"/>
      <c r="AK14" s="557"/>
      <c r="AL14" s="557"/>
      <c r="AM14" s="557"/>
      <c r="AN14" s="557"/>
      <c r="AO14" s="557"/>
      <c r="AP14" s="557"/>
      <c r="AQ14" s="557"/>
      <c r="AR14" s="557"/>
      <c r="AS14" s="557"/>
      <c r="AT14" s="557"/>
      <c r="AU14" s="557"/>
      <c r="AV14" s="557"/>
      <c r="AW14" s="557"/>
      <c r="AX14" s="557"/>
      <c r="AY14" s="557"/>
      <c r="AZ14" s="557"/>
    </row>
    <row r="15" spans="1:256" ht="17.25" customHeight="1">
      <c r="A15" s="731">
        <v>1995</v>
      </c>
      <c r="B15" s="5491">
        <v>34821</v>
      </c>
      <c r="C15" s="5491">
        <v>725</v>
      </c>
      <c r="D15" s="5491">
        <v>167</v>
      </c>
      <c r="E15" s="5491">
        <v>16</v>
      </c>
      <c r="F15" s="5491">
        <v>2</v>
      </c>
      <c r="G15" s="5491">
        <v>194</v>
      </c>
      <c r="H15" s="557"/>
      <c r="I15" s="557"/>
      <c r="J15" s="557"/>
      <c r="K15" s="557"/>
      <c r="L15" s="557"/>
      <c r="M15" s="557"/>
      <c r="N15" s="557"/>
      <c r="O15" s="557"/>
      <c r="P15" s="557"/>
      <c r="Q15" s="557"/>
      <c r="R15" s="557"/>
      <c r="S15" s="557"/>
      <c r="T15" s="557"/>
      <c r="U15" s="557"/>
      <c r="V15" s="557"/>
      <c r="W15" s="557"/>
      <c r="X15" s="557"/>
      <c r="Y15" s="557"/>
      <c r="Z15" s="557"/>
      <c r="AA15" s="557"/>
      <c r="AB15" s="557"/>
      <c r="AC15" s="557"/>
      <c r="AD15" s="557"/>
      <c r="AE15" s="557"/>
      <c r="AF15" s="557"/>
      <c r="AG15" s="557"/>
      <c r="AH15" s="557"/>
      <c r="AI15" s="557"/>
      <c r="AJ15" s="557"/>
      <c r="AK15" s="557"/>
      <c r="AL15" s="557"/>
      <c r="AM15" s="557"/>
      <c r="AN15" s="557"/>
      <c r="AO15" s="557"/>
      <c r="AP15" s="557"/>
      <c r="AQ15" s="557"/>
      <c r="AR15" s="557"/>
      <c r="AS15" s="557"/>
      <c r="AT15" s="557"/>
      <c r="AU15" s="557"/>
      <c r="AV15" s="557"/>
      <c r="AW15" s="557"/>
      <c r="AX15" s="557"/>
      <c r="AY15" s="557"/>
      <c r="AZ15" s="557"/>
    </row>
    <row r="16" spans="1:256" ht="17.25" customHeight="1">
      <c r="A16" s="731">
        <v>1996</v>
      </c>
      <c r="B16" s="5491">
        <v>34939</v>
      </c>
      <c r="C16" s="5491">
        <v>714</v>
      </c>
      <c r="D16" s="5491">
        <v>162</v>
      </c>
      <c r="E16" s="5491">
        <v>14</v>
      </c>
      <c r="F16" s="5491">
        <v>2</v>
      </c>
      <c r="G16" s="5491">
        <v>198</v>
      </c>
      <c r="H16" s="557"/>
      <c r="I16" s="557"/>
      <c r="J16" s="557"/>
      <c r="K16" s="557"/>
      <c r="L16" s="557"/>
      <c r="M16" s="557"/>
      <c r="N16" s="557"/>
      <c r="O16" s="557"/>
      <c r="P16" s="557"/>
      <c r="Q16" s="557"/>
      <c r="R16" s="557"/>
      <c r="S16" s="557"/>
      <c r="T16" s="557"/>
      <c r="U16" s="557"/>
      <c r="V16" s="557"/>
      <c r="W16" s="557"/>
      <c r="X16" s="557"/>
      <c r="Y16" s="557"/>
      <c r="Z16" s="557"/>
      <c r="AA16" s="557"/>
      <c r="AB16" s="557"/>
      <c r="AC16" s="557"/>
      <c r="AD16" s="557"/>
      <c r="AE16" s="557"/>
      <c r="AF16" s="557"/>
      <c r="AG16" s="557"/>
      <c r="AH16" s="557"/>
      <c r="AI16" s="557"/>
      <c r="AJ16" s="557"/>
      <c r="AK16" s="557"/>
      <c r="AL16" s="557"/>
      <c r="AM16" s="557"/>
      <c r="AN16" s="557"/>
      <c r="AO16" s="557"/>
      <c r="AP16" s="557"/>
      <c r="AQ16" s="557"/>
      <c r="AR16" s="557"/>
      <c r="AS16" s="557"/>
      <c r="AT16" s="557"/>
      <c r="AU16" s="557"/>
      <c r="AV16" s="557"/>
      <c r="AW16" s="557"/>
      <c r="AX16" s="557"/>
      <c r="AY16" s="557"/>
      <c r="AZ16" s="557"/>
    </row>
    <row r="17" spans="1:52" ht="17.25" customHeight="1">
      <c r="A17" s="731">
        <v>1997</v>
      </c>
      <c r="B17" s="5491">
        <v>35140</v>
      </c>
      <c r="C17" s="5491">
        <v>681</v>
      </c>
      <c r="D17" s="5491">
        <v>188</v>
      </c>
      <c r="E17" s="5491">
        <v>13</v>
      </c>
      <c r="F17" s="5491">
        <v>4</v>
      </c>
      <c r="G17" s="5491">
        <v>233</v>
      </c>
      <c r="H17" s="557"/>
      <c r="I17" s="557"/>
      <c r="J17" s="557"/>
      <c r="K17" s="557"/>
      <c r="L17" s="557"/>
      <c r="M17" s="557"/>
      <c r="N17" s="557"/>
      <c r="O17" s="557"/>
      <c r="P17" s="557"/>
      <c r="Q17" s="557"/>
      <c r="R17" s="557"/>
      <c r="S17" s="557"/>
      <c r="T17" s="557"/>
      <c r="U17" s="557"/>
      <c r="V17" s="557"/>
      <c r="W17" s="557"/>
      <c r="X17" s="557"/>
      <c r="Y17" s="557"/>
      <c r="Z17" s="557"/>
      <c r="AA17" s="557"/>
      <c r="AB17" s="557"/>
      <c r="AC17" s="557"/>
      <c r="AD17" s="557"/>
      <c r="AE17" s="557"/>
      <c r="AF17" s="557"/>
      <c r="AG17" s="557"/>
      <c r="AH17" s="557"/>
      <c r="AI17" s="557"/>
      <c r="AJ17" s="557"/>
      <c r="AK17" s="557"/>
      <c r="AL17" s="557"/>
      <c r="AM17" s="557"/>
      <c r="AN17" s="557"/>
      <c r="AO17" s="557"/>
      <c r="AP17" s="557"/>
      <c r="AQ17" s="557"/>
      <c r="AR17" s="557"/>
      <c r="AS17" s="557"/>
      <c r="AT17" s="557"/>
      <c r="AU17" s="557"/>
      <c r="AV17" s="557"/>
      <c r="AW17" s="557"/>
      <c r="AX17" s="557"/>
      <c r="AY17" s="557"/>
      <c r="AZ17" s="557"/>
    </row>
    <row r="18" spans="1:52" ht="17.25" customHeight="1">
      <c r="A18" s="731">
        <v>1998</v>
      </c>
      <c r="B18" s="5491">
        <v>35303</v>
      </c>
      <c r="C18" s="5491">
        <v>690</v>
      </c>
      <c r="D18" s="5491">
        <v>188</v>
      </c>
      <c r="E18" s="5491">
        <v>12</v>
      </c>
      <c r="F18" s="5491">
        <v>6</v>
      </c>
      <c r="G18" s="5491">
        <v>248</v>
      </c>
      <c r="H18" s="557"/>
      <c r="I18" s="557"/>
      <c r="J18" s="557"/>
      <c r="K18" s="557"/>
      <c r="L18" s="557"/>
      <c r="M18" s="557"/>
      <c r="N18" s="557"/>
      <c r="O18" s="557"/>
      <c r="P18" s="557"/>
      <c r="Q18" s="557"/>
      <c r="R18" s="557"/>
      <c r="S18" s="557"/>
      <c r="T18" s="557"/>
      <c r="U18" s="557"/>
      <c r="V18" s="557"/>
      <c r="W18" s="557"/>
      <c r="X18" s="557"/>
      <c r="Y18" s="557"/>
      <c r="Z18" s="557"/>
      <c r="AA18" s="557"/>
      <c r="AB18" s="557"/>
      <c r="AC18" s="557"/>
      <c r="AD18" s="557"/>
      <c r="AE18" s="557"/>
      <c r="AF18" s="557"/>
      <c r="AG18" s="557"/>
      <c r="AH18" s="557"/>
      <c r="AI18" s="557"/>
      <c r="AJ18" s="557"/>
      <c r="AK18" s="557"/>
      <c r="AL18" s="557"/>
      <c r="AM18" s="557"/>
      <c r="AN18" s="557"/>
      <c r="AO18" s="557"/>
      <c r="AP18" s="557"/>
      <c r="AQ18" s="557"/>
      <c r="AR18" s="557"/>
      <c r="AS18" s="557"/>
      <c r="AT18" s="557"/>
      <c r="AU18" s="557"/>
      <c r="AV18" s="557"/>
      <c r="AW18" s="557"/>
      <c r="AX18" s="557"/>
      <c r="AY18" s="557"/>
      <c r="AZ18" s="557"/>
    </row>
    <row r="19" spans="1:52" ht="17.25" customHeight="1">
      <c r="A19" s="731">
        <v>1999</v>
      </c>
      <c r="B19" s="5491">
        <v>35549</v>
      </c>
      <c r="C19" s="5491">
        <v>768</v>
      </c>
      <c r="D19" s="5491">
        <v>153</v>
      </c>
      <c r="E19" s="5491">
        <v>21</v>
      </c>
      <c r="F19" s="5491">
        <v>7</v>
      </c>
      <c r="G19" s="5491">
        <v>223</v>
      </c>
      <c r="H19" s="557"/>
      <c r="I19" s="557"/>
      <c r="J19" s="557"/>
      <c r="K19" s="557"/>
      <c r="L19" s="557"/>
      <c r="M19" s="557"/>
      <c r="N19" s="557"/>
      <c r="O19" s="557"/>
      <c r="P19" s="557"/>
      <c r="Q19" s="557"/>
      <c r="R19" s="557"/>
      <c r="S19" s="557"/>
      <c r="T19" s="557"/>
      <c r="U19" s="557"/>
      <c r="V19" s="557"/>
      <c r="W19" s="557"/>
      <c r="X19" s="557"/>
      <c r="Y19" s="557"/>
      <c r="Z19" s="557"/>
      <c r="AA19" s="557"/>
      <c r="AB19" s="557"/>
      <c r="AC19" s="557"/>
      <c r="AD19" s="557"/>
      <c r="AE19" s="557"/>
      <c r="AF19" s="557"/>
      <c r="AG19" s="557"/>
      <c r="AH19" s="557"/>
      <c r="AI19" s="557"/>
      <c r="AJ19" s="557"/>
      <c r="AK19" s="557"/>
      <c r="AL19" s="557"/>
      <c r="AM19" s="557"/>
      <c r="AN19" s="557"/>
      <c r="AO19" s="557"/>
      <c r="AP19" s="557"/>
      <c r="AQ19" s="557"/>
      <c r="AR19" s="557"/>
      <c r="AS19" s="557"/>
      <c r="AT19" s="557"/>
      <c r="AU19" s="557"/>
      <c r="AV19" s="557"/>
      <c r="AW19" s="557"/>
      <c r="AX19" s="557"/>
      <c r="AY19" s="557"/>
      <c r="AZ19" s="557"/>
    </row>
    <row r="20" spans="1:52" ht="17.25" customHeight="1">
      <c r="A20" s="731">
        <v>2000</v>
      </c>
      <c r="B20" s="5491">
        <v>35779</v>
      </c>
      <c r="C20" s="5491">
        <v>807</v>
      </c>
      <c r="D20" s="5491">
        <v>176</v>
      </c>
      <c r="E20" s="5491">
        <v>16</v>
      </c>
      <c r="F20" s="5491">
        <v>3</v>
      </c>
      <c r="G20" s="5491">
        <v>243</v>
      </c>
      <c r="H20" s="557"/>
      <c r="I20" s="557"/>
      <c r="J20" s="557"/>
      <c r="K20" s="557"/>
      <c r="L20" s="557"/>
      <c r="M20" s="557"/>
      <c r="N20" s="557"/>
      <c r="O20" s="557"/>
      <c r="P20" s="557"/>
      <c r="Q20" s="557"/>
      <c r="R20" s="557"/>
      <c r="S20" s="557"/>
      <c r="T20" s="557"/>
      <c r="U20" s="557"/>
      <c r="V20" s="557"/>
      <c r="W20" s="557"/>
      <c r="X20" s="557"/>
      <c r="Y20" s="557"/>
      <c r="Z20" s="557"/>
      <c r="AA20" s="557"/>
      <c r="AB20" s="557"/>
      <c r="AC20" s="557"/>
      <c r="AD20" s="557"/>
      <c r="AE20" s="557"/>
      <c r="AF20" s="557"/>
      <c r="AG20" s="557"/>
      <c r="AH20" s="557"/>
      <c r="AI20" s="557"/>
      <c r="AJ20" s="557"/>
      <c r="AK20" s="557"/>
      <c r="AL20" s="557"/>
      <c r="AM20" s="557"/>
      <c r="AN20" s="557"/>
      <c r="AO20" s="557"/>
      <c r="AP20" s="557"/>
      <c r="AQ20" s="557"/>
      <c r="AR20" s="557"/>
      <c r="AS20" s="557"/>
      <c r="AT20" s="557"/>
      <c r="AU20" s="557"/>
      <c r="AV20" s="557"/>
      <c r="AW20" s="557"/>
      <c r="AX20" s="557"/>
      <c r="AY20" s="557"/>
      <c r="AZ20" s="557"/>
    </row>
    <row r="21" spans="1:52" ht="17.25" customHeight="1">
      <c r="A21" s="731">
        <v>2001</v>
      </c>
      <c r="B21" s="5491">
        <v>36204</v>
      </c>
      <c r="C21" s="5491">
        <v>812</v>
      </c>
      <c r="D21" s="5491">
        <v>222</v>
      </c>
      <c r="E21" s="5491">
        <v>19</v>
      </c>
      <c r="F21" s="5491">
        <v>10</v>
      </c>
      <c r="G21" s="5491">
        <v>221</v>
      </c>
      <c r="H21" s="557"/>
      <c r="I21" s="557"/>
      <c r="J21" s="557"/>
      <c r="K21" s="557"/>
      <c r="L21" s="557"/>
      <c r="M21" s="557"/>
      <c r="N21" s="557"/>
      <c r="O21" s="557"/>
      <c r="P21" s="557"/>
      <c r="Q21" s="557"/>
      <c r="R21" s="557"/>
      <c r="S21" s="557"/>
      <c r="T21" s="557"/>
      <c r="U21" s="557"/>
      <c r="V21" s="557"/>
      <c r="W21" s="557"/>
      <c r="X21" s="557"/>
      <c r="Y21" s="557"/>
      <c r="Z21" s="557"/>
      <c r="AA21" s="557"/>
      <c r="AB21" s="557"/>
      <c r="AC21" s="557"/>
      <c r="AD21" s="557"/>
      <c r="AE21" s="557"/>
      <c r="AF21" s="557"/>
      <c r="AG21" s="557"/>
      <c r="AH21" s="557"/>
      <c r="AI21" s="557"/>
      <c r="AJ21" s="557"/>
      <c r="AK21" s="557"/>
      <c r="AL21" s="557"/>
      <c r="AM21" s="557"/>
      <c r="AN21" s="557"/>
      <c r="AO21" s="557"/>
      <c r="AP21" s="557"/>
      <c r="AQ21" s="557"/>
      <c r="AR21" s="557"/>
      <c r="AS21" s="557"/>
      <c r="AT21" s="557"/>
      <c r="AU21" s="557"/>
      <c r="AV21" s="557"/>
      <c r="AW21" s="557"/>
      <c r="AX21" s="557"/>
      <c r="AY21" s="557"/>
      <c r="AZ21" s="557"/>
    </row>
    <row r="22" spans="1:52" ht="17.25" customHeight="1">
      <c r="A22" s="731">
        <v>2002</v>
      </c>
      <c r="B22" s="5491">
        <v>36626</v>
      </c>
      <c r="C22" s="5491">
        <v>814</v>
      </c>
      <c r="D22" s="5491">
        <v>229</v>
      </c>
      <c r="E22" s="5491">
        <v>19</v>
      </c>
      <c r="F22" s="5491">
        <v>6</v>
      </c>
      <c r="G22" s="5491">
        <v>231</v>
      </c>
      <c r="H22" s="557"/>
      <c r="I22" s="557"/>
      <c r="J22" s="557"/>
      <c r="K22" s="557"/>
      <c r="L22" s="557"/>
      <c r="M22" s="557"/>
      <c r="N22" s="557"/>
      <c r="O22" s="557"/>
      <c r="P22" s="557"/>
      <c r="Q22" s="557"/>
      <c r="R22" s="557"/>
      <c r="S22" s="557"/>
      <c r="T22" s="557"/>
      <c r="U22" s="557"/>
      <c r="V22" s="557"/>
      <c r="W22" s="557"/>
      <c r="X22" s="557"/>
      <c r="Y22" s="557"/>
      <c r="Z22" s="557"/>
      <c r="AA22" s="557"/>
      <c r="AB22" s="557"/>
      <c r="AC22" s="557"/>
      <c r="AD22" s="557"/>
      <c r="AE22" s="557"/>
      <c r="AF22" s="557"/>
      <c r="AG22" s="557"/>
      <c r="AH22" s="557"/>
      <c r="AI22" s="557"/>
      <c r="AJ22" s="557"/>
      <c r="AK22" s="557"/>
      <c r="AL22" s="557"/>
      <c r="AM22" s="557"/>
      <c r="AN22" s="557"/>
      <c r="AO22" s="557"/>
      <c r="AP22" s="557"/>
      <c r="AQ22" s="557"/>
      <c r="AR22" s="557"/>
      <c r="AS22" s="557"/>
      <c r="AT22" s="557"/>
      <c r="AU22" s="557"/>
      <c r="AV22" s="557"/>
      <c r="AW22" s="557"/>
      <c r="AX22" s="557"/>
      <c r="AY22" s="557"/>
      <c r="AZ22" s="557"/>
    </row>
    <row r="23" spans="1:52" ht="17.25" customHeight="1">
      <c r="A23" s="731">
        <v>2003</v>
      </c>
      <c r="B23" s="5491">
        <v>37047</v>
      </c>
      <c r="C23" s="5491">
        <v>825</v>
      </c>
      <c r="D23" s="5491">
        <v>210</v>
      </c>
      <c r="E23" s="5491">
        <v>20</v>
      </c>
      <c r="F23" s="5491">
        <v>15</v>
      </c>
      <c r="G23" s="5491">
        <v>256</v>
      </c>
      <c r="H23" s="557"/>
      <c r="I23" s="557"/>
      <c r="J23" s="557"/>
      <c r="K23" s="557"/>
      <c r="L23" s="557"/>
      <c r="M23" s="557"/>
      <c r="N23" s="557"/>
      <c r="O23" s="557"/>
      <c r="P23" s="557"/>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557"/>
      <c r="AN23" s="557"/>
      <c r="AO23" s="557"/>
      <c r="AP23" s="557"/>
      <c r="AQ23" s="557"/>
      <c r="AR23" s="557"/>
      <c r="AS23" s="557"/>
      <c r="AT23" s="557"/>
      <c r="AU23" s="557"/>
      <c r="AV23" s="557"/>
      <c r="AW23" s="557"/>
      <c r="AX23" s="557"/>
      <c r="AY23" s="557"/>
      <c r="AZ23" s="557"/>
    </row>
    <row r="24" spans="1:52" ht="17.25" customHeight="1">
      <c r="A24" s="731">
        <v>2004</v>
      </c>
      <c r="B24" s="5491">
        <v>37470</v>
      </c>
      <c r="C24" s="5491">
        <v>945</v>
      </c>
      <c r="D24" s="5491">
        <v>216</v>
      </c>
      <c r="E24" s="5491">
        <v>21</v>
      </c>
      <c r="F24" s="5491">
        <v>24</v>
      </c>
      <c r="G24" s="5491">
        <v>247</v>
      </c>
      <c r="H24" s="557"/>
      <c r="I24" s="557"/>
      <c r="J24" s="557"/>
      <c r="K24" s="557"/>
      <c r="L24" s="557"/>
      <c r="M24" s="557"/>
      <c r="N24" s="557"/>
      <c r="O24" s="557"/>
      <c r="P24" s="557"/>
      <c r="Q24" s="557"/>
      <c r="R24" s="557"/>
      <c r="S24" s="557"/>
      <c r="T24" s="557"/>
      <c r="U24" s="557"/>
      <c r="V24" s="557"/>
      <c r="W24" s="557"/>
      <c r="X24" s="557"/>
      <c r="Y24" s="557"/>
      <c r="Z24" s="557"/>
      <c r="AA24" s="557"/>
      <c r="AB24" s="557"/>
      <c r="AC24" s="557"/>
      <c r="AD24" s="557"/>
      <c r="AE24" s="557"/>
      <c r="AF24" s="557"/>
      <c r="AG24" s="557"/>
      <c r="AH24" s="557"/>
      <c r="AI24" s="557"/>
      <c r="AJ24" s="557"/>
      <c r="AK24" s="557"/>
      <c r="AL24" s="557"/>
      <c r="AM24" s="557"/>
      <c r="AN24" s="557"/>
      <c r="AO24" s="557"/>
      <c r="AP24" s="557"/>
      <c r="AQ24" s="557"/>
      <c r="AR24" s="557"/>
      <c r="AS24" s="557"/>
      <c r="AT24" s="557"/>
      <c r="AU24" s="557"/>
      <c r="AV24" s="557"/>
      <c r="AW24" s="557"/>
      <c r="AX24" s="557"/>
      <c r="AY24" s="557"/>
      <c r="AZ24" s="557"/>
    </row>
    <row r="25" spans="1:52" ht="17.25" customHeight="1">
      <c r="A25" s="731">
        <v>2005</v>
      </c>
      <c r="B25" s="5491">
        <v>37893</v>
      </c>
      <c r="C25" s="5491">
        <v>896</v>
      </c>
      <c r="D25" s="5491">
        <v>224</v>
      </c>
      <c r="E25" s="5491">
        <v>11</v>
      </c>
      <c r="F25" s="5491">
        <v>12</v>
      </c>
      <c r="G25" s="5491">
        <v>218</v>
      </c>
      <c r="H25" s="557"/>
      <c r="I25" s="557"/>
      <c r="J25" s="557"/>
      <c r="K25" s="557"/>
      <c r="L25" s="557"/>
      <c r="M25" s="557"/>
      <c r="N25" s="557"/>
      <c r="O25" s="557"/>
      <c r="P25" s="557"/>
      <c r="Q25" s="557"/>
      <c r="R25" s="557"/>
      <c r="S25" s="557"/>
      <c r="T25" s="557"/>
      <c r="U25" s="557"/>
      <c r="V25" s="557"/>
      <c r="W25" s="557"/>
      <c r="X25" s="557"/>
      <c r="Y25" s="557"/>
      <c r="Z25" s="557"/>
      <c r="AA25" s="557"/>
      <c r="AB25" s="557"/>
      <c r="AC25" s="557"/>
      <c r="AD25" s="557"/>
      <c r="AE25" s="557"/>
      <c r="AF25" s="557"/>
      <c r="AG25" s="557"/>
      <c r="AH25" s="557"/>
      <c r="AI25" s="557"/>
      <c r="AJ25" s="557"/>
      <c r="AK25" s="557"/>
      <c r="AL25" s="557"/>
      <c r="AM25" s="557"/>
      <c r="AN25" s="557"/>
      <c r="AO25" s="557"/>
      <c r="AP25" s="557"/>
      <c r="AQ25" s="557"/>
      <c r="AR25" s="557"/>
      <c r="AS25" s="557"/>
      <c r="AT25" s="557"/>
      <c r="AU25" s="557"/>
      <c r="AV25" s="557"/>
      <c r="AW25" s="557"/>
      <c r="AX25" s="557"/>
      <c r="AY25" s="557"/>
      <c r="AZ25" s="557"/>
    </row>
    <row r="26" spans="1:52" ht="17.25" customHeight="1">
      <c r="A26" s="731">
        <v>2006</v>
      </c>
      <c r="B26" s="5491">
        <v>38320</v>
      </c>
      <c r="C26" s="5491">
        <v>881</v>
      </c>
      <c r="D26" s="5491">
        <v>245</v>
      </c>
      <c r="E26" s="5491">
        <v>24</v>
      </c>
      <c r="F26" s="5491">
        <v>12</v>
      </c>
      <c r="G26" s="5491">
        <v>209</v>
      </c>
      <c r="H26" s="557"/>
      <c r="I26" s="557"/>
      <c r="J26" s="557"/>
      <c r="K26" s="557"/>
      <c r="L26" s="557"/>
      <c r="M26" s="557"/>
      <c r="N26" s="557"/>
      <c r="O26" s="557"/>
      <c r="P26" s="557"/>
      <c r="Q26" s="557"/>
      <c r="R26" s="557"/>
      <c r="S26" s="557"/>
      <c r="T26" s="557"/>
      <c r="U26" s="557"/>
      <c r="V26" s="557"/>
      <c r="W26" s="557"/>
      <c r="X26" s="557"/>
      <c r="Y26" s="557"/>
      <c r="Z26" s="557"/>
      <c r="AA26" s="557"/>
      <c r="AB26" s="557"/>
      <c r="AC26" s="557"/>
      <c r="AD26" s="557"/>
      <c r="AE26" s="557"/>
      <c r="AF26" s="557"/>
      <c r="AG26" s="557"/>
      <c r="AH26" s="557"/>
      <c r="AI26" s="557"/>
      <c r="AJ26" s="557"/>
      <c r="AK26" s="557"/>
      <c r="AL26" s="557"/>
      <c r="AM26" s="557"/>
      <c r="AN26" s="557"/>
      <c r="AO26" s="557"/>
      <c r="AP26" s="557"/>
      <c r="AQ26" s="557"/>
      <c r="AR26" s="557"/>
      <c r="AS26" s="557"/>
      <c r="AT26" s="557"/>
      <c r="AU26" s="557"/>
      <c r="AV26" s="557"/>
      <c r="AW26" s="557"/>
      <c r="AX26" s="557"/>
      <c r="AY26" s="557"/>
      <c r="AZ26" s="557"/>
    </row>
    <row r="27" spans="1:52" ht="17.25" customHeight="1">
      <c r="A27" s="731">
        <v>2007</v>
      </c>
      <c r="B27" s="5491">
        <v>38743</v>
      </c>
      <c r="C27" s="5491">
        <v>844</v>
      </c>
      <c r="D27" s="5491">
        <v>175</v>
      </c>
      <c r="E27" s="5491">
        <v>13</v>
      </c>
      <c r="F27" s="5491">
        <v>15</v>
      </c>
      <c r="G27" s="5491">
        <v>186</v>
      </c>
      <c r="H27" s="557"/>
      <c r="I27" s="557"/>
      <c r="J27" s="557"/>
      <c r="K27" s="557"/>
      <c r="L27" s="557"/>
      <c r="M27" s="557"/>
      <c r="N27" s="557"/>
      <c r="O27" s="557"/>
      <c r="P27" s="557"/>
      <c r="Q27" s="557"/>
      <c r="R27" s="557"/>
      <c r="S27" s="557"/>
      <c r="T27" s="557"/>
      <c r="U27" s="557"/>
      <c r="V27" s="557"/>
      <c r="W27" s="557"/>
      <c r="X27" s="557"/>
      <c r="Y27" s="557"/>
      <c r="Z27" s="557"/>
      <c r="AA27" s="557"/>
      <c r="AB27" s="557"/>
      <c r="AC27" s="557"/>
      <c r="AD27" s="557"/>
      <c r="AE27" s="557"/>
      <c r="AF27" s="557"/>
      <c r="AG27" s="557"/>
      <c r="AH27" s="557"/>
      <c r="AI27" s="557"/>
      <c r="AJ27" s="557"/>
      <c r="AK27" s="557"/>
      <c r="AL27" s="557"/>
      <c r="AM27" s="557"/>
      <c r="AN27" s="557"/>
      <c r="AO27" s="557"/>
      <c r="AP27" s="557"/>
      <c r="AQ27" s="557"/>
      <c r="AR27" s="557"/>
      <c r="AS27" s="557"/>
      <c r="AT27" s="557"/>
      <c r="AU27" s="557"/>
      <c r="AV27" s="557"/>
      <c r="AW27" s="557"/>
      <c r="AX27" s="557"/>
      <c r="AY27" s="557"/>
      <c r="AZ27" s="557"/>
    </row>
    <row r="28" spans="1:52" ht="17.25" customHeight="1">
      <c r="A28" s="731">
        <v>2008</v>
      </c>
      <c r="B28" s="5491">
        <v>39166</v>
      </c>
      <c r="C28" s="5491">
        <v>782</v>
      </c>
      <c r="D28" s="5491">
        <v>206</v>
      </c>
      <c r="E28" s="5491">
        <v>13</v>
      </c>
      <c r="F28" s="5491">
        <v>6</v>
      </c>
      <c r="G28" s="5491">
        <v>185</v>
      </c>
      <c r="H28" s="557"/>
      <c r="I28" s="557"/>
      <c r="J28" s="557"/>
      <c r="K28" s="557"/>
      <c r="L28" s="557"/>
      <c r="M28" s="557"/>
      <c r="N28" s="557"/>
      <c r="O28" s="557"/>
      <c r="P28" s="557"/>
      <c r="Q28" s="557"/>
      <c r="R28" s="557"/>
      <c r="S28" s="557"/>
      <c r="T28" s="557"/>
      <c r="U28" s="557"/>
      <c r="V28" s="557"/>
      <c r="W28" s="557"/>
      <c r="X28" s="557"/>
      <c r="Y28" s="557"/>
      <c r="Z28" s="557"/>
      <c r="AA28" s="557"/>
      <c r="AB28" s="557"/>
      <c r="AC28" s="557"/>
      <c r="AD28" s="557"/>
      <c r="AE28" s="557"/>
      <c r="AF28" s="557"/>
      <c r="AG28" s="557"/>
      <c r="AH28" s="557"/>
      <c r="AI28" s="557"/>
      <c r="AJ28" s="557"/>
      <c r="AK28" s="557"/>
      <c r="AL28" s="557"/>
      <c r="AM28" s="557"/>
      <c r="AN28" s="557"/>
      <c r="AO28" s="557"/>
      <c r="AP28" s="557"/>
      <c r="AQ28" s="557"/>
      <c r="AR28" s="557"/>
      <c r="AS28" s="557"/>
      <c r="AT28" s="557"/>
      <c r="AU28" s="557"/>
      <c r="AV28" s="557"/>
      <c r="AW28" s="557"/>
      <c r="AX28" s="557"/>
      <c r="AY28" s="557"/>
      <c r="AZ28" s="557"/>
    </row>
    <row r="29" spans="1:52" ht="17.25" customHeight="1">
      <c r="A29" s="731">
        <v>2009</v>
      </c>
      <c r="B29" s="5491">
        <v>39587</v>
      </c>
      <c r="C29" s="5491">
        <v>721</v>
      </c>
      <c r="D29" s="5491">
        <v>237</v>
      </c>
      <c r="E29" s="5491">
        <v>10</v>
      </c>
      <c r="F29" s="5491">
        <v>5</v>
      </c>
      <c r="G29" s="5491">
        <v>173</v>
      </c>
      <c r="H29" s="557"/>
      <c r="I29" s="557"/>
      <c r="J29" s="557"/>
      <c r="K29" s="557"/>
      <c r="L29" s="557"/>
      <c r="M29" s="557"/>
      <c r="N29" s="557"/>
      <c r="O29" s="557"/>
      <c r="P29" s="557"/>
      <c r="Q29" s="557"/>
      <c r="R29" s="557"/>
      <c r="S29" s="557"/>
      <c r="T29" s="557"/>
      <c r="U29" s="557"/>
      <c r="V29" s="557"/>
      <c r="W29" s="557"/>
      <c r="X29" s="557"/>
      <c r="Y29" s="557"/>
      <c r="Z29" s="557"/>
      <c r="AA29" s="557"/>
      <c r="AB29" s="557"/>
      <c r="AC29" s="557"/>
      <c r="AD29" s="557"/>
      <c r="AE29" s="557"/>
      <c r="AF29" s="557"/>
      <c r="AG29" s="557"/>
      <c r="AH29" s="557"/>
      <c r="AI29" s="557"/>
      <c r="AJ29" s="557"/>
      <c r="AK29" s="557"/>
      <c r="AL29" s="557"/>
      <c r="AM29" s="557"/>
      <c r="AN29" s="557"/>
      <c r="AO29" s="557"/>
      <c r="AP29" s="557"/>
      <c r="AQ29" s="557"/>
      <c r="AR29" s="557"/>
      <c r="AS29" s="557"/>
      <c r="AT29" s="557"/>
      <c r="AU29" s="557"/>
      <c r="AV29" s="557"/>
      <c r="AW29" s="557"/>
      <c r="AX29" s="557"/>
      <c r="AY29" s="557"/>
      <c r="AZ29" s="557"/>
    </row>
    <row r="30" spans="1:52" ht="17.25" customHeight="1">
      <c r="A30" s="731">
        <v>2010</v>
      </c>
      <c r="B30" s="5491">
        <v>40009</v>
      </c>
      <c r="C30" s="5491">
        <v>714</v>
      </c>
      <c r="D30" s="5491">
        <v>240</v>
      </c>
      <c r="E30" s="5491">
        <v>10</v>
      </c>
      <c r="F30" s="5491">
        <v>8</v>
      </c>
      <c r="G30" s="5491">
        <v>185</v>
      </c>
      <c r="H30" s="557"/>
      <c r="I30" s="557"/>
      <c r="J30" s="557"/>
      <c r="K30" s="557"/>
      <c r="L30" s="557"/>
      <c r="M30" s="557"/>
      <c r="N30" s="557"/>
      <c r="O30" s="557"/>
      <c r="P30" s="557"/>
      <c r="Q30" s="557"/>
      <c r="R30" s="557"/>
      <c r="S30" s="557"/>
      <c r="T30" s="557"/>
      <c r="U30" s="557"/>
      <c r="V30" s="557"/>
      <c r="W30" s="557"/>
      <c r="X30" s="557"/>
      <c r="Y30" s="557"/>
      <c r="Z30" s="557"/>
      <c r="AA30" s="557"/>
      <c r="AB30" s="557"/>
      <c r="AC30" s="557"/>
      <c r="AD30" s="557"/>
      <c r="AE30" s="557"/>
      <c r="AF30" s="557"/>
      <c r="AG30" s="557"/>
      <c r="AH30" s="557"/>
      <c r="AI30" s="557"/>
      <c r="AJ30" s="557"/>
      <c r="AK30" s="557"/>
      <c r="AL30" s="557"/>
      <c r="AM30" s="557"/>
      <c r="AN30" s="557"/>
      <c r="AO30" s="557"/>
      <c r="AP30" s="557"/>
      <c r="AQ30" s="557"/>
      <c r="AR30" s="557"/>
      <c r="AS30" s="557"/>
      <c r="AT30" s="557"/>
      <c r="AU30" s="557"/>
      <c r="AV30" s="557"/>
      <c r="AW30" s="557"/>
      <c r="AX30" s="557"/>
      <c r="AY30" s="557"/>
      <c r="AZ30" s="557"/>
    </row>
    <row r="31" spans="1:52" ht="17.25" customHeight="1">
      <c r="A31" s="731">
        <v>2011</v>
      </c>
      <c r="B31" s="5491">
        <v>40434</v>
      </c>
      <c r="C31" s="5491">
        <v>699</v>
      </c>
      <c r="D31" s="5491">
        <v>219</v>
      </c>
      <c r="E31" s="5491">
        <v>12</v>
      </c>
      <c r="F31" s="5491">
        <v>3</v>
      </c>
      <c r="G31" s="5491">
        <v>165</v>
      </c>
      <c r="H31" s="557"/>
      <c r="I31" s="557"/>
      <c r="J31" s="557"/>
      <c r="K31" s="557"/>
      <c r="L31" s="557"/>
      <c r="M31" s="557"/>
      <c r="N31" s="557"/>
      <c r="O31" s="557"/>
      <c r="P31" s="557"/>
      <c r="Q31" s="557"/>
      <c r="R31" s="557"/>
      <c r="S31" s="557"/>
      <c r="T31" s="557"/>
      <c r="U31" s="557"/>
      <c r="V31" s="557"/>
      <c r="W31" s="557"/>
      <c r="X31" s="557"/>
      <c r="Y31" s="557"/>
      <c r="Z31" s="557"/>
      <c r="AA31" s="557"/>
      <c r="AB31" s="557"/>
      <c r="AC31" s="557"/>
      <c r="AD31" s="557"/>
      <c r="AE31" s="557"/>
      <c r="AF31" s="557"/>
      <c r="AG31" s="557"/>
      <c r="AH31" s="557"/>
      <c r="AI31" s="557"/>
      <c r="AJ31" s="557"/>
      <c r="AK31" s="557"/>
      <c r="AL31" s="557"/>
      <c r="AM31" s="557"/>
      <c r="AN31" s="557"/>
      <c r="AO31" s="557"/>
      <c r="AP31" s="557"/>
      <c r="AQ31" s="557"/>
      <c r="AR31" s="557"/>
      <c r="AS31" s="557"/>
      <c r="AT31" s="557"/>
      <c r="AU31" s="557"/>
      <c r="AV31" s="557"/>
      <c r="AW31" s="557"/>
      <c r="AX31" s="557"/>
      <c r="AY31" s="557"/>
      <c r="AZ31" s="557"/>
    </row>
    <row r="32" spans="1:52" ht="17.25" customHeight="1">
      <c r="A32" s="731">
        <v>2012</v>
      </c>
      <c r="B32" s="5491">
        <v>40895</v>
      </c>
      <c r="C32" s="5491">
        <v>728</v>
      </c>
      <c r="D32" s="5491">
        <v>240</v>
      </c>
      <c r="E32" s="5491">
        <v>15</v>
      </c>
      <c r="F32" s="5491">
        <v>8</v>
      </c>
      <c r="G32" s="5491">
        <v>185</v>
      </c>
      <c r="H32" s="557"/>
      <c r="I32" s="557"/>
      <c r="J32" s="557"/>
      <c r="K32" s="557"/>
      <c r="L32" s="557"/>
      <c r="M32" s="557"/>
      <c r="N32" s="557"/>
      <c r="O32" s="557"/>
      <c r="P32" s="557"/>
      <c r="Q32" s="557"/>
      <c r="R32" s="557"/>
      <c r="S32" s="557"/>
      <c r="T32" s="557"/>
      <c r="U32" s="557"/>
      <c r="V32" s="557"/>
      <c r="W32" s="557"/>
      <c r="X32" s="557"/>
      <c r="Y32" s="557"/>
      <c r="Z32" s="557"/>
      <c r="AA32" s="557"/>
      <c r="AB32" s="557"/>
      <c r="AC32" s="557"/>
      <c r="AD32" s="557"/>
      <c r="AE32" s="557"/>
      <c r="AF32" s="557"/>
      <c r="AG32" s="557"/>
      <c r="AH32" s="557"/>
      <c r="AI32" s="557"/>
      <c r="AJ32" s="557"/>
      <c r="AK32" s="557"/>
      <c r="AL32" s="557"/>
      <c r="AM32" s="557"/>
      <c r="AN32" s="557"/>
      <c r="AO32" s="557"/>
      <c r="AP32" s="557"/>
      <c r="AQ32" s="557"/>
      <c r="AR32" s="557"/>
      <c r="AS32" s="557"/>
      <c r="AT32" s="557"/>
      <c r="AU32" s="557"/>
      <c r="AV32" s="557"/>
      <c r="AW32" s="557"/>
      <c r="AX32" s="557"/>
      <c r="AY32" s="557"/>
      <c r="AZ32" s="557"/>
    </row>
    <row r="33" spans="1:52" ht="17.25" customHeight="1">
      <c r="A33" s="731">
        <v>2013</v>
      </c>
      <c r="B33" s="5491">
        <v>41312</v>
      </c>
      <c r="C33" s="5491">
        <v>702</v>
      </c>
      <c r="D33" s="5491">
        <v>209</v>
      </c>
      <c r="E33" s="5491">
        <v>6</v>
      </c>
      <c r="F33" s="5491">
        <v>3</v>
      </c>
      <c r="G33" s="5491">
        <v>182</v>
      </c>
      <c r="H33" s="557"/>
      <c r="I33" s="557"/>
      <c r="J33" s="557"/>
      <c r="K33" s="557"/>
      <c r="L33" s="557"/>
      <c r="M33" s="557"/>
      <c r="N33" s="557"/>
      <c r="O33" s="557"/>
      <c r="P33" s="557"/>
      <c r="Q33" s="557"/>
      <c r="R33" s="557"/>
      <c r="S33" s="557"/>
      <c r="T33" s="557"/>
      <c r="U33" s="557"/>
      <c r="V33" s="557"/>
      <c r="W33" s="557"/>
      <c r="X33" s="557"/>
      <c r="Y33" s="557"/>
      <c r="Z33" s="557"/>
      <c r="AA33" s="557"/>
      <c r="AB33" s="557"/>
      <c r="AC33" s="557"/>
      <c r="AD33" s="557"/>
      <c r="AE33" s="557"/>
      <c r="AF33" s="557"/>
      <c r="AG33" s="557"/>
      <c r="AH33" s="557"/>
      <c r="AI33" s="557"/>
      <c r="AJ33" s="557"/>
      <c r="AK33" s="557"/>
      <c r="AL33" s="557"/>
      <c r="AM33" s="557"/>
      <c r="AN33" s="557"/>
      <c r="AO33" s="557"/>
      <c r="AP33" s="557"/>
      <c r="AQ33" s="557"/>
      <c r="AR33" s="557"/>
      <c r="AS33" s="557"/>
      <c r="AT33" s="557"/>
      <c r="AU33" s="557"/>
      <c r="AV33" s="557"/>
      <c r="AW33" s="557"/>
      <c r="AX33" s="557"/>
      <c r="AY33" s="557"/>
      <c r="AZ33" s="557"/>
    </row>
    <row r="34" spans="1:52" ht="17.25" customHeight="1">
      <c r="A34" s="731">
        <v>2014</v>
      </c>
      <c r="B34" s="5491">
        <v>41669</v>
      </c>
      <c r="C34" s="5491">
        <v>688</v>
      </c>
      <c r="D34" s="5491">
        <v>244</v>
      </c>
      <c r="E34" s="5491">
        <v>15</v>
      </c>
      <c r="F34" s="5491">
        <v>8</v>
      </c>
      <c r="G34" s="5491">
        <v>163</v>
      </c>
      <c r="H34" s="557"/>
      <c r="I34" s="557"/>
      <c r="J34" s="557"/>
      <c r="K34" s="557"/>
      <c r="L34" s="557"/>
      <c r="M34" s="557"/>
      <c r="N34" s="557"/>
      <c r="O34" s="557"/>
      <c r="P34" s="557"/>
      <c r="Q34" s="557"/>
      <c r="R34" s="557"/>
      <c r="S34" s="557"/>
      <c r="T34" s="557"/>
      <c r="U34" s="557"/>
      <c r="V34" s="557"/>
      <c r="W34" s="557"/>
      <c r="X34" s="557"/>
      <c r="Y34" s="557"/>
      <c r="Z34" s="557"/>
      <c r="AA34" s="557"/>
      <c r="AB34" s="557"/>
      <c r="AC34" s="557"/>
      <c r="AD34" s="557"/>
      <c r="AE34" s="557"/>
      <c r="AF34" s="557"/>
      <c r="AG34" s="557"/>
      <c r="AH34" s="557"/>
      <c r="AI34" s="557"/>
      <c r="AJ34" s="557"/>
      <c r="AK34" s="557"/>
      <c r="AL34" s="557"/>
      <c r="AM34" s="557"/>
      <c r="AN34" s="557"/>
      <c r="AO34" s="557"/>
      <c r="AP34" s="557"/>
      <c r="AQ34" s="557"/>
      <c r="AR34" s="557"/>
      <c r="AS34" s="557"/>
      <c r="AT34" s="557"/>
      <c r="AU34" s="557"/>
      <c r="AV34" s="557"/>
      <c r="AW34" s="557"/>
      <c r="AX34" s="557"/>
      <c r="AY34" s="557"/>
      <c r="AZ34" s="557"/>
    </row>
    <row r="35" spans="1:52" ht="17.25" customHeight="1">
      <c r="A35" s="731">
        <v>2015</v>
      </c>
      <c r="B35" s="5491">
        <v>41942</v>
      </c>
      <c r="C35" s="5491">
        <v>681</v>
      </c>
      <c r="D35" s="5491">
        <v>251</v>
      </c>
      <c r="E35" s="5491">
        <v>8</v>
      </c>
      <c r="F35" s="5491">
        <v>7</v>
      </c>
      <c r="G35" s="5491">
        <v>161</v>
      </c>
      <c r="H35" s="557"/>
      <c r="I35" s="557"/>
      <c r="J35" s="557"/>
      <c r="K35" s="557"/>
      <c r="L35" s="557"/>
      <c r="M35" s="557"/>
      <c r="N35" s="557"/>
      <c r="O35" s="557"/>
      <c r="P35" s="557"/>
      <c r="Q35" s="557"/>
      <c r="R35" s="557"/>
      <c r="S35" s="557"/>
      <c r="T35" s="557"/>
      <c r="U35" s="557"/>
      <c r="V35" s="557"/>
      <c r="W35" s="557"/>
      <c r="X35" s="557"/>
      <c r="Y35" s="557"/>
      <c r="Z35" s="557"/>
      <c r="AA35" s="557"/>
      <c r="AB35" s="557"/>
      <c r="AC35" s="557"/>
      <c r="AD35" s="557"/>
      <c r="AE35" s="557"/>
      <c r="AF35" s="557"/>
      <c r="AG35" s="557"/>
      <c r="AH35" s="557"/>
      <c r="AI35" s="557"/>
      <c r="AJ35" s="557"/>
      <c r="AK35" s="557"/>
      <c r="AL35" s="557"/>
      <c r="AM35" s="557"/>
      <c r="AN35" s="557"/>
      <c r="AO35" s="557"/>
      <c r="AP35" s="557"/>
      <c r="AQ35" s="557"/>
      <c r="AR35" s="557"/>
      <c r="AS35" s="557"/>
      <c r="AT35" s="557"/>
      <c r="AU35" s="557"/>
      <c r="AV35" s="557"/>
      <c r="AW35" s="557"/>
      <c r="AX35" s="557"/>
      <c r="AY35" s="557"/>
      <c r="AZ35" s="557"/>
    </row>
    <row r="36" spans="1:52" ht="17.25" customHeight="1">
      <c r="A36" s="731">
        <v>2016</v>
      </c>
      <c r="B36" s="5491">
        <v>42260</v>
      </c>
      <c r="C36" s="5491">
        <v>752</v>
      </c>
      <c r="D36" s="5491">
        <v>254</v>
      </c>
      <c r="E36" s="5491">
        <v>11</v>
      </c>
      <c r="F36" s="5491">
        <v>10</v>
      </c>
      <c r="G36" s="5491">
        <v>160</v>
      </c>
      <c r="H36" s="557"/>
      <c r="I36" s="557"/>
      <c r="J36" s="557"/>
      <c r="K36" s="557"/>
      <c r="L36" s="557"/>
      <c r="M36" s="557"/>
      <c r="N36" s="557"/>
      <c r="O36" s="557"/>
      <c r="P36" s="557"/>
      <c r="Q36" s="557"/>
      <c r="R36" s="557"/>
      <c r="S36" s="557"/>
      <c r="T36" s="557"/>
      <c r="U36" s="557"/>
      <c r="V36" s="557"/>
      <c r="W36" s="557"/>
      <c r="X36" s="557"/>
      <c r="Y36" s="557"/>
      <c r="Z36" s="557"/>
      <c r="AA36" s="557"/>
      <c r="AB36" s="557"/>
      <c r="AC36" s="557"/>
      <c r="AD36" s="557"/>
      <c r="AE36" s="557"/>
      <c r="AF36" s="557"/>
      <c r="AG36" s="557"/>
      <c r="AH36" s="557"/>
      <c r="AI36" s="557"/>
      <c r="AJ36" s="557"/>
      <c r="AK36" s="557"/>
      <c r="AL36" s="557"/>
      <c r="AM36" s="557"/>
      <c r="AN36" s="557"/>
      <c r="AO36" s="557"/>
      <c r="AP36" s="557"/>
      <c r="AQ36" s="557"/>
      <c r="AR36" s="557"/>
      <c r="AS36" s="557"/>
      <c r="AT36" s="557"/>
      <c r="AU36" s="557"/>
      <c r="AV36" s="557"/>
      <c r="AW36" s="557"/>
      <c r="AX36" s="557"/>
      <c r="AY36" s="557"/>
      <c r="AZ36" s="557"/>
    </row>
    <row r="37" spans="1:52" ht="17.25" customHeight="1">
      <c r="A37" s="731">
        <v>2017</v>
      </c>
      <c r="B37" s="5491">
        <v>42638</v>
      </c>
      <c r="C37" s="5491">
        <v>808</v>
      </c>
      <c r="D37" s="5491">
        <v>226</v>
      </c>
      <c r="E37" s="5491">
        <v>16</v>
      </c>
      <c r="F37" s="5491">
        <v>7</v>
      </c>
      <c r="G37" s="5491">
        <v>171</v>
      </c>
      <c r="H37" s="557"/>
      <c r="I37" s="557"/>
      <c r="J37" s="557"/>
      <c r="K37" s="557"/>
      <c r="L37" s="557"/>
      <c r="M37" s="557"/>
      <c r="N37" s="557"/>
      <c r="O37" s="557"/>
      <c r="P37" s="557"/>
      <c r="Q37" s="557"/>
      <c r="R37" s="557"/>
      <c r="S37" s="557"/>
      <c r="T37" s="557"/>
      <c r="U37" s="557"/>
      <c r="V37" s="557"/>
      <c r="W37" s="557"/>
      <c r="X37" s="557"/>
      <c r="Y37" s="557"/>
      <c r="Z37" s="557"/>
      <c r="AA37" s="557"/>
      <c r="AB37" s="557"/>
      <c r="AC37" s="557"/>
      <c r="AD37" s="557"/>
      <c r="AE37" s="557"/>
      <c r="AF37" s="557"/>
      <c r="AG37" s="557"/>
      <c r="AH37" s="557"/>
      <c r="AI37" s="557"/>
      <c r="AJ37" s="557"/>
      <c r="AK37" s="557"/>
      <c r="AL37" s="557"/>
      <c r="AM37" s="557"/>
      <c r="AN37" s="557"/>
      <c r="AO37" s="557"/>
      <c r="AP37" s="557"/>
      <c r="AQ37" s="557"/>
      <c r="AR37" s="557"/>
      <c r="AS37" s="557"/>
      <c r="AT37" s="557"/>
      <c r="AU37" s="557"/>
      <c r="AV37" s="557"/>
      <c r="AW37" s="557"/>
      <c r="AX37" s="557"/>
      <c r="AY37" s="557"/>
      <c r="AZ37" s="557"/>
    </row>
    <row r="38" spans="1:52" ht="17.25" customHeight="1">
      <c r="A38" s="731">
        <v>2018</v>
      </c>
      <c r="B38" s="5491">
        <v>43035</v>
      </c>
      <c r="C38" s="5491">
        <v>763</v>
      </c>
      <c r="D38" s="5491">
        <v>266</v>
      </c>
      <c r="E38" s="5491">
        <v>13</v>
      </c>
      <c r="F38" s="5491">
        <v>7</v>
      </c>
      <c r="G38" s="5491">
        <v>200</v>
      </c>
      <c r="H38" s="557"/>
      <c r="I38" s="557"/>
      <c r="J38" s="557"/>
      <c r="K38" s="557"/>
      <c r="L38" s="557"/>
      <c r="M38" s="557"/>
      <c r="N38" s="557"/>
      <c r="O38" s="557"/>
      <c r="P38" s="557"/>
      <c r="Q38" s="557"/>
      <c r="R38" s="557"/>
      <c r="S38" s="557"/>
      <c r="T38" s="557"/>
      <c r="U38" s="557"/>
      <c r="V38" s="557"/>
      <c r="W38" s="557"/>
      <c r="X38" s="557"/>
      <c r="Y38" s="557"/>
      <c r="Z38" s="557"/>
      <c r="AA38" s="557"/>
      <c r="AB38" s="557"/>
      <c r="AC38" s="557"/>
      <c r="AD38" s="557"/>
      <c r="AE38" s="557"/>
      <c r="AF38" s="557"/>
      <c r="AG38" s="557"/>
      <c r="AH38" s="557"/>
      <c r="AI38" s="557"/>
      <c r="AJ38" s="557"/>
      <c r="AK38" s="557"/>
      <c r="AL38" s="557"/>
      <c r="AM38" s="557"/>
      <c r="AN38" s="557"/>
      <c r="AO38" s="557"/>
      <c r="AP38" s="557"/>
      <c r="AQ38" s="557"/>
      <c r="AR38" s="557"/>
      <c r="AS38" s="557"/>
      <c r="AT38" s="557"/>
      <c r="AU38" s="557"/>
      <c r="AV38" s="557"/>
      <c r="AW38" s="557"/>
      <c r="AX38" s="557"/>
      <c r="AY38" s="557"/>
      <c r="AZ38" s="557"/>
    </row>
    <row r="39" spans="1:52" ht="17.25" customHeight="1">
      <c r="A39" s="731">
        <v>2019</v>
      </c>
      <c r="B39" s="5491">
        <v>43371</v>
      </c>
      <c r="C39" s="5491">
        <v>806</v>
      </c>
      <c r="D39" s="5491">
        <v>263</v>
      </c>
      <c r="E39" s="5491">
        <v>14</v>
      </c>
      <c r="F39" s="5491">
        <v>8</v>
      </c>
      <c r="G39" s="5491">
        <v>208</v>
      </c>
      <c r="H39" s="557"/>
      <c r="I39" s="557"/>
      <c r="J39" s="557"/>
      <c r="K39" s="557"/>
      <c r="L39" s="557"/>
      <c r="M39" s="557"/>
      <c r="N39" s="557"/>
      <c r="O39" s="557"/>
      <c r="P39" s="557"/>
      <c r="Q39" s="557"/>
      <c r="R39" s="557"/>
      <c r="S39" s="557"/>
      <c r="T39" s="557"/>
      <c r="U39" s="557"/>
      <c r="V39" s="557"/>
      <c r="W39" s="557"/>
      <c r="X39" s="557"/>
      <c r="Y39" s="557"/>
      <c r="Z39" s="557"/>
      <c r="AA39" s="557"/>
      <c r="AB39" s="557"/>
      <c r="AC39" s="557"/>
      <c r="AD39" s="557"/>
      <c r="AE39" s="557"/>
      <c r="AF39" s="557"/>
      <c r="AG39" s="557"/>
      <c r="AH39" s="557"/>
      <c r="AI39" s="557"/>
      <c r="AJ39" s="557"/>
      <c r="AK39" s="557"/>
      <c r="AL39" s="557"/>
      <c r="AM39" s="557"/>
      <c r="AN39" s="557"/>
      <c r="AO39" s="557"/>
      <c r="AP39" s="557"/>
      <c r="AQ39" s="557"/>
      <c r="AR39" s="557"/>
      <c r="AS39" s="557"/>
      <c r="AT39" s="557"/>
      <c r="AU39" s="557"/>
      <c r="AV39" s="557"/>
      <c r="AW39" s="557"/>
      <c r="AX39" s="557"/>
      <c r="AY39" s="557"/>
      <c r="AZ39" s="557"/>
    </row>
    <row r="40" spans="1:52" ht="17.25" customHeight="1">
      <c r="A40" s="731">
        <v>2020</v>
      </c>
      <c r="B40" s="5491">
        <v>43819</v>
      </c>
      <c r="C40" s="5491">
        <v>911</v>
      </c>
      <c r="D40" s="5491">
        <v>292</v>
      </c>
      <c r="E40" s="5491">
        <v>16</v>
      </c>
      <c r="F40" s="5491">
        <v>9</v>
      </c>
      <c r="G40" s="5491">
        <v>194</v>
      </c>
      <c r="H40" s="557"/>
      <c r="I40" s="557"/>
      <c r="J40" s="557"/>
      <c r="K40" s="557"/>
      <c r="L40" s="557"/>
      <c r="M40" s="557"/>
      <c r="N40" s="557"/>
      <c r="O40" s="557"/>
      <c r="P40" s="557"/>
      <c r="Q40" s="557"/>
      <c r="R40" s="557"/>
      <c r="S40" s="557"/>
      <c r="T40" s="557"/>
      <c r="U40" s="557"/>
      <c r="V40" s="557"/>
      <c r="W40" s="557"/>
      <c r="X40" s="557"/>
      <c r="Y40" s="557"/>
      <c r="Z40" s="557"/>
      <c r="AA40" s="557"/>
      <c r="AB40" s="557"/>
      <c r="AC40" s="557"/>
      <c r="AD40" s="557"/>
      <c r="AE40" s="557"/>
      <c r="AF40" s="557"/>
      <c r="AG40" s="557"/>
      <c r="AH40" s="557"/>
      <c r="AI40" s="557"/>
      <c r="AJ40" s="557"/>
      <c r="AK40" s="557"/>
      <c r="AL40" s="557"/>
      <c r="AM40" s="557"/>
      <c r="AN40" s="557"/>
      <c r="AO40" s="557"/>
      <c r="AP40" s="557"/>
      <c r="AQ40" s="557"/>
      <c r="AR40" s="557"/>
      <c r="AS40" s="557"/>
      <c r="AT40" s="557"/>
      <c r="AU40" s="557"/>
      <c r="AV40" s="557"/>
      <c r="AW40" s="557"/>
      <c r="AX40" s="557"/>
      <c r="AY40" s="557"/>
      <c r="AZ40" s="557"/>
    </row>
    <row r="41" spans="1:52" ht="17.25" customHeight="1">
      <c r="A41" s="731">
        <v>2021</v>
      </c>
      <c r="B41" s="5491">
        <v>44220</v>
      </c>
      <c r="C41" s="5491">
        <v>874</v>
      </c>
      <c r="D41" s="5491">
        <v>284</v>
      </c>
      <c r="E41" s="5491">
        <v>14</v>
      </c>
      <c r="F41" s="5491">
        <v>10</v>
      </c>
      <c r="G41" s="5491">
        <v>175</v>
      </c>
      <c r="H41" s="557"/>
      <c r="I41" s="557"/>
      <c r="J41" s="557"/>
      <c r="K41" s="557"/>
      <c r="L41" s="557"/>
      <c r="M41" s="557"/>
      <c r="N41" s="557"/>
      <c r="O41" s="557"/>
      <c r="P41" s="557"/>
      <c r="Q41" s="557"/>
      <c r="R41" s="557"/>
      <c r="S41" s="557"/>
      <c r="T41" s="557"/>
      <c r="U41" s="557"/>
      <c r="V41" s="557"/>
      <c r="W41" s="557"/>
      <c r="X41" s="557"/>
      <c r="Y41" s="557"/>
      <c r="Z41" s="557"/>
      <c r="AA41" s="557"/>
      <c r="AB41" s="557"/>
      <c r="AC41" s="557"/>
      <c r="AD41" s="557"/>
      <c r="AE41" s="557"/>
      <c r="AF41" s="557"/>
      <c r="AG41" s="557"/>
      <c r="AH41" s="557"/>
      <c r="AI41" s="557"/>
      <c r="AJ41" s="557"/>
      <c r="AK41" s="557"/>
      <c r="AL41" s="557"/>
      <c r="AM41" s="557"/>
      <c r="AN41" s="557"/>
      <c r="AO41" s="557"/>
      <c r="AP41" s="557"/>
      <c r="AQ41" s="557"/>
      <c r="AR41" s="557"/>
      <c r="AS41" s="557"/>
      <c r="AT41" s="557"/>
      <c r="AU41" s="557"/>
      <c r="AV41" s="557"/>
      <c r="AW41" s="557"/>
      <c r="AX41" s="557"/>
      <c r="AY41" s="557"/>
      <c r="AZ41" s="557"/>
    </row>
    <row r="42" spans="1:52" ht="17.25" customHeight="1">
      <c r="A42" s="731">
        <v>2022</v>
      </c>
      <c r="B42" s="5491">
        <v>44661</v>
      </c>
      <c r="C42" s="5491">
        <v>873</v>
      </c>
      <c r="D42" s="5491">
        <v>357</v>
      </c>
      <c r="E42" s="5491">
        <v>7</v>
      </c>
      <c r="F42" s="5491">
        <v>6</v>
      </c>
      <c r="G42" s="5491">
        <v>172</v>
      </c>
      <c r="H42" s="557"/>
      <c r="I42" s="557"/>
      <c r="J42" s="557"/>
      <c r="K42" s="557"/>
      <c r="L42" s="557"/>
      <c r="M42" s="557"/>
      <c r="N42" s="557"/>
      <c r="O42" s="557"/>
      <c r="P42" s="557"/>
      <c r="Q42" s="557"/>
      <c r="R42" s="557"/>
      <c r="S42" s="557"/>
      <c r="T42" s="557"/>
      <c r="U42" s="557"/>
      <c r="V42" s="557"/>
      <c r="W42" s="557"/>
      <c r="X42" s="557"/>
      <c r="Y42" s="557"/>
      <c r="Z42" s="557"/>
      <c r="AA42" s="557"/>
      <c r="AB42" s="557"/>
      <c r="AC42" s="557"/>
      <c r="AD42" s="557"/>
      <c r="AE42" s="557"/>
      <c r="AF42" s="557"/>
      <c r="AG42" s="557"/>
      <c r="AH42" s="557"/>
      <c r="AI42" s="557"/>
      <c r="AJ42" s="557"/>
      <c r="AK42" s="557"/>
      <c r="AL42" s="557"/>
      <c r="AM42" s="557"/>
      <c r="AN42" s="557"/>
      <c r="AO42" s="557"/>
      <c r="AP42" s="557"/>
      <c r="AQ42" s="557"/>
      <c r="AR42" s="557"/>
      <c r="AS42" s="557"/>
      <c r="AT42" s="557"/>
      <c r="AU42" s="557"/>
      <c r="AV42" s="557"/>
      <c r="AW42" s="557"/>
      <c r="AX42" s="557"/>
      <c r="AY42" s="557"/>
      <c r="AZ42" s="557"/>
    </row>
    <row r="43" spans="1:52" ht="21" customHeight="1" thickBot="1">
      <c r="A43" s="5312">
        <v>2023</v>
      </c>
      <c r="B43" s="5494">
        <v>44945</v>
      </c>
      <c r="C43" s="5494">
        <v>775</v>
      </c>
      <c r="D43" s="5494">
        <v>290</v>
      </c>
      <c r="E43" s="5494">
        <v>11</v>
      </c>
      <c r="F43" s="5494">
        <v>5</v>
      </c>
      <c r="G43" s="5494">
        <v>183</v>
      </c>
      <c r="H43" s="557"/>
      <c r="I43" s="557"/>
      <c r="J43" s="557"/>
      <c r="K43" s="557"/>
      <c r="L43" s="557"/>
      <c r="M43" s="557"/>
      <c r="N43" s="557"/>
      <c r="O43" s="557"/>
      <c r="P43" s="557"/>
      <c r="Q43" s="557"/>
      <c r="R43" s="557"/>
      <c r="S43" s="557"/>
      <c r="T43" s="557"/>
      <c r="U43" s="557"/>
      <c r="V43" s="557"/>
      <c r="W43" s="557"/>
      <c r="X43" s="557"/>
      <c r="Y43" s="557"/>
      <c r="Z43" s="557"/>
      <c r="AA43" s="557"/>
      <c r="AB43" s="557"/>
      <c r="AC43" s="557"/>
      <c r="AD43" s="557"/>
      <c r="AE43" s="557"/>
      <c r="AF43" s="557"/>
      <c r="AG43" s="557"/>
      <c r="AH43" s="557"/>
      <c r="AI43" s="557"/>
      <c r="AJ43" s="557"/>
      <c r="AK43" s="557"/>
      <c r="AL43" s="557"/>
      <c r="AM43" s="557"/>
      <c r="AN43" s="557"/>
      <c r="AO43" s="557"/>
      <c r="AP43" s="557"/>
      <c r="AQ43" s="557"/>
      <c r="AR43" s="557"/>
      <c r="AS43" s="557"/>
      <c r="AT43" s="557"/>
      <c r="AU43" s="557"/>
      <c r="AV43" s="557"/>
      <c r="AW43" s="557"/>
      <c r="AX43" s="557"/>
      <c r="AY43" s="557"/>
      <c r="AZ43" s="557"/>
    </row>
    <row r="44" spans="1:52" ht="15" customHeight="1">
      <c r="A44" s="4439"/>
      <c r="B44" s="4439"/>
      <c r="C44" s="4439"/>
      <c r="D44" s="4439"/>
      <c r="E44" s="4439"/>
      <c r="F44" s="4439"/>
      <c r="G44" s="4439"/>
      <c r="H44" s="557"/>
      <c r="I44" s="557"/>
      <c r="J44" s="557"/>
      <c r="K44" s="557"/>
      <c r="L44" s="557"/>
      <c r="M44" s="557"/>
      <c r="N44" s="557"/>
      <c r="O44" s="557"/>
      <c r="P44" s="557"/>
      <c r="Q44" s="557"/>
      <c r="R44" s="557"/>
      <c r="S44" s="557"/>
      <c r="T44" s="557"/>
      <c r="U44" s="557"/>
      <c r="V44" s="557"/>
      <c r="W44" s="557"/>
      <c r="X44" s="557"/>
      <c r="Y44" s="557"/>
      <c r="Z44" s="557"/>
      <c r="AA44" s="557"/>
      <c r="AB44" s="557"/>
      <c r="AC44" s="557"/>
      <c r="AD44" s="557"/>
      <c r="AE44" s="557"/>
      <c r="AF44" s="557"/>
      <c r="AG44" s="557"/>
      <c r="AH44" s="557"/>
      <c r="AI44" s="557"/>
      <c r="AJ44" s="557"/>
      <c r="AK44" s="557"/>
      <c r="AL44" s="557"/>
      <c r="AM44" s="557"/>
      <c r="AN44" s="557"/>
      <c r="AO44" s="557"/>
      <c r="AP44" s="557"/>
      <c r="AQ44" s="557"/>
      <c r="AR44" s="557"/>
      <c r="AS44" s="557"/>
      <c r="AT44" s="557"/>
      <c r="AU44" s="557"/>
      <c r="AV44" s="557"/>
      <c r="AW44" s="557"/>
      <c r="AX44" s="557"/>
      <c r="AY44" s="557"/>
      <c r="AZ44" s="557"/>
    </row>
    <row r="45" spans="1:52" ht="15" customHeight="1">
      <c r="A45" s="606" t="s">
        <v>411</v>
      </c>
      <c r="B45" s="266"/>
      <c r="C45" s="266"/>
      <c r="D45" s="266"/>
      <c r="E45" s="266"/>
      <c r="F45" s="266"/>
      <c r="G45" s="266"/>
    </row>
  </sheetData>
  <mergeCells count="1">
    <mergeCell ref="A1:G1"/>
  </mergeCells>
  <hyperlinks>
    <hyperlink ref="A1" location="CONTENT!A1" display="Back to table of contents" xr:uid="{7574EA7C-7364-4696-8664-AA31AA83C2D0}"/>
    <hyperlink ref="A1:G1" location="CONTENT!A3" display="Back to table of contents" xr:uid="{35653F8B-C944-42A3-93B3-484D7834F3EA}"/>
  </hyperlinks>
  <pageMargins left="1.07" right="0.74803149606299202" top="0.73" bottom="0.196850393700787" header="0.43307086614173201" footer="0.511811023622047"/>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15435-CA4A-4CFD-8894-AA37EC0E97CC}">
  <dimension ref="A1:IV49"/>
  <sheetViews>
    <sheetView showGridLines="0" zoomScaleSheetLayoutView="100" workbookViewId="0">
      <selection sqref="A1:B1"/>
    </sheetView>
  </sheetViews>
  <sheetFormatPr defaultColWidth="9.140625" defaultRowHeight="15.75"/>
  <cols>
    <col min="1" max="1" width="9" style="257" customWidth="1"/>
    <col min="2" max="2" width="12.5703125" style="257" customWidth="1"/>
    <col min="3" max="3" width="9.28515625" style="257" customWidth="1"/>
    <col min="4" max="4" width="9.42578125" style="257" customWidth="1"/>
    <col min="5" max="5" width="9.7109375" style="257" customWidth="1"/>
    <col min="6" max="6" width="10.85546875" style="257" customWidth="1"/>
    <col min="7" max="7" width="10" style="257" customWidth="1"/>
    <col min="8" max="9" width="9.140625" style="257" customWidth="1"/>
    <col min="10" max="36" width="10.5703125" style="557" customWidth="1"/>
    <col min="37"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17.25" customHeight="1">
      <c r="A2" s="262" t="s">
        <v>808</v>
      </c>
      <c r="B2" s="266"/>
      <c r="C2" s="266"/>
      <c r="D2" s="266"/>
      <c r="E2" s="266"/>
      <c r="F2" s="266"/>
      <c r="G2" s="266"/>
      <c r="H2" s="266"/>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row>
    <row r="3" spans="1:256" ht="12" customHeight="1" thickBot="1">
      <c r="A3" s="266"/>
      <c r="B3" s="266"/>
      <c r="C3" s="266"/>
      <c r="D3" s="266"/>
      <c r="E3" s="266"/>
      <c r="F3" s="266"/>
      <c r="G3" s="266"/>
      <c r="H3" s="266"/>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row>
    <row r="4" spans="1:256" ht="19.5" customHeight="1">
      <c r="A4" s="5481"/>
      <c r="B4" s="5481" t="s">
        <v>313</v>
      </c>
      <c r="C4" s="5481" t="s">
        <v>412</v>
      </c>
      <c r="D4" s="5481" t="s">
        <v>412</v>
      </c>
      <c r="E4" s="5482" t="s">
        <v>413</v>
      </c>
      <c r="F4" s="5481" t="s">
        <v>404</v>
      </c>
      <c r="G4" s="5481" t="s">
        <v>414</v>
      </c>
      <c r="H4" s="5481" t="s">
        <v>415</v>
      </c>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row>
    <row r="5" spans="1:256" ht="18.75">
      <c r="A5" s="5483" t="s">
        <v>392</v>
      </c>
      <c r="B5" s="5483" t="s">
        <v>393</v>
      </c>
      <c r="C5" s="5483" t="s">
        <v>416</v>
      </c>
      <c r="D5" s="5483" t="s">
        <v>417</v>
      </c>
      <c r="E5" s="5483" t="s">
        <v>418</v>
      </c>
      <c r="F5" s="5483" t="s">
        <v>419</v>
      </c>
      <c r="G5" s="5484" t="s">
        <v>420</v>
      </c>
      <c r="H5" s="5484" t="s">
        <v>421</v>
      </c>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row>
    <row r="6" spans="1:256" ht="21" customHeight="1" thickBot="1">
      <c r="A6" s="5485"/>
      <c r="B6" s="5486" t="s">
        <v>397</v>
      </c>
      <c r="C6" s="5487" t="s">
        <v>422</v>
      </c>
      <c r="D6" s="5487" t="s">
        <v>422</v>
      </c>
      <c r="E6" s="5486" t="s">
        <v>423</v>
      </c>
      <c r="F6" s="5486" t="s">
        <v>424</v>
      </c>
      <c r="G6" s="5505"/>
      <c r="H6" s="5488"/>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row>
    <row r="7" spans="1:256" ht="15" customHeight="1">
      <c r="A7" s="731">
        <v>1987</v>
      </c>
      <c r="B7" s="469">
        <v>1036082</v>
      </c>
      <c r="C7" s="5501">
        <v>19.335342183340703</v>
      </c>
      <c r="D7" s="5501">
        <v>6.5178238788049594</v>
      </c>
      <c r="E7" s="5501">
        <v>25.158488493984926</v>
      </c>
      <c r="F7" s="5501">
        <v>17.7976073739949</v>
      </c>
      <c r="G7" s="5501">
        <v>21.990537428504695</v>
      </c>
      <c r="H7" s="5501">
        <v>1.6253539777739601</v>
      </c>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row>
    <row r="8" spans="1:256" ht="15" customHeight="1">
      <c r="A8" s="731">
        <v>1988</v>
      </c>
      <c r="B8" s="469">
        <v>1043239</v>
      </c>
      <c r="C8" s="5501">
        <v>20.073060918926537</v>
      </c>
      <c r="D8" s="5501">
        <v>6.5938869233224606</v>
      </c>
      <c r="E8" s="5501">
        <v>22.491762571032904</v>
      </c>
      <c r="F8" s="5501">
        <v>17.546328876378137</v>
      </c>
      <c r="G8" s="5501">
        <v>21.956617802823704</v>
      </c>
      <c r="H8" s="5501">
        <v>1.4186586199327287</v>
      </c>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row>
    <row r="9" spans="1:256" ht="15" customHeight="1">
      <c r="A9" s="731">
        <v>1989</v>
      </c>
      <c r="B9" s="469">
        <v>1051260</v>
      </c>
      <c r="C9" s="5501">
        <v>20.757947605730266</v>
      </c>
      <c r="D9" s="5501">
        <v>6.8004109354488902</v>
      </c>
      <c r="E9" s="5501">
        <v>22.821006323893318</v>
      </c>
      <c r="F9" s="5501">
        <v>18.662589378063586</v>
      </c>
      <c r="G9" s="5501">
        <v>21.302056579723381</v>
      </c>
      <c r="H9" s="5501">
        <v>1.3526625192625992</v>
      </c>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row>
    <row r="10" spans="1:256" ht="15" customHeight="1">
      <c r="A10" s="731">
        <v>1990</v>
      </c>
      <c r="B10" s="469">
        <v>1058775</v>
      </c>
      <c r="C10" s="5501">
        <v>21.347311751788624</v>
      </c>
      <c r="D10" s="5501">
        <v>6.6406932539963632</v>
      </c>
      <c r="E10" s="5501">
        <v>20.440668967348024</v>
      </c>
      <c r="F10" s="5501">
        <v>15.892367309618148</v>
      </c>
      <c r="G10" s="5501">
        <v>21.581544709688085</v>
      </c>
      <c r="H10" s="5501">
        <v>1.0370475313451868</v>
      </c>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row>
    <row r="11" spans="1:256" ht="15" customHeight="1">
      <c r="A11" s="731">
        <v>1991</v>
      </c>
      <c r="B11" s="469">
        <v>1070266</v>
      </c>
      <c r="C11" s="5501">
        <v>20.742378481826474</v>
      </c>
      <c r="D11" s="5501">
        <v>6.5665041938908244</v>
      </c>
      <c r="E11" s="5501">
        <v>18.606117943866288</v>
      </c>
      <c r="F11" s="5501">
        <v>17.701464796211887</v>
      </c>
      <c r="G11" s="5501">
        <v>21.109624269246297</v>
      </c>
      <c r="H11" s="5501">
        <v>1.3213372605893874</v>
      </c>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row>
    <row r="12" spans="1:256" ht="15" customHeight="1">
      <c r="A12" s="731">
        <v>1992</v>
      </c>
      <c r="B12" s="469">
        <v>1084441</v>
      </c>
      <c r="C12" s="5501">
        <v>21.119493619057895</v>
      </c>
      <c r="D12" s="5501">
        <v>6.4763865027789533</v>
      </c>
      <c r="E12" s="5501">
        <v>18.600995546240505</v>
      </c>
      <c r="F12" s="5501">
        <v>12.546889147587633</v>
      </c>
      <c r="G12" s="5501">
        <v>21</v>
      </c>
      <c r="H12" s="5501">
        <v>1.4404265580721525</v>
      </c>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row>
    <row r="13" spans="1:256" ht="15" customHeight="1">
      <c r="A13" s="731">
        <v>1993</v>
      </c>
      <c r="B13" s="469">
        <v>1097374</v>
      </c>
      <c r="C13" s="5501">
        <v>20.348945826365505</v>
      </c>
      <c r="D13" s="5501">
        <v>6.7738687056014513</v>
      </c>
      <c r="E13" s="5501">
        <v>19.615746338841863</v>
      </c>
      <c r="F13" s="5501">
        <v>14.868084355422218</v>
      </c>
      <c r="G13" s="5501">
        <v>21.098965191993109</v>
      </c>
      <c r="H13" s="5501">
        <v>1.3888572457065265</v>
      </c>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row>
    <row r="14" spans="1:256" ht="15" customHeight="1">
      <c r="A14" s="731">
        <v>1994</v>
      </c>
      <c r="B14" s="469">
        <v>1112846</v>
      </c>
      <c r="C14" s="5501">
        <v>19.58912715810704</v>
      </c>
      <c r="D14" s="5501">
        <v>6.6528432770960455</v>
      </c>
      <c r="E14" s="5501">
        <v>18.077540720348704</v>
      </c>
      <c r="F14" s="5501">
        <v>12.415605600616249</v>
      </c>
      <c r="G14" s="5501">
        <v>20.51757718583471</v>
      </c>
      <c r="H14" s="5501">
        <v>1.3176260800084845</v>
      </c>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row>
    <row r="15" spans="1:256" ht="15" customHeight="1">
      <c r="A15" s="731">
        <v>1995</v>
      </c>
      <c r="B15" s="469">
        <v>1122457</v>
      </c>
      <c r="C15" s="5501">
        <v>18.312690822177345</v>
      </c>
      <c r="D15" s="5501">
        <v>6.6525980333619108</v>
      </c>
      <c r="E15" s="5501">
        <v>19.660324103362694</v>
      </c>
      <c r="F15" s="5501">
        <v>14.341903300076746</v>
      </c>
      <c r="G15" s="5501">
        <v>18.935619961537022</v>
      </c>
      <c r="H15" s="5501">
        <v>1.4</v>
      </c>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7"/>
      <c r="AJ15" s="257"/>
    </row>
    <row r="16" spans="1:256" ht="15" customHeight="1">
      <c r="A16" s="731">
        <v>1996</v>
      </c>
      <c r="B16" s="469">
        <v>1133996</v>
      </c>
      <c r="C16" s="5501">
        <v>18.3</v>
      </c>
      <c r="D16" s="5501">
        <v>6.8</v>
      </c>
      <c r="E16" s="5501">
        <v>22.1</v>
      </c>
      <c r="F16" s="5501">
        <v>12.6</v>
      </c>
      <c r="G16" s="5501">
        <v>18.899999999999999</v>
      </c>
      <c r="H16" s="5506">
        <v>1.4</v>
      </c>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row>
    <row r="17" spans="1:36" ht="15" customHeight="1">
      <c r="A17" s="731">
        <v>1997</v>
      </c>
      <c r="B17" s="469">
        <v>1148284</v>
      </c>
      <c r="C17" s="5501">
        <v>17.399999999999999</v>
      </c>
      <c r="D17" s="5501">
        <v>7</v>
      </c>
      <c r="E17" s="5501">
        <v>20.3</v>
      </c>
      <c r="F17" s="5501">
        <v>12.7</v>
      </c>
      <c r="G17" s="5501">
        <v>19</v>
      </c>
      <c r="H17" s="5506">
        <v>1.6</v>
      </c>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c r="AG17" s="257"/>
      <c r="AH17" s="257"/>
      <c r="AI17" s="257"/>
      <c r="AJ17" s="257"/>
    </row>
    <row r="18" spans="1:36" ht="15" customHeight="1">
      <c r="A18" s="731">
        <v>1998</v>
      </c>
      <c r="B18" s="469">
        <v>1160421</v>
      </c>
      <c r="C18" s="5501">
        <v>16.7</v>
      </c>
      <c r="D18" s="5501">
        <v>6.8</v>
      </c>
      <c r="E18" s="5501">
        <v>19.3</v>
      </c>
      <c r="F18" s="5501">
        <v>11.5</v>
      </c>
      <c r="G18" s="5501">
        <v>18.8</v>
      </c>
      <c r="H18" s="5506">
        <v>1.7</v>
      </c>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c r="AG18" s="257"/>
      <c r="AH18" s="257"/>
      <c r="AI18" s="257"/>
      <c r="AJ18" s="257"/>
    </row>
    <row r="19" spans="1:36" ht="15" customHeight="1">
      <c r="A19" s="731">
        <v>1999</v>
      </c>
      <c r="B19" s="469">
        <v>1175267</v>
      </c>
      <c r="C19" s="5501">
        <v>17.3</v>
      </c>
      <c r="D19" s="5501">
        <v>6.8</v>
      </c>
      <c r="E19" s="5501">
        <v>19.5</v>
      </c>
      <c r="F19" s="5501">
        <v>11</v>
      </c>
      <c r="G19" s="5501">
        <v>19.2</v>
      </c>
      <c r="H19" s="5501">
        <v>2</v>
      </c>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row>
    <row r="20" spans="1:36" ht="15" customHeight="1">
      <c r="A20" s="731">
        <v>2000</v>
      </c>
      <c r="B20" s="469">
        <v>1186873</v>
      </c>
      <c r="C20" s="5501">
        <v>17.04</v>
      </c>
      <c r="D20" s="5501">
        <v>6.73</v>
      </c>
      <c r="E20" s="5501">
        <v>15.94</v>
      </c>
      <c r="F20" s="5501">
        <v>13</v>
      </c>
      <c r="G20" s="5501">
        <v>18.489999999999998</v>
      </c>
      <c r="H20" s="5501">
        <v>2</v>
      </c>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row>
    <row r="21" spans="1:36" ht="15" customHeight="1">
      <c r="A21" s="731">
        <v>2001</v>
      </c>
      <c r="B21" s="469">
        <v>1196287</v>
      </c>
      <c r="C21" s="5501">
        <v>16.464276549022099</v>
      </c>
      <c r="D21" s="5501">
        <v>6.6731478315822201</v>
      </c>
      <c r="E21" s="5501">
        <v>14.317627944760359</v>
      </c>
      <c r="F21" s="5501">
        <v>12.236710130391174</v>
      </c>
      <c r="G21" s="5501">
        <v>17.780014327665519</v>
      </c>
      <c r="H21" s="5501">
        <v>2.5278215010277636</v>
      </c>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c r="AG21" s="257"/>
      <c r="AH21" s="257"/>
      <c r="AI21" s="257"/>
      <c r="AJ21" s="257"/>
    </row>
    <row r="22" spans="1:36" ht="15" customHeight="1">
      <c r="A22" s="731">
        <v>2002</v>
      </c>
      <c r="B22" s="469">
        <v>1204621</v>
      </c>
      <c r="C22" s="5501">
        <v>16.588619989191621</v>
      </c>
      <c r="D22" s="5501">
        <v>6.8984352754932878</v>
      </c>
      <c r="E22" s="5501">
        <v>14.862633238252515</v>
      </c>
      <c r="F22" s="5501">
        <v>10.056474784504111</v>
      </c>
      <c r="G22" s="5501">
        <v>17.406304555540704</v>
      </c>
      <c r="H22" s="5501">
        <v>2.143412741434858</v>
      </c>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row>
    <row r="23" spans="1:36" ht="15" customHeight="1">
      <c r="A23" s="731">
        <v>2003</v>
      </c>
      <c r="B23" s="469">
        <v>1213370</v>
      </c>
      <c r="C23" s="5501">
        <v>15.941551216858832</v>
      </c>
      <c r="D23" s="5501">
        <v>7.0217658257580124</v>
      </c>
      <c r="E23" s="5501">
        <v>12.924572196660291</v>
      </c>
      <c r="F23" s="5501">
        <v>11.245718959259827</v>
      </c>
      <c r="G23" s="5501">
        <v>17.821439461994281</v>
      </c>
      <c r="H23" s="5501">
        <v>1.9614791860685528</v>
      </c>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c r="AG23" s="257"/>
      <c r="AH23" s="257"/>
      <c r="AI23" s="257"/>
      <c r="AJ23" s="257"/>
    </row>
    <row r="24" spans="1:36" ht="15" customHeight="1">
      <c r="A24" s="731">
        <v>2004</v>
      </c>
      <c r="B24" s="469">
        <v>1221003</v>
      </c>
      <c r="C24" s="5501">
        <v>15.749347053201342</v>
      </c>
      <c r="D24" s="5501">
        <v>6.9410148869413097</v>
      </c>
      <c r="E24" s="5501">
        <v>14.404576183047322</v>
      </c>
      <c r="F24" s="5501">
        <v>9.8347149992276393</v>
      </c>
      <c r="G24" s="5501">
        <v>18.64860282898568</v>
      </c>
      <c r="H24" s="5501">
        <v>1.9033532268143485</v>
      </c>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row>
    <row r="25" spans="1:36" ht="15" customHeight="1">
      <c r="A25" s="731">
        <v>2005</v>
      </c>
      <c r="B25" s="469">
        <v>1228254</v>
      </c>
      <c r="C25" s="5501">
        <v>15.322563573983881</v>
      </c>
      <c r="D25" s="5501">
        <v>7.0392606089619898</v>
      </c>
      <c r="E25" s="5501">
        <v>13.177470775770457</v>
      </c>
      <c r="F25" s="5501">
        <v>9.7342804525124951</v>
      </c>
      <c r="G25" s="5501">
        <v>18.390332944163013</v>
      </c>
      <c r="H25" s="5501">
        <v>1.8448952741045419</v>
      </c>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row>
    <row r="26" spans="1:36" ht="15" customHeight="1">
      <c r="A26" s="731">
        <v>2006</v>
      </c>
      <c r="B26" s="469">
        <v>1233996</v>
      </c>
      <c r="C26" s="5501">
        <v>14.265848511664544</v>
      </c>
      <c r="D26" s="5501">
        <v>7.4246593992200944</v>
      </c>
      <c r="E26" s="5501">
        <v>14.144512610770279</v>
      </c>
      <c r="F26" s="5501">
        <v>8.2812235930370122</v>
      </c>
      <c r="G26" s="5501">
        <v>18.591632387787321</v>
      </c>
      <c r="H26" s="5501">
        <v>2.2350153485100437</v>
      </c>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row>
    <row r="27" spans="1:36" ht="15" customHeight="1">
      <c r="A27" s="731">
        <v>2007</v>
      </c>
      <c r="B27" s="469">
        <v>1239630</v>
      </c>
      <c r="C27" s="5501">
        <v>13.741196970063648</v>
      </c>
      <c r="D27" s="5501">
        <v>6.8552713309616582</v>
      </c>
      <c r="E27" s="5501">
        <v>15.322296583303981</v>
      </c>
      <c r="F27" s="5501">
        <v>9.9965128443566194</v>
      </c>
      <c r="G27" s="5501">
        <v>18.629752426127151</v>
      </c>
      <c r="H27" s="5501">
        <v>2.1006267999322379</v>
      </c>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57"/>
    </row>
    <row r="28" spans="1:36" ht="15" customHeight="1">
      <c r="A28" s="731">
        <v>2008</v>
      </c>
      <c r="B28" s="469">
        <v>1244121</v>
      </c>
      <c r="C28" s="5501">
        <v>13.159491721464391</v>
      </c>
      <c r="D28" s="5501">
        <v>7.2372381786015989</v>
      </c>
      <c r="E28" s="5501">
        <v>14.414854629855851</v>
      </c>
      <c r="F28" s="5501">
        <v>9.9776259297333247</v>
      </c>
      <c r="G28" s="5501">
        <v>17.999856927099533</v>
      </c>
      <c r="H28" s="5501">
        <v>2.5222627059586649</v>
      </c>
      <c r="J28" s="257"/>
      <c r="K28" s="257"/>
      <c r="L28" s="257"/>
      <c r="M28" s="257"/>
      <c r="N28" s="257"/>
      <c r="O28" s="257"/>
      <c r="P28" s="257"/>
      <c r="Q28" s="257"/>
      <c r="R28" s="257"/>
      <c r="S28" s="257"/>
      <c r="T28" s="257"/>
      <c r="U28" s="257"/>
      <c r="V28" s="257"/>
      <c r="W28" s="257"/>
      <c r="X28" s="257"/>
      <c r="Y28" s="257"/>
      <c r="Z28" s="257"/>
      <c r="AA28" s="257"/>
      <c r="AB28" s="257"/>
      <c r="AC28" s="257"/>
      <c r="AD28" s="257"/>
      <c r="AE28" s="257"/>
      <c r="AF28" s="257"/>
      <c r="AG28" s="257"/>
      <c r="AH28" s="257"/>
      <c r="AI28" s="257"/>
      <c r="AJ28" s="257"/>
    </row>
    <row r="29" spans="1:36" ht="15" customHeight="1">
      <c r="A29" s="731">
        <v>2009</v>
      </c>
      <c r="B29" s="469">
        <v>1247429</v>
      </c>
      <c r="C29" s="5501">
        <v>12.300499667716558</v>
      </c>
      <c r="D29" s="5501">
        <v>7.3944088200611011</v>
      </c>
      <c r="E29" s="5501">
        <v>13.360271115745567</v>
      </c>
      <c r="F29" s="5501">
        <v>8.913577057227748</v>
      </c>
      <c r="G29" s="5501">
        <v>17.025417879494544</v>
      </c>
      <c r="H29" s="5501">
        <v>3.4535031653104102</v>
      </c>
      <c r="J29" s="257"/>
      <c r="K29" s="257"/>
      <c r="L29" s="257"/>
      <c r="M29" s="257"/>
      <c r="N29" s="257"/>
      <c r="O29" s="257"/>
      <c r="P29" s="257"/>
      <c r="Q29" s="257"/>
      <c r="R29" s="257"/>
      <c r="S29" s="257"/>
      <c r="T29" s="257"/>
      <c r="U29" s="257"/>
      <c r="V29" s="257"/>
      <c r="W29" s="257"/>
      <c r="X29" s="257"/>
      <c r="Y29" s="257"/>
      <c r="Z29" s="257"/>
      <c r="AA29" s="257"/>
      <c r="AB29" s="257"/>
      <c r="AC29" s="257"/>
      <c r="AD29" s="257"/>
      <c r="AE29" s="257"/>
      <c r="AF29" s="257"/>
      <c r="AG29" s="257"/>
      <c r="AH29" s="257"/>
      <c r="AI29" s="257"/>
      <c r="AJ29" s="257"/>
    </row>
    <row r="30" spans="1:36" ht="15" customHeight="1">
      <c r="A30" s="731">
        <v>2010</v>
      </c>
      <c r="B30" s="469">
        <v>1250400</v>
      </c>
      <c r="C30" s="5501">
        <v>12.00015994881638</v>
      </c>
      <c r="D30" s="5501">
        <v>7.302463211772233</v>
      </c>
      <c r="E30" s="5501">
        <v>12.462512495834723</v>
      </c>
      <c r="F30" s="5501">
        <v>6.8175800900185335</v>
      </c>
      <c r="G30" s="5501">
        <v>16.882597568777992</v>
      </c>
      <c r="H30" s="5501">
        <v>2.9382597568777991</v>
      </c>
      <c r="J30" s="257"/>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row>
    <row r="31" spans="1:36" ht="15" customHeight="1">
      <c r="A31" s="731">
        <v>2011</v>
      </c>
      <c r="B31" s="469">
        <v>1252404</v>
      </c>
      <c r="C31" s="5501">
        <v>11.738225045592316</v>
      </c>
      <c r="D31" s="5501">
        <v>7.3219184863670188</v>
      </c>
      <c r="E31" s="5501">
        <v>12.856268281069314</v>
      </c>
      <c r="F31" s="5501">
        <v>9.3665768194070065</v>
      </c>
      <c r="G31" s="5501">
        <v>16.766155330069211</v>
      </c>
      <c r="H31" s="5501">
        <v>2.8553086703651536</v>
      </c>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row>
    <row r="32" spans="1:36" ht="15" customHeight="1">
      <c r="A32" s="731">
        <v>2012</v>
      </c>
      <c r="B32" s="469">
        <v>1255882</v>
      </c>
      <c r="C32" s="5501">
        <v>11.540893173084733</v>
      </c>
      <c r="D32" s="5501">
        <v>7.4393931913985547</v>
      </c>
      <c r="E32" s="5501">
        <v>13.729819235545744</v>
      </c>
      <c r="F32" s="5501">
        <v>9.5667623342900097</v>
      </c>
      <c r="G32" s="5501">
        <v>16.533400430932208</v>
      </c>
      <c r="H32" s="5501">
        <v>3.1897901235944142</v>
      </c>
      <c r="J32" s="257"/>
      <c r="K32" s="257"/>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57"/>
    </row>
    <row r="33" spans="1:36" ht="15" customHeight="1">
      <c r="A33" s="731">
        <v>2013</v>
      </c>
      <c r="B33" s="469">
        <v>1258653</v>
      </c>
      <c r="C33" s="5501">
        <v>10.875118082585113</v>
      </c>
      <c r="D33" s="5501">
        <v>7.500081436265595</v>
      </c>
      <c r="E33" s="5501">
        <v>12.054354178842782</v>
      </c>
      <c r="F33" s="5501">
        <v>8.475190148496921</v>
      </c>
      <c r="G33" s="5501">
        <v>15.213088913306528</v>
      </c>
      <c r="H33" s="5501">
        <v>2.5265104838267578</v>
      </c>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row>
    <row r="34" spans="1:36" ht="15" customHeight="1">
      <c r="A34" s="731">
        <v>2014</v>
      </c>
      <c r="B34" s="469">
        <v>1260934</v>
      </c>
      <c r="C34" s="5501">
        <v>10.6</v>
      </c>
      <c r="D34" s="5501">
        <v>7.7</v>
      </c>
      <c r="E34" s="5501">
        <v>14.5</v>
      </c>
      <c r="F34" s="5501">
        <v>10.199999999999999</v>
      </c>
      <c r="G34" s="5501">
        <v>15.8</v>
      </c>
      <c r="H34" s="5501">
        <v>3.6</v>
      </c>
      <c r="J34" s="257"/>
      <c r="K34" s="257"/>
      <c r="L34" s="257"/>
      <c r="M34" s="257"/>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7"/>
    </row>
    <row r="35" spans="1:36" ht="15" customHeight="1">
      <c r="A35" s="731">
        <v>2015</v>
      </c>
      <c r="B35" s="469">
        <v>1262605</v>
      </c>
      <c r="C35" s="5501">
        <v>10.1</v>
      </c>
      <c r="D35" s="5501">
        <v>7.7</v>
      </c>
      <c r="E35" s="5501">
        <v>13.6</v>
      </c>
      <c r="F35" s="5501">
        <v>9.6999999999999993</v>
      </c>
      <c r="G35" s="5501">
        <v>15.4</v>
      </c>
      <c r="H35" s="5501">
        <v>3.4</v>
      </c>
      <c r="J35" s="257"/>
      <c r="K35" s="257"/>
      <c r="L35" s="257"/>
      <c r="M35" s="257"/>
      <c r="N35" s="257"/>
      <c r="O35" s="257"/>
      <c r="P35" s="257"/>
      <c r="Q35" s="257"/>
      <c r="R35" s="257"/>
      <c r="S35" s="257"/>
      <c r="T35" s="257"/>
      <c r="U35" s="257"/>
      <c r="V35" s="257"/>
      <c r="W35" s="257"/>
      <c r="X35" s="257"/>
      <c r="Y35" s="257"/>
      <c r="Z35" s="257"/>
      <c r="AA35" s="257"/>
      <c r="AB35" s="257"/>
      <c r="AC35" s="257"/>
      <c r="AD35" s="257"/>
      <c r="AE35" s="257"/>
      <c r="AF35" s="257"/>
      <c r="AG35" s="257"/>
      <c r="AH35" s="257"/>
      <c r="AI35" s="257"/>
      <c r="AJ35" s="257"/>
    </row>
    <row r="36" spans="1:36" ht="15" customHeight="1">
      <c r="A36" s="731">
        <v>2016</v>
      </c>
      <c r="B36" s="469">
        <v>1263473</v>
      </c>
      <c r="C36" s="5501">
        <v>10.4</v>
      </c>
      <c r="D36" s="5501">
        <v>8.1</v>
      </c>
      <c r="E36" s="5501">
        <v>11.8</v>
      </c>
      <c r="F36" s="5501">
        <v>9.6</v>
      </c>
      <c r="G36" s="5501">
        <v>15.9</v>
      </c>
      <c r="H36" s="5501">
        <v>3</v>
      </c>
      <c r="J36" s="257"/>
      <c r="K36" s="257"/>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row>
    <row r="37" spans="1:36" ht="15" customHeight="1">
      <c r="A37" s="731">
        <v>2017</v>
      </c>
      <c r="B37" s="469">
        <v>1264613</v>
      </c>
      <c r="C37" s="5501">
        <v>10.7</v>
      </c>
      <c r="D37" s="5501">
        <v>8</v>
      </c>
      <c r="E37" s="5501">
        <v>12.2</v>
      </c>
      <c r="F37" s="5501">
        <v>9.9</v>
      </c>
      <c r="G37" s="5501">
        <v>15.4</v>
      </c>
      <c r="H37" s="5501">
        <v>3.2</v>
      </c>
      <c r="J37" s="257"/>
      <c r="K37" s="257"/>
      <c r="L37" s="257"/>
      <c r="M37" s="257"/>
      <c r="N37" s="257"/>
      <c r="O37" s="257"/>
      <c r="P37" s="257"/>
      <c r="Q37" s="257"/>
      <c r="R37" s="257"/>
      <c r="S37" s="257"/>
      <c r="T37" s="257"/>
      <c r="U37" s="257"/>
      <c r="V37" s="257"/>
      <c r="W37" s="257"/>
      <c r="X37" s="257"/>
      <c r="Y37" s="257"/>
      <c r="Z37" s="257"/>
      <c r="AA37" s="257"/>
      <c r="AB37" s="257"/>
      <c r="AC37" s="257"/>
      <c r="AD37" s="257"/>
      <c r="AE37" s="257"/>
      <c r="AF37" s="257"/>
      <c r="AG37" s="257"/>
      <c r="AH37" s="257"/>
      <c r="AI37" s="257"/>
      <c r="AJ37" s="257"/>
    </row>
    <row r="38" spans="1:36" ht="15" customHeight="1">
      <c r="A38" s="731">
        <v>2018</v>
      </c>
      <c r="B38" s="469">
        <v>1265303</v>
      </c>
      <c r="C38" s="5501">
        <v>10.199999999999999</v>
      </c>
      <c r="D38" s="5501">
        <v>8.5</v>
      </c>
      <c r="E38" s="5501">
        <v>14</v>
      </c>
      <c r="F38" s="5501">
        <v>9.9</v>
      </c>
      <c r="G38" s="5501">
        <v>15.9</v>
      </c>
      <c r="H38" s="5501">
        <v>3.8</v>
      </c>
      <c r="J38" s="257"/>
      <c r="K38" s="257"/>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c r="AI38" s="257"/>
      <c r="AJ38" s="257"/>
    </row>
    <row r="39" spans="1:36" ht="15" customHeight="1">
      <c r="A39" s="731">
        <v>2019</v>
      </c>
      <c r="B39" s="469">
        <v>1265711</v>
      </c>
      <c r="C39" s="5501">
        <v>10.199999999999999</v>
      </c>
      <c r="D39" s="5501">
        <v>8.8000000000000007</v>
      </c>
      <c r="E39" s="5501">
        <v>14.5</v>
      </c>
      <c r="F39" s="5501">
        <v>10.7</v>
      </c>
      <c r="G39" s="5501">
        <v>15.3</v>
      </c>
      <c r="H39" s="5501">
        <v>3.4</v>
      </c>
      <c r="J39" s="257"/>
      <c r="K39" s="257"/>
      <c r="L39" s="257"/>
      <c r="M39" s="257"/>
      <c r="N39" s="257"/>
      <c r="O39" s="257"/>
      <c r="P39" s="257"/>
      <c r="Q39" s="257"/>
      <c r="R39" s="257"/>
      <c r="S39" s="257"/>
      <c r="T39" s="257"/>
      <c r="U39" s="257"/>
      <c r="V39" s="257"/>
      <c r="W39" s="257"/>
      <c r="X39" s="257"/>
      <c r="Y39" s="257"/>
      <c r="Z39" s="257"/>
      <c r="AA39" s="257"/>
      <c r="AB39" s="257"/>
      <c r="AC39" s="257"/>
      <c r="AD39" s="257"/>
      <c r="AE39" s="257"/>
      <c r="AF39" s="257"/>
      <c r="AG39" s="257"/>
      <c r="AH39" s="257"/>
      <c r="AI39" s="257"/>
      <c r="AJ39" s="257"/>
    </row>
    <row r="40" spans="1:36" ht="15" customHeight="1">
      <c r="A40" s="731">
        <v>2020</v>
      </c>
      <c r="B40" s="469">
        <v>1265740</v>
      </c>
      <c r="C40" s="5501">
        <v>10.6</v>
      </c>
      <c r="D40" s="5501">
        <v>8.6999999999999993</v>
      </c>
      <c r="E40" s="5501">
        <v>14.9</v>
      </c>
      <c r="F40" s="5501">
        <v>10.4</v>
      </c>
      <c r="G40" s="5501">
        <v>10.9</v>
      </c>
      <c r="H40" s="5501">
        <v>3.2</v>
      </c>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row>
    <row r="41" spans="1:36" ht="15" customHeight="1">
      <c r="A41" s="731">
        <v>2021</v>
      </c>
      <c r="B41" s="469">
        <v>1266060</v>
      </c>
      <c r="C41" s="5501">
        <v>10.3</v>
      </c>
      <c r="D41" s="5501">
        <v>10.5</v>
      </c>
      <c r="E41" s="5501">
        <v>13.8</v>
      </c>
      <c r="F41" s="5501">
        <v>10</v>
      </c>
      <c r="G41" s="5501">
        <v>12.9</v>
      </c>
      <c r="H41" s="5501">
        <v>3.3</v>
      </c>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row>
    <row r="42" spans="1:36" ht="15" customHeight="1">
      <c r="A42" s="731">
        <v>2022</v>
      </c>
      <c r="B42" s="469">
        <v>1262249</v>
      </c>
      <c r="C42" s="5501">
        <v>9.6</v>
      </c>
      <c r="D42" s="5501">
        <v>10.199999999999999</v>
      </c>
      <c r="E42" s="5501">
        <v>14.2</v>
      </c>
      <c r="F42" s="5501">
        <v>9.1</v>
      </c>
      <c r="G42" s="5501">
        <v>15.1</v>
      </c>
      <c r="H42" s="5501">
        <v>3.9</v>
      </c>
      <c r="J42" s="257"/>
      <c r="K42" s="257"/>
      <c r="L42" s="257"/>
      <c r="M42" s="257"/>
      <c r="N42" s="257"/>
      <c r="O42" s="257"/>
      <c r="P42" s="257"/>
      <c r="Q42" s="257"/>
      <c r="R42" s="257"/>
      <c r="S42" s="257"/>
      <c r="T42" s="257"/>
      <c r="U42" s="257"/>
      <c r="V42" s="257"/>
      <c r="W42" s="257"/>
      <c r="X42" s="257"/>
      <c r="Y42" s="257"/>
      <c r="Z42" s="257"/>
      <c r="AA42" s="257"/>
      <c r="AB42" s="257"/>
      <c r="AC42" s="257"/>
      <c r="AD42" s="257"/>
      <c r="AE42" s="257"/>
      <c r="AF42" s="257"/>
      <c r="AG42" s="257"/>
      <c r="AH42" s="257"/>
      <c r="AI42" s="257"/>
      <c r="AJ42" s="257"/>
    </row>
    <row r="43" spans="1:36" ht="18" customHeight="1" thickBot="1">
      <c r="A43" s="5312">
        <v>2023</v>
      </c>
      <c r="B43" s="471">
        <v>1260767</v>
      </c>
      <c r="C43" s="5503">
        <v>10.199999999999999</v>
      </c>
      <c r="D43" s="5503">
        <v>9.4</v>
      </c>
      <c r="E43" s="5503">
        <v>13.1</v>
      </c>
      <c r="F43" s="5503">
        <v>8</v>
      </c>
      <c r="G43" s="5503">
        <v>13.7</v>
      </c>
      <c r="H43" s="5503">
        <v>4.3</v>
      </c>
      <c r="J43" s="257"/>
      <c r="K43" s="257"/>
      <c r="L43" s="257"/>
      <c r="M43" s="257"/>
      <c r="N43" s="257"/>
      <c r="O43" s="257"/>
      <c r="P43" s="257"/>
      <c r="Q43" s="257"/>
      <c r="R43" s="257"/>
      <c r="S43" s="257"/>
      <c r="T43" s="257"/>
      <c r="U43" s="257"/>
      <c r="V43" s="257"/>
      <c r="W43" s="257"/>
      <c r="X43" s="257"/>
      <c r="Y43" s="257"/>
      <c r="Z43" s="257"/>
      <c r="AA43" s="257"/>
      <c r="AB43" s="257"/>
      <c r="AC43" s="257"/>
      <c r="AD43" s="257"/>
      <c r="AE43" s="257"/>
      <c r="AF43" s="257"/>
      <c r="AG43" s="257"/>
      <c r="AH43" s="257"/>
      <c r="AI43" s="257"/>
      <c r="AJ43" s="257"/>
    </row>
    <row r="44" spans="1:36" ht="16.5" customHeight="1">
      <c r="A44" s="316" t="s">
        <v>425</v>
      </c>
      <c r="B44" s="316"/>
      <c r="C44" s="316"/>
      <c r="D44" s="316"/>
      <c r="E44" s="316"/>
      <c r="F44" s="316"/>
      <c r="G44" s="266"/>
      <c r="H44" s="266"/>
      <c r="J44" s="257"/>
      <c r="K44" s="257"/>
      <c r="L44" s="257"/>
      <c r="M44" s="257"/>
      <c r="N44" s="257"/>
      <c r="O44" s="257"/>
      <c r="P44" s="257"/>
      <c r="Q44" s="257"/>
      <c r="R44" s="257"/>
      <c r="S44" s="257"/>
      <c r="T44" s="257"/>
      <c r="U44" s="257"/>
      <c r="V44" s="257"/>
      <c r="W44" s="257"/>
      <c r="X44" s="257"/>
      <c r="Y44" s="257"/>
      <c r="Z44" s="257"/>
      <c r="AA44" s="257"/>
      <c r="AB44" s="257"/>
      <c r="AC44" s="257"/>
      <c r="AD44" s="257"/>
      <c r="AE44" s="257"/>
      <c r="AF44" s="257"/>
      <c r="AG44" s="257"/>
      <c r="AH44" s="257"/>
      <c r="AI44" s="257"/>
      <c r="AJ44" s="257"/>
    </row>
    <row r="45" spans="1:36" ht="15" customHeight="1">
      <c r="A45" s="711" t="s">
        <v>426</v>
      </c>
      <c r="B45" s="316"/>
      <c r="C45" s="316"/>
      <c r="D45" s="316"/>
      <c r="E45" s="316"/>
      <c r="F45" s="316"/>
      <c r="G45" s="4879"/>
      <c r="H45" s="266"/>
      <c r="J45" s="257"/>
      <c r="K45" s="257"/>
      <c r="L45" s="257"/>
      <c r="M45" s="257"/>
      <c r="N45" s="257"/>
      <c r="O45" s="257"/>
      <c r="P45" s="257"/>
      <c r="Q45" s="257"/>
      <c r="R45" s="257"/>
      <c r="S45" s="257"/>
      <c r="T45" s="257"/>
      <c r="U45" s="257"/>
      <c r="V45" s="257"/>
      <c r="W45" s="257"/>
      <c r="X45" s="257"/>
      <c r="Y45" s="257"/>
      <c r="Z45" s="257"/>
      <c r="AA45" s="257"/>
      <c r="AB45" s="257"/>
      <c r="AC45" s="257"/>
      <c r="AD45" s="257"/>
      <c r="AE45" s="257"/>
      <c r="AF45" s="257"/>
      <c r="AG45" s="257"/>
      <c r="AH45" s="257"/>
      <c r="AI45" s="257"/>
      <c r="AJ45" s="257"/>
    </row>
    <row r="46" spans="1:36" ht="15.75" customHeight="1">
      <c r="A46" s="711" t="s">
        <v>427</v>
      </c>
      <c r="B46" s="316"/>
      <c r="C46" s="316"/>
      <c r="D46" s="316"/>
      <c r="E46" s="316"/>
      <c r="F46" s="316"/>
      <c r="G46" s="266"/>
      <c r="H46" s="266"/>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c r="AH46" s="257"/>
      <c r="AI46" s="257"/>
      <c r="AJ46" s="257"/>
    </row>
    <row r="47" spans="1:36" ht="15" customHeight="1">
      <c r="A47" s="711" t="s">
        <v>428</v>
      </c>
      <c r="B47" s="316"/>
      <c r="C47" s="316"/>
      <c r="D47" s="316"/>
      <c r="E47" s="316"/>
      <c r="F47" s="316"/>
      <c r="G47" s="266"/>
      <c r="H47" s="266"/>
      <c r="J47" s="257"/>
      <c r="K47" s="257"/>
      <c r="L47" s="257"/>
      <c r="M47" s="257"/>
      <c r="N47" s="257"/>
      <c r="O47" s="257"/>
      <c r="P47" s="257"/>
      <c r="Q47" s="257"/>
      <c r="R47" s="257"/>
      <c r="S47" s="257"/>
      <c r="T47" s="257"/>
      <c r="U47" s="257"/>
      <c r="V47" s="257"/>
      <c r="W47" s="257"/>
      <c r="X47" s="257"/>
      <c r="Y47" s="257"/>
      <c r="Z47" s="257"/>
      <c r="AA47" s="257"/>
      <c r="AB47" s="257"/>
      <c r="AC47" s="257"/>
      <c r="AD47" s="257"/>
      <c r="AE47" s="257"/>
      <c r="AF47" s="257"/>
      <c r="AG47" s="257"/>
      <c r="AH47" s="257"/>
      <c r="AI47" s="257"/>
      <c r="AJ47" s="257"/>
    </row>
    <row r="48" spans="1:36" ht="14.25" customHeight="1">
      <c r="A48" s="711" t="s">
        <v>429</v>
      </c>
      <c r="B48" s="316"/>
      <c r="C48" s="316"/>
      <c r="D48" s="316"/>
      <c r="E48" s="316"/>
      <c r="F48" s="316"/>
      <c r="G48" s="266"/>
      <c r="H48" s="266"/>
      <c r="J48" s="257"/>
      <c r="K48" s="257"/>
      <c r="L48" s="257"/>
      <c r="M48" s="257"/>
      <c r="N48" s="257"/>
      <c r="O48" s="257"/>
      <c r="P48" s="257"/>
      <c r="Q48" s="257"/>
      <c r="R48" s="257"/>
      <c r="S48" s="257"/>
      <c r="T48" s="257"/>
      <c r="U48" s="257"/>
      <c r="V48" s="257"/>
      <c r="W48" s="257"/>
      <c r="X48" s="257"/>
      <c r="Y48" s="257"/>
      <c r="Z48" s="257"/>
      <c r="AA48" s="257"/>
      <c r="AB48" s="257"/>
      <c r="AC48" s="257"/>
      <c r="AD48" s="257"/>
      <c r="AE48" s="257"/>
      <c r="AF48" s="257"/>
      <c r="AG48" s="257"/>
      <c r="AH48" s="257"/>
      <c r="AI48" s="257"/>
      <c r="AJ48" s="257"/>
    </row>
    <row r="49" spans="1:8">
      <c r="A49" s="315" t="s">
        <v>430</v>
      </c>
      <c r="B49" s="316"/>
      <c r="C49" s="316"/>
      <c r="D49" s="316"/>
      <c r="E49" s="316"/>
      <c r="F49" s="316"/>
      <c r="G49" s="266"/>
      <c r="H49" s="266"/>
    </row>
  </sheetData>
  <mergeCells count="1">
    <mergeCell ref="A1:G1"/>
  </mergeCells>
  <hyperlinks>
    <hyperlink ref="A1" location="CONTENT!A1" display="Back to table of contents" xr:uid="{F50F5728-A9EB-4311-94D9-B9632CA1F98E}"/>
    <hyperlink ref="A1:G1" location="CONTENT!A3" display="Back to table of contents" xr:uid="{84911058-0DEB-4C06-ADAE-95DB577C407F}"/>
  </hyperlinks>
  <pageMargins left="1.03" right="0.511811023622047" top="0.78740157480314998" bottom="0.62992125984252001" header="0.62" footer="0.511811023622047"/>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33A3B-8374-4643-A8E2-F48EC2C29315}">
  <dimension ref="A1:IV46"/>
  <sheetViews>
    <sheetView showGridLines="0" workbookViewId="0">
      <selection sqref="A1:B1"/>
    </sheetView>
  </sheetViews>
  <sheetFormatPr defaultColWidth="9.140625" defaultRowHeight="15.75"/>
  <cols>
    <col min="1" max="1" width="10.7109375" style="257" customWidth="1"/>
    <col min="2" max="2" width="12.85546875" style="257" customWidth="1"/>
    <col min="3" max="3" width="10.7109375" style="257" customWidth="1"/>
    <col min="4" max="4" width="9.42578125" style="257" customWidth="1"/>
    <col min="5" max="7" width="11.42578125" style="257" customWidth="1"/>
    <col min="8" max="8" width="4.28515625" style="257" customWidth="1"/>
    <col min="9" max="9" width="9.140625" style="257"/>
    <col min="10" max="10" width="13.42578125" style="257" customWidth="1"/>
    <col min="11"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18.75" customHeight="1" thickBot="1">
      <c r="A2" s="262" t="s">
        <v>835</v>
      </c>
      <c r="B2" s="266"/>
      <c r="C2" s="266"/>
      <c r="D2" s="266"/>
      <c r="E2" s="266"/>
      <c r="F2" s="266"/>
      <c r="G2" s="266"/>
    </row>
    <row r="3" spans="1:256" ht="17.25" customHeight="1">
      <c r="A3" s="5481"/>
      <c r="B3" s="5481" t="s">
        <v>313</v>
      </c>
      <c r="C3" s="5481" t="s">
        <v>412</v>
      </c>
      <c r="D3" s="5481" t="s">
        <v>412</v>
      </c>
      <c r="E3" s="5482" t="s">
        <v>413</v>
      </c>
      <c r="F3" s="5481" t="s">
        <v>404</v>
      </c>
      <c r="G3" s="5481" t="s">
        <v>414</v>
      </c>
    </row>
    <row r="4" spans="1:256" ht="17.25" customHeight="1">
      <c r="A4" s="5483" t="s">
        <v>392</v>
      </c>
      <c r="B4" s="5483" t="s">
        <v>393</v>
      </c>
      <c r="C4" s="5483" t="s">
        <v>419</v>
      </c>
      <c r="D4" s="5483" t="s">
        <v>417</v>
      </c>
      <c r="E4" s="5483" t="s">
        <v>418</v>
      </c>
      <c r="F4" s="5483" t="s">
        <v>419</v>
      </c>
      <c r="G4" s="5484" t="s">
        <v>424</v>
      </c>
    </row>
    <row r="5" spans="1:256" ht="17.25" customHeight="1" thickBot="1">
      <c r="A5" s="5499"/>
      <c r="B5" s="5500" t="s">
        <v>406</v>
      </c>
      <c r="C5" s="5485" t="s">
        <v>422</v>
      </c>
      <c r="D5" s="5485" t="s">
        <v>422</v>
      </c>
      <c r="E5" s="5500" t="s">
        <v>431</v>
      </c>
      <c r="F5" s="5500" t="s">
        <v>423</v>
      </c>
      <c r="G5" s="5488"/>
    </row>
    <row r="6" spans="1:256" ht="15" customHeight="1">
      <c r="A6" s="5483">
        <v>1987</v>
      </c>
      <c r="B6" s="5491">
        <v>1001607</v>
      </c>
      <c r="C6" s="5501">
        <v>19.120273720131749</v>
      </c>
      <c r="D6" s="5501">
        <v>6.5704413008295663</v>
      </c>
      <c r="E6" s="5501">
        <v>24.176283222808209</v>
      </c>
      <c r="F6" s="467">
        <v>17.645550141061811</v>
      </c>
      <c r="G6" s="467">
        <v>22.366057745203459</v>
      </c>
    </row>
    <row r="7" spans="1:256" ht="15" customHeight="1">
      <c r="A7" s="5483">
        <v>1988</v>
      </c>
      <c r="B7" s="5491">
        <v>1009332</v>
      </c>
      <c r="C7" s="5501">
        <v>19.871558615004773</v>
      </c>
      <c r="D7" s="5501">
        <v>6.6370629287489153</v>
      </c>
      <c r="E7" s="5501">
        <v>21.987336092137408</v>
      </c>
      <c r="F7" s="467">
        <v>17.199137593100744</v>
      </c>
      <c r="G7" s="467">
        <v>22.357361106157338</v>
      </c>
    </row>
    <row r="8" spans="1:256" ht="15" customHeight="1">
      <c r="A8" s="5483">
        <v>1989</v>
      </c>
      <c r="B8" s="5491">
        <v>1017307</v>
      </c>
      <c r="C8" s="5501">
        <v>20.598501730549383</v>
      </c>
      <c r="D8" s="5501">
        <v>6.8307796958047078</v>
      </c>
      <c r="E8" s="5501">
        <v>21.570031018849917</v>
      </c>
      <c r="F8" s="467">
        <v>18.685023883113235</v>
      </c>
      <c r="G8" s="467">
        <v>21.704362596541653</v>
      </c>
    </row>
    <row r="9" spans="1:256" ht="15" customHeight="1">
      <c r="A9" s="5483">
        <v>1990</v>
      </c>
      <c r="B9" s="5491">
        <v>1024571</v>
      </c>
      <c r="C9" s="5501">
        <v>21.276221950455362</v>
      </c>
      <c r="D9" s="5501">
        <v>6.6896291228231135</v>
      </c>
      <c r="E9" s="5501">
        <v>19.909170145419512</v>
      </c>
      <c r="F9" s="467">
        <v>15.713189145256694</v>
      </c>
      <c r="G9" s="467">
        <v>21.964314820544402</v>
      </c>
    </row>
    <row r="10" spans="1:256" ht="15" customHeight="1">
      <c r="A10" s="5483">
        <v>1991</v>
      </c>
      <c r="B10" s="5491">
        <v>1035936</v>
      </c>
      <c r="C10" s="5501">
        <v>20.694975029131875</v>
      </c>
      <c r="D10" s="5501">
        <v>6.579411029274759</v>
      </c>
      <c r="E10" s="5501">
        <v>18.10039186415376</v>
      </c>
      <c r="F10" s="467">
        <v>17.688571166712492</v>
      </c>
      <c r="G10" s="467">
        <v>21.521383809918255</v>
      </c>
    </row>
    <row r="11" spans="1:256" ht="15" customHeight="1">
      <c r="A11" s="5483">
        <v>1992</v>
      </c>
      <c r="B11" s="5491">
        <v>1049988</v>
      </c>
      <c r="C11" s="5501">
        <v>21.114949326978849</v>
      </c>
      <c r="D11" s="5501">
        <v>6.5392531384319703</v>
      </c>
      <c r="E11" s="5501">
        <v>18.403247631935049</v>
      </c>
      <c r="F11" s="467">
        <v>12.736017100106876</v>
      </c>
      <c r="G11" s="467">
        <v>21.421625632043675</v>
      </c>
    </row>
    <row r="12" spans="1:256" ht="15" customHeight="1">
      <c r="A12" s="5483">
        <v>1993</v>
      </c>
      <c r="B12" s="5491">
        <v>1062855</v>
      </c>
      <c r="C12" s="5501">
        <v>20.386522520488139</v>
      </c>
      <c r="D12" s="5501">
        <v>6.8450616761227314</v>
      </c>
      <c r="E12" s="5501">
        <v>19.568929708773712</v>
      </c>
      <c r="F12" s="467">
        <v>15.136363636363637</v>
      </c>
      <c r="G12" s="467">
        <v>21.42057376200826</v>
      </c>
    </row>
    <row r="13" spans="1:256" ht="15" customHeight="1">
      <c r="A13" s="5483">
        <v>1994</v>
      </c>
      <c r="B13" s="5491">
        <v>1078148</v>
      </c>
      <c r="C13" s="5501">
        <v>19.527879875244217</v>
      </c>
      <c r="D13" s="5501">
        <v>6.7109113072454463</v>
      </c>
      <c r="E13" s="5501">
        <v>18.00475059382423</v>
      </c>
      <c r="F13" s="467">
        <v>12.71047324234323</v>
      </c>
      <c r="G13" s="467">
        <v>20.802526286103387</v>
      </c>
    </row>
    <row r="14" spans="1:256" ht="15" customHeight="1">
      <c r="A14" s="5483">
        <v>1995</v>
      </c>
      <c r="B14" s="5491">
        <v>1087636</v>
      </c>
      <c r="C14" s="5501">
        <v>18.231597573166884</v>
      </c>
      <c r="D14" s="5501">
        <v>6.7117735617923691</v>
      </c>
      <c r="E14" s="5501">
        <v>19.572235673930589</v>
      </c>
      <c r="F14" s="467">
        <v>14.760697778440434</v>
      </c>
      <c r="G14" s="467">
        <v>19.184378802273063</v>
      </c>
    </row>
    <row r="15" spans="1:256" ht="15" customHeight="1">
      <c r="A15" s="5483">
        <v>1996</v>
      </c>
      <c r="B15" s="5491">
        <v>1099057</v>
      </c>
      <c r="C15" s="5501">
        <v>18.2</v>
      </c>
      <c r="D15" s="5501">
        <v>6.8</v>
      </c>
      <c r="E15" s="5501">
        <v>22.2</v>
      </c>
      <c r="F15" s="467">
        <v>13</v>
      </c>
      <c r="G15" s="467">
        <v>19.100000000000001</v>
      </c>
    </row>
    <row r="16" spans="1:256" ht="15" customHeight="1">
      <c r="A16" s="5483">
        <v>1997</v>
      </c>
      <c r="B16" s="5491">
        <v>1113144</v>
      </c>
      <c r="C16" s="5501">
        <v>17.399999999999999</v>
      </c>
      <c r="D16" s="5501">
        <v>7</v>
      </c>
      <c r="E16" s="5501">
        <v>20.3</v>
      </c>
      <c r="F16" s="467">
        <v>12.9</v>
      </c>
      <c r="G16" s="467">
        <v>19.100000000000001</v>
      </c>
    </row>
    <row r="17" spans="1:7" ht="15" customHeight="1">
      <c r="A17" s="5483">
        <v>1998</v>
      </c>
      <c r="B17" s="5491">
        <v>1125118</v>
      </c>
      <c r="C17" s="5501">
        <v>16.7</v>
      </c>
      <c r="D17" s="5501">
        <v>6.8</v>
      </c>
      <c r="E17" s="5501">
        <v>19.399999999999999</v>
      </c>
      <c r="F17" s="467">
        <v>11.7</v>
      </c>
      <c r="G17" s="467">
        <v>18.899999999999999</v>
      </c>
    </row>
    <row r="18" spans="1:7" ht="15" customHeight="1">
      <c r="A18" s="5483">
        <v>1999</v>
      </c>
      <c r="B18" s="5491">
        <v>1139718</v>
      </c>
      <c r="C18" s="5501">
        <v>17.100000000000001</v>
      </c>
      <c r="D18" s="5501">
        <v>6.8</v>
      </c>
      <c r="E18" s="5501">
        <v>19.2</v>
      </c>
      <c r="F18" s="467">
        <v>11.1</v>
      </c>
      <c r="G18" s="467">
        <v>19.399999999999999</v>
      </c>
    </row>
    <row r="19" spans="1:7" ht="15" customHeight="1">
      <c r="A19" s="5483">
        <v>2000</v>
      </c>
      <c r="B19" s="5491">
        <v>1151094</v>
      </c>
      <c r="C19" s="5501">
        <v>16.899999999999999</v>
      </c>
      <c r="D19" s="5501">
        <v>6.8</v>
      </c>
      <c r="E19" s="5501">
        <v>15.8</v>
      </c>
      <c r="F19" s="467">
        <v>13.4</v>
      </c>
      <c r="G19" s="467">
        <v>18.600000000000001</v>
      </c>
    </row>
    <row r="20" spans="1:7" ht="15" customHeight="1">
      <c r="A20" s="5483">
        <v>2001</v>
      </c>
      <c r="B20" s="5491">
        <v>1160083</v>
      </c>
      <c r="C20" s="5501">
        <v>16.278145615443034</v>
      </c>
      <c r="D20" s="5501">
        <v>6.6900385575859662</v>
      </c>
      <c r="E20" s="5501">
        <v>13.92713408176234</v>
      </c>
      <c r="F20" s="467">
        <v>12.239774034940893</v>
      </c>
      <c r="G20" s="467">
        <v>17.95388778216731</v>
      </c>
    </row>
    <row r="21" spans="1:7" ht="15" customHeight="1">
      <c r="A21" s="5483">
        <v>2002</v>
      </c>
      <c r="B21" s="5491">
        <v>1167995</v>
      </c>
      <c r="C21" s="5501">
        <v>16.411885324851564</v>
      </c>
      <c r="D21" s="5501">
        <v>6.9186940012585678</v>
      </c>
      <c r="E21" s="5501">
        <v>14.502582294329386</v>
      </c>
      <c r="F21" s="467">
        <v>10.172467210575235</v>
      </c>
      <c r="G21" s="467">
        <v>17.556582005916123</v>
      </c>
    </row>
    <row r="22" spans="1:7" ht="15" customHeight="1">
      <c r="A22" s="5483">
        <v>2003</v>
      </c>
      <c r="B22" s="5491">
        <v>1176323</v>
      </c>
      <c r="C22" s="5501">
        <v>15.742274868382237</v>
      </c>
      <c r="D22" s="5501">
        <v>7.0643862272522089</v>
      </c>
      <c r="E22" s="5501">
        <v>12.420347769737553</v>
      </c>
      <c r="F22" s="467">
        <v>10.949100037387172</v>
      </c>
      <c r="G22" s="467">
        <v>17.947451507791651</v>
      </c>
    </row>
    <row r="23" spans="1:7" ht="15" customHeight="1">
      <c r="A23" s="5483">
        <v>2004</v>
      </c>
      <c r="B23" s="5491">
        <v>1183533</v>
      </c>
      <c r="C23" s="5501">
        <v>15.449505843943514</v>
      </c>
      <c r="D23" s="5501">
        <v>6.9782591613415095</v>
      </c>
      <c r="E23" s="5501">
        <v>14.000546896363138</v>
      </c>
      <c r="F23" s="467">
        <v>9.0505094298721023</v>
      </c>
      <c r="G23" s="467">
        <v>18.821612916581117</v>
      </c>
    </row>
    <row r="24" spans="1:7" ht="15" customHeight="1">
      <c r="A24" s="5483">
        <v>2005</v>
      </c>
      <c r="B24" s="5491">
        <v>1190361</v>
      </c>
      <c r="C24" s="5501">
        <v>15.057616975018503</v>
      </c>
      <c r="D24" s="5501">
        <v>7.0751645929260114</v>
      </c>
      <c r="E24" s="5501">
        <v>13.222494978799375</v>
      </c>
      <c r="F24" s="467">
        <v>9.5595955130684658</v>
      </c>
      <c r="G24" s="467">
        <v>18.609480653348019</v>
      </c>
    </row>
    <row r="25" spans="1:7" ht="15" customHeight="1">
      <c r="A25" s="5483">
        <v>2006</v>
      </c>
      <c r="B25" s="5491">
        <v>1195676</v>
      </c>
      <c r="C25" s="5501">
        <v>13.986230383481812</v>
      </c>
      <c r="D25" s="5501">
        <v>7.4577059337144842</v>
      </c>
      <c r="E25" s="5501">
        <v>13.454523709860672</v>
      </c>
      <c r="F25" s="467">
        <v>8.0080673864040808</v>
      </c>
      <c r="G25" s="467">
        <v>18.837879157898964</v>
      </c>
    </row>
    <row r="26" spans="1:7" ht="15" customHeight="1">
      <c r="A26" s="5483">
        <v>2007</v>
      </c>
      <c r="B26" s="5491">
        <v>1200887</v>
      </c>
      <c r="C26" s="5501">
        <v>13.481701442350531</v>
      </c>
      <c r="D26" s="5501">
        <v>6.9307103832417205</v>
      </c>
      <c r="E26" s="5501">
        <v>15.318097591105621</v>
      </c>
      <c r="F26" s="467">
        <v>9.6042087233131461</v>
      </c>
      <c r="G26" s="467">
        <v>18.921014216991274</v>
      </c>
    </row>
    <row r="27" spans="1:7" ht="15" customHeight="1">
      <c r="A27" s="5483">
        <v>2008</v>
      </c>
      <c r="B27" s="5491">
        <v>1204955</v>
      </c>
      <c r="C27" s="5501">
        <v>12.938242506981588</v>
      </c>
      <c r="D27" s="5501">
        <v>7.3015174840554211</v>
      </c>
      <c r="E27" s="5501">
        <v>14.304041051956382</v>
      </c>
      <c r="F27" s="467">
        <v>10.09587910343514</v>
      </c>
      <c r="G27" s="467">
        <v>18.277860998958467</v>
      </c>
    </row>
    <row r="28" spans="1:7" ht="15" customHeight="1">
      <c r="A28" s="5483">
        <v>2009</v>
      </c>
      <c r="B28" s="5491">
        <v>1207842</v>
      </c>
      <c r="C28" s="5501">
        <v>12.106715944635143</v>
      </c>
      <c r="D28" s="5501">
        <v>7.4405427199915222</v>
      </c>
      <c r="E28" s="5501">
        <v>13.335156944539424</v>
      </c>
      <c r="F28" s="467">
        <v>9.0132827324478182</v>
      </c>
      <c r="G28" s="467">
        <v>17.296964338050838</v>
      </c>
    </row>
    <row r="29" spans="1:7" ht="15" customHeight="1">
      <c r="A29" s="5483">
        <v>2010</v>
      </c>
      <c r="B29" s="5491">
        <v>1210391</v>
      </c>
      <c r="C29" s="5501">
        <v>11.806928504921137</v>
      </c>
      <c r="D29" s="5501">
        <v>7.3455602363203294</v>
      </c>
      <c r="E29" s="5501">
        <v>12.385417395563643</v>
      </c>
      <c r="F29" s="467">
        <v>6.6036424301404146</v>
      </c>
      <c r="G29" s="467">
        <v>17.134958868663102</v>
      </c>
    </row>
    <row r="30" spans="1:7" ht="15" customHeight="1">
      <c r="A30" s="5483">
        <v>2011</v>
      </c>
      <c r="B30" s="5491">
        <v>1211970</v>
      </c>
      <c r="C30" s="5501">
        <v>11.553091248133205</v>
      </c>
      <c r="D30" s="5501">
        <v>7.3854963406684986</v>
      </c>
      <c r="E30" s="5501">
        <v>12.641051278388803</v>
      </c>
      <c r="F30" s="467">
        <v>9.6194652709011184</v>
      </c>
      <c r="G30" s="467">
        <v>17.05322739011692</v>
      </c>
    </row>
    <row r="31" spans="1:7" ht="15" customHeight="1">
      <c r="A31" s="5483">
        <v>2012</v>
      </c>
      <c r="B31" s="5491">
        <v>1214987</v>
      </c>
      <c r="C31" s="5501">
        <v>11.330162380338226</v>
      </c>
      <c r="D31" s="5501">
        <v>7.4922612340708179</v>
      </c>
      <c r="E31" s="5501">
        <v>13.366264710155455</v>
      </c>
      <c r="F31" s="467">
        <v>9.4977694632321192</v>
      </c>
      <c r="G31" s="467">
        <v>16.785364781680791</v>
      </c>
    </row>
    <row r="32" spans="1:7" ht="15" customHeight="1">
      <c r="A32" s="5483">
        <v>2013</v>
      </c>
      <c r="B32" s="5491">
        <v>1217341</v>
      </c>
      <c r="C32" s="5501">
        <v>10.667512225415885</v>
      </c>
      <c r="D32" s="5501">
        <v>7.5829204799641188</v>
      </c>
      <c r="E32" s="5501">
        <v>12.243955028492222</v>
      </c>
      <c r="F32" s="467">
        <v>8.7022900763358777</v>
      </c>
      <c r="G32" s="467">
        <v>15.430351889897736</v>
      </c>
    </row>
    <row r="33" spans="1:9" ht="15" customHeight="1">
      <c r="A33" s="5483">
        <v>2014</v>
      </c>
      <c r="B33" s="5491">
        <v>1219265</v>
      </c>
      <c r="C33" s="5501">
        <v>10.4</v>
      </c>
      <c r="D33" s="5501">
        <v>7.7</v>
      </c>
      <c r="E33" s="5501">
        <v>14.1</v>
      </c>
      <c r="F33" s="467">
        <v>10.1</v>
      </c>
      <c r="G33" s="467">
        <v>16.100000000000001</v>
      </c>
    </row>
    <row r="34" spans="1:9" ht="15" customHeight="1">
      <c r="A34" s="5483">
        <v>2015</v>
      </c>
      <c r="B34" s="5491">
        <v>1220663</v>
      </c>
      <c r="C34" s="5501">
        <v>9.9</v>
      </c>
      <c r="D34" s="5501">
        <v>7.8</v>
      </c>
      <c r="E34" s="5501">
        <v>13.7</v>
      </c>
      <c r="F34" s="467">
        <v>9.6999999999999993</v>
      </c>
      <c r="G34" s="467">
        <v>15.6</v>
      </c>
    </row>
    <row r="35" spans="1:9" ht="15" customHeight="1">
      <c r="A35" s="5483">
        <v>2016</v>
      </c>
      <c r="B35" s="5491">
        <v>1221213</v>
      </c>
      <c r="C35" s="5501">
        <v>10.1</v>
      </c>
      <c r="D35" s="5501">
        <v>8.1</v>
      </c>
      <c r="E35" s="5501">
        <v>11.6</v>
      </c>
      <c r="F35" s="467">
        <v>9.4</v>
      </c>
      <c r="G35" s="467">
        <v>16.2</v>
      </c>
    </row>
    <row r="36" spans="1:9" ht="15" customHeight="1">
      <c r="A36" s="5483">
        <v>2017</v>
      </c>
      <c r="B36" s="5491">
        <v>1221975</v>
      </c>
      <c r="C36" s="5501">
        <v>10.4</v>
      </c>
      <c r="D36" s="5501">
        <v>8.1</v>
      </c>
      <c r="E36" s="5501">
        <v>11.7</v>
      </c>
      <c r="F36" s="467">
        <v>10</v>
      </c>
      <c r="G36" s="467">
        <v>15.7</v>
      </c>
    </row>
    <row r="37" spans="1:9" ht="15.75" customHeight="1">
      <c r="A37" s="5483">
        <v>2018</v>
      </c>
      <c r="B37" s="5491">
        <v>1222268</v>
      </c>
      <c r="C37" s="5501">
        <v>10</v>
      </c>
      <c r="D37" s="5501">
        <v>8.6</v>
      </c>
      <c r="E37" s="5501">
        <v>13.8</v>
      </c>
      <c r="F37" s="467">
        <v>10</v>
      </c>
      <c r="G37" s="467">
        <v>16.100000000000001</v>
      </c>
      <c r="H37" s="5502"/>
      <c r="I37" s="5502"/>
    </row>
    <row r="38" spans="1:9" ht="15.75" customHeight="1">
      <c r="A38" s="5483">
        <v>2019</v>
      </c>
      <c r="B38" s="5491">
        <v>1222340</v>
      </c>
      <c r="C38" s="5501">
        <v>9.9</v>
      </c>
      <c r="D38" s="5501">
        <v>8.9</v>
      </c>
      <c r="E38" s="5501">
        <v>14.3</v>
      </c>
      <c r="F38" s="467">
        <v>10.7</v>
      </c>
      <c r="G38" s="467">
        <v>15.5</v>
      </c>
      <c r="H38" s="5502"/>
      <c r="I38" s="5502"/>
    </row>
    <row r="39" spans="1:9" ht="15.75" customHeight="1">
      <c r="A39" s="5483">
        <v>2020</v>
      </c>
      <c r="B39" s="5491">
        <v>1221921</v>
      </c>
      <c r="C39" s="5501">
        <v>10.3</v>
      </c>
      <c r="D39" s="5501">
        <v>8.8000000000000007</v>
      </c>
      <c r="E39" s="5501">
        <v>14.7</v>
      </c>
      <c r="F39" s="467">
        <v>10.4</v>
      </c>
      <c r="G39" s="467">
        <v>11</v>
      </c>
      <c r="H39" s="5502"/>
      <c r="I39" s="5502"/>
    </row>
    <row r="40" spans="1:9" ht="15.75" customHeight="1">
      <c r="A40" s="5483">
        <v>2021</v>
      </c>
      <c r="B40" s="5491">
        <v>1221840</v>
      </c>
      <c r="C40" s="5501">
        <v>9.9</v>
      </c>
      <c r="D40" s="5501">
        <v>10.6</v>
      </c>
      <c r="E40" s="5501">
        <v>13.6</v>
      </c>
      <c r="F40" s="467">
        <v>9.9</v>
      </c>
      <c r="G40" s="467">
        <v>13.1</v>
      </c>
      <c r="H40" s="5502"/>
      <c r="I40" s="5502"/>
    </row>
    <row r="41" spans="1:9" ht="14.1" customHeight="1">
      <c r="A41" s="5483">
        <v>2022</v>
      </c>
      <c r="B41" s="5491">
        <v>1217588</v>
      </c>
      <c r="C41" s="5501">
        <v>9.1999999999999993</v>
      </c>
      <c r="D41" s="5501">
        <v>10.3</v>
      </c>
      <c r="E41" s="5501">
        <v>14.7</v>
      </c>
      <c r="F41" s="467">
        <v>9.3000000000000007</v>
      </c>
      <c r="G41" s="467">
        <v>15.4</v>
      </c>
    </row>
    <row r="42" spans="1:9" ht="16.5" thickBot="1">
      <c r="A42" s="5485">
        <v>2023</v>
      </c>
      <c r="B42" s="5494">
        <v>1215822</v>
      </c>
      <c r="C42" s="5503">
        <v>9.9</v>
      </c>
      <c r="D42" s="5503">
        <v>9.5</v>
      </c>
      <c r="E42" s="5503">
        <v>13</v>
      </c>
      <c r="F42" s="5504">
        <v>8.1</v>
      </c>
      <c r="G42" s="5504">
        <v>13.9</v>
      </c>
    </row>
    <row r="43" spans="1:9">
      <c r="A43" s="316" t="s">
        <v>425</v>
      </c>
      <c r="B43" s="316"/>
      <c r="C43" s="316"/>
      <c r="D43" s="316"/>
      <c r="E43" s="316"/>
      <c r="F43" s="316"/>
      <c r="G43" s="316"/>
    </row>
    <row r="44" spans="1:9">
      <c r="A44" s="711" t="s">
        <v>432</v>
      </c>
      <c r="B44" s="316"/>
      <c r="C44" s="316"/>
      <c r="D44" s="316"/>
      <c r="E44" s="316"/>
      <c r="F44" s="316"/>
      <c r="G44" s="316"/>
    </row>
    <row r="45" spans="1:9">
      <c r="A45" s="315" t="s">
        <v>433</v>
      </c>
      <c r="B45" s="316"/>
      <c r="C45" s="316"/>
      <c r="D45" s="316"/>
      <c r="E45" s="316"/>
      <c r="F45" s="316"/>
      <c r="G45" s="316"/>
    </row>
    <row r="46" spans="1:9">
      <c r="A46" s="711" t="s">
        <v>434</v>
      </c>
      <c r="B46" s="316"/>
      <c r="C46" s="316"/>
      <c r="D46" s="316"/>
      <c r="E46" s="316"/>
      <c r="F46" s="316"/>
      <c r="G46" s="316"/>
    </row>
  </sheetData>
  <mergeCells count="1">
    <mergeCell ref="A1:G1"/>
  </mergeCells>
  <hyperlinks>
    <hyperlink ref="A1" location="CONTENT!A1" display="Back to table of contents" xr:uid="{AD5C4A0C-A86A-4906-B7E4-2F3849DE8D73}"/>
    <hyperlink ref="A1:G1" location="CONTENT!A3" display="Back to table of contents" xr:uid="{61D2C146-B2EE-4748-94C8-3C270D59C139}"/>
  </hyperlinks>
  <pageMargins left="1.07" right="0.74803149606299202" top="0.78740157480314998" bottom="0" header="0.47244094488188998" footer="0.196850393700787"/>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1B0E3-8F1D-4764-8868-C8A9B7E5D31B}">
  <sheetPr>
    <pageSetUpPr fitToPage="1"/>
  </sheetPr>
  <dimension ref="A1:C236"/>
  <sheetViews>
    <sheetView showGridLines="0" tabSelected="1" zoomScaleNormal="100" zoomScaleSheetLayoutView="100" workbookViewId="0">
      <selection sqref="A1:C1"/>
    </sheetView>
  </sheetViews>
  <sheetFormatPr defaultColWidth="9.140625" defaultRowHeight="15"/>
  <cols>
    <col min="1" max="1" width="5.28515625" style="6746" bestFit="1" customWidth="1"/>
    <col min="2" max="2" width="11.7109375" style="6747" bestFit="1" customWidth="1"/>
    <col min="3" max="3" width="95.85546875" style="6748" customWidth="1"/>
    <col min="4" max="16384" width="9.140625" style="6750"/>
  </cols>
  <sheetData>
    <row r="1" spans="1:3">
      <c r="A1" s="6749" t="s">
        <v>776</v>
      </c>
      <c r="B1" s="6749"/>
      <c r="C1" s="6749"/>
    </row>
    <row r="2" spans="1:3">
      <c r="A2" s="6751"/>
      <c r="B2" s="6752"/>
      <c r="C2" s="6753"/>
    </row>
    <row r="3" spans="1:3">
      <c r="A3" s="6754" t="s">
        <v>47</v>
      </c>
      <c r="B3" s="6752"/>
      <c r="C3" s="6755"/>
    </row>
    <row r="4" spans="1:3">
      <c r="A4" s="6756"/>
      <c r="B4" s="6757">
        <v>1.1000000000000001</v>
      </c>
      <c r="C4" s="6758" t="s">
        <v>745</v>
      </c>
    </row>
    <row r="5" spans="1:3">
      <c r="A5" s="6759"/>
      <c r="B5" s="6757">
        <v>1.2</v>
      </c>
      <c r="C5" s="6758" t="s">
        <v>746</v>
      </c>
    </row>
    <row r="6" spans="1:3">
      <c r="A6" s="6759"/>
      <c r="B6" s="6757">
        <v>1.3</v>
      </c>
      <c r="C6" s="6758" t="s">
        <v>48</v>
      </c>
    </row>
    <row r="7" spans="1:3">
      <c r="A7" s="6759"/>
      <c r="B7" s="6757" t="s">
        <v>49</v>
      </c>
      <c r="C7" s="6758" t="s">
        <v>50</v>
      </c>
    </row>
    <row r="8" spans="1:3">
      <c r="A8" s="6759"/>
      <c r="B8" s="6757" t="s">
        <v>51</v>
      </c>
      <c r="C8" s="6758" t="s">
        <v>52</v>
      </c>
    </row>
    <row r="9" spans="1:3">
      <c r="A9" s="6759"/>
      <c r="B9" s="6757">
        <v>1.5</v>
      </c>
      <c r="C9" s="6758" t="s">
        <v>53</v>
      </c>
    </row>
    <row r="10" spans="1:3" ht="25.5">
      <c r="A10" s="6759"/>
      <c r="B10" s="6757" t="s">
        <v>54</v>
      </c>
      <c r="C10" s="6758" t="s">
        <v>747</v>
      </c>
    </row>
    <row r="11" spans="1:3" ht="25.5">
      <c r="A11" s="6759"/>
      <c r="B11" s="6757" t="s">
        <v>55</v>
      </c>
      <c r="C11" s="6758" t="s">
        <v>748</v>
      </c>
    </row>
    <row r="12" spans="1:3" ht="25.5">
      <c r="A12" s="6759"/>
      <c r="B12" s="6757">
        <v>1.7</v>
      </c>
      <c r="C12" s="6758" t="s">
        <v>4356</v>
      </c>
    </row>
    <row r="13" spans="1:3">
      <c r="A13" s="6759"/>
      <c r="B13" s="6757" t="s">
        <v>56</v>
      </c>
      <c r="C13" s="6758" t="s">
        <v>749</v>
      </c>
    </row>
    <row r="14" spans="1:3" ht="25.5">
      <c r="A14" s="6759"/>
      <c r="B14" s="6757" t="s">
        <v>57</v>
      </c>
      <c r="C14" s="6758" t="s">
        <v>750</v>
      </c>
    </row>
    <row r="15" spans="1:3">
      <c r="A15" s="6759"/>
      <c r="B15" s="6757" t="s">
        <v>58</v>
      </c>
      <c r="C15" s="6758" t="s">
        <v>59</v>
      </c>
    </row>
    <row r="16" spans="1:3">
      <c r="A16" s="6759"/>
      <c r="B16" s="6757" t="s">
        <v>60</v>
      </c>
      <c r="C16" s="6758" t="s">
        <v>61</v>
      </c>
    </row>
    <row r="17" spans="1:3">
      <c r="A17" s="6759"/>
      <c r="B17" s="6757" t="s">
        <v>62</v>
      </c>
      <c r="C17" s="6758" t="s">
        <v>63</v>
      </c>
    </row>
    <row r="18" spans="1:3" ht="25.5">
      <c r="A18" s="6759"/>
      <c r="B18" s="6757" t="s">
        <v>64</v>
      </c>
      <c r="C18" s="6758" t="s">
        <v>751</v>
      </c>
    </row>
    <row r="19" spans="1:3">
      <c r="A19" s="6759"/>
      <c r="B19" s="6757" t="s">
        <v>65</v>
      </c>
      <c r="C19" s="6758" t="s">
        <v>752</v>
      </c>
    </row>
    <row r="20" spans="1:3">
      <c r="A20" s="6759"/>
      <c r="B20" s="6757" t="s">
        <v>66</v>
      </c>
      <c r="C20" s="6758" t="s">
        <v>753</v>
      </c>
    </row>
    <row r="21" spans="1:3">
      <c r="A21" s="6759"/>
      <c r="B21" s="6757" t="s">
        <v>67</v>
      </c>
      <c r="C21" s="6758" t="s">
        <v>754</v>
      </c>
    </row>
    <row r="22" spans="1:3">
      <c r="A22" s="6759"/>
      <c r="B22" s="6757">
        <v>1.1299999999999999</v>
      </c>
      <c r="C22" s="6758" t="s">
        <v>755</v>
      </c>
    </row>
    <row r="23" spans="1:3">
      <c r="A23" s="6759"/>
      <c r="B23" s="6757">
        <v>1.1399999999999999</v>
      </c>
      <c r="C23" s="6758" t="s">
        <v>68</v>
      </c>
    </row>
    <row r="24" spans="1:3">
      <c r="A24" s="6759"/>
      <c r="B24" s="6757" t="s">
        <v>69</v>
      </c>
      <c r="C24" s="6758" t="s">
        <v>756</v>
      </c>
    </row>
    <row r="25" spans="1:3">
      <c r="A25" s="6759"/>
      <c r="B25" s="6757" t="s">
        <v>70</v>
      </c>
      <c r="C25" s="6758" t="s">
        <v>833</v>
      </c>
    </row>
    <row r="26" spans="1:3">
      <c r="A26" s="6759"/>
      <c r="B26" s="6757" t="s">
        <v>71</v>
      </c>
      <c r="C26" s="6758" t="s">
        <v>757</v>
      </c>
    </row>
    <row r="27" spans="1:3">
      <c r="A27" s="6759"/>
      <c r="B27" s="6757" t="s">
        <v>72</v>
      </c>
      <c r="C27" s="6758" t="s">
        <v>758</v>
      </c>
    </row>
    <row r="28" spans="1:3">
      <c r="A28" s="6759"/>
      <c r="B28" s="6757" t="s">
        <v>73</v>
      </c>
      <c r="C28" s="6758" t="s">
        <v>759</v>
      </c>
    </row>
    <row r="29" spans="1:3">
      <c r="A29" s="6759"/>
      <c r="B29" s="6757" t="s">
        <v>74</v>
      </c>
      <c r="C29" s="6758" t="s">
        <v>760</v>
      </c>
    </row>
    <row r="30" spans="1:3">
      <c r="A30" s="6759"/>
      <c r="B30" s="6757">
        <v>1.17</v>
      </c>
      <c r="C30" s="6758" t="s">
        <v>761</v>
      </c>
    </row>
    <row r="31" spans="1:3">
      <c r="A31" s="6759"/>
      <c r="B31" s="6757">
        <v>1.18</v>
      </c>
      <c r="C31" s="6758" t="s">
        <v>762</v>
      </c>
    </row>
    <row r="32" spans="1:3">
      <c r="A32" s="6759"/>
      <c r="B32" s="6757">
        <v>1.19</v>
      </c>
      <c r="C32" s="6758" t="s">
        <v>763</v>
      </c>
    </row>
    <row r="33" spans="1:3">
      <c r="A33" s="6759"/>
      <c r="B33" s="6760" t="s">
        <v>733</v>
      </c>
      <c r="C33" s="6758" t="s">
        <v>764</v>
      </c>
    </row>
    <row r="34" spans="1:3">
      <c r="A34" s="6759"/>
      <c r="B34" s="6757">
        <v>1.21</v>
      </c>
      <c r="C34" s="6758" t="s">
        <v>765</v>
      </c>
    </row>
    <row r="35" spans="1:3">
      <c r="A35" s="6759"/>
      <c r="B35" s="6757">
        <v>1.22</v>
      </c>
      <c r="C35" s="6758" t="s">
        <v>766</v>
      </c>
    </row>
    <row r="36" spans="1:3">
      <c r="A36" s="6759"/>
      <c r="B36" s="6757">
        <v>1.23</v>
      </c>
      <c r="C36" s="6758" t="s">
        <v>767</v>
      </c>
    </row>
    <row r="37" spans="1:3">
      <c r="A37" s="6759"/>
      <c r="B37" s="6757">
        <v>1.24</v>
      </c>
      <c r="C37" s="6758" t="s">
        <v>768</v>
      </c>
    </row>
    <row r="38" spans="1:3">
      <c r="A38" s="6759"/>
      <c r="B38" s="6757">
        <v>1.25</v>
      </c>
      <c r="C38" s="6758" t="s">
        <v>769</v>
      </c>
    </row>
    <row r="39" spans="1:3">
      <c r="A39" s="6759"/>
      <c r="B39" s="6757">
        <v>1.26</v>
      </c>
      <c r="C39" s="6758" t="s">
        <v>770</v>
      </c>
    </row>
    <row r="40" spans="1:3">
      <c r="A40" s="6759"/>
      <c r="B40" s="6757">
        <v>1.27</v>
      </c>
      <c r="C40" s="6758" t="s">
        <v>771</v>
      </c>
    </row>
    <row r="41" spans="1:3">
      <c r="A41" s="6759"/>
      <c r="B41" s="6757" t="s">
        <v>75</v>
      </c>
      <c r="C41" s="6758" t="s">
        <v>772</v>
      </c>
    </row>
    <row r="42" spans="1:3">
      <c r="A42" s="6759"/>
      <c r="B42" s="6757" t="s">
        <v>76</v>
      </c>
      <c r="C42" s="6758" t="s">
        <v>773</v>
      </c>
    </row>
    <row r="43" spans="1:3">
      <c r="A43" s="6759"/>
      <c r="B43" s="6757" t="s">
        <v>77</v>
      </c>
      <c r="C43" s="6758" t="s">
        <v>774</v>
      </c>
    </row>
    <row r="44" spans="1:3">
      <c r="A44" s="6759"/>
      <c r="B44" s="6757" t="s">
        <v>78</v>
      </c>
      <c r="C44" s="6758" t="s">
        <v>775</v>
      </c>
    </row>
    <row r="45" spans="1:3">
      <c r="A45" s="6759"/>
      <c r="B45" s="6757" t="s">
        <v>79</v>
      </c>
      <c r="C45" s="6758" t="s">
        <v>775</v>
      </c>
    </row>
    <row r="46" spans="1:3">
      <c r="A46" s="6759"/>
      <c r="B46" s="6757"/>
      <c r="C46" s="6758"/>
    </row>
    <row r="47" spans="1:3">
      <c r="A47" s="6754" t="s">
        <v>837</v>
      </c>
      <c r="B47" s="6752"/>
      <c r="C47" s="6758"/>
    </row>
    <row r="48" spans="1:3">
      <c r="A48" s="6759"/>
      <c r="B48" s="6761">
        <v>2.1</v>
      </c>
      <c r="C48" s="6762" t="s">
        <v>838</v>
      </c>
    </row>
    <row r="49" spans="1:3">
      <c r="A49" s="6759"/>
      <c r="B49" s="6761">
        <v>2.2000000000000002</v>
      </c>
      <c r="C49" s="6762" t="s">
        <v>839</v>
      </c>
    </row>
    <row r="50" spans="1:3">
      <c r="A50" s="6759"/>
      <c r="B50" s="6761">
        <v>2.2999999999999998</v>
      </c>
      <c r="C50" s="6762" t="s">
        <v>840</v>
      </c>
    </row>
    <row r="51" spans="1:3">
      <c r="A51" s="6759"/>
      <c r="B51" s="6761">
        <v>2.4</v>
      </c>
      <c r="C51" s="6762" t="s">
        <v>841</v>
      </c>
    </row>
    <row r="52" spans="1:3">
      <c r="A52" s="6759"/>
      <c r="B52" s="6761">
        <v>2.5</v>
      </c>
      <c r="C52" s="6762" t="s">
        <v>842</v>
      </c>
    </row>
    <row r="53" spans="1:3">
      <c r="A53" s="6759"/>
      <c r="B53" s="6761">
        <v>2.6</v>
      </c>
      <c r="C53" s="6762" t="s">
        <v>843</v>
      </c>
    </row>
    <row r="54" spans="1:3">
      <c r="A54" s="6759"/>
      <c r="B54" s="6761">
        <v>2.7</v>
      </c>
      <c r="C54" s="6762" t="s">
        <v>844</v>
      </c>
    </row>
    <row r="55" spans="1:3">
      <c r="A55" s="6759"/>
      <c r="B55" s="6761">
        <v>2.8</v>
      </c>
      <c r="C55" s="6762" t="s">
        <v>845</v>
      </c>
    </row>
    <row r="56" spans="1:3">
      <c r="C56" s="6758"/>
    </row>
    <row r="57" spans="1:3">
      <c r="A57" s="6763" t="s">
        <v>944</v>
      </c>
      <c r="B57" s="6752"/>
      <c r="C57" s="6758"/>
    </row>
    <row r="58" spans="1:3">
      <c r="A58" s="6756"/>
      <c r="B58" s="6761">
        <v>3.1</v>
      </c>
      <c r="C58" s="6758" t="s">
        <v>945</v>
      </c>
    </row>
    <row r="59" spans="1:3">
      <c r="A59" s="6759"/>
      <c r="B59" s="6761">
        <v>3.2</v>
      </c>
      <c r="C59" s="6758" t="s">
        <v>946</v>
      </c>
    </row>
    <row r="60" spans="1:3">
      <c r="A60" s="6759"/>
      <c r="B60" s="6761">
        <v>3.3</v>
      </c>
      <c r="C60" s="6758" t="s">
        <v>947</v>
      </c>
    </row>
    <row r="61" spans="1:3">
      <c r="C61" s="6758"/>
    </row>
    <row r="62" spans="1:3">
      <c r="A62" s="6754" t="s">
        <v>1029</v>
      </c>
      <c r="B62" s="6752"/>
      <c r="C62" s="6758"/>
    </row>
    <row r="63" spans="1:3">
      <c r="A63" s="6756"/>
      <c r="B63" s="6761">
        <v>4.0999999999999996</v>
      </c>
      <c r="C63" s="6758" t="s">
        <v>4204</v>
      </c>
    </row>
    <row r="64" spans="1:3">
      <c r="A64" s="6756"/>
      <c r="B64" s="6761">
        <v>4.2</v>
      </c>
      <c r="C64" s="6758" t="s">
        <v>4205</v>
      </c>
    </row>
    <row r="65" spans="1:3">
      <c r="A65" s="6756"/>
      <c r="B65" s="6761">
        <v>4.3</v>
      </c>
      <c r="C65" s="6758" t="s">
        <v>4206</v>
      </c>
    </row>
    <row r="66" spans="1:3">
      <c r="A66" s="6756"/>
      <c r="B66" s="6761">
        <v>4.4000000000000004</v>
      </c>
      <c r="C66" s="6758" t="s">
        <v>4207</v>
      </c>
    </row>
    <row r="67" spans="1:3">
      <c r="A67" s="6743"/>
      <c r="B67" s="6744"/>
      <c r="C67" s="6758"/>
    </row>
    <row r="68" spans="1:3">
      <c r="A68" s="6764" t="s">
        <v>1030</v>
      </c>
      <c r="B68" s="6752"/>
      <c r="C68" s="6758"/>
    </row>
    <row r="69" spans="1:3">
      <c r="A69" s="6765"/>
      <c r="B69" s="6766">
        <v>5.0999999999999996</v>
      </c>
      <c r="C69" s="6758" t="s">
        <v>4196</v>
      </c>
    </row>
    <row r="70" spans="1:3">
      <c r="A70" s="6759"/>
      <c r="B70" s="6766">
        <v>5.2</v>
      </c>
      <c r="C70" s="6758" t="s">
        <v>4195</v>
      </c>
    </row>
    <row r="71" spans="1:3">
      <c r="A71" s="6759"/>
      <c r="B71" s="6766" t="s">
        <v>1031</v>
      </c>
      <c r="C71" s="6758" t="s">
        <v>4197</v>
      </c>
    </row>
    <row r="72" spans="1:3" ht="29.25" customHeight="1">
      <c r="A72" s="6764" t="s">
        <v>3852</v>
      </c>
      <c r="B72" s="6766"/>
      <c r="C72" s="6758"/>
    </row>
    <row r="73" spans="1:3">
      <c r="A73" s="6759"/>
      <c r="B73" s="6761">
        <v>6.1</v>
      </c>
      <c r="C73" s="6758" t="s">
        <v>3838</v>
      </c>
    </row>
    <row r="74" spans="1:3">
      <c r="A74" s="6759"/>
      <c r="B74" s="6761">
        <v>6.2</v>
      </c>
      <c r="C74" s="6758" t="s">
        <v>3839</v>
      </c>
    </row>
    <row r="75" spans="1:3">
      <c r="A75" s="6759"/>
      <c r="B75" s="6761">
        <v>6.3</v>
      </c>
      <c r="C75" s="6758" t="s">
        <v>3840</v>
      </c>
    </row>
    <row r="76" spans="1:3">
      <c r="A76" s="6759"/>
      <c r="B76" s="6761">
        <v>6.4</v>
      </c>
      <c r="C76" s="6758" t="s">
        <v>3841</v>
      </c>
    </row>
    <row r="77" spans="1:3">
      <c r="A77" s="6759"/>
      <c r="B77" s="6761" t="s">
        <v>3842</v>
      </c>
      <c r="C77" s="6758" t="s">
        <v>3841</v>
      </c>
    </row>
    <row r="78" spans="1:3">
      <c r="A78" s="6759"/>
      <c r="B78" s="6761" t="s">
        <v>3843</v>
      </c>
      <c r="C78" s="6758" t="s">
        <v>3844</v>
      </c>
    </row>
    <row r="79" spans="1:3">
      <c r="A79" s="6759"/>
      <c r="B79" s="6761" t="s">
        <v>3845</v>
      </c>
      <c r="C79" s="6758" t="s">
        <v>3844</v>
      </c>
    </row>
    <row r="80" spans="1:3">
      <c r="A80" s="6759"/>
      <c r="B80" s="6761">
        <v>6.5</v>
      </c>
      <c r="C80" s="6758" t="s">
        <v>3846</v>
      </c>
    </row>
    <row r="81" spans="1:3">
      <c r="A81" s="6759"/>
      <c r="B81" s="6761">
        <v>6.6</v>
      </c>
      <c r="C81" s="6758" t="s">
        <v>3847</v>
      </c>
    </row>
    <row r="82" spans="1:3">
      <c r="A82" s="6759"/>
      <c r="B82" s="6761" t="s">
        <v>3848</v>
      </c>
      <c r="C82" s="6758" t="s">
        <v>3849</v>
      </c>
    </row>
    <row r="83" spans="1:3">
      <c r="A83" s="6759"/>
      <c r="B83" s="6761">
        <v>6.7</v>
      </c>
      <c r="C83" s="6758" t="s">
        <v>3850</v>
      </c>
    </row>
    <row r="84" spans="1:3">
      <c r="B84" s="6761">
        <v>6.8</v>
      </c>
      <c r="C84" s="6758" t="s">
        <v>3851</v>
      </c>
    </row>
    <row r="85" spans="1:3">
      <c r="B85" s="6761"/>
      <c r="C85" s="6758"/>
    </row>
    <row r="86" spans="1:3">
      <c r="A86" s="6763" t="s">
        <v>1656</v>
      </c>
      <c r="B86" s="6752"/>
      <c r="C86" s="6758"/>
    </row>
    <row r="87" spans="1:3">
      <c r="A87" s="6759"/>
      <c r="B87" s="6761">
        <v>7.1</v>
      </c>
      <c r="C87" s="6758" t="s">
        <v>3862</v>
      </c>
    </row>
    <row r="88" spans="1:3">
      <c r="A88" s="6759"/>
      <c r="B88" s="6761">
        <v>7.2</v>
      </c>
      <c r="C88" s="6758" t="s">
        <v>3880</v>
      </c>
    </row>
    <row r="89" spans="1:3">
      <c r="A89" s="6759"/>
      <c r="B89" s="6761">
        <v>7.3</v>
      </c>
      <c r="C89" s="6758" t="s">
        <v>3881</v>
      </c>
    </row>
    <row r="90" spans="1:3">
      <c r="A90" s="6759"/>
      <c r="B90" s="6761">
        <v>7.4</v>
      </c>
      <c r="C90" s="6758" t="s">
        <v>3882</v>
      </c>
    </row>
    <row r="91" spans="1:3">
      <c r="A91" s="6759"/>
      <c r="B91" s="6761">
        <v>7.5</v>
      </c>
      <c r="C91" s="6758" t="s">
        <v>3883</v>
      </c>
    </row>
    <row r="92" spans="1:3">
      <c r="A92" s="6759"/>
      <c r="B92" s="6761">
        <v>7.6</v>
      </c>
      <c r="C92" s="6758" t="s">
        <v>3884</v>
      </c>
    </row>
    <row r="93" spans="1:3">
      <c r="A93" s="6759"/>
      <c r="B93" s="6761">
        <v>7.7</v>
      </c>
      <c r="C93" s="6758" t="s">
        <v>3885</v>
      </c>
    </row>
    <row r="94" spans="1:3">
      <c r="A94" s="6759"/>
      <c r="B94" s="6761">
        <v>7.8</v>
      </c>
      <c r="C94" s="6758" t="s">
        <v>3892</v>
      </c>
    </row>
    <row r="95" spans="1:3">
      <c r="A95" s="6767"/>
      <c r="B95" s="6761">
        <v>7.9</v>
      </c>
      <c r="C95" s="6758" t="s">
        <v>3886</v>
      </c>
    </row>
    <row r="96" spans="1:3">
      <c r="A96" s="6767"/>
      <c r="B96" s="6761" t="s">
        <v>3837</v>
      </c>
      <c r="C96" s="6758" t="s">
        <v>3887</v>
      </c>
    </row>
    <row r="97" spans="1:3">
      <c r="A97" s="6767"/>
      <c r="B97" s="6761">
        <v>7.11</v>
      </c>
      <c r="C97" s="6758" t="s">
        <v>3867</v>
      </c>
    </row>
    <row r="98" spans="1:3">
      <c r="A98" s="6767"/>
      <c r="B98" s="6761">
        <v>7.12</v>
      </c>
      <c r="C98" s="6758" t="s">
        <v>3866</v>
      </c>
    </row>
    <row r="99" spans="1:3">
      <c r="A99" s="6767"/>
      <c r="B99" s="6761">
        <v>7.13</v>
      </c>
      <c r="C99" s="6758" t="s">
        <v>3865</v>
      </c>
    </row>
    <row r="100" spans="1:3">
      <c r="A100" s="6767"/>
      <c r="B100" s="6761">
        <v>7.14</v>
      </c>
      <c r="C100" s="6758" t="s">
        <v>3864</v>
      </c>
    </row>
    <row r="101" spans="1:3">
      <c r="A101" s="6767"/>
      <c r="B101" s="6761">
        <v>7.15</v>
      </c>
      <c r="C101" s="6758" t="s">
        <v>3888</v>
      </c>
    </row>
    <row r="102" spans="1:3">
      <c r="A102" s="6759"/>
      <c r="B102" s="6761" t="s">
        <v>1657</v>
      </c>
      <c r="C102" s="6758" t="s">
        <v>3888</v>
      </c>
    </row>
    <row r="103" spans="1:3" ht="25.5">
      <c r="A103" s="6767"/>
      <c r="B103" s="6761">
        <v>7.16</v>
      </c>
      <c r="C103" s="6758" t="s">
        <v>3889</v>
      </c>
    </row>
    <row r="104" spans="1:3" ht="25.5">
      <c r="A104" s="6767"/>
      <c r="B104" s="6761" t="s">
        <v>1658</v>
      </c>
      <c r="C104" s="6758" t="s">
        <v>3889</v>
      </c>
    </row>
    <row r="105" spans="1:3">
      <c r="A105" s="6767"/>
      <c r="B105" s="6761">
        <v>7.17</v>
      </c>
      <c r="C105" s="6758" t="s">
        <v>3890</v>
      </c>
    </row>
    <row r="106" spans="1:3">
      <c r="A106" s="6767"/>
      <c r="B106" s="6761" t="s">
        <v>1659</v>
      </c>
      <c r="C106" s="6758" t="s">
        <v>3890</v>
      </c>
    </row>
    <row r="107" spans="1:3">
      <c r="A107" s="6767"/>
      <c r="B107" s="6761">
        <v>7.18</v>
      </c>
      <c r="C107" s="6758" t="s">
        <v>3891</v>
      </c>
    </row>
    <row r="108" spans="1:3">
      <c r="A108" s="6767"/>
      <c r="B108" s="6761" t="s">
        <v>1660</v>
      </c>
      <c r="C108" s="6758" t="s">
        <v>3891</v>
      </c>
    </row>
    <row r="109" spans="1:3">
      <c r="C109" s="6758"/>
    </row>
    <row r="110" spans="1:3">
      <c r="A110" s="6754" t="s">
        <v>2067</v>
      </c>
      <c r="B110" s="6752"/>
      <c r="C110" s="6758"/>
    </row>
    <row r="111" spans="1:3">
      <c r="A111" s="6759"/>
      <c r="B111" s="6761">
        <v>8.1</v>
      </c>
      <c r="C111" s="6758" t="s">
        <v>2068</v>
      </c>
    </row>
    <row r="112" spans="1:3">
      <c r="A112" s="6759"/>
      <c r="B112" s="6761">
        <v>8.1999999999999993</v>
      </c>
      <c r="C112" s="6758" t="s">
        <v>2069</v>
      </c>
    </row>
    <row r="113" spans="1:3">
      <c r="A113" s="6759"/>
      <c r="B113" s="6761">
        <v>8.3000000000000007</v>
      </c>
      <c r="C113" s="6758" t="s">
        <v>2070</v>
      </c>
    </row>
    <row r="114" spans="1:3">
      <c r="A114" s="6759"/>
      <c r="B114" s="6761">
        <v>8.4</v>
      </c>
      <c r="C114" s="6758" t="s">
        <v>2071</v>
      </c>
    </row>
    <row r="115" spans="1:3">
      <c r="A115" s="6759"/>
      <c r="B115" s="6761">
        <v>8.5</v>
      </c>
      <c r="C115" s="6758" t="s">
        <v>3853</v>
      </c>
    </row>
    <row r="116" spans="1:3">
      <c r="A116" s="6759"/>
      <c r="B116" s="6761">
        <v>8.6</v>
      </c>
      <c r="C116" s="6758" t="s">
        <v>2072</v>
      </c>
    </row>
    <row r="117" spans="1:3">
      <c r="A117" s="6759"/>
      <c r="B117" s="6761">
        <v>8.6999999999999993</v>
      </c>
      <c r="C117" s="6758" t="s">
        <v>2073</v>
      </c>
    </row>
    <row r="118" spans="1:3">
      <c r="C118" s="6758"/>
    </row>
    <row r="119" spans="1:3" s="6768" customFormat="1">
      <c r="A119" s="6754" t="s">
        <v>2188</v>
      </c>
      <c r="B119" s="6752"/>
      <c r="C119" s="6758"/>
    </row>
    <row r="120" spans="1:3" s="6768" customFormat="1">
      <c r="A120" s="6759"/>
      <c r="B120" s="6761">
        <v>9.1</v>
      </c>
      <c r="C120" s="6758" t="s">
        <v>2189</v>
      </c>
    </row>
    <row r="121" spans="1:3" s="6768" customFormat="1">
      <c r="A121" s="6759"/>
      <c r="B121" s="6761">
        <v>9.1999999999999993</v>
      </c>
      <c r="C121" s="6758" t="s">
        <v>2190</v>
      </c>
    </row>
    <row r="122" spans="1:3" s="6768" customFormat="1">
      <c r="A122" s="6759"/>
      <c r="B122" s="6761">
        <v>9.3000000000000007</v>
      </c>
      <c r="C122" s="6758" t="s">
        <v>2191</v>
      </c>
    </row>
    <row r="123" spans="1:3" s="6768" customFormat="1">
      <c r="A123" s="6759"/>
      <c r="B123" s="6761">
        <v>9.4</v>
      </c>
      <c r="C123" s="6758" t="s">
        <v>2192</v>
      </c>
    </row>
    <row r="124" spans="1:3" s="6768" customFormat="1">
      <c r="A124" s="6767"/>
      <c r="B124" s="6761">
        <v>9.5</v>
      </c>
      <c r="C124" s="6758" t="s">
        <v>2193</v>
      </c>
    </row>
    <row r="125" spans="1:3" s="6768" customFormat="1">
      <c r="A125" s="6759"/>
      <c r="B125" s="6761">
        <v>9.6</v>
      </c>
      <c r="C125" s="6758" t="s">
        <v>2194</v>
      </c>
    </row>
    <row r="126" spans="1:3" s="6768" customFormat="1">
      <c r="A126" s="6759"/>
      <c r="B126" s="6761">
        <v>9.6999999999999993</v>
      </c>
      <c r="C126" s="6758" t="s">
        <v>2195</v>
      </c>
    </row>
    <row r="127" spans="1:3" s="6768" customFormat="1">
      <c r="A127" s="6759"/>
      <c r="B127" s="6761">
        <v>9.8000000000000007</v>
      </c>
      <c r="C127" s="6758" t="s">
        <v>2196</v>
      </c>
    </row>
    <row r="128" spans="1:3" s="6768" customFormat="1">
      <c r="A128" s="6759"/>
      <c r="B128" s="6761">
        <v>9.9</v>
      </c>
      <c r="C128" s="6758" t="s">
        <v>2197</v>
      </c>
    </row>
    <row r="129" spans="1:3" s="6768" customFormat="1">
      <c r="A129" s="6759"/>
      <c r="B129" s="6761" t="s">
        <v>2198</v>
      </c>
      <c r="C129" s="6758" t="s">
        <v>2197</v>
      </c>
    </row>
    <row r="130" spans="1:3" s="6768" customFormat="1">
      <c r="A130" s="6767"/>
      <c r="B130" s="6769" t="s">
        <v>2199</v>
      </c>
      <c r="C130" s="6758" t="s">
        <v>2200</v>
      </c>
    </row>
    <row r="131" spans="1:3" s="6768" customFormat="1">
      <c r="A131" s="6759"/>
      <c r="B131" s="6761">
        <v>9.11</v>
      </c>
      <c r="C131" s="6758" t="s">
        <v>2201</v>
      </c>
    </row>
    <row r="132" spans="1:3" s="6768" customFormat="1">
      <c r="A132" s="6759"/>
      <c r="B132" s="6761">
        <v>9.1199999999999992</v>
      </c>
      <c r="C132" s="6758" t="s">
        <v>2202</v>
      </c>
    </row>
    <row r="133" spans="1:3" s="6768" customFormat="1">
      <c r="A133" s="6759"/>
      <c r="B133" s="6761" t="s">
        <v>2203</v>
      </c>
      <c r="C133" s="6758" t="s">
        <v>2202</v>
      </c>
    </row>
    <row r="134" spans="1:3">
      <c r="A134" s="6770"/>
      <c r="B134" s="6771"/>
      <c r="C134" s="6758"/>
    </row>
    <row r="135" spans="1:3">
      <c r="A135" s="6764" t="s">
        <v>2406</v>
      </c>
      <c r="B135" s="6752"/>
      <c r="C135" s="6758"/>
    </row>
    <row r="136" spans="1:3">
      <c r="A136" s="6759"/>
      <c r="B136" s="6761">
        <v>10.1</v>
      </c>
      <c r="C136" s="6758" t="s">
        <v>2407</v>
      </c>
    </row>
    <row r="137" spans="1:3">
      <c r="A137" s="6759"/>
      <c r="B137" s="6761">
        <v>10.199999999999999</v>
      </c>
      <c r="C137" s="6758" t="s">
        <v>4176</v>
      </c>
    </row>
    <row r="138" spans="1:3">
      <c r="A138" s="6759"/>
      <c r="B138" s="6761">
        <v>10.3</v>
      </c>
      <c r="C138" s="6758" t="s">
        <v>4177</v>
      </c>
    </row>
    <row r="139" spans="1:3">
      <c r="A139" s="6759"/>
      <c r="B139" s="6761">
        <v>10.4</v>
      </c>
      <c r="C139" s="6758" t="s">
        <v>2408</v>
      </c>
    </row>
    <row r="140" spans="1:3" ht="25.5">
      <c r="A140" s="6759"/>
      <c r="B140" s="6761">
        <v>10.5</v>
      </c>
      <c r="C140" s="6772" t="s">
        <v>4178</v>
      </c>
    </row>
    <row r="141" spans="1:3">
      <c r="A141" s="6759"/>
      <c r="B141" s="6761">
        <v>10.6</v>
      </c>
      <c r="C141" s="6758" t="s">
        <v>2409</v>
      </c>
    </row>
    <row r="142" spans="1:3" ht="25.5">
      <c r="A142" s="6759"/>
      <c r="B142" s="6761">
        <v>10.7</v>
      </c>
      <c r="C142" s="6758" t="s">
        <v>2410</v>
      </c>
    </row>
    <row r="143" spans="1:3">
      <c r="A143" s="6759"/>
      <c r="B143" s="6761" t="s">
        <v>2411</v>
      </c>
      <c r="C143" s="6758" t="s">
        <v>4179</v>
      </c>
    </row>
    <row r="144" spans="1:3">
      <c r="A144" s="6759"/>
      <c r="B144" s="6761">
        <v>10.9</v>
      </c>
      <c r="C144" s="6758" t="s">
        <v>2412</v>
      </c>
    </row>
    <row r="145" spans="1:3">
      <c r="A145" s="6759"/>
      <c r="B145" s="6761" t="s">
        <v>2413</v>
      </c>
      <c r="C145" s="6758" t="s">
        <v>2414</v>
      </c>
    </row>
    <row r="146" spans="1:3">
      <c r="C146" s="6758"/>
    </row>
    <row r="147" spans="1:3">
      <c r="A147" s="6754" t="s">
        <v>2432</v>
      </c>
      <c r="B147" s="6752"/>
      <c r="C147" s="6758"/>
    </row>
    <row r="148" spans="1:3">
      <c r="A148" s="6759"/>
      <c r="B148" s="6761" t="s">
        <v>2433</v>
      </c>
      <c r="C148" s="6758" t="s">
        <v>2434</v>
      </c>
    </row>
    <row r="149" spans="1:3">
      <c r="A149" s="6759"/>
      <c r="B149" s="6761" t="s">
        <v>2435</v>
      </c>
      <c r="C149" s="6758" t="s">
        <v>2436</v>
      </c>
    </row>
    <row r="150" spans="1:3">
      <c r="A150" s="6759"/>
      <c r="B150" s="6761" t="s">
        <v>2437</v>
      </c>
      <c r="C150" s="6758" t="s">
        <v>2438</v>
      </c>
    </row>
    <row r="151" spans="1:3">
      <c r="A151" s="6759"/>
      <c r="B151" s="6761">
        <v>11.2</v>
      </c>
      <c r="C151" s="6758" t="s">
        <v>2439</v>
      </c>
    </row>
    <row r="152" spans="1:3">
      <c r="C152" s="6758"/>
    </row>
    <row r="153" spans="1:3">
      <c r="A153" s="6763" t="s">
        <v>2519</v>
      </c>
      <c r="B153" s="6773"/>
      <c r="C153" s="6758"/>
    </row>
    <row r="154" spans="1:3">
      <c r="A154" s="6759"/>
      <c r="B154" s="6761">
        <v>12.1</v>
      </c>
      <c r="C154" s="6758" t="s">
        <v>2520</v>
      </c>
    </row>
    <row r="155" spans="1:3">
      <c r="A155" s="6759"/>
      <c r="B155" s="6761">
        <v>12.2</v>
      </c>
      <c r="C155" s="6758" t="s">
        <v>2521</v>
      </c>
    </row>
    <row r="156" spans="1:3">
      <c r="A156" s="6759"/>
      <c r="B156" s="6761">
        <v>12.3</v>
      </c>
      <c r="C156" s="6758" t="s">
        <v>2522</v>
      </c>
    </row>
    <row r="157" spans="1:3">
      <c r="A157" s="6767"/>
      <c r="B157" s="6761">
        <v>12.4</v>
      </c>
      <c r="C157" s="6758" t="s">
        <v>2523</v>
      </c>
    </row>
    <row r="158" spans="1:3">
      <c r="A158" s="6759"/>
      <c r="B158" s="6761">
        <v>12.5</v>
      </c>
      <c r="C158" s="6758" t="s">
        <v>2524</v>
      </c>
    </row>
    <row r="159" spans="1:3" ht="25.5">
      <c r="A159" s="6759"/>
      <c r="B159" s="6774">
        <v>12.6</v>
      </c>
      <c r="C159" s="6758" t="s">
        <v>2525</v>
      </c>
    </row>
    <row r="160" spans="1:3">
      <c r="A160" s="6759"/>
      <c r="B160" s="6761">
        <v>12.7</v>
      </c>
      <c r="C160" s="6758" t="s">
        <v>2526</v>
      </c>
    </row>
    <row r="161" spans="1:3">
      <c r="A161" s="6759"/>
      <c r="B161" s="6761" t="s">
        <v>2527</v>
      </c>
      <c r="C161" s="6758" t="s">
        <v>2528</v>
      </c>
    </row>
    <row r="162" spans="1:3">
      <c r="A162" s="6767"/>
      <c r="B162" s="6761" t="s">
        <v>2529</v>
      </c>
      <c r="C162" s="6758" t="s">
        <v>2530</v>
      </c>
    </row>
    <row r="163" spans="1:3">
      <c r="A163" s="6759"/>
      <c r="B163" s="6761">
        <v>12.9</v>
      </c>
      <c r="C163" s="6758" t="s">
        <v>2531</v>
      </c>
    </row>
    <row r="164" spans="1:3">
      <c r="A164" s="6759"/>
      <c r="B164" s="6769" t="s">
        <v>2532</v>
      </c>
      <c r="C164" s="6758" t="s">
        <v>2533</v>
      </c>
    </row>
    <row r="165" spans="1:3">
      <c r="A165" s="6759"/>
      <c r="B165" s="6761">
        <v>12.11</v>
      </c>
      <c r="C165" s="6758" t="s">
        <v>2534</v>
      </c>
    </row>
    <row r="166" spans="1:3">
      <c r="A166" s="6759"/>
      <c r="B166" s="6761">
        <v>12.12</v>
      </c>
      <c r="C166" s="6758" t="s">
        <v>2535</v>
      </c>
    </row>
    <row r="167" spans="1:3">
      <c r="A167" s="6759"/>
      <c r="B167" s="6761" t="s">
        <v>2536</v>
      </c>
      <c r="C167" s="6758" t="s">
        <v>2537</v>
      </c>
    </row>
    <row r="168" spans="1:3">
      <c r="A168" s="6759"/>
      <c r="B168" s="6761" t="s">
        <v>2538</v>
      </c>
      <c r="C168" s="6758" t="s">
        <v>2539</v>
      </c>
    </row>
    <row r="169" spans="1:3">
      <c r="A169" s="6759"/>
      <c r="B169" s="6761">
        <v>12.14</v>
      </c>
      <c r="C169" s="6758" t="s">
        <v>2540</v>
      </c>
    </row>
    <row r="170" spans="1:3">
      <c r="A170" s="6759"/>
      <c r="B170" s="6761" t="s">
        <v>2541</v>
      </c>
      <c r="C170" s="6758" t="s">
        <v>2542</v>
      </c>
    </row>
    <row r="171" spans="1:3">
      <c r="A171" s="6759"/>
      <c r="B171" s="6761" t="s">
        <v>2543</v>
      </c>
      <c r="C171" s="6758" t="s">
        <v>2544</v>
      </c>
    </row>
    <row r="172" spans="1:3">
      <c r="A172" s="6759"/>
      <c r="B172" s="6761">
        <v>12.16</v>
      </c>
      <c r="C172" s="6758" t="s">
        <v>2545</v>
      </c>
    </row>
    <row r="173" spans="1:3">
      <c r="A173" s="6759"/>
      <c r="B173" s="6761">
        <v>12.17</v>
      </c>
      <c r="C173" s="6758" t="s">
        <v>2546</v>
      </c>
    </row>
    <row r="174" spans="1:3">
      <c r="A174" s="6767"/>
      <c r="B174" s="6761">
        <v>12.18</v>
      </c>
      <c r="C174" s="6758" t="s">
        <v>2547</v>
      </c>
    </row>
    <row r="175" spans="1:3">
      <c r="A175" s="6759"/>
      <c r="B175" s="6761">
        <v>12.19</v>
      </c>
      <c r="C175" s="6758" t="s">
        <v>2548</v>
      </c>
    </row>
    <row r="176" spans="1:3">
      <c r="A176" s="6759"/>
      <c r="B176" s="6769" t="s">
        <v>2549</v>
      </c>
      <c r="C176" s="6758" t="s">
        <v>2550</v>
      </c>
    </row>
    <row r="177" spans="1:3">
      <c r="A177" s="6759"/>
      <c r="B177" s="6769">
        <v>12.21</v>
      </c>
      <c r="C177" s="6758" t="s">
        <v>2551</v>
      </c>
    </row>
    <row r="178" spans="1:3">
      <c r="A178" s="6759"/>
      <c r="B178" s="6769">
        <v>12.22</v>
      </c>
      <c r="C178" s="6758" t="s">
        <v>2552</v>
      </c>
    </row>
    <row r="179" spans="1:3">
      <c r="C179" s="6758"/>
    </row>
    <row r="180" spans="1:3">
      <c r="A180" s="6763" t="s">
        <v>2553</v>
      </c>
      <c r="B180" s="6752"/>
      <c r="C180" s="6758"/>
    </row>
    <row r="181" spans="1:3">
      <c r="A181" s="6759"/>
      <c r="B181" s="6775">
        <v>13.1</v>
      </c>
      <c r="C181" s="6758" t="s">
        <v>2554</v>
      </c>
    </row>
    <row r="182" spans="1:3">
      <c r="A182" s="6759"/>
      <c r="B182" s="6775">
        <v>13.2</v>
      </c>
      <c r="C182" s="6758" t="s">
        <v>2555</v>
      </c>
    </row>
    <row r="183" spans="1:3">
      <c r="A183" s="6759"/>
      <c r="B183" s="6775">
        <v>13.3</v>
      </c>
      <c r="C183" s="6758" t="s">
        <v>2556</v>
      </c>
    </row>
    <row r="184" spans="1:3">
      <c r="A184" s="6759"/>
      <c r="B184" s="6775">
        <v>13.4</v>
      </c>
      <c r="C184" s="6758" t="s">
        <v>2557</v>
      </c>
    </row>
    <row r="185" spans="1:3">
      <c r="A185" s="6759"/>
      <c r="B185" s="6775">
        <v>13.5</v>
      </c>
      <c r="C185" s="6758" t="s">
        <v>2558</v>
      </c>
    </row>
    <row r="186" spans="1:3">
      <c r="A186" s="6759"/>
      <c r="B186" s="6775">
        <v>13.6</v>
      </c>
      <c r="C186" s="6758" t="s">
        <v>2559</v>
      </c>
    </row>
    <row r="187" spans="1:3">
      <c r="A187" s="6759"/>
      <c r="B187" s="6775">
        <v>13.7</v>
      </c>
      <c r="C187" s="6758" t="s">
        <v>2560</v>
      </c>
    </row>
    <row r="188" spans="1:3">
      <c r="A188" s="6759"/>
      <c r="B188" s="6775">
        <v>13.8</v>
      </c>
      <c r="C188" s="6758" t="s">
        <v>2561</v>
      </c>
    </row>
    <row r="189" spans="1:3">
      <c r="A189" s="6759"/>
      <c r="B189" s="6775">
        <v>13.9</v>
      </c>
      <c r="C189" s="6758" t="s">
        <v>2562</v>
      </c>
    </row>
    <row r="190" spans="1:3">
      <c r="A190" s="6759"/>
      <c r="B190" s="6776" t="s">
        <v>4357</v>
      </c>
      <c r="C190" s="6758" t="s">
        <v>2563</v>
      </c>
    </row>
    <row r="191" spans="1:3">
      <c r="A191" s="6743"/>
      <c r="B191" s="6744"/>
      <c r="C191" s="6758"/>
    </row>
    <row r="192" spans="1:3">
      <c r="A192" s="6754" t="s">
        <v>2697</v>
      </c>
      <c r="B192" s="6752"/>
      <c r="C192" s="6758"/>
    </row>
    <row r="193" spans="1:3">
      <c r="A193" s="6759"/>
      <c r="B193" s="6761">
        <v>14.1</v>
      </c>
      <c r="C193" s="6758" t="s">
        <v>2698</v>
      </c>
    </row>
    <row r="194" spans="1:3">
      <c r="A194" s="6759"/>
      <c r="B194" s="6761">
        <v>14.2</v>
      </c>
      <c r="C194" s="6758" t="s">
        <v>2699</v>
      </c>
    </row>
    <row r="195" spans="1:3">
      <c r="A195" s="6743"/>
      <c r="B195" s="6744"/>
      <c r="C195" s="6758"/>
    </row>
    <row r="196" spans="1:3">
      <c r="A196" s="6754" t="s">
        <v>2719</v>
      </c>
      <c r="B196" s="6752"/>
      <c r="C196" s="6758"/>
    </row>
    <row r="197" spans="1:3">
      <c r="A197" s="6759"/>
      <c r="B197" s="6761">
        <v>15.1</v>
      </c>
      <c r="C197" s="6758" t="s">
        <v>3854</v>
      </c>
    </row>
    <row r="198" spans="1:3">
      <c r="A198" s="6759"/>
      <c r="B198" s="6761">
        <v>15.2</v>
      </c>
      <c r="C198" s="6777" t="s">
        <v>4181</v>
      </c>
    </row>
    <row r="199" spans="1:3">
      <c r="A199" s="6759"/>
      <c r="B199" s="6761">
        <v>15.3</v>
      </c>
      <c r="C199" s="6777" t="s">
        <v>4182</v>
      </c>
    </row>
    <row r="200" spans="1:3">
      <c r="A200" s="6759"/>
      <c r="B200" s="6761">
        <v>15.4</v>
      </c>
      <c r="C200" s="6777" t="s">
        <v>4183</v>
      </c>
    </row>
    <row r="201" spans="1:3">
      <c r="A201" s="6767"/>
      <c r="B201" s="6761">
        <v>15.5</v>
      </c>
      <c r="C201" s="6777" t="s">
        <v>4184</v>
      </c>
    </row>
    <row r="202" spans="1:3">
      <c r="A202" s="6767"/>
      <c r="B202" s="6761">
        <v>15.6</v>
      </c>
      <c r="C202" s="6777" t="s">
        <v>4198</v>
      </c>
    </row>
    <row r="203" spans="1:3">
      <c r="A203" s="6767"/>
      <c r="B203" s="6761">
        <v>15.7</v>
      </c>
      <c r="C203" s="6777" t="s">
        <v>2720</v>
      </c>
    </row>
    <row r="204" spans="1:3" ht="25.5">
      <c r="A204" s="6767"/>
      <c r="B204" s="6761" t="s">
        <v>2721</v>
      </c>
      <c r="C204" s="6777" t="s">
        <v>2722</v>
      </c>
    </row>
    <row r="205" spans="1:3" ht="25.5">
      <c r="A205" s="6767"/>
      <c r="B205" s="6761" t="s">
        <v>2723</v>
      </c>
      <c r="C205" s="6777" t="s">
        <v>2722</v>
      </c>
    </row>
    <row r="206" spans="1:3">
      <c r="A206" s="6767"/>
      <c r="B206" s="6761">
        <v>15.9</v>
      </c>
      <c r="C206" s="6777" t="s">
        <v>2724</v>
      </c>
    </row>
    <row r="207" spans="1:3">
      <c r="A207" s="6759"/>
      <c r="B207" s="6769" t="s">
        <v>2725</v>
      </c>
      <c r="C207" s="6777" t="s">
        <v>4185</v>
      </c>
    </row>
    <row r="208" spans="1:3">
      <c r="A208" s="6759"/>
      <c r="B208" s="6769">
        <v>15.11</v>
      </c>
      <c r="C208" s="6777" t="s">
        <v>4186</v>
      </c>
    </row>
    <row r="209" spans="1:3">
      <c r="A209" s="6759"/>
      <c r="B209" s="6761">
        <v>15.12</v>
      </c>
      <c r="C209" s="6777" t="s">
        <v>4188</v>
      </c>
    </row>
    <row r="210" spans="1:3">
      <c r="A210" s="6759"/>
      <c r="B210" s="6761">
        <v>15.13</v>
      </c>
      <c r="C210" s="6777" t="s">
        <v>4189</v>
      </c>
    </row>
    <row r="211" spans="1:3">
      <c r="A211" s="6759"/>
      <c r="B211" s="6761">
        <v>15.14</v>
      </c>
      <c r="C211" s="6777" t="s">
        <v>2726</v>
      </c>
    </row>
    <row r="212" spans="1:3">
      <c r="A212" s="6759"/>
      <c r="B212" s="6761">
        <v>15.15</v>
      </c>
      <c r="C212" s="6777" t="s">
        <v>2727</v>
      </c>
    </row>
    <row r="213" spans="1:3">
      <c r="A213" s="6743"/>
      <c r="B213" s="6744"/>
      <c r="C213" s="6758"/>
    </row>
    <row r="214" spans="1:3">
      <c r="A214" s="6754" t="s">
        <v>2979</v>
      </c>
      <c r="B214" s="6752"/>
      <c r="C214" s="6758"/>
    </row>
    <row r="215" spans="1:3">
      <c r="A215" s="6759"/>
      <c r="B215" s="6761">
        <v>16.100000000000001</v>
      </c>
      <c r="C215" s="6758" t="s">
        <v>3829</v>
      </c>
    </row>
    <row r="216" spans="1:3">
      <c r="A216" s="6759"/>
      <c r="B216" s="6761">
        <v>16.2</v>
      </c>
      <c r="C216" s="6758" t="s">
        <v>3830</v>
      </c>
    </row>
    <row r="217" spans="1:3">
      <c r="A217" s="6759"/>
      <c r="B217" s="6761">
        <v>16.3</v>
      </c>
      <c r="C217" s="6758" t="s">
        <v>3831</v>
      </c>
    </row>
    <row r="218" spans="1:3">
      <c r="A218" s="6759"/>
      <c r="B218" s="6761">
        <v>16.399999999999999</v>
      </c>
      <c r="C218" s="6758" t="s">
        <v>3832</v>
      </c>
    </row>
    <row r="219" spans="1:3">
      <c r="A219" s="6759"/>
      <c r="B219" s="6761">
        <v>16.5</v>
      </c>
      <c r="C219" s="6758" t="s">
        <v>3833</v>
      </c>
    </row>
    <row r="220" spans="1:3">
      <c r="A220" s="6767"/>
      <c r="B220" s="6761">
        <v>16.600000000000001</v>
      </c>
      <c r="C220" s="6758" t="s">
        <v>3834</v>
      </c>
    </row>
    <row r="221" spans="1:3">
      <c r="A221" s="6759"/>
      <c r="B221" s="6761">
        <v>16.7</v>
      </c>
      <c r="C221" s="6758" t="s">
        <v>3835</v>
      </c>
    </row>
    <row r="222" spans="1:3">
      <c r="A222" s="6743"/>
      <c r="B222" s="6744"/>
      <c r="C222" s="6758"/>
    </row>
    <row r="223" spans="1:3">
      <c r="A223" s="6754" t="s">
        <v>3093</v>
      </c>
      <c r="B223" s="6752"/>
      <c r="C223" s="6758"/>
    </row>
    <row r="224" spans="1:3">
      <c r="A224" s="6759"/>
      <c r="B224" s="6761">
        <v>17.100000000000001</v>
      </c>
      <c r="C224" s="6758" t="s">
        <v>3094</v>
      </c>
    </row>
    <row r="225" spans="1:3">
      <c r="A225" s="6759"/>
      <c r="B225" s="6761">
        <v>17.2</v>
      </c>
      <c r="C225" s="6758" t="s">
        <v>3095</v>
      </c>
    </row>
    <row r="226" spans="1:3">
      <c r="A226" s="6759"/>
      <c r="B226" s="6761">
        <v>17.3</v>
      </c>
      <c r="C226" s="6758" t="s">
        <v>3096</v>
      </c>
    </row>
    <row r="227" spans="1:3">
      <c r="A227" s="6759"/>
      <c r="B227" s="6761">
        <v>17.399999999999999</v>
      </c>
      <c r="C227" s="6758" t="s">
        <v>3097</v>
      </c>
    </row>
    <row r="228" spans="1:3">
      <c r="A228" s="6759"/>
      <c r="B228" s="6761">
        <v>17.5</v>
      </c>
      <c r="C228" s="6758" t="s">
        <v>3098</v>
      </c>
    </row>
    <row r="229" spans="1:3">
      <c r="A229" s="6759"/>
      <c r="B229" s="6761">
        <v>17.600000000000001</v>
      </c>
      <c r="C229" s="6758" t="s">
        <v>3099</v>
      </c>
    </row>
    <row r="230" spans="1:3">
      <c r="A230" s="6767"/>
      <c r="B230" s="6761">
        <v>17.7</v>
      </c>
      <c r="C230" s="6758" t="s">
        <v>3100</v>
      </c>
    </row>
    <row r="231" spans="1:3">
      <c r="A231" s="6759"/>
      <c r="B231" s="6761">
        <v>17.8</v>
      </c>
      <c r="C231" s="6758" t="s">
        <v>3101</v>
      </c>
    </row>
    <row r="232" spans="1:3">
      <c r="A232" s="6767"/>
      <c r="B232" s="6761">
        <v>17.899999999999999</v>
      </c>
      <c r="C232" s="6758" t="s">
        <v>3102</v>
      </c>
    </row>
    <row r="233" spans="1:3">
      <c r="A233" s="6767"/>
      <c r="B233" s="6769" t="s">
        <v>3103</v>
      </c>
      <c r="C233" s="6758" t="s">
        <v>3104</v>
      </c>
    </row>
    <row r="234" spans="1:3">
      <c r="A234" s="6767"/>
      <c r="B234" s="6761">
        <v>17.11</v>
      </c>
      <c r="C234" s="6758" t="s">
        <v>3105</v>
      </c>
    </row>
    <row r="235" spans="1:3">
      <c r="A235" s="6767"/>
      <c r="B235" s="6761">
        <v>17.12</v>
      </c>
      <c r="C235" s="6758" t="s">
        <v>3106</v>
      </c>
    </row>
    <row r="236" spans="1:3">
      <c r="A236" s="6743"/>
      <c r="B236" s="6744"/>
      <c r="C236" s="6745"/>
    </row>
  </sheetData>
  <mergeCells count="1">
    <mergeCell ref="A1:C1"/>
  </mergeCells>
  <hyperlinks>
    <hyperlink ref="B4:C4" location="'T 1-1-2'!A1" display="'T 1-1-2'!A1" xr:uid="{2E499D4A-B794-477A-83E3-4CE1172E0CE3}"/>
    <hyperlink ref="B6:C6" location="'T 1-3'!A1" display="'T 1-3'!A1" xr:uid="{680A0D86-350A-45EE-9569-B44BEE88B9C7}"/>
    <hyperlink ref="B7:C7" location="'T 1-4A'!A1" display="1.4(a)" xr:uid="{1519FF45-75A5-4E4E-A4AD-11A5403648B9}"/>
    <hyperlink ref="B8:C8" location="'T 1-4B'!A1" display="1.4(b)" xr:uid="{D6361F4D-3097-4CA3-B48B-34CDB68212C9}"/>
    <hyperlink ref="B9" location="'T 1-5'!A1" display="'T 1-5'!A1" xr:uid="{C8B27A85-E18B-4747-BD6B-6372E3DE4C18}"/>
    <hyperlink ref="B10:C10" location="'T 1-6A'!A1" display="1.6(a)" xr:uid="{B5A64F36-626A-4C74-8CA2-3E15AD9CEA74}"/>
    <hyperlink ref="B9:C9" location="'T 1-5'!A1" display="'T 1-5'!A1" xr:uid="{92FB94E0-BAB2-4863-8E0E-833A83F1948B}"/>
    <hyperlink ref="B13:C13" location="'T 1-8A'!A1" display="1.8(a)" xr:uid="{0D562206-254F-4769-AC30-3942D07B99A2}"/>
    <hyperlink ref="B15:C15" location="'T 1-9A'!A1" display="1.9(a)" xr:uid="{568D788F-09F4-4BED-8BBE-3A0F10B88CE7}"/>
    <hyperlink ref="B16:C16" location="'T 1-9B'!A1" display="1.9(b)" xr:uid="{C4EE9FBB-87FC-4483-A4C9-1C6BBE2D2074}"/>
    <hyperlink ref="B17:C17" location="'T 1-9C'!A1" display="1.9(c)" xr:uid="{C25DF1A7-24DB-4C9D-8C3B-0CB4DE9BD437}"/>
    <hyperlink ref="B18:C18" location="'T 1-11B'!A1" display="1.11(b)" xr:uid="{9E35C3E3-38A1-4ABB-BBF5-F28D8DD756FE}"/>
    <hyperlink ref="B19:C19" location="'T 1-12A'!A1" display="1.12(a)" xr:uid="{E557FD28-03CD-462E-A628-B50D8C413497}"/>
    <hyperlink ref="B20:C20" location="'T 1-12B '!A1" display="1.12(b)" xr:uid="{9515D74A-1F64-4D2E-ADF4-F10DDE018BAE}"/>
    <hyperlink ref="B22:C22" location="'T 1-13-14'!A1" display="'T 1-13-14'!A1" xr:uid="{B7095445-47E7-4D6B-AE37-C17846117862}"/>
    <hyperlink ref="B23:C23" location="'T 1-13-14'!A1" display="'T 1-13-14'!A1" xr:uid="{19444BCB-0E33-4488-BBE3-B93AB6F689B9}"/>
    <hyperlink ref="B24:C24" location="'T 1-15A'!A1" display="1.15(a)" xr:uid="{0397D455-CED7-4A7B-A521-3FA562FCFB80}"/>
    <hyperlink ref="B25:C25" location="'T 1-15B'!A1" display="1.15(b)" xr:uid="{5914EA7F-2427-4FEE-A2E5-F98EECD494D9}"/>
    <hyperlink ref="B26:C26" location="'T 1-15C'!A1" display="1.15(c)" xr:uid="{88107C3E-DF16-451A-835C-734CD15DC8AA}"/>
    <hyperlink ref="B27:C27" location="'T 1-16A'!A1" display="1.16(a)" xr:uid="{C911093D-F53E-4CC8-A8A5-9122E811E5ED}"/>
    <hyperlink ref="B28:C28" location="'T 1-16B'!A1" display="1.16(b)" xr:uid="{7A628A91-5670-4BD1-897E-FB441974E3C8}"/>
    <hyperlink ref="B29:C29" location="'T 1-16C'!A1" display="1.16(c)" xr:uid="{A86CB2AB-7447-4BD1-AE53-7F910109BEB0}"/>
    <hyperlink ref="B30:C30" location="'T 1-17'!A1" display="'T 1-17'!A1" xr:uid="{3466EC83-CB8F-4EB8-87E2-E307376E4107}"/>
    <hyperlink ref="B31:C31" location="'T 1-18'!A1" display="'T 1-18'!A1" xr:uid="{E94A1DD2-E13D-42AC-814A-176C215B48F3}"/>
    <hyperlink ref="B32:C32" location="'T 1-19'!A1" display="'T 1-19'!A1" xr:uid="{7B7A7EAA-39EA-430F-B24C-362A9E83058C}"/>
    <hyperlink ref="B33:C33" location="'T 1-20'!A1" display="'T 1-20'!A1" xr:uid="{810FD449-1481-41D8-BB13-93D35FD5230D}"/>
    <hyperlink ref="B34:C34" location="'T 1-21'!A1" display="'T 1-21'!A1" xr:uid="{F501E5EA-0EF8-454A-BB6E-4FB8C925C953}"/>
    <hyperlink ref="B35:C35" location="'T 1-22'!A1" display="'T 1-22'!A1" xr:uid="{0CBEF573-6C5A-4B38-B66F-21DB0ED9DD01}"/>
    <hyperlink ref="B36:C36" location="'T 1-23'!A1" display="'T 1-23'!A1" xr:uid="{103C80B2-D31F-4C93-A154-96742C6F6597}"/>
    <hyperlink ref="B37:C37" location="'T 1-24'!A1" display="'T 1-24'!A1" xr:uid="{A6802A62-BF58-4537-AF9A-CD32CD13722E}"/>
    <hyperlink ref="B38:C38" location="'T 1-25'!A1" display="'T 1-25'!A1" xr:uid="{4E24A0A2-96C5-41A4-A99E-430D63292092}"/>
    <hyperlink ref="B40:C40" location="'T 1-27'!A1" display="'T 1-27'!A1" xr:uid="{C2155CEE-5D78-4B12-89D5-A8F1D5B86E74}"/>
    <hyperlink ref="B41:C41" location="'T 1-28A'!A1" display="1.28(a)" xr:uid="{1F8E1421-F014-490F-AA8F-C5EA6174F1A9}"/>
    <hyperlink ref="B42:C42" location="'T 1-28B'!A1" display="1.28(b)" xr:uid="{0583B639-9AD9-4C55-9B3E-573C3040CD9D}"/>
    <hyperlink ref="B43:C43" location="'T 1-28C'!A1" display="1.28(c)" xr:uid="{EC0B54C3-A841-485D-BF64-9242E4245222}"/>
    <hyperlink ref="B44:C44" location="'T 1-29A'!A1" display="1.29 (a)" xr:uid="{3B135B17-BB75-4BFC-BE2A-D56F11342B43}"/>
    <hyperlink ref="B45:C45" location="'T 1-29B'!A1" display="1.29 (b)" xr:uid="{172033F4-D416-4111-BCB0-843DDE33F991}"/>
    <hyperlink ref="C49" location="'T 2.2'!A1" display="Passenger traffic- Island of Mauritius,by country of embarkation or country of disembarkation, 2021" xr:uid="{8A4C07D2-5D6C-4FC2-8D4B-A7EE60B228F0}"/>
    <hyperlink ref="C51" location="'T 2.4'!A1" display="Official long-term emigrants by sex, Island of Mauritius, 1972-1994" xr:uid="{66DEAAA2-17AF-445E-8310-DE67B3E584BE}"/>
    <hyperlink ref="C52" location="'T 2.5'!A1" display="Tourist arrivals by country of residence, 2014 - 2021" xr:uid="{11803C4C-E302-442C-BB31-1C9FA9D0F345}"/>
    <hyperlink ref="C53" location="'T 2.6'!A1" display="Tourist nights by country of residence of tourist, 2014 - 2021" xr:uid="{A3B5D230-59E3-44D6-8760-8E0A4B329273}"/>
    <hyperlink ref="C54" location="'T 2.7_2.8'!A1" display="Hotels, rooms and bed places, 2011 - 2021" xr:uid="{90D58AAA-0374-43C2-9EBD-A7E524E897A7}"/>
    <hyperlink ref="C55" location="'T 2.7_2.8'!A1" display="Monthly occupancy rates in large hotels, 2020 &amp; 2021" xr:uid="{BB4652E4-11B9-4275-88CA-8D008D631F6F}"/>
    <hyperlink ref="B49:C49" location="'T 2.2'!A1" display="'T 2.2'!A1" xr:uid="{AE2E0090-3895-43C8-855E-8661A9466AE3}"/>
    <hyperlink ref="B51:C51" location="'T 2.4'!A1" display="'T 2.4'!A1" xr:uid="{AFBB4F07-F36B-4665-B871-BF10CC2BD078}"/>
    <hyperlink ref="B52:C52" location="'T 2.5'!A1" display="'T 2.5'!A1" xr:uid="{5CC3E19F-5A23-40A4-9A9B-1C32C1491070}"/>
    <hyperlink ref="B53:C53" location="'T 2.6'!A1" display="'T 2.6'!A1" xr:uid="{F04C394D-ADFD-445E-AE50-AAF3DCF28385}"/>
    <hyperlink ref="B54:C54" location="'T 2.7_2.8'!A1" display="'T 2.7_2.8'!A1" xr:uid="{2B29C597-579E-430E-AD98-A849FC575195}"/>
    <hyperlink ref="B55:C55" location="'T 2.7_2.8'!A1" display="'T 2.7_2.8'!A1" xr:uid="{0036B39A-DAC1-4461-BCE7-CB02283F8A51}"/>
    <hyperlink ref="B58:C58" location="'T 3-1'!A1" display="'T 3-1'!A1" xr:uid="{DF84D7E9-F7AB-4041-8C69-9411D71D9357}"/>
    <hyperlink ref="B59:C59" location="'T 3-2'!A1" display="'T 3-2'!A1" xr:uid="{2F14255E-A128-492C-A81D-1A6E9A6E0F73}"/>
    <hyperlink ref="B60:C60" location="'T 3-3'!A1" display="'T 3-3'!A1" xr:uid="{37D383B8-F9A5-4708-AA7C-1418EE53A245}"/>
    <hyperlink ref="C87" location="T7.1!A1" display="Main National Accounts aggregates, 2019 - 2021" xr:uid="{963A7D72-7B00-48D0-9C40-DAFBEE232FDC}"/>
    <hyperlink ref="C88" location="T7.2!A1" display="Growth rates and ratios, 2019 - 2021" xr:uid="{D6EAD2D5-BB41-4976-A106-371C756FA490}"/>
    <hyperlink ref="C89" location="'T 7.3'!A1" display="Gross Value Added by industry group at current basic prices, 2019 - 2021" xr:uid="{E6DEE64A-608A-4373-98A1-F227065FC4A5}"/>
    <hyperlink ref="C90" location="'T 7.4'!A1" display="Gross Value added by industry group at current basic prices for General Government, 2019 - 2021" xr:uid="{3E2D313B-CCEE-4332-AEB4-98D171B6A992}"/>
    <hyperlink ref="C91" location="T7.5!A1" display="Gross Value Added at current basic prices - sectoral real growth rates (% over previous year), 2019 - 2020" xr:uid="{DF2D4D1C-9106-4160-8242-D994E38339BB}"/>
    <hyperlink ref="C92" location="T7.6!A1" display="Gross Value Added at current prices - sectoral deflators (% over previous year), 2019 - 2021" xr:uid="{FEE2B82E-8677-4B1B-8D0C-C6891997D737}"/>
    <hyperlink ref="C93" location="'T 7.7'!A1" display="Expenditure on Gross Domestic product at current prices, 2019- 2021" xr:uid="{75A6A5B0-39CE-4B39-8600-F78CECC3FE81}"/>
    <hyperlink ref="C94" location="'T 7.8'!A1" display="Expenditure on GDP at current market prices - Growth rates (% over previous year), 2019 - 2021" xr:uid="{30C3AECE-525F-45B4-85A8-CB06EC482AFE}"/>
    <hyperlink ref="C95" location="'T 7.9'!A1" display="National Disposable Income and its appropriation at current prices, 2019 - 2021" xr:uid="{CFCEC702-2759-411C-8F87-B21DFF0436E6}"/>
    <hyperlink ref="C103" location="'T 7.16'!A1" display="Quarterly  Gross Value Added - sectoral growth rates (% over corresponding period of previous year ),  Q1 2018 - Q4 2021" xr:uid="{7F4BCE25-8455-43B0-828A-978FECD3706C}"/>
    <hyperlink ref="C105" location="'T 7.17'!A1" display="Quarterly  expenditure on Gross Domestic Product at current  market prices,  Q1 2018 - Q4 2021" xr:uid="{FC51376A-1646-438A-95AB-E4BDFB76D4BB}"/>
    <hyperlink ref="C107" location="'T 7.18'!A1" display="Expenditure on GDP at market prices - Growth rates ( % over corresponding period of previous year) , Q1 2018 - Q4 2021" xr:uid="{2151BC96-A890-464D-8F36-1E24C1D493B5}"/>
    <hyperlink ref="B103:C103" location="'T 7.16'!A1" display="'T 7.16'!A1" xr:uid="{602CFD2D-0F1E-4556-A38C-E005805835B4}"/>
    <hyperlink ref="B105:C105" location="'T 7.17'!A1" display="'T 7.17'!A1" xr:uid="{DD5F528E-CE04-4334-9975-926DB130B890}"/>
    <hyperlink ref="B107:C107" location="'T 7.18'!A1" display="'T 7.18'!A1" xr:uid="{679356C6-0B91-454B-8319-FFB1B0079546}"/>
    <hyperlink ref="B87:C87" location="T7.1!A1" display="T7.1!A1" xr:uid="{75F5F2F6-DFDF-4048-AAE0-048C2B7DBEF9}"/>
    <hyperlink ref="B88:C88" location="T7.2!A1" display="T7.2!A1" xr:uid="{924BFBD1-75CB-4416-8D54-E8709A9ACE73}"/>
    <hyperlink ref="B89:C89" location="'T 7.3'!A1" display="'T 7.3'!A1" xr:uid="{7954C0D7-F50A-4873-84FF-C91A7DAB4E09}"/>
    <hyperlink ref="B90:C90" location="'T 7.4'!A1" display="'T 7.4'!A1" xr:uid="{A272F363-7E7B-4331-9AB8-6665D2127780}"/>
    <hyperlink ref="B91:C91" location="T7.5!A1" display="T7.5!A1" xr:uid="{93A40B0E-5268-42ED-AA56-2629B8C3507F}"/>
    <hyperlink ref="B92:C92" location="T7.6!A1" display="T7.6!A1" xr:uid="{B94683DC-792B-4EB3-83B8-71064884D2A8}"/>
    <hyperlink ref="B93:C93" location="'T 7.7'!A1" display="'T 7.7'!A1" xr:uid="{A220011B-BB87-45D8-883B-0FE9135F30B5}"/>
    <hyperlink ref="B94:C94" location="'T 7.8'!A1" display="'T 7.8'!A1" xr:uid="{46392516-373B-46EC-800D-EF527173D103}"/>
    <hyperlink ref="B95:C95" location="'T 7.9'!A1" display="'T 7.9'!A1" xr:uid="{67C656D1-B806-46C8-8DD2-0B932BAF1048}"/>
    <hyperlink ref="C102" location="'T 7.15'!A1" display="Quarterly Gross Value Added by industry group at current basic prices, Q1 2018 - Q4 2021" xr:uid="{17FC2A79-7180-46AB-B93E-D41F41C9A6CB}"/>
    <hyperlink ref="B102:C102" location="'T 7.15 Ctd'!A1" display="7.15 (Contd)" xr:uid="{AFEEC793-D928-4BBD-9C04-996FD6060BF5}"/>
    <hyperlink ref="C104" location="'T 7.16'!A1" display="Quarterly  Gross Value Added - sectoral growth rates (% over corresponding period of previous year ),  Q1 2018 - Q4 2021" xr:uid="{8B8DA55D-5304-4C27-9A91-496D9D827D87}"/>
    <hyperlink ref="B104:C104" location="'T 7.16 Ctd'!A1" display="7.16 (Contd)" xr:uid="{CC0FB9BC-D4E5-4D04-9162-A8CD8EA7E17D}"/>
    <hyperlink ref="C106" location="'T 7.17'!A1" display="Quarterly  expenditure on Gross Domestic Product at current  market prices,  Q1 2018 - Q4 2021" xr:uid="{927EE505-1D68-4F40-BC6E-E593D6382532}"/>
    <hyperlink ref="B106:C106" location="'T 7.17 Ctd'!A1" display="7.17 (Contd)" xr:uid="{AF8C2275-0009-4E9E-8F50-4FA4E7AD31A4}"/>
    <hyperlink ref="C108" location="'T 7.18 Ctd'!A1" display="Expenditure on GDP at market prices - Growth rates ( % over corresponding period of previous year) , Q1 2019 - Q4 2022" xr:uid="{4B1BADC2-08BC-4690-93E0-F05444C10453}"/>
    <hyperlink ref="B108:C108" location="'T 7.18 Ctd'!A1" display="7.18 (Cont')" xr:uid="{FF3CC1B2-3C87-4980-A5FA-05D731088D03}"/>
    <hyperlink ref="C114" location="'T 8.4'!A1" display="Monthly Consumer Price Index, July 2007 - December 2021" xr:uid="{8B785D4F-85AE-4604-BE7B-9A05C13274FC}"/>
    <hyperlink ref="C115" location="'T 8.5'!A1" display="Inflation rate (%), 1975 - 2021" xr:uid="{DBB02750-ABDD-4969-A687-9AF91617B86E}"/>
    <hyperlink ref="C116" location="'T 8.6'!A1" display="Monthly sub-indices by division of consumption expenditure, January-  December 2021" xr:uid="{B61206A4-4841-43A3-BD36-0229BFF52A10}"/>
    <hyperlink ref="C117" location="'T 8.7'!A1" display="Internal purchasing power of the rupee, (1994 - 2021)" xr:uid="{69D66419-7A44-46AE-9A13-CC7211444AFC}"/>
    <hyperlink ref="C111" location="'T 8.1- 8.2'!A1" display="Consumer Price Index, 1963 - 1976 : Yearly Average" xr:uid="{304942EA-F342-469E-A410-E34797C4CABD}"/>
    <hyperlink ref="C112" location="'T 8.1- 8.2'!A1" display="Consumer Price Index, 1976 - 1996" xr:uid="{BF075F18-23D3-473D-B9D2-AA7E3D89F3BB}"/>
    <hyperlink ref="C113" location="'T 8.3'!A1" display="Monthly Consumer Price Index, July 1997 - June 2007" xr:uid="{2B1004FD-6FF1-4BD0-AFE5-889B23988F63}"/>
    <hyperlink ref="B111:C111" location="'T 8.1- 8.2'!A1" display="'T 8.1- 8.2'!A1" xr:uid="{C3E1D4EC-EC40-4875-A2BD-5ABEEC0B8237}"/>
    <hyperlink ref="B112:C112" location="'T 8.1- 8.2'!A1" display="'T 8.1- 8.2'!A1" xr:uid="{D524E70F-9A9C-4EC6-B27C-07820BB8104E}"/>
    <hyperlink ref="B113:C113" location="'T 8.3'!A1" display="'T 8.3'!A1" xr:uid="{4F999FD4-A37C-47BD-B17D-A109CDCA7FD9}"/>
    <hyperlink ref="B114:C114" location="'T 8.4'!A1" display="'T 8.4'!A1" xr:uid="{B18BE994-37C9-430F-85B2-81DCAF428F10}"/>
    <hyperlink ref="B115:C115" location="'T 8.5'!A1" display="'T 8.5'!A1" xr:uid="{66E4EAF7-D02B-411E-B769-8396A63EA936}"/>
    <hyperlink ref="B116:C116" location="'T 8.6'!A1" display="'T 8.6'!A1" xr:uid="{960AF587-4CF8-4078-92DA-E8D76B846B86}"/>
    <hyperlink ref="B117:C117" location="'T 8.7'!A1" display="'T 8.7'!A1" xr:uid="{43222C45-FB93-45F4-8E40-6080195DBC44}"/>
    <hyperlink ref="C120" location="'T 9.1'!A1" display="Summary of External Trade, 2015 - 2021" xr:uid="{7A5428C2-C256-43A9-BCA7-15D487580904}"/>
    <hyperlink ref="C121" location="'T 9.2'!A1" display="Price indices of exports and imports and terms of trade, 2019 - 2021" xr:uid="{9075DF7D-6810-411D-ADF8-39647C306834}"/>
    <hyperlink ref="C122" location="'T 9.3'!A1" display="Annual % change in prices of Imports by section, 2019 - 2021" xr:uid="{FB23FF9C-2710-474B-8D21-D3F3C6B4346B}"/>
    <hyperlink ref="C123" location="'T 9.4'!A1" display="Exports of goods by section, 2015 - 2021" xr:uid="{461B004D-2C62-40AB-9A80-89EE3FB3E3D7}"/>
    <hyperlink ref="C124" location="'T 9.5'!A1" display="Domestic exports by main commodities by section, 2015 - 2021" xr:uid="{74AD9776-4ADA-452E-948F-7B090C5BF279}"/>
    <hyperlink ref="C125" location="'T 9.6'!A1" display="Exports of goods by main countries of destination, 2015 - 2021" xr:uid="{E2AA746B-8D5A-4FA5-94CF-0FC7906EF6F1}"/>
    <hyperlink ref="C126" location="'T 9.7'!A1" display="EOE exports by main section / commodity, 2016 - 2020" xr:uid="{76D2C8D7-D28A-49E1-8D74-851DA6DA2660}"/>
    <hyperlink ref="C127" location="'T 9.8'!A1" display="EOE exports by main countries of destination, 2016 - 2021" xr:uid="{3C6DD7D0-95A4-4685-96C8-C67193DA008F}"/>
    <hyperlink ref="C128" location="'T 9.9'!A1" display="Total imports by section / main commodities, 2015 - 2021" xr:uid="{FC6A4598-1741-453C-939F-1072CCCB7E02}"/>
    <hyperlink ref="C130" location="'T 9.10_9.11'!A1" display="Imports of selected commodities, quantity, 2015 - 2021" xr:uid="{2A39A79D-7E3A-4846-A749-7790B9BC0340}"/>
    <hyperlink ref="C131" location="'T 9.10_9.11'!A1" display="EOE imports by main section / commodity, 2016- 2021" xr:uid="{B2236E81-68C3-4EC6-9CB3-EE5CCC9E8499}"/>
    <hyperlink ref="C132" location="'T 9.12'!A1" display="Total imports by main countries of origin, 2015 - 2021" xr:uid="{03AE942A-B78C-483D-95D4-B7A0888562D1}"/>
    <hyperlink ref="B120:C120" location="'T 9.1'!A1" display="'T 9.1'!A1" xr:uid="{B6B5F124-67EE-4C8B-AABC-6F702D08705A}"/>
    <hyperlink ref="B121:C121" location="'T 9.2'!A1" display="'T 9.2'!A1" xr:uid="{96CD72E3-3296-4C14-AD40-B8E5BD37709F}"/>
    <hyperlink ref="B122:C122" location="'T 9.3'!A1" display="'T 9.3'!A1" xr:uid="{20378C9E-EDD3-42EE-BE3B-83F80118CD15}"/>
    <hyperlink ref="B123:C123" location="'T 9.4'!A1" display="'T 9.4'!A1" xr:uid="{8F09169F-B8B3-4161-916C-B798D930E98D}"/>
    <hyperlink ref="B124:C124" location="'T 9.5'!A1" display="'T 9.5'!A1" xr:uid="{B2B0483F-37B5-4ECD-B874-530CCCDA7ED4}"/>
    <hyperlink ref="B125:C125" location="'T 9.6'!A1" display="'T 9.6'!A1" xr:uid="{91D80F93-D0DF-447B-8141-233D1F8DCBA1}"/>
    <hyperlink ref="B126:C126" location="'T 9.7'!A1" display="'T 9.7'!A1" xr:uid="{AAA9D192-0AD8-401B-87D4-7A5857C32793}"/>
    <hyperlink ref="B127:C127" location="'T 9.8'!A1" display="'T 9.8'!A1" xr:uid="{2B474745-85B3-46B2-A84C-C40DE731DE96}"/>
    <hyperlink ref="B128:C128" location="'T 9.9'!A1" display="'T 9.9'!A1" xr:uid="{E93D4D0E-7B9D-4B7A-BCEE-21C1918EC6BB}"/>
    <hyperlink ref="C129" location="'T 9.9'!A1" display="Total imports by section / main commodities, 2015 - 2021" xr:uid="{4D16B24C-D462-41AC-AFFC-95E47664D15D}"/>
    <hyperlink ref="B129:C129" location="'T 9.9 (ctd)'!A1" display="9.9 (Cont'd)" xr:uid="{A1B40063-22FA-4CF7-8DF8-D723E3B2B03B}"/>
    <hyperlink ref="B130:C130" location="'T 9.10_9.11'!A1" display="9.10" xr:uid="{1402AA95-7E6E-43EF-980E-87CBDF158965}"/>
    <hyperlink ref="B131:C131" location="'T 9.10_9.11'!A1" display="'T 9.10_9.11'!A1" xr:uid="{72D21BBE-B72B-4635-B46D-5C658E35BD28}"/>
    <hyperlink ref="B132:C132" location="'T 9.12'!A1" display="'T 9.12'!A1" xr:uid="{4EE1416F-F23A-4BA1-AB26-40C817267324}"/>
    <hyperlink ref="C133" location="'T 9.12'!A1" display="Total imports by main countries of origin, 2015 - 2021" xr:uid="{5CFD81F4-DC7D-4FF4-904E-8F3EE38E91FD}"/>
    <hyperlink ref="B133" location="'T 9.9 (ctd)'!A1" display="9.9 (Cont'd)" xr:uid="{D1EE7D95-3317-4DC9-8EB4-18D3B7A3F80A}"/>
    <hyperlink ref="B133:C133" location="'T 9.12 (ctd)'!A1" display="9.12 (Cont'd)" xr:uid="{FF2271A8-447A-41E0-B7BC-A301F6280377}"/>
    <hyperlink ref="C136" location="'T 10.1'!A1" display="Labour force, Employment and Unemployment, 16 years and over, 2014 - 2021" xr:uid="{D8EE00F9-A8BD-48FE-BCB4-DD8D0710C277}"/>
    <hyperlink ref="C137" location="'T 10.2'!A1" display="Employment in large establishments by major industrial group, March 2019 - March 2021" xr:uid="{42FB075D-BFD3-483F-9A40-1F50B1F7AB63}"/>
    <hyperlink ref="C138" location="'T 10.3 &amp;10.4'!A1" display="Employment in large establishments by sector, March 2019 - March 2021" xr:uid="{D5CDCBB9-E2FB-460A-8369-E8B28AD0336A}"/>
    <hyperlink ref="C139" location="'T 10.3 &amp;10.4'!A1" display="Average monthly earnings in large establishments by industrial group, March 2019 - March 2021" xr:uid="{CDD76F8B-37CC-4D85-9ADE-225F0B1485DF}"/>
    <hyperlink ref="C142" location="'T 10.7'!A1" display="Minimum wages per month as prescribed by Ministry of Labour, Human Resource Development and Training for specified occupations in principal industries, 2021-2022" xr:uid="{883640CE-48B9-49F7-956A-B23F8608B28A}"/>
    <hyperlink ref="C143" location="'T 10.8'!A1" display="Earnings per month for typical occupations in selected industries (excluding Government),  2022" xr:uid="{94649A94-3C58-4BD1-84FE-5B5F54FA7ACA}"/>
    <hyperlink ref="C144" location="'T 10.9'!A1" display="Minimum and maximum salary rates per month of specified occupations in Ministry/Department,  2021" xr:uid="{28B0A501-4FB1-47FF-B0B7-7832CBA231CF}"/>
    <hyperlink ref="C145" location="'T 10.10'!A1" display="Average wages/salaries per month of selected occupations in Government Services, 2020 - 2021" xr:uid="{C3F1E812-2CB9-4B04-8B62-B49451D20402}"/>
    <hyperlink ref="C140" location="'T 10.5 &amp; T10.6'!A1" display="Employment in large establishments of EOE (Export Oriented Enterprises) sector by main industry and sex, March 2020 - March 2022" xr:uid="{A9EC5179-006E-4840-B373-E87D73E307F3}"/>
    <hyperlink ref="C141" location="'T 10.5 &amp; T10.6'!A1" display="Average monthly earnings in large establishments of EOE (Export Oriented Enterprises) sector, March 2020 - March 2022" xr:uid="{377F5A7D-CB21-4E3F-96E9-7CD5E8176D2D}"/>
    <hyperlink ref="B136:C136" location="'T 10.1'!A1" display="'T 10.1'!A1" xr:uid="{D7F1D5CA-C3D2-4D3A-BF08-76DBE185185C}"/>
    <hyperlink ref="B137:C137" location="'T 10.2'!A1" display="'T 10.2'!A1" xr:uid="{E0A193EB-EDAE-48CA-BFE5-1BADFC5965CA}"/>
    <hyperlink ref="B138:C138" location="'T 10.3 &amp;10.4'!A1" display="'T 10.3 &amp;10.4'!A1" xr:uid="{512CF8BD-8149-44F9-BB11-69C3E1158ED8}"/>
    <hyperlink ref="B139:C139" location="'T 10.3 &amp;10.4'!A1" display="'T 10.3 &amp;10.4'!A1" xr:uid="{E2DBAD8E-6C95-4493-9B71-1C7A3BED13EA}"/>
    <hyperlink ref="B140:C140" location="'T 10.5 &amp; T10.6'!A1" display="'T 10.5 &amp; T10.6'!A1" xr:uid="{642404D2-9D11-4002-A11C-30B1C892341E}"/>
    <hyperlink ref="B141:C141" location="'T 10.5 &amp; T10.6'!A1" display="'T 10.5 &amp; T10.6'!A1" xr:uid="{38D8C299-4EA5-43DF-8091-6A49290CC5A8}"/>
    <hyperlink ref="B142:C142" location="'T 10.7'!A1" display="'T 10.7'!A1" xr:uid="{B4A63805-4A56-4F3B-A344-603D2C40C767}"/>
    <hyperlink ref="B143:C143" location="'T 10.8'!A1" display="10.8" xr:uid="{E0EF6DEF-99AE-48A9-9D86-025FE8500504}"/>
    <hyperlink ref="B144:C144" location="'T 10.9'!A1" display="'T 10.9'!A1" xr:uid="{34CA2759-FD02-493D-AE0D-EDE19993520A}"/>
    <hyperlink ref="B145:C145" location="'T 10.10'!A1" display="10.10" xr:uid="{C09B464B-BC59-4A0C-9D59-A4AC510379D3}"/>
    <hyperlink ref="C148" location="'T 11.1(a)'!A1" display="Social Benefits, Republic of Mauritius, 2017 /18 - 2020/21" xr:uid="{0E0DA2D5-3BCC-46EB-9643-62F09A39EA44}"/>
    <hyperlink ref="C149" location="'T 11.1(b)'!A1" display="Social Benefits, Island of Mauritius, 2017 /18 - 2020/21" xr:uid="{8A995BF2-18F7-4CAD-95FB-308670B7F1E7}"/>
    <hyperlink ref="C150" location="'T 11.1 (c)'!A1" display="Social Benefits, Island of Rodrigues, 2017 /18 - 2020/21" xr:uid="{94F56A8A-4ECD-4CE8-B6F1-05FCC3C3BE5C}"/>
    <hyperlink ref="B148:C148" location="'T 11.1(a)'!A1" display="11.1(a)" xr:uid="{6D2950A1-DDF0-47DD-9988-99EAEDCF7A3E}"/>
    <hyperlink ref="B149:C149" location="'T 11.1(b)'!A1" display="11.1(b)" xr:uid="{045E1158-F3C0-4CB4-BA26-C45A02ED076D}"/>
    <hyperlink ref="B150:C150" location="'T 11.1 (c)'!A1" display="11.1(c)" xr:uid="{CD4FB3CA-990D-4944-87C9-478B27D2C6E9}"/>
    <hyperlink ref="B151:C151" location="'T 11.2'!A1" display="'T 11.2'!A1" xr:uid="{500C6994-42B2-49C4-A2D2-9485E0296E86}"/>
    <hyperlink ref="C154" location="'T 12.1 - 12.2'!A1" display="Number of pre-primary schools, enrolment and personnel by district and sex, 2021" xr:uid="{0EC96431-2411-4B2B-93ED-A14210A9E944}"/>
    <hyperlink ref="C155" location="'T 12.1 - 12.2'!A1" display="Number of pre-primary schools, enrolment and personnel by zone and sex, 2021" xr:uid="{DB69AFD4-65F6-49A7-918E-CD35793AAEC1}"/>
    <hyperlink ref="C156" location="'T 12.3'!A1" display="Primary Education - Number of schools, pupils, personnel and pupil/teacher ratio, 2016-2021" xr:uid="{9AD872C0-C8D9-4F4D-8743-1C1624309B0D}"/>
    <hyperlink ref="C157" location="'T 12.4'!A1" display="Enrolment in primary schools by district and grade, 2021" xr:uid="{FB8BED31-1FCD-4B96-BE3E-6B003AD80AB0}"/>
    <hyperlink ref="C158" location="'T 12.5'!A1" display="Enrolment in primary schools by type of administration, grade and sex, 2018 - 2021 - Republic of Mauritius" xr:uid="{2703B57C-55E1-4E99-A1AD-F47EC5A95E03}"/>
    <hyperlink ref="C159" location="'T 12.6'!A1" display="Certificate of Primary Education (CPE) examination results - Primary School Achievement Certificate (PSAC) Assessment results - Republic of Mauritius, 2008 - 2021/2022" xr:uid="{C880C33E-7A22-4296-9396-0F9D3C014D18}"/>
    <hyperlink ref="C160" location="'T 12.7'!A1" display="Secondary Education - Number of schools, pupils, personnel and pupil/teacher ratio, 2016 - 2021" xr:uid="{4C9E3C8E-82A8-41B6-B699-540B5010F58F}"/>
    <hyperlink ref="C161" location="'T 12.8'!A1" display="Enrolment in secondary schools by  district and grade, 2021/2022" xr:uid="{5B9C1B0E-177F-4286-9C61-D7841BA86CD9}"/>
    <hyperlink ref="C162" location="'T 12.8'!A1" display="Enrolment in secondary schools by zone and grade, 2021/2022" xr:uid="{174B5773-4AB7-4B7C-991D-250BD91D1016}"/>
    <hyperlink ref="C163" location="'T 12.9'!A1" display="Enrolment in secondary schools by type of administration, grade and sex,  2019 - 2021/2022, Republic of Mauritius " xr:uid="{FEB9D275-F769-4096-8941-46E569186A2C}"/>
    <hyperlink ref="C164" location="'T 12.10'!A1" display="Cambridge School Certificate (SC) examination results - Republic of Mauritius, 2009 - 2021" xr:uid="{0A227862-A636-4D72-B95A-335304851EA8}"/>
    <hyperlink ref="C165" location="'T 12.11'!A1" display="Cambridge Higher School Certificate (HSC) examination results - Republic of Mauritius, 2008 - 2021" xr:uid="{9990C7E2-F668-4E00-8B7C-6D19477E6A72}"/>
    <hyperlink ref="C166" location="'T 12.12'!A1" display="University of Mauritius - Enrolment by course level, faculty, sex and year of study, 2020/2021" xr:uid="{03915C5C-9D1B-4B12-B289-C21B93BE9EC6}"/>
    <hyperlink ref="C167" location="'T 12.13'!A1" display=" University of Technology - Mauritius: Enrolment by school, course level, year of study and sex, 2020/2021" xr:uid="{8E7061B5-56E2-4996-A117-D31C998B312B}"/>
    <hyperlink ref="C169" location="'T 12.14'!A1" display="Mauritius Institute of Health - Enrolment by course level and sex, 2020/2021" xr:uid="{950D5A6C-6CB8-4FC0-85D4-18852BB53DA0}"/>
    <hyperlink ref="C170" location="'T 12.15(a)'!A1" display=" Mauritius Institute of Education - Enrolment by course level, mode of study (full-time) and sex, 2020/2021" xr:uid="{7051D105-68E0-4B61-8062-4883E36C1965}"/>
    <hyperlink ref="C171" location="'T 12.15(b)'!A1" display="Mauritius Institute of Education - Enrolment by course level, mode of study (part-time) and sex, 2020/2021" xr:uid="{230D72B0-4DA1-4A6B-AD76-B911BAA8D7BD}"/>
    <hyperlink ref="C172" location="'T 12.16'!A1" display="Mahatma Gandhi Institute/Rabindranath Tagore Institute - Enrolment by course level, mode of study and sex, 2020/2021" xr:uid="{8D4CE752-CB95-4729-98B0-5865477AEBE4}"/>
    <hyperlink ref="C173" location="'T 12.17'!A1" display="Open University of Mauritius - Enrolment by Distance/Full Time Education by course level and sex, 2020/2021" xr:uid="{72AE9D58-DF47-4DBD-AE47-F099A4A41FD7}"/>
    <hyperlink ref="C174" location="'T 12.18'!A1" display="Universite des Mascareignes -Enrolment by field, year of study and sex, 2020/2021" xr:uid="{C088A792-C62D-4F4D-99D6-DF96DA0C0C14}"/>
    <hyperlink ref="C175" location="'T 12.19'!A1" display="Fashion and Design Institute - Enrolment by faculty, course level, field of study and sex, 2020/2021" xr:uid="{DD90C9C8-C3F3-4034-8BEB-ABD19BE9E4A7}"/>
    <hyperlink ref="C176" location="'T 12.20'!A1" display="Enrolment in Post-Secondary Institutions, 2020/2021" xr:uid="{88740112-CA52-42B0-B7A5-F38108BAD335}"/>
    <hyperlink ref="C168" location="'T 12.13'!A1" display="University of Technology - Mauritius : Enrolment by mode of study, school and sex, 2020/2021" xr:uid="{66517A47-1E5A-4AF8-A7E0-66DF93D79065}"/>
    <hyperlink ref="B154:C154" location="'T 12.1 - 12.2'!A1" display="'T 12.1 - 12.2'!A1" xr:uid="{E1E1FDA2-44BE-424B-B8FA-3A6799B0B95C}"/>
    <hyperlink ref="B155:C155" location="'T 12.1 - 12.2'!A1" display="'T 12.1 - 12.2'!A1" xr:uid="{EA8D4E4B-60FC-49AF-BE84-9B3E9E3C5E66}"/>
    <hyperlink ref="B156:C156" location="'T 12.3'!A1" display="'T 12.3'!A1" xr:uid="{3F0D825C-2045-4119-912B-33893FEE2BB0}"/>
    <hyperlink ref="B157:C157" location="'T 12.4'!A1" display="'T 12.4'!A1" xr:uid="{39404BD8-B64B-4110-9A62-2E2F6CB940B3}"/>
    <hyperlink ref="B158:C158" location="'T 12.5'!A1" display="'T 12.5'!A1" xr:uid="{F1B8C0D9-492C-48FE-98D9-26AC2570208F}"/>
    <hyperlink ref="B159:C159" location="'T 12.6'!A1" display="'T 12.6'!A1" xr:uid="{0D639345-699F-429D-B86B-9B6744D198FE}"/>
    <hyperlink ref="B160:C160" location="'T 12.7'!A1" display="'T 12.7'!A1" xr:uid="{5287D74C-40B3-4D10-A92F-CB047C1B3D19}"/>
    <hyperlink ref="B161:C161" location="'T 12.8'!A1" display="12.8(a)" xr:uid="{EB9F8CA1-D29F-4CD5-986A-2980C4F72EB7}"/>
    <hyperlink ref="B162:C162" location="'T 12.8'!A1" display="12.8(b)" xr:uid="{21652E05-D2D7-439C-9D3F-FCF78B3DFC9B}"/>
    <hyperlink ref="B163:C163" location="'T 12.9'!A1" display="'T 12.9'!A1" xr:uid="{B08A1B9E-25ED-49CF-B62E-2932922CB8CC}"/>
    <hyperlink ref="B164:C164" location="'T 12.10'!A1" display="12.10" xr:uid="{94322A88-B0CE-42E8-87DA-19076A5F857E}"/>
    <hyperlink ref="B165:C165" location="'T 12.11'!A1" display="'T 12.11'!A1" xr:uid="{52831068-3BB2-4F6A-B307-AD4CDB27BDE9}"/>
    <hyperlink ref="B166:C166" location="'T 12.12'!A1" display="'T 12.12'!A1" xr:uid="{51EA00FD-FBA2-4EEA-8403-A4BDB54510B7}"/>
    <hyperlink ref="B167:C167" location="'T 12.13'!A1" display="12.13 (a)" xr:uid="{71B2B9F0-BB09-4C48-A7A1-C0E50D02DC92}"/>
    <hyperlink ref="B168:C168" location="'T 12.13'!A1" display="12.13 (b)" xr:uid="{F0F513EE-CB66-449F-A19C-355332044568}"/>
    <hyperlink ref="B169:C169" location="'T 12.14'!A1" display="'T 12.14'!A1" xr:uid="{8152ACDE-82A4-46D2-AA15-EB2E92F3AB99}"/>
    <hyperlink ref="B170:C170" location="'T 12.15(a)'!A1" display="12.15 (a)" xr:uid="{D7BD36B8-F89A-4944-8922-AB4251579E8A}"/>
    <hyperlink ref="B171:C171" location="'T 12.15(b)'!A1" display="12.15 (b)" xr:uid="{D557ED4A-4036-424B-9668-AF0B5414B676}"/>
    <hyperlink ref="B172:C172" location="'T 12.16'!A1" display="'T 12.16'!A1" xr:uid="{6B48E826-B2C8-481A-9304-C45524B32F10}"/>
    <hyperlink ref="B173:C173" location="'T 12.17'!A1" display="'T 12.17'!A1" xr:uid="{D2859786-1CED-4680-B11A-1387F89C96A7}"/>
    <hyperlink ref="B174:C174" location="'T 12.18'!A1" display="'T 12.18'!A1" xr:uid="{2EBB6136-1583-4A8B-9179-0F691FF5E251}"/>
    <hyperlink ref="B175:C175" location="'T 12.19'!A1" display="'T 12.19'!A1" xr:uid="{78DDE7D9-2067-46B8-A0B3-D50F74512BFB}"/>
    <hyperlink ref="B176:C176" location="'T 12.20'!A1" display="12.20" xr:uid="{3A39B245-CF5A-4FF6-BBF1-A69E66DC8F08}"/>
    <hyperlink ref="B177" location="' T 12.21'!A1" display="' T 12.21'!A1" xr:uid="{28CF05D3-6B35-4176-8376-61E5DEFFCE79}"/>
    <hyperlink ref="B177:C177" location="'T 12.21'!A1" display="'T 12.21'!A1" xr:uid="{BFE65A55-DA46-41ED-8CE6-2481629A1D2C}"/>
    <hyperlink ref="B178" location="'T 12.22'!A1" display="'T 12.22'!A1" xr:uid="{E3142E4C-1ADB-4DD9-9A3D-3D81FA1A100C}"/>
    <hyperlink ref="C178" location="'T 12.22'!A1" display="Enrolment at Higher Education Level, both Locally &amp; Overseas, by Source and Field of Study, as at December 2022" xr:uid="{FE25E1B8-7E5E-492F-893B-20DA7B2A9DCD}"/>
    <hyperlink ref="C177" location="' T 12.21'!A1" display="Enrolment at Tertiary Education Level, both Locally &amp; Overseas, by Source and Field of Study, as at December 2021" xr:uid="{4BDAFCEA-068F-4179-8AC4-8DAEDD61FD28}"/>
    <hyperlink ref="B181:C181" location="'T 13.1'!A1" display="'T 13.1'!A1" xr:uid="{E21D5A42-B4A5-4400-A7EB-F9FE96A4A75F}"/>
    <hyperlink ref="B182:C182" location="'T 13.2 -13.3'!A1" display="'T 13.2 -13.3'!A1" xr:uid="{A36A0FA6-8987-414D-928C-3FDED1D3DDE0}"/>
    <hyperlink ref="B184:C184" location="'T 13.4'!A1" display="'T 13.4'!A1" xr:uid="{D074941D-C797-45A1-B624-6ABBA1128FA2}"/>
    <hyperlink ref="B185:C185" location="'T 13.5 -13.6'!A1" display="'T 13.5 -13.6'!A1" xr:uid="{E78EF4AE-7B61-4522-B007-0DC7C50E0FEA}"/>
    <hyperlink ref="B186:C186" location="'T 13.5 -13.6'!A15" display="'T 13.5 -13.6'!A15" xr:uid="{C76D78B6-DA2F-4F1A-8368-DA094688B73D}"/>
    <hyperlink ref="B187:C187" location="'T 13.7 - 13.8 (2)'!A1" display="'T 13.7 - 13.8 (2)'!A1" xr:uid="{ED137DDC-5E16-4C9C-B55D-AD25D8CE37A1}"/>
    <hyperlink ref="B188:C188" location="'T 13.7 - 13.8 (2)'!A17" display="'T 13.7 - 13.8 (2)'!A17" xr:uid="{A20488A5-399B-4A38-BD1F-4607350FD3FE}"/>
    <hyperlink ref="B189:C189" location="'T 13.9-13.10'!A1" display="'T 13.9-13.10'!A1" xr:uid="{E859501C-66E2-469D-910A-C7B5F61F3A20}"/>
    <hyperlink ref="B190:C190" location="'T 13.9-13.10'!A15" display="'T 13.9-13.10'!A15" xr:uid="{BBC287FB-499C-48BB-8DE1-815EB4635FAA}"/>
    <hyperlink ref="C187" location="'T 13.7 - 13.8'!A1" display="Sea transport, 2017 - 2020" xr:uid="{574CBA29-CBE0-449D-8110-52998C734706}"/>
    <hyperlink ref="C188" location="'T 13.7 - 13.8'!A17" display="Air transport, 2017 - 2020" xr:uid="{666D1BE2-15D4-41CD-BFE6-B1112EF3657C}"/>
    <hyperlink ref="B188" location="'T 13.7 - 13.8'!A17" display="'T 13.7 - 13.8'!A17" xr:uid="{FDED491E-72E5-4C3B-810D-1D077A2BA916}"/>
    <hyperlink ref="B187" location="'T 13.7 - 13.8'!A1" display="'T 13.7 - 13.8'!A1" xr:uid="{6BB764F4-3278-4CBC-8EB6-ADC48816C216}"/>
    <hyperlink ref="B190" location="'T 13.9'!A15" display="'T 13.9'!A15" xr:uid="{845C1C22-738D-4C72-9D18-140F4A088374}"/>
    <hyperlink ref="C193" location="'T 14.1 - 14.2'!A1" display="Total area classified by utilization" xr:uid="{04A4A5BB-1410-468A-95C7-3B639974DBBC}"/>
    <hyperlink ref="C194" location="'T 14.1 - 14.2'!A1" display="Effective area under cultivation (hectares), 2015 - 2021" xr:uid="{C70DA2B8-FEBD-48D1-8038-2C4E865AF301}"/>
    <hyperlink ref="B193:C193" location="'T 14.1 - 14.2'!A1" display="'T 14.1 - 14.2'!A1" xr:uid="{76457637-50B3-402A-B986-282FFAAE9995}"/>
    <hyperlink ref="B194:C194" location="'T 14.1 - 14.2'!A1" display="'T 14.1 - 14.2'!A1" xr:uid="{01031F10-1167-44C8-BF8C-11E1A0347AFC}"/>
    <hyperlink ref="C215" location="'T 16.1'!A1" display="Total number of permits and floor area by type of building, 2016 - 2021" xr:uid="{6B68B632-0063-4704-AB0B-DCF5F795E49C}"/>
    <hyperlink ref="C216" location="'T 16.2'!A1" display="Total number of permits and floor area by region, 2016 - 2021" xr:uid="{6F2E4E2D-D32C-4127-AC2B-29D95DE26AA0}"/>
    <hyperlink ref="C217" location="'T 16.3'!A1" display="Total number of permits and floor area by region for residential buildings, 2016 - 2021" xr:uid="{6D9F84EE-8B51-40DD-9626-07B42D972D92}"/>
    <hyperlink ref="C218" location="'T 16.4'!A1" display="Total number of permits and floor area by region for non-residential buildings, 2016 - 2021" xr:uid="{83C66A6C-20DC-47FD-A601-82DAEB7D13C0}"/>
    <hyperlink ref="C219" location="'T 16.5'!A1" display="Number of permits for residential buildings by range of floor area, 2016 - 2021" xr:uid="{CA695C01-C8E1-461C-AD1C-E1201AADEA4D}"/>
    <hyperlink ref="C221" location="T16.7!A1" display="Monthly Construction Price Index by work categories, January - December 2021" xr:uid="{905BA4AE-3688-44E8-98B9-AAB9ED6BA521}"/>
    <hyperlink ref="C220" location="T16.6!A1" display="Monthly Construction Price Index by input categories, January -  December 2021" xr:uid="{9588F113-399C-4530-9E66-C3B84344E67F}"/>
    <hyperlink ref="B215:C215" location="'T 16.1'!A1" display="'T 16.1'!A1" xr:uid="{666653CD-8DA5-4CA3-82F8-AB97A64FCEEF}"/>
    <hyperlink ref="B216:C216" location="'T 16.2'!A1" display="'T 16.2'!A1" xr:uid="{38442227-3F13-47A3-94CA-23462A182D51}"/>
    <hyperlink ref="B217:C217" location="'T 16.3'!A1" display="'T 16.3'!A1" xr:uid="{8E9723A5-A43C-4260-B2D0-84263C51CEDB}"/>
    <hyperlink ref="B218:C218" location="'T 16.4'!A1" display="'T 16.4'!A1" xr:uid="{D277C9A3-6CC2-4EEC-89D4-ACFCC6042607}"/>
    <hyperlink ref="B219:C219" location="'T 16.5'!A1" display="'T 16.5'!A1" xr:uid="{DEF54CEE-F8E1-49E9-BAD8-DA1D539EB0EE}"/>
    <hyperlink ref="B220:C220" location="T16.6!A1" display="T16.6!A1" xr:uid="{FFDC0A25-51E7-4574-877B-7FBA1F5B5761}"/>
    <hyperlink ref="B221:C221" location="T16.7!A1" display="T16.7!A1" xr:uid="{E133DC00-2F0C-468D-A434-35E673CB9A87}"/>
    <hyperlink ref="C224" location="'T 17.1'!A1" display="Main environment indicators, 2020 and 2021" xr:uid="{16E9C459-AF84-4B73-A36F-BB3662EF039E}"/>
    <hyperlink ref="C225" location="'T 17.2'!A1" display="Monthly mean temperature 2011 - 2021" xr:uid="{B7CECAEC-6C86-49EA-8818-A04ACE3468E9}"/>
    <hyperlink ref="C226" location="'T 17.3'!A1" display="Monthly mean maximum temperature 2011 - 2021" xr:uid="{FB4AC457-E315-4E55-A689-A24216E7F05A}"/>
    <hyperlink ref="C227" location="'T 17.4'!A1" display="Monthly mean minimum temperature 2011 - 2021" xr:uid="{C53208A2-597A-4728-8F43-C29A2D0B4F8A}"/>
    <hyperlink ref="C228" location="'T 17.5'!A1" display="Monthly mean rainfall, 2018 - 2021" xr:uid="{C8BE1B25-ABF4-4CE2-93B3-AF7EF64AA871}"/>
    <hyperlink ref="C229" location="'T 17.6'!A1" display="Forest area by category, 2011 - 2021     " xr:uid="{0EA7D31B-0577-46CA-8E74-24096DE2AAC1}"/>
    <hyperlink ref="C230" location="'T 17.7 &amp; 17.8'!A1" display="Forest plantations by type of plants, 2010 - 2021" xr:uid="{6021BEA9-79B7-4F88-B69F-D8A89F2B7586}"/>
    <hyperlink ref="C231" location="'T 17.7 &amp; 17.8'!A1" display="Local production logs, poles and fuelwood, 2011 - 2021" xr:uid="{18E7DA58-6E47-4A20-A1F5-52407942A88F}"/>
    <hyperlink ref="C232" location="'T 17.9'!A1" display="Total emissions and removals of greenhouse gases, 2017 - 2021" xr:uid="{5A91A282-CBE2-48FB-9380-3E0081943D76}"/>
    <hyperlink ref="C233" location="'T 17.10'!A1" display="Disposal of Solid waste  by type at Mare Chicose landfill site, 2014 - 2021" xr:uid="{03312E01-DF07-4E77-8ED7-23DAFD3CA8E8}"/>
    <hyperlink ref="C234" location="'T 17.11'!A1" display="Volume of waste water treated  by public treatment stations and by type of treatment, 2011 - 2020" xr:uid="{6CDB5F11-20EC-47A9-B458-6D3207CCAD1E}"/>
    <hyperlink ref="C235" location="'T 17.12'!A1" display="Consumption of controlled ozone-depleting substances by type of substances, 2011 - 2020" xr:uid="{3D5AA203-39A2-4B0E-950A-81EC4B5E27DA}"/>
    <hyperlink ref="B224:C224" location="'T 17.1'!A1" display="'T 17.1'!A1" xr:uid="{5837C5FF-C73E-4999-928B-AADFD1ABF307}"/>
    <hyperlink ref="B225:C225" location="'T 17.2'!A1" display="'T 17.2'!A1" xr:uid="{80288265-46C0-4510-B2D4-21C98473F23C}"/>
    <hyperlink ref="B226:C226" location="'T 17.3'!A1" display="'T 17.3'!A1" xr:uid="{DC13326C-F820-4AE4-99BC-C2D91C7E59A9}"/>
    <hyperlink ref="B227:C227" location="'T 17.4'!A1" display="'T 17.4'!A1" xr:uid="{BA0C4F93-9D57-46D7-BB6B-CBDE53C56C73}"/>
    <hyperlink ref="B228:C228" location="'T 17.5'!A1" display="'T 17.5'!A1" xr:uid="{7468F6E7-8F6E-4752-85C3-EE638EC24C1B}"/>
    <hyperlink ref="B229:C229" location="'T 17.6'!A1" display="'T 17.6'!A1" xr:uid="{A724EB88-52FD-4251-99A8-ACBCBB56DC9A}"/>
    <hyperlink ref="B230:C230" location="'T 17.7 &amp; 17.8'!A1" display="'T 17.7 &amp; 17.8'!A1" xr:uid="{C6F4E478-0A08-4BBE-BD04-E7D5730326E6}"/>
    <hyperlink ref="B231:C231" location="'T 17.7 &amp; 17.8'!A1" display="'T 17.7 &amp; 17.8'!A1" xr:uid="{96466325-D325-4E9C-904C-FD667D4DB607}"/>
    <hyperlink ref="B232:C232" location="'T 17.9'!A1" display="'T 17.9'!A1" xr:uid="{D7BFF873-2AB5-4665-86F6-236214C97916}"/>
    <hyperlink ref="B233:C233" location="'T 17.10'!A1" display="17.10" xr:uid="{D8B18592-C71E-459A-8F68-6EBA97C16997}"/>
    <hyperlink ref="B234:C234" location="'T 17.11'!A1" display="'T 17.11'!A1" xr:uid="{B2E02417-6EA1-4A91-8E1E-11FEABF8C816}"/>
    <hyperlink ref="B235:C235" location="'T 17.12'!A1" display="'T 17.12'!A1" xr:uid="{06350095-B444-4ACA-BBC7-9A120C5CEF83}"/>
    <hyperlink ref="C11" location="'T 1-6B'!A1" display="Estimated resident population by geographical district, sex and density - Republic of Mauritius, 2022 &amp; 2023 (End of year estimates)" xr:uid="{9D36F42D-C0DB-411E-9C3F-A9CC580EA810}"/>
    <hyperlink ref="C182" location="'T 13.2 -13.3'!A1" display="Registration of new motor vehicles, 2016- 2019" xr:uid="{2B5A7B09-F031-4B22-B038-E98A3B78F0FC}"/>
    <hyperlink ref="B183:C183" location="'T 13.2 -13.3'!A1" display="'T 13.2 -13.3'!A1" xr:uid="{BD36CB25-91BF-47C2-8A8A-81BDE759764C}"/>
    <hyperlink ref="B197:C197" location="'T 15.1 - 15.2'!A1" display="'T 15.1 - 15.2'!A1" xr:uid="{D33FD822-390D-4ECE-8EDF-1C2FE33D8BCA}"/>
    <hyperlink ref="B64:C64" location="'T 4.2'!A1" display="'T 4.2'!A1" xr:uid="{273FEC15-861F-42F4-8B85-6E295886729B}"/>
    <hyperlink ref="B65:C65" location="'T 4.3'!A1" display="'T 4.3'!A1" xr:uid="{1B077CDB-848F-4F29-925E-3B79643DB2D1}"/>
    <hyperlink ref="B66:C66" location="'T 4.4'!A1" display="'T 4.4'!A1" xr:uid="{FAB87AF5-2EC3-43DA-ABC6-4C07A3E90DE3}"/>
    <hyperlink ref="A69:C69" location="'T 5.1'!A1" display="'T 5.1'!A1" xr:uid="{47DAE8C5-EBFE-4A43-B050-6E934BBEC80E}"/>
    <hyperlink ref="B70:C70" location="'T 5.2'!A1" display="'T 5.2'!A1" xr:uid="{769505A4-91F2-4FEF-B59B-AB42098092D9}"/>
    <hyperlink ref="B71:C71" location="'T 5.2 ctd'!A1" display="5.2 (Cont')" xr:uid="{58FCB353-C4BE-4382-9EB0-5083ABC07624}"/>
    <hyperlink ref="B5:C5" location="'T 1-1-2'!A1" display="'T 1-1-2'!A1" xr:uid="{345E24C0-A7F8-4FDC-AF2F-73CE7F8E867C}"/>
    <hyperlink ref="B63:C63" location="'T 4.1'!A1" display="'T 4.1'!A1" xr:uid="{810C3A3D-2883-4ED9-B9C2-E4A9744A2853}"/>
    <hyperlink ref="B11" location="'T 1-6B'!A1" display="Estimated resident population by geographical district, sex and density - Republic of Mauritius, 2022 &amp; 2023 (End of year estimates)" xr:uid="{9CA98281-AA4C-47FC-9867-DA5578572997}"/>
    <hyperlink ref="B14:C14" location="'T 1-8B'!A1" display="1.8(b)" xr:uid="{0A2C2686-65C5-4421-BEF1-642B1664BD72}"/>
    <hyperlink ref="B21:C21" location="'T 1-12C  '!A1" display="1.12(c)" xr:uid="{8471EBC1-4F3F-4051-8239-2455537B5DE3}"/>
    <hyperlink ref="B39:C39" location="'T 1-26'!A1" display="'T 1-26'!A1" xr:uid="{EFF43892-79D4-454B-8A95-38444A113DB3}"/>
    <hyperlink ref="C96" location="'T 7.10'!A1" display="'T 7.10'!A1" xr:uid="{1CB3EBD3-4534-495E-A253-7E17B7805ACD}"/>
    <hyperlink ref="C97" location="'T 7.11'!A1" display="Gross Fixed Capital Formation - Annual real growth rates (%) by type and use, 2019 - 2021" xr:uid="{94CDBBDB-9C36-475F-91AB-43C63D375001}"/>
    <hyperlink ref="C98" location="'T 7.12'!A1" display="Gross Fixed Capital Formation - Deflators (% over previous year), 2019 - 2021" xr:uid="{9D8D035C-5B8F-41A7-9152-E7B9FC92D533}"/>
    <hyperlink ref="C99" location="'T 7.13'!A1" display="Gross  Fixed Capital Formation by industrial use and sector, 2018 - 2021" xr:uid="{1FA28512-A006-4A1B-A64A-67B8AA790F3D}"/>
    <hyperlink ref="C100" location="'T 7.14'!A1" display=" Balance of Payments calendar year of 2018 -2021" xr:uid="{C69D2E34-75FF-4C38-B2DC-18C9AED53920}"/>
    <hyperlink ref="C101" location="'T 7.15'!A1" display="Quarterly Gross Value Added by industry group at current basic prices, Q1 2018 - Q4 2021" xr:uid="{1F09F42C-9BD3-4AD3-B4F6-59EEDDA851A4}"/>
    <hyperlink ref="B101:C101" location="'T 7.15'!A1" display="'T 7.15'!A1" xr:uid="{A49724EE-011E-4491-ACBB-35424565F338}"/>
    <hyperlink ref="B96:C96" location="'T 7.10'!A1" display="7.10" xr:uid="{67FE9D9D-3B89-459E-B06D-53A9F9F9C58B}"/>
    <hyperlink ref="B97:C97" location="'T 7.11'!A1" display="'T 7.11'!A1" xr:uid="{CA2255E0-78DE-4ED3-A026-DEC515EA6954}"/>
    <hyperlink ref="B98:C98" location="'T 7.12'!A1" display="'T 7.12'!A1" xr:uid="{DA0B1A59-EE95-434E-9117-D08825226C3C}"/>
    <hyperlink ref="B99:C99" location="'T 7.13'!A1" display="'T 7.13'!A1" xr:uid="{EC1DA956-B271-4777-8F4A-26624DC4C2E7}"/>
    <hyperlink ref="B100:C100" location="'T 7.14'!A1" display="'T 7.14'!A1" xr:uid="{645DA798-923B-4005-8E10-FBAA1D052208}"/>
    <hyperlink ref="C73" location="'T 6.1'!A1" display="Sectoral Balance Sheet of Bank of Mauritius, 2019-2021" xr:uid="{F714565F-78C0-4748-B50D-13A545E97F38}"/>
    <hyperlink ref="C74" location="'Tab 6.2&amp; 6.3'!A1" display="Gross Official International Reserves, 2017-2021" xr:uid="{471F62B3-6C31-4F9D-BE56-F3F6CF3B20D3}"/>
    <hyperlink ref="C75" location="'Tab 6.2&amp; 6.3'!A1" display="Components and sources of Monetary Base: December 2017 - December 2021" xr:uid="{8E14AEEA-7EF3-4695-9B87-CDC643B2C8A2}"/>
    <hyperlink ref="C76" location="'Tab 6.4'!A1" display=" Bank Loans to Other Nonfinancial Corporations, Households and Other Sectors1:  2018- 2021" xr:uid="{A21B9C70-0A50-443C-A437-30AAB05EABF1}"/>
    <hyperlink ref="C80" location="T6.5!A1" display="Foreign exchange rates, 2017 - 2021 (end of the month)" xr:uid="{E09CAEC0-6B78-46D0-A7D0-C0EE3618D47F}"/>
    <hyperlink ref="C81" location="'T 6.6'!A1" display="Principal Interest Rates: December  2020 - December 2021" xr:uid="{B826022B-EEAF-445F-B39F-D4DCFD24A37F}"/>
    <hyperlink ref="C83" location="'T 6.11'!A1" display="Distribution of assets of Insurance Companies -  Year 2017-2021" xr:uid="{1D396AAF-540E-4339-B19B-0EE016DAE5A4}"/>
    <hyperlink ref="C84" location="'T 6.12'!A1" display="Distribution of Equity and Liabilities of Insurance Companies - Year 2017-2021" xr:uid="{8A7653DE-41AC-46FE-8C2B-6B50B3EF4AB6}"/>
    <hyperlink ref="C77" location="'Tab 6.4'!A1" display=" Bank Loans to Other Nonfinancial Corporations, Households and Other Sectors1:  2018- 2021" xr:uid="{C36B70C4-B605-4660-9CF7-719565F6C9F6}"/>
    <hyperlink ref="B73:C73" location="'T 6.1'!A1" display="'T 6.1'!A1" xr:uid="{303DC55F-F2C9-400C-A41A-E58064054576}"/>
    <hyperlink ref="B74:C74" location="'T 6.2&amp; 6.3'!A1" display="'T 6.2&amp; 6.3'!A1" xr:uid="{3F344A17-9FD6-4F58-8C5D-4048911B18A0}"/>
    <hyperlink ref="B75:C75" location="'T 6.2&amp; 6.3'!A1" display="'T 6.2&amp; 6.3'!A1" xr:uid="{9E4D83D5-335E-402B-80F5-21B27E657C35}"/>
    <hyperlink ref="B76:C76" location="'T 6.4'!A1" display="'T 6.4'!A1" xr:uid="{B8636529-D77B-485F-B115-7EDE3FE22A6F}"/>
    <hyperlink ref="B77:C77" location="'T 6.4 Cont'!A1" display="6.4 (Cont')" xr:uid="{8953C5CC-C3F2-4372-B870-6BFD525E1778}"/>
    <hyperlink ref="B80:C80" location="T6.5!A1" display="T6.5!A1" xr:uid="{44BCAD1C-35D9-4DAA-A9C3-526BF2A6BEEF}"/>
    <hyperlink ref="B81:C81" location="'T 6.6'!A1" display="'T 6.6'!A1" xr:uid="{92CCEF45-1F94-4F9E-B28B-BF4A9271A885}"/>
    <hyperlink ref="B83:C83" location="'T 6.7'!A1" display="'T 6.7'!A1" xr:uid="{F8AB4B87-0217-4C9D-9CF4-1692F8137032}"/>
    <hyperlink ref="B84:C84" location="'T 6.8'!A1" display="'T 6.8'!A1" xr:uid="{1B1F6378-42EC-40C6-8D47-73B2A9A2B4C1}"/>
    <hyperlink ref="C82" location="'T 6.6'!A1" display="Principal Interest Rates: December  2020 - December 2021" xr:uid="{218A809D-7AB5-449D-8EC7-3EC55879CBE5}"/>
    <hyperlink ref="B48:C48" location="'T 2.1'!A1" display="'T 2.1'!A1" xr:uid="{6C5E4505-6AD2-4355-8B81-57C074886063}"/>
    <hyperlink ref="B50:C50" location="'T 2.3'!A1" display="'T 2.3'!A1" xr:uid="{09BF124B-DF9A-48A2-AAB7-E5A297E25993}"/>
    <hyperlink ref="B198:C198" location="'T 15.1 - 15.2'!A1" display="'T 15.1 - 15.2'!A1" xr:uid="{0090F3CF-D8EF-453C-B2E2-DCEDD48700D8}"/>
    <hyperlink ref="B199:C199" location="'T 15.3'!A1" display="'T 15.3'!A1" xr:uid="{D0328496-A222-4C39-98D3-B1B9397EEE46}"/>
    <hyperlink ref="B200:C200" location="'T 15.4 &amp; 15.5'!A1" display="'T 15.4 &amp; 15.5'!A1" xr:uid="{8634C540-CAC1-4D2F-9E77-73038FFCFE3D}"/>
    <hyperlink ref="B201:C201" location="'T 15.4 &amp; 15.5'!A1" display="'T 15.4 &amp; 15.5'!A1" xr:uid="{4F5951D2-3284-4E03-8521-622474095249}"/>
    <hyperlink ref="B207:C207" location="'T 15.10'!A1" display="15.10" xr:uid="{1DF8AC55-492B-4B18-9C99-4BFEFB87D5FE}"/>
    <hyperlink ref="B208:C208" location="'T 15.11'!A1" display="'T 15.11'!A1" xr:uid="{3FA2E2CC-AB42-400C-AA0C-9E82C447F732}"/>
    <hyperlink ref="B209:C209" location="'T 15.12 &amp; 15.13'!A1" display="'T 15.12 &amp; 15.13'!A1" xr:uid="{EB31527C-F897-4512-8B2E-6E733DF49D5B}"/>
    <hyperlink ref="B210:C210" location="'T 15.12 &amp; 15.13'!A1" display="'T 15.12 &amp; 15.13'!A1" xr:uid="{65FB448A-112E-4C8C-880D-3407175D7F97}"/>
    <hyperlink ref="B211:C211" location="'T 15.14 &amp; 15.15'!A1" display="'T 15.14 &amp; 15.15'!A1" xr:uid="{57EE1D0B-527B-46E4-B9B4-1B6A0AD07D05}"/>
    <hyperlink ref="B212:C212" location="'T 15.14 &amp; 15.15'!A1" display="'T 15.14 &amp; 15.15'!A1" xr:uid="{8AB40DE1-267A-4C3A-AF93-FEB6321DA156}"/>
    <hyperlink ref="B178:C178" location="'T 12.22'!A1" display="'T 12.22'!A1" xr:uid="{52B7A173-B51D-48B3-8BFF-F209AAAB7D11}"/>
    <hyperlink ref="B206:C206" location="'T 15.9'!A1" display="'T 15.9'!A1" xr:uid="{2B89AA0F-F6FD-4130-A9A4-43D2417FCB46}"/>
    <hyperlink ref="B202:C202" location="'T 15.6'!A1" display="'T 15.6'!A1" xr:uid="{33D7904C-A3DD-48D8-BA42-7563E1292654}"/>
    <hyperlink ref="B203:C203" location="'T 15.7'!A1" display="'T 15.7'!A1" xr:uid="{1EA5254F-7B64-487F-9C09-D03586A56B7E}"/>
    <hyperlink ref="B204:C204" location="'T 15.8 (a)'!A1" display="15.8 (a)" xr:uid="{DAEC0EBE-56BA-46A4-8C15-2DECCE38693B}"/>
    <hyperlink ref="B205:C205" location="'T 15.8 (b)'!A1" display="15.8 (b)" xr:uid="{B11CB717-F683-44B8-BE0A-A570A5022B72}"/>
    <hyperlink ref="B12:C12" location="'T 1-7'!A1" display="'T 1-7'!A1" xr:uid="{5F8AF822-3FEF-4E7A-96C8-E85D96BEAFD5}"/>
    <hyperlink ref="B79:C79" location="'T 6.4.1 (Cont)'!A1" display="6.4.1 (Cont')" xr:uid="{B56824FB-C0D3-403B-AA3D-E781730F5F62}"/>
    <hyperlink ref="B82:C82" location="'T 6.6.1'!A1" display="6.6.1" xr:uid="{6C60E789-E74E-4B6E-B177-21E6D78E486F}"/>
  </hyperlinks>
  <pageMargins left="0.5" right="0.5" top="0.5" bottom="0.5" header="0.3" footer="0.3"/>
  <pageSetup paperSize="9" fitToHeight="0" orientation="landscape" r:id="rId1"/>
  <headerFooter>
    <oddFooter>&amp;Cpage &amp;P of &amp;N</oddFooter>
  </headerFooter>
  <ignoredErrors>
    <ignoredError sqref="B33 B130 B143:B145 B176 B207 B164 B233 B96 B190"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5754C-293B-40CF-A2A9-5AB0F0656654}">
  <dimension ref="A1:IV51"/>
  <sheetViews>
    <sheetView showGridLines="0" workbookViewId="0">
      <selection sqref="A1:B1"/>
    </sheetView>
  </sheetViews>
  <sheetFormatPr defaultColWidth="9.140625" defaultRowHeight="15.75"/>
  <cols>
    <col min="1" max="1" width="10" style="257" customWidth="1"/>
    <col min="2" max="2" width="13.42578125" style="257" customWidth="1"/>
    <col min="3" max="3" width="11" style="257" customWidth="1"/>
    <col min="4" max="4" width="11.5703125" style="257" customWidth="1"/>
    <col min="5" max="5" width="12.140625" style="257" customWidth="1"/>
    <col min="6" max="6" width="11.85546875" style="257" customWidth="1"/>
    <col min="7" max="7" width="12.42578125" style="257" customWidth="1"/>
    <col min="8"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22.5" customHeight="1" thickBot="1">
      <c r="A2" s="262" t="s">
        <v>809</v>
      </c>
      <c r="B2" s="266"/>
      <c r="C2" s="266"/>
      <c r="D2" s="266"/>
      <c r="E2" s="266"/>
      <c r="F2" s="266"/>
      <c r="G2" s="266"/>
    </row>
    <row r="3" spans="1:256" ht="15.75" customHeight="1">
      <c r="A3" s="5481"/>
      <c r="B3" s="5481" t="s">
        <v>313</v>
      </c>
      <c r="C3" s="5481" t="s">
        <v>412</v>
      </c>
      <c r="D3" s="5481" t="s">
        <v>412</v>
      </c>
      <c r="E3" s="5482" t="s">
        <v>413</v>
      </c>
      <c r="F3" s="5481" t="s">
        <v>404</v>
      </c>
      <c r="G3" s="5481" t="s">
        <v>414</v>
      </c>
    </row>
    <row r="4" spans="1:256" ht="15.75" customHeight="1">
      <c r="A4" s="5483" t="s">
        <v>392</v>
      </c>
      <c r="B4" s="5483" t="s">
        <v>393</v>
      </c>
      <c r="C4" s="5483" t="s">
        <v>416</v>
      </c>
      <c r="D4" s="5484" t="s">
        <v>435</v>
      </c>
      <c r="E4" s="5483" t="s">
        <v>418</v>
      </c>
      <c r="F4" s="5483" t="s">
        <v>419</v>
      </c>
      <c r="G4" s="5484" t="s">
        <v>420</v>
      </c>
    </row>
    <row r="5" spans="1:256" ht="18" customHeight="1" thickBot="1">
      <c r="A5" s="5485"/>
      <c r="B5" s="5486" t="s">
        <v>397</v>
      </c>
      <c r="C5" s="5487" t="s">
        <v>422</v>
      </c>
      <c r="D5" s="5487" t="s">
        <v>422</v>
      </c>
      <c r="E5" s="5486" t="s">
        <v>423</v>
      </c>
      <c r="F5" s="5486" t="s">
        <v>424</v>
      </c>
      <c r="G5" s="5488"/>
    </row>
    <row r="6" spans="1:256" ht="15" customHeight="1">
      <c r="A6" s="731">
        <v>1987</v>
      </c>
      <c r="B6" s="5489">
        <v>34475</v>
      </c>
      <c r="C6" s="5490">
        <v>26.2</v>
      </c>
      <c r="D6" s="5490">
        <v>5.2</v>
      </c>
      <c r="E6" s="5490">
        <v>42.4</v>
      </c>
      <c r="F6" s="5490">
        <v>23.4</v>
      </c>
      <c r="G6" s="5490">
        <v>11.2</v>
      </c>
    </row>
    <row r="7" spans="1:256" ht="15" customHeight="1">
      <c r="A7" s="731">
        <v>1988</v>
      </c>
      <c r="B7" s="5489">
        <v>33907</v>
      </c>
      <c r="C7" s="5490">
        <v>25.9</v>
      </c>
      <c r="D7" s="5490">
        <v>5.5</v>
      </c>
      <c r="E7" s="5490">
        <v>44.4</v>
      </c>
      <c r="F7" s="5490">
        <v>21.6</v>
      </c>
      <c r="G7" s="5490">
        <v>10.199999999999999</v>
      </c>
    </row>
    <row r="8" spans="1:256" ht="15" customHeight="1">
      <c r="A8" s="731">
        <v>1989</v>
      </c>
      <c r="B8" s="5489">
        <v>33953</v>
      </c>
      <c r="C8" s="5490">
        <v>25.1</v>
      </c>
      <c r="D8" s="5490">
        <v>5.5</v>
      </c>
      <c r="E8" s="5490">
        <v>40.700000000000003</v>
      </c>
      <c r="F8" s="5490">
        <v>21.5</v>
      </c>
      <c r="G8" s="5490">
        <v>9.8000000000000007</v>
      </c>
    </row>
    <row r="9" spans="1:256" ht="15" customHeight="1">
      <c r="A9" s="731">
        <v>1990</v>
      </c>
      <c r="B9" s="5489">
        <v>34204</v>
      </c>
      <c r="C9" s="5490">
        <v>23.7</v>
      </c>
      <c r="D9" s="5490">
        <v>5.8</v>
      </c>
      <c r="E9" s="5490">
        <v>40.700000000000003</v>
      </c>
      <c r="F9" s="5490">
        <v>19</v>
      </c>
      <c r="G9" s="5490">
        <v>9.3000000000000007</v>
      </c>
    </row>
    <row r="10" spans="1:256" ht="15" customHeight="1">
      <c r="A10" s="731">
        <v>1991</v>
      </c>
      <c r="B10" s="5489">
        <v>34330</v>
      </c>
      <c r="C10" s="5490">
        <v>22.3</v>
      </c>
      <c r="D10" s="5490">
        <v>5.3</v>
      </c>
      <c r="E10" s="5490">
        <v>30.9</v>
      </c>
      <c r="F10" s="5490">
        <v>15.4</v>
      </c>
      <c r="G10" s="5490">
        <v>9.4</v>
      </c>
    </row>
    <row r="11" spans="1:256" ht="15" customHeight="1">
      <c r="A11" s="731" t="s">
        <v>436</v>
      </c>
      <c r="B11" s="5489">
        <v>34453</v>
      </c>
      <c r="C11" s="5490">
        <v>20.8</v>
      </c>
      <c r="D11" s="5490">
        <v>5.0999999999999996</v>
      </c>
      <c r="E11" s="5490">
        <v>26.5</v>
      </c>
      <c r="F11" s="5490">
        <v>10.6</v>
      </c>
      <c r="G11" s="5490">
        <v>9.8000000000000007</v>
      </c>
    </row>
    <row r="12" spans="1:256" ht="15" customHeight="1">
      <c r="A12" s="5303" t="s">
        <v>437</v>
      </c>
      <c r="B12" s="5489">
        <v>34519</v>
      </c>
      <c r="C12" s="5490">
        <v>20.7</v>
      </c>
      <c r="D12" s="5490">
        <v>4.7</v>
      </c>
      <c r="E12" s="5490">
        <v>22</v>
      </c>
      <c r="F12" s="5490">
        <v>5.6</v>
      </c>
      <c r="G12" s="5490">
        <v>10.8</v>
      </c>
    </row>
    <row r="13" spans="1:256" ht="15" customHeight="1">
      <c r="A13" s="5303" t="s">
        <v>438</v>
      </c>
      <c r="B13" s="5489">
        <v>34698</v>
      </c>
      <c r="C13" s="5490">
        <v>20.5</v>
      </c>
      <c r="D13" s="5490">
        <v>4.7</v>
      </c>
      <c r="E13" s="5490">
        <v>21.1</v>
      </c>
      <c r="F13" s="5490">
        <v>4.2</v>
      </c>
      <c r="G13" s="5490">
        <v>11.3</v>
      </c>
    </row>
    <row r="14" spans="1:256" ht="15" customHeight="1">
      <c r="A14" s="5303" t="s">
        <v>439</v>
      </c>
      <c r="B14" s="5489">
        <v>34821</v>
      </c>
      <c r="C14" s="5490">
        <v>20.9</v>
      </c>
      <c r="D14" s="5490">
        <v>4.8</v>
      </c>
      <c r="E14" s="5490">
        <v>20.6</v>
      </c>
      <c r="F14" s="5490">
        <v>3.2</v>
      </c>
      <c r="G14" s="5490">
        <v>11.4</v>
      </c>
    </row>
    <row r="15" spans="1:256" ht="15" customHeight="1">
      <c r="A15" s="5303" t="s">
        <v>440</v>
      </c>
      <c r="B15" s="5489">
        <v>34939</v>
      </c>
      <c r="C15" s="5490">
        <v>20.2</v>
      </c>
      <c r="D15" s="5490">
        <v>4.9000000000000004</v>
      </c>
      <c r="E15" s="5490">
        <v>20.3</v>
      </c>
      <c r="F15" s="5490">
        <v>3.8</v>
      </c>
      <c r="G15" s="5490">
        <v>11.9</v>
      </c>
    </row>
    <row r="16" spans="1:256" ht="15" customHeight="1">
      <c r="A16" s="5303" t="s">
        <v>441</v>
      </c>
      <c r="B16" s="5489">
        <v>35140</v>
      </c>
      <c r="C16" s="5490">
        <v>19.8</v>
      </c>
      <c r="D16" s="5490">
        <v>5.0999999999999996</v>
      </c>
      <c r="E16" s="5490">
        <v>18.7</v>
      </c>
      <c r="F16" s="5490">
        <v>5.7</v>
      </c>
      <c r="G16" s="5490">
        <v>12.9</v>
      </c>
    </row>
    <row r="17" spans="1:7" ht="15" customHeight="1">
      <c r="A17" s="5303" t="s">
        <v>442</v>
      </c>
      <c r="B17" s="5489">
        <v>35303</v>
      </c>
      <c r="C17" s="5490">
        <v>20.2</v>
      </c>
      <c r="D17" s="5490">
        <v>5</v>
      </c>
      <c r="E17" s="5490">
        <v>21.5</v>
      </c>
      <c r="F17" s="5490">
        <v>7.9</v>
      </c>
      <c r="G17" s="5490">
        <v>13.3</v>
      </c>
    </row>
    <row r="18" spans="1:7" ht="15" customHeight="1">
      <c r="A18" s="5303" t="s">
        <v>443</v>
      </c>
      <c r="B18" s="5489">
        <v>35549</v>
      </c>
      <c r="C18" s="5490">
        <v>21.2</v>
      </c>
      <c r="D18" s="5490">
        <v>4.8</v>
      </c>
      <c r="E18" s="5490">
        <v>21.6</v>
      </c>
      <c r="F18" s="5490">
        <v>7</v>
      </c>
      <c r="G18" s="5490">
        <v>13.4</v>
      </c>
    </row>
    <row r="19" spans="1:7" ht="15" customHeight="1">
      <c r="A19" s="5303" t="s">
        <v>444</v>
      </c>
      <c r="B19" s="5489">
        <v>35779</v>
      </c>
      <c r="C19" s="5490">
        <v>22.2</v>
      </c>
      <c r="D19" s="5490">
        <v>5.0999999999999996</v>
      </c>
      <c r="E19" s="5490">
        <v>23.5</v>
      </c>
      <c r="F19" s="5490">
        <v>8.3000000000000007</v>
      </c>
      <c r="G19" s="5490">
        <v>12.8</v>
      </c>
    </row>
    <row r="20" spans="1:7" ht="15" customHeight="1">
      <c r="A20" s="5303" t="s">
        <v>445</v>
      </c>
      <c r="B20" s="5491">
        <v>36204</v>
      </c>
      <c r="C20" s="5490">
        <v>22.4</v>
      </c>
      <c r="D20" s="5490">
        <v>5.8</v>
      </c>
      <c r="E20" s="5490">
        <v>22.2</v>
      </c>
      <c r="F20" s="5490">
        <v>7.7</v>
      </c>
      <c r="G20" s="5490">
        <v>12.8</v>
      </c>
    </row>
    <row r="21" spans="1:7" ht="15" customHeight="1">
      <c r="A21" s="5303" t="s">
        <v>446</v>
      </c>
      <c r="B21" s="5491">
        <v>36626</v>
      </c>
      <c r="C21" s="5490">
        <v>22.3</v>
      </c>
      <c r="D21" s="5490">
        <v>6</v>
      </c>
      <c r="E21" s="5490">
        <v>23.7</v>
      </c>
      <c r="F21" s="5490">
        <v>12.5</v>
      </c>
      <c r="G21" s="5490">
        <v>12.9</v>
      </c>
    </row>
    <row r="22" spans="1:7" ht="15" customHeight="1">
      <c r="A22" s="5303" t="s">
        <v>447</v>
      </c>
      <c r="B22" s="5491">
        <v>37047</v>
      </c>
      <c r="C22" s="5490">
        <v>23.2</v>
      </c>
      <c r="D22" s="5490">
        <v>5.9</v>
      </c>
      <c r="E22" s="5490">
        <v>23.2</v>
      </c>
      <c r="F22" s="5490">
        <v>17.100000000000001</v>
      </c>
      <c r="G22" s="5490">
        <v>13.2</v>
      </c>
    </row>
    <row r="23" spans="1:7" ht="15" customHeight="1">
      <c r="A23" s="5303" t="s">
        <v>448</v>
      </c>
      <c r="B23" s="5491">
        <v>37470</v>
      </c>
      <c r="C23" s="5490">
        <v>23.7</v>
      </c>
      <c r="D23" s="5490">
        <v>5.8</v>
      </c>
      <c r="E23" s="5490">
        <v>19.5</v>
      </c>
      <c r="F23" s="5490">
        <v>18.8</v>
      </c>
      <c r="G23" s="5490">
        <v>12.8</v>
      </c>
    </row>
    <row r="24" spans="1:7" ht="15" customHeight="1">
      <c r="A24" s="5303" t="s">
        <v>449</v>
      </c>
      <c r="B24" s="5491">
        <v>37893</v>
      </c>
      <c r="C24" s="5490">
        <v>23.9</v>
      </c>
      <c r="D24" s="5490">
        <v>6</v>
      </c>
      <c r="E24" s="5490">
        <v>20.6</v>
      </c>
      <c r="F24" s="5490">
        <v>17.3</v>
      </c>
      <c r="G24" s="5490">
        <v>11.9</v>
      </c>
    </row>
    <row r="25" spans="1:7" ht="15" customHeight="1">
      <c r="A25" s="5303" t="s">
        <v>450</v>
      </c>
      <c r="B25" s="5491">
        <v>38320</v>
      </c>
      <c r="C25" s="5490">
        <v>22.8</v>
      </c>
      <c r="D25" s="5490">
        <v>5.6</v>
      </c>
      <c r="E25" s="5490">
        <v>18.3</v>
      </c>
      <c r="F25" s="5490">
        <v>14.7</v>
      </c>
      <c r="G25" s="5490">
        <v>10.7</v>
      </c>
    </row>
    <row r="26" spans="1:7" ht="15" customHeight="1">
      <c r="A26" s="5303" t="s">
        <v>451</v>
      </c>
      <c r="B26" s="5491">
        <v>38743</v>
      </c>
      <c r="C26" s="5490">
        <v>21.6</v>
      </c>
      <c r="D26" s="5490">
        <v>5.4</v>
      </c>
      <c r="E26" s="5490">
        <v>19.899999999999999</v>
      </c>
      <c r="F26" s="5490">
        <v>13</v>
      </c>
      <c r="G26" s="5490">
        <v>10</v>
      </c>
    </row>
    <row r="27" spans="1:7" ht="15" customHeight="1">
      <c r="A27" s="5303" t="s">
        <v>452</v>
      </c>
      <c r="B27" s="5491">
        <v>39166</v>
      </c>
      <c r="C27" s="5490">
        <v>20</v>
      </c>
      <c r="D27" s="5490">
        <v>5.3</v>
      </c>
      <c r="E27" s="5490">
        <v>15.3</v>
      </c>
      <c r="F27" s="5490">
        <v>11</v>
      </c>
      <c r="G27" s="5490">
        <v>9.3000000000000007</v>
      </c>
    </row>
    <row r="28" spans="1:7" ht="15" customHeight="1">
      <c r="A28" s="5303" t="s">
        <v>453</v>
      </c>
      <c r="B28" s="5491">
        <v>39587</v>
      </c>
      <c r="C28" s="5490">
        <v>18.7</v>
      </c>
      <c r="D28" s="5492">
        <v>5.8</v>
      </c>
      <c r="E28" s="5490">
        <v>14.9</v>
      </c>
      <c r="F28" s="5490">
        <v>8.5</v>
      </c>
      <c r="G28" s="5490">
        <v>9.1</v>
      </c>
    </row>
    <row r="29" spans="1:7" ht="15" customHeight="1">
      <c r="A29" s="5303" t="s">
        <v>454</v>
      </c>
      <c r="B29" s="5491">
        <v>40009</v>
      </c>
      <c r="C29" s="5490">
        <v>17.8</v>
      </c>
      <c r="D29" s="5490">
        <v>5.8</v>
      </c>
      <c r="E29" s="5490">
        <v>15</v>
      </c>
      <c r="F29" s="5490">
        <v>7.4</v>
      </c>
      <c r="G29" s="5490">
        <v>8.6999999999999993</v>
      </c>
    </row>
    <row r="30" spans="1:7" ht="15" customHeight="1">
      <c r="A30" s="5303">
        <v>2011</v>
      </c>
      <c r="B30" s="5491">
        <v>40434</v>
      </c>
      <c r="C30" s="5490">
        <v>17.7</v>
      </c>
      <c r="D30" s="5490">
        <v>5.8</v>
      </c>
      <c r="E30" s="5490">
        <v>17.3</v>
      </c>
      <c r="F30" s="5490">
        <v>8.8000000000000007</v>
      </c>
      <c r="G30" s="5490">
        <v>8.8000000000000007</v>
      </c>
    </row>
    <row r="31" spans="1:7" ht="15" customHeight="1">
      <c r="A31" s="731">
        <v>2012</v>
      </c>
      <c r="B31" s="5491">
        <v>40895</v>
      </c>
      <c r="C31" s="5490">
        <v>17.399999999999999</v>
      </c>
      <c r="D31" s="5490">
        <v>5.4</v>
      </c>
      <c r="E31" s="5490">
        <v>15.5</v>
      </c>
      <c r="F31" s="5490">
        <v>6.5</v>
      </c>
      <c r="G31" s="5490">
        <v>8.6999999999999993</v>
      </c>
    </row>
    <row r="32" spans="1:7" ht="15" customHeight="1">
      <c r="A32" s="731">
        <v>2013</v>
      </c>
      <c r="B32" s="5491">
        <v>41312</v>
      </c>
      <c r="C32" s="5490">
        <v>17.100000000000001</v>
      </c>
      <c r="D32" s="5490">
        <v>5.6</v>
      </c>
      <c r="E32" s="5490">
        <v>17</v>
      </c>
      <c r="F32" s="5490">
        <v>8.9</v>
      </c>
      <c r="G32" s="5490">
        <v>8.6</v>
      </c>
    </row>
    <row r="33" spans="1:8" ht="15" customHeight="1">
      <c r="A33" s="731">
        <v>2014</v>
      </c>
      <c r="B33" s="5491">
        <v>41669</v>
      </c>
      <c r="C33" s="5490">
        <v>16.600000000000001</v>
      </c>
      <c r="D33" s="5490">
        <v>5.6</v>
      </c>
      <c r="E33" s="5490">
        <v>14</v>
      </c>
      <c r="F33" s="5490">
        <v>8.6</v>
      </c>
      <c r="G33" s="5490">
        <v>8.1</v>
      </c>
    </row>
    <row r="34" spans="1:8" ht="15" customHeight="1">
      <c r="A34" s="731">
        <v>2015</v>
      </c>
      <c r="B34" s="5491">
        <v>41942</v>
      </c>
      <c r="C34" s="5490">
        <v>16.899999999999999</v>
      </c>
      <c r="D34" s="5490">
        <v>6</v>
      </c>
      <c r="E34" s="5490">
        <v>16</v>
      </c>
      <c r="F34" s="5490">
        <v>11.6</v>
      </c>
      <c r="G34" s="5490">
        <v>7.7</v>
      </c>
    </row>
    <row r="35" spans="1:8" ht="15" customHeight="1">
      <c r="A35" s="731">
        <v>2016</v>
      </c>
      <c r="B35" s="5491">
        <v>42260</v>
      </c>
      <c r="C35" s="5490">
        <v>17.7</v>
      </c>
      <c r="D35" s="5490">
        <v>5.8</v>
      </c>
      <c r="E35" s="5490">
        <v>15.6</v>
      </c>
      <c r="F35" s="5490">
        <v>10.6</v>
      </c>
      <c r="G35" s="5490">
        <v>7.8</v>
      </c>
    </row>
    <row r="36" spans="1:8" ht="15" customHeight="1">
      <c r="A36" s="731">
        <v>2017</v>
      </c>
      <c r="B36" s="5491">
        <v>42638</v>
      </c>
      <c r="C36" s="5490">
        <v>18.2</v>
      </c>
      <c r="D36" s="5490">
        <v>5.8</v>
      </c>
      <c r="E36" s="5490">
        <v>17.2</v>
      </c>
      <c r="F36" s="5490">
        <v>10.199999999999999</v>
      </c>
      <c r="G36" s="5490">
        <v>8.3000000000000007</v>
      </c>
    </row>
    <row r="37" spans="1:8" ht="18.75" customHeight="1">
      <c r="A37" s="731">
        <v>2018</v>
      </c>
      <c r="B37" s="5491">
        <v>43035</v>
      </c>
      <c r="C37" s="5490">
        <v>18.399999999999999</v>
      </c>
      <c r="D37" s="5490">
        <v>5.8</v>
      </c>
      <c r="E37" s="5490">
        <v>18.100000000000001</v>
      </c>
      <c r="F37" s="5490">
        <v>9.1999999999999993</v>
      </c>
      <c r="G37" s="5490">
        <v>9</v>
      </c>
      <c r="H37" s="5493"/>
    </row>
    <row r="38" spans="1:8" ht="16.5" customHeight="1">
      <c r="A38" s="731">
        <v>2019</v>
      </c>
      <c r="B38" s="5491">
        <v>43371</v>
      </c>
      <c r="C38" s="5490">
        <v>19.100000000000001</v>
      </c>
      <c r="D38" s="5490">
        <v>6.3</v>
      </c>
      <c r="E38" s="5490">
        <v>17.3</v>
      </c>
      <c r="F38" s="5490">
        <v>9.6</v>
      </c>
      <c r="G38" s="5490">
        <v>9.3000000000000007</v>
      </c>
    </row>
    <row r="39" spans="1:8" ht="16.5" customHeight="1">
      <c r="A39" s="731">
        <v>2020</v>
      </c>
      <c r="B39" s="5491">
        <v>43819</v>
      </c>
      <c r="C39" s="5490">
        <v>19.7</v>
      </c>
      <c r="D39" s="5490">
        <v>6.4</v>
      </c>
      <c r="E39" s="5490">
        <v>17</v>
      </c>
      <c r="F39" s="5490">
        <v>10.3</v>
      </c>
      <c r="G39" s="5490">
        <v>8.8000000000000007</v>
      </c>
    </row>
    <row r="40" spans="1:8" ht="16.5" customHeight="1">
      <c r="A40" s="731">
        <v>2021</v>
      </c>
      <c r="B40" s="5491">
        <v>44220</v>
      </c>
      <c r="C40" s="5490">
        <v>20</v>
      </c>
      <c r="D40" s="5490">
        <v>7</v>
      </c>
      <c r="E40" s="5490">
        <v>13.9</v>
      </c>
      <c r="F40" s="5490">
        <v>9.3000000000000007</v>
      </c>
      <c r="G40" s="5490">
        <v>8.1999999999999993</v>
      </c>
    </row>
    <row r="41" spans="1:8" ht="16.5" customHeight="1">
      <c r="A41" s="731" t="s">
        <v>810</v>
      </c>
      <c r="B41" s="5491">
        <v>44661</v>
      </c>
      <c r="C41" s="5490">
        <v>18.8</v>
      </c>
      <c r="D41" s="5490">
        <v>6.9</v>
      </c>
      <c r="E41" s="5490">
        <v>12.7</v>
      </c>
      <c r="F41" s="5490">
        <v>8.3000000000000007</v>
      </c>
      <c r="G41" s="5490">
        <v>7.9</v>
      </c>
    </row>
    <row r="42" spans="1:8" ht="15.75" customHeight="1" thickBot="1">
      <c r="A42" s="5312" t="s">
        <v>811</v>
      </c>
      <c r="B42" s="5494">
        <v>44945</v>
      </c>
      <c r="C42" s="5495">
        <v>17.2</v>
      </c>
      <c r="D42" s="5495">
        <v>6.5</v>
      </c>
      <c r="E42" s="5495">
        <v>14.2</v>
      </c>
      <c r="F42" s="5495">
        <v>6.4</v>
      </c>
      <c r="G42" s="5495">
        <v>8.1</v>
      </c>
    </row>
    <row r="43" spans="1:8" ht="15" customHeight="1">
      <c r="A43" s="266"/>
      <c r="B43" s="266"/>
      <c r="C43" s="266"/>
      <c r="D43" s="266"/>
      <c r="E43" s="266"/>
      <c r="F43" s="266"/>
      <c r="G43" s="266"/>
    </row>
    <row r="44" spans="1:8" ht="15" customHeight="1">
      <c r="A44" s="5496" t="s">
        <v>455</v>
      </c>
      <c r="B44" s="5496"/>
      <c r="C44" s="5496"/>
      <c r="D44" s="5496"/>
      <c r="E44" s="5496"/>
      <c r="F44" s="5496"/>
      <c r="G44" s="5496"/>
    </row>
    <row r="45" spans="1:8" ht="15" customHeight="1">
      <c r="A45" s="5497" t="s">
        <v>456</v>
      </c>
      <c r="B45" s="5496"/>
      <c r="C45" s="5496"/>
      <c r="D45" s="5496"/>
      <c r="E45" s="5496"/>
      <c r="F45" s="5496"/>
      <c r="G45" s="5496"/>
    </row>
    <row r="46" spans="1:8" ht="15" customHeight="1">
      <c r="A46" s="5498" t="s">
        <v>457</v>
      </c>
      <c r="B46" s="5496"/>
      <c r="C46" s="5496"/>
      <c r="D46" s="5496"/>
      <c r="E46" s="5496"/>
      <c r="F46" s="5496"/>
      <c r="G46" s="5496"/>
    </row>
    <row r="47" spans="1:8" ht="15" customHeight="1">
      <c r="A47" s="5497" t="s">
        <v>458</v>
      </c>
      <c r="B47" s="5496"/>
      <c r="C47" s="5496"/>
      <c r="D47" s="5496"/>
      <c r="E47" s="5496"/>
      <c r="F47" s="5496"/>
      <c r="G47" s="5496"/>
    </row>
    <row r="48" spans="1:8" ht="15" customHeight="1">
      <c r="A48" s="5498" t="s">
        <v>459</v>
      </c>
      <c r="B48" s="5496"/>
      <c r="C48" s="5496"/>
      <c r="D48" s="5496"/>
      <c r="E48" s="5496"/>
      <c r="F48" s="5496"/>
      <c r="G48" s="5496"/>
    </row>
    <row r="49" spans="1:7" ht="15" customHeight="1">
      <c r="A49" s="5497" t="s">
        <v>460</v>
      </c>
      <c r="B49" s="5496"/>
      <c r="C49" s="5496"/>
      <c r="D49" s="5496"/>
      <c r="E49" s="5496"/>
      <c r="F49" s="5496"/>
      <c r="G49" s="5496"/>
    </row>
    <row r="50" spans="1:7" ht="14.1" customHeight="1">
      <c r="A50" s="5497" t="s">
        <v>461</v>
      </c>
      <c r="B50" s="5496"/>
      <c r="C50" s="5496"/>
      <c r="D50" s="266"/>
      <c r="E50" s="266"/>
      <c r="F50" s="266"/>
      <c r="G50" s="5496"/>
    </row>
    <row r="51" spans="1:7">
      <c r="A51" s="5498" t="s">
        <v>812</v>
      </c>
      <c r="B51" s="5496"/>
      <c r="C51" s="5496"/>
      <c r="D51" s="266"/>
      <c r="E51" s="266"/>
      <c r="F51" s="266"/>
      <c r="G51" s="266"/>
    </row>
  </sheetData>
  <mergeCells count="1">
    <mergeCell ref="A1:G1"/>
  </mergeCells>
  <hyperlinks>
    <hyperlink ref="A1" location="CONTENT!A1" display="Back to table of contents" xr:uid="{6AFB1F11-6E14-4167-9096-B47BC827C3B0}"/>
    <hyperlink ref="A1:G1" location="CONTENT!A3" display="Back to table of contents" xr:uid="{52F23DF6-015D-4DD7-A4CB-16D2A15B4B83}"/>
  </hyperlinks>
  <pageMargins left="0.86614173228346503" right="0.511811023622047" top="0.90551181102362199" bottom="3.9370078740157501E-2" header="0.66929133858267698" footer="0.39370078740157499"/>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DC8A-D740-4C43-8FC5-ABA5BAFA8E38}">
  <dimension ref="A1:IV29"/>
  <sheetViews>
    <sheetView showGridLines="0" workbookViewId="0">
      <pane xSplit="1" ySplit="5" topLeftCell="B6" activePane="bottomRight" state="frozen"/>
      <selection sqref="A1:B1"/>
      <selection pane="topRight" sqref="A1:B1"/>
      <selection pane="bottomLeft" sqref="A1:B1"/>
      <selection pane="bottomRight" sqref="A1:B1"/>
    </sheetView>
  </sheetViews>
  <sheetFormatPr defaultColWidth="9.140625" defaultRowHeight="15.75"/>
  <cols>
    <col min="1" max="1" width="10" style="257" customWidth="1"/>
    <col min="2" max="2" width="9.42578125" style="257" customWidth="1"/>
    <col min="3" max="3" width="10.140625" style="257" customWidth="1"/>
    <col min="4" max="4" width="9.28515625" style="257" customWidth="1"/>
    <col min="5" max="5" width="10.42578125" style="257" customWidth="1"/>
    <col min="6" max="6" width="9.28515625" style="257" customWidth="1"/>
    <col min="7" max="7" width="9.7109375" style="257" customWidth="1"/>
    <col min="8" max="8" width="9.42578125" style="257" customWidth="1"/>
    <col min="9" max="9" width="8.7109375" style="257" customWidth="1"/>
    <col min="10" max="11" width="8.42578125" style="257" customWidth="1"/>
    <col min="12" max="12" width="8.28515625" style="257" customWidth="1"/>
    <col min="13" max="13" width="8.42578125" style="257" customWidth="1"/>
    <col min="14" max="14" width="6.7109375" style="257" customWidth="1"/>
    <col min="15"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20.25" customHeight="1">
      <c r="A2" s="262" t="s">
        <v>813</v>
      </c>
      <c r="B2" s="266"/>
      <c r="C2" s="266"/>
      <c r="D2" s="266"/>
      <c r="E2" s="266"/>
      <c r="F2" s="266"/>
      <c r="G2" s="266"/>
      <c r="H2" s="266"/>
      <c r="I2" s="266"/>
      <c r="J2" s="266"/>
      <c r="K2" s="266"/>
      <c r="L2" s="266"/>
      <c r="M2" s="266"/>
    </row>
    <row r="3" spans="1:256" ht="10.5" customHeight="1" thickBot="1">
      <c r="A3" s="266"/>
      <c r="B3" s="266"/>
      <c r="C3" s="266"/>
      <c r="D3" s="266"/>
      <c r="E3" s="266"/>
      <c r="F3" s="266"/>
      <c r="G3" s="266"/>
      <c r="H3" s="266"/>
      <c r="I3" s="266"/>
      <c r="J3" s="266"/>
      <c r="K3" s="266"/>
      <c r="L3" s="266"/>
      <c r="M3" s="266"/>
    </row>
    <row r="4" spans="1:256" ht="20.25" customHeight="1" thickBot="1">
      <c r="A4" s="5725" t="s">
        <v>82</v>
      </c>
      <c r="B4" s="5285"/>
      <c r="C4" s="5289" t="s">
        <v>338</v>
      </c>
      <c r="D4" s="5290"/>
      <c r="E4" s="5285"/>
      <c r="F4" s="5289" t="s">
        <v>322</v>
      </c>
      <c r="G4" s="5290"/>
      <c r="H4" s="5285"/>
      <c r="I4" s="5289" t="s">
        <v>462</v>
      </c>
      <c r="J4" s="5290"/>
      <c r="K4" s="5285"/>
      <c r="L4" s="5289" t="s">
        <v>410</v>
      </c>
      <c r="M4" s="5290"/>
    </row>
    <row r="5" spans="1:256" ht="20.25" customHeight="1" thickBot="1">
      <c r="A5" s="5726"/>
      <c r="B5" s="5459" t="s">
        <v>463</v>
      </c>
      <c r="C5" s="5460" t="s">
        <v>85</v>
      </c>
      <c r="D5" s="5461" t="s">
        <v>86</v>
      </c>
      <c r="E5" s="5459" t="s">
        <v>463</v>
      </c>
      <c r="F5" s="5460" t="s">
        <v>85</v>
      </c>
      <c r="G5" s="5461" t="s">
        <v>86</v>
      </c>
      <c r="H5" s="5459" t="s">
        <v>463</v>
      </c>
      <c r="I5" s="5460" t="s">
        <v>85</v>
      </c>
      <c r="J5" s="5461" t="s">
        <v>86</v>
      </c>
      <c r="K5" s="5459" t="s">
        <v>463</v>
      </c>
      <c r="L5" s="5460" t="s">
        <v>85</v>
      </c>
      <c r="M5" s="5461" t="s">
        <v>86</v>
      </c>
    </row>
    <row r="6" spans="1:256" ht="18" customHeight="1">
      <c r="A6" s="5391">
        <v>2004</v>
      </c>
      <c r="B6" s="5462">
        <v>19230</v>
      </c>
      <c r="C6" s="5463">
        <v>9789</v>
      </c>
      <c r="D6" s="5464">
        <v>9441</v>
      </c>
      <c r="E6" s="5462">
        <v>8475</v>
      </c>
      <c r="F6" s="5463">
        <v>4716</v>
      </c>
      <c r="G6" s="5464">
        <v>3759</v>
      </c>
      <c r="H6" s="5465">
        <v>277</v>
      </c>
      <c r="I6" s="5466">
        <v>157</v>
      </c>
      <c r="J6" s="5467">
        <v>120</v>
      </c>
      <c r="K6" s="5468">
        <v>191</v>
      </c>
      <c r="L6" s="5466">
        <v>114</v>
      </c>
      <c r="M6" s="5467">
        <v>77</v>
      </c>
    </row>
    <row r="7" spans="1:256" ht="18" customHeight="1">
      <c r="A7" s="5391">
        <v>2005</v>
      </c>
      <c r="B7" s="5462">
        <v>18820</v>
      </c>
      <c r="C7" s="5463">
        <v>9554</v>
      </c>
      <c r="D7" s="5464">
        <v>9266</v>
      </c>
      <c r="E7" s="5462">
        <v>8646</v>
      </c>
      <c r="F7" s="5463">
        <v>4863</v>
      </c>
      <c r="G7" s="5464">
        <v>3783</v>
      </c>
      <c r="H7" s="5465">
        <v>248</v>
      </c>
      <c r="I7" s="5466">
        <v>146</v>
      </c>
      <c r="J7" s="5467">
        <v>102</v>
      </c>
      <c r="K7" s="5468">
        <v>185</v>
      </c>
      <c r="L7" s="5466">
        <v>92</v>
      </c>
      <c r="M7" s="5467">
        <v>93</v>
      </c>
    </row>
    <row r="8" spans="1:256" ht="18" customHeight="1">
      <c r="A8" s="5391">
        <v>2006</v>
      </c>
      <c r="B8" s="5462">
        <v>17604</v>
      </c>
      <c r="C8" s="5463">
        <v>9081</v>
      </c>
      <c r="D8" s="5464">
        <v>8523</v>
      </c>
      <c r="E8" s="5462">
        <v>9162</v>
      </c>
      <c r="F8" s="5463">
        <v>5036</v>
      </c>
      <c r="G8" s="5464">
        <v>4126</v>
      </c>
      <c r="H8" s="5465">
        <v>249</v>
      </c>
      <c r="I8" s="5466">
        <v>138</v>
      </c>
      <c r="J8" s="5467">
        <v>111</v>
      </c>
      <c r="K8" s="5468">
        <v>147</v>
      </c>
      <c r="L8" s="5466">
        <v>85</v>
      </c>
      <c r="M8" s="5467">
        <v>62</v>
      </c>
    </row>
    <row r="9" spans="1:256" ht="18" customHeight="1">
      <c r="A9" s="5391">
        <v>2007</v>
      </c>
      <c r="B9" s="5462">
        <v>17034</v>
      </c>
      <c r="C9" s="5463">
        <v>8676</v>
      </c>
      <c r="D9" s="5464">
        <v>8358</v>
      </c>
      <c r="E9" s="5462">
        <v>8498</v>
      </c>
      <c r="F9" s="5463">
        <v>4749</v>
      </c>
      <c r="G9" s="5464">
        <v>3749</v>
      </c>
      <c r="H9" s="5465">
        <v>261</v>
      </c>
      <c r="I9" s="5466">
        <v>138</v>
      </c>
      <c r="J9" s="5467">
        <v>123</v>
      </c>
      <c r="K9" s="5468">
        <v>172</v>
      </c>
      <c r="L9" s="5466">
        <v>100</v>
      </c>
      <c r="M9" s="5467">
        <v>72</v>
      </c>
    </row>
    <row r="10" spans="1:256" ht="18" customHeight="1">
      <c r="A10" s="5391">
        <v>2008</v>
      </c>
      <c r="B10" s="5462">
        <v>16372</v>
      </c>
      <c r="C10" s="5463">
        <v>8248</v>
      </c>
      <c r="D10" s="5464">
        <v>8124</v>
      </c>
      <c r="E10" s="5462">
        <v>9004</v>
      </c>
      <c r="F10" s="5463">
        <v>5094</v>
      </c>
      <c r="G10" s="5464">
        <v>3910</v>
      </c>
      <c r="H10" s="5465">
        <v>236</v>
      </c>
      <c r="I10" s="5466">
        <v>138</v>
      </c>
      <c r="J10" s="5467">
        <v>98</v>
      </c>
      <c r="K10" s="5468">
        <v>165</v>
      </c>
      <c r="L10" s="5466">
        <v>84</v>
      </c>
      <c r="M10" s="5467">
        <v>81</v>
      </c>
    </row>
    <row r="11" spans="1:256" ht="18" customHeight="1">
      <c r="A11" s="5391">
        <v>2009</v>
      </c>
      <c r="B11" s="5462">
        <v>15344</v>
      </c>
      <c r="C11" s="5463">
        <v>7758</v>
      </c>
      <c r="D11" s="5464">
        <v>7586</v>
      </c>
      <c r="E11" s="5462">
        <v>9224</v>
      </c>
      <c r="F11" s="5463">
        <v>5226</v>
      </c>
      <c r="G11" s="5464">
        <v>3998</v>
      </c>
      <c r="H11" s="5465">
        <v>205</v>
      </c>
      <c r="I11" s="5466">
        <v>114</v>
      </c>
      <c r="J11" s="5467">
        <v>91</v>
      </c>
      <c r="K11" s="5468">
        <v>138</v>
      </c>
      <c r="L11" s="5466">
        <v>81</v>
      </c>
      <c r="M11" s="5467">
        <v>57</v>
      </c>
    </row>
    <row r="12" spans="1:256" ht="18" customHeight="1">
      <c r="A12" s="5391">
        <v>2010</v>
      </c>
      <c r="B12" s="5462">
        <v>15005</v>
      </c>
      <c r="C12" s="5463">
        <v>7567</v>
      </c>
      <c r="D12" s="5464">
        <v>7438</v>
      </c>
      <c r="E12" s="5462">
        <v>9131</v>
      </c>
      <c r="F12" s="5463">
        <v>5076</v>
      </c>
      <c r="G12" s="5464">
        <v>4055</v>
      </c>
      <c r="H12" s="5465">
        <v>187</v>
      </c>
      <c r="I12" s="5466">
        <v>106</v>
      </c>
      <c r="J12" s="5467">
        <v>81</v>
      </c>
      <c r="K12" s="5468">
        <v>103</v>
      </c>
      <c r="L12" s="5466">
        <v>60</v>
      </c>
      <c r="M12" s="5467">
        <v>43</v>
      </c>
    </row>
    <row r="13" spans="1:256" ht="18" customHeight="1">
      <c r="A13" s="5391">
        <v>2011</v>
      </c>
      <c r="B13" s="5462">
        <v>14701</v>
      </c>
      <c r="C13" s="5463">
        <v>7438</v>
      </c>
      <c r="D13" s="5464">
        <v>7263</v>
      </c>
      <c r="E13" s="5462">
        <v>9170</v>
      </c>
      <c r="F13" s="5463">
        <v>5236</v>
      </c>
      <c r="G13" s="5464">
        <v>3934</v>
      </c>
      <c r="H13" s="5465">
        <v>189</v>
      </c>
      <c r="I13" s="5466">
        <v>102</v>
      </c>
      <c r="J13" s="5467">
        <v>87</v>
      </c>
      <c r="K13" s="5468">
        <v>139</v>
      </c>
      <c r="L13" s="5466">
        <v>72</v>
      </c>
      <c r="M13" s="5467">
        <v>67</v>
      </c>
    </row>
    <row r="14" spans="1:256" ht="18" customHeight="1">
      <c r="A14" s="5391">
        <v>2012</v>
      </c>
      <c r="B14" s="5462">
        <v>14494</v>
      </c>
      <c r="C14" s="5463">
        <v>7415</v>
      </c>
      <c r="D14" s="5464">
        <v>7079</v>
      </c>
      <c r="E14" s="5462">
        <v>9343</v>
      </c>
      <c r="F14" s="5463">
        <v>5123</v>
      </c>
      <c r="G14" s="5464">
        <v>4220</v>
      </c>
      <c r="H14" s="5465">
        <v>199</v>
      </c>
      <c r="I14" s="5466">
        <v>118</v>
      </c>
      <c r="J14" s="5467">
        <v>81</v>
      </c>
      <c r="K14" s="5468">
        <v>140</v>
      </c>
      <c r="L14" s="5466">
        <v>76</v>
      </c>
      <c r="M14" s="5467">
        <v>64</v>
      </c>
    </row>
    <row r="15" spans="1:256" ht="18" customHeight="1">
      <c r="A15" s="5391">
        <v>2013</v>
      </c>
      <c r="B15" s="5462">
        <v>13688</v>
      </c>
      <c r="C15" s="5463">
        <v>6940</v>
      </c>
      <c r="D15" s="5464">
        <v>6748</v>
      </c>
      <c r="E15" s="5462">
        <v>9440</v>
      </c>
      <c r="F15" s="5463">
        <v>5237</v>
      </c>
      <c r="G15" s="5464">
        <v>4203</v>
      </c>
      <c r="H15" s="5465">
        <v>165</v>
      </c>
      <c r="I15" s="5466">
        <v>93</v>
      </c>
      <c r="J15" s="5467">
        <v>72</v>
      </c>
      <c r="K15" s="5468">
        <v>117</v>
      </c>
      <c r="L15" s="5466">
        <v>64</v>
      </c>
      <c r="M15" s="5467">
        <v>53</v>
      </c>
    </row>
    <row r="16" spans="1:256" ht="18" customHeight="1">
      <c r="A16" s="5391">
        <v>2014</v>
      </c>
      <c r="B16" s="5462">
        <v>13415</v>
      </c>
      <c r="C16" s="5463">
        <v>6781</v>
      </c>
      <c r="D16" s="5464">
        <v>6634</v>
      </c>
      <c r="E16" s="5462">
        <v>9682</v>
      </c>
      <c r="F16" s="5463">
        <v>5329</v>
      </c>
      <c r="G16" s="5464">
        <v>4353</v>
      </c>
      <c r="H16" s="5465">
        <v>194</v>
      </c>
      <c r="I16" s="5466">
        <v>96</v>
      </c>
      <c r="J16" s="5467">
        <v>98</v>
      </c>
      <c r="K16" s="5468">
        <v>138</v>
      </c>
      <c r="L16" s="5466">
        <v>73</v>
      </c>
      <c r="M16" s="5467">
        <v>65</v>
      </c>
    </row>
    <row r="17" spans="1:13" ht="18" customHeight="1">
      <c r="A17" s="5391">
        <v>2015</v>
      </c>
      <c r="B17" s="5462">
        <v>12738</v>
      </c>
      <c r="C17" s="5463">
        <v>6584</v>
      </c>
      <c r="D17" s="5464">
        <v>6154</v>
      </c>
      <c r="E17" s="5462">
        <v>9747</v>
      </c>
      <c r="F17" s="5463">
        <v>5444</v>
      </c>
      <c r="G17" s="5464">
        <v>4303</v>
      </c>
      <c r="H17" s="5465">
        <v>173</v>
      </c>
      <c r="I17" s="5466">
        <v>90</v>
      </c>
      <c r="J17" s="5467">
        <v>83</v>
      </c>
      <c r="K17" s="5468">
        <v>125</v>
      </c>
      <c r="L17" s="5466">
        <v>65</v>
      </c>
      <c r="M17" s="5467">
        <v>60</v>
      </c>
    </row>
    <row r="18" spans="1:13" ht="18" customHeight="1">
      <c r="A18" s="5391">
        <v>2016</v>
      </c>
      <c r="B18" s="5462">
        <v>13082</v>
      </c>
      <c r="C18" s="5463">
        <v>6653</v>
      </c>
      <c r="D18" s="5464">
        <v>6429</v>
      </c>
      <c r="E18" s="5462">
        <v>10174</v>
      </c>
      <c r="F18" s="5463">
        <v>5588</v>
      </c>
      <c r="G18" s="5464">
        <v>4586</v>
      </c>
      <c r="H18" s="5465">
        <v>154</v>
      </c>
      <c r="I18" s="5466">
        <v>81</v>
      </c>
      <c r="J18" s="5467">
        <v>73</v>
      </c>
      <c r="K18" s="5468">
        <v>127</v>
      </c>
      <c r="L18" s="5466">
        <v>69</v>
      </c>
      <c r="M18" s="5467">
        <v>58</v>
      </c>
    </row>
    <row r="19" spans="1:13" ht="18" customHeight="1">
      <c r="A19" s="5391">
        <v>2017</v>
      </c>
      <c r="B19" s="5462">
        <v>13479</v>
      </c>
      <c r="C19" s="5463">
        <v>6893</v>
      </c>
      <c r="D19" s="5464">
        <v>6586</v>
      </c>
      <c r="E19" s="5462">
        <v>10140</v>
      </c>
      <c r="F19" s="5463">
        <v>5572</v>
      </c>
      <c r="G19" s="5464">
        <v>4568</v>
      </c>
      <c r="H19" s="5465">
        <v>164</v>
      </c>
      <c r="I19" s="5466">
        <v>98</v>
      </c>
      <c r="J19" s="5467">
        <v>66</v>
      </c>
      <c r="K19" s="5468">
        <v>135</v>
      </c>
      <c r="L19" s="5466">
        <v>78</v>
      </c>
      <c r="M19" s="5467">
        <v>57</v>
      </c>
    </row>
    <row r="20" spans="1:13" ht="18" customHeight="1">
      <c r="A20" s="5391">
        <v>2018</v>
      </c>
      <c r="B20" s="5462">
        <v>12965</v>
      </c>
      <c r="C20" s="5463">
        <v>6701</v>
      </c>
      <c r="D20" s="5464">
        <v>6264</v>
      </c>
      <c r="E20" s="5462">
        <v>10787</v>
      </c>
      <c r="F20" s="5463">
        <v>5939</v>
      </c>
      <c r="G20" s="5464">
        <v>4848</v>
      </c>
      <c r="H20" s="5465">
        <v>181</v>
      </c>
      <c r="I20" s="5466">
        <v>93</v>
      </c>
      <c r="J20" s="5467">
        <v>88</v>
      </c>
      <c r="K20" s="5468">
        <v>130</v>
      </c>
      <c r="L20" s="5466">
        <v>79</v>
      </c>
      <c r="M20" s="5467">
        <v>51</v>
      </c>
    </row>
    <row r="21" spans="1:13" ht="18" customHeight="1">
      <c r="A21" s="5391">
        <v>2019</v>
      </c>
      <c r="B21" s="5462">
        <v>12862</v>
      </c>
      <c r="C21" s="5463">
        <v>6475</v>
      </c>
      <c r="D21" s="5464">
        <v>6387</v>
      </c>
      <c r="E21" s="5462">
        <v>11174</v>
      </c>
      <c r="F21" s="5463">
        <v>6124</v>
      </c>
      <c r="G21" s="5464">
        <v>5050</v>
      </c>
      <c r="H21" s="5465">
        <v>187</v>
      </c>
      <c r="I21" s="5466">
        <v>103</v>
      </c>
      <c r="J21" s="5467">
        <v>84</v>
      </c>
      <c r="K21" s="5468">
        <v>139</v>
      </c>
      <c r="L21" s="5466">
        <v>69</v>
      </c>
      <c r="M21" s="5467">
        <v>70</v>
      </c>
    </row>
    <row r="22" spans="1:13" ht="18" customHeight="1">
      <c r="A22" s="5391">
        <v>2020</v>
      </c>
      <c r="B22" s="5462">
        <v>13465</v>
      </c>
      <c r="C22" s="5463">
        <v>6910</v>
      </c>
      <c r="D22" s="5464">
        <v>6555</v>
      </c>
      <c r="E22" s="5462">
        <v>11060</v>
      </c>
      <c r="F22" s="5463">
        <v>6186</v>
      </c>
      <c r="G22" s="5464">
        <v>4874</v>
      </c>
      <c r="H22" s="5465">
        <v>200</v>
      </c>
      <c r="I22" s="5466">
        <v>126</v>
      </c>
      <c r="J22" s="5467">
        <v>74</v>
      </c>
      <c r="K22" s="5468">
        <v>141</v>
      </c>
      <c r="L22" s="5466">
        <v>76</v>
      </c>
      <c r="M22" s="5467">
        <v>65</v>
      </c>
    </row>
    <row r="23" spans="1:13" ht="18" customHeight="1">
      <c r="A23" s="5391">
        <v>2021</v>
      </c>
      <c r="B23" s="5462">
        <v>12982</v>
      </c>
      <c r="C23" s="5463">
        <v>6588</v>
      </c>
      <c r="D23" s="5464">
        <v>6394</v>
      </c>
      <c r="E23" s="5462">
        <v>13274</v>
      </c>
      <c r="F23" s="5463">
        <v>7334</v>
      </c>
      <c r="G23" s="5464">
        <v>5940</v>
      </c>
      <c r="H23" s="5465">
        <v>179</v>
      </c>
      <c r="I23" s="5466">
        <v>99</v>
      </c>
      <c r="J23" s="5467">
        <v>80</v>
      </c>
      <c r="K23" s="5468">
        <v>131</v>
      </c>
      <c r="L23" s="5466">
        <v>71</v>
      </c>
      <c r="M23" s="5467">
        <v>60</v>
      </c>
    </row>
    <row r="24" spans="1:13" ht="18" customHeight="1">
      <c r="A24" s="5391">
        <v>2022</v>
      </c>
      <c r="B24" s="5462">
        <v>12096</v>
      </c>
      <c r="C24" s="5463">
        <v>6056</v>
      </c>
      <c r="D24" s="5464">
        <v>6040</v>
      </c>
      <c r="E24" s="5462">
        <v>12938</v>
      </c>
      <c r="F24" s="5463">
        <v>7105</v>
      </c>
      <c r="G24" s="5464">
        <v>5833</v>
      </c>
      <c r="H24" s="5465">
        <v>172</v>
      </c>
      <c r="I24" s="5466">
        <v>111</v>
      </c>
      <c r="J24" s="5467">
        <v>61</v>
      </c>
      <c r="K24" s="5468">
        <v>111</v>
      </c>
      <c r="L24" s="5466">
        <v>51</v>
      </c>
      <c r="M24" s="5467">
        <v>60</v>
      </c>
    </row>
    <row r="25" spans="1:13" ht="18" customHeight="1" thickBot="1">
      <c r="A25" s="5469">
        <v>2023</v>
      </c>
      <c r="B25" s="5470">
        <v>12872</v>
      </c>
      <c r="C25" s="5471">
        <v>6641</v>
      </c>
      <c r="D25" s="5472">
        <v>6231</v>
      </c>
      <c r="E25" s="5473">
        <v>11839</v>
      </c>
      <c r="F25" s="5471">
        <v>6585</v>
      </c>
      <c r="G25" s="5472">
        <v>5254</v>
      </c>
      <c r="H25" s="5474">
        <v>168</v>
      </c>
      <c r="I25" s="5475">
        <v>92</v>
      </c>
      <c r="J25" s="5476">
        <v>76</v>
      </c>
      <c r="K25" s="5477">
        <v>104</v>
      </c>
      <c r="L25" s="5475">
        <v>57</v>
      </c>
      <c r="M25" s="5476">
        <v>47</v>
      </c>
    </row>
    <row r="26" spans="1:13" ht="21.75" customHeight="1">
      <c r="A26" s="711" t="s">
        <v>464</v>
      </c>
      <c r="B26" s="5478"/>
      <c r="C26" s="5479"/>
      <c r="D26" s="5479"/>
      <c r="E26" s="5478"/>
      <c r="F26" s="5479"/>
      <c r="G26" s="5479"/>
      <c r="H26" s="5478"/>
      <c r="I26" s="5479"/>
      <c r="J26" s="5479"/>
      <c r="K26" s="5478"/>
      <c r="L26" s="5479"/>
      <c r="M26" s="5479"/>
    </row>
    <row r="27" spans="1:13">
      <c r="A27" s="5480"/>
      <c r="K27" s="257" t="s">
        <v>465</v>
      </c>
    </row>
    <row r="28" spans="1:13">
      <c r="A28" s="5480"/>
    </row>
    <row r="29" spans="1:13">
      <c r="A29" s="5480"/>
    </row>
  </sheetData>
  <mergeCells count="2">
    <mergeCell ref="A4:A5"/>
    <mergeCell ref="A1:G1"/>
  </mergeCells>
  <hyperlinks>
    <hyperlink ref="A1" location="CONTENT!A1" display="Back to table of contents" xr:uid="{0D52B286-4C4A-41C7-88D2-B0AB7A7852B7}"/>
    <hyperlink ref="A1:G1" location="CONTENT!A3" display="Back to table of contents" xr:uid="{98303045-455B-438B-A3FB-3F48B3BDF7EB}"/>
  </hyperlinks>
  <pageMargins left="0.9055118110236221" right="0.23622047244094491" top="0.78740157480314965" bottom="0.74803149606299213"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65E22-5F9F-4A5C-A8C4-D7696AA28705}">
  <dimension ref="A1:IV20"/>
  <sheetViews>
    <sheetView showGridLines="0" workbookViewId="0">
      <selection sqref="A1:B1"/>
    </sheetView>
  </sheetViews>
  <sheetFormatPr defaultColWidth="9.140625" defaultRowHeight="15"/>
  <cols>
    <col min="1" max="1" width="20.85546875" style="634" customWidth="1"/>
    <col min="2" max="2" width="12.140625" style="634" customWidth="1"/>
    <col min="3" max="3" width="8.42578125" style="634" customWidth="1"/>
    <col min="4" max="4" width="8.28515625" style="634" customWidth="1"/>
    <col min="5" max="5" width="7.85546875" style="634" customWidth="1"/>
    <col min="6" max="6" width="6.7109375" style="634" customWidth="1"/>
    <col min="7" max="7" width="10.42578125" style="634" customWidth="1"/>
    <col min="8" max="8" width="12.28515625" style="634" customWidth="1"/>
    <col min="9" max="9" width="8.7109375" style="634" customWidth="1"/>
    <col min="10" max="10" width="8.140625" style="634" customWidth="1"/>
    <col min="11" max="11" width="8" style="634" customWidth="1"/>
    <col min="12" max="12" width="7.140625" style="634" customWidth="1"/>
    <col min="13" max="13" width="10.28515625" style="634" customWidth="1"/>
    <col min="14" max="14" width="4.42578125" style="634" customWidth="1"/>
    <col min="15" max="15" width="5.42578125" style="634" customWidth="1"/>
    <col min="16" max="16384" width="9.140625" style="634"/>
  </cols>
  <sheetData>
    <row r="1" spans="1:256" s="257" customFormat="1" ht="15.75">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17.25">
      <c r="A2" s="5348" t="s">
        <v>814</v>
      </c>
      <c r="B2" s="4439"/>
      <c r="C2" s="4439"/>
      <c r="D2" s="4439"/>
      <c r="E2" s="4439"/>
      <c r="F2" s="4439"/>
      <c r="G2" s="4439"/>
      <c r="H2" s="4439"/>
      <c r="I2" s="4439"/>
      <c r="J2" s="4439"/>
      <c r="K2" s="4439"/>
      <c r="L2" s="4439"/>
      <c r="M2" s="4439"/>
    </row>
    <row r="3" spans="1:256" ht="13.5" customHeight="1" thickBot="1">
      <c r="A3" s="4439"/>
      <c r="B3" s="4439"/>
      <c r="C3" s="4439"/>
      <c r="D3" s="4439"/>
      <c r="E3" s="4439"/>
      <c r="F3" s="4439"/>
      <c r="G3" s="4439"/>
      <c r="H3" s="4439"/>
      <c r="I3" s="4439"/>
      <c r="J3" s="4439"/>
      <c r="K3" s="4439"/>
      <c r="L3" s="4439"/>
      <c r="M3" s="4439"/>
    </row>
    <row r="4" spans="1:256" ht="25.5" customHeight="1" thickBot="1">
      <c r="A4" s="5434" t="s">
        <v>466</v>
      </c>
      <c r="B4" s="5727">
        <v>2022</v>
      </c>
      <c r="C4" s="5728"/>
      <c r="D4" s="5728"/>
      <c r="E4" s="5728"/>
      <c r="F4" s="5728"/>
      <c r="G4" s="5729"/>
      <c r="H4" s="5727">
        <v>2023</v>
      </c>
      <c r="I4" s="5728"/>
      <c r="J4" s="5728"/>
      <c r="K4" s="5728"/>
      <c r="L4" s="5728"/>
      <c r="M4" s="5729"/>
    </row>
    <row r="5" spans="1:256" ht="45.75" customHeight="1" thickBot="1">
      <c r="A5" s="5435" t="s">
        <v>467</v>
      </c>
      <c r="B5" s="5436" t="s">
        <v>468</v>
      </c>
      <c r="C5" s="5437" t="s">
        <v>338</v>
      </c>
      <c r="D5" s="5438" t="s">
        <v>322</v>
      </c>
      <c r="E5" s="5439" t="s">
        <v>469</v>
      </c>
      <c r="F5" s="5440" t="s">
        <v>410</v>
      </c>
      <c r="G5" s="5441" t="s">
        <v>470</v>
      </c>
      <c r="H5" s="5436" t="s">
        <v>468</v>
      </c>
      <c r="I5" s="5437" t="s">
        <v>338</v>
      </c>
      <c r="J5" s="5438" t="s">
        <v>322</v>
      </c>
      <c r="K5" s="5439" t="s">
        <v>469</v>
      </c>
      <c r="L5" s="5440" t="s">
        <v>410</v>
      </c>
      <c r="M5" s="5441" t="s">
        <v>470</v>
      </c>
      <c r="N5" s="351"/>
    </row>
    <row r="6" spans="1:256" ht="29.25" customHeight="1">
      <c r="A6" s="5442" t="s">
        <v>471</v>
      </c>
      <c r="B6" s="5443">
        <v>116430</v>
      </c>
      <c r="C6" s="5444">
        <v>1515</v>
      </c>
      <c r="D6" s="5444">
        <v>1524</v>
      </c>
      <c r="E6" s="5445">
        <v>26</v>
      </c>
      <c r="F6" s="5445">
        <v>22</v>
      </c>
      <c r="G6" s="5446">
        <v>830</v>
      </c>
      <c r="H6" s="5443">
        <v>115737</v>
      </c>
      <c r="I6" s="5444">
        <v>1605</v>
      </c>
      <c r="J6" s="5444">
        <v>1503</v>
      </c>
      <c r="K6" s="5445">
        <v>32</v>
      </c>
      <c r="L6" s="5445">
        <v>16</v>
      </c>
      <c r="M6" s="5446">
        <v>708</v>
      </c>
    </row>
    <row r="7" spans="1:256" ht="27.95" customHeight="1">
      <c r="A7" s="5442" t="s">
        <v>472</v>
      </c>
      <c r="B7" s="5443">
        <v>142399</v>
      </c>
      <c r="C7" s="5444">
        <v>1390</v>
      </c>
      <c r="D7" s="5444">
        <v>1399</v>
      </c>
      <c r="E7" s="5445">
        <v>18</v>
      </c>
      <c r="F7" s="5445">
        <v>19</v>
      </c>
      <c r="G7" s="5446">
        <v>1273</v>
      </c>
      <c r="H7" s="5443">
        <v>142554</v>
      </c>
      <c r="I7" s="5444">
        <v>1480</v>
      </c>
      <c r="J7" s="5444">
        <v>1283</v>
      </c>
      <c r="K7" s="5445">
        <v>22</v>
      </c>
      <c r="L7" s="5445">
        <v>14</v>
      </c>
      <c r="M7" s="5446">
        <v>1172</v>
      </c>
    </row>
    <row r="8" spans="1:256" ht="27.95" customHeight="1">
      <c r="A8" s="5442" t="s">
        <v>473</v>
      </c>
      <c r="B8" s="5443">
        <v>107679</v>
      </c>
      <c r="C8" s="5444">
        <v>991</v>
      </c>
      <c r="D8" s="5444">
        <v>1025</v>
      </c>
      <c r="E8" s="5445">
        <v>10</v>
      </c>
      <c r="F8" s="5445">
        <v>5</v>
      </c>
      <c r="G8" s="5446">
        <v>1080</v>
      </c>
      <c r="H8" s="5443">
        <v>107620</v>
      </c>
      <c r="I8" s="5444">
        <v>1132</v>
      </c>
      <c r="J8" s="5444">
        <v>1014</v>
      </c>
      <c r="K8" s="5445">
        <v>18</v>
      </c>
      <c r="L8" s="5445">
        <v>12</v>
      </c>
      <c r="M8" s="5446">
        <v>1074</v>
      </c>
    </row>
    <row r="9" spans="1:256" ht="27.95" customHeight="1">
      <c r="A9" s="5442" t="s">
        <v>474</v>
      </c>
      <c r="B9" s="5443">
        <v>138394</v>
      </c>
      <c r="C9" s="5444">
        <v>996</v>
      </c>
      <c r="D9" s="5444">
        <v>1081</v>
      </c>
      <c r="E9" s="5445">
        <v>13</v>
      </c>
      <c r="F9" s="5445">
        <v>7</v>
      </c>
      <c r="G9" s="5446">
        <v>988</v>
      </c>
      <c r="H9" s="5443">
        <v>138265</v>
      </c>
      <c r="I9" s="5444">
        <v>1129</v>
      </c>
      <c r="J9" s="5444">
        <v>930</v>
      </c>
      <c r="K9" s="5445">
        <v>7</v>
      </c>
      <c r="L9" s="5445">
        <v>6</v>
      </c>
      <c r="M9" s="5446">
        <v>956</v>
      </c>
    </row>
    <row r="10" spans="1:256" ht="27.95" customHeight="1">
      <c r="A10" s="5442" t="s">
        <v>475</v>
      </c>
      <c r="B10" s="5443">
        <v>112120</v>
      </c>
      <c r="C10" s="5444">
        <v>1023</v>
      </c>
      <c r="D10" s="5444">
        <v>1205</v>
      </c>
      <c r="E10" s="5445">
        <v>17</v>
      </c>
      <c r="F10" s="5445">
        <v>10</v>
      </c>
      <c r="G10" s="5446">
        <v>833</v>
      </c>
      <c r="H10" s="5443">
        <v>111911</v>
      </c>
      <c r="I10" s="5444">
        <v>1028</v>
      </c>
      <c r="J10" s="5444">
        <v>1067</v>
      </c>
      <c r="K10" s="5445">
        <v>17</v>
      </c>
      <c r="L10" s="5445">
        <v>4</v>
      </c>
      <c r="M10" s="5446">
        <v>720</v>
      </c>
    </row>
    <row r="11" spans="1:256" ht="27.95" customHeight="1">
      <c r="A11" s="5442" t="s">
        <v>476</v>
      </c>
      <c r="B11" s="5443">
        <v>67873</v>
      </c>
      <c r="C11" s="5444">
        <v>558</v>
      </c>
      <c r="D11" s="5444">
        <v>644</v>
      </c>
      <c r="E11" s="5445">
        <v>11</v>
      </c>
      <c r="F11" s="5445">
        <v>8</v>
      </c>
      <c r="G11" s="5446">
        <v>554</v>
      </c>
      <c r="H11" s="5443">
        <v>67681</v>
      </c>
      <c r="I11" s="5444">
        <v>692</v>
      </c>
      <c r="J11" s="5444">
        <v>675</v>
      </c>
      <c r="K11" s="5445">
        <v>8</v>
      </c>
      <c r="L11" s="5445">
        <v>3</v>
      </c>
      <c r="M11" s="5446">
        <v>505</v>
      </c>
    </row>
    <row r="12" spans="1:256" ht="27.95" customHeight="1">
      <c r="A12" s="5442" t="s">
        <v>477</v>
      </c>
      <c r="B12" s="5443">
        <v>363282</v>
      </c>
      <c r="C12" s="5444">
        <v>3166</v>
      </c>
      <c r="D12" s="5444">
        <v>4269</v>
      </c>
      <c r="E12" s="5445">
        <v>42</v>
      </c>
      <c r="F12" s="5445">
        <v>17</v>
      </c>
      <c r="G12" s="5446">
        <v>2487</v>
      </c>
      <c r="H12" s="5443">
        <v>361996</v>
      </c>
      <c r="I12" s="5444">
        <v>3351</v>
      </c>
      <c r="J12" s="5444">
        <v>3791</v>
      </c>
      <c r="K12" s="5445">
        <v>39</v>
      </c>
      <c r="L12" s="5445">
        <v>29</v>
      </c>
      <c r="M12" s="5446">
        <v>2031</v>
      </c>
    </row>
    <row r="13" spans="1:256" ht="27.95" customHeight="1">
      <c r="A13" s="5442" t="s">
        <v>478</v>
      </c>
      <c r="B13" s="5443">
        <v>83591</v>
      </c>
      <c r="C13" s="5444">
        <v>677</v>
      </c>
      <c r="D13" s="5444">
        <v>777</v>
      </c>
      <c r="E13" s="5445">
        <v>9</v>
      </c>
      <c r="F13" s="5445">
        <v>7</v>
      </c>
      <c r="G13" s="5446">
        <v>521</v>
      </c>
      <c r="H13" s="5443">
        <v>83562</v>
      </c>
      <c r="I13" s="5444">
        <v>749</v>
      </c>
      <c r="J13" s="5444">
        <v>681</v>
      </c>
      <c r="K13" s="5445">
        <v>4</v>
      </c>
      <c r="L13" s="5445">
        <v>6</v>
      </c>
      <c r="M13" s="5446">
        <v>476</v>
      </c>
    </row>
    <row r="14" spans="1:256" ht="27.95" customHeight="1" thickBot="1">
      <c r="A14" s="5442" t="s">
        <v>479</v>
      </c>
      <c r="B14" s="5443">
        <v>85820</v>
      </c>
      <c r="C14" s="5444">
        <v>907</v>
      </c>
      <c r="D14" s="5444">
        <v>657</v>
      </c>
      <c r="E14" s="5445">
        <v>19</v>
      </c>
      <c r="F14" s="5445">
        <v>10</v>
      </c>
      <c r="G14" s="5446">
        <v>820</v>
      </c>
      <c r="H14" s="5443">
        <v>86496</v>
      </c>
      <c r="I14" s="5444">
        <v>931</v>
      </c>
      <c r="J14" s="5444">
        <v>605</v>
      </c>
      <c r="K14" s="5445">
        <v>10</v>
      </c>
      <c r="L14" s="5445">
        <v>9</v>
      </c>
      <c r="M14" s="5446">
        <v>829</v>
      </c>
    </row>
    <row r="15" spans="1:256" ht="24.75" customHeight="1">
      <c r="A15" s="5447" t="s">
        <v>480</v>
      </c>
      <c r="B15" s="5448">
        <v>1217588</v>
      </c>
      <c r="C15" s="5449">
        <v>11223</v>
      </c>
      <c r="D15" s="474">
        <v>12581</v>
      </c>
      <c r="E15" s="474">
        <v>165</v>
      </c>
      <c r="F15" s="474">
        <v>105</v>
      </c>
      <c r="G15" s="475">
        <v>9386</v>
      </c>
      <c r="H15" s="5448">
        <v>1215822</v>
      </c>
      <c r="I15" s="5449">
        <v>12097</v>
      </c>
      <c r="J15" s="474">
        <v>11549</v>
      </c>
      <c r="K15" s="474">
        <v>157</v>
      </c>
      <c r="L15" s="474">
        <v>99</v>
      </c>
      <c r="M15" s="475">
        <v>8471</v>
      </c>
    </row>
    <row r="16" spans="1:256" ht="24" customHeight="1" thickBot="1">
      <c r="A16" s="5442" t="s">
        <v>481</v>
      </c>
      <c r="B16" s="5443">
        <v>44661</v>
      </c>
      <c r="C16" s="5450">
        <v>873</v>
      </c>
      <c r="D16" s="5450">
        <v>357</v>
      </c>
      <c r="E16" s="5451">
        <v>7</v>
      </c>
      <c r="F16" s="5452">
        <v>6</v>
      </c>
      <c r="G16" s="5453">
        <v>172</v>
      </c>
      <c r="H16" s="5443">
        <v>44945</v>
      </c>
      <c r="I16" s="5450">
        <v>775</v>
      </c>
      <c r="J16" s="5450">
        <v>290</v>
      </c>
      <c r="K16" s="5451">
        <v>11</v>
      </c>
      <c r="L16" s="5452">
        <v>5</v>
      </c>
      <c r="M16" s="5454">
        <v>183</v>
      </c>
    </row>
    <row r="17" spans="1:13" ht="27.95" customHeight="1" thickBot="1">
      <c r="A17" s="5455" t="s">
        <v>482</v>
      </c>
      <c r="B17" s="5456">
        <v>1262249</v>
      </c>
      <c r="C17" s="5456">
        <v>12096</v>
      </c>
      <c r="D17" s="5456">
        <v>12938</v>
      </c>
      <c r="E17" s="5456">
        <v>172</v>
      </c>
      <c r="F17" s="5456">
        <v>111</v>
      </c>
      <c r="G17" s="5457">
        <v>9558</v>
      </c>
      <c r="H17" s="5456">
        <v>1260767</v>
      </c>
      <c r="I17" s="5456">
        <v>12872</v>
      </c>
      <c r="J17" s="5456">
        <v>11839</v>
      </c>
      <c r="K17" s="5456">
        <v>168</v>
      </c>
      <c r="L17" s="5456">
        <v>104</v>
      </c>
      <c r="M17" s="489">
        <v>8654</v>
      </c>
    </row>
    <row r="18" spans="1:13" ht="15.75" customHeight="1">
      <c r="A18" s="491" t="s">
        <v>483</v>
      </c>
      <c r="B18" s="491"/>
      <c r="C18" s="491"/>
      <c r="D18" s="491"/>
      <c r="E18" s="491"/>
      <c r="F18" s="491"/>
      <c r="G18" s="491"/>
      <c r="H18" s="5458"/>
      <c r="I18" s="4439"/>
      <c r="J18" s="4439"/>
      <c r="K18" s="4439"/>
      <c r="L18" s="4439"/>
      <c r="M18" s="4439"/>
    </row>
    <row r="19" spans="1:13" ht="15.75" customHeight="1">
      <c r="A19" s="490" t="s">
        <v>484</v>
      </c>
      <c r="B19" s="491"/>
      <c r="C19" s="491"/>
      <c r="D19" s="491"/>
      <c r="E19" s="491"/>
      <c r="F19" s="491"/>
      <c r="G19" s="491"/>
      <c r="H19" s="4439"/>
      <c r="I19" s="4439" t="s">
        <v>485</v>
      </c>
      <c r="J19" s="4439"/>
      <c r="K19" s="4439"/>
      <c r="L19" s="4439"/>
      <c r="M19" s="4439"/>
    </row>
    <row r="20" spans="1:13" ht="15.75" customHeight="1">
      <c r="A20" s="490" t="s">
        <v>486</v>
      </c>
      <c r="B20" s="491"/>
      <c r="C20" s="491"/>
      <c r="D20" s="491"/>
      <c r="E20" s="491"/>
      <c r="F20" s="491"/>
      <c r="G20" s="491"/>
      <c r="H20" s="4439"/>
      <c r="I20" s="4439"/>
      <c r="J20" s="4439"/>
      <c r="K20" s="4439"/>
      <c r="L20" s="4439"/>
      <c r="M20" s="4439"/>
    </row>
  </sheetData>
  <mergeCells count="3">
    <mergeCell ref="B4:G4"/>
    <mergeCell ref="H4:M4"/>
    <mergeCell ref="A1:G1"/>
  </mergeCells>
  <hyperlinks>
    <hyperlink ref="A1" location="CONTENT!A1" display="Back to table of contents" xr:uid="{C0A36A65-9B36-4A77-ACCC-8360CBEE03D8}"/>
    <hyperlink ref="A1:G1" location="CONTENT!A3" display="Back to table of contents" xr:uid="{0221692B-B977-4E67-992F-A49AD5E5D570}"/>
  </hyperlinks>
  <pageMargins left="0.55000000000000004" right="0.16" top="0.82677165354330695" bottom="0.59055118110236204" header="0.43307086614173201" footer="0.511811023622047"/>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6B7CF-B11F-4B61-94C0-F6DEBF061105}">
  <dimension ref="A1:IV32"/>
  <sheetViews>
    <sheetView showGridLines="0" workbookViewId="0">
      <selection sqref="A1:B1"/>
    </sheetView>
  </sheetViews>
  <sheetFormatPr defaultColWidth="9.140625" defaultRowHeight="15"/>
  <cols>
    <col min="1" max="1" width="18" style="634" customWidth="1"/>
    <col min="2" max="2" width="7.85546875" style="634" customWidth="1"/>
    <col min="3" max="3" width="7.42578125" style="634" customWidth="1"/>
    <col min="4" max="5" width="7.5703125" style="634" customWidth="1"/>
    <col min="6" max="6" width="7.85546875" style="5433" customWidth="1"/>
    <col min="7" max="7" width="7.5703125" style="634" customWidth="1"/>
    <col min="8" max="8" width="7.7109375" style="634" customWidth="1"/>
    <col min="9" max="9" width="7" style="634" customWidth="1"/>
    <col min="10" max="13" width="8.42578125" style="634" customWidth="1"/>
    <col min="14" max="14" width="8.42578125" style="5192" customWidth="1"/>
    <col min="15" max="15" width="6.42578125" style="634" customWidth="1"/>
    <col min="16" max="16384" width="9.140625" style="634"/>
  </cols>
  <sheetData>
    <row r="1" spans="1:256" s="257" customFormat="1" ht="15.75">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17.25" customHeight="1">
      <c r="A2" s="5740" t="s">
        <v>815</v>
      </c>
      <c r="B2" s="5740"/>
      <c r="C2" s="5740"/>
      <c r="D2" s="5740"/>
      <c r="E2" s="5740"/>
      <c r="F2" s="5740"/>
      <c r="G2" s="5740"/>
      <c r="H2" s="5740"/>
      <c r="I2" s="5740"/>
      <c r="J2" s="5740"/>
      <c r="K2" s="5740"/>
      <c r="L2" s="5740"/>
      <c r="M2" s="5740"/>
      <c r="N2" s="5740"/>
      <c r="O2" s="656"/>
    </row>
    <row r="3" spans="1:256" ht="12" customHeight="1" thickBot="1">
      <c r="A3" s="5348"/>
      <c r="B3" s="4439"/>
      <c r="C3" s="4439"/>
      <c r="D3" s="4439"/>
      <c r="E3" s="4439"/>
      <c r="F3" s="5417"/>
      <c r="G3" s="4439"/>
      <c r="H3" s="4439"/>
      <c r="I3" s="4439"/>
      <c r="J3" s="4439"/>
      <c r="K3" s="4439"/>
      <c r="L3" s="4439"/>
      <c r="M3" s="4439"/>
      <c r="N3" s="5268"/>
    </row>
    <row r="4" spans="1:256">
      <c r="A4" s="5418" t="s">
        <v>487</v>
      </c>
      <c r="B4" s="5730" t="s">
        <v>488</v>
      </c>
      <c r="C4" s="5730" t="s">
        <v>489</v>
      </c>
      <c r="D4" s="5730" t="s">
        <v>490</v>
      </c>
      <c r="E4" s="5730" t="s">
        <v>491</v>
      </c>
      <c r="F4" s="5730" t="s">
        <v>492</v>
      </c>
      <c r="G4" s="5730" t="s">
        <v>493</v>
      </c>
      <c r="H4" s="5730" t="s">
        <v>494</v>
      </c>
      <c r="I4" s="5730" t="s">
        <v>495</v>
      </c>
      <c r="J4" s="5730" t="s">
        <v>496</v>
      </c>
      <c r="K4" s="5730" t="s">
        <v>497</v>
      </c>
      <c r="L4" s="5730" t="s">
        <v>498</v>
      </c>
      <c r="M4" s="5730" t="s">
        <v>499</v>
      </c>
      <c r="N4" s="5732" t="s">
        <v>500</v>
      </c>
    </row>
    <row r="5" spans="1:256" ht="15.75" customHeight="1" thickBot="1">
      <c r="A5" s="722" t="s">
        <v>501</v>
      </c>
      <c r="B5" s="5731"/>
      <c r="C5" s="5731"/>
      <c r="D5" s="5731"/>
      <c r="E5" s="5731"/>
      <c r="F5" s="5731"/>
      <c r="G5" s="5731"/>
      <c r="H5" s="5731"/>
      <c r="I5" s="5731"/>
      <c r="J5" s="5731"/>
      <c r="K5" s="5731"/>
      <c r="L5" s="5731"/>
      <c r="M5" s="5731"/>
      <c r="N5" s="5733"/>
    </row>
    <row r="6" spans="1:256" ht="15" customHeight="1" thickBot="1">
      <c r="A6" s="5734" t="s">
        <v>103</v>
      </c>
      <c r="B6" s="5735"/>
      <c r="C6" s="5735"/>
      <c r="D6" s="5735"/>
      <c r="E6" s="5735"/>
      <c r="F6" s="5735"/>
      <c r="G6" s="5735"/>
      <c r="H6" s="5735"/>
      <c r="I6" s="5735"/>
      <c r="J6" s="5735"/>
      <c r="K6" s="5735"/>
      <c r="L6" s="5735"/>
      <c r="M6" s="5735"/>
      <c r="N6" s="5736"/>
    </row>
    <row r="7" spans="1:256" ht="15.95" customHeight="1">
      <c r="A7" s="5419" t="s">
        <v>502</v>
      </c>
      <c r="B7" s="5420">
        <v>500</v>
      </c>
      <c r="C7" s="5420">
        <v>532</v>
      </c>
      <c r="D7" s="5420">
        <v>582</v>
      </c>
      <c r="E7" s="5420">
        <v>520</v>
      </c>
      <c r="F7" s="5420">
        <v>652</v>
      </c>
      <c r="G7" s="5420">
        <v>564</v>
      </c>
      <c r="H7" s="5420">
        <v>610</v>
      </c>
      <c r="I7" s="5420">
        <v>629</v>
      </c>
      <c r="J7" s="5420">
        <v>548</v>
      </c>
      <c r="K7" s="5420">
        <v>544</v>
      </c>
      <c r="L7" s="5420">
        <v>494</v>
      </c>
      <c r="M7" s="5420">
        <v>466</v>
      </c>
      <c r="N7" s="5421">
        <v>6641</v>
      </c>
      <c r="O7" s="557"/>
    </row>
    <row r="8" spans="1:256" ht="15.95" customHeight="1">
      <c r="A8" s="5422" t="s">
        <v>503</v>
      </c>
      <c r="B8" s="5420">
        <v>478</v>
      </c>
      <c r="C8" s="5420">
        <v>446</v>
      </c>
      <c r="D8" s="5420">
        <v>571</v>
      </c>
      <c r="E8" s="5420">
        <v>527</v>
      </c>
      <c r="F8" s="5420">
        <v>630</v>
      </c>
      <c r="G8" s="5420">
        <v>506</v>
      </c>
      <c r="H8" s="5420">
        <v>612</v>
      </c>
      <c r="I8" s="5420">
        <v>563</v>
      </c>
      <c r="J8" s="5420">
        <v>501</v>
      </c>
      <c r="K8" s="5420">
        <v>467</v>
      </c>
      <c r="L8" s="5420">
        <v>503</v>
      </c>
      <c r="M8" s="5420">
        <v>427</v>
      </c>
      <c r="N8" s="5423">
        <v>6231</v>
      </c>
    </row>
    <row r="9" spans="1:256" s="5192" customFormat="1" ht="15.95" customHeight="1">
      <c r="A9" s="5424" t="s">
        <v>504</v>
      </c>
      <c r="B9" s="5425">
        <v>978</v>
      </c>
      <c r="C9" s="5425">
        <v>978</v>
      </c>
      <c r="D9" s="5425">
        <v>1153</v>
      </c>
      <c r="E9" s="5425">
        <v>1047</v>
      </c>
      <c r="F9" s="5425">
        <v>1282</v>
      </c>
      <c r="G9" s="5425">
        <v>1070</v>
      </c>
      <c r="H9" s="5425">
        <v>1222</v>
      </c>
      <c r="I9" s="5425">
        <v>1192</v>
      </c>
      <c r="J9" s="5425">
        <v>1049</v>
      </c>
      <c r="K9" s="5425">
        <v>1011</v>
      </c>
      <c r="L9" s="5425">
        <v>997</v>
      </c>
      <c r="M9" s="5425">
        <v>893</v>
      </c>
      <c r="N9" s="5423">
        <v>12872</v>
      </c>
      <c r="R9" s="634"/>
      <c r="S9" s="634"/>
      <c r="U9" s="634"/>
      <c r="V9" s="634"/>
    </row>
    <row r="10" spans="1:256" ht="15.95" customHeight="1">
      <c r="A10" s="5426" t="s">
        <v>505</v>
      </c>
      <c r="B10" s="5420">
        <v>570</v>
      </c>
      <c r="C10" s="5420">
        <v>528</v>
      </c>
      <c r="D10" s="5420">
        <v>528</v>
      </c>
      <c r="E10" s="5420">
        <v>503</v>
      </c>
      <c r="F10" s="5420">
        <v>614</v>
      </c>
      <c r="G10" s="5420">
        <v>502</v>
      </c>
      <c r="H10" s="5420">
        <v>530</v>
      </c>
      <c r="I10" s="5420">
        <v>536</v>
      </c>
      <c r="J10" s="5420">
        <v>512</v>
      </c>
      <c r="K10" s="5420">
        <v>560</v>
      </c>
      <c r="L10" s="5420">
        <v>567</v>
      </c>
      <c r="M10" s="5420">
        <v>635</v>
      </c>
      <c r="N10" s="5427">
        <v>6585</v>
      </c>
    </row>
    <row r="11" spans="1:256" ht="15.95" customHeight="1">
      <c r="A11" s="5422" t="s">
        <v>506</v>
      </c>
      <c r="B11" s="5420">
        <v>434</v>
      </c>
      <c r="C11" s="5420">
        <v>402</v>
      </c>
      <c r="D11" s="5420">
        <v>403</v>
      </c>
      <c r="E11" s="5420">
        <v>404</v>
      </c>
      <c r="F11" s="5420">
        <v>440</v>
      </c>
      <c r="G11" s="5420">
        <v>410</v>
      </c>
      <c r="H11" s="5420">
        <v>473</v>
      </c>
      <c r="I11" s="5420">
        <v>455</v>
      </c>
      <c r="J11" s="5420">
        <v>431</v>
      </c>
      <c r="K11" s="5420">
        <v>455</v>
      </c>
      <c r="L11" s="5420">
        <v>428</v>
      </c>
      <c r="M11" s="5420">
        <v>519</v>
      </c>
      <c r="N11" s="5423">
        <v>5254</v>
      </c>
    </row>
    <row r="12" spans="1:256" s="5192" customFormat="1" ht="15.95" customHeight="1">
      <c r="A12" s="5428" t="s">
        <v>507</v>
      </c>
      <c r="B12" s="5425">
        <v>1004</v>
      </c>
      <c r="C12" s="5425">
        <v>930</v>
      </c>
      <c r="D12" s="5425">
        <v>931</v>
      </c>
      <c r="E12" s="5425">
        <v>907</v>
      </c>
      <c r="F12" s="5425">
        <v>1054</v>
      </c>
      <c r="G12" s="5425">
        <v>912</v>
      </c>
      <c r="H12" s="5425">
        <v>1003</v>
      </c>
      <c r="I12" s="5425">
        <v>991</v>
      </c>
      <c r="J12" s="5425">
        <v>943</v>
      </c>
      <c r="K12" s="5425">
        <v>1015</v>
      </c>
      <c r="L12" s="5425">
        <v>995</v>
      </c>
      <c r="M12" s="5425">
        <v>1154</v>
      </c>
      <c r="N12" s="5429">
        <v>11839</v>
      </c>
      <c r="R12" s="634"/>
      <c r="S12" s="634"/>
      <c r="U12" s="634"/>
      <c r="V12" s="634"/>
    </row>
    <row r="13" spans="1:256" ht="15.95" customHeight="1">
      <c r="A13" s="5426" t="s">
        <v>508</v>
      </c>
      <c r="B13" s="5420">
        <v>3</v>
      </c>
      <c r="C13" s="5420">
        <v>5</v>
      </c>
      <c r="D13" s="5420">
        <v>14</v>
      </c>
      <c r="E13" s="5420">
        <v>11</v>
      </c>
      <c r="F13" s="5420">
        <v>9</v>
      </c>
      <c r="G13" s="5420">
        <v>9</v>
      </c>
      <c r="H13" s="5420">
        <v>3</v>
      </c>
      <c r="I13" s="5420">
        <v>9</v>
      </c>
      <c r="J13" s="5420">
        <v>7</v>
      </c>
      <c r="K13" s="5420">
        <v>6</v>
      </c>
      <c r="L13" s="5420">
        <v>9</v>
      </c>
      <c r="M13" s="5420">
        <v>7</v>
      </c>
      <c r="N13" s="5423">
        <v>92</v>
      </c>
    </row>
    <row r="14" spans="1:256" ht="15.95" customHeight="1">
      <c r="A14" s="5422" t="s">
        <v>506</v>
      </c>
      <c r="B14" s="5420">
        <v>10</v>
      </c>
      <c r="C14" s="5420">
        <v>5</v>
      </c>
      <c r="D14" s="5420">
        <v>6</v>
      </c>
      <c r="E14" s="5420">
        <v>6</v>
      </c>
      <c r="F14" s="5420">
        <v>6</v>
      </c>
      <c r="G14" s="5420">
        <v>6</v>
      </c>
      <c r="H14" s="5420">
        <v>8</v>
      </c>
      <c r="I14" s="5420">
        <v>5</v>
      </c>
      <c r="J14" s="5420">
        <v>5</v>
      </c>
      <c r="K14" s="5420">
        <v>5</v>
      </c>
      <c r="L14" s="5420">
        <v>5</v>
      </c>
      <c r="M14" s="5420">
        <v>9</v>
      </c>
      <c r="N14" s="5423">
        <v>76</v>
      </c>
    </row>
    <row r="15" spans="1:256" s="5192" customFormat="1" ht="15.95" customHeight="1">
      <c r="A15" s="5428" t="s">
        <v>507</v>
      </c>
      <c r="B15" s="5425">
        <v>13</v>
      </c>
      <c r="C15" s="5425">
        <v>10</v>
      </c>
      <c r="D15" s="5425">
        <v>20</v>
      </c>
      <c r="E15" s="5425">
        <v>17</v>
      </c>
      <c r="F15" s="5425">
        <v>15</v>
      </c>
      <c r="G15" s="5425">
        <v>15</v>
      </c>
      <c r="H15" s="5425">
        <v>11</v>
      </c>
      <c r="I15" s="5425">
        <v>14</v>
      </c>
      <c r="J15" s="5425">
        <v>12</v>
      </c>
      <c r="K15" s="5425">
        <v>11</v>
      </c>
      <c r="L15" s="5425">
        <v>14</v>
      </c>
      <c r="M15" s="5425">
        <v>16</v>
      </c>
      <c r="N15" s="5429">
        <v>168</v>
      </c>
      <c r="R15" s="634"/>
      <c r="S15" s="634"/>
      <c r="U15" s="634"/>
      <c r="V15" s="634"/>
    </row>
    <row r="16" spans="1:256" ht="15.95" customHeight="1">
      <c r="A16" s="5419" t="s">
        <v>509</v>
      </c>
      <c r="B16" s="5420">
        <v>5</v>
      </c>
      <c r="C16" s="5420">
        <v>10</v>
      </c>
      <c r="D16" s="5420">
        <v>6</v>
      </c>
      <c r="E16" s="5420">
        <v>2</v>
      </c>
      <c r="F16" s="5420">
        <v>6</v>
      </c>
      <c r="G16" s="5420">
        <v>5</v>
      </c>
      <c r="H16" s="5420">
        <v>5</v>
      </c>
      <c r="I16" s="5420">
        <v>4</v>
      </c>
      <c r="J16" s="5420">
        <v>4</v>
      </c>
      <c r="K16" s="5420">
        <v>4</v>
      </c>
      <c r="L16" s="5420">
        <v>5</v>
      </c>
      <c r="M16" s="5420">
        <v>1</v>
      </c>
      <c r="N16" s="5423">
        <v>57</v>
      </c>
    </row>
    <row r="17" spans="1:22" ht="15.95" customHeight="1">
      <c r="A17" s="5422" t="s">
        <v>506</v>
      </c>
      <c r="B17" s="5420">
        <v>1</v>
      </c>
      <c r="C17" s="5420">
        <v>1</v>
      </c>
      <c r="D17" s="5420">
        <v>7</v>
      </c>
      <c r="E17" s="5420">
        <v>4</v>
      </c>
      <c r="F17" s="5420">
        <v>5</v>
      </c>
      <c r="G17" s="5420">
        <v>4</v>
      </c>
      <c r="H17" s="5420">
        <v>3</v>
      </c>
      <c r="I17" s="5420">
        <v>6</v>
      </c>
      <c r="J17" s="5420">
        <v>8</v>
      </c>
      <c r="K17" s="5420">
        <v>6</v>
      </c>
      <c r="L17" s="5420">
        <v>2</v>
      </c>
      <c r="M17" s="5420">
        <v>0</v>
      </c>
      <c r="N17" s="5423">
        <v>47</v>
      </c>
    </row>
    <row r="18" spans="1:22" s="5192" customFormat="1" ht="15.95" customHeight="1" thickBot="1">
      <c r="A18" s="5424" t="s">
        <v>507</v>
      </c>
      <c r="B18" s="5425">
        <v>6</v>
      </c>
      <c r="C18" s="5425">
        <v>11</v>
      </c>
      <c r="D18" s="5425">
        <v>13</v>
      </c>
      <c r="E18" s="5425">
        <v>6</v>
      </c>
      <c r="F18" s="5425">
        <v>11</v>
      </c>
      <c r="G18" s="5425">
        <v>9</v>
      </c>
      <c r="H18" s="5425">
        <v>8</v>
      </c>
      <c r="I18" s="5425">
        <v>10</v>
      </c>
      <c r="J18" s="5425">
        <v>12</v>
      </c>
      <c r="K18" s="5425">
        <v>10</v>
      </c>
      <c r="L18" s="5425">
        <v>7</v>
      </c>
      <c r="M18" s="5425">
        <v>1</v>
      </c>
      <c r="N18" s="5429">
        <v>104</v>
      </c>
      <c r="R18" s="634"/>
      <c r="S18" s="634"/>
      <c r="U18" s="634"/>
      <c r="V18" s="634"/>
    </row>
    <row r="19" spans="1:22" ht="15.95" customHeight="1" thickBot="1">
      <c r="A19" s="5737" t="s">
        <v>104</v>
      </c>
      <c r="B19" s="5738"/>
      <c r="C19" s="5738"/>
      <c r="D19" s="5738"/>
      <c r="E19" s="5738"/>
      <c r="F19" s="5738"/>
      <c r="G19" s="5738"/>
      <c r="H19" s="5738"/>
      <c r="I19" s="5738"/>
      <c r="J19" s="5738"/>
      <c r="K19" s="5738"/>
      <c r="L19" s="5738"/>
      <c r="M19" s="5738"/>
      <c r="N19" s="5739"/>
    </row>
    <row r="20" spans="1:22" ht="15.95" customHeight="1">
      <c r="A20" s="5419" t="s">
        <v>510</v>
      </c>
      <c r="B20" s="5420">
        <v>466</v>
      </c>
      <c r="C20" s="5420">
        <v>500</v>
      </c>
      <c r="D20" s="5420">
        <v>550</v>
      </c>
      <c r="E20" s="5420">
        <v>492</v>
      </c>
      <c r="F20" s="5420">
        <v>618</v>
      </c>
      <c r="G20" s="5420">
        <v>535</v>
      </c>
      <c r="H20" s="5420">
        <v>563</v>
      </c>
      <c r="I20" s="5420">
        <v>583</v>
      </c>
      <c r="J20" s="5420">
        <v>513</v>
      </c>
      <c r="K20" s="5420">
        <v>520</v>
      </c>
      <c r="L20" s="5420">
        <v>458</v>
      </c>
      <c r="M20" s="5420">
        <v>450</v>
      </c>
      <c r="N20" s="5421">
        <v>6248</v>
      </c>
    </row>
    <row r="21" spans="1:22" ht="15.95" customHeight="1">
      <c r="A21" s="5422" t="s">
        <v>503</v>
      </c>
      <c r="B21" s="5420">
        <v>436</v>
      </c>
      <c r="C21" s="5420">
        <v>428</v>
      </c>
      <c r="D21" s="5420">
        <v>538</v>
      </c>
      <c r="E21" s="5420">
        <v>498</v>
      </c>
      <c r="F21" s="5420">
        <v>589</v>
      </c>
      <c r="G21" s="5420">
        <v>476</v>
      </c>
      <c r="H21" s="5420">
        <v>576</v>
      </c>
      <c r="I21" s="5420">
        <v>513</v>
      </c>
      <c r="J21" s="5420">
        <v>477</v>
      </c>
      <c r="K21" s="5420">
        <v>443</v>
      </c>
      <c r="L21" s="5420">
        <v>472</v>
      </c>
      <c r="M21" s="5420">
        <v>403</v>
      </c>
      <c r="N21" s="5423">
        <v>5849</v>
      </c>
    </row>
    <row r="22" spans="1:22" s="5192" customFormat="1" ht="15.95" customHeight="1">
      <c r="A22" s="5424" t="s">
        <v>504</v>
      </c>
      <c r="B22" s="5425">
        <v>902</v>
      </c>
      <c r="C22" s="5425">
        <v>928</v>
      </c>
      <c r="D22" s="5425">
        <v>1088</v>
      </c>
      <c r="E22" s="5425">
        <v>990</v>
      </c>
      <c r="F22" s="5425">
        <v>1207</v>
      </c>
      <c r="G22" s="5425">
        <v>1011</v>
      </c>
      <c r="H22" s="5425">
        <v>1139</v>
      </c>
      <c r="I22" s="5425">
        <v>1096</v>
      </c>
      <c r="J22" s="5425">
        <v>990</v>
      </c>
      <c r="K22" s="5425">
        <v>963</v>
      </c>
      <c r="L22" s="5425">
        <v>930</v>
      </c>
      <c r="M22" s="5425">
        <v>853</v>
      </c>
      <c r="N22" s="5429">
        <v>12097</v>
      </c>
      <c r="R22" s="634"/>
      <c r="S22" s="634"/>
    </row>
    <row r="23" spans="1:22" ht="15.95" customHeight="1">
      <c r="A23" s="5426" t="s">
        <v>505</v>
      </c>
      <c r="B23" s="5420">
        <v>556</v>
      </c>
      <c r="C23" s="5420">
        <v>519</v>
      </c>
      <c r="D23" s="5420">
        <v>515</v>
      </c>
      <c r="E23" s="5420">
        <v>485</v>
      </c>
      <c r="F23" s="5420">
        <v>599</v>
      </c>
      <c r="G23" s="5420">
        <v>488</v>
      </c>
      <c r="H23" s="5420">
        <v>525</v>
      </c>
      <c r="I23" s="5420">
        <v>519</v>
      </c>
      <c r="J23" s="5420">
        <v>495</v>
      </c>
      <c r="K23" s="5420">
        <v>547</v>
      </c>
      <c r="L23" s="5420">
        <v>561</v>
      </c>
      <c r="M23" s="5420">
        <v>612</v>
      </c>
      <c r="N23" s="5427">
        <v>6421</v>
      </c>
    </row>
    <row r="24" spans="1:22" ht="15.95" customHeight="1">
      <c r="A24" s="5422" t="s">
        <v>506</v>
      </c>
      <c r="B24" s="5420">
        <v>425</v>
      </c>
      <c r="C24" s="5420">
        <v>392</v>
      </c>
      <c r="D24" s="5420">
        <v>397</v>
      </c>
      <c r="E24" s="5420">
        <v>394</v>
      </c>
      <c r="F24" s="5420">
        <v>424</v>
      </c>
      <c r="G24" s="5420">
        <v>404</v>
      </c>
      <c r="H24" s="5420">
        <v>462</v>
      </c>
      <c r="I24" s="5420">
        <v>447</v>
      </c>
      <c r="J24" s="5420">
        <v>417</v>
      </c>
      <c r="K24" s="5420">
        <v>442</v>
      </c>
      <c r="L24" s="5420">
        <v>421</v>
      </c>
      <c r="M24" s="5420">
        <v>503</v>
      </c>
      <c r="N24" s="5423">
        <v>5128</v>
      </c>
    </row>
    <row r="25" spans="1:22" s="5192" customFormat="1" ht="15.95" customHeight="1">
      <c r="A25" s="5428" t="s">
        <v>507</v>
      </c>
      <c r="B25" s="5425">
        <v>981</v>
      </c>
      <c r="C25" s="5425">
        <v>911</v>
      </c>
      <c r="D25" s="5425">
        <v>912</v>
      </c>
      <c r="E25" s="5425">
        <v>879</v>
      </c>
      <c r="F25" s="5425">
        <v>1023</v>
      </c>
      <c r="G25" s="5425">
        <v>892</v>
      </c>
      <c r="H25" s="5425">
        <v>987</v>
      </c>
      <c r="I25" s="5425">
        <v>966</v>
      </c>
      <c r="J25" s="5425">
        <v>912</v>
      </c>
      <c r="K25" s="5425">
        <v>989</v>
      </c>
      <c r="L25" s="5425">
        <v>982</v>
      </c>
      <c r="M25" s="5425">
        <v>1115</v>
      </c>
      <c r="N25" s="5429">
        <v>11549</v>
      </c>
    </row>
    <row r="26" spans="1:22" ht="15.95" customHeight="1">
      <c r="A26" s="5426" t="s">
        <v>508</v>
      </c>
      <c r="B26" s="5420">
        <v>3</v>
      </c>
      <c r="C26" s="5420">
        <v>5</v>
      </c>
      <c r="D26" s="5420">
        <v>12</v>
      </c>
      <c r="E26" s="5420">
        <v>8</v>
      </c>
      <c r="F26" s="5420">
        <v>8</v>
      </c>
      <c r="G26" s="5420">
        <v>9</v>
      </c>
      <c r="H26" s="5420">
        <v>3</v>
      </c>
      <c r="I26" s="5420">
        <v>8</v>
      </c>
      <c r="J26" s="5420">
        <v>7</v>
      </c>
      <c r="K26" s="5420">
        <v>6</v>
      </c>
      <c r="L26" s="5420">
        <v>8</v>
      </c>
      <c r="M26" s="5420">
        <v>7</v>
      </c>
      <c r="N26" s="5423">
        <v>84</v>
      </c>
    </row>
    <row r="27" spans="1:22" ht="15.95" customHeight="1">
      <c r="A27" s="5422" t="s">
        <v>506</v>
      </c>
      <c r="B27" s="5420">
        <v>10</v>
      </c>
      <c r="C27" s="5420">
        <v>4</v>
      </c>
      <c r="D27" s="5420">
        <v>6</v>
      </c>
      <c r="E27" s="5420">
        <v>6</v>
      </c>
      <c r="F27" s="5420">
        <v>6</v>
      </c>
      <c r="G27" s="5420">
        <v>6</v>
      </c>
      <c r="H27" s="5420">
        <v>8</v>
      </c>
      <c r="I27" s="5420">
        <v>4</v>
      </c>
      <c r="J27" s="5420">
        <v>5</v>
      </c>
      <c r="K27" s="5420">
        <v>5</v>
      </c>
      <c r="L27" s="5420">
        <v>5</v>
      </c>
      <c r="M27" s="5420">
        <v>8</v>
      </c>
      <c r="N27" s="5423">
        <v>73</v>
      </c>
    </row>
    <row r="28" spans="1:22" s="5192" customFormat="1" ht="15.95" customHeight="1">
      <c r="A28" s="5428" t="s">
        <v>507</v>
      </c>
      <c r="B28" s="5425">
        <v>13</v>
      </c>
      <c r="C28" s="5425">
        <v>9</v>
      </c>
      <c r="D28" s="5425">
        <v>18</v>
      </c>
      <c r="E28" s="5425">
        <v>14</v>
      </c>
      <c r="F28" s="5425">
        <v>14</v>
      </c>
      <c r="G28" s="5425">
        <v>15</v>
      </c>
      <c r="H28" s="5425">
        <v>11</v>
      </c>
      <c r="I28" s="5425">
        <v>12</v>
      </c>
      <c r="J28" s="5425">
        <v>12</v>
      </c>
      <c r="K28" s="5425">
        <v>11</v>
      </c>
      <c r="L28" s="5425">
        <v>13</v>
      </c>
      <c r="M28" s="5425">
        <v>15</v>
      </c>
      <c r="N28" s="5429">
        <v>157</v>
      </c>
    </row>
    <row r="29" spans="1:22" ht="15.95" customHeight="1">
      <c r="A29" s="5419" t="s">
        <v>509</v>
      </c>
      <c r="B29" s="5420">
        <v>4</v>
      </c>
      <c r="C29" s="5420">
        <v>10</v>
      </c>
      <c r="D29" s="5420">
        <v>6</v>
      </c>
      <c r="E29" s="5420">
        <v>2</v>
      </c>
      <c r="F29" s="5420">
        <v>6</v>
      </c>
      <c r="G29" s="5420">
        <v>5</v>
      </c>
      <c r="H29" s="5420">
        <v>4</v>
      </c>
      <c r="I29" s="5420">
        <v>4</v>
      </c>
      <c r="J29" s="5420">
        <v>3</v>
      </c>
      <c r="K29" s="5420">
        <v>4</v>
      </c>
      <c r="L29" s="5420">
        <v>5</v>
      </c>
      <c r="M29" s="5420">
        <v>1</v>
      </c>
      <c r="N29" s="5423">
        <v>54</v>
      </c>
    </row>
    <row r="30" spans="1:22" ht="15.95" customHeight="1">
      <c r="A30" s="5422" t="s">
        <v>506</v>
      </c>
      <c r="B30" s="5420">
        <v>1</v>
      </c>
      <c r="C30" s="5420">
        <v>0</v>
      </c>
      <c r="D30" s="5420">
        <v>7</v>
      </c>
      <c r="E30" s="5420">
        <v>4</v>
      </c>
      <c r="F30" s="5420">
        <v>5</v>
      </c>
      <c r="G30" s="5420">
        <v>4</v>
      </c>
      <c r="H30" s="5420">
        <v>3</v>
      </c>
      <c r="I30" s="5420">
        <v>6</v>
      </c>
      <c r="J30" s="5420">
        <v>7</v>
      </c>
      <c r="K30" s="5420">
        <v>6</v>
      </c>
      <c r="L30" s="5420">
        <v>2</v>
      </c>
      <c r="M30" s="5420">
        <v>0</v>
      </c>
      <c r="N30" s="5423">
        <v>45</v>
      </c>
    </row>
    <row r="31" spans="1:22" s="5192" customFormat="1" ht="15.95" customHeight="1" thickBot="1">
      <c r="A31" s="5430" t="s">
        <v>507</v>
      </c>
      <c r="B31" s="5431">
        <v>5</v>
      </c>
      <c r="C31" s="5431">
        <v>10</v>
      </c>
      <c r="D31" s="5431">
        <v>13</v>
      </c>
      <c r="E31" s="5431">
        <v>6</v>
      </c>
      <c r="F31" s="5431">
        <v>11</v>
      </c>
      <c r="G31" s="5431">
        <v>9</v>
      </c>
      <c r="H31" s="5431">
        <v>7</v>
      </c>
      <c r="I31" s="5431">
        <v>10</v>
      </c>
      <c r="J31" s="5431">
        <v>10</v>
      </c>
      <c r="K31" s="5431">
        <v>10</v>
      </c>
      <c r="L31" s="5431">
        <v>7</v>
      </c>
      <c r="M31" s="5431">
        <v>1</v>
      </c>
      <c r="N31" s="5432">
        <v>99</v>
      </c>
    </row>
    <row r="32" spans="1:22" ht="18.75" customHeight="1">
      <c r="A32" s="492" t="s">
        <v>511</v>
      </c>
      <c r="B32" s="492"/>
      <c r="C32" s="4439"/>
      <c r="D32" s="4439"/>
      <c r="E32" s="4439"/>
      <c r="F32" s="5417"/>
      <c r="G32" s="4439"/>
      <c r="H32" s="4439"/>
      <c r="I32" s="4439"/>
      <c r="J32" s="4439"/>
      <c r="K32" s="4439"/>
      <c r="L32" s="4439"/>
      <c r="M32" s="4439"/>
      <c r="N32" s="5268"/>
    </row>
  </sheetData>
  <mergeCells count="17">
    <mergeCell ref="A6:N6"/>
    <mergeCell ref="A19:N19"/>
    <mergeCell ref="A2:N2"/>
    <mergeCell ref="B4:B5"/>
    <mergeCell ref="C4:C5"/>
    <mergeCell ref="D4:D5"/>
    <mergeCell ref="E4:E5"/>
    <mergeCell ref="F4:F5"/>
    <mergeCell ref="G4:G5"/>
    <mergeCell ref="H4:H5"/>
    <mergeCell ref="I4:I5"/>
    <mergeCell ref="J4:J5"/>
    <mergeCell ref="A1:G1"/>
    <mergeCell ref="K4:K5"/>
    <mergeCell ref="L4:L5"/>
    <mergeCell ref="M4:M5"/>
    <mergeCell ref="N4:N5"/>
  </mergeCells>
  <hyperlinks>
    <hyperlink ref="A1" location="CONTENT!A1" display="Back to table of contents" xr:uid="{E0F01346-B16C-4711-9D52-331A6AFA4E7D}"/>
    <hyperlink ref="A1:G1" location="CONTENT!A3" display="Back to table of contents" xr:uid="{1A938B3C-FD9F-44E8-AF8B-E22CB08C1381}"/>
  </hyperlinks>
  <pageMargins left="0.94488188976377963" right="0.23622047244094491" top="0.6692913385826772" bottom="0.27559055118110237" header="0.51181102362204722" footer="0.23622047244094491"/>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6A6B8-399C-44F2-9DB8-D6C23A0EF79B}">
  <dimension ref="A1:IV30"/>
  <sheetViews>
    <sheetView showGridLines="0" zoomScaleNormal="100" workbookViewId="0">
      <selection sqref="A1:B1"/>
    </sheetView>
  </sheetViews>
  <sheetFormatPr defaultColWidth="9.140625" defaultRowHeight="15.75"/>
  <cols>
    <col min="1" max="1" width="11.42578125" style="257" customWidth="1"/>
    <col min="2" max="2" width="13.42578125" style="257" customWidth="1"/>
    <col min="3" max="3" width="13.28515625" style="257" customWidth="1"/>
    <col min="4" max="4" width="12.7109375" style="257" customWidth="1"/>
    <col min="5" max="6" width="12.85546875" style="257" customWidth="1"/>
    <col min="7" max="8" width="12.42578125" style="257" customWidth="1"/>
    <col min="9" max="9" width="14.140625" style="257" customWidth="1"/>
    <col min="10" max="10" width="9.42578125" style="257" customWidth="1"/>
    <col min="11" max="11" width="0" style="257" hidden="1" customWidth="1"/>
    <col min="12"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24" customHeight="1">
      <c r="A2" s="262" t="s">
        <v>816</v>
      </c>
      <c r="B2" s="266"/>
      <c r="C2" s="266"/>
      <c r="D2" s="266"/>
      <c r="E2" s="266"/>
      <c r="F2" s="266"/>
      <c r="G2" s="266"/>
      <c r="H2" s="266"/>
      <c r="I2" s="266"/>
      <c r="K2" s="557"/>
      <c r="L2" s="557"/>
      <c r="M2" s="557"/>
      <c r="N2" s="557"/>
      <c r="O2" s="557"/>
      <c r="P2" s="557"/>
      <c r="Q2" s="557"/>
      <c r="R2" s="557"/>
      <c r="S2" s="557"/>
      <c r="T2" s="557"/>
      <c r="U2" s="557"/>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c r="AT2" s="557"/>
      <c r="AU2" s="557"/>
      <c r="AV2" s="557"/>
      <c r="AW2" s="557"/>
      <c r="AX2" s="557"/>
      <c r="AY2" s="557"/>
      <c r="AZ2" s="557"/>
    </row>
    <row r="3" spans="1:256" ht="13.5" customHeight="1" thickBot="1">
      <c r="A3" s="266"/>
      <c r="B3" s="266"/>
      <c r="C3" s="266"/>
      <c r="D3" s="266"/>
      <c r="E3" s="266"/>
      <c r="F3" s="266"/>
      <c r="G3" s="266"/>
      <c r="H3" s="266"/>
      <c r="I3" s="266"/>
      <c r="K3" s="557"/>
      <c r="L3" s="557"/>
      <c r="M3" s="557"/>
      <c r="N3" s="557"/>
      <c r="O3" s="557"/>
      <c r="P3" s="557"/>
      <c r="Q3" s="557"/>
      <c r="R3" s="557"/>
      <c r="S3" s="557"/>
      <c r="T3" s="557"/>
      <c r="U3" s="557"/>
      <c r="V3" s="557"/>
      <c r="W3" s="557"/>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7"/>
      <c r="AZ3" s="557"/>
    </row>
    <row r="4" spans="1:256" ht="33" customHeight="1" thickBot="1">
      <c r="A4" s="5374"/>
      <c r="B4" s="5374"/>
      <c r="C4" s="5405"/>
      <c r="D4" s="5406"/>
      <c r="E4" s="5406"/>
      <c r="F4" s="5315" t="s">
        <v>512</v>
      </c>
      <c r="G4" s="5406"/>
      <c r="H4" s="5406"/>
      <c r="I4" s="5374"/>
      <c r="K4" s="557"/>
      <c r="L4" s="557"/>
      <c r="M4" s="557"/>
      <c r="N4" s="557"/>
      <c r="O4" s="557"/>
      <c r="P4" s="557"/>
      <c r="Q4" s="557"/>
      <c r="R4" s="557"/>
      <c r="S4" s="557"/>
      <c r="T4" s="557"/>
      <c r="U4" s="557"/>
      <c r="V4" s="557"/>
      <c r="W4" s="557"/>
      <c r="X4" s="557"/>
      <c r="Y4" s="557"/>
      <c r="Z4" s="557"/>
      <c r="AA4" s="557"/>
      <c r="AB4" s="557"/>
      <c r="AC4" s="557"/>
      <c r="AD4" s="557"/>
      <c r="AE4" s="557"/>
      <c r="AF4" s="557"/>
      <c r="AG4" s="557"/>
      <c r="AH4" s="557"/>
      <c r="AI4" s="557"/>
      <c r="AJ4" s="557"/>
      <c r="AK4" s="557"/>
      <c r="AL4" s="557"/>
      <c r="AM4" s="557"/>
      <c r="AN4" s="557"/>
      <c r="AO4" s="557"/>
      <c r="AP4" s="557"/>
      <c r="AQ4" s="557"/>
      <c r="AR4" s="557"/>
      <c r="AS4" s="557"/>
      <c r="AT4" s="557"/>
      <c r="AU4" s="557"/>
      <c r="AV4" s="557"/>
      <c r="AW4" s="557"/>
      <c r="AX4" s="557"/>
      <c r="AY4" s="557"/>
      <c r="AZ4" s="557"/>
    </row>
    <row r="5" spans="1:256" ht="31.5" customHeight="1">
      <c r="A5" s="5291" t="s">
        <v>82</v>
      </c>
      <c r="B5" s="5291" t="s">
        <v>513</v>
      </c>
      <c r="C5" s="5407" t="s">
        <v>514</v>
      </c>
      <c r="D5" s="457" t="s">
        <v>515</v>
      </c>
      <c r="E5" s="457" t="s">
        <v>516</v>
      </c>
      <c r="F5" s="457" t="s">
        <v>517</v>
      </c>
      <c r="G5" s="457" t="s">
        <v>518</v>
      </c>
      <c r="H5" s="5408" t="s">
        <v>519</v>
      </c>
      <c r="I5" s="454" t="s">
        <v>316</v>
      </c>
      <c r="K5" s="557"/>
      <c r="L5" s="557"/>
      <c r="M5" s="557"/>
      <c r="N5" s="557"/>
      <c r="O5" s="557"/>
      <c r="P5" s="557"/>
      <c r="Q5" s="557"/>
      <c r="R5" s="557"/>
      <c r="S5" s="557"/>
      <c r="T5" s="557"/>
      <c r="U5" s="557"/>
      <c r="V5" s="557"/>
      <c r="W5" s="557"/>
      <c r="X5" s="557"/>
      <c r="Y5" s="557"/>
      <c r="Z5" s="557"/>
      <c r="AA5" s="557"/>
      <c r="AB5" s="557"/>
      <c r="AC5" s="557"/>
      <c r="AD5" s="557"/>
      <c r="AE5" s="557"/>
      <c r="AF5" s="557"/>
      <c r="AG5" s="557"/>
      <c r="AH5" s="557"/>
      <c r="AI5" s="557"/>
      <c r="AJ5" s="557"/>
      <c r="AK5" s="557"/>
      <c r="AL5" s="557"/>
      <c r="AM5" s="557"/>
      <c r="AN5" s="557"/>
      <c r="AO5" s="557"/>
      <c r="AP5" s="557"/>
      <c r="AQ5" s="557"/>
      <c r="AR5" s="557"/>
      <c r="AS5" s="557"/>
      <c r="AT5" s="557"/>
      <c r="AU5" s="557"/>
      <c r="AV5" s="557"/>
      <c r="AW5" s="557"/>
      <c r="AX5" s="557"/>
      <c r="AY5" s="557"/>
      <c r="AZ5" s="557"/>
    </row>
    <row r="6" spans="1:256" ht="0.75" customHeight="1" thickBot="1">
      <c r="A6" s="5409"/>
      <c r="B6" s="5409"/>
      <c r="C6" s="5410"/>
      <c r="D6" s="5411"/>
      <c r="E6" s="5411"/>
      <c r="F6" s="5411"/>
      <c r="G6" s="5411"/>
      <c r="H6" s="5411"/>
      <c r="I6" s="5409"/>
      <c r="K6" s="557"/>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row>
    <row r="7" spans="1:256" ht="16.5" customHeight="1">
      <c r="A7" s="5412"/>
      <c r="B7" s="726" t="s">
        <v>252</v>
      </c>
      <c r="C7" s="5392">
        <v>16.399999999999999</v>
      </c>
      <c r="D7" s="5393">
        <v>4.2</v>
      </c>
      <c r="E7" s="5394" t="s">
        <v>527</v>
      </c>
      <c r="F7" s="5394" t="s">
        <v>520</v>
      </c>
      <c r="G7" s="5394" t="s">
        <v>520</v>
      </c>
      <c r="H7" s="5394" t="s">
        <v>520</v>
      </c>
      <c r="I7" s="5395">
        <v>21</v>
      </c>
      <c r="K7" s="557"/>
      <c r="L7" s="557"/>
      <c r="M7" s="557"/>
      <c r="N7" s="557"/>
      <c r="O7" s="557"/>
      <c r="P7" s="557"/>
      <c r="Q7" s="557"/>
      <c r="R7" s="557"/>
      <c r="S7" s="557"/>
      <c r="T7" s="557"/>
      <c r="U7" s="557"/>
      <c r="V7" s="557"/>
      <c r="W7" s="557"/>
      <c r="X7" s="557"/>
      <c r="Y7" s="557"/>
      <c r="Z7" s="557"/>
      <c r="AA7" s="557"/>
      <c r="AB7" s="557"/>
      <c r="AC7" s="557"/>
      <c r="AD7" s="557"/>
      <c r="AE7" s="557"/>
      <c r="AF7" s="557"/>
      <c r="AG7" s="557"/>
      <c r="AH7" s="557"/>
      <c r="AI7" s="557"/>
      <c r="AJ7" s="557"/>
      <c r="AK7" s="557"/>
      <c r="AL7" s="557"/>
      <c r="AM7" s="557"/>
      <c r="AN7" s="557"/>
      <c r="AO7" s="557"/>
      <c r="AP7" s="557"/>
      <c r="AQ7" s="557"/>
      <c r="AR7" s="557"/>
      <c r="AS7" s="557"/>
      <c r="AT7" s="557"/>
      <c r="AU7" s="557"/>
      <c r="AV7" s="557"/>
      <c r="AW7" s="557"/>
      <c r="AX7" s="557"/>
      <c r="AY7" s="557"/>
      <c r="AZ7" s="557"/>
    </row>
    <row r="8" spans="1:256" ht="15.75" customHeight="1">
      <c r="A8" s="731">
        <v>2</v>
      </c>
      <c r="B8" s="731" t="s">
        <v>253</v>
      </c>
      <c r="C8" s="5392">
        <v>26.1</v>
      </c>
      <c r="D8" s="5393">
        <v>15.8</v>
      </c>
      <c r="E8" s="5393">
        <v>4.8</v>
      </c>
      <c r="F8" s="5393">
        <v>1</v>
      </c>
      <c r="G8" s="5394" t="s">
        <v>521</v>
      </c>
      <c r="H8" s="5394" t="s">
        <v>520</v>
      </c>
      <c r="I8" s="5395">
        <v>47.8</v>
      </c>
      <c r="K8" s="557"/>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row>
    <row r="9" spans="1:256" ht="15.75" customHeight="1">
      <c r="A9" s="731">
        <v>0</v>
      </c>
      <c r="B9" s="731" t="s">
        <v>254</v>
      </c>
      <c r="C9" s="5392">
        <v>35.4</v>
      </c>
      <c r="D9" s="5393">
        <v>23.7</v>
      </c>
      <c r="E9" s="5393">
        <v>8.6</v>
      </c>
      <c r="F9" s="5393">
        <v>2.2999999999999998</v>
      </c>
      <c r="G9" s="5393">
        <v>0.8</v>
      </c>
      <c r="H9" s="5394" t="s">
        <v>522</v>
      </c>
      <c r="I9" s="5395">
        <v>71.099999999999994</v>
      </c>
      <c r="K9" s="557"/>
      <c r="L9" s="557"/>
      <c r="M9" s="557"/>
      <c r="N9" s="557"/>
      <c r="O9" s="557"/>
      <c r="P9" s="557"/>
      <c r="Q9" s="557"/>
      <c r="R9" s="557"/>
      <c r="S9" s="557"/>
      <c r="T9" s="557"/>
      <c r="U9" s="557"/>
      <c r="V9" s="557"/>
      <c r="W9" s="557"/>
      <c r="X9" s="557"/>
      <c r="Y9" s="557"/>
      <c r="Z9" s="557"/>
      <c r="AA9" s="557"/>
      <c r="AB9" s="557"/>
      <c r="AC9" s="557"/>
      <c r="AD9" s="557"/>
      <c r="AE9" s="557"/>
      <c r="AF9" s="557"/>
      <c r="AG9" s="557"/>
      <c r="AH9" s="557"/>
      <c r="AI9" s="557"/>
      <c r="AJ9" s="557"/>
      <c r="AK9" s="557"/>
      <c r="AL9" s="557"/>
      <c r="AM9" s="557"/>
      <c r="AN9" s="557"/>
      <c r="AO9" s="557"/>
      <c r="AP9" s="557"/>
      <c r="AQ9" s="557"/>
      <c r="AR9" s="557"/>
      <c r="AS9" s="557"/>
      <c r="AT9" s="557"/>
      <c r="AU9" s="557"/>
      <c r="AV9" s="557"/>
      <c r="AW9" s="557"/>
      <c r="AX9" s="557"/>
      <c r="AY9" s="557"/>
      <c r="AZ9" s="557"/>
    </row>
    <row r="10" spans="1:256" ht="16.5" customHeight="1">
      <c r="A10" s="731">
        <v>2</v>
      </c>
      <c r="B10" s="731" t="s">
        <v>255</v>
      </c>
      <c r="C10" s="5392">
        <v>30.7</v>
      </c>
      <c r="D10" s="5393">
        <v>28.7</v>
      </c>
      <c r="E10" s="5393">
        <v>12.1</v>
      </c>
      <c r="F10" s="5393">
        <v>3.1</v>
      </c>
      <c r="G10" s="5393">
        <v>1.3</v>
      </c>
      <c r="H10" s="5394" t="s">
        <v>524</v>
      </c>
      <c r="I10" s="5395">
        <v>76.5</v>
      </c>
      <c r="K10" s="557"/>
      <c r="L10" s="557"/>
      <c r="M10" s="557"/>
      <c r="N10" s="557"/>
      <c r="O10" s="557"/>
      <c r="P10" s="557"/>
      <c r="Q10" s="557"/>
      <c r="R10" s="557"/>
      <c r="S10" s="557"/>
      <c r="T10" s="557"/>
      <c r="U10" s="557"/>
      <c r="V10" s="557"/>
      <c r="W10" s="557"/>
      <c r="X10" s="557"/>
      <c r="Y10" s="557"/>
      <c r="Z10" s="557"/>
      <c r="AA10" s="557"/>
      <c r="AB10" s="557"/>
      <c r="AC10" s="557"/>
      <c r="AD10" s="557"/>
      <c r="AE10" s="557"/>
      <c r="AF10" s="557"/>
      <c r="AG10" s="557"/>
      <c r="AH10" s="557"/>
      <c r="AI10" s="557"/>
      <c r="AJ10" s="557"/>
      <c r="AK10" s="557"/>
      <c r="AL10" s="557"/>
      <c r="AM10" s="557"/>
      <c r="AN10" s="557"/>
      <c r="AO10" s="557"/>
      <c r="AP10" s="557"/>
      <c r="AQ10" s="557"/>
      <c r="AR10" s="557"/>
      <c r="AS10" s="557"/>
      <c r="AT10" s="557"/>
      <c r="AU10" s="557"/>
      <c r="AV10" s="557"/>
      <c r="AW10" s="557"/>
      <c r="AX10" s="557"/>
      <c r="AY10" s="557"/>
      <c r="AZ10" s="557"/>
    </row>
    <row r="11" spans="1:256" ht="14.25" customHeight="1">
      <c r="A11" s="731">
        <v>2</v>
      </c>
      <c r="B11" s="731" t="s">
        <v>256</v>
      </c>
      <c r="C11" s="5392">
        <v>11.9</v>
      </c>
      <c r="D11" s="5393">
        <v>14.9</v>
      </c>
      <c r="E11" s="5393">
        <v>8</v>
      </c>
      <c r="F11" s="5393">
        <v>2.4</v>
      </c>
      <c r="G11" s="5393">
        <v>1.1000000000000001</v>
      </c>
      <c r="H11" s="5393">
        <v>0.8</v>
      </c>
      <c r="I11" s="5395">
        <v>39.1</v>
      </c>
      <c r="K11" s="557"/>
      <c r="L11" s="557"/>
      <c r="M11" s="557"/>
      <c r="N11" s="557"/>
      <c r="O11" s="557"/>
      <c r="P11" s="557"/>
      <c r="Q11" s="557"/>
      <c r="R11" s="557"/>
      <c r="S11" s="557"/>
      <c r="T11" s="557"/>
      <c r="U11" s="557"/>
      <c r="V11" s="557"/>
      <c r="W11" s="557"/>
      <c r="X11" s="557"/>
      <c r="Y11" s="557"/>
      <c r="Z11" s="557"/>
      <c r="AA11" s="557"/>
      <c r="AB11" s="557"/>
      <c r="AC11" s="557"/>
      <c r="AD11" s="557"/>
      <c r="AE11" s="557"/>
      <c r="AF11" s="557"/>
      <c r="AG11" s="557"/>
      <c r="AH11" s="557"/>
      <c r="AI11" s="557"/>
      <c r="AJ11" s="557"/>
      <c r="AK11" s="557"/>
      <c r="AL11" s="557"/>
      <c r="AM11" s="557"/>
      <c r="AN11" s="557"/>
      <c r="AO11" s="557"/>
      <c r="AP11" s="557"/>
      <c r="AQ11" s="557"/>
      <c r="AR11" s="557"/>
      <c r="AS11" s="557"/>
      <c r="AT11" s="557"/>
      <c r="AU11" s="557"/>
      <c r="AV11" s="557"/>
      <c r="AW11" s="557"/>
      <c r="AX11" s="557"/>
      <c r="AY11" s="557"/>
      <c r="AZ11" s="557"/>
    </row>
    <row r="12" spans="1:256" ht="18" customHeight="1">
      <c r="A12" s="721"/>
      <c r="B12" s="731" t="s">
        <v>257</v>
      </c>
      <c r="C12" s="5392">
        <v>1.9</v>
      </c>
      <c r="D12" s="5393">
        <v>2.2999999999999998</v>
      </c>
      <c r="E12" s="5393">
        <v>2.2999999999999998</v>
      </c>
      <c r="F12" s="5393">
        <v>1.1000000000000001</v>
      </c>
      <c r="G12" s="5394" t="s">
        <v>523</v>
      </c>
      <c r="H12" s="5394" t="s">
        <v>522</v>
      </c>
      <c r="I12" s="5395">
        <v>8.4</v>
      </c>
      <c r="K12" s="557"/>
      <c r="L12" s="557"/>
      <c r="M12" s="557"/>
      <c r="N12" s="557"/>
      <c r="O12" s="557"/>
      <c r="P12" s="557"/>
      <c r="Q12" s="557"/>
      <c r="R12" s="557"/>
      <c r="S12" s="557"/>
      <c r="T12" s="557"/>
      <c r="U12" s="557"/>
      <c r="V12" s="557"/>
      <c r="W12" s="557"/>
      <c r="X12" s="557"/>
      <c r="Y12" s="557"/>
      <c r="Z12" s="557"/>
      <c r="AA12" s="557"/>
      <c r="AB12" s="557"/>
      <c r="AC12" s="557"/>
      <c r="AD12" s="557"/>
      <c r="AE12" s="557"/>
      <c r="AF12" s="557"/>
      <c r="AG12" s="557"/>
      <c r="AH12" s="557"/>
      <c r="AI12" s="557"/>
      <c r="AJ12" s="557"/>
      <c r="AK12" s="557"/>
      <c r="AL12" s="557"/>
      <c r="AM12" s="557"/>
      <c r="AN12" s="557"/>
      <c r="AO12" s="557"/>
      <c r="AP12" s="557"/>
      <c r="AQ12" s="557"/>
      <c r="AR12" s="557"/>
      <c r="AS12" s="557"/>
      <c r="AT12" s="557"/>
      <c r="AU12" s="557"/>
      <c r="AV12" s="557"/>
      <c r="AW12" s="557"/>
      <c r="AX12" s="557"/>
      <c r="AY12" s="557"/>
      <c r="AZ12" s="557"/>
    </row>
    <row r="13" spans="1:256" ht="15.75" customHeight="1" thickBot="1">
      <c r="A13" s="721"/>
      <c r="B13" s="731" t="s">
        <v>258</v>
      </c>
      <c r="C13" s="5394" t="s">
        <v>521</v>
      </c>
      <c r="D13" s="5394" t="s">
        <v>521</v>
      </c>
      <c r="E13" s="5394" t="s">
        <v>520</v>
      </c>
      <c r="F13" s="5394" t="s">
        <v>521</v>
      </c>
      <c r="G13" s="5394" t="s">
        <v>520</v>
      </c>
      <c r="H13" s="5394" t="s">
        <v>521</v>
      </c>
      <c r="I13" s="5398" t="s">
        <v>527</v>
      </c>
      <c r="K13" s="557"/>
      <c r="L13" s="557"/>
      <c r="M13" s="557"/>
      <c r="N13" s="557"/>
      <c r="O13" s="557"/>
      <c r="P13" s="557"/>
      <c r="Q13" s="557"/>
      <c r="R13" s="557"/>
      <c r="S13" s="557"/>
      <c r="T13" s="557"/>
      <c r="U13" s="557"/>
      <c r="V13" s="557"/>
      <c r="W13" s="557"/>
      <c r="X13" s="557"/>
      <c r="Y13" s="557"/>
      <c r="Z13" s="557"/>
      <c r="AA13" s="557"/>
      <c r="AB13" s="557"/>
      <c r="AC13" s="557"/>
      <c r="AD13" s="557"/>
      <c r="AE13" s="557"/>
      <c r="AF13" s="557"/>
      <c r="AG13" s="557"/>
      <c r="AH13" s="557"/>
      <c r="AI13" s="557"/>
      <c r="AJ13" s="557"/>
      <c r="AK13" s="557"/>
      <c r="AL13" s="557"/>
      <c r="AM13" s="557"/>
      <c r="AN13" s="557"/>
      <c r="AO13" s="557"/>
      <c r="AP13" s="557"/>
      <c r="AQ13" s="557"/>
      <c r="AR13" s="557"/>
      <c r="AS13" s="557"/>
      <c r="AT13" s="557"/>
      <c r="AU13" s="557"/>
      <c r="AV13" s="557"/>
      <c r="AW13" s="557"/>
      <c r="AX13" s="557"/>
      <c r="AY13" s="557"/>
      <c r="AZ13" s="557"/>
    </row>
    <row r="14" spans="1:256" ht="18" customHeight="1" thickBot="1">
      <c r="A14" s="746" t="s">
        <v>526</v>
      </c>
      <c r="B14" s="5322" t="s">
        <v>294</v>
      </c>
      <c r="C14" s="5400">
        <v>17.8</v>
      </c>
      <c r="D14" s="5401">
        <v>12.9</v>
      </c>
      <c r="E14" s="5401">
        <v>5.2</v>
      </c>
      <c r="F14" s="5401">
        <v>1.4</v>
      </c>
      <c r="G14" s="5413">
        <v>0.6</v>
      </c>
      <c r="H14" s="5413">
        <v>0.3</v>
      </c>
      <c r="I14" s="5402">
        <v>38.200000000000003</v>
      </c>
      <c r="K14" s="557"/>
      <c r="L14" s="557"/>
      <c r="M14" s="557"/>
      <c r="N14" s="557"/>
      <c r="O14" s="557"/>
      <c r="P14" s="557"/>
      <c r="Q14" s="557"/>
      <c r="R14" s="557"/>
      <c r="S14" s="557"/>
      <c r="T14" s="557"/>
      <c r="U14" s="557"/>
      <c r="V14" s="557"/>
      <c r="W14" s="557"/>
      <c r="X14" s="557"/>
      <c r="Y14" s="557"/>
      <c r="Z14" s="557"/>
      <c r="AA14" s="557"/>
      <c r="AB14" s="557"/>
      <c r="AC14" s="557"/>
      <c r="AD14" s="557"/>
      <c r="AE14" s="557"/>
      <c r="AF14" s="557"/>
      <c r="AG14" s="557"/>
      <c r="AH14" s="557"/>
      <c r="AI14" s="557"/>
      <c r="AJ14" s="557"/>
      <c r="AK14" s="557"/>
      <c r="AL14" s="557"/>
      <c r="AM14" s="557"/>
      <c r="AN14" s="557"/>
      <c r="AO14" s="557"/>
      <c r="AP14" s="557"/>
      <c r="AQ14" s="557"/>
      <c r="AR14" s="557"/>
      <c r="AS14" s="557"/>
      <c r="AT14" s="557"/>
      <c r="AU14" s="557"/>
      <c r="AV14" s="557"/>
      <c r="AW14" s="557"/>
      <c r="AX14" s="557"/>
      <c r="AY14" s="557"/>
      <c r="AZ14" s="557"/>
    </row>
    <row r="15" spans="1:256" ht="18.75" customHeight="1">
      <c r="A15" s="5412"/>
      <c r="B15" s="726" t="s">
        <v>252</v>
      </c>
      <c r="C15" s="5392">
        <v>16.399999999999999</v>
      </c>
      <c r="D15" s="5393">
        <v>4.7</v>
      </c>
      <c r="E15" s="5393">
        <v>0.7</v>
      </c>
      <c r="F15" s="5394" t="s">
        <v>521</v>
      </c>
      <c r="G15" s="5394" t="s">
        <v>520</v>
      </c>
      <c r="H15" s="5394" t="s">
        <v>520</v>
      </c>
      <c r="I15" s="5395">
        <v>21.9</v>
      </c>
      <c r="K15" s="557"/>
      <c r="L15" s="5414"/>
      <c r="M15" s="557"/>
      <c r="N15" s="557"/>
      <c r="O15" s="557"/>
      <c r="P15" s="557"/>
      <c r="Q15" s="557"/>
      <c r="R15" s="557"/>
      <c r="S15" s="557"/>
      <c r="T15" s="557"/>
      <c r="U15" s="557"/>
      <c r="V15" s="557"/>
      <c r="W15" s="557"/>
      <c r="X15" s="557"/>
      <c r="Y15" s="557"/>
      <c r="Z15" s="557"/>
      <c r="AA15" s="557"/>
      <c r="AB15" s="557"/>
      <c r="AC15" s="557"/>
      <c r="AD15" s="557"/>
      <c r="AE15" s="557"/>
      <c r="AF15" s="557"/>
      <c r="AG15" s="557"/>
      <c r="AH15" s="557"/>
      <c r="AI15" s="557"/>
      <c r="AJ15" s="557"/>
      <c r="AK15" s="557"/>
      <c r="AL15" s="557"/>
      <c r="AM15" s="557"/>
      <c r="AN15" s="557"/>
      <c r="AO15" s="557"/>
      <c r="AP15" s="557"/>
      <c r="AQ15" s="557"/>
      <c r="AR15" s="557"/>
      <c r="AS15" s="557"/>
      <c r="AT15" s="557"/>
      <c r="AU15" s="557"/>
      <c r="AV15" s="557"/>
      <c r="AW15" s="557"/>
      <c r="AX15" s="557"/>
      <c r="AY15" s="557"/>
      <c r="AZ15" s="557"/>
    </row>
    <row r="16" spans="1:256" ht="18" customHeight="1">
      <c r="A16" s="731">
        <v>2</v>
      </c>
      <c r="B16" s="731" t="s">
        <v>253</v>
      </c>
      <c r="C16" s="5392">
        <v>27.2</v>
      </c>
      <c r="D16" s="5393">
        <v>16.399999999999999</v>
      </c>
      <c r="E16" s="5393">
        <v>5.3</v>
      </c>
      <c r="F16" s="5393">
        <v>1.1000000000000001</v>
      </c>
      <c r="G16" s="5394" t="s">
        <v>522</v>
      </c>
      <c r="H16" s="5394" t="s">
        <v>520</v>
      </c>
      <c r="I16" s="5395">
        <v>50.3</v>
      </c>
      <c r="J16" s="415"/>
      <c r="K16" s="557"/>
      <c r="L16" s="5414"/>
      <c r="M16" s="557"/>
      <c r="N16" s="557"/>
      <c r="O16" s="557"/>
      <c r="P16" s="557"/>
      <c r="Q16" s="557"/>
      <c r="R16" s="557"/>
      <c r="S16" s="557"/>
      <c r="T16" s="557"/>
      <c r="U16" s="557"/>
      <c r="V16" s="557"/>
      <c r="W16" s="557"/>
      <c r="X16" s="557"/>
      <c r="Y16" s="557"/>
      <c r="Z16" s="557"/>
      <c r="AA16" s="557"/>
      <c r="AB16" s="557"/>
      <c r="AC16" s="557"/>
      <c r="AD16" s="557"/>
      <c r="AE16" s="557"/>
      <c r="AF16" s="557"/>
      <c r="AG16" s="557"/>
      <c r="AH16" s="557"/>
      <c r="AI16" s="557"/>
      <c r="AJ16" s="557"/>
      <c r="AK16" s="557"/>
      <c r="AL16" s="557"/>
      <c r="AM16" s="557"/>
      <c r="AN16" s="557"/>
      <c r="AO16" s="557"/>
      <c r="AP16" s="557"/>
      <c r="AQ16" s="557"/>
      <c r="AR16" s="557"/>
      <c r="AS16" s="557"/>
      <c r="AT16" s="557"/>
      <c r="AU16" s="557"/>
      <c r="AV16" s="557"/>
      <c r="AW16" s="557"/>
      <c r="AX16" s="557"/>
      <c r="AY16" s="557"/>
      <c r="AZ16" s="557"/>
    </row>
    <row r="17" spans="1:52" ht="18" customHeight="1">
      <c r="A17" s="731">
        <v>0</v>
      </c>
      <c r="B17" s="731" t="s">
        <v>254</v>
      </c>
      <c r="C17" s="5392">
        <v>33.700000000000003</v>
      </c>
      <c r="D17" s="5393">
        <v>25.3</v>
      </c>
      <c r="E17" s="5393">
        <v>9.5</v>
      </c>
      <c r="F17" s="5393">
        <v>2.8</v>
      </c>
      <c r="G17" s="5393">
        <v>0.8</v>
      </c>
      <c r="H17" s="5394" t="s">
        <v>522</v>
      </c>
      <c r="I17" s="5395">
        <v>72.400000000000006</v>
      </c>
      <c r="J17" s="415"/>
      <c r="K17" s="557"/>
      <c r="L17" s="557"/>
      <c r="M17" s="557"/>
      <c r="N17" s="557"/>
      <c r="O17" s="557"/>
      <c r="P17" s="557"/>
      <c r="Q17" s="557"/>
      <c r="R17" s="557"/>
      <c r="S17" s="557"/>
      <c r="T17" s="557"/>
      <c r="U17" s="557"/>
      <c r="V17" s="557"/>
      <c r="W17" s="557"/>
      <c r="X17" s="557"/>
      <c r="Y17" s="557"/>
      <c r="Z17" s="557"/>
      <c r="AA17" s="557"/>
      <c r="AB17" s="557"/>
      <c r="AC17" s="557"/>
      <c r="AD17" s="557"/>
      <c r="AE17" s="557"/>
      <c r="AF17" s="557"/>
      <c r="AG17" s="557"/>
      <c r="AH17" s="557"/>
      <c r="AI17" s="557"/>
      <c r="AJ17" s="557"/>
      <c r="AK17" s="557"/>
      <c r="AL17" s="557"/>
      <c r="AM17" s="557"/>
      <c r="AN17" s="557"/>
      <c r="AO17" s="557"/>
      <c r="AP17" s="557"/>
      <c r="AQ17" s="557"/>
      <c r="AR17" s="557"/>
      <c r="AS17" s="557"/>
      <c r="AT17" s="557"/>
      <c r="AU17" s="557"/>
      <c r="AV17" s="557"/>
      <c r="AW17" s="557"/>
      <c r="AX17" s="557"/>
      <c r="AY17" s="557"/>
      <c r="AZ17" s="557"/>
    </row>
    <row r="18" spans="1:52" ht="18" customHeight="1">
      <c r="A18" s="731">
        <v>2</v>
      </c>
      <c r="B18" s="731" t="s">
        <v>255</v>
      </c>
      <c r="C18" s="5392">
        <v>31.4</v>
      </c>
      <c r="D18" s="5393">
        <v>32.200000000000003</v>
      </c>
      <c r="E18" s="5393">
        <v>11.4</v>
      </c>
      <c r="F18" s="5393">
        <v>3.4</v>
      </c>
      <c r="G18" s="5393">
        <v>1.4</v>
      </c>
      <c r="H18" s="5394" t="s">
        <v>524</v>
      </c>
      <c r="I18" s="5395">
        <v>80.400000000000006</v>
      </c>
      <c r="J18" s="415"/>
      <c r="K18" s="557"/>
      <c r="L18" s="557"/>
      <c r="M18" s="557"/>
      <c r="N18" s="557"/>
      <c r="O18" s="557"/>
      <c r="P18" s="557"/>
      <c r="Q18" s="557"/>
      <c r="R18" s="557"/>
      <c r="S18" s="557"/>
      <c r="T18" s="557"/>
      <c r="U18" s="557"/>
      <c r="V18" s="557"/>
      <c r="W18" s="557"/>
      <c r="X18" s="557"/>
      <c r="Y18" s="557"/>
      <c r="Z18" s="557"/>
      <c r="AA18" s="557"/>
      <c r="AB18" s="557"/>
      <c r="AC18" s="557"/>
      <c r="AD18" s="557"/>
      <c r="AE18" s="557"/>
      <c r="AF18" s="557"/>
      <c r="AG18" s="557"/>
      <c r="AH18" s="557"/>
      <c r="AI18" s="557"/>
      <c r="AJ18" s="557"/>
      <c r="AK18" s="557"/>
      <c r="AL18" s="557"/>
      <c r="AM18" s="557"/>
      <c r="AN18" s="557"/>
      <c r="AO18" s="557"/>
      <c r="AP18" s="557"/>
      <c r="AQ18" s="557"/>
      <c r="AR18" s="557"/>
      <c r="AS18" s="557"/>
      <c r="AT18" s="557"/>
      <c r="AU18" s="557"/>
      <c r="AV18" s="557"/>
      <c r="AW18" s="557"/>
      <c r="AX18" s="557"/>
      <c r="AY18" s="557"/>
      <c r="AZ18" s="557"/>
    </row>
    <row r="19" spans="1:52" ht="18" customHeight="1">
      <c r="A19" s="731">
        <v>3</v>
      </c>
      <c r="B19" s="731" t="s">
        <v>256</v>
      </c>
      <c r="C19" s="5392">
        <v>12.6</v>
      </c>
      <c r="D19" s="5393">
        <v>15.9</v>
      </c>
      <c r="E19" s="5393">
        <v>8.9</v>
      </c>
      <c r="F19" s="5393">
        <v>2.7</v>
      </c>
      <c r="G19" s="5393">
        <v>1.2</v>
      </c>
      <c r="H19" s="5393">
        <v>1.1000000000000001</v>
      </c>
      <c r="I19" s="5395">
        <v>42.4</v>
      </c>
      <c r="J19" s="415"/>
      <c r="K19" s="557"/>
      <c r="L19" s="557"/>
      <c r="M19" s="557"/>
      <c r="N19" s="557"/>
      <c r="O19" s="557"/>
      <c r="P19" s="557"/>
      <c r="Q19" s="557"/>
      <c r="R19" s="557"/>
      <c r="S19" s="557"/>
      <c r="T19" s="557"/>
      <c r="U19" s="557"/>
      <c r="V19" s="557"/>
      <c r="W19" s="557"/>
      <c r="X19" s="557"/>
      <c r="Y19" s="557"/>
      <c r="Z19" s="557"/>
      <c r="AA19" s="557"/>
      <c r="AB19" s="557"/>
      <c r="AC19" s="557"/>
      <c r="AD19" s="557"/>
      <c r="AE19" s="557"/>
      <c r="AF19" s="557"/>
      <c r="AG19" s="557"/>
      <c r="AH19" s="557"/>
      <c r="AI19" s="557"/>
      <c r="AJ19" s="557"/>
      <c r="AK19" s="557"/>
      <c r="AL19" s="557"/>
      <c r="AM19" s="557"/>
      <c r="AN19" s="557"/>
      <c r="AO19" s="557"/>
      <c r="AP19" s="557"/>
      <c r="AQ19" s="557"/>
      <c r="AR19" s="557"/>
      <c r="AS19" s="557"/>
      <c r="AT19" s="557"/>
      <c r="AU19" s="557"/>
      <c r="AV19" s="557"/>
      <c r="AW19" s="557"/>
      <c r="AX19" s="557"/>
      <c r="AY19" s="557"/>
      <c r="AZ19" s="557"/>
    </row>
    <row r="20" spans="1:52" ht="18" customHeight="1">
      <c r="A20" s="721"/>
      <c r="B20" s="731" t="s">
        <v>257</v>
      </c>
      <c r="C20" s="5392">
        <v>3</v>
      </c>
      <c r="D20" s="5393">
        <v>3</v>
      </c>
      <c r="E20" s="5393">
        <v>2.2000000000000002</v>
      </c>
      <c r="F20" s="5393">
        <v>1.1000000000000001</v>
      </c>
      <c r="G20" s="5394" t="s">
        <v>522</v>
      </c>
      <c r="H20" s="5394" t="s">
        <v>523</v>
      </c>
      <c r="I20" s="5395">
        <v>10.1</v>
      </c>
      <c r="J20" s="415"/>
      <c r="K20" s="557"/>
      <c r="L20" s="557"/>
      <c r="M20" s="557"/>
      <c r="N20" s="557"/>
      <c r="O20" s="557"/>
      <c r="P20" s="557"/>
      <c r="Q20" s="557"/>
      <c r="R20" s="557"/>
      <c r="S20" s="557"/>
      <c r="T20" s="557"/>
      <c r="U20" s="557"/>
      <c r="V20" s="557"/>
      <c r="W20" s="557"/>
      <c r="X20" s="557"/>
      <c r="Y20" s="557"/>
      <c r="Z20" s="557"/>
      <c r="AA20" s="557"/>
      <c r="AB20" s="557"/>
      <c r="AC20" s="557"/>
      <c r="AD20" s="557"/>
      <c r="AE20" s="557"/>
      <c r="AF20" s="557"/>
      <c r="AG20" s="557"/>
      <c r="AH20" s="557"/>
      <c r="AI20" s="557"/>
      <c r="AJ20" s="557"/>
      <c r="AK20" s="557"/>
      <c r="AL20" s="557"/>
      <c r="AM20" s="557"/>
      <c r="AN20" s="557"/>
      <c r="AO20" s="557"/>
      <c r="AP20" s="557"/>
      <c r="AQ20" s="557"/>
      <c r="AR20" s="557"/>
      <c r="AS20" s="557"/>
      <c r="AT20" s="557"/>
      <c r="AU20" s="557"/>
      <c r="AV20" s="557"/>
      <c r="AW20" s="557"/>
      <c r="AX20" s="557"/>
      <c r="AY20" s="557"/>
      <c r="AZ20" s="557"/>
    </row>
    <row r="21" spans="1:52" ht="15.75" customHeight="1" thickBot="1">
      <c r="A21" s="721"/>
      <c r="B21" s="731" t="s">
        <v>258</v>
      </c>
      <c r="C21" s="5394" t="s">
        <v>522</v>
      </c>
      <c r="D21" s="5394" t="s">
        <v>525</v>
      </c>
      <c r="E21" s="5394" t="s">
        <v>525</v>
      </c>
      <c r="F21" s="5394" t="s">
        <v>521</v>
      </c>
      <c r="G21" s="5394" t="s">
        <v>520</v>
      </c>
      <c r="H21" s="5394" t="s">
        <v>520</v>
      </c>
      <c r="I21" s="5398">
        <v>0.8</v>
      </c>
      <c r="J21" s="415"/>
      <c r="K21" s="557"/>
      <c r="L21" s="557"/>
      <c r="M21" s="557"/>
      <c r="N21" s="557"/>
      <c r="O21" s="557"/>
      <c r="P21" s="557"/>
      <c r="Q21" s="557"/>
      <c r="R21" s="557"/>
      <c r="S21" s="557"/>
      <c r="T21" s="557"/>
      <c r="U21" s="557"/>
      <c r="V21" s="557"/>
      <c r="W21" s="557"/>
      <c r="X21" s="557"/>
      <c r="Y21" s="557"/>
      <c r="Z21" s="557"/>
      <c r="AA21" s="557"/>
      <c r="AB21" s="557"/>
      <c r="AC21" s="557"/>
      <c r="AD21" s="557"/>
      <c r="AE21" s="557"/>
      <c r="AF21" s="557"/>
      <c r="AG21" s="557"/>
      <c r="AH21" s="557"/>
      <c r="AI21" s="557"/>
      <c r="AJ21" s="557"/>
      <c r="AK21" s="557"/>
      <c r="AL21" s="557"/>
      <c r="AM21" s="557"/>
      <c r="AN21" s="557"/>
      <c r="AO21" s="557"/>
      <c r="AP21" s="557"/>
      <c r="AQ21" s="557"/>
      <c r="AR21" s="557"/>
      <c r="AS21" s="557"/>
      <c r="AT21" s="557"/>
      <c r="AU21" s="557"/>
      <c r="AV21" s="557"/>
      <c r="AW21" s="557"/>
      <c r="AX21" s="557"/>
      <c r="AY21" s="557"/>
      <c r="AZ21" s="557"/>
    </row>
    <row r="22" spans="1:52" ht="19.5" customHeight="1" thickBot="1">
      <c r="A22" s="746" t="s">
        <v>526</v>
      </c>
      <c r="B22" s="5322" t="s">
        <v>294</v>
      </c>
      <c r="C22" s="5400">
        <v>18.100000000000001</v>
      </c>
      <c r="D22" s="5401">
        <v>14.1</v>
      </c>
      <c r="E22" s="5401">
        <v>5.5</v>
      </c>
      <c r="F22" s="5401">
        <v>1.6</v>
      </c>
      <c r="G22" s="5413">
        <v>0.6</v>
      </c>
      <c r="H22" s="5413">
        <v>0.3</v>
      </c>
      <c r="I22" s="5402">
        <v>40.200000000000003</v>
      </c>
      <c r="K22" s="557"/>
      <c r="L22" s="557"/>
      <c r="M22" s="557"/>
      <c r="N22" s="557"/>
      <c r="O22" s="557"/>
      <c r="P22" s="557"/>
      <c r="Q22" s="557"/>
      <c r="R22" s="557"/>
      <c r="S22" s="557"/>
      <c r="T22" s="557"/>
      <c r="U22" s="557"/>
      <c r="V22" s="557"/>
      <c r="W22" s="557"/>
      <c r="X22" s="557"/>
      <c r="Y22" s="557"/>
      <c r="Z22" s="557"/>
      <c r="AA22" s="557"/>
      <c r="AB22" s="557"/>
      <c r="AC22" s="557"/>
      <c r="AD22" s="557"/>
      <c r="AE22" s="557"/>
      <c r="AF22" s="557"/>
      <c r="AG22" s="557"/>
      <c r="AH22" s="557"/>
      <c r="AI22" s="557"/>
      <c r="AJ22" s="557"/>
      <c r="AK22" s="557"/>
      <c r="AL22" s="557"/>
      <c r="AM22" s="557"/>
      <c r="AN22" s="557"/>
      <c r="AO22" s="557"/>
      <c r="AP22" s="557"/>
      <c r="AQ22" s="557"/>
      <c r="AR22" s="557"/>
      <c r="AS22" s="557"/>
      <c r="AT22" s="557"/>
      <c r="AU22" s="557"/>
      <c r="AV22" s="557"/>
      <c r="AW22" s="557"/>
      <c r="AX22" s="557"/>
      <c r="AY22" s="557"/>
      <c r="AZ22" s="557"/>
    </row>
    <row r="23" spans="1:52" ht="15.75" customHeight="1">
      <c r="A23" s="5415" t="s">
        <v>528</v>
      </c>
      <c r="B23" s="5404"/>
      <c r="C23" s="316"/>
      <c r="D23" s="316"/>
      <c r="E23" s="266"/>
      <c r="F23" s="266"/>
      <c r="G23" s="266"/>
      <c r="H23" s="266"/>
      <c r="I23" s="266"/>
      <c r="K23" s="557"/>
      <c r="L23" s="557"/>
      <c r="M23" s="557"/>
      <c r="N23" s="557"/>
      <c r="O23" s="557"/>
      <c r="P23" s="557"/>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557"/>
      <c r="AN23" s="557"/>
      <c r="AO23" s="557"/>
      <c r="AP23" s="557"/>
      <c r="AQ23" s="557"/>
      <c r="AR23" s="557"/>
      <c r="AS23" s="557"/>
      <c r="AT23" s="557"/>
      <c r="AU23" s="557"/>
      <c r="AV23" s="557"/>
      <c r="AW23" s="557"/>
      <c r="AX23" s="557"/>
      <c r="AY23" s="557"/>
      <c r="AZ23" s="557"/>
    </row>
    <row r="24" spans="1:52" ht="15.75" customHeight="1">
      <c r="A24" s="5403" t="s">
        <v>529</v>
      </c>
      <c r="B24" s="316"/>
      <c r="C24" s="316"/>
      <c r="D24" s="316"/>
      <c r="E24" s="266"/>
      <c r="F24" s="266"/>
      <c r="G24" s="266"/>
      <c r="H24" s="266"/>
      <c r="I24" s="266"/>
      <c r="K24" s="557"/>
      <c r="L24" s="557"/>
      <c r="M24" s="557"/>
      <c r="N24" s="557"/>
      <c r="O24" s="557"/>
      <c r="P24" s="557"/>
      <c r="Q24" s="557"/>
      <c r="R24" s="557"/>
      <c r="S24" s="557"/>
      <c r="T24" s="557"/>
      <c r="U24" s="557"/>
      <c r="V24" s="557"/>
      <c r="W24" s="557"/>
      <c r="X24" s="557"/>
      <c r="Y24" s="557"/>
      <c r="Z24" s="557"/>
      <c r="AA24" s="557"/>
      <c r="AB24" s="557"/>
      <c r="AC24" s="557"/>
      <c r="AD24" s="557"/>
      <c r="AE24" s="557"/>
      <c r="AF24" s="557"/>
      <c r="AG24" s="557"/>
      <c r="AH24" s="557"/>
      <c r="AI24" s="557"/>
      <c r="AJ24" s="557"/>
      <c r="AK24" s="557"/>
      <c r="AL24" s="557"/>
      <c r="AM24" s="557"/>
      <c r="AN24" s="557"/>
      <c r="AO24" s="557"/>
      <c r="AP24" s="557"/>
      <c r="AQ24" s="557"/>
      <c r="AR24" s="557"/>
      <c r="AS24" s="557"/>
      <c r="AT24" s="557"/>
      <c r="AU24" s="557"/>
      <c r="AV24" s="557"/>
      <c r="AW24" s="557"/>
      <c r="AX24" s="557"/>
      <c r="AY24" s="557"/>
      <c r="AZ24" s="557"/>
    </row>
    <row r="25" spans="1:52" ht="15.75" customHeight="1">
      <c r="A25" s="5416" t="s">
        <v>530</v>
      </c>
      <c r="B25" s="316"/>
      <c r="C25" s="316"/>
      <c r="D25" s="316"/>
      <c r="E25" s="266"/>
      <c r="F25" s="266"/>
      <c r="G25" s="266"/>
      <c r="H25" s="266"/>
      <c r="I25" s="266"/>
      <c r="K25" s="557"/>
      <c r="L25" s="557"/>
      <c r="M25" s="557"/>
      <c r="N25" s="557"/>
      <c r="O25" s="557"/>
      <c r="P25" s="557"/>
      <c r="Q25" s="557"/>
      <c r="R25" s="557"/>
      <c r="S25" s="557"/>
      <c r="T25" s="557"/>
      <c r="U25" s="557"/>
      <c r="V25" s="557"/>
      <c r="W25" s="557"/>
      <c r="X25" s="557"/>
      <c r="Y25" s="557"/>
      <c r="Z25" s="557"/>
      <c r="AA25" s="557"/>
      <c r="AB25" s="557"/>
      <c r="AC25" s="557"/>
      <c r="AD25" s="557"/>
      <c r="AE25" s="557"/>
      <c r="AF25" s="557"/>
      <c r="AG25" s="557"/>
      <c r="AH25" s="557"/>
      <c r="AI25" s="557"/>
      <c r="AJ25" s="557"/>
      <c r="AK25" s="557"/>
      <c r="AL25" s="557"/>
      <c r="AM25" s="557"/>
      <c r="AN25" s="557"/>
      <c r="AO25" s="557"/>
      <c r="AP25" s="557"/>
      <c r="AQ25" s="557"/>
      <c r="AR25" s="557"/>
      <c r="AS25" s="557"/>
      <c r="AT25" s="557"/>
      <c r="AU25" s="557"/>
      <c r="AV25" s="557"/>
      <c r="AW25" s="557"/>
      <c r="AX25" s="557"/>
      <c r="AY25" s="557"/>
      <c r="AZ25" s="557"/>
    </row>
    <row r="26" spans="1:52" ht="15.75" customHeight="1">
      <c r="A26" s="711" t="s">
        <v>531</v>
      </c>
      <c r="B26" s="316"/>
      <c r="C26" s="316"/>
      <c r="D26" s="316"/>
      <c r="E26" s="266"/>
      <c r="F26" s="266"/>
      <c r="G26" s="266"/>
      <c r="H26" s="266"/>
      <c r="I26" s="266"/>
      <c r="K26" s="557"/>
      <c r="L26" s="557"/>
      <c r="M26" s="557"/>
      <c r="N26" s="557"/>
      <c r="O26" s="557"/>
      <c r="P26" s="557"/>
      <c r="Q26" s="557"/>
      <c r="R26" s="557"/>
      <c r="S26" s="557"/>
      <c r="T26" s="557"/>
      <c r="U26" s="557"/>
      <c r="V26" s="557"/>
      <c r="W26" s="557"/>
      <c r="X26" s="557"/>
      <c r="Y26" s="557"/>
      <c r="Z26" s="557"/>
      <c r="AA26" s="557"/>
      <c r="AB26" s="557"/>
      <c r="AC26" s="557"/>
      <c r="AD26" s="557"/>
      <c r="AE26" s="557"/>
      <c r="AF26" s="557"/>
      <c r="AG26" s="557"/>
      <c r="AH26" s="557"/>
      <c r="AI26" s="557"/>
      <c r="AJ26" s="557"/>
      <c r="AK26" s="557"/>
      <c r="AL26" s="557"/>
      <c r="AM26" s="557"/>
      <c r="AN26" s="557"/>
      <c r="AO26" s="557"/>
      <c r="AP26" s="557"/>
      <c r="AQ26" s="557"/>
      <c r="AR26" s="557"/>
      <c r="AS26" s="557"/>
      <c r="AT26" s="557"/>
      <c r="AU26" s="557"/>
      <c r="AV26" s="557"/>
      <c r="AW26" s="557"/>
      <c r="AX26" s="557"/>
      <c r="AY26" s="557"/>
      <c r="AZ26" s="557"/>
    </row>
    <row r="27" spans="1:52" ht="15.75" customHeight="1">
      <c r="A27" s="711" t="s">
        <v>532</v>
      </c>
      <c r="B27" s="316"/>
      <c r="C27" s="316"/>
      <c r="D27" s="316"/>
      <c r="E27" s="266"/>
      <c r="F27" s="266"/>
      <c r="G27" s="266"/>
      <c r="H27" s="266"/>
      <c r="I27" s="266"/>
      <c r="K27" s="557"/>
      <c r="L27" s="557"/>
      <c r="M27" s="557"/>
      <c r="N27" s="557"/>
      <c r="O27" s="557"/>
      <c r="P27" s="557"/>
      <c r="Q27" s="557"/>
      <c r="R27" s="557"/>
      <c r="S27" s="557"/>
      <c r="T27" s="557"/>
      <c r="U27" s="557"/>
      <c r="V27" s="557"/>
      <c r="W27" s="557"/>
      <c r="X27" s="557"/>
      <c r="Y27" s="557"/>
      <c r="Z27" s="557"/>
      <c r="AA27" s="557"/>
      <c r="AB27" s="557"/>
      <c r="AC27" s="557"/>
      <c r="AD27" s="557"/>
      <c r="AE27" s="557"/>
      <c r="AF27" s="557"/>
      <c r="AG27" s="557"/>
      <c r="AH27" s="557"/>
      <c r="AI27" s="557"/>
      <c r="AJ27" s="557"/>
      <c r="AK27" s="557"/>
      <c r="AL27" s="557"/>
      <c r="AM27" s="557"/>
      <c r="AN27" s="557"/>
      <c r="AO27" s="557"/>
      <c r="AP27" s="557"/>
      <c r="AQ27" s="557"/>
      <c r="AR27" s="557"/>
      <c r="AS27" s="557"/>
      <c r="AT27" s="557"/>
      <c r="AU27" s="557"/>
      <c r="AV27" s="557"/>
      <c r="AW27" s="557"/>
      <c r="AX27" s="557"/>
      <c r="AY27" s="557"/>
      <c r="AZ27" s="557"/>
    </row>
    <row r="28" spans="1:52" ht="15.75" customHeight="1">
      <c r="A28" s="711" t="s">
        <v>533</v>
      </c>
      <c r="B28" s="316"/>
      <c r="C28" s="316"/>
      <c r="D28" s="316"/>
      <c r="E28" s="266"/>
      <c r="F28" s="266"/>
      <c r="G28" s="266"/>
      <c r="H28" s="266"/>
      <c r="I28" s="266"/>
      <c r="K28" s="557"/>
      <c r="L28" s="557"/>
      <c r="M28" s="557"/>
      <c r="N28" s="557"/>
      <c r="O28" s="557"/>
      <c r="P28" s="557"/>
      <c r="Q28" s="557"/>
      <c r="R28" s="557"/>
      <c r="S28" s="557"/>
      <c r="T28" s="557"/>
      <c r="U28" s="557"/>
      <c r="V28" s="557"/>
      <c r="W28" s="557"/>
      <c r="X28" s="557"/>
      <c r="Y28" s="557"/>
      <c r="Z28" s="557"/>
      <c r="AA28" s="557"/>
      <c r="AB28" s="557"/>
      <c r="AC28" s="557"/>
      <c r="AD28" s="557"/>
      <c r="AE28" s="557"/>
      <c r="AF28" s="557"/>
      <c r="AG28" s="557"/>
      <c r="AH28" s="557"/>
      <c r="AI28" s="557"/>
      <c r="AJ28" s="557"/>
      <c r="AK28" s="557"/>
      <c r="AL28" s="557"/>
      <c r="AM28" s="557"/>
      <c r="AN28" s="557"/>
      <c r="AO28" s="557"/>
      <c r="AP28" s="557"/>
      <c r="AQ28" s="557"/>
      <c r="AR28" s="557"/>
      <c r="AS28" s="557"/>
      <c r="AT28" s="557"/>
      <c r="AU28" s="557"/>
      <c r="AV28" s="557"/>
      <c r="AW28" s="557"/>
      <c r="AX28" s="557"/>
      <c r="AY28" s="557"/>
      <c r="AZ28" s="557"/>
    </row>
    <row r="29" spans="1:52" ht="17.25" customHeight="1">
      <c r="K29" s="557"/>
      <c r="L29" s="557"/>
      <c r="M29" s="557"/>
      <c r="N29" s="557"/>
      <c r="O29" s="557"/>
      <c r="P29" s="557"/>
      <c r="Q29" s="557"/>
      <c r="R29" s="557"/>
      <c r="S29" s="557"/>
      <c r="T29" s="557"/>
      <c r="U29" s="557"/>
      <c r="V29" s="557"/>
      <c r="W29" s="557"/>
      <c r="X29" s="557"/>
      <c r="Y29" s="557"/>
      <c r="Z29" s="557"/>
      <c r="AA29" s="557"/>
      <c r="AB29" s="557"/>
      <c r="AC29" s="557"/>
      <c r="AD29" s="557"/>
      <c r="AE29" s="557"/>
      <c r="AF29" s="557"/>
      <c r="AG29" s="557"/>
      <c r="AH29" s="557"/>
      <c r="AI29" s="557"/>
      <c r="AJ29" s="557"/>
      <c r="AK29" s="557"/>
      <c r="AL29" s="557"/>
      <c r="AM29" s="557"/>
      <c r="AN29" s="557"/>
      <c r="AO29" s="557"/>
      <c r="AP29" s="557"/>
      <c r="AQ29" s="557"/>
      <c r="AR29" s="557"/>
      <c r="AS29" s="557"/>
      <c r="AT29" s="557"/>
      <c r="AU29" s="557"/>
      <c r="AV29" s="557"/>
      <c r="AW29" s="557"/>
      <c r="AX29" s="557"/>
      <c r="AY29" s="557"/>
      <c r="AZ29" s="557"/>
    </row>
    <row r="30" spans="1:52">
      <c r="K30" s="557"/>
      <c r="L30" s="557"/>
      <c r="M30" s="557"/>
      <c r="N30" s="557"/>
      <c r="O30" s="557"/>
      <c r="P30" s="557"/>
      <c r="Q30" s="557"/>
      <c r="R30" s="557"/>
      <c r="S30" s="557"/>
      <c r="T30" s="557"/>
      <c r="U30" s="557"/>
      <c r="V30" s="557"/>
      <c r="W30" s="557"/>
      <c r="X30" s="557"/>
      <c r="Y30" s="557"/>
      <c r="Z30" s="557"/>
      <c r="AA30" s="557"/>
      <c r="AB30" s="557"/>
      <c r="AC30" s="557"/>
      <c r="AD30" s="557"/>
      <c r="AE30" s="557"/>
      <c r="AF30" s="557"/>
      <c r="AG30" s="557"/>
      <c r="AH30" s="557"/>
      <c r="AI30" s="557"/>
      <c r="AJ30" s="557"/>
      <c r="AK30" s="557"/>
      <c r="AL30" s="557"/>
      <c r="AM30" s="557"/>
      <c r="AN30" s="557"/>
      <c r="AO30" s="557"/>
      <c r="AP30" s="557"/>
      <c r="AQ30" s="557"/>
      <c r="AR30" s="557"/>
      <c r="AS30" s="557"/>
      <c r="AT30" s="557"/>
      <c r="AU30" s="557"/>
      <c r="AV30" s="557"/>
      <c r="AW30" s="557"/>
      <c r="AX30" s="557"/>
      <c r="AY30" s="557"/>
      <c r="AZ30" s="557"/>
    </row>
  </sheetData>
  <mergeCells count="1">
    <mergeCell ref="A1:G1"/>
  </mergeCells>
  <hyperlinks>
    <hyperlink ref="A1" location="CONTENT!A1" display="Back to table of contents" xr:uid="{214133A8-B608-46E4-A62A-0576B0CDA49B}"/>
    <hyperlink ref="A1:G1" location="CONTENT!A3" display="Back to table of contents" xr:uid="{0EEF8741-87FE-49CC-8032-5510558BBDC8}"/>
  </hyperlinks>
  <pageMargins left="0.94488188976377963" right="0.35433070866141736" top="0.94488188976377963" bottom="0.39370078740157483" header="0.51181102362204722" footer="0.39370078740157483"/>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7DCF1-6A12-4B2F-89A7-3C4687CE41D5}">
  <dimension ref="A1:IV27"/>
  <sheetViews>
    <sheetView showGridLines="0" workbookViewId="0">
      <selection sqref="A1:B1"/>
    </sheetView>
  </sheetViews>
  <sheetFormatPr defaultColWidth="9.140625" defaultRowHeight="15.75"/>
  <cols>
    <col min="1" max="1" width="13.42578125" style="257" customWidth="1"/>
    <col min="2" max="2" width="14.5703125" style="257" customWidth="1"/>
    <col min="3" max="3" width="12.42578125" style="257" customWidth="1"/>
    <col min="4" max="4" width="12.140625" style="257" customWidth="1"/>
    <col min="5" max="5" width="14.140625" style="257" customWidth="1"/>
    <col min="6" max="6" width="11.42578125" style="257" customWidth="1"/>
    <col min="7" max="7" width="14.140625" style="257" customWidth="1"/>
    <col min="8" max="8" width="13.85546875" style="257" customWidth="1"/>
    <col min="9" max="9" width="14" style="257" customWidth="1"/>
    <col min="10" max="10" width="7.42578125" style="257" customWidth="1"/>
    <col min="11"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18.75" customHeight="1">
      <c r="A2" s="262" t="s">
        <v>817</v>
      </c>
      <c r="B2" s="266"/>
      <c r="C2" s="266"/>
      <c r="D2" s="266"/>
      <c r="E2" s="266"/>
      <c r="F2" s="266"/>
      <c r="G2" s="266"/>
      <c r="H2" s="266"/>
      <c r="I2" s="266"/>
    </row>
    <row r="3" spans="1:256" ht="12.75" customHeight="1" thickBot="1">
      <c r="A3" s="266"/>
      <c r="B3" s="266"/>
      <c r="C3" s="266"/>
      <c r="D3" s="266"/>
      <c r="E3" s="266"/>
      <c r="F3" s="266"/>
      <c r="G3" s="266"/>
      <c r="H3" s="266"/>
      <c r="I3" s="266"/>
    </row>
    <row r="4" spans="1:256" ht="20.25" customHeight="1" thickBot="1">
      <c r="A4" s="5374"/>
      <c r="B4" s="5374"/>
      <c r="C4" s="713" t="s">
        <v>512</v>
      </c>
      <c r="D4" s="5385"/>
      <c r="E4" s="5385"/>
      <c r="F4" s="5386"/>
      <c r="G4" s="5385"/>
      <c r="H4" s="5385"/>
      <c r="I4" s="5374"/>
    </row>
    <row r="5" spans="1:256" ht="21" customHeight="1" thickBot="1">
      <c r="A5" s="5316" t="s">
        <v>82</v>
      </c>
      <c r="B5" s="5316" t="s">
        <v>513</v>
      </c>
      <c r="C5" s="5387" t="s">
        <v>514</v>
      </c>
      <c r="D5" s="5293" t="s">
        <v>515</v>
      </c>
      <c r="E5" s="5293" t="s">
        <v>516</v>
      </c>
      <c r="F5" s="5293" t="s">
        <v>517</v>
      </c>
      <c r="G5" s="5293" t="s">
        <v>518</v>
      </c>
      <c r="H5" s="5388" t="s">
        <v>519</v>
      </c>
      <c r="I5" s="5389" t="s">
        <v>316</v>
      </c>
    </row>
    <row r="6" spans="1:256" ht="18" customHeight="1">
      <c r="A6" s="5390"/>
      <c r="B6" s="5391" t="s">
        <v>252</v>
      </c>
      <c r="C6" s="5392">
        <v>15</v>
      </c>
      <c r="D6" s="5393">
        <v>3.9</v>
      </c>
      <c r="E6" s="5394" t="s">
        <v>527</v>
      </c>
      <c r="F6" s="5394" t="s">
        <v>520</v>
      </c>
      <c r="G6" s="5394" t="s">
        <v>520</v>
      </c>
      <c r="H6" s="5394" t="s">
        <v>520</v>
      </c>
      <c r="I6" s="5395">
        <v>19.3</v>
      </c>
    </row>
    <row r="7" spans="1:256" ht="18" customHeight="1">
      <c r="A7" s="5391">
        <v>2</v>
      </c>
      <c r="B7" s="5391" t="s">
        <v>253</v>
      </c>
      <c r="C7" s="5392">
        <v>25.2</v>
      </c>
      <c r="D7" s="5393">
        <v>14.5</v>
      </c>
      <c r="E7" s="5393">
        <v>4.5</v>
      </c>
      <c r="F7" s="5393">
        <v>1</v>
      </c>
      <c r="G7" s="5394" t="s">
        <v>521</v>
      </c>
      <c r="H7" s="5394" t="s">
        <v>520</v>
      </c>
      <c r="I7" s="5395">
        <v>45.3</v>
      </c>
      <c r="J7" s="415"/>
    </row>
    <row r="8" spans="1:256" ht="18" customHeight="1">
      <c r="A8" s="5391">
        <v>0</v>
      </c>
      <c r="B8" s="5391" t="s">
        <v>254</v>
      </c>
      <c r="C8" s="5392">
        <v>35.799999999999997</v>
      </c>
      <c r="D8" s="5393">
        <v>22.7</v>
      </c>
      <c r="E8" s="5393">
        <v>7.6</v>
      </c>
      <c r="F8" s="5393">
        <v>2</v>
      </c>
      <c r="G8" s="5393">
        <v>0.8</v>
      </c>
      <c r="H8" s="5394" t="s">
        <v>522</v>
      </c>
      <c r="I8" s="5395">
        <v>69.2</v>
      </c>
      <c r="J8" s="415"/>
    </row>
    <row r="9" spans="1:256" ht="18" customHeight="1">
      <c r="A9" s="5391">
        <v>2</v>
      </c>
      <c r="B9" s="5391" t="s">
        <v>255</v>
      </c>
      <c r="C9" s="5392">
        <v>31</v>
      </c>
      <c r="D9" s="5393">
        <v>28.4</v>
      </c>
      <c r="E9" s="5393">
        <v>11.2</v>
      </c>
      <c r="F9" s="5393">
        <v>2.8</v>
      </c>
      <c r="G9" s="5393">
        <v>1</v>
      </c>
      <c r="H9" s="5394" t="s">
        <v>524</v>
      </c>
      <c r="I9" s="5395">
        <v>75</v>
      </c>
      <c r="J9" s="415"/>
    </row>
    <row r="10" spans="1:256" ht="18" customHeight="1">
      <c r="A10" s="5391">
        <v>2</v>
      </c>
      <c r="B10" s="5391" t="s">
        <v>256</v>
      </c>
      <c r="C10" s="5392">
        <v>12.1</v>
      </c>
      <c r="D10" s="5393">
        <v>14.7</v>
      </c>
      <c r="E10" s="5393">
        <v>7.3</v>
      </c>
      <c r="F10" s="5393">
        <v>1.7</v>
      </c>
      <c r="G10" s="5393">
        <v>1</v>
      </c>
      <c r="H10" s="5394" t="s">
        <v>535</v>
      </c>
      <c r="I10" s="5395">
        <v>37.5</v>
      </c>
      <c r="J10" s="415"/>
    </row>
    <row r="11" spans="1:256" ht="18" customHeight="1">
      <c r="A11" s="5396"/>
      <c r="B11" s="5391" t="s">
        <v>257</v>
      </c>
      <c r="C11" s="5392">
        <v>2</v>
      </c>
      <c r="D11" s="5393">
        <v>2.2000000000000002</v>
      </c>
      <c r="E11" s="5393">
        <v>1.8</v>
      </c>
      <c r="F11" s="5393">
        <v>0.9</v>
      </c>
      <c r="G11" s="5394" t="s">
        <v>527</v>
      </c>
      <c r="H11" s="5394" t="s">
        <v>525</v>
      </c>
      <c r="I11" s="5395">
        <v>7.5</v>
      </c>
      <c r="J11" s="415"/>
    </row>
    <row r="12" spans="1:256" ht="18" customHeight="1" thickBot="1">
      <c r="A12" s="5396"/>
      <c r="B12" s="5391" t="s">
        <v>258</v>
      </c>
      <c r="C12" s="5394" t="s">
        <v>521</v>
      </c>
      <c r="D12" s="5394" t="s">
        <v>521</v>
      </c>
      <c r="E12" s="5394" t="s">
        <v>520</v>
      </c>
      <c r="F12" s="5394" t="s">
        <v>521</v>
      </c>
      <c r="G12" s="5394" t="s">
        <v>520</v>
      </c>
      <c r="H12" s="5397" t="s">
        <v>521</v>
      </c>
      <c r="I12" s="5398" t="s">
        <v>527</v>
      </c>
      <c r="J12" s="415"/>
    </row>
    <row r="13" spans="1:256" ht="21" customHeight="1" thickBot="1">
      <c r="A13" s="5399" t="s">
        <v>534</v>
      </c>
      <c r="B13" s="5350" t="s">
        <v>294</v>
      </c>
      <c r="C13" s="5400">
        <v>17.600000000000001</v>
      </c>
      <c r="D13" s="5401">
        <v>12.5</v>
      </c>
      <c r="E13" s="5401">
        <v>4.7</v>
      </c>
      <c r="F13" s="5401">
        <v>1.2</v>
      </c>
      <c r="G13" s="5401">
        <v>0.5</v>
      </c>
      <c r="H13" s="5401">
        <v>0.3</v>
      </c>
      <c r="I13" s="5402">
        <v>36.799999999999997</v>
      </c>
    </row>
    <row r="14" spans="1:256" ht="18" customHeight="1">
      <c r="A14" s="5390"/>
      <c r="B14" s="5391" t="s">
        <v>252</v>
      </c>
      <c r="C14" s="5392">
        <v>15.3</v>
      </c>
      <c r="D14" s="5393">
        <v>4.4000000000000004</v>
      </c>
      <c r="E14" s="5394" t="s">
        <v>535</v>
      </c>
      <c r="F14" s="5394" t="s">
        <v>521</v>
      </c>
      <c r="G14" s="5394" t="s">
        <v>520</v>
      </c>
      <c r="H14" s="5394" t="s">
        <v>520</v>
      </c>
      <c r="I14" s="5395">
        <v>20.5</v>
      </c>
    </row>
    <row r="15" spans="1:256" ht="18" customHeight="1">
      <c r="A15" s="5391">
        <v>2</v>
      </c>
      <c r="B15" s="5391" t="s">
        <v>253</v>
      </c>
      <c r="C15" s="5392">
        <v>26.1</v>
      </c>
      <c r="D15" s="5393">
        <v>15.8</v>
      </c>
      <c r="E15" s="5393">
        <v>5.0999999999999996</v>
      </c>
      <c r="F15" s="5393">
        <v>1</v>
      </c>
      <c r="G15" s="5394" t="s">
        <v>522</v>
      </c>
      <c r="H15" s="5394" t="s">
        <v>520</v>
      </c>
      <c r="I15" s="5395">
        <v>48.3</v>
      </c>
      <c r="J15" s="415"/>
      <c r="K15" s="415"/>
    </row>
    <row r="16" spans="1:256" ht="18" customHeight="1">
      <c r="A16" s="5391">
        <v>0</v>
      </c>
      <c r="B16" s="5391" t="s">
        <v>254</v>
      </c>
      <c r="C16" s="5392">
        <v>33.6</v>
      </c>
      <c r="D16" s="5393">
        <v>24.8</v>
      </c>
      <c r="E16" s="5393">
        <v>9.1</v>
      </c>
      <c r="F16" s="5393">
        <v>2.6</v>
      </c>
      <c r="G16" s="5393">
        <v>0.8</v>
      </c>
      <c r="H16" s="5394" t="s">
        <v>522</v>
      </c>
      <c r="I16" s="5395">
        <v>71.2</v>
      </c>
      <c r="J16" s="415"/>
      <c r="K16" s="415"/>
    </row>
    <row r="17" spans="1:11" ht="18" customHeight="1">
      <c r="A17" s="5391">
        <v>2</v>
      </c>
      <c r="B17" s="5391" t="s">
        <v>255</v>
      </c>
      <c r="C17" s="5392">
        <v>31.6</v>
      </c>
      <c r="D17" s="5393">
        <v>32.200000000000003</v>
      </c>
      <c r="E17" s="5393">
        <v>10.9</v>
      </c>
      <c r="F17" s="5393">
        <v>3</v>
      </c>
      <c r="G17" s="5393">
        <v>1.2</v>
      </c>
      <c r="H17" s="5394" t="s">
        <v>524</v>
      </c>
      <c r="I17" s="5395">
        <v>79.5</v>
      </c>
      <c r="J17" s="415"/>
      <c r="K17" s="415"/>
    </row>
    <row r="18" spans="1:11" ht="18" customHeight="1">
      <c r="A18" s="5391">
        <v>3</v>
      </c>
      <c r="B18" s="5391" t="s">
        <v>256</v>
      </c>
      <c r="C18" s="5392">
        <v>12.8</v>
      </c>
      <c r="D18" s="5393">
        <v>15.8</v>
      </c>
      <c r="E18" s="5393">
        <v>8.5</v>
      </c>
      <c r="F18" s="5393">
        <v>2.2000000000000002</v>
      </c>
      <c r="G18" s="5393">
        <v>1</v>
      </c>
      <c r="H18" s="5393">
        <v>0.9</v>
      </c>
      <c r="I18" s="5395">
        <v>41.2</v>
      </c>
      <c r="J18" s="415"/>
      <c r="K18" s="415"/>
    </row>
    <row r="19" spans="1:11" ht="18" customHeight="1">
      <c r="A19" s="5396"/>
      <c r="B19" s="5391" t="s">
        <v>257</v>
      </c>
      <c r="C19" s="5392">
        <v>2.9</v>
      </c>
      <c r="D19" s="5393">
        <v>2.9</v>
      </c>
      <c r="E19" s="5393">
        <v>2</v>
      </c>
      <c r="F19" s="5393">
        <v>0.9</v>
      </c>
      <c r="G19" s="5394" t="s">
        <v>525</v>
      </c>
      <c r="H19" s="5394" t="s">
        <v>522</v>
      </c>
      <c r="I19" s="5395">
        <v>9.1999999999999993</v>
      </c>
      <c r="J19" s="415"/>
      <c r="K19" s="415"/>
    </row>
    <row r="20" spans="1:11" ht="18" customHeight="1" thickBot="1">
      <c r="A20" s="5396"/>
      <c r="B20" s="5391" t="s">
        <v>258</v>
      </c>
      <c r="C20" s="5394" t="s">
        <v>522</v>
      </c>
      <c r="D20" s="5394" t="s">
        <v>525</v>
      </c>
      <c r="E20" s="5394" t="s">
        <v>525</v>
      </c>
      <c r="F20" s="5394" t="s">
        <v>521</v>
      </c>
      <c r="G20" s="5394" t="s">
        <v>520</v>
      </c>
      <c r="H20" s="5397" t="s">
        <v>520</v>
      </c>
      <c r="I20" s="5398">
        <v>0.8</v>
      </c>
      <c r="J20" s="415"/>
    </row>
    <row r="21" spans="1:11" ht="24" customHeight="1" thickBot="1">
      <c r="A21" s="5399" t="s">
        <v>534</v>
      </c>
      <c r="B21" s="5350" t="s">
        <v>294</v>
      </c>
      <c r="C21" s="5400">
        <v>17.8</v>
      </c>
      <c r="D21" s="5401">
        <v>13.9</v>
      </c>
      <c r="E21" s="5401">
        <v>5.3</v>
      </c>
      <c r="F21" s="5401">
        <v>1.4</v>
      </c>
      <c r="G21" s="5401">
        <v>0.5</v>
      </c>
      <c r="H21" s="5401">
        <v>0.3</v>
      </c>
      <c r="I21" s="5402">
        <v>39.200000000000003</v>
      </c>
    </row>
    <row r="22" spans="1:11" ht="22.5" customHeight="1">
      <c r="A22" s="5403" t="s">
        <v>536</v>
      </c>
      <c r="B22" s="5404"/>
      <c r="C22" s="316"/>
      <c r="D22" s="316"/>
      <c r="E22" s="316"/>
      <c r="F22" s="316"/>
      <c r="G22" s="316"/>
      <c r="H22" s="266"/>
      <c r="I22" s="266"/>
    </row>
    <row r="23" spans="1:11" ht="17.25" customHeight="1">
      <c r="A23" s="5403" t="s">
        <v>537</v>
      </c>
      <c r="B23" s="5404"/>
      <c r="C23" s="316"/>
      <c r="D23" s="316"/>
      <c r="E23" s="316"/>
      <c r="F23" s="316"/>
      <c r="G23" s="316"/>
      <c r="H23" s="266"/>
      <c r="I23" s="266"/>
    </row>
    <row r="24" spans="1:11" ht="17.25" customHeight="1">
      <c r="A24" s="5403" t="s">
        <v>538</v>
      </c>
      <c r="B24" s="5404"/>
      <c r="C24" s="316"/>
      <c r="D24" s="316"/>
      <c r="E24" s="316"/>
      <c r="F24" s="316"/>
      <c r="G24" s="316"/>
      <c r="H24" s="266"/>
      <c r="I24" s="266"/>
    </row>
    <row r="25" spans="1:11" ht="17.25" customHeight="1">
      <c r="A25" s="711" t="s">
        <v>539</v>
      </c>
      <c r="B25" s="316"/>
      <c r="C25" s="316"/>
      <c r="D25" s="316"/>
      <c r="E25" s="316"/>
      <c r="F25" s="316"/>
      <c r="G25" s="316"/>
      <c r="H25" s="266"/>
      <c r="I25" s="266"/>
    </row>
    <row r="26" spans="1:11" ht="17.25" customHeight="1">
      <c r="A26" s="711" t="s">
        <v>540</v>
      </c>
      <c r="B26" s="316"/>
      <c r="C26" s="316"/>
      <c r="D26" s="316"/>
      <c r="E26" s="316"/>
      <c r="F26" s="316"/>
      <c r="G26" s="316"/>
      <c r="H26" s="266"/>
      <c r="I26" s="266"/>
    </row>
    <row r="27" spans="1:11" ht="14.25" customHeight="1"/>
  </sheetData>
  <mergeCells count="1">
    <mergeCell ref="A1:G1"/>
  </mergeCells>
  <hyperlinks>
    <hyperlink ref="A1" location="CONTENT!A1" display="Back to table of contents" xr:uid="{105D128D-AE1E-44C0-8CBA-09AFE63B5F9A}"/>
    <hyperlink ref="A1:G1" location="CONTENT!A3" display="Back to table of contents" xr:uid="{73C47527-AA56-4580-AA0D-E6E293D912E0}"/>
  </hyperlinks>
  <pageMargins left="0.9055118110236221" right="0.23622047244094491" top="0.82677165354330717" bottom="0.43307086614173229" header="0.74803149606299213" footer="0.39370078740157483"/>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F337C-F13C-4D60-8A90-1A42F2BB48CE}">
  <dimension ref="A1:IV32"/>
  <sheetViews>
    <sheetView showGridLines="0" workbookViewId="0">
      <selection sqref="A1:B1"/>
    </sheetView>
  </sheetViews>
  <sheetFormatPr defaultColWidth="9.140625" defaultRowHeight="15.75"/>
  <cols>
    <col min="1" max="1" width="27.7109375" style="257" customWidth="1"/>
    <col min="2" max="4" width="13" style="257" customWidth="1"/>
    <col min="5" max="5" width="17" style="257" customWidth="1"/>
    <col min="6" max="6" width="10.5703125" style="557" customWidth="1"/>
    <col min="7"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24" customHeight="1">
      <c r="A2" s="5348" t="s">
        <v>818</v>
      </c>
      <c r="B2" s="266"/>
      <c r="C2" s="266"/>
      <c r="D2" s="266"/>
      <c r="E2" s="266"/>
      <c r="G2" s="557"/>
      <c r="H2" s="557"/>
      <c r="I2" s="557"/>
      <c r="J2" s="557"/>
      <c r="K2" s="557"/>
      <c r="L2" s="557"/>
      <c r="M2" s="557"/>
      <c r="N2" s="557"/>
      <c r="O2" s="557"/>
      <c r="P2" s="557"/>
      <c r="Q2" s="557"/>
      <c r="R2" s="557"/>
      <c r="S2" s="557"/>
      <c r="T2" s="557"/>
      <c r="U2" s="557"/>
      <c r="V2" s="557"/>
      <c r="W2" s="557"/>
      <c r="X2" s="557"/>
      <c r="Y2" s="557"/>
      <c r="Z2" s="557"/>
      <c r="AA2" s="557"/>
      <c r="AB2" s="557"/>
      <c r="AC2" s="557"/>
    </row>
    <row r="3" spans="1:256" ht="20.25" customHeight="1" thickBot="1">
      <c r="A3" s="298"/>
      <c r="B3" s="266"/>
      <c r="C3" s="266"/>
      <c r="D3" s="266"/>
      <c r="E3" s="266"/>
      <c r="G3" s="557"/>
      <c r="H3" s="557"/>
      <c r="I3" s="557"/>
      <c r="J3" s="557"/>
      <c r="K3" s="557"/>
      <c r="L3" s="557"/>
      <c r="M3" s="557"/>
      <c r="N3" s="557"/>
      <c r="O3" s="557"/>
      <c r="P3" s="557"/>
      <c r="Q3" s="557"/>
      <c r="R3" s="557"/>
      <c r="S3" s="557"/>
      <c r="T3" s="557"/>
      <c r="U3" s="557"/>
      <c r="V3" s="557"/>
      <c r="W3" s="557"/>
      <c r="X3" s="557"/>
      <c r="Y3" s="557"/>
      <c r="Z3" s="557"/>
      <c r="AA3" s="557"/>
      <c r="AB3" s="557"/>
      <c r="AC3" s="557"/>
    </row>
    <row r="4" spans="1:256" ht="30.75" customHeight="1" thickBot="1">
      <c r="A4" s="5374"/>
      <c r="B4" s="5727">
        <v>2022</v>
      </c>
      <c r="C4" s="5741"/>
      <c r="D4" s="5727">
        <v>2023</v>
      </c>
      <c r="E4" s="5741"/>
      <c r="G4" s="557"/>
      <c r="H4" s="557"/>
      <c r="I4" s="557"/>
      <c r="J4" s="557"/>
      <c r="K4" s="557"/>
      <c r="L4" s="557"/>
      <c r="M4" s="557"/>
      <c r="N4" s="557"/>
      <c r="O4" s="557"/>
      <c r="P4" s="557"/>
      <c r="Q4" s="557"/>
      <c r="R4" s="557"/>
      <c r="S4" s="557"/>
      <c r="T4" s="557"/>
      <c r="U4" s="557"/>
      <c r="V4" s="557"/>
      <c r="W4" s="557"/>
      <c r="X4" s="557"/>
      <c r="Y4" s="557"/>
      <c r="Z4" s="557"/>
      <c r="AA4" s="557"/>
      <c r="AB4" s="557"/>
      <c r="AC4" s="557"/>
    </row>
    <row r="5" spans="1:256" ht="35.25" customHeight="1" thickBot="1">
      <c r="A5" s="721"/>
      <c r="B5" s="5375" t="s">
        <v>103</v>
      </c>
      <c r="C5" s="5376" t="s">
        <v>104</v>
      </c>
      <c r="D5" s="5375" t="s">
        <v>103</v>
      </c>
      <c r="E5" s="5376" t="s">
        <v>104</v>
      </c>
      <c r="G5" s="557"/>
      <c r="H5" s="557"/>
      <c r="I5" s="557"/>
      <c r="J5" s="557"/>
      <c r="K5" s="557"/>
      <c r="L5" s="557"/>
      <c r="M5" s="557"/>
      <c r="N5" s="557"/>
      <c r="O5" s="557"/>
      <c r="P5" s="557"/>
      <c r="Q5" s="557"/>
      <c r="R5" s="557"/>
      <c r="S5" s="557"/>
      <c r="T5" s="557"/>
      <c r="U5" s="557"/>
      <c r="V5" s="557"/>
      <c r="W5" s="557"/>
      <c r="X5" s="557"/>
      <c r="Y5" s="557"/>
      <c r="Z5" s="557"/>
      <c r="AA5" s="557"/>
      <c r="AB5" s="557"/>
      <c r="AC5" s="557"/>
    </row>
    <row r="6" spans="1:256" ht="24" customHeight="1">
      <c r="A6" s="466" t="s">
        <v>541</v>
      </c>
      <c r="B6" s="5377">
        <v>9.6</v>
      </c>
      <c r="C6" s="5378">
        <v>9.1999999999999993</v>
      </c>
      <c r="D6" s="5377">
        <v>10.199999999999999</v>
      </c>
      <c r="E6" s="5378">
        <v>9.9</v>
      </c>
      <c r="G6" s="557"/>
      <c r="H6" s="557"/>
      <c r="I6" s="557"/>
      <c r="J6" s="557"/>
      <c r="K6" s="557"/>
      <c r="L6" s="557"/>
      <c r="M6" s="557"/>
      <c r="N6" s="557"/>
      <c r="O6" s="557"/>
      <c r="P6" s="557"/>
      <c r="Q6" s="557"/>
      <c r="R6" s="557"/>
      <c r="S6" s="557"/>
      <c r="T6" s="557"/>
      <c r="U6" s="557"/>
      <c r="V6" s="557"/>
      <c r="W6" s="557"/>
      <c r="X6" s="557"/>
      <c r="Y6" s="557"/>
      <c r="Z6" s="557"/>
      <c r="AA6" s="557"/>
      <c r="AB6" s="557"/>
      <c r="AC6" s="557"/>
    </row>
    <row r="7" spans="1:256" ht="24" customHeight="1">
      <c r="A7" s="466" t="s">
        <v>542</v>
      </c>
      <c r="B7" s="5377">
        <v>38.200000000000003</v>
      </c>
      <c r="C7" s="5378">
        <v>36.799999999999997</v>
      </c>
      <c r="D7" s="5377">
        <v>40.200000000000003</v>
      </c>
      <c r="E7" s="5378">
        <v>39.200000000000003</v>
      </c>
      <c r="G7" s="557"/>
      <c r="H7" s="557"/>
      <c r="I7" s="557"/>
      <c r="J7" s="557"/>
      <c r="K7" s="557"/>
      <c r="L7" s="557"/>
      <c r="M7" s="557"/>
      <c r="N7" s="557"/>
      <c r="O7" s="557"/>
      <c r="P7" s="557"/>
      <c r="Q7" s="557"/>
      <c r="R7" s="557"/>
      <c r="S7" s="557"/>
      <c r="T7" s="557"/>
      <c r="U7" s="557"/>
      <c r="V7" s="557"/>
      <c r="W7" s="557"/>
      <c r="X7" s="557"/>
      <c r="Y7" s="557"/>
      <c r="Z7" s="557"/>
      <c r="AA7" s="557"/>
      <c r="AB7" s="557"/>
      <c r="AC7" s="557"/>
    </row>
    <row r="8" spans="1:256" ht="24" customHeight="1">
      <c r="A8" s="466" t="s">
        <v>543</v>
      </c>
      <c r="B8" s="5377">
        <v>1.3</v>
      </c>
      <c r="C8" s="5378">
        <v>1.3</v>
      </c>
      <c r="D8" s="5377">
        <v>1.4</v>
      </c>
      <c r="E8" s="5378">
        <v>1.4</v>
      </c>
      <c r="G8" s="557"/>
      <c r="H8" s="557"/>
      <c r="I8" s="557"/>
      <c r="J8" s="557"/>
      <c r="K8" s="557"/>
      <c r="L8" s="557"/>
      <c r="M8" s="557"/>
      <c r="N8" s="557"/>
      <c r="O8" s="557"/>
      <c r="P8" s="557"/>
      <c r="Q8" s="557"/>
      <c r="R8" s="557"/>
      <c r="S8" s="557"/>
      <c r="T8" s="557"/>
      <c r="U8" s="557"/>
      <c r="V8" s="557"/>
      <c r="W8" s="557"/>
      <c r="X8" s="557"/>
      <c r="Y8" s="557"/>
      <c r="Z8" s="557"/>
      <c r="AA8" s="557"/>
      <c r="AB8" s="557"/>
      <c r="AC8" s="557"/>
    </row>
    <row r="9" spans="1:256" ht="24" customHeight="1">
      <c r="A9" s="466" t="s">
        <v>544</v>
      </c>
      <c r="B9" s="5377">
        <v>0.69199999999999995</v>
      </c>
      <c r="C9" s="5378">
        <v>0.6</v>
      </c>
      <c r="D9" s="5377">
        <v>0.69199999999999995</v>
      </c>
      <c r="E9" s="5378">
        <v>0.7</v>
      </c>
      <c r="G9" s="557"/>
      <c r="H9" s="557"/>
      <c r="I9" s="557"/>
      <c r="J9" s="557"/>
      <c r="K9" s="557"/>
      <c r="L9" s="557"/>
      <c r="M9" s="557"/>
      <c r="N9" s="557"/>
      <c r="O9" s="557"/>
      <c r="P9" s="557"/>
      <c r="Q9" s="557"/>
      <c r="R9" s="557"/>
      <c r="S9" s="557"/>
      <c r="T9" s="557"/>
      <c r="U9" s="557"/>
      <c r="V9" s="557"/>
      <c r="W9" s="557"/>
      <c r="X9" s="557"/>
      <c r="Y9" s="557"/>
      <c r="Z9" s="557"/>
      <c r="AA9" s="557"/>
      <c r="AB9" s="557"/>
      <c r="AC9" s="557"/>
    </row>
    <row r="10" spans="1:256" ht="24" customHeight="1">
      <c r="A10" s="466" t="s">
        <v>545</v>
      </c>
      <c r="B10" s="5377">
        <v>0.6</v>
      </c>
      <c r="C10" s="5378">
        <v>0.6</v>
      </c>
      <c r="D10" s="5377">
        <v>0.7</v>
      </c>
      <c r="E10" s="5378">
        <v>0.6</v>
      </c>
      <c r="G10" s="557"/>
      <c r="H10" s="557"/>
      <c r="I10" s="557"/>
      <c r="J10" s="557"/>
      <c r="K10" s="557"/>
      <c r="L10" s="557"/>
      <c r="M10" s="557"/>
      <c r="N10" s="557"/>
      <c r="O10" s="557"/>
      <c r="P10" s="557"/>
      <c r="Q10" s="557"/>
      <c r="R10" s="557"/>
      <c r="S10" s="557"/>
      <c r="T10" s="557"/>
      <c r="U10" s="557"/>
      <c r="V10" s="557"/>
      <c r="W10" s="557"/>
      <c r="X10" s="557"/>
      <c r="Y10" s="557"/>
      <c r="Z10" s="557"/>
      <c r="AA10" s="557"/>
      <c r="AB10" s="557"/>
      <c r="AC10" s="557"/>
    </row>
    <row r="11" spans="1:256" ht="24" customHeight="1">
      <c r="A11" s="466" t="s">
        <v>546</v>
      </c>
      <c r="B11" s="281"/>
      <c r="C11" s="5379"/>
      <c r="D11" s="281"/>
      <c r="E11" s="5379"/>
      <c r="G11" s="557"/>
      <c r="H11" s="557"/>
      <c r="I11" s="557"/>
      <c r="J11" s="557"/>
      <c r="K11" s="557"/>
      <c r="L11" s="557"/>
      <c r="M11" s="557"/>
      <c r="N11" s="557"/>
      <c r="O11" s="557"/>
      <c r="P11" s="557"/>
      <c r="Q11" s="557"/>
      <c r="R11" s="557"/>
      <c r="S11" s="557"/>
      <c r="T11" s="557"/>
      <c r="U11" s="557"/>
      <c r="V11" s="557"/>
      <c r="W11" s="557"/>
      <c r="X11" s="557"/>
      <c r="Y11" s="557"/>
      <c r="Z11" s="557"/>
      <c r="AA11" s="557"/>
      <c r="AB11" s="557"/>
      <c r="AC11" s="557"/>
    </row>
    <row r="12" spans="1:256" ht="24" customHeight="1">
      <c r="A12" s="466" t="s">
        <v>547</v>
      </c>
      <c r="B12" s="278">
        <v>315286</v>
      </c>
      <c r="C12" s="5380">
        <v>303737</v>
      </c>
      <c r="D12" s="278">
        <v>314384</v>
      </c>
      <c r="E12" s="5380">
        <v>302789</v>
      </c>
      <c r="G12" s="557"/>
      <c r="H12" s="557"/>
      <c r="I12" s="557"/>
      <c r="J12" s="557"/>
      <c r="K12" s="557"/>
      <c r="L12" s="557"/>
      <c r="M12" s="557"/>
      <c r="N12" s="557"/>
      <c r="O12" s="557"/>
      <c r="P12" s="557"/>
      <c r="Q12" s="557"/>
      <c r="R12" s="557"/>
      <c r="S12" s="557"/>
      <c r="T12" s="557"/>
      <c r="U12" s="557"/>
      <c r="V12" s="557"/>
      <c r="W12" s="557"/>
      <c r="X12" s="557"/>
      <c r="Y12" s="557"/>
      <c r="Z12" s="557"/>
      <c r="AA12" s="557"/>
      <c r="AB12" s="557"/>
      <c r="AC12" s="557"/>
    </row>
    <row r="13" spans="1:256" ht="24" customHeight="1">
      <c r="A13" s="466" t="s">
        <v>548</v>
      </c>
      <c r="B13" s="281"/>
      <c r="C13" s="5381"/>
      <c r="D13" s="281"/>
      <c r="E13" s="5381"/>
      <c r="G13" s="557"/>
      <c r="H13" s="557"/>
      <c r="I13" s="557"/>
      <c r="J13" s="557"/>
      <c r="K13" s="557"/>
      <c r="L13" s="557"/>
      <c r="M13" s="557"/>
      <c r="N13" s="557"/>
      <c r="O13" s="557"/>
      <c r="P13" s="557"/>
      <c r="Q13" s="557"/>
      <c r="R13" s="557"/>
      <c r="S13" s="557"/>
      <c r="T13" s="557"/>
      <c r="U13" s="557"/>
      <c r="V13" s="557"/>
      <c r="W13" s="557"/>
      <c r="X13" s="557"/>
      <c r="Y13" s="557"/>
      <c r="Z13" s="557"/>
      <c r="AA13" s="557"/>
      <c r="AB13" s="557"/>
      <c r="AC13" s="557"/>
    </row>
    <row r="14" spans="1:256" ht="24" customHeight="1">
      <c r="A14" s="731" t="s">
        <v>549</v>
      </c>
      <c r="B14" s="281"/>
      <c r="C14" s="5381"/>
      <c r="D14" s="281"/>
      <c r="E14" s="5381"/>
      <c r="G14" s="557"/>
      <c r="H14" s="557"/>
      <c r="I14" s="557"/>
      <c r="J14" s="557"/>
      <c r="K14" s="557"/>
      <c r="L14" s="557"/>
      <c r="M14" s="557"/>
      <c r="N14" s="557"/>
      <c r="O14" s="557"/>
      <c r="P14" s="557"/>
      <c r="Q14" s="557"/>
      <c r="R14" s="557"/>
      <c r="S14" s="557"/>
      <c r="T14" s="557"/>
      <c r="U14" s="557"/>
      <c r="V14" s="557"/>
      <c r="W14" s="557"/>
      <c r="X14" s="557"/>
      <c r="Y14" s="557"/>
      <c r="Z14" s="557"/>
      <c r="AA14" s="557"/>
      <c r="AB14" s="557"/>
      <c r="AC14" s="557"/>
    </row>
    <row r="15" spans="1:256" ht="24" customHeight="1">
      <c r="A15" s="731" t="s">
        <v>252</v>
      </c>
      <c r="B15" s="5382">
        <v>21</v>
      </c>
      <c r="C15" s="5378">
        <v>19.3</v>
      </c>
      <c r="D15" s="5382">
        <v>21.9</v>
      </c>
      <c r="E15" s="5378">
        <v>20.5</v>
      </c>
      <c r="G15" s="557"/>
      <c r="H15" s="557"/>
      <c r="I15" s="557"/>
      <c r="J15" s="557"/>
      <c r="K15" s="557"/>
      <c r="L15" s="557"/>
      <c r="M15" s="557"/>
      <c r="N15" s="557"/>
      <c r="O15" s="557"/>
      <c r="P15" s="557"/>
      <c r="Q15" s="557"/>
      <c r="R15" s="557"/>
      <c r="S15" s="557"/>
      <c r="T15" s="557"/>
      <c r="U15" s="557"/>
      <c r="V15" s="557"/>
      <c r="W15" s="557"/>
      <c r="X15" s="557"/>
      <c r="Y15" s="557"/>
      <c r="Z15" s="557"/>
      <c r="AA15" s="557"/>
      <c r="AB15" s="557"/>
      <c r="AC15" s="557"/>
    </row>
    <row r="16" spans="1:256" ht="24" customHeight="1">
      <c r="A16" s="731" t="s">
        <v>253</v>
      </c>
      <c r="B16" s="5382">
        <v>47.8</v>
      </c>
      <c r="C16" s="5378">
        <v>45.3</v>
      </c>
      <c r="D16" s="5382">
        <v>50.3</v>
      </c>
      <c r="E16" s="5378">
        <v>48.3</v>
      </c>
      <c r="G16" s="557"/>
      <c r="H16" s="557"/>
      <c r="I16" s="557"/>
      <c r="J16" s="557"/>
      <c r="K16" s="557"/>
      <c r="L16" s="557"/>
      <c r="M16" s="557"/>
      <c r="N16" s="557"/>
      <c r="O16" s="557"/>
      <c r="P16" s="557"/>
      <c r="Q16" s="557"/>
      <c r="R16" s="557"/>
      <c r="S16" s="557"/>
      <c r="T16" s="557"/>
      <c r="U16" s="557"/>
      <c r="V16" s="557"/>
      <c r="W16" s="557"/>
      <c r="X16" s="557"/>
      <c r="Y16" s="557"/>
      <c r="Z16" s="557"/>
      <c r="AA16" s="557"/>
      <c r="AB16" s="557"/>
      <c r="AC16" s="557"/>
    </row>
    <row r="17" spans="1:29" ht="24" customHeight="1">
      <c r="A17" s="731" t="s">
        <v>254</v>
      </c>
      <c r="B17" s="5382">
        <v>71.099999999999994</v>
      </c>
      <c r="C17" s="5378">
        <v>69.2</v>
      </c>
      <c r="D17" s="5382">
        <v>72.400000000000006</v>
      </c>
      <c r="E17" s="5378">
        <v>71.2</v>
      </c>
      <c r="G17" s="557"/>
      <c r="H17" s="557"/>
      <c r="I17" s="557"/>
      <c r="J17" s="557"/>
      <c r="K17" s="557"/>
      <c r="L17" s="557"/>
      <c r="M17" s="557"/>
      <c r="N17" s="557"/>
      <c r="O17" s="557"/>
      <c r="P17" s="557"/>
      <c r="Q17" s="557"/>
      <c r="R17" s="557"/>
      <c r="S17" s="557"/>
      <c r="T17" s="557"/>
      <c r="U17" s="557"/>
      <c r="V17" s="557"/>
      <c r="W17" s="557"/>
      <c r="X17" s="557"/>
      <c r="Y17" s="557"/>
      <c r="Z17" s="557"/>
      <c r="AA17" s="557"/>
      <c r="AB17" s="557"/>
      <c r="AC17" s="557"/>
    </row>
    <row r="18" spans="1:29" ht="24" customHeight="1">
      <c r="A18" s="731" t="s">
        <v>255</v>
      </c>
      <c r="B18" s="5382">
        <v>76.5</v>
      </c>
      <c r="C18" s="5378">
        <v>75</v>
      </c>
      <c r="D18" s="5382">
        <v>80.400000000000006</v>
      </c>
      <c r="E18" s="5378">
        <v>79.5</v>
      </c>
      <c r="G18" s="557"/>
      <c r="H18" s="557"/>
      <c r="I18" s="557"/>
      <c r="J18" s="557"/>
      <c r="K18" s="557"/>
      <c r="L18" s="557"/>
      <c r="M18" s="557"/>
      <c r="N18" s="557"/>
      <c r="O18" s="557"/>
      <c r="P18" s="557"/>
      <c r="Q18" s="557"/>
      <c r="R18" s="557"/>
      <c r="S18" s="557"/>
      <c r="T18" s="557"/>
      <c r="U18" s="557"/>
      <c r="V18" s="557"/>
      <c r="W18" s="557"/>
      <c r="X18" s="557"/>
      <c r="Y18" s="557"/>
      <c r="Z18" s="557"/>
      <c r="AA18" s="557"/>
      <c r="AB18" s="557"/>
      <c r="AC18" s="557"/>
    </row>
    <row r="19" spans="1:29" ht="24" customHeight="1">
      <c r="A19" s="731" t="s">
        <v>256</v>
      </c>
      <c r="B19" s="5382">
        <v>39.1</v>
      </c>
      <c r="C19" s="5378">
        <v>37.5</v>
      </c>
      <c r="D19" s="5382">
        <v>42.4</v>
      </c>
      <c r="E19" s="5378">
        <v>41.2</v>
      </c>
      <c r="G19" s="557"/>
      <c r="H19" s="557"/>
      <c r="I19" s="557"/>
      <c r="J19" s="557"/>
      <c r="K19" s="557"/>
      <c r="L19" s="557"/>
      <c r="M19" s="557"/>
      <c r="N19" s="557"/>
      <c r="O19" s="557"/>
      <c r="P19" s="557"/>
      <c r="Q19" s="557"/>
      <c r="R19" s="557"/>
      <c r="S19" s="557"/>
      <c r="T19" s="557"/>
      <c r="U19" s="557"/>
      <c r="V19" s="557"/>
      <c r="W19" s="557"/>
      <c r="X19" s="557"/>
      <c r="Y19" s="557"/>
      <c r="Z19" s="557"/>
      <c r="AA19" s="557"/>
      <c r="AB19" s="557"/>
      <c r="AC19" s="557"/>
    </row>
    <row r="20" spans="1:29" ht="24" customHeight="1">
      <c r="A20" s="731" t="s">
        <v>257</v>
      </c>
      <c r="B20" s="5382">
        <v>8.4</v>
      </c>
      <c r="C20" s="5378">
        <v>7.5</v>
      </c>
      <c r="D20" s="5382">
        <v>10.1</v>
      </c>
      <c r="E20" s="5378">
        <v>9.1999999999999993</v>
      </c>
      <c r="G20" s="557"/>
      <c r="H20" s="557"/>
      <c r="I20" s="557"/>
      <c r="J20" s="557"/>
      <c r="K20" s="557"/>
      <c r="L20" s="557"/>
      <c r="M20" s="557"/>
      <c r="N20" s="557"/>
      <c r="O20" s="557"/>
      <c r="P20" s="557"/>
      <c r="Q20" s="557"/>
      <c r="R20" s="557"/>
      <c r="S20" s="557"/>
      <c r="T20" s="557"/>
      <c r="U20" s="557"/>
      <c r="V20" s="557"/>
      <c r="W20" s="557"/>
      <c r="X20" s="557"/>
      <c r="Y20" s="557"/>
      <c r="Z20" s="557"/>
      <c r="AA20" s="557"/>
      <c r="AB20" s="557"/>
      <c r="AC20" s="557"/>
    </row>
    <row r="21" spans="1:29" ht="24" customHeight="1" thickBot="1">
      <c r="A21" s="5312" t="s">
        <v>258</v>
      </c>
      <c r="B21" s="5383">
        <v>0.5</v>
      </c>
      <c r="C21" s="5384">
        <v>0.4</v>
      </c>
      <c r="D21" s="5383">
        <v>0.8</v>
      </c>
      <c r="E21" s="5384">
        <v>0.8</v>
      </c>
      <c r="G21" s="557"/>
      <c r="H21" s="557"/>
      <c r="I21" s="557"/>
      <c r="J21" s="557"/>
      <c r="K21" s="557"/>
      <c r="L21" s="557"/>
      <c r="M21" s="557"/>
      <c r="N21" s="557"/>
      <c r="O21" s="557"/>
      <c r="P21" s="557"/>
      <c r="Q21" s="557"/>
      <c r="R21" s="557"/>
      <c r="S21" s="557"/>
      <c r="T21" s="557"/>
      <c r="U21" s="557"/>
      <c r="V21" s="557"/>
      <c r="W21" s="557"/>
      <c r="X21" s="557"/>
      <c r="Y21" s="557"/>
      <c r="Z21" s="557"/>
      <c r="AA21" s="557"/>
      <c r="AB21" s="557"/>
      <c r="AC21" s="557"/>
    </row>
    <row r="22" spans="1:29" ht="19.5" customHeight="1">
      <c r="A22" s="711" t="s">
        <v>550</v>
      </c>
      <c r="B22" s="316"/>
      <c r="C22" s="316"/>
      <c r="D22" s="316"/>
      <c r="E22" s="316"/>
      <c r="G22" s="557"/>
      <c r="H22" s="557"/>
      <c r="I22" s="557"/>
      <c r="J22" s="557"/>
      <c r="K22" s="557"/>
      <c r="L22" s="557"/>
      <c r="M22" s="557"/>
      <c r="N22" s="557"/>
      <c r="O22" s="557"/>
      <c r="P22" s="557"/>
      <c r="Q22" s="557"/>
      <c r="R22" s="557"/>
      <c r="S22" s="557"/>
      <c r="T22" s="557"/>
      <c r="U22" s="557"/>
      <c r="V22" s="557"/>
      <c r="W22" s="557"/>
      <c r="X22" s="557"/>
      <c r="Y22" s="557"/>
      <c r="Z22" s="557"/>
      <c r="AA22" s="557"/>
      <c r="AB22" s="557"/>
      <c r="AC22" s="557"/>
    </row>
    <row r="23" spans="1:29" ht="18" customHeight="1">
      <c r="A23" s="711" t="s">
        <v>551</v>
      </c>
      <c r="B23" s="316"/>
      <c r="C23" s="316"/>
      <c r="D23" s="316"/>
      <c r="E23" s="316"/>
      <c r="G23" s="557"/>
      <c r="H23" s="557"/>
      <c r="I23" s="557"/>
      <c r="J23" s="557"/>
      <c r="K23" s="557"/>
      <c r="L23" s="557"/>
      <c r="M23" s="557"/>
      <c r="N23" s="557"/>
      <c r="O23" s="557"/>
      <c r="P23" s="557"/>
      <c r="Q23" s="557"/>
      <c r="R23" s="557"/>
      <c r="S23" s="557"/>
      <c r="T23" s="557"/>
      <c r="U23" s="557"/>
      <c r="V23" s="557"/>
      <c r="W23" s="557"/>
      <c r="X23" s="557"/>
      <c r="Y23" s="557"/>
      <c r="Z23" s="557"/>
      <c r="AA23" s="557"/>
      <c r="AB23" s="557"/>
      <c r="AC23" s="557"/>
    </row>
    <row r="24" spans="1:29" ht="18" customHeight="1">
      <c r="A24" s="711" t="s">
        <v>552</v>
      </c>
      <c r="B24" s="316"/>
      <c r="C24" s="316"/>
      <c r="D24" s="316"/>
      <c r="E24" s="316"/>
      <c r="G24" s="557"/>
      <c r="H24" s="557"/>
      <c r="I24" s="557"/>
      <c r="J24" s="557"/>
      <c r="K24" s="557"/>
      <c r="L24" s="557"/>
      <c r="M24" s="557"/>
      <c r="N24" s="557"/>
      <c r="O24" s="557"/>
      <c r="P24" s="557"/>
      <c r="Q24" s="557"/>
      <c r="R24" s="557"/>
      <c r="S24" s="557"/>
      <c r="T24" s="557"/>
      <c r="U24" s="557"/>
      <c r="V24" s="557"/>
      <c r="W24" s="557"/>
      <c r="X24" s="557"/>
      <c r="Y24" s="557"/>
      <c r="Z24" s="557"/>
      <c r="AA24" s="557"/>
      <c r="AB24" s="557"/>
      <c r="AC24" s="557"/>
    </row>
    <row r="25" spans="1:29" ht="18" customHeight="1">
      <c r="A25" s="711" t="s">
        <v>553</v>
      </c>
      <c r="B25" s="316"/>
      <c r="C25" s="316"/>
      <c r="D25" s="316"/>
      <c r="E25" s="316"/>
      <c r="G25" s="557"/>
      <c r="H25" s="557"/>
      <c r="I25" s="557"/>
      <c r="J25" s="557"/>
      <c r="K25" s="557"/>
      <c r="L25" s="557"/>
      <c r="M25" s="557"/>
      <c r="N25" s="557"/>
      <c r="O25" s="557"/>
      <c r="P25" s="557"/>
      <c r="Q25" s="557"/>
      <c r="R25" s="557"/>
      <c r="S25" s="557"/>
      <c r="T25" s="557"/>
      <c r="U25" s="557"/>
      <c r="V25" s="557"/>
      <c r="W25" s="557"/>
      <c r="X25" s="557"/>
      <c r="Y25" s="557"/>
      <c r="Z25" s="557"/>
      <c r="AA25" s="557"/>
      <c r="AB25" s="557"/>
      <c r="AC25" s="557"/>
    </row>
    <row r="26" spans="1:29" ht="18" customHeight="1">
      <c r="A26" s="711" t="s">
        <v>554</v>
      </c>
      <c r="B26" s="316"/>
      <c r="C26" s="316"/>
      <c r="D26" s="316"/>
      <c r="E26" s="316"/>
      <c r="G26" s="557"/>
      <c r="H26" s="557"/>
      <c r="I26" s="557"/>
      <c r="J26" s="557"/>
      <c r="K26" s="557"/>
      <c r="L26" s="557"/>
      <c r="M26" s="557"/>
      <c r="N26" s="557"/>
      <c r="O26" s="557"/>
      <c r="P26" s="557"/>
      <c r="Q26" s="557"/>
      <c r="R26" s="557"/>
      <c r="S26" s="557"/>
      <c r="T26" s="557"/>
      <c r="U26" s="557"/>
      <c r="V26" s="557"/>
      <c r="W26" s="557"/>
      <c r="X26" s="557"/>
      <c r="Y26" s="557"/>
      <c r="Z26" s="557"/>
      <c r="AA26" s="557"/>
      <c r="AB26" s="557"/>
      <c r="AC26" s="557"/>
    </row>
    <row r="27" spans="1:29" ht="18" customHeight="1">
      <c r="A27" s="711" t="s">
        <v>555</v>
      </c>
      <c r="B27" s="316"/>
      <c r="C27" s="316"/>
      <c r="D27" s="316"/>
      <c r="E27" s="316"/>
      <c r="G27" s="557"/>
      <c r="H27" s="557"/>
      <c r="I27" s="557"/>
      <c r="J27" s="557"/>
      <c r="K27" s="557"/>
      <c r="L27" s="557"/>
      <c r="M27" s="557"/>
      <c r="N27" s="557"/>
      <c r="O27" s="557"/>
      <c r="P27" s="557"/>
      <c r="Q27" s="557"/>
      <c r="R27" s="557"/>
      <c r="S27" s="557"/>
      <c r="T27" s="557"/>
      <c r="U27" s="557"/>
      <c r="V27" s="557"/>
      <c r="W27" s="557"/>
      <c r="X27" s="557"/>
      <c r="Y27" s="557"/>
      <c r="Z27" s="557"/>
      <c r="AA27" s="557"/>
      <c r="AB27" s="557"/>
      <c r="AC27" s="557"/>
    </row>
    <row r="28" spans="1:29" ht="18" customHeight="1">
      <c r="A28" s="711" t="s">
        <v>554</v>
      </c>
      <c r="B28" s="316"/>
      <c r="C28" s="316"/>
      <c r="D28" s="316"/>
      <c r="E28" s="316"/>
      <c r="G28" s="557"/>
      <c r="H28" s="557"/>
      <c r="I28" s="557"/>
      <c r="J28" s="557"/>
      <c r="K28" s="557"/>
      <c r="L28" s="557"/>
      <c r="M28" s="557"/>
      <c r="N28" s="557"/>
      <c r="O28" s="557"/>
      <c r="P28" s="557"/>
      <c r="Q28" s="557"/>
      <c r="R28" s="557"/>
      <c r="S28" s="557"/>
      <c r="T28" s="557"/>
      <c r="U28" s="557"/>
      <c r="V28" s="557"/>
      <c r="W28" s="557"/>
      <c r="X28" s="557"/>
      <c r="Y28" s="557"/>
      <c r="Z28" s="557"/>
      <c r="AA28" s="557"/>
      <c r="AB28" s="557"/>
      <c r="AC28" s="557"/>
    </row>
    <row r="29" spans="1:29" ht="18" customHeight="1">
      <c r="A29" s="711" t="s">
        <v>556</v>
      </c>
      <c r="B29" s="316"/>
      <c r="C29" s="316"/>
      <c r="D29" s="316"/>
      <c r="E29" s="316"/>
      <c r="G29" s="557"/>
      <c r="H29" s="557"/>
      <c r="I29" s="557"/>
      <c r="J29" s="557"/>
      <c r="K29" s="557"/>
      <c r="L29" s="557"/>
      <c r="M29" s="557"/>
      <c r="N29" s="557"/>
      <c r="O29" s="557"/>
      <c r="P29" s="557"/>
      <c r="Q29" s="557"/>
      <c r="R29" s="557"/>
      <c r="S29" s="557"/>
      <c r="T29" s="557"/>
      <c r="U29" s="557"/>
      <c r="V29" s="557"/>
      <c r="W29" s="557"/>
      <c r="X29" s="557"/>
      <c r="Y29" s="557"/>
      <c r="Z29" s="557"/>
      <c r="AA29" s="557"/>
      <c r="AB29" s="557"/>
      <c r="AC29" s="557"/>
    </row>
    <row r="30" spans="1:29" ht="18" customHeight="1">
      <c r="A30" s="711" t="s">
        <v>557</v>
      </c>
      <c r="B30" s="316"/>
      <c r="C30" s="316"/>
      <c r="D30" s="316"/>
      <c r="E30" s="316"/>
      <c r="G30" s="557"/>
      <c r="H30" s="557"/>
      <c r="I30" s="557"/>
      <c r="J30" s="557"/>
      <c r="K30" s="557"/>
      <c r="L30" s="557"/>
      <c r="M30" s="557"/>
      <c r="N30" s="557"/>
      <c r="O30" s="557"/>
      <c r="P30" s="557"/>
      <c r="Q30" s="557"/>
      <c r="R30" s="557"/>
      <c r="S30" s="557"/>
      <c r="T30" s="557"/>
      <c r="U30" s="557"/>
      <c r="V30" s="557"/>
      <c r="W30" s="557"/>
      <c r="X30" s="557"/>
      <c r="Y30" s="557"/>
      <c r="Z30" s="557"/>
      <c r="AA30" s="557"/>
      <c r="AB30" s="557"/>
      <c r="AC30" s="557"/>
    </row>
    <row r="31" spans="1:29" ht="18" customHeight="1">
      <c r="A31" s="711" t="s">
        <v>558</v>
      </c>
      <c r="B31" s="316"/>
      <c r="C31" s="316"/>
      <c r="D31" s="316"/>
      <c r="E31" s="316"/>
      <c r="G31" s="557"/>
      <c r="H31" s="557"/>
      <c r="I31" s="557"/>
      <c r="J31" s="557"/>
      <c r="K31" s="557"/>
      <c r="L31" s="557"/>
      <c r="M31" s="557"/>
      <c r="N31" s="557"/>
      <c r="O31" s="557"/>
      <c r="P31" s="557"/>
      <c r="Q31" s="557"/>
      <c r="R31" s="557"/>
      <c r="S31" s="557"/>
      <c r="T31" s="557"/>
      <c r="U31" s="557"/>
      <c r="V31" s="557"/>
      <c r="W31" s="557"/>
      <c r="X31" s="557"/>
      <c r="Y31" s="557"/>
      <c r="Z31" s="557"/>
      <c r="AA31" s="557"/>
      <c r="AB31" s="557"/>
      <c r="AC31" s="557"/>
    </row>
    <row r="32" spans="1:29">
      <c r="A32" s="316" t="s">
        <v>559</v>
      </c>
      <c r="B32" s="316"/>
      <c r="C32" s="316"/>
      <c r="D32" s="316"/>
      <c r="E32" s="316"/>
      <c r="G32" s="557"/>
      <c r="H32" s="557"/>
      <c r="I32" s="557"/>
      <c r="J32" s="557"/>
      <c r="K32" s="557"/>
      <c r="L32" s="557"/>
      <c r="M32" s="557"/>
      <c r="N32" s="557"/>
      <c r="O32" s="557"/>
      <c r="P32" s="557"/>
      <c r="Q32" s="557"/>
      <c r="R32" s="557"/>
      <c r="S32" s="557"/>
      <c r="T32" s="557"/>
      <c r="U32" s="557"/>
      <c r="V32" s="557"/>
      <c r="W32" s="557"/>
      <c r="X32" s="557"/>
      <c r="Y32" s="557"/>
      <c r="Z32" s="557"/>
      <c r="AA32" s="557"/>
      <c r="AB32" s="557"/>
      <c r="AC32" s="557"/>
    </row>
  </sheetData>
  <mergeCells count="3">
    <mergeCell ref="B4:C4"/>
    <mergeCell ref="D4:E4"/>
    <mergeCell ref="A1:G1"/>
  </mergeCells>
  <hyperlinks>
    <hyperlink ref="A1" location="CONTENT!A1" display="Back to table of contents" xr:uid="{448CC7F5-16B9-4C7E-8598-F854210E985F}"/>
    <hyperlink ref="A1:G1" location="CONTENT!A3" display="Back to table of contents" xr:uid="{1E9EC127-72F1-4031-A225-453E44AD34DB}"/>
  </hyperlinks>
  <pageMargins left="0.96" right="0.511811023622047" top="0.78740157480314998" bottom="0.47244094488188998" header="0.47244094488188998" footer="0.511811023622047"/>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0AF4B-D304-4A6F-9BEC-8B75B180570C}">
  <dimension ref="A1:IV21"/>
  <sheetViews>
    <sheetView showGridLines="0" zoomScaleNormal="100" workbookViewId="0">
      <selection sqref="A1:B1"/>
    </sheetView>
  </sheetViews>
  <sheetFormatPr defaultColWidth="9.140625" defaultRowHeight="15"/>
  <cols>
    <col min="1" max="1" width="21.140625" style="634" customWidth="1"/>
    <col min="2" max="4" width="7.5703125" style="634" customWidth="1"/>
    <col min="5" max="6" width="6.7109375" style="634" customWidth="1"/>
    <col min="7" max="8" width="6.7109375" style="5371" customWidth="1"/>
    <col min="9" max="9" width="7.5703125" style="634" customWidth="1"/>
    <col min="10" max="10" width="10.140625" style="634" customWidth="1"/>
    <col min="11" max="11" width="7.5703125" style="634" customWidth="1"/>
    <col min="12" max="12" width="9.7109375" style="634" customWidth="1"/>
    <col min="13" max="13" width="9.42578125" style="634" customWidth="1"/>
    <col min="14" max="14" width="9" style="5371" customWidth="1"/>
    <col min="15" max="15" width="5.5703125" style="634" customWidth="1"/>
    <col min="16" max="16384" width="9.140625" style="634"/>
  </cols>
  <sheetData>
    <row r="1" spans="1:256" s="257" customFormat="1" ht="15.75">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32.25" customHeight="1">
      <c r="A2" s="5348" t="s">
        <v>819</v>
      </c>
      <c r="B2" s="4439"/>
      <c r="C2" s="4439"/>
      <c r="D2" s="4439"/>
      <c r="E2" s="4439"/>
      <c r="F2" s="4439"/>
      <c r="G2" s="284"/>
      <c r="H2" s="284"/>
      <c r="I2" s="4439"/>
      <c r="J2" s="4439"/>
      <c r="K2" s="4439"/>
      <c r="L2" s="4439"/>
      <c r="M2" s="4439"/>
      <c r="N2" s="284"/>
    </row>
    <row r="3" spans="1:256" ht="13.5" customHeight="1" thickBot="1">
      <c r="A3" s="5349"/>
      <c r="B3" s="4439"/>
      <c r="C3" s="4439"/>
      <c r="D3" s="4439"/>
      <c r="E3" s="4439"/>
      <c r="F3" s="4439"/>
      <c r="G3" s="284"/>
      <c r="H3" s="284"/>
      <c r="I3" s="4439"/>
      <c r="J3" s="4439"/>
      <c r="K3" s="4439"/>
      <c r="L3" s="4439"/>
      <c r="M3" s="4439"/>
      <c r="N3" s="284"/>
    </row>
    <row r="4" spans="1:256" ht="50.25" customHeight="1" thickBot="1">
      <c r="A4" s="5350" t="s">
        <v>560</v>
      </c>
      <c r="B4" s="5351" t="s">
        <v>561</v>
      </c>
      <c r="C4" s="5352" t="s">
        <v>562</v>
      </c>
      <c r="D4" s="5352" t="s">
        <v>563</v>
      </c>
      <c r="E4" s="5352" t="s">
        <v>564</v>
      </c>
      <c r="F4" s="5352" t="s">
        <v>565</v>
      </c>
      <c r="G4" s="5353" t="s">
        <v>566</v>
      </c>
      <c r="H4" s="5353" t="s">
        <v>567</v>
      </c>
      <c r="I4" s="5352" t="s">
        <v>568</v>
      </c>
      <c r="J4" s="5354" t="s">
        <v>569</v>
      </c>
      <c r="K4" s="5352" t="s">
        <v>570</v>
      </c>
      <c r="L4" s="5352" t="s">
        <v>571</v>
      </c>
      <c r="M4" s="5352" t="s">
        <v>572</v>
      </c>
      <c r="N4" s="5355" t="s">
        <v>82</v>
      </c>
    </row>
    <row r="5" spans="1:256" ht="36" customHeight="1">
      <c r="A5" s="721" t="s">
        <v>573</v>
      </c>
      <c r="B5" s="5356">
        <v>494</v>
      </c>
      <c r="C5" s="278">
        <v>622</v>
      </c>
      <c r="D5" s="278">
        <v>621</v>
      </c>
      <c r="E5" s="278">
        <v>760</v>
      </c>
      <c r="F5" s="278">
        <v>844</v>
      </c>
      <c r="G5" s="278">
        <v>751</v>
      </c>
      <c r="H5" s="278">
        <v>709</v>
      </c>
      <c r="I5" s="278">
        <v>752</v>
      </c>
      <c r="J5" s="278">
        <v>747</v>
      </c>
      <c r="K5" s="278">
        <v>793</v>
      </c>
      <c r="L5" s="278">
        <v>814</v>
      </c>
      <c r="M5" s="278">
        <v>723</v>
      </c>
      <c r="N5" s="475">
        <v>8630</v>
      </c>
      <c r="W5" s="5192"/>
    </row>
    <row r="6" spans="1:256" ht="35.1" customHeight="1">
      <c r="A6" s="721" t="s">
        <v>574</v>
      </c>
      <c r="B6" s="5357">
        <v>480</v>
      </c>
      <c r="C6" s="5358">
        <v>606</v>
      </c>
      <c r="D6" s="5358">
        <v>603</v>
      </c>
      <c r="E6" s="5358">
        <v>747</v>
      </c>
      <c r="F6" s="5358">
        <v>831</v>
      </c>
      <c r="G6" s="5358">
        <v>740</v>
      </c>
      <c r="H6" s="5358">
        <v>688</v>
      </c>
      <c r="I6" s="5358">
        <v>741</v>
      </c>
      <c r="J6" s="5358">
        <v>730</v>
      </c>
      <c r="K6" s="5358">
        <v>783</v>
      </c>
      <c r="L6" s="5358">
        <v>799</v>
      </c>
      <c r="M6" s="5358">
        <v>699</v>
      </c>
      <c r="N6" s="5359">
        <v>8447</v>
      </c>
    </row>
    <row r="7" spans="1:256" ht="35.1" customHeight="1">
      <c r="A7" s="721" t="s">
        <v>575</v>
      </c>
      <c r="B7" s="5357">
        <v>14</v>
      </c>
      <c r="C7" s="5358">
        <v>16</v>
      </c>
      <c r="D7" s="5358">
        <v>18</v>
      </c>
      <c r="E7" s="5358">
        <v>13</v>
      </c>
      <c r="F7" s="5358">
        <v>13</v>
      </c>
      <c r="G7" s="5358">
        <v>11</v>
      </c>
      <c r="H7" s="5358">
        <v>21</v>
      </c>
      <c r="I7" s="5358">
        <v>11</v>
      </c>
      <c r="J7" s="5358">
        <v>17</v>
      </c>
      <c r="K7" s="5358">
        <v>10</v>
      </c>
      <c r="L7" s="5358">
        <v>15</v>
      </c>
      <c r="M7" s="5358">
        <v>24</v>
      </c>
      <c r="N7" s="5359">
        <v>183</v>
      </c>
    </row>
    <row r="8" spans="1:256" ht="35.1" customHeight="1">
      <c r="A8" s="721" t="s">
        <v>576</v>
      </c>
      <c r="B8" s="5360"/>
      <c r="C8" s="5361"/>
      <c r="D8" s="5358"/>
      <c r="E8" s="5358"/>
      <c r="F8" s="5358"/>
      <c r="G8" s="5358"/>
      <c r="H8" s="5358"/>
      <c r="I8" s="5358"/>
      <c r="J8" s="5358"/>
      <c r="K8" s="5358"/>
      <c r="L8" s="5358"/>
      <c r="M8" s="5362"/>
      <c r="N8" s="5363"/>
    </row>
    <row r="9" spans="1:256" ht="21" customHeight="1">
      <c r="A9" s="721" t="s">
        <v>577</v>
      </c>
      <c r="B9" s="5364"/>
      <c r="C9" s="5365"/>
      <c r="D9" s="5365"/>
      <c r="E9" s="5365"/>
      <c r="F9" s="5365"/>
      <c r="G9" s="5365"/>
      <c r="H9" s="5365"/>
      <c r="I9" s="5365"/>
      <c r="J9" s="5365"/>
      <c r="K9" s="5365"/>
      <c r="L9" s="5365"/>
      <c r="M9" s="5366"/>
      <c r="N9" s="5367"/>
    </row>
    <row r="10" spans="1:256" ht="16.5" customHeight="1">
      <c r="A10" s="721" t="s">
        <v>578</v>
      </c>
      <c r="B10" s="5356">
        <v>0</v>
      </c>
      <c r="C10" s="278">
        <v>0</v>
      </c>
      <c r="D10" s="278">
        <v>0</v>
      </c>
      <c r="E10" s="278">
        <v>0</v>
      </c>
      <c r="F10" s="278">
        <v>0</v>
      </c>
      <c r="G10" s="278">
        <v>0</v>
      </c>
      <c r="H10" s="278">
        <v>0</v>
      </c>
      <c r="I10" s="278">
        <v>0</v>
      </c>
      <c r="J10" s="278">
        <v>0</v>
      </c>
      <c r="K10" s="278">
        <v>0</v>
      </c>
      <c r="L10" s="278">
        <v>0</v>
      </c>
      <c r="M10" s="278">
        <v>0</v>
      </c>
      <c r="N10" s="5367">
        <v>0</v>
      </c>
    </row>
    <row r="11" spans="1:256" ht="35.1" customHeight="1">
      <c r="A11" s="721" t="s">
        <v>574</v>
      </c>
      <c r="B11" s="5360">
        <v>0</v>
      </c>
      <c r="C11" s="5361">
        <v>0</v>
      </c>
      <c r="D11" s="5358">
        <v>0</v>
      </c>
      <c r="E11" s="5358">
        <v>0</v>
      </c>
      <c r="F11" s="5358">
        <v>0</v>
      </c>
      <c r="G11" s="5358">
        <v>0</v>
      </c>
      <c r="H11" s="5358">
        <v>0</v>
      </c>
      <c r="I11" s="5358">
        <v>0</v>
      </c>
      <c r="J11" s="5358">
        <v>0</v>
      </c>
      <c r="K11" s="5358">
        <v>0</v>
      </c>
      <c r="L11" s="5362">
        <v>0</v>
      </c>
      <c r="M11" s="5362">
        <v>0</v>
      </c>
      <c r="N11" s="5359">
        <v>0</v>
      </c>
    </row>
    <row r="12" spans="1:256" ht="35.1" customHeight="1">
      <c r="A12" s="721" t="s">
        <v>575</v>
      </c>
      <c r="B12" s="5358">
        <v>0</v>
      </c>
      <c r="C12" s="5358">
        <v>0</v>
      </c>
      <c r="D12" s="5358">
        <v>0</v>
      </c>
      <c r="E12" s="5358">
        <v>0</v>
      </c>
      <c r="F12" s="5358">
        <v>0</v>
      </c>
      <c r="G12" s="5358">
        <v>0</v>
      </c>
      <c r="H12" s="5358">
        <v>0</v>
      </c>
      <c r="I12" s="5358">
        <v>0</v>
      </c>
      <c r="J12" s="5358">
        <v>0</v>
      </c>
      <c r="K12" s="5358">
        <v>0</v>
      </c>
      <c r="L12" s="5358">
        <v>0</v>
      </c>
      <c r="M12" s="5358">
        <v>0</v>
      </c>
      <c r="N12" s="5359">
        <v>0</v>
      </c>
    </row>
    <row r="13" spans="1:256" ht="35.1" customHeight="1" thickBot="1">
      <c r="A13" s="721" t="s">
        <v>579</v>
      </c>
      <c r="B13" s="5356">
        <v>1</v>
      </c>
      <c r="C13" s="278">
        <v>0</v>
      </c>
      <c r="D13" s="278">
        <v>1</v>
      </c>
      <c r="E13" s="278">
        <v>1</v>
      </c>
      <c r="F13" s="278">
        <v>3</v>
      </c>
      <c r="G13" s="278">
        <v>3</v>
      </c>
      <c r="H13" s="278">
        <v>3</v>
      </c>
      <c r="I13" s="278">
        <v>1</v>
      </c>
      <c r="J13" s="278">
        <v>1</v>
      </c>
      <c r="K13" s="278">
        <v>1</v>
      </c>
      <c r="L13" s="278">
        <v>6</v>
      </c>
      <c r="M13" s="278">
        <v>3</v>
      </c>
      <c r="N13" s="5367">
        <v>24</v>
      </c>
    </row>
    <row r="14" spans="1:256" s="5192" customFormat="1" ht="45" customHeight="1" thickBot="1">
      <c r="A14" s="5322" t="s">
        <v>316</v>
      </c>
      <c r="B14" s="5368">
        <v>495</v>
      </c>
      <c r="C14" s="5369">
        <v>622</v>
      </c>
      <c r="D14" s="5369">
        <v>622</v>
      </c>
      <c r="E14" s="5369">
        <v>761</v>
      </c>
      <c r="F14" s="5369">
        <v>847</v>
      </c>
      <c r="G14" s="5369">
        <v>754</v>
      </c>
      <c r="H14" s="5369">
        <v>712</v>
      </c>
      <c r="I14" s="5369">
        <v>753</v>
      </c>
      <c r="J14" s="5369">
        <v>748</v>
      </c>
      <c r="K14" s="5369">
        <v>794</v>
      </c>
      <c r="L14" s="5369">
        <v>820</v>
      </c>
      <c r="M14" s="5369">
        <v>726</v>
      </c>
      <c r="N14" s="5370">
        <v>8654</v>
      </c>
    </row>
    <row r="15" spans="1:256" ht="16.5" customHeight="1">
      <c r="A15" s="316" t="s">
        <v>820</v>
      </c>
      <c r="B15" s="316"/>
      <c r="C15" s="316"/>
      <c r="D15" s="316"/>
      <c r="E15" s="316"/>
      <c r="F15" s="4439"/>
      <c r="G15" s="284"/>
      <c r="H15" s="284"/>
      <c r="I15" s="4439"/>
      <c r="J15" s="4439"/>
      <c r="K15" s="4439"/>
      <c r="L15" s="4439"/>
      <c r="M15" s="4439"/>
      <c r="N15" s="284"/>
    </row>
    <row r="16" spans="1:256" ht="16.5" customHeight="1">
      <c r="A16" s="711" t="s">
        <v>580</v>
      </c>
      <c r="B16" s="316"/>
      <c r="C16" s="316"/>
      <c r="D16" s="316"/>
      <c r="E16" s="316"/>
      <c r="F16" s="4439"/>
      <c r="G16" s="284"/>
      <c r="H16" s="284"/>
      <c r="I16" s="4439"/>
      <c r="J16" s="4439"/>
      <c r="K16" s="4439"/>
      <c r="L16" s="4439"/>
      <c r="M16" s="4439"/>
      <c r="N16" s="284"/>
    </row>
    <row r="17" spans="1:14">
      <c r="A17" s="633"/>
    </row>
    <row r="18" spans="1:14">
      <c r="A18" s="5372"/>
    </row>
    <row r="19" spans="1:14">
      <c r="B19" s="5373"/>
      <c r="C19" s="5373"/>
      <c r="D19" s="5373"/>
      <c r="E19" s="5373"/>
      <c r="F19" s="5373"/>
      <c r="G19" s="5373"/>
      <c r="H19" s="5373"/>
      <c r="I19" s="5373"/>
      <c r="J19" s="5373"/>
      <c r="K19" s="5373"/>
      <c r="L19" s="5373"/>
      <c r="M19" s="5373"/>
      <c r="N19" s="5373"/>
    </row>
    <row r="21" spans="1:14">
      <c r="B21" s="5373"/>
      <c r="C21" s="5373"/>
      <c r="D21" s="5373"/>
      <c r="E21" s="5373"/>
      <c r="F21" s="5373"/>
      <c r="G21" s="5373"/>
      <c r="H21" s="5373"/>
      <c r="I21" s="5373"/>
      <c r="J21" s="5373"/>
      <c r="K21" s="5373"/>
      <c r="L21" s="5373"/>
      <c r="M21" s="5373"/>
      <c r="N21" s="5373"/>
    </row>
  </sheetData>
  <mergeCells count="1">
    <mergeCell ref="A1:G1"/>
  </mergeCells>
  <hyperlinks>
    <hyperlink ref="A1" location="CONTENT!A1" display="Back to table of contents" xr:uid="{BD61E239-D898-444E-8299-8F5C6CFE720F}"/>
    <hyperlink ref="A1:G1" location="CONTENT!A3" display="Back to table of contents" xr:uid="{32613B3F-97D0-4A30-8012-F93B272E7D29}"/>
  </hyperlinks>
  <pageMargins left="0.86614173228346458" right="0" top="0.66" bottom="0.62" header="0.94488188976377963" footer="0.51181102362204722"/>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C800C-CF09-446D-B353-1807D690683C}">
  <dimension ref="A1:IV17"/>
  <sheetViews>
    <sheetView showGridLines="0" zoomScale="98" zoomScaleNormal="98" workbookViewId="0">
      <selection sqref="A1:B1"/>
    </sheetView>
  </sheetViews>
  <sheetFormatPr defaultColWidth="9.140625" defaultRowHeight="15.75"/>
  <cols>
    <col min="1" max="1" width="23.28515625" style="257" customWidth="1"/>
    <col min="2" max="8" width="7.85546875" style="257" customWidth="1"/>
    <col min="9" max="9" width="6.140625" style="257" customWidth="1"/>
    <col min="10" max="12" width="7.85546875" style="257" customWidth="1"/>
    <col min="13" max="13" width="9.140625" style="257" customWidth="1"/>
    <col min="14" max="14" width="7.42578125" style="257" customWidth="1"/>
    <col min="15"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29.25" customHeight="1">
      <c r="A2" s="262" t="s">
        <v>821</v>
      </c>
      <c r="B2" s="266"/>
      <c r="C2" s="266"/>
      <c r="D2" s="266"/>
      <c r="E2" s="266"/>
      <c r="F2" s="266"/>
      <c r="G2" s="266"/>
      <c r="H2" s="266"/>
      <c r="I2" s="266"/>
      <c r="J2" s="266"/>
      <c r="K2" s="266"/>
      <c r="L2" s="266"/>
      <c r="M2" s="266"/>
    </row>
    <row r="3" spans="1:256" ht="17.25" customHeight="1" thickBot="1">
      <c r="A3" s="266"/>
      <c r="B3" s="266"/>
      <c r="C3" s="266"/>
      <c r="D3" s="266"/>
      <c r="E3" s="266"/>
      <c r="F3" s="266"/>
      <c r="G3" s="266"/>
      <c r="H3" s="266"/>
      <c r="I3" s="266"/>
      <c r="J3" s="266"/>
      <c r="K3" s="266"/>
      <c r="L3" s="266"/>
      <c r="M3" s="266"/>
    </row>
    <row r="4" spans="1:256" s="684" customFormat="1" ht="26.25" customHeight="1">
      <c r="A4" s="5324"/>
      <c r="B4" s="5325" t="s">
        <v>581</v>
      </c>
      <c r="C4" s="5325" t="s">
        <v>582</v>
      </c>
      <c r="D4" s="5325" t="s">
        <v>583</v>
      </c>
      <c r="E4" s="5326"/>
      <c r="F4" s="5325" t="s">
        <v>584</v>
      </c>
      <c r="G4" s="5326"/>
      <c r="H4" s="5325" t="s">
        <v>585</v>
      </c>
      <c r="I4" s="5326"/>
      <c r="J4" s="5325" t="s">
        <v>586</v>
      </c>
      <c r="K4" s="5325" t="s">
        <v>83</v>
      </c>
      <c r="L4" s="5325" t="s">
        <v>83</v>
      </c>
      <c r="M4" s="5327" t="s">
        <v>587</v>
      </c>
    </row>
    <row r="5" spans="1:256" s="684" customFormat="1" ht="20.100000000000001" customHeight="1">
      <c r="A5" s="5328" t="s">
        <v>560</v>
      </c>
      <c r="B5" s="5329" t="s">
        <v>588</v>
      </c>
      <c r="C5" s="5329" t="s">
        <v>589</v>
      </c>
      <c r="D5" s="5329" t="s">
        <v>590</v>
      </c>
      <c r="E5" s="5329" t="s">
        <v>591</v>
      </c>
      <c r="F5" s="5329" t="s">
        <v>581</v>
      </c>
      <c r="G5" s="5329" t="s">
        <v>592</v>
      </c>
      <c r="H5" s="5329" t="s">
        <v>593</v>
      </c>
      <c r="I5" s="5329" t="s">
        <v>594</v>
      </c>
      <c r="J5" s="5329" t="s">
        <v>595</v>
      </c>
      <c r="K5" s="5329" t="s">
        <v>596</v>
      </c>
      <c r="L5" s="5329" t="s">
        <v>596</v>
      </c>
      <c r="M5" s="5330" t="s">
        <v>596</v>
      </c>
    </row>
    <row r="6" spans="1:256" s="684" customFormat="1" ht="21" customHeight="1">
      <c r="A6" s="5331"/>
      <c r="B6" s="5332"/>
      <c r="C6" s="5333"/>
      <c r="D6" s="5332" t="s">
        <v>597</v>
      </c>
      <c r="E6" s="5332"/>
      <c r="F6" s="5332"/>
      <c r="G6" s="5334"/>
      <c r="H6" s="5332"/>
      <c r="I6" s="5332"/>
      <c r="J6" s="5332"/>
      <c r="K6" s="5335" t="s">
        <v>598</v>
      </c>
      <c r="L6" s="5336" t="s">
        <v>599</v>
      </c>
      <c r="M6" s="5337" t="s">
        <v>598</v>
      </c>
    </row>
    <row r="7" spans="1:256" ht="30" customHeight="1">
      <c r="A7" s="5338" t="s">
        <v>600</v>
      </c>
      <c r="B7" s="5339">
        <v>706</v>
      </c>
      <c r="C7" s="5339">
        <v>1168</v>
      </c>
      <c r="D7" s="5339">
        <v>1073</v>
      </c>
      <c r="E7" s="5339">
        <v>950</v>
      </c>
      <c r="F7" s="5339">
        <v>719</v>
      </c>
      <c r="G7" s="5339">
        <v>505</v>
      </c>
      <c r="H7" s="5339">
        <v>2023</v>
      </c>
      <c r="I7" s="5339">
        <v>475</v>
      </c>
      <c r="J7" s="5339">
        <v>828</v>
      </c>
      <c r="K7" s="5340">
        <v>8447</v>
      </c>
      <c r="L7" s="5339">
        <v>183</v>
      </c>
      <c r="M7" s="5341">
        <v>8630</v>
      </c>
    </row>
    <row r="8" spans="1:256" ht="30" customHeight="1">
      <c r="A8" s="5338"/>
      <c r="B8" s="5339"/>
      <c r="C8" s="5339"/>
      <c r="D8" s="5339"/>
      <c r="E8" s="5339"/>
      <c r="F8" s="5339"/>
      <c r="G8" s="5339"/>
      <c r="H8" s="5339"/>
      <c r="I8" s="5339"/>
      <c r="J8" s="5339"/>
      <c r="K8" s="5340"/>
      <c r="L8" s="5340"/>
      <c r="M8" s="5341"/>
    </row>
    <row r="9" spans="1:256" ht="39" customHeight="1">
      <c r="A9" s="5342" t="s">
        <v>576</v>
      </c>
      <c r="B9" s="5339"/>
      <c r="C9" s="5339"/>
      <c r="D9" s="5339"/>
      <c r="E9" s="5339"/>
      <c r="F9" s="5339"/>
      <c r="G9" s="5339"/>
      <c r="H9" s="5339"/>
      <c r="I9" s="5339"/>
      <c r="J9" s="5339"/>
      <c r="K9" s="5340"/>
      <c r="L9" s="5340"/>
      <c r="M9" s="5341"/>
    </row>
    <row r="10" spans="1:256" ht="48.75" customHeight="1">
      <c r="A10" s="5342" t="s">
        <v>601</v>
      </c>
      <c r="B10" s="5339"/>
      <c r="C10" s="5339"/>
      <c r="D10" s="5339"/>
      <c r="E10" s="5339"/>
      <c r="F10" s="5339"/>
      <c r="G10" s="5339"/>
      <c r="H10" s="5339"/>
      <c r="I10" s="5339"/>
      <c r="J10" s="5339"/>
      <c r="K10" s="5340"/>
      <c r="L10" s="5340"/>
      <c r="M10" s="5341"/>
    </row>
    <row r="11" spans="1:256" ht="40.5" customHeight="1">
      <c r="A11" s="5338" t="s">
        <v>602</v>
      </c>
      <c r="B11" s="5339">
        <v>0</v>
      </c>
      <c r="C11" s="5339">
        <v>0</v>
      </c>
      <c r="D11" s="5339">
        <v>0</v>
      </c>
      <c r="E11" s="5339">
        <v>0</v>
      </c>
      <c r="F11" s="5339">
        <v>0</v>
      </c>
      <c r="G11" s="5339">
        <v>0</v>
      </c>
      <c r="H11" s="5339">
        <v>0</v>
      </c>
      <c r="I11" s="5339">
        <v>0</v>
      </c>
      <c r="J11" s="5339">
        <v>0</v>
      </c>
      <c r="K11" s="5340">
        <v>0</v>
      </c>
      <c r="L11" s="5339">
        <v>0</v>
      </c>
      <c r="M11" s="5341">
        <v>0</v>
      </c>
    </row>
    <row r="12" spans="1:256" ht="60" customHeight="1">
      <c r="A12" s="5338" t="s">
        <v>579</v>
      </c>
      <c r="B12" s="5339">
        <v>2</v>
      </c>
      <c r="C12" s="5339">
        <v>4</v>
      </c>
      <c r="D12" s="5339">
        <v>1</v>
      </c>
      <c r="E12" s="5339">
        <v>6</v>
      </c>
      <c r="F12" s="5339">
        <v>1</v>
      </c>
      <c r="G12" s="5339">
        <v>0</v>
      </c>
      <c r="H12" s="5339">
        <v>8</v>
      </c>
      <c r="I12" s="5339">
        <v>1</v>
      </c>
      <c r="J12" s="5339">
        <v>1</v>
      </c>
      <c r="K12" s="5340">
        <v>24</v>
      </c>
      <c r="L12" s="5339">
        <v>0</v>
      </c>
      <c r="M12" s="5341">
        <v>24</v>
      </c>
    </row>
    <row r="13" spans="1:256" ht="53.25" customHeight="1" thickBot="1">
      <c r="A13" s="5343" t="s">
        <v>316</v>
      </c>
      <c r="B13" s="5344">
        <v>708</v>
      </c>
      <c r="C13" s="5344">
        <v>1172</v>
      </c>
      <c r="D13" s="5344">
        <v>1074</v>
      </c>
      <c r="E13" s="5344">
        <v>956</v>
      </c>
      <c r="F13" s="5344">
        <v>720</v>
      </c>
      <c r="G13" s="5344">
        <v>505</v>
      </c>
      <c r="H13" s="5344">
        <v>2031</v>
      </c>
      <c r="I13" s="5344">
        <v>476</v>
      </c>
      <c r="J13" s="5344">
        <v>829</v>
      </c>
      <c r="K13" s="5344">
        <v>8471</v>
      </c>
      <c r="L13" s="5344">
        <v>183</v>
      </c>
      <c r="M13" s="5345">
        <v>8654</v>
      </c>
    </row>
    <row r="14" spans="1:256" ht="12" customHeight="1">
      <c r="A14" s="266"/>
      <c r="B14" s="266"/>
      <c r="C14" s="266"/>
      <c r="D14" s="266"/>
      <c r="E14" s="266"/>
      <c r="F14" s="266"/>
      <c r="G14" s="266"/>
      <c r="H14" s="266"/>
      <c r="I14" s="266"/>
      <c r="J14" s="266"/>
      <c r="K14" s="266"/>
      <c r="L14" s="266"/>
      <c r="M14" s="266"/>
    </row>
    <row r="15" spans="1:256" ht="18.75" customHeight="1">
      <c r="A15" s="5346" t="s">
        <v>822</v>
      </c>
      <c r="B15" s="266"/>
      <c r="C15" s="266"/>
      <c r="D15" s="266"/>
      <c r="E15" s="266"/>
      <c r="F15" s="266"/>
      <c r="G15" s="266"/>
      <c r="H15" s="266"/>
      <c r="I15" s="266"/>
      <c r="J15" s="266"/>
      <c r="K15" s="266"/>
      <c r="L15" s="266"/>
      <c r="M15" s="266"/>
    </row>
    <row r="16" spans="1:256" ht="16.5" customHeight="1">
      <c r="A16" s="5347" t="s">
        <v>603</v>
      </c>
      <c r="B16" s="266"/>
      <c r="C16" s="266"/>
      <c r="D16" s="266"/>
      <c r="E16" s="266"/>
      <c r="F16" s="266"/>
      <c r="G16" s="266"/>
      <c r="H16" s="266"/>
      <c r="I16" s="266"/>
      <c r="J16" s="266"/>
      <c r="K16" s="266"/>
      <c r="L16" s="266"/>
      <c r="M16" s="266"/>
    </row>
    <row r="17" spans="1:13" ht="17.25" customHeight="1">
      <c r="A17" s="5346" t="s">
        <v>604</v>
      </c>
      <c r="B17" s="266"/>
      <c r="C17" s="266"/>
      <c r="D17" s="266"/>
      <c r="E17" s="266"/>
      <c r="F17" s="266"/>
      <c r="G17" s="266"/>
      <c r="H17" s="266"/>
      <c r="I17" s="266"/>
      <c r="J17" s="266"/>
      <c r="K17" s="266"/>
      <c r="L17" s="266"/>
      <c r="M17" s="266"/>
    </row>
  </sheetData>
  <mergeCells count="1">
    <mergeCell ref="A1:G1"/>
  </mergeCells>
  <hyperlinks>
    <hyperlink ref="A1" location="CONTENT!A1" display="Back to table of contents" xr:uid="{D8A5DB6F-0431-4DFD-B39F-F897BFA251A6}"/>
    <hyperlink ref="A1:G1" location="CONTENT!A3" display="Back to table of contents" xr:uid="{21CE1D39-FA80-4F55-A7DB-B811E74E205D}"/>
  </hyperlinks>
  <pageMargins left="0.82677165354330717" right="0.23622047244094491" top="0.74803149606299213" bottom="0.23622047244094491" header="0.51181102362204722" footer="0.51181102362204722"/>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8CF8D-DCD3-4FEE-980C-98E202EA3626}">
  <dimension ref="A1:IV28"/>
  <sheetViews>
    <sheetView showGridLines="0" workbookViewId="0">
      <selection sqref="A1:B1"/>
    </sheetView>
  </sheetViews>
  <sheetFormatPr defaultColWidth="9.140625" defaultRowHeight="15.75"/>
  <cols>
    <col min="1" max="1" width="12.7109375" style="257" customWidth="1"/>
    <col min="2" max="10" width="12" style="257" customWidth="1"/>
    <col min="11" max="12" width="6" style="257" customWidth="1"/>
    <col min="13" max="13" width="9.140625" style="257"/>
    <col min="14" max="14" width="5.7109375" style="257" customWidth="1"/>
    <col min="15" max="16" width="9.140625" style="257"/>
    <col min="17" max="17" width="9.7109375" style="257" customWidth="1"/>
    <col min="18"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30" customHeight="1">
      <c r="A2" s="262" t="s">
        <v>823</v>
      </c>
      <c r="B2" s="266"/>
      <c r="C2" s="266"/>
      <c r="D2" s="266"/>
      <c r="E2" s="266"/>
      <c r="F2" s="266"/>
      <c r="G2" s="266"/>
      <c r="H2" s="266"/>
      <c r="I2" s="266"/>
      <c r="J2" s="266"/>
    </row>
    <row r="3" spans="1:256" ht="13.5" customHeight="1" thickBot="1">
      <c r="A3" s="266"/>
      <c r="B3" s="266"/>
      <c r="C3" s="266"/>
      <c r="D3" s="266"/>
      <c r="E3" s="266"/>
      <c r="F3" s="266"/>
      <c r="G3" s="266"/>
      <c r="H3" s="266"/>
      <c r="I3" s="266"/>
      <c r="J3" s="266"/>
    </row>
    <row r="4" spans="1:256" ht="19.5" customHeight="1" thickBot="1">
      <c r="A4" s="5284" t="s">
        <v>605</v>
      </c>
      <c r="B4" s="5285"/>
      <c r="C4" s="5289" t="s">
        <v>103</v>
      </c>
      <c r="D4" s="5315"/>
      <c r="E4" s="5288"/>
      <c r="F4" s="5289" t="s">
        <v>104</v>
      </c>
      <c r="G4" s="5287"/>
      <c r="H4" s="5315"/>
      <c r="I4" s="5289" t="s">
        <v>105</v>
      </c>
      <c r="J4" s="5290"/>
    </row>
    <row r="5" spans="1:256" ht="17.25" customHeight="1" thickBot="1">
      <c r="A5" s="5316" t="s">
        <v>606</v>
      </c>
      <c r="B5" s="5292" t="s">
        <v>84</v>
      </c>
      <c r="C5" s="5293" t="s">
        <v>85</v>
      </c>
      <c r="D5" s="702" t="s">
        <v>86</v>
      </c>
      <c r="E5" s="5292" t="s">
        <v>84</v>
      </c>
      <c r="F5" s="5293" t="s">
        <v>85</v>
      </c>
      <c r="G5" s="5294" t="s">
        <v>86</v>
      </c>
      <c r="H5" s="5317" t="s">
        <v>84</v>
      </c>
      <c r="I5" s="5293" t="s">
        <v>85</v>
      </c>
      <c r="J5" s="5294" t="s">
        <v>86</v>
      </c>
    </row>
    <row r="6" spans="1:256" ht="18" customHeight="1">
      <c r="A6" s="731" t="s">
        <v>607</v>
      </c>
      <c r="B6" s="5300">
        <v>168</v>
      </c>
      <c r="C6" s="5318">
        <v>92</v>
      </c>
      <c r="D6" s="5318">
        <v>76</v>
      </c>
      <c r="E6" s="5300">
        <v>157</v>
      </c>
      <c r="F6" s="5319">
        <v>84</v>
      </c>
      <c r="G6" s="5320">
        <v>73</v>
      </c>
      <c r="H6" s="5321">
        <v>11</v>
      </c>
      <c r="I6" s="4843">
        <v>8</v>
      </c>
      <c r="J6" s="4847">
        <v>3</v>
      </c>
    </row>
    <row r="7" spans="1:256" ht="18" customHeight="1">
      <c r="A7" s="5302" t="s">
        <v>608</v>
      </c>
      <c r="B7" s="5300">
        <v>19</v>
      </c>
      <c r="C7" s="5318">
        <v>12</v>
      </c>
      <c r="D7" s="5318">
        <v>7</v>
      </c>
      <c r="E7" s="5300">
        <v>17</v>
      </c>
      <c r="F7" s="5319">
        <v>11</v>
      </c>
      <c r="G7" s="5320">
        <v>6</v>
      </c>
      <c r="H7" s="5321">
        <v>2</v>
      </c>
      <c r="I7" s="4843">
        <v>1</v>
      </c>
      <c r="J7" s="4847">
        <v>1</v>
      </c>
    </row>
    <row r="8" spans="1:256" ht="18" customHeight="1">
      <c r="A8" s="5303" t="s">
        <v>609</v>
      </c>
      <c r="B8" s="5300">
        <v>12</v>
      </c>
      <c r="C8" s="5318">
        <v>6</v>
      </c>
      <c r="D8" s="5318">
        <v>6</v>
      </c>
      <c r="E8" s="5300">
        <v>11</v>
      </c>
      <c r="F8" s="5319">
        <v>5</v>
      </c>
      <c r="G8" s="5320">
        <v>6</v>
      </c>
      <c r="H8" s="5321">
        <v>1</v>
      </c>
      <c r="I8" s="4843">
        <v>1</v>
      </c>
      <c r="J8" s="4847">
        <v>0</v>
      </c>
    </row>
    <row r="9" spans="1:256" ht="18" customHeight="1">
      <c r="A9" s="5303" t="s">
        <v>251</v>
      </c>
      <c r="B9" s="5300">
        <v>21</v>
      </c>
      <c r="C9" s="5318">
        <v>12</v>
      </c>
      <c r="D9" s="5318">
        <v>9</v>
      </c>
      <c r="E9" s="5300">
        <v>21</v>
      </c>
      <c r="F9" s="5319">
        <v>12</v>
      </c>
      <c r="G9" s="5320">
        <v>9</v>
      </c>
      <c r="H9" s="5321">
        <v>0</v>
      </c>
      <c r="I9" s="4843">
        <v>0</v>
      </c>
      <c r="J9" s="4847">
        <v>0</v>
      </c>
    </row>
    <row r="10" spans="1:256" ht="18" customHeight="1">
      <c r="A10" s="5303" t="s">
        <v>252</v>
      </c>
      <c r="B10" s="5300">
        <v>52</v>
      </c>
      <c r="C10" s="5318">
        <v>41</v>
      </c>
      <c r="D10" s="5318">
        <v>11</v>
      </c>
      <c r="E10" s="5300">
        <v>50</v>
      </c>
      <c r="F10" s="5319">
        <v>39</v>
      </c>
      <c r="G10" s="5320">
        <v>11</v>
      </c>
      <c r="H10" s="5321">
        <v>2</v>
      </c>
      <c r="I10" s="4843">
        <v>2</v>
      </c>
      <c r="J10" s="4847">
        <v>0</v>
      </c>
    </row>
    <row r="11" spans="1:256" ht="18" customHeight="1">
      <c r="A11" s="5303" t="s">
        <v>253</v>
      </c>
      <c r="B11" s="5300">
        <v>75</v>
      </c>
      <c r="C11" s="5318">
        <v>55</v>
      </c>
      <c r="D11" s="5318">
        <v>20</v>
      </c>
      <c r="E11" s="5300">
        <v>74</v>
      </c>
      <c r="F11" s="5319">
        <v>55</v>
      </c>
      <c r="G11" s="5320">
        <v>19</v>
      </c>
      <c r="H11" s="5321">
        <v>1</v>
      </c>
      <c r="I11" s="4843">
        <v>0</v>
      </c>
      <c r="J11" s="4847">
        <v>1</v>
      </c>
    </row>
    <row r="12" spans="1:256" ht="18" customHeight="1">
      <c r="A12" s="5303" t="s">
        <v>254</v>
      </c>
      <c r="B12" s="5300">
        <v>124</v>
      </c>
      <c r="C12" s="5318">
        <v>96</v>
      </c>
      <c r="D12" s="5318">
        <v>28</v>
      </c>
      <c r="E12" s="5300">
        <v>118</v>
      </c>
      <c r="F12" s="5319">
        <v>92</v>
      </c>
      <c r="G12" s="5320">
        <v>26</v>
      </c>
      <c r="H12" s="5321">
        <v>6</v>
      </c>
      <c r="I12" s="4843">
        <v>4</v>
      </c>
      <c r="J12" s="4847">
        <v>2</v>
      </c>
    </row>
    <row r="13" spans="1:256" ht="18" customHeight="1">
      <c r="A13" s="5303" t="s">
        <v>255</v>
      </c>
      <c r="B13" s="5300">
        <v>150</v>
      </c>
      <c r="C13" s="5318">
        <v>100</v>
      </c>
      <c r="D13" s="5318">
        <v>50</v>
      </c>
      <c r="E13" s="5300">
        <v>147</v>
      </c>
      <c r="F13" s="5319">
        <v>98</v>
      </c>
      <c r="G13" s="5320">
        <v>49</v>
      </c>
      <c r="H13" s="5321">
        <v>3</v>
      </c>
      <c r="I13" s="4843">
        <v>2</v>
      </c>
      <c r="J13" s="4847">
        <v>1</v>
      </c>
    </row>
    <row r="14" spans="1:256" ht="18" customHeight="1">
      <c r="A14" s="5303" t="s">
        <v>256</v>
      </c>
      <c r="B14" s="5300">
        <v>192</v>
      </c>
      <c r="C14" s="5318">
        <v>129</v>
      </c>
      <c r="D14" s="5318">
        <v>63</v>
      </c>
      <c r="E14" s="5300">
        <v>186</v>
      </c>
      <c r="F14" s="5319">
        <v>124</v>
      </c>
      <c r="G14" s="5320">
        <v>62</v>
      </c>
      <c r="H14" s="5321">
        <v>6</v>
      </c>
      <c r="I14" s="4843">
        <v>5</v>
      </c>
      <c r="J14" s="4847">
        <v>1</v>
      </c>
    </row>
    <row r="15" spans="1:256" ht="18" customHeight="1">
      <c r="A15" s="5303" t="s">
        <v>257</v>
      </c>
      <c r="B15" s="5300">
        <v>353</v>
      </c>
      <c r="C15" s="5318">
        <v>241</v>
      </c>
      <c r="D15" s="5318">
        <v>112</v>
      </c>
      <c r="E15" s="5300">
        <v>347</v>
      </c>
      <c r="F15" s="5319">
        <v>239</v>
      </c>
      <c r="G15" s="5320">
        <v>108</v>
      </c>
      <c r="H15" s="5321">
        <v>6</v>
      </c>
      <c r="I15" s="4843">
        <v>2</v>
      </c>
      <c r="J15" s="4847">
        <v>4</v>
      </c>
    </row>
    <row r="16" spans="1:256" ht="18" customHeight="1">
      <c r="A16" s="5303" t="s">
        <v>258</v>
      </c>
      <c r="B16" s="5300">
        <v>488</v>
      </c>
      <c r="C16" s="5318">
        <v>326</v>
      </c>
      <c r="D16" s="5318">
        <v>162</v>
      </c>
      <c r="E16" s="5300">
        <v>473</v>
      </c>
      <c r="F16" s="5319">
        <v>316</v>
      </c>
      <c r="G16" s="5320">
        <v>157</v>
      </c>
      <c r="H16" s="5321">
        <v>15</v>
      </c>
      <c r="I16" s="4843">
        <v>10</v>
      </c>
      <c r="J16" s="4847">
        <v>5</v>
      </c>
    </row>
    <row r="17" spans="1:10" ht="18" customHeight="1">
      <c r="A17" s="5303" t="s">
        <v>259</v>
      </c>
      <c r="B17" s="5300">
        <v>618</v>
      </c>
      <c r="C17" s="5318">
        <v>426</v>
      </c>
      <c r="D17" s="5318">
        <v>192</v>
      </c>
      <c r="E17" s="5300">
        <v>604</v>
      </c>
      <c r="F17" s="5319">
        <v>417</v>
      </c>
      <c r="G17" s="5320">
        <v>187</v>
      </c>
      <c r="H17" s="5321">
        <v>14</v>
      </c>
      <c r="I17" s="4843">
        <v>9</v>
      </c>
      <c r="J17" s="4847">
        <v>5</v>
      </c>
    </row>
    <row r="18" spans="1:10" ht="18" customHeight="1">
      <c r="A18" s="5303" t="s">
        <v>260</v>
      </c>
      <c r="B18" s="5300">
        <v>939</v>
      </c>
      <c r="C18" s="5318">
        <v>623</v>
      </c>
      <c r="D18" s="5318">
        <v>316</v>
      </c>
      <c r="E18" s="5300">
        <v>928</v>
      </c>
      <c r="F18" s="5319">
        <v>618</v>
      </c>
      <c r="G18" s="5320">
        <v>310</v>
      </c>
      <c r="H18" s="5321">
        <v>11</v>
      </c>
      <c r="I18" s="4843">
        <v>5</v>
      </c>
      <c r="J18" s="4847">
        <v>6</v>
      </c>
    </row>
    <row r="19" spans="1:10" ht="18" customHeight="1">
      <c r="A19" s="5303" t="s">
        <v>261</v>
      </c>
      <c r="B19" s="5300">
        <v>1217</v>
      </c>
      <c r="C19" s="5318">
        <v>816</v>
      </c>
      <c r="D19" s="5318">
        <v>401</v>
      </c>
      <c r="E19" s="5300">
        <v>1201</v>
      </c>
      <c r="F19" s="5319">
        <v>805</v>
      </c>
      <c r="G19" s="5320">
        <v>396</v>
      </c>
      <c r="H19" s="5321">
        <v>16</v>
      </c>
      <c r="I19" s="4843">
        <v>11</v>
      </c>
      <c r="J19" s="4847">
        <v>5</v>
      </c>
    </row>
    <row r="20" spans="1:10" ht="18" customHeight="1">
      <c r="A20" s="5303" t="s">
        <v>262</v>
      </c>
      <c r="B20" s="5300">
        <v>1401</v>
      </c>
      <c r="C20" s="5318">
        <v>839</v>
      </c>
      <c r="D20" s="5318">
        <v>562</v>
      </c>
      <c r="E20" s="5300">
        <v>1369</v>
      </c>
      <c r="F20" s="5319">
        <v>822</v>
      </c>
      <c r="G20" s="5320">
        <v>547</v>
      </c>
      <c r="H20" s="5321">
        <v>32</v>
      </c>
      <c r="I20" s="4843">
        <v>17</v>
      </c>
      <c r="J20" s="4847">
        <v>15</v>
      </c>
    </row>
    <row r="21" spans="1:10" ht="18" customHeight="1">
      <c r="A21" s="5303" t="s">
        <v>263</v>
      </c>
      <c r="B21" s="5300">
        <v>1616</v>
      </c>
      <c r="C21" s="5318">
        <v>909</v>
      </c>
      <c r="D21" s="5318">
        <v>707</v>
      </c>
      <c r="E21" s="5300">
        <v>1574</v>
      </c>
      <c r="F21" s="5319">
        <v>884</v>
      </c>
      <c r="G21" s="5320">
        <v>690</v>
      </c>
      <c r="H21" s="5321">
        <v>42</v>
      </c>
      <c r="I21" s="4843">
        <v>25</v>
      </c>
      <c r="J21" s="4847">
        <v>17</v>
      </c>
    </row>
    <row r="22" spans="1:10" ht="18" customHeight="1">
      <c r="A22" s="5303" t="s">
        <v>264</v>
      </c>
      <c r="B22" s="5300">
        <v>1395</v>
      </c>
      <c r="C22" s="5318">
        <v>676</v>
      </c>
      <c r="D22" s="5318">
        <v>719</v>
      </c>
      <c r="E22" s="5300">
        <v>1368</v>
      </c>
      <c r="F22" s="5319">
        <v>663</v>
      </c>
      <c r="G22" s="5320">
        <v>705</v>
      </c>
      <c r="H22" s="5321">
        <v>27</v>
      </c>
      <c r="I22" s="4843">
        <v>13</v>
      </c>
      <c r="J22" s="4847">
        <v>14</v>
      </c>
    </row>
    <row r="23" spans="1:10" ht="18" customHeight="1">
      <c r="A23" s="5303" t="s">
        <v>265</v>
      </c>
      <c r="B23" s="5300">
        <v>1176</v>
      </c>
      <c r="C23" s="5318">
        <v>543</v>
      </c>
      <c r="D23" s="5318">
        <v>633</v>
      </c>
      <c r="E23" s="5300">
        <v>1133</v>
      </c>
      <c r="F23" s="5319">
        <v>514</v>
      </c>
      <c r="G23" s="5320">
        <v>619</v>
      </c>
      <c r="H23" s="5321">
        <v>43</v>
      </c>
      <c r="I23" s="4843">
        <v>29</v>
      </c>
      <c r="J23" s="4847">
        <v>14</v>
      </c>
    </row>
    <row r="24" spans="1:10" ht="18" customHeight="1" thickBot="1">
      <c r="A24" s="5303" t="s">
        <v>610</v>
      </c>
      <c r="B24" s="5300">
        <v>1823</v>
      </c>
      <c r="C24" s="5318">
        <v>643</v>
      </c>
      <c r="D24" s="5318">
        <v>1180</v>
      </c>
      <c r="E24" s="5300">
        <v>1771</v>
      </c>
      <c r="F24" s="5319">
        <v>623</v>
      </c>
      <c r="G24" s="5320">
        <v>1148</v>
      </c>
      <c r="H24" s="5321">
        <v>52</v>
      </c>
      <c r="I24" s="4843">
        <v>20</v>
      </c>
      <c r="J24" s="4847">
        <v>32</v>
      </c>
    </row>
    <row r="25" spans="1:10" ht="21" customHeight="1" thickBot="1">
      <c r="A25" s="5322" t="s">
        <v>268</v>
      </c>
      <c r="B25" s="5323">
        <v>11839</v>
      </c>
      <c r="C25" s="5323">
        <v>6585</v>
      </c>
      <c r="D25" s="5323">
        <v>5254</v>
      </c>
      <c r="E25" s="5323">
        <v>11549</v>
      </c>
      <c r="F25" s="5323">
        <v>6421</v>
      </c>
      <c r="G25" s="5323">
        <v>5128</v>
      </c>
      <c r="H25" s="5323">
        <v>290</v>
      </c>
      <c r="I25" s="5323">
        <v>164</v>
      </c>
      <c r="J25" s="5323">
        <v>126</v>
      </c>
    </row>
    <row r="26" spans="1:10" ht="18.75" customHeight="1">
      <c r="A26" s="606" t="s">
        <v>611</v>
      </c>
      <c r="B26" s="491"/>
      <c r="C26" s="491"/>
      <c r="D26" s="266"/>
      <c r="E26" s="266"/>
      <c r="F26" s="266"/>
      <c r="G26" s="266"/>
      <c r="H26" s="266"/>
      <c r="I26" s="266"/>
      <c r="J26" s="266"/>
    </row>
    <row r="28" spans="1:10">
      <c r="B28" s="5314"/>
      <c r="C28" s="5314"/>
      <c r="D28" s="5314"/>
      <c r="E28" s="5314"/>
      <c r="F28" s="5314"/>
      <c r="G28" s="5314"/>
      <c r="H28" s="5314"/>
      <c r="I28" s="5314"/>
      <c r="J28" s="5314"/>
    </row>
  </sheetData>
  <mergeCells count="1">
    <mergeCell ref="A1:G1"/>
  </mergeCells>
  <hyperlinks>
    <hyperlink ref="A1" location="CONTENT!A1" display="Back to table of contents" xr:uid="{8908CEB8-5C3C-45B6-9686-9AE5E8878580}"/>
    <hyperlink ref="A1:G1" location="CONTENT!A3" display="Back to table of contents" xr:uid="{2A8CA002-E5F3-4225-B3DB-5056727B37B9}"/>
  </hyperlinks>
  <pageMargins left="0.85" right="0.25" top="0.75" bottom="0.75" header="0.3" footer="0.3"/>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4F687-D926-4829-BEA0-4862828192DA}">
  <dimension ref="A1:IV31"/>
  <sheetViews>
    <sheetView showGridLines="0" workbookViewId="0">
      <selection sqref="A1:B1"/>
    </sheetView>
  </sheetViews>
  <sheetFormatPr defaultColWidth="9.140625" defaultRowHeight="15.75"/>
  <cols>
    <col min="1" max="1" width="6.5703125" style="257" customWidth="1"/>
    <col min="2" max="2" width="24.42578125" style="257" customWidth="1"/>
    <col min="3" max="3" width="11.5703125" style="257" customWidth="1"/>
    <col min="4" max="4" width="11.42578125" style="257" customWidth="1"/>
    <col min="5" max="5" width="14.28515625" style="257" customWidth="1"/>
    <col min="6" max="6" width="11.7109375" style="257" customWidth="1"/>
    <col min="7" max="7" width="10.85546875" style="257" customWidth="1"/>
    <col min="8"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s="261" customFormat="1" ht="23.25" customHeight="1">
      <c r="A2" s="258" t="s">
        <v>47</v>
      </c>
      <c r="B2" s="259"/>
      <c r="C2" s="260"/>
      <c r="D2" s="260"/>
      <c r="E2" s="260"/>
      <c r="F2" s="260"/>
      <c r="G2" s="260"/>
    </row>
    <row r="3" spans="1:256" s="265" customFormat="1" ht="36" customHeight="1">
      <c r="A3" s="262" t="s">
        <v>777</v>
      </c>
      <c r="B3" s="263"/>
      <c r="C3" s="264"/>
      <c r="D3" s="264"/>
      <c r="E3" s="264"/>
      <c r="F3" s="264"/>
      <c r="G3" s="264"/>
    </row>
    <row r="4" spans="1:256" ht="13.5" customHeight="1">
      <c r="A4" s="266"/>
      <c r="B4" s="266"/>
      <c r="C4" s="266"/>
      <c r="D4" s="266" t="s">
        <v>81</v>
      </c>
      <c r="E4" s="266"/>
      <c r="F4" s="266"/>
      <c r="G4" s="266"/>
    </row>
    <row r="5" spans="1:256" ht="30" customHeight="1">
      <c r="A5" s="267" t="s">
        <v>82</v>
      </c>
      <c r="B5" s="268" t="s">
        <v>83</v>
      </c>
      <c r="C5" s="269" t="s">
        <v>84</v>
      </c>
      <c r="D5" s="268" t="s">
        <v>85</v>
      </c>
      <c r="E5" s="270" t="s">
        <v>86</v>
      </c>
      <c r="F5" s="268" t="s">
        <v>87</v>
      </c>
      <c r="G5" s="271" t="s">
        <v>88</v>
      </c>
    </row>
    <row r="6" spans="1:256" ht="20.25" customHeight="1">
      <c r="A6" s="272"/>
      <c r="B6" s="272"/>
      <c r="C6" s="273"/>
      <c r="D6" s="272"/>
      <c r="E6" s="273"/>
      <c r="F6" s="274" t="s">
        <v>89</v>
      </c>
      <c r="G6" s="274" t="s">
        <v>90</v>
      </c>
    </row>
    <row r="7" spans="1:256" ht="44.25" customHeight="1">
      <c r="A7" s="275">
        <v>2022</v>
      </c>
      <c r="B7" s="276" t="s">
        <v>91</v>
      </c>
      <c r="C7" s="277">
        <v>1216139</v>
      </c>
      <c r="D7" s="278">
        <v>601126</v>
      </c>
      <c r="E7" s="278">
        <v>615013</v>
      </c>
      <c r="F7" s="279">
        <v>1868.4</v>
      </c>
      <c r="G7" s="280">
        <v>651</v>
      </c>
    </row>
    <row r="8" spans="1:256" ht="48" customHeight="1">
      <c r="A8" s="281"/>
      <c r="B8" s="276" t="s">
        <v>92</v>
      </c>
      <c r="C8" s="277">
        <v>44783</v>
      </c>
      <c r="D8" s="278">
        <v>21881</v>
      </c>
      <c r="E8" s="278">
        <v>22902</v>
      </c>
      <c r="F8" s="282">
        <v>110.1</v>
      </c>
      <c r="G8" s="280">
        <v>407</v>
      </c>
    </row>
    <row r="9" spans="1:256" ht="25.5" customHeight="1">
      <c r="A9" s="281"/>
      <c r="B9" s="283" t="s">
        <v>93</v>
      </c>
      <c r="C9" s="277">
        <v>274</v>
      </c>
      <c r="D9" s="278">
        <v>174</v>
      </c>
      <c r="E9" s="284">
        <v>100</v>
      </c>
      <c r="F9" s="282">
        <v>28.7</v>
      </c>
      <c r="G9" s="280">
        <v>9.547038327526133</v>
      </c>
    </row>
    <row r="10" spans="1:256" ht="24" customHeight="1">
      <c r="A10" s="285"/>
      <c r="B10" s="286" t="s">
        <v>94</v>
      </c>
      <c r="C10" s="287">
        <v>1261196</v>
      </c>
      <c r="D10" s="287">
        <v>623181</v>
      </c>
      <c r="E10" s="287">
        <v>638015</v>
      </c>
      <c r="F10" s="288">
        <v>2007.2</v>
      </c>
      <c r="G10" s="289">
        <v>628</v>
      </c>
    </row>
    <row r="11" spans="1:256" ht="48.75" customHeight="1">
      <c r="A11" s="275">
        <v>2023</v>
      </c>
      <c r="B11" s="276" t="s">
        <v>91</v>
      </c>
      <c r="C11" s="277">
        <v>1214997</v>
      </c>
      <c r="D11" s="278">
        <v>600459</v>
      </c>
      <c r="E11" s="278">
        <v>614538</v>
      </c>
      <c r="F11" s="279">
        <v>1868.4</v>
      </c>
      <c r="G11" s="280">
        <v>650</v>
      </c>
    </row>
    <row r="12" spans="1:256" ht="47.25" customHeight="1">
      <c r="A12" s="281"/>
      <c r="B12" s="276" t="s">
        <v>92</v>
      </c>
      <c r="C12" s="277">
        <v>45108</v>
      </c>
      <c r="D12" s="278">
        <v>22014</v>
      </c>
      <c r="E12" s="278">
        <v>23094</v>
      </c>
      <c r="F12" s="282">
        <v>110.1</v>
      </c>
      <c r="G12" s="280">
        <v>410</v>
      </c>
      <c r="H12" s="290"/>
      <c r="J12" s="291"/>
      <c r="M12" s="290"/>
      <c r="N12" s="290"/>
      <c r="O12" s="290"/>
      <c r="P12" s="292"/>
      <c r="Q12" s="293"/>
      <c r="R12" s="291"/>
      <c r="U12" s="290"/>
      <c r="V12" s="290"/>
      <c r="W12" s="290"/>
      <c r="X12" s="292"/>
      <c r="Y12" s="293"/>
      <c r="Z12" s="291"/>
      <c r="AC12" s="290"/>
      <c r="AD12" s="290"/>
      <c r="AE12" s="290"/>
      <c r="AF12" s="292"/>
      <c r="AG12" s="293"/>
      <c r="AH12" s="291"/>
      <c r="AK12" s="290"/>
      <c r="AL12" s="290"/>
      <c r="AM12" s="290"/>
      <c r="AN12" s="292"/>
      <c r="AO12" s="293"/>
      <c r="AP12" s="291"/>
      <c r="AS12" s="290"/>
      <c r="AT12" s="290"/>
      <c r="AU12" s="290"/>
      <c r="AV12" s="292"/>
      <c r="AW12" s="293"/>
      <c r="AX12" s="291"/>
      <c r="BA12" s="290"/>
      <c r="BB12" s="290"/>
      <c r="BC12" s="290"/>
      <c r="BD12" s="292"/>
      <c r="BE12" s="293"/>
      <c r="BF12" s="291"/>
      <c r="BI12" s="290"/>
      <c r="BJ12" s="290"/>
      <c r="BK12" s="290"/>
      <c r="BL12" s="292"/>
      <c r="BM12" s="293"/>
      <c r="BN12" s="291"/>
      <c r="BQ12" s="290"/>
      <c r="BR12" s="290"/>
      <c r="BS12" s="290"/>
      <c r="BT12" s="292"/>
      <c r="BU12" s="293"/>
      <c r="BV12" s="291"/>
      <c r="BY12" s="290"/>
      <c r="BZ12" s="290"/>
      <c r="CA12" s="290"/>
      <c r="CB12" s="292"/>
      <c r="CC12" s="293"/>
      <c r="CD12" s="291"/>
      <c r="CG12" s="290"/>
      <c r="CH12" s="290"/>
      <c r="CI12" s="290"/>
      <c r="CJ12" s="292"/>
      <c r="CK12" s="293"/>
      <c r="CL12" s="291"/>
      <c r="CO12" s="290"/>
      <c r="CP12" s="290"/>
      <c r="CQ12" s="290"/>
      <c r="CR12" s="292"/>
      <c r="CS12" s="293"/>
      <c r="CT12" s="291"/>
      <c r="CW12" s="290"/>
      <c r="CX12" s="290"/>
      <c r="CY12" s="290"/>
      <c r="CZ12" s="292"/>
      <c r="DA12" s="293"/>
      <c r="DB12" s="291"/>
      <c r="DE12" s="290"/>
      <c r="DF12" s="290"/>
      <c r="DG12" s="290"/>
      <c r="DH12" s="292"/>
      <c r="DI12" s="293"/>
      <c r="DJ12" s="291"/>
      <c r="DM12" s="290"/>
      <c r="DN12" s="290"/>
      <c r="DO12" s="290"/>
      <c r="DP12" s="292"/>
      <c r="DQ12" s="293"/>
      <c r="DR12" s="291"/>
      <c r="DU12" s="290"/>
      <c r="DV12" s="290"/>
      <c r="DW12" s="290"/>
      <c r="DX12" s="292"/>
      <c r="DY12" s="293"/>
    </row>
    <row r="13" spans="1:256" ht="26.1" customHeight="1">
      <c r="A13" s="281"/>
      <c r="B13" s="283" t="s">
        <v>93</v>
      </c>
      <c r="C13" s="277">
        <v>274</v>
      </c>
      <c r="D13" s="278">
        <v>174</v>
      </c>
      <c r="E13" s="284">
        <v>100</v>
      </c>
      <c r="F13" s="282">
        <v>28.7</v>
      </c>
      <c r="G13" s="280">
        <v>10</v>
      </c>
      <c r="H13" s="290"/>
      <c r="I13" s="294"/>
      <c r="J13" s="291"/>
      <c r="L13" s="294"/>
      <c r="M13" s="290"/>
      <c r="N13" s="290"/>
      <c r="O13" s="290"/>
      <c r="P13" s="292"/>
      <c r="Q13" s="293"/>
      <c r="R13" s="291"/>
      <c r="T13" s="294"/>
      <c r="U13" s="290"/>
      <c r="V13" s="290"/>
      <c r="W13" s="290"/>
      <c r="X13" s="292"/>
      <c r="Y13" s="293"/>
      <c r="Z13" s="291"/>
      <c r="AB13" s="294"/>
      <c r="AC13" s="290"/>
      <c r="AD13" s="290"/>
      <c r="AE13" s="290"/>
      <c r="AF13" s="292"/>
      <c r="AG13" s="293"/>
      <c r="AH13" s="291"/>
      <c r="AJ13" s="294"/>
      <c r="AK13" s="290"/>
      <c r="AL13" s="290"/>
      <c r="AM13" s="290"/>
      <c r="AN13" s="292"/>
      <c r="AO13" s="293"/>
      <c r="AP13" s="291"/>
      <c r="AR13" s="294"/>
      <c r="AS13" s="290"/>
      <c r="AT13" s="290"/>
      <c r="AU13" s="290"/>
      <c r="AV13" s="292"/>
      <c r="AW13" s="293"/>
      <c r="AX13" s="291"/>
      <c r="AZ13" s="294"/>
      <c r="BA13" s="290"/>
      <c r="BB13" s="290"/>
      <c r="BC13" s="290"/>
      <c r="BD13" s="292"/>
      <c r="BE13" s="293"/>
      <c r="BF13" s="291"/>
      <c r="BH13" s="294"/>
      <c r="BI13" s="290"/>
      <c r="BJ13" s="290"/>
      <c r="BK13" s="290"/>
      <c r="BL13" s="292"/>
      <c r="BM13" s="293"/>
      <c r="BN13" s="291"/>
      <c r="BP13" s="294"/>
      <c r="BQ13" s="290"/>
      <c r="BR13" s="290"/>
      <c r="BS13" s="290"/>
      <c r="BT13" s="292"/>
      <c r="BU13" s="293"/>
      <c r="BV13" s="291"/>
      <c r="BX13" s="294"/>
      <c r="BY13" s="290"/>
      <c r="BZ13" s="290"/>
      <c r="CA13" s="290"/>
      <c r="CB13" s="292"/>
      <c r="CC13" s="293"/>
      <c r="CD13" s="291"/>
      <c r="CF13" s="294"/>
      <c r="CG13" s="290"/>
      <c r="CH13" s="290"/>
      <c r="CI13" s="290"/>
      <c r="CJ13" s="292"/>
      <c r="CK13" s="293"/>
      <c r="CL13" s="291"/>
      <c r="CN13" s="294"/>
      <c r="CO13" s="290"/>
      <c r="CP13" s="290"/>
      <c r="CQ13" s="290"/>
      <c r="CR13" s="292"/>
      <c r="CS13" s="293"/>
      <c r="CT13" s="291"/>
      <c r="CV13" s="294"/>
      <c r="CW13" s="290"/>
      <c r="CX13" s="290"/>
      <c r="CY13" s="290"/>
      <c r="CZ13" s="292"/>
      <c r="DA13" s="293"/>
      <c r="DB13" s="291"/>
      <c r="DD13" s="294"/>
      <c r="DE13" s="290"/>
      <c r="DF13" s="290"/>
      <c r="DG13" s="290"/>
      <c r="DH13" s="292"/>
      <c r="DI13" s="293"/>
      <c r="DJ13" s="291"/>
      <c r="DL13" s="294"/>
      <c r="DM13" s="290"/>
      <c r="DN13" s="290"/>
      <c r="DO13" s="290"/>
      <c r="DP13" s="292"/>
      <c r="DQ13" s="293"/>
      <c r="DR13" s="291"/>
      <c r="DT13" s="294"/>
      <c r="DU13" s="290"/>
      <c r="DV13" s="290"/>
      <c r="DW13" s="290"/>
      <c r="DX13" s="292"/>
      <c r="DY13" s="293"/>
    </row>
    <row r="14" spans="1:256" ht="26.1" customHeight="1">
      <c r="A14" s="285"/>
      <c r="B14" s="286" t="s">
        <v>94</v>
      </c>
      <c r="C14" s="287">
        <v>1260379</v>
      </c>
      <c r="D14" s="287">
        <v>622647</v>
      </c>
      <c r="E14" s="287">
        <v>637732</v>
      </c>
      <c r="F14" s="288">
        <v>2007.2</v>
      </c>
      <c r="G14" s="289">
        <v>628</v>
      </c>
      <c r="H14" s="295"/>
      <c r="I14" s="291"/>
      <c r="K14" s="291"/>
      <c r="L14" s="291"/>
      <c r="M14" s="295"/>
      <c r="N14" s="295"/>
      <c r="O14" s="295"/>
      <c r="P14" s="296"/>
      <c r="Q14" s="297"/>
      <c r="S14" s="291"/>
      <c r="T14" s="291"/>
      <c r="U14" s="295"/>
      <c r="V14" s="295"/>
      <c r="W14" s="295"/>
      <c r="X14" s="296"/>
      <c r="Y14" s="297"/>
      <c r="AA14" s="291"/>
      <c r="AB14" s="291"/>
      <c r="AC14" s="295"/>
      <c r="AD14" s="295"/>
      <c r="AE14" s="295"/>
      <c r="AF14" s="296"/>
      <c r="AG14" s="297"/>
      <c r="AI14" s="291"/>
      <c r="AJ14" s="291"/>
      <c r="AK14" s="295"/>
      <c r="AL14" s="295"/>
      <c r="AM14" s="295"/>
      <c r="AN14" s="296"/>
      <c r="AO14" s="297"/>
      <c r="AQ14" s="291"/>
      <c r="AR14" s="291"/>
      <c r="AS14" s="295"/>
      <c r="AT14" s="295"/>
      <c r="AU14" s="295"/>
      <c r="AV14" s="296"/>
      <c r="AW14" s="297"/>
      <c r="AY14" s="291"/>
      <c r="AZ14" s="291"/>
      <c r="BA14" s="295"/>
      <c r="BB14" s="295"/>
      <c r="BC14" s="295"/>
      <c r="BD14" s="296"/>
      <c r="BE14" s="297"/>
      <c r="BG14" s="291"/>
      <c r="BH14" s="291"/>
      <c r="BI14" s="295"/>
      <c r="BJ14" s="295"/>
      <c r="BK14" s="295"/>
      <c r="BL14" s="296"/>
      <c r="BM14" s="297"/>
      <c r="BO14" s="291"/>
      <c r="BP14" s="291"/>
      <c r="BQ14" s="295"/>
      <c r="BR14" s="295"/>
      <c r="BS14" s="295"/>
      <c r="BT14" s="296"/>
      <c r="BU14" s="297"/>
      <c r="BW14" s="291"/>
      <c r="BX14" s="291"/>
      <c r="BY14" s="295"/>
      <c r="BZ14" s="295"/>
      <c r="CA14" s="295"/>
      <c r="CB14" s="296"/>
      <c r="CC14" s="297"/>
      <c r="CE14" s="291"/>
      <c r="CF14" s="291"/>
      <c r="CG14" s="295"/>
      <c r="CH14" s="295"/>
      <c r="CI14" s="295"/>
      <c r="CJ14" s="296"/>
      <c r="CK14" s="297"/>
      <c r="CM14" s="291"/>
      <c r="CN14" s="291"/>
      <c r="CO14" s="295"/>
      <c r="CP14" s="295"/>
      <c r="CQ14" s="295"/>
      <c r="CR14" s="296"/>
      <c r="CS14" s="297"/>
      <c r="CU14" s="291"/>
      <c r="CV14" s="291"/>
      <c r="CW14" s="295"/>
      <c r="CX14" s="295"/>
      <c r="CY14" s="295"/>
      <c r="CZ14" s="296"/>
      <c r="DA14" s="297"/>
      <c r="DC14" s="291"/>
      <c r="DD14" s="291"/>
      <c r="DE14" s="295"/>
      <c r="DF14" s="295"/>
      <c r="DG14" s="295"/>
      <c r="DH14" s="296"/>
      <c r="DI14" s="297"/>
      <c r="DK14" s="291"/>
      <c r="DL14" s="291"/>
      <c r="DM14" s="295"/>
      <c r="DN14" s="295"/>
      <c r="DO14" s="295"/>
      <c r="DP14" s="296"/>
      <c r="DQ14" s="297"/>
      <c r="DS14" s="291"/>
      <c r="DT14" s="291"/>
      <c r="DU14" s="295"/>
      <c r="DV14" s="295"/>
      <c r="DW14" s="295"/>
      <c r="DX14" s="296"/>
      <c r="DY14" s="297"/>
    </row>
    <row r="15" spans="1:256" ht="34.5" customHeight="1">
      <c r="A15" s="262" t="s">
        <v>95</v>
      </c>
      <c r="B15" s="298"/>
      <c r="C15" s="266"/>
      <c r="D15" s="266"/>
      <c r="E15" s="266"/>
      <c r="F15" s="266"/>
      <c r="G15" s="266"/>
    </row>
    <row r="16" spans="1:256" ht="15.75" customHeight="1">
      <c r="A16" s="298"/>
      <c r="B16" s="262" t="s">
        <v>778</v>
      </c>
      <c r="C16" s="266"/>
      <c r="D16" s="266"/>
      <c r="E16" s="266"/>
      <c r="F16" s="266"/>
      <c r="G16" s="266"/>
    </row>
    <row r="17" spans="1:7" ht="13.5" customHeight="1">
      <c r="A17" s="266"/>
      <c r="B17" s="266"/>
      <c r="C17" s="266"/>
      <c r="D17" s="266"/>
      <c r="E17" s="266"/>
      <c r="F17" s="266"/>
      <c r="G17" s="266"/>
    </row>
    <row r="18" spans="1:7" ht="19.5" customHeight="1">
      <c r="A18" s="299"/>
      <c r="B18" s="300"/>
      <c r="C18" s="300"/>
      <c r="D18" s="300"/>
      <c r="E18" s="301" t="s">
        <v>84</v>
      </c>
      <c r="F18" s="302" t="s">
        <v>85</v>
      </c>
      <c r="G18" s="302" t="s">
        <v>86</v>
      </c>
    </row>
    <row r="19" spans="1:7" ht="24.75" customHeight="1">
      <c r="A19" s="303" t="s">
        <v>96</v>
      </c>
      <c r="B19" s="304"/>
      <c r="C19" s="304"/>
      <c r="D19" s="266"/>
      <c r="E19" s="305">
        <v>1236817</v>
      </c>
      <c r="F19" s="306">
        <v>610848</v>
      </c>
      <c r="G19" s="306">
        <v>625969</v>
      </c>
    </row>
    <row r="20" spans="1:7" ht="24.75" customHeight="1">
      <c r="A20" s="303" t="s">
        <v>97</v>
      </c>
      <c r="B20" s="304"/>
      <c r="C20" s="304"/>
      <c r="D20" s="266"/>
      <c r="E20" s="305">
        <v>15587</v>
      </c>
      <c r="F20" s="307">
        <v>8743</v>
      </c>
      <c r="G20" s="307">
        <v>6844</v>
      </c>
    </row>
    <row r="21" spans="1:7" ht="24.75" customHeight="1">
      <c r="A21" s="308" t="s">
        <v>779</v>
      </c>
      <c r="B21" s="304"/>
      <c r="C21" s="304"/>
      <c r="D21" s="266"/>
      <c r="E21" s="305">
        <v>159043</v>
      </c>
      <c r="F21" s="307">
        <v>81045</v>
      </c>
      <c r="G21" s="307">
        <v>77998</v>
      </c>
    </row>
    <row r="22" spans="1:7" ht="24.75" customHeight="1">
      <c r="A22" s="308" t="s">
        <v>780</v>
      </c>
      <c r="B22" s="304"/>
      <c r="C22" s="304"/>
      <c r="D22" s="266"/>
      <c r="E22" s="305">
        <v>-128275</v>
      </c>
      <c r="F22" s="306">
        <v>-70913</v>
      </c>
      <c r="G22" s="306">
        <v>-57362</v>
      </c>
    </row>
    <row r="23" spans="1:7" ht="24.75" customHeight="1">
      <c r="A23" s="308" t="s">
        <v>781</v>
      </c>
      <c r="B23" s="304"/>
      <c r="C23" s="304"/>
      <c r="D23" s="266"/>
      <c r="E23" s="305">
        <v>2667448</v>
      </c>
      <c r="F23" s="307">
        <v>1433311</v>
      </c>
      <c r="G23" s="307">
        <v>1234137</v>
      </c>
    </row>
    <row r="24" spans="1:7" ht="24.75" customHeight="1">
      <c r="A24" s="308" t="s">
        <v>782</v>
      </c>
      <c r="B24" s="304"/>
      <c r="C24" s="304"/>
      <c r="D24" s="266"/>
      <c r="E24" s="309">
        <v>-2689853</v>
      </c>
      <c r="F24" s="306">
        <v>-1440217</v>
      </c>
      <c r="G24" s="310">
        <v>-1249636</v>
      </c>
    </row>
    <row r="25" spans="1:7" s="291" customFormat="1" ht="18" customHeight="1">
      <c r="A25" s="311" t="s">
        <v>783</v>
      </c>
      <c r="B25" s="312"/>
      <c r="C25" s="312"/>
      <c r="D25" s="313"/>
      <c r="E25" s="314">
        <v>1260767</v>
      </c>
      <c r="F25" s="314">
        <v>622817</v>
      </c>
      <c r="G25" s="314">
        <v>637950</v>
      </c>
    </row>
    <row r="26" spans="1:7">
      <c r="A26" s="315" t="s">
        <v>98</v>
      </c>
      <c r="B26" s="316"/>
      <c r="C26" s="316"/>
      <c r="D26" s="266"/>
      <c r="E26" s="316"/>
      <c r="F26" s="316"/>
      <c r="G26" s="316"/>
    </row>
    <row r="27" spans="1:7">
      <c r="A27" s="315" t="s">
        <v>99</v>
      </c>
      <c r="B27" s="316"/>
      <c r="C27" s="316"/>
      <c r="D27" s="266"/>
      <c r="E27" s="316"/>
      <c r="F27" s="316"/>
      <c r="G27" s="316"/>
    </row>
    <row r="28" spans="1:7">
      <c r="A28" s="317" t="s">
        <v>100</v>
      </c>
      <c r="B28" s="316"/>
      <c r="C28" s="316"/>
      <c r="D28" s="266"/>
      <c r="E28" s="316"/>
      <c r="F28" s="316"/>
      <c r="G28" s="316"/>
    </row>
    <row r="29" spans="1:7">
      <c r="A29" s="315" t="s">
        <v>101</v>
      </c>
      <c r="B29" s="266"/>
      <c r="C29" s="266"/>
      <c r="D29" s="266"/>
      <c r="E29" s="318"/>
      <c r="F29" s="266"/>
      <c r="G29" s="266"/>
    </row>
    <row r="30" spans="1:7">
      <c r="E30" s="319"/>
      <c r="F30" s="319"/>
      <c r="G30" s="319"/>
    </row>
    <row r="31" spans="1:7">
      <c r="E31" s="319"/>
    </row>
  </sheetData>
  <mergeCells count="1">
    <mergeCell ref="A1:G1"/>
  </mergeCells>
  <hyperlinks>
    <hyperlink ref="A1" location="CONTENT!A1" display="Back to table of contents" xr:uid="{7D40DF8D-65F5-4303-961E-9BF33345A047}"/>
    <hyperlink ref="A1:G1" location="CONTENT!A3" display="Back to table of contents" xr:uid="{07585437-691C-4476-8D97-1D15C56A54BB}"/>
  </hyperlinks>
  <pageMargins left="0.5" right="0.25" top="0.75" bottom="0.75" header="0.3" footer="0.3"/>
  <pageSetup paperSize="9" orientation="portrait" horizontalDpi="1200" verticalDpi="1200" r:id="rId1"/>
  <headerFooter alignWithMargins="0">
    <oddHeader>&amp;C&amp;12- 13 -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DF265-B6AA-48B0-8DA4-C6DF3059FADB}">
  <dimension ref="A1:IV27"/>
  <sheetViews>
    <sheetView showGridLines="0" workbookViewId="0">
      <selection sqref="A1:B1"/>
    </sheetView>
  </sheetViews>
  <sheetFormatPr defaultColWidth="9.140625" defaultRowHeight="15.75"/>
  <cols>
    <col min="1" max="1" width="14.140625" style="257" customWidth="1"/>
    <col min="2" max="2" width="13" style="257" customWidth="1"/>
    <col min="3" max="3" width="10.7109375" style="257" customWidth="1"/>
    <col min="4" max="4" width="11.5703125" style="257" customWidth="1"/>
    <col min="5" max="5" width="12.7109375" style="257" customWidth="1"/>
    <col min="6" max="6" width="11.28515625" style="257" customWidth="1"/>
    <col min="7" max="7" width="11.42578125" style="257" customWidth="1"/>
    <col min="8" max="8" width="11.28515625" style="257" customWidth="1"/>
    <col min="9" max="9" width="11" style="257" customWidth="1"/>
    <col min="10" max="10" width="12" style="257" customWidth="1"/>
    <col min="11" max="11" width="7.42578125" style="257" customWidth="1"/>
    <col min="12"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18.75">
      <c r="A2" s="262" t="s">
        <v>824</v>
      </c>
      <c r="B2" s="266"/>
      <c r="C2" s="266"/>
      <c r="D2" s="266"/>
      <c r="E2" s="266"/>
      <c r="F2" s="266"/>
      <c r="G2" s="266"/>
      <c r="H2" s="266"/>
      <c r="I2" s="266"/>
      <c r="J2" s="266"/>
    </row>
    <row r="3" spans="1:256" ht="21.75" customHeight="1" thickBot="1">
      <c r="A3" s="266"/>
      <c r="B3" s="266"/>
      <c r="C3" s="266"/>
      <c r="D3" s="266"/>
      <c r="E3" s="266"/>
      <c r="F3" s="266"/>
      <c r="G3" s="266"/>
      <c r="H3" s="266"/>
      <c r="I3" s="266"/>
      <c r="J3" s="266"/>
    </row>
    <row r="4" spans="1:256" ht="27.75" customHeight="1" thickBot="1">
      <c r="A4" s="5284"/>
      <c r="B4" s="5285"/>
      <c r="C4" s="5286" t="s">
        <v>103</v>
      </c>
      <c r="D4" s="5287"/>
      <c r="E4" s="5288"/>
      <c r="F4" s="5289" t="s">
        <v>104</v>
      </c>
      <c r="G4" s="5287"/>
      <c r="H4" s="5288"/>
      <c r="I4" s="5289" t="s">
        <v>105</v>
      </c>
      <c r="J4" s="5290"/>
    </row>
    <row r="5" spans="1:256" ht="23.25" customHeight="1" thickBot="1">
      <c r="A5" s="5291" t="s">
        <v>605</v>
      </c>
      <c r="B5" s="5292" t="s">
        <v>84</v>
      </c>
      <c r="C5" s="5293" t="s">
        <v>85</v>
      </c>
      <c r="D5" s="5294" t="s">
        <v>86</v>
      </c>
      <c r="E5" s="5295" t="s">
        <v>84</v>
      </c>
      <c r="F5" s="497" t="s">
        <v>85</v>
      </c>
      <c r="G5" s="498" t="s">
        <v>86</v>
      </c>
      <c r="H5" s="5295" t="s">
        <v>84</v>
      </c>
      <c r="I5" s="497" t="s">
        <v>85</v>
      </c>
      <c r="J5" s="498" t="s">
        <v>86</v>
      </c>
    </row>
    <row r="6" spans="1:256" ht="20.100000000000001" customHeight="1">
      <c r="A6" s="726" t="s">
        <v>612</v>
      </c>
      <c r="B6" s="5296">
        <v>11</v>
      </c>
      <c r="C6" s="5297">
        <v>6</v>
      </c>
      <c r="D6" s="5297">
        <v>5</v>
      </c>
      <c r="E6" s="5296">
        <v>9</v>
      </c>
      <c r="F6" s="5298">
        <v>5</v>
      </c>
      <c r="G6" s="5299">
        <v>4</v>
      </c>
      <c r="H6" s="5300">
        <v>2</v>
      </c>
      <c r="I6" s="5301">
        <v>1</v>
      </c>
      <c r="J6" s="4847">
        <v>1</v>
      </c>
    </row>
    <row r="7" spans="1:256" ht="20.100000000000001" customHeight="1">
      <c r="A7" s="5302" t="s">
        <v>613</v>
      </c>
      <c r="B7" s="5300">
        <v>52</v>
      </c>
      <c r="C7" s="4843">
        <v>29</v>
      </c>
      <c r="D7" s="4847">
        <v>23</v>
      </c>
      <c r="E7" s="5300">
        <v>48</v>
      </c>
      <c r="F7" s="5301">
        <v>25</v>
      </c>
      <c r="G7" s="4847">
        <v>23</v>
      </c>
      <c r="H7" s="5300">
        <v>4</v>
      </c>
      <c r="I7" s="5301">
        <v>4</v>
      </c>
      <c r="J7" s="4847">
        <v>0</v>
      </c>
    </row>
    <row r="8" spans="1:256" ht="20.100000000000001" customHeight="1">
      <c r="A8" s="5303" t="s">
        <v>614</v>
      </c>
      <c r="B8" s="5300">
        <v>50</v>
      </c>
      <c r="C8" s="4843">
        <v>32</v>
      </c>
      <c r="D8" s="4847">
        <v>18</v>
      </c>
      <c r="E8" s="5300">
        <v>47</v>
      </c>
      <c r="F8" s="5301">
        <v>29</v>
      </c>
      <c r="G8" s="4847">
        <v>18</v>
      </c>
      <c r="H8" s="5300">
        <v>3</v>
      </c>
      <c r="I8" s="5301">
        <v>3</v>
      </c>
      <c r="J8" s="4847">
        <v>0</v>
      </c>
    </row>
    <row r="9" spans="1:256" ht="20.100000000000001" customHeight="1">
      <c r="A9" s="5303" t="s">
        <v>615</v>
      </c>
      <c r="B9" s="5300">
        <v>21</v>
      </c>
      <c r="C9" s="4843">
        <v>9</v>
      </c>
      <c r="D9" s="4847">
        <v>12</v>
      </c>
      <c r="E9" s="5300">
        <v>21</v>
      </c>
      <c r="F9" s="5301">
        <v>9</v>
      </c>
      <c r="G9" s="4847">
        <v>12</v>
      </c>
      <c r="H9" s="5300">
        <v>0</v>
      </c>
      <c r="I9" s="5301">
        <v>0</v>
      </c>
      <c r="J9" s="4847">
        <v>0</v>
      </c>
    </row>
    <row r="10" spans="1:256" ht="20.100000000000001" customHeight="1">
      <c r="A10" s="731" t="s">
        <v>616</v>
      </c>
      <c r="B10" s="5300">
        <v>11</v>
      </c>
      <c r="C10" s="4843">
        <v>6</v>
      </c>
      <c r="D10" s="4847">
        <v>5</v>
      </c>
      <c r="E10" s="5300">
        <v>10</v>
      </c>
      <c r="F10" s="5301">
        <v>6</v>
      </c>
      <c r="G10" s="4847">
        <v>4</v>
      </c>
      <c r="H10" s="5300">
        <v>1</v>
      </c>
      <c r="I10" s="5301">
        <v>0</v>
      </c>
      <c r="J10" s="4847">
        <v>1</v>
      </c>
      <c r="L10" s="5304"/>
    </row>
    <row r="11" spans="1:256" ht="20.100000000000001" customHeight="1">
      <c r="A11" s="731" t="s">
        <v>617</v>
      </c>
      <c r="B11" s="5300">
        <v>6</v>
      </c>
      <c r="C11" s="4843">
        <v>5</v>
      </c>
      <c r="D11" s="4847">
        <v>1</v>
      </c>
      <c r="E11" s="5300">
        <v>6</v>
      </c>
      <c r="F11" s="5301">
        <v>5</v>
      </c>
      <c r="G11" s="4847">
        <v>1</v>
      </c>
      <c r="H11" s="5300">
        <v>0</v>
      </c>
      <c r="I11" s="5301">
        <v>0</v>
      </c>
      <c r="J11" s="4847">
        <v>0</v>
      </c>
    </row>
    <row r="12" spans="1:256" ht="20.100000000000001" customHeight="1">
      <c r="A12" s="731" t="s">
        <v>618</v>
      </c>
      <c r="B12" s="5300">
        <v>5</v>
      </c>
      <c r="C12" s="4843">
        <v>2</v>
      </c>
      <c r="D12" s="4847">
        <v>3</v>
      </c>
      <c r="E12" s="5300">
        <v>5</v>
      </c>
      <c r="F12" s="5301">
        <v>2</v>
      </c>
      <c r="G12" s="4847">
        <v>3</v>
      </c>
      <c r="H12" s="5300">
        <v>0</v>
      </c>
      <c r="I12" s="5301">
        <v>0</v>
      </c>
      <c r="J12" s="4847">
        <v>0</v>
      </c>
    </row>
    <row r="13" spans="1:256" ht="20.100000000000001" customHeight="1">
      <c r="A13" s="731" t="s">
        <v>619</v>
      </c>
      <c r="B13" s="5300">
        <v>3</v>
      </c>
      <c r="C13" s="4843">
        <v>0</v>
      </c>
      <c r="D13" s="4847">
        <v>3</v>
      </c>
      <c r="E13" s="5300">
        <v>2</v>
      </c>
      <c r="F13" s="5301">
        <v>0</v>
      </c>
      <c r="G13" s="4847">
        <v>2</v>
      </c>
      <c r="H13" s="5300">
        <v>1</v>
      </c>
      <c r="I13" s="5301">
        <v>0</v>
      </c>
      <c r="J13" s="4847">
        <v>1</v>
      </c>
    </row>
    <row r="14" spans="1:256" ht="20.100000000000001" customHeight="1">
      <c r="A14" s="731" t="s">
        <v>620</v>
      </c>
      <c r="B14" s="5300">
        <v>2</v>
      </c>
      <c r="C14" s="4843">
        <v>1</v>
      </c>
      <c r="D14" s="4847">
        <v>1</v>
      </c>
      <c r="E14" s="5300">
        <v>2</v>
      </c>
      <c r="F14" s="5301">
        <v>1</v>
      </c>
      <c r="G14" s="4847">
        <v>1</v>
      </c>
      <c r="H14" s="5300">
        <v>0</v>
      </c>
      <c r="I14" s="5301">
        <v>0</v>
      </c>
      <c r="J14" s="4847">
        <v>0</v>
      </c>
    </row>
    <row r="15" spans="1:256" ht="20.100000000000001" customHeight="1">
      <c r="A15" s="731" t="s">
        <v>621</v>
      </c>
      <c r="B15" s="5300">
        <v>3</v>
      </c>
      <c r="C15" s="4843">
        <v>1</v>
      </c>
      <c r="D15" s="4847">
        <v>2</v>
      </c>
      <c r="E15" s="5300">
        <v>3</v>
      </c>
      <c r="F15" s="5301">
        <v>1</v>
      </c>
      <c r="G15" s="4847">
        <v>2</v>
      </c>
      <c r="H15" s="5300">
        <v>0</v>
      </c>
      <c r="I15" s="5301">
        <v>0</v>
      </c>
      <c r="J15" s="4847">
        <v>0</v>
      </c>
    </row>
    <row r="16" spans="1:256" ht="20.100000000000001" customHeight="1">
      <c r="A16" s="731" t="s">
        <v>622</v>
      </c>
      <c r="B16" s="5300">
        <v>2</v>
      </c>
      <c r="C16" s="4843">
        <v>0</v>
      </c>
      <c r="D16" s="4847">
        <v>2</v>
      </c>
      <c r="E16" s="5300">
        <v>2</v>
      </c>
      <c r="F16" s="5301">
        <v>0</v>
      </c>
      <c r="G16" s="4847">
        <v>2</v>
      </c>
      <c r="H16" s="5300">
        <v>0</v>
      </c>
      <c r="I16" s="5301">
        <v>0</v>
      </c>
      <c r="J16" s="4847">
        <v>0</v>
      </c>
    </row>
    <row r="17" spans="1:10" ht="20.100000000000001" customHeight="1">
      <c r="A17" s="731" t="s">
        <v>623</v>
      </c>
      <c r="B17" s="5300">
        <v>0</v>
      </c>
      <c r="C17" s="4843">
        <v>0</v>
      </c>
      <c r="D17" s="4847">
        <v>0</v>
      </c>
      <c r="E17" s="5300">
        <v>0</v>
      </c>
      <c r="F17" s="5301">
        <v>0</v>
      </c>
      <c r="G17" s="4847">
        <v>0</v>
      </c>
      <c r="H17" s="5300">
        <v>0</v>
      </c>
      <c r="I17" s="5301">
        <v>0</v>
      </c>
      <c r="J17" s="4847">
        <v>0</v>
      </c>
    </row>
    <row r="18" spans="1:10" ht="20.100000000000001" customHeight="1">
      <c r="A18" s="731" t="s">
        <v>624</v>
      </c>
      <c r="B18" s="5300">
        <v>2</v>
      </c>
      <c r="C18" s="4843">
        <v>1</v>
      </c>
      <c r="D18" s="4847">
        <v>1</v>
      </c>
      <c r="E18" s="5300">
        <v>2</v>
      </c>
      <c r="F18" s="5301">
        <v>1</v>
      </c>
      <c r="G18" s="4847">
        <v>1</v>
      </c>
      <c r="H18" s="5300">
        <v>0</v>
      </c>
      <c r="I18" s="5301">
        <v>0</v>
      </c>
      <c r="J18" s="4847">
        <v>0</v>
      </c>
    </row>
    <row r="19" spans="1:10" ht="20.100000000000001" customHeight="1" thickBot="1">
      <c r="A19" s="731" t="s">
        <v>625</v>
      </c>
      <c r="B19" s="5300">
        <v>0</v>
      </c>
      <c r="C19" s="4843">
        <v>0</v>
      </c>
      <c r="D19" s="4843">
        <v>0</v>
      </c>
      <c r="E19" s="5305">
        <v>0</v>
      </c>
      <c r="F19" s="5306">
        <v>0</v>
      </c>
      <c r="G19" s="5307">
        <v>0</v>
      </c>
      <c r="H19" s="5305">
        <v>0</v>
      </c>
      <c r="I19" s="5306">
        <v>0</v>
      </c>
      <c r="J19" s="5307">
        <v>0</v>
      </c>
    </row>
    <row r="20" spans="1:10" ht="20.100000000000001" customHeight="1" thickBot="1">
      <c r="A20" s="5308" t="s">
        <v>626</v>
      </c>
      <c r="B20" s="5309">
        <v>168</v>
      </c>
      <c r="C20" s="5309">
        <v>92</v>
      </c>
      <c r="D20" s="5309">
        <v>76</v>
      </c>
      <c r="E20" s="5309">
        <v>157</v>
      </c>
      <c r="F20" s="5309">
        <v>84</v>
      </c>
      <c r="G20" s="5309">
        <v>73</v>
      </c>
      <c r="H20" s="5309">
        <v>11</v>
      </c>
      <c r="I20" s="5309">
        <v>8</v>
      </c>
      <c r="J20" s="5310">
        <v>3</v>
      </c>
    </row>
    <row r="21" spans="1:10" ht="20.100000000000001" customHeight="1">
      <c r="A21" s="731" t="s">
        <v>627</v>
      </c>
      <c r="B21" s="5300">
        <v>63</v>
      </c>
      <c r="C21" s="5301">
        <v>35</v>
      </c>
      <c r="D21" s="5301">
        <v>28</v>
      </c>
      <c r="E21" s="5300">
        <v>57</v>
      </c>
      <c r="F21" s="5301">
        <v>30</v>
      </c>
      <c r="G21" s="5301">
        <v>27</v>
      </c>
      <c r="H21" s="5300">
        <v>6</v>
      </c>
      <c r="I21" s="5298">
        <v>5</v>
      </c>
      <c r="J21" s="5299">
        <v>1</v>
      </c>
    </row>
    <row r="22" spans="1:10" ht="20.100000000000001" customHeight="1">
      <c r="A22" s="731" t="s">
        <v>628</v>
      </c>
      <c r="B22" s="5311">
        <v>113</v>
      </c>
      <c r="C22" s="4843">
        <v>67</v>
      </c>
      <c r="D22" s="5301">
        <v>46</v>
      </c>
      <c r="E22" s="5300">
        <v>104</v>
      </c>
      <c r="F22" s="5301">
        <v>59</v>
      </c>
      <c r="G22" s="5301">
        <v>45</v>
      </c>
      <c r="H22" s="5311">
        <v>9</v>
      </c>
      <c r="I22" s="4843">
        <v>8</v>
      </c>
      <c r="J22" s="4847">
        <v>1</v>
      </c>
    </row>
    <row r="23" spans="1:10" ht="20.100000000000001" customHeight="1" thickBot="1">
      <c r="A23" s="5312" t="s">
        <v>629</v>
      </c>
      <c r="B23" s="5313">
        <v>55</v>
      </c>
      <c r="C23" s="4860">
        <v>25</v>
      </c>
      <c r="D23" s="5307">
        <v>30</v>
      </c>
      <c r="E23" s="5305">
        <v>53</v>
      </c>
      <c r="F23" s="5306">
        <v>25</v>
      </c>
      <c r="G23" s="5306">
        <v>28</v>
      </c>
      <c r="H23" s="5305">
        <v>2</v>
      </c>
      <c r="I23" s="5306">
        <v>0</v>
      </c>
      <c r="J23" s="5307">
        <v>2</v>
      </c>
    </row>
    <row r="24" spans="1:10" ht="22.5" customHeight="1">
      <c r="A24" s="606" t="s">
        <v>630</v>
      </c>
      <c r="B24" s="266"/>
      <c r="C24" s="266"/>
      <c r="D24" s="266"/>
      <c r="E24" s="266"/>
      <c r="F24" s="266"/>
      <c r="G24" s="266"/>
      <c r="H24" s="266"/>
      <c r="I24" s="266"/>
      <c r="J24" s="266"/>
    </row>
    <row r="25" spans="1:10">
      <c r="A25" s="294"/>
      <c r="C25" s="5314"/>
    </row>
    <row r="26" spans="1:10" ht="21.75" customHeight="1"/>
    <row r="27" spans="1:10">
      <c r="B27" s="5314"/>
      <c r="C27" s="5314"/>
      <c r="D27" s="5314"/>
      <c r="E27" s="5314"/>
      <c r="F27" s="5314"/>
      <c r="G27" s="5314"/>
      <c r="H27" s="5314"/>
      <c r="I27" s="5314"/>
      <c r="J27" s="5314"/>
    </row>
  </sheetData>
  <mergeCells count="1">
    <mergeCell ref="A1:G1"/>
  </mergeCells>
  <hyperlinks>
    <hyperlink ref="A1" location="CONTENT!A1" display="Back to table of contents" xr:uid="{29899350-721F-4BB5-A8FC-9F35EA5E35D7}"/>
    <hyperlink ref="A1:G1" location="CONTENT!A3" display="Back to table of contents" xr:uid="{D49711BF-AC70-456C-AA8D-D9D653926160}"/>
  </hyperlinks>
  <pageMargins left="0.82677165354330717" right="0.31496062992125984" top="0.78740157480314965" bottom="0" header="0.39370078740157483" footer="0.27559055118110237"/>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B295D-5987-4A47-AFB8-56AED934F656}">
  <dimension ref="A1:IV60"/>
  <sheetViews>
    <sheetView showGridLines="0" workbookViewId="0">
      <selection sqref="A1:B1"/>
    </sheetView>
  </sheetViews>
  <sheetFormatPr defaultColWidth="9.140625" defaultRowHeight="15.75"/>
  <cols>
    <col min="1" max="1" width="10.7109375" style="257" customWidth="1"/>
    <col min="2" max="2" width="9.140625" style="257"/>
    <col min="3" max="3" width="8.42578125" style="257" customWidth="1"/>
    <col min="4" max="4" width="9.28515625" style="257" customWidth="1"/>
    <col min="5" max="6" width="8.85546875" style="257" customWidth="1"/>
    <col min="7" max="14" width="7.7109375" style="257" customWidth="1"/>
    <col min="15"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27" customHeight="1">
      <c r="A2" s="262" t="s">
        <v>825</v>
      </c>
      <c r="B2" s="266"/>
      <c r="C2" s="266"/>
      <c r="D2" s="266"/>
      <c r="E2" s="266"/>
      <c r="F2" s="266"/>
      <c r="G2" s="266"/>
      <c r="H2" s="266"/>
      <c r="I2" s="266"/>
      <c r="J2" s="266"/>
      <c r="K2" s="266"/>
      <c r="L2" s="266"/>
      <c r="M2" s="266"/>
      <c r="N2" s="266"/>
      <c r="O2" s="266"/>
    </row>
    <row r="3" spans="1:256" ht="16.5" customHeight="1" thickBot="1">
      <c r="A3" s="266"/>
      <c r="B3" s="266"/>
      <c r="C3" s="266"/>
      <c r="D3" s="266"/>
      <c r="E3" s="266"/>
      <c r="F3" s="266"/>
      <c r="G3" s="266"/>
      <c r="H3" s="266"/>
      <c r="I3" s="266"/>
      <c r="J3" s="266"/>
      <c r="K3" s="266"/>
      <c r="L3" s="266"/>
      <c r="M3" s="266"/>
      <c r="N3" s="266"/>
      <c r="O3" s="266"/>
    </row>
    <row r="4" spans="1:256" ht="27.75" customHeight="1" thickBot="1">
      <c r="A4" s="5262"/>
      <c r="B4" s="5263" t="s">
        <v>631</v>
      </c>
      <c r="C4" s="715"/>
      <c r="D4" s="5264"/>
      <c r="E4" s="5265">
        <v>2013</v>
      </c>
      <c r="F4" s="5265">
        <v>2014</v>
      </c>
      <c r="G4" s="5265">
        <v>2015</v>
      </c>
      <c r="H4" s="5265">
        <v>2016</v>
      </c>
      <c r="I4" s="5265">
        <v>2017</v>
      </c>
      <c r="J4" s="5265">
        <v>2018</v>
      </c>
      <c r="K4" s="5265">
        <v>2019</v>
      </c>
      <c r="L4" s="5265">
        <v>2020</v>
      </c>
      <c r="M4" s="5265">
        <v>2021</v>
      </c>
      <c r="N4" s="5265">
        <v>2022</v>
      </c>
      <c r="O4" s="5265">
        <v>2023</v>
      </c>
    </row>
    <row r="5" spans="1:256" ht="20.25" customHeight="1">
      <c r="A5" s="5266"/>
      <c r="B5" s="5267" t="s">
        <v>632</v>
      </c>
      <c r="C5" s="5268"/>
      <c r="D5" s="5269"/>
      <c r="E5" s="5270">
        <v>6</v>
      </c>
      <c r="F5" s="5270">
        <v>6.1</v>
      </c>
      <c r="G5" s="5270">
        <v>6.4</v>
      </c>
      <c r="H5" s="5270">
        <v>5.0999999999999996</v>
      </c>
      <c r="I5" s="5270">
        <v>6.7</v>
      </c>
      <c r="J5" s="5270">
        <v>6.9</v>
      </c>
      <c r="K5" s="5270">
        <v>7.2</v>
      </c>
      <c r="L5" s="5270">
        <v>5.9</v>
      </c>
      <c r="M5" s="5270">
        <v>7.5</v>
      </c>
      <c r="N5" s="5270">
        <v>5</v>
      </c>
      <c r="O5" s="5270">
        <v>4.9000000000000004</v>
      </c>
    </row>
    <row r="6" spans="1:256" ht="20.25" customHeight="1">
      <c r="A6" s="5271" t="s">
        <v>587</v>
      </c>
      <c r="B6" s="5267" t="s">
        <v>633</v>
      </c>
      <c r="C6" s="5268"/>
      <c r="D6" s="5269"/>
      <c r="E6" s="5270">
        <v>3.1</v>
      </c>
      <c r="F6" s="5270">
        <v>3.4</v>
      </c>
      <c r="G6" s="5270">
        <v>3.1</v>
      </c>
      <c r="H6" s="5270">
        <v>2.9</v>
      </c>
      <c r="I6" s="5270">
        <v>2.2000000000000002</v>
      </c>
      <c r="J6" s="5270">
        <v>3.5</v>
      </c>
      <c r="K6" s="5270">
        <v>3.2</v>
      </c>
      <c r="L6" s="5270">
        <v>4.4000000000000004</v>
      </c>
      <c r="M6" s="5270">
        <v>2.2000000000000002</v>
      </c>
      <c r="N6" s="5270">
        <v>3.9</v>
      </c>
      <c r="O6" s="5270">
        <v>3.9</v>
      </c>
    </row>
    <row r="7" spans="1:256" ht="20.25" customHeight="1">
      <c r="A7" s="5271" t="s">
        <v>596</v>
      </c>
      <c r="B7" s="5267" t="s">
        <v>634</v>
      </c>
      <c r="C7" s="5268"/>
      <c r="D7" s="5269"/>
      <c r="E7" s="5270">
        <v>9.1</v>
      </c>
      <c r="F7" s="5270">
        <v>9.5</v>
      </c>
      <c r="G7" s="5270">
        <v>9.5</v>
      </c>
      <c r="H7" s="5270">
        <v>8</v>
      </c>
      <c r="I7" s="5270">
        <v>8.9</v>
      </c>
      <c r="J7" s="5270">
        <v>10.4</v>
      </c>
      <c r="K7" s="5270">
        <v>10.3</v>
      </c>
      <c r="L7" s="5270">
        <v>10.199999999999999</v>
      </c>
      <c r="M7" s="5270">
        <v>9.6999999999999993</v>
      </c>
      <c r="N7" s="5270">
        <v>8.9</v>
      </c>
      <c r="O7" s="5270">
        <v>8.8000000000000007</v>
      </c>
    </row>
    <row r="8" spans="1:256" ht="20.25" customHeight="1">
      <c r="A8" s="5271" t="s">
        <v>598</v>
      </c>
      <c r="B8" s="5267" t="s">
        <v>635</v>
      </c>
      <c r="C8" s="5268"/>
      <c r="D8" s="5269"/>
      <c r="E8" s="5270">
        <v>3</v>
      </c>
      <c r="F8" s="5270">
        <v>5</v>
      </c>
      <c r="G8" s="5270">
        <v>4.0999999999999996</v>
      </c>
      <c r="H8" s="5270">
        <v>3.7</v>
      </c>
      <c r="I8" s="5270">
        <v>3.8</v>
      </c>
      <c r="J8" s="5270">
        <v>3.5</v>
      </c>
      <c r="K8" s="5270">
        <v>4.2</v>
      </c>
      <c r="L8" s="5270">
        <v>4.5999999999999996</v>
      </c>
      <c r="M8" s="5270">
        <v>4.0999999999999996</v>
      </c>
      <c r="N8" s="5270">
        <v>5.3</v>
      </c>
      <c r="O8" s="5270">
        <v>4.3</v>
      </c>
    </row>
    <row r="9" spans="1:256" ht="20.25" customHeight="1" thickBot="1">
      <c r="A9" s="5272"/>
      <c r="B9" s="5273" t="s">
        <v>636</v>
      </c>
      <c r="C9" s="5274"/>
      <c r="D9" s="5275"/>
      <c r="E9" s="5276">
        <v>14.4</v>
      </c>
      <c r="F9" s="5276">
        <v>16.2</v>
      </c>
      <c r="G9" s="5276">
        <v>16.100000000000001</v>
      </c>
      <c r="H9" s="5276">
        <v>14.7</v>
      </c>
      <c r="I9" s="5276">
        <v>16.5</v>
      </c>
      <c r="J9" s="5276">
        <v>16.7</v>
      </c>
      <c r="K9" s="5276">
        <v>17.8</v>
      </c>
      <c r="L9" s="5276">
        <v>16.2</v>
      </c>
      <c r="M9" s="5276">
        <v>17.5</v>
      </c>
      <c r="N9" s="5276">
        <v>14.1</v>
      </c>
      <c r="O9" s="5276">
        <v>12.9</v>
      </c>
    </row>
    <row r="10" spans="1:256" ht="20.25" customHeight="1">
      <c r="A10" s="5266"/>
      <c r="B10" s="5267" t="s">
        <v>632</v>
      </c>
      <c r="C10" s="5268"/>
      <c r="D10" s="5269"/>
      <c r="E10" s="5270">
        <v>6.2</v>
      </c>
      <c r="F10" s="5270">
        <v>5.7</v>
      </c>
      <c r="G10" s="5270">
        <v>6.5</v>
      </c>
      <c r="H10" s="5270">
        <v>4.9000000000000004</v>
      </c>
      <c r="I10" s="5270">
        <v>6</v>
      </c>
      <c r="J10" s="5270">
        <v>6.8</v>
      </c>
      <c r="K10" s="5270">
        <v>6.8</v>
      </c>
      <c r="L10" s="5270">
        <v>5.6</v>
      </c>
      <c r="M10" s="5270">
        <v>7.3</v>
      </c>
      <c r="N10" s="5270">
        <v>5</v>
      </c>
      <c r="O10" s="5270">
        <v>4.7</v>
      </c>
    </row>
    <row r="11" spans="1:256" ht="20.25" customHeight="1">
      <c r="A11" s="5277" t="s">
        <v>83</v>
      </c>
      <c r="B11" s="5267" t="s">
        <v>633</v>
      </c>
      <c r="C11" s="5268"/>
      <c r="D11" s="5269"/>
      <c r="E11" s="5270">
        <v>3.2</v>
      </c>
      <c r="F11" s="5270">
        <v>3.5</v>
      </c>
      <c r="G11" s="5270">
        <v>3.1</v>
      </c>
      <c r="H11" s="5270">
        <v>2.8</v>
      </c>
      <c r="I11" s="5270">
        <v>2.4</v>
      </c>
      <c r="J11" s="5270">
        <v>3.7</v>
      </c>
      <c r="K11" s="5270">
        <v>3.3</v>
      </c>
      <c r="L11" s="5270">
        <v>4.5</v>
      </c>
      <c r="M11" s="5270">
        <v>2.2999999999999998</v>
      </c>
      <c r="N11" s="5270">
        <v>4.0999999999999996</v>
      </c>
      <c r="O11" s="5270">
        <v>3.9</v>
      </c>
    </row>
    <row r="12" spans="1:256" ht="20.25" customHeight="1">
      <c r="A12" s="5271" t="s">
        <v>596</v>
      </c>
      <c r="B12" s="5267" t="s">
        <v>634</v>
      </c>
      <c r="C12" s="5268"/>
      <c r="D12" s="5269"/>
      <c r="E12" s="5270">
        <v>9.4</v>
      </c>
      <c r="F12" s="5270">
        <v>9.3000000000000007</v>
      </c>
      <c r="G12" s="5270">
        <v>9.5</v>
      </c>
      <c r="H12" s="5270">
        <v>7.6</v>
      </c>
      <c r="I12" s="5270">
        <v>8.4</v>
      </c>
      <c r="J12" s="5270">
        <v>10.5</v>
      </c>
      <c r="K12" s="5270">
        <v>10.1</v>
      </c>
      <c r="L12" s="5270">
        <v>10.1</v>
      </c>
      <c r="M12" s="5270">
        <v>9.6</v>
      </c>
      <c r="N12" s="5270">
        <v>9.1</v>
      </c>
      <c r="O12" s="5270">
        <v>8.6</v>
      </c>
    </row>
    <row r="13" spans="1:256" ht="20.25" customHeight="1">
      <c r="A13" s="5271" t="s">
        <v>598</v>
      </c>
      <c r="B13" s="5267" t="s">
        <v>635</v>
      </c>
      <c r="C13" s="5268"/>
      <c r="D13" s="5269"/>
      <c r="E13" s="5270">
        <v>2.8</v>
      </c>
      <c r="F13" s="5270">
        <v>4.8</v>
      </c>
      <c r="G13" s="5270">
        <v>4.0999999999999996</v>
      </c>
      <c r="H13" s="5270">
        <v>4</v>
      </c>
      <c r="I13" s="5270">
        <v>3.3</v>
      </c>
      <c r="J13" s="5270">
        <v>3.3</v>
      </c>
      <c r="K13" s="5270">
        <v>4.2</v>
      </c>
      <c r="L13" s="5270">
        <v>4.5</v>
      </c>
      <c r="M13" s="5270">
        <v>4</v>
      </c>
      <c r="N13" s="5270">
        <v>5.6</v>
      </c>
      <c r="O13" s="5270">
        <v>4.4000000000000004</v>
      </c>
    </row>
    <row r="14" spans="1:256" ht="20.25" customHeight="1" thickBot="1">
      <c r="A14" s="5266"/>
      <c r="B14" s="5267" t="s">
        <v>636</v>
      </c>
      <c r="C14" s="5268"/>
      <c r="D14" s="5269"/>
      <c r="E14" s="5270">
        <v>14.8</v>
      </c>
      <c r="F14" s="5270">
        <v>15.8</v>
      </c>
      <c r="G14" s="5270">
        <v>16.100000000000001</v>
      </c>
      <c r="H14" s="5270">
        <v>14.2</v>
      </c>
      <c r="I14" s="5270">
        <v>15.9</v>
      </c>
      <c r="J14" s="5270">
        <v>16.7</v>
      </c>
      <c r="K14" s="5270">
        <v>17.5</v>
      </c>
      <c r="L14" s="5270">
        <v>15.9</v>
      </c>
      <c r="M14" s="5270">
        <v>17.100000000000001</v>
      </c>
      <c r="N14" s="5270">
        <v>14.2</v>
      </c>
      <c r="O14" s="5270">
        <v>12.8</v>
      </c>
    </row>
    <row r="15" spans="1:256" ht="20.25" customHeight="1">
      <c r="A15" s="5278"/>
      <c r="B15" s="5279" t="s">
        <v>632</v>
      </c>
      <c r="C15" s="5280"/>
      <c r="D15" s="5281"/>
      <c r="E15" s="5282">
        <v>2.9</v>
      </c>
      <c r="F15" s="5282">
        <v>13.1</v>
      </c>
      <c r="G15" s="5282">
        <v>5.9</v>
      </c>
      <c r="H15" s="5282">
        <v>9.3000000000000007</v>
      </c>
      <c r="I15" s="5282">
        <v>17.3</v>
      </c>
      <c r="J15" s="5282">
        <v>7.9</v>
      </c>
      <c r="K15" s="5282">
        <v>12.4</v>
      </c>
      <c r="L15" s="5282">
        <v>9.9</v>
      </c>
      <c r="M15" s="5282">
        <v>11.4</v>
      </c>
      <c r="N15" s="5282">
        <v>5.7</v>
      </c>
      <c r="O15" s="5282">
        <v>7.7</v>
      </c>
    </row>
    <row r="16" spans="1:256" ht="20.25" customHeight="1">
      <c r="A16" s="5277" t="s">
        <v>637</v>
      </c>
      <c r="B16" s="5267" t="s">
        <v>633</v>
      </c>
      <c r="C16" s="5268"/>
      <c r="D16" s="5269"/>
      <c r="E16" s="5283">
        <v>0</v>
      </c>
      <c r="F16" s="5283">
        <v>0</v>
      </c>
      <c r="G16" s="5283">
        <v>2.9</v>
      </c>
      <c r="H16" s="5283">
        <v>5.3</v>
      </c>
      <c r="I16" s="5283">
        <v>0</v>
      </c>
      <c r="J16" s="5283">
        <v>1.3</v>
      </c>
      <c r="K16" s="5283">
        <v>1.2</v>
      </c>
      <c r="L16" s="5283">
        <v>2.2000000000000002</v>
      </c>
      <c r="M16" s="5283">
        <v>0</v>
      </c>
      <c r="N16" s="5283">
        <v>1.1000000000000001</v>
      </c>
      <c r="O16" s="5283">
        <v>3.9</v>
      </c>
    </row>
    <row r="17" spans="1:15" ht="20.25" customHeight="1">
      <c r="A17" s="5271" t="s">
        <v>596</v>
      </c>
      <c r="B17" s="5267" t="s">
        <v>634</v>
      </c>
      <c r="C17" s="5268"/>
      <c r="D17" s="5269"/>
      <c r="E17" s="5270">
        <v>2.9</v>
      </c>
      <c r="F17" s="5270">
        <v>13.1</v>
      </c>
      <c r="G17" s="5270">
        <v>8.8000000000000007</v>
      </c>
      <c r="H17" s="5270">
        <v>14.6</v>
      </c>
      <c r="I17" s="5270">
        <v>17.3</v>
      </c>
      <c r="J17" s="5270">
        <v>9.1999999999999993</v>
      </c>
      <c r="K17" s="5270">
        <v>13.6</v>
      </c>
      <c r="L17" s="5270">
        <v>12.1</v>
      </c>
      <c r="M17" s="5270">
        <v>11.4</v>
      </c>
      <c r="N17" s="5270">
        <v>6.9</v>
      </c>
      <c r="O17" s="5270">
        <v>11.6</v>
      </c>
    </row>
    <row r="18" spans="1:15" ht="20.25" customHeight="1">
      <c r="A18" s="5271" t="s">
        <v>599</v>
      </c>
      <c r="B18" s="5267" t="s">
        <v>635</v>
      </c>
      <c r="C18" s="5268"/>
      <c r="D18" s="5269"/>
      <c r="E18" s="5270">
        <v>5.7</v>
      </c>
      <c r="F18" s="5270">
        <v>8.6999999999999993</v>
      </c>
      <c r="G18" s="5270">
        <v>2.9</v>
      </c>
      <c r="H18" s="5270">
        <v>0</v>
      </c>
      <c r="I18" s="5270">
        <v>2.5</v>
      </c>
      <c r="J18" s="5270">
        <v>7.9</v>
      </c>
      <c r="K18" s="5270">
        <v>3.7</v>
      </c>
      <c r="L18" s="5270">
        <v>5.5</v>
      </c>
      <c r="M18" s="5270">
        <v>4.5999999999999996</v>
      </c>
      <c r="N18" s="5270">
        <v>1.1000000000000001</v>
      </c>
      <c r="O18" s="5270">
        <v>2.6</v>
      </c>
    </row>
    <row r="19" spans="1:15" ht="20.25" customHeight="1" thickBot="1">
      <c r="A19" s="5272"/>
      <c r="B19" s="5273" t="s">
        <v>636</v>
      </c>
      <c r="C19" s="5274"/>
      <c r="D19" s="5275"/>
      <c r="E19" s="5276">
        <v>7.1</v>
      </c>
      <c r="F19" s="5276">
        <v>24.4</v>
      </c>
      <c r="G19" s="5276">
        <v>16</v>
      </c>
      <c r="H19" s="5276">
        <v>22.3</v>
      </c>
      <c r="I19" s="5276">
        <v>25.8</v>
      </c>
      <c r="J19" s="5276">
        <v>16.899999999999999</v>
      </c>
      <c r="K19" s="5276">
        <v>22.1</v>
      </c>
      <c r="L19" s="5276">
        <v>19.600000000000001</v>
      </c>
      <c r="M19" s="5276">
        <v>22.6</v>
      </c>
      <c r="N19" s="5276">
        <v>12.5</v>
      </c>
      <c r="O19" s="5276">
        <v>14.1</v>
      </c>
    </row>
    <row r="20" spans="1:15" ht="18.75" customHeight="1">
      <c r="A20" s="711" t="s">
        <v>638</v>
      </c>
      <c r="B20" s="316"/>
      <c r="C20" s="316"/>
      <c r="D20" s="316"/>
      <c r="E20" s="316"/>
      <c r="F20" s="316"/>
      <c r="G20" s="316"/>
      <c r="H20" s="316"/>
      <c r="I20" s="316"/>
      <c r="J20" s="316"/>
      <c r="K20" s="316"/>
      <c r="L20" s="316"/>
      <c r="M20" s="316"/>
      <c r="N20" s="316"/>
      <c r="O20" s="316"/>
    </row>
    <row r="21" spans="1:15">
      <c r="A21" s="711" t="s">
        <v>639</v>
      </c>
      <c r="B21" s="316"/>
      <c r="C21" s="316"/>
      <c r="D21" s="316"/>
      <c r="E21" s="316"/>
      <c r="F21" s="316"/>
      <c r="G21" s="316"/>
      <c r="H21" s="316"/>
      <c r="I21" s="316"/>
      <c r="J21" s="316"/>
      <c r="K21" s="316"/>
      <c r="L21" s="316"/>
      <c r="M21" s="316"/>
      <c r="N21" s="316"/>
      <c r="O21" s="316"/>
    </row>
    <row r="22" spans="1:15">
      <c r="A22" s="711" t="s">
        <v>640</v>
      </c>
      <c r="B22" s="316"/>
      <c r="C22" s="316"/>
      <c r="D22" s="316"/>
      <c r="E22" s="316"/>
      <c r="F22" s="316"/>
      <c r="G22" s="316"/>
      <c r="H22" s="316"/>
      <c r="I22" s="316"/>
      <c r="J22" s="316"/>
      <c r="K22" s="316"/>
      <c r="L22" s="316"/>
      <c r="M22" s="316"/>
      <c r="N22" s="316"/>
      <c r="O22" s="316"/>
    </row>
    <row r="23" spans="1:15">
      <c r="A23" s="711" t="s">
        <v>641</v>
      </c>
      <c r="B23" s="316"/>
      <c r="C23" s="316"/>
      <c r="D23" s="316"/>
      <c r="E23" s="316"/>
      <c r="F23" s="316"/>
      <c r="G23" s="316"/>
      <c r="H23" s="316"/>
      <c r="I23" s="316"/>
      <c r="J23" s="316"/>
      <c r="K23" s="316"/>
      <c r="L23" s="316"/>
      <c r="M23" s="316"/>
      <c r="N23" s="316"/>
      <c r="O23" s="316"/>
    </row>
    <row r="24" spans="1:15">
      <c r="A24" s="711" t="s">
        <v>642</v>
      </c>
      <c r="B24" s="316"/>
      <c r="C24" s="316"/>
      <c r="D24" s="316"/>
      <c r="E24" s="316"/>
      <c r="F24" s="316"/>
      <c r="G24" s="316"/>
      <c r="H24" s="316"/>
      <c r="I24" s="316"/>
      <c r="J24" s="316"/>
      <c r="K24" s="316"/>
      <c r="L24" s="316"/>
      <c r="M24" s="316"/>
      <c r="N24" s="316"/>
      <c r="O24" s="316"/>
    </row>
    <row r="25" spans="1:15">
      <c r="A25" s="316" t="s">
        <v>643</v>
      </c>
      <c r="B25" s="316"/>
      <c r="C25" s="316"/>
      <c r="D25" s="316"/>
      <c r="E25" s="316"/>
      <c r="F25" s="316"/>
      <c r="G25" s="316"/>
      <c r="H25" s="316"/>
      <c r="I25" s="316"/>
      <c r="J25" s="316"/>
      <c r="K25" s="316"/>
      <c r="L25" s="316"/>
      <c r="M25" s="316"/>
      <c r="N25" s="316"/>
      <c r="O25" s="316"/>
    </row>
    <row r="28" spans="1:15" ht="5.0999999999999996" customHeight="1"/>
    <row r="30" spans="1:15" ht="5.0999999999999996" customHeight="1"/>
    <row r="32" spans="1:15" ht="5.0999999999999996" customHeight="1"/>
    <row r="34" s="257" customFormat="1" ht="5.0999999999999996" customHeight="1"/>
    <row r="36" s="257" customFormat="1" ht="5.0999999999999996" customHeight="1"/>
    <row r="40" s="257" customFormat="1" ht="5.0999999999999996" customHeight="1"/>
    <row r="42" s="257" customFormat="1" ht="5.0999999999999996" customHeight="1"/>
    <row r="44" s="257" customFormat="1" ht="5.0999999999999996" customHeight="1"/>
    <row r="46" s="257" customFormat="1" ht="5.0999999999999996" customHeight="1"/>
    <row r="48" s="257" customFormat="1" ht="5.0999999999999996" customHeight="1"/>
    <row r="52" s="257" customFormat="1" ht="5.0999999999999996" customHeight="1"/>
    <row r="54" s="257" customFormat="1" ht="5.0999999999999996" customHeight="1"/>
    <row r="56" s="257" customFormat="1" ht="5.0999999999999996" customHeight="1"/>
    <row r="58" s="257" customFormat="1" ht="5.0999999999999996" customHeight="1"/>
    <row r="60" s="257" customFormat="1" ht="5.0999999999999996" customHeight="1"/>
  </sheetData>
  <mergeCells count="1">
    <mergeCell ref="A1:G1"/>
  </mergeCells>
  <hyperlinks>
    <hyperlink ref="A1" location="CONTENT!A1" display="Back to table of contents" xr:uid="{B624DADB-693D-4383-BA21-C43E67D9EE0A}"/>
    <hyperlink ref="A1:G1" location="CONTENT!A3" display="Back to table of contents" xr:uid="{4523D509-B0B3-446A-881B-0E9EBD8B5A5B}"/>
  </hyperlinks>
  <pageMargins left="0.9055118110236221" right="0.31496062992125984" top="0.82677165354330717" bottom="0.59055118110236227" header="0.47244094488188981" footer="0.51181102362204722"/>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A7CB-E215-4A3A-BC27-84E90D612C2A}">
  <dimension ref="A1:IV37"/>
  <sheetViews>
    <sheetView showGridLines="0" workbookViewId="0">
      <selection sqref="A1:B1"/>
    </sheetView>
  </sheetViews>
  <sheetFormatPr defaultColWidth="9.140625" defaultRowHeight="15.75"/>
  <cols>
    <col min="1" max="1" width="7.85546875" style="257" customWidth="1"/>
    <col min="2" max="2" width="48.28515625" style="257" customWidth="1"/>
    <col min="3" max="4" width="9.5703125" style="257" customWidth="1"/>
    <col min="5" max="6" width="8.28515625" style="257" customWidth="1"/>
    <col min="7" max="7" width="9.140625" style="257" customWidth="1"/>
    <col min="8" max="8" width="9.42578125" style="257" customWidth="1"/>
    <col min="9" max="9" width="11.7109375" style="257" customWidth="1"/>
    <col min="10"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19.5" thickBot="1">
      <c r="A2" s="382" t="s">
        <v>644</v>
      </c>
    </row>
    <row r="3" spans="1:256" ht="14.25" customHeight="1">
      <c r="A3" s="5182"/>
      <c r="B3" s="5218"/>
      <c r="C3" s="5238"/>
      <c r="D3" s="5218"/>
      <c r="E3" s="5239" t="s">
        <v>645</v>
      </c>
      <c r="F3" s="5218"/>
      <c r="G3" s="5218"/>
      <c r="H3" s="5183"/>
      <c r="I3" s="5188" t="s">
        <v>646</v>
      </c>
    </row>
    <row r="4" spans="1:256" ht="19.5" customHeight="1">
      <c r="A4" s="5189"/>
      <c r="B4" s="634"/>
      <c r="C4" s="5240" t="s">
        <v>647</v>
      </c>
      <c r="D4" s="5241" t="s">
        <v>648</v>
      </c>
      <c r="E4" s="5242"/>
      <c r="F4" s="5243" t="s">
        <v>649</v>
      </c>
      <c r="G4" s="5242"/>
      <c r="H4" s="5193"/>
      <c r="I4" s="509" t="s">
        <v>650</v>
      </c>
    </row>
    <row r="5" spans="1:256">
      <c r="A5" s="5194" t="s">
        <v>651</v>
      </c>
      <c r="B5" s="618" t="s">
        <v>652</v>
      </c>
      <c r="C5" s="5244" t="s">
        <v>653</v>
      </c>
      <c r="D5" s="5245" t="s">
        <v>654</v>
      </c>
      <c r="E5" s="5242"/>
      <c r="F5" s="5197"/>
      <c r="G5" s="5246" t="s">
        <v>655</v>
      </c>
      <c r="H5" s="5247"/>
      <c r="I5" s="509" t="s">
        <v>596</v>
      </c>
    </row>
    <row r="6" spans="1:256" ht="17.25" customHeight="1" thickBot="1">
      <c r="A6" s="5199"/>
      <c r="B6" s="5222"/>
      <c r="C6" s="5248" t="s">
        <v>84</v>
      </c>
      <c r="D6" s="5249" t="s">
        <v>84</v>
      </c>
      <c r="E6" s="640" t="s">
        <v>85</v>
      </c>
      <c r="F6" s="5203" t="s">
        <v>86</v>
      </c>
      <c r="G6" s="5250" t="s">
        <v>16</v>
      </c>
      <c r="H6" s="5203" t="s">
        <v>247</v>
      </c>
      <c r="I6" s="5205" t="s">
        <v>656</v>
      </c>
    </row>
    <row r="7" spans="1:256" ht="15" customHeight="1">
      <c r="A7" s="5206" t="s">
        <v>657</v>
      </c>
      <c r="B7" s="5192" t="s">
        <v>658</v>
      </c>
      <c r="C7" s="5224">
        <v>2</v>
      </c>
      <c r="D7" s="5225">
        <v>4</v>
      </c>
      <c r="E7" s="365">
        <v>378</v>
      </c>
      <c r="F7" s="365">
        <v>230</v>
      </c>
      <c r="G7" s="5251">
        <v>608</v>
      </c>
      <c r="H7" s="5208">
        <v>4.6993352913897048</v>
      </c>
      <c r="I7" s="5209">
        <v>48.167992210728627</v>
      </c>
    </row>
    <row r="8" spans="1:256" ht="15" customHeight="1">
      <c r="A8" s="5206" t="s">
        <v>659</v>
      </c>
      <c r="B8" s="5192" t="s">
        <v>660</v>
      </c>
      <c r="C8" s="5228">
        <v>0</v>
      </c>
      <c r="D8" s="5207">
        <v>2</v>
      </c>
      <c r="E8" s="373">
        <v>721</v>
      </c>
      <c r="F8" s="373">
        <v>777</v>
      </c>
      <c r="G8" s="5251">
        <v>1498</v>
      </c>
      <c r="H8" s="5208">
        <v>11.578296490956872</v>
      </c>
      <c r="I8" s="5209">
        <v>118.67705975603863</v>
      </c>
    </row>
    <row r="9" spans="1:256" ht="14.25" customHeight="1">
      <c r="A9" s="5206" t="s">
        <v>661</v>
      </c>
      <c r="B9" s="5192" t="s">
        <v>662</v>
      </c>
      <c r="C9" s="5228">
        <v>0</v>
      </c>
      <c r="D9" s="5207">
        <v>2</v>
      </c>
      <c r="E9" s="373">
        <v>35</v>
      </c>
      <c r="F9" s="373">
        <v>60</v>
      </c>
      <c r="G9" s="5251">
        <v>95</v>
      </c>
      <c r="H9" s="5208">
        <v>0.73427113927964138</v>
      </c>
      <c r="I9" s="5209">
        <v>7.5262487829263485</v>
      </c>
    </row>
    <row r="10" spans="1:256" ht="14.25" customHeight="1">
      <c r="A10" s="5206"/>
      <c r="B10" s="5192" t="s">
        <v>663</v>
      </c>
      <c r="C10" s="5228"/>
      <c r="D10" s="5207"/>
      <c r="E10" s="373"/>
      <c r="F10" s="373"/>
      <c r="G10" s="5251"/>
      <c r="H10" s="5208"/>
      <c r="I10" s="5209"/>
    </row>
    <row r="11" spans="1:256" ht="15" customHeight="1">
      <c r="A11" s="5206" t="s">
        <v>664</v>
      </c>
      <c r="B11" s="5192" t="s">
        <v>665</v>
      </c>
      <c r="C11" s="5228">
        <v>0</v>
      </c>
      <c r="D11" s="5229">
        <v>2</v>
      </c>
      <c r="E11" s="373">
        <v>1515</v>
      </c>
      <c r="F11" s="373">
        <v>1358</v>
      </c>
      <c r="G11" s="5251">
        <v>2873</v>
      </c>
      <c r="H11" s="5208">
        <v>22.205905085793788</v>
      </c>
      <c r="I11" s="5209">
        <v>227.60960792997261</v>
      </c>
    </row>
    <row r="12" spans="1:256" ht="15" customHeight="1">
      <c r="A12" s="5206" t="s">
        <v>666</v>
      </c>
      <c r="B12" s="5192" t="s">
        <v>667</v>
      </c>
      <c r="C12" s="5228">
        <v>0</v>
      </c>
      <c r="D12" s="5229">
        <v>0</v>
      </c>
      <c r="E12" s="373">
        <v>124</v>
      </c>
      <c r="F12" s="373">
        <v>12</v>
      </c>
      <c r="G12" s="5251">
        <v>136</v>
      </c>
      <c r="H12" s="5208">
        <v>1</v>
      </c>
      <c r="I12" s="5209">
        <v>10.774419310294562</v>
      </c>
    </row>
    <row r="13" spans="1:256" ht="15" customHeight="1">
      <c r="A13" s="5206" t="s">
        <v>668</v>
      </c>
      <c r="B13" s="5192" t="s">
        <v>669</v>
      </c>
      <c r="C13" s="5228">
        <v>1</v>
      </c>
      <c r="D13" s="5207">
        <v>1</v>
      </c>
      <c r="E13" s="373">
        <v>107</v>
      </c>
      <c r="F13" s="373">
        <v>83</v>
      </c>
      <c r="G13" s="5251">
        <v>190</v>
      </c>
      <c r="H13" s="5208">
        <v>1.4685422785592828</v>
      </c>
      <c r="I13" s="5209">
        <v>15.052497565852697</v>
      </c>
    </row>
    <row r="14" spans="1:256" ht="15" customHeight="1">
      <c r="A14" s="5206" t="s">
        <v>670</v>
      </c>
      <c r="B14" s="5192" t="s">
        <v>671</v>
      </c>
      <c r="C14" s="5228">
        <v>0</v>
      </c>
      <c r="D14" s="5229">
        <v>0</v>
      </c>
      <c r="E14" s="373">
        <v>0</v>
      </c>
      <c r="F14" s="373">
        <v>0</v>
      </c>
      <c r="G14" s="5251">
        <v>0</v>
      </c>
      <c r="H14" s="5208">
        <v>0</v>
      </c>
      <c r="I14" s="5209">
        <v>0</v>
      </c>
    </row>
    <row r="15" spans="1:256" ht="15" customHeight="1">
      <c r="A15" s="5206" t="s">
        <v>672</v>
      </c>
      <c r="B15" s="5192" t="s">
        <v>673</v>
      </c>
      <c r="C15" s="5228">
        <v>0</v>
      </c>
      <c r="D15" s="5229">
        <v>0</v>
      </c>
      <c r="E15" s="373">
        <v>0</v>
      </c>
      <c r="F15" s="373">
        <v>0</v>
      </c>
      <c r="G15" s="5251">
        <v>0</v>
      </c>
      <c r="H15" s="5208">
        <v>0</v>
      </c>
      <c r="I15" s="5209">
        <v>0</v>
      </c>
    </row>
    <row r="16" spans="1:256" ht="15" customHeight="1">
      <c r="A16" s="5206" t="s">
        <v>674</v>
      </c>
      <c r="B16" s="5192" t="s">
        <v>675</v>
      </c>
      <c r="C16" s="5228">
        <v>0</v>
      </c>
      <c r="D16" s="5229">
        <v>0</v>
      </c>
      <c r="E16" s="373">
        <v>2426</v>
      </c>
      <c r="F16" s="373">
        <v>2096</v>
      </c>
      <c r="G16" s="5251">
        <v>4522</v>
      </c>
      <c r="H16" s="5208">
        <v>34.9</v>
      </c>
      <c r="I16" s="5209">
        <v>358.24944206729418</v>
      </c>
    </row>
    <row r="17" spans="1:9" ht="15" customHeight="1">
      <c r="A17" s="5206" t="s">
        <v>676</v>
      </c>
      <c r="B17" s="5192" t="s">
        <v>677</v>
      </c>
      <c r="C17" s="5228">
        <v>7</v>
      </c>
      <c r="D17" s="5207">
        <v>5</v>
      </c>
      <c r="E17" s="373">
        <v>602</v>
      </c>
      <c r="F17" s="373">
        <v>476</v>
      </c>
      <c r="G17" s="5251">
        <v>1078</v>
      </c>
      <c r="H17" s="5208">
        <v>8.3320451383521412</v>
      </c>
      <c r="I17" s="5209">
        <v>85.40311776836424</v>
      </c>
    </row>
    <row r="18" spans="1:9" ht="14.25" customHeight="1">
      <c r="A18" s="5206" t="s">
        <v>678</v>
      </c>
      <c r="B18" s="5192" t="s">
        <v>679</v>
      </c>
      <c r="C18" s="5228">
        <v>0</v>
      </c>
      <c r="D18" s="5229">
        <v>0</v>
      </c>
      <c r="E18" s="373">
        <v>358</v>
      </c>
      <c r="F18" s="373">
        <v>190</v>
      </c>
      <c r="G18" s="5251">
        <v>548</v>
      </c>
      <c r="H18" s="5208">
        <v>4.2355850981604579</v>
      </c>
      <c r="I18" s="5209">
        <v>43.414571926775146</v>
      </c>
    </row>
    <row r="19" spans="1:9" ht="14.25" customHeight="1">
      <c r="A19" s="5206" t="s">
        <v>680</v>
      </c>
      <c r="B19" s="5192" t="s">
        <v>681</v>
      </c>
      <c r="C19" s="5228">
        <v>0</v>
      </c>
      <c r="D19" s="5229">
        <v>0</v>
      </c>
      <c r="E19" s="373">
        <v>51</v>
      </c>
      <c r="F19" s="373">
        <v>61</v>
      </c>
      <c r="G19" s="5251">
        <v>112</v>
      </c>
      <c r="H19" s="5208">
        <v>0.86566702736126133</v>
      </c>
      <c r="I19" s="5209">
        <v>8.8730511967131687</v>
      </c>
    </row>
    <row r="20" spans="1:9" ht="15" customHeight="1">
      <c r="A20" s="5206" t="s">
        <v>682</v>
      </c>
      <c r="B20" s="5192" t="s">
        <v>683</v>
      </c>
      <c r="C20" s="5228">
        <v>0</v>
      </c>
      <c r="D20" s="5207">
        <v>0</v>
      </c>
      <c r="E20" s="373">
        <v>9</v>
      </c>
      <c r="F20" s="373">
        <v>15</v>
      </c>
      <c r="G20" s="5251">
        <v>24</v>
      </c>
      <c r="H20" s="5208">
        <v>0.18550007729169887</v>
      </c>
      <c r="I20" s="5209">
        <v>1.9013681135813931</v>
      </c>
    </row>
    <row r="21" spans="1:9" ht="15" customHeight="1">
      <c r="A21" s="5206"/>
      <c r="B21" s="5192" t="s">
        <v>684</v>
      </c>
      <c r="C21" s="5228"/>
      <c r="D21" s="5229"/>
      <c r="E21" s="373"/>
      <c r="F21" s="373"/>
      <c r="G21" s="5251"/>
      <c r="H21" s="5208"/>
      <c r="I21" s="5209"/>
    </row>
    <row r="22" spans="1:9" ht="14.25" customHeight="1">
      <c r="A22" s="5206" t="s">
        <v>685</v>
      </c>
      <c r="B22" s="5192" t="s">
        <v>686</v>
      </c>
      <c r="C22" s="5228">
        <v>0</v>
      </c>
      <c r="D22" s="5229">
        <v>0</v>
      </c>
      <c r="E22" s="373">
        <v>198</v>
      </c>
      <c r="F22" s="373">
        <v>162</v>
      </c>
      <c r="G22" s="5251">
        <v>360</v>
      </c>
      <c r="H22" s="5208">
        <v>2.7825011593754829</v>
      </c>
      <c r="I22" s="5209">
        <v>28.520521703720895</v>
      </c>
    </row>
    <row r="23" spans="1:9" ht="14.25" customHeight="1">
      <c r="A23" s="5206" t="s">
        <v>687</v>
      </c>
      <c r="B23" s="5192" t="s">
        <v>688</v>
      </c>
      <c r="C23" s="5228">
        <v>0</v>
      </c>
      <c r="D23" s="5229">
        <v>0</v>
      </c>
      <c r="E23" s="373">
        <v>0</v>
      </c>
      <c r="F23" s="373">
        <v>5</v>
      </c>
      <c r="G23" s="5251">
        <v>5</v>
      </c>
      <c r="H23" s="5208">
        <v>3.8645849435770596E-2</v>
      </c>
      <c r="I23" s="5209">
        <v>0.39611835699612363</v>
      </c>
    </row>
    <row r="24" spans="1:9" ht="14.25" customHeight="1">
      <c r="A24" s="5206" t="s">
        <v>689</v>
      </c>
      <c r="B24" s="5192" t="s">
        <v>690</v>
      </c>
      <c r="C24" s="5228">
        <v>111</v>
      </c>
      <c r="D24" s="5207">
        <v>0</v>
      </c>
      <c r="E24" s="373">
        <v>75</v>
      </c>
      <c r="F24" s="373">
        <v>36</v>
      </c>
      <c r="G24" s="5251">
        <v>111</v>
      </c>
      <c r="H24" s="5208">
        <v>0.85793785747410722</v>
      </c>
      <c r="I24" s="5209">
        <v>8.7938275253139437</v>
      </c>
    </row>
    <row r="25" spans="1:9" ht="13.5" customHeight="1">
      <c r="A25" s="5206"/>
      <c r="B25" s="5192" t="s">
        <v>406</v>
      </c>
      <c r="C25" s="5228"/>
      <c r="D25" s="5207"/>
      <c r="E25" s="373"/>
      <c r="F25" s="373"/>
      <c r="G25" s="5251"/>
      <c r="H25" s="5208"/>
      <c r="I25" s="5209"/>
    </row>
    <row r="26" spans="1:9" ht="14.25" customHeight="1">
      <c r="A26" s="5206" t="s">
        <v>691</v>
      </c>
      <c r="B26" s="5192" t="s">
        <v>692</v>
      </c>
      <c r="C26" s="5228">
        <v>38</v>
      </c>
      <c r="D26" s="5207">
        <v>4</v>
      </c>
      <c r="E26" s="373">
        <v>28</v>
      </c>
      <c r="F26" s="373">
        <v>20</v>
      </c>
      <c r="G26" s="5251">
        <v>48</v>
      </c>
      <c r="H26" s="5208">
        <v>0.37100015458339775</v>
      </c>
      <c r="I26" s="5209">
        <v>3.8027362271627863</v>
      </c>
    </row>
    <row r="27" spans="1:9" ht="15.75" customHeight="1">
      <c r="A27" s="5206"/>
      <c r="B27" s="5192" t="s">
        <v>693</v>
      </c>
      <c r="C27" s="5228"/>
      <c r="D27" s="5207"/>
      <c r="E27" s="373"/>
      <c r="F27" s="373"/>
      <c r="G27" s="5251"/>
      <c r="H27" s="5208"/>
      <c r="I27" s="5209"/>
    </row>
    <row r="28" spans="1:9" ht="14.25" customHeight="1">
      <c r="A28" s="5211" t="s">
        <v>694</v>
      </c>
      <c r="B28" s="5192" t="s">
        <v>695</v>
      </c>
      <c r="C28" s="5228">
        <v>9</v>
      </c>
      <c r="D28" s="5207">
        <v>0</v>
      </c>
      <c r="E28" s="373">
        <v>87</v>
      </c>
      <c r="F28" s="373">
        <v>143</v>
      </c>
      <c r="G28" s="5251">
        <v>230</v>
      </c>
      <c r="H28" s="5208">
        <v>1.7777090740454475</v>
      </c>
      <c r="I28" s="5209">
        <v>18.221444421821687</v>
      </c>
    </row>
    <row r="29" spans="1:9" ht="14.25" customHeight="1">
      <c r="A29" s="5206"/>
      <c r="B29" s="5192" t="s">
        <v>696</v>
      </c>
      <c r="C29" s="5228"/>
      <c r="D29" s="5207"/>
      <c r="E29" s="373"/>
      <c r="F29" s="373"/>
      <c r="G29" s="5251"/>
      <c r="H29" s="5208"/>
      <c r="I29" s="5209"/>
    </row>
    <row r="30" spans="1:9" ht="15" customHeight="1">
      <c r="A30" s="5211" t="s">
        <v>697</v>
      </c>
      <c r="B30" s="617" t="s">
        <v>698</v>
      </c>
      <c r="C30" s="5228">
        <v>4</v>
      </c>
      <c r="D30" s="5207">
        <v>8</v>
      </c>
      <c r="E30" s="373">
        <v>391</v>
      </c>
      <c r="F30" s="373">
        <v>109</v>
      </c>
      <c r="G30" s="5251">
        <v>500</v>
      </c>
      <c r="H30" s="5208">
        <v>3.8645849435770598</v>
      </c>
      <c r="I30" s="5209">
        <v>39.611835699612357</v>
      </c>
    </row>
    <row r="31" spans="1:9" ht="17.25" customHeight="1">
      <c r="A31" s="5206"/>
      <c r="B31" s="5192" t="s">
        <v>699</v>
      </c>
      <c r="C31" s="5228"/>
      <c r="D31" s="5207"/>
      <c r="E31" s="373"/>
      <c r="F31" s="373"/>
      <c r="G31" s="5251"/>
      <c r="H31" s="5208"/>
      <c r="I31" s="5209"/>
    </row>
    <row r="32" spans="1:9" ht="9.75" customHeight="1">
      <c r="A32" s="5206"/>
      <c r="B32" s="5252"/>
      <c r="C32" s="5229"/>
      <c r="D32" s="5207"/>
      <c r="E32" s="373"/>
      <c r="F32" s="373"/>
      <c r="G32" s="5251"/>
      <c r="H32" s="5208"/>
      <c r="I32" s="5209"/>
    </row>
    <row r="33" spans="1:9" ht="18" customHeight="1" thickBot="1">
      <c r="A33" s="5253"/>
      <c r="B33" s="5254" t="s">
        <v>700</v>
      </c>
      <c r="C33" s="5255">
        <v>172</v>
      </c>
      <c r="D33" s="5256">
        <v>28</v>
      </c>
      <c r="E33" s="5257">
        <v>7105</v>
      </c>
      <c r="F33" s="5257">
        <v>5833</v>
      </c>
      <c r="G33" s="5257">
        <v>12938</v>
      </c>
      <c r="H33" s="5258">
        <v>100</v>
      </c>
      <c r="I33" s="5259">
        <v>1024.9958605631696</v>
      </c>
    </row>
    <row r="34" spans="1:9" ht="14.25" customHeight="1">
      <c r="C34" s="5237"/>
      <c r="D34" s="5237"/>
      <c r="E34" s="5237"/>
      <c r="F34" s="5237"/>
      <c r="G34" s="5237"/>
      <c r="H34" s="5210"/>
      <c r="I34" s="5210"/>
    </row>
    <row r="35" spans="1:9" ht="15.75" customHeight="1">
      <c r="A35" s="350" t="s">
        <v>701</v>
      </c>
      <c r="B35" s="351"/>
      <c r="C35" s="351"/>
      <c r="D35" s="351"/>
      <c r="E35" s="351"/>
      <c r="F35" s="5260"/>
      <c r="G35" s="5237"/>
    </row>
    <row r="36" spans="1:9" ht="15.75" customHeight="1">
      <c r="A36" s="350" t="s">
        <v>702</v>
      </c>
      <c r="B36" s="351"/>
      <c r="C36" s="351"/>
      <c r="D36" s="351"/>
      <c r="E36" s="351"/>
      <c r="F36" s="5261"/>
      <c r="G36" s="5237"/>
      <c r="I36" s="5210"/>
    </row>
    <row r="37" spans="1:9" ht="15.75" customHeight="1">
      <c r="A37" s="352" t="s">
        <v>703</v>
      </c>
      <c r="C37" s="5237"/>
      <c r="D37" s="5237"/>
      <c r="E37" s="5237"/>
      <c r="F37" s="5237"/>
      <c r="G37" s="5237"/>
      <c r="H37" s="5237"/>
      <c r="I37" s="5237"/>
    </row>
  </sheetData>
  <mergeCells count="1">
    <mergeCell ref="A1:G1"/>
  </mergeCells>
  <hyperlinks>
    <hyperlink ref="A1" location="CONTENT!A1" display="Back to table of contents" xr:uid="{5369C85A-D2E3-4C7E-8B49-2E690E33EFCA}"/>
    <hyperlink ref="A1:G1" location="CONTENT!A3" display="Back to table of contents" xr:uid="{AFA6B5EC-CF29-4FA9-AC7F-F367473F1E6B}"/>
  </hyperlinks>
  <pageMargins left="0.86614173228346458" right="0" top="0.19685039370078741" bottom="0.23622047244094491" header="0.39370078740157483" footer="0.27559055118110237"/>
  <pageSetup paperSize="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86E06-FDBF-4476-A06D-760E1356F7B3}">
  <dimension ref="A1:IV35"/>
  <sheetViews>
    <sheetView showGridLines="0" workbookViewId="0">
      <selection sqref="A1:B1"/>
    </sheetView>
  </sheetViews>
  <sheetFormatPr defaultColWidth="9.140625" defaultRowHeight="15.75"/>
  <cols>
    <col min="1" max="1" width="8.140625" style="257" customWidth="1"/>
    <col min="2" max="2" width="48.42578125" style="257" customWidth="1"/>
    <col min="3" max="3" width="10.28515625" style="257" customWidth="1"/>
    <col min="4" max="4" width="11.28515625" style="257" customWidth="1"/>
    <col min="5" max="5" width="7.85546875" style="257" customWidth="1"/>
    <col min="6" max="6" width="8.140625" style="257" customWidth="1"/>
    <col min="7" max="7" width="10.28515625" style="257" customWidth="1"/>
    <col min="8" max="8" width="8.7109375" style="257" customWidth="1"/>
    <col min="9" max="9" width="11.42578125" style="257" customWidth="1"/>
    <col min="10"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19.5" thickBot="1">
      <c r="A2" s="382" t="s">
        <v>704</v>
      </c>
    </row>
    <row r="3" spans="1:256" ht="15" customHeight="1">
      <c r="A3" s="5182"/>
      <c r="B3" s="5218"/>
      <c r="C3" s="5219"/>
      <c r="D3" s="5185"/>
      <c r="E3" s="5186" t="s">
        <v>645</v>
      </c>
      <c r="F3" s="5185"/>
      <c r="G3" s="5185"/>
      <c r="H3" s="5187"/>
      <c r="I3" s="5188" t="s">
        <v>646</v>
      </c>
    </row>
    <row r="4" spans="1:256" ht="19.5" customHeight="1">
      <c r="A4" s="5189"/>
      <c r="B4" s="634"/>
      <c r="C4" s="5220" t="s">
        <v>647</v>
      </c>
      <c r="D4" s="5191" t="s">
        <v>648</v>
      </c>
      <c r="E4" s="634"/>
      <c r="F4" s="5192" t="s">
        <v>649</v>
      </c>
      <c r="G4" s="634"/>
      <c r="H4" s="5193"/>
      <c r="I4" s="509" t="s">
        <v>650</v>
      </c>
    </row>
    <row r="5" spans="1:256" ht="12.75" customHeight="1">
      <c r="A5" s="5194" t="s">
        <v>651</v>
      </c>
      <c r="B5" s="618" t="s">
        <v>652</v>
      </c>
      <c r="C5" s="5221" t="s">
        <v>653</v>
      </c>
      <c r="D5" s="5196" t="s">
        <v>705</v>
      </c>
      <c r="E5" s="5197"/>
      <c r="F5" s="5197"/>
      <c r="G5" s="5198" t="s">
        <v>655</v>
      </c>
      <c r="H5" s="5193"/>
      <c r="I5" s="509" t="s">
        <v>596</v>
      </c>
    </row>
    <row r="6" spans="1:256" ht="15" customHeight="1" thickBot="1">
      <c r="A6" s="5199"/>
      <c r="B6" s="5222"/>
      <c r="C6" s="5223" t="s">
        <v>84</v>
      </c>
      <c r="D6" s="5202" t="s">
        <v>84</v>
      </c>
      <c r="E6" s="5203" t="s">
        <v>85</v>
      </c>
      <c r="F6" s="5203" t="s">
        <v>86</v>
      </c>
      <c r="G6" s="5204" t="s">
        <v>16</v>
      </c>
      <c r="H6" s="5204" t="s">
        <v>247</v>
      </c>
      <c r="I6" s="5205" t="s">
        <v>656</v>
      </c>
    </row>
    <row r="7" spans="1:256" ht="15" customHeight="1">
      <c r="A7" s="5206" t="s">
        <v>657</v>
      </c>
      <c r="B7" s="5192" t="s">
        <v>706</v>
      </c>
      <c r="C7" s="5224">
        <v>1</v>
      </c>
      <c r="D7" s="5225">
        <v>4</v>
      </c>
      <c r="E7" s="365">
        <v>377</v>
      </c>
      <c r="F7" s="365">
        <v>226</v>
      </c>
      <c r="G7" s="5225">
        <v>603</v>
      </c>
      <c r="H7" s="5226">
        <v>4.7929417375407359</v>
      </c>
      <c r="I7" s="5227">
        <v>49.524141170905096</v>
      </c>
    </row>
    <row r="8" spans="1:256" ht="15" customHeight="1">
      <c r="A8" s="5206" t="s">
        <v>659</v>
      </c>
      <c r="B8" s="5192" t="s">
        <v>660</v>
      </c>
      <c r="C8" s="5228">
        <v>0</v>
      </c>
      <c r="D8" s="5207">
        <v>2</v>
      </c>
      <c r="E8" s="373">
        <v>707</v>
      </c>
      <c r="F8" s="373">
        <v>749</v>
      </c>
      <c r="G8" s="5207">
        <v>1456</v>
      </c>
      <c r="H8" s="5227">
        <v>11.573006915189572</v>
      </c>
      <c r="I8" s="5227">
        <v>119.58067917883554</v>
      </c>
    </row>
    <row r="9" spans="1:256" ht="15" customHeight="1">
      <c r="A9" s="5206" t="s">
        <v>661</v>
      </c>
      <c r="B9" s="5192" t="s">
        <v>662</v>
      </c>
      <c r="C9" s="5228">
        <v>0</v>
      </c>
      <c r="D9" s="5207">
        <v>2</v>
      </c>
      <c r="E9" s="373">
        <v>34</v>
      </c>
      <c r="F9" s="373">
        <v>59</v>
      </c>
      <c r="G9" s="5207">
        <v>93</v>
      </c>
      <c r="H9" s="5227">
        <v>0.7392099197202131</v>
      </c>
      <c r="I9" s="5227">
        <v>7.6380516233734239</v>
      </c>
    </row>
    <row r="10" spans="1:256" ht="15" customHeight="1">
      <c r="A10" s="5206"/>
      <c r="B10" s="5192" t="s">
        <v>663</v>
      </c>
      <c r="C10" s="5228"/>
      <c r="D10" s="5207"/>
      <c r="E10" s="373"/>
      <c r="F10" s="373"/>
      <c r="G10" s="5207"/>
      <c r="H10" s="5227"/>
      <c r="I10" s="5227"/>
    </row>
    <row r="11" spans="1:256" ht="15" customHeight="1">
      <c r="A11" s="5206" t="s">
        <v>664</v>
      </c>
      <c r="B11" s="5192" t="s">
        <v>665</v>
      </c>
      <c r="C11" s="5228">
        <v>0</v>
      </c>
      <c r="D11" s="5229">
        <v>2</v>
      </c>
      <c r="E11" s="373">
        <v>1483</v>
      </c>
      <c r="F11" s="373">
        <v>1312</v>
      </c>
      <c r="G11" s="5207">
        <v>2795</v>
      </c>
      <c r="H11" s="5227">
        <v>22.216040060408552</v>
      </c>
      <c r="I11" s="5227">
        <v>229.55219663794321</v>
      </c>
    </row>
    <row r="12" spans="1:256" ht="15" customHeight="1">
      <c r="A12" s="5206" t="s">
        <v>666</v>
      </c>
      <c r="B12" s="5192" t="s">
        <v>667</v>
      </c>
      <c r="C12" s="5228">
        <v>0</v>
      </c>
      <c r="D12" s="5229">
        <v>0</v>
      </c>
      <c r="E12" s="373">
        <v>122</v>
      </c>
      <c r="F12" s="373">
        <v>12</v>
      </c>
      <c r="G12" s="5207">
        <v>134</v>
      </c>
      <c r="H12" s="5227">
        <v>1.0650981638979413</v>
      </c>
      <c r="I12" s="5227">
        <v>11.005364704645578</v>
      </c>
    </row>
    <row r="13" spans="1:256" ht="15" customHeight="1">
      <c r="A13" s="5206" t="s">
        <v>668</v>
      </c>
      <c r="B13" s="5192" t="s">
        <v>669</v>
      </c>
      <c r="C13" s="5228">
        <v>1</v>
      </c>
      <c r="D13" s="5207">
        <v>1</v>
      </c>
      <c r="E13" s="373">
        <v>102</v>
      </c>
      <c r="F13" s="373">
        <v>82</v>
      </c>
      <c r="G13" s="5207">
        <v>184</v>
      </c>
      <c r="H13" s="5227">
        <v>1.4625228519195612</v>
      </c>
      <c r="I13" s="5227">
        <v>15.111844072050644</v>
      </c>
    </row>
    <row r="14" spans="1:256" ht="15" customHeight="1">
      <c r="A14" s="5206" t="s">
        <v>670</v>
      </c>
      <c r="B14" s="5192" t="s">
        <v>671</v>
      </c>
      <c r="C14" s="5228">
        <v>0</v>
      </c>
      <c r="D14" s="5229">
        <v>0</v>
      </c>
      <c r="E14" s="373">
        <v>0</v>
      </c>
      <c r="F14" s="373">
        <v>0</v>
      </c>
      <c r="G14" s="5207">
        <v>0</v>
      </c>
      <c r="H14" s="5227">
        <v>0</v>
      </c>
      <c r="I14" s="5227">
        <v>0</v>
      </c>
    </row>
    <row r="15" spans="1:256" ht="15" customHeight="1">
      <c r="A15" s="5206" t="s">
        <v>672</v>
      </c>
      <c r="B15" s="5192" t="s">
        <v>673</v>
      </c>
      <c r="C15" s="5228">
        <v>0</v>
      </c>
      <c r="D15" s="5229">
        <v>0</v>
      </c>
      <c r="E15" s="373">
        <v>0</v>
      </c>
      <c r="F15" s="373">
        <v>0</v>
      </c>
      <c r="G15" s="5207">
        <v>0</v>
      </c>
      <c r="H15" s="5227">
        <v>0</v>
      </c>
      <c r="I15" s="5227">
        <v>0</v>
      </c>
    </row>
    <row r="16" spans="1:256" ht="15" customHeight="1">
      <c r="A16" s="5206" t="s">
        <v>674</v>
      </c>
      <c r="B16" s="5192" t="s">
        <v>675</v>
      </c>
      <c r="C16" s="5228">
        <v>0</v>
      </c>
      <c r="D16" s="5229">
        <v>0</v>
      </c>
      <c r="E16" s="373">
        <v>2352</v>
      </c>
      <c r="F16" s="373">
        <v>2025</v>
      </c>
      <c r="G16" s="5207">
        <v>4377</v>
      </c>
      <c r="H16" s="5227">
        <v>34.79055718941261</v>
      </c>
      <c r="I16" s="5227">
        <v>359.48120382263954</v>
      </c>
    </row>
    <row r="17" spans="1:9" ht="15" customHeight="1">
      <c r="A17" s="5206" t="s">
        <v>676</v>
      </c>
      <c r="B17" s="5192" t="s">
        <v>677</v>
      </c>
      <c r="C17" s="5228">
        <v>7</v>
      </c>
      <c r="D17" s="5207">
        <v>4</v>
      </c>
      <c r="E17" s="373">
        <v>584</v>
      </c>
      <c r="F17" s="373">
        <v>467</v>
      </c>
      <c r="G17" s="5207">
        <v>1051</v>
      </c>
      <c r="H17" s="5227">
        <v>8.3000000000000007</v>
      </c>
      <c r="I17" s="5227">
        <v>86.318196302854503</v>
      </c>
    </row>
    <row r="18" spans="1:9" ht="15" customHeight="1">
      <c r="A18" s="5206" t="s">
        <v>678</v>
      </c>
      <c r="B18" s="5192" t="s">
        <v>679</v>
      </c>
      <c r="C18" s="5228">
        <v>0</v>
      </c>
      <c r="D18" s="5229">
        <v>0</v>
      </c>
      <c r="E18" s="373">
        <v>351</v>
      </c>
      <c r="F18" s="373">
        <v>188</v>
      </c>
      <c r="G18" s="5207">
        <v>539</v>
      </c>
      <c r="H18" s="5227">
        <v>4.2842381368730624</v>
      </c>
      <c r="I18" s="5227">
        <v>44.267847580626615</v>
      </c>
    </row>
    <row r="19" spans="1:9" ht="15" customHeight="1">
      <c r="A19" s="5206" t="s">
        <v>680</v>
      </c>
      <c r="B19" s="5192" t="s">
        <v>681</v>
      </c>
      <c r="C19" s="5228">
        <v>0</v>
      </c>
      <c r="D19" s="5229">
        <v>0</v>
      </c>
      <c r="E19" s="373">
        <v>49</v>
      </c>
      <c r="F19" s="373">
        <v>58</v>
      </c>
      <c r="G19" s="5207">
        <v>107</v>
      </c>
      <c r="H19" s="5227">
        <v>0.8504888323662666</v>
      </c>
      <c r="I19" s="5227">
        <v>8.7878658462468415</v>
      </c>
    </row>
    <row r="20" spans="1:9" ht="15" customHeight="1">
      <c r="A20" s="5206" t="s">
        <v>682</v>
      </c>
      <c r="B20" s="5192" t="s">
        <v>683</v>
      </c>
      <c r="C20" s="5228">
        <v>0</v>
      </c>
      <c r="D20" s="5207">
        <v>0</v>
      </c>
      <c r="E20" s="373">
        <v>9</v>
      </c>
      <c r="F20" s="373">
        <v>15</v>
      </c>
      <c r="G20" s="5207">
        <v>24</v>
      </c>
      <c r="H20" s="5227">
        <v>0.19076385025037754</v>
      </c>
      <c r="I20" s="5227">
        <v>1.9711100963544319</v>
      </c>
    </row>
    <row r="21" spans="1:9" ht="12.75" customHeight="1">
      <c r="A21" s="5206"/>
      <c r="B21" s="5192" t="s">
        <v>684</v>
      </c>
      <c r="C21" s="5228"/>
      <c r="D21" s="5229"/>
      <c r="E21" s="373"/>
      <c r="F21" s="373"/>
      <c r="G21" s="5207"/>
      <c r="H21" s="5227"/>
      <c r="I21" s="5227"/>
    </row>
    <row r="22" spans="1:9" ht="15" customHeight="1">
      <c r="A22" s="5206" t="s">
        <v>685</v>
      </c>
      <c r="B22" s="5192" t="s">
        <v>686</v>
      </c>
      <c r="C22" s="5228">
        <v>0</v>
      </c>
      <c r="D22" s="5229">
        <v>0</v>
      </c>
      <c r="E22" s="373">
        <v>188</v>
      </c>
      <c r="F22" s="373">
        <v>158</v>
      </c>
      <c r="G22" s="5207">
        <v>346</v>
      </c>
      <c r="H22" s="5227">
        <v>2.7</v>
      </c>
      <c r="I22" s="5227">
        <v>28.416837222443061</v>
      </c>
    </row>
    <row r="23" spans="1:9" ht="15" customHeight="1">
      <c r="A23" s="5206" t="s">
        <v>687</v>
      </c>
      <c r="B23" s="5192" t="s">
        <v>688</v>
      </c>
      <c r="C23" s="5228">
        <v>0</v>
      </c>
      <c r="D23" s="5229">
        <v>0</v>
      </c>
      <c r="E23" s="373">
        <v>0</v>
      </c>
      <c r="F23" s="373">
        <v>4</v>
      </c>
      <c r="G23" s="5207">
        <v>4</v>
      </c>
      <c r="H23" s="5227">
        <v>3.1793975041729587E-2</v>
      </c>
      <c r="I23" s="5227">
        <v>0.32851834939240532</v>
      </c>
    </row>
    <row r="24" spans="1:9" ht="15" customHeight="1">
      <c r="A24" s="5206" t="s">
        <v>689</v>
      </c>
      <c r="B24" s="5192" t="s">
        <v>690</v>
      </c>
      <c r="C24" s="5228">
        <v>106</v>
      </c>
      <c r="D24" s="5207">
        <v>0</v>
      </c>
      <c r="E24" s="373">
        <v>71</v>
      </c>
      <c r="F24" s="373">
        <v>35</v>
      </c>
      <c r="G24" s="5207">
        <v>106</v>
      </c>
      <c r="H24" s="5227">
        <v>0.8425403386058341</v>
      </c>
      <c r="I24" s="5227">
        <v>8.7057362588987406</v>
      </c>
    </row>
    <row r="25" spans="1:9" ht="12" customHeight="1">
      <c r="A25" s="5206"/>
      <c r="B25" s="5192" t="s">
        <v>406</v>
      </c>
      <c r="C25" s="5228"/>
      <c r="D25" s="5207"/>
      <c r="E25" s="373"/>
      <c r="F25" s="373"/>
      <c r="G25" s="5207"/>
      <c r="H25" s="5227"/>
      <c r="I25" s="5227"/>
    </row>
    <row r="26" spans="1:9" ht="15" customHeight="1">
      <c r="A26" s="5206" t="s">
        <v>691</v>
      </c>
      <c r="B26" s="5192" t="s">
        <v>692</v>
      </c>
      <c r="C26" s="5228">
        <v>37</v>
      </c>
      <c r="D26" s="5207">
        <v>4</v>
      </c>
      <c r="E26" s="373">
        <v>28</v>
      </c>
      <c r="F26" s="373">
        <v>19</v>
      </c>
      <c r="G26" s="5207">
        <v>47</v>
      </c>
      <c r="H26" s="5227">
        <v>0.37357920674032269</v>
      </c>
      <c r="I26" s="5227">
        <v>3.8600906053607624</v>
      </c>
    </row>
    <row r="27" spans="1:9" ht="15" customHeight="1">
      <c r="A27" s="5206"/>
      <c r="B27" s="5192" t="s">
        <v>693</v>
      </c>
      <c r="C27" s="5228"/>
      <c r="D27" s="5207"/>
      <c r="E27" s="373"/>
      <c r="F27" s="373"/>
      <c r="G27" s="5207"/>
      <c r="H27" s="5227"/>
      <c r="I27" s="5227"/>
    </row>
    <row r="28" spans="1:9" ht="15" customHeight="1">
      <c r="A28" s="5211" t="s">
        <v>694</v>
      </c>
      <c r="B28" s="5192" t="s">
        <v>695</v>
      </c>
      <c r="C28" s="5228">
        <v>9</v>
      </c>
      <c r="D28" s="5207">
        <v>0</v>
      </c>
      <c r="E28" s="373">
        <v>86</v>
      </c>
      <c r="F28" s="373">
        <v>141</v>
      </c>
      <c r="G28" s="5207">
        <v>227</v>
      </c>
      <c r="H28" s="5227">
        <v>1.8043080836181544</v>
      </c>
      <c r="I28" s="5227">
        <v>18.643416328019001</v>
      </c>
    </row>
    <row r="29" spans="1:9" ht="15" customHeight="1">
      <c r="A29" s="5206"/>
      <c r="B29" s="5192" t="s">
        <v>696</v>
      </c>
      <c r="C29" s="5228"/>
      <c r="D29" s="5207"/>
      <c r="E29" s="373"/>
      <c r="F29" s="373"/>
      <c r="G29" s="5207"/>
      <c r="H29" s="5227"/>
      <c r="I29" s="5227"/>
    </row>
    <row r="30" spans="1:9" ht="15" customHeight="1">
      <c r="A30" s="5211" t="s">
        <v>697</v>
      </c>
      <c r="B30" s="5192" t="s">
        <v>698</v>
      </c>
      <c r="C30" s="5228">
        <v>4</v>
      </c>
      <c r="D30" s="5207">
        <v>7</v>
      </c>
      <c r="E30" s="373">
        <v>379</v>
      </c>
      <c r="F30" s="373">
        <v>109</v>
      </c>
      <c r="G30" s="5207">
        <v>488</v>
      </c>
      <c r="H30" s="5227">
        <v>3.8788649550910104</v>
      </c>
      <c r="I30" s="5227">
        <v>40.079238625873451</v>
      </c>
    </row>
    <row r="31" spans="1:9" ht="14.25" customHeight="1">
      <c r="A31" s="5206"/>
      <c r="B31" s="5192" t="s">
        <v>699</v>
      </c>
      <c r="C31" s="5228"/>
      <c r="D31" s="5207"/>
      <c r="E31" s="373"/>
      <c r="F31" s="373"/>
      <c r="G31" s="5207"/>
      <c r="H31" s="5227"/>
      <c r="I31" s="5227"/>
    </row>
    <row r="32" spans="1:9" ht="8.25" customHeight="1" thickBot="1">
      <c r="A32" s="5206"/>
      <c r="B32" s="5192"/>
      <c r="C32" s="372"/>
      <c r="D32" s="5207"/>
      <c r="E32" s="373"/>
      <c r="F32" s="373"/>
      <c r="G32" s="5207"/>
      <c r="H32" s="5230"/>
      <c r="I32" s="5227"/>
    </row>
    <row r="33" spans="1:9" ht="15" customHeight="1" thickBot="1">
      <c r="A33" s="5231"/>
      <c r="B33" s="355" t="s">
        <v>700</v>
      </c>
      <c r="C33" s="5232">
        <v>165</v>
      </c>
      <c r="D33" s="5233">
        <v>26</v>
      </c>
      <c r="E33" s="5234">
        <v>6922</v>
      </c>
      <c r="F33" s="5234">
        <v>5659</v>
      </c>
      <c r="G33" s="5234">
        <v>12581</v>
      </c>
      <c r="H33" s="5235">
        <v>100</v>
      </c>
      <c r="I33" s="5236">
        <v>1033.2723384264627</v>
      </c>
    </row>
    <row r="34" spans="1:9" ht="23.25" customHeight="1">
      <c r="A34" s="352" t="s">
        <v>707</v>
      </c>
      <c r="B34" s="351"/>
      <c r="C34" s="351"/>
      <c r="D34" s="351"/>
      <c r="E34" s="351"/>
      <c r="F34" s="351"/>
      <c r="I34" s="5210"/>
    </row>
    <row r="35" spans="1:9" ht="16.5">
      <c r="A35" s="352" t="s">
        <v>708</v>
      </c>
      <c r="C35" s="5237"/>
      <c r="D35" s="5237"/>
      <c r="E35" s="5237"/>
      <c r="F35" s="5237"/>
      <c r="G35" s="5237"/>
      <c r="H35" s="5237"/>
      <c r="I35" s="5237"/>
    </row>
  </sheetData>
  <mergeCells count="1">
    <mergeCell ref="A1:G1"/>
  </mergeCells>
  <hyperlinks>
    <hyperlink ref="A1" location="CONTENT!A1" display="Back to table of contents" xr:uid="{4DCE2198-3CF8-4BD3-B104-7D4F34B78B0B}"/>
    <hyperlink ref="A1:G1" location="CONTENT!A3" display="Back to table of contents" xr:uid="{456A669C-AD38-46CE-9A39-197919FF26DB}"/>
  </hyperlinks>
  <pageMargins left="0.74803149606299213" right="0.23622047244094491" top="0.35433070866141736" bottom="0.35433070866141736" header="0.31496062992125984" footer="0.31496062992125984"/>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3661E-1F13-4265-956D-22264C7977AE}">
  <dimension ref="A1:IV34"/>
  <sheetViews>
    <sheetView showGridLines="0" workbookViewId="0">
      <selection sqref="A1:B1"/>
    </sheetView>
  </sheetViews>
  <sheetFormatPr defaultColWidth="9.140625" defaultRowHeight="15.75"/>
  <cols>
    <col min="1" max="1" width="8.85546875" style="257" customWidth="1"/>
    <col min="2" max="2" width="48.28515625" style="257" customWidth="1"/>
    <col min="3" max="3" width="10.140625" style="257" customWidth="1"/>
    <col min="4" max="4" width="9.85546875" style="257" customWidth="1"/>
    <col min="5" max="5" width="8.28515625" style="257" customWidth="1"/>
    <col min="6" max="6" width="8.42578125" style="257" customWidth="1"/>
    <col min="7" max="8" width="9.7109375" style="257" customWidth="1"/>
    <col min="9" max="9" width="12.28515625" style="257" customWidth="1"/>
    <col min="10" max="10" width="5.140625" style="257" customWidth="1"/>
    <col min="11" max="11" width="9" style="257" bestFit="1" customWidth="1"/>
    <col min="12"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21" customHeight="1" thickBot="1">
      <c r="A2" s="382" t="s">
        <v>709</v>
      </c>
    </row>
    <row r="3" spans="1:256" ht="15" customHeight="1">
      <c r="A3" s="5182"/>
      <c r="B3" s="5183"/>
      <c r="C3" s="5184"/>
      <c r="D3" s="5185"/>
      <c r="E3" s="5186" t="s">
        <v>645</v>
      </c>
      <c r="F3" s="5185"/>
      <c r="G3" s="5185"/>
      <c r="H3" s="5187"/>
      <c r="I3" s="5188" t="s">
        <v>646</v>
      </c>
    </row>
    <row r="4" spans="1:256" ht="12.75" customHeight="1">
      <c r="A4" s="5189"/>
      <c r="B4" s="5190"/>
      <c r="C4" s="5191" t="s">
        <v>647</v>
      </c>
      <c r="D4" s="5191" t="s">
        <v>648</v>
      </c>
      <c r="E4" s="634"/>
      <c r="F4" s="5192" t="s">
        <v>649</v>
      </c>
      <c r="G4" s="634"/>
      <c r="H4" s="5193"/>
      <c r="I4" s="509" t="s">
        <v>650</v>
      </c>
    </row>
    <row r="5" spans="1:256" ht="18.75" customHeight="1">
      <c r="A5" s="5194" t="s">
        <v>651</v>
      </c>
      <c r="B5" s="5195" t="s">
        <v>652</v>
      </c>
      <c r="C5" s="5196" t="s">
        <v>653</v>
      </c>
      <c r="D5" s="5196" t="s">
        <v>705</v>
      </c>
      <c r="E5" s="5197"/>
      <c r="F5" s="5197"/>
      <c r="G5" s="5198" t="s">
        <v>710</v>
      </c>
      <c r="H5" s="5193"/>
      <c r="I5" s="509" t="s">
        <v>596</v>
      </c>
    </row>
    <row r="6" spans="1:256" ht="16.5" thickBot="1">
      <c r="A6" s="5199"/>
      <c r="B6" s="5200"/>
      <c r="C6" s="5201" t="s">
        <v>84</v>
      </c>
      <c r="D6" s="5202" t="s">
        <v>84</v>
      </c>
      <c r="E6" s="5203" t="s">
        <v>85</v>
      </c>
      <c r="F6" s="5203" t="s">
        <v>86</v>
      </c>
      <c r="G6" s="5204" t="s">
        <v>16</v>
      </c>
      <c r="H6" s="5204" t="s">
        <v>247</v>
      </c>
      <c r="I6" s="5205" t="s">
        <v>656</v>
      </c>
    </row>
    <row r="7" spans="1:256" ht="15" customHeight="1">
      <c r="A7" s="5206" t="s">
        <v>657</v>
      </c>
      <c r="B7" s="5192" t="s">
        <v>711</v>
      </c>
      <c r="C7" s="376">
        <v>1</v>
      </c>
      <c r="D7" s="376">
        <v>0</v>
      </c>
      <c r="E7" s="373">
        <v>1</v>
      </c>
      <c r="F7" s="373">
        <v>4</v>
      </c>
      <c r="G7" s="5207">
        <v>5</v>
      </c>
      <c r="H7" s="5208">
        <v>1.400560224089636</v>
      </c>
      <c r="I7" s="5209">
        <v>11.195450169051298</v>
      </c>
      <c r="K7" s="5210"/>
    </row>
    <row r="8" spans="1:256" ht="15" customHeight="1">
      <c r="A8" s="5206" t="s">
        <v>659</v>
      </c>
      <c r="B8" s="5192" t="s">
        <v>660</v>
      </c>
      <c r="C8" s="376">
        <v>0</v>
      </c>
      <c r="D8" s="376">
        <v>0</v>
      </c>
      <c r="E8" s="373">
        <v>14</v>
      </c>
      <c r="F8" s="373">
        <v>28</v>
      </c>
      <c r="G8" s="5207">
        <v>42</v>
      </c>
      <c r="H8" s="5208">
        <v>11.76470588235294</v>
      </c>
      <c r="I8" s="5209">
        <v>94.041781420030901</v>
      </c>
      <c r="K8" s="5210"/>
    </row>
    <row r="9" spans="1:256" ht="15" customHeight="1">
      <c r="A9" s="5206" t="s">
        <v>661</v>
      </c>
      <c r="B9" s="5192" t="s">
        <v>662</v>
      </c>
      <c r="C9" s="376">
        <v>0</v>
      </c>
      <c r="D9" s="376">
        <v>0</v>
      </c>
      <c r="E9" s="373">
        <v>1</v>
      </c>
      <c r="F9" s="373">
        <v>1</v>
      </c>
      <c r="G9" s="5207">
        <v>2</v>
      </c>
      <c r="H9" s="5208">
        <v>0.56022408963585435</v>
      </c>
      <c r="I9" s="5209">
        <v>4.478180067620519</v>
      </c>
      <c r="K9" s="5210"/>
    </row>
    <row r="10" spans="1:256" ht="15" customHeight="1">
      <c r="A10" s="5206"/>
      <c r="B10" s="5192" t="s">
        <v>663</v>
      </c>
      <c r="C10" s="376"/>
      <c r="D10" s="376"/>
      <c r="E10" s="373"/>
      <c r="F10" s="373"/>
      <c r="G10" s="5207"/>
      <c r="H10" s="5208"/>
      <c r="I10" s="5209"/>
      <c r="K10" s="5210"/>
    </row>
    <row r="11" spans="1:256" ht="15" customHeight="1">
      <c r="A11" s="5206" t="s">
        <v>664</v>
      </c>
      <c r="B11" s="5192" t="s">
        <v>665</v>
      </c>
      <c r="C11" s="376">
        <v>0</v>
      </c>
      <c r="D11" s="376">
        <v>0</v>
      </c>
      <c r="E11" s="373">
        <v>32</v>
      </c>
      <c r="F11" s="373">
        <v>46</v>
      </c>
      <c r="G11" s="5207">
        <v>78</v>
      </c>
      <c r="H11" s="5208">
        <v>21.84873949579832</v>
      </c>
      <c r="I11" s="5209">
        <v>174.64902263720023</v>
      </c>
      <c r="K11" s="5210"/>
    </row>
    <row r="12" spans="1:256" ht="15" customHeight="1">
      <c r="A12" s="5206" t="s">
        <v>666</v>
      </c>
      <c r="B12" s="5192" t="s">
        <v>667</v>
      </c>
      <c r="C12" s="376">
        <v>0</v>
      </c>
      <c r="D12" s="376">
        <v>0</v>
      </c>
      <c r="E12" s="373">
        <v>2</v>
      </c>
      <c r="F12" s="373">
        <v>0</v>
      </c>
      <c r="G12" s="5207">
        <v>2</v>
      </c>
      <c r="H12" s="5208">
        <v>0.56022408963585435</v>
      </c>
      <c r="I12" s="5209">
        <v>4.478180067620519</v>
      </c>
      <c r="K12" s="5210"/>
    </row>
    <row r="13" spans="1:256" ht="15" customHeight="1">
      <c r="A13" s="5206" t="s">
        <v>668</v>
      </c>
      <c r="B13" s="5192" t="s">
        <v>669</v>
      </c>
      <c r="C13" s="376">
        <v>0</v>
      </c>
      <c r="D13" s="376">
        <v>0</v>
      </c>
      <c r="E13" s="373">
        <v>5</v>
      </c>
      <c r="F13" s="373">
        <v>1</v>
      </c>
      <c r="G13" s="5207">
        <v>6</v>
      </c>
      <c r="H13" s="5208">
        <v>1.680672268907563</v>
      </c>
      <c r="I13" s="5209">
        <v>13.434540202861557</v>
      </c>
      <c r="K13" s="5210"/>
    </row>
    <row r="14" spans="1:256" ht="15" customHeight="1">
      <c r="A14" s="5206" t="s">
        <v>670</v>
      </c>
      <c r="B14" s="5192" t="s">
        <v>671</v>
      </c>
      <c r="C14" s="376">
        <v>0</v>
      </c>
      <c r="D14" s="376">
        <v>0</v>
      </c>
      <c r="E14" s="373">
        <v>0</v>
      </c>
      <c r="F14" s="373">
        <v>0</v>
      </c>
      <c r="G14" s="5207">
        <v>0</v>
      </c>
      <c r="H14" s="5208">
        <v>0</v>
      </c>
      <c r="I14" s="5209">
        <v>0</v>
      </c>
      <c r="K14" s="5210"/>
    </row>
    <row r="15" spans="1:256" ht="15" customHeight="1">
      <c r="A15" s="5206" t="s">
        <v>672</v>
      </c>
      <c r="B15" s="5192" t="s">
        <v>673</v>
      </c>
      <c r="C15" s="376">
        <v>0</v>
      </c>
      <c r="D15" s="376">
        <v>0</v>
      </c>
      <c r="E15" s="373">
        <v>0</v>
      </c>
      <c r="F15" s="373">
        <v>0</v>
      </c>
      <c r="G15" s="5207">
        <v>0</v>
      </c>
      <c r="H15" s="5208">
        <v>0</v>
      </c>
      <c r="I15" s="5209">
        <v>0</v>
      </c>
      <c r="K15" s="5210"/>
    </row>
    <row r="16" spans="1:256" ht="15" customHeight="1">
      <c r="A16" s="5206" t="s">
        <v>674</v>
      </c>
      <c r="B16" s="5192" t="s">
        <v>675</v>
      </c>
      <c r="C16" s="376">
        <v>0</v>
      </c>
      <c r="D16" s="376">
        <v>0</v>
      </c>
      <c r="E16" s="373">
        <v>74</v>
      </c>
      <c r="F16" s="373">
        <v>71</v>
      </c>
      <c r="G16" s="5207">
        <v>145</v>
      </c>
      <c r="H16" s="5208">
        <v>40.616246498599438</v>
      </c>
      <c r="I16" s="5209">
        <v>324.66805490248765</v>
      </c>
      <c r="K16" s="5210"/>
    </row>
    <row r="17" spans="1:11" ht="15" customHeight="1">
      <c r="A17" s="5206" t="s">
        <v>676</v>
      </c>
      <c r="B17" s="5192" t="s">
        <v>677</v>
      </c>
      <c r="C17" s="376">
        <v>0</v>
      </c>
      <c r="D17" s="376">
        <v>1</v>
      </c>
      <c r="E17" s="373">
        <v>18</v>
      </c>
      <c r="F17" s="373">
        <v>9</v>
      </c>
      <c r="G17" s="5207">
        <v>27</v>
      </c>
      <c r="H17" s="5208">
        <v>7.5</v>
      </c>
      <c r="I17" s="5209">
        <v>60.455430912877013</v>
      </c>
      <c r="K17" s="5210"/>
    </row>
    <row r="18" spans="1:11" ht="15" customHeight="1">
      <c r="A18" s="5206" t="s">
        <v>678</v>
      </c>
      <c r="B18" s="5192" t="s">
        <v>679</v>
      </c>
      <c r="C18" s="376">
        <v>0</v>
      </c>
      <c r="D18" s="376">
        <v>0</v>
      </c>
      <c r="E18" s="373">
        <v>7</v>
      </c>
      <c r="F18" s="373">
        <v>2</v>
      </c>
      <c r="G18" s="5207">
        <v>9</v>
      </c>
      <c r="H18" s="5208">
        <v>2.5210084033613445</v>
      </c>
      <c r="I18" s="5209">
        <v>20.151810304292333</v>
      </c>
      <c r="K18" s="5210"/>
    </row>
    <row r="19" spans="1:11" ht="15" customHeight="1">
      <c r="A19" s="5206" t="s">
        <v>680</v>
      </c>
      <c r="B19" s="5192" t="s">
        <v>681</v>
      </c>
      <c r="C19" s="376">
        <v>0</v>
      </c>
      <c r="D19" s="376">
        <v>0</v>
      </c>
      <c r="E19" s="373">
        <v>2</v>
      </c>
      <c r="F19" s="373">
        <v>3</v>
      </c>
      <c r="G19" s="5207">
        <v>5</v>
      </c>
      <c r="H19" s="5208">
        <v>1.400560224089636</v>
      </c>
      <c r="I19" s="5209">
        <v>11.195450169051298</v>
      </c>
      <c r="K19" s="5210"/>
    </row>
    <row r="20" spans="1:11" ht="15" customHeight="1">
      <c r="A20" s="5206" t="s">
        <v>682</v>
      </c>
      <c r="B20" s="5192" t="s">
        <v>683</v>
      </c>
      <c r="C20" s="376">
        <v>0</v>
      </c>
      <c r="D20" s="376">
        <v>0</v>
      </c>
      <c r="E20" s="373">
        <v>0</v>
      </c>
      <c r="F20" s="373">
        <v>0</v>
      </c>
      <c r="G20" s="5207">
        <v>0</v>
      </c>
      <c r="H20" s="5208">
        <v>0</v>
      </c>
      <c r="I20" s="5209">
        <v>0</v>
      </c>
      <c r="K20" s="5210"/>
    </row>
    <row r="21" spans="1:11" ht="15" customHeight="1">
      <c r="A21" s="5206"/>
      <c r="B21" s="5192" t="s">
        <v>684</v>
      </c>
      <c r="C21" s="376"/>
      <c r="D21" s="376"/>
      <c r="E21" s="373"/>
      <c r="F21" s="373"/>
      <c r="G21" s="5207"/>
      <c r="H21" s="5208"/>
      <c r="I21" s="5209"/>
      <c r="K21" s="5210"/>
    </row>
    <row r="22" spans="1:11" ht="15" customHeight="1">
      <c r="A22" s="5206" t="s">
        <v>685</v>
      </c>
      <c r="B22" s="5192" t="s">
        <v>686</v>
      </c>
      <c r="C22" s="376">
        <v>0</v>
      </c>
      <c r="D22" s="376">
        <v>0</v>
      </c>
      <c r="E22" s="373">
        <v>10</v>
      </c>
      <c r="F22" s="373">
        <v>4</v>
      </c>
      <c r="G22" s="5207">
        <v>14</v>
      </c>
      <c r="H22" s="5208">
        <v>3.9215686274509802</v>
      </c>
      <c r="I22" s="5209">
        <v>31.347260473343631</v>
      </c>
      <c r="K22" s="5210"/>
    </row>
    <row r="23" spans="1:11" ht="15" customHeight="1">
      <c r="A23" s="5206" t="s">
        <v>687</v>
      </c>
      <c r="B23" s="5192" t="s">
        <v>688</v>
      </c>
      <c r="C23" s="376">
        <v>0</v>
      </c>
      <c r="D23" s="376">
        <v>0</v>
      </c>
      <c r="E23" s="373">
        <v>0</v>
      </c>
      <c r="F23" s="373">
        <v>1</v>
      </c>
      <c r="G23" s="5207">
        <v>1</v>
      </c>
      <c r="H23" s="5208">
        <v>0.28011204481792717</v>
      </c>
      <c r="I23" s="5209">
        <v>2.2390900338102595</v>
      </c>
      <c r="K23" s="5210"/>
    </row>
    <row r="24" spans="1:11" ht="15" customHeight="1">
      <c r="A24" s="5206" t="s">
        <v>689</v>
      </c>
      <c r="B24" s="5192" t="s">
        <v>690</v>
      </c>
      <c r="C24" s="376">
        <v>5</v>
      </c>
      <c r="D24" s="376">
        <v>0</v>
      </c>
      <c r="E24" s="373">
        <v>4</v>
      </c>
      <c r="F24" s="373">
        <v>1</v>
      </c>
      <c r="G24" s="5207">
        <v>5</v>
      </c>
      <c r="H24" s="5208">
        <v>1.400560224089636</v>
      </c>
      <c r="I24" s="5209">
        <v>11.195450169051298</v>
      </c>
      <c r="K24" s="5210"/>
    </row>
    <row r="25" spans="1:11" ht="15" customHeight="1">
      <c r="A25" s="5206"/>
      <c r="B25" s="5192" t="s">
        <v>406</v>
      </c>
      <c r="C25" s="376"/>
      <c r="D25" s="376"/>
      <c r="E25" s="373"/>
      <c r="F25" s="373"/>
      <c r="G25" s="5207"/>
      <c r="H25" s="5208"/>
      <c r="I25" s="5209"/>
      <c r="K25" s="5210"/>
    </row>
    <row r="26" spans="1:11" ht="15" customHeight="1">
      <c r="A26" s="5206" t="s">
        <v>691</v>
      </c>
      <c r="B26" s="5192" t="s">
        <v>692</v>
      </c>
      <c r="C26" s="376">
        <v>1</v>
      </c>
      <c r="D26" s="376">
        <v>0</v>
      </c>
      <c r="E26" s="373">
        <v>0</v>
      </c>
      <c r="F26" s="373">
        <v>1</v>
      </c>
      <c r="G26" s="5207">
        <v>1</v>
      </c>
      <c r="H26" s="5208">
        <v>0.28011204481792717</v>
      </c>
      <c r="I26" s="5209">
        <v>2.2390900338102595</v>
      </c>
      <c r="K26" s="5210"/>
    </row>
    <row r="27" spans="1:11" ht="15" customHeight="1">
      <c r="A27" s="5206"/>
      <c r="B27" s="5192" t="s">
        <v>693</v>
      </c>
      <c r="C27" s="376"/>
      <c r="D27" s="376"/>
      <c r="E27" s="373"/>
      <c r="F27" s="373"/>
      <c r="G27" s="5207"/>
      <c r="H27" s="5208"/>
      <c r="I27" s="5209"/>
      <c r="K27" s="5210"/>
    </row>
    <row r="28" spans="1:11" ht="15" customHeight="1">
      <c r="A28" s="5211" t="s">
        <v>694</v>
      </c>
      <c r="B28" s="5192" t="s">
        <v>695</v>
      </c>
      <c r="C28" s="376">
        <v>0</v>
      </c>
      <c r="D28" s="376">
        <v>0</v>
      </c>
      <c r="E28" s="373">
        <v>1</v>
      </c>
      <c r="F28" s="373">
        <v>2</v>
      </c>
      <c r="G28" s="5207">
        <v>3</v>
      </c>
      <c r="H28" s="5208">
        <v>0.84033613445378152</v>
      </c>
      <c r="I28" s="5209">
        <v>6.7172701014307785</v>
      </c>
      <c r="K28" s="5210"/>
    </row>
    <row r="29" spans="1:11" ht="15" customHeight="1">
      <c r="A29" s="5206"/>
      <c r="B29" s="5192" t="s">
        <v>696</v>
      </c>
      <c r="C29" s="376"/>
      <c r="D29" s="376"/>
      <c r="E29" s="373"/>
      <c r="F29" s="373"/>
      <c r="G29" s="5207"/>
      <c r="H29" s="5208"/>
      <c r="I29" s="5209"/>
      <c r="K29" s="5210"/>
    </row>
    <row r="30" spans="1:11" ht="15" customHeight="1">
      <c r="A30" s="5211" t="s">
        <v>697</v>
      </c>
      <c r="B30" s="5192" t="s">
        <v>698</v>
      </c>
      <c r="C30" s="376">
        <v>0</v>
      </c>
      <c r="D30" s="376">
        <v>1</v>
      </c>
      <c r="E30" s="373">
        <v>12</v>
      </c>
      <c r="F30" s="373">
        <v>0</v>
      </c>
      <c r="G30" s="5207">
        <v>12</v>
      </c>
      <c r="H30" s="5208">
        <v>3.3613445378151261</v>
      </c>
      <c r="I30" s="5209">
        <v>26.869080405723114</v>
      </c>
      <c r="K30" s="5210"/>
    </row>
    <row r="31" spans="1:11" ht="15" customHeight="1">
      <c r="A31" s="5206"/>
      <c r="B31" s="5192" t="s">
        <v>699</v>
      </c>
      <c r="C31" s="376"/>
      <c r="D31" s="376"/>
      <c r="E31" s="373"/>
      <c r="F31" s="373"/>
      <c r="G31" s="5207"/>
      <c r="H31" s="5208"/>
      <c r="I31" s="5209"/>
      <c r="K31" s="5210"/>
    </row>
    <row r="32" spans="1:11" ht="15" customHeight="1" thickBot="1">
      <c r="A32" s="5212"/>
      <c r="B32" s="5213" t="s">
        <v>700</v>
      </c>
      <c r="C32" s="5214">
        <v>7</v>
      </c>
      <c r="D32" s="5214">
        <v>2</v>
      </c>
      <c r="E32" s="5215">
        <v>183</v>
      </c>
      <c r="F32" s="5215">
        <v>174</v>
      </c>
      <c r="G32" s="5215">
        <v>357</v>
      </c>
      <c r="H32" s="5216">
        <v>100</v>
      </c>
      <c r="I32" s="5217">
        <v>799.35514207026279</v>
      </c>
    </row>
    <row r="33" spans="1:11" ht="20.25" customHeight="1">
      <c r="A33" s="352" t="s">
        <v>712</v>
      </c>
      <c r="B33" s="351"/>
      <c r="C33" s="351"/>
      <c r="D33" s="351"/>
      <c r="E33" s="351"/>
      <c r="F33" s="351"/>
      <c r="G33" s="351"/>
      <c r="K33" s="5210"/>
    </row>
    <row r="34" spans="1:11" ht="16.5">
      <c r="A34" s="352" t="s">
        <v>708</v>
      </c>
    </row>
  </sheetData>
  <mergeCells count="1">
    <mergeCell ref="A1:G1"/>
  </mergeCells>
  <hyperlinks>
    <hyperlink ref="A1" location="CONTENT!A1" display="Back to table of contents" xr:uid="{1B4AFAB1-46C7-4E80-8A1B-22E9FD562476}"/>
    <hyperlink ref="A1:G1" location="CONTENT!A3" display="Back to table of contents" xr:uid="{18028D45-9051-42DA-B6D9-B555B3AFB6E4}"/>
  </hyperlinks>
  <pageMargins left="0.85" right="0.25" top="0.75" bottom="0.75" header="0.3" footer="0.3"/>
  <pageSetup paperSize="9" scale="98"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191E9-56F0-4061-9C89-C9DA89E18725}">
  <dimension ref="A1:IV29"/>
  <sheetViews>
    <sheetView showGridLines="0" zoomScale="112" zoomScaleNormal="112" workbookViewId="0">
      <selection sqref="A1:B1"/>
    </sheetView>
  </sheetViews>
  <sheetFormatPr defaultColWidth="9.140625" defaultRowHeight="12.75"/>
  <cols>
    <col min="1" max="1" width="6.140625" style="5151" customWidth="1"/>
    <col min="2" max="2" width="8.5703125" style="5151" customWidth="1"/>
    <col min="3" max="3" width="8.42578125" style="5151" customWidth="1"/>
    <col min="4" max="4" width="9.85546875" style="5151" customWidth="1"/>
    <col min="5" max="6" width="8.5703125" style="5151" bestFit="1" customWidth="1"/>
    <col min="7" max="7" width="9.5703125" style="5151" bestFit="1" customWidth="1"/>
    <col min="8" max="9" width="8.5703125" style="5151" bestFit="1" customWidth="1"/>
    <col min="10" max="10" width="9.5703125" style="5151" bestFit="1" customWidth="1"/>
    <col min="11" max="12" width="8.5703125" style="5151" bestFit="1" customWidth="1"/>
    <col min="13" max="13" width="9.5703125" style="5151" bestFit="1" customWidth="1"/>
    <col min="14" max="15" width="8.5703125" style="5151" bestFit="1" customWidth="1"/>
    <col min="16" max="16" width="9.5703125" style="5151" bestFit="1" customWidth="1"/>
    <col min="17" max="17" width="3.140625" style="5151" customWidth="1"/>
    <col min="18" max="18" width="4.28515625" style="5151" customWidth="1"/>
    <col min="19" max="16384" width="9.140625" style="5151"/>
  </cols>
  <sheetData>
    <row r="1" spans="1:256" s="257" customFormat="1" ht="15.75">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18" customHeight="1" thickBot="1">
      <c r="A2" s="5148" t="s">
        <v>3836</v>
      </c>
      <c r="B2" s="5149"/>
      <c r="C2" s="5149"/>
      <c r="D2" s="5149"/>
      <c r="E2" s="5149"/>
      <c r="F2" s="5149"/>
      <c r="G2" s="5149"/>
      <c r="H2" s="5149"/>
      <c r="I2" s="5149"/>
      <c r="J2" s="5149"/>
      <c r="K2" s="5150"/>
      <c r="L2" s="5150"/>
      <c r="M2" s="5168"/>
      <c r="N2" s="5168"/>
      <c r="O2" s="5150"/>
      <c r="P2" s="5150"/>
    </row>
    <row r="3" spans="1:256" ht="21" customHeight="1" thickBot="1">
      <c r="A3" s="5152"/>
      <c r="B3" s="5742">
        <v>2023</v>
      </c>
      <c r="C3" s="5743"/>
      <c r="D3" s="5742"/>
      <c r="E3" s="5742">
        <v>2028</v>
      </c>
      <c r="F3" s="5742"/>
      <c r="G3" s="5742"/>
      <c r="H3" s="5742">
        <v>2033</v>
      </c>
      <c r="I3" s="5742"/>
      <c r="J3" s="5742"/>
      <c r="K3" s="5742">
        <v>2038</v>
      </c>
      <c r="L3" s="5742"/>
      <c r="M3" s="5742"/>
      <c r="N3" s="5742">
        <v>2043</v>
      </c>
      <c r="O3" s="5742"/>
      <c r="P3" s="5742"/>
      <c r="Q3" s="5169"/>
    </row>
    <row r="4" spans="1:256" ht="21" customHeight="1" thickBot="1">
      <c r="A4" s="5153" t="s">
        <v>713</v>
      </c>
      <c r="B4" s="5154" t="s">
        <v>85</v>
      </c>
      <c r="C4" s="5155" t="s">
        <v>86</v>
      </c>
      <c r="D4" s="5156" t="s">
        <v>463</v>
      </c>
      <c r="E4" s="5154" t="s">
        <v>85</v>
      </c>
      <c r="F4" s="5155" t="s">
        <v>86</v>
      </c>
      <c r="G4" s="5156" t="s">
        <v>463</v>
      </c>
      <c r="H4" s="5154" t="s">
        <v>85</v>
      </c>
      <c r="I4" s="5155" t="s">
        <v>86</v>
      </c>
      <c r="J4" s="5156" t="s">
        <v>463</v>
      </c>
      <c r="K4" s="5154" t="s">
        <v>85</v>
      </c>
      <c r="L4" s="5155" t="s">
        <v>86</v>
      </c>
      <c r="M4" s="5156" t="s">
        <v>463</v>
      </c>
      <c r="N4" s="5154" t="s">
        <v>85</v>
      </c>
      <c r="O4" s="5155" t="s">
        <v>86</v>
      </c>
      <c r="P4" s="5156" t="s">
        <v>463</v>
      </c>
      <c r="Q4" s="5170"/>
    </row>
    <row r="5" spans="1:256" ht="19.5" customHeight="1">
      <c r="A5" s="5157" t="s">
        <v>714</v>
      </c>
      <c r="B5" s="5171">
        <v>32149</v>
      </c>
      <c r="C5" s="5172">
        <v>31280</v>
      </c>
      <c r="D5" s="5173">
        <v>63429</v>
      </c>
      <c r="E5" s="5172">
        <v>31343</v>
      </c>
      <c r="F5" s="5172">
        <v>30274</v>
      </c>
      <c r="G5" s="5159">
        <v>61617</v>
      </c>
      <c r="H5" s="5158">
        <v>29484</v>
      </c>
      <c r="I5" s="5158">
        <v>28482</v>
      </c>
      <c r="J5" s="5159">
        <v>57966</v>
      </c>
      <c r="K5" s="5158">
        <v>26534</v>
      </c>
      <c r="L5" s="5158">
        <v>25640</v>
      </c>
      <c r="M5" s="5159">
        <v>52174</v>
      </c>
      <c r="N5" s="5158">
        <v>23404</v>
      </c>
      <c r="O5" s="5158">
        <v>22625</v>
      </c>
      <c r="P5" s="5159">
        <v>46029</v>
      </c>
      <c r="Q5" s="5174"/>
    </row>
    <row r="6" spans="1:256" ht="19.5" customHeight="1">
      <c r="A6" s="5157" t="s">
        <v>715</v>
      </c>
      <c r="B6" s="5171">
        <v>33158</v>
      </c>
      <c r="C6" s="5172">
        <v>31789</v>
      </c>
      <c r="D6" s="5175">
        <v>64947</v>
      </c>
      <c r="E6" s="5172">
        <v>32098</v>
      </c>
      <c r="F6" s="5172">
        <v>31239</v>
      </c>
      <c r="G6" s="5159">
        <v>63337</v>
      </c>
      <c r="H6" s="5158">
        <v>31299</v>
      </c>
      <c r="I6" s="5158">
        <v>30239</v>
      </c>
      <c r="J6" s="5159">
        <v>61538</v>
      </c>
      <c r="K6" s="5158">
        <v>29449</v>
      </c>
      <c r="L6" s="5158">
        <v>28454</v>
      </c>
      <c r="M6" s="5159">
        <v>57903</v>
      </c>
      <c r="N6" s="5158">
        <v>26505</v>
      </c>
      <c r="O6" s="5158">
        <v>25618</v>
      </c>
      <c r="P6" s="5159">
        <v>52123</v>
      </c>
      <c r="Q6" s="5174"/>
    </row>
    <row r="7" spans="1:256" ht="19.5" customHeight="1">
      <c r="A7" s="5157" t="s">
        <v>716</v>
      </c>
      <c r="B7" s="5171">
        <v>37077</v>
      </c>
      <c r="C7" s="5172">
        <v>36233</v>
      </c>
      <c r="D7" s="5175">
        <v>73310</v>
      </c>
      <c r="E7" s="5172">
        <v>33127</v>
      </c>
      <c r="F7" s="5172">
        <v>31769</v>
      </c>
      <c r="G7" s="5159">
        <v>64896</v>
      </c>
      <c r="H7" s="5158">
        <v>32069</v>
      </c>
      <c r="I7" s="5158">
        <v>31222</v>
      </c>
      <c r="J7" s="5159">
        <v>63291</v>
      </c>
      <c r="K7" s="5158">
        <v>31274</v>
      </c>
      <c r="L7" s="5158">
        <v>30225</v>
      </c>
      <c r="M7" s="5159">
        <v>61499</v>
      </c>
      <c r="N7" s="5158">
        <v>29426</v>
      </c>
      <c r="O7" s="5158">
        <v>28443</v>
      </c>
      <c r="P7" s="5159">
        <v>57869</v>
      </c>
      <c r="Q7" s="5174"/>
    </row>
    <row r="8" spans="1:256" ht="19.5" customHeight="1">
      <c r="A8" s="5157" t="s">
        <v>717</v>
      </c>
      <c r="B8" s="5171">
        <v>45044</v>
      </c>
      <c r="C8" s="5172">
        <v>43415</v>
      </c>
      <c r="D8" s="5175">
        <v>88459</v>
      </c>
      <c r="E8" s="5172">
        <v>36334</v>
      </c>
      <c r="F8" s="5172">
        <v>35170</v>
      </c>
      <c r="G8" s="5159">
        <v>71504</v>
      </c>
      <c r="H8" s="5158">
        <v>32403</v>
      </c>
      <c r="I8" s="5158">
        <v>30719</v>
      </c>
      <c r="J8" s="5159">
        <v>63122</v>
      </c>
      <c r="K8" s="5158">
        <v>31356</v>
      </c>
      <c r="L8" s="5158">
        <v>30179</v>
      </c>
      <c r="M8" s="5159">
        <v>61535</v>
      </c>
      <c r="N8" s="5158">
        <v>30729</v>
      </c>
      <c r="O8" s="5158">
        <v>29277</v>
      </c>
      <c r="P8" s="5159">
        <v>60006</v>
      </c>
      <c r="Q8" s="5174"/>
    </row>
    <row r="9" spans="1:256" ht="19.5" customHeight="1">
      <c r="A9" s="5157" t="s">
        <v>718</v>
      </c>
      <c r="B9" s="5171">
        <v>48876</v>
      </c>
      <c r="C9" s="5172">
        <v>47128</v>
      </c>
      <c r="D9" s="5175">
        <v>96004</v>
      </c>
      <c r="E9" s="5172">
        <v>43710</v>
      </c>
      <c r="F9" s="5172">
        <v>41546</v>
      </c>
      <c r="G9" s="5159">
        <v>85256</v>
      </c>
      <c r="H9" s="5158">
        <v>35069</v>
      </c>
      <c r="I9" s="5158">
        <v>33327</v>
      </c>
      <c r="J9" s="5159">
        <v>68396</v>
      </c>
      <c r="K9" s="5158">
        <v>31174</v>
      </c>
      <c r="L9" s="5158">
        <v>28892</v>
      </c>
      <c r="M9" s="5159">
        <v>60066</v>
      </c>
      <c r="N9" s="5158">
        <v>30415</v>
      </c>
      <c r="O9" s="5158">
        <v>28516</v>
      </c>
      <c r="P9" s="5159">
        <v>58931</v>
      </c>
      <c r="Q9" s="5174"/>
    </row>
    <row r="10" spans="1:256" ht="19.5" customHeight="1">
      <c r="A10" s="5157" t="s">
        <v>719</v>
      </c>
      <c r="B10" s="5171">
        <v>47815</v>
      </c>
      <c r="C10" s="5172">
        <v>47048</v>
      </c>
      <c r="D10" s="5175">
        <v>94863</v>
      </c>
      <c r="E10" s="5172">
        <v>47248</v>
      </c>
      <c r="F10" s="5172">
        <v>44993</v>
      </c>
      <c r="G10" s="5159">
        <v>92241</v>
      </c>
      <c r="H10" s="5158">
        <v>42162</v>
      </c>
      <c r="I10" s="5158">
        <v>39438</v>
      </c>
      <c r="J10" s="5159">
        <v>81600</v>
      </c>
      <c r="K10" s="5158">
        <v>33612</v>
      </c>
      <c r="L10" s="5158">
        <v>31246</v>
      </c>
      <c r="M10" s="5159">
        <v>64858</v>
      </c>
      <c r="N10" s="5158">
        <v>30066</v>
      </c>
      <c r="O10" s="5158">
        <v>27003</v>
      </c>
      <c r="P10" s="5159">
        <v>57069</v>
      </c>
      <c r="Q10" s="5174"/>
    </row>
    <row r="11" spans="1:256" ht="19.5" customHeight="1">
      <c r="A11" s="5157" t="s">
        <v>720</v>
      </c>
      <c r="B11" s="5171">
        <v>47720</v>
      </c>
      <c r="C11" s="5172">
        <v>46226</v>
      </c>
      <c r="D11" s="5175">
        <v>93946</v>
      </c>
      <c r="E11" s="5172">
        <v>46930</v>
      </c>
      <c r="F11" s="5172">
        <v>45494</v>
      </c>
      <c r="G11" s="5159">
        <v>92424</v>
      </c>
      <c r="H11" s="5158">
        <v>46414</v>
      </c>
      <c r="I11" s="5158">
        <v>43478</v>
      </c>
      <c r="J11" s="5159">
        <v>89892</v>
      </c>
      <c r="K11" s="5158">
        <v>41416</v>
      </c>
      <c r="L11" s="5158">
        <v>37965</v>
      </c>
      <c r="M11" s="5159">
        <v>79381</v>
      </c>
      <c r="N11" s="5158">
        <v>33063</v>
      </c>
      <c r="O11" s="5158">
        <v>29934</v>
      </c>
      <c r="P11" s="5159">
        <v>62997</v>
      </c>
      <c r="Q11" s="5174"/>
    </row>
    <row r="12" spans="1:256" ht="19.5" customHeight="1">
      <c r="A12" s="5157" t="s">
        <v>721</v>
      </c>
      <c r="B12" s="5171">
        <v>41223</v>
      </c>
      <c r="C12" s="5172">
        <v>39871</v>
      </c>
      <c r="D12" s="5175">
        <v>81094</v>
      </c>
      <c r="E12" s="5172">
        <v>47412</v>
      </c>
      <c r="F12" s="5172">
        <v>46018</v>
      </c>
      <c r="G12" s="5159">
        <v>93430</v>
      </c>
      <c r="H12" s="5158">
        <v>46685</v>
      </c>
      <c r="I12" s="5158">
        <v>45329</v>
      </c>
      <c r="J12" s="5159">
        <v>92014</v>
      </c>
      <c r="K12" s="5158">
        <v>46228</v>
      </c>
      <c r="L12" s="5158">
        <v>43360</v>
      </c>
      <c r="M12" s="5159">
        <v>89588</v>
      </c>
      <c r="N12" s="5158">
        <v>41240</v>
      </c>
      <c r="O12" s="5158">
        <v>37892</v>
      </c>
      <c r="P12" s="5159">
        <v>79132</v>
      </c>
      <c r="Q12" s="5174"/>
    </row>
    <row r="13" spans="1:256" ht="19.5" customHeight="1">
      <c r="A13" s="5157" t="s">
        <v>722</v>
      </c>
      <c r="B13" s="5171">
        <v>48574</v>
      </c>
      <c r="C13" s="5172">
        <v>47091</v>
      </c>
      <c r="D13" s="5175">
        <v>95665</v>
      </c>
      <c r="E13" s="5172">
        <v>40594</v>
      </c>
      <c r="F13" s="5172">
        <v>39403</v>
      </c>
      <c r="G13" s="5159">
        <v>79997</v>
      </c>
      <c r="H13" s="5158">
        <v>46694</v>
      </c>
      <c r="I13" s="5158">
        <v>45538</v>
      </c>
      <c r="J13" s="5159">
        <v>92232</v>
      </c>
      <c r="K13" s="5158">
        <v>46049</v>
      </c>
      <c r="L13" s="5158">
        <v>44902</v>
      </c>
      <c r="M13" s="5159">
        <v>90951</v>
      </c>
      <c r="N13" s="5158">
        <v>45579</v>
      </c>
      <c r="O13" s="5158">
        <v>42996</v>
      </c>
      <c r="P13" s="5159">
        <v>88575</v>
      </c>
      <c r="Q13" s="5174"/>
    </row>
    <row r="14" spans="1:256" ht="19.5" customHeight="1">
      <c r="A14" s="5157" t="s">
        <v>723</v>
      </c>
      <c r="B14" s="5171">
        <v>44532</v>
      </c>
      <c r="C14" s="5172">
        <v>43605</v>
      </c>
      <c r="D14" s="5175">
        <v>88137</v>
      </c>
      <c r="E14" s="5172">
        <v>47272</v>
      </c>
      <c r="F14" s="5172">
        <v>46607</v>
      </c>
      <c r="G14" s="5159">
        <v>93879</v>
      </c>
      <c r="H14" s="5158">
        <v>39600</v>
      </c>
      <c r="I14" s="5158">
        <v>39082</v>
      </c>
      <c r="J14" s="5159">
        <v>78682</v>
      </c>
      <c r="K14" s="5158">
        <v>45583</v>
      </c>
      <c r="L14" s="5158">
        <v>45189</v>
      </c>
      <c r="M14" s="5159">
        <v>90772</v>
      </c>
      <c r="N14" s="5158">
        <v>44974</v>
      </c>
      <c r="O14" s="5158">
        <v>44601</v>
      </c>
      <c r="P14" s="5159">
        <v>89575</v>
      </c>
      <c r="Q14" s="5174"/>
    </row>
    <row r="15" spans="1:256" ht="19.5" customHeight="1">
      <c r="A15" s="5157" t="s">
        <v>724</v>
      </c>
      <c r="B15" s="5171">
        <v>39263</v>
      </c>
      <c r="C15" s="5172">
        <v>39039</v>
      </c>
      <c r="D15" s="5175">
        <v>78302</v>
      </c>
      <c r="E15" s="5172">
        <v>42775</v>
      </c>
      <c r="F15" s="5172">
        <v>42813</v>
      </c>
      <c r="G15" s="5159">
        <v>85588</v>
      </c>
      <c r="H15" s="5158">
        <v>45512</v>
      </c>
      <c r="I15" s="5158">
        <v>45827</v>
      </c>
      <c r="J15" s="5159">
        <v>91339</v>
      </c>
      <c r="K15" s="5158">
        <v>38244</v>
      </c>
      <c r="L15" s="5158">
        <v>38517</v>
      </c>
      <c r="M15" s="5159">
        <v>76761</v>
      </c>
      <c r="N15" s="5158">
        <v>44099</v>
      </c>
      <c r="O15" s="5158">
        <v>44566</v>
      </c>
      <c r="P15" s="5159">
        <v>88665</v>
      </c>
      <c r="Q15" s="5174"/>
    </row>
    <row r="16" spans="1:256" ht="19.5" customHeight="1">
      <c r="A16" s="5157" t="s">
        <v>725</v>
      </c>
      <c r="B16" s="5171">
        <v>44054</v>
      </c>
      <c r="C16" s="5172">
        <v>45624</v>
      </c>
      <c r="D16" s="5175">
        <v>89678</v>
      </c>
      <c r="E16" s="5172">
        <v>37089</v>
      </c>
      <c r="F16" s="5172">
        <v>37867</v>
      </c>
      <c r="G16" s="5159">
        <v>74956</v>
      </c>
      <c r="H16" s="5158">
        <v>40558</v>
      </c>
      <c r="I16" s="5158">
        <v>41618</v>
      </c>
      <c r="J16" s="5159">
        <v>82176</v>
      </c>
      <c r="K16" s="5158">
        <v>43326</v>
      </c>
      <c r="L16" s="5158">
        <v>44647</v>
      </c>
      <c r="M16" s="5159">
        <v>87973</v>
      </c>
      <c r="N16" s="5158">
        <v>36551</v>
      </c>
      <c r="O16" s="5158">
        <v>37613</v>
      </c>
      <c r="P16" s="5159">
        <v>74164</v>
      </c>
      <c r="Q16" s="5174"/>
    </row>
    <row r="17" spans="1:17" ht="19.5" customHeight="1">
      <c r="A17" s="5157" t="s">
        <v>726</v>
      </c>
      <c r="B17" s="5171">
        <v>38808</v>
      </c>
      <c r="C17" s="5172">
        <v>42358</v>
      </c>
      <c r="D17" s="5175">
        <v>81166</v>
      </c>
      <c r="E17" s="5172">
        <v>40655</v>
      </c>
      <c r="F17" s="5172">
        <v>43821</v>
      </c>
      <c r="G17" s="5159">
        <v>84476</v>
      </c>
      <c r="H17" s="5158">
        <v>34466</v>
      </c>
      <c r="I17" s="5158">
        <v>36482</v>
      </c>
      <c r="J17" s="5159">
        <v>70948</v>
      </c>
      <c r="K17" s="5158">
        <v>37906</v>
      </c>
      <c r="L17" s="5158">
        <v>40192</v>
      </c>
      <c r="M17" s="5159">
        <v>78098</v>
      </c>
      <c r="N17" s="5158">
        <v>40680</v>
      </c>
      <c r="O17" s="5158">
        <v>43201</v>
      </c>
      <c r="P17" s="5159">
        <v>83881</v>
      </c>
      <c r="Q17" s="5174"/>
    </row>
    <row r="18" spans="1:17" ht="19.5" customHeight="1">
      <c r="A18" s="5157" t="s">
        <v>727</v>
      </c>
      <c r="B18" s="5171">
        <v>30555</v>
      </c>
      <c r="C18" s="5172">
        <v>35088</v>
      </c>
      <c r="D18" s="5175">
        <v>65643</v>
      </c>
      <c r="E18" s="5172">
        <v>34288</v>
      </c>
      <c r="F18" s="5172">
        <v>39663</v>
      </c>
      <c r="G18" s="5159">
        <v>73951</v>
      </c>
      <c r="H18" s="5158">
        <v>36144</v>
      </c>
      <c r="I18" s="5158">
        <v>41153</v>
      </c>
      <c r="J18" s="5159">
        <v>77297</v>
      </c>
      <c r="K18" s="5158">
        <v>30810</v>
      </c>
      <c r="L18" s="5158">
        <v>34351</v>
      </c>
      <c r="M18" s="5159">
        <v>65161</v>
      </c>
      <c r="N18" s="5158">
        <v>34027</v>
      </c>
      <c r="O18" s="5158">
        <v>37919</v>
      </c>
      <c r="P18" s="5159">
        <v>71946</v>
      </c>
      <c r="Q18" s="5174"/>
    </row>
    <row r="19" spans="1:17" ht="19.5" customHeight="1">
      <c r="A19" s="5157" t="s">
        <v>728</v>
      </c>
      <c r="B19" s="5171">
        <v>22782</v>
      </c>
      <c r="C19" s="5172">
        <v>28299</v>
      </c>
      <c r="D19" s="5175">
        <v>51081</v>
      </c>
      <c r="E19" s="5172">
        <v>25570</v>
      </c>
      <c r="F19" s="5172">
        <v>31511</v>
      </c>
      <c r="G19" s="5159">
        <v>57081</v>
      </c>
      <c r="H19" s="5158">
        <v>28844</v>
      </c>
      <c r="I19" s="5158">
        <v>35693</v>
      </c>
      <c r="J19" s="5159">
        <v>64537</v>
      </c>
      <c r="K19" s="5158">
        <v>30544</v>
      </c>
      <c r="L19" s="5158">
        <v>37100</v>
      </c>
      <c r="M19" s="5159">
        <v>67644</v>
      </c>
      <c r="N19" s="5158">
        <v>26134</v>
      </c>
      <c r="O19" s="5158">
        <v>31015</v>
      </c>
      <c r="P19" s="5159">
        <v>57149</v>
      </c>
      <c r="Q19" s="5174"/>
    </row>
    <row r="20" spans="1:17" ht="19.5" customHeight="1">
      <c r="A20" s="5157" t="s">
        <v>729</v>
      </c>
      <c r="B20" s="5171">
        <v>11849</v>
      </c>
      <c r="C20" s="5172">
        <v>16939</v>
      </c>
      <c r="D20" s="5175">
        <v>28788</v>
      </c>
      <c r="E20" s="5172">
        <v>17345</v>
      </c>
      <c r="F20" s="5172">
        <v>23592</v>
      </c>
      <c r="G20" s="5159">
        <v>40937</v>
      </c>
      <c r="H20" s="5158">
        <v>19475</v>
      </c>
      <c r="I20" s="5158">
        <v>26190</v>
      </c>
      <c r="J20" s="5159">
        <v>45665</v>
      </c>
      <c r="K20" s="5158">
        <v>21973</v>
      </c>
      <c r="L20" s="5158">
        <v>29588</v>
      </c>
      <c r="M20" s="5159">
        <v>51561</v>
      </c>
      <c r="N20" s="5158">
        <v>23272</v>
      </c>
      <c r="O20" s="5158">
        <v>30687</v>
      </c>
      <c r="P20" s="5159">
        <v>53959</v>
      </c>
      <c r="Q20" s="5174"/>
    </row>
    <row r="21" spans="1:17" ht="19.5" customHeight="1" thickBot="1">
      <c r="A21" s="5153" t="s">
        <v>730</v>
      </c>
      <c r="B21" s="5171">
        <v>9338</v>
      </c>
      <c r="C21" s="5172">
        <v>16917</v>
      </c>
      <c r="D21" s="5176">
        <v>26255</v>
      </c>
      <c r="E21" s="5172">
        <v>11942</v>
      </c>
      <c r="F21" s="5172">
        <v>20664</v>
      </c>
      <c r="G21" s="5159">
        <v>32606</v>
      </c>
      <c r="H21" s="5160">
        <v>16610</v>
      </c>
      <c r="I21" s="5160">
        <v>27063</v>
      </c>
      <c r="J21" s="5159">
        <v>43673</v>
      </c>
      <c r="K21" s="5160">
        <v>19906</v>
      </c>
      <c r="L21" s="5160">
        <v>31669</v>
      </c>
      <c r="M21" s="5159">
        <v>51575</v>
      </c>
      <c r="N21" s="5160">
        <v>22837</v>
      </c>
      <c r="O21" s="5160">
        <v>35979</v>
      </c>
      <c r="P21" s="5159">
        <v>58816</v>
      </c>
      <c r="Q21" s="5174"/>
    </row>
    <row r="22" spans="1:17" ht="19.5" customHeight="1" thickBot="1">
      <c r="A22" s="5177" t="s">
        <v>268</v>
      </c>
      <c r="B22" s="5178">
        <v>622817</v>
      </c>
      <c r="C22" s="5163">
        <v>637950</v>
      </c>
      <c r="D22" s="5164">
        <v>1260767</v>
      </c>
      <c r="E22" s="5178">
        <v>615732</v>
      </c>
      <c r="F22" s="5163">
        <v>632444</v>
      </c>
      <c r="G22" s="5164">
        <v>1248176</v>
      </c>
      <c r="H22" s="5179">
        <v>603488</v>
      </c>
      <c r="I22" s="5163">
        <v>620880</v>
      </c>
      <c r="J22" s="5164">
        <v>1224368</v>
      </c>
      <c r="K22" s="5179">
        <v>585384</v>
      </c>
      <c r="L22" s="5163">
        <v>602116</v>
      </c>
      <c r="M22" s="5164">
        <v>1187500</v>
      </c>
      <c r="N22" s="5179">
        <v>563001</v>
      </c>
      <c r="O22" s="5163">
        <v>577885</v>
      </c>
      <c r="P22" s="5164">
        <v>1140886</v>
      </c>
      <c r="Q22" s="5180"/>
    </row>
    <row r="23" spans="1:17" s="351" customFormat="1" ht="16.5" customHeight="1">
      <c r="A23" s="492" t="s">
        <v>826</v>
      </c>
      <c r="B23" s="491"/>
      <c r="C23" s="491"/>
      <c r="D23" s="491"/>
      <c r="E23" s="491"/>
      <c r="F23" s="491"/>
      <c r="G23" s="491"/>
      <c r="H23" s="491"/>
      <c r="I23" s="491"/>
      <c r="J23" s="491"/>
      <c r="K23" s="491"/>
      <c r="L23" s="491"/>
      <c r="M23" s="491"/>
      <c r="N23" s="491"/>
      <c r="O23" s="491"/>
      <c r="P23" s="491"/>
    </row>
    <row r="24" spans="1:17" ht="10.5" customHeight="1">
      <c r="A24" s="491" t="s">
        <v>731</v>
      </c>
      <c r="B24" s="5150"/>
      <c r="C24" s="5150"/>
      <c r="D24" s="5150"/>
      <c r="E24" s="5150"/>
      <c r="F24" s="5150"/>
      <c r="G24" s="5150"/>
      <c r="H24" s="5150"/>
      <c r="I24" s="5150"/>
      <c r="J24" s="5150"/>
      <c r="K24" s="5150"/>
      <c r="L24" s="5150"/>
      <c r="M24" s="5150"/>
      <c r="N24" s="5150"/>
      <c r="O24" s="5150"/>
      <c r="P24" s="5150"/>
    </row>
    <row r="25" spans="1:17" ht="12.95" customHeight="1">
      <c r="A25" s="5181" t="s">
        <v>827</v>
      </c>
      <c r="B25" s="5150"/>
      <c r="C25" s="5150"/>
      <c r="D25" s="5150"/>
      <c r="E25" s="5150"/>
      <c r="F25" s="5150"/>
      <c r="G25" s="5150"/>
      <c r="H25" s="5150"/>
      <c r="I25" s="5150"/>
      <c r="J25" s="5150"/>
      <c r="K25" s="5150"/>
      <c r="L25" s="5150"/>
      <c r="M25" s="5150"/>
      <c r="N25" s="5150"/>
      <c r="O25" s="5150"/>
      <c r="P25" s="5150"/>
    </row>
    <row r="26" spans="1:17" ht="12.95" customHeight="1">
      <c r="A26" s="5181" t="s">
        <v>828</v>
      </c>
      <c r="B26" s="5150"/>
      <c r="C26" s="5150"/>
      <c r="D26" s="5150"/>
      <c r="E26" s="5150"/>
      <c r="F26" s="5150"/>
      <c r="G26" s="5150"/>
      <c r="H26" s="5150"/>
      <c r="I26" s="5150"/>
      <c r="J26" s="5150"/>
      <c r="K26" s="5150"/>
      <c r="L26" s="5150"/>
      <c r="M26" s="5150"/>
      <c r="N26" s="5150"/>
      <c r="O26" s="5150"/>
      <c r="P26" s="5150"/>
    </row>
    <row r="27" spans="1:17" ht="12.95" customHeight="1">
      <c r="A27" s="5150"/>
      <c r="B27" s="606" t="s">
        <v>829</v>
      </c>
      <c r="C27" s="5150"/>
      <c r="D27" s="5150"/>
      <c r="E27" s="5150"/>
      <c r="F27" s="5150"/>
      <c r="G27" s="5150"/>
      <c r="H27" s="5150"/>
      <c r="I27" s="5150"/>
      <c r="J27" s="5150"/>
      <c r="K27" s="5150"/>
      <c r="L27" s="5150"/>
      <c r="M27" s="5150"/>
      <c r="N27" s="5150"/>
      <c r="O27" s="5150"/>
      <c r="P27" s="5150"/>
    </row>
    <row r="28" spans="1:17" ht="12.95" customHeight="1">
      <c r="A28" s="5181" t="s">
        <v>830</v>
      </c>
      <c r="B28" s="5150"/>
      <c r="C28" s="5150"/>
      <c r="D28" s="5150"/>
      <c r="E28" s="5150"/>
      <c r="F28" s="5150"/>
      <c r="G28" s="5150"/>
      <c r="H28" s="5150"/>
      <c r="I28" s="5150"/>
      <c r="J28" s="5150"/>
      <c r="K28" s="5150"/>
      <c r="L28" s="5150"/>
      <c r="M28" s="5150"/>
      <c r="N28" s="5150"/>
      <c r="O28" s="5150"/>
      <c r="P28" s="5150"/>
    </row>
    <row r="29" spans="1:17" ht="12" customHeight="1">
      <c r="A29" s="5150"/>
      <c r="B29" s="5150" t="s">
        <v>831</v>
      </c>
      <c r="C29" s="5150"/>
      <c r="D29" s="5150"/>
      <c r="E29" s="5150"/>
      <c r="F29" s="5150"/>
      <c r="G29" s="5150"/>
      <c r="H29" s="5150"/>
      <c r="I29" s="5150"/>
      <c r="J29" s="5150"/>
      <c r="K29" s="5150"/>
      <c r="L29" s="5150"/>
      <c r="M29" s="5150"/>
      <c r="N29" s="5150"/>
      <c r="O29" s="5150"/>
      <c r="P29" s="5150"/>
    </row>
  </sheetData>
  <mergeCells count="6">
    <mergeCell ref="N3:P3"/>
    <mergeCell ref="A1:G1"/>
    <mergeCell ref="B3:D3"/>
    <mergeCell ref="E3:G3"/>
    <mergeCell ref="H3:J3"/>
    <mergeCell ref="K3:M3"/>
  </mergeCells>
  <hyperlinks>
    <hyperlink ref="A1" location="CONTENT!A1" display="Back to table of contents" xr:uid="{E9C58699-17D5-446B-9D48-BE3E0D9BB70F}"/>
    <hyperlink ref="A1:G1" location="CONTENT!A3" display="Back to table of contents" xr:uid="{B5AA8524-2689-4DC4-A715-D1296E7EE31E}"/>
  </hyperlinks>
  <pageMargins left="0.55000000000000004" right="0.25" top="0.75" bottom="0.75" header="0.3" footer="0.3"/>
  <pageSetup paperSize="9" scale="97" orientation="landscape" r:id="rId1"/>
  <headerFooter alignWithMargins="0"/>
  <ignoredErrors>
    <ignoredError sqref="A7" twoDigitTextYear="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C0726-2F4D-4BCF-8F9C-89B12CC176BA}">
  <dimension ref="A1:IV36"/>
  <sheetViews>
    <sheetView showGridLines="0" workbookViewId="0">
      <selection sqref="A1:B1"/>
    </sheetView>
  </sheetViews>
  <sheetFormatPr defaultColWidth="9.140625" defaultRowHeight="12.75"/>
  <cols>
    <col min="1" max="1" width="7.140625" style="5151" customWidth="1"/>
    <col min="2" max="2" width="8.5703125" style="5151" customWidth="1"/>
    <col min="3" max="3" width="10" style="5151" customWidth="1"/>
    <col min="4" max="4" width="9.28515625" style="5151" customWidth="1"/>
    <col min="5" max="6" width="10" style="5151" customWidth="1"/>
    <col min="7" max="7" width="9.28515625" style="5151" customWidth="1"/>
    <col min="8" max="9" width="10" style="5151" customWidth="1"/>
    <col min="10" max="10" width="10.140625" style="5151" customWidth="1"/>
    <col min="11" max="11" width="8.5703125" style="5151" customWidth="1"/>
    <col min="12" max="12" width="9.7109375" style="5151" customWidth="1"/>
    <col min="13" max="13" width="10" style="5151" customWidth="1"/>
    <col min="14" max="14" width="7.140625" style="5151" customWidth="1"/>
    <col min="15" max="16384" width="9.140625" style="5151"/>
  </cols>
  <sheetData>
    <row r="1" spans="1:256" s="257" customFormat="1" ht="15.75">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21.75" customHeight="1" thickBot="1">
      <c r="A2" s="5148" t="s">
        <v>832</v>
      </c>
      <c r="B2" s="5149"/>
      <c r="C2" s="5149"/>
      <c r="D2" s="5149"/>
      <c r="E2" s="5149"/>
      <c r="F2" s="5149"/>
      <c r="G2" s="5149"/>
      <c r="H2" s="5149"/>
      <c r="I2" s="5149"/>
      <c r="J2" s="5149"/>
      <c r="K2" s="5150"/>
      <c r="L2" s="5150"/>
      <c r="M2" s="5150"/>
    </row>
    <row r="3" spans="1:256" ht="25.5" customHeight="1" thickBot="1">
      <c r="A3" s="5152"/>
      <c r="B3" s="5744">
        <v>2048</v>
      </c>
      <c r="C3" s="5744"/>
      <c r="D3" s="5744"/>
      <c r="E3" s="5744">
        <v>2053</v>
      </c>
      <c r="F3" s="5744"/>
      <c r="G3" s="5744"/>
      <c r="H3" s="5744">
        <v>2058</v>
      </c>
      <c r="I3" s="5744"/>
      <c r="J3" s="5744"/>
      <c r="K3" s="5744">
        <v>2063</v>
      </c>
      <c r="L3" s="5744"/>
      <c r="M3" s="5744"/>
    </row>
    <row r="4" spans="1:256" ht="27" customHeight="1" thickBot="1">
      <c r="A4" s="5153" t="s">
        <v>713</v>
      </c>
      <c r="B4" s="5154" t="s">
        <v>85</v>
      </c>
      <c r="C4" s="5155" t="s">
        <v>86</v>
      </c>
      <c r="D4" s="5156" t="s">
        <v>463</v>
      </c>
      <c r="E4" s="5154" t="s">
        <v>85</v>
      </c>
      <c r="F4" s="5155" t="s">
        <v>86</v>
      </c>
      <c r="G4" s="5156" t="s">
        <v>463</v>
      </c>
      <c r="H4" s="5154" t="s">
        <v>85</v>
      </c>
      <c r="I4" s="5155" t="s">
        <v>86</v>
      </c>
      <c r="J4" s="5156" t="s">
        <v>463</v>
      </c>
      <c r="K4" s="5154" t="s">
        <v>85</v>
      </c>
      <c r="L4" s="5155" t="s">
        <v>86</v>
      </c>
      <c r="M4" s="5156" t="s">
        <v>463</v>
      </c>
    </row>
    <row r="5" spans="1:256" ht="21" customHeight="1">
      <c r="A5" s="5157" t="s">
        <v>714</v>
      </c>
      <c r="B5" s="5158">
        <v>21041</v>
      </c>
      <c r="C5" s="5158">
        <v>20351</v>
      </c>
      <c r="D5" s="5159">
        <v>41392</v>
      </c>
      <c r="E5" s="5158">
        <v>19638</v>
      </c>
      <c r="F5" s="5158">
        <v>19005</v>
      </c>
      <c r="G5" s="5159">
        <v>38643</v>
      </c>
      <c r="H5" s="5158">
        <v>18688</v>
      </c>
      <c r="I5" s="5158">
        <v>18098</v>
      </c>
      <c r="J5" s="5159">
        <v>36786</v>
      </c>
      <c r="K5" s="5158">
        <v>17639</v>
      </c>
      <c r="L5" s="5158">
        <v>17095</v>
      </c>
      <c r="M5" s="5159">
        <v>34734</v>
      </c>
    </row>
    <row r="6" spans="1:256" ht="21" customHeight="1">
      <c r="A6" s="5157" t="s">
        <v>715</v>
      </c>
      <c r="B6" s="5158">
        <v>23380</v>
      </c>
      <c r="C6" s="5158">
        <v>22608</v>
      </c>
      <c r="D6" s="5159">
        <v>45988</v>
      </c>
      <c r="E6" s="5158">
        <v>21022</v>
      </c>
      <c r="F6" s="5158">
        <v>20337</v>
      </c>
      <c r="G6" s="5159">
        <v>41359</v>
      </c>
      <c r="H6" s="5158">
        <v>19621</v>
      </c>
      <c r="I6" s="5158">
        <v>18994</v>
      </c>
      <c r="J6" s="5159">
        <v>38615</v>
      </c>
      <c r="K6" s="5158">
        <v>18672</v>
      </c>
      <c r="L6" s="5158">
        <v>18088</v>
      </c>
      <c r="M6" s="5159">
        <v>36760</v>
      </c>
    </row>
    <row r="7" spans="1:256" ht="21" customHeight="1">
      <c r="A7" s="5157" t="s">
        <v>716</v>
      </c>
      <c r="B7" s="5158">
        <v>26486</v>
      </c>
      <c r="C7" s="5158">
        <v>25609</v>
      </c>
      <c r="D7" s="5159">
        <v>52095</v>
      </c>
      <c r="E7" s="5158">
        <v>23364</v>
      </c>
      <c r="F7" s="5158">
        <v>22601</v>
      </c>
      <c r="G7" s="5159">
        <v>45965</v>
      </c>
      <c r="H7" s="5158">
        <v>21008</v>
      </c>
      <c r="I7" s="5158">
        <v>20331</v>
      </c>
      <c r="J7" s="5159">
        <v>41339</v>
      </c>
      <c r="K7" s="5158">
        <v>19608</v>
      </c>
      <c r="L7" s="5158">
        <v>18989</v>
      </c>
      <c r="M7" s="5159">
        <v>38597</v>
      </c>
    </row>
    <row r="8" spans="1:256" ht="21" customHeight="1">
      <c r="A8" s="5157" t="s">
        <v>717</v>
      </c>
      <c r="B8" s="5158">
        <v>28888</v>
      </c>
      <c r="C8" s="5158">
        <v>27588</v>
      </c>
      <c r="D8" s="5159">
        <v>56476</v>
      </c>
      <c r="E8" s="5158">
        <v>25955</v>
      </c>
      <c r="F8" s="5158">
        <v>24758</v>
      </c>
      <c r="G8" s="5159">
        <v>50713</v>
      </c>
      <c r="H8" s="5158">
        <v>22839</v>
      </c>
      <c r="I8" s="5158">
        <v>21842</v>
      </c>
      <c r="J8" s="5159">
        <v>44681</v>
      </c>
      <c r="K8" s="5158">
        <v>20648</v>
      </c>
      <c r="L8" s="5158">
        <v>19663</v>
      </c>
      <c r="M8" s="5159">
        <v>40311</v>
      </c>
    </row>
    <row r="9" spans="1:256" ht="21" customHeight="1">
      <c r="A9" s="5157" t="s">
        <v>718</v>
      </c>
      <c r="B9" s="5158">
        <v>29807</v>
      </c>
      <c r="C9" s="5158">
        <v>27777</v>
      </c>
      <c r="D9" s="5159">
        <v>57584</v>
      </c>
      <c r="E9" s="5158">
        <v>27985</v>
      </c>
      <c r="F9" s="5158">
        <v>26093</v>
      </c>
      <c r="G9" s="5159">
        <v>54078</v>
      </c>
      <c r="H9" s="5158">
        <v>25070</v>
      </c>
      <c r="I9" s="5158">
        <v>23424</v>
      </c>
      <c r="J9" s="5159">
        <v>48494</v>
      </c>
      <c r="K9" s="5158">
        <v>22236</v>
      </c>
      <c r="L9" s="5158">
        <v>20668</v>
      </c>
      <c r="M9" s="5159">
        <v>42904</v>
      </c>
    </row>
    <row r="10" spans="1:256" ht="21" customHeight="1">
      <c r="A10" s="5157" t="s">
        <v>719</v>
      </c>
      <c r="B10" s="5158">
        <v>29333</v>
      </c>
      <c r="C10" s="5158">
        <v>26814</v>
      </c>
      <c r="D10" s="5159">
        <v>56147</v>
      </c>
      <c r="E10" s="5158">
        <v>28747</v>
      </c>
      <c r="F10" s="5158">
        <v>26080</v>
      </c>
      <c r="G10" s="5159">
        <v>54827</v>
      </c>
      <c r="H10" s="5158">
        <v>26952</v>
      </c>
      <c r="I10" s="5158">
        <v>24576</v>
      </c>
      <c r="J10" s="5159">
        <v>51528</v>
      </c>
      <c r="K10" s="5158">
        <v>24361</v>
      </c>
      <c r="L10" s="5158">
        <v>22091</v>
      </c>
      <c r="M10" s="5159">
        <v>46452</v>
      </c>
    </row>
    <row r="11" spans="1:256" ht="21" customHeight="1">
      <c r="A11" s="5157" t="s">
        <v>720</v>
      </c>
      <c r="B11" s="5158">
        <v>29572</v>
      </c>
      <c r="C11" s="5158">
        <v>25834</v>
      </c>
      <c r="D11" s="5159">
        <v>55406</v>
      </c>
      <c r="E11" s="5158">
        <v>28869</v>
      </c>
      <c r="F11" s="5158">
        <v>25654</v>
      </c>
      <c r="G11" s="5159">
        <v>54523</v>
      </c>
      <c r="H11" s="5158">
        <v>28311</v>
      </c>
      <c r="I11" s="5158">
        <v>25049</v>
      </c>
      <c r="J11" s="5159">
        <v>53360</v>
      </c>
      <c r="K11" s="5158">
        <v>26635</v>
      </c>
      <c r="L11" s="5158">
        <v>23673</v>
      </c>
      <c r="M11" s="5159">
        <v>50308</v>
      </c>
    </row>
    <row r="12" spans="1:256" ht="21" customHeight="1">
      <c r="A12" s="5157" t="s">
        <v>721</v>
      </c>
      <c r="B12" s="5158">
        <v>33020</v>
      </c>
      <c r="C12" s="5158">
        <v>29906</v>
      </c>
      <c r="D12" s="5159">
        <v>62926</v>
      </c>
      <c r="E12" s="5158">
        <v>29598</v>
      </c>
      <c r="F12" s="5158">
        <v>25836</v>
      </c>
      <c r="G12" s="5159">
        <v>55434</v>
      </c>
      <c r="H12" s="5158">
        <v>28931</v>
      </c>
      <c r="I12" s="5158">
        <v>25661</v>
      </c>
      <c r="J12" s="5159">
        <v>54592</v>
      </c>
      <c r="K12" s="5158">
        <v>28305</v>
      </c>
      <c r="L12" s="5158">
        <v>25061</v>
      </c>
      <c r="M12" s="5159">
        <v>53366</v>
      </c>
    </row>
    <row r="13" spans="1:256" ht="21" customHeight="1">
      <c r="A13" s="5157" t="s">
        <v>722</v>
      </c>
      <c r="B13" s="5158">
        <v>40746</v>
      </c>
      <c r="C13" s="5158">
        <v>37605</v>
      </c>
      <c r="D13" s="5159">
        <v>78351</v>
      </c>
      <c r="E13" s="5158">
        <v>32724</v>
      </c>
      <c r="F13" s="5158">
        <v>29692</v>
      </c>
      <c r="G13" s="5159">
        <v>62416</v>
      </c>
      <c r="H13" s="5158">
        <v>29400</v>
      </c>
      <c r="I13" s="5158">
        <v>25668</v>
      </c>
      <c r="J13" s="5159">
        <v>55068</v>
      </c>
      <c r="K13" s="5158">
        <v>28692</v>
      </c>
      <c r="L13" s="5158">
        <v>25520</v>
      </c>
      <c r="M13" s="5159">
        <v>54212</v>
      </c>
    </row>
    <row r="14" spans="1:256" ht="21" customHeight="1">
      <c r="A14" s="5157" t="s">
        <v>723</v>
      </c>
      <c r="B14" s="5158">
        <v>44591</v>
      </c>
      <c r="C14" s="5158">
        <v>42749</v>
      </c>
      <c r="D14" s="5159">
        <v>87340</v>
      </c>
      <c r="E14" s="5158">
        <v>39951</v>
      </c>
      <c r="F14" s="5158">
        <v>37457</v>
      </c>
      <c r="G14" s="5159">
        <v>77408</v>
      </c>
      <c r="H14" s="5158">
        <v>32174</v>
      </c>
      <c r="I14" s="5158">
        <v>29626</v>
      </c>
      <c r="J14" s="5159">
        <v>61800</v>
      </c>
      <c r="K14" s="5158">
        <v>28920</v>
      </c>
      <c r="L14" s="5158">
        <v>25640</v>
      </c>
      <c r="M14" s="5159">
        <v>54560</v>
      </c>
    </row>
    <row r="15" spans="1:256" ht="21" customHeight="1">
      <c r="A15" s="5157" t="s">
        <v>724</v>
      </c>
      <c r="B15" s="5158">
        <v>43654</v>
      </c>
      <c r="C15" s="5158">
        <v>44048</v>
      </c>
      <c r="D15" s="5159">
        <v>87702</v>
      </c>
      <c r="E15" s="5158">
        <v>43433</v>
      </c>
      <c r="F15" s="5158">
        <v>42295</v>
      </c>
      <c r="G15" s="5159">
        <v>85728</v>
      </c>
      <c r="H15" s="5158">
        <v>39055</v>
      </c>
      <c r="I15" s="5158">
        <v>37119</v>
      </c>
      <c r="J15" s="5159">
        <v>76174</v>
      </c>
      <c r="K15" s="5158">
        <v>31541</v>
      </c>
      <c r="L15" s="5158">
        <v>29412</v>
      </c>
      <c r="M15" s="5159">
        <v>60953</v>
      </c>
    </row>
    <row r="16" spans="1:256" ht="21" customHeight="1">
      <c r="A16" s="5157" t="s">
        <v>725</v>
      </c>
      <c r="B16" s="5158">
        <v>42322</v>
      </c>
      <c r="C16" s="5158">
        <v>43608</v>
      </c>
      <c r="D16" s="5159">
        <v>85930</v>
      </c>
      <c r="E16" s="5158">
        <v>42088</v>
      </c>
      <c r="F16" s="5158">
        <v>43200</v>
      </c>
      <c r="G16" s="5159">
        <v>85288</v>
      </c>
      <c r="H16" s="5158">
        <v>42069</v>
      </c>
      <c r="I16" s="5158">
        <v>41572</v>
      </c>
      <c r="J16" s="5159">
        <v>83641</v>
      </c>
      <c r="K16" s="5158">
        <v>37988</v>
      </c>
      <c r="L16" s="5158">
        <v>36564</v>
      </c>
      <c r="M16" s="5159">
        <v>74552</v>
      </c>
    </row>
    <row r="17" spans="1:13" ht="21" customHeight="1">
      <c r="A17" s="5157" t="s">
        <v>726</v>
      </c>
      <c r="B17" s="5158">
        <v>34449</v>
      </c>
      <c r="C17" s="5158">
        <v>36456</v>
      </c>
      <c r="D17" s="5159">
        <v>70905</v>
      </c>
      <c r="E17" s="5158">
        <v>39999</v>
      </c>
      <c r="F17" s="5158">
        <v>42314</v>
      </c>
      <c r="G17" s="5159">
        <v>82313</v>
      </c>
      <c r="H17" s="5158">
        <v>39855</v>
      </c>
      <c r="I17" s="5158">
        <v>41950</v>
      </c>
      <c r="J17" s="5159">
        <v>81805</v>
      </c>
      <c r="K17" s="5158">
        <v>39871</v>
      </c>
      <c r="L17" s="5158">
        <v>40385</v>
      </c>
      <c r="M17" s="5159">
        <v>80256</v>
      </c>
    </row>
    <row r="18" spans="1:13" ht="21" customHeight="1">
      <c r="A18" s="5157" t="s">
        <v>727</v>
      </c>
      <c r="B18" s="5158">
        <v>36642</v>
      </c>
      <c r="C18" s="5158">
        <v>40823</v>
      </c>
      <c r="D18" s="5159">
        <v>77465</v>
      </c>
      <c r="E18" s="5158">
        <v>31111</v>
      </c>
      <c r="F18" s="5158">
        <v>34493</v>
      </c>
      <c r="G18" s="5159">
        <v>65604</v>
      </c>
      <c r="H18" s="5158">
        <v>36180</v>
      </c>
      <c r="I18" s="5158">
        <v>40064</v>
      </c>
      <c r="J18" s="5159">
        <v>76244</v>
      </c>
      <c r="K18" s="5158">
        <v>36079</v>
      </c>
      <c r="L18" s="5158">
        <v>39736</v>
      </c>
      <c r="M18" s="5159">
        <v>75815</v>
      </c>
    </row>
    <row r="19" spans="1:13" ht="21" customHeight="1">
      <c r="A19" s="5157" t="s">
        <v>728</v>
      </c>
      <c r="B19" s="5158">
        <v>28949</v>
      </c>
      <c r="C19" s="5158">
        <v>34275</v>
      </c>
      <c r="D19" s="5159">
        <v>63224</v>
      </c>
      <c r="E19" s="5158">
        <v>31243</v>
      </c>
      <c r="F19" s="5158">
        <v>36932</v>
      </c>
      <c r="G19" s="5159">
        <v>68175</v>
      </c>
      <c r="H19" s="5158">
        <v>26568</v>
      </c>
      <c r="I19" s="5158">
        <v>31224</v>
      </c>
      <c r="J19" s="5159">
        <v>57792</v>
      </c>
      <c r="K19" s="5158">
        <v>30911</v>
      </c>
      <c r="L19" s="5158">
        <v>36274</v>
      </c>
      <c r="M19" s="5159">
        <v>67185</v>
      </c>
    </row>
    <row r="20" spans="1:13" ht="21" customHeight="1">
      <c r="A20" s="5157" t="s">
        <v>729</v>
      </c>
      <c r="B20" s="5158">
        <v>19920</v>
      </c>
      <c r="C20" s="5158">
        <v>25610</v>
      </c>
      <c r="D20" s="5159">
        <v>45530</v>
      </c>
      <c r="E20" s="5158">
        <v>22068</v>
      </c>
      <c r="F20" s="5158">
        <v>28264</v>
      </c>
      <c r="G20" s="5159">
        <v>50332</v>
      </c>
      <c r="H20" s="5158">
        <v>23817</v>
      </c>
      <c r="I20" s="5158">
        <v>30428</v>
      </c>
      <c r="J20" s="5159">
        <v>54245</v>
      </c>
      <c r="K20" s="5158">
        <v>20251</v>
      </c>
      <c r="L20" s="5158">
        <v>25714</v>
      </c>
      <c r="M20" s="5159">
        <v>45965</v>
      </c>
    </row>
    <row r="21" spans="1:13" ht="21" customHeight="1" thickBot="1">
      <c r="A21" s="5153" t="s">
        <v>730</v>
      </c>
      <c r="B21" s="5160">
        <v>24817</v>
      </c>
      <c r="C21" s="5160">
        <v>38488</v>
      </c>
      <c r="D21" s="5159">
        <v>63305</v>
      </c>
      <c r="E21" s="5160">
        <v>23348</v>
      </c>
      <c r="F21" s="5160">
        <v>35776</v>
      </c>
      <c r="G21" s="5159">
        <v>59124</v>
      </c>
      <c r="H21" s="5160">
        <v>24104</v>
      </c>
      <c r="I21" s="5160">
        <v>36323</v>
      </c>
      <c r="J21" s="5159">
        <v>60427</v>
      </c>
      <c r="K21" s="5160">
        <v>25535</v>
      </c>
      <c r="L21" s="5160">
        <v>38048</v>
      </c>
      <c r="M21" s="5159">
        <v>63583</v>
      </c>
    </row>
    <row r="22" spans="1:13" ht="20.100000000000001" customHeight="1" thickBot="1">
      <c r="A22" s="5161" t="s">
        <v>268</v>
      </c>
      <c r="B22" s="5162">
        <v>537617</v>
      </c>
      <c r="C22" s="5163">
        <v>550149</v>
      </c>
      <c r="D22" s="5164">
        <v>1087766</v>
      </c>
      <c r="E22" s="5162">
        <v>511143</v>
      </c>
      <c r="F22" s="5163">
        <v>520787</v>
      </c>
      <c r="G22" s="5164">
        <v>1031930</v>
      </c>
      <c r="H22" s="5162">
        <v>484642</v>
      </c>
      <c r="I22" s="5163">
        <v>491949</v>
      </c>
      <c r="J22" s="5164">
        <v>976591</v>
      </c>
      <c r="K22" s="5162">
        <v>457892</v>
      </c>
      <c r="L22" s="5163">
        <v>462621</v>
      </c>
      <c r="M22" s="5164">
        <v>920513</v>
      </c>
    </row>
    <row r="23" spans="1:13" ht="16.5" customHeight="1">
      <c r="A23" s="5165"/>
      <c r="B23" s="5166"/>
      <c r="C23" s="5166"/>
      <c r="D23" s="5166"/>
      <c r="E23" s="5167"/>
      <c r="F23" s="5167"/>
      <c r="G23" s="5167"/>
      <c r="H23" s="5166"/>
      <c r="I23" s="5166"/>
      <c r="J23" s="5166"/>
    </row>
    <row r="24" spans="1:13" ht="18" customHeight="1"/>
    <row r="25" spans="1:13" ht="18" customHeight="1"/>
    <row r="26" spans="1:13" ht="18" customHeight="1"/>
    <row r="27" spans="1:13" ht="18" customHeight="1"/>
    <row r="28" spans="1:13" ht="18" customHeight="1"/>
    <row r="29" spans="1:13" ht="18" customHeight="1"/>
    <row r="30" spans="1:13" ht="18" customHeight="1"/>
    <row r="31" spans="1:13" ht="18" customHeight="1"/>
    <row r="32" spans="1:13" ht="18" customHeight="1"/>
    <row r="33" s="5151" customFormat="1" ht="15.95" customHeight="1"/>
    <row r="34" s="5151" customFormat="1" ht="15.95" customHeight="1"/>
    <row r="35" s="5151" customFormat="1" ht="15.95" customHeight="1"/>
    <row r="36" s="5151" customFormat="1" ht="15.95" customHeight="1"/>
  </sheetData>
  <mergeCells count="5">
    <mergeCell ref="B3:D3"/>
    <mergeCell ref="E3:G3"/>
    <mergeCell ref="H3:J3"/>
    <mergeCell ref="K3:M3"/>
    <mergeCell ref="A1:G1"/>
  </mergeCells>
  <hyperlinks>
    <hyperlink ref="A1" location="CONTENT!A1" display="Back to table of contents" xr:uid="{5AF16ACC-60FF-4071-9D23-91D13460DCCD}"/>
    <hyperlink ref="A1:G1" location="CONTENT!A3" display="Back to table of contents" xr:uid="{73C772D8-D961-4A4D-8BF4-3093F530AAF2}"/>
  </hyperlinks>
  <pageMargins left="0.75" right="0.25" top="0.86614173228346503" bottom="0" header="0.511811023622047" footer="0.511811023622047"/>
  <pageSetup paperSize="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F2646-6CBD-4D74-B2F9-BFDA39B5A9F9}">
  <dimension ref="A1:AB26"/>
  <sheetViews>
    <sheetView showGridLines="0" workbookViewId="0">
      <pane xSplit="2" ySplit="6" topLeftCell="C7" activePane="bottomRight" state="frozen"/>
      <selection sqref="A1:B1"/>
      <selection pane="topRight" sqref="A1:B1"/>
      <selection pane="bottomLeft" sqref="A1:B1"/>
      <selection pane="bottomRight" sqref="A1:B1"/>
    </sheetView>
  </sheetViews>
  <sheetFormatPr defaultColWidth="8" defaultRowHeight="12.75"/>
  <cols>
    <col min="1" max="1" width="5.140625" style="5110" customWidth="1"/>
    <col min="2" max="2" width="6.140625" style="5110" customWidth="1"/>
    <col min="3" max="9" width="10.85546875" style="5110" customWidth="1"/>
    <col min="10" max="10" width="1.7109375" style="5110" customWidth="1"/>
    <col min="11" max="12" width="8" style="5110"/>
    <col min="13" max="13" width="12.140625" style="5110" customWidth="1"/>
    <col min="14" max="21" width="8" style="5110"/>
    <col min="22" max="22" width="11.140625" style="5110" customWidth="1"/>
    <col min="23" max="16384" width="8" style="5110"/>
  </cols>
  <sheetData>
    <row r="1" spans="1:28" s="4371" customFormat="1" ht="15.75">
      <c r="A1" s="5684" t="s">
        <v>80</v>
      </c>
      <c r="B1" s="5684"/>
      <c r="C1" s="5684"/>
      <c r="D1" s="5684"/>
      <c r="E1" s="5684"/>
      <c r="F1" s="5684"/>
      <c r="G1" s="5684"/>
      <c r="H1" s="5684"/>
      <c r="I1" s="5684"/>
    </row>
    <row r="2" spans="1:28" ht="25.5" customHeight="1">
      <c r="A2" s="5108" t="s">
        <v>837</v>
      </c>
      <c r="B2" s="5109"/>
      <c r="C2" s="5109"/>
      <c r="D2" s="5109"/>
      <c r="E2" s="5109"/>
      <c r="F2" s="5109"/>
      <c r="G2" s="5109"/>
      <c r="H2" s="5109"/>
      <c r="I2" s="5109"/>
    </row>
    <row r="3" spans="1:28" ht="20.100000000000001" customHeight="1">
      <c r="A3" s="5111" t="s">
        <v>846</v>
      </c>
      <c r="C3" s="5112"/>
    </row>
    <row r="4" spans="1:28" ht="4.5" customHeight="1" thickBot="1">
      <c r="B4" s="5113"/>
    </row>
    <row r="5" spans="1:28" ht="23.25" customHeight="1" thickBot="1">
      <c r="A5" s="5745" t="s">
        <v>392</v>
      </c>
      <c r="B5" s="5746"/>
      <c r="C5" s="5114"/>
      <c r="D5" s="5115" t="s">
        <v>847</v>
      </c>
      <c r="E5" s="5116"/>
      <c r="F5" s="5114"/>
      <c r="G5" s="5115" t="s">
        <v>848</v>
      </c>
      <c r="H5" s="5117"/>
      <c r="I5" s="5747" t="s">
        <v>849</v>
      </c>
    </row>
    <row r="6" spans="1:28" ht="27" customHeight="1" thickBot="1">
      <c r="A6" s="5745"/>
      <c r="B6" s="5746"/>
      <c r="C6" s="5118" t="s">
        <v>316</v>
      </c>
      <c r="D6" s="5119" t="s">
        <v>850</v>
      </c>
      <c r="E6" s="5120" t="s">
        <v>851</v>
      </c>
      <c r="F6" s="5118" t="s">
        <v>316</v>
      </c>
      <c r="G6" s="5119" t="s">
        <v>850</v>
      </c>
      <c r="H6" s="5121" t="s">
        <v>851</v>
      </c>
      <c r="I6" s="5748"/>
    </row>
    <row r="7" spans="1:28" ht="35.25" customHeight="1">
      <c r="A7" s="5122"/>
      <c r="B7" s="5123" t="s">
        <v>852</v>
      </c>
      <c r="C7" s="5124">
        <v>1358951</v>
      </c>
      <c r="D7" s="5125">
        <v>54841</v>
      </c>
      <c r="E7" s="5126">
        <v>1304110</v>
      </c>
      <c r="F7" s="5124">
        <v>1358562</v>
      </c>
      <c r="G7" s="5125">
        <v>52356</v>
      </c>
      <c r="H7" s="5127">
        <v>1306206</v>
      </c>
      <c r="I7" s="5128">
        <v>389</v>
      </c>
      <c r="L7" s="5129"/>
      <c r="M7" s="5014"/>
      <c r="U7" s="5129"/>
      <c r="V7" s="5130"/>
      <c r="W7" s="5130"/>
      <c r="X7" s="5130"/>
      <c r="Y7" s="5130"/>
      <c r="Z7" s="5130"/>
      <c r="AA7" s="5130"/>
      <c r="AB7" s="5130"/>
    </row>
    <row r="8" spans="1:28" ht="35.25" customHeight="1">
      <c r="A8" s="5122"/>
      <c r="B8" s="5131" t="s">
        <v>853</v>
      </c>
      <c r="C8" s="5124">
        <v>1354589</v>
      </c>
      <c r="D8" s="5125">
        <v>45947</v>
      </c>
      <c r="E8" s="5126">
        <v>1308642</v>
      </c>
      <c r="F8" s="5124">
        <v>1353618</v>
      </c>
      <c r="G8" s="5125">
        <v>48258</v>
      </c>
      <c r="H8" s="5127">
        <v>1305360</v>
      </c>
      <c r="I8" s="5128">
        <v>971</v>
      </c>
      <c r="L8" s="5129"/>
      <c r="M8" s="5014"/>
      <c r="T8" s="5132"/>
      <c r="U8" s="5129"/>
      <c r="V8" s="5130"/>
      <c r="W8" s="5130"/>
      <c r="X8" s="5130"/>
      <c r="Y8" s="5130"/>
      <c r="Z8" s="5130"/>
      <c r="AA8" s="5130"/>
      <c r="AB8" s="5130"/>
    </row>
    <row r="9" spans="1:28" ht="35.25" customHeight="1">
      <c r="A9" s="5122"/>
      <c r="B9" s="5131" t="s">
        <v>854</v>
      </c>
      <c r="C9" s="5124">
        <v>1391481</v>
      </c>
      <c r="D9" s="5125">
        <v>44476</v>
      </c>
      <c r="E9" s="5126">
        <v>1347005</v>
      </c>
      <c r="F9" s="5124">
        <v>1390649</v>
      </c>
      <c r="G9" s="5125">
        <v>40641</v>
      </c>
      <c r="H9" s="5127">
        <v>1350008</v>
      </c>
      <c r="I9" s="5128">
        <v>832</v>
      </c>
      <c r="L9" s="5129"/>
      <c r="M9" s="5014"/>
      <c r="T9" s="5132"/>
      <c r="U9" s="5129"/>
      <c r="V9" s="5130"/>
      <c r="W9" s="5130"/>
      <c r="X9" s="5130"/>
      <c r="Y9" s="5130"/>
      <c r="Z9" s="5130"/>
      <c r="AA9" s="5130"/>
      <c r="AB9" s="5130"/>
    </row>
    <row r="10" spans="1:28" ht="35.25" customHeight="1">
      <c r="A10" s="5122"/>
      <c r="B10" s="5133" t="s">
        <v>855</v>
      </c>
      <c r="C10" s="5124">
        <v>1458873</v>
      </c>
      <c r="D10" s="5125">
        <v>36774</v>
      </c>
      <c r="E10" s="5126">
        <v>1422099</v>
      </c>
      <c r="F10" s="5124">
        <v>1454651</v>
      </c>
      <c r="G10" s="5125">
        <v>30537</v>
      </c>
      <c r="H10" s="5127">
        <v>1424114</v>
      </c>
      <c r="I10" s="5128">
        <v>4222</v>
      </c>
      <c r="L10" s="5129"/>
      <c r="M10" s="5014"/>
      <c r="T10" s="5132"/>
      <c r="U10" s="5129"/>
      <c r="V10" s="5130"/>
      <c r="W10" s="5130"/>
      <c r="X10" s="5130"/>
      <c r="Y10" s="5130"/>
      <c r="Z10" s="5130"/>
      <c r="AA10" s="5130"/>
      <c r="AB10" s="5130"/>
    </row>
    <row r="11" spans="1:28" ht="35.25" customHeight="1">
      <c r="A11" s="5122"/>
      <c r="B11" s="5131" t="s">
        <v>856</v>
      </c>
      <c r="C11" s="5124">
        <v>1602258</v>
      </c>
      <c r="D11" s="5125">
        <v>42370</v>
      </c>
      <c r="E11" s="5126">
        <v>1559888</v>
      </c>
      <c r="F11" s="5124">
        <v>1600154</v>
      </c>
      <c r="G11" s="5125">
        <v>40907</v>
      </c>
      <c r="H11" s="5127">
        <v>1559247</v>
      </c>
      <c r="I11" s="5128">
        <v>2104</v>
      </c>
      <c r="L11" s="5129"/>
      <c r="M11" s="5014"/>
      <c r="T11" s="5132"/>
      <c r="U11" s="5129"/>
      <c r="V11" s="5130"/>
      <c r="W11" s="5130"/>
      <c r="X11" s="5130"/>
      <c r="Y11" s="5130"/>
      <c r="Z11" s="5130"/>
      <c r="AA11" s="5130"/>
      <c r="AB11" s="5130"/>
    </row>
    <row r="12" spans="1:28" ht="35.25" customHeight="1">
      <c r="A12" s="5122"/>
      <c r="B12" s="5131" t="s">
        <v>857</v>
      </c>
      <c r="C12" s="5124">
        <v>1775462</v>
      </c>
      <c r="D12" s="5125">
        <v>59548</v>
      </c>
      <c r="E12" s="5126">
        <v>1715914</v>
      </c>
      <c r="F12" s="5124">
        <v>1772498</v>
      </c>
      <c r="G12" s="5125">
        <v>54205</v>
      </c>
      <c r="H12" s="5134">
        <v>1718293</v>
      </c>
      <c r="I12" s="5135">
        <v>2964</v>
      </c>
      <c r="L12" s="5129"/>
      <c r="M12" s="5014"/>
      <c r="T12" s="5132"/>
      <c r="U12" s="5129"/>
      <c r="V12" s="5130"/>
      <c r="W12" s="5130"/>
      <c r="X12" s="5130"/>
      <c r="Y12" s="5130"/>
      <c r="Z12" s="5130"/>
      <c r="AA12" s="5130"/>
      <c r="AB12" s="5130"/>
    </row>
    <row r="13" spans="1:28" ht="35.25" customHeight="1">
      <c r="A13" s="5122"/>
      <c r="B13" s="5131" t="s">
        <v>858</v>
      </c>
      <c r="C13" s="5124">
        <v>1875872</v>
      </c>
      <c r="D13" s="5125">
        <v>55078</v>
      </c>
      <c r="E13" s="5126">
        <v>1820794</v>
      </c>
      <c r="F13" s="5124">
        <v>1872624</v>
      </c>
      <c r="G13" s="5125">
        <v>53331</v>
      </c>
      <c r="H13" s="5125">
        <v>1819293</v>
      </c>
      <c r="I13" s="5135">
        <v>3248</v>
      </c>
      <c r="L13" s="5129"/>
      <c r="M13" s="5014"/>
      <c r="T13" s="5132"/>
      <c r="U13" s="5129"/>
      <c r="V13" s="5130"/>
      <c r="W13" s="5130"/>
      <c r="X13" s="5130"/>
      <c r="Y13" s="5130"/>
      <c r="Z13" s="5130"/>
      <c r="AA13" s="5130"/>
      <c r="AB13" s="5130"/>
    </row>
    <row r="14" spans="1:28" ht="35.25" customHeight="1">
      <c r="A14" s="5122"/>
      <c r="B14" s="5131" t="s">
        <v>859</v>
      </c>
      <c r="C14" s="5124">
        <v>1959517</v>
      </c>
      <c r="D14" s="5125">
        <v>72984</v>
      </c>
      <c r="E14" s="5126">
        <v>1886533</v>
      </c>
      <c r="F14" s="5124">
        <v>1957115</v>
      </c>
      <c r="G14" s="5125">
        <v>71266</v>
      </c>
      <c r="H14" s="5125">
        <v>1885849</v>
      </c>
      <c r="I14" s="5135">
        <v>2402</v>
      </c>
      <c r="L14" s="5129"/>
      <c r="M14" s="5014"/>
      <c r="T14" s="5132"/>
      <c r="U14" s="5129"/>
      <c r="V14" s="5130"/>
      <c r="W14" s="5130"/>
      <c r="X14" s="5130"/>
      <c r="Y14" s="5130"/>
      <c r="Z14" s="5130"/>
      <c r="AA14" s="5130"/>
      <c r="AB14" s="5130"/>
    </row>
    <row r="15" spans="1:28" ht="35.25" customHeight="1">
      <c r="A15" s="5122"/>
      <c r="B15" s="5131">
        <v>2019</v>
      </c>
      <c r="C15" s="5124">
        <v>1973405</v>
      </c>
      <c r="D15" s="5125">
        <v>84473</v>
      </c>
      <c r="E15" s="5126">
        <v>1888932</v>
      </c>
      <c r="F15" s="5124">
        <v>1978906</v>
      </c>
      <c r="G15" s="5125">
        <v>88175</v>
      </c>
      <c r="H15" s="5136">
        <v>1890731</v>
      </c>
      <c r="I15" s="5128">
        <v>-5501</v>
      </c>
      <c r="L15" s="5129"/>
      <c r="M15" s="5014"/>
      <c r="T15" s="5132"/>
      <c r="U15" s="5129"/>
      <c r="V15" s="5130"/>
      <c r="W15" s="5130"/>
      <c r="X15" s="5130"/>
      <c r="Y15" s="5130"/>
      <c r="Z15" s="5130"/>
      <c r="AA15" s="5130"/>
      <c r="AB15" s="5130"/>
    </row>
    <row r="16" spans="1:28" ht="35.25" customHeight="1">
      <c r="A16" s="5122"/>
      <c r="B16" s="5131">
        <v>2020</v>
      </c>
      <c r="C16" s="5124">
        <v>501351</v>
      </c>
      <c r="D16" s="5125">
        <v>43529</v>
      </c>
      <c r="E16" s="5126">
        <v>457822</v>
      </c>
      <c r="F16" s="5124">
        <v>550916</v>
      </c>
      <c r="G16" s="5125">
        <v>41629</v>
      </c>
      <c r="H16" s="5136">
        <v>509287</v>
      </c>
      <c r="I16" s="5128">
        <v>-49565</v>
      </c>
      <c r="L16" s="5129"/>
      <c r="M16" s="5014"/>
      <c r="T16" s="5132"/>
      <c r="U16" s="5129"/>
      <c r="V16" s="5130"/>
      <c r="W16" s="5130"/>
      <c r="X16" s="5130"/>
      <c r="Y16" s="5130"/>
      <c r="Z16" s="5130"/>
      <c r="AA16" s="5130"/>
      <c r="AB16" s="5130"/>
    </row>
    <row r="17" spans="1:28" ht="35.25" customHeight="1">
      <c r="A17" s="5122"/>
      <c r="B17" s="5131">
        <v>2021</v>
      </c>
      <c r="C17" s="5124">
        <v>259272</v>
      </c>
      <c r="D17" s="5125">
        <v>1342</v>
      </c>
      <c r="E17" s="5126">
        <v>257930</v>
      </c>
      <c r="F17" s="5124">
        <v>243291</v>
      </c>
      <c r="G17" s="5125">
        <v>1819</v>
      </c>
      <c r="H17" s="5136">
        <v>241472</v>
      </c>
      <c r="I17" s="5128">
        <v>15981</v>
      </c>
      <c r="L17" s="5129"/>
      <c r="M17" s="5014"/>
      <c r="T17" s="5132"/>
      <c r="U17" s="5129"/>
      <c r="V17" s="5130"/>
      <c r="W17" s="5130"/>
      <c r="X17" s="5130"/>
      <c r="Y17" s="5130"/>
      <c r="Z17" s="5130"/>
      <c r="AA17" s="5130"/>
      <c r="AB17" s="5130"/>
    </row>
    <row r="18" spans="1:28" ht="35.25" customHeight="1">
      <c r="A18" s="5122"/>
      <c r="B18" s="5131">
        <v>2022</v>
      </c>
      <c r="C18" s="5124">
        <v>1407067</v>
      </c>
      <c r="D18" s="5125">
        <v>13253</v>
      </c>
      <c r="E18" s="5126">
        <v>1393814</v>
      </c>
      <c r="F18" s="5124">
        <v>1385869</v>
      </c>
      <c r="G18" s="5125">
        <v>12540</v>
      </c>
      <c r="H18" s="5136">
        <v>1373329</v>
      </c>
      <c r="I18" s="5128">
        <v>21198</v>
      </c>
      <c r="L18" s="5129"/>
      <c r="M18" s="5014"/>
      <c r="T18" s="5132"/>
      <c r="U18" s="5129"/>
      <c r="V18" s="5130"/>
      <c r="W18" s="5130"/>
      <c r="X18" s="5130"/>
      <c r="Y18" s="5130"/>
      <c r="Z18" s="5130"/>
      <c r="AA18" s="5130"/>
      <c r="AB18" s="5130"/>
    </row>
    <row r="19" spans="1:28" ht="35.25" customHeight="1">
      <c r="A19" s="5122"/>
      <c r="B19" s="5131">
        <v>2023</v>
      </c>
      <c r="C19" s="5124">
        <v>1881771</v>
      </c>
      <c r="D19" s="5125">
        <v>46223</v>
      </c>
      <c r="E19" s="5126">
        <v>1835548</v>
      </c>
      <c r="F19" s="5124">
        <v>1872695</v>
      </c>
      <c r="G19" s="5125">
        <v>41448</v>
      </c>
      <c r="H19" s="5136">
        <v>1831247</v>
      </c>
      <c r="I19" s="5128">
        <v>9076</v>
      </c>
      <c r="L19" s="5129"/>
      <c r="M19" s="5014"/>
      <c r="T19" s="5132"/>
      <c r="U19" s="5129"/>
      <c r="V19" s="5130"/>
      <c r="W19" s="5130"/>
      <c r="X19" s="5130"/>
      <c r="Y19" s="5130"/>
      <c r="Z19" s="5130"/>
      <c r="AA19" s="5130"/>
      <c r="AB19" s="5130"/>
    </row>
    <row r="20" spans="1:28" ht="35.25" customHeight="1">
      <c r="A20" s="5137">
        <v>2023</v>
      </c>
      <c r="B20" s="5123" t="s">
        <v>860</v>
      </c>
      <c r="C20" s="5124">
        <v>447812</v>
      </c>
      <c r="D20" s="5125">
        <v>19366</v>
      </c>
      <c r="E20" s="5126">
        <v>428446</v>
      </c>
      <c r="F20" s="5124">
        <v>470840</v>
      </c>
      <c r="G20" s="5125">
        <v>19053</v>
      </c>
      <c r="H20" s="5127">
        <v>451787</v>
      </c>
      <c r="I20" s="5128">
        <v>-23028</v>
      </c>
      <c r="L20" s="5129"/>
      <c r="M20" s="5014"/>
      <c r="T20" s="5132"/>
      <c r="U20" s="5129"/>
      <c r="V20" s="5130"/>
      <c r="W20" s="5130"/>
      <c r="X20" s="5130"/>
      <c r="Y20" s="5130"/>
      <c r="Z20" s="5130"/>
      <c r="AA20" s="5130"/>
      <c r="AB20" s="5130"/>
    </row>
    <row r="21" spans="1:28" ht="35.25" customHeight="1">
      <c r="A21" s="5138"/>
      <c r="B21" s="5139" t="s">
        <v>861</v>
      </c>
      <c r="C21" s="5124">
        <v>418860</v>
      </c>
      <c r="D21" s="5125">
        <v>5000</v>
      </c>
      <c r="E21" s="5126">
        <v>413860</v>
      </c>
      <c r="F21" s="5124">
        <v>427016</v>
      </c>
      <c r="G21" s="5125">
        <v>4784</v>
      </c>
      <c r="H21" s="5127">
        <v>422232</v>
      </c>
      <c r="I21" s="5128">
        <v>-8156</v>
      </c>
      <c r="L21" s="5129"/>
      <c r="M21" s="5014"/>
      <c r="T21" s="5132"/>
      <c r="U21" s="5129"/>
      <c r="V21" s="5130"/>
      <c r="W21" s="5130"/>
      <c r="X21" s="5130"/>
      <c r="Y21" s="5130"/>
      <c r="Z21" s="5130"/>
      <c r="AA21" s="5130"/>
      <c r="AB21" s="5130"/>
    </row>
    <row r="22" spans="1:28" ht="35.25" customHeight="1">
      <c r="A22" s="5122"/>
      <c r="B22" s="5139" t="s">
        <v>862</v>
      </c>
      <c r="C22" s="5124">
        <v>446613</v>
      </c>
      <c r="D22" s="5125">
        <v>1717</v>
      </c>
      <c r="E22" s="5126">
        <v>444896</v>
      </c>
      <c r="F22" s="5124">
        <v>439795</v>
      </c>
      <c r="G22" s="5125">
        <v>1213</v>
      </c>
      <c r="H22" s="5134">
        <v>438582</v>
      </c>
      <c r="I22" s="5135">
        <v>6818</v>
      </c>
      <c r="L22" s="5129"/>
      <c r="M22" s="5014"/>
      <c r="T22" s="5132"/>
      <c r="U22" s="5129"/>
      <c r="V22" s="5130"/>
      <c r="W22" s="5130"/>
      <c r="X22" s="5130"/>
      <c r="Y22" s="5130"/>
      <c r="Z22" s="5130"/>
      <c r="AA22" s="5130"/>
      <c r="AB22" s="5130"/>
    </row>
    <row r="23" spans="1:28" ht="35.25" customHeight="1" thickBot="1">
      <c r="A23" s="5140"/>
      <c r="B23" s="5141" t="s">
        <v>863</v>
      </c>
      <c r="C23" s="5142">
        <v>568486</v>
      </c>
      <c r="D23" s="5143">
        <v>20140</v>
      </c>
      <c r="E23" s="5143">
        <v>548346</v>
      </c>
      <c r="F23" s="5142">
        <v>535044</v>
      </c>
      <c r="G23" s="5143">
        <v>16398</v>
      </c>
      <c r="H23" s="5144">
        <v>518646</v>
      </c>
      <c r="I23" s="5145">
        <v>33442</v>
      </c>
      <c r="L23" s="5129"/>
      <c r="M23" s="5014"/>
      <c r="T23" s="5132"/>
      <c r="U23" s="5129"/>
      <c r="V23" s="5130"/>
      <c r="W23" s="5130"/>
      <c r="X23" s="5130"/>
      <c r="Y23" s="5130"/>
      <c r="Z23" s="5130"/>
      <c r="AA23" s="5130"/>
      <c r="AB23" s="5130"/>
    </row>
    <row r="24" spans="1:28" s="5105" customFormat="1" ht="20.100000000000001" customHeight="1">
      <c r="A24" s="5146">
        <v>1</v>
      </c>
      <c r="B24" s="5105" t="s">
        <v>864</v>
      </c>
    </row>
    <row r="25" spans="1:28" s="5105" customFormat="1" ht="20.25" customHeight="1">
      <c r="A25" s="5146"/>
      <c r="B25" s="5105" t="s">
        <v>865</v>
      </c>
    </row>
    <row r="26" spans="1:28" s="5105" customFormat="1" ht="17.25" customHeight="1">
      <c r="A26" s="5147"/>
      <c r="C26" s="5147"/>
    </row>
  </sheetData>
  <mergeCells count="3">
    <mergeCell ref="A1:I1"/>
    <mergeCell ref="A5:B6"/>
    <mergeCell ref="I5:I6"/>
  </mergeCells>
  <hyperlinks>
    <hyperlink ref="A1" location="CONTENT!A1" display="Back to table of contents" xr:uid="{1B40D0B6-DBEC-4ECA-A09C-D54BE0E35CA6}"/>
    <hyperlink ref="A1:I1" location="CONTENT!B46" display="Back to table of contents" xr:uid="{19FC0572-E9B9-4A5B-BABF-5357493B6DA2}"/>
  </hyperlinks>
  <pageMargins left="0.7" right="0.7" top="0.75" bottom="0.42" header="0.3" footer="0.3"/>
  <pageSetup paperSize="9" orientation="portrait" r:id="rId1"/>
  <headerFooter alignWithMargins="0"/>
  <ignoredErrors>
    <ignoredError sqref="B7:C23"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86732-A787-427F-B05F-3C1F9A2B8640}">
  <dimension ref="A1:M31"/>
  <sheetViews>
    <sheetView showGridLines="0" workbookViewId="0">
      <selection sqref="A1:B1"/>
    </sheetView>
  </sheetViews>
  <sheetFormatPr defaultColWidth="8" defaultRowHeight="12.75"/>
  <cols>
    <col min="1" max="1" width="2.7109375" style="603" customWidth="1"/>
    <col min="2" max="2" width="8" style="603"/>
    <col min="3" max="3" width="8.85546875" style="603" customWidth="1"/>
    <col min="4" max="4" width="12" style="603" customWidth="1"/>
    <col min="5" max="5" width="1.42578125" style="603" customWidth="1"/>
    <col min="6" max="6" width="5" style="603" customWidth="1"/>
    <col min="7" max="7" width="15.28515625" style="603" customWidth="1"/>
    <col min="8" max="8" width="5" style="603" customWidth="1"/>
    <col min="9" max="9" width="1.140625" style="603" customWidth="1"/>
    <col min="10" max="10" width="5" style="603" customWidth="1"/>
    <col min="11" max="11" width="17.28515625" style="603" customWidth="1"/>
    <col min="12" max="12" width="5" style="603" customWidth="1"/>
    <col min="13" max="13" width="4.42578125" style="603" customWidth="1"/>
    <col min="14" max="16384" width="8" style="603"/>
  </cols>
  <sheetData>
    <row r="1" spans="1:13" s="4371" customFormat="1" ht="15.75">
      <c r="A1" s="5684" t="s">
        <v>80</v>
      </c>
      <c r="B1" s="5684"/>
      <c r="C1" s="5684"/>
      <c r="D1" s="5684"/>
      <c r="E1" s="5684"/>
      <c r="F1" s="5684"/>
      <c r="G1" s="5684"/>
      <c r="H1" s="5684"/>
      <c r="I1" s="5684"/>
    </row>
    <row r="2" spans="1:13" ht="33.75" customHeight="1">
      <c r="A2" s="5749" t="s">
        <v>866</v>
      </c>
      <c r="B2" s="5749"/>
      <c r="C2" s="5749"/>
      <c r="D2" s="5749"/>
      <c r="E2" s="5749"/>
      <c r="F2" s="5749"/>
      <c r="G2" s="5749"/>
      <c r="H2" s="5749"/>
      <c r="I2" s="5749"/>
      <c r="J2" s="5749"/>
      <c r="K2" s="5749"/>
      <c r="L2" s="5749"/>
      <c r="M2" s="3607"/>
    </row>
    <row r="3" spans="1:13" ht="8.25" customHeight="1" thickBot="1">
      <c r="A3" s="5076"/>
      <c r="B3" s="3607"/>
      <c r="C3" s="3607"/>
      <c r="D3" s="3607"/>
      <c r="E3" s="3607"/>
      <c r="F3" s="3607"/>
      <c r="G3" s="3607"/>
      <c r="H3" s="3607"/>
      <c r="I3" s="3607"/>
      <c r="J3" s="3607"/>
      <c r="K3" s="3607"/>
      <c r="L3" s="3607"/>
      <c r="M3" s="3607"/>
    </row>
    <row r="4" spans="1:13" ht="25.5" customHeight="1">
      <c r="A4" s="5750" t="s">
        <v>867</v>
      </c>
      <c r="B4" s="5751"/>
      <c r="C4" s="5751"/>
      <c r="D4" s="5752"/>
      <c r="E4" s="5756" t="s">
        <v>868</v>
      </c>
      <c r="F4" s="5757"/>
      <c r="G4" s="5757"/>
      <c r="H4" s="5758"/>
      <c r="I4" s="5756" t="s">
        <v>869</v>
      </c>
      <c r="J4" s="5757"/>
      <c r="K4" s="5757"/>
      <c r="L4" s="5762"/>
      <c r="M4" s="3607"/>
    </row>
    <row r="5" spans="1:13" ht="13.5" customHeight="1">
      <c r="A5" s="5753"/>
      <c r="B5" s="5754"/>
      <c r="C5" s="5754"/>
      <c r="D5" s="5755"/>
      <c r="E5" s="5759"/>
      <c r="F5" s="5760"/>
      <c r="G5" s="5760"/>
      <c r="H5" s="5761"/>
      <c r="I5" s="5759"/>
      <c r="J5" s="5760"/>
      <c r="K5" s="5760"/>
      <c r="L5" s="5763"/>
      <c r="M5" s="3607"/>
    </row>
    <row r="6" spans="1:13" ht="28.35" customHeight="1">
      <c r="A6" s="5077"/>
      <c r="B6" s="5078" t="s">
        <v>370</v>
      </c>
      <c r="C6" s="5078"/>
      <c r="D6" s="5079"/>
      <c r="E6" s="5078"/>
      <c r="F6" s="5078"/>
      <c r="G6" s="5080">
        <v>29289</v>
      </c>
      <c r="H6" s="5081"/>
      <c r="I6" s="5078"/>
      <c r="J6" s="5078"/>
      <c r="K6" s="5080">
        <v>24798</v>
      </c>
      <c r="L6" s="5082"/>
      <c r="M6" s="3607"/>
    </row>
    <row r="7" spans="1:13" ht="28.35" customHeight="1">
      <c r="A7" s="3676"/>
      <c r="B7" s="3607" t="s">
        <v>870</v>
      </c>
      <c r="C7" s="3607"/>
      <c r="D7" s="5083"/>
      <c r="E7" s="3607"/>
      <c r="F7" s="3607"/>
      <c r="G7" s="5084">
        <v>298584</v>
      </c>
      <c r="H7" s="5085"/>
      <c r="I7" s="3607"/>
      <c r="J7" s="3607"/>
      <c r="K7" s="5084">
        <v>308133</v>
      </c>
      <c r="L7" s="5086"/>
      <c r="M7" s="3607"/>
    </row>
    <row r="8" spans="1:13" ht="28.35" customHeight="1">
      <c r="A8" s="3676"/>
      <c r="B8" s="3607" t="s">
        <v>871</v>
      </c>
      <c r="C8" s="3607"/>
      <c r="D8" s="5083"/>
      <c r="E8" s="3607"/>
      <c r="F8" s="3607"/>
      <c r="G8" s="5084">
        <v>77933</v>
      </c>
      <c r="H8" s="5085"/>
      <c r="I8" s="3607"/>
      <c r="J8" s="3607"/>
      <c r="K8" s="5084">
        <v>80102</v>
      </c>
      <c r="L8" s="5086"/>
      <c r="M8" s="3607"/>
    </row>
    <row r="9" spans="1:13" ht="28.35" customHeight="1">
      <c r="A9" s="3676"/>
      <c r="B9" s="3607" t="s">
        <v>872</v>
      </c>
      <c r="C9" s="3607"/>
      <c r="D9" s="5083"/>
      <c r="E9" s="3607"/>
      <c r="F9" s="3607"/>
      <c r="G9" s="5087">
        <v>0</v>
      </c>
      <c r="H9" s="5085"/>
      <c r="I9" s="3607"/>
      <c r="J9" s="3607"/>
      <c r="K9" s="5087">
        <v>0</v>
      </c>
      <c r="L9" s="5086"/>
      <c r="M9" s="3607"/>
    </row>
    <row r="10" spans="1:13" ht="28.35" customHeight="1">
      <c r="A10" s="3676"/>
      <c r="B10" s="3607" t="s">
        <v>873</v>
      </c>
      <c r="C10" s="3607"/>
      <c r="D10" s="5083"/>
      <c r="E10" s="3607"/>
      <c r="F10" s="3607"/>
      <c r="G10" s="5084">
        <v>97856</v>
      </c>
      <c r="H10" s="5085"/>
      <c r="I10" s="3607"/>
      <c r="J10" s="3607"/>
      <c r="K10" s="5084">
        <v>94329</v>
      </c>
      <c r="L10" s="5086"/>
      <c r="M10" s="3607"/>
    </row>
    <row r="11" spans="1:13" ht="28.35" customHeight="1">
      <c r="A11" s="3676"/>
      <c r="B11" s="3607" t="s">
        <v>874</v>
      </c>
      <c r="C11" s="3607"/>
      <c r="D11" s="5083"/>
      <c r="E11" s="3607"/>
      <c r="F11" s="3607"/>
      <c r="G11" s="5084">
        <v>6363</v>
      </c>
      <c r="H11" s="5085"/>
      <c r="I11" s="3607"/>
      <c r="J11" s="3607"/>
      <c r="K11" s="5084">
        <v>6417</v>
      </c>
      <c r="L11" s="5086"/>
      <c r="M11" s="3607"/>
    </row>
    <row r="12" spans="1:13" ht="28.35" customHeight="1">
      <c r="A12" s="3676"/>
      <c r="B12" s="3607" t="s">
        <v>354</v>
      </c>
      <c r="C12" s="3607"/>
      <c r="D12" s="5083"/>
      <c r="E12" s="3607"/>
      <c r="F12" s="3607"/>
      <c r="G12" s="5084">
        <v>33424</v>
      </c>
      <c r="H12" s="5085"/>
      <c r="I12" s="3607"/>
      <c r="J12" s="3607"/>
      <c r="K12" s="5084">
        <v>31752</v>
      </c>
      <c r="L12" s="5086"/>
      <c r="M12" s="3607"/>
    </row>
    <row r="13" spans="1:13" ht="28.35" customHeight="1">
      <c r="A13" s="3676"/>
      <c r="B13" s="3607" t="s">
        <v>875</v>
      </c>
      <c r="C13" s="3607"/>
      <c r="D13" s="5083"/>
      <c r="E13" s="3607"/>
      <c r="F13" s="3607"/>
      <c r="G13" s="5084">
        <v>43451</v>
      </c>
      <c r="H13" s="5085"/>
      <c r="I13" s="3607"/>
      <c r="J13" s="3607"/>
      <c r="K13" s="5084">
        <v>32661</v>
      </c>
      <c r="L13" s="5086"/>
      <c r="M13" s="3607"/>
    </row>
    <row r="14" spans="1:13" ht="28.35" customHeight="1">
      <c r="A14" s="3676"/>
      <c r="B14" s="3607" t="s">
        <v>876</v>
      </c>
      <c r="C14" s="3607"/>
      <c r="D14" s="5083"/>
      <c r="E14" s="3607"/>
      <c r="F14" s="3607"/>
      <c r="G14" s="5084">
        <v>22628</v>
      </c>
      <c r="H14" s="5085"/>
      <c r="I14" s="3607"/>
      <c r="J14" s="3607"/>
      <c r="K14" s="5084">
        <v>21420</v>
      </c>
      <c r="L14" s="5086"/>
      <c r="M14" s="3607"/>
    </row>
    <row r="15" spans="1:13" ht="28.35" customHeight="1">
      <c r="A15" s="3676"/>
      <c r="B15" s="5088" t="s">
        <v>877</v>
      </c>
      <c r="C15" s="3607"/>
      <c r="D15" s="5083"/>
      <c r="E15" s="3607"/>
      <c r="F15" s="3607"/>
      <c r="G15" s="5084">
        <v>134</v>
      </c>
      <c r="H15" s="5085"/>
      <c r="I15" s="3607"/>
      <c r="J15" s="3607"/>
      <c r="K15" s="5084">
        <v>92</v>
      </c>
      <c r="L15" s="5086"/>
      <c r="M15" s="3607"/>
    </row>
    <row r="16" spans="1:13" ht="28.35" customHeight="1">
      <c r="A16" s="3676"/>
      <c r="B16" s="3607" t="s">
        <v>878</v>
      </c>
      <c r="C16" s="3607"/>
      <c r="D16" s="5083"/>
      <c r="E16" s="3607"/>
      <c r="F16" s="3607"/>
      <c r="G16" s="5084">
        <v>301181</v>
      </c>
      <c r="H16" s="5085"/>
      <c r="I16" s="3607"/>
      <c r="J16" s="3607"/>
      <c r="K16" s="5084">
        <v>301033</v>
      </c>
      <c r="L16" s="5086"/>
      <c r="M16" s="3607"/>
    </row>
    <row r="17" spans="1:13" ht="28.35" customHeight="1">
      <c r="A17" s="3676"/>
      <c r="B17" s="3607" t="s">
        <v>599</v>
      </c>
      <c r="C17" s="3607"/>
      <c r="D17" s="5083"/>
      <c r="E17" s="3607"/>
      <c r="F17" s="3607"/>
      <c r="G17" s="5084">
        <v>122136</v>
      </c>
      <c r="H17" s="5085"/>
      <c r="I17" s="3607"/>
      <c r="J17" s="3607"/>
      <c r="K17" s="5084">
        <v>122189</v>
      </c>
      <c r="L17" s="5086"/>
      <c r="M17" s="3607"/>
    </row>
    <row r="18" spans="1:13" ht="28.35" customHeight="1">
      <c r="A18" s="3676"/>
      <c r="B18" s="3607" t="s">
        <v>357</v>
      </c>
      <c r="C18" s="3607"/>
      <c r="D18" s="5083"/>
      <c r="E18" s="3607"/>
      <c r="F18" s="3607"/>
      <c r="G18" s="5084">
        <v>16339</v>
      </c>
      <c r="H18" s="5085"/>
      <c r="I18" s="3607"/>
      <c r="J18" s="3607"/>
      <c r="K18" s="5084">
        <v>17876</v>
      </c>
      <c r="L18" s="5086"/>
      <c r="M18" s="3607"/>
    </row>
    <row r="19" spans="1:13" ht="28.35" customHeight="1">
      <c r="A19" s="3676"/>
      <c r="B19" s="3607" t="s">
        <v>879</v>
      </c>
      <c r="C19" s="3607"/>
      <c r="D19" s="5083"/>
      <c r="E19" s="3607"/>
      <c r="F19" s="3607"/>
      <c r="G19" s="5084">
        <v>593</v>
      </c>
      <c r="H19" s="5085"/>
      <c r="I19" s="3607"/>
      <c r="J19" s="3607"/>
      <c r="K19" s="5084">
        <v>293</v>
      </c>
      <c r="L19" s="5086"/>
      <c r="M19" s="3607"/>
    </row>
    <row r="20" spans="1:13" ht="28.35" customHeight="1">
      <c r="A20" s="3676"/>
      <c r="B20" s="3607" t="s">
        <v>880</v>
      </c>
      <c r="C20" s="3607"/>
      <c r="D20" s="5083"/>
      <c r="E20" s="3607"/>
      <c r="F20" s="3607"/>
      <c r="G20" s="5084">
        <v>180338</v>
      </c>
      <c r="H20" s="5085"/>
      <c r="I20" s="3607"/>
      <c r="J20" s="3607"/>
      <c r="K20" s="5084">
        <v>167496</v>
      </c>
      <c r="L20" s="5086"/>
      <c r="M20" s="3607"/>
    </row>
    <row r="21" spans="1:13" ht="28.35" customHeight="1">
      <c r="A21" s="3676"/>
      <c r="B21" s="3607" t="s">
        <v>881</v>
      </c>
      <c r="C21" s="3607"/>
      <c r="D21" s="5083"/>
      <c r="E21" s="3607"/>
      <c r="F21" s="3607"/>
      <c r="G21" s="5084">
        <v>336602</v>
      </c>
      <c r="H21" s="5085"/>
      <c r="I21" s="3607"/>
      <c r="J21" s="3607"/>
      <c r="K21" s="5084">
        <v>342624</v>
      </c>
      <c r="L21" s="5086"/>
      <c r="M21" s="3607"/>
    </row>
    <row r="22" spans="1:13" ht="28.35" customHeight="1">
      <c r="A22" s="3676"/>
      <c r="B22" s="3607" t="s">
        <v>882</v>
      </c>
      <c r="C22" s="3607"/>
      <c r="D22" s="5083"/>
      <c r="E22" s="3607"/>
      <c r="F22" s="3607"/>
      <c r="G22" s="5084">
        <v>124514</v>
      </c>
      <c r="H22" s="5085"/>
      <c r="I22" s="3607"/>
      <c r="J22" s="3607"/>
      <c r="K22" s="5084">
        <v>131316</v>
      </c>
      <c r="L22" s="5086"/>
      <c r="M22" s="3607"/>
    </row>
    <row r="23" spans="1:13" ht="28.35" customHeight="1">
      <c r="A23" s="3676"/>
      <c r="B23" s="3607" t="s">
        <v>883</v>
      </c>
      <c r="C23" s="3607"/>
      <c r="D23" s="5083"/>
      <c r="E23" s="3607"/>
      <c r="F23" s="3607"/>
      <c r="G23" s="5084">
        <v>190406</v>
      </c>
      <c r="H23" s="5085"/>
      <c r="I23" s="3607"/>
      <c r="J23" s="3607"/>
      <c r="K23" s="5084">
        <v>190164</v>
      </c>
      <c r="L23" s="5086"/>
      <c r="M23" s="3607"/>
    </row>
    <row r="24" spans="1:13" ht="6" customHeight="1">
      <c r="A24" s="5089"/>
      <c r="B24" s="5090"/>
      <c r="C24" s="5090"/>
      <c r="D24" s="5091"/>
      <c r="E24" s="5090"/>
      <c r="F24" s="5090"/>
      <c r="G24" s="5092"/>
      <c r="H24" s="5093"/>
      <c r="I24" s="5090"/>
      <c r="J24" s="5090"/>
      <c r="K24" s="5092"/>
      <c r="L24" s="5094"/>
      <c r="M24" s="3607"/>
    </row>
    <row r="25" spans="1:13" ht="28.5" customHeight="1" thickBot="1">
      <c r="A25" s="5095"/>
      <c r="B25" s="5096" t="s">
        <v>884</v>
      </c>
      <c r="C25" s="5097"/>
      <c r="D25" s="5098"/>
      <c r="E25" s="5097"/>
      <c r="F25" s="5097"/>
      <c r="G25" s="5099">
        <v>1881771</v>
      </c>
      <c r="H25" s="5100"/>
      <c r="I25" s="5097"/>
      <c r="J25" s="5097"/>
      <c r="K25" s="5099">
        <v>1872695</v>
      </c>
      <c r="L25" s="5101"/>
      <c r="M25" s="3696"/>
    </row>
    <row r="26" spans="1:13" ht="0.75" hidden="1" customHeight="1">
      <c r="A26" s="5102"/>
      <c r="B26" s="5103"/>
      <c r="C26" s="5103"/>
      <c r="D26" s="3766"/>
      <c r="E26" s="5103"/>
      <c r="F26" s="5103"/>
      <c r="G26" s="5103"/>
      <c r="H26" s="3766"/>
      <c r="I26" s="5103"/>
      <c r="J26" s="5103"/>
      <c r="K26" s="5103"/>
      <c r="L26" s="3767"/>
      <c r="M26" s="3607"/>
    </row>
    <row r="27" spans="1:13" ht="20.100000000000001" customHeight="1">
      <c r="A27" s="5104">
        <v>1</v>
      </c>
      <c r="B27" s="5105" t="s">
        <v>885</v>
      </c>
      <c r="C27" s="4649"/>
      <c r="D27" s="3607"/>
      <c r="E27" s="3607"/>
      <c r="F27" s="3607"/>
      <c r="G27" s="3607"/>
      <c r="H27" s="3607"/>
      <c r="I27" s="3607"/>
      <c r="J27" s="3607"/>
      <c r="K27" s="3607"/>
      <c r="L27" s="3607"/>
      <c r="M27" s="3607"/>
    </row>
    <row r="28" spans="1:13" ht="20.100000000000001" customHeight="1">
      <c r="A28" s="5104"/>
      <c r="B28" s="5105" t="s">
        <v>886</v>
      </c>
      <c r="C28" s="4649"/>
      <c r="D28" s="3607"/>
      <c r="E28" s="3607"/>
      <c r="F28" s="3607"/>
      <c r="G28" s="5106"/>
      <c r="H28" s="3607"/>
      <c r="I28" s="3607"/>
      <c r="J28" s="3607"/>
      <c r="K28" s="5106"/>
      <c r="L28" s="3607"/>
      <c r="M28" s="3607"/>
    </row>
    <row r="29" spans="1:13" ht="20.100000000000001" customHeight="1">
      <c r="A29" s="5107">
        <v>2</v>
      </c>
      <c r="B29" s="5105" t="s">
        <v>887</v>
      </c>
      <c r="C29" s="4649"/>
      <c r="D29" s="3607"/>
      <c r="E29" s="3607"/>
      <c r="F29" s="3607"/>
      <c r="G29" s="5106"/>
      <c r="H29" s="3607"/>
      <c r="I29" s="3607"/>
      <c r="J29" s="3607"/>
      <c r="K29" s="5106"/>
      <c r="L29" s="3607"/>
      <c r="M29" s="3607"/>
    </row>
    <row r="30" spans="1:13" ht="20.100000000000001" customHeight="1">
      <c r="A30" s="5107">
        <v>3</v>
      </c>
      <c r="B30" s="5105" t="s">
        <v>888</v>
      </c>
      <c r="C30" s="4649"/>
      <c r="D30" s="3607"/>
      <c r="E30" s="3607"/>
      <c r="F30" s="3607"/>
      <c r="G30" s="5106"/>
      <c r="H30" s="3607"/>
      <c r="I30" s="3607"/>
      <c r="J30" s="3607"/>
      <c r="K30" s="5106"/>
      <c r="L30" s="3607"/>
      <c r="M30" s="3607"/>
    </row>
    <row r="31" spans="1:13" ht="17.25" customHeight="1">
      <c r="A31" s="5107">
        <v>4</v>
      </c>
      <c r="B31" s="4649" t="s">
        <v>889</v>
      </c>
      <c r="C31" s="3607"/>
      <c r="D31" s="3607"/>
      <c r="E31" s="3607"/>
      <c r="F31" s="3607"/>
      <c r="G31" s="3607"/>
      <c r="H31" s="3607"/>
      <c r="I31" s="3607"/>
      <c r="J31" s="3607"/>
      <c r="K31" s="3607"/>
      <c r="L31" s="3607"/>
      <c r="M31" s="3607"/>
    </row>
  </sheetData>
  <mergeCells count="5">
    <mergeCell ref="A1:I1"/>
    <mergeCell ref="A2:L2"/>
    <mergeCell ref="A4:D5"/>
    <mergeCell ref="E4:H5"/>
    <mergeCell ref="I4:L5"/>
  </mergeCells>
  <hyperlinks>
    <hyperlink ref="A1" location="CONTENT!A1" display="Back to table of contents" xr:uid="{CFBC6EF2-9F48-4E34-80E2-FF24E4102224}"/>
    <hyperlink ref="A1:I1" location="CONTENT!B46" display="Back to table of contents" xr:uid="{4C75C694-E64B-4137-A4D7-0ED11B9EE326}"/>
  </hyperlinks>
  <pageMargins left="0.7" right="0.7" top="0.75" bottom="0.75" header="0.3" footer="0.3"/>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49AA1-5835-45DC-ACB0-6155FF67122E}">
  <dimension ref="A1:R30"/>
  <sheetViews>
    <sheetView showGridLines="0" workbookViewId="0">
      <selection sqref="A1:B1"/>
    </sheetView>
  </sheetViews>
  <sheetFormatPr defaultColWidth="8" defaultRowHeight="12.75"/>
  <cols>
    <col min="1" max="1" width="6.7109375" style="3607" customWidth="1"/>
    <col min="2" max="2" width="11.28515625" style="3607" customWidth="1"/>
    <col min="3" max="3" width="2.7109375" style="3607" customWidth="1"/>
    <col min="4" max="4" width="20.42578125" style="3607" customWidth="1"/>
    <col min="5" max="5" width="18" style="3607" customWidth="1"/>
    <col min="6" max="7" width="17.7109375" style="3607" customWidth="1"/>
    <col min="8" max="8" width="14.42578125" style="3607" customWidth="1"/>
    <col min="9" max="9" width="5" style="3607" customWidth="1"/>
    <col min="10" max="10" width="14" style="3607" customWidth="1"/>
    <col min="11" max="11" width="4.28515625" style="3607" customWidth="1"/>
    <col min="12" max="12" width="2.85546875" style="3607" customWidth="1"/>
    <col min="13" max="15" width="2.28515625" style="3607" customWidth="1"/>
    <col min="16" max="16" width="4" style="3607" customWidth="1"/>
    <col min="17" max="16384" width="8" style="3607"/>
  </cols>
  <sheetData>
    <row r="1" spans="1:11" s="4371" customFormat="1" ht="15.75">
      <c r="A1" s="5684" t="s">
        <v>80</v>
      </c>
      <c r="B1" s="5684"/>
      <c r="C1" s="5684"/>
      <c r="D1" s="5684"/>
      <c r="E1" s="5684"/>
      <c r="F1" s="5684"/>
      <c r="G1" s="5684"/>
      <c r="H1" s="5684"/>
      <c r="I1" s="5684"/>
    </row>
    <row r="2" spans="1:11" s="5035" customFormat="1" ht="32.25" customHeight="1">
      <c r="A2" s="3608" t="s">
        <v>890</v>
      </c>
    </row>
    <row r="3" spans="1:11" s="5035" customFormat="1" ht="4.5" customHeight="1" thickBot="1">
      <c r="A3" s="3608"/>
    </row>
    <row r="4" spans="1:11" ht="20.100000000000001" customHeight="1">
      <c r="A4" s="5036"/>
      <c r="B4" s="5037"/>
      <c r="C4" s="5038"/>
      <c r="D4" s="5764" t="s">
        <v>891</v>
      </c>
      <c r="E4" s="5765"/>
      <c r="F4" s="5766"/>
      <c r="G4" s="5039" t="s">
        <v>892</v>
      </c>
      <c r="H4" s="5756" t="s">
        <v>893</v>
      </c>
      <c r="I4" s="5757"/>
      <c r="J4" s="5762"/>
      <c r="K4" s="5040"/>
    </row>
    <row r="5" spans="1:11" ht="20.100000000000001" customHeight="1">
      <c r="A5" s="5041"/>
      <c r="B5" s="4629" t="s">
        <v>392</v>
      </c>
      <c r="C5" s="5042"/>
      <c r="D5" s="5767"/>
      <c r="E5" s="5768"/>
      <c r="F5" s="5769"/>
      <c r="G5" s="5043" t="s">
        <v>894</v>
      </c>
      <c r="H5" s="5759"/>
      <c r="I5" s="5760"/>
      <c r="J5" s="5763"/>
      <c r="K5" s="5040"/>
    </row>
    <row r="6" spans="1:11" ht="29.25" customHeight="1">
      <c r="A6" s="5044"/>
      <c r="B6" s="5045"/>
      <c r="C6" s="5046"/>
      <c r="D6" s="5047" t="s">
        <v>895</v>
      </c>
      <c r="E6" s="4646" t="s">
        <v>896</v>
      </c>
      <c r="F6" s="4646" t="s">
        <v>316</v>
      </c>
      <c r="G6" s="5048" t="s">
        <v>406</v>
      </c>
      <c r="H6" s="5770" t="s">
        <v>891</v>
      </c>
      <c r="I6" s="5771"/>
      <c r="J6" s="5049" t="s">
        <v>892</v>
      </c>
      <c r="K6" s="4684"/>
    </row>
    <row r="7" spans="1:11" s="3682" customFormat="1" ht="27" customHeight="1">
      <c r="A7" s="5050"/>
      <c r="B7" s="3699">
        <v>2012</v>
      </c>
      <c r="C7" s="5051"/>
      <c r="D7" s="5052">
        <v>16930</v>
      </c>
      <c r="E7" s="5053">
        <v>948511</v>
      </c>
      <c r="F7" s="5053">
        <v>965441</v>
      </c>
      <c r="G7" s="5054">
        <v>10043683</v>
      </c>
      <c r="H7" s="5055">
        <v>0.1</v>
      </c>
      <c r="I7" s="5056"/>
      <c r="J7" s="5057">
        <v>5.8</v>
      </c>
      <c r="K7" s="4684"/>
    </row>
    <row r="8" spans="1:11" s="3682" customFormat="1" ht="27" customHeight="1">
      <c r="A8" s="5050"/>
      <c r="B8" s="3699">
        <v>2013</v>
      </c>
      <c r="C8" s="5051"/>
      <c r="D8" s="5052">
        <v>12815</v>
      </c>
      <c r="E8" s="5053">
        <v>979688</v>
      </c>
      <c r="F8" s="5053">
        <v>992503</v>
      </c>
      <c r="G8" s="5054">
        <v>10675598</v>
      </c>
      <c r="H8" s="5055">
        <v>2.8</v>
      </c>
      <c r="I8" s="5056"/>
      <c r="J8" s="5058">
        <v>6.3</v>
      </c>
      <c r="K8" s="4684"/>
    </row>
    <row r="9" spans="1:11" s="3682" customFormat="1" ht="27" customHeight="1">
      <c r="A9" s="5050"/>
      <c r="B9" s="3699">
        <v>2014</v>
      </c>
      <c r="C9" s="5051"/>
      <c r="D9" s="5059">
        <v>3336</v>
      </c>
      <c r="E9" s="5053">
        <v>1034998</v>
      </c>
      <c r="F9" s="5053">
        <v>1038334</v>
      </c>
      <c r="G9" s="5060">
        <v>11266751</v>
      </c>
      <c r="H9" s="5055">
        <v>4.5999999999999996</v>
      </c>
      <c r="I9" s="5056"/>
      <c r="J9" s="5058">
        <v>5.5</v>
      </c>
      <c r="K9" s="4684"/>
    </row>
    <row r="10" spans="1:11" s="3682" customFormat="1" ht="27" customHeight="1">
      <c r="A10" s="5050"/>
      <c r="B10" s="3699">
        <v>2015</v>
      </c>
      <c r="C10" s="5051"/>
      <c r="D10" s="5059">
        <v>19425</v>
      </c>
      <c r="E10" s="5053">
        <v>1131827</v>
      </c>
      <c r="F10" s="5053">
        <v>1151252</v>
      </c>
      <c r="G10" s="5060">
        <v>12049901</v>
      </c>
      <c r="H10" s="5055">
        <v>10.9</v>
      </c>
      <c r="I10" s="5056"/>
      <c r="J10" s="5058">
        <v>7</v>
      </c>
      <c r="K10" s="4684"/>
    </row>
    <row r="11" spans="1:11" s="3682" customFormat="1" ht="27" customHeight="1">
      <c r="A11" s="5050"/>
      <c r="B11" s="3699">
        <v>2016</v>
      </c>
      <c r="C11" s="5051"/>
      <c r="D11" s="5059">
        <v>28365</v>
      </c>
      <c r="E11" s="5053">
        <v>1246862</v>
      </c>
      <c r="F11" s="5053">
        <v>1275227</v>
      </c>
      <c r="G11" s="5060">
        <v>13117907</v>
      </c>
      <c r="H11" s="5055">
        <v>10.8</v>
      </c>
      <c r="I11" s="5056"/>
      <c r="J11" s="5058">
        <v>8.9</v>
      </c>
      <c r="K11" s="4684"/>
    </row>
    <row r="12" spans="1:11" s="3682" customFormat="1" ht="27" customHeight="1">
      <c r="A12" s="5050"/>
      <c r="B12" s="3699">
        <v>2017</v>
      </c>
      <c r="C12" s="5051"/>
      <c r="D12" s="5059">
        <v>29565</v>
      </c>
      <c r="E12" s="5053">
        <v>1312295</v>
      </c>
      <c r="F12" s="5053">
        <v>1341860</v>
      </c>
      <c r="G12" s="5060">
        <v>13640751</v>
      </c>
      <c r="H12" s="5055">
        <v>5.2</v>
      </c>
      <c r="I12" s="5056"/>
      <c r="J12" s="5058">
        <v>4</v>
      </c>
      <c r="K12" s="4684"/>
    </row>
    <row r="13" spans="1:11" s="3682" customFormat="1" ht="27" customHeight="1">
      <c r="A13" s="5050"/>
      <c r="B13" s="3699">
        <v>2018</v>
      </c>
      <c r="C13" s="5051"/>
      <c r="D13" s="5059">
        <v>39720</v>
      </c>
      <c r="E13" s="5053">
        <v>1359688</v>
      </c>
      <c r="F13" s="5053">
        <v>1399408</v>
      </c>
      <c r="G13" s="5060">
        <v>14296274</v>
      </c>
      <c r="H13" s="5055">
        <v>4.3</v>
      </c>
      <c r="I13" s="5056"/>
      <c r="J13" s="5058">
        <v>4.8</v>
      </c>
      <c r="K13" s="4684"/>
    </row>
    <row r="14" spans="1:11" s="3682" customFormat="1" ht="27" customHeight="1">
      <c r="A14" s="5050"/>
      <c r="B14" s="3699">
        <v>2019</v>
      </c>
      <c r="C14" s="5051"/>
      <c r="D14" s="5059">
        <v>45253</v>
      </c>
      <c r="E14" s="5053">
        <v>1338235</v>
      </c>
      <c r="F14" s="5053">
        <v>1383488</v>
      </c>
      <c r="G14" s="5060">
        <v>14465865</v>
      </c>
      <c r="H14" s="5055">
        <v>-1.1000000000000001</v>
      </c>
      <c r="I14" s="5056"/>
      <c r="J14" s="5058">
        <v>1.2</v>
      </c>
      <c r="K14" s="4684"/>
    </row>
    <row r="15" spans="1:11" s="3682" customFormat="1" ht="27" customHeight="1">
      <c r="A15" s="5050"/>
      <c r="B15" s="3699">
        <v>2020</v>
      </c>
      <c r="C15" s="5051"/>
      <c r="D15" s="5059">
        <v>29655</v>
      </c>
      <c r="E15" s="5053">
        <v>279325</v>
      </c>
      <c r="F15" s="5053">
        <v>308980</v>
      </c>
      <c r="G15" s="5060">
        <v>4485257</v>
      </c>
      <c r="H15" s="5055">
        <v>-77.7</v>
      </c>
      <c r="I15" s="5056"/>
      <c r="J15" s="5058">
        <v>-69</v>
      </c>
      <c r="K15" s="4684"/>
    </row>
    <row r="16" spans="1:11" s="3682" customFormat="1" ht="27" customHeight="1">
      <c r="A16" s="5050"/>
      <c r="B16" s="3699">
        <v>2021</v>
      </c>
      <c r="C16" s="5051"/>
      <c r="D16" s="5059">
        <v>1047</v>
      </c>
      <c r="E16" s="5053">
        <v>178733</v>
      </c>
      <c r="F16" s="5053">
        <v>179780</v>
      </c>
      <c r="G16" s="5060">
        <v>2168241</v>
      </c>
      <c r="H16" s="5055">
        <v>-41.8</v>
      </c>
      <c r="I16" s="5056"/>
      <c r="J16" s="5058">
        <v>-51.7</v>
      </c>
      <c r="K16" s="4684"/>
    </row>
    <row r="17" spans="1:18" s="3682" customFormat="1" ht="27" customHeight="1">
      <c r="A17" s="5050"/>
      <c r="B17" s="3699">
        <v>2022</v>
      </c>
      <c r="C17" s="5051"/>
      <c r="D17" s="5059">
        <v>7191</v>
      </c>
      <c r="E17" s="5053">
        <v>990099</v>
      </c>
      <c r="F17" s="5053">
        <v>997290</v>
      </c>
      <c r="G17" s="5060">
        <v>11363042</v>
      </c>
      <c r="H17" s="5055">
        <v>454.7</v>
      </c>
      <c r="I17" s="5056"/>
      <c r="J17" s="5058">
        <v>424.1</v>
      </c>
      <c r="K17" s="4684"/>
    </row>
    <row r="18" spans="1:18" s="3682" customFormat="1" ht="27" customHeight="1">
      <c r="A18" s="5050"/>
      <c r="B18" s="3699">
        <v>2023</v>
      </c>
      <c r="C18" s="5051"/>
      <c r="D18" s="5059">
        <v>20147</v>
      </c>
      <c r="E18" s="5053">
        <v>1275263</v>
      </c>
      <c r="F18" s="5053">
        <v>1295410</v>
      </c>
      <c r="G18" s="5060">
        <v>14384016</v>
      </c>
      <c r="H18" s="5055">
        <v>29.9</v>
      </c>
      <c r="I18" s="5056"/>
      <c r="J18" s="5058">
        <v>26.6</v>
      </c>
      <c r="K18" s="4684"/>
      <c r="Q18" s="3680"/>
      <c r="R18" s="3680"/>
    </row>
    <row r="19" spans="1:18" s="3682" customFormat="1" ht="15.75" customHeight="1" thickBot="1">
      <c r="A19" s="5061"/>
      <c r="B19" s="5062"/>
      <c r="C19" s="5063"/>
      <c r="D19" s="5064"/>
      <c r="E19" s="5065"/>
      <c r="F19" s="5065"/>
      <c r="G19" s="5066"/>
      <c r="H19" s="5067"/>
      <c r="I19" s="5068"/>
      <c r="J19" s="5069"/>
      <c r="K19" s="4684"/>
    </row>
    <row r="20" spans="1:18" ht="6" customHeight="1"/>
    <row r="21" spans="1:18" ht="13.5" customHeight="1">
      <c r="A21" s="5070" t="s">
        <v>897</v>
      </c>
      <c r="B21" s="4649" t="s">
        <v>898</v>
      </c>
      <c r="C21" s="4649"/>
      <c r="D21" s="4649"/>
      <c r="E21" s="4649"/>
      <c r="F21" s="4649"/>
      <c r="G21" s="4649"/>
      <c r="H21" s="4649"/>
    </row>
    <row r="22" spans="1:18" ht="13.5" customHeight="1">
      <c r="A22" s="5070" t="s">
        <v>899</v>
      </c>
      <c r="B22" s="4978" t="s">
        <v>900</v>
      </c>
      <c r="C22" s="4979"/>
      <c r="D22" s="4979"/>
      <c r="E22" s="4979"/>
      <c r="F22" s="4979"/>
      <c r="G22" s="4979"/>
      <c r="H22" s="4979"/>
      <c r="I22" s="4979"/>
      <c r="J22" s="4979"/>
    </row>
    <row r="23" spans="1:18" ht="13.5" customHeight="1">
      <c r="A23" s="5070"/>
      <c r="B23" s="5071"/>
      <c r="C23" s="4979"/>
      <c r="D23" s="4979"/>
      <c r="E23" s="4979"/>
      <c r="F23" s="4979"/>
      <c r="G23" s="4979"/>
      <c r="H23" s="4979"/>
      <c r="I23" s="4979"/>
      <c r="J23" s="4979"/>
    </row>
    <row r="25" spans="1:18">
      <c r="F25" s="5072"/>
    </row>
    <row r="26" spans="1:18">
      <c r="D26" s="5073"/>
      <c r="E26" s="5073"/>
      <c r="F26" s="5073"/>
      <c r="G26" s="5073"/>
    </row>
    <row r="27" spans="1:18">
      <c r="F27" s="5074"/>
      <c r="G27" s="5074"/>
    </row>
    <row r="28" spans="1:18">
      <c r="J28" s="5074"/>
    </row>
    <row r="30" spans="1:18">
      <c r="D30" s="5073"/>
      <c r="E30" s="5073"/>
      <c r="F30" s="5073"/>
      <c r="G30" s="5073"/>
      <c r="H30" s="5075"/>
      <c r="J30" s="5075"/>
    </row>
  </sheetData>
  <mergeCells count="4">
    <mergeCell ref="A1:I1"/>
    <mergeCell ref="D4:F5"/>
    <mergeCell ref="H4:J5"/>
    <mergeCell ref="H6:I6"/>
  </mergeCells>
  <hyperlinks>
    <hyperlink ref="A1" location="CONTENT!A1" display="Back to table of contents" xr:uid="{0336A756-1EB3-4F53-915A-C2286A999D9C}"/>
    <hyperlink ref="A1:I1" location="CONTENT!B46" display="Back to table of contents" xr:uid="{CD2F8CFF-4CCE-4077-9732-3EF4E65B7FAE}"/>
  </hyperlinks>
  <pageMargins left="0.7" right="0.7" top="0.75" bottom="0.49" header="0.3" footer="0.3"/>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3A61C-F53D-4E21-8DF1-48A166D934B1}">
  <dimension ref="A1:IV24"/>
  <sheetViews>
    <sheetView showGridLines="0" workbookViewId="0">
      <selection sqref="A1:B1"/>
    </sheetView>
  </sheetViews>
  <sheetFormatPr defaultColWidth="9.140625" defaultRowHeight="15.75"/>
  <cols>
    <col min="1" max="1" width="20.42578125" style="257" customWidth="1"/>
    <col min="2" max="2" width="12.5703125" style="257" customWidth="1"/>
    <col min="3" max="3" width="8.140625" style="257" customWidth="1"/>
    <col min="4" max="4" width="12.5703125" style="257" customWidth="1"/>
    <col min="5" max="5" width="12.140625" style="257" customWidth="1"/>
    <col min="6" max="6" width="9.140625" style="257" customWidth="1"/>
    <col min="7" max="7" width="12.7109375" style="257" customWidth="1"/>
    <col min="8" max="8" width="12.140625" style="257" customWidth="1"/>
    <col min="9" max="9" width="7.85546875" style="257" customWidth="1"/>
    <col min="10" max="10" width="13.42578125" style="257" customWidth="1"/>
    <col min="11" max="11" width="7.7109375" style="257" customWidth="1"/>
    <col min="12"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24" customHeight="1" thickBot="1">
      <c r="A2" s="320" t="s">
        <v>102</v>
      </c>
    </row>
    <row r="3" spans="1:256" ht="24" customHeight="1" thickBot="1">
      <c r="A3" s="321"/>
      <c r="B3" s="322"/>
      <c r="C3" s="323" t="s">
        <v>103</v>
      </c>
      <c r="D3" s="324"/>
      <c r="E3" s="325"/>
      <c r="F3" s="323" t="s">
        <v>104</v>
      </c>
      <c r="G3" s="324"/>
      <c r="H3" s="325"/>
      <c r="I3" s="323" t="s">
        <v>105</v>
      </c>
      <c r="J3" s="326"/>
    </row>
    <row r="4" spans="1:256" ht="57" customHeight="1" thickBot="1">
      <c r="A4" s="327" t="s">
        <v>106</v>
      </c>
      <c r="B4" s="328" t="s">
        <v>107</v>
      </c>
      <c r="C4" s="329" t="s">
        <v>108</v>
      </c>
      <c r="D4" s="330" t="s">
        <v>109</v>
      </c>
      <c r="E4" s="328" t="s">
        <v>107</v>
      </c>
      <c r="F4" s="329" t="s">
        <v>110</v>
      </c>
      <c r="G4" s="330" t="s">
        <v>109</v>
      </c>
      <c r="H4" s="331" t="s">
        <v>107</v>
      </c>
      <c r="I4" s="329" t="s">
        <v>108</v>
      </c>
      <c r="J4" s="330" t="s">
        <v>109</v>
      </c>
    </row>
    <row r="5" spans="1:256" ht="19.5" customHeight="1">
      <c r="A5" s="332" t="s">
        <v>111</v>
      </c>
      <c r="B5" s="333">
        <v>181318</v>
      </c>
      <c r="C5" s="334">
        <v>92</v>
      </c>
      <c r="D5" s="335" t="s">
        <v>112</v>
      </c>
      <c r="E5" s="333">
        <v>180823</v>
      </c>
      <c r="F5" s="334">
        <v>97</v>
      </c>
      <c r="G5" s="336">
        <v>2.5499999999999998</v>
      </c>
      <c r="H5" s="337">
        <v>495</v>
      </c>
      <c r="I5" s="334">
        <v>5</v>
      </c>
      <c r="J5" s="335" t="s">
        <v>113</v>
      </c>
    </row>
    <row r="6" spans="1:256" ht="19.5" customHeight="1">
      <c r="A6" s="338" t="s">
        <v>114</v>
      </c>
      <c r="B6" s="339">
        <v>310743</v>
      </c>
      <c r="C6" s="340">
        <v>158</v>
      </c>
      <c r="D6" s="341">
        <v>5.91</v>
      </c>
      <c r="E6" s="339">
        <v>310050</v>
      </c>
      <c r="F6" s="340">
        <v>166</v>
      </c>
      <c r="G6" s="342">
        <v>5.91</v>
      </c>
      <c r="H6" s="343">
        <v>693</v>
      </c>
      <c r="I6" s="340">
        <v>7</v>
      </c>
      <c r="J6" s="341">
        <v>3.65</v>
      </c>
    </row>
    <row r="7" spans="1:256" ht="19.5" customHeight="1">
      <c r="A7" s="338" t="s">
        <v>115</v>
      </c>
      <c r="B7" s="339">
        <v>317150</v>
      </c>
      <c r="C7" s="340">
        <v>161</v>
      </c>
      <c r="D7" s="341">
        <v>0.2</v>
      </c>
      <c r="E7" s="339">
        <v>316042</v>
      </c>
      <c r="F7" s="340">
        <v>169</v>
      </c>
      <c r="G7" s="342">
        <v>0.19</v>
      </c>
      <c r="H7" s="343">
        <v>1108</v>
      </c>
      <c r="I7" s="340">
        <v>11</v>
      </c>
      <c r="J7" s="341">
        <v>4.8</v>
      </c>
    </row>
    <row r="8" spans="1:256" ht="19.5" customHeight="1">
      <c r="A8" s="338" t="s">
        <v>116</v>
      </c>
      <c r="B8" s="339">
        <v>361305</v>
      </c>
      <c r="C8" s="340">
        <v>184</v>
      </c>
      <c r="D8" s="341">
        <v>1.31</v>
      </c>
      <c r="E8" s="339">
        <v>359874</v>
      </c>
      <c r="F8" s="340">
        <v>193</v>
      </c>
      <c r="G8" s="342">
        <v>1.31</v>
      </c>
      <c r="H8" s="343">
        <v>1431</v>
      </c>
      <c r="I8" s="340">
        <v>14</v>
      </c>
      <c r="J8" s="341">
        <v>2.59</v>
      </c>
    </row>
    <row r="9" spans="1:256" ht="19.5" customHeight="1">
      <c r="A9" s="338" t="s">
        <v>117</v>
      </c>
      <c r="B9" s="339">
        <v>372656</v>
      </c>
      <c r="C9" s="340">
        <v>189</v>
      </c>
      <c r="D9" s="341">
        <v>0.31</v>
      </c>
      <c r="E9" s="339">
        <v>370588</v>
      </c>
      <c r="F9" s="340">
        <v>199</v>
      </c>
      <c r="G9" s="342">
        <v>0.28999999999999998</v>
      </c>
      <c r="H9" s="343">
        <v>2068</v>
      </c>
      <c r="I9" s="340">
        <v>20</v>
      </c>
      <c r="J9" s="341">
        <v>3.75</v>
      </c>
    </row>
    <row r="10" spans="1:256" ht="19.5" customHeight="1">
      <c r="A10" s="338" t="s">
        <v>118</v>
      </c>
      <c r="B10" s="339">
        <v>374185</v>
      </c>
      <c r="C10" s="340">
        <v>190</v>
      </c>
      <c r="D10" s="341">
        <v>0.04</v>
      </c>
      <c r="E10" s="339">
        <v>371023</v>
      </c>
      <c r="F10" s="340">
        <v>199</v>
      </c>
      <c r="G10" s="342">
        <v>0.01</v>
      </c>
      <c r="H10" s="343">
        <v>3162</v>
      </c>
      <c r="I10" s="340">
        <v>30</v>
      </c>
      <c r="J10" s="341">
        <v>4.34</v>
      </c>
    </row>
    <row r="11" spans="1:256" ht="19.5" customHeight="1">
      <c r="A11" s="338" t="s">
        <v>119</v>
      </c>
      <c r="B11" s="339">
        <v>373620</v>
      </c>
      <c r="C11" s="340">
        <v>190</v>
      </c>
      <c r="D11" s="341">
        <v>-0.02</v>
      </c>
      <c r="E11" s="339">
        <v>368791</v>
      </c>
      <c r="F11" s="340">
        <v>198</v>
      </c>
      <c r="G11" s="342">
        <v>-0.06</v>
      </c>
      <c r="H11" s="343">
        <v>4829</v>
      </c>
      <c r="I11" s="340">
        <v>46</v>
      </c>
      <c r="J11" s="341">
        <v>4.33</v>
      </c>
    </row>
    <row r="12" spans="1:256" ht="19.5" customHeight="1">
      <c r="A12" s="338" t="s">
        <v>120</v>
      </c>
      <c r="B12" s="339">
        <v>383069</v>
      </c>
      <c r="C12" s="340">
        <v>195</v>
      </c>
      <c r="D12" s="341">
        <v>0.25</v>
      </c>
      <c r="E12" s="339">
        <v>376485</v>
      </c>
      <c r="F12" s="340">
        <v>202</v>
      </c>
      <c r="G12" s="342">
        <v>0.21</v>
      </c>
      <c r="H12" s="343">
        <v>6584</v>
      </c>
      <c r="I12" s="340">
        <v>63</v>
      </c>
      <c r="J12" s="341">
        <v>3.15</v>
      </c>
    </row>
    <row r="13" spans="1:256" ht="19.5" customHeight="1">
      <c r="A13" s="338" t="s">
        <v>121</v>
      </c>
      <c r="B13" s="339">
        <v>401440</v>
      </c>
      <c r="C13" s="340">
        <v>204</v>
      </c>
      <c r="D13" s="341">
        <v>0.47</v>
      </c>
      <c r="E13" s="339">
        <v>393238</v>
      </c>
      <c r="F13" s="340">
        <v>211</v>
      </c>
      <c r="G13" s="342">
        <v>0.44</v>
      </c>
      <c r="H13" s="343">
        <v>8202</v>
      </c>
      <c r="I13" s="340">
        <v>79</v>
      </c>
      <c r="J13" s="341">
        <v>2.2200000000000002</v>
      </c>
    </row>
    <row r="14" spans="1:256" ht="19.5" customHeight="1">
      <c r="A14" s="338" t="s">
        <v>122</v>
      </c>
      <c r="B14" s="339">
        <v>431070</v>
      </c>
      <c r="C14" s="340">
        <v>219</v>
      </c>
      <c r="D14" s="341">
        <v>0.55000000000000004</v>
      </c>
      <c r="E14" s="339">
        <v>419185</v>
      </c>
      <c r="F14" s="340">
        <v>225</v>
      </c>
      <c r="G14" s="342">
        <v>0.49</v>
      </c>
      <c r="H14" s="343">
        <v>11885</v>
      </c>
      <c r="I14" s="340">
        <v>114</v>
      </c>
      <c r="J14" s="341">
        <v>2.89</v>
      </c>
    </row>
    <row r="15" spans="1:256" ht="19.5" customHeight="1">
      <c r="A15" s="338" t="s">
        <v>123</v>
      </c>
      <c r="B15" s="339">
        <v>514748</v>
      </c>
      <c r="C15" s="340">
        <v>261</v>
      </c>
      <c r="D15" s="341">
        <v>2.2400000000000002</v>
      </c>
      <c r="E15" s="339">
        <v>501415</v>
      </c>
      <c r="F15" s="340">
        <v>269</v>
      </c>
      <c r="G15" s="342">
        <v>2.2599999999999998</v>
      </c>
      <c r="H15" s="343">
        <v>13333</v>
      </c>
      <c r="I15" s="340">
        <v>128</v>
      </c>
      <c r="J15" s="341">
        <v>1.45</v>
      </c>
    </row>
    <row r="16" spans="1:256" ht="19.5" customHeight="1">
      <c r="A16" s="344" t="s">
        <v>124</v>
      </c>
      <c r="B16" s="339">
        <v>699954</v>
      </c>
      <c r="C16" s="340">
        <v>356</v>
      </c>
      <c r="D16" s="341">
        <v>3.12</v>
      </c>
      <c r="E16" s="339">
        <v>681619</v>
      </c>
      <c r="F16" s="340">
        <v>366</v>
      </c>
      <c r="G16" s="342">
        <v>3.12</v>
      </c>
      <c r="H16" s="343">
        <v>18335</v>
      </c>
      <c r="I16" s="340">
        <v>176</v>
      </c>
      <c r="J16" s="341">
        <v>3.24</v>
      </c>
    </row>
    <row r="17" spans="1:10" ht="19.5" customHeight="1">
      <c r="A17" s="344" t="s">
        <v>125</v>
      </c>
      <c r="B17" s="339">
        <v>850968</v>
      </c>
      <c r="C17" s="340">
        <v>432</v>
      </c>
      <c r="D17" s="341">
        <v>1.97</v>
      </c>
      <c r="E17" s="339">
        <v>826199</v>
      </c>
      <c r="F17" s="340">
        <v>443</v>
      </c>
      <c r="G17" s="342">
        <v>1.94</v>
      </c>
      <c r="H17" s="343">
        <v>24769</v>
      </c>
      <c r="I17" s="340">
        <v>238</v>
      </c>
      <c r="J17" s="341">
        <v>3.05</v>
      </c>
    </row>
    <row r="18" spans="1:10" ht="19.5" customHeight="1">
      <c r="A18" s="344" t="s">
        <v>126</v>
      </c>
      <c r="B18" s="339">
        <v>999945</v>
      </c>
      <c r="C18" s="340">
        <v>508</v>
      </c>
      <c r="D18" s="341">
        <v>1.48</v>
      </c>
      <c r="E18" s="339">
        <v>966863</v>
      </c>
      <c r="F18" s="340">
        <v>518</v>
      </c>
      <c r="G18" s="342">
        <v>1.44</v>
      </c>
      <c r="H18" s="343">
        <v>33082</v>
      </c>
      <c r="I18" s="340">
        <v>318</v>
      </c>
      <c r="J18" s="341">
        <v>2.67</v>
      </c>
    </row>
    <row r="19" spans="1:10" ht="19.5" customHeight="1">
      <c r="A19" s="344" t="s">
        <v>127</v>
      </c>
      <c r="B19" s="339">
        <v>1056660</v>
      </c>
      <c r="C19" s="340">
        <v>537</v>
      </c>
      <c r="D19" s="341">
        <v>0.79</v>
      </c>
      <c r="E19" s="339">
        <v>1022456</v>
      </c>
      <c r="F19" s="340">
        <v>548</v>
      </c>
      <c r="G19" s="342">
        <v>0.8</v>
      </c>
      <c r="H19" s="343">
        <v>34204</v>
      </c>
      <c r="I19" s="340">
        <v>329</v>
      </c>
      <c r="J19" s="341">
        <v>0.48</v>
      </c>
    </row>
    <row r="20" spans="1:10" ht="19.5" customHeight="1">
      <c r="A20" s="344" t="s">
        <v>128</v>
      </c>
      <c r="B20" s="339">
        <v>1178848</v>
      </c>
      <c r="C20" s="340">
        <v>599</v>
      </c>
      <c r="D20" s="341">
        <v>1.1000000000000001</v>
      </c>
      <c r="E20" s="339">
        <v>1143069</v>
      </c>
      <c r="F20" s="340">
        <v>613</v>
      </c>
      <c r="G20" s="342">
        <v>1.1200000000000001</v>
      </c>
      <c r="H20" s="343">
        <v>35779</v>
      </c>
      <c r="I20" s="340">
        <v>344</v>
      </c>
      <c r="J20" s="341">
        <v>0.45</v>
      </c>
    </row>
    <row r="21" spans="1:10" ht="19.5" customHeight="1" thickBot="1">
      <c r="A21" s="345" t="s">
        <v>129</v>
      </c>
      <c r="B21" s="346">
        <v>1236817</v>
      </c>
      <c r="C21" s="347">
        <v>628</v>
      </c>
      <c r="D21" s="348">
        <v>0.44</v>
      </c>
      <c r="E21" s="346">
        <v>1196383</v>
      </c>
      <c r="F21" s="347">
        <v>642</v>
      </c>
      <c r="G21" s="349">
        <v>0.42</v>
      </c>
      <c r="H21" s="346">
        <v>40434</v>
      </c>
      <c r="I21" s="347">
        <v>388</v>
      </c>
      <c r="J21" s="348">
        <v>1.1200000000000001</v>
      </c>
    </row>
    <row r="22" spans="1:10" ht="22.5" customHeight="1">
      <c r="A22" s="350" t="s">
        <v>130</v>
      </c>
      <c r="B22" s="351"/>
    </row>
    <row r="23" spans="1:10" ht="15" customHeight="1">
      <c r="A23" s="350" t="s">
        <v>131</v>
      </c>
      <c r="B23" s="351"/>
    </row>
    <row r="24" spans="1:10" ht="16.5" customHeight="1">
      <c r="A24" s="352" t="s">
        <v>132</v>
      </c>
      <c r="B24" s="351"/>
    </row>
  </sheetData>
  <mergeCells count="1">
    <mergeCell ref="A1:G1"/>
  </mergeCells>
  <hyperlinks>
    <hyperlink ref="A1" location="CONTENT!A1" display="Back to table of contents" xr:uid="{C2C05BC1-B62E-47C2-92D0-622EE5663DB6}"/>
    <hyperlink ref="A1:G1" location="CONTENT!A3" display="Back to table of contents" xr:uid="{07C6B38B-DB20-4437-984B-C675BFCAAFCC}"/>
  </hyperlinks>
  <pageMargins left="0.78740157480314965" right="0.31496062992125984" top="0.74803149606299213" bottom="0.62992125984251968" header="0.86614173228346458" footer="0.51181102362204722"/>
  <pageSetup paperSize="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E399B-71AA-4116-96CF-9F5CACD0008D}">
  <dimension ref="A1:I32"/>
  <sheetViews>
    <sheetView showGridLines="0" workbookViewId="0">
      <selection sqref="A1:B1"/>
    </sheetView>
  </sheetViews>
  <sheetFormatPr defaultColWidth="8" defaultRowHeight="12.75"/>
  <cols>
    <col min="1" max="1" width="20.85546875" style="5020" customWidth="1"/>
    <col min="2" max="2" width="22.28515625" style="5019" customWidth="1"/>
    <col min="3" max="3" width="21.7109375" style="5019" customWidth="1"/>
    <col min="4" max="4" width="21.7109375" style="5020" customWidth="1"/>
    <col min="5" max="16384" width="8" style="5020"/>
  </cols>
  <sheetData>
    <row r="1" spans="1:9" s="4371" customFormat="1" ht="15.75">
      <c r="A1" s="5684" t="s">
        <v>80</v>
      </c>
      <c r="B1" s="5684"/>
      <c r="C1" s="5684"/>
      <c r="D1" s="5684"/>
      <c r="E1" s="5684"/>
      <c r="F1" s="5684"/>
      <c r="G1" s="5684"/>
      <c r="H1" s="5684"/>
      <c r="I1" s="5684"/>
    </row>
    <row r="2" spans="1:9" ht="24.75" customHeight="1">
      <c r="A2" s="5018" t="s">
        <v>901</v>
      </c>
    </row>
    <row r="3" spans="1:9" s="5021" customFormat="1" ht="4.5" customHeight="1" thickBot="1">
      <c r="B3" s="5022"/>
      <c r="C3" s="5022"/>
    </row>
    <row r="4" spans="1:9" ht="30" customHeight="1">
      <c r="A4" s="5023" t="s">
        <v>82</v>
      </c>
      <c r="B4" s="5024" t="s">
        <v>902</v>
      </c>
      <c r="C4" s="5024" t="s">
        <v>85</v>
      </c>
      <c r="D4" s="5025" t="s">
        <v>903</v>
      </c>
    </row>
    <row r="5" spans="1:9" ht="27" customHeight="1">
      <c r="A5" s="5026">
        <v>1972</v>
      </c>
      <c r="B5" s="5027">
        <v>2271</v>
      </c>
      <c r="C5" s="5027">
        <v>956</v>
      </c>
      <c r="D5" s="5028">
        <v>1315</v>
      </c>
    </row>
    <row r="6" spans="1:9" ht="27" customHeight="1">
      <c r="A6" s="5026">
        <v>1973</v>
      </c>
      <c r="B6" s="5027">
        <v>2037</v>
      </c>
      <c r="C6" s="5027">
        <v>844</v>
      </c>
      <c r="D6" s="5028">
        <v>1193</v>
      </c>
    </row>
    <row r="7" spans="1:9" ht="27" customHeight="1">
      <c r="A7" s="5026">
        <v>1974</v>
      </c>
      <c r="B7" s="5027">
        <v>1494</v>
      </c>
      <c r="C7" s="5027">
        <v>606</v>
      </c>
      <c r="D7" s="5028">
        <v>888</v>
      </c>
    </row>
    <row r="8" spans="1:9" ht="27" customHeight="1">
      <c r="A8" s="5026">
        <v>1975</v>
      </c>
      <c r="B8" s="5027">
        <v>874</v>
      </c>
      <c r="C8" s="5027">
        <v>328</v>
      </c>
      <c r="D8" s="5028">
        <v>546</v>
      </c>
    </row>
    <row r="9" spans="1:9" ht="27" customHeight="1">
      <c r="A9" s="5026">
        <v>1976</v>
      </c>
      <c r="B9" s="5027">
        <v>579</v>
      </c>
      <c r="C9" s="5027">
        <v>195</v>
      </c>
      <c r="D9" s="5028">
        <v>384</v>
      </c>
    </row>
    <row r="10" spans="1:9" ht="27" customHeight="1">
      <c r="A10" s="5026">
        <v>1977</v>
      </c>
      <c r="B10" s="5027">
        <v>290</v>
      </c>
      <c r="C10" s="5027">
        <v>120</v>
      </c>
      <c r="D10" s="5028">
        <v>170</v>
      </c>
    </row>
    <row r="11" spans="1:9" ht="27" customHeight="1">
      <c r="A11" s="5026">
        <v>1978</v>
      </c>
      <c r="B11" s="5027">
        <v>320</v>
      </c>
      <c r="C11" s="5027">
        <v>111</v>
      </c>
      <c r="D11" s="5028">
        <v>209</v>
      </c>
    </row>
    <row r="12" spans="1:9" ht="27" customHeight="1">
      <c r="A12" s="5026">
        <v>1979</v>
      </c>
      <c r="B12" s="5027">
        <v>191</v>
      </c>
      <c r="C12" s="5027">
        <v>43</v>
      </c>
      <c r="D12" s="5028">
        <v>148</v>
      </c>
    </row>
    <row r="13" spans="1:9" ht="27" customHeight="1">
      <c r="A13" s="5026">
        <v>1980</v>
      </c>
      <c r="B13" s="5027">
        <v>308</v>
      </c>
      <c r="C13" s="5027">
        <v>84</v>
      </c>
      <c r="D13" s="5028">
        <v>224</v>
      </c>
    </row>
    <row r="14" spans="1:9" ht="27" customHeight="1">
      <c r="A14" s="5026">
        <v>1981</v>
      </c>
      <c r="B14" s="5027">
        <v>485</v>
      </c>
      <c r="C14" s="5027">
        <v>283</v>
      </c>
      <c r="D14" s="5028">
        <v>202</v>
      </c>
    </row>
    <row r="15" spans="1:9" ht="27" customHeight="1">
      <c r="A15" s="5026">
        <v>1982</v>
      </c>
      <c r="B15" s="5027">
        <v>913</v>
      </c>
      <c r="C15" s="5027">
        <v>682</v>
      </c>
      <c r="D15" s="5028">
        <v>231</v>
      </c>
    </row>
    <row r="16" spans="1:9" ht="27" customHeight="1">
      <c r="A16" s="5026">
        <v>1983</v>
      </c>
      <c r="B16" s="5027">
        <v>1735</v>
      </c>
      <c r="C16" s="5027">
        <v>1437</v>
      </c>
      <c r="D16" s="5028">
        <v>298</v>
      </c>
    </row>
    <row r="17" spans="1:4" ht="27" customHeight="1">
      <c r="A17" s="5026">
        <v>1984</v>
      </c>
      <c r="B17" s="5027">
        <v>1961</v>
      </c>
      <c r="C17" s="5027">
        <v>1256</v>
      </c>
      <c r="D17" s="5028">
        <v>705</v>
      </c>
    </row>
    <row r="18" spans="1:4" ht="27" customHeight="1">
      <c r="A18" s="5026">
        <v>1985</v>
      </c>
      <c r="B18" s="5027">
        <v>1585</v>
      </c>
      <c r="C18" s="5027">
        <v>742</v>
      </c>
      <c r="D18" s="5028">
        <v>843</v>
      </c>
    </row>
    <row r="19" spans="1:4" ht="27" customHeight="1">
      <c r="A19" s="5026">
        <v>1986</v>
      </c>
      <c r="B19" s="5027">
        <v>2014</v>
      </c>
      <c r="C19" s="5027">
        <v>931</v>
      </c>
      <c r="D19" s="5028">
        <v>1083</v>
      </c>
    </row>
    <row r="20" spans="1:4" ht="27" customHeight="1">
      <c r="A20" s="5026">
        <v>1987</v>
      </c>
      <c r="B20" s="5027">
        <v>3339</v>
      </c>
      <c r="C20" s="5027">
        <v>1545</v>
      </c>
      <c r="D20" s="5028">
        <v>1794</v>
      </c>
    </row>
    <row r="21" spans="1:4" ht="27" customHeight="1">
      <c r="A21" s="5026">
        <v>1988</v>
      </c>
      <c r="B21" s="5027">
        <v>2493</v>
      </c>
      <c r="C21" s="5027">
        <v>1186</v>
      </c>
      <c r="D21" s="5028">
        <v>1307</v>
      </c>
    </row>
    <row r="22" spans="1:4" ht="27" customHeight="1">
      <c r="A22" s="5026">
        <v>1989</v>
      </c>
      <c r="B22" s="5027">
        <v>1752</v>
      </c>
      <c r="C22" s="5027">
        <v>1082</v>
      </c>
      <c r="D22" s="5028">
        <v>670</v>
      </c>
    </row>
    <row r="23" spans="1:4" ht="27" customHeight="1">
      <c r="A23" s="5026">
        <v>1990</v>
      </c>
      <c r="B23" s="5027">
        <v>1042</v>
      </c>
      <c r="C23" s="5027">
        <v>674</v>
      </c>
      <c r="D23" s="5028">
        <v>368</v>
      </c>
    </row>
    <row r="24" spans="1:4" ht="27" customHeight="1">
      <c r="A24" s="5026">
        <v>1991</v>
      </c>
      <c r="B24" s="5027">
        <v>715</v>
      </c>
      <c r="C24" s="5027">
        <v>483</v>
      </c>
      <c r="D24" s="5028">
        <v>232</v>
      </c>
    </row>
    <row r="25" spans="1:4" ht="27" customHeight="1">
      <c r="A25" s="5026">
        <v>1992</v>
      </c>
      <c r="B25" s="5027">
        <v>437</v>
      </c>
      <c r="C25" s="5027">
        <v>244</v>
      </c>
      <c r="D25" s="5028">
        <v>193</v>
      </c>
    </row>
    <row r="26" spans="1:4" ht="27" customHeight="1">
      <c r="A26" s="5026">
        <v>1993</v>
      </c>
      <c r="B26" s="5027">
        <v>1161</v>
      </c>
      <c r="C26" s="5027">
        <v>539</v>
      </c>
      <c r="D26" s="5028">
        <v>622</v>
      </c>
    </row>
    <row r="27" spans="1:4" ht="27" customHeight="1">
      <c r="A27" s="5026">
        <v>1994</v>
      </c>
      <c r="B27" s="5027">
        <v>1900</v>
      </c>
      <c r="C27" s="5027">
        <v>882</v>
      </c>
      <c r="D27" s="5028">
        <v>1018</v>
      </c>
    </row>
    <row r="28" spans="1:4" ht="9" customHeight="1" thickBot="1">
      <c r="A28" s="5029"/>
      <c r="B28" s="5030"/>
      <c r="C28" s="5030"/>
      <c r="D28" s="5031"/>
    </row>
    <row r="29" spans="1:4" ht="3.75" customHeight="1"/>
    <row r="30" spans="1:4" ht="15" customHeight="1">
      <c r="A30" s="5032" t="s">
        <v>904</v>
      </c>
      <c r="B30" s="5033"/>
      <c r="C30" s="5033"/>
      <c r="D30" s="5034"/>
    </row>
    <row r="31" spans="1:4" ht="15" customHeight="1">
      <c r="A31" s="5034" t="s">
        <v>905</v>
      </c>
      <c r="B31" s="5033"/>
      <c r="C31" s="5033"/>
      <c r="D31" s="5034"/>
    </row>
    <row r="32" spans="1:4" ht="15" customHeight="1"/>
  </sheetData>
  <mergeCells count="1">
    <mergeCell ref="A1:I1"/>
  </mergeCells>
  <hyperlinks>
    <hyperlink ref="A1" location="CONTENT!A1" display="Back to table of contents" xr:uid="{BA3CCE6F-5B66-4F7D-8BDF-CE32011F7A35}"/>
    <hyperlink ref="A1:I1" location="CONTENT!B46" display="Back to table of contents" xr:uid="{4145893F-DC12-4546-B6DF-71B6D9801B45}"/>
  </hyperlinks>
  <pageMargins left="0.7" right="0.7" top="0.75" bottom="0.75" header="0.3" footer="0.3"/>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648F6-9CF2-48CA-BFF2-F59A48C03AA2}">
  <dimension ref="A1:M28"/>
  <sheetViews>
    <sheetView showGridLines="0" workbookViewId="0">
      <selection sqref="A1:B1"/>
    </sheetView>
  </sheetViews>
  <sheetFormatPr defaultColWidth="8" defaultRowHeight="21.95" customHeight="1"/>
  <cols>
    <col min="1" max="1" width="2" style="5002" customWidth="1"/>
    <col min="2" max="2" width="24.5703125" style="5002" customWidth="1"/>
    <col min="3" max="5" width="13" style="5002" customWidth="1"/>
    <col min="6" max="10" width="13" style="5010" customWidth="1"/>
    <col min="11" max="12" width="8" style="5002"/>
    <col min="13" max="13" width="9.140625" style="5002" bestFit="1" customWidth="1"/>
    <col min="14" max="16384" width="8" style="5002"/>
  </cols>
  <sheetData>
    <row r="1" spans="1:13" s="4371" customFormat="1" ht="15.75">
      <c r="A1" s="5684" t="s">
        <v>80</v>
      </c>
      <c r="B1" s="5684"/>
      <c r="C1" s="5684"/>
      <c r="D1" s="5684"/>
      <c r="E1" s="5684"/>
      <c r="F1" s="5684"/>
      <c r="G1" s="5684"/>
      <c r="H1" s="5684"/>
      <c r="I1" s="5684"/>
    </row>
    <row r="2" spans="1:13" s="4988" customFormat="1" ht="26.45" customHeight="1" thickBot="1">
      <c r="A2" s="4987" t="s">
        <v>906</v>
      </c>
    </row>
    <row r="3" spans="1:13" s="4995" customFormat="1" ht="22.5" customHeight="1">
      <c r="A3" s="4989"/>
      <c r="B3" s="4990" t="s">
        <v>907</v>
      </c>
      <c r="C3" s="4991">
        <v>2016</v>
      </c>
      <c r="D3" s="4991">
        <v>2017</v>
      </c>
      <c r="E3" s="4992">
        <v>2018</v>
      </c>
      <c r="F3" s="4992">
        <v>2019</v>
      </c>
      <c r="G3" s="4991">
        <v>2020</v>
      </c>
      <c r="H3" s="4991">
        <v>2021</v>
      </c>
      <c r="I3" s="4993">
        <v>2022</v>
      </c>
      <c r="J3" s="4994">
        <v>2023</v>
      </c>
    </row>
    <row r="4" spans="1:13" ht="22.5" customHeight="1">
      <c r="A4" s="4996"/>
      <c r="B4" s="4997" t="s">
        <v>370</v>
      </c>
      <c r="C4" s="4998">
        <v>18559</v>
      </c>
      <c r="D4" s="4998">
        <v>21271</v>
      </c>
      <c r="E4" s="4999">
        <v>20949</v>
      </c>
      <c r="F4" s="4999">
        <v>18997</v>
      </c>
      <c r="G4" s="4998">
        <v>3073</v>
      </c>
      <c r="H4" s="4998">
        <v>321</v>
      </c>
      <c r="I4" s="5000">
        <v>6986</v>
      </c>
      <c r="J4" s="5001">
        <v>19687</v>
      </c>
    </row>
    <row r="5" spans="1:13" ht="22.5" customHeight="1">
      <c r="A5" s="4996"/>
      <c r="B5" s="4997" t="s">
        <v>908</v>
      </c>
      <c r="C5" s="4998">
        <v>15675</v>
      </c>
      <c r="D5" s="4998">
        <v>16420</v>
      </c>
      <c r="E5" s="4999">
        <v>15727</v>
      </c>
      <c r="F5" s="4999">
        <v>16959</v>
      </c>
      <c r="G5" s="4998">
        <v>2310</v>
      </c>
      <c r="H5" s="4998">
        <v>4817</v>
      </c>
      <c r="I5" s="5000">
        <v>17791</v>
      </c>
      <c r="J5" s="5001">
        <v>19531</v>
      </c>
    </row>
    <row r="6" spans="1:13" ht="22.5" customHeight="1">
      <c r="A6" s="4996"/>
      <c r="B6" s="4997" t="s">
        <v>870</v>
      </c>
      <c r="C6" s="4998">
        <v>271963</v>
      </c>
      <c r="D6" s="4998">
        <v>273419</v>
      </c>
      <c r="E6" s="4999">
        <v>285371</v>
      </c>
      <c r="F6" s="4999">
        <v>302038</v>
      </c>
      <c r="G6" s="4998">
        <v>79510</v>
      </c>
      <c r="H6" s="4998">
        <v>51525</v>
      </c>
      <c r="I6" s="5000">
        <v>238864</v>
      </c>
      <c r="J6" s="5001">
        <v>319522</v>
      </c>
    </row>
    <row r="7" spans="1:13" ht="22.5" customHeight="1">
      <c r="A7" s="4996"/>
      <c r="B7" s="4997" t="s">
        <v>871</v>
      </c>
      <c r="C7" s="4998">
        <v>103761</v>
      </c>
      <c r="D7" s="4998">
        <v>118856</v>
      </c>
      <c r="E7" s="4999">
        <v>132780</v>
      </c>
      <c r="F7" s="4999">
        <v>129100</v>
      </c>
      <c r="G7" s="4998">
        <v>36047</v>
      </c>
      <c r="H7" s="4998">
        <v>18605</v>
      </c>
      <c r="I7" s="5000">
        <v>96767</v>
      </c>
      <c r="J7" s="5001">
        <v>118546</v>
      </c>
      <c r="M7" s="5000"/>
    </row>
    <row r="8" spans="1:13" ht="22.5" customHeight="1">
      <c r="A8" s="4996"/>
      <c r="B8" s="4997" t="s">
        <v>873</v>
      </c>
      <c r="C8" s="4998">
        <v>82670</v>
      </c>
      <c r="D8" s="4998">
        <v>86294</v>
      </c>
      <c r="E8" s="4999">
        <v>85765</v>
      </c>
      <c r="F8" s="4999">
        <v>75673</v>
      </c>
      <c r="G8" s="4998">
        <v>12781</v>
      </c>
      <c r="H8" s="4998">
        <v>2845</v>
      </c>
      <c r="I8" s="5000">
        <v>36956</v>
      </c>
      <c r="J8" s="5001">
        <v>54137</v>
      </c>
      <c r="M8" s="5000"/>
    </row>
    <row r="9" spans="1:13" ht="22.5" customHeight="1">
      <c r="A9" s="4996"/>
      <c r="B9" s="4997" t="s">
        <v>874</v>
      </c>
      <c r="C9" s="4998">
        <v>31337</v>
      </c>
      <c r="D9" s="4998">
        <v>35101</v>
      </c>
      <c r="E9" s="4999">
        <v>38361</v>
      </c>
      <c r="F9" s="4999">
        <v>41991</v>
      </c>
      <c r="G9" s="4998">
        <v>7567</v>
      </c>
      <c r="H9" s="4998">
        <v>3954</v>
      </c>
      <c r="I9" s="5000">
        <v>23035</v>
      </c>
      <c r="J9" s="5001">
        <v>30307</v>
      </c>
    </row>
    <row r="10" spans="1:13" ht="22.5" customHeight="1">
      <c r="A10" s="4996"/>
      <c r="B10" s="4997" t="s">
        <v>909</v>
      </c>
      <c r="C10" s="4998">
        <v>2655</v>
      </c>
      <c r="D10" s="4998">
        <v>2315</v>
      </c>
      <c r="E10" s="4999">
        <v>2046</v>
      </c>
      <c r="F10" s="4999">
        <v>2234</v>
      </c>
      <c r="G10" s="4998">
        <v>429</v>
      </c>
      <c r="H10" s="4998">
        <v>86</v>
      </c>
      <c r="I10" s="5000">
        <v>468</v>
      </c>
      <c r="J10" s="5001">
        <v>1246</v>
      </c>
    </row>
    <row r="11" spans="1:13" ht="22.5" customHeight="1">
      <c r="A11" s="4996"/>
      <c r="B11" s="4997" t="s">
        <v>354</v>
      </c>
      <c r="C11" s="4998">
        <v>3185</v>
      </c>
      <c r="D11" s="4998">
        <v>3422</v>
      </c>
      <c r="E11" s="4999">
        <v>4035</v>
      </c>
      <c r="F11" s="4999">
        <v>4887</v>
      </c>
      <c r="G11" s="4998">
        <v>746</v>
      </c>
      <c r="H11" s="4998">
        <v>541</v>
      </c>
      <c r="I11" s="5000">
        <v>2937</v>
      </c>
      <c r="J11" s="5001">
        <v>3392</v>
      </c>
    </row>
    <row r="12" spans="1:13" ht="22.5" customHeight="1">
      <c r="A12" s="4996"/>
      <c r="B12" s="4997" t="s">
        <v>875</v>
      </c>
      <c r="C12" s="4998">
        <v>11740</v>
      </c>
      <c r="D12" s="4998">
        <v>12730</v>
      </c>
      <c r="E12" s="4999">
        <v>14365</v>
      </c>
      <c r="F12" s="4999">
        <v>15979</v>
      </c>
      <c r="G12" s="4998">
        <v>2553</v>
      </c>
      <c r="H12" s="4998">
        <v>753</v>
      </c>
      <c r="I12" s="5000">
        <v>10752</v>
      </c>
      <c r="J12" s="5001">
        <v>16777</v>
      </c>
    </row>
    <row r="13" spans="1:13" ht="22.5" customHeight="1">
      <c r="A13" s="4996"/>
      <c r="B13" s="4997" t="s">
        <v>878</v>
      </c>
      <c r="C13" s="4998">
        <v>146203</v>
      </c>
      <c r="D13" s="4998">
        <v>146040</v>
      </c>
      <c r="E13" s="4999">
        <v>138439</v>
      </c>
      <c r="F13" s="4999">
        <v>137570</v>
      </c>
      <c r="G13" s="4998">
        <v>30581</v>
      </c>
      <c r="H13" s="4998">
        <v>5288</v>
      </c>
      <c r="I13" s="5000">
        <v>73336</v>
      </c>
      <c r="J13" s="5001">
        <v>134222</v>
      </c>
    </row>
    <row r="14" spans="1:13" ht="22.5" customHeight="1">
      <c r="A14" s="4996"/>
      <c r="B14" s="4997" t="s">
        <v>357</v>
      </c>
      <c r="C14" s="4998">
        <v>6393</v>
      </c>
      <c r="D14" s="4998">
        <v>6258</v>
      </c>
      <c r="E14" s="4999">
        <v>5370</v>
      </c>
      <c r="F14" s="4999">
        <v>6838</v>
      </c>
      <c r="G14" s="4998">
        <v>1093</v>
      </c>
      <c r="H14" s="4998">
        <v>483</v>
      </c>
      <c r="I14" s="5000">
        <v>3406</v>
      </c>
      <c r="J14" s="5001">
        <v>5029</v>
      </c>
    </row>
    <row r="15" spans="1:13" ht="22.5" customHeight="1">
      <c r="A15" s="4996"/>
      <c r="B15" s="4997" t="s">
        <v>879</v>
      </c>
      <c r="C15" s="4998">
        <v>2840</v>
      </c>
      <c r="D15" s="4998">
        <v>3230</v>
      </c>
      <c r="E15" s="4999">
        <v>2809</v>
      </c>
      <c r="F15" s="4999">
        <v>2794</v>
      </c>
      <c r="G15" s="4998">
        <v>258</v>
      </c>
      <c r="H15" s="4998">
        <v>99</v>
      </c>
      <c r="I15" s="5000">
        <v>1033</v>
      </c>
      <c r="J15" s="5001">
        <v>1687</v>
      </c>
    </row>
    <row r="16" spans="1:13" ht="22.5" customHeight="1">
      <c r="A16" s="4996"/>
      <c r="B16" s="4997" t="s">
        <v>880</v>
      </c>
      <c r="C16" s="4998">
        <v>104834</v>
      </c>
      <c r="D16" s="4998">
        <v>112129</v>
      </c>
      <c r="E16" s="4999">
        <v>128097</v>
      </c>
      <c r="F16" s="4999">
        <v>118556</v>
      </c>
      <c r="G16" s="4998">
        <v>19370</v>
      </c>
      <c r="H16" s="4998">
        <v>8061</v>
      </c>
      <c r="I16" s="5000">
        <v>96316</v>
      </c>
      <c r="J16" s="5001">
        <v>106169</v>
      </c>
    </row>
    <row r="17" spans="1:10" ht="22.5" customHeight="1">
      <c r="A17" s="4996"/>
      <c r="B17" s="4997" t="s">
        <v>910</v>
      </c>
      <c r="C17" s="4998">
        <v>36272</v>
      </c>
      <c r="D17" s="4998">
        <v>40252</v>
      </c>
      <c r="E17" s="4999">
        <v>41080</v>
      </c>
      <c r="F17" s="4999">
        <v>42045</v>
      </c>
      <c r="G17" s="4998">
        <v>7328</v>
      </c>
      <c r="H17" s="4998">
        <v>7011</v>
      </c>
      <c r="I17" s="5000">
        <v>28350</v>
      </c>
      <c r="J17" s="5001">
        <v>34585</v>
      </c>
    </row>
    <row r="18" spans="1:10" ht="22.5" customHeight="1">
      <c r="A18" s="4996"/>
      <c r="B18" s="4997" t="s">
        <v>882</v>
      </c>
      <c r="C18" s="4998">
        <v>141904</v>
      </c>
      <c r="D18" s="4998">
        <v>149807</v>
      </c>
      <c r="E18" s="4999">
        <v>151913</v>
      </c>
      <c r="F18" s="4999">
        <v>141520</v>
      </c>
      <c r="G18" s="4998">
        <v>22687</v>
      </c>
      <c r="H18" s="4998">
        <v>34194</v>
      </c>
      <c r="I18" s="5000">
        <v>140847</v>
      </c>
      <c r="J18" s="5001">
        <v>145873</v>
      </c>
    </row>
    <row r="19" spans="1:10" ht="22.5" customHeight="1">
      <c r="A19" s="4996"/>
      <c r="B19" s="4997" t="s">
        <v>911</v>
      </c>
      <c r="C19" s="4998">
        <v>8524</v>
      </c>
      <c r="D19" s="4998">
        <v>9655</v>
      </c>
      <c r="E19" s="4999">
        <v>10525</v>
      </c>
      <c r="F19" s="4999">
        <v>10407</v>
      </c>
      <c r="G19" s="4998">
        <v>2651</v>
      </c>
      <c r="H19" s="4998">
        <v>1328</v>
      </c>
      <c r="I19" s="5000">
        <v>8357</v>
      </c>
      <c r="J19" s="5001">
        <v>11619</v>
      </c>
    </row>
    <row r="20" spans="1:10" ht="22.5" customHeight="1">
      <c r="A20" s="4996"/>
      <c r="B20" s="4997" t="s">
        <v>912</v>
      </c>
      <c r="C20" s="4998">
        <v>999</v>
      </c>
      <c r="D20" s="4998">
        <v>994</v>
      </c>
      <c r="E20" s="4999">
        <v>1124</v>
      </c>
      <c r="F20" s="4999">
        <v>1171</v>
      </c>
      <c r="G20" s="4998">
        <v>169</v>
      </c>
      <c r="H20" s="4998">
        <v>74</v>
      </c>
      <c r="I20" s="5000">
        <v>895</v>
      </c>
      <c r="J20" s="5001">
        <v>1342</v>
      </c>
    </row>
    <row r="21" spans="1:10" ht="22.5" customHeight="1">
      <c r="A21" s="4996"/>
      <c r="B21" s="4997" t="s">
        <v>913</v>
      </c>
      <c r="C21" s="4998">
        <v>2047</v>
      </c>
      <c r="D21" s="4998">
        <v>2553</v>
      </c>
      <c r="E21" s="4999">
        <v>2496</v>
      </c>
      <c r="F21" s="4999">
        <v>3021</v>
      </c>
      <c r="G21" s="4998">
        <v>355</v>
      </c>
      <c r="H21" s="4998">
        <v>167</v>
      </c>
      <c r="I21" s="5000">
        <v>2078</v>
      </c>
      <c r="J21" s="5001">
        <v>3112</v>
      </c>
    </row>
    <row r="22" spans="1:10" ht="22.5" customHeight="1">
      <c r="A22" s="4996"/>
      <c r="B22" s="4997" t="s">
        <v>883</v>
      </c>
      <c r="C22" s="4998">
        <v>283666</v>
      </c>
      <c r="D22" s="4998">
        <v>301114</v>
      </c>
      <c r="E22" s="4999">
        <v>318156</v>
      </c>
      <c r="F22" s="4999">
        <v>311708</v>
      </c>
      <c r="G22" s="4998">
        <v>79472</v>
      </c>
      <c r="H22" s="4998">
        <v>39628</v>
      </c>
      <c r="I22" s="5000">
        <v>208116</v>
      </c>
      <c r="J22" s="5001">
        <v>268627</v>
      </c>
    </row>
    <row r="23" spans="1:10" s="4995" customFormat="1" ht="22.5" customHeight="1" thickBot="1">
      <c r="A23" s="5003"/>
      <c r="B23" s="5004" t="s">
        <v>884</v>
      </c>
      <c r="C23" s="5005">
        <v>1275227</v>
      </c>
      <c r="D23" s="5005">
        <v>1341860</v>
      </c>
      <c r="E23" s="5006">
        <v>1399408</v>
      </c>
      <c r="F23" s="5006">
        <v>1383488</v>
      </c>
      <c r="G23" s="5005">
        <v>308980</v>
      </c>
      <c r="H23" s="5005">
        <v>179780</v>
      </c>
      <c r="I23" s="5007">
        <v>997290</v>
      </c>
      <c r="J23" s="5008">
        <v>1295410</v>
      </c>
    </row>
    <row r="24" spans="1:10" ht="21.95" customHeight="1">
      <c r="A24" s="5009"/>
      <c r="B24" s="5010"/>
      <c r="C24" s="5011"/>
      <c r="D24" s="5011"/>
      <c r="E24" s="5011"/>
      <c r="F24" s="5011"/>
      <c r="G24" s="5011"/>
      <c r="H24" s="5011"/>
      <c r="I24" s="5011"/>
      <c r="J24" s="5011"/>
    </row>
    <row r="25" spans="1:10" ht="21.95" customHeight="1">
      <c r="A25" s="5012"/>
      <c r="C25" s="5013"/>
      <c r="D25" s="5013"/>
      <c r="E25" s="5013"/>
      <c r="F25" s="5013"/>
      <c r="G25" s="5013"/>
      <c r="H25" s="5013"/>
      <c r="I25" s="5013"/>
      <c r="J25" s="5013"/>
    </row>
    <row r="26" spans="1:10" ht="21.95" customHeight="1">
      <c r="C26" s="5014"/>
      <c r="D26" s="5014"/>
      <c r="E26" s="5014"/>
      <c r="F26" s="5014"/>
      <c r="G26" s="5014"/>
      <c r="H26" s="5014"/>
      <c r="I26" s="5014"/>
      <c r="J26" s="5014"/>
    </row>
    <row r="27" spans="1:10" ht="21.95" customHeight="1">
      <c r="C27" s="5015"/>
      <c r="D27" s="5015"/>
      <c r="E27" s="5015"/>
      <c r="F27" s="5015"/>
      <c r="G27" s="5015"/>
      <c r="H27" s="5015"/>
      <c r="I27" s="5015"/>
      <c r="J27" s="5015"/>
    </row>
    <row r="28" spans="1:10" ht="21.95" customHeight="1">
      <c r="B28" s="5016"/>
      <c r="J28" s="5017"/>
    </row>
  </sheetData>
  <mergeCells count="1">
    <mergeCell ref="A1:I1"/>
  </mergeCells>
  <hyperlinks>
    <hyperlink ref="A1" location="CONTENT!A1" display="Back to table of contents" xr:uid="{AFF330D8-5298-441B-9ACA-9B1EEC3DB852}"/>
    <hyperlink ref="A1:I1" location="CONTENT!B46" display="Back to table of contents" xr:uid="{3BF3AD49-D15B-4247-B374-70D6E91E9A65}"/>
  </hyperlinks>
  <pageMargins left="0.7" right="0.7" top="0.75" bottom="0.35" header="0.3" footer="0.3"/>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22E34-0C88-44E2-9871-98690360C96C}">
  <dimension ref="A1:M36"/>
  <sheetViews>
    <sheetView showGridLines="0" workbookViewId="0">
      <selection sqref="A1:B1"/>
    </sheetView>
  </sheetViews>
  <sheetFormatPr defaultColWidth="8" defaultRowHeight="15.75"/>
  <cols>
    <col min="1" max="1" width="2" style="4940" customWidth="1"/>
    <col min="2" max="2" width="24.5703125" style="4940" customWidth="1"/>
    <col min="3" max="5" width="13" style="4940" customWidth="1"/>
    <col min="6" max="10" width="13" style="4941" customWidth="1"/>
    <col min="11" max="11" width="4.140625" style="4940" customWidth="1"/>
    <col min="12" max="12" width="2.42578125" style="4940" customWidth="1"/>
    <col min="13" max="16384" width="8" style="4940"/>
  </cols>
  <sheetData>
    <row r="1" spans="1:10" s="4371" customFormat="1">
      <c r="A1" s="5684" t="s">
        <v>80</v>
      </c>
      <c r="B1" s="5684"/>
      <c r="C1" s="5684"/>
      <c r="D1" s="5684"/>
      <c r="E1" s="5684"/>
      <c r="F1" s="5684"/>
      <c r="G1" s="5684"/>
      <c r="H1" s="5684"/>
      <c r="I1" s="5684"/>
    </row>
    <row r="2" spans="1:10" s="4938" customFormat="1" ht="21.75" customHeight="1">
      <c r="A2" s="4937" t="s">
        <v>914</v>
      </c>
    </row>
    <row r="3" spans="1:10" ht="6.75" customHeight="1" thickBot="1">
      <c r="A3" s="4939"/>
    </row>
    <row r="4" spans="1:10" s="4948" customFormat="1" ht="24.95" customHeight="1">
      <c r="A4" s="4942"/>
      <c r="B4" s="4943" t="s">
        <v>907</v>
      </c>
      <c r="C4" s="4944" t="s">
        <v>915</v>
      </c>
      <c r="D4" s="4944" t="s">
        <v>858</v>
      </c>
      <c r="E4" s="4945" t="s">
        <v>859</v>
      </c>
      <c r="F4" s="4945">
        <v>2019</v>
      </c>
      <c r="G4" s="4944">
        <v>2020</v>
      </c>
      <c r="H4" s="4944">
        <v>2021</v>
      </c>
      <c r="I4" s="4946">
        <v>2022</v>
      </c>
      <c r="J4" s="4947">
        <v>2023</v>
      </c>
    </row>
    <row r="5" spans="1:10" ht="18.95" customHeight="1">
      <c r="A5" s="4949"/>
      <c r="B5" s="4950" t="s">
        <v>370</v>
      </c>
      <c r="C5" s="4951">
        <v>241605</v>
      </c>
      <c r="D5" s="4951">
        <v>266452</v>
      </c>
      <c r="E5" s="4952">
        <v>268042</v>
      </c>
      <c r="F5" s="4952">
        <v>250706</v>
      </c>
      <c r="G5" s="4951">
        <v>72913</v>
      </c>
      <c r="H5" s="4951">
        <v>3738</v>
      </c>
      <c r="I5" s="4953">
        <v>98075</v>
      </c>
      <c r="J5" s="4954">
        <v>273755</v>
      </c>
    </row>
    <row r="6" spans="1:10" ht="18.95" customHeight="1">
      <c r="A6" s="4955"/>
      <c r="B6" s="4940" t="s">
        <v>908</v>
      </c>
      <c r="C6" s="4956">
        <v>199467</v>
      </c>
      <c r="D6" s="4956">
        <v>208599</v>
      </c>
      <c r="E6" s="4957">
        <v>196253</v>
      </c>
      <c r="F6" s="4957">
        <v>208537</v>
      </c>
      <c r="G6" s="4956">
        <v>53948</v>
      </c>
      <c r="H6" s="4956">
        <v>46769</v>
      </c>
      <c r="I6" s="4958">
        <v>230832</v>
      </c>
      <c r="J6" s="4959">
        <v>256868</v>
      </c>
    </row>
    <row r="7" spans="1:10" ht="18.95" customHeight="1">
      <c r="A7" s="4955"/>
      <c r="B7" s="4940" t="s">
        <v>870</v>
      </c>
      <c r="C7" s="4956">
        <v>3239309</v>
      </c>
      <c r="D7" s="4956">
        <v>3180222</v>
      </c>
      <c r="E7" s="4957">
        <v>3374924</v>
      </c>
      <c r="F7" s="4957">
        <v>3461461</v>
      </c>
      <c r="G7" s="4956">
        <v>1291524</v>
      </c>
      <c r="H7" s="4956">
        <v>619893</v>
      </c>
      <c r="I7" s="4958">
        <v>2950217</v>
      </c>
      <c r="J7" s="4959">
        <v>3786169</v>
      </c>
    </row>
    <row r="8" spans="1:10" ht="18.95" customHeight="1">
      <c r="A8" s="4955"/>
      <c r="B8" s="4940" t="s">
        <v>871</v>
      </c>
      <c r="C8" s="4956">
        <v>1174417</v>
      </c>
      <c r="D8" s="4956">
        <v>1277191</v>
      </c>
      <c r="E8" s="4957">
        <v>1365304</v>
      </c>
      <c r="F8" s="4957">
        <v>1256685</v>
      </c>
      <c r="G8" s="4956">
        <v>310483</v>
      </c>
      <c r="H8" s="4956">
        <v>213569</v>
      </c>
      <c r="I8" s="4958">
        <v>1191166</v>
      </c>
      <c r="J8" s="4959">
        <v>1370484</v>
      </c>
    </row>
    <row r="9" spans="1:10" ht="18.95" customHeight="1">
      <c r="A9" s="4955"/>
      <c r="B9" s="4940" t="s">
        <v>916</v>
      </c>
      <c r="C9" s="4956">
        <v>10931</v>
      </c>
      <c r="D9" s="4956">
        <v>11432</v>
      </c>
      <c r="E9" s="4957">
        <v>10132</v>
      </c>
      <c r="F9" s="4957">
        <v>11264</v>
      </c>
      <c r="G9" s="4956">
        <v>2216</v>
      </c>
      <c r="H9" s="4956">
        <v>1920</v>
      </c>
      <c r="I9" s="4958">
        <v>3800</v>
      </c>
      <c r="J9" s="4959">
        <v>6520</v>
      </c>
    </row>
    <row r="10" spans="1:10" ht="18.95" customHeight="1">
      <c r="A10" s="4955"/>
      <c r="B10" s="4940" t="s">
        <v>873</v>
      </c>
      <c r="C10" s="4956">
        <v>750365</v>
      </c>
      <c r="D10" s="4956">
        <v>780775</v>
      </c>
      <c r="E10" s="4957">
        <v>857580</v>
      </c>
      <c r="F10" s="4957">
        <v>989138</v>
      </c>
      <c r="G10" s="4956">
        <v>299691</v>
      </c>
      <c r="H10" s="4956">
        <v>100535</v>
      </c>
      <c r="I10" s="4958">
        <v>567904</v>
      </c>
      <c r="J10" s="4959">
        <v>795754</v>
      </c>
    </row>
    <row r="11" spans="1:10" ht="18.95" customHeight="1">
      <c r="A11" s="4955"/>
      <c r="B11" s="4940" t="s">
        <v>874</v>
      </c>
      <c r="C11" s="4956">
        <v>310194</v>
      </c>
      <c r="D11" s="4956">
        <v>337644</v>
      </c>
      <c r="E11" s="4957">
        <v>370388</v>
      </c>
      <c r="F11" s="4957">
        <v>400035</v>
      </c>
      <c r="G11" s="4956">
        <v>108301</v>
      </c>
      <c r="H11" s="4956">
        <v>31638</v>
      </c>
      <c r="I11" s="4958">
        <v>221164</v>
      </c>
      <c r="J11" s="4959">
        <v>302020</v>
      </c>
    </row>
    <row r="12" spans="1:10" ht="18.95" customHeight="1">
      <c r="A12" s="4955"/>
      <c r="B12" s="4940" t="s">
        <v>909</v>
      </c>
      <c r="C12" s="4956">
        <v>14311</v>
      </c>
      <c r="D12" s="4956">
        <v>14095</v>
      </c>
      <c r="E12" s="4957">
        <v>12148</v>
      </c>
      <c r="F12" s="4957">
        <v>11223</v>
      </c>
      <c r="G12" s="4956">
        <v>6647</v>
      </c>
      <c r="H12" s="4956">
        <v>2339</v>
      </c>
      <c r="I12" s="4958">
        <v>8637</v>
      </c>
      <c r="J12" s="4959">
        <v>12376</v>
      </c>
    </row>
    <row r="13" spans="1:10" ht="18.95" customHeight="1">
      <c r="A13" s="4955"/>
      <c r="B13" s="4940" t="s">
        <v>354</v>
      </c>
      <c r="C13" s="4956">
        <v>25010</v>
      </c>
      <c r="D13" s="4956">
        <v>28272</v>
      </c>
      <c r="E13" s="4957">
        <v>31648</v>
      </c>
      <c r="F13" s="4957">
        <v>39387</v>
      </c>
      <c r="G13" s="4956">
        <v>11061</v>
      </c>
      <c r="H13" s="4956">
        <v>9007</v>
      </c>
      <c r="I13" s="4958">
        <v>28509</v>
      </c>
      <c r="J13" s="4959">
        <v>29234</v>
      </c>
    </row>
    <row r="14" spans="1:10" ht="18.95" customHeight="1">
      <c r="A14" s="4955"/>
      <c r="B14" s="4940" t="s">
        <v>875</v>
      </c>
      <c r="C14" s="4956">
        <v>198344</v>
      </c>
      <c r="D14" s="4956">
        <v>210808</v>
      </c>
      <c r="E14" s="4957">
        <v>214942</v>
      </c>
      <c r="F14" s="4957">
        <v>213301</v>
      </c>
      <c r="G14" s="4956">
        <v>73172</v>
      </c>
      <c r="H14" s="4956">
        <v>14983</v>
      </c>
      <c r="I14" s="4958">
        <v>115163</v>
      </c>
      <c r="J14" s="4959">
        <v>210689</v>
      </c>
    </row>
    <row r="15" spans="1:10" ht="18.95" customHeight="1">
      <c r="A15" s="4955"/>
      <c r="B15" s="4940" t="s">
        <v>877</v>
      </c>
      <c r="C15" s="4956">
        <v>559972</v>
      </c>
      <c r="D15" s="4956">
        <v>544858</v>
      </c>
      <c r="E15" s="4957">
        <v>513754</v>
      </c>
      <c r="F15" s="4957">
        <v>477770</v>
      </c>
      <c r="G15" s="4956">
        <v>79093</v>
      </c>
      <c r="H15" s="4956">
        <v>31520</v>
      </c>
      <c r="I15" s="4958">
        <v>50404</v>
      </c>
      <c r="J15" s="4959">
        <v>117059</v>
      </c>
    </row>
    <row r="16" spans="1:10" ht="18.95" customHeight="1">
      <c r="A16" s="4955"/>
      <c r="B16" s="4940" t="s">
        <v>878</v>
      </c>
      <c r="C16" s="4956">
        <v>995309</v>
      </c>
      <c r="D16" s="4956">
        <v>989005</v>
      </c>
      <c r="E16" s="4957">
        <v>952281</v>
      </c>
      <c r="F16" s="4957">
        <v>932025</v>
      </c>
      <c r="G16" s="4956">
        <v>316526</v>
      </c>
      <c r="H16" s="4956">
        <v>51340</v>
      </c>
      <c r="I16" s="4958">
        <v>448174</v>
      </c>
      <c r="J16" s="4959">
        <v>910553</v>
      </c>
    </row>
    <row r="17" spans="1:13" ht="18.95" customHeight="1">
      <c r="A17" s="4955"/>
      <c r="B17" s="4940" t="s">
        <v>357</v>
      </c>
      <c r="C17" s="4956">
        <v>65135</v>
      </c>
      <c r="D17" s="4956">
        <v>64958</v>
      </c>
      <c r="E17" s="4957">
        <v>53417</v>
      </c>
      <c r="F17" s="4957">
        <v>67283</v>
      </c>
      <c r="G17" s="4956">
        <v>22139</v>
      </c>
      <c r="H17" s="4956">
        <v>5184</v>
      </c>
      <c r="I17" s="4958">
        <v>35536</v>
      </c>
      <c r="J17" s="4959">
        <v>54680</v>
      </c>
    </row>
    <row r="18" spans="1:13" ht="18.95" customHeight="1">
      <c r="A18" s="4955"/>
      <c r="B18" s="4940" t="s">
        <v>879</v>
      </c>
      <c r="C18" s="4956">
        <v>22161</v>
      </c>
      <c r="D18" s="4956">
        <v>23350</v>
      </c>
      <c r="E18" s="4957">
        <v>22982</v>
      </c>
      <c r="F18" s="4957">
        <v>22024</v>
      </c>
      <c r="G18" s="4956">
        <v>4891</v>
      </c>
      <c r="H18" s="4956">
        <v>3666</v>
      </c>
      <c r="I18" s="4958">
        <v>13315</v>
      </c>
      <c r="J18" s="4959">
        <v>19736</v>
      </c>
    </row>
    <row r="19" spans="1:13" ht="18.95" customHeight="1">
      <c r="A19" s="4955"/>
      <c r="B19" s="4940" t="s">
        <v>880</v>
      </c>
      <c r="C19" s="4956">
        <v>862513</v>
      </c>
      <c r="D19" s="4956">
        <v>920225</v>
      </c>
      <c r="E19" s="4957">
        <v>1003710</v>
      </c>
      <c r="F19" s="4957">
        <v>991897</v>
      </c>
      <c r="G19" s="4956">
        <v>243494</v>
      </c>
      <c r="H19" s="4956">
        <v>109962</v>
      </c>
      <c r="I19" s="4958">
        <v>924837</v>
      </c>
      <c r="J19" s="4959">
        <v>988408</v>
      </c>
    </row>
    <row r="20" spans="1:13" ht="18.95" customHeight="1">
      <c r="A20" s="4955"/>
      <c r="B20" s="4940" t="s">
        <v>910</v>
      </c>
      <c r="C20" s="4956">
        <v>414284</v>
      </c>
      <c r="D20" s="4956">
        <v>464546</v>
      </c>
      <c r="E20" s="4957">
        <v>471147</v>
      </c>
      <c r="F20" s="4957">
        <v>469866</v>
      </c>
      <c r="G20" s="4956">
        <v>127583</v>
      </c>
      <c r="H20" s="4956">
        <v>81908</v>
      </c>
      <c r="I20" s="4958">
        <v>347717</v>
      </c>
      <c r="J20" s="4959">
        <v>425265</v>
      </c>
    </row>
    <row r="21" spans="1:13" ht="18.95" customHeight="1">
      <c r="A21" s="4955"/>
      <c r="B21" s="4940" t="s">
        <v>882</v>
      </c>
      <c r="C21" s="4956">
        <v>1717793</v>
      </c>
      <c r="D21" s="4956">
        <v>1728279</v>
      </c>
      <c r="E21" s="4957">
        <v>1712734</v>
      </c>
      <c r="F21" s="4957">
        <v>1620673</v>
      </c>
      <c r="G21" s="4956">
        <v>338572</v>
      </c>
      <c r="H21" s="4956">
        <v>356587</v>
      </c>
      <c r="I21" s="4958">
        <v>1703890</v>
      </c>
      <c r="J21" s="4959">
        <v>1710357</v>
      </c>
    </row>
    <row r="22" spans="1:13" ht="18.95" customHeight="1">
      <c r="A22" s="4955"/>
      <c r="B22" s="4940" t="s">
        <v>911</v>
      </c>
      <c r="C22" s="4956">
        <v>78838</v>
      </c>
      <c r="D22" s="4956">
        <v>85484</v>
      </c>
      <c r="E22" s="4957">
        <v>91356</v>
      </c>
      <c r="F22" s="4957">
        <v>93051</v>
      </c>
      <c r="G22" s="4956">
        <v>31228</v>
      </c>
      <c r="H22" s="4956">
        <v>21298</v>
      </c>
      <c r="I22" s="4958">
        <v>91397</v>
      </c>
      <c r="J22" s="4959">
        <v>118005</v>
      </c>
    </row>
    <row r="23" spans="1:13" ht="18.95" customHeight="1">
      <c r="A23" s="4955"/>
      <c r="B23" s="4940" t="s">
        <v>913</v>
      </c>
      <c r="C23" s="4956">
        <v>26359</v>
      </c>
      <c r="D23" s="4956">
        <v>29082</v>
      </c>
      <c r="E23" s="4957">
        <v>34405</v>
      </c>
      <c r="F23" s="4957">
        <v>34939</v>
      </c>
      <c r="G23" s="4956">
        <v>11952</v>
      </c>
      <c r="H23" s="4956">
        <v>2887</v>
      </c>
      <c r="I23" s="4958">
        <v>24742</v>
      </c>
      <c r="J23" s="4959">
        <v>39592</v>
      </c>
    </row>
    <row r="24" spans="1:13" ht="18.95" customHeight="1">
      <c r="A24" s="4955"/>
      <c r="B24" s="4940" t="s">
        <v>883</v>
      </c>
      <c r="C24" s="4956">
        <v>2211590</v>
      </c>
      <c r="D24" s="4956">
        <v>2475474</v>
      </c>
      <c r="E24" s="4957">
        <v>2739127</v>
      </c>
      <c r="F24" s="4957">
        <v>2914600</v>
      </c>
      <c r="G24" s="4956">
        <v>1079823</v>
      </c>
      <c r="H24" s="4956">
        <v>459498</v>
      </c>
      <c r="I24" s="4958">
        <v>2307563</v>
      </c>
      <c r="J24" s="4959">
        <v>2956492</v>
      </c>
    </row>
    <row r="25" spans="1:13" ht="3.75" customHeight="1">
      <c r="A25" s="4960"/>
      <c r="B25" s="4961"/>
      <c r="C25" s="4962"/>
      <c r="D25" s="4962"/>
      <c r="E25" s="4963"/>
      <c r="F25" s="4963"/>
      <c r="G25" s="4962"/>
      <c r="H25" s="4962"/>
      <c r="I25" s="4964"/>
      <c r="J25" s="4965"/>
    </row>
    <row r="26" spans="1:13" s="4948" customFormat="1" ht="16.5" customHeight="1">
      <c r="A26" s="4966"/>
      <c r="B26" s="4967" t="s">
        <v>884</v>
      </c>
      <c r="C26" s="4968">
        <v>13117907</v>
      </c>
      <c r="D26" s="4968">
        <v>13640751</v>
      </c>
      <c r="E26" s="4969">
        <v>14296274</v>
      </c>
      <c r="F26" s="4969">
        <v>14465865</v>
      </c>
      <c r="G26" s="4968">
        <v>4485257</v>
      </c>
      <c r="H26" s="4968">
        <v>2168241</v>
      </c>
      <c r="I26" s="4970">
        <v>11363042</v>
      </c>
      <c r="J26" s="4971">
        <v>14384016</v>
      </c>
    </row>
    <row r="27" spans="1:13" ht="4.5" customHeight="1" thickBot="1">
      <c r="A27" s="4972"/>
      <c r="B27" s="4973"/>
      <c r="C27" s="4974"/>
      <c r="D27" s="4974"/>
      <c r="E27" s="4974"/>
      <c r="F27" s="4974"/>
      <c r="G27" s="4975"/>
      <c r="H27" s="4975"/>
      <c r="I27" s="4975"/>
      <c r="J27" s="4976"/>
    </row>
    <row r="28" spans="1:13" ht="15.75" customHeight="1">
      <c r="A28" s="4977" t="s">
        <v>897</v>
      </c>
      <c r="B28" s="4978" t="s">
        <v>917</v>
      </c>
      <c r="C28" s="4979"/>
      <c r="D28" s="4979"/>
      <c r="E28" s="4979"/>
      <c r="F28" s="4979"/>
      <c r="G28" s="4979"/>
      <c r="H28" s="4979"/>
      <c r="I28" s="4979"/>
      <c r="J28" s="4979"/>
    </row>
    <row r="29" spans="1:13" ht="15.75" customHeight="1">
      <c r="A29" s="4977" t="s">
        <v>899</v>
      </c>
      <c r="B29" s="4979" t="s">
        <v>889</v>
      </c>
      <c r="C29" s="4980"/>
      <c r="D29" s="4980"/>
      <c r="E29" s="4980"/>
      <c r="F29" s="4980"/>
      <c r="G29" s="4980"/>
      <c r="H29" s="4980"/>
      <c r="I29" s="4980"/>
      <c r="J29" s="4980"/>
    </row>
    <row r="30" spans="1:13" ht="12.75">
      <c r="A30" s="4981"/>
      <c r="B30" s="4979"/>
      <c r="C30" s="4980"/>
      <c r="D30" s="4980"/>
      <c r="E30" s="4980"/>
      <c r="F30" s="4980"/>
      <c r="G30" s="4980"/>
      <c r="H30" s="4980"/>
      <c r="I30" s="4980"/>
      <c r="J30" s="4980"/>
    </row>
    <row r="31" spans="1:13" ht="15">
      <c r="B31" s="4982"/>
      <c r="C31" s="4958"/>
      <c r="D31" s="4958"/>
      <c r="E31" s="4958"/>
      <c r="F31" s="4958"/>
      <c r="G31" s="4958"/>
      <c r="H31" s="4958"/>
      <c r="I31" s="4958"/>
      <c r="J31" s="4958"/>
      <c r="K31" s="4958">
        <f t="shared" ref="K31" si="0">SUM(K5:K24)</f>
        <v>0</v>
      </c>
      <c r="M31" s="4983"/>
    </row>
    <row r="32" spans="1:13" ht="15">
      <c r="C32" s="4984"/>
      <c r="D32" s="4984"/>
      <c r="E32" s="4984"/>
      <c r="F32" s="4984"/>
      <c r="G32" s="4984"/>
      <c r="H32" s="4984"/>
      <c r="I32" s="4984"/>
      <c r="J32" s="4985"/>
      <c r="M32" s="4983"/>
    </row>
    <row r="33" spans="10:13">
      <c r="M33" s="4983"/>
    </row>
    <row r="34" spans="10:13">
      <c r="J34" s="4986"/>
      <c r="M34" s="4983"/>
    </row>
    <row r="35" spans="10:13">
      <c r="M35" s="4983"/>
    </row>
    <row r="36" spans="10:13">
      <c r="M36" s="4983"/>
    </row>
  </sheetData>
  <mergeCells count="1">
    <mergeCell ref="A1:I1"/>
  </mergeCells>
  <hyperlinks>
    <hyperlink ref="A1" location="CONTENT!A1" display="Back to table of contents" xr:uid="{13AE5EA1-D9B3-4F92-9573-C5D464718A0D}"/>
    <hyperlink ref="A1:I1" location="CONTENT!B46" display="Back to table of contents" xr:uid="{924B986A-AC61-4A09-A709-691123C28928}"/>
  </hyperlinks>
  <pageMargins left="0.7" right="0.7" top="0.75" bottom="0.75" header="0.3" footer="0.3"/>
  <pageSetup paperSize="9" orientation="landscape" r:id="rId1"/>
  <headerFooter alignWithMargins="0"/>
  <ignoredErrors>
    <ignoredError sqref="C4:E4"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6A3C4-53A8-49A9-AAD0-DD747DD46EB5}">
  <dimension ref="A1:I49"/>
  <sheetViews>
    <sheetView showGridLines="0" workbookViewId="0">
      <selection sqref="A1:B1"/>
    </sheetView>
  </sheetViews>
  <sheetFormatPr defaultColWidth="8" defaultRowHeight="12.75"/>
  <cols>
    <col min="1" max="1" width="3.7109375" style="603" customWidth="1"/>
    <col min="2" max="2" width="14.85546875" style="603" customWidth="1"/>
    <col min="3" max="6" width="16.42578125" style="603" customWidth="1"/>
    <col min="7" max="16384" width="8" style="603"/>
  </cols>
  <sheetData>
    <row r="1" spans="1:9" s="4371" customFormat="1" ht="15.75">
      <c r="A1" s="5684" t="s">
        <v>80</v>
      </c>
      <c r="B1" s="5684"/>
      <c r="C1" s="5684"/>
      <c r="D1" s="5684"/>
      <c r="E1" s="5684"/>
      <c r="F1" s="5684"/>
      <c r="G1" s="5684"/>
      <c r="H1" s="5684"/>
      <c r="I1" s="5684"/>
    </row>
    <row r="2" spans="1:9" ht="9.75" customHeight="1">
      <c r="A2" s="4893"/>
      <c r="B2" s="4893"/>
      <c r="C2" s="4894"/>
      <c r="D2" s="4894"/>
      <c r="E2" s="4893"/>
      <c r="F2" s="4893"/>
    </row>
    <row r="3" spans="1:9" ht="20.25" customHeight="1">
      <c r="A3" s="4895" t="s">
        <v>918</v>
      </c>
      <c r="B3" s="4893"/>
      <c r="C3" s="4896"/>
      <c r="D3" s="4896"/>
      <c r="E3" s="4897"/>
      <c r="F3" s="4897"/>
    </row>
    <row r="4" spans="1:9" ht="8.25" customHeight="1" thickBot="1">
      <c r="A4" s="4897"/>
      <c r="B4" s="4897"/>
      <c r="C4" s="4896"/>
      <c r="D4" s="4896"/>
      <c r="E4" s="4897"/>
      <c r="F4" s="4897"/>
    </row>
    <row r="5" spans="1:9" ht="15.95" customHeight="1">
      <c r="A5" s="5778" t="s">
        <v>82</v>
      </c>
      <c r="B5" s="5779"/>
      <c r="C5" s="5784" t="s">
        <v>919</v>
      </c>
      <c r="D5" s="5779" t="s">
        <v>920</v>
      </c>
      <c r="E5" s="5787" t="s">
        <v>921</v>
      </c>
      <c r="F5" s="4898"/>
    </row>
    <row r="6" spans="1:9" ht="15.95" customHeight="1">
      <c r="A6" s="5780"/>
      <c r="B6" s="5781"/>
      <c r="C6" s="5785"/>
      <c r="D6" s="5781"/>
      <c r="E6" s="5788"/>
      <c r="F6" s="4899"/>
    </row>
    <row r="7" spans="1:9" ht="15.95" customHeight="1" thickBot="1">
      <c r="A7" s="5782"/>
      <c r="B7" s="5783"/>
      <c r="C7" s="5786"/>
      <c r="D7" s="5783"/>
      <c r="E7" s="5789"/>
      <c r="F7" s="4898"/>
    </row>
    <row r="8" spans="1:9" ht="18" customHeight="1">
      <c r="A8" s="4900"/>
      <c r="B8" s="4901" t="s">
        <v>922</v>
      </c>
      <c r="C8" s="4902">
        <v>107</v>
      </c>
      <c r="D8" s="4903">
        <v>12376</v>
      </c>
      <c r="E8" s="4904">
        <v>25105</v>
      </c>
    </row>
    <row r="9" spans="1:9" ht="18" customHeight="1">
      <c r="A9" s="4900"/>
      <c r="B9" s="4901">
        <v>2014</v>
      </c>
      <c r="C9" s="4902">
        <v>112</v>
      </c>
      <c r="D9" s="4903">
        <v>12799</v>
      </c>
      <c r="E9" s="4904">
        <v>26174</v>
      </c>
    </row>
    <row r="10" spans="1:9" ht="20.25" customHeight="1">
      <c r="A10" s="4900"/>
      <c r="B10" s="4905" t="s">
        <v>856</v>
      </c>
      <c r="C10" s="4902">
        <v>115</v>
      </c>
      <c r="D10" s="4903">
        <v>13617</v>
      </c>
      <c r="E10" s="4904">
        <v>28732</v>
      </c>
    </row>
    <row r="11" spans="1:9" ht="20.25" customHeight="1">
      <c r="A11" s="4900"/>
      <c r="B11" s="4905" t="s">
        <v>915</v>
      </c>
      <c r="C11" s="4902">
        <v>111</v>
      </c>
      <c r="D11" s="4903">
        <v>13547</v>
      </c>
      <c r="E11" s="4904">
        <v>29139</v>
      </c>
    </row>
    <row r="12" spans="1:9" ht="20.25" customHeight="1">
      <c r="A12" s="4900"/>
      <c r="B12" s="4905" t="s">
        <v>858</v>
      </c>
      <c r="C12" s="4902">
        <v>111</v>
      </c>
      <c r="D12" s="4903">
        <v>13511</v>
      </c>
      <c r="E12" s="4904">
        <v>29650</v>
      </c>
    </row>
    <row r="13" spans="1:9" ht="20.25" customHeight="1">
      <c r="A13" s="4900"/>
      <c r="B13" s="4905" t="s">
        <v>859</v>
      </c>
      <c r="C13" s="4902">
        <v>113</v>
      </c>
      <c r="D13" s="4903">
        <v>13574</v>
      </c>
      <c r="E13" s="4904">
        <v>30427</v>
      </c>
    </row>
    <row r="14" spans="1:9" ht="20.25" customHeight="1">
      <c r="A14" s="4900"/>
      <c r="B14" s="4905" t="s">
        <v>923</v>
      </c>
      <c r="C14" s="4902">
        <v>112</v>
      </c>
      <c r="D14" s="4903">
        <v>13489</v>
      </c>
      <c r="E14" s="4904">
        <v>31024</v>
      </c>
    </row>
    <row r="15" spans="1:9" ht="20.25" customHeight="1">
      <c r="A15" s="4900"/>
      <c r="B15" s="4905" t="s">
        <v>924</v>
      </c>
      <c r="C15" s="4902">
        <v>106</v>
      </c>
      <c r="D15" s="4903">
        <v>12171</v>
      </c>
      <c r="E15" s="4904">
        <v>28104</v>
      </c>
    </row>
    <row r="16" spans="1:9" ht="20.25" customHeight="1">
      <c r="A16" s="4900"/>
      <c r="B16" s="4905" t="s">
        <v>925</v>
      </c>
      <c r="C16" s="4902">
        <v>111</v>
      </c>
      <c r="D16" s="4903">
        <v>13902</v>
      </c>
      <c r="E16" s="4904">
        <v>32157</v>
      </c>
    </row>
    <row r="17" spans="1:6" ht="20.25" customHeight="1">
      <c r="A17" s="4900"/>
      <c r="B17" s="4905" t="s">
        <v>926</v>
      </c>
      <c r="C17" s="4902">
        <v>105</v>
      </c>
      <c r="D17" s="4903">
        <v>13017</v>
      </c>
      <c r="E17" s="4904">
        <v>30145</v>
      </c>
    </row>
    <row r="18" spans="1:6" ht="20.25" customHeight="1">
      <c r="A18" s="4900"/>
      <c r="B18" s="4905" t="s">
        <v>927</v>
      </c>
      <c r="C18" s="4902">
        <v>107</v>
      </c>
      <c r="D18" s="4903">
        <v>13387</v>
      </c>
      <c r="E18" s="4904">
        <v>30752</v>
      </c>
    </row>
    <row r="19" spans="1:6" ht="6.75" customHeight="1" thickBot="1">
      <c r="A19" s="4906"/>
      <c r="B19" s="4907"/>
      <c r="C19" s="4908"/>
      <c r="D19" s="4908"/>
      <c r="E19" s="4909"/>
      <c r="F19" s="4898"/>
    </row>
    <row r="20" spans="1:6" ht="19.5" customHeight="1">
      <c r="A20" s="4910" t="s">
        <v>928</v>
      </c>
      <c r="B20" s="4893" t="s">
        <v>929</v>
      </c>
      <c r="C20" s="4911"/>
      <c r="D20" s="4911"/>
      <c r="E20" s="4898"/>
      <c r="F20" s="4898"/>
    </row>
    <row r="21" spans="1:6" ht="17.25" customHeight="1">
      <c r="A21" s="4910"/>
      <c r="B21" s="4893" t="s">
        <v>930</v>
      </c>
      <c r="C21" s="4911"/>
      <c r="D21" s="4911"/>
      <c r="E21" s="4898"/>
      <c r="F21" s="4898"/>
    </row>
    <row r="22" spans="1:6" ht="5.25" customHeight="1">
      <c r="A22" s="4912" t="s">
        <v>465</v>
      </c>
      <c r="B22" s="4913" t="s">
        <v>465</v>
      </c>
      <c r="C22" s="4911"/>
      <c r="D22" s="4911"/>
      <c r="E22" s="4898"/>
      <c r="F22" s="4898"/>
    </row>
    <row r="23" spans="1:6" ht="27" customHeight="1">
      <c r="A23" s="4914" t="s">
        <v>931</v>
      </c>
      <c r="B23" s="4898"/>
      <c r="C23" s="4911"/>
      <c r="D23" s="4898"/>
      <c r="E23" s="4898"/>
      <c r="F23" s="4911"/>
    </row>
    <row r="24" spans="1:6" ht="6.75" customHeight="1" thickBot="1">
      <c r="A24" s="4898"/>
      <c r="B24" s="4897"/>
      <c r="C24" s="4911"/>
      <c r="D24" s="4898"/>
      <c r="E24" s="4898"/>
      <c r="F24" s="4911"/>
    </row>
    <row r="25" spans="1:6" ht="21.75" customHeight="1" thickBot="1">
      <c r="A25" s="5772" t="s">
        <v>932</v>
      </c>
      <c r="B25" s="5773"/>
      <c r="C25" s="5790">
        <v>2022</v>
      </c>
      <c r="D25" s="5791"/>
      <c r="E25" s="5790">
        <v>2023</v>
      </c>
      <c r="F25" s="5791"/>
    </row>
    <row r="26" spans="1:6" ht="17.25" customHeight="1">
      <c r="A26" s="5774"/>
      <c r="B26" s="5775"/>
      <c r="C26" s="4915" t="s">
        <v>933</v>
      </c>
      <c r="D26" s="4916" t="s">
        <v>934</v>
      </c>
      <c r="E26" s="4915" t="s">
        <v>933</v>
      </c>
      <c r="F26" s="4916" t="s">
        <v>934</v>
      </c>
    </row>
    <row r="27" spans="1:6" ht="6.75" customHeight="1" thickBot="1">
      <c r="A27" s="5776"/>
      <c r="B27" s="5777"/>
      <c r="C27" s="4917"/>
      <c r="D27" s="4918"/>
      <c r="E27" s="4917"/>
      <c r="F27" s="4918"/>
    </row>
    <row r="28" spans="1:6" ht="14.1" customHeight="1">
      <c r="A28" s="4919" t="s">
        <v>561</v>
      </c>
      <c r="B28" s="4920"/>
      <c r="C28" s="4921">
        <v>44</v>
      </c>
      <c r="D28" s="4922">
        <v>38</v>
      </c>
      <c r="E28" s="4921">
        <v>76</v>
      </c>
      <c r="F28" s="4922">
        <v>69</v>
      </c>
    </row>
    <row r="29" spans="1:6" ht="14.1" customHeight="1">
      <c r="A29" s="4923" t="s">
        <v>562</v>
      </c>
      <c r="B29" s="4924"/>
      <c r="C29" s="4921">
        <v>46</v>
      </c>
      <c r="D29" s="4922">
        <v>41</v>
      </c>
      <c r="E29" s="4921">
        <v>71</v>
      </c>
      <c r="F29" s="4922">
        <v>65</v>
      </c>
    </row>
    <row r="30" spans="1:6" ht="14.1" customHeight="1">
      <c r="A30" s="4923" t="s">
        <v>563</v>
      </c>
      <c r="B30" s="4924"/>
      <c r="C30" s="4921">
        <v>52</v>
      </c>
      <c r="D30" s="4922">
        <v>45</v>
      </c>
      <c r="E30" s="4921">
        <v>74</v>
      </c>
      <c r="F30" s="4922">
        <v>66</v>
      </c>
    </row>
    <row r="31" spans="1:6" ht="14.1" customHeight="1">
      <c r="A31" s="4923" t="s">
        <v>564</v>
      </c>
      <c r="B31" s="4924"/>
      <c r="C31" s="4921">
        <v>67</v>
      </c>
      <c r="D31" s="4922">
        <v>61</v>
      </c>
      <c r="E31" s="4921">
        <v>80</v>
      </c>
      <c r="F31" s="4922">
        <v>76</v>
      </c>
    </row>
    <row r="32" spans="1:6" ht="14.1" customHeight="1">
      <c r="A32" s="4923" t="s">
        <v>565</v>
      </c>
      <c r="B32" s="4924"/>
      <c r="C32" s="4921">
        <v>61</v>
      </c>
      <c r="D32" s="4922">
        <v>52</v>
      </c>
      <c r="E32" s="4921">
        <v>78</v>
      </c>
      <c r="F32" s="4922">
        <v>69</v>
      </c>
    </row>
    <row r="33" spans="1:6" ht="14.1" customHeight="1">
      <c r="A33" s="4923" t="s">
        <v>566</v>
      </c>
      <c r="B33" s="4924"/>
      <c r="C33" s="4921">
        <v>53</v>
      </c>
      <c r="D33" s="4922">
        <v>45</v>
      </c>
      <c r="E33" s="4921">
        <v>67</v>
      </c>
      <c r="F33" s="4922">
        <v>60</v>
      </c>
    </row>
    <row r="34" spans="1:6" ht="14.1" customHeight="1">
      <c r="A34" s="4923" t="s">
        <v>567</v>
      </c>
      <c r="B34" s="4924"/>
      <c r="C34" s="4921">
        <v>67</v>
      </c>
      <c r="D34" s="4922">
        <v>61</v>
      </c>
      <c r="E34" s="4921">
        <v>71</v>
      </c>
      <c r="F34" s="4922">
        <v>67</v>
      </c>
    </row>
    <row r="35" spans="1:6" ht="14.1" customHeight="1">
      <c r="A35" s="4923" t="s">
        <v>568</v>
      </c>
      <c r="B35" s="4924"/>
      <c r="C35" s="4921">
        <v>72</v>
      </c>
      <c r="D35" s="4922">
        <v>65</v>
      </c>
      <c r="E35" s="4921">
        <v>75</v>
      </c>
      <c r="F35" s="4922">
        <v>70</v>
      </c>
    </row>
    <row r="36" spans="1:6" ht="14.1" customHeight="1">
      <c r="A36" s="4923" t="s">
        <v>569</v>
      </c>
      <c r="B36" s="4924"/>
      <c r="C36" s="4921">
        <v>75</v>
      </c>
      <c r="D36" s="4922">
        <v>63</v>
      </c>
      <c r="E36" s="4921">
        <v>79</v>
      </c>
      <c r="F36" s="4922">
        <v>68</v>
      </c>
    </row>
    <row r="37" spans="1:6" ht="14.1" customHeight="1">
      <c r="A37" s="4923" t="s">
        <v>570</v>
      </c>
      <c r="B37" s="4924"/>
      <c r="C37" s="4921">
        <v>81</v>
      </c>
      <c r="D37" s="4922">
        <v>71</v>
      </c>
      <c r="E37" s="4921">
        <v>79</v>
      </c>
      <c r="F37" s="4922">
        <v>71</v>
      </c>
    </row>
    <row r="38" spans="1:6" ht="14.1" customHeight="1">
      <c r="A38" s="4923" t="s">
        <v>571</v>
      </c>
      <c r="B38" s="4924"/>
      <c r="C38" s="4921">
        <v>83</v>
      </c>
      <c r="D38" s="4922">
        <v>70</v>
      </c>
      <c r="E38" s="4921">
        <v>81</v>
      </c>
      <c r="F38" s="4922">
        <v>69</v>
      </c>
    </row>
    <row r="39" spans="1:6" ht="14.1" customHeight="1">
      <c r="A39" s="4923" t="s">
        <v>572</v>
      </c>
      <c r="B39" s="4924"/>
      <c r="C39" s="4921">
        <v>80</v>
      </c>
      <c r="D39" s="4922">
        <v>71</v>
      </c>
      <c r="E39" s="4921">
        <v>75</v>
      </c>
      <c r="F39" s="4922">
        <v>67</v>
      </c>
    </row>
    <row r="40" spans="1:6" ht="6.75" customHeight="1" thickBot="1">
      <c r="A40" s="4925"/>
      <c r="B40" s="4926"/>
      <c r="C40" s="4921"/>
      <c r="D40" s="4922"/>
      <c r="E40" s="4921"/>
      <c r="F40" s="4922"/>
    </row>
    <row r="41" spans="1:6" ht="9" customHeight="1">
      <c r="A41" s="5772" t="s">
        <v>935</v>
      </c>
      <c r="B41" s="5773"/>
      <c r="C41" s="4927"/>
      <c r="D41" s="4928"/>
      <c r="E41" s="4927"/>
      <c r="F41" s="4928"/>
    </row>
    <row r="42" spans="1:6" ht="14.25" customHeight="1">
      <c r="A42" s="5774"/>
      <c r="B42" s="5775"/>
      <c r="C42" s="4929">
        <v>65</v>
      </c>
      <c r="D42" s="4930">
        <v>57</v>
      </c>
      <c r="E42" s="4929">
        <v>76</v>
      </c>
      <c r="F42" s="4930">
        <v>68</v>
      </c>
    </row>
    <row r="43" spans="1:6" ht="8.25" customHeight="1" thickBot="1">
      <c r="A43" s="5776"/>
      <c r="B43" s="5777"/>
      <c r="C43" s="4931"/>
      <c r="D43" s="4932"/>
      <c r="E43" s="4931"/>
      <c r="F43" s="4932"/>
    </row>
    <row r="44" spans="1:6" ht="4.5" hidden="1" customHeight="1">
      <c r="A44" s="4898"/>
      <c r="B44" s="4893"/>
      <c r="C44" s="4893"/>
      <c r="D44" s="4893"/>
      <c r="E44" s="4893"/>
      <c r="F44" s="4893"/>
    </row>
    <row r="45" spans="1:6" ht="18.75" customHeight="1">
      <c r="A45" s="4933" t="s">
        <v>897</v>
      </c>
      <c r="B45" s="4934" t="s">
        <v>936</v>
      </c>
      <c r="C45" s="4893"/>
      <c r="D45" s="4893"/>
      <c r="E45" s="4893"/>
      <c r="F45" s="4893"/>
    </row>
    <row r="46" spans="1:6" ht="18.75" customHeight="1">
      <c r="A46" s="4933" t="s">
        <v>899</v>
      </c>
      <c r="B46" s="4934" t="s">
        <v>937</v>
      </c>
      <c r="C46" s="4934"/>
      <c r="D46" s="4935" t="s">
        <v>938</v>
      </c>
      <c r="E46" s="4934"/>
      <c r="F46" s="4934"/>
    </row>
    <row r="47" spans="1:6" ht="10.5" customHeight="1">
      <c r="A47" s="4936"/>
      <c r="B47" s="4934"/>
      <c r="C47" s="4934"/>
      <c r="D47" s="4934" t="s">
        <v>939</v>
      </c>
      <c r="E47" s="4934"/>
      <c r="F47" s="4934"/>
    </row>
    <row r="48" spans="1:6" ht="14.25" customHeight="1">
      <c r="A48" s="4933" t="s">
        <v>940</v>
      </c>
      <c r="B48" s="4934" t="s">
        <v>941</v>
      </c>
      <c r="C48" s="4934"/>
      <c r="D48" s="4935" t="s">
        <v>942</v>
      </c>
      <c r="E48" s="4934"/>
      <c r="F48" s="4649"/>
    </row>
    <row r="49" spans="1:6" ht="9.75" customHeight="1">
      <c r="A49" s="4936"/>
      <c r="B49" s="4934"/>
      <c r="C49" s="4934"/>
      <c r="D49" s="4934" t="s">
        <v>943</v>
      </c>
      <c r="E49" s="4934"/>
      <c r="F49" s="4934"/>
    </row>
  </sheetData>
  <mergeCells count="9">
    <mergeCell ref="A41:B43"/>
    <mergeCell ref="A1:I1"/>
    <mergeCell ref="A5:B7"/>
    <mergeCell ref="C5:C7"/>
    <mergeCell ref="D5:D7"/>
    <mergeCell ref="E5:E7"/>
    <mergeCell ref="A25:B27"/>
    <mergeCell ref="C25:D25"/>
    <mergeCell ref="E25:F25"/>
  </mergeCells>
  <hyperlinks>
    <hyperlink ref="A1" location="CONTENT!A1" display="Back to table of contents" xr:uid="{0BDB80A2-B843-4523-A0B4-788A3EC69F97}"/>
    <hyperlink ref="A1:I1" location="CONTENT!B46" display="Back to table of contents" xr:uid="{A46678EE-C636-4500-910F-F051ABE18644}"/>
  </hyperlinks>
  <pageMargins left="0.7" right="0.7" top="0.75" bottom="0.75" header="0.3" footer="0.3"/>
  <pageSetup paperSize="9" orientation="portrait" r:id="rId1"/>
  <headerFooter alignWithMargins="0"/>
  <ignoredErrors>
    <ignoredError sqref="A8:D38" numberStoredAsText="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21A98-459B-4D43-B99E-3D6C1D40D1E4}">
  <dimension ref="A1:L56"/>
  <sheetViews>
    <sheetView showGridLines="0" workbookViewId="0">
      <selection sqref="A1:B1"/>
    </sheetView>
  </sheetViews>
  <sheetFormatPr defaultColWidth="9.140625" defaultRowHeight="15.75"/>
  <cols>
    <col min="1" max="1" width="4.5703125" style="4371" customWidth="1"/>
    <col min="2" max="2" width="5.140625" style="4371" customWidth="1"/>
    <col min="3" max="3" width="4.28515625" style="4371" customWidth="1"/>
    <col min="4" max="4" width="5.5703125" style="4371" customWidth="1"/>
    <col min="5" max="5" width="9.140625" style="4371"/>
    <col min="6" max="6" width="9.7109375" style="4371" customWidth="1"/>
    <col min="7" max="10" width="8.140625" style="4371" customWidth="1"/>
    <col min="11" max="16384" width="9.140625" style="4371"/>
  </cols>
  <sheetData>
    <row r="1" spans="1:11">
      <c r="A1" s="5792" t="s">
        <v>80</v>
      </c>
      <c r="B1" s="5792"/>
      <c r="C1" s="5792"/>
      <c r="D1" s="5792"/>
      <c r="E1" s="5792"/>
      <c r="F1" s="5792"/>
      <c r="G1" s="5792"/>
      <c r="H1" s="5792"/>
      <c r="I1" s="5792"/>
    </row>
    <row r="2" spans="1:11" s="4864" customFormat="1" ht="26.25" customHeight="1">
      <c r="A2" s="5793" t="s">
        <v>948</v>
      </c>
      <c r="B2" s="5793"/>
      <c r="C2" s="5793"/>
      <c r="D2" s="5793"/>
      <c r="E2" s="5793"/>
      <c r="F2" s="5793"/>
      <c r="G2" s="5793"/>
      <c r="H2" s="5793"/>
      <c r="I2" s="5793"/>
      <c r="J2" s="4863"/>
    </row>
    <row r="3" spans="1:11" s="4788" customFormat="1" ht="18.75">
      <c r="A3" s="262" t="s">
        <v>949</v>
      </c>
      <c r="B3" s="264"/>
      <c r="C3" s="266"/>
      <c r="D3" s="264"/>
      <c r="E3" s="264"/>
      <c r="F3" s="264"/>
      <c r="G3" s="264"/>
      <c r="H3" s="264"/>
      <c r="I3" s="264"/>
      <c r="J3" s="264"/>
      <c r="K3" s="264"/>
    </row>
    <row r="4" spans="1:11" s="4788" customFormat="1" ht="16.5">
      <c r="A4" s="264"/>
      <c r="B4" s="264"/>
      <c r="C4" s="266"/>
      <c r="D4" s="262" t="s">
        <v>950</v>
      </c>
      <c r="E4" s="264"/>
      <c r="F4" s="264"/>
      <c r="G4" s="264"/>
      <c r="H4" s="264"/>
      <c r="I4" s="264"/>
      <c r="J4" s="264"/>
      <c r="K4" s="264"/>
    </row>
    <row r="5" spans="1:11" ht="17.25" customHeight="1">
      <c r="A5" s="4865"/>
      <c r="B5" s="4866"/>
      <c r="C5" s="4866"/>
      <c r="D5" s="4866"/>
      <c r="E5" s="4866"/>
      <c r="F5" s="4867"/>
      <c r="G5" s="4868">
        <v>2019</v>
      </c>
      <c r="H5" s="4868">
        <v>2020</v>
      </c>
      <c r="I5" s="4868">
        <v>2021</v>
      </c>
      <c r="J5" s="4868">
        <v>2022</v>
      </c>
      <c r="K5" s="4868">
        <v>2023</v>
      </c>
    </row>
    <row r="6" spans="1:11" s="603" customFormat="1" ht="15" customHeight="1">
      <c r="A6" s="4869" t="s">
        <v>951</v>
      </c>
      <c r="B6" s="491"/>
      <c r="C6" s="491"/>
      <c r="D6" s="491"/>
      <c r="E6" s="491"/>
      <c r="F6" s="4870"/>
      <c r="G6" s="4871"/>
      <c r="H6" s="4871"/>
      <c r="I6" s="4871"/>
      <c r="J6" s="4871"/>
      <c r="K6" s="4871"/>
    </row>
    <row r="7" spans="1:11" s="603" customFormat="1" ht="15.75" customHeight="1">
      <c r="A7" s="4872"/>
      <c r="B7" s="491" t="s">
        <v>952</v>
      </c>
      <c r="C7" s="491"/>
      <c r="D7" s="491"/>
      <c r="E7" s="491"/>
      <c r="F7" s="4870"/>
      <c r="G7" s="4873">
        <v>5</v>
      </c>
      <c r="H7" s="4873">
        <v>5</v>
      </c>
      <c r="I7" s="4873">
        <v>5</v>
      </c>
      <c r="J7" s="4873">
        <v>5</v>
      </c>
      <c r="K7" s="4873">
        <v>5</v>
      </c>
    </row>
    <row r="8" spans="1:11" s="603" customFormat="1" ht="15.75" customHeight="1">
      <c r="A8" s="4872"/>
      <c r="B8" s="491" t="s">
        <v>953</v>
      </c>
      <c r="C8" s="491"/>
      <c r="D8" s="491"/>
      <c r="E8" s="491"/>
      <c r="F8" s="4870"/>
      <c r="G8" s="4873">
        <v>3</v>
      </c>
      <c r="H8" s="4873">
        <v>3</v>
      </c>
      <c r="I8" s="4873">
        <v>3</v>
      </c>
      <c r="J8" s="4873">
        <v>3</v>
      </c>
      <c r="K8" s="4873">
        <v>3</v>
      </c>
    </row>
    <row r="9" spans="1:11" s="603" customFormat="1" ht="15" customHeight="1">
      <c r="A9" s="4872"/>
      <c r="B9" s="491" t="s">
        <v>954</v>
      </c>
      <c r="C9" s="491"/>
      <c r="D9" s="491"/>
      <c r="E9" s="491"/>
      <c r="F9" s="4870"/>
      <c r="G9" s="4873"/>
      <c r="H9" s="4873"/>
      <c r="I9" s="4873"/>
      <c r="J9" s="4873"/>
      <c r="K9" s="4873"/>
    </row>
    <row r="10" spans="1:11" s="603" customFormat="1" ht="14.25" customHeight="1">
      <c r="A10" s="4872"/>
      <c r="B10" s="491" t="s">
        <v>955</v>
      </c>
      <c r="C10" s="491"/>
      <c r="D10" s="491"/>
      <c r="E10" s="491"/>
      <c r="F10" s="4870"/>
      <c r="G10" s="4873">
        <v>4</v>
      </c>
      <c r="H10" s="4873">
        <v>4</v>
      </c>
      <c r="I10" s="4873">
        <v>4</v>
      </c>
      <c r="J10" s="4873">
        <v>4</v>
      </c>
      <c r="K10" s="4873">
        <v>4</v>
      </c>
    </row>
    <row r="11" spans="1:11" s="603" customFormat="1" ht="14.25" customHeight="1">
      <c r="A11" s="4869" t="s">
        <v>956</v>
      </c>
      <c r="B11" s="491"/>
      <c r="C11" s="491"/>
      <c r="D11" s="491"/>
      <c r="E11" s="491"/>
      <c r="F11" s="4870"/>
      <c r="G11" s="4874" t="s">
        <v>9</v>
      </c>
      <c r="H11" s="4874" t="s">
        <v>9</v>
      </c>
      <c r="I11" s="4873">
        <v>1</v>
      </c>
      <c r="J11" s="4873">
        <v>1</v>
      </c>
      <c r="K11" s="4873">
        <v>1</v>
      </c>
    </row>
    <row r="12" spans="1:11" s="603" customFormat="1" ht="14.25" customHeight="1">
      <c r="A12" s="4869" t="s">
        <v>957</v>
      </c>
      <c r="B12" s="4875"/>
      <c r="C12" s="491"/>
      <c r="D12" s="491"/>
      <c r="E12" s="491"/>
      <c r="F12" s="4876"/>
      <c r="G12" s="4877">
        <v>2</v>
      </c>
      <c r="H12" s="4877">
        <v>2</v>
      </c>
      <c r="I12" s="4877">
        <v>1</v>
      </c>
      <c r="J12" s="4877">
        <v>1</v>
      </c>
      <c r="K12" s="4877">
        <v>1</v>
      </c>
    </row>
    <row r="13" spans="1:11" s="603" customFormat="1" ht="14.25" customHeight="1">
      <c r="A13" s="4869" t="s">
        <v>958</v>
      </c>
      <c r="B13" s="491"/>
      <c r="C13" s="491"/>
      <c r="D13" s="491"/>
      <c r="E13" s="491"/>
      <c r="F13" s="4876"/>
      <c r="G13" s="4878">
        <v>5</v>
      </c>
      <c r="H13" s="4878">
        <v>6</v>
      </c>
      <c r="I13" s="4878">
        <v>6</v>
      </c>
      <c r="J13" s="4878">
        <v>7</v>
      </c>
      <c r="K13" s="4878">
        <v>8</v>
      </c>
    </row>
    <row r="14" spans="1:11" s="603" customFormat="1" ht="14.25" customHeight="1">
      <c r="A14" s="4869" t="s">
        <v>959</v>
      </c>
      <c r="B14" s="491"/>
      <c r="C14" s="491"/>
      <c r="D14" s="491"/>
      <c r="E14" s="491"/>
      <c r="F14" s="4876"/>
      <c r="G14" s="4873">
        <v>21</v>
      </c>
      <c r="H14" s="4873">
        <v>22</v>
      </c>
      <c r="I14" s="4873">
        <v>22</v>
      </c>
      <c r="J14" s="4873">
        <v>22</v>
      </c>
      <c r="K14" s="4873">
        <v>22</v>
      </c>
    </row>
    <row r="15" spans="1:11" s="603" customFormat="1" ht="14.25" customHeight="1">
      <c r="A15" s="4869" t="s">
        <v>960</v>
      </c>
      <c r="B15" s="491"/>
      <c r="C15" s="491"/>
      <c r="D15" s="491"/>
      <c r="E15" s="491"/>
      <c r="F15" s="4876"/>
      <c r="G15" s="4873"/>
      <c r="H15" s="4873"/>
      <c r="I15" s="4873"/>
      <c r="J15" s="4873"/>
      <c r="K15" s="4873"/>
    </row>
    <row r="16" spans="1:11" s="603" customFormat="1" ht="15.75" customHeight="1">
      <c r="A16" s="4872"/>
      <c r="B16" s="4879" t="s">
        <v>961</v>
      </c>
      <c r="C16" s="491"/>
      <c r="D16" s="491"/>
      <c r="E16" s="491"/>
      <c r="F16" s="4876"/>
      <c r="G16" s="4873">
        <v>2</v>
      </c>
      <c r="H16" s="4873">
        <v>2</v>
      </c>
      <c r="I16" s="4873">
        <v>2</v>
      </c>
      <c r="J16" s="4873">
        <v>2</v>
      </c>
      <c r="K16" s="4873">
        <v>2</v>
      </c>
    </row>
    <row r="17" spans="1:12" s="603" customFormat="1" ht="15.75" customHeight="1">
      <c r="A17" s="4869" t="s">
        <v>962</v>
      </c>
      <c r="B17" s="491"/>
      <c r="C17" s="491"/>
      <c r="D17" s="491"/>
      <c r="E17" s="491"/>
      <c r="F17" s="4876"/>
      <c r="G17" s="4873">
        <v>130</v>
      </c>
      <c r="H17" s="4873">
        <v>128</v>
      </c>
      <c r="I17" s="4873">
        <v>126</v>
      </c>
      <c r="J17" s="4873">
        <v>125</v>
      </c>
      <c r="K17" s="4873">
        <v>123</v>
      </c>
    </row>
    <row r="18" spans="1:12" s="603" customFormat="1" ht="13.5" customHeight="1">
      <c r="A18" s="4869" t="s">
        <v>963</v>
      </c>
      <c r="B18" s="491"/>
      <c r="C18" s="491"/>
      <c r="D18" s="491"/>
      <c r="E18" s="491"/>
      <c r="F18" s="4876"/>
      <c r="G18" s="4873"/>
      <c r="H18" s="4873"/>
      <c r="I18" s="4873"/>
      <c r="J18" s="4873"/>
      <c r="K18" s="4873"/>
    </row>
    <row r="19" spans="1:12" s="603" customFormat="1" ht="13.5" customHeight="1">
      <c r="A19" s="4872"/>
      <c r="B19" s="491" t="s">
        <v>964</v>
      </c>
      <c r="C19" s="491"/>
      <c r="D19" s="491"/>
      <c r="E19" s="491"/>
      <c r="F19" s="4876"/>
      <c r="G19" s="4873"/>
      <c r="H19" s="4873"/>
      <c r="I19" s="4873"/>
      <c r="J19" s="4873"/>
      <c r="K19" s="4873"/>
    </row>
    <row r="20" spans="1:12" s="603" customFormat="1" ht="16.5" customHeight="1">
      <c r="A20" s="4872"/>
      <c r="B20" s="491"/>
      <c r="C20" s="492" t="s">
        <v>965</v>
      </c>
      <c r="D20" s="491"/>
      <c r="E20" s="491"/>
      <c r="F20" s="4876"/>
      <c r="G20" s="4873">
        <v>11</v>
      </c>
      <c r="H20" s="4873">
        <v>11</v>
      </c>
      <c r="I20" s="4873">
        <v>9</v>
      </c>
      <c r="J20" s="4873">
        <v>8</v>
      </c>
      <c r="K20" s="4873">
        <v>8</v>
      </c>
    </row>
    <row r="21" spans="1:12" s="603" customFormat="1" ht="14.25" customHeight="1">
      <c r="A21" s="4869" t="s">
        <v>966</v>
      </c>
      <c r="B21" s="491"/>
      <c r="C21" s="491"/>
      <c r="D21" s="491"/>
      <c r="E21" s="491"/>
      <c r="F21" s="4876"/>
      <c r="G21" s="4873"/>
      <c r="H21" s="4873"/>
      <c r="I21" s="4873"/>
      <c r="J21" s="4873"/>
      <c r="K21" s="4873"/>
    </row>
    <row r="22" spans="1:12" s="603" customFormat="1" ht="14.25" customHeight="1">
      <c r="A22" s="4872"/>
      <c r="B22" s="491" t="s">
        <v>967</v>
      </c>
      <c r="C22" s="491"/>
      <c r="D22" s="491"/>
      <c r="E22" s="491"/>
      <c r="F22" s="4876"/>
      <c r="G22" s="4873"/>
      <c r="H22" s="4873"/>
      <c r="I22" s="4873"/>
      <c r="J22" s="4873"/>
      <c r="K22" s="4873"/>
    </row>
    <row r="23" spans="1:12" s="603" customFormat="1" ht="15.75" customHeight="1">
      <c r="A23" s="4872"/>
      <c r="B23" s="491"/>
      <c r="C23" s="491" t="s">
        <v>968</v>
      </c>
      <c r="D23" s="491"/>
      <c r="E23" s="491"/>
      <c r="F23" s="4876"/>
      <c r="G23" s="4873">
        <v>59</v>
      </c>
      <c r="H23" s="4873">
        <v>62</v>
      </c>
      <c r="I23" s="4873">
        <v>60</v>
      </c>
      <c r="J23" s="4873">
        <v>64</v>
      </c>
      <c r="K23" s="4873">
        <v>67</v>
      </c>
    </row>
    <row r="24" spans="1:12" s="603" customFormat="1" ht="15.75" customHeight="1">
      <c r="A24" s="4872"/>
      <c r="B24" s="491" t="s">
        <v>969</v>
      </c>
      <c r="C24" s="491"/>
      <c r="D24" s="491"/>
      <c r="E24" s="491"/>
      <c r="F24" s="4876"/>
      <c r="G24" s="4873">
        <v>3</v>
      </c>
      <c r="H24" s="4873">
        <v>3</v>
      </c>
      <c r="I24" s="4873">
        <v>3</v>
      </c>
      <c r="J24" s="4873">
        <v>3</v>
      </c>
      <c r="K24" s="4873">
        <v>3</v>
      </c>
    </row>
    <row r="25" spans="1:12" s="603" customFormat="1" ht="15.75" customHeight="1">
      <c r="A25" s="4872"/>
      <c r="B25" s="491" t="s">
        <v>970</v>
      </c>
      <c r="C25" s="491"/>
      <c r="D25" s="491"/>
      <c r="E25" s="491"/>
      <c r="F25" s="4876"/>
      <c r="G25" s="4873">
        <v>17</v>
      </c>
      <c r="H25" s="4873">
        <v>18</v>
      </c>
      <c r="I25" s="4873">
        <v>18</v>
      </c>
      <c r="J25" s="4873">
        <v>20</v>
      </c>
      <c r="K25" s="4873">
        <v>20</v>
      </c>
    </row>
    <row r="26" spans="1:12" s="603" customFormat="1" ht="15.75" customHeight="1">
      <c r="A26" s="4869" t="s">
        <v>971</v>
      </c>
      <c r="B26" s="491"/>
      <c r="C26" s="491"/>
      <c r="D26" s="491"/>
      <c r="E26" s="491"/>
      <c r="F26" s="4876"/>
      <c r="G26" s="4873">
        <v>14</v>
      </c>
      <c r="H26" s="4873">
        <v>14</v>
      </c>
      <c r="I26" s="4873">
        <v>14</v>
      </c>
      <c r="J26" s="4873">
        <v>14</v>
      </c>
      <c r="K26" s="4873">
        <v>14</v>
      </c>
    </row>
    <row r="27" spans="1:12" s="603" customFormat="1" ht="15" customHeight="1">
      <c r="A27" s="4869" t="s">
        <v>972</v>
      </c>
      <c r="B27" s="491"/>
      <c r="C27" s="491"/>
      <c r="D27" s="491"/>
      <c r="E27" s="491"/>
      <c r="F27" s="4876"/>
      <c r="G27" s="4873"/>
      <c r="H27" s="4873"/>
      <c r="I27" s="4873"/>
      <c r="J27" s="4873"/>
      <c r="K27" s="4873"/>
    </row>
    <row r="28" spans="1:12" s="603" customFormat="1" ht="15" customHeight="1">
      <c r="A28" s="4872"/>
      <c r="B28" s="4879" t="s">
        <v>973</v>
      </c>
      <c r="C28" s="491"/>
      <c r="D28" s="491"/>
      <c r="E28" s="491"/>
      <c r="F28" s="4876"/>
      <c r="G28" s="4873"/>
      <c r="H28" s="4873"/>
      <c r="I28" s="4873"/>
      <c r="J28" s="4873"/>
      <c r="K28" s="4873"/>
    </row>
    <row r="29" spans="1:12" s="603" customFormat="1" ht="15" customHeight="1">
      <c r="A29" s="4872"/>
      <c r="B29" s="491"/>
      <c r="C29" s="492" t="s">
        <v>974</v>
      </c>
      <c r="D29" s="491"/>
      <c r="E29" s="491"/>
      <c r="F29" s="4876"/>
      <c r="G29" s="4873">
        <v>1568</v>
      </c>
      <c r="H29" s="4873">
        <v>1546</v>
      </c>
      <c r="I29" s="4873">
        <v>1681</v>
      </c>
      <c r="J29" s="4873">
        <v>1660</v>
      </c>
      <c r="K29" s="4873">
        <v>1734</v>
      </c>
    </row>
    <row r="30" spans="1:12" s="603" customFormat="1" ht="15" customHeight="1">
      <c r="A30" s="4872"/>
      <c r="B30" s="4880"/>
      <c r="C30" s="4880"/>
      <c r="D30" s="4881" t="s">
        <v>975</v>
      </c>
      <c r="E30" s="4880"/>
      <c r="F30" s="4882"/>
      <c r="G30" s="4883">
        <v>354</v>
      </c>
      <c r="H30" s="4883">
        <v>365</v>
      </c>
      <c r="I30" s="4883">
        <v>376</v>
      </c>
      <c r="J30" s="4883">
        <v>400</v>
      </c>
      <c r="K30" s="4883">
        <v>389</v>
      </c>
    </row>
    <row r="31" spans="1:12" s="603" customFormat="1" ht="15" customHeight="1">
      <c r="A31" s="4872"/>
      <c r="B31" s="491"/>
      <c r="C31" s="491" t="s">
        <v>976</v>
      </c>
      <c r="D31" s="491"/>
      <c r="E31" s="491"/>
      <c r="F31" s="4876"/>
      <c r="G31" s="4878">
        <v>1722</v>
      </c>
      <c r="H31" s="4878">
        <v>1904</v>
      </c>
      <c r="I31" s="4878">
        <v>2094</v>
      </c>
      <c r="J31" s="4878">
        <v>2140</v>
      </c>
      <c r="K31" s="4878">
        <v>2106</v>
      </c>
      <c r="L31" s="4884"/>
    </row>
    <row r="32" spans="1:12" s="603" customFormat="1" ht="15" customHeight="1">
      <c r="A32" s="4872"/>
      <c r="B32" s="491"/>
      <c r="C32" s="491"/>
      <c r="D32" s="491"/>
      <c r="E32" s="491"/>
      <c r="F32" s="4885" t="s">
        <v>977</v>
      </c>
      <c r="G32" s="4886">
        <v>3290</v>
      </c>
      <c r="H32" s="4886">
        <v>3450</v>
      </c>
      <c r="I32" s="4886">
        <v>3775</v>
      </c>
      <c r="J32" s="4886">
        <v>3800</v>
      </c>
      <c r="K32" s="4886">
        <v>3840</v>
      </c>
    </row>
    <row r="33" spans="1:11" s="603" customFormat="1" ht="14.25" customHeight="1">
      <c r="A33" s="4872"/>
      <c r="B33" s="4879" t="s">
        <v>978</v>
      </c>
      <c r="C33" s="491"/>
      <c r="D33" s="491"/>
      <c r="E33" s="491"/>
      <c r="F33" s="4870"/>
      <c r="G33" s="4873"/>
      <c r="H33" s="4873"/>
      <c r="I33" s="4873"/>
      <c r="J33" s="4873"/>
      <c r="K33" s="4873"/>
    </row>
    <row r="34" spans="1:11" s="603" customFormat="1" ht="15" customHeight="1">
      <c r="A34" s="4872"/>
      <c r="B34" s="491"/>
      <c r="C34" s="492" t="s">
        <v>979</v>
      </c>
      <c r="D34" s="491"/>
      <c r="E34" s="491"/>
      <c r="F34" s="4870"/>
      <c r="G34" s="4873">
        <v>66</v>
      </c>
      <c r="H34" s="4873">
        <v>67</v>
      </c>
      <c r="I34" s="4873">
        <v>70</v>
      </c>
      <c r="J34" s="4873">
        <v>80</v>
      </c>
      <c r="K34" s="4873">
        <v>78</v>
      </c>
    </row>
    <row r="35" spans="1:11" s="603" customFormat="1" ht="15" customHeight="1">
      <c r="A35" s="4872"/>
      <c r="B35" s="491"/>
      <c r="C35" s="491" t="s">
        <v>980</v>
      </c>
      <c r="D35" s="491"/>
      <c r="E35" s="491"/>
      <c r="F35" s="4870"/>
      <c r="G35" s="4873">
        <v>346</v>
      </c>
      <c r="H35" s="4873">
        <v>361</v>
      </c>
      <c r="I35" s="4874" t="s">
        <v>981</v>
      </c>
      <c r="J35" s="4873">
        <v>356</v>
      </c>
      <c r="K35" s="4873">
        <v>374</v>
      </c>
    </row>
    <row r="36" spans="1:11" s="603" customFormat="1" ht="15" customHeight="1">
      <c r="A36" s="4872"/>
      <c r="B36" s="491"/>
      <c r="C36" s="491"/>
      <c r="D36" s="491"/>
      <c r="E36" s="491"/>
      <c r="F36" s="4885" t="s">
        <v>977</v>
      </c>
      <c r="G36" s="4887">
        <v>412</v>
      </c>
      <c r="H36" s="4887">
        <v>428</v>
      </c>
      <c r="I36" s="4888" t="s">
        <v>982</v>
      </c>
      <c r="J36" s="4887">
        <v>436</v>
      </c>
      <c r="K36" s="4887">
        <v>452</v>
      </c>
    </row>
    <row r="37" spans="1:11" s="603" customFormat="1" ht="15" customHeight="1">
      <c r="A37" s="4872"/>
      <c r="B37" s="4879" t="s">
        <v>983</v>
      </c>
      <c r="C37" s="491"/>
      <c r="D37" s="491"/>
      <c r="E37" s="491"/>
      <c r="F37" s="4870"/>
      <c r="G37" s="4873"/>
      <c r="H37" s="4873"/>
      <c r="I37" s="4873"/>
      <c r="J37" s="4873"/>
      <c r="K37" s="4873"/>
    </row>
    <row r="38" spans="1:11" s="603" customFormat="1" ht="15.75" customHeight="1">
      <c r="A38" s="4872"/>
      <c r="B38" s="491"/>
      <c r="C38" s="492" t="s">
        <v>979</v>
      </c>
      <c r="D38" s="491"/>
      <c r="E38" s="491"/>
      <c r="F38" s="4870"/>
      <c r="G38" s="4873">
        <v>36</v>
      </c>
      <c r="H38" s="4874">
        <v>35</v>
      </c>
      <c r="I38" s="4873">
        <v>35</v>
      </c>
      <c r="J38" s="4873">
        <v>33</v>
      </c>
      <c r="K38" s="4873">
        <v>31</v>
      </c>
    </row>
    <row r="39" spans="1:11" s="603" customFormat="1" ht="15.75" customHeight="1">
      <c r="A39" s="4872"/>
      <c r="B39" s="491"/>
      <c r="C39" s="491" t="s">
        <v>980</v>
      </c>
      <c r="D39" s="491"/>
      <c r="E39" s="491"/>
      <c r="F39" s="4870"/>
      <c r="G39" s="4874">
        <v>512</v>
      </c>
      <c r="H39" s="4874">
        <v>515</v>
      </c>
      <c r="I39" s="4873">
        <v>520</v>
      </c>
      <c r="J39" s="4873">
        <v>533</v>
      </c>
      <c r="K39" s="4873">
        <v>534</v>
      </c>
    </row>
    <row r="40" spans="1:11" s="603" customFormat="1" ht="15.75" customHeight="1">
      <c r="A40" s="4872"/>
      <c r="B40" s="491"/>
      <c r="C40" s="491"/>
      <c r="D40" s="491"/>
      <c r="E40" s="491"/>
      <c r="F40" s="4885" t="s">
        <v>977</v>
      </c>
      <c r="G40" s="4888">
        <v>548</v>
      </c>
      <c r="H40" s="4888">
        <v>550</v>
      </c>
      <c r="I40" s="4887">
        <v>555</v>
      </c>
      <c r="J40" s="4887">
        <v>566</v>
      </c>
      <c r="K40" s="4887">
        <v>565</v>
      </c>
    </row>
    <row r="41" spans="1:11" s="603" customFormat="1" ht="13.5" customHeight="1">
      <c r="A41" s="4872"/>
      <c r="B41" s="4879" t="s">
        <v>984</v>
      </c>
      <c r="C41" s="491"/>
      <c r="D41" s="491"/>
      <c r="E41" s="266"/>
      <c r="F41" s="4870"/>
      <c r="G41" s="4873"/>
      <c r="H41" s="4873"/>
      <c r="I41" s="4873"/>
      <c r="J41" s="4873"/>
      <c r="K41" s="4873"/>
    </row>
    <row r="42" spans="1:11" s="603" customFormat="1" ht="15.75" customHeight="1">
      <c r="A42" s="4872"/>
      <c r="B42" s="491"/>
      <c r="C42" s="492" t="s">
        <v>979</v>
      </c>
      <c r="D42" s="491"/>
      <c r="E42" s="266"/>
      <c r="F42" s="4870"/>
      <c r="G42" s="4874">
        <v>3770</v>
      </c>
      <c r="H42" s="4873">
        <v>3798</v>
      </c>
      <c r="I42" s="4873">
        <v>3711</v>
      </c>
      <c r="J42" s="4873">
        <v>3782</v>
      </c>
      <c r="K42" s="4873">
        <v>3796</v>
      </c>
    </row>
    <row r="43" spans="1:11" s="603" customFormat="1" ht="15.75" customHeight="1">
      <c r="A43" s="4872"/>
      <c r="B43" s="491"/>
      <c r="C43" s="606" t="s">
        <v>980</v>
      </c>
      <c r="D43" s="491"/>
      <c r="E43" s="266"/>
      <c r="F43" s="4870"/>
      <c r="G43" s="4874">
        <v>536</v>
      </c>
      <c r="H43" s="4873">
        <v>602</v>
      </c>
      <c r="I43" s="4873">
        <v>675</v>
      </c>
      <c r="J43" s="4873">
        <v>618</v>
      </c>
      <c r="K43" s="4873">
        <v>663</v>
      </c>
    </row>
    <row r="44" spans="1:11" s="603" customFormat="1" ht="15.75" customHeight="1">
      <c r="A44" s="4872"/>
      <c r="B44" s="491"/>
      <c r="C44" s="492"/>
      <c r="D44" s="491"/>
      <c r="E44" s="266"/>
      <c r="F44" s="4885" t="s">
        <v>977</v>
      </c>
      <c r="G44" s="4889">
        <v>4306</v>
      </c>
      <c r="H44" s="4890">
        <v>4400</v>
      </c>
      <c r="I44" s="4890">
        <v>4386</v>
      </c>
      <c r="J44" s="4890">
        <v>4400</v>
      </c>
      <c r="K44" s="4890">
        <v>4459</v>
      </c>
    </row>
    <row r="45" spans="1:11" s="603" customFormat="1" ht="9" customHeight="1">
      <c r="A45" s="4866"/>
      <c r="B45" s="4866"/>
      <c r="C45" s="4866"/>
      <c r="D45" s="4866"/>
      <c r="E45" s="4866"/>
      <c r="F45" s="4866"/>
      <c r="G45" s="491"/>
      <c r="H45" s="491"/>
      <c r="I45" s="491"/>
      <c r="J45" s="491"/>
      <c r="K45" s="491"/>
    </row>
    <row r="46" spans="1:11" s="603" customFormat="1" ht="15" customHeight="1">
      <c r="A46" s="4891">
        <v>1</v>
      </c>
      <c r="B46" s="491" t="s">
        <v>985</v>
      </c>
      <c r="C46" s="491"/>
      <c r="D46" s="491"/>
      <c r="E46" s="491"/>
      <c r="F46" s="491"/>
      <c r="G46" s="491"/>
      <c r="H46" s="491"/>
      <c r="I46" s="491"/>
      <c r="J46" s="491"/>
      <c r="K46" s="491"/>
    </row>
    <row r="47" spans="1:11" s="603" customFormat="1" ht="15" customHeight="1">
      <c r="A47" s="4891">
        <v>2</v>
      </c>
      <c r="B47" s="491" t="s">
        <v>986</v>
      </c>
      <c r="C47" s="4439"/>
      <c r="D47" s="4439"/>
      <c r="E47" s="4439"/>
      <c r="F47" s="4439"/>
      <c r="G47" s="491"/>
      <c r="H47" s="491"/>
      <c r="I47" s="491"/>
      <c r="J47" s="491"/>
      <c r="K47" s="491"/>
    </row>
    <row r="48" spans="1:11" s="603" customFormat="1" ht="15" customHeight="1">
      <c r="A48" s="4891">
        <v>3</v>
      </c>
      <c r="B48" s="491" t="s">
        <v>987</v>
      </c>
      <c r="C48" s="4439"/>
      <c r="D48" s="4439"/>
      <c r="E48" s="4439"/>
      <c r="F48" s="4439"/>
      <c r="G48" s="491"/>
      <c r="H48" s="491"/>
      <c r="I48" s="491"/>
      <c r="J48" s="491"/>
      <c r="K48" s="491"/>
    </row>
    <row r="49" spans="1:11" s="603" customFormat="1" ht="15" customHeight="1">
      <c r="A49" s="4892" t="s">
        <v>988</v>
      </c>
      <c r="B49" s="491" t="s">
        <v>989</v>
      </c>
      <c r="C49" s="491"/>
      <c r="D49" s="491"/>
      <c r="E49" s="491"/>
      <c r="F49" s="491"/>
      <c r="G49" s="491"/>
      <c r="H49" s="491"/>
      <c r="I49" s="491"/>
      <c r="J49" s="491"/>
      <c r="K49" s="491"/>
    </row>
    <row r="50" spans="1:11" s="603" customFormat="1" ht="11.25" customHeight="1"/>
    <row r="51" spans="1:11" s="603" customFormat="1" ht="11.25" customHeight="1"/>
    <row r="52" spans="1:11" s="603" customFormat="1" ht="12.75"/>
    <row r="53" spans="1:11" s="603" customFormat="1" ht="12.75"/>
    <row r="54" spans="1:11" s="603" customFormat="1" ht="12.75"/>
    <row r="55" spans="1:11" s="603" customFormat="1" ht="12.75"/>
    <row r="56" spans="1:11" s="603" customFormat="1" ht="12.75"/>
  </sheetData>
  <mergeCells count="2">
    <mergeCell ref="A1:I1"/>
    <mergeCell ref="A2:I2"/>
  </mergeCells>
  <hyperlinks>
    <hyperlink ref="A1" location="CONTENT!A1" display="Back to table of contents" xr:uid="{10AA5050-6A56-48AD-AF71-BF0F9AE4EF05}"/>
  </hyperlinks>
  <pageMargins left="0.9" right="0.511811023622047" top="0.86614173228346503" bottom="0" header="0.62992125984252001" footer="0.196850393700787"/>
  <pageSetup paperSize="9" orientation="portrait" horizontalDpi="1200" verticalDpi="12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70F08-7973-4572-B28E-7CF95894FFF8}">
  <dimension ref="A1:J38"/>
  <sheetViews>
    <sheetView showGridLines="0" workbookViewId="0">
      <selection sqref="A1:B1"/>
    </sheetView>
  </sheetViews>
  <sheetFormatPr defaultColWidth="13.7109375" defaultRowHeight="25.5" customHeight="1"/>
  <cols>
    <col min="1" max="1" width="11.5703125" style="4371" customWidth="1"/>
    <col min="2" max="2" width="12.85546875" style="4371" customWidth="1"/>
    <col min="3" max="3" width="15.5703125" style="4371" customWidth="1"/>
    <col min="4" max="4" width="15.85546875" style="4371" customWidth="1"/>
    <col min="5" max="5" width="13.5703125" style="4371" customWidth="1"/>
    <col min="6" max="6" width="14.7109375" style="4371" customWidth="1"/>
    <col min="7" max="7" width="17.28515625" style="4371" customWidth="1"/>
    <col min="8" max="8" width="17.85546875" style="4371" customWidth="1"/>
    <col min="9" max="9" width="1.85546875" style="4371" customWidth="1"/>
    <col min="10" max="10" width="5.140625" style="4371" customWidth="1"/>
    <col min="11" max="16384" width="13.7109375" style="4371"/>
  </cols>
  <sheetData>
    <row r="1" spans="1:10" ht="15.75">
      <c r="A1" s="5792" t="s">
        <v>80</v>
      </c>
      <c r="B1" s="5792"/>
      <c r="C1" s="5792"/>
      <c r="D1" s="5792"/>
      <c r="E1" s="5792"/>
      <c r="F1" s="5792"/>
      <c r="G1" s="5792"/>
      <c r="H1" s="5792"/>
      <c r="I1" s="5792"/>
    </row>
    <row r="2" spans="1:10" s="4788" customFormat="1" ht="25.5" customHeight="1">
      <c r="A2" s="667" t="s">
        <v>990</v>
      </c>
      <c r="B2" s="667"/>
      <c r="C2" s="264"/>
      <c r="D2" s="264"/>
      <c r="E2" s="264"/>
      <c r="F2" s="264"/>
      <c r="G2" s="263"/>
      <c r="H2" s="264"/>
    </row>
    <row r="3" spans="1:10" ht="15.75" customHeight="1" thickBot="1">
      <c r="A3" s="266"/>
      <c r="B3" s="266"/>
      <c r="C3" s="266"/>
      <c r="D3" s="266"/>
      <c r="E3" s="266"/>
      <c r="F3" s="266"/>
      <c r="G3" s="266"/>
      <c r="H3" s="266"/>
      <c r="J3" s="603"/>
    </row>
    <row r="4" spans="1:10" ht="22.5" customHeight="1">
      <c r="A4" s="669" t="s">
        <v>392</v>
      </c>
      <c r="B4" s="4828"/>
      <c r="C4" s="4829" t="s">
        <v>991</v>
      </c>
      <c r="D4" s="4830" t="s">
        <v>992</v>
      </c>
      <c r="E4" s="4829" t="s">
        <v>316</v>
      </c>
      <c r="F4" s="4829"/>
      <c r="G4" s="4829" t="s">
        <v>993</v>
      </c>
      <c r="H4" s="4831" t="s">
        <v>994</v>
      </c>
      <c r="I4" s="4832"/>
    </row>
    <row r="5" spans="1:10" ht="23.25" customHeight="1">
      <c r="A5" s="4833"/>
      <c r="B5" s="4834"/>
      <c r="C5" s="4835" t="s">
        <v>995</v>
      </c>
      <c r="D5" s="4835" t="s">
        <v>996</v>
      </c>
      <c r="E5" s="4835" t="s">
        <v>997</v>
      </c>
      <c r="F5" s="4836" t="s">
        <v>322</v>
      </c>
      <c r="G5" s="4835" t="s">
        <v>998</v>
      </c>
      <c r="H5" s="4837" t="s">
        <v>999</v>
      </c>
      <c r="I5" s="4838"/>
    </row>
    <row r="6" spans="1:10" ht="18.75" customHeight="1">
      <c r="A6" s="4790"/>
      <c r="B6" s="4839"/>
      <c r="C6" s="4840" t="s">
        <v>1000</v>
      </c>
      <c r="D6" s="4840" t="s">
        <v>1001</v>
      </c>
      <c r="E6" s="4840" t="s">
        <v>465</v>
      </c>
      <c r="F6" s="4840" t="s">
        <v>465</v>
      </c>
      <c r="G6" s="4840" t="s">
        <v>465</v>
      </c>
      <c r="H6" s="4841" t="s">
        <v>406</v>
      </c>
      <c r="I6" s="4838"/>
    </row>
    <row r="7" spans="1:10" ht="21.95" customHeight="1">
      <c r="A7" s="699">
        <v>2017</v>
      </c>
      <c r="B7" s="4842"/>
      <c r="C7" s="4843">
        <v>3707</v>
      </c>
      <c r="D7" s="4843">
        <v>1772</v>
      </c>
      <c r="E7" s="4843">
        <v>203211</v>
      </c>
      <c r="F7" s="4843">
        <v>5180</v>
      </c>
      <c r="G7" s="4844">
        <v>197917</v>
      </c>
      <c r="H7" s="4845">
        <v>1891</v>
      </c>
      <c r="I7" s="4846"/>
    </row>
    <row r="8" spans="1:10" ht="21.95" customHeight="1">
      <c r="A8" s="699">
        <v>2018</v>
      </c>
      <c r="B8" s="4842"/>
      <c r="C8" s="4843">
        <v>3682</v>
      </c>
      <c r="D8" s="4843">
        <v>1891</v>
      </c>
      <c r="E8" s="4843">
        <v>197298</v>
      </c>
      <c r="F8" s="4843">
        <v>5436</v>
      </c>
      <c r="G8" s="4844">
        <v>191820</v>
      </c>
      <c r="H8" s="4845">
        <v>1933</v>
      </c>
      <c r="I8" s="4846"/>
    </row>
    <row r="9" spans="1:10" ht="21.95" customHeight="1">
      <c r="A9" s="699">
        <v>2019</v>
      </c>
      <c r="B9" s="4842"/>
      <c r="C9" s="4843">
        <v>3768</v>
      </c>
      <c r="D9" s="4843">
        <v>1933</v>
      </c>
      <c r="E9" s="4843">
        <v>194663</v>
      </c>
      <c r="F9" s="4843">
        <v>5572</v>
      </c>
      <c r="G9" s="4844">
        <v>188821</v>
      </c>
      <c r="H9" s="4845">
        <v>2203</v>
      </c>
      <c r="I9" s="4846"/>
    </row>
    <row r="10" spans="1:10" ht="21.95" customHeight="1">
      <c r="A10" s="699">
        <v>2020</v>
      </c>
      <c r="B10" s="4842"/>
      <c r="C10" s="4843">
        <v>3713</v>
      </c>
      <c r="D10" s="4843">
        <v>2203</v>
      </c>
      <c r="E10" s="4843">
        <v>169603</v>
      </c>
      <c r="F10" s="4843">
        <v>5315</v>
      </c>
      <c r="G10" s="4844">
        <v>164628</v>
      </c>
      <c r="H10" s="4845">
        <v>1863</v>
      </c>
      <c r="I10" s="4846"/>
    </row>
    <row r="11" spans="1:10" ht="21.95" customHeight="1">
      <c r="A11" s="699">
        <v>2021</v>
      </c>
      <c r="B11" s="4842"/>
      <c r="C11" s="4843">
        <v>3767</v>
      </c>
      <c r="D11" s="4843">
        <v>1863</v>
      </c>
      <c r="E11" s="4843">
        <v>149259</v>
      </c>
      <c r="F11" s="4843">
        <v>6431</v>
      </c>
      <c r="G11" s="4843">
        <v>143100</v>
      </c>
      <c r="H11" s="4847">
        <v>1591</v>
      </c>
      <c r="I11" s="4846"/>
    </row>
    <row r="12" spans="1:10" ht="21.95" customHeight="1">
      <c r="A12" s="699">
        <v>2022</v>
      </c>
      <c r="B12" s="4842"/>
      <c r="C12" s="4843">
        <v>3661</v>
      </c>
      <c r="D12" s="4843">
        <v>1591</v>
      </c>
      <c r="E12" s="4843">
        <v>166213</v>
      </c>
      <c r="F12" s="4843">
        <v>6127</v>
      </c>
      <c r="G12" s="4843">
        <v>159997</v>
      </c>
      <c r="H12" s="4847">
        <v>1680</v>
      </c>
      <c r="I12" s="4846"/>
    </row>
    <row r="13" spans="1:10" ht="21.95" customHeight="1">
      <c r="A13" s="4848">
        <v>2023</v>
      </c>
      <c r="B13" s="4849"/>
      <c r="C13" s="4843">
        <v>3574</v>
      </c>
      <c r="D13" s="4843">
        <v>1680</v>
      </c>
      <c r="E13" s="4843">
        <v>176432</v>
      </c>
      <c r="F13" s="4843">
        <v>5896</v>
      </c>
      <c r="G13" s="4843">
        <v>167229</v>
      </c>
      <c r="H13" s="4850">
        <v>1834</v>
      </c>
      <c r="I13" s="4846"/>
    </row>
    <row r="14" spans="1:10" ht="24.75" customHeight="1">
      <c r="A14" s="4851"/>
      <c r="B14" s="4852" t="s">
        <v>1002</v>
      </c>
      <c r="C14" s="4853">
        <v>3637</v>
      </c>
      <c r="D14" s="4853">
        <v>1591</v>
      </c>
      <c r="E14" s="4853">
        <v>37936</v>
      </c>
      <c r="F14" s="4853">
        <v>1614</v>
      </c>
      <c r="G14" s="4854">
        <v>35454</v>
      </c>
      <c r="H14" s="4855">
        <v>2459</v>
      </c>
      <c r="I14" s="4846"/>
    </row>
    <row r="15" spans="1:10" ht="24.75" customHeight="1">
      <c r="A15" s="4856">
        <v>2022</v>
      </c>
      <c r="B15" s="4857" t="s">
        <v>1003</v>
      </c>
      <c r="C15" s="4843">
        <v>3625</v>
      </c>
      <c r="D15" s="4843">
        <v>2459</v>
      </c>
      <c r="E15" s="4843">
        <v>42491</v>
      </c>
      <c r="F15" s="4843">
        <v>1366</v>
      </c>
      <c r="G15" s="4844">
        <v>41014</v>
      </c>
      <c r="H15" s="4845">
        <v>2570</v>
      </c>
      <c r="I15" s="4846"/>
      <c r="J15" s="603"/>
    </row>
    <row r="16" spans="1:10" ht="24.75" customHeight="1">
      <c r="A16" s="4856"/>
      <c r="B16" s="4857" t="s">
        <v>1004</v>
      </c>
      <c r="C16" s="4843">
        <v>3602</v>
      </c>
      <c r="D16" s="4843">
        <v>2570</v>
      </c>
      <c r="E16" s="4843">
        <v>43012</v>
      </c>
      <c r="F16" s="4843">
        <v>1547</v>
      </c>
      <c r="G16" s="4844">
        <v>41568</v>
      </c>
      <c r="H16" s="4845">
        <v>2467</v>
      </c>
      <c r="I16" s="4846"/>
      <c r="J16" s="603"/>
    </row>
    <row r="17" spans="1:10" ht="24.75" customHeight="1" thickBot="1">
      <c r="A17" s="4858"/>
      <c r="B17" s="4859" t="s">
        <v>1005</v>
      </c>
      <c r="C17" s="4860">
        <v>3661</v>
      </c>
      <c r="D17" s="4860">
        <v>2467</v>
      </c>
      <c r="E17" s="4860">
        <v>42774</v>
      </c>
      <c r="F17" s="4860">
        <v>1600</v>
      </c>
      <c r="G17" s="4860">
        <v>41961</v>
      </c>
      <c r="H17" s="4861">
        <v>1680</v>
      </c>
      <c r="I17" s="4846"/>
      <c r="J17" s="603"/>
    </row>
    <row r="18" spans="1:10" ht="24.75" customHeight="1">
      <c r="A18" s="4851"/>
      <c r="B18" s="4852" t="s">
        <v>1002</v>
      </c>
      <c r="C18" s="4853">
        <v>3475</v>
      </c>
      <c r="D18" s="4853">
        <v>1680</v>
      </c>
      <c r="E18" s="4853">
        <v>43480</v>
      </c>
      <c r="F18" s="4853">
        <v>1456</v>
      </c>
      <c r="G18" s="4854">
        <v>40372</v>
      </c>
      <c r="H18" s="4855">
        <v>2584</v>
      </c>
      <c r="I18" s="4846"/>
      <c r="J18" s="603"/>
    </row>
    <row r="19" spans="1:10" ht="24.75" customHeight="1">
      <c r="A19" s="4856">
        <v>2023</v>
      </c>
      <c r="B19" s="4857" t="s">
        <v>1003</v>
      </c>
      <c r="C19" s="4843">
        <v>3505</v>
      </c>
      <c r="D19" s="4843">
        <v>2584</v>
      </c>
      <c r="E19" s="4843">
        <v>43888</v>
      </c>
      <c r="F19" s="4843">
        <v>1402</v>
      </c>
      <c r="G19" s="4844">
        <v>41814</v>
      </c>
      <c r="H19" s="4845">
        <v>2411</v>
      </c>
      <c r="I19" s="4846"/>
      <c r="J19" s="603"/>
    </row>
    <row r="20" spans="1:10" ht="24.75" customHeight="1">
      <c r="A20" s="4856"/>
      <c r="B20" s="4857" t="s">
        <v>1004</v>
      </c>
      <c r="C20" s="4843">
        <v>3554</v>
      </c>
      <c r="D20" s="4843">
        <v>2411</v>
      </c>
      <c r="E20" s="4843">
        <v>45723</v>
      </c>
      <c r="F20" s="4843">
        <v>1445</v>
      </c>
      <c r="G20" s="4844">
        <v>43473</v>
      </c>
      <c r="H20" s="4845">
        <v>2294</v>
      </c>
      <c r="I20" s="4846"/>
      <c r="J20" s="603"/>
    </row>
    <row r="21" spans="1:10" ht="24.75" customHeight="1" thickBot="1">
      <c r="A21" s="4858"/>
      <c r="B21" s="4859" t="s">
        <v>1005</v>
      </c>
      <c r="C21" s="4860">
        <v>3574</v>
      </c>
      <c r="D21" s="4860">
        <v>2294</v>
      </c>
      <c r="E21" s="4860">
        <v>43341</v>
      </c>
      <c r="F21" s="4860">
        <v>1593</v>
      </c>
      <c r="G21" s="4860">
        <v>41570</v>
      </c>
      <c r="H21" s="4861">
        <v>1834</v>
      </c>
      <c r="I21" s="4846"/>
      <c r="J21" s="603"/>
    </row>
    <row r="22" spans="1:10" ht="25.5" customHeight="1">
      <c r="E22" s="4862"/>
      <c r="F22" s="4862"/>
      <c r="G22" s="4862"/>
      <c r="J22" s="603"/>
    </row>
    <row r="23" spans="1:10" ht="25.5" customHeight="1">
      <c r="J23" s="603"/>
    </row>
    <row r="24" spans="1:10" ht="25.5" customHeight="1">
      <c r="J24" s="603"/>
    </row>
    <row r="25" spans="1:10" ht="25.5" customHeight="1">
      <c r="J25" s="603"/>
    </row>
    <row r="26" spans="1:10" ht="25.5" customHeight="1">
      <c r="J26" s="603"/>
    </row>
    <row r="27" spans="1:10" ht="25.5" customHeight="1">
      <c r="J27" s="603"/>
    </row>
    <row r="28" spans="1:10" ht="25.5" customHeight="1">
      <c r="J28" s="603"/>
    </row>
    <row r="29" spans="1:10" ht="25.5" customHeight="1">
      <c r="J29" s="603"/>
    </row>
    <row r="30" spans="1:10" ht="25.5" customHeight="1">
      <c r="J30" s="603"/>
    </row>
    <row r="31" spans="1:10" ht="25.5" customHeight="1">
      <c r="J31" s="603"/>
    </row>
    <row r="32" spans="1:10" ht="25.5" customHeight="1">
      <c r="J32" s="603"/>
    </row>
    <row r="33" spans="10:10" ht="25.5" customHeight="1">
      <c r="J33" s="603"/>
    </row>
    <row r="34" spans="10:10" ht="25.5" customHeight="1">
      <c r="J34" s="603"/>
    </row>
    <row r="35" spans="10:10" ht="25.5" customHeight="1">
      <c r="J35" s="603"/>
    </row>
    <row r="36" spans="10:10" ht="25.5" customHeight="1">
      <c r="J36" s="603"/>
    </row>
    <row r="37" spans="10:10" ht="25.5" customHeight="1">
      <c r="J37" s="603"/>
    </row>
    <row r="38" spans="10:10" ht="25.5" customHeight="1">
      <c r="J38" s="603"/>
    </row>
  </sheetData>
  <mergeCells count="1">
    <mergeCell ref="A1:I1"/>
  </mergeCells>
  <hyperlinks>
    <hyperlink ref="A1" location="CONTENT!A1" display="Back to table of contents" xr:uid="{6CF34DC1-796E-4C95-86C0-1617AFB9C2C4}"/>
  </hyperlinks>
  <pageMargins left="0.94488188976377963" right="0.31496062992125984" top="0.82677165354330717" bottom="0.6692913385826772" header="0.6692913385826772" footer="0.51181102362204722"/>
  <pageSetup paperSize="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A1406-C386-4E9A-99F3-F016BC091E3A}">
  <dimension ref="A1:Y42"/>
  <sheetViews>
    <sheetView showGridLines="0" workbookViewId="0">
      <selection sqref="A1:B1"/>
    </sheetView>
  </sheetViews>
  <sheetFormatPr defaultColWidth="9.140625" defaultRowHeight="15.75"/>
  <cols>
    <col min="1" max="1" width="8.7109375" style="4371" customWidth="1"/>
    <col min="2" max="2" width="9.42578125" style="4371" customWidth="1"/>
    <col min="3" max="3" width="8" style="4371" customWidth="1"/>
    <col min="4" max="4" width="7.140625" style="4371" customWidth="1"/>
    <col min="5" max="5" width="8" style="4371" customWidth="1"/>
    <col min="6" max="6" width="5.7109375" style="4371" customWidth="1"/>
    <col min="7" max="7" width="7.42578125" style="4827" customWidth="1"/>
    <col min="8" max="8" width="6.28515625" style="4371" customWidth="1"/>
    <col min="9" max="9" width="7" style="4371" customWidth="1"/>
    <col min="10" max="10" width="7.5703125" style="4371" customWidth="1"/>
    <col min="11" max="12" width="4.140625" style="4371" customWidth="1"/>
    <col min="13" max="13" width="5.28515625" style="4371" customWidth="1"/>
    <col min="14" max="14" width="5.85546875" style="4371" customWidth="1"/>
    <col min="15" max="15" width="6" style="4371" customWidth="1"/>
    <col min="16" max="16" width="4.85546875" style="4371" customWidth="1"/>
    <col min="17" max="17" width="7.42578125" style="4371" customWidth="1"/>
    <col min="18" max="18" width="7.85546875" style="4371" customWidth="1"/>
    <col min="19" max="19" width="5.28515625" style="4371" customWidth="1"/>
    <col min="20" max="21" width="9.140625" style="4371"/>
    <col min="22" max="22" width="4.85546875" style="4371" customWidth="1"/>
    <col min="23" max="23" width="5.140625" style="4371" customWidth="1"/>
    <col min="24" max="16384" width="9.140625" style="4371"/>
  </cols>
  <sheetData>
    <row r="1" spans="1:25">
      <c r="A1" s="5792" t="s">
        <v>80</v>
      </c>
      <c r="B1" s="5792"/>
      <c r="C1" s="5792"/>
      <c r="D1" s="5792"/>
      <c r="E1" s="5792"/>
      <c r="F1" s="5792"/>
      <c r="G1" s="5792"/>
      <c r="H1" s="5792"/>
      <c r="I1" s="5792"/>
    </row>
    <row r="2" spans="1:25" s="4788" customFormat="1" ht="19.5">
      <c r="A2" s="667" t="s">
        <v>1006</v>
      </c>
      <c r="B2" s="667"/>
      <c r="C2" s="264"/>
      <c r="D2" s="264"/>
      <c r="E2" s="264"/>
      <c r="F2" s="264"/>
      <c r="G2" s="4787"/>
      <c r="H2" s="264"/>
      <c r="I2" s="264"/>
      <c r="J2" s="264"/>
      <c r="K2" s="264"/>
      <c r="L2" s="264"/>
      <c r="M2" s="264"/>
      <c r="N2" s="264"/>
      <c r="O2" s="264"/>
      <c r="P2" s="264"/>
      <c r="Q2" s="264"/>
      <c r="R2" s="264"/>
    </row>
    <row r="3" spans="1:25" ht="16.5" customHeight="1" thickBot="1">
      <c r="A3" s="491"/>
      <c r="B3" s="491"/>
      <c r="C3" s="491"/>
      <c r="D3" s="491"/>
      <c r="E3" s="491"/>
      <c r="F3" s="491"/>
      <c r="G3" s="4789"/>
      <c r="H3" s="491"/>
      <c r="I3" s="491"/>
      <c r="J3" s="491"/>
      <c r="K3" s="491"/>
      <c r="L3" s="491"/>
      <c r="M3" s="491"/>
      <c r="N3" s="491"/>
      <c r="O3" s="491"/>
      <c r="P3" s="491"/>
      <c r="Q3" s="491"/>
      <c r="R3" s="491"/>
      <c r="S3" s="603"/>
      <c r="T3" s="603"/>
      <c r="U3" s="603"/>
      <c r="V3" s="603"/>
      <c r="W3" s="603"/>
      <c r="X3" s="603"/>
      <c r="Y3" s="603"/>
    </row>
    <row r="4" spans="1:25" ht="15.75" customHeight="1">
      <c r="A4" s="669" t="s">
        <v>392</v>
      </c>
      <c r="B4" s="450"/>
      <c r="C4" s="5802" t="s">
        <v>1007</v>
      </c>
      <c r="D4" s="5803"/>
      <c r="E4" s="5803"/>
      <c r="F4" s="5803"/>
      <c r="G4" s="5803"/>
      <c r="H4" s="5803"/>
      <c r="I4" s="5803"/>
      <c r="J4" s="5803"/>
      <c r="K4" s="5803"/>
      <c r="L4" s="5803"/>
      <c r="M4" s="5803"/>
      <c r="N4" s="5803"/>
      <c r="O4" s="5803"/>
      <c r="P4" s="5803"/>
      <c r="Q4" s="5803"/>
      <c r="R4" s="5804"/>
    </row>
    <row r="5" spans="1:25" ht="80.25" customHeight="1">
      <c r="A5" s="4790"/>
      <c r="B5" s="4791"/>
      <c r="C5" s="4792" t="s">
        <v>1008</v>
      </c>
      <c r="D5" s="4793" t="s">
        <v>1009</v>
      </c>
      <c r="E5" s="4794" t="s">
        <v>1010</v>
      </c>
      <c r="F5" s="4795" t="s">
        <v>1011</v>
      </c>
      <c r="G5" s="4795" t="s">
        <v>1012</v>
      </c>
      <c r="H5" s="4795" t="s">
        <v>1013</v>
      </c>
      <c r="I5" s="4795" t="s">
        <v>1014</v>
      </c>
      <c r="J5" s="4795" t="s">
        <v>1015</v>
      </c>
      <c r="K5" s="4796" t="s">
        <v>1016</v>
      </c>
      <c r="L5" s="4797" t="s">
        <v>1017</v>
      </c>
      <c r="M5" s="4798" t="s">
        <v>1018</v>
      </c>
      <c r="N5" s="4795" t="s">
        <v>1019</v>
      </c>
      <c r="O5" s="4795" t="s">
        <v>1020</v>
      </c>
      <c r="P5" s="4795" t="s">
        <v>1021</v>
      </c>
      <c r="Q5" s="4795" t="s">
        <v>1022</v>
      </c>
      <c r="R5" s="4799" t="s">
        <v>1023</v>
      </c>
      <c r="V5" s="4800"/>
      <c r="W5" s="4801"/>
    </row>
    <row r="6" spans="1:25" ht="27.75" customHeight="1">
      <c r="A6" s="673">
        <v>2021</v>
      </c>
      <c r="B6" s="4802"/>
      <c r="C6" s="4803">
        <v>347</v>
      </c>
      <c r="D6" s="4803">
        <v>0</v>
      </c>
      <c r="E6" s="4803">
        <v>148</v>
      </c>
      <c r="F6" s="4803">
        <v>74</v>
      </c>
      <c r="G6" s="4803">
        <v>0</v>
      </c>
      <c r="H6" s="4803">
        <v>25</v>
      </c>
      <c r="I6" s="4803">
        <v>16</v>
      </c>
      <c r="J6" s="4803">
        <v>0</v>
      </c>
      <c r="K6" s="4804">
        <v>0</v>
      </c>
      <c r="L6" s="4805"/>
      <c r="M6" s="4803">
        <v>0</v>
      </c>
      <c r="N6" s="4806">
        <v>1</v>
      </c>
      <c r="O6" s="4803">
        <v>363</v>
      </c>
      <c r="P6" s="4803">
        <v>0</v>
      </c>
      <c r="Q6" s="4803">
        <v>91</v>
      </c>
      <c r="R6" s="4807">
        <v>0</v>
      </c>
    </row>
    <row r="7" spans="1:25" ht="27.75" customHeight="1">
      <c r="A7" s="673">
        <v>2022</v>
      </c>
      <c r="B7" s="4802"/>
      <c r="C7" s="4803">
        <v>416</v>
      </c>
      <c r="D7" s="4803">
        <v>0</v>
      </c>
      <c r="E7" s="4803">
        <v>108</v>
      </c>
      <c r="F7" s="4803">
        <v>74</v>
      </c>
      <c r="G7" s="4803">
        <v>1</v>
      </c>
      <c r="H7" s="4803">
        <v>18</v>
      </c>
      <c r="I7" s="4803">
        <v>40</v>
      </c>
      <c r="J7" s="4803">
        <v>0</v>
      </c>
      <c r="K7" s="4804">
        <v>1</v>
      </c>
      <c r="L7" s="4805"/>
      <c r="M7" s="4803">
        <v>0</v>
      </c>
      <c r="N7" s="4806">
        <v>0</v>
      </c>
      <c r="O7" s="4803">
        <v>370</v>
      </c>
      <c r="P7" s="4803">
        <v>0</v>
      </c>
      <c r="Q7" s="4803">
        <v>122</v>
      </c>
      <c r="R7" s="4807">
        <v>0</v>
      </c>
    </row>
    <row r="8" spans="1:25" ht="27.75" customHeight="1">
      <c r="A8" s="673">
        <v>2023</v>
      </c>
      <c r="B8" s="4802"/>
      <c r="C8" s="4803">
        <v>405</v>
      </c>
      <c r="D8" s="4803">
        <v>1</v>
      </c>
      <c r="E8" s="4803">
        <v>85</v>
      </c>
      <c r="F8" s="4803">
        <v>55</v>
      </c>
      <c r="G8" s="4803">
        <v>0</v>
      </c>
      <c r="H8" s="4803">
        <v>40</v>
      </c>
      <c r="I8" s="4803">
        <v>40</v>
      </c>
      <c r="J8" s="4803">
        <v>0</v>
      </c>
      <c r="K8" s="4808">
        <v>3</v>
      </c>
      <c r="L8" s="4809"/>
      <c r="M8" s="4803">
        <v>0</v>
      </c>
      <c r="N8" s="4803">
        <v>0</v>
      </c>
      <c r="O8" s="4803">
        <v>308</v>
      </c>
      <c r="P8" s="4803">
        <v>0</v>
      </c>
      <c r="Q8" s="4803">
        <v>103</v>
      </c>
      <c r="R8" s="4810">
        <v>0</v>
      </c>
    </row>
    <row r="9" spans="1:25" ht="24" customHeight="1">
      <c r="A9" s="5794">
        <v>2022</v>
      </c>
      <c r="B9" s="4811" t="s">
        <v>1024</v>
      </c>
      <c r="C9" s="4812">
        <v>91</v>
      </c>
      <c r="D9" s="4813">
        <v>0</v>
      </c>
      <c r="E9" s="4813">
        <v>12</v>
      </c>
      <c r="F9" s="4813">
        <v>17</v>
      </c>
      <c r="G9" s="4813">
        <v>0</v>
      </c>
      <c r="H9" s="4813">
        <v>3</v>
      </c>
      <c r="I9" s="4813">
        <v>5</v>
      </c>
      <c r="J9" s="4813">
        <v>0</v>
      </c>
      <c r="K9" s="5797">
        <v>0</v>
      </c>
      <c r="L9" s="5798"/>
      <c r="M9" s="4813">
        <v>0</v>
      </c>
      <c r="N9" s="4813">
        <v>0</v>
      </c>
      <c r="O9" s="4814">
        <v>78</v>
      </c>
      <c r="P9" s="4813">
        <v>0</v>
      </c>
      <c r="Q9" s="4813">
        <v>33</v>
      </c>
      <c r="R9" s="4815">
        <v>0</v>
      </c>
    </row>
    <row r="10" spans="1:25" ht="27.75" customHeight="1">
      <c r="A10" s="5795"/>
      <c r="B10" s="4816" t="s">
        <v>861</v>
      </c>
      <c r="C10" s="4817">
        <v>103</v>
      </c>
      <c r="D10" s="4803">
        <v>0</v>
      </c>
      <c r="E10" s="4803">
        <v>5</v>
      </c>
      <c r="F10" s="4803">
        <v>16</v>
      </c>
      <c r="G10" s="4803">
        <v>0</v>
      </c>
      <c r="H10" s="4803">
        <v>9</v>
      </c>
      <c r="I10" s="4803">
        <v>8</v>
      </c>
      <c r="J10" s="4803">
        <v>0</v>
      </c>
      <c r="K10" s="5799">
        <v>0</v>
      </c>
      <c r="L10" s="5799"/>
      <c r="M10" s="4803">
        <v>0</v>
      </c>
      <c r="N10" s="4803">
        <v>0</v>
      </c>
      <c r="O10" s="4818">
        <v>100</v>
      </c>
      <c r="P10" s="4803">
        <v>0</v>
      </c>
      <c r="Q10" s="4803">
        <v>36</v>
      </c>
      <c r="R10" s="4807">
        <v>0</v>
      </c>
    </row>
    <row r="11" spans="1:25" ht="24" customHeight="1">
      <c r="A11" s="5795"/>
      <c r="B11" s="4816" t="s">
        <v>862</v>
      </c>
      <c r="C11" s="4817">
        <v>97</v>
      </c>
      <c r="D11" s="4803">
        <v>0</v>
      </c>
      <c r="E11" s="4803">
        <v>6</v>
      </c>
      <c r="F11" s="4803">
        <v>13</v>
      </c>
      <c r="G11" s="4803">
        <v>0</v>
      </c>
      <c r="H11" s="4803">
        <v>6</v>
      </c>
      <c r="I11" s="4803">
        <v>16</v>
      </c>
      <c r="J11" s="4803">
        <v>0</v>
      </c>
      <c r="K11" s="5799">
        <v>1</v>
      </c>
      <c r="L11" s="5799"/>
      <c r="M11" s="4803">
        <v>0</v>
      </c>
      <c r="N11" s="4803">
        <v>0</v>
      </c>
      <c r="O11" s="4803">
        <v>105</v>
      </c>
      <c r="P11" s="4803">
        <v>0</v>
      </c>
      <c r="Q11" s="4818">
        <v>26</v>
      </c>
      <c r="R11" s="4807">
        <v>0</v>
      </c>
    </row>
    <row r="12" spans="1:25" ht="27.75" customHeight="1" thickBot="1">
      <c r="A12" s="5796"/>
      <c r="B12" s="4819" t="s">
        <v>863</v>
      </c>
      <c r="C12" s="4820">
        <v>125</v>
      </c>
      <c r="D12" s="4821">
        <v>0</v>
      </c>
      <c r="E12" s="4821">
        <v>85</v>
      </c>
      <c r="F12" s="4821">
        <v>28</v>
      </c>
      <c r="G12" s="4821">
        <v>1</v>
      </c>
      <c r="H12" s="4821">
        <v>0</v>
      </c>
      <c r="I12" s="4821">
        <v>11</v>
      </c>
      <c r="J12" s="4821">
        <v>0</v>
      </c>
      <c r="K12" s="5800">
        <v>0</v>
      </c>
      <c r="L12" s="5801"/>
      <c r="M12" s="4821">
        <v>0</v>
      </c>
      <c r="N12" s="4821">
        <v>0</v>
      </c>
      <c r="O12" s="4821">
        <v>87</v>
      </c>
      <c r="P12" s="4821">
        <v>0</v>
      </c>
      <c r="Q12" s="4821">
        <v>27</v>
      </c>
      <c r="R12" s="4822">
        <v>0</v>
      </c>
    </row>
    <row r="13" spans="1:25" ht="26.25" customHeight="1">
      <c r="A13" s="5794">
        <v>2023</v>
      </c>
      <c r="B13" s="4811" t="s">
        <v>1024</v>
      </c>
      <c r="C13" s="4812">
        <v>88</v>
      </c>
      <c r="D13" s="4813">
        <v>0</v>
      </c>
      <c r="E13" s="4813">
        <v>13</v>
      </c>
      <c r="F13" s="4813">
        <v>22</v>
      </c>
      <c r="G13" s="4813">
        <v>0</v>
      </c>
      <c r="H13" s="4813">
        <v>9</v>
      </c>
      <c r="I13" s="4813">
        <v>8</v>
      </c>
      <c r="J13" s="4813">
        <v>0</v>
      </c>
      <c r="K13" s="5797">
        <v>2</v>
      </c>
      <c r="L13" s="5798"/>
      <c r="M13" s="4813">
        <v>0</v>
      </c>
      <c r="N13" s="4813">
        <v>0</v>
      </c>
      <c r="O13" s="4814">
        <v>84</v>
      </c>
      <c r="P13" s="4813">
        <v>0</v>
      </c>
      <c r="Q13" s="4813">
        <v>20</v>
      </c>
      <c r="R13" s="4815">
        <v>0</v>
      </c>
    </row>
    <row r="14" spans="1:25" ht="25.5" customHeight="1">
      <c r="A14" s="5795"/>
      <c r="B14" s="4816" t="s">
        <v>861</v>
      </c>
      <c r="C14" s="4817">
        <v>105</v>
      </c>
      <c r="D14" s="4803">
        <v>0</v>
      </c>
      <c r="E14" s="4803">
        <v>33</v>
      </c>
      <c r="F14" s="4803">
        <v>19</v>
      </c>
      <c r="G14" s="4803">
        <v>0</v>
      </c>
      <c r="H14" s="4803">
        <v>12</v>
      </c>
      <c r="I14" s="4803">
        <v>6</v>
      </c>
      <c r="J14" s="4803">
        <v>0</v>
      </c>
      <c r="K14" s="5799">
        <v>0</v>
      </c>
      <c r="L14" s="5799"/>
      <c r="M14" s="4803">
        <v>0</v>
      </c>
      <c r="N14" s="4803">
        <v>0</v>
      </c>
      <c r="O14" s="4818">
        <v>76</v>
      </c>
      <c r="P14" s="4803">
        <v>0</v>
      </c>
      <c r="Q14" s="4803">
        <v>29</v>
      </c>
      <c r="R14" s="4807">
        <v>0</v>
      </c>
    </row>
    <row r="15" spans="1:25" ht="27" customHeight="1">
      <c r="A15" s="5795"/>
      <c r="B15" s="4816" t="s">
        <v>862</v>
      </c>
      <c r="C15" s="4817">
        <v>103</v>
      </c>
      <c r="D15" s="4803">
        <v>1</v>
      </c>
      <c r="E15" s="4803">
        <v>24</v>
      </c>
      <c r="F15" s="4803">
        <v>8</v>
      </c>
      <c r="G15" s="4803">
        <v>0</v>
      </c>
      <c r="H15" s="4803">
        <v>11</v>
      </c>
      <c r="I15" s="4803">
        <v>10</v>
      </c>
      <c r="J15" s="4803">
        <v>0</v>
      </c>
      <c r="K15" s="5799">
        <v>0</v>
      </c>
      <c r="L15" s="5799"/>
      <c r="M15" s="4803">
        <v>0</v>
      </c>
      <c r="N15" s="4803">
        <v>0</v>
      </c>
      <c r="O15" s="4803">
        <v>83</v>
      </c>
      <c r="P15" s="4803">
        <v>0</v>
      </c>
      <c r="Q15" s="4818">
        <v>24</v>
      </c>
      <c r="R15" s="4807">
        <v>0</v>
      </c>
    </row>
    <row r="16" spans="1:25" ht="26.25" customHeight="1" thickBot="1">
      <c r="A16" s="5796"/>
      <c r="B16" s="4819" t="s">
        <v>863</v>
      </c>
      <c r="C16" s="4820">
        <v>109</v>
      </c>
      <c r="D16" s="4821">
        <v>0</v>
      </c>
      <c r="E16" s="4821">
        <v>15</v>
      </c>
      <c r="F16" s="4821">
        <v>6</v>
      </c>
      <c r="G16" s="4821">
        <v>0</v>
      </c>
      <c r="H16" s="4821">
        <v>8</v>
      </c>
      <c r="I16" s="4821">
        <v>16</v>
      </c>
      <c r="J16" s="4821">
        <v>0</v>
      </c>
      <c r="K16" s="5800">
        <v>1</v>
      </c>
      <c r="L16" s="5801"/>
      <c r="M16" s="4821">
        <v>0</v>
      </c>
      <c r="N16" s="4821">
        <v>0</v>
      </c>
      <c r="O16" s="4821">
        <v>65</v>
      </c>
      <c r="P16" s="4821">
        <v>0</v>
      </c>
      <c r="Q16" s="4821">
        <v>30</v>
      </c>
      <c r="R16" s="4822">
        <v>0</v>
      </c>
    </row>
    <row r="17" spans="1:25" ht="10.5" customHeight="1">
      <c r="A17" s="693"/>
      <c r="B17" s="4823"/>
      <c r="C17" s="4824"/>
      <c r="D17" s="4824"/>
      <c r="E17" s="4824"/>
      <c r="F17" s="4824"/>
      <c r="G17" s="4824"/>
      <c r="H17" s="4824"/>
      <c r="I17" s="4824"/>
      <c r="J17" s="4824"/>
      <c r="K17" s="4824"/>
      <c r="L17" s="4824"/>
      <c r="M17" s="4824"/>
      <c r="N17" s="4824"/>
      <c r="O17" s="4824"/>
      <c r="P17" s="4824"/>
      <c r="Q17" s="4824"/>
      <c r="R17" s="4824"/>
    </row>
    <row r="18" spans="1:25" ht="21.75" customHeight="1">
      <c r="A18" s="606" t="s">
        <v>1025</v>
      </c>
      <c r="B18" s="559"/>
      <c r="C18" s="266"/>
      <c r="D18" s="266"/>
      <c r="E18" s="266"/>
      <c r="F18" s="266"/>
      <c r="G18" s="4825"/>
      <c r="H18" s="266"/>
      <c r="I18" s="266"/>
      <c r="J18" s="266"/>
      <c r="K18" s="266"/>
      <c r="L18" s="266"/>
      <c r="M18" s="266"/>
      <c r="N18" s="266"/>
      <c r="O18" s="266"/>
      <c r="P18" s="266"/>
      <c r="Q18" s="266"/>
      <c r="R18" s="266"/>
    </row>
    <row r="19" spans="1:25" ht="16.5">
      <c r="A19" s="491" t="s">
        <v>1026</v>
      </c>
      <c r="B19" s="266"/>
      <c r="C19" s="266"/>
      <c r="D19" s="266"/>
      <c r="E19" s="266"/>
      <c r="F19" s="266"/>
      <c r="G19" s="4825"/>
      <c r="H19" s="266"/>
      <c r="I19" s="266"/>
      <c r="J19" s="266"/>
      <c r="K19" s="266"/>
      <c r="L19" s="266"/>
      <c r="M19" s="266"/>
      <c r="N19" s="266"/>
      <c r="O19" s="266"/>
      <c r="P19" s="266"/>
      <c r="Q19" s="266"/>
      <c r="R19" s="266"/>
    </row>
    <row r="20" spans="1:25" ht="16.5">
      <c r="A20" s="491" t="s">
        <v>1027</v>
      </c>
      <c r="B20" s="491"/>
      <c r="C20" s="491"/>
      <c r="D20" s="491"/>
      <c r="E20" s="491"/>
      <c r="F20" s="491"/>
      <c r="G20" s="4789"/>
      <c r="H20" s="491"/>
      <c r="I20" s="491"/>
      <c r="J20" s="491"/>
      <c r="K20" s="491"/>
      <c r="L20" s="491"/>
      <c r="M20" s="491"/>
      <c r="N20" s="491"/>
      <c r="O20" s="491"/>
      <c r="P20" s="491"/>
      <c r="Q20" s="491"/>
      <c r="R20" s="491"/>
      <c r="S20" s="603"/>
      <c r="T20" s="603"/>
      <c r="U20" s="603"/>
      <c r="V20" s="603"/>
      <c r="W20" s="603"/>
      <c r="X20" s="603"/>
      <c r="Y20" s="603"/>
    </row>
    <row r="21" spans="1:25" ht="16.5">
      <c r="A21" s="491" t="s">
        <v>1028</v>
      </c>
      <c r="B21" s="491"/>
      <c r="C21" s="491"/>
      <c r="D21" s="491"/>
      <c r="E21" s="491"/>
      <c r="F21" s="491"/>
      <c r="G21" s="4789"/>
      <c r="H21" s="491"/>
      <c r="I21" s="491"/>
      <c r="J21" s="491"/>
      <c r="K21" s="491"/>
      <c r="L21" s="491"/>
      <c r="M21" s="491"/>
      <c r="N21" s="491"/>
      <c r="O21" s="491"/>
      <c r="P21" s="491"/>
      <c r="Q21" s="491"/>
      <c r="R21" s="491"/>
      <c r="S21" s="603"/>
      <c r="T21" s="603"/>
      <c r="U21" s="603"/>
      <c r="V21" s="603"/>
      <c r="W21" s="603"/>
      <c r="X21" s="603"/>
      <c r="Y21" s="603"/>
    </row>
    <row r="22" spans="1:25">
      <c r="A22" s="603"/>
      <c r="B22" s="603"/>
      <c r="C22" s="603"/>
      <c r="D22" s="603"/>
      <c r="E22" s="603"/>
      <c r="F22" s="603"/>
      <c r="G22" s="4826"/>
      <c r="H22" s="603"/>
      <c r="I22" s="603"/>
      <c r="J22" s="603"/>
      <c r="K22" s="603"/>
      <c r="L22" s="603"/>
      <c r="M22" s="603"/>
      <c r="N22" s="603"/>
      <c r="O22" s="603"/>
      <c r="P22" s="603"/>
      <c r="Q22" s="603"/>
      <c r="R22" s="603"/>
      <c r="S22" s="603"/>
      <c r="T22" s="603"/>
      <c r="U22" s="603"/>
      <c r="V22" s="603"/>
      <c r="W22" s="603"/>
      <c r="X22" s="603"/>
      <c r="Y22" s="603"/>
    </row>
    <row r="23" spans="1:25">
      <c r="A23" s="603"/>
      <c r="B23" s="603"/>
      <c r="C23" s="603"/>
      <c r="D23" s="603"/>
      <c r="E23" s="603"/>
      <c r="F23" s="603"/>
      <c r="G23" s="4826"/>
      <c r="H23" s="603"/>
      <c r="I23" s="603"/>
      <c r="J23" s="603"/>
      <c r="K23" s="603"/>
      <c r="L23" s="603"/>
      <c r="M23" s="603"/>
      <c r="N23" s="603"/>
      <c r="O23" s="603"/>
      <c r="P23" s="603"/>
      <c r="Q23" s="603"/>
      <c r="R23" s="603"/>
      <c r="S23" s="603"/>
      <c r="T23" s="603"/>
      <c r="U23" s="603"/>
      <c r="V23" s="603"/>
      <c r="W23" s="603"/>
      <c r="X23" s="603"/>
      <c r="Y23" s="603"/>
    </row>
    <row r="24" spans="1:25">
      <c r="A24" s="603"/>
      <c r="B24" s="603"/>
      <c r="C24" s="603"/>
      <c r="D24" s="603"/>
      <c r="E24" s="603"/>
      <c r="F24" s="603"/>
      <c r="G24" s="4826"/>
      <c r="H24" s="603"/>
      <c r="I24" s="603"/>
      <c r="J24" s="603"/>
      <c r="K24" s="603"/>
      <c r="L24" s="603"/>
      <c r="M24" s="603"/>
      <c r="N24" s="603"/>
      <c r="O24" s="603"/>
      <c r="P24" s="603"/>
      <c r="Q24" s="603"/>
      <c r="R24" s="603"/>
      <c r="S24" s="603"/>
      <c r="T24" s="603"/>
      <c r="U24" s="603"/>
      <c r="V24" s="603"/>
      <c r="W24" s="603"/>
      <c r="X24" s="603"/>
      <c r="Y24" s="603"/>
    </row>
    <row r="25" spans="1:25">
      <c r="A25" s="603"/>
      <c r="B25" s="603"/>
      <c r="C25" s="603"/>
      <c r="D25" s="603"/>
      <c r="E25" s="603"/>
      <c r="F25" s="603"/>
      <c r="G25" s="4826"/>
      <c r="H25" s="603"/>
      <c r="I25" s="603"/>
      <c r="J25" s="603"/>
      <c r="K25" s="603"/>
      <c r="L25" s="603"/>
      <c r="M25" s="603"/>
      <c r="N25" s="603"/>
      <c r="O25" s="603"/>
      <c r="P25" s="603"/>
      <c r="Q25" s="603"/>
      <c r="R25" s="603"/>
      <c r="S25" s="603"/>
      <c r="T25" s="603"/>
      <c r="U25" s="603"/>
      <c r="V25" s="603"/>
      <c r="W25" s="603"/>
      <c r="X25" s="603"/>
      <c r="Y25" s="603"/>
    </row>
    <row r="26" spans="1:25">
      <c r="A26" s="603"/>
      <c r="B26" s="603"/>
      <c r="C26" s="603"/>
      <c r="D26" s="603"/>
      <c r="E26" s="603"/>
      <c r="F26" s="603"/>
      <c r="G26" s="4826"/>
      <c r="H26" s="603"/>
      <c r="I26" s="603"/>
      <c r="J26" s="603"/>
      <c r="K26" s="603"/>
      <c r="L26" s="603"/>
      <c r="M26" s="603"/>
      <c r="N26" s="603"/>
      <c r="O26" s="603"/>
      <c r="P26" s="603"/>
      <c r="Q26" s="603"/>
      <c r="R26" s="603"/>
      <c r="S26" s="603"/>
      <c r="T26" s="603"/>
      <c r="U26" s="603"/>
      <c r="V26" s="603"/>
      <c r="W26" s="603"/>
      <c r="X26" s="603"/>
      <c r="Y26" s="603"/>
    </row>
    <row r="27" spans="1:25">
      <c r="A27" s="603"/>
      <c r="B27" s="603"/>
      <c r="C27" s="603"/>
      <c r="D27" s="603"/>
      <c r="E27" s="603"/>
      <c r="F27" s="603"/>
      <c r="G27" s="4826"/>
      <c r="H27" s="603"/>
      <c r="I27" s="603"/>
      <c r="J27" s="603"/>
      <c r="K27" s="603"/>
      <c r="L27" s="603"/>
      <c r="M27" s="603"/>
      <c r="N27" s="603"/>
      <c r="O27" s="603"/>
      <c r="P27" s="603"/>
      <c r="Q27" s="603"/>
      <c r="R27" s="603"/>
      <c r="S27" s="603"/>
      <c r="T27" s="603"/>
      <c r="U27" s="603"/>
      <c r="V27" s="603"/>
      <c r="W27" s="603"/>
      <c r="X27" s="603"/>
      <c r="Y27" s="603"/>
    </row>
    <row r="28" spans="1:25">
      <c r="A28" s="603"/>
      <c r="B28" s="603"/>
      <c r="C28" s="603"/>
      <c r="D28" s="603"/>
      <c r="E28" s="603"/>
      <c r="F28" s="603"/>
      <c r="G28" s="4826"/>
      <c r="H28" s="603"/>
      <c r="I28" s="603"/>
      <c r="J28" s="603"/>
      <c r="K28" s="603"/>
      <c r="L28" s="603"/>
      <c r="M28" s="603"/>
      <c r="N28" s="603"/>
      <c r="O28" s="603"/>
      <c r="P28" s="603"/>
      <c r="Q28" s="603"/>
      <c r="R28" s="603"/>
      <c r="S28" s="603"/>
      <c r="T28" s="603"/>
      <c r="U28" s="603"/>
      <c r="V28" s="603"/>
      <c r="W28" s="603"/>
      <c r="X28" s="603"/>
      <c r="Y28" s="603"/>
    </row>
    <row r="29" spans="1:25">
      <c r="A29" s="603"/>
      <c r="B29" s="603"/>
      <c r="C29" s="603"/>
      <c r="D29" s="603"/>
      <c r="E29" s="603"/>
      <c r="F29" s="603"/>
      <c r="G29" s="4826"/>
      <c r="H29" s="603"/>
      <c r="I29" s="603"/>
      <c r="J29" s="603"/>
      <c r="K29" s="603"/>
      <c r="L29" s="603"/>
      <c r="M29" s="603"/>
      <c r="N29" s="603"/>
      <c r="O29" s="603"/>
      <c r="P29" s="603"/>
      <c r="Q29" s="603"/>
      <c r="R29" s="603"/>
      <c r="S29" s="603"/>
      <c r="T29" s="603"/>
      <c r="U29" s="603"/>
      <c r="V29" s="603"/>
      <c r="W29" s="603"/>
      <c r="X29" s="603"/>
      <c r="Y29" s="603"/>
    </row>
    <row r="30" spans="1:25">
      <c r="A30" s="603"/>
      <c r="B30" s="603"/>
      <c r="C30" s="603"/>
      <c r="D30" s="603"/>
      <c r="E30" s="603"/>
      <c r="F30" s="603"/>
      <c r="G30" s="4826"/>
      <c r="H30" s="603"/>
      <c r="I30" s="603"/>
      <c r="J30" s="603"/>
      <c r="K30" s="603"/>
      <c r="L30" s="603"/>
      <c r="M30" s="603"/>
      <c r="N30" s="603"/>
      <c r="O30" s="603"/>
      <c r="P30" s="603"/>
      <c r="Q30" s="603"/>
      <c r="R30" s="603"/>
      <c r="S30" s="603"/>
      <c r="T30" s="603"/>
      <c r="U30" s="603"/>
      <c r="V30" s="603"/>
      <c r="W30" s="603"/>
      <c r="X30" s="603"/>
      <c r="Y30" s="603"/>
    </row>
    <row r="31" spans="1:25">
      <c r="A31" s="603"/>
      <c r="B31" s="603"/>
      <c r="C31" s="603"/>
      <c r="D31" s="603"/>
      <c r="E31" s="603"/>
      <c r="F31" s="603"/>
      <c r="G31" s="4826"/>
      <c r="H31" s="603"/>
      <c r="I31" s="603"/>
      <c r="J31" s="603"/>
      <c r="K31" s="603"/>
      <c r="L31" s="603"/>
      <c r="M31" s="603"/>
      <c r="N31" s="603"/>
      <c r="O31" s="603"/>
      <c r="P31" s="603"/>
      <c r="Q31" s="603"/>
      <c r="R31" s="603"/>
      <c r="S31" s="603"/>
      <c r="T31" s="603"/>
      <c r="U31" s="603"/>
      <c r="V31" s="603"/>
      <c r="W31" s="603"/>
      <c r="X31" s="603"/>
      <c r="Y31" s="603"/>
    </row>
    <row r="32" spans="1:25">
      <c r="A32" s="603"/>
      <c r="B32" s="603"/>
      <c r="C32" s="603"/>
      <c r="D32" s="603"/>
      <c r="E32" s="603"/>
      <c r="F32" s="603"/>
      <c r="G32" s="4826"/>
      <c r="H32" s="603"/>
      <c r="I32" s="603"/>
      <c r="J32" s="603"/>
      <c r="K32" s="603"/>
      <c r="L32" s="603"/>
      <c r="M32" s="603"/>
      <c r="N32" s="603"/>
      <c r="O32" s="603"/>
      <c r="P32" s="603"/>
      <c r="Q32" s="603"/>
      <c r="R32" s="603"/>
      <c r="S32" s="603"/>
      <c r="T32" s="603"/>
      <c r="U32" s="603"/>
      <c r="V32" s="603"/>
      <c r="W32" s="603"/>
      <c r="X32" s="603"/>
      <c r="Y32" s="603"/>
    </row>
    <row r="33" spans="1:25">
      <c r="A33" s="603"/>
      <c r="B33" s="603"/>
      <c r="C33" s="603"/>
      <c r="D33" s="603"/>
      <c r="E33" s="603"/>
      <c r="F33" s="603"/>
      <c r="G33" s="4826"/>
      <c r="H33" s="603"/>
      <c r="I33" s="603"/>
      <c r="J33" s="603"/>
      <c r="K33" s="603"/>
      <c r="L33" s="603"/>
      <c r="M33" s="603"/>
      <c r="N33" s="603"/>
      <c r="O33" s="603"/>
      <c r="P33" s="603"/>
      <c r="Q33" s="603"/>
      <c r="R33" s="603"/>
      <c r="S33" s="603"/>
      <c r="T33" s="603"/>
      <c r="U33" s="603"/>
      <c r="V33" s="603"/>
      <c r="W33" s="603"/>
      <c r="X33" s="603"/>
      <c r="Y33" s="603"/>
    </row>
    <row r="34" spans="1:25">
      <c r="A34" s="603"/>
      <c r="B34" s="603"/>
      <c r="C34" s="603"/>
      <c r="D34" s="603"/>
      <c r="E34" s="603"/>
      <c r="F34" s="603"/>
      <c r="G34" s="4826"/>
      <c r="H34" s="603"/>
      <c r="I34" s="603"/>
      <c r="J34" s="603"/>
      <c r="K34" s="603"/>
      <c r="L34" s="603"/>
      <c r="M34" s="603"/>
      <c r="N34" s="603"/>
      <c r="O34" s="603"/>
      <c r="P34" s="603"/>
      <c r="Q34" s="603"/>
      <c r="R34" s="603"/>
      <c r="S34" s="603"/>
      <c r="T34" s="603"/>
      <c r="U34" s="603"/>
      <c r="V34" s="603"/>
      <c r="W34" s="603"/>
      <c r="X34" s="603"/>
      <c r="Y34" s="603"/>
    </row>
    <row r="35" spans="1:25">
      <c r="A35" s="603"/>
      <c r="B35" s="603"/>
      <c r="C35" s="603"/>
      <c r="D35" s="603"/>
      <c r="E35" s="603"/>
      <c r="F35" s="603"/>
      <c r="G35" s="4826"/>
      <c r="H35" s="603"/>
      <c r="I35" s="603"/>
      <c r="J35" s="603"/>
      <c r="K35" s="603"/>
      <c r="L35" s="603"/>
      <c r="M35" s="603"/>
      <c r="N35" s="603"/>
      <c r="O35" s="603"/>
      <c r="P35" s="603"/>
      <c r="Q35" s="603"/>
      <c r="R35" s="603"/>
      <c r="S35" s="603"/>
      <c r="T35" s="603"/>
      <c r="U35" s="603"/>
      <c r="V35" s="603"/>
      <c r="W35" s="603"/>
      <c r="X35" s="603"/>
      <c r="Y35" s="603"/>
    </row>
    <row r="36" spans="1:25">
      <c r="A36" s="603"/>
      <c r="B36" s="603"/>
      <c r="C36" s="603"/>
      <c r="D36" s="603"/>
      <c r="E36" s="603"/>
      <c r="F36" s="603"/>
      <c r="G36" s="4826"/>
      <c r="H36" s="603"/>
      <c r="I36" s="603"/>
      <c r="J36" s="603"/>
      <c r="K36" s="603"/>
      <c r="L36" s="603"/>
      <c r="M36" s="603"/>
      <c r="N36" s="603"/>
      <c r="O36" s="603"/>
      <c r="P36" s="603"/>
      <c r="Q36" s="603"/>
      <c r="R36" s="603"/>
      <c r="S36" s="603"/>
      <c r="T36" s="603"/>
      <c r="U36" s="603"/>
      <c r="V36" s="603"/>
      <c r="W36" s="603"/>
      <c r="X36" s="603"/>
      <c r="Y36" s="603"/>
    </row>
    <row r="37" spans="1:25">
      <c r="A37" s="603"/>
      <c r="B37" s="603"/>
      <c r="C37" s="603"/>
      <c r="D37" s="603"/>
      <c r="E37" s="603"/>
      <c r="F37" s="603"/>
      <c r="G37" s="4826"/>
      <c r="H37" s="603"/>
      <c r="I37" s="603"/>
      <c r="J37" s="603"/>
      <c r="K37" s="603"/>
      <c r="L37" s="603"/>
      <c r="M37" s="603"/>
      <c r="N37" s="603"/>
      <c r="O37" s="603"/>
      <c r="P37" s="603"/>
      <c r="Q37" s="603"/>
      <c r="R37" s="603"/>
      <c r="S37" s="603"/>
      <c r="T37" s="603"/>
      <c r="U37" s="603"/>
      <c r="V37" s="603"/>
      <c r="W37" s="603"/>
      <c r="X37" s="603"/>
      <c r="Y37" s="603"/>
    </row>
    <row r="38" spans="1:25">
      <c r="A38" s="603"/>
      <c r="B38" s="603"/>
      <c r="C38" s="603"/>
      <c r="D38" s="603"/>
      <c r="E38" s="603"/>
      <c r="F38" s="603"/>
      <c r="G38" s="4826"/>
      <c r="H38" s="603"/>
      <c r="I38" s="603"/>
      <c r="J38" s="603"/>
      <c r="K38" s="603"/>
      <c r="L38" s="603"/>
      <c r="M38" s="603"/>
      <c r="N38" s="603"/>
      <c r="O38" s="603"/>
      <c r="P38" s="603"/>
      <c r="Q38" s="603"/>
      <c r="R38" s="603"/>
      <c r="S38" s="603"/>
      <c r="T38" s="603"/>
      <c r="U38" s="603"/>
      <c r="V38" s="603"/>
      <c r="W38" s="603"/>
      <c r="X38" s="603"/>
      <c r="Y38" s="603"/>
    </row>
    <row r="39" spans="1:25">
      <c r="A39" s="603"/>
      <c r="B39" s="603"/>
      <c r="C39" s="603"/>
      <c r="D39" s="603"/>
      <c r="E39" s="603"/>
      <c r="F39" s="603"/>
      <c r="G39" s="4826"/>
      <c r="H39" s="603"/>
      <c r="I39" s="603"/>
      <c r="J39" s="603"/>
      <c r="K39" s="603"/>
      <c r="L39" s="603"/>
      <c r="M39" s="603"/>
      <c r="N39" s="603"/>
      <c r="O39" s="603"/>
      <c r="P39" s="603"/>
      <c r="Q39" s="603"/>
      <c r="R39" s="603"/>
      <c r="S39" s="603"/>
      <c r="T39" s="603"/>
      <c r="U39" s="603"/>
      <c r="V39" s="603"/>
      <c r="W39" s="603"/>
      <c r="X39" s="603"/>
      <c r="Y39" s="603"/>
    </row>
    <row r="40" spans="1:25">
      <c r="A40" s="603"/>
      <c r="B40" s="603"/>
      <c r="C40" s="603"/>
      <c r="D40" s="603"/>
      <c r="E40" s="603"/>
      <c r="F40" s="603"/>
      <c r="G40" s="4826"/>
      <c r="H40" s="603"/>
      <c r="I40" s="603"/>
      <c r="J40" s="603"/>
      <c r="K40" s="603"/>
      <c r="L40" s="603"/>
      <c r="M40" s="603"/>
      <c r="N40" s="603"/>
      <c r="O40" s="603"/>
      <c r="P40" s="603"/>
      <c r="Q40" s="603"/>
      <c r="R40" s="603"/>
      <c r="S40" s="603"/>
      <c r="T40" s="603"/>
      <c r="U40" s="603"/>
      <c r="V40" s="603"/>
      <c r="W40" s="603"/>
      <c r="X40" s="603"/>
      <c r="Y40" s="603"/>
    </row>
    <row r="41" spans="1:25">
      <c r="A41" s="603"/>
      <c r="B41" s="603"/>
      <c r="C41" s="603"/>
      <c r="D41" s="603"/>
      <c r="E41" s="603"/>
      <c r="F41" s="603"/>
      <c r="G41" s="4826"/>
      <c r="H41" s="603"/>
      <c r="I41" s="603"/>
      <c r="J41" s="603"/>
      <c r="K41" s="603"/>
      <c r="L41" s="603"/>
      <c r="M41" s="603"/>
      <c r="N41" s="603"/>
      <c r="O41" s="603"/>
      <c r="P41" s="603"/>
      <c r="Q41" s="603"/>
      <c r="R41" s="603"/>
      <c r="S41" s="603"/>
      <c r="T41" s="603"/>
      <c r="U41" s="603"/>
      <c r="V41" s="603"/>
      <c r="W41" s="603"/>
      <c r="X41" s="603"/>
      <c r="Y41" s="603"/>
    </row>
    <row r="42" spans="1:25">
      <c r="A42" s="603"/>
      <c r="B42" s="603"/>
      <c r="P42" s="603"/>
      <c r="Q42" s="603"/>
      <c r="R42" s="603"/>
      <c r="S42" s="603"/>
      <c r="T42" s="603"/>
      <c r="U42" s="603"/>
      <c r="V42" s="603"/>
      <c r="W42" s="603"/>
      <c r="X42" s="603"/>
      <c r="Y42" s="603"/>
    </row>
  </sheetData>
  <mergeCells count="12">
    <mergeCell ref="A1:I1"/>
    <mergeCell ref="C4:R4"/>
    <mergeCell ref="A9:A12"/>
    <mergeCell ref="K9:L9"/>
    <mergeCell ref="K10:L10"/>
    <mergeCell ref="K11:L11"/>
    <mergeCell ref="K12:L12"/>
    <mergeCell ref="A13:A16"/>
    <mergeCell ref="K13:L13"/>
    <mergeCell ref="K14:L14"/>
    <mergeCell ref="K15:L15"/>
    <mergeCell ref="K16:L16"/>
  </mergeCells>
  <hyperlinks>
    <hyperlink ref="A1" location="CONTENT!A1" display="Back to table of contents" xr:uid="{B231824D-AD99-4CC4-B747-2967B86EE54D}"/>
  </hyperlinks>
  <pageMargins left="0.86614173228346458" right="0.43307086614173229" top="0.86614173228346458" bottom="0.25" header="0.59055118110236227" footer="0.38"/>
  <pageSetup paperSize="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67D08-0988-4832-8DD6-D777ABB6EE21}">
  <sheetPr>
    <pageSetUpPr fitToPage="1"/>
  </sheetPr>
  <dimension ref="A1:J35"/>
  <sheetViews>
    <sheetView showGridLines="0" zoomScaleNormal="100" workbookViewId="0">
      <selection sqref="A1:B1"/>
    </sheetView>
  </sheetViews>
  <sheetFormatPr defaultColWidth="8" defaultRowHeight="15"/>
  <cols>
    <col min="1" max="1" width="5.7109375" style="4721" customWidth="1"/>
    <col min="2" max="2" width="40.7109375" style="4721" customWidth="1"/>
    <col min="3" max="4" width="13.140625" style="4721" customWidth="1"/>
    <col min="5" max="5" width="11.7109375" style="4721" customWidth="1"/>
    <col min="6" max="7" width="12.7109375" style="4721" bestFit="1" customWidth="1"/>
    <col min="8" max="8" width="14.5703125" style="4721" customWidth="1"/>
    <col min="9" max="9" width="13.85546875" style="4721" customWidth="1"/>
    <col min="10" max="10" width="12.7109375" style="4721" customWidth="1"/>
    <col min="11" max="16384" width="8" style="4721"/>
  </cols>
  <sheetData>
    <row r="1" spans="1:10" s="4371" customFormat="1" ht="15.75">
      <c r="A1" s="5684" t="s">
        <v>80</v>
      </c>
      <c r="B1" s="5684"/>
      <c r="C1" s="5684"/>
      <c r="D1" s="5684"/>
      <c r="E1" s="5684"/>
      <c r="F1" s="5684"/>
      <c r="G1" s="5684"/>
      <c r="H1" s="5684"/>
    </row>
    <row r="2" spans="1:10" s="4728" customFormat="1" ht="24" customHeight="1">
      <c r="A2" s="5805" t="s">
        <v>4199</v>
      </c>
      <c r="B2" s="5805"/>
      <c r="C2" s="5805"/>
      <c r="D2" s="5805"/>
      <c r="E2" s="5805"/>
      <c r="F2" s="5805"/>
      <c r="G2" s="4743"/>
    </row>
    <row r="3" spans="1:10" s="4728" customFormat="1" ht="15.75" customHeight="1">
      <c r="C3" s="4759"/>
      <c r="F3" s="4759"/>
      <c r="H3" s="4759" t="s">
        <v>1032</v>
      </c>
    </row>
    <row r="4" spans="1:10" ht="35.1" customHeight="1">
      <c r="A4" s="4724" t="s">
        <v>1033</v>
      </c>
      <c r="B4" s="4725" t="s">
        <v>1034</v>
      </c>
      <c r="C4" s="27" t="s">
        <v>1035</v>
      </c>
      <c r="D4" s="27" t="s">
        <v>1036</v>
      </c>
      <c r="E4" s="27" t="s">
        <v>1037</v>
      </c>
      <c r="F4" s="27" t="s">
        <v>1038</v>
      </c>
      <c r="G4" s="27" t="s">
        <v>1039</v>
      </c>
      <c r="H4" s="27" t="s">
        <v>4200</v>
      </c>
    </row>
    <row r="5" spans="1:10" ht="35.1" customHeight="1">
      <c r="A5" s="4760"/>
      <c r="B5" s="4761" t="s">
        <v>1040</v>
      </c>
      <c r="C5" s="4762"/>
      <c r="D5" s="4762"/>
      <c r="E5" s="4762"/>
      <c r="F5" s="4762"/>
      <c r="G5" s="4762"/>
      <c r="H5" s="4763"/>
    </row>
    <row r="6" spans="1:10" s="4728" customFormat="1" ht="35.1" customHeight="1">
      <c r="A6" s="4764" t="s">
        <v>897</v>
      </c>
      <c r="B6" s="4765" t="s">
        <v>1041</v>
      </c>
      <c r="C6" s="4766">
        <v>104476.12930400002</v>
      </c>
      <c r="D6" s="4766">
        <v>106938.9</v>
      </c>
      <c r="E6" s="4766">
        <v>102548.90000000001</v>
      </c>
      <c r="F6" s="4766">
        <v>97410.199999999983</v>
      </c>
      <c r="G6" s="4766">
        <v>131686.20000000001</v>
      </c>
      <c r="H6" s="4767">
        <v>146948.65304900002</v>
      </c>
    </row>
    <row r="7" spans="1:10" ht="35.1" customHeight="1">
      <c r="A7" s="4768" t="s">
        <v>1042</v>
      </c>
      <c r="B7" s="4769" t="s">
        <v>1043</v>
      </c>
      <c r="C7" s="4770">
        <v>91490.091400000019</v>
      </c>
      <c r="D7" s="4770">
        <v>98300.3</v>
      </c>
      <c r="E7" s="4770">
        <v>91847.200000000012</v>
      </c>
      <c r="F7" s="4770">
        <v>86028.099999999991</v>
      </c>
      <c r="G7" s="4770">
        <v>107721.00000000001</v>
      </c>
      <c r="H7" s="4771">
        <v>129787.19718900001</v>
      </c>
      <c r="I7" s="4772"/>
      <c r="J7" s="4772"/>
    </row>
    <row r="8" spans="1:10" ht="35.1" customHeight="1">
      <c r="A8" s="4768" t="s">
        <v>1044</v>
      </c>
      <c r="B8" s="4769" t="s">
        <v>1045</v>
      </c>
      <c r="C8" s="24">
        <v>0</v>
      </c>
      <c r="D8" s="24">
        <v>0</v>
      </c>
      <c r="E8" s="24">
        <v>0</v>
      </c>
      <c r="F8" s="4770">
        <v>5247</v>
      </c>
      <c r="G8" s="4770">
        <v>8348.3000000000011</v>
      </c>
      <c r="H8" s="4771">
        <v>9514.8654159999987</v>
      </c>
      <c r="I8" s="4772"/>
      <c r="J8" s="4772"/>
    </row>
    <row r="9" spans="1:10" ht="35.1" customHeight="1">
      <c r="A9" s="4768" t="s">
        <v>1046</v>
      </c>
      <c r="B9" s="4769" t="s">
        <v>1047</v>
      </c>
      <c r="C9" s="4770">
        <v>7440.2650699999976</v>
      </c>
      <c r="D9" s="4770">
        <v>3358.5</v>
      </c>
      <c r="E9" s="4770">
        <v>4287.9000000000005</v>
      </c>
      <c r="F9" s="4770">
        <v>2217.4</v>
      </c>
      <c r="G9" s="4770">
        <v>2830.3999999999996</v>
      </c>
      <c r="H9" s="4771">
        <v>2092.4204070000001</v>
      </c>
      <c r="I9" s="4772"/>
      <c r="J9" s="4772"/>
    </row>
    <row r="10" spans="1:10" ht="35.1" customHeight="1">
      <c r="A10" s="4768" t="s">
        <v>1048</v>
      </c>
      <c r="B10" s="4769" t="s">
        <v>1049</v>
      </c>
      <c r="C10" s="4770">
        <v>5545.7728340000003</v>
      </c>
      <c r="D10" s="4770">
        <v>5280.1</v>
      </c>
      <c r="E10" s="4770">
        <v>6413.8</v>
      </c>
      <c r="F10" s="4770">
        <v>3917.7000000000012</v>
      </c>
      <c r="G10" s="4770">
        <v>12786.5</v>
      </c>
      <c r="H10" s="4771">
        <v>5554.1700369999999</v>
      </c>
      <c r="I10" s="4773"/>
      <c r="J10" s="4773"/>
    </row>
    <row r="11" spans="1:10" s="4728" customFormat="1" ht="35.1" customHeight="1">
      <c r="A11" s="4760" t="s">
        <v>899</v>
      </c>
      <c r="B11" s="4765" t="s">
        <v>1050</v>
      </c>
      <c r="C11" s="4766">
        <v>106141.04785400002</v>
      </c>
      <c r="D11" s="4766">
        <v>110250.8</v>
      </c>
      <c r="E11" s="4766">
        <v>144345.29999999999</v>
      </c>
      <c r="F11" s="4766">
        <v>169597.59999999998</v>
      </c>
      <c r="G11" s="4766">
        <v>146499.5</v>
      </c>
      <c r="H11" s="4767">
        <v>161254.56280793998</v>
      </c>
      <c r="I11" s="4774"/>
      <c r="J11" s="4774"/>
    </row>
    <row r="12" spans="1:10" ht="35.1" customHeight="1">
      <c r="A12" s="4768" t="s">
        <v>1051</v>
      </c>
      <c r="B12" s="4769" t="s">
        <v>1052</v>
      </c>
      <c r="C12" s="4770">
        <v>31257.314150999999</v>
      </c>
      <c r="D12" s="4770">
        <v>32267.599999999999</v>
      </c>
      <c r="E12" s="4770">
        <v>33101</v>
      </c>
      <c r="F12" s="4770">
        <v>34001</v>
      </c>
      <c r="G12" s="4770">
        <v>39433</v>
      </c>
      <c r="H12" s="4771">
        <v>39251.098267000008</v>
      </c>
    </row>
    <row r="13" spans="1:10" ht="35.1" customHeight="1">
      <c r="A13" s="4768" t="s">
        <v>1053</v>
      </c>
      <c r="B13" s="4769" t="s">
        <v>1054</v>
      </c>
      <c r="C13" s="4770">
        <v>9564.2031659999993</v>
      </c>
      <c r="D13" s="4770">
        <v>10015.9</v>
      </c>
      <c r="E13" s="4770">
        <v>11977.5</v>
      </c>
      <c r="F13" s="4770">
        <v>10967.8</v>
      </c>
      <c r="G13" s="4770">
        <v>12665.2</v>
      </c>
      <c r="H13" s="4771">
        <v>12867.303416999999</v>
      </c>
    </row>
    <row r="14" spans="1:10" ht="35.1" customHeight="1">
      <c r="A14" s="4768" t="s">
        <v>1055</v>
      </c>
      <c r="B14" s="4769" t="s">
        <v>1056</v>
      </c>
      <c r="C14" s="4770">
        <v>11378.311554</v>
      </c>
      <c r="D14" s="4770">
        <v>12647.7</v>
      </c>
      <c r="E14" s="4770">
        <v>13365.2</v>
      </c>
      <c r="F14" s="4770">
        <v>12414.699999999999</v>
      </c>
      <c r="G14" s="4770">
        <v>13250.1</v>
      </c>
      <c r="H14" s="4771">
        <v>15609.044542940001</v>
      </c>
    </row>
    <row r="15" spans="1:10" ht="35.1" customHeight="1">
      <c r="A15" s="4768" t="s">
        <v>1057</v>
      </c>
      <c r="B15" s="4769" t="s">
        <v>1058</v>
      </c>
      <c r="C15" s="4770">
        <v>1673.8822230000001</v>
      </c>
      <c r="D15" s="4770">
        <v>1513.7</v>
      </c>
      <c r="E15" s="4770">
        <v>10097</v>
      </c>
      <c r="F15" s="4770">
        <v>7904.4</v>
      </c>
      <c r="G15" s="4770">
        <v>1814.6</v>
      </c>
      <c r="H15" s="4771">
        <v>1889.9531480000001</v>
      </c>
    </row>
    <row r="16" spans="1:10" ht="35.1" customHeight="1">
      <c r="A16" s="4768" t="s">
        <v>1059</v>
      </c>
      <c r="B16" s="4769" t="s">
        <v>1047</v>
      </c>
      <c r="C16" s="4770">
        <v>24667.815788</v>
      </c>
      <c r="D16" s="4770">
        <v>24221.1</v>
      </c>
      <c r="E16" s="4770">
        <v>36240.6</v>
      </c>
      <c r="F16" s="4770">
        <v>55205</v>
      </c>
      <c r="G16" s="4770">
        <v>37704.1</v>
      </c>
      <c r="H16" s="4771">
        <v>37885.135759999997</v>
      </c>
    </row>
    <row r="17" spans="1:10" ht="35.1" customHeight="1">
      <c r="A17" s="4768" t="s">
        <v>1060</v>
      </c>
      <c r="B17" s="4769" t="s">
        <v>1061</v>
      </c>
      <c r="C17" s="4770">
        <v>22223.843883000005</v>
      </c>
      <c r="D17" s="4770">
        <v>24233.7</v>
      </c>
      <c r="E17" s="4770">
        <v>34218</v>
      </c>
      <c r="F17" s="4770">
        <v>37006.199999999997</v>
      </c>
      <c r="G17" s="4770">
        <v>37704.400000000001</v>
      </c>
      <c r="H17" s="4771">
        <v>44878.723395999994</v>
      </c>
    </row>
    <row r="18" spans="1:10" ht="35.1" customHeight="1">
      <c r="A18" s="4768" t="s">
        <v>1062</v>
      </c>
      <c r="B18" s="4769" t="s">
        <v>1063</v>
      </c>
      <c r="C18" s="4770">
        <v>5375.6770889999998</v>
      </c>
      <c r="D18" s="4770">
        <v>5351.1</v>
      </c>
      <c r="E18" s="4770">
        <v>5346</v>
      </c>
      <c r="F18" s="4770">
        <v>12098.5</v>
      </c>
      <c r="G18" s="4770">
        <v>3928.1000000000004</v>
      </c>
      <c r="H18" s="4771">
        <v>8873.3042770000011</v>
      </c>
    </row>
    <row r="19" spans="1:10" s="4728" customFormat="1" ht="35.1" customHeight="1">
      <c r="A19" s="4775"/>
      <c r="B19" s="4776" t="s">
        <v>1064</v>
      </c>
      <c r="C19" s="4777">
        <v>-1664.9185500000021</v>
      </c>
      <c r="D19" s="4777">
        <v>-3311.9000000000087</v>
      </c>
      <c r="E19" s="4777">
        <v>-41796.39999999998</v>
      </c>
      <c r="F19" s="4777">
        <v>-72187.399999999994</v>
      </c>
      <c r="G19" s="4777">
        <v>-14813.299999999988</v>
      </c>
      <c r="H19" s="4777">
        <v>-14305.909758939961</v>
      </c>
    </row>
    <row r="20" spans="1:10" ht="35.1" customHeight="1">
      <c r="A20" s="4760"/>
      <c r="B20" s="4778" t="s">
        <v>1065</v>
      </c>
      <c r="C20" s="4770"/>
      <c r="D20" s="4770"/>
      <c r="E20" s="4770"/>
      <c r="F20" s="4770"/>
      <c r="G20" s="4770"/>
      <c r="H20" s="4771"/>
    </row>
    <row r="21" spans="1:10" s="4728" customFormat="1" ht="35.1" customHeight="1">
      <c r="A21" s="4760" t="s">
        <v>1066</v>
      </c>
      <c r="B21" s="4765" t="s">
        <v>1067</v>
      </c>
      <c r="C21" s="4766">
        <v>8121.2343619999992</v>
      </c>
      <c r="D21" s="4766">
        <v>7847</v>
      </c>
      <c r="E21" s="4766">
        <v>7535.6</v>
      </c>
      <c r="F21" s="4766">
        <v>7530.2999999999993</v>
      </c>
      <c r="G21" s="4766">
        <v>8026.7</v>
      </c>
      <c r="H21" s="4767">
        <v>9142.5202090000002</v>
      </c>
      <c r="I21" s="4774"/>
      <c r="J21" s="4774"/>
    </row>
    <row r="22" spans="1:10" ht="35.1" customHeight="1">
      <c r="A22" s="4768" t="s">
        <v>1068</v>
      </c>
      <c r="B22" s="4769" t="s">
        <v>1069</v>
      </c>
      <c r="C22" s="4770">
        <v>7245.5432839999994</v>
      </c>
      <c r="D22" s="4770">
        <v>6948.8</v>
      </c>
      <c r="E22" s="4770">
        <v>6682.6</v>
      </c>
      <c r="F22" s="4770">
        <v>6279.2999999999993</v>
      </c>
      <c r="G22" s="4770">
        <v>6908.7</v>
      </c>
      <c r="H22" s="4771">
        <v>8210.0951779999996</v>
      </c>
      <c r="I22" s="4779"/>
    </row>
    <row r="23" spans="1:10" ht="35.1" customHeight="1">
      <c r="A23" s="4768" t="s">
        <v>1070</v>
      </c>
      <c r="B23" s="4769" t="s">
        <v>1071</v>
      </c>
      <c r="C23" s="4770">
        <v>875.69107800000006</v>
      </c>
      <c r="D23" s="4770">
        <v>898.2</v>
      </c>
      <c r="E23" s="4770">
        <v>853</v>
      </c>
      <c r="F23" s="4770">
        <v>1251</v>
      </c>
      <c r="G23" s="4770">
        <v>1118</v>
      </c>
      <c r="H23" s="4771">
        <v>932.42503099999999</v>
      </c>
    </row>
    <row r="24" spans="1:10" ht="35.1" customHeight="1">
      <c r="A24" s="4775" t="s">
        <v>1072</v>
      </c>
      <c r="B24" s="4776" t="s">
        <v>1073</v>
      </c>
      <c r="C24" s="4777">
        <v>-9786.1529120000014</v>
      </c>
      <c r="D24" s="4777">
        <v>-11158.900000000009</v>
      </c>
      <c r="E24" s="4777">
        <v>-49331.999999999978</v>
      </c>
      <c r="F24" s="4777">
        <v>-79717.7</v>
      </c>
      <c r="G24" s="4777">
        <v>-22839.999999999989</v>
      </c>
      <c r="H24" s="4777">
        <v>-23448.429967939963</v>
      </c>
    </row>
    <row r="25" spans="1:10" ht="35.1" customHeight="1">
      <c r="A25" s="4780"/>
      <c r="B25" s="4781" t="s">
        <v>1074</v>
      </c>
      <c r="C25" s="4770"/>
      <c r="D25" s="4770"/>
      <c r="E25" s="4770"/>
      <c r="F25" s="4770"/>
      <c r="G25" s="4770"/>
      <c r="H25" s="4771"/>
      <c r="I25" s="4779"/>
    </row>
    <row r="26" spans="1:10" s="4728" customFormat="1" ht="35.1" customHeight="1">
      <c r="A26" s="4760" t="s">
        <v>1075</v>
      </c>
      <c r="B26" s="4765" t="s">
        <v>1076</v>
      </c>
      <c r="C26" s="4766">
        <v>-12405.452911999999</v>
      </c>
      <c r="D26" s="4766">
        <v>1717.4</v>
      </c>
      <c r="E26" s="4766">
        <v>12335.099999999999</v>
      </c>
      <c r="F26" s="4766">
        <v>-24662.600000000006</v>
      </c>
      <c r="G26" s="4766">
        <v>-15075.899999999998</v>
      </c>
      <c r="H26" s="4766">
        <v>-433.74357393994137</v>
      </c>
      <c r="I26" s="4774"/>
      <c r="J26" s="4774"/>
    </row>
    <row r="27" spans="1:10" ht="35.1" customHeight="1">
      <c r="A27" s="4768" t="s">
        <v>1077</v>
      </c>
      <c r="B27" s="4769" t="s">
        <v>1078</v>
      </c>
      <c r="C27" s="4770">
        <v>-12221.052911999999</v>
      </c>
      <c r="D27" s="4770">
        <v>1622.8</v>
      </c>
      <c r="E27" s="4770">
        <v>11496.399999999998</v>
      </c>
      <c r="F27" s="4770">
        <v>-25850.7</v>
      </c>
      <c r="G27" s="4770">
        <v>-16821.400000000001</v>
      </c>
      <c r="H27" s="4770">
        <v>-1010.5477099399413</v>
      </c>
      <c r="I27" s="4741"/>
    </row>
    <row r="28" spans="1:10" ht="35.1" customHeight="1">
      <c r="A28" s="4768" t="s">
        <v>1079</v>
      </c>
      <c r="B28" s="4769" t="s">
        <v>1080</v>
      </c>
      <c r="C28" s="4770">
        <v>-184.4</v>
      </c>
      <c r="D28" s="4770">
        <v>94.6</v>
      </c>
      <c r="E28" s="4770">
        <v>838.7</v>
      </c>
      <c r="F28" s="4770">
        <v>1188.0999999999999</v>
      </c>
      <c r="G28" s="4770">
        <v>1745.5</v>
      </c>
      <c r="H28" s="4771">
        <v>576.80413599999997</v>
      </c>
    </row>
    <row r="29" spans="1:10" s="4728" customFormat="1" ht="35.1" customHeight="1">
      <c r="A29" s="4760" t="s">
        <v>1081</v>
      </c>
      <c r="B29" s="4765" t="s">
        <v>1082</v>
      </c>
      <c r="C29" s="4766">
        <v>-2619.2999999999993</v>
      </c>
      <c r="D29" s="4766">
        <v>12876.3</v>
      </c>
      <c r="E29" s="4766">
        <v>61667.099999999991</v>
      </c>
      <c r="F29" s="4766">
        <v>55055.100000000006</v>
      </c>
      <c r="G29" s="4766">
        <v>7764.2000000000007</v>
      </c>
      <c r="H29" s="4767">
        <v>23014.686394000018</v>
      </c>
    </row>
    <row r="30" spans="1:10" ht="35.1" customHeight="1">
      <c r="A30" s="4768" t="s">
        <v>1083</v>
      </c>
      <c r="B30" s="4769" t="s">
        <v>1078</v>
      </c>
      <c r="C30" s="4770">
        <v>-339.39999999999964</v>
      </c>
      <c r="D30" s="4770">
        <v>16940.3</v>
      </c>
      <c r="E30" s="4770">
        <v>62536.399999999994</v>
      </c>
      <c r="F30" s="4770">
        <v>20496.800000000003</v>
      </c>
      <c r="G30" s="4770">
        <v>4275.6000000000004</v>
      </c>
      <c r="H30" s="4771">
        <v>17427.148824000022</v>
      </c>
    </row>
    <row r="31" spans="1:10" ht="35.1" customHeight="1">
      <c r="A31" s="4782" t="s">
        <v>1084</v>
      </c>
      <c r="B31" s="4783" t="s">
        <v>1080</v>
      </c>
      <c r="C31" s="4784">
        <v>-2279.8999999999996</v>
      </c>
      <c r="D31" s="4784">
        <v>-4064</v>
      </c>
      <c r="E31" s="4784">
        <v>-869.3</v>
      </c>
      <c r="F31" s="4784">
        <v>34558.300000000003</v>
      </c>
      <c r="G31" s="4784">
        <v>3488.6000000000004</v>
      </c>
      <c r="H31" s="4785">
        <v>5587.5375699999986</v>
      </c>
    </row>
    <row r="32" spans="1:10" ht="15" customHeight="1"/>
    <row r="34" spans="2:5">
      <c r="E34" s="4779"/>
    </row>
    <row r="35" spans="2:5" ht="18">
      <c r="B35" s="4786"/>
    </row>
  </sheetData>
  <mergeCells count="2">
    <mergeCell ref="A1:H1"/>
    <mergeCell ref="A2:F2"/>
  </mergeCells>
  <hyperlinks>
    <hyperlink ref="A1" location="CONTENT!A1" display="Back to table of contents" xr:uid="{28C5F8B7-8936-4F9E-AD48-B6598D2D479C}"/>
    <hyperlink ref="A1:H1" location="CONTENT!A62" display="Back to table of contents" xr:uid="{6ED36D09-9BDC-4AD6-962F-D1DAAA15F50D}"/>
  </hyperlinks>
  <pageMargins left="0.7" right="0.7" top="0.75" bottom="0.75" header="0.3" footer="0.3"/>
  <pageSetup paperSize="9" scale="72"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A0E8F-98C4-4F8F-919F-7D6D121FC863}">
  <sheetPr>
    <pageSetUpPr fitToPage="1"/>
  </sheetPr>
  <dimension ref="A1:J32"/>
  <sheetViews>
    <sheetView showGridLines="0" zoomScaleNormal="100" workbookViewId="0">
      <selection sqref="A1:B1"/>
    </sheetView>
  </sheetViews>
  <sheetFormatPr defaultColWidth="8" defaultRowHeight="15"/>
  <cols>
    <col min="1" max="1" width="8.5703125" style="4720" customWidth="1"/>
    <col min="2" max="2" width="43.85546875" style="4720" customWidth="1"/>
    <col min="3" max="4" width="10" style="4720" customWidth="1"/>
    <col min="5" max="5" width="11" style="4720" customWidth="1"/>
    <col min="6" max="7" width="10.140625" style="4720" bestFit="1" customWidth="1"/>
    <col min="8" max="8" width="11.42578125" style="4720" customWidth="1"/>
    <col min="9" max="9" width="10.42578125" style="4720" customWidth="1"/>
    <col min="10" max="10" width="10" style="4720" customWidth="1"/>
    <col min="11" max="16384" width="8" style="4720"/>
  </cols>
  <sheetData>
    <row r="1" spans="1:10" s="4371" customFormat="1" ht="15.75">
      <c r="A1" s="5684" t="s">
        <v>80</v>
      </c>
      <c r="B1" s="5684"/>
      <c r="C1" s="5684"/>
      <c r="D1" s="5684"/>
      <c r="E1" s="5684"/>
      <c r="F1" s="5684"/>
      <c r="G1" s="5684"/>
      <c r="H1" s="5684"/>
    </row>
    <row r="2" spans="1:10" ht="4.1500000000000004" customHeight="1">
      <c r="A2" s="4742"/>
      <c r="B2" s="4743"/>
    </row>
    <row r="3" spans="1:10" ht="15.95" customHeight="1">
      <c r="A3" s="5806" t="s">
        <v>4201</v>
      </c>
      <c r="B3" s="5806"/>
      <c r="C3" s="5806"/>
      <c r="D3" s="5806"/>
      <c r="E3" s="5806"/>
      <c r="F3" s="5806"/>
      <c r="G3" s="4744"/>
    </row>
    <row r="4" spans="1:10" ht="15.95" customHeight="1">
      <c r="A4" s="4744"/>
      <c r="B4" s="4745"/>
      <c r="C4" s="4723"/>
      <c r="D4" s="4723"/>
      <c r="F4" s="4723"/>
      <c r="H4" s="4723" t="s">
        <v>1032</v>
      </c>
    </row>
    <row r="5" spans="1:10" s="4743" customFormat="1" ht="35.1" customHeight="1">
      <c r="A5" s="4724" t="s">
        <v>1033</v>
      </c>
      <c r="B5" s="4724" t="s">
        <v>1085</v>
      </c>
      <c r="C5" s="4724" t="s">
        <v>1035</v>
      </c>
      <c r="D5" s="4724" t="s">
        <v>1036</v>
      </c>
      <c r="E5" s="4724" t="s">
        <v>1037</v>
      </c>
      <c r="F5" s="4724" t="s">
        <v>1038</v>
      </c>
      <c r="G5" s="4724" t="s">
        <v>1039</v>
      </c>
      <c r="H5" s="4724" t="s">
        <v>4200</v>
      </c>
    </row>
    <row r="6" spans="1:10" s="4743" customFormat="1" ht="35.1" customHeight="1">
      <c r="A6" s="4746" t="s">
        <v>1042</v>
      </c>
      <c r="B6" s="4743" t="s">
        <v>1086</v>
      </c>
      <c r="C6" s="4747">
        <v>91490.091400000019</v>
      </c>
      <c r="D6" s="4747">
        <f>D7+D11+D12+D19+D20</f>
        <v>98300.299999999988</v>
      </c>
      <c r="E6" s="4747">
        <v>91847.200000000012</v>
      </c>
      <c r="F6" s="4747">
        <v>86028.099999999991</v>
      </c>
      <c r="G6" s="4747">
        <v>107721</v>
      </c>
      <c r="H6" s="4747">
        <v>129787.19718900001</v>
      </c>
      <c r="I6" s="4748"/>
      <c r="J6" s="4748"/>
    </row>
    <row r="7" spans="1:10" s="4743" customFormat="1" ht="35.1" customHeight="1">
      <c r="A7" s="4749" t="s">
        <v>1087</v>
      </c>
      <c r="B7" s="4750" t="s">
        <v>1088</v>
      </c>
      <c r="C7" s="4751">
        <v>23321.4</v>
      </c>
      <c r="D7" s="4751">
        <v>26717.1</v>
      </c>
      <c r="E7" s="4751">
        <v>26876.799999999999</v>
      </c>
      <c r="F7" s="4751">
        <v>25016.899999999998</v>
      </c>
      <c r="G7" s="4751">
        <v>32563.600000000002</v>
      </c>
      <c r="H7" s="4751">
        <v>41120.270178999999</v>
      </c>
    </row>
    <row r="8" spans="1:10" ht="35.1" customHeight="1">
      <c r="A8" s="4749" t="s">
        <v>1089</v>
      </c>
      <c r="B8" s="4750" t="s">
        <v>1090</v>
      </c>
      <c r="C8" s="4751">
        <v>9526.7000000000007</v>
      </c>
      <c r="D8" s="4751">
        <v>10452.6</v>
      </c>
      <c r="E8" s="4751">
        <v>11250.9</v>
      </c>
      <c r="F8" s="4751">
        <v>11450.4</v>
      </c>
      <c r="G8" s="4751">
        <v>13944.4</v>
      </c>
      <c r="H8" s="4751">
        <v>15632.0236</v>
      </c>
    </row>
    <row r="9" spans="1:10" ht="35.1" customHeight="1">
      <c r="A9" s="4749" t="s">
        <v>1091</v>
      </c>
      <c r="B9" s="4750" t="s">
        <v>1092</v>
      </c>
      <c r="C9" s="4751">
        <v>12403</v>
      </c>
      <c r="D9" s="4751">
        <v>14555.7</v>
      </c>
      <c r="E9" s="4751">
        <v>13905.9</v>
      </c>
      <c r="F9" s="4751">
        <v>11760.4</v>
      </c>
      <c r="G9" s="4751">
        <v>16446</v>
      </c>
      <c r="H9" s="4751">
        <v>22541.996062999999</v>
      </c>
    </row>
    <row r="10" spans="1:10" ht="35.1" customHeight="1">
      <c r="A10" s="4749" t="s">
        <v>1093</v>
      </c>
      <c r="B10" s="4750" t="s">
        <v>1094</v>
      </c>
      <c r="C10" s="4751">
        <v>1391.7</v>
      </c>
      <c r="D10" s="4751">
        <v>1708.8</v>
      </c>
      <c r="E10" s="4751">
        <v>1720</v>
      </c>
      <c r="F10" s="4751">
        <v>1806.1</v>
      </c>
      <c r="G10" s="4751">
        <v>2173.1999999999998</v>
      </c>
      <c r="H10" s="4751">
        <v>2946.2505160000001</v>
      </c>
    </row>
    <row r="11" spans="1:10" s="4743" customFormat="1" ht="35.1" customHeight="1">
      <c r="A11" s="4749" t="s">
        <v>1095</v>
      </c>
      <c r="B11" s="4750" t="s">
        <v>1096</v>
      </c>
      <c r="C11" s="4751">
        <v>71.061288000000005</v>
      </c>
      <c r="D11" s="4751">
        <v>225</v>
      </c>
      <c r="E11" s="4751">
        <v>53.2</v>
      </c>
      <c r="F11" s="4751">
        <v>27.900000000000002</v>
      </c>
      <c r="G11" s="4751">
        <v>33.299999999999997</v>
      </c>
      <c r="H11" s="4751">
        <v>40.420562999999994</v>
      </c>
    </row>
    <row r="12" spans="1:10" s="4743" customFormat="1" ht="35.1" customHeight="1">
      <c r="A12" s="4749" t="s">
        <v>1097</v>
      </c>
      <c r="B12" s="4750" t="s">
        <v>1098</v>
      </c>
      <c r="C12" s="4751">
        <v>65273.935914000002</v>
      </c>
      <c r="D12" s="4751">
        <v>68367.8</v>
      </c>
      <c r="E12" s="4751">
        <v>62171.700000000004</v>
      </c>
      <c r="F12" s="4751">
        <v>57099.6</v>
      </c>
      <c r="G12" s="4751">
        <v>70808.2</v>
      </c>
      <c r="H12" s="4751">
        <v>84584.195179000002</v>
      </c>
    </row>
    <row r="13" spans="1:10" ht="35.1" customHeight="1">
      <c r="A13" s="4749" t="s">
        <v>1099</v>
      </c>
      <c r="B13" s="4750" t="s">
        <v>1100</v>
      </c>
      <c r="C13" s="4751">
        <v>38854.078193999994</v>
      </c>
      <c r="D13" s="4751">
        <v>40877.4</v>
      </c>
      <c r="E13" s="4751">
        <v>37667.5</v>
      </c>
      <c r="F13" s="4751">
        <v>34126.400000000001</v>
      </c>
      <c r="G13" s="4751">
        <v>45265.8</v>
      </c>
      <c r="H13" s="4751">
        <v>56130.641654999999</v>
      </c>
    </row>
    <row r="14" spans="1:10" ht="35.1" customHeight="1">
      <c r="A14" s="4749" t="s">
        <v>1101</v>
      </c>
      <c r="B14" s="4750" t="s">
        <v>1102</v>
      </c>
      <c r="C14" s="4751">
        <v>20108.759712000006</v>
      </c>
      <c r="D14" s="4751">
        <v>20871</v>
      </c>
      <c r="E14" s="4751">
        <v>18925</v>
      </c>
      <c r="F14" s="4751">
        <v>18679.8</v>
      </c>
      <c r="G14" s="4751">
        <v>20144</v>
      </c>
      <c r="H14" s="4751">
        <v>21055.264784000003</v>
      </c>
    </row>
    <row r="15" spans="1:10" ht="35.1" customHeight="1">
      <c r="A15" s="4749" t="s">
        <v>1103</v>
      </c>
      <c r="B15" s="4750" t="s">
        <v>1104</v>
      </c>
      <c r="C15" s="4751">
        <v>3598.9248950000001</v>
      </c>
      <c r="D15" s="4751">
        <v>3826.6</v>
      </c>
      <c r="E15" s="4751">
        <v>2983.9</v>
      </c>
      <c r="F15" s="4751">
        <v>1800.5</v>
      </c>
      <c r="G15" s="4751">
        <v>2543</v>
      </c>
      <c r="H15" s="4751">
        <v>4359.8605900000002</v>
      </c>
    </row>
    <row r="16" spans="1:10" ht="35.1" customHeight="1">
      <c r="A16" s="4749" t="s">
        <v>1105</v>
      </c>
      <c r="B16" s="4750" t="s">
        <v>1106</v>
      </c>
      <c r="C16" s="4751">
        <v>2712.1731129999998</v>
      </c>
      <c r="D16" s="4751">
        <v>2792.8</v>
      </c>
      <c r="E16" s="4751">
        <v>2595.3000000000002</v>
      </c>
      <c r="F16" s="4751">
        <v>2492.9</v>
      </c>
      <c r="G16" s="4751">
        <v>2855.4</v>
      </c>
      <c r="H16" s="4751">
        <v>3038.4281499999997</v>
      </c>
    </row>
    <row r="17" spans="1:9" ht="35.1" customHeight="1">
      <c r="A17" s="4752" t="s">
        <v>1107</v>
      </c>
      <c r="B17" s="4753" t="s">
        <v>1108</v>
      </c>
      <c r="C17" s="4754">
        <v>1525.888991</v>
      </c>
      <c r="D17" s="4754">
        <v>1604.4</v>
      </c>
      <c r="E17" s="4754">
        <v>1587.1</v>
      </c>
      <c r="F17" s="4754">
        <v>1704.3</v>
      </c>
      <c r="G17" s="4754">
        <v>1802</v>
      </c>
      <c r="H17" s="4754">
        <v>1806.83277</v>
      </c>
    </row>
    <row r="18" spans="1:9" ht="35.1" customHeight="1">
      <c r="A18" s="4752" t="s">
        <v>1109</v>
      </c>
      <c r="B18" s="4753" t="s">
        <v>1110</v>
      </c>
      <c r="C18" s="4754">
        <v>1186.284122</v>
      </c>
      <c r="D18" s="4754">
        <v>1188.4000000000001</v>
      </c>
      <c r="E18" s="4754">
        <v>1008.2</v>
      </c>
      <c r="F18" s="4754">
        <v>788.6</v>
      </c>
      <c r="G18" s="4754">
        <v>1053.4000000000001</v>
      </c>
      <c r="H18" s="4754">
        <v>1231.5953799999997</v>
      </c>
    </row>
    <row r="19" spans="1:9" s="4743" customFormat="1" ht="35.1" customHeight="1">
      <c r="A19" s="4749" t="s">
        <v>1111</v>
      </c>
      <c r="B19" s="4750" t="s">
        <v>1112</v>
      </c>
      <c r="C19" s="4751">
        <v>1344.0684920000001</v>
      </c>
      <c r="D19" s="4751">
        <v>1379.4</v>
      </c>
      <c r="E19" s="4751">
        <v>1216.3</v>
      </c>
      <c r="F19" s="4751">
        <v>1180</v>
      </c>
      <c r="G19" s="4751">
        <v>1528.3</v>
      </c>
      <c r="H19" s="4751">
        <v>1825.1578790000001</v>
      </c>
    </row>
    <row r="20" spans="1:9" s="4743" customFormat="1" ht="35.1" customHeight="1">
      <c r="A20" s="4749" t="s">
        <v>1113</v>
      </c>
      <c r="B20" s="4750" t="s">
        <v>1114</v>
      </c>
      <c r="C20" s="4751">
        <v>1479.625706</v>
      </c>
      <c r="D20" s="4751">
        <v>1611</v>
      </c>
      <c r="E20" s="4751">
        <v>1529.2</v>
      </c>
      <c r="F20" s="4751">
        <v>2703.7</v>
      </c>
      <c r="G20" s="4751">
        <v>2787.6</v>
      </c>
      <c r="H20" s="4751">
        <v>2217.1533890000001</v>
      </c>
    </row>
    <row r="21" spans="1:9" s="4743" customFormat="1" ht="35.1" customHeight="1">
      <c r="A21" s="4746" t="s">
        <v>1044</v>
      </c>
      <c r="B21" s="4743" t="s">
        <v>1115</v>
      </c>
      <c r="C21" s="4755" t="s">
        <v>9</v>
      </c>
      <c r="D21" s="4755" t="s">
        <v>9</v>
      </c>
      <c r="E21" s="4755" t="s">
        <v>9</v>
      </c>
      <c r="F21" s="4756">
        <v>5247</v>
      </c>
      <c r="G21" s="4756">
        <v>8348.2999999999993</v>
      </c>
      <c r="H21" s="4756">
        <v>9514.8654159999987</v>
      </c>
    </row>
    <row r="22" spans="1:9" s="4743" customFormat="1" ht="35.1" customHeight="1">
      <c r="A22" s="4746" t="s">
        <v>1046</v>
      </c>
      <c r="B22" s="4743" t="s">
        <v>1116</v>
      </c>
      <c r="C22" s="4757">
        <v>7440.2650699999976</v>
      </c>
      <c r="D22" s="4757">
        <v>3358.5</v>
      </c>
      <c r="E22" s="4757">
        <v>4287.9000000000005</v>
      </c>
      <c r="F22" s="4757">
        <v>2217.4</v>
      </c>
      <c r="G22" s="4757">
        <v>2830.4</v>
      </c>
      <c r="H22" s="4757">
        <v>2092.4204070000001</v>
      </c>
    </row>
    <row r="23" spans="1:9" s="4743" customFormat="1" ht="35.1" customHeight="1">
      <c r="A23" s="4749" t="s">
        <v>1117</v>
      </c>
      <c r="B23" s="4750" t="s">
        <v>1118</v>
      </c>
      <c r="C23" s="4751">
        <v>360.31890999999757</v>
      </c>
      <c r="D23" s="4751">
        <v>71.7</v>
      </c>
      <c r="E23" s="4751">
        <v>147.6</v>
      </c>
      <c r="F23" s="4751">
        <v>312.90000000000003</v>
      </c>
      <c r="G23" s="4751">
        <v>110.6</v>
      </c>
      <c r="H23" s="4751">
        <v>243.14741500000002</v>
      </c>
    </row>
    <row r="24" spans="1:9" s="4743" customFormat="1" ht="35.1" customHeight="1">
      <c r="A24" s="4746" t="s">
        <v>1048</v>
      </c>
      <c r="B24" s="4743" t="s">
        <v>1119</v>
      </c>
      <c r="C24" s="4757">
        <v>5545.7728340000003</v>
      </c>
      <c r="D24" s="4757">
        <v>5280.1</v>
      </c>
      <c r="E24" s="4757">
        <v>6413.8</v>
      </c>
      <c r="F24" s="4757">
        <v>3917.7000000000012</v>
      </c>
      <c r="G24" s="4757">
        <v>12786.5</v>
      </c>
      <c r="H24" s="4757">
        <v>5554.1700369999999</v>
      </c>
    </row>
    <row r="25" spans="1:9" ht="35.1" customHeight="1">
      <c r="A25" s="4749" t="s">
        <v>1120</v>
      </c>
      <c r="B25" s="4750" t="s">
        <v>1121</v>
      </c>
      <c r="C25" s="4751">
        <v>3261.8367200000002</v>
      </c>
      <c r="D25" s="4751">
        <v>2760.4</v>
      </c>
      <c r="E25" s="4751">
        <v>3917.9</v>
      </c>
      <c r="F25" s="4751">
        <v>1778.3999999999999</v>
      </c>
      <c r="G25" s="4751">
        <v>10379.699999999999</v>
      </c>
      <c r="H25" s="4751">
        <v>2767.7886469999999</v>
      </c>
    </row>
    <row r="26" spans="1:9" ht="35.1" customHeight="1">
      <c r="A26" s="4749" t="s">
        <v>1122</v>
      </c>
      <c r="B26" s="4750" t="s">
        <v>1123</v>
      </c>
      <c r="C26" s="4751">
        <v>1730.5272569999997</v>
      </c>
      <c r="D26" s="4751">
        <v>1907.4</v>
      </c>
      <c r="E26" s="4751">
        <v>1666.5</v>
      </c>
      <c r="F26" s="4751">
        <v>1536.8999999999999</v>
      </c>
      <c r="G26" s="4751">
        <v>1808.9</v>
      </c>
      <c r="H26" s="4751">
        <v>2098.3988429999999</v>
      </c>
    </row>
    <row r="27" spans="1:9" ht="35.1" customHeight="1">
      <c r="A27" s="4749" t="s">
        <v>1124</v>
      </c>
      <c r="B27" s="4750" t="s">
        <v>1125</v>
      </c>
      <c r="C27" s="4751">
        <v>237.80885700000002</v>
      </c>
      <c r="D27" s="4751">
        <v>339.1</v>
      </c>
      <c r="E27" s="4751">
        <v>302.10000000000002</v>
      </c>
      <c r="F27" s="4751">
        <v>326.5</v>
      </c>
      <c r="G27" s="4751">
        <v>439.1</v>
      </c>
      <c r="H27" s="4751">
        <v>408.49577099999999</v>
      </c>
    </row>
    <row r="28" spans="1:9" ht="35.1" customHeight="1">
      <c r="A28" s="4749" t="s">
        <v>1126</v>
      </c>
      <c r="B28" s="4750" t="s">
        <v>1127</v>
      </c>
      <c r="C28" s="4751">
        <v>315.60000000000002</v>
      </c>
      <c r="D28" s="4751">
        <v>273.2</v>
      </c>
      <c r="E28" s="4751">
        <v>527.29999999999995</v>
      </c>
      <c r="F28" s="4751">
        <v>275.90000000000146</v>
      </c>
      <c r="G28" s="4751">
        <v>158.80000000000001</v>
      </c>
      <c r="H28" s="4751">
        <v>279.48677599999996</v>
      </c>
    </row>
    <row r="29" spans="1:9" ht="35.1" customHeight="1">
      <c r="A29" s="5807" t="s">
        <v>316</v>
      </c>
      <c r="B29" s="5808"/>
      <c r="C29" s="4758">
        <v>104476.12930400002</v>
      </c>
      <c r="D29" s="4758">
        <v>106938.9</v>
      </c>
      <c r="E29" s="4758">
        <v>102548.90000000001</v>
      </c>
      <c r="F29" s="4758">
        <v>97410.199999999983</v>
      </c>
      <c r="G29" s="4758">
        <v>131686.20000000001</v>
      </c>
      <c r="H29" s="4758">
        <v>146948.65304900002</v>
      </c>
      <c r="I29" s="4745"/>
    </row>
    <row r="30" spans="1:9" s="4743" customFormat="1" ht="27" customHeight="1">
      <c r="A30" s="4720"/>
      <c r="B30" s="4720"/>
      <c r="C30" s="4745"/>
      <c r="D30" s="4745"/>
      <c r="E30" s="4748"/>
      <c r="F30" s="4748"/>
      <c r="G30" s="4748"/>
    </row>
    <row r="31" spans="1:9" ht="3.75" customHeight="1">
      <c r="B31" s="4720" t="s">
        <v>465</v>
      </c>
    </row>
    <row r="32" spans="1:9">
      <c r="C32" s="4745"/>
      <c r="D32" s="4745"/>
    </row>
  </sheetData>
  <mergeCells count="3">
    <mergeCell ref="A3:F3"/>
    <mergeCell ref="A29:B29"/>
    <mergeCell ref="A1:H1"/>
  </mergeCells>
  <hyperlinks>
    <hyperlink ref="A1" location="CONTENT!A1" display="Back to table of contents" xr:uid="{CDC022FC-300C-49C4-9F21-9E9873167B7E}"/>
    <hyperlink ref="A1:H1" location="CONTENT!A62" display="Back to table of contents" xr:uid="{FA593B87-D7DF-4BFC-A42D-B17C7A7EA0A9}"/>
  </hyperlinks>
  <pageMargins left="0.7" right="0.7" top="0.75" bottom="0.75" header="0.3" footer="0.3"/>
  <pageSetup paperSize="9" scale="77"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9788A-9021-4DB7-8B38-EDB6CE8E1C43}">
  <sheetPr>
    <pageSetUpPr fitToPage="1"/>
  </sheetPr>
  <dimension ref="A1:K31"/>
  <sheetViews>
    <sheetView showGridLines="0" zoomScale="90" zoomScaleNormal="90" workbookViewId="0">
      <pane xSplit="2" ySplit="5" topLeftCell="C6" activePane="bottomRight" state="frozen"/>
      <selection sqref="A1:B1"/>
      <selection pane="topRight" sqref="A1:B1"/>
      <selection pane="bottomLeft" sqref="A1:B1"/>
      <selection pane="bottomRight" sqref="A1:B1"/>
    </sheetView>
  </sheetViews>
  <sheetFormatPr defaultColWidth="8" defaultRowHeight="15"/>
  <cols>
    <col min="1" max="1" width="8.140625" style="4721" customWidth="1"/>
    <col min="2" max="2" width="41.28515625" style="4721" customWidth="1"/>
    <col min="3" max="3" width="11.5703125" style="4721" customWidth="1"/>
    <col min="4" max="4" width="13" style="4721" customWidth="1"/>
    <col min="5" max="6" width="12.7109375" style="4721" customWidth="1"/>
    <col min="7" max="7" width="13.140625" style="4721" customWidth="1"/>
    <col min="8" max="8" width="12.28515625" style="4721" customWidth="1"/>
    <col min="9" max="9" width="8" style="4721"/>
    <col min="10" max="10" width="12.7109375" style="4721" bestFit="1" customWidth="1"/>
    <col min="11" max="11" width="10.42578125" style="4721" bestFit="1" customWidth="1"/>
    <col min="12" max="16384" width="8" style="4721"/>
  </cols>
  <sheetData>
    <row r="1" spans="1:11" s="4371" customFormat="1" ht="15.75">
      <c r="A1" s="5684" t="s">
        <v>80</v>
      </c>
      <c r="B1" s="5684"/>
      <c r="C1" s="5684"/>
      <c r="D1" s="5684"/>
      <c r="E1" s="5684"/>
      <c r="F1" s="5684"/>
      <c r="G1" s="5684"/>
      <c r="H1" s="5684"/>
    </row>
    <row r="2" spans="1:11" ht="15" customHeight="1">
      <c r="A2" s="4720"/>
      <c r="B2" s="4720"/>
      <c r="C2" s="4720"/>
      <c r="D2" s="4720"/>
      <c r="E2" s="4720"/>
    </row>
    <row r="3" spans="1:11" ht="29.25" customHeight="1">
      <c r="A3" s="5809" t="s">
        <v>4202</v>
      </c>
      <c r="B3" s="5809"/>
      <c r="C3" s="5809"/>
      <c r="D3" s="5809"/>
      <c r="E3" s="5809"/>
      <c r="F3" s="5809"/>
      <c r="G3" s="4722"/>
    </row>
    <row r="4" spans="1:11" ht="19.149999999999999" customHeight="1">
      <c r="A4" s="4720"/>
      <c r="B4" s="4720"/>
      <c r="C4" s="4723"/>
      <c r="D4" s="4720"/>
      <c r="F4" s="4723"/>
      <c r="G4" s="4723" t="s">
        <v>1032</v>
      </c>
    </row>
    <row r="5" spans="1:11" ht="48" customHeight="1">
      <c r="A5" s="4724" t="s">
        <v>1033</v>
      </c>
      <c r="B5" s="4725" t="s">
        <v>1128</v>
      </c>
      <c r="C5" s="27" t="s">
        <v>1035</v>
      </c>
      <c r="D5" s="27" t="s">
        <v>1036</v>
      </c>
      <c r="E5" s="27" t="s">
        <v>1037</v>
      </c>
      <c r="F5" s="27" t="s">
        <v>1038</v>
      </c>
      <c r="G5" s="27" t="s">
        <v>1039</v>
      </c>
      <c r="H5" s="27" t="s">
        <v>4200</v>
      </c>
    </row>
    <row r="6" spans="1:11" s="4728" customFormat="1" ht="42" customHeight="1">
      <c r="A6" s="4726">
        <v>2</v>
      </c>
      <c r="B6" s="4727" t="s">
        <v>1050</v>
      </c>
      <c r="C6" s="28">
        <v>106141.04785400002</v>
      </c>
      <c r="D6" s="28">
        <f>D7+D10+D11+D14+D15+D20+D21</f>
        <v>110250.8</v>
      </c>
      <c r="E6" s="28">
        <v>144345.29999999999</v>
      </c>
      <c r="F6" s="28">
        <v>169597.59999999998</v>
      </c>
      <c r="G6" s="28">
        <v>146499.5</v>
      </c>
      <c r="H6" s="28">
        <v>161254.56280793998</v>
      </c>
      <c r="J6" s="4729"/>
      <c r="K6" s="4729"/>
    </row>
    <row r="7" spans="1:11" s="4728" customFormat="1" ht="42" customHeight="1">
      <c r="A7" s="4726">
        <v>21</v>
      </c>
      <c r="B7" s="4727" t="s">
        <v>1129</v>
      </c>
      <c r="C7" s="28">
        <v>31257.314150999999</v>
      </c>
      <c r="D7" s="28">
        <v>32267.599999999999</v>
      </c>
      <c r="E7" s="28">
        <v>33101</v>
      </c>
      <c r="F7" s="28">
        <v>34001</v>
      </c>
      <c r="G7" s="28">
        <v>39433</v>
      </c>
      <c r="H7" s="28">
        <v>39251.098267000008</v>
      </c>
    </row>
    <row r="8" spans="1:11" ht="42" customHeight="1">
      <c r="A8" s="4730">
        <v>211</v>
      </c>
      <c r="B8" s="4731" t="s">
        <v>1130</v>
      </c>
      <c r="C8" s="26">
        <v>28580.576546</v>
      </c>
      <c r="D8" s="26">
        <v>29440.799999999999</v>
      </c>
      <c r="E8" s="26">
        <v>30113.1</v>
      </c>
      <c r="F8" s="26">
        <v>29970.2</v>
      </c>
      <c r="G8" s="26">
        <v>34486</v>
      </c>
      <c r="H8" s="26">
        <v>35039.088893000007</v>
      </c>
    </row>
    <row r="9" spans="1:11" ht="42" customHeight="1">
      <c r="A9" s="4730">
        <v>212</v>
      </c>
      <c r="B9" s="4731" t="s">
        <v>1131</v>
      </c>
      <c r="C9" s="26">
        <v>2676.7376050000003</v>
      </c>
      <c r="D9" s="26">
        <v>2826.8</v>
      </c>
      <c r="E9" s="26">
        <v>2987.9</v>
      </c>
      <c r="F9" s="26">
        <v>4030.8</v>
      </c>
      <c r="G9" s="26">
        <v>4947</v>
      </c>
      <c r="H9" s="26">
        <v>4212.0093739999993</v>
      </c>
    </row>
    <row r="10" spans="1:11" s="4728" customFormat="1" ht="42" customHeight="1">
      <c r="A10" s="4726">
        <v>22</v>
      </c>
      <c r="B10" s="4727" t="s">
        <v>1132</v>
      </c>
      <c r="C10" s="21">
        <v>9564.2031659999993</v>
      </c>
      <c r="D10" s="21">
        <v>10015.9</v>
      </c>
      <c r="E10" s="21">
        <v>11977.5</v>
      </c>
      <c r="F10" s="21">
        <v>10967.8</v>
      </c>
      <c r="G10" s="21">
        <v>12665.2</v>
      </c>
      <c r="H10" s="21">
        <v>12867.303416999999</v>
      </c>
    </row>
    <row r="11" spans="1:11" s="4728" customFormat="1" ht="42" customHeight="1">
      <c r="A11" s="4726">
        <v>24</v>
      </c>
      <c r="B11" s="4727" t="s">
        <v>1133</v>
      </c>
      <c r="C11" s="21">
        <v>11378.311554</v>
      </c>
      <c r="D11" s="21">
        <v>12647.7</v>
      </c>
      <c r="E11" s="21">
        <v>13365.2</v>
      </c>
      <c r="F11" s="21">
        <v>12414.699999999999</v>
      </c>
      <c r="G11" s="21">
        <v>13250.1</v>
      </c>
      <c r="H11" s="21">
        <v>15609.044542940001</v>
      </c>
    </row>
    <row r="12" spans="1:11" ht="42" customHeight="1">
      <c r="A12" s="4730">
        <v>241</v>
      </c>
      <c r="B12" s="4731" t="s">
        <v>1134</v>
      </c>
      <c r="C12" s="23">
        <v>675.04890799999998</v>
      </c>
      <c r="D12" s="23">
        <v>710.7</v>
      </c>
      <c r="E12" s="23">
        <v>637.5</v>
      </c>
      <c r="F12" s="23">
        <v>577.4</v>
      </c>
      <c r="G12" s="23">
        <v>552</v>
      </c>
      <c r="H12" s="23">
        <v>1265.2691950000001</v>
      </c>
    </row>
    <row r="13" spans="1:11" ht="42" customHeight="1">
      <c r="A13" s="4730" t="s">
        <v>1135</v>
      </c>
      <c r="B13" s="4731" t="s">
        <v>1136</v>
      </c>
      <c r="C13" s="23">
        <v>10703.262645999999</v>
      </c>
      <c r="D13" s="23">
        <v>11937</v>
      </c>
      <c r="E13" s="23">
        <v>12727.7</v>
      </c>
      <c r="F13" s="23">
        <v>11837.3</v>
      </c>
      <c r="G13" s="23">
        <v>12698.1</v>
      </c>
      <c r="H13" s="23">
        <v>14343.8</v>
      </c>
    </row>
    <row r="14" spans="1:11" s="4728" customFormat="1" ht="42" customHeight="1">
      <c r="A14" s="4726">
        <v>25</v>
      </c>
      <c r="B14" s="4727" t="s">
        <v>1137</v>
      </c>
      <c r="C14" s="22">
        <v>1673.8822230000001</v>
      </c>
      <c r="D14" s="22">
        <v>1513.7</v>
      </c>
      <c r="E14" s="22">
        <v>10097</v>
      </c>
      <c r="F14" s="22">
        <v>7904.4</v>
      </c>
      <c r="G14" s="22">
        <v>1814.6</v>
      </c>
      <c r="H14" s="22">
        <v>1889.9531480000001</v>
      </c>
    </row>
    <row r="15" spans="1:11" s="4728" customFormat="1" ht="42" customHeight="1">
      <c r="A15" s="4726">
        <v>26</v>
      </c>
      <c r="B15" s="4727" t="s">
        <v>1116</v>
      </c>
      <c r="C15" s="22">
        <v>24667.815788</v>
      </c>
      <c r="D15" s="22">
        <v>24221.1</v>
      </c>
      <c r="E15" s="22">
        <v>36240.6</v>
      </c>
      <c r="F15" s="22">
        <v>55205</v>
      </c>
      <c r="G15" s="22">
        <v>37704.1</v>
      </c>
      <c r="H15" s="22">
        <v>37885.135759999997</v>
      </c>
    </row>
    <row r="16" spans="1:11" ht="42" customHeight="1">
      <c r="A16" s="4730">
        <v>262</v>
      </c>
      <c r="B16" s="4731" t="s">
        <v>1138</v>
      </c>
      <c r="C16" s="23">
        <v>353.66610999999989</v>
      </c>
      <c r="D16" s="23">
        <v>349.8</v>
      </c>
      <c r="E16" s="23">
        <v>366.8</v>
      </c>
      <c r="F16" s="23">
        <v>421.8</v>
      </c>
      <c r="G16" s="23">
        <v>418</v>
      </c>
      <c r="H16" s="23">
        <v>532.55913700000019</v>
      </c>
    </row>
    <row r="17" spans="1:10" ht="42" customHeight="1">
      <c r="A17" s="4730">
        <v>2621</v>
      </c>
      <c r="B17" s="4731" t="s">
        <v>1139</v>
      </c>
      <c r="C17" s="23">
        <v>353.66610999999989</v>
      </c>
      <c r="D17" s="23">
        <v>349.8</v>
      </c>
      <c r="E17" s="23">
        <v>366.8</v>
      </c>
      <c r="F17" s="23">
        <v>421.8</v>
      </c>
      <c r="G17" s="23">
        <v>418</v>
      </c>
      <c r="H17" s="23">
        <v>532.55913700000019</v>
      </c>
    </row>
    <row r="18" spans="1:10" ht="42" customHeight="1">
      <c r="A18" s="4730">
        <v>2622</v>
      </c>
      <c r="B18" s="4731" t="s">
        <v>1140</v>
      </c>
      <c r="C18" s="23">
        <v>0</v>
      </c>
      <c r="D18" s="20" t="s">
        <v>9</v>
      </c>
      <c r="E18" s="20">
        <v>0</v>
      </c>
      <c r="F18" s="20" t="s">
        <v>9</v>
      </c>
      <c r="G18" s="20">
        <v>0</v>
      </c>
      <c r="H18" s="20">
        <v>0</v>
      </c>
    </row>
    <row r="19" spans="1:10" ht="42" customHeight="1">
      <c r="A19" s="4730">
        <v>263</v>
      </c>
      <c r="B19" s="4731" t="s">
        <v>1141</v>
      </c>
      <c r="C19" s="23">
        <v>24306.95407</v>
      </c>
      <c r="D19" s="23">
        <v>23864.400000000001</v>
      </c>
      <c r="E19" s="23">
        <v>35866</v>
      </c>
      <c r="F19" s="23">
        <v>54781.2</v>
      </c>
      <c r="G19" s="23">
        <v>37279.699999999997</v>
      </c>
      <c r="H19" s="23">
        <v>37343.175646999996</v>
      </c>
    </row>
    <row r="20" spans="1:10" s="4728" customFormat="1" ht="42" customHeight="1">
      <c r="A20" s="4726">
        <v>27</v>
      </c>
      <c r="B20" s="4727" t="s">
        <v>1142</v>
      </c>
      <c r="C20" s="22">
        <v>22223.843883000005</v>
      </c>
      <c r="D20" s="22">
        <v>24233.7</v>
      </c>
      <c r="E20" s="22">
        <v>34218</v>
      </c>
      <c r="F20" s="22">
        <v>37006.199999999997</v>
      </c>
      <c r="G20" s="22">
        <v>37704.400000000001</v>
      </c>
      <c r="H20" s="22">
        <v>44878.723395999994</v>
      </c>
    </row>
    <row r="21" spans="1:10" s="4728" customFormat="1" ht="42" customHeight="1">
      <c r="A21" s="4726">
        <v>28</v>
      </c>
      <c r="B21" s="4727" t="s">
        <v>1143</v>
      </c>
      <c r="C21" s="22">
        <v>5375.6770889999998</v>
      </c>
      <c r="D21" s="22">
        <v>5351.1</v>
      </c>
      <c r="E21" s="22">
        <v>5346</v>
      </c>
      <c r="F21" s="22">
        <v>12098.5</v>
      </c>
      <c r="G21" s="22">
        <v>3928.1</v>
      </c>
      <c r="H21" s="22">
        <v>8873.3042770000011</v>
      </c>
    </row>
    <row r="22" spans="1:10" s="4728" customFormat="1" ht="42" customHeight="1">
      <c r="A22" s="4732">
        <v>31</v>
      </c>
      <c r="B22" s="4733" t="s">
        <v>1144</v>
      </c>
      <c r="C22" s="19">
        <v>8121.2343619999992</v>
      </c>
      <c r="D22" s="19">
        <v>7846.9999999999991</v>
      </c>
      <c r="E22" s="19">
        <v>7535.6</v>
      </c>
      <c r="F22" s="19">
        <v>7530.2999999999993</v>
      </c>
      <c r="G22" s="19">
        <v>8026.7</v>
      </c>
      <c r="H22" s="19">
        <v>9142.5202090000002</v>
      </c>
      <c r="J22" s="4729"/>
    </row>
    <row r="23" spans="1:10" s="4728" customFormat="1" ht="42" customHeight="1">
      <c r="A23" s="4734">
        <v>311</v>
      </c>
      <c r="B23" s="4727" t="s">
        <v>1145</v>
      </c>
      <c r="C23" s="22">
        <v>7245.5432839999994</v>
      </c>
      <c r="D23" s="22">
        <v>6948.7999999999993</v>
      </c>
      <c r="E23" s="22">
        <v>6682.6</v>
      </c>
      <c r="F23" s="22">
        <v>6279.2999999999993</v>
      </c>
      <c r="G23" s="22">
        <v>6908.7</v>
      </c>
      <c r="H23" s="22">
        <v>8210.0951779999996</v>
      </c>
    </row>
    <row r="24" spans="1:10" s="4728" customFormat="1" ht="42" customHeight="1">
      <c r="A24" s="4730">
        <v>3111</v>
      </c>
      <c r="B24" s="4735" t="s">
        <v>1146</v>
      </c>
      <c r="C24" s="23">
        <v>5021.3066539999991</v>
      </c>
      <c r="D24" s="23">
        <v>5231.8999999999996</v>
      </c>
      <c r="E24" s="23">
        <v>4877.1000000000004</v>
      </c>
      <c r="F24" s="23">
        <v>5158.2</v>
      </c>
      <c r="G24" s="23">
        <v>4351.8999999999996</v>
      </c>
      <c r="H24" s="23">
        <v>5207.7303270000002</v>
      </c>
    </row>
    <row r="25" spans="1:10" s="4728" customFormat="1" ht="42" customHeight="1">
      <c r="A25" s="4730">
        <v>3112</v>
      </c>
      <c r="B25" s="4735" t="s">
        <v>1147</v>
      </c>
      <c r="C25" s="23">
        <v>1943.2650849999998</v>
      </c>
      <c r="D25" s="23">
        <v>1528.7</v>
      </c>
      <c r="E25" s="23">
        <v>1429.4</v>
      </c>
      <c r="F25" s="23">
        <v>816.9</v>
      </c>
      <c r="G25" s="23">
        <v>2170.5</v>
      </c>
      <c r="H25" s="23">
        <v>2706.894581</v>
      </c>
    </row>
    <row r="26" spans="1:10" s="4728" customFormat="1" ht="42" customHeight="1">
      <c r="A26" s="4730">
        <v>3113</v>
      </c>
      <c r="B26" s="4735" t="s">
        <v>1148</v>
      </c>
      <c r="C26" s="23">
        <v>280.97154499999999</v>
      </c>
      <c r="D26" s="23">
        <v>188.2</v>
      </c>
      <c r="E26" s="23">
        <v>376.1</v>
      </c>
      <c r="F26" s="23">
        <v>304.2</v>
      </c>
      <c r="G26" s="23">
        <v>386.3</v>
      </c>
      <c r="H26" s="23">
        <v>295.47026999999997</v>
      </c>
    </row>
    <row r="27" spans="1:10" s="4728" customFormat="1" ht="42" customHeight="1">
      <c r="A27" s="4736">
        <v>314</v>
      </c>
      <c r="B27" s="4737" t="s">
        <v>1149</v>
      </c>
      <c r="C27" s="22">
        <v>875.69107800000006</v>
      </c>
      <c r="D27" s="22">
        <v>898.2</v>
      </c>
      <c r="E27" s="22">
        <v>853</v>
      </c>
      <c r="F27" s="22">
        <v>1251</v>
      </c>
      <c r="G27" s="22">
        <v>1118</v>
      </c>
      <c r="H27" s="22">
        <v>932.42503099999999</v>
      </c>
    </row>
    <row r="28" spans="1:10" ht="42" customHeight="1">
      <c r="A28" s="4738"/>
      <c r="B28" s="4739" t="s">
        <v>1150</v>
      </c>
      <c r="C28" s="29">
        <v>114262.28221600002</v>
      </c>
      <c r="D28" s="29">
        <v>118097.8</v>
      </c>
      <c r="E28" s="29">
        <v>151880.9</v>
      </c>
      <c r="F28" s="29">
        <v>177127.89999999997</v>
      </c>
      <c r="G28" s="29">
        <v>154526.20000000001</v>
      </c>
      <c r="H28" s="29">
        <v>170397.0952119999</v>
      </c>
      <c r="J28" s="4740"/>
    </row>
    <row r="29" spans="1:10" ht="5.25" customHeight="1"/>
    <row r="30" spans="1:10">
      <c r="C30" s="4741"/>
      <c r="D30" s="4741"/>
    </row>
    <row r="31" spans="1:10">
      <c r="C31" s="4741"/>
      <c r="D31" s="4741"/>
    </row>
  </sheetData>
  <mergeCells count="2">
    <mergeCell ref="A3:F3"/>
    <mergeCell ref="A1:H1"/>
  </mergeCells>
  <hyperlinks>
    <hyperlink ref="A1" location="CONTENT!A1" display="Back to table of contents" xr:uid="{3B880F38-2C23-4D56-9086-A20D53671BBB}"/>
    <hyperlink ref="A1:H1" location="CONTENT!A62" display="Back to table of contents" xr:uid="{C2B9AC97-97FD-4AF3-877C-474828B55D56}"/>
  </hyperlinks>
  <pageMargins left="0.7" right="0.7" top="0.75" bottom="0.75" header="0.3" footer="0.3"/>
  <pageSetup paperSize="9" scale="6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B222D-DF83-48C1-A3B2-154A2F2C2B25}">
  <dimension ref="A1:IV21"/>
  <sheetViews>
    <sheetView showGridLines="0" workbookViewId="0">
      <selection sqref="A1:B1"/>
    </sheetView>
  </sheetViews>
  <sheetFormatPr defaultColWidth="9.140625" defaultRowHeight="15.75"/>
  <cols>
    <col min="1" max="1" width="12.7109375" style="257" customWidth="1"/>
    <col min="2" max="7" width="11.85546875" style="257" customWidth="1"/>
    <col min="8" max="8" width="12.140625" style="257" customWidth="1"/>
    <col min="9" max="9" width="11.85546875" style="257" customWidth="1"/>
    <col min="10" max="10" width="10" style="257" customWidth="1"/>
    <col min="11" max="11" width="7" style="257" customWidth="1"/>
    <col min="12"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20.25" customHeight="1">
      <c r="A2" s="353" t="s">
        <v>133</v>
      </c>
    </row>
    <row r="3" spans="1:256" ht="21" customHeight="1" thickBot="1"/>
    <row r="4" spans="1:256" ht="18.75" customHeight="1" thickBot="1">
      <c r="A4" s="321"/>
      <c r="B4" s="354"/>
      <c r="C4" s="355" t="s">
        <v>134</v>
      </c>
      <c r="D4" s="356"/>
      <c r="E4" s="357"/>
      <c r="F4" s="355" t="s">
        <v>135</v>
      </c>
      <c r="G4" s="356"/>
      <c r="H4" s="357"/>
      <c r="I4" s="355" t="s">
        <v>136</v>
      </c>
      <c r="J4" s="358"/>
    </row>
    <row r="5" spans="1:256" ht="33.75" customHeight="1" thickBot="1">
      <c r="A5" s="359" t="s">
        <v>137</v>
      </c>
      <c r="B5" s="360" t="s">
        <v>84</v>
      </c>
      <c r="C5" s="361" t="s">
        <v>85</v>
      </c>
      <c r="D5" s="362" t="s">
        <v>86</v>
      </c>
      <c r="E5" s="360" t="s">
        <v>84</v>
      </c>
      <c r="F5" s="361" t="s">
        <v>85</v>
      </c>
      <c r="G5" s="362" t="s">
        <v>86</v>
      </c>
      <c r="H5" s="360" t="s">
        <v>84</v>
      </c>
      <c r="I5" s="361" t="s">
        <v>85</v>
      </c>
      <c r="J5" s="362" t="s">
        <v>86</v>
      </c>
    </row>
    <row r="6" spans="1:256" ht="24.95" customHeight="1">
      <c r="A6" s="363">
        <v>1846</v>
      </c>
      <c r="B6" s="364">
        <v>102217</v>
      </c>
      <c r="C6" s="365">
        <v>55663</v>
      </c>
      <c r="D6" s="366">
        <v>46554</v>
      </c>
      <c r="E6" s="364">
        <v>56245</v>
      </c>
      <c r="F6" s="365">
        <v>48935</v>
      </c>
      <c r="G6" s="367">
        <v>7310</v>
      </c>
      <c r="H6" s="368" t="s">
        <v>138</v>
      </c>
      <c r="I6" s="369" t="s">
        <v>138</v>
      </c>
      <c r="J6" s="370" t="s">
        <v>139</v>
      </c>
    </row>
    <row r="7" spans="1:256" ht="24.95" customHeight="1">
      <c r="A7" s="371">
        <v>1851</v>
      </c>
      <c r="B7" s="372">
        <v>102827</v>
      </c>
      <c r="C7" s="373">
        <v>55059</v>
      </c>
      <c r="D7" s="374">
        <v>47768</v>
      </c>
      <c r="E7" s="372">
        <v>77996</v>
      </c>
      <c r="F7" s="373">
        <v>64282</v>
      </c>
      <c r="G7" s="374">
        <v>13714</v>
      </c>
      <c r="H7" s="375" t="s">
        <v>140</v>
      </c>
      <c r="I7" s="376" t="s">
        <v>138</v>
      </c>
      <c r="J7" s="377" t="s">
        <v>139</v>
      </c>
    </row>
    <row r="8" spans="1:256" ht="24.95" customHeight="1">
      <c r="A8" s="371">
        <v>1861</v>
      </c>
      <c r="B8" s="372">
        <v>115864</v>
      </c>
      <c r="C8" s="373">
        <v>59796</v>
      </c>
      <c r="D8" s="374">
        <v>56068</v>
      </c>
      <c r="E8" s="372">
        <v>192634</v>
      </c>
      <c r="F8" s="373">
        <v>141615</v>
      </c>
      <c r="G8" s="374">
        <v>51019</v>
      </c>
      <c r="H8" s="372">
        <v>1552</v>
      </c>
      <c r="I8" s="373">
        <v>1550</v>
      </c>
      <c r="J8" s="374">
        <v>2</v>
      </c>
    </row>
    <row r="9" spans="1:256" ht="24.95" customHeight="1">
      <c r="A9" s="371">
        <v>1871</v>
      </c>
      <c r="B9" s="372">
        <v>97497</v>
      </c>
      <c r="C9" s="373">
        <v>49487</v>
      </c>
      <c r="D9" s="374">
        <v>48010</v>
      </c>
      <c r="E9" s="372">
        <v>216258</v>
      </c>
      <c r="F9" s="373">
        <v>141804</v>
      </c>
      <c r="G9" s="374">
        <v>74454</v>
      </c>
      <c r="H9" s="372">
        <v>2287</v>
      </c>
      <c r="I9" s="373">
        <v>2284</v>
      </c>
      <c r="J9" s="374">
        <v>3</v>
      </c>
    </row>
    <row r="10" spans="1:256" ht="24.95" customHeight="1">
      <c r="A10" s="371">
        <v>1881</v>
      </c>
      <c r="B10" s="372">
        <v>107323</v>
      </c>
      <c r="C10" s="373">
        <v>53754</v>
      </c>
      <c r="D10" s="374">
        <v>53569</v>
      </c>
      <c r="E10" s="372">
        <v>248993</v>
      </c>
      <c r="F10" s="373">
        <v>151352</v>
      </c>
      <c r="G10" s="374">
        <v>97641</v>
      </c>
      <c r="H10" s="372">
        <v>3558</v>
      </c>
      <c r="I10" s="373">
        <v>3549</v>
      </c>
      <c r="J10" s="374">
        <v>9</v>
      </c>
    </row>
    <row r="11" spans="1:256" ht="24.95" customHeight="1">
      <c r="A11" s="371">
        <v>1891</v>
      </c>
      <c r="B11" s="372">
        <v>111517</v>
      </c>
      <c r="C11" s="373">
        <v>55397</v>
      </c>
      <c r="D11" s="374">
        <v>56120</v>
      </c>
      <c r="E11" s="372">
        <v>255920</v>
      </c>
      <c r="F11" s="373">
        <v>147499</v>
      </c>
      <c r="G11" s="374">
        <v>108421</v>
      </c>
      <c r="H11" s="372">
        <v>3151</v>
      </c>
      <c r="I11" s="373">
        <v>3142</v>
      </c>
      <c r="J11" s="374">
        <v>9</v>
      </c>
    </row>
    <row r="12" spans="1:256" ht="24.95" customHeight="1">
      <c r="A12" s="371">
        <v>1901</v>
      </c>
      <c r="B12" s="372">
        <v>108422</v>
      </c>
      <c r="C12" s="373">
        <v>52995</v>
      </c>
      <c r="D12" s="374">
        <v>55427</v>
      </c>
      <c r="E12" s="372">
        <v>259086</v>
      </c>
      <c r="F12" s="373">
        <v>143100</v>
      </c>
      <c r="G12" s="374">
        <v>115986</v>
      </c>
      <c r="H12" s="372">
        <v>3515</v>
      </c>
      <c r="I12" s="373">
        <v>3457</v>
      </c>
      <c r="J12" s="374">
        <v>58</v>
      </c>
    </row>
    <row r="13" spans="1:256" ht="24.95" customHeight="1">
      <c r="A13" s="371">
        <v>1911</v>
      </c>
      <c r="B13" s="372">
        <v>107432</v>
      </c>
      <c r="C13" s="373">
        <v>51808</v>
      </c>
      <c r="D13" s="374">
        <v>55624</v>
      </c>
      <c r="E13" s="372">
        <v>257697</v>
      </c>
      <c r="F13" s="373">
        <v>138974</v>
      </c>
      <c r="G13" s="374">
        <v>118723</v>
      </c>
      <c r="H13" s="372">
        <v>3662</v>
      </c>
      <c r="I13" s="373">
        <v>3313</v>
      </c>
      <c r="J13" s="374">
        <v>349</v>
      </c>
    </row>
    <row r="14" spans="1:256" ht="24.95" customHeight="1">
      <c r="A14" s="371">
        <v>1921</v>
      </c>
      <c r="B14" s="372">
        <v>104216</v>
      </c>
      <c r="C14" s="373">
        <v>49725</v>
      </c>
      <c r="D14" s="374">
        <v>54491</v>
      </c>
      <c r="E14" s="372">
        <v>265524</v>
      </c>
      <c r="F14" s="373">
        <v>139150</v>
      </c>
      <c r="G14" s="374">
        <v>126374</v>
      </c>
      <c r="H14" s="372">
        <v>6745</v>
      </c>
      <c r="I14" s="373">
        <v>5233</v>
      </c>
      <c r="J14" s="374">
        <v>1512</v>
      </c>
    </row>
    <row r="15" spans="1:256" ht="24.95" customHeight="1">
      <c r="A15" s="371">
        <v>1931</v>
      </c>
      <c r="B15" s="372">
        <v>115666</v>
      </c>
      <c r="C15" s="373">
        <v>54733</v>
      </c>
      <c r="D15" s="374">
        <v>60933</v>
      </c>
      <c r="E15" s="372">
        <v>268649</v>
      </c>
      <c r="F15" s="373">
        <v>139533</v>
      </c>
      <c r="G15" s="374">
        <v>129116</v>
      </c>
      <c r="H15" s="372">
        <v>8923</v>
      </c>
      <c r="I15" s="373">
        <v>6343</v>
      </c>
      <c r="J15" s="374">
        <v>2580</v>
      </c>
    </row>
    <row r="16" spans="1:256" ht="24.95" customHeight="1">
      <c r="A16" s="371">
        <v>1944</v>
      </c>
      <c r="B16" s="372">
        <v>143056</v>
      </c>
      <c r="C16" s="373">
        <v>67136</v>
      </c>
      <c r="D16" s="374">
        <v>75920</v>
      </c>
      <c r="E16" s="372">
        <v>265247</v>
      </c>
      <c r="F16" s="373">
        <v>136382</v>
      </c>
      <c r="G16" s="374">
        <v>128865</v>
      </c>
      <c r="H16" s="372">
        <v>10882</v>
      </c>
      <c r="I16" s="373">
        <v>6808</v>
      </c>
      <c r="J16" s="374">
        <v>4074</v>
      </c>
    </row>
    <row r="17" spans="1:10" ht="24.95" customHeight="1" thickBot="1">
      <c r="A17" s="378">
        <v>1952</v>
      </c>
      <c r="B17" s="379">
        <v>148238</v>
      </c>
      <c r="C17" s="380">
        <v>70370</v>
      </c>
      <c r="D17" s="381">
        <v>77868</v>
      </c>
      <c r="E17" s="379">
        <v>335327</v>
      </c>
      <c r="F17" s="380">
        <v>171241</v>
      </c>
      <c r="G17" s="381">
        <v>164086</v>
      </c>
      <c r="H17" s="379">
        <v>17850</v>
      </c>
      <c r="I17" s="380">
        <v>10421</v>
      </c>
      <c r="J17" s="381">
        <v>7429</v>
      </c>
    </row>
    <row r="18" spans="1:10" ht="24" customHeight="1">
      <c r="A18" s="351" t="s">
        <v>141</v>
      </c>
      <c r="B18" s="351"/>
      <c r="C18" s="351"/>
      <c r="D18" s="351"/>
      <c r="E18" s="351"/>
      <c r="F18" s="351"/>
      <c r="G18" s="351"/>
      <c r="H18" s="351"/>
      <c r="I18" s="351"/>
      <c r="J18" s="351"/>
    </row>
    <row r="19" spans="1:10" ht="12.75" customHeight="1">
      <c r="A19" s="351" t="s">
        <v>142</v>
      </c>
      <c r="B19" s="351"/>
      <c r="C19" s="351"/>
      <c r="D19" s="351"/>
      <c r="E19" s="351"/>
      <c r="F19" s="351"/>
      <c r="G19" s="351"/>
      <c r="H19" s="351"/>
      <c r="I19" s="351"/>
      <c r="J19" s="351"/>
    </row>
    <row r="20" spans="1:10">
      <c r="A20" s="351" t="s">
        <v>143</v>
      </c>
      <c r="B20" s="351"/>
      <c r="C20" s="351"/>
      <c r="D20" s="351"/>
      <c r="E20" s="351"/>
      <c r="F20" s="351"/>
      <c r="G20" s="351"/>
      <c r="H20" s="351"/>
      <c r="I20" s="351"/>
      <c r="J20" s="351"/>
    </row>
    <row r="21" spans="1:10">
      <c r="A21" s="351" t="s">
        <v>144</v>
      </c>
      <c r="B21" s="351"/>
      <c r="C21" s="351"/>
      <c r="D21" s="351"/>
      <c r="E21" s="351"/>
      <c r="F21" s="351"/>
      <c r="G21" s="351"/>
      <c r="H21" s="351"/>
      <c r="I21" s="351"/>
      <c r="J21" s="351"/>
    </row>
  </sheetData>
  <mergeCells count="1">
    <mergeCell ref="A1:G1"/>
  </mergeCells>
  <hyperlinks>
    <hyperlink ref="A1" location="CONTENT!A1" display="Back to table of contents" xr:uid="{7B666AE7-503B-4C38-AF91-C2DA729E469D}"/>
    <hyperlink ref="A1:G1" location="CONTENT!A3" display="Back to table of contents" xr:uid="{52C06B04-5D32-48AF-97F6-C50DBFA77209}"/>
  </hyperlinks>
  <pageMargins left="0.905511811" right="0.41181102362204702" top="0.82677165354330695" bottom="0.43307086614173201" header="0.62992125984252001" footer="0.511811023622047"/>
  <pageSetup paperSize="9"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EC8E5-57B6-484F-AF30-B8A4D3DD9E3E}">
  <sheetPr>
    <pageSetUpPr fitToPage="1"/>
  </sheetPr>
  <dimension ref="A1:J31"/>
  <sheetViews>
    <sheetView showGridLines="0" zoomScale="80" zoomScaleNormal="80" workbookViewId="0">
      <selection sqref="A1:B1"/>
    </sheetView>
  </sheetViews>
  <sheetFormatPr defaultColWidth="18.7109375" defaultRowHeight="16.5" customHeight="1"/>
  <cols>
    <col min="1" max="1" width="1.85546875" style="859" customWidth="1"/>
    <col min="2" max="2" width="9.85546875" style="858" customWidth="1"/>
    <col min="3" max="3" width="48.5703125" style="859" customWidth="1"/>
    <col min="4" max="8" width="13.28515625" style="859" customWidth="1"/>
    <col min="9" max="9" width="15.140625" style="859" customWidth="1"/>
    <col min="10" max="16384" width="18.7109375" style="859"/>
  </cols>
  <sheetData>
    <row r="1" spans="1:10" s="4371" customFormat="1" ht="15.75">
      <c r="A1" s="5684" t="s">
        <v>80</v>
      </c>
      <c r="B1" s="5684"/>
      <c r="C1" s="5684"/>
      <c r="D1" s="5684"/>
      <c r="E1" s="5684"/>
      <c r="F1" s="5684"/>
      <c r="G1" s="5684"/>
      <c r="H1" s="5684"/>
    </row>
    <row r="2" spans="1:10" ht="16.5" customHeight="1">
      <c r="A2" s="871"/>
      <c r="B2" s="866"/>
      <c r="C2" s="871"/>
      <c r="D2" s="871"/>
      <c r="E2" s="871"/>
      <c r="F2" s="871"/>
    </row>
    <row r="3" spans="1:10" ht="24" customHeight="1">
      <c r="A3" s="871"/>
      <c r="B3" s="5810" t="s">
        <v>4203</v>
      </c>
      <c r="C3" s="5810"/>
      <c r="D3" s="5810"/>
      <c r="E3" s="5810"/>
      <c r="F3" s="5810"/>
      <c r="G3" s="5810"/>
      <c r="H3" s="4712"/>
    </row>
    <row r="4" spans="1:10" ht="16.5" customHeight="1">
      <c r="A4" s="871"/>
      <c r="B4" s="866"/>
      <c r="C4" s="871"/>
      <c r="D4" s="30"/>
      <c r="E4" s="871"/>
      <c r="G4" s="30"/>
      <c r="I4" s="30" t="s">
        <v>1032</v>
      </c>
    </row>
    <row r="5" spans="1:10" ht="59.25" customHeight="1">
      <c r="A5" s="871"/>
      <c r="B5" s="4713" t="s">
        <v>1033</v>
      </c>
      <c r="C5" s="31" t="s">
        <v>1151</v>
      </c>
      <c r="D5" s="25" t="s">
        <v>1035</v>
      </c>
      <c r="E5" s="25" t="s">
        <v>1036</v>
      </c>
      <c r="F5" s="25" t="s">
        <v>1037</v>
      </c>
      <c r="G5" s="25" t="s">
        <v>1038</v>
      </c>
      <c r="H5" s="25" t="s">
        <v>1039</v>
      </c>
      <c r="I5" s="25" t="s">
        <v>4200</v>
      </c>
    </row>
    <row r="6" spans="1:10" ht="50.1" customHeight="1">
      <c r="A6" s="871"/>
      <c r="B6" s="4714">
        <v>701</v>
      </c>
      <c r="C6" s="32" t="s">
        <v>1152</v>
      </c>
      <c r="D6" s="4715">
        <v>32384.934634228313</v>
      </c>
      <c r="E6" s="4715">
        <v>31350.348215242382</v>
      </c>
      <c r="F6" s="4715">
        <v>46218.700212867945</v>
      </c>
      <c r="G6" s="4715">
        <v>77493.8</v>
      </c>
      <c r="H6" s="4715">
        <f>36863.4</f>
        <v>36863.4</v>
      </c>
      <c r="I6" s="4715">
        <v>66191.809146384592</v>
      </c>
    </row>
    <row r="7" spans="1:10" ht="50.1" customHeight="1">
      <c r="A7" s="871"/>
      <c r="B7" s="4714"/>
      <c r="C7" s="33" t="s">
        <v>1153</v>
      </c>
      <c r="D7" s="4715"/>
      <c r="E7" s="4715"/>
      <c r="F7" s="4715"/>
      <c r="G7" s="4715"/>
      <c r="H7" s="4715"/>
      <c r="I7" s="4716"/>
    </row>
    <row r="8" spans="1:10" ht="50.1" customHeight="1">
      <c r="A8" s="871"/>
      <c r="B8" s="34">
        <v>70170</v>
      </c>
      <c r="C8" s="33" t="s">
        <v>1154</v>
      </c>
      <c r="D8" s="4717">
        <v>11378.311555</v>
      </c>
      <c r="E8" s="4717">
        <v>12647.658126</v>
      </c>
      <c r="F8" s="4717">
        <v>13365.218191999998</v>
      </c>
      <c r="G8" s="4717">
        <v>12414.7</v>
      </c>
      <c r="H8" s="4717">
        <v>13250.1</v>
      </c>
      <c r="I8" s="4717">
        <v>15609.052218000001</v>
      </c>
    </row>
    <row r="9" spans="1:10" ht="50.1" customHeight="1">
      <c r="A9" s="871"/>
      <c r="B9" s="34">
        <v>70180</v>
      </c>
      <c r="C9" s="33" t="s">
        <v>1155</v>
      </c>
      <c r="D9" s="4717">
        <v>7439.2327530000002</v>
      </c>
      <c r="E9" s="4717">
        <v>7752.8831369999998</v>
      </c>
      <c r="F9" s="4717">
        <v>8009.4147720000001</v>
      </c>
      <c r="G9" s="4717">
        <v>8393.7999999999993</v>
      </c>
      <c r="H9" s="4717">
        <v>8729.2999999999993</v>
      </c>
      <c r="I9" s="4717">
        <v>37737.198798999991</v>
      </c>
    </row>
    <row r="10" spans="1:10" ht="50.1" customHeight="1">
      <c r="A10" s="871"/>
      <c r="B10" s="34">
        <v>702</v>
      </c>
      <c r="C10" s="32" t="s">
        <v>1156</v>
      </c>
      <c r="D10" s="4715">
        <v>782.4</v>
      </c>
      <c r="E10" s="4715">
        <v>782.4</v>
      </c>
      <c r="F10" s="4715">
        <v>762.3</v>
      </c>
      <c r="G10" s="4715">
        <v>725</v>
      </c>
      <c r="H10" s="4715">
        <v>814</v>
      </c>
      <c r="I10" s="4715">
        <v>811.41663781487978</v>
      </c>
    </row>
    <row r="11" spans="1:10" ht="50.1" customHeight="1">
      <c r="A11" s="871"/>
      <c r="B11" s="4714">
        <v>703</v>
      </c>
      <c r="C11" s="32" t="s">
        <v>1157</v>
      </c>
      <c r="D11" s="4715">
        <v>9867.2999999999993</v>
      </c>
      <c r="E11" s="4715">
        <v>10642.3</v>
      </c>
      <c r="F11" s="4715">
        <v>11126.1</v>
      </c>
      <c r="G11" s="4715">
        <v>10829.1</v>
      </c>
      <c r="H11" s="4715">
        <v>13072.4</v>
      </c>
      <c r="I11" s="4715">
        <v>13612.676458734011</v>
      </c>
    </row>
    <row r="12" spans="1:10" ht="50.1" customHeight="1">
      <c r="A12" s="871"/>
      <c r="B12" s="4714">
        <v>704</v>
      </c>
      <c r="C12" s="32" t="s">
        <v>1158</v>
      </c>
      <c r="D12" s="4715">
        <v>11256.791192332234</v>
      </c>
      <c r="E12" s="4715">
        <v>11185.495243232737</v>
      </c>
      <c r="F12" s="4715">
        <v>21265.656239679596</v>
      </c>
      <c r="G12" s="4715">
        <v>11044.6</v>
      </c>
      <c r="H12" s="4715">
        <v>21479.599999999999</v>
      </c>
      <c r="I12" s="4715">
        <v>9615.1030688288192</v>
      </c>
    </row>
    <row r="13" spans="1:10" ht="50.1" customHeight="1">
      <c r="A13" s="871"/>
      <c r="B13" s="4714"/>
      <c r="C13" s="33" t="s">
        <v>1153</v>
      </c>
      <c r="D13" s="4715"/>
      <c r="E13" s="4715"/>
      <c r="F13" s="4715"/>
      <c r="G13" s="4715"/>
      <c r="H13" s="4715"/>
      <c r="I13" s="4716"/>
    </row>
    <row r="14" spans="1:10" ht="50.1" customHeight="1">
      <c r="A14" s="871"/>
      <c r="B14" s="4714">
        <v>7041</v>
      </c>
      <c r="C14" s="33" t="s">
        <v>1159</v>
      </c>
      <c r="D14" s="4717">
        <v>1162.09271806728</v>
      </c>
      <c r="E14" s="4717">
        <v>1041.9045140387786</v>
      </c>
      <c r="F14" s="4718">
        <v>892.71576150121643</v>
      </c>
      <c r="G14" s="4718">
        <v>988.3</v>
      </c>
      <c r="H14" s="4718">
        <v>1035.0999999999999</v>
      </c>
      <c r="I14" s="4718">
        <v>956.0170323613952</v>
      </c>
      <c r="J14" s="950"/>
    </row>
    <row r="15" spans="1:10" ht="50.1" customHeight="1">
      <c r="A15" s="871"/>
      <c r="B15" s="4714">
        <v>7042</v>
      </c>
      <c r="C15" s="33" t="s">
        <v>1160</v>
      </c>
      <c r="D15" s="4717">
        <v>2472.6303343217692</v>
      </c>
      <c r="E15" s="4717">
        <v>2869.6493253696635</v>
      </c>
      <c r="F15" s="4717">
        <v>3237.3995531158425</v>
      </c>
      <c r="G15" s="4717">
        <v>2830.1</v>
      </c>
      <c r="H15" s="4717">
        <v>2423.3000000000002</v>
      </c>
      <c r="I15" s="4717">
        <v>1797.5679100767338</v>
      </c>
    </row>
    <row r="16" spans="1:10" ht="50.1" customHeight="1">
      <c r="A16" s="871"/>
      <c r="B16" s="4714">
        <v>7043</v>
      </c>
      <c r="C16" s="33" t="s">
        <v>1161</v>
      </c>
      <c r="D16" s="4717">
        <v>78.444452117233041</v>
      </c>
      <c r="E16" s="4717">
        <v>96.933018330095564</v>
      </c>
      <c r="F16" s="4717">
        <v>86.533219291078225</v>
      </c>
      <c r="G16" s="4717">
        <v>93.8</v>
      </c>
      <c r="H16" s="4717">
        <v>109.9</v>
      </c>
      <c r="I16" s="4717">
        <v>76.426215878432672</v>
      </c>
    </row>
    <row r="17" spans="1:9" ht="50.1" customHeight="1">
      <c r="A17" s="871"/>
      <c r="B17" s="4714">
        <v>7044</v>
      </c>
      <c r="C17" s="33" t="s">
        <v>1162</v>
      </c>
      <c r="D17" s="4717">
        <v>598.32499979605439</v>
      </c>
      <c r="E17" s="4717">
        <v>583.60966573625342</v>
      </c>
      <c r="F17" s="4717">
        <v>594.97152469859861</v>
      </c>
      <c r="G17" s="4717">
        <v>415</v>
      </c>
      <c r="H17" s="4717">
        <v>456.6</v>
      </c>
      <c r="I17" s="4717">
        <v>435.16830719298247</v>
      </c>
    </row>
    <row r="18" spans="1:9" ht="50.1" customHeight="1">
      <c r="A18" s="871"/>
      <c r="B18" s="4714">
        <v>7045</v>
      </c>
      <c r="C18" s="33" t="s">
        <v>1163</v>
      </c>
      <c r="D18" s="4717">
        <v>4918.6817174453017</v>
      </c>
      <c r="E18" s="4717">
        <v>4904.3614874991745</v>
      </c>
      <c r="F18" s="4717">
        <v>4518.7367877549914</v>
      </c>
      <c r="G18" s="4717">
        <v>4878.3</v>
      </c>
      <c r="H18" s="4717">
        <v>4294.3</v>
      </c>
      <c r="I18" s="4717">
        <v>5411.2107426524144</v>
      </c>
    </row>
    <row r="19" spans="1:9" ht="50.1" customHeight="1">
      <c r="A19" s="871"/>
      <c r="B19" s="4714">
        <v>7047</v>
      </c>
      <c r="C19" s="33" t="s">
        <v>1164</v>
      </c>
      <c r="D19" s="4717">
        <v>1579.3923010877209</v>
      </c>
      <c r="E19" s="4717">
        <v>1285.5347485334123</v>
      </c>
      <c r="F19" s="4717">
        <v>1574.8578386500844</v>
      </c>
      <c r="G19" s="4717">
        <v>1248.7</v>
      </c>
      <c r="H19" s="4717">
        <v>750.1</v>
      </c>
      <c r="I19" s="4717">
        <v>555.25926487125173</v>
      </c>
    </row>
    <row r="20" spans="1:9" ht="50.1" customHeight="1">
      <c r="A20" s="871"/>
      <c r="B20" s="4714">
        <v>7049</v>
      </c>
      <c r="C20" s="33" t="s">
        <v>1165</v>
      </c>
      <c r="D20" s="4717">
        <v>447.22466949687481</v>
      </c>
      <c r="E20" s="4717">
        <v>403.50248372535941</v>
      </c>
      <c r="F20" s="4717">
        <v>10360.441554667785</v>
      </c>
      <c r="G20" s="4717">
        <v>590.4</v>
      </c>
      <c r="H20" s="4717">
        <v>12410.3</v>
      </c>
      <c r="I20" s="4717">
        <v>383.4535957956092</v>
      </c>
    </row>
    <row r="21" spans="1:9" ht="50.1" customHeight="1">
      <c r="A21" s="871"/>
      <c r="B21" s="4714">
        <v>705</v>
      </c>
      <c r="C21" s="35" t="s">
        <v>1166</v>
      </c>
      <c r="D21" s="4715">
        <v>1329.2588755804181</v>
      </c>
      <c r="E21" s="4715">
        <v>1221.3368503299687</v>
      </c>
      <c r="F21" s="4715">
        <v>1125.427846825577</v>
      </c>
      <c r="G21" s="4715">
        <v>1058.5999999999999</v>
      </c>
      <c r="H21" s="4715">
        <v>1189.8</v>
      </c>
      <c r="I21" s="4715">
        <v>1297.668883860799</v>
      </c>
    </row>
    <row r="22" spans="1:9" ht="50.1" customHeight="1">
      <c r="A22" s="871"/>
      <c r="B22" s="4714">
        <v>706</v>
      </c>
      <c r="C22" s="35" t="s">
        <v>1167</v>
      </c>
      <c r="D22" s="4715">
        <v>2812.1498118084328</v>
      </c>
      <c r="E22" s="4715">
        <v>3180.2</v>
      </c>
      <c r="F22" s="4715">
        <v>2583.0137048828369</v>
      </c>
      <c r="G22" s="4715">
        <v>2663.7</v>
      </c>
      <c r="H22" s="4715">
        <v>2447.6</v>
      </c>
      <c r="I22" s="4715">
        <v>2387.4280107784239</v>
      </c>
    </row>
    <row r="23" spans="1:9" ht="50.1" customHeight="1">
      <c r="A23" s="871"/>
      <c r="B23" s="4714">
        <v>707</v>
      </c>
      <c r="C23" s="32" t="s">
        <v>1168</v>
      </c>
      <c r="D23" s="4715">
        <v>11440.545425200475</v>
      </c>
      <c r="E23" s="4715">
        <v>12318.385575442568</v>
      </c>
      <c r="F23" s="4715">
        <v>14186.303307065278</v>
      </c>
      <c r="G23" s="4715">
        <v>13529.399999999998</v>
      </c>
      <c r="H23" s="4715">
        <v>15121.8</v>
      </c>
      <c r="I23" s="4715">
        <v>15523.714435131764</v>
      </c>
    </row>
    <row r="24" spans="1:9" ht="50.1" customHeight="1">
      <c r="A24" s="871"/>
      <c r="B24" s="4714">
        <v>708</v>
      </c>
      <c r="C24" s="32" t="s">
        <v>1169</v>
      </c>
      <c r="D24" s="4715">
        <v>1012.5922804118658</v>
      </c>
      <c r="E24" s="4715">
        <v>1485.3540564780233</v>
      </c>
      <c r="F24" s="4715">
        <v>937.51351598467693</v>
      </c>
      <c r="G24" s="4715">
        <v>937</v>
      </c>
      <c r="H24" s="4715">
        <v>879.1</v>
      </c>
      <c r="I24" s="4715">
        <v>839.56667569438571</v>
      </c>
    </row>
    <row r="25" spans="1:9" ht="50.1" customHeight="1">
      <c r="A25" s="871"/>
      <c r="B25" s="4714">
        <v>709</v>
      </c>
      <c r="C25" s="32" t="s">
        <v>1170</v>
      </c>
      <c r="D25" s="4715">
        <v>16059.614117985988</v>
      </c>
      <c r="E25" s="4715">
        <v>16581.657236520881</v>
      </c>
      <c r="F25" s="4715">
        <v>16619.909628775164</v>
      </c>
      <c r="G25" s="4715">
        <v>15382.000000000002</v>
      </c>
      <c r="H25" s="4715">
        <v>17029.900000000001</v>
      </c>
      <c r="I25" s="4715">
        <v>9987.4081702222138</v>
      </c>
    </row>
    <row r="26" spans="1:9" ht="50.1" customHeight="1">
      <c r="A26" s="871"/>
      <c r="B26" s="4714">
        <v>710</v>
      </c>
      <c r="C26" s="32" t="s">
        <v>1171</v>
      </c>
      <c r="D26" s="4715">
        <v>27316.717650072893</v>
      </c>
      <c r="E26" s="4715">
        <v>29350.400000000001</v>
      </c>
      <c r="F26" s="4715">
        <v>37055.912967270888</v>
      </c>
      <c r="G26" s="4715">
        <v>43464.700000000004</v>
      </c>
      <c r="H26" s="4715">
        <v>45628.6</v>
      </c>
      <c r="I26" s="4715">
        <v>50130.303724550016</v>
      </c>
    </row>
    <row r="27" spans="1:9" ht="50.1" customHeight="1">
      <c r="A27" s="871"/>
      <c r="B27" s="5811" t="s">
        <v>316</v>
      </c>
      <c r="C27" s="5812"/>
      <c r="D27" s="4719">
        <v>114262.30980479997</v>
      </c>
      <c r="E27" s="4719">
        <v>118097.78909006946</v>
      </c>
      <c r="F27" s="4719">
        <v>151880.85274375</v>
      </c>
      <c r="G27" s="4719">
        <v>177127.90000000002</v>
      </c>
      <c r="H27" s="4719">
        <v>154526.19999999998</v>
      </c>
      <c r="I27" s="4719">
        <v>170397.0952119999</v>
      </c>
    </row>
    <row r="28" spans="1:9" ht="38.1" customHeight="1">
      <c r="D28" s="950"/>
      <c r="E28" s="950"/>
      <c r="I28" s="950"/>
    </row>
    <row r="29" spans="1:9" ht="38.1" customHeight="1">
      <c r="B29" s="859"/>
      <c r="D29" s="950"/>
      <c r="E29" s="950"/>
    </row>
    <row r="30" spans="1:9" ht="15">
      <c r="B30" s="859"/>
      <c r="D30" s="950"/>
      <c r="E30" s="950"/>
    </row>
    <row r="31" spans="1:9" ht="16.5" customHeight="1">
      <c r="D31" s="950"/>
      <c r="E31" s="950"/>
    </row>
  </sheetData>
  <mergeCells count="3">
    <mergeCell ref="B3:G3"/>
    <mergeCell ref="B27:C27"/>
    <mergeCell ref="A1:H1"/>
  </mergeCells>
  <hyperlinks>
    <hyperlink ref="A1" location="CONTENT!A1" display="Back to table of contents" xr:uid="{4A2FF6E8-B4F9-4B33-B068-75EA46AF25AE}"/>
    <hyperlink ref="A1:H1" location="CONTENT!A62" display="Back to table of contents" xr:uid="{33A59EE0-E66C-42CB-BFBB-AE1A91130BBC}"/>
  </hyperlinks>
  <pageMargins left="0.7" right="0.7" top="0.75" bottom="0.75" header="0.3" footer="0.3"/>
  <pageSetup paperSize="9" scale="61"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BBFDE-F8C7-4AC6-B2DD-811C3B988EB9}">
  <dimension ref="A1:S29"/>
  <sheetViews>
    <sheetView showGridLines="0" zoomScaleNormal="100" workbookViewId="0">
      <selection sqref="A1:B1"/>
    </sheetView>
  </sheetViews>
  <sheetFormatPr defaultColWidth="12.42578125" defaultRowHeight="12.75"/>
  <cols>
    <col min="1" max="1" width="12.42578125" style="3607" customWidth="1"/>
    <col min="2" max="2" width="1.5703125" style="3699" customWidth="1"/>
    <col min="3" max="3" width="9" style="3607" customWidth="1"/>
    <col min="4" max="5" width="10.7109375" style="3607" bestFit="1" customWidth="1"/>
    <col min="6" max="6" width="10.5703125" style="3607" bestFit="1" customWidth="1"/>
    <col min="7" max="7" width="11.85546875" style="3607" bestFit="1" customWidth="1"/>
    <col min="8" max="9" width="10.7109375" style="3607" bestFit="1" customWidth="1"/>
    <col min="10" max="10" width="10.5703125" style="3607" bestFit="1" customWidth="1"/>
    <col min="11" max="11" width="11.85546875" style="3607" bestFit="1" customWidth="1"/>
    <col min="12" max="13" width="10.7109375" style="3607" bestFit="1" customWidth="1"/>
    <col min="14" max="14" width="10.5703125" style="3607" bestFit="1" customWidth="1"/>
    <col min="15" max="15" width="11.85546875" style="3607" bestFit="1" customWidth="1"/>
    <col min="16" max="16384" width="12.42578125" style="3607"/>
  </cols>
  <sheetData>
    <row r="1" spans="1:19" s="4371" customFormat="1" ht="15.75">
      <c r="A1" s="5684" t="s">
        <v>80</v>
      </c>
      <c r="B1" s="5684"/>
      <c r="C1" s="5684"/>
    </row>
    <row r="2" spans="1:19" s="3750" customFormat="1" ht="23.45" customHeight="1">
      <c r="A2" s="5820" t="s">
        <v>1030</v>
      </c>
      <c r="B2" s="5820"/>
      <c r="C2" s="5820"/>
      <c r="D2" s="5820"/>
      <c r="E2" s="5820"/>
      <c r="F2" s="5820"/>
      <c r="G2" s="5820"/>
      <c r="H2" s="5820"/>
      <c r="I2" s="5820"/>
      <c r="J2" s="5820"/>
      <c r="K2" s="5820"/>
      <c r="L2" s="5820"/>
      <c r="M2" s="5820"/>
      <c r="N2" s="5820"/>
      <c r="O2" s="5820"/>
    </row>
    <row r="3" spans="1:19" s="3608" customFormat="1" ht="21" customHeight="1">
      <c r="A3" s="4678" t="s">
        <v>4191</v>
      </c>
      <c r="B3" s="4679"/>
      <c r="C3" s="4679"/>
      <c r="D3" s="4679"/>
      <c r="E3" s="4679"/>
      <c r="F3" s="3607"/>
      <c r="G3" s="3607"/>
      <c r="H3" s="3607"/>
      <c r="I3" s="3607"/>
      <c r="J3" s="3607"/>
      <c r="K3" s="3607"/>
      <c r="L3" s="3607"/>
      <c r="M3" s="3607"/>
      <c r="N3" s="3607"/>
      <c r="O3" s="3607"/>
    </row>
    <row r="4" spans="1:19" s="3608" customFormat="1" ht="10.5" customHeight="1">
      <c r="B4" s="4680"/>
      <c r="L4" s="4679"/>
      <c r="M4" s="4679"/>
      <c r="N4" s="4679"/>
      <c r="O4" s="4679"/>
    </row>
    <row r="5" spans="1:19" s="4684" customFormat="1" ht="21" customHeight="1">
      <c r="A5" s="4681"/>
      <c r="B5" s="4682"/>
      <c r="C5" s="4683"/>
      <c r="D5" s="5821" t="s">
        <v>1172</v>
      </c>
      <c r="E5" s="5822"/>
      <c r="F5" s="5822"/>
      <c r="G5" s="5823"/>
      <c r="H5" s="5824" t="s">
        <v>1173</v>
      </c>
      <c r="I5" s="5825"/>
      <c r="J5" s="5825"/>
      <c r="K5" s="5826"/>
      <c r="L5" s="5824" t="s">
        <v>1174</v>
      </c>
      <c r="M5" s="5825"/>
      <c r="N5" s="5825"/>
      <c r="O5" s="5826"/>
      <c r="P5" s="5824" t="s">
        <v>4192</v>
      </c>
      <c r="Q5" s="5825"/>
      <c r="R5" s="5825"/>
      <c r="S5" s="5826"/>
    </row>
    <row r="6" spans="1:19" s="4632" customFormat="1" ht="27" customHeight="1">
      <c r="A6" s="4685"/>
      <c r="B6" s="4686" t="s">
        <v>1175</v>
      </c>
      <c r="C6" s="3607"/>
      <c r="D6" s="4687" t="s">
        <v>1176</v>
      </c>
      <c r="E6" s="4688" t="s">
        <v>332</v>
      </c>
      <c r="F6" s="4688" t="s">
        <v>1177</v>
      </c>
      <c r="G6" s="4688" t="s">
        <v>1178</v>
      </c>
      <c r="H6" s="4688" t="s">
        <v>1176</v>
      </c>
      <c r="I6" s="4688" t="s">
        <v>332</v>
      </c>
      <c r="J6" s="4687" t="s">
        <v>1177</v>
      </c>
      <c r="K6" s="4689" t="s">
        <v>1178</v>
      </c>
      <c r="L6" s="4688" t="s">
        <v>1176</v>
      </c>
      <c r="M6" s="4688" t="s">
        <v>332</v>
      </c>
      <c r="N6" s="4688" t="s">
        <v>1177</v>
      </c>
      <c r="O6" s="4688" t="s">
        <v>1178</v>
      </c>
      <c r="P6" s="4690" t="s">
        <v>1176</v>
      </c>
      <c r="Q6" s="4688" t="s">
        <v>332</v>
      </c>
      <c r="R6" s="4687" t="s">
        <v>1177</v>
      </c>
      <c r="S6" s="5813" t="s">
        <v>1178</v>
      </c>
    </row>
    <row r="7" spans="1:19" s="4632" customFormat="1" ht="19.5" customHeight="1">
      <c r="A7" s="5815" t="s">
        <v>1179</v>
      </c>
      <c r="B7" s="5816"/>
      <c r="C7" s="5816"/>
      <c r="D7" s="4691" t="s">
        <v>1180</v>
      </c>
      <c r="E7" s="4692" t="s">
        <v>1181</v>
      </c>
      <c r="F7" s="4692" t="s">
        <v>1181</v>
      </c>
      <c r="G7" s="4692"/>
      <c r="H7" s="4692" t="s">
        <v>1180</v>
      </c>
      <c r="I7" s="4692" t="s">
        <v>1181</v>
      </c>
      <c r="J7" s="4691" t="s">
        <v>1181</v>
      </c>
      <c r="K7" s="4691"/>
      <c r="L7" s="4692" t="s">
        <v>1180</v>
      </c>
      <c r="M7" s="4692" t="s">
        <v>1181</v>
      </c>
      <c r="N7" s="4692" t="s">
        <v>1181</v>
      </c>
      <c r="O7" s="4692"/>
      <c r="P7" s="4693" t="s">
        <v>1180</v>
      </c>
      <c r="Q7" s="4692" t="s">
        <v>1181</v>
      </c>
      <c r="R7" s="4691" t="s">
        <v>1181</v>
      </c>
      <c r="S7" s="5814"/>
    </row>
    <row r="8" spans="1:19" s="4632" customFormat="1" ht="11.25" customHeight="1">
      <c r="A8" s="4694"/>
      <c r="B8" s="4695"/>
      <c r="C8" s="4696"/>
      <c r="D8" s="4697"/>
      <c r="E8" s="4698" t="s">
        <v>1182</v>
      </c>
      <c r="F8" s="4698" t="s">
        <v>1182</v>
      </c>
      <c r="G8" s="4698" t="s">
        <v>1182</v>
      </c>
      <c r="H8" s="4698"/>
      <c r="I8" s="4698" t="s">
        <v>1182</v>
      </c>
      <c r="J8" s="4698" t="s">
        <v>1182</v>
      </c>
      <c r="K8" s="4698" t="s">
        <v>1182</v>
      </c>
      <c r="L8" s="4698"/>
      <c r="M8" s="4698" t="s">
        <v>1182</v>
      </c>
      <c r="N8" s="4698" t="s">
        <v>1182</v>
      </c>
      <c r="O8" s="4698" t="s">
        <v>1182</v>
      </c>
      <c r="P8" s="4699"/>
      <c r="Q8" s="4698" t="s">
        <v>1182</v>
      </c>
      <c r="R8" s="4698" t="s">
        <v>1182</v>
      </c>
      <c r="S8" s="4698" t="s">
        <v>1182</v>
      </c>
    </row>
    <row r="9" spans="1:19" s="4632" customFormat="1" ht="24" customHeight="1">
      <c r="A9" s="5817" t="s">
        <v>1183</v>
      </c>
      <c r="B9" s="5818"/>
      <c r="C9" s="5819"/>
      <c r="D9" s="4643">
        <v>345</v>
      </c>
      <c r="E9" s="4643">
        <v>13.251768</v>
      </c>
      <c r="F9" s="4643">
        <v>13.100606000000001</v>
      </c>
      <c r="G9" s="4643">
        <v>2.4372410000000002</v>
      </c>
      <c r="H9" s="4643">
        <v>348</v>
      </c>
      <c r="I9" s="4643">
        <v>10.972562999999999</v>
      </c>
      <c r="J9" s="4643">
        <v>10.836755</v>
      </c>
      <c r="K9" s="4643">
        <v>53.451549999999997</v>
      </c>
      <c r="L9" s="4643">
        <v>281</v>
      </c>
      <c r="M9" s="4643">
        <v>8.9676980000000004</v>
      </c>
      <c r="N9" s="4643">
        <v>8.7775269999999992</v>
      </c>
      <c r="O9" s="4643">
        <v>16.956897999999999</v>
      </c>
      <c r="P9" s="4643">
        <v>336</v>
      </c>
      <c r="Q9" s="4643">
        <v>10.523618000000001</v>
      </c>
      <c r="R9" s="4643">
        <v>10.130444000000001</v>
      </c>
      <c r="S9" s="4643">
        <v>39.983617000000002</v>
      </c>
    </row>
    <row r="10" spans="1:19" s="4632" customFormat="1" ht="24" customHeight="1">
      <c r="A10" s="4700">
        <v>75001</v>
      </c>
      <c r="B10" s="4701" t="s">
        <v>9</v>
      </c>
      <c r="C10" s="4702">
        <v>100000</v>
      </c>
      <c r="D10" s="4643">
        <v>129</v>
      </c>
      <c r="E10" s="4643">
        <v>11.211273</v>
      </c>
      <c r="F10" s="4643">
        <v>10.038487</v>
      </c>
      <c r="G10" s="4643">
        <v>3.3841239999999999</v>
      </c>
      <c r="H10" s="4643">
        <v>100</v>
      </c>
      <c r="I10" s="4643">
        <v>8.7478069999999999</v>
      </c>
      <c r="J10" s="4643">
        <v>8.3728580000000008</v>
      </c>
      <c r="K10" s="4643">
        <v>1.7150270000000001</v>
      </c>
      <c r="L10" s="4643">
        <v>70</v>
      </c>
      <c r="M10" s="4643">
        <v>6.1183949999999996</v>
      </c>
      <c r="N10" s="4643">
        <v>6.0883950000000002</v>
      </c>
      <c r="O10" s="4643">
        <v>0.75400100000000003</v>
      </c>
      <c r="P10" s="4643">
        <v>71</v>
      </c>
      <c r="Q10" s="4643">
        <v>6.214556</v>
      </c>
      <c r="R10" s="4643">
        <v>6.0505120000000003</v>
      </c>
      <c r="S10" s="4643">
        <v>2.2027839999999999</v>
      </c>
    </row>
    <row r="11" spans="1:19" s="4632" customFormat="1" ht="24" customHeight="1">
      <c r="A11" s="4700">
        <v>100001</v>
      </c>
      <c r="B11" s="4701" t="s">
        <v>9</v>
      </c>
      <c r="C11" s="4702">
        <v>150000</v>
      </c>
      <c r="D11" s="4643">
        <v>192</v>
      </c>
      <c r="E11" s="4643">
        <v>23.551047000000001</v>
      </c>
      <c r="F11" s="4643">
        <v>22.227591</v>
      </c>
      <c r="G11" s="4643">
        <v>4.7753290000000002</v>
      </c>
      <c r="H11" s="4643">
        <v>162</v>
      </c>
      <c r="I11" s="4643">
        <v>20.048681999999999</v>
      </c>
      <c r="J11" s="4643">
        <v>16.954647999999999</v>
      </c>
      <c r="K11" s="4643">
        <v>9.4170929999999995</v>
      </c>
      <c r="L11" s="4643">
        <v>133</v>
      </c>
      <c r="M11" s="4643">
        <v>16.369140999999999</v>
      </c>
      <c r="N11" s="4643">
        <v>15.603738999999999</v>
      </c>
      <c r="O11" s="4643">
        <v>4.3651419999999996</v>
      </c>
      <c r="P11" s="4643">
        <v>180</v>
      </c>
      <c r="Q11" s="4643">
        <v>22.342438000000001</v>
      </c>
      <c r="R11" s="4643">
        <v>19.940906999999999</v>
      </c>
      <c r="S11" s="4643">
        <v>15.633132</v>
      </c>
    </row>
    <row r="12" spans="1:19" s="4632" customFormat="1" ht="24" customHeight="1">
      <c r="A12" s="4700">
        <v>150001</v>
      </c>
      <c r="B12" s="4701" t="s">
        <v>9</v>
      </c>
      <c r="C12" s="4702">
        <v>200000</v>
      </c>
      <c r="D12" s="4643">
        <v>147</v>
      </c>
      <c r="E12" s="4643">
        <v>25.962346</v>
      </c>
      <c r="F12" s="4643">
        <v>24.017474</v>
      </c>
      <c r="G12" s="4643">
        <v>5.4368720000000001</v>
      </c>
      <c r="H12" s="4643">
        <v>149</v>
      </c>
      <c r="I12" s="4643">
        <v>25.979392000000001</v>
      </c>
      <c r="J12" s="4643">
        <v>24.240995000000002</v>
      </c>
      <c r="K12" s="4643">
        <v>9.8984050000000003</v>
      </c>
      <c r="L12" s="4643">
        <v>109</v>
      </c>
      <c r="M12" s="4643">
        <v>19.098192000000001</v>
      </c>
      <c r="N12" s="4643">
        <v>18.536255000000001</v>
      </c>
      <c r="O12" s="4643">
        <v>5.1516799999999998</v>
      </c>
      <c r="P12" s="4643">
        <v>118</v>
      </c>
      <c r="Q12" s="4643">
        <v>20.713163999999999</v>
      </c>
      <c r="R12" s="4643">
        <v>18.71838</v>
      </c>
      <c r="S12" s="4643">
        <v>12.75938</v>
      </c>
    </row>
    <row r="13" spans="1:19" s="4632" customFormat="1" ht="24" customHeight="1">
      <c r="A13" s="4700">
        <v>200001</v>
      </c>
      <c r="B13" s="4701" t="s">
        <v>9</v>
      </c>
      <c r="C13" s="4702">
        <v>250000</v>
      </c>
      <c r="D13" s="4643">
        <v>112</v>
      </c>
      <c r="E13" s="4643">
        <v>25.317029999999999</v>
      </c>
      <c r="F13" s="4643">
        <v>23.956865000000001</v>
      </c>
      <c r="G13" s="4643">
        <v>4.519037</v>
      </c>
      <c r="H13" s="4643">
        <v>136</v>
      </c>
      <c r="I13" s="4643">
        <v>30.166212000000002</v>
      </c>
      <c r="J13" s="4643">
        <v>27.05151</v>
      </c>
      <c r="K13" s="4643">
        <v>6.4950219999999996</v>
      </c>
      <c r="L13" s="4643">
        <v>115</v>
      </c>
      <c r="M13" s="4643">
        <v>25.609010000000001</v>
      </c>
      <c r="N13" s="4643">
        <v>25.159689</v>
      </c>
      <c r="O13" s="4643">
        <v>3.6601699999999999</v>
      </c>
      <c r="P13" s="4643">
        <v>127</v>
      </c>
      <c r="Q13" s="4643">
        <v>28.738392999999999</v>
      </c>
      <c r="R13" s="4643">
        <v>26.474907999999999</v>
      </c>
      <c r="S13" s="4643">
        <v>8.5923149999999993</v>
      </c>
    </row>
    <row r="14" spans="1:19" s="4632" customFormat="1" ht="24" customHeight="1">
      <c r="A14" s="4700">
        <v>250001</v>
      </c>
      <c r="B14" s="4701" t="s">
        <v>9</v>
      </c>
      <c r="C14" s="4702">
        <v>500000</v>
      </c>
      <c r="D14" s="4643">
        <v>40535</v>
      </c>
      <c r="E14" s="4643">
        <v>16381.743689999999</v>
      </c>
      <c r="F14" s="4643">
        <v>3073.0033189999999</v>
      </c>
      <c r="G14" s="4643">
        <v>316.266122</v>
      </c>
      <c r="H14" s="4643">
        <v>38521</v>
      </c>
      <c r="I14" s="4643">
        <v>15678.809703999999</v>
      </c>
      <c r="J14" s="4643">
        <v>2970.4109400000002</v>
      </c>
      <c r="K14" s="4643">
        <v>314.99139700000001</v>
      </c>
      <c r="L14" s="4643">
        <v>37960</v>
      </c>
      <c r="M14" s="4643">
        <v>15701.054340000001</v>
      </c>
      <c r="N14" s="4643">
        <v>2676.17884</v>
      </c>
      <c r="O14" s="4643">
        <v>277.307771</v>
      </c>
      <c r="P14" s="4643">
        <v>41834</v>
      </c>
      <c r="Q14" s="4643">
        <v>17357.917341</v>
      </c>
      <c r="R14" s="4643">
        <v>3005.9669939999999</v>
      </c>
      <c r="S14" s="4643">
        <v>326.92029500000001</v>
      </c>
    </row>
    <row r="15" spans="1:19" s="4632" customFormat="1" ht="24" customHeight="1">
      <c r="A15" s="4700">
        <v>500001</v>
      </c>
      <c r="B15" s="4701" t="s">
        <v>9</v>
      </c>
      <c r="C15" s="4702">
        <v>750000</v>
      </c>
      <c r="D15" s="4643">
        <v>40226</v>
      </c>
      <c r="E15" s="4643">
        <v>24491.435816000001</v>
      </c>
      <c r="F15" s="4643">
        <v>8289.8442140000006</v>
      </c>
      <c r="G15" s="4643">
        <v>1003.222745</v>
      </c>
      <c r="H15" s="4643">
        <v>41396</v>
      </c>
      <c r="I15" s="4643">
        <v>25298.631365000001</v>
      </c>
      <c r="J15" s="4643">
        <v>8491.9243289999995</v>
      </c>
      <c r="K15" s="4643">
        <v>1048.466858</v>
      </c>
      <c r="L15" s="4643">
        <v>40199</v>
      </c>
      <c r="M15" s="4643">
        <v>24535.519982999998</v>
      </c>
      <c r="N15" s="4643">
        <v>8017.2702280000003</v>
      </c>
      <c r="O15" s="4643">
        <v>939.82662900000003</v>
      </c>
      <c r="P15" s="4643">
        <v>47606</v>
      </c>
      <c r="Q15" s="4643">
        <v>29100.966938000001</v>
      </c>
      <c r="R15" s="4643">
        <v>9657.5910789999998</v>
      </c>
      <c r="S15" s="4643">
        <v>1110.496333</v>
      </c>
    </row>
    <row r="16" spans="1:19" s="4632" customFormat="1" ht="24" customHeight="1">
      <c r="A16" s="4700">
        <v>750001</v>
      </c>
      <c r="B16" s="4701" t="s">
        <v>9</v>
      </c>
      <c r="C16" s="4702">
        <v>1000000</v>
      </c>
      <c r="D16" s="4643">
        <v>17597</v>
      </c>
      <c r="E16" s="4643">
        <v>15118.468924999999</v>
      </c>
      <c r="F16" s="4643">
        <v>7495.5841039999996</v>
      </c>
      <c r="G16" s="4643">
        <v>1127.62103</v>
      </c>
      <c r="H16" s="4643">
        <v>18628</v>
      </c>
      <c r="I16" s="4643">
        <v>15996.634789</v>
      </c>
      <c r="J16" s="4643">
        <v>7800.366935</v>
      </c>
      <c r="K16" s="4643">
        <v>1184.896876</v>
      </c>
      <c r="L16" s="4643">
        <v>18372</v>
      </c>
      <c r="M16" s="4643">
        <v>15745.161909</v>
      </c>
      <c r="N16" s="4643">
        <v>7419.3274339999998</v>
      </c>
      <c r="O16" s="4643">
        <v>1117.295253</v>
      </c>
      <c r="P16" s="4643">
        <v>22277</v>
      </c>
      <c r="Q16" s="4643">
        <v>19150.257421999999</v>
      </c>
      <c r="R16" s="4643">
        <v>9058.171934</v>
      </c>
      <c r="S16" s="4643">
        <v>1385.1949</v>
      </c>
    </row>
    <row r="17" spans="1:19" s="4632" customFormat="1" ht="24" customHeight="1">
      <c r="A17" s="4700">
        <v>1000001</v>
      </c>
      <c r="B17" s="4701" t="s">
        <v>9</v>
      </c>
      <c r="C17" s="4702">
        <v>1500000</v>
      </c>
      <c r="D17" s="4643">
        <v>13236</v>
      </c>
      <c r="E17" s="4643">
        <v>15944.93901</v>
      </c>
      <c r="F17" s="4643">
        <v>9904.0755119999994</v>
      </c>
      <c r="G17" s="4643">
        <v>1498.3546490000001</v>
      </c>
      <c r="H17" s="4643">
        <v>13822</v>
      </c>
      <c r="I17" s="4643">
        <v>16616.393996999999</v>
      </c>
      <c r="J17" s="4643">
        <v>10219.578148000001</v>
      </c>
      <c r="K17" s="4643">
        <v>1552.4500190000001</v>
      </c>
      <c r="L17" s="4643">
        <v>13459</v>
      </c>
      <c r="M17" s="4643">
        <v>16163.902899999999</v>
      </c>
      <c r="N17" s="4643">
        <v>9745.6499710000007</v>
      </c>
      <c r="O17" s="4643">
        <v>1484.3374819999999</v>
      </c>
      <c r="P17" s="4643">
        <v>16701</v>
      </c>
      <c r="Q17" s="4643">
        <v>20050.484608999999</v>
      </c>
      <c r="R17" s="4643">
        <v>12018.849689000001</v>
      </c>
      <c r="S17" s="4643">
        <v>1844.8908590000001</v>
      </c>
    </row>
    <row r="18" spans="1:19" s="4632" customFormat="1" ht="24" customHeight="1">
      <c r="A18" s="4700">
        <v>1500001</v>
      </c>
      <c r="B18" s="4701" t="s">
        <v>9</v>
      </c>
      <c r="C18" s="4702">
        <v>2000000</v>
      </c>
      <c r="D18" s="4643">
        <v>4772</v>
      </c>
      <c r="E18" s="4643">
        <v>8195.0969760000007</v>
      </c>
      <c r="F18" s="4643">
        <v>5939.9923289999997</v>
      </c>
      <c r="G18" s="4643">
        <v>908.19134899999995</v>
      </c>
      <c r="H18" s="4643">
        <v>5016</v>
      </c>
      <c r="I18" s="4643">
        <v>8636.1059089999999</v>
      </c>
      <c r="J18" s="4643">
        <v>6220.67785</v>
      </c>
      <c r="K18" s="4643">
        <v>1005.4987190000001</v>
      </c>
      <c r="L18" s="4643">
        <v>4985</v>
      </c>
      <c r="M18" s="4643">
        <v>8544.2228469999991</v>
      </c>
      <c r="N18" s="4643">
        <v>6079.7849910000004</v>
      </c>
      <c r="O18" s="4643">
        <v>933.70958599999994</v>
      </c>
      <c r="P18" s="4643">
        <v>6085</v>
      </c>
      <c r="Q18" s="4643">
        <v>10449.214962</v>
      </c>
      <c r="R18" s="4643">
        <v>7363.9091399999998</v>
      </c>
      <c r="S18" s="4643">
        <v>1131.2195999999999</v>
      </c>
    </row>
    <row r="19" spans="1:19" s="4632" customFormat="1" ht="24" customHeight="1">
      <c r="A19" s="4700">
        <v>2000001</v>
      </c>
      <c r="B19" s="4701" t="s">
        <v>9</v>
      </c>
      <c r="C19" s="4702">
        <v>2500000</v>
      </c>
      <c r="D19" s="4643">
        <v>2416</v>
      </c>
      <c r="E19" s="4643">
        <v>5379.1566979999998</v>
      </c>
      <c r="F19" s="4643">
        <v>4214.1949320000003</v>
      </c>
      <c r="G19" s="4643">
        <v>641.07671200000004</v>
      </c>
      <c r="H19" s="4643">
        <v>2507</v>
      </c>
      <c r="I19" s="4643">
        <v>5584.7102709999999</v>
      </c>
      <c r="J19" s="4643">
        <v>4352.1766729999999</v>
      </c>
      <c r="K19" s="4643">
        <v>696.52754200000004</v>
      </c>
      <c r="L19" s="4643">
        <v>2425</v>
      </c>
      <c r="M19" s="4643">
        <v>5401.13591</v>
      </c>
      <c r="N19" s="4643">
        <v>4177.2195599999995</v>
      </c>
      <c r="O19" s="4643">
        <v>651.19955100000004</v>
      </c>
      <c r="P19" s="4643">
        <v>2896</v>
      </c>
      <c r="Q19" s="4643">
        <v>6425.3777200000004</v>
      </c>
      <c r="R19" s="4643">
        <v>4938.9058770000001</v>
      </c>
      <c r="S19" s="4643">
        <v>759.26640699999996</v>
      </c>
    </row>
    <row r="20" spans="1:19" s="4632" customFormat="1" ht="24" customHeight="1">
      <c r="A20" s="4700">
        <v>2500001</v>
      </c>
      <c r="B20" s="4701" t="s">
        <v>9</v>
      </c>
      <c r="C20" s="4702">
        <v>5000000</v>
      </c>
      <c r="D20" s="4643">
        <v>3799</v>
      </c>
      <c r="E20" s="4643">
        <v>12916.690961</v>
      </c>
      <c r="F20" s="4643">
        <v>11103.955062999999</v>
      </c>
      <c r="G20" s="4643">
        <v>1740.939398</v>
      </c>
      <c r="H20" s="4643">
        <v>4000</v>
      </c>
      <c r="I20" s="4643">
        <v>13657.079496</v>
      </c>
      <c r="J20" s="4643">
        <v>11689.90029</v>
      </c>
      <c r="K20" s="4643">
        <v>1892.3053709999999</v>
      </c>
      <c r="L20" s="4643">
        <v>4177</v>
      </c>
      <c r="M20" s="4643">
        <v>13966.830062000001</v>
      </c>
      <c r="N20" s="4643">
        <v>11827.193389</v>
      </c>
      <c r="O20" s="4643">
        <v>2057.9996940000001</v>
      </c>
      <c r="P20" s="4643">
        <v>4793</v>
      </c>
      <c r="Q20" s="4643">
        <v>16115.832759000001</v>
      </c>
      <c r="R20" s="4643">
        <v>13581.255939999999</v>
      </c>
      <c r="S20" s="4643">
        <v>2425.9023790000001</v>
      </c>
    </row>
    <row r="21" spans="1:19" s="4632" customFormat="1" ht="24" customHeight="1">
      <c r="A21" s="4703"/>
      <c r="B21" s="4701" t="s">
        <v>1184</v>
      </c>
      <c r="C21" s="4704"/>
      <c r="D21" s="4643">
        <v>1799</v>
      </c>
      <c r="E21" s="4643">
        <v>15649.418175000001</v>
      </c>
      <c r="F21" s="4643">
        <v>14858.307724</v>
      </c>
      <c r="G21" s="4643">
        <v>2854.7416539999999</v>
      </c>
      <c r="H21" s="4643">
        <v>1822</v>
      </c>
      <c r="I21" s="4643">
        <v>17453.411606999998</v>
      </c>
      <c r="J21" s="4643">
        <v>16603.245650000001</v>
      </c>
      <c r="K21" s="4643">
        <v>3221.7679939999998</v>
      </c>
      <c r="L21" s="4643">
        <v>1549</v>
      </c>
      <c r="M21" s="4643">
        <v>13928.837347000001</v>
      </c>
      <c r="N21" s="4643">
        <v>13174.588207999999</v>
      </c>
      <c r="O21" s="4643">
        <v>3355.9211650000002</v>
      </c>
      <c r="P21" s="4643">
        <v>1870</v>
      </c>
      <c r="Q21" s="4643">
        <v>18308.603104999998</v>
      </c>
      <c r="R21" s="4643">
        <v>17291.696061999999</v>
      </c>
      <c r="S21" s="4643">
        <v>4429.1533810000001</v>
      </c>
    </row>
    <row r="22" spans="1:19" s="4663" customFormat="1" ht="16.5" customHeight="1">
      <c r="A22" s="4705"/>
      <c r="B22" s="4706" t="s">
        <v>316</v>
      </c>
      <c r="C22" s="4707"/>
      <c r="D22" s="4708">
        <v>125305</v>
      </c>
      <c r="E22" s="4708">
        <v>114176.243715</v>
      </c>
      <c r="F22" s="4708">
        <v>64972.298219999997</v>
      </c>
      <c r="G22" s="4708">
        <v>10110.966262</v>
      </c>
      <c r="H22" s="4708">
        <v>126607</v>
      </c>
      <c r="I22" s="4708">
        <v>119017.691794</v>
      </c>
      <c r="J22" s="4708">
        <v>68435.737580999994</v>
      </c>
      <c r="K22" s="4708">
        <v>10997.881873</v>
      </c>
      <c r="L22" s="4708">
        <v>123834</v>
      </c>
      <c r="M22" s="4708">
        <v>114062.82773400001</v>
      </c>
      <c r="N22" s="4708">
        <v>63191.378226000001</v>
      </c>
      <c r="O22" s="4708">
        <v>10848.485022000001</v>
      </c>
      <c r="P22" s="4708">
        <v>144894</v>
      </c>
      <c r="Q22" s="4708">
        <v>137047.18702499999</v>
      </c>
      <c r="R22" s="4708">
        <v>76997.661865999995</v>
      </c>
      <c r="S22" s="4708">
        <v>13492.215382</v>
      </c>
    </row>
    <row r="23" spans="1:19" ht="15.75" customHeight="1">
      <c r="A23" s="4649" t="s">
        <v>1185</v>
      </c>
      <c r="B23" s="4673"/>
      <c r="C23" s="4675"/>
      <c r="D23" s="4709"/>
      <c r="E23" s="4650"/>
      <c r="F23" s="4709"/>
      <c r="G23" s="4709"/>
      <c r="H23" s="4709"/>
      <c r="I23" s="4709"/>
      <c r="J23" s="4709"/>
      <c r="K23" s="4709"/>
      <c r="L23" s="4632"/>
      <c r="M23" s="4652"/>
      <c r="N23" s="4709"/>
      <c r="O23" s="4709"/>
      <c r="P23" s="4632"/>
    </row>
    <row r="24" spans="1:19" s="4632" customFormat="1" ht="19.5" customHeight="1">
      <c r="A24" s="4649" t="s">
        <v>1186</v>
      </c>
      <c r="B24" s="4673"/>
      <c r="C24" s="4675"/>
      <c r="D24" s="4709"/>
      <c r="E24" s="4710"/>
      <c r="F24" s="3607"/>
      <c r="G24" s="3607"/>
      <c r="H24" s="3607"/>
      <c r="I24" s="3607"/>
      <c r="J24" s="3607"/>
      <c r="K24" s="3607"/>
      <c r="M24" s="4652"/>
      <c r="N24" s="4711"/>
      <c r="O24" s="4711"/>
      <c r="P24" s="3607"/>
    </row>
    <row r="25" spans="1:19" ht="15">
      <c r="L25" s="4632"/>
      <c r="M25" s="4652"/>
      <c r="N25" s="4709"/>
      <c r="O25" s="4709"/>
    </row>
    <row r="26" spans="1:19">
      <c r="L26" s="4709"/>
      <c r="M26" s="4709"/>
      <c r="N26" s="4709"/>
      <c r="O26" s="4709"/>
    </row>
    <row r="27" spans="1:19">
      <c r="L27" s="4709"/>
      <c r="M27" s="4709"/>
      <c r="N27" s="4709"/>
      <c r="O27" s="4709"/>
    </row>
    <row r="28" spans="1:19">
      <c r="L28" s="4709"/>
      <c r="M28" s="4709"/>
      <c r="N28" s="4709"/>
      <c r="O28" s="4709"/>
    </row>
    <row r="29" spans="1:19">
      <c r="L29" s="4709"/>
      <c r="M29" s="4709"/>
      <c r="N29" s="4709"/>
      <c r="O29" s="4709"/>
    </row>
  </sheetData>
  <mergeCells count="9">
    <mergeCell ref="S6:S7"/>
    <mergeCell ref="A7:C7"/>
    <mergeCell ref="A9:C9"/>
    <mergeCell ref="A1:C1"/>
    <mergeCell ref="A2:O2"/>
    <mergeCell ref="D5:G5"/>
    <mergeCell ref="H5:K5"/>
    <mergeCell ref="L5:O5"/>
    <mergeCell ref="P5:S5"/>
  </mergeCells>
  <hyperlinks>
    <hyperlink ref="A1" location="CONTENT!A1" display="Back to table of contents" xr:uid="{0D310C1B-6E34-422E-89F5-FC47E66CBEC8}"/>
    <hyperlink ref="A1:C1" location="CONTENT!A67" display="Back to table of contents" xr:uid="{E8A5AC0A-499C-442A-9575-3BC20F2E9186}"/>
  </hyperlinks>
  <pageMargins left="0.7" right="0.7" top="0.75" bottom="0.53" header="0.3" footer="0.3"/>
  <pageSetup paperSize="9" scale="9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B53A5-71EA-47BE-8A9A-E19BDBA74D62}">
  <dimension ref="A1:M30"/>
  <sheetViews>
    <sheetView showGridLines="0" zoomScaleNormal="100" workbookViewId="0">
      <selection sqref="A1:B1"/>
    </sheetView>
  </sheetViews>
  <sheetFormatPr defaultColWidth="8" defaultRowHeight="15.75"/>
  <cols>
    <col min="1" max="1" width="2.42578125" style="2703" customWidth="1"/>
    <col min="2" max="2" width="2.5703125" style="2703" customWidth="1"/>
    <col min="3" max="3" width="6.7109375" style="4676" customWidth="1"/>
    <col min="4" max="4" width="1" style="2703" customWidth="1"/>
    <col min="5" max="5" width="12.5703125" style="2703" customWidth="1"/>
    <col min="6" max="13" width="12.7109375" style="2703" customWidth="1"/>
    <col min="14" max="16384" width="8" style="2703"/>
  </cols>
  <sheetData>
    <row r="1" spans="1:13" s="4371" customFormat="1">
      <c r="A1" s="5684" t="s">
        <v>80</v>
      </c>
      <c r="B1" s="5684"/>
      <c r="C1" s="5684"/>
    </row>
    <row r="2" spans="1:13" s="4632" customFormat="1" ht="19.5" customHeight="1">
      <c r="A2" s="3606" t="s">
        <v>4193</v>
      </c>
      <c r="C2" s="4653"/>
    </row>
    <row r="3" spans="1:13" s="3752" customFormat="1" ht="6" customHeight="1">
      <c r="A3" s="4654"/>
      <c r="C3" s="4628"/>
      <c r="L3" s="4655"/>
      <c r="M3" s="4656"/>
    </row>
    <row r="4" spans="1:13" s="4632" customFormat="1" ht="25.5" customHeight="1">
      <c r="A4" s="4657"/>
      <c r="B4" s="4658"/>
      <c r="C4" s="4659"/>
      <c r="D4" s="4658"/>
      <c r="E4" s="4660"/>
      <c r="F4" s="5828" t="s">
        <v>1187</v>
      </c>
      <c r="G4" s="5829"/>
      <c r="H4" s="5829"/>
      <c r="I4" s="5830"/>
      <c r="J4" s="5828" t="s">
        <v>1172</v>
      </c>
      <c r="K4" s="5829"/>
      <c r="L4" s="5829"/>
      <c r="M4" s="5830"/>
    </row>
    <row r="5" spans="1:13" s="4663" customFormat="1" ht="25.5" customHeight="1">
      <c r="A5" s="4661"/>
      <c r="B5" s="3696"/>
      <c r="C5" s="3696"/>
      <c r="D5" s="4629" t="s">
        <v>1188</v>
      </c>
      <c r="E5" s="4662"/>
      <c r="F5" s="4634" t="s">
        <v>1176</v>
      </c>
      <c r="G5" s="4634" t="s">
        <v>1189</v>
      </c>
      <c r="H5" s="4634" t="s">
        <v>1190</v>
      </c>
      <c r="I5" s="4636" t="s">
        <v>1191</v>
      </c>
      <c r="J5" s="4634" t="s">
        <v>1176</v>
      </c>
      <c r="K5" s="4634" t="s">
        <v>1189</v>
      </c>
      <c r="L5" s="4634" t="s">
        <v>1190</v>
      </c>
      <c r="M5" s="4636" t="s">
        <v>1191</v>
      </c>
    </row>
    <row r="6" spans="1:13" s="4663" customFormat="1" ht="25.5" customHeight="1">
      <c r="A6" s="4664"/>
      <c r="B6" s="4665"/>
      <c r="C6" s="4665"/>
      <c r="D6" s="4666" t="s">
        <v>1179</v>
      </c>
      <c r="E6" s="4667"/>
      <c r="F6" s="4638" t="s">
        <v>1192</v>
      </c>
      <c r="G6" s="4638" t="s">
        <v>1182</v>
      </c>
      <c r="H6" s="4638" t="s">
        <v>1182</v>
      </c>
      <c r="I6" s="4640" t="s">
        <v>1182</v>
      </c>
      <c r="J6" s="4638" t="s">
        <v>1192</v>
      </c>
      <c r="K6" s="4638" t="s">
        <v>1182</v>
      </c>
      <c r="L6" s="4638" t="s">
        <v>1182</v>
      </c>
      <c r="M6" s="4640" t="s">
        <v>1182</v>
      </c>
    </row>
    <row r="7" spans="1:13" s="4632" customFormat="1" ht="25.5" customHeight="1">
      <c r="A7" s="4657"/>
      <c r="B7" s="5831" t="s">
        <v>1193</v>
      </c>
      <c r="C7" s="5831"/>
      <c r="D7" s="5831"/>
      <c r="E7" s="5832"/>
      <c r="F7" s="4643">
        <v>266</v>
      </c>
      <c r="G7" s="4642">
        <v>11.532692085936436</v>
      </c>
      <c r="H7" s="4642">
        <v>12.276790064673685</v>
      </c>
      <c r="I7" s="4642">
        <v>2.1695029817591096</v>
      </c>
      <c r="J7" s="4643">
        <v>256</v>
      </c>
      <c r="K7" s="4642">
        <v>11.672439549261044</v>
      </c>
      <c r="L7" s="4642">
        <v>11.99761084333333</v>
      </c>
      <c r="M7" s="4642">
        <v>1.4756376962570281</v>
      </c>
    </row>
    <row r="8" spans="1:13" s="4632" customFormat="1" ht="30" customHeight="1">
      <c r="A8" s="4668"/>
      <c r="B8" s="3607"/>
      <c r="C8" s="4669" t="s">
        <v>1194</v>
      </c>
      <c r="D8" s="4669" t="s">
        <v>9</v>
      </c>
      <c r="E8" s="4670">
        <v>150000</v>
      </c>
      <c r="F8" s="4643">
        <v>107</v>
      </c>
      <c r="G8" s="4642">
        <v>13.343817448947368</v>
      </c>
      <c r="H8" s="4642">
        <v>4.2058568160230765</v>
      </c>
      <c r="I8" s="4642">
        <v>1.9913048113336032</v>
      </c>
      <c r="J8" s="4643">
        <v>108</v>
      </c>
      <c r="K8" s="4642">
        <v>13.119011135636143</v>
      </c>
      <c r="L8" s="4642">
        <v>7.420876289496384</v>
      </c>
      <c r="M8" s="4642">
        <v>1.038548004875502</v>
      </c>
    </row>
    <row r="9" spans="1:13" s="4632" customFormat="1" ht="30" customHeight="1">
      <c r="A9" s="4668"/>
      <c r="B9" s="3607"/>
      <c r="C9" s="4669" t="s">
        <v>1195</v>
      </c>
      <c r="D9" s="4669" t="s">
        <v>9</v>
      </c>
      <c r="E9" s="4670">
        <v>250000</v>
      </c>
      <c r="F9" s="4643">
        <v>217</v>
      </c>
      <c r="G9" s="4642">
        <v>43.182118712238861</v>
      </c>
      <c r="H9" s="4642">
        <v>17.503280244072467</v>
      </c>
      <c r="I9" s="4642">
        <v>2.8260383087408907</v>
      </c>
      <c r="J9" s="4643">
        <v>215</v>
      </c>
      <c r="K9" s="4642">
        <v>42.378173661304018</v>
      </c>
      <c r="L9" s="4642">
        <v>12.718694742632531</v>
      </c>
      <c r="M9" s="4642">
        <v>2.350993661157831</v>
      </c>
    </row>
    <row r="10" spans="1:13" s="4632" customFormat="1" ht="30" customHeight="1">
      <c r="A10" s="4668"/>
      <c r="B10" s="3607"/>
      <c r="C10" s="4669" t="s">
        <v>1196</v>
      </c>
      <c r="D10" s="4669" t="s">
        <v>9</v>
      </c>
      <c r="E10" s="4670">
        <v>500000</v>
      </c>
      <c r="F10" s="4643">
        <v>447</v>
      </c>
      <c r="G10" s="4642">
        <v>168.56320372836217</v>
      </c>
      <c r="H10" s="4642">
        <v>45.25230477858824</v>
      </c>
      <c r="I10" s="4642">
        <v>7.9744461774306998</v>
      </c>
      <c r="J10" s="4643">
        <v>502</v>
      </c>
      <c r="K10" s="4642">
        <v>188.70927888402088</v>
      </c>
      <c r="L10" s="4642">
        <v>157.78981658402085</v>
      </c>
      <c r="M10" s="4642">
        <v>11.109240709365862</v>
      </c>
    </row>
    <row r="11" spans="1:13" s="4632" customFormat="1" ht="30" customHeight="1">
      <c r="A11" s="4668"/>
      <c r="B11" s="3607"/>
      <c r="C11" s="4669" t="s">
        <v>1197</v>
      </c>
      <c r="D11" s="4669" t="s">
        <v>9</v>
      </c>
      <c r="E11" s="4670">
        <v>750000</v>
      </c>
      <c r="F11" s="4643">
        <v>478</v>
      </c>
      <c r="G11" s="4642">
        <v>297.73424369529033</v>
      </c>
      <c r="H11" s="4642">
        <v>88.844241867959525</v>
      </c>
      <c r="I11" s="4642">
        <v>10.739641349417001</v>
      </c>
      <c r="J11" s="4643">
        <v>529</v>
      </c>
      <c r="K11" s="4642">
        <v>331.40909045237674</v>
      </c>
      <c r="L11" s="4642">
        <v>81.018352722522479</v>
      </c>
      <c r="M11" s="4642">
        <v>13.198734624655826</v>
      </c>
    </row>
    <row r="12" spans="1:13" s="4632" customFormat="1" ht="30" customHeight="1">
      <c r="A12" s="4668"/>
      <c r="B12" s="3607"/>
      <c r="C12" s="4669" t="s">
        <v>1198</v>
      </c>
      <c r="D12" s="4669" t="s">
        <v>9</v>
      </c>
      <c r="E12" s="4670" t="s">
        <v>1199</v>
      </c>
      <c r="F12" s="4643">
        <v>463</v>
      </c>
      <c r="G12" s="4642">
        <v>406.3453570863042</v>
      </c>
      <c r="H12" s="4642">
        <v>76.810428393902811</v>
      </c>
      <c r="I12" s="4642">
        <v>11.537104090985135</v>
      </c>
      <c r="J12" s="4643">
        <v>431</v>
      </c>
      <c r="K12" s="4642">
        <v>377.15769858334534</v>
      </c>
      <c r="L12" s="4642">
        <v>71.904832461026103</v>
      </c>
      <c r="M12" s="4642">
        <v>11.783534358940161</v>
      </c>
    </row>
    <row r="13" spans="1:13" s="4632" customFormat="1" ht="27" customHeight="1">
      <c r="A13" s="4668"/>
      <c r="B13" s="3607"/>
      <c r="C13" s="4669" t="s">
        <v>1200</v>
      </c>
      <c r="D13" s="4669" t="s">
        <v>9</v>
      </c>
      <c r="E13" s="4670" t="s">
        <v>1201</v>
      </c>
      <c r="F13" s="4643">
        <v>880</v>
      </c>
      <c r="G13" s="4642">
        <v>1099.1235872970426</v>
      </c>
      <c r="H13" s="4642">
        <v>306.45501733079766</v>
      </c>
      <c r="I13" s="4642">
        <v>33.215158841281884</v>
      </c>
      <c r="J13" s="4643">
        <v>889</v>
      </c>
      <c r="K13" s="4642">
        <v>1109.6018936217142</v>
      </c>
      <c r="L13" s="4642">
        <v>221.12789527136866</v>
      </c>
      <c r="M13" s="4642">
        <v>33.965828775150193</v>
      </c>
    </row>
    <row r="14" spans="1:13" s="4632" customFormat="1" ht="30" customHeight="1">
      <c r="A14" s="4668"/>
      <c r="B14" s="3607"/>
      <c r="C14" s="4669" t="s">
        <v>1202</v>
      </c>
      <c r="D14" s="4669" t="s">
        <v>9</v>
      </c>
      <c r="E14" s="4670" t="s">
        <v>1203</v>
      </c>
      <c r="F14" s="4643">
        <v>752</v>
      </c>
      <c r="G14" s="4642">
        <v>1314.6004609415754</v>
      </c>
      <c r="H14" s="4642">
        <v>260.2622382552338</v>
      </c>
      <c r="I14" s="4642">
        <v>33.435889741117897</v>
      </c>
      <c r="J14" s="4643">
        <v>837</v>
      </c>
      <c r="K14" s="4642">
        <v>1454.6677570695208</v>
      </c>
      <c r="L14" s="4642">
        <v>246.24526593796057</v>
      </c>
      <c r="M14" s="4642">
        <v>33.805835016801204</v>
      </c>
    </row>
    <row r="15" spans="1:13" s="4632" customFormat="1" ht="30" customHeight="1">
      <c r="A15" s="4668"/>
      <c r="B15" s="3607"/>
      <c r="C15" s="4669" t="s">
        <v>1204</v>
      </c>
      <c r="D15" s="4669" t="s">
        <v>9</v>
      </c>
      <c r="E15" s="4670" t="s">
        <v>1205</v>
      </c>
      <c r="F15" s="4643">
        <v>3115</v>
      </c>
      <c r="G15" s="4642">
        <v>10436.992790873535</v>
      </c>
      <c r="H15" s="4642">
        <v>1712.534136047323</v>
      </c>
      <c r="I15" s="4642">
        <v>203.64928514682057</v>
      </c>
      <c r="J15" s="4643">
        <v>3212</v>
      </c>
      <c r="K15" s="4642">
        <v>10806.8221940694</v>
      </c>
      <c r="L15" s="4642">
        <v>1626.6438185997313</v>
      </c>
      <c r="M15" s="4642">
        <v>209.58608010553255</v>
      </c>
    </row>
    <row r="16" spans="1:13" s="4632" customFormat="1" ht="26.25" customHeight="1">
      <c r="A16" s="4668"/>
      <c r="B16" s="3607"/>
      <c r="C16" s="4669" t="s">
        <v>1206</v>
      </c>
      <c r="D16" s="4669" t="s">
        <v>9</v>
      </c>
      <c r="E16" s="4670" t="s">
        <v>1207</v>
      </c>
      <c r="F16" s="4643">
        <v>2075</v>
      </c>
      <c r="G16" s="4642">
        <v>14408.133772378831</v>
      </c>
      <c r="H16" s="4642">
        <v>2371.1944542678389</v>
      </c>
      <c r="I16" s="4642">
        <v>248.91593855189402</v>
      </c>
      <c r="J16" s="4643">
        <v>2285</v>
      </c>
      <c r="K16" s="4642">
        <v>15938.917011017116</v>
      </c>
      <c r="L16" s="4642">
        <v>2830.248873685543</v>
      </c>
      <c r="M16" s="4642">
        <v>316.25894826392067</v>
      </c>
    </row>
    <row r="17" spans="1:13" s="4632" customFormat="1" ht="30" customHeight="1">
      <c r="A17" s="4668"/>
      <c r="B17" s="5833" t="s">
        <v>1208</v>
      </c>
      <c r="C17" s="5833"/>
      <c r="D17" s="5833"/>
      <c r="E17" s="5834"/>
      <c r="F17" s="4643">
        <v>5477</v>
      </c>
      <c r="G17" s="4642">
        <v>1878141.8476226728</v>
      </c>
      <c r="H17" s="4642">
        <v>248106.67891905716</v>
      </c>
      <c r="I17" s="4642">
        <v>14828.396325545509</v>
      </c>
      <c r="J17" s="4643">
        <v>5693</v>
      </c>
      <c r="K17" s="4642">
        <v>1538000.6749681085</v>
      </c>
      <c r="L17" s="4642">
        <v>284374.75444886275</v>
      </c>
      <c r="M17" s="4642">
        <v>13932.298139175868</v>
      </c>
    </row>
    <row r="18" spans="1:13" s="4632" customFormat="1" ht="25.5" customHeight="1">
      <c r="A18" s="4668"/>
      <c r="B18" s="5835" t="s">
        <v>1209</v>
      </c>
      <c r="C18" s="5835"/>
      <c r="D18" s="5835"/>
      <c r="E18" s="5836"/>
      <c r="F18" s="4643">
        <v>149</v>
      </c>
      <c r="G18" s="4645">
        <v>0</v>
      </c>
      <c r="H18" s="4642">
        <v>977.1525041748813</v>
      </c>
      <c r="I18" s="4642">
        <v>37.999012079273832</v>
      </c>
      <c r="J18" s="4643">
        <v>164</v>
      </c>
      <c r="K18" s="4645">
        <v>0</v>
      </c>
      <c r="L18" s="4642">
        <v>562.56854269933433</v>
      </c>
      <c r="M18" s="4642">
        <v>29.48489160908192</v>
      </c>
    </row>
    <row r="19" spans="1:13" s="4648" customFormat="1" ht="20.25" customHeight="1">
      <c r="A19" s="4671"/>
      <c r="B19" s="4672"/>
      <c r="C19" s="5827" t="s">
        <v>316</v>
      </c>
      <c r="D19" s="5827"/>
      <c r="E19" s="5771"/>
      <c r="F19" s="4647">
        <v>14426</v>
      </c>
      <c r="G19" s="4647">
        <v>1906341.399666921</v>
      </c>
      <c r="H19" s="4647">
        <v>253979.17017129832</v>
      </c>
      <c r="I19" s="4647">
        <v>15422.849647625568</v>
      </c>
      <c r="J19" s="4647">
        <v>15121</v>
      </c>
      <c r="K19" s="4647">
        <v>1568275.1295161515</v>
      </c>
      <c r="L19" s="4647">
        <v>290204.43902869994</v>
      </c>
      <c r="M19" s="4647">
        <v>14596.356412001604</v>
      </c>
    </row>
    <row r="20" spans="1:13" s="4673" customFormat="1" ht="17.25" customHeight="1">
      <c r="B20" s="4649" t="s">
        <v>1210</v>
      </c>
      <c r="C20" s="4674"/>
      <c r="D20" s="4649"/>
      <c r="E20" s="4649"/>
      <c r="F20" s="4674"/>
      <c r="G20" s="4674"/>
      <c r="H20" s="4649"/>
      <c r="I20" s="4649"/>
      <c r="M20" s="4675"/>
    </row>
    <row r="21" spans="1:13" s="4632" customFormat="1" ht="12" customHeight="1">
      <c r="B21" s="4649" t="s">
        <v>1186</v>
      </c>
      <c r="C21" s="3699"/>
      <c r="D21" s="3607"/>
      <c r="E21" s="3607"/>
      <c r="F21" s="3699"/>
      <c r="G21" s="3699"/>
      <c r="H21" s="3699"/>
      <c r="I21" s="3699"/>
      <c r="J21" s="3699"/>
      <c r="K21" s="3699"/>
      <c r="L21" s="3699"/>
      <c r="M21" s="3699"/>
    </row>
    <row r="22" spans="1:13" s="4632" customFormat="1" ht="12" customHeight="1">
      <c r="B22" s="4649"/>
      <c r="C22" s="4653"/>
      <c r="F22" s="4652"/>
      <c r="G22" s="4652"/>
      <c r="H22" s="4652"/>
      <c r="I22" s="4652"/>
      <c r="J22" s="4652"/>
      <c r="K22" s="4652"/>
      <c r="L22" s="4652"/>
      <c r="M22" s="4652"/>
    </row>
    <row r="23" spans="1:13">
      <c r="F23" s="4677"/>
      <c r="G23" s="4677"/>
      <c r="H23" s="4677"/>
      <c r="I23" s="4677"/>
      <c r="J23" s="4677"/>
      <c r="K23" s="4677"/>
      <c r="L23" s="4677"/>
      <c r="M23" s="4677"/>
    </row>
    <row r="24" spans="1:13">
      <c r="F24" s="4677"/>
      <c r="G24" s="4677"/>
      <c r="H24" s="4677"/>
      <c r="I24" s="4677"/>
      <c r="J24" s="4677"/>
      <c r="K24" s="4677"/>
      <c r="L24" s="4677"/>
      <c r="M24" s="4677"/>
    </row>
    <row r="25" spans="1:13">
      <c r="F25" s="4677"/>
      <c r="G25" s="4677"/>
      <c r="H25" s="4677"/>
      <c r="I25" s="4677"/>
      <c r="J25" s="4677"/>
      <c r="K25" s="4677"/>
      <c r="L25" s="4677"/>
      <c r="M25" s="4677"/>
    </row>
    <row r="26" spans="1:13">
      <c r="J26" s="4677"/>
    </row>
    <row r="27" spans="1:13">
      <c r="J27" s="4677"/>
    </row>
    <row r="28" spans="1:13">
      <c r="J28" s="4677"/>
    </row>
    <row r="29" spans="1:13">
      <c r="J29" s="4677"/>
    </row>
    <row r="30" spans="1:13">
      <c r="J30" s="4677"/>
    </row>
  </sheetData>
  <mergeCells count="7">
    <mergeCell ref="C19:E19"/>
    <mergeCell ref="A1:C1"/>
    <mergeCell ref="F4:I4"/>
    <mergeCell ref="J4:M4"/>
    <mergeCell ref="B7:E7"/>
    <mergeCell ref="B17:E17"/>
    <mergeCell ref="B18:E18"/>
  </mergeCells>
  <hyperlinks>
    <hyperlink ref="A1" location="CONTENT!A1" display="Back to table of contents" xr:uid="{647FCF35-001A-4435-9CB2-BB56758BDE3F}"/>
    <hyperlink ref="A1:C1" location="CONTENT!A67" display="Back to table of contents" xr:uid="{A3CA59CE-51FE-4218-805B-F7006353E988}"/>
  </hyperlinks>
  <pageMargins left="0.7" right="0.7" top="0.75" bottom="0.46" header="0.3" footer="0.3"/>
  <pageSetup paperSize="9" orientation="landscape" r:id="rId1"/>
  <headerFooter alignWithMargins="0"/>
  <ignoredErrors>
    <ignoredError sqref="C8:E15" numberStoredAsText="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211B0-FEC1-4BC8-9299-7ED022D1EBCC}">
  <dimension ref="A1:M26"/>
  <sheetViews>
    <sheetView showGridLines="0" zoomScaleNormal="100" workbookViewId="0">
      <selection sqref="A1:B1"/>
    </sheetView>
  </sheetViews>
  <sheetFormatPr defaultColWidth="8" defaultRowHeight="12.75"/>
  <cols>
    <col min="1" max="1" width="23.5703125" style="3607" customWidth="1"/>
    <col min="2" max="13" width="12.7109375" style="3607" customWidth="1"/>
    <col min="14" max="16384" width="8" style="3607"/>
  </cols>
  <sheetData>
    <row r="1" spans="1:13" s="4371" customFormat="1" ht="15.75">
      <c r="A1" s="5684" t="s">
        <v>80</v>
      </c>
      <c r="B1" s="5684"/>
      <c r="C1" s="5684"/>
    </row>
    <row r="2" spans="1:13" s="3752" customFormat="1" ht="29.25" customHeight="1">
      <c r="A2" s="3606" t="s">
        <v>4194</v>
      </c>
      <c r="B2" s="3699"/>
      <c r="C2" s="3699"/>
      <c r="D2" s="3699"/>
      <c r="E2" s="3699"/>
      <c r="F2" s="3699"/>
      <c r="G2" s="3699"/>
      <c r="H2" s="3699"/>
      <c r="I2" s="4628"/>
      <c r="J2" s="4628"/>
    </row>
    <row r="3" spans="1:13" s="3752" customFormat="1" ht="3.75" customHeight="1">
      <c r="A3" s="3607"/>
      <c r="B3" s="3699"/>
      <c r="C3" s="3699"/>
      <c r="D3" s="3699"/>
      <c r="E3" s="3699"/>
      <c r="F3" s="3699"/>
      <c r="G3" s="3699"/>
      <c r="H3" s="4629"/>
      <c r="I3" s="4630"/>
      <c r="J3" s="4630"/>
    </row>
    <row r="4" spans="1:13" s="4632" customFormat="1" ht="25.5" customHeight="1">
      <c r="A4" s="4631"/>
      <c r="B4" s="5828" t="s">
        <v>1173</v>
      </c>
      <c r="C4" s="5829"/>
      <c r="D4" s="5829"/>
      <c r="E4" s="5830"/>
      <c r="F4" s="5828" t="s">
        <v>1174</v>
      </c>
      <c r="G4" s="5829"/>
      <c r="H4" s="5829"/>
      <c r="I4" s="5830"/>
      <c r="J4" s="5828" t="s">
        <v>4192</v>
      </c>
      <c r="K4" s="5829"/>
      <c r="L4" s="5829"/>
      <c r="M4" s="5830"/>
    </row>
    <row r="5" spans="1:13" s="4632" customFormat="1" ht="25.5" customHeight="1">
      <c r="A5" s="4633" t="s">
        <v>1188</v>
      </c>
      <c r="B5" s="4634" t="s">
        <v>1176</v>
      </c>
      <c r="C5" s="4634" t="s">
        <v>1189</v>
      </c>
      <c r="D5" s="4634" t="s">
        <v>1190</v>
      </c>
      <c r="E5" s="4634" t="s">
        <v>1191</v>
      </c>
      <c r="F5" s="4634" t="s">
        <v>1176</v>
      </c>
      <c r="G5" s="4634" t="s">
        <v>1189</v>
      </c>
      <c r="H5" s="4634" t="s">
        <v>1190</v>
      </c>
      <c r="I5" s="4634" t="s">
        <v>1191</v>
      </c>
      <c r="J5" s="4635" t="s">
        <v>1176</v>
      </c>
      <c r="K5" s="4634" t="s">
        <v>1189</v>
      </c>
      <c r="L5" s="4634" t="s">
        <v>1190</v>
      </c>
      <c r="M5" s="4636" t="s">
        <v>1191</v>
      </c>
    </row>
    <row r="6" spans="1:13" s="4632" customFormat="1" ht="25.5" customHeight="1">
      <c r="A6" s="4637" t="s">
        <v>1179</v>
      </c>
      <c r="B6" s="4638" t="s">
        <v>1192</v>
      </c>
      <c r="C6" s="4638" t="s">
        <v>1182</v>
      </c>
      <c r="D6" s="4638" t="s">
        <v>1182</v>
      </c>
      <c r="E6" s="4638" t="s">
        <v>1182</v>
      </c>
      <c r="F6" s="4638" t="s">
        <v>1192</v>
      </c>
      <c r="G6" s="4638" t="s">
        <v>1182</v>
      </c>
      <c r="H6" s="4638" t="s">
        <v>1182</v>
      </c>
      <c r="I6" s="4638" t="s">
        <v>1182</v>
      </c>
      <c r="J6" s="4639" t="s">
        <v>1192</v>
      </c>
      <c r="K6" s="4638" t="s">
        <v>1182</v>
      </c>
      <c r="L6" s="4638" t="s">
        <v>1182</v>
      </c>
      <c r="M6" s="4640" t="s">
        <v>1182</v>
      </c>
    </row>
    <row r="7" spans="1:13" s="4632" customFormat="1" ht="27" customHeight="1">
      <c r="A7" s="4641" t="s">
        <v>1193</v>
      </c>
      <c r="B7" s="4642">
        <v>311</v>
      </c>
      <c r="C7" s="4642">
        <v>14.84285699</v>
      </c>
      <c r="D7" s="4642">
        <v>15.723908600000001</v>
      </c>
      <c r="E7" s="4642">
        <v>3.1046012000000003</v>
      </c>
      <c r="F7" s="4643">
        <v>297</v>
      </c>
      <c r="G7" s="4642">
        <v>14.524578960000001</v>
      </c>
      <c r="H7" s="4642">
        <v>61.17129533</v>
      </c>
      <c r="I7" s="4642">
        <v>8.1822011200000002</v>
      </c>
      <c r="J7" s="4643">
        <v>331</v>
      </c>
      <c r="K7" s="4642">
        <v>16.8</v>
      </c>
      <c r="L7" s="4642">
        <v>53</v>
      </c>
      <c r="M7" s="4642">
        <v>10</v>
      </c>
    </row>
    <row r="8" spans="1:13" s="4632" customFormat="1" ht="27" customHeight="1">
      <c r="A8" s="4641" t="s">
        <v>1211</v>
      </c>
      <c r="B8" s="4642">
        <v>145</v>
      </c>
      <c r="C8" s="4642">
        <v>18.40884655</v>
      </c>
      <c r="D8" s="4642">
        <v>4.5121801699999997</v>
      </c>
      <c r="E8" s="4642">
        <v>0.86456124999999995</v>
      </c>
      <c r="F8" s="4643">
        <v>138</v>
      </c>
      <c r="G8" s="4642">
        <v>17.089020999999999</v>
      </c>
      <c r="H8" s="4642">
        <v>18.92272887</v>
      </c>
      <c r="I8" s="4642">
        <v>3.4106690700000004</v>
      </c>
      <c r="J8" s="4643">
        <v>144</v>
      </c>
      <c r="K8" s="4642">
        <v>18.2</v>
      </c>
      <c r="L8" s="4642">
        <v>61</v>
      </c>
      <c r="M8" s="4642">
        <v>1</v>
      </c>
    </row>
    <row r="9" spans="1:13" s="4632" customFormat="1" ht="27" customHeight="1">
      <c r="A9" s="4641" t="s">
        <v>1212</v>
      </c>
      <c r="B9" s="4642">
        <v>269</v>
      </c>
      <c r="C9" s="4642">
        <v>54.160932120000005</v>
      </c>
      <c r="D9" s="4642">
        <v>40.573157999999999</v>
      </c>
      <c r="E9" s="4642">
        <v>3.3334422300000002</v>
      </c>
      <c r="F9" s="4643">
        <v>301</v>
      </c>
      <c r="G9" s="4642">
        <v>60.287599880000002</v>
      </c>
      <c r="H9" s="4642">
        <v>92.816854709999987</v>
      </c>
      <c r="I9" s="4642">
        <v>5.3520302199999987</v>
      </c>
      <c r="J9" s="4643">
        <v>258</v>
      </c>
      <c r="K9" s="4642">
        <v>52.4</v>
      </c>
      <c r="L9" s="4642">
        <v>26</v>
      </c>
      <c r="M9" s="4642">
        <v>5</v>
      </c>
    </row>
    <row r="10" spans="1:13" s="4632" customFormat="1" ht="27" customHeight="1">
      <c r="A10" s="4641" t="s">
        <v>1213</v>
      </c>
      <c r="B10" s="4642">
        <v>557</v>
      </c>
      <c r="C10" s="4642">
        <v>206.56696475000001</v>
      </c>
      <c r="D10" s="4642">
        <v>82.19271784</v>
      </c>
      <c r="E10" s="4642">
        <v>12.80779177</v>
      </c>
      <c r="F10" s="4643">
        <v>581</v>
      </c>
      <c r="G10" s="4642">
        <v>217.61017706000001</v>
      </c>
      <c r="H10" s="4642">
        <v>57.375714780000003</v>
      </c>
      <c r="I10" s="4642">
        <v>10.29626206</v>
      </c>
      <c r="J10" s="4643">
        <v>654</v>
      </c>
      <c r="K10" s="4642">
        <v>247.8</v>
      </c>
      <c r="L10" s="4642">
        <v>99</v>
      </c>
      <c r="M10" s="4642">
        <v>16</v>
      </c>
    </row>
    <row r="11" spans="1:13" s="4632" customFormat="1" ht="27" customHeight="1">
      <c r="A11" s="4641" t="s">
        <v>1214</v>
      </c>
      <c r="B11" s="4642">
        <v>544</v>
      </c>
      <c r="C11" s="4642">
        <v>338.12220689999998</v>
      </c>
      <c r="D11" s="4642">
        <v>83.593285539999997</v>
      </c>
      <c r="E11" s="4642">
        <v>13.560433140000001</v>
      </c>
      <c r="F11" s="4643">
        <v>554</v>
      </c>
      <c r="G11" s="4642">
        <v>344.63508501999996</v>
      </c>
      <c r="H11" s="4642">
        <v>70.435530569999997</v>
      </c>
      <c r="I11" s="4642">
        <v>11.942068259999999</v>
      </c>
      <c r="J11" s="4643">
        <v>586</v>
      </c>
      <c r="K11" s="4642">
        <v>363</v>
      </c>
      <c r="L11" s="4642">
        <v>107</v>
      </c>
      <c r="M11" s="4642">
        <v>18</v>
      </c>
    </row>
    <row r="12" spans="1:13" s="4632" customFormat="1" ht="27" customHeight="1">
      <c r="A12" s="4641" t="s">
        <v>1215</v>
      </c>
      <c r="B12" s="4642">
        <v>519</v>
      </c>
      <c r="C12" s="4642">
        <v>453.24447276999996</v>
      </c>
      <c r="D12" s="4642">
        <v>80.935554189999991</v>
      </c>
      <c r="E12" s="4642">
        <v>13.844104369999998</v>
      </c>
      <c r="F12" s="4643">
        <v>501</v>
      </c>
      <c r="G12" s="4642">
        <v>438.41262587000006</v>
      </c>
      <c r="H12" s="4642">
        <v>85.318340580000012</v>
      </c>
      <c r="I12" s="4642">
        <v>14.11001737</v>
      </c>
      <c r="J12" s="4643">
        <v>532</v>
      </c>
      <c r="K12" s="4642">
        <v>464</v>
      </c>
      <c r="L12" s="4642">
        <v>122</v>
      </c>
      <c r="M12" s="4642">
        <v>20</v>
      </c>
    </row>
    <row r="13" spans="1:13" s="4632" customFormat="1" ht="27" customHeight="1">
      <c r="A13" s="4641" t="s">
        <v>1216</v>
      </c>
      <c r="B13" s="4642">
        <v>996</v>
      </c>
      <c r="C13" s="4642">
        <v>1230.2533397400002</v>
      </c>
      <c r="D13" s="4642">
        <v>188.93714833999996</v>
      </c>
      <c r="E13" s="4642">
        <v>30.216790669999998</v>
      </c>
      <c r="F13" s="4643">
        <v>890</v>
      </c>
      <c r="G13" s="4642">
        <v>1113.393565528</v>
      </c>
      <c r="H13" s="4642">
        <v>203.42028976360001</v>
      </c>
      <c r="I13" s="4642">
        <v>31.327042206399998</v>
      </c>
      <c r="J13" s="4643">
        <v>981</v>
      </c>
      <c r="K13" s="4642">
        <v>1221</v>
      </c>
      <c r="L13" s="4642">
        <v>226</v>
      </c>
      <c r="M13" s="4642">
        <v>38</v>
      </c>
    </row>
    <row r="14" spans="1:13" s="4632" customFormat="1" ht="27" customHeight="1">
      <c r="A14" s="4641" t="s">
        <v>1217</v>
      </c>
      <c r="B14" s="4642">
        <v>817</v>
      </c>
      <c r="C14" s="4642">
        <v>1428.2521200799999</v>
      </c>
      <c r="D14" s="4642">
        <v>359.77363971000005</v>
      </c>
      <c r="E14" s="4642">
        <v>35.658150689999999</v>
      </c>
      <c r="F14" s="4643">
        <v>750</v>
      </c>
      <c r="G14" s="4642">
        <v>1308.7821647700002</v>
      </c>
      <c r="H14" s="4642">
        <v>215.83638844999999</v>
      </c>
      <c r="I14" s="4642">
        <v>31.627011199999998</v>
      </c>
      <c r="J14" s="4643">
        <v>899</v>
      </c>
      <c r="K14" s="4642">
        <v>1571.8</v>
      </c>
      <c r="L14" s="4642">
        <v>278</v>
      </c>
      <c r="M14" s="4642">
        <v>44</v>
      </c>
    </row>
    <row r="15" spans="1:13" s="4632" customFormat="1" ht="27" customHeight="1">
      <c r="A15" s="4641" t="s">
        <v>1218</v>
      </c>
      <c r="B15" s="4642">
        <v>3202</v>
      </c>
      <c r="C15" s="4642">
        <v>10661.861796610001</v>
      </c>
      <c r="D15" s="4642">
        <v>1416.9416258899998</v>
      </c>
      <c r="E15" s="4642">
        <v>195.92058750999999</v>
      </c>
      <c r="F15" s="4643">
        <v>3001</v>
      </c>
      <c r="G15" s="4642">
        <v>9985.4204698330996</v>
      </c>
      <c r="H15" s="4642">
        <v>1447.4209673728997</v>
      </c>
      <c r="I15" s="4642">
        <v>215.63146055350001</v>
      </c>
      <c r="J15" s="4643">
        <v>3553</v>
      </c>
      <c r="K15" s="4642">
        <v>11901.6</v>
      </c>
      <c r="L15" s="4642">
        <v>1747</v>
      </c>
      <c r="M15" s="4642">
        <v>282</v>
      </c>
    </row>
    <row r="16" spans="1:13" s="4632" customFormat="1" ht="27" customHeight="1">
      <c r="A16" s="4641" t="s">
        <v>1219</v>
      </c>
      <c r="B16" s="4642">
        <v>2043</v>
      </c>
      <c r="C16" s="4642">
        <v>14302.75844745</v>
      </c>
      <c r="D16" s="4642">
        <v>2799.3236344000002</v>
      </c>
      <c r="E16" s="4642">
        <v>293.80728431</v>
      </c>
      <c r="F16" s="4643">
        <v>2123</v>
      </c>
      <c r="G16" s="4642">
        <v>14681.085151396201</v>
      </c>
      <c r="H16" s="4642">
        <v>2848.4874586876017</v>
      </c>
      <c r="I16" s="4642">
        <v>329.06165007560003</v>
      </c>
      <c r="J16" s="4643">
        <v>2755</v>
      </c>
      <c r="K16" s="4642">
        <v>18930.7</v>
      </c>
      <c r="L16" s="4642">
        <v>2880</v>
      </c>
      <c r="M16" s="4642">
        <v>443</v>
      </c>
    </row>
    <row r="17" spans="1:13" s="4632" customFormat="1" ht="27" customHeight="1">
      <c r="A17" s="4641" t="s">
        <v>1208</v>
      </c>
      <c r="B17" s="4642">
        <v>5508</v>
      </c>
      <c r="C17" s="4642">
        <v>1686379.8166849506</v>
      </c>
      <c r="D17" s="4642">
        <v>262062.40196527998</v>
      </c>
      <c r="E17" s="4642">
        <v>12754.970817670006</v>
      </c>
      <c r="F17" s="4643">
        <v>5571</v>
      </c>
      <c r="G17" s="4642">
        <v>2332043.3453519298</v>
      </c>
      <c r="H17" s="4642">
        <v>228046.22735552557</v>
      </c>
      <c r="I17" s="4642">
        <v>15291.974720683602</v>
      </c>
      <c r="J17" s="4643">
        <v>6544</v>
      </c>
      <c r="K17" s="4642">
        <v>2022570</v>
      </c>
      <c r="L17" s="4642">
        <v>225526</v>
      </c>
      <c r="M17" s="4642">
        <v>21280</v>
      </c>
    </row>
    <row r="18" spans="1:13" s="4632" customFormat="1" ht="27" customHeight="1">
      <c r="A18" s="4644" t="s">
        <v>1209</v>
      </c>
      <c r="B18" s="4645">
        <v>165</v>
      </c>
      <c r="C18" s="4645">
        <v>0</v>
      </c>
      <c r="D18" s="4645">
        <v>1414.6877619899999</v>
      </c>
      <c r="E18" s="4645">
        <v>202.80103434000003</v>
      </c>
      <c r="F18" s="4643">
        <v>372</v>
      </c>
      <c r="G18" s="4645">
        <v>0</v>
      </c>
      <c r="H18" s="4642">
        <v>2650.5874422900001</v>
      </c>
      <c r="I18" s="4642">
        <v>57.013193597500006</v>
      </c>
      <c r="J18" s="4643">
        <v>189</v>
      </c>
      <c r="K18" s="4642">
        <v>0</v>
      </c>
      <c r="L18" s="4642">
        <v>26</v>
      </c>
      <c r="M18" s="4642">
        <v>11</v>
      </c>
    </row>
    <row r="19" spans="1:13" s="4648" customFormat="1" ht="27" customHeight="1">
      <c r="A19" s="4646" t="s">
        <v>316</v>
      </c>
      <c r="B19" s="4647">
        <v>15076</v>
      </c>
      <c r="C19" s="4647">
        <v>1715088.2886689112</v>
      </c>
      <c r="D19" s="4647">
        <v>268549.59657994995</v>
      </c>
      <c r="E19" s="4647">
        <v>13560.889599150019</v>
      </c>
      <c r="F19" s="4647">
        <v>15079</v>
      </c>
      <c r="G19" s="4647">
        <v>2360224.5857912474</v>
      </c>
      <c r="H19" s="4647">
        <v>235798.02036692968</v>
      </c>
      <c r="I19" s="4647">
        <v>16009.928326416599</v>
      </c>
      <c r="J19" s="4647">
        <f>SUM(J7:J18)</f>
        <v>17426</v>
      </c>
      <c r="K19" s="4647">
        <f>SUM(K7:K18)</f>
        <v>2057357.3</v>
      </c>
      <c r="L19" s="4647">
        <f>SUM(L7:L18)</f>
        <v>231151</v>
      </c>
      <c r="M19" s="4647">
        <f>SUM(M7:M18)</f>
        <v>22168</v>
      </c>
    </row>
    <row r="20" spans="1:13" s="4632" customFormat="1" ht="22.5" customHeight="1">
      <c r="A20" s="4649" t="s">
        <v>1210</v>
      </c>
      <c r="B20" s="4649"/>
      <c r="C20" s="4649"/>
      <c r="D20" s="4649"/>
      <c r="E20" s="4649"/>
      <c r="F20" s="4650"/>
      <c r="G20" s="3607"/>
      <c r="H20" s="4651"/>
    </row>
    <row r="21" spans="1:13" s="4632" customFormat="1" ht="12" customHeight="1">
      <c r="A21" s="4649" t="s">
        <v>1186</v>
      </c>
      <c r="B21" s="3607"/>
      <c r="C21" s="3607"/>
      <c r="D21" s="3607"/>
      <c r="E21" s="3607"/>
      <c r="F21" s="4650"/>
      <c r="G21" s="3607"/>
      <c r="H21" s="4651"/>
    </row>
    <row r="22" spans="1:13" s="4632" customFormat="1" ht="12" customHeight="1">
      <c r="A22" s="4649"/>
      <c r="F22" s="4652"/>
    </row>
    <row r="25" spans="1:13">
      <c r="B25" s="4650"/>
    </row>
    <row r="26" spans="1:13">
      <c r="B26" s="4650"/>
    </row>
  </sheetData>
  <mergeCells count="4">
    <mergeCell ref="A1:C1"/>
    <mergeCell ref="B4:E4"/>
    <mergeCell ref="F4:I4"/>
    <mergeCell ref="J4:M4"/>
  </mergeCells>
  <hyperlinks>
    <hyperlink ref="A1" location="CONTENT!A1" display="Back to table of contents" xr:uid="{F3D827E8-18B5-490F-A5B6-6408C9A56C46}"/>
    <hyperlink ref="A1:C1" location="CONTENT!A67" display="Back to table of contents" xr:uid="{0E29E826-756C-4130-9E42-3B5CE5FEE5E9}"/>
  </hyperlinks>
  <pageMargins left="0.7" right="0.7" top="0.75" bottom="0.52" header="0.3" footer="0.3"/>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AB8DE-DB56-48A2-9FD6-1C3C722A3767}">
  <sheetPr>
    <pageSetUpPr fitToPage="1"/>
  </sheetPr>
  <dimension ref="A1:U43"/>
  <sheetViews>
    <sheetView showGridLines="0" zoomScaleNormal="100" workbookViewId="0">
      <pane xSplit="1" ySplit="4" topLeftCell="B5" activePane="bottomRight" state="frozen"/>
      <selection sqref="A1:B1"/>
      <selection pane="topRight" sqref="A1:B1"/>
      <selection pane="bottomLeft" sqref="A1:B1"/>
      <selection pane="bottomRight" sqref="A1:B1"/>
    </sheetView>
  </sheetViews>
  <sheetFormatPr defaultColWidth="8" defaultRowHeight="12.75"/>
  <cols>
    <col min="1" max="1" width="56.7109375" style="838" customWidth="1"/>
    <col min="2" max="17" width="10.28515625" style="838" customWidth="1"/>
    <col min="18" max="18" width="9.85546875" style="838" customWidth="1"/>
    <col min="19" max="19" width="10.140625" style="838" customWidth="1"/>
    <col min="20" max="20" width="11" style="838" customWidth="1"/>
    <col min="21" max="21" width="10.42578125" style="838" customWidth="1"/>
    <col min="22" max="16384" width="8" style="838"/>
  </cols>
  <sheetData>
    <row r="1" spans="1:21" s="1656" customFormat="1" ht="15.75">
      <c r="A1" s="5684" t="s">
        <v>80</v>
      </c>
      <c r="B1" s="5684"/>
      <c r="C1" s="5684"/>
    </row>
    <row r="2" spans="1:21" ht="20.100000000000001" customHeight="1">
      <c r="A2" s="4576" t="s">
        <v>1220</v>
      </c>
      <c r="B2" s="4576"/>
      <c r="C2" s="4576"/>
      <c r="D2" s="4576"/>
      <c r="E2" s="4576"/>
      <c r="F2" s="4576"/>
      <c r="G2" s="4576"/>
      <c r="H2" s="4576"/>
      <c r="I2" s="4576"/>
    </row>
    <row r="3" spans="1:21" ht="16.5" customHeight="1" thickBot="1">
      <c r="A3" s="4577" t="s">
        <v>1221</v>
      </c>
    </row>
    <row r="4" spans="1:21" ht="21.75" customHeight="1" thickBot="1">
      <c r="A4" s="4578" t="s">
        <v>1222</v>
      </c>
      <c r="B4" s="4579">
        <v>43555</v>
      </c>
      <c r="C4" s="4580">
        <v>43646</v>
      </c>
      <c r="D4" s="4581">
        <v>43738</v>
      </c>
      <c r="E4" s="4582">
        <v>43830</v>
      </c>
      <c r="F4" s="4582">
        <v>43921</v>
      </c>
      <c r="G4" s="4582">
        <v>44012</v>
      </c>
      <c r="H4" s="4582">
        <v>44104</v>
      </c>
      <c r="I4" s="4582">
        <v>44196</v>
      </c>
      <c r="J4" s="4582">
        <v>44286</v>
      </c>
      <c r="K4" s="4582">
        <v>44377</v>
      </c>
      <c r="L4" s="4582">
        <v>44469</v>
      </c>
      <c r="M4" s="4582">
        <v>44561</v>
      </c>
      <c r="N4" s="4582">
        <v>44651</v>
      </c>
      <c r="O4" s="4582">
        <v>44742</v>
      </c>
      <c r="P4" s="4582">
        <v>44834</v>
      </c>
      <c r="Q4" s="4581">
        <v>44926</v>
      </c>
      <c r="R4" s="4579">
        <v>45016</v>
      </c>
      <c r="S4" s="4579">
        <v>45107</v>
      </c>
      <c r="T4" s="4579">
        <v>45199</v>
      </c>
      <c r="U4" s="4579">
        <v>45291</v>
      </c>
    </row>
    <row r="5" spans="1:21" ht="15" customHeight="1">
      <c r="A5" s="4583" t="s">
        <v>1223</v>
      </c>
      <c r="B5" s="4584">
        <v>22257.754369369999</v>
      </c>
      <c r="C5" s="4585">
        <v>24434.745372279998</v>
      </c>
      <c r="D5" s="4584">
        <v>26167.127415210001</v>
      </c>
      <c r="E5" s="4584">
        <v>26882.355948129996</v>
      </c>
      <c r="F5" s="4584">
        <v>30315.636037199998</v>
      </c>
      <c r="G5" s="4584">
        <v>33538.23095574</v>
      </c>
      <c r="H5" s="4584">
        <v>35311.032204410003</v>
      </c>
      <c r="I5" s="4584">
        <v>35052.853010980005</v>
      </c>
      <c r="J5" s="4584">
        <v>32599.861505120003</v>
      </c>
      <c r="K5" s="4584">
        <v>35436.270913729997</v>
      </c>
      <c r="L5" s="4584">
        <v>43317.69849278</v>
      </c>
      <c r="M5" s="4586">
        <v>45435.89180854</v>
      </c>
      <c r="N5" s="4587">
        <v>48184.812265860004</v>
      </c>
      <c r="O5" s="4588">
        <v>46549.704023099999</v>
      </c>
      <c r="P5" s="4587">
        <v>42937.7354117</v>
      </c>
      <c r="Q5" s="4589">
        <v>44613.774027020001</v>
      </c>
      <c r="R5" s="4590">
        <v>49942.445549069998</v>
      </c>
      <c r="S5" s="4590">
        <v>48232.159647839995</v>
      </c>
      <c r="T5" s="4590">
        <v>46507.994062459999</v>
      </c>
      <c r="U5" s="4590">
        <v>49940.743678489998</v>
      </c>
    </row>
    <row r="6" spans="1:21" ht="15" customHeight="1">
      <c r="A6" s="4583" t="s">
        <v>1224</v>
      </c>
      <c r="B6" s="4584">
        <v>27493.712243670649</v>
      </c>
      <c r="C6" s="4585">
        <v>49800.130808240727</v>
      </c>
      <c r="D6" s="4584">
        <v>41395.074238387409</v>
      </c>
      <c r="E6" s="4584">
        <v>48045.728677939223</v>
      </c>
      <c r="F6" s="4584">
        <v>57479.869647484345</v>
      </c>
      <c r="G6" s="4584">
        <v>47309.352880735605</v>
      </c>
      <c r="H6" s="4584">
        <v>53343.96080799558</v>
      </c>
      <c r="I6" s="4584">
        <v>48487.544591903992</v>
      </c>
      <c r="J6" s="4584">
        <v>53464.033682963825</v>
      </c>
      <c r="K6" s="4584">
        <v>68732.469938451119</v>
      </c>
      <c r="L6" s="4584">
        <v>82834.296188592401</v>
      </c>
      <c r="M6" s="4586">
        <v>111101.3512572444</v>
      </c>
      <c r="N6" s="4591">
        <v>98353.318167483594</v>
      </c>
      <c r="O6" s="4588">
        <v>91779.252758863571</v>
      </c>
      <c r="P6" s="4591">
        <v>80961.174830766875</v>
      </c>
      <c r="Q6" s="4592">
        <v>97761.153419410097</v>
      </c>
      <c r="R6" s="4590">
        <v>66382.292240103488</v>
      </c>
      <c r="S6" s="4590">
        <v>66000.594084267927</v>
      </c>
      <c r="T6" s="4590">
        <v>46587.580998295089</v>
      </c>
      <c r="U6" s="4590">
        <v>62791.895485098066</v>
      </c>
    </row>
    <row r="7" spans="1:21" ht="15" customHeight="1">
      <c r="A7" s="4593" t="s">
        <v>1225</v>
      </c>
      <c r="B7" s="4594">
        <v>14.307861039999999</v>
      </c>
      <c r="C7" s="4595">
        <v>6.49962076</v>
      </c>
      <c r="D7" s="4594">
        <v>10.903498369999999</v>
      </c>
      <c r="E7" s="4594">
        <v>7.1667985999999999</v>
      </c>
      <c r="F7" s="4594">
        <v>7.3655315999999997</v>
      </c>
      <c r="G7" s="4594">
        <v>8.1824657300000005</v>
      </c>
      <c r="H7" s="4594">
        <v>9.9991276400000011</v>
      </c>
      <c r="I7" s="4594">
        <v>11.301359470000001</v>
      </c>
      <c r="J7" s="4594">
        <v>18.696578300000002</v>
      </c>
      <c r="K7" s="4594">
        <v>8.3866510999999999</v>
      </c>
      <c r="L7" s="4594">
        <v>0.97288589000000003</v>
      </c>
      <c r="M7" s="4596">
        <v>1.3998141100000001</v>
      </c>
      <c r="N7" s="4597">
        <v>7.9933416900000003</v>
      </c>
      <c r="O7" s="4598">
        <v>8.5459265799999997</v>
      </c>
      <c r="P7" s="4597">
        <v>12.95367703</v>
      </c>
      <c r="Q7" s="4599">
        <v>8.9841933000000012</v>
      </c>
      <c r="R7" s="4600">
        <v>14.88025094</v>
      </c>
      <c r="S7" s="4600">
        <v>2.94370318</v>
      </c>
      <c r="T7" s="4600">
        <v>3.66095923</v>
      </c>
      <c r="U7" s="4600">
        <v>4.7861462100000001</v>
      </c>
    </row>
    <row r="8" spans="1:21" ht="15" customHeight="1">
      <c r="A8" s="4593" t="s">
        <v>1226</v>
      </c>
      <c r="B8" s="4594">
        <v>27477.191810470649</v>
      </c>
      <c r="C8" s="4595">
        <v>49670.98249562073</v>
      </c>
      <c r="D8" s="4594">
        <v>41273.459821657416</v>
      </c>
      <c r="E8" s="4594">
        <v>40707.805125279221</v>
      </c>
      <c r="F8" s="4594">
        <v>49568.419167934342</v>
      </c>
      <c r="G8" s="4594">
        <v>47300.614834775603</v>
      </c>
      <c r="H8" s="4594">
        <v>53333.961680355576</v>
      </c>
      <c r="I8" s="4594">
        <v>48476.24323243399</v>
      </c>
      <c r="J8" s="4594">
        <v>53445.337104663828</v>
      </c>
      <c r="K8" s="4594">
        <v>68724.083287351124</v>
      </c>
      <c r="L8" s="4594">
        <v>82833.323302702396</v>
      </c>
      <c r="M8" s="4596">
        <v>111099.9514431344</v>
      </c>
      <c r="N8" s="4597">
        <v>98345.324825793592</v>
      </c>
      <c r="O8" s="4598">
        <v>91770.706832283569</v>
      </c>
      <c r="P8" s="4597">
        <v>74202.09013820687</v>
      </c>
      <c r="Q8" s="4599">
        <v>89739.084729660099</v>
      </c>
      <c r="R8" s="4600">
        <v>55280.669484743485</v>
      </c>
      <c r="S8" s="4600">
        <v>52958.605407677926</v>
      </c>
      <c r="T8" s="4600">
        <v>35975.191234645092</v>
      </c>
      <c r="U8" s="4600">
        <v>53154.79162517807</v>
      </c>
    </row>
    <row r="9" spans="1:21" ht="15" customHeight="1">
      <c r="A9" s="4593" t="s">
        <v>1227</v>
      </c>
      <c r="B9" s="4594">
        <v>2.2125721600000001</v>
      </c>
      <c r="C9" s="4595">
        <v>122.64869186</v>
      </c>
      <c r="D9" s="4594">
        <v>110.71091835999999</v>
      </c>
      <c r="E9" s="4594">
        <v>7330.7567540599994</v>
      </c>
      <c r="F9" s="4594">
        <v>7904.0849479500002</v>
      </c>
      <c r="G9" s="4594">
        <v>0.55558023000000001</v>
      </c>
      <c r="H9" s="4594">
        <v>0</v>
      </c>
      <c r="I9" s="4594">
        <v>0</v>
      </c>
      <c r="J9" s="4594">
        <v>0</v>
      </c>
      <c r="K9" s="4594">
        <v>0</v>
      </c>
      <c r="L9" s="4594">
        <v>0</v>
      </c>
      <c r="M9" s="4596">
        <v>0</v>
      </c>
      <c r="N9" s="4597">
        <v>0</v>
      </c>
      <c r="O9" s="4598">
        <v>0</v>
      </c>
      <c r="P9" s="4597">
        <v>6746.1310155299998</v>
      </c>
      <c r="Q9" s="4599">
        <v>8013.0844964500002</v>
      </c>
      <c r="R9" s="4600">
        <v>11086.742504420001</v>
      </c>
      <c r="S9" s="4600">
        <v>13039.04497341</v>
      </c>
      <c r="T9" s="4600">
        <v>10608.72880442</v>
      </c>
      <c r="U9" s="4600">
        <v>9632.3177137099992</v>
      </c>
    </row>
    <row r="10" spans="1:21" ht="15" customHeight="1">
      <c r="A10" s="4593" t="s">
        <v>1228</v>
      </c>
      <c r="B10" s="4601">
        <v>0</v>
      </c>
      <c r="C10" s="4602">
        <v>0</v>
      </c>
      <c r="D10" s="4601">
        <v>0</v>
      </c>
      <c r="E10" s="4601">
        <v>0</v>
      </c>
      <c r="F10" s="4601">
        <v>0</v>
      </c>
      <c r="G10" s="4601">
        <v>0</v>
      </c>
      <c r="H10" s="4601">
        <v>0</v>
      </c>
      <c r="I10" s="4601">
        <v>0</v>
      </c>
      <c r="J10" s="4601">
        <v>0</v>
      </c>
      <c r="K10" s="4601">
        <v>0</v>
      </c>
      <c r="L10" s="4601">
        <v>0</v>
      </c>
      <c r="M10" s="4603">
        <v>0</v>
      </c>
      <c r="N10" s="4597">
        <v>0</v>
      </c>
      <c r="O10" s="4598">
        <v>0</v>
      </c>
      <c r="P10" s="4597">
        <v>0</v>
      </c>
      <c r="Q10" s="4599">
        <v>0</v>
      </c>
      <c r="R10" s="4600">
        <v>0</v>
      </c>
      <c r="S10" s="4600">
        <v>0</v>
      </c>
      <c r="T10" s="4600">
        <v>0</v>
      </c>
      <c r="U10" s="4600">
        <v>0</v>
      </c>
    </row>
    <row r="11" spans="1:21" ht="15" customHeight="1">
      <c r="A11" s="4583" t="s">
        <v>1229</v>
      </c>
      <c r="B11" s="4584">
        <v>140066.95298663891</v>
      </c>
      <c r="C11" s="4585">
        <v>140138.77054756816</v>
      </c>
      <c r="D11" s="4584">
        <v>154193.25661406579</v>
      </c>
      <c r="E11" s="4584">
        <v>148324.81455588524</v>
      </c>
      <c r="F11" s="4584">
        <v>145746.53512900625</v>
      </c>
      <c r="G11" s="4584">
        <v>184733.02390442844</v>
      </c>
      <c r="H11" s="4584">
        <v>183195.40076435203</v>
      </c>
      <c r="I11" s="4584">
        <v>185212.8534258572</v>
      </c>
      <c r="J11" s="4584">
        <v>190817.31659994583</v>
      </c>
      <c r="K11" s="4584">
        <v>185102.296588222</v>
      </c>
      <c r="L11" s="4584">
        <v>188880.66458448351</v>
      </c>
      <c r="M11" s="4586">
        <v>190319.22083488994</v>
      </c>
      <c r="N11" s="4591">
        <v>191789.96253555853</v>
      </c>
      <c r="O11" s="4588">
        <v>188055.70908169748</v>
      </c>
      <c r="P11" s="4591">
        <v>189881.82591248958</v>
      </c>
      <c r="Q11" s="4592">
        <v>187697.33805949503</v>
      </c>
      <c r="R11" s="4590">
        <v>182885.68495119017</v>
      </c>
      <c r="S11" s="4590">
        <v>186025.67540762448</v>
      </c>
      <c r="T11" s="4590">
        <v>196566.93594769575</v>
      </c>
      <c r="U11" s="4590">
        <v>167482.71756142759</v>
      </c>
    </row>
    <row r="12" spans="1:21" ht="15" customHeight="1">
      <c r="A12" s="4583" t="s">
        <v>1230</v>
      </c>
      <c r="B12" s="4584">
        <v>16475.570623719999</v>
      </c>
      <c r="C12" s="4585">
        <v>16647.477633440001</v>
      </c>
      <c r="D12" s="4584">
        <v>16862.759277599998</v>
      </c>
      <c r="E12" s="4584">
        <v>20535.312224640002</v>
      </c>
      <c r="F12" s="4584">
        <v>18407.04911869</v>
      </c>
      <c r="G12" s="4584">
        <v>24262.272588320004</v>
      </c>
      <c r="H12" s="4604">
        <v>14871.71549749</v>
      </c>
      <c r="I12" s="4584">
        <v>41091.43352654</v>
      </c>
      <c r="J12" s="4584">
        <v>39254.214319910003</v>
      </c>
      <c r="K12" s="4584">
        <v>87035.390183439988</v>
      </c>
      <c r="L12" s="4584">
        <v>7860.6408873699993</v>
      </c>
      <c r="M12" s="4586">
        <v>8487.6032720700005</v>
      </c>
      <c r="N12" s="4591">
        <v>8811.8700730500004</v>
      </c>
      <c r="O12" s="4588">
        <v>9005.7212970799974</v>
      </c>
      <c r="P12" s="4591">
        <v>8927.4939899199999</v>
      </c>
      <c r="Q12" s="4592">
        <v>9275.8615745300012</v>
      </c>
      <c r="R12" s="4590">
        <v>9184.3376873200014</v>
      </c>
      <c r="S12" s="4590">
        <v>9432.2766544599999</v>
      </c>
      <c r="T12" s="4590">
        <v>9789.353033049998</v>
      </c>
      <c r="U12" s="4590">
        <v>10106.776245169996</v>
      </c>
    </row>
    <row r="13" spans="1:21" ht="15" customHeight="1">
      <c r="A13" s="4583" t="s">
        <v>1231</v>
      </c>
      <c r="B13" s="4584">
        <v>25358.589172310436</v>
      </c>
      <c r="C13" s="4585">
        <v>26771.058209241135</v>
      </c>
      <c r="D13" s="4584">
        <v>28790.66875514682</v>
      </c>
      <c r="E13" s="4584">
        <v>29920.264318375532</v>
      </c>
      <c r="F13" s="4584">
        <v>29540.949384109404</v>
      </c>
      <c r="G13" s="4584">
        <v>30566.41308185595</v>
      </c>
      <c r="H13" s="4584">
        <v>32278.423302862382</v>
      </c>
      <c r="I13" s="4584">
        <v>34929.84748966882</v>
      </c>
      <c r="J13" s="4584">
        <v>36681.81101954035</v>
      </c>
      <c r="K13" s="4584">
        <v>40405.106841956898</v>
      </c>
      <c r="L13" s="4584">
        <v>120323.69828446407</v>
      </c>
      <c r="M13" s="4586">
        <v>121556.25560506564</v>
      </c>
      <c r="N13" s="4591">
        <v>118831.95753463786</v>
      </c>
      <c r="O13" s="4588">
        <v>117181.62510554897</v>
      </c>
      <c r="P13" s="4591">
        <v>113122.3328588536</v>
      </c>
      <c r="Q13" s="4592">
        <v>107778.09369258487</v>
      </c>
      <c r="R13" s="4590">
        <v>103037.91542737634</v>
      </c>
      <c r="S13" s="4590">
        <v>101315.62584616763</v>
      </c>
      <c r="T13" s="4590">
        <v>99194.510869119185</v>
      </c>
      <c r="U13" s="4590">
        <v>136908.4119822043</v>
      </c>
    </row>
    <row r="14" spans="1:21" ht="15" customHeight="1">
      <c r="A14" s="4583" t="s">
        <v>1232</v>
      </c>
      <c r="B14" s="4584">
        <v>0</v>
      </c>
      <c r="C14" s="4585">
        <v>0</v>
      </c>
      <c r="D14" s="4584">
        <v>0</v>
      </c>
      <c r="E14" s="4584">
        <v>0</v>
      </c>
      <c r="F14" s="4584">
        <v>0</v>
      </c>
      <c r="G14" s="4584">
        <v>0</v>
      </c>
      <c r="H14" s="4584">
        <v>0</v>
      </c>
      <c r="I14" s="4584">
        <v>0</v>
      </c>
      <c r="J14" s="4584">
        <v>0</v>
      </c>
      <c r="K14" s="4584">
        <v>0</v>
      </c>
      <c r="L14" s="4584">
        <v>0</v>
      </c>
      <c r="M14" s="4586">
        <v>0</v>
      </c>
      <c r="N14" s="4591">
        <v>0</v>
      </c>
      <c r="O14" s="4588">
        <v>0</v>
      </c>
      <c r="P14" s="4591">
        <v>0</v>
      </c>
      <c r="Q14" s="4592">
        <v>0</v>
      </c>
      <c r="R14" s="4590">
        <v>0</v>
      </c>
      <c r="S14" s="4590">
        <v>0</v>
      </c>
      <c r="T14" s="4590">
        <v>0</v>
      </c>
      <c r="U14" s="4590">
        <v>0</v>
      </c>
    </row>
    <row r="15" spans="1:21" ht="15" customHeight="1">
      <c r="A15" s="4583" t="s">
        <v>1233</v>
      </c>
      <c r="B15" s="4584">
        <v>0</v>
      </c>
      <c r="C15" s="4585">
        <v>0</v>
      </c>
      <c r="D15" s="4584">
        <v>0</v>
      </c>
      <c r="E15" s="4584">
        <v>0</v>
      </c>
      <c r="F15" s="4584">
        <v>0</v>
      </c>
      <c r="G15" s="4584">
        <v>0</v>
      </c>
      <c r="H15" s="4584">
        <v>0</v>
      </c>
      <c r="I15" s="4584">
        <v>0</v>
      </c>
      <c r="J15" s="4584">
        <v>0</v>
      </c>
      <c r="K15" s="4584">
        <v>0</v>
      </c>
      <c r="L15" s="4584">
        <v>0</v>
      </c>
      <c r="M15" s="4586">
        <v>0</v>
      </c>
      <c r="N15" s="4591">
        <v>0</v>
      </c>
      <c r="O15" s="4588">
        <v>0</v>
      </c>
      <c r="P15" s="4591">
        <v>0</v>
      </c>
      <c r="Q15" s="4592">
        <v>0</v>
      </c>
      <c r="R15" s="4590">
        <v>0</v>
      </c>
      <c r="S15" s="4590">
        <v>0</v>
      </c>
      <c r="T15" s="4590">
        <v>0</v>
      </c>
      <c r="U15" s="4590">
        <v>0</v>
      </c>
    </row>
    <row r="16" spans="1:21" ht="15" customHeight="1">
      <c r="A16" s="4583" t="s">
        <v>1234</v>
      </c>
      <c r="B16" s="4584">
        <v>139.85173856</v>
      </c>
      <c r="C16" s="4585">
        <v>156.97694645999999</v>
      </c>
      <c r="D16" s="4584">
        <v>191.08549248000003</v>
      </c>
      <c r="E16" s="4584">
        <v>128.31779293</v>
      </c>
      <c r="F16" s="4584">
        <v>123.90771698</v>
      </c>
      <c r="G16" s="4584">
        <v>74.497450489999991</v>
      </c>
      <c r="H16" s="4584">
        <v>60098.714761050003</v>
      </c>
      <c r="I16" s="4584">
        <v>60167.655248119998</v>
      </c>
      <c r="J16" s="4584">
        <v>60108.210879309998</v>
      </c>
      <c r="K16" s="4584">
        <v>28197.327290929999</v>
      </c>
      <c r="L16" s="4584">
        <v>28181.559026939998</v>
      </c>
      <c r="M16" s="4586">
        <v>5273.6725033200009</v>
      </c>
      <c r="N16" s="4591">
        <v>5680.9529828199993</v>
      </c>
      <c r="O16" s="4588">
        <v>474.65708437000001</v>
      </c>
      <c r="P16" s="4591">
        <v>449.40510766999995</v>
      </c>
      <c r="Q16" s="4592">
        <v>564.75174861000005</v>
      </c>
      <c r="R16" s="4590">
        <v>652.46875736000004</v>
      </c>
      <c r="S16" s="4590">
        <v>576.11657275999994</v>
      </c>
      <c r="T16" s="4590">
        <v>581.47840715999996</v>
      </c>
      <c r="U16" s="4590">
        <v>710.35248056000012</v>
      </c>
    </row>
    <row r="17" spans="1:21" ht="15" customHeight="1">
      <c r="A17" s="4583" t="s">
        <v>1235</v>
      </c>
      <c r="B17" s="4584">
        <v>2140.08618755</v>
      </c>
      <c r="C17" s="4585">
        <v>2056.6157497099998</v>
      </c>
      <c r="D17" s="4584">
        <v>2087.3680648200002</v>
      </c>
      <c r="E17" s="4584">
        <v>2101.29416924</v>
      </c>
      <c r="F17" s="4584">
        <v>2107.5174071000001</v>
      </c>
      <c r="G17" s="4584">
        <v>2057.0470939299998</v>
      </c>
      <c r="H17" s="4584">
        <v>2063.7060080199999</v>
      </c>
      <c r="I17" s="4584">
        <v>2067.0118971500001</v>
      </c>
      <c r="J17" s="4584">
        <v>2070.6062042100002</v>
      </c>
      <c r="K17" s="4584">
        <v>1984.7212815000003</v>
      </c>
      <c r="L17" s="4584">
        <v>1988.7845456700002</v>
      </c>
      <c r="M17" s="4586">
        <v>2001.62088825</v>
      </c>
      <c r="N17" s="4591">
        <v>2008.22184984</v>
      </c>
      <c r="O17" s="4588">
        <v>1997.5217751299999</v>
      </c>
      <c r="P17" s="4591">
        <v>2017.2266804099997</v>
      </c>
      <c r="Q17" s="4592">
        <v>2039.4310467999999</v>
      </c>
      <c r="R17" s="4590">
        <v>2061.04412245</v>
      </c>
      <c r="S17" s="4590">
        <v>2108.1757237000002</v>
      </c>
      <c r="T17" s="4590">
        <v>2120.6936421400001</v>
      </c>
      <c r="U17" s="4590">
        <v>2162.5752928100001</v>
      </c>
    </row>
    <row r="18" spans="1:21" ht="15" customHeight="1">
      <c r="A18" s="4583" t="s">
        <v>1236</v>
      </c>
      <c r="B18" s="4584">
        <v>233932.51732182002</v>
      </c>
      <c r="C18" s="4585">
        <v>260005.77526694001</v>
      </c>
      <c r="D18" s="4584">
        <v>269687.33985771006</v>
      </c>
      <c r="E18" s="4584">
        <v>275938.08768713998</v>
      </c>
      <c r="F18" s="4584">
        <v>283721.46444056998</v>
      </c>
      <c r="G18" s="4584">
        <v>322540.83795550006</v>
      </c>
      <c r="H18" s="4584">
        <v>381162.95334618003</v>
      </c>
      <c r="I18" s="4584">
        <v>407009.19919022004</v>
      </c>
      <c r="J18" s="4584">
        <v>414996.05421099998</v>
      </c>
      <c r="K18" s="4584">
        <v>446893.58303823002</v>
      </c>
      <c r="L18" s="4584">
        <v>473387.34201029997</v>
      </c>
      <c r="M18" s="4586">
        <v>484175.61616938002</v>
      </c>
      <c r="N18" s="4591">
        <v>473661.09540925</v>
      </c>
      <c r="O18" s="4588">
        <v>455044.19112579001</v>
      </c>
      <c r="P18" s="4591">
        <v>438297.19479181</v>
      </c>
      <c r="Q18" s="4592">
        <v>449730.40356844995</v>
      </c>
      <c r="R18" s="4590">
        <v>414146.18873487</v>
      </c>
      <c r="S18" s="4590">
        <v>413690.62393682002</v>
      </c>
      <c r="T18" s="4590">
        <v>401348.54695992003</v>
      </c>
      <c r="U18" s="4590">
        <v>430103.47272575996</v>
      </c>
    </row>
    <row r="19" spans="1:21" ht="15" customHeight="1" thickBot="1">
      <c r="A19" s="4605"/>
      <c r="B19" s="4606"/>
      <c r="C19" s="4607"/>
      <c r="D19" s="4606"/>
      <c r="E19" s="4606"/>
      <c r="F19" s="4606"/>
      <c r="G19" s="4606"/>
      <c r="H19" s="4606"/>
      <c r="I19" s="4606"/>
      <c r="J19" s="4606"/>
      <c r="K19" s="4606"/>
      <c r="L19" s="4606"/>
      <c r="M19" s="4606"/>
      <c r="N19" s="4606"/>
      <c r="O19" s="4606"/>
      <c r="P19" s="4606"/>
      <c r="Q19" s="4608"/>
      <c r="R19" s="4609"/>
      <c r="S19" s="4609"/>
      <c r="T19" s="4609"/>
      <c r="U19" s="4609"/>
    </row>
    <row r="20" spans="1:21" ht="15" customHeight="1" thickBot="1">
      <c r="B20" s="4610"/>
      <c r="C20" s="4610"/>
      <c r="D20" s="4610"/>
      <c r="E20" s="4610"/>
      <c r="F20" s="4610"/>
      <c r="G20" s="4610"/>
      <c r="H20" s="4610"/>
      <c r="I20" s="4610"/>
      <c r="R20" s="2130"/>
      <c r="S20" s="2130"/>
      <c r="T20" s="2130"/>
      <c r="U20" s="2130"/>
    </row>
    <row r="21" spans="1:21" ht="15" customHeight="1" thickBot="1">
      <c r="A21" s="4611" t="s">
        <v>1237</v>
      </c>
      <c r="B21" s="4579">
        <v>43555</v>
      </c>
      <c r="C21" s="4580">
        <v>43646</v>
      </c>
      <c r="D21" s="4581">
        <v>43738</v>
      </c>
      <c r="E21" s="4582">
        <v>43830</v>
      </c>
      <c r="F21" s="4582">
        <v>43921</v>
      </c>
      <c r="G21" s="4582">
        <v>44012</v>
      </c>
      <c r="H21" s="4582">
        <v>44104</v>
      </c>
      <c r="I21" s="4582">
        <v>44196</v>
      </c>
      <c r="J21" s="4582">
        <v>44286</v>
      </c>
      <c r="K21" s="4582">
        <v>44377</v>
      </c>
      <c r="L21" s="4582">
        <v>44469</v>
      </c>
      <c r="M21" s="4582">
        <v>44561</v>
      </c>
      <c r="N21" s="4582">
        <v>44651</v>
      </c>
      <c r="O21" s="4582">
        <v>44742</v>
      </c>
      <c r="P21" s="4582">
        <v>44834</v>
      </c>
      <c r="Q21" s="4581">
        <v>44926</v>
      </c>
      <c r="R21" s="4579">
        <v>45016</v>
      </c>
      <c r="S21" s="4579">
        <v>45107</v>
      </c>
      <c r="T21" s="4579">
        <v>45199</v>
      </c>
      <c r="U21" s="4579">
        <v>45291</v>
      </c>
    </row>
    <row r="22" spans="1:21" ht="15" customHeight="1">
      <c r="A22" s="4612"/>
      <c r="B22" s="4537"/>
      <c r="C22" s="4537"/>
      <c r="D22" s="4537"/>
      <c r="E22" s="4414"/>
      <c r="F22" s="4414"/>
      <c r="G22" s="4414"/>
      <c r="H22" s="4414"/>
      <c r="I22" s="4414"/>
      <c r="J22" s="4414"/>
      <c r="K22" s="4414"/>
      <c r="L22" s="4414"/>
      <c r="N22" s="4414"/>
      <c r="P22" s="4414"/>
      <c r="Q22" s="4418"/>
      <c r="R22" s="4613"/>
      <c r="S22" s="4613"/>
      <c r="T22" s="4613"/>
      <c r="U22" s="4613"/>
    </row>
    <row r="23" spans="1:21" ht="15" customHeight="1">
      <c r="A23" s="4614" t="s">
        <v>1238</v>
      </c>
      <c r="B23" s="4586">
        <v>36175.575864860002</v>
      </c>
      <c r="C23" s="4586">
        <v>35893.39228421</v>
      </c>
      <c r="D23" s="4586">
        <v>35863.320522440001</v>
      </c>
      <c r="E23" s="4584">
        <v>42909.155061279998</v>
      </c>
      <c r="F23" s="4584">
        <v>40531.515348909998</v>
      </c>
      <c r="G23" s="4584">
        <v>41855.520518819998</v>
      </c>
      <c r="H23" s="4584">
        <v>41766.725282209998</v>
      </c>
      <c r="I23" s="4584">
        <v>46561.469153729995</v>
      </c>
      <c r="J23" s="4584">
        <v>44859.021304490001</v>
      </c>
      <c r="K23" s="4584">
        <v>45253.418362540004</v>
      </c>
      <c r="L23" s="4584">
        <v>45203.814371940003</v>
      </c>
      <c r="M23" s="4586">
        <v>50200.431737760002</v>
      </c>
      <c r="N23" s="4590">
        <v>48541.727019010003</v>
      </c>
      <c r="O23" s="4588">
        <v>48687.141473080002</v>
      </c>
      <c r="P23" s="4590">
        <v>49259.972189779997</v>
      </c>
      <c r="Q23" s="4615">
        <v>54641.723932839996</v>
      </c>
      <c r="R23" s="4590">
        <v>52368.205912429999</v>
      </c>
      <c r="S23" s="4590">
        <v>52226.330739780002</v>
      </c>
      <c r="T23" s="4590">
        <v>52968.305682639999</v>
      </c>
      <c r="U23" s="4590">
        <v>59910.89828876</v>
      </c>
    </row>
    <row r="24" spans="1:21" ht="15" customHeight="1">
      <c r="A24" s="4614" t="s">
        <v>1239</v>
      </c>
      <c r="B24" s="4586">
        <v>171.87512075000001</v>
      </c>
      <c r="C24" s="4586">
        <v>174.29209967000003</v>
      </c>
      <c r="D24" s="4586">
        <v>151.49676460052194</v>
      </c>
      <c r="E24" s="4584">
        <v>209.11658635000001</v>
      </c>
      <c r="F24" s="4584">
        <v>129.51373888999998</v>
      </c>
      <c r="G24" s="4584">
        <v>157.5809311400001</v>
      </c>
      <c r="H24" s="4584">
        <v>1031.980763</v>
      </c>
      <c r="I24" s="4584">
        <v>33332.021075000004</v>
      </c>
      <c r="J24" s="4584">
        <v>31909.062534999997</v>
      </c>
      <c r="K24" s="4584">
        <v>71934.215039000002</v>
      </c>
      <c r="L24" s="4584">
        <v>68839.380646000005</v>
      </c>
      <c r="M24" s="4586">
        <v>39839.013949</v>
      </c>
      <c r="N24" s="4590">
        <v>36650.064293000003</v>
      </c>
      <c r="O24" s="4588">
        <v>35032.008352000004</v>
      </c>
      <c r="P24" s="4590">
        <v>34524.163858</v>
      </c>
      <c r="Q24" s="4615">
        <v>32784.238464999995</v>
      </c>
      <c r="R24" s="4590">
        <v>32560.799097000003</v>
      </c>
      <c r="S24" s="4590">
        <v>31603.700853000002</v>
      </c>
      <c r="T24" s="4590">
        <v>30452.923485000003</v>
      </c>
      <c r="U24" s="4590">
        <v>29976.305239000001</v>
      </c>
    </row>
    <row r="25" spans="1:21" ht="15" customHeight="1">
      <c r="A25" s="4616" t="s">
        <v>1240</v>
      </c>
      <c r="B25" s="4596">
        <v>36.117815</v>
      </c>
      <c r="C25" s="4596">
        <v>37.232635999999999</v>
      </c>
      <c r="D25" s="4596">
        <v>30.095746999999999</v>
      </c>
      <c r="E25" s="4594">
        <v>32.858111999999998</v>
      </c>
      <c r="F25" s="4594">
        <v>36.981038999999996</v>
      </c>
      <c r="G25" s="4594">
        <v>31.811841999999999</v>
      </c>
      <c r="H25" s="4594">
        <v>1031.980763</v>
      </c>
      <c r="I25" s="4594">
        <v>33332.021075000004</v>
      </c>
      <c r="J25" s="4594">
        <v>31909.062534999997</v>
      </c>
      <c r="K25" s="4594">
        <v>71934.215039000002</v>
      </c>
      <c r="L25" s="4594">
        <v>68839.380646000005</v>
      </c>
      <c r="M25" s="4596">
        <v>39839.013949</v>
      </c>
      <c r="N25" s="4600">
        <v>36650.064293000003</v>
      </c>
      <c r="O25" s="4598">
        <v>35032.008352000004</v>
      </c>
      <c r="P25" s="4600">
        <v>34524.163858</v>
      </c>
      <c r="Q25" s="4617">
        <v>32784.238464999995</v>
      </c>
      <c r="R25" s="4600">
        <v>32560.799097000003</v>
      </c>
      <c r="S25" s="4600">
        <v>31603.700853000002</v>
      </c>
      <c r="T25" s="4600">
        <v>30452.923485000003</v>
      </c>
      <c r="U25" s="4600">
        <v>29976.305239000001</v>
      </c>
    </row>
    <row r="26" spans="1:21" ht="15" customHeight="1">
      <c r="A26" s="4616" t="s">
        <v>1241</v>
      </c>
      <c r="B26" s="4596">
        <v>0</v>
      </c>
      <c r="C26" s="4596">
        <v>0</v>
      </c>
      <c r="D26" s="4596">
        <v>0</v>
      </c>
      <c r="E26" s="4594">
        <v>0</v>
      </c>
      <c r="F26" s="4594">
        <v>0</v>
      </c>
      <c r="G26" s="4594">
        <v>0</v>
      </c>
      <c r="H26" s="4594">
        <v>0</v>
      </c>
      <c r="I26" s="4594">
        <v>0</v>
      </c>
      <c r="J26" s="4594">
        <v>0</v>
      </c>
      <c r="K26" s="4594">
        <v>0</v>
      </c>
      <c r="L26" s="4594">
        <v>0</v>
      </c>
      <c r="M26" s="4596">
        <v>0</v>
      </c>
      <c r="N26" s="4600">
        <v>0</v>
      </c>
      <c r="O26" s="4598">
        <v>0</v>
      </c>
      <c r="P26" s="4600">
        <v>0</v>
      </c>
      <c r="Q26" s="4617">
        <v>0</v>
      </c>
      <c r="R26" s="4600">
        <v>0</v>
      </c>
      <c r="S26" s="4600">
        <v>0</v>
      </c>
      <c r="T26" s="4600">
        <v>0</v>
      </c>
      <c r="U26" s="4600">
        <v>0</v>
      </c>
    </row>
    <row r="27" spans="1:21" ht="15" customHeight="1">
      <c r="A27" s="4616" t="s">
        <v>1242</v>
      </c>
      <c r="B27" s="4603">
        <v>135.75730575</v>
      </c>
      <c r="C27" s="4596">
        <v>137.05946367000001</v>
      </c>
      <c r="D27" s="4596">
        <v>121.40101760052195</v>
      </c>
      <c r="E27" s="4594">
        <v>176.25847435</v>
      </c>
      <c r="F27" s="4594">
        <v>92.532699889999989</v>
      </c>
      <c r="G27" s="4594">
        <v>125.7690891400001</v>
      </c>
      <c r="H27" s="4594">
        <v>0</v>
      </c>
      <c r="I27" s="4594">
        <v>0</v>
      </c>
      <c r="J27" s="4594">
        <v>0</v>
      </c>
      <c r="K27" s="4594">
        <v>0</v>
      </c>
      <c r="L27" s="4594">
        <v>0</v>
      </c>
      <c r="M27" s="4596">
        <v>0</v>
      </c>
      <c r="N27" s="4600">
        <v>0</v>
      </c>
      <c r="O27" s="4598">
        <v>0</v>
      </c>
      <c r="P27" s="4600">
        <v>0</v>
      </c>
      <c r="Q27" s="4617">
        <v>0</v>
      </c>
      <c r="R27" s="4600">
        <v>0</v>
      </c>
      <c r="S27" s="4600">
        <v>0</v>
      </c>
      <c r="T27" s="4600">
        <v>0</v>
      </c>
      <c r="U27" s="4600">
        <v>0</v>
      </c>
    </row>
    <row r="28" spans="1:21" ht="15" customHeight="1">
      <c r="A28" s="4614" t="s">
        <v>1243</v>
      </c>
      <c r="B28" s="4586">
        <v>89379.092453990248</v>
      </c>
      <c r="C28" s="4618">
        <v>90186.905101146898</v>
      </c>
      <c r="D28" s="4618">
        <v>92399.072075251941</v>
      </c>
      <c r="E28" s="4619">
        <v>104079.68957931641</v>
      </c>
      <c r="F28" s="4619">
        <v>108290.62750661823</v>
      </c>
      <c r="G28" s="4619">
        <v>149810.62329122334</v>
      </c>
      <c r="H28" s="4619">
        <v>162309.61818441364</v>
      </c>
      <c r="I28" s="4619">
        <v>157597.88016278105</v>
      </c>
      <c r="J28" s="4619">
        <v>169381.18306503288</v>
      </c>
      <c r="K28" s="4619">
        <v>166495.42911737776</v>
      </c>
      <c r="L28" s="4619">
        <v>191391.84090220457</v>
      </c>
      <c r="M28" s="4618">
        <v>210263.84533576661</v>
      </c>
      <c r="N28" s="4590">
        <v>196521.49971640267</v>
      </c>
      <c r="O28" s="4588">
        <v>194492.66169199688</v>
      </c>
      <c r="P28" s="4590">
        <v>174688.1532465569</v>
      </c>
      <c r="Q28" s="4615">
        <v>188917.56715140719</v>
      </c>
      <c r="R28" s="4590">
        <v>120209.57505323425</v>
      </c>
      <c r="S28" s="4590">
        <v>115976.52746769258</v>
      </c>
      <c r="T28" s="4590">
        <v>135995.47653014015</v>
      </c>
      <c r="U28" s="4590">
        <v>154034.91807579822</v>
      </c>
    </row>
    <row r="29" spans="1:21" ht="15" customHeight="1">
      <c r="A29" s="4616" t="s">
        <v>1240</v>
      </c>
      <c r="B29" s="4596">
        <v>76247.448960990252</v>
      </c>
      <c r="C29" s="4596">
        <v>77373.361608146894</v>
      </c>
      <c r="D29" s="4596">
        <v>78507.028582251936</v>
      </c>
      <c r="E29" s="4594">
        <v>90703.64608631641</v>
      </c>
      <c r="F29" s="4594">
        <v>91651.782427168218</v>
      </c>
      <c r="G29" s="4594">
        <v>138222.08218350334</v>
      </c>
      <c r="H29" s="4594">
        <v>155661.93154073364</v>
      </c>
      <c r="I29" s="4594">
        <v>150895.03132732105</v>
      </c>
      <c r="J29" s="4594">
        <v>164698.57121587289</v>
      </c>
      <c r="K29" s="4594">
        <v>166437.38562437776</v>
      </c>
      <c r="L29" s="4594">
        <v>191333.79740920456</v>
      </c>
      <c r="M29" s="4596">
        <v>210205.80184276661</v>
      </c>
      <c r="N29" s="4600">
        <v>196463.45622340267</v>
      </c>
      <c r="O29" s="4598">
        <v>194436.94694899689</v>
      </c>
      <c r="P29" s="4600">
        <v>174632.43850355691</v>
      </c>
      <c r="Q29" s="4617">
        <v>188861.84803840719</v>
      </c>
      <c r="R29" s="4600">
        <v>118228.67135119425</v>
      </c>
      <c r="S29" s="4600">
        <v>108495.46520742257</v>
      </c>
      <c r="T29" s="4600">
        <v>100702.67592740017</v>
      </c>
      <c r="U29" s="4600">
        <v>116253.30799771822</v>
      </c>
    </row>
    <row r="30" spans="1:21" ht="15" customHeight="1">
      <c r="A30" s="4616" t="s">
        <v>1241</v>
      </c>
      <c r="B30" s="4596">
        <v>58.043492999997397</v>
      </c>
      <c r="C30" s="4596">
        <v>58.043492999999216</v>
      </c>
      <c r="D30" s="4596">
        <v>58.043493000001035</v>
      </c>
      <c r="E30" s="4594">
        <v>58.043492999997397</v>
      </c>
      <c r="F30" s="4594">
        <v>58.043493000001035</v>
      </c>
      <c r="G30" s="4594">
        <v>58.043492999999216</v>
      </c>
      <c r="H30" s="4594">
        <v>58.043492999999216</v>
      </c>
      <c r="I30" s="4594">
        <v>58.043493000000126</v>
      </c>
      <c r="J30" s="4594">
        <v>58.043492999999216</v>
      </c>
      <c r="K30" s="4594">
        <v>58.043493000000126</v>
      </c>
      <c r="L30" s="4594">
        <v>58.043492999999216</v>
      </c>
      <c r="M30" s="4596">
        <v>58.043492999999216</v>
      </c>
      <c r="N30" s="4600">
        <v>58.043492999999216</v>
      </c>
      <c r="O30" s="4598">
        <v>55.714743000000453</v>
      </c>
      <c r="P30" s="4600">
        <v>55.714743000000453</v>
      </c>
      <c r="Q30" s="4617">
        <v>55.719112999999197</v>
      </c>
      <c r="R30" s="4600">
        <v>55.719112999999197</v>
      </c>
      <c r="S30" s="4600">
        <v>0.34499999999843567</v>
      </c>
      <c r="T30" s="4600">
        <v>0</v>
      </c>
      <c r="U30" s="4600">
        <v>0</v>
      </c>
    </row>
    <row r="31" spans="1:21" ht="15" customHeight="1">
      <c r="A31" s="4616" t="s">
        <v>1242</v>
      </c>
      <c r="B31" s="4596">
        <v>13073.6</v>
      </c>
      <c r="C31" s="4596">
        <v>12755.5</v>
      </c>
      <c r="D31" s="4596">
        <v>13834</v>
      </c>
      <c r="E31" s="4594">
        <v>13318</v>
      </c>
      <c r="F31" s="4594">
        <v>16580.801586450001</v>
      </c>
      <c r="G31" s="4594">
        <v>11530.497614720001</v>
      </c>
      <c r="H31" s="4594">
        <v>6589.64315068</v>
      </c>
      <c r="I31" s="4594">
        <v>6644.8053424600002</v>
      </c>
      <c r="J31" s="4594">
        <v>4624.5683561599999</v>
      </c>
      <c r="K31" s="4594">
        <v>0</v>
      </c>
      <c r="L31" s="4594">
        <v>0</v>
      </c>
      <c r="M31" s="4596">
        <v>0</v>
      </c>
      <c r="N31" s="4600">
        <v>0</v>
      </c>
      <c r="O31" s="4598">
        <v>0</v>
      </c>
      <c r="P31" s="4600">
        <v>0</v>
      </c>
      <c r="Q31" s="4617">
        <v>0</v>
      </c>
      <c r="R31" s="4600">
        <v>1925.18458904</v>
      </c>
      <c r="S31" s="4600">
        <v>7480.7172602700002</v>
      </c>
      <c r="T31" s="4600">
        <v>35292.800602739997</v>
      </c>
      <c r="U31" s="4600">
        <v>37781.610078080004</v>
      </c>
    </row>
    <row r="32" spans="1:21" ht="15" customHeight="1">
      <c r="A32" s="4614" t="s">
        <v>1244</v>
      </c>
      <c r="B32" s="4586">
        <v>24828.777496793307</v>
      </c>
      <c r="C32" s="4586">
        <v>26982.781655601542</v>
      </c>
      <c r="D32" s="4586">
        <v>26345.787149204461</v>
      </c>
      <c r="E32" s="4584">
        <v>26822.853961766399</v>
      </c>
      <c r="F32" s="4584">
        <v>23424.709441082585</v>
      </c>
      <c r="G32" s="4584">
        <v>18843.372285949888</v>
      </c>
      <c r="H32" s="4584">
        <v>19016.635811612556</v>
      </c>
      <c r="I32" s="4584">
        <v>20031.561868459889</v>
      </c>
      <c r="J32" s="4584">
        <v>15883.987602071098</v>
      </c>
      <c r="K32" s="4584">
        <v>12653.919407783218</v>
      </c>
      <c r="L32" s="4584">
        <v>11811.52549387279</v>
      </c>
      <c r="M32" s="4586">
        <v>15054.262504957507</v>
      </c>
      <c r="N32" s="4590">
        <v>15188.962094308788</v>
      </c>
      <c r="O32" s="4588">
        <v>12444.314617936809</v>
      </c>
      <c r="P32" s="4590">
        <v>7362.5520215804936</v>
      </c>
      <c r="Q32" s="4615">
        <v>11555.727311760433</v>
      </c>
      <c r="R32" s="4590">
        <v>8894.4755486745689</v>
      </c>
      <c r="S32" s="4590">
        <v>12680.494734395881</v>
      </c>
      <c r="T32" s="4590">
        <v>5045.203768528374</v>
      </c>
      <c r="U32" s="4590">
        <v>4136.5172016087827</v>
      </c>
    </row>
    <row r="33" spans="1:21" ht="15" customHeight="1">
      <c r="A33" s="4620" t="s">
        <v>1245</v>
      </c>
      <c r="B33" s="4586">
        <v>61194.164276256692</v>
      </c>
      <c r="C33" s="4586">
        <v>75360.160072018465</v>
      </c>
      <c r="D33" s="4586">
        <v>76142.24566582554</v>
      </c>
      <c r="E33" s="4584">
        <v>77359.2021266136</v>
      </c>
      <c r="F33" s="4584">
        <v>76455.1478139674</v>
      </c>
      <c r="G33" s="4584">
        <v>53146.137299770111</v>
      </c>
      <c r="H33" s="4584">
        <v>89237.831491687437</v>
      </c>
      <c r="I33" s="4584">
        <v>90826.842388530116</v>
      </c>
      <c r="J33" s="4584">
        <v>91158.04428641891</v>
      </c>
      <c r="K33" s="4584">
        <v>101611.65625639679</v>
      </c>
      <c r="L33" s="4584">
        <v>90262.363386647208</v>
      </c>
      <c r="M33" s="4586">
        <v>111192.41079525249</v>
      </c>
      <c r="N33" s="4590">
        <v>114204.6510120912</v>
      </c>
      <c r="O33" s="4588">
        <v>95258.936704313208</v>
      </c>
      <c r="P33" s="4590">
        <v>110709.4164573795</v>
      </c>
      <c r="Q33" s="4615">
        <v>83466.230462879583</v>
      </c>
      <c r="R33" s="4590">
        <v>119957.86426982543</v>
      </c>
      <c r="S33" s="4590">
        <v>118398.47052040414</v>
      </c>
      <c r="T33" s="4590">
        <v>100386.60696333164</v>
      </c>
      <c r="U33" s="4590">
        <v>96829.316061301215</v>
      </c>
    </row>
    <row r="34" spans="1:21" ht="15" customHeight="1">
      <c r="A34" s="4614" t="s">
        <v>1230</v>
      </c>
      <c r="B34" s="4586">
        <v>0</v>
      </c>
      <c r="C34" s="4586">
        <v>0</v>
      </c>
      <c r="D34" s="4586">
        <v>0</v>
      </c>
      <c r="E34" s="4584">
        <v>0</v>
      </c>
      <c r="F34" s="4584">
        <v>0</v>
      </c>
      <c r="G34" s="4584">
        <v>9659.004697280001</v>
      </c>
      <c r="H34" s="4584">
        <v>9614.8623936900003</v>
      </c>
      <c r="I34" s="4584">
        <v>1976.6671715999998</v>
      </c>
      <c r="J34" s="4584">
        <v>4067.01</v>
      </c>
      <c r="K34" s="4584">
        <v>8526.5273692899991</v>
      </c>
      <c r="L34" s="4584">
        <v>25660.86</v>
      </c>
      <c r="M34" s="4586">
        <v>34823.519999999997</v>
      </c>
      <c r="N34" s="4590">
        <v>40035.51</v>
      </c>
      <c r="O34" s="4588">
        <v>52090.400000000001</v>
      </c>
      <c r="P34" s="4590">
        <v>51590.84</v>
      </c>
      <c r="Q34" s="4615">
        <v>50478.214999999997</v>
      </c>
      <c r="R34" s="4590">
        <v>52991.425000000003</v>
      </c>
      <c r="S34" s="4590">
        <v>62021.867084690006</v>
      </c>
      <c r="T34" s="4590">
        <v>62383.306570579996</v>
      </c>
      <c r="U34" s="4590">
        <v>64491.342130180004</v>
      </c>
    </row>
    <row r="35" spans="1:21" ht="15" customHeight="1">
      <c r="A35" s="4614" t="s">
        <v>1232</v>
      </c>
      <c r="B35" s="4586">
        <v>0</v>
      </c>
      <c r="C35" s="4586">
        <v>0</v>
      </c>
      <c r="D35" s="4586">
        <v>0</v>
      </c>
      <c r="E35" s="4584">
        <v>0</v>
      </c>
      <c r="F35" s="4584">
        <v>0</v>
      </c>
      <c r="G35" s="4584">
        <v>0</v>
      </c>
      <c r="H35" s="4584">
        <v>0</v>
      </c>
      <c r="I35" s="4584">
        <v>0</v>
      </c>
      <c r="J35" s="4584"/>
      <c r="K35" s="4584"/>
      <c r="L35" s="4584"/>
      <c r="M35" s="4586"/>
      <c r="N35" s="4590">
        <v>0</v>
      </c>
      <c r="O35" s="4588">
        <v>0</v>
      </c>
      <c r="P35" s="4590">
        <v>0</v>
      </c>
      <c r="Q35" s="4615">
        <v>0</v>
      </c>
      <c r="R35" s="4590">
        <v>0</v>
      </c>
      <c r="S35" s="4590">
        <v>0</v>
      </c>
      <c r="T35" s="4590">
        <v>0</v>
      </c>
      <c r="U35" s="4590">
        <v>0</v>
      </c>
    </row>
    <row r="36" spans="1:21" ht="15" customHeight="1">
      <c r="A36" s="4614" t="s">
        <v>1233</v>
      </c>
      <c r="B36" s="4586">
        <v>0</v>
      </c>
      <c r="C36" s="4586">
        <v>0</v>
      </c>
      <c r="D36" s="4586">
        <v>0</v>
      </c>
      <c r="E36" s="4584">
        <v>0</v>
      </c>
      <c r="F36" s="4584">
        <v>0</v>
      </c>
      <c r="G36" s="4584">
        <v>0</v>
      </c>
      <c r="H36" s="4584">
        <v>0</v>
      </c>
      <c r="I36" s="4584">
        <v>0</v>
      </c>
      <c r="J36" s="4584"/>
      <c r="K36" s="4584"/>
      <c r="L36" s="4584"/>
      <c r="M36" s="4586"/>
      <c r="N36" s="4590">
        <v>0</v>
      </c>
      <c r="O36" s="4588">
        <v>0</v>
      </c>
      <c r="P36" s="4590">
        <v>0</v>
      </c>
      <c r="Q36" s="4615">
        <v>0</v>
      </c>
      <c r="R36" s="4590">
        <v>0</v>
      </c>
      <c r="S36" s="4590">
        <v>0</v>
      </c>
      <c r="T36" s="4590">
        <v>0</v>
      </c>
      <c r="U36" s="4590">
        <v>0</v>
      </c>
    </row>
    <row r="37" spans="1:21" ht="15" customHeight="1">
      <c r="A37" s="4614" t="s">
        <v>1246</v>
      </c>
      <c r="B37" s="4604">
        <v>1056.2499061896556</v>
      </c>
      <c r="C37" s="4604">
        <v>612.19120356318092</v>
      </c>
      <c r="D37" s="4604">
        <v>2473.3718218776462</v>
      </c>
      <c r="E37" s="4604">
        <v>2134.5995065035349</v>
      </c>
      <c r="F37" s="4604">
        <v>1623.2019536617893</v>
      </c>
      <c r="G37" s="4604">
        <v>454.57915538021945</v>
      </c>
      <c r="H37" s="4604">
        <v>7010.349267206343</v>
      </c>
      <c r="I37" s="4604">
        <v>1842.4301513489338</v>
      </c>
      <c r="J37" s="4604">
        <v>1368.3607270971531</v>
      </c>
      <c r="K37" s="4604">
        <v>224.00052006215626</v>
      </c>
      <c r="L37" s="4604">
        <v>2933.009351875306</v>
      </c>
      <c r="M37" s="4621">
        <v>2376.6807474134521</v>
      </c>
      <c r="N37" s="4590">
        <v>1993.5152276473348</v>
      </c>
      <c r="O37" s="4588">
        <v>4220.296202723137</v>
      </c>
      <c r="P37" s="4590">
        <v>3375.7687253231811</v>
      </c>
      <c r="Q37" s="4615">
        <v>20818.507945022855</v>
      </c>
      <c r="R37" s="4590">
        <v>5890.5048345157738</v>
      </c>
      <c r="S37" s="4590">
        <v>856.42914435726959</v>
      </c>
      <c r="T37" s="4590">
        <v>5552.6895796198496</v>
      </c>
      <c r="U37" s="4590">
        <v>2793.2813095618017</v>
      </c>
    </row>
    <row r="38" spans="1:21" ht="15" customHeight="1">
      <c r="A38" s="4614" t="s">
        <v>1231</v>
      </c>
      <c r="B38" s="4584">
        <v>21126.782202980045</v>
      </c>
      <c r="C38" s="4584">
        <v>30796.05285072992</v>
      </c>
      <c r="D38" s="4584">
        <v>36312.045858509955</v>
      </c>
      <c r="E38" s="4584">
        <v>22423.470864930048</v>
      </c>
      <c r="F38" s="4584">
        <v>33266.74863743993</v>
      </c>
      <c r="G38" s="4584">
        <v>48614.019775939989</v>
      </c>
      <c r="H38" s="4584">
        <v>51174.950152169957</v>
      </c>
      <c r="I38" s="4584">
        <v>54840.327218580074</v>
      </c>
      <c r="J38" s="4584">
        <v>56369.384690699953</v>
      </c>
      <c r="K38" s="4584">
        <v>40194.416965589997</v>
      </c>
      <c r="L38" s="4584">
        <v>37284.54785757004</v>
      </c>
      <c r="M38" s="4586">
        <v>20425.451099229962</v>
      </c>
      <c r="N38" s="4590">
        <v>20525.166046790022</v>
      </c>
      <c r="O38" s="4588">
        <v>12818.432083740001</v>
      </c>
      <c r="P38" s="4590">
        <v>6786.3282931899512</v>
      </c>
      <c r="Q38" s="4615">
        <v>7068.193299539912</v>
      </c>
      <c r="R38" s="4590">
        <v>21273.339019190058</v>
      </c>
      <c r="S38" s="4590">
        <v>19926.803392500118</v>
      </c>
      <c r="T38" s="4590">
        <v>8564.0343800799419</v>
      </c>
      <c r="U38" s="4590">
        <v>17930.894419549961</v>
      </c>
    </row>
    <row r="39" spans="1:21" ht="15" customHeight="1" thickBot="1">
      <c r="A39" s="4614" t="s">
        <v>1247</v>
      </c>
      <c r="B39" s="4622">
        <v>233932.51732181996</v>
      </c>
      <c r="C39" s="4622">
        <v>260005.77526694004</v>
      </c>
      <c r="D39" s="4622">
        <v>269687.33985771006</v>
      </c>
      <c r="E39" s="4622">
        <v>275938.08768676</v>
      </c>
      <c r="F39" s="4622">
        <v>283721.46444056992</v>
      </c>
      <c r="G39" s="4622">
        <v>322540.83795550355</v>
      </c>
      <c r="H39" s="4622">
        <v>381162.95334598992</v>
      </c>
      <c r="I39" s="4622">
        <v>407009.19919003005</v>
      </c>
      <c r="J39" s="4622">
        <v>414996.05421080999</v>
      </c>
      <c r="K39" s="4622">
        <v>446893.58303803991</v>
      </c>
      <c r="L39" s="4622">
        <v>473387.34201010992</v>
      </c>
      <c r="M39" s="4623">
        <v>484175.61616938002</v>
      </c>
      <c r="N39" s="4624">
        <v>473661.09540925</v>
      </c>
      <c r="O39" s="4624">
        <v>455044.19112579006</v>
      </c>
      <c r="P39" s="4624">
        <v>438297.19479181</v>
      </c>
      <c r="Q39" s="4625">
        <v>449730.4035684499</v>
      </c>
      <c r="R39" s="4624">
        <v>414146.18873487005</v>
      </c>
      <c r="S39" s="4624">
        <v>413690.62393681996</v>
      </c>
      <c r="T39" s="4624">
        <v>401348.54695991997</v>
      </c>
      <c r="U39" s="4624">
        <v>430103.47272575996</v>
      </c>
    </row>
    <row r="40" spans="1:21" ht="0.75" customHeight="1" thickBot="1">
      <c r="A40" s="4626"/>
      <c r="B40" s="4627"/>
      <c r="C40" s="4627"/>
      <c r="D40" s="4627"/>
      <c r="E40" s="4627"/>
      <c r="F40" s="4627"/>
      <c r="G40" s="4627"/>
      <c r="H40" s="4627"/>
      <c r="I40" s="4627"/>
    </row>
    <row r="41" spans="1:21" ht="21.75" customHeight="1">
      <c r="A41" s="5837" t="s">
        <v>1248</v>
      </c>
      <c r="B41" s="5837"/>
      <c r="C41" s="5837"/>
      <c r="D41" s="5837"/>
      <c r="E41" s="5837"/>
      <c r="F41" s="5837"/>
      <c r="G41" s="5837"/>
      <c r="H41" s="5837"/>
      <c r="I41" s="5837"/>
    </row>
    <row r="42" spans="1:21" ht="12.75" customHeight="1">
      <c r="A42" s="5838" t="s">
        <v>1249</v>
      </c>
      <c r="B42" s="5838"/>
      <c r="C42" s="5838"/>
      <c r="D42" s="5838"/>
      <c r="E42" s="5838"/>
      <c r="F42" s="5838"/>
      <c r="G42" s="5838"/>
      <c r="H42" s="5838"/>
      <c r="I42" s="5838"/>
    </row>
    <row r="43" spans="1:21" s="822" customFormat="1" ht="12" customHeight="1">
      <c r="A43" s="5838" t="s">
        <v>1250</v>
      </c>
      <c r="B43" s="5838"/>
      <c r="C43" s="5838"/>
      <c r="D43" s="5838"/>
      <c r="E43" s="5838"/>
      <c r="F43" s="5838"/>
      <c r="G43" s="5838"/>
      <c r="H43" s="5838"/>
      <c r="I43" s="5838"/>
    </row>
  </sheetData>
  <mergeCells count="4">
    <mergeCell ref="A1:C1"/>
    <mergeCell ref="A41:I41"/>
    <mergeCell ref="A42:I42"/>
    <mergeCell ref="A43:I43"/>
  </mergeCells>
  <hyperlinks>
    <hyperlink ref="A1" location="CONTENT!A1" display="Back to table of contents" xr:uid="{CFB74246-7076-414F-B270-CA8214FBEED7}"/>
    <hyperlink ref="A1:C1" location="CONTENT!A71" display="Back to table of contents" xr:uid="{82F7B038-5538-4355-B65E-ED4B1D9247FE}"/>
  </hyperlinks>
  <pageMargins left="0.7" right="0.7" top="0.56999999999999995" bottom="0.48" header="0.3" footer="0.3"/>
  <pageSetup paperSize="9" scale="76"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408B0-3238-4FBF-95F0-846C9E009821}">
  <dimension ref="A1:O37"/>
  <sheetViews>
    <sheetView showGridLines="0" workbookViewId="0">
      <selection sqref="A1:B1"/>
    </sheetView>
  </sheetViews>
  <sheetFormatPr defaultColWidth="8" defaultRowHeight="12.75"/>
  <cols>
    <col min="1" max="1" width="5.28515625" style="838" customWidth="1"/>
    <col min="2" max="2" width="1.5703125" style="838" customWidth="1"/>
    <col min="3" max="3" width="15.7109375" style="838" customWidth="1"/>
    <col min="4" max="4" width="14.85546875" style="838" customWidth="1"/>
    <col min="5" max="5" width="6.28515625" style="838" customWidth="1"/>
    <col min="6" max="6" width="8.42578125" style="838" customWidth="1"/>
    <col min="7" max="9" width="9.42578125" style="838" customWidth="1"/>
    <col min="10" max="10" width="11.85546875" style="838" customWidth="1"/>
    <col min="11" max="12" width="12" style="838" customWidth="1"/>
    <col min="13" max="16384" width="8" style="838"/>
  </cols>
  <sheetData>
    <row r="1" spans="1:10" s="1656" customFormat="1" ht="15.75">
      <c r="A1" s="5684" t="s">
        <v>80</v>
      </c>
      <c r="B1" s="5684"/>
      <c r="C1" s="5684"/>
    </row>
    <row r="2" spans="1:10" ht="15.75">
      <c r="A2" s="4515" t="s">
        <v>1251</v>
      </c>
      <c r="B2" s="4516"/>
      <c r="C2" s="4516"/>
      <c r="D2" s="4516"/>
      <c r="E2" s="4516"/>
      <c r="F2" s="4516"/>
      <c r="G2" s="4516"/>
      <c r="H2" s="4516"/>
      <c r="I2" s="4516"/>
      <c r="J2" s="4516"/>
    </row>
    <row r="3" spans="1:10" ht="15.75">
      <c r="A3" s="4516"/>
      <c r="B3" s="4516"/>
      <c r="C3" s="4516"/>
      <c r="D3" s="4516"/>
      <c r="E3" s="4516"/>
      <c r="F3" s="4516"/>
      <c r="G3" s="5864" t="s">
        <v>1252</v>
      </c>
      <c r="H3" s="5864"/>
    </row>
    <row r="4" spans="1:10" ht="12.75" customHeight="1">
      <c r="A4" s="4517"/>
      <c r="B4" s="4518"/>
      <c r="C4" s="4519"/>
      <c r="D4" s="5865" t="s">
        <v>1253</v>
      </c>
      <c r="E4" s="5868" t="s">
        <v>1254</v>
      </c>
      <c r="F4" s="5869"/>
      <c r="G4" s="5868" t="s">
        <v>1255</v>
      </c>
      <c r="H4" s="5874"/>
      <c r="I4" s="5857"/>
      <c r="J4" s="5857"/>
    </row>
    <row r="5" spans="1:10" ht="12.75" customHeight="1">
      <c r="A5" s="5858" t="s">
        <v>1256</v>
      </c>
      <c r="B5" s="5859"/>
      <c r="C5" s="5860"/>
      <c r="D5" s="5866"/>
      <c r="E5" s="5870"/>
      <c r="F5" s="5871"/>
      <c r="G5" s="5875"/>
      <c r="H5" s="5876"/>
      <c r="I5" s="5857"/>
      <c r="J5" s="5857"/>
    </row>
    <row r="6" spans="1:10" ht="12.75" customHeight="1">
      <c r="A6" s="5858" t="s">
        <v>596</v>
      </c>
      <c r="B6" s="5859"/>
      <c r="C6" s="5860"/>
      <c r="D6" s="5866"/>
      <c r="E6" s="5870"/>
      <c r="F6" s="5871"/>
      <c r="G6" s="5875"/>
      <c r="H6" s="5876"/>
      <c r="I6" s="5857"/>
      <c r="J6" s="5857"/>
    </row>
    <row r="7" spans="1:10" ht="12.75" customHeight="1">
      <c r="A7" s="5861" t="s">
        <v>392</v>
      </c>
      <c r="B7" s="5862"/>
      <c r="C7" s="5863"/>
      <c r="D7" s="5867"/>
      <c r="E7" s="5872"/>
      <c r="F7" s="5873"/>
      <c r="G7" s="5877"/>
      <c r="H7" s="5878"/>
      <c r="I7" s="5857"/>
      <c r="J7" s="5857"/>
    </row>
    <row r="8" spans="1:10">
      <c r="A8" s="4520">
        <v>2017</v>
      </c>
      <c r="B8" s="2430"/>
      <c r="C8" s="2430"/>
      <c r="D8" s="4521">
        <v>199360</v>
      </c>
      <c r="E8" s="5851">
        <v>1008</v>
      </c>
      <c r="F8" s="5852"/>
      <c r="G8" s="5851">
        <v>200368.2</v>
      </c>
      <c r="H8" s="5853"/>
      <c r="I8" s="5852"/>
      <c r="J8" s="5852"/>
    </row>
    <row r="9" spans="1:10">
      <c r="A9" s="4520">
        <v>2018</v>
      </c>
      <c r="B9" s="2430"/>
      <c r="C9" s="2430"/>
      <c r="D9" s="4521">
        <v>216559</v>
      </c>
      <c r="E9" s="5851">
        <v>1026</v>
      </c>
      <c r="F9" s="5852"/>
      <c r="G9" s="5851">
        <v>217585.1</v>
      </c>
      <c r="H9" s="5853"/>
      <c r="I9" s="5852"/>
      <c r="J9" s="5852"/>
    </row>
    <row r="10" spans="1:10">
      <c r="A10" s="4520">
        <v>2019</v>
      </c>
      <c r="B10" s="2430"/>
      <c r="C10" s="2430"/>
      <c r="D10" s="4521">
        <v>268235</v>
      </c>
      <c r="E10" s="5851">
        <v>1259</v>
      </c>
      <c r="F10" s="5852"/>
      <c r="G10" s="5851">
        <v>269494.09999999998</v>
      </c>
      <c r="H10" s="5853"/>
      <c r="I10" s="5852"/>
      <c r="J10" s="5852"/>
    </row>
    <row r="11" spans="1:10">
      <c r="A11" s="4520">
        <v>2019</v>
      </c>
      <c r="B11" s="2430"/>
      <c r="C11" s="2430"/>
      <c r="D11" s="4521">
        <v>268235</v>
      </c>
      <c r="E11" s="5851">
        <v>1259</v>
      </c>
      <c r="F11" s="5852"/>
      <c r="G11" s="5851">
        <v>269494.09999999998</v>
      </c>
      <c r="H11" s="5853"/>
      <c r="I11" s="5852"/>
      <c r="J11" s="5852"/>
    </row>
    <row r="12" spans="1:10">
      <c r="A12" s="4520">
        <v>2020</v>
      </c>
      <c r="B12" s="2430"/>
      <c r="C12" s="2430"/>
      <c r="D12" s="4521">
        <v>286263</v>
      </c>
      <c r="E12" s="5851">
        <v>1977</v>
      </c>
      <c r="F12" s="5852"/>
      <c r="G12" s="5851">
        <v>288240</v>
      </c>
      <c r="H12" s="5853"/>
      <c r="I12" s="5852"/>
      <c r="J12" s="5852"/>
    </row>
    <row r="13" spans="1:10">
      <c r="A13" s="4520">
        <v>2021</v>
      </c>
      <c r="B13" s="2430"/>
      <c r="C13" s="4522"/>
      <c r="D13" s="4523">
        <v>370565</v>
      </c>
      <c r="E13" s="5851">
        <v>2132</v>
      </c>
      <c r="F13" s="5852"/>
      <c r="G13" s="5851">
        <v>372697</v>
      </c>
      <c r="H13" s="5853"/>
      <c r="I13" s="5852"/>
      <c r="J13" s="5852"/>
    </row>
    <row r="14" spans="1:10">
      <c r="A14" s="4520">
        <v>2022</v>
      </c>
      <c r="B14" s="2430"/>
      <c r="C14" s="2430"/>
      <c r="D14" s="4523">
        <v>339795.18</v>
      </c>
      <c r="E14" s="5851">
        <v>2414.7389791199998</v>
      </c>
      <c r="F14" s="5853"/>
      <c r="G14" s="5851">
        <v>342210</v>
      </c>
      <c r="H14" s="5853"/>
      <c r="I14" s="4524"/>
      <c r="J14" s="4524"/>
    </row>
    <row r="15" spans="1:10">
      <c r="A15" s="4525">
        <v>2023</v>
      </c>
      <c r="B15" s="4526"/>
      <c r="C15" s="4527"/>
      <c r="D15" s="4528">
        <v>318897.70088582003</v>
      </c>
      <c r="E15" s="5854">
        <v>2465.9970769070997</v>
      </c>
      <c r="F15" s="5855"/>
      <c r="G15" s="5854">
        <v>321364</v>
      </c>
      <c r="H15" s="5856"/>
      <c r="I15" s="5852"/>
      <c r="J15" s="5852"/>
    </row>
    <row r="17" spans="1:15" ht="16.5">
      <c r="A17" s="4529" t="s">
        <v>1257</v>
      </c>
    </row>
    <row r="18" spans="1:15" ht="13.5" thickBot="1">
      <c r="F18" s="4367" t="s">
        <v>1258</v>
      </c>
      <c r="I18" s="4367"/>
      <c r="J18" s="2130"/>
      <c r="K18" s="4367"/>
      <c r="L18" s="4367" t="s">
        <v>1259</v>
      </c>
    </row>
    <row r="19" spans="1:15">
      <c r="A19" s="4530"/>
      <c r="B19" s="4531"/>
      <c r="C19" s="4531"/>
      <c r="D19" s="4531"/>
      <c r="E19" s="4532"/>
      <c r="F19" s="4533" t="s">
        <v>1260</v>
      </c>
      <c r="G19" s="4534" t="s">
        <v>1261</v>
      </c>
      <c r="H19" s="4534" t="s">
        <v>1262</v>
      </c>
      <c r="I19" s="4534" t="s">
        <v>1263</v>
      </c>
      <c r="J19" s="4534" t="s">
        <v>1264</v>
      </c>
      <c r="K19" s="4535" t="s">
        <v>1265</v>
      </c>
      <c r="L19" s="4534" t="s">
        <v>1266</v>
      </c>
    </row>
    <row r="20" spans="1:15">
      <c r="A20" s="4536"/>
      <c r="B20" s="5848" t="s">
        <v>1267</v>
      </c>
      <c r="C20" s="5849"/>
      <c r="D20" s="5849"/>
      <c r="E20" s="5850"/>
      <c r="F20" s="4392"/>
      <c r="G20" s="4392"/>
      <c r="H20" s="4392"/>
      <c r="I20" s="4392"/>
      <c r="J20" s="4392"/>
      <c r="K20" s="4537"/>
      <c r="L20" s="4392"/>
    </row>
    <row r="21" spans="1:15">
      <c r="A21" s="4538">
        <v>1</v>
      </c>
      <c r="B21" s="4539" t="s">
        <v>1268</v>
      </c>
      <c r="C21" s="2130"/>
      <c r="D21" s="2130"/>
      <c r="E21" s="2130"/>
      <c r="F21" s="4540">
        <v>32218.438809848714</v>
      </c>
      <c r="G21" s="4540">
        <v>31636.023138115845</v>
      </c>
      <c r="H21" s="4540">
        <v>35365.44116659162</v>
      </c>
      <c r="I21" s="4540">
        <v>39610.504011841193</v>
      </c>
      <c r="J21" s="4541">
        <v>43542</v>
      </c>
      <c r="K21" s="4542">
        <v>47620.609747011054</v>
      </c>
      <c r="L21" s="4543">
        <v>51701.756951481533</v>
      </c>
    </row>
    <row r="22" spans="1:15">
      <c r="A22" s="4544">
        <v>2</v>
      </c>
      <c r="B22" s="5840" t="s">
        <v>1269</v>
      </c>
      <c r="C22" s="5841"/>
      <c r="D22" s="5841"/>
      <c r="E22" s="5842"/>
      <c r="F22" s="4540">
        <v>6493.0487123812809</v>
      </c>
      <c r="G22" s="4540">
        <v>7704.4489917341543</v>
      </c>
      <c r="H22" s="4540">
        <v>7543.713894688377</v>
      </c>
      <c r="I22" s="4540">
        <v>6950.9651418888052</v>
      </c>
      <c r="J22" s="4541">
        <v>6658</v>
      </c>
      <c r="K22" s="4542">
        <v>7021.1141858289448</v>
      </c>
      <c r="L22" s="4543">
        <v>8209.1413372784682</v>
      </c>
    </row>
    <row r="23" spans="1:15">
      <c r="A23" s="4544">
        <v>3</v>
      </c>
      <c r="B23" s="4545" t="s">
        <v>1270</v>
      </c>
      <c r="C23" s="2130"/>
      <c r="D23" s="2130"/>
      <c r="E23" s="2130"/>
      <c r="F23" s="4540">
        <v>63436.593504842291</v>
      </c>
      <c r="G23" s="4540">
        <v>61526.639409400006</v>
      </c>
      <c r="H23" s="4540">
        <v>80442.341112480019</v>
      </c>
      <c r="I23" s="4540">
        <v>148154.26381224999</v>
      </c>
      <c r="J23" s="4541">
        <v>213383</v>
      </c>
      <c r="K23" s="4542">
        <v>193522.35737054999</v>
      </c>
      <c r="L23" s="4543">
        <v>116987.82039548</v>
      </c>
    </row>
    <row r="24" spans="1:15">
      <c r="A24" s="4544"/>
      <c r="B24" s="4545" t="s">
        <v>1271</v>
      </c>
      <c r="C24" s="2130"/>
      <c r="D24" s="2130"/>
      <c r="E24" s="2130"/>
      <c r="F24" s="4546"/>
      <c r="G24" s="4392"/>
      <c r="H24" s="4392"/>
      <c r="I24" s="4392"/>
      <c r="J24" s="4537"/>
      <c r="K24" s="4542"/>
      <c r="L24" s="4543"/>
    </row>
    <row r="25" spans="1:15">
      <c r="A25" s="4544"/>
      <c r="B25" s="4547" t="s">
        <v>1272</v>
      </c>
      <c r="C25" s="4548"/>
      <c r="D25" s="4548"/>
      <c r="E25" s="4548"/>
      <c r="F25" s="4549">
        <v>63319.442593779997</v>
      </c>
      <c r="G25" s="4549">
        <v>61401.321099070003</v>
      </c>
      <c r="H25" s="4549">
        <v>80233.224526130012</v>
      </c>
      <c r="I25" s="4549">
        <v>114822.24273725</v>
      </c>
      <c r="J25" s="4550">
        <v>173544</v>
      </c>
      <c r="K25" s="4551">
        <v>160738.11890554999</v>
      </c>
      <c r="L25" s="4552">
        <v>87011.515156479989</v>
      </c>
    </row>
    <row r="26" spans="1:15" ht="13.5" thickBot="1">
      <c r="A26" s="4553"/>
      <c r="B26" s="4547" t="s">
        <v>1273</v>
      </c>
      <c r="C26" s="4548"/>
      <c r="D26" s="4548"/>
      <c r="E26" s="4548"/>
      <c r="F26" s="4549">
        <v>117.1509110622919</v>
      </c>
      <c r="G26" s="4549">
        <v>125.31831032999997</v>
      </c>
      <c r="H26" s="4549">
        <v>209.11658635000001</v>
      </c>
      <c r="I26" s="4549">
        <v>33332.021075000004</v>
      </c>
      <c r="J26" s="4550">
        <v>39839</v>
      </c>
      <c r="K26" s="4554">
        <v>32784.238464999995</v>
      </c>
      <c r="L26" s="4552">
        <v>29976.305239000001</v>
      </c>
    </row>
    <row r="27" spans="1:15" ht="13.5" thickBot="1">
      <c r="A27" s="4555"/>
      <c r="B27" s="4556"/>
      <c r="C27" s="5843" t="s">
        <v>1274</v>
      </c>
      <c r="D27" s="5843"/>
      <c r="E27" s="5843"/>
      <c r="F27" s="4557">
        <v>102148.08102707227</v>
      </c>
      <c r="G27" s="4557">
        <v>100867.11153925001</v>
      </c>
      <c r="H27" s="4557">
        <f>+H21+H22+H23</f>
        <v>123351.49617376001</v>
      </c>
      <c r="I27" s="4557">
        <v>194715.73296597999</v>
      </c>
      <c r="J27" s="4558">
        <v>263584</v>
      </c>
      <c r="K27" s="4559">
        <v>248164.08130338998</v>
      </c>
      <c r="L27" s="4560">
        <v>176898.71868424001</v>
      </c>
    </row>
    <row r="28" spans="1:15">
      <c r="A28" s="4561"/>
      <c r="B28" s="5844" t="s">
        <v>1275</v>
      </c>
      <c r="C28" s="5845"/>
      <c r="D28" s="5845"/>
      <c r="E28" s="5846"/>
      <c r="F28" s="4562"/>
      <c r="G28" s="4414"/>
      <c r="H28" s="4414"/>
      <c r="I28" s="4414"/>
      <c r="J28" s="4414"/>
      <c r="K28" s="4563"/>
      <c r="L28" s="4564"/>
      <c r="O28" s="2926"/>
    </row>
    <row r="29" spans="1:15">
      <c r="A29" s="4538">
        <v>1</v>
      </c>
      <c r="B29" s="4539" t="s">
        <v>1276</v>
      </c>
      <c r="C29" s="2130"/>
      <c r="D29" s="2130"/>
      <c r="E29" s="2130"/>
      <c r="F29" s="4562">
        <v>200039.4517179582</v>
      </c>
      <c r="G29" s="4565">
        <v>217004.41993496372</v>
      </c>
      <c r="H29" s="4565">
        <v>269147.02911251434</v>
      </c>
      <c r="I29" s="4565">
        <v>284981.4928212621</v>
      </c>
      <c r="J29" s="4566">
        <v>337064</v>
      </c>
      <c r="K29" s="4542">
        <v>290734.2678265954</v>
      </c>
      <c r="L29" s="4543">
        <v>255937.85927907907</v>
      </c>
    </row>
    <row r="30" spans="1:15">
      <c r="A30" s="4544">
        <v>2</v>
      </c>
      <c r="B30" s="5840" t="s">
        <v>1277</v>
      </c>
      <c r="C30" s="5841"/>
      <c r="D30" s="5841"/>
      <c r="E30" s="5842"/>
      <c r="F30" s="4562">
        <v>-24932.121414385856</v>
      </c>
      <c r="G30" s="4565">
        <v>-19273.09610646783</v>
      </c>
      <c r="H30" s="4565">
        <v>-23863.349618259625</v>
      </c>
      <c r="I30" s="4565">
        <v>-27032.858213989537</v>
      </c>
      <c r="J30" s="4566">
        <v>-32087</v>
      </c>
      <c r="K30" s="4542">
        <v>-18478.342559409499</v>
      </c>
      <c r="L30" s="4543">
        <v>-16876.548760124053</v>
      </c>
    </row>
    <row r="31" spans="1:15">
      <c r="A31" s="4544">
        <v>3</v>
      </c>
      <c r="B31" s="4567" t="s">
        <v>1278</v>
      </c>
      <c r="C31" s="4367"/>
      <c r="D31" s="4367"/>
      <c r="E31" s="4568"/>
      <c r="F31" s="4562">
        <v>675.2423620400001</v>
      </c>
      <c r="G31" s="4565">
        <v>448.45071628999995</v>
      </c>
      <c r="H31" s="4565">
        <v>22.977313389999999</v>
      </c>
      <c r="I31" s="4565">
        <v>2052.56562381</v>
      </c>
      <c r="J31" s="4566">
        <v>88</v>
      </c>
      <c r="K31" s="4542">
        <v>117.15816676</v>
      </c>
      <c r="L31" s="4543">
        <v>44.305266509999996</v>
      </c>
    </row>
    <row r="32" spans="1:15">
      <c r="A32" s="4569">
        <v>4</v>
      </c>
      <c r="B32" s="4570" t="s">
        <v>1279</v>
      </c>
      <c r="C32" s="2130"/>
      <c r="D32" s="2130"/>
      <c r="E32" s="2130"/>
      <c r="F32" s="4562">
        <v>3843.0021967400003</v>
      </c>
      <c r="G32" s="4565">
        <v>3927.1168639899997</v>
      </c>
      <c r="H32" s="4565">
        <v>4032.3685415700002</v>
      </c>
      <c r="I32" s="4565">
        <v>40100.677529779998</v>
      </c>
      <c r="J32" s="4566">
        <v>89509</v>
      </c>
      <c r="K32" s="4542">
        <v>90348.303897829988</v>
      </c>
      <c r="L32" s="4543">
        <v>91278.49162897082</v>
      </c>
    </row>
    <row r="33" spans="1:12" ht="13.5" thickBot="1">
      <c r="A33" s="4569">
        <v>5</v>
      </c>
      <c r="B33" s="4570" t="s">
        <v>1280</v>
      </c>
      <c r="C33" s="2130"/>
      <c r="D33" s="2130"/>
      <c r="E33" s="2130"/>
      <c r="F33" s="4562">
        <v>77477.493835279631</v>
      </c>
      <c r="G33" s="4565">
        <v>101239.7798695259</v>
      </c>
      <c r="H33" s="4565">
        <v>125987.52917545472</v>
      </c>
      <c r="I33" s="4565">
        <v>105386.14479469259</v>
      </c>
      <c r="J33" s="4566">
        <v>130989</v>
      </c>
      <c r="K33" s="4542">
        <v>114557.30602838591</v>
      </c>
      <c r="L33" s="4543">
        <v>153485.38873019582</v>
      </c>
    </row>
    <row r="34" spans="1:12" ht="13.5" thickBot="1">
      <c r="A34" s="4571"/>
      <c r="B34" s="4572"/>
      <c r="C34" s="4573" t="s">
        <v>1281</v>
      </c>
      <c r="D34" s="4573"/>
      <c r="E34" s="4573"/>
      <c r="F34" s="4574">
        <v>102148.08102707274</v>
      </c>
      <c r="G34" s="4557">
        <v>100867.11153925001</v>
      </c>
      <c r="H34" s="4557">
        <f>+H29+H30+H31+H32-H33</f>
        <v>123351.49617376001</v>
      </c>
      <c r="I34" s="4557">
        <v>194715.73296617001</v>
      </c>
      <c r="J34" s="4558">
        <v>263584</v>
      </c>
      <c r="K34" s="4575">
        <v>248164.08130338995</v>
      </c>
      <c r="L34" s="4560">
        <v>176898.71868424001</v>
      </c>
    </row>
    <row r="35" spans="1:12">
      <c r="A35" s="5847" t="s">
        <v>1282</v>
      </c>
      <c r="B35" s="5847"/>
      <c r="C35" s="5847"/>
      <c r="D35" s="5847"/>
      <c r="E35" s="5847"/>
      <c r="F35" s="5847"/>
      <c r="G35" s="5847"/>
      <c r="H35" s="5847"/>
      <c r="I35" s="5847"/>
    </row>
    <row r="36" spans="1:12">
      <c r="A36" s="5839" t="s">
        <v>1283</v>
      </c>
      <c r="B36" s="5839"/>
      <c r="C36" s="5839"/>
      <c r="D36" s="5839"/>
      <c r="E36" s="5839"/>
      <c r="F36" s="5839"/>
      <c r="G36" s="5839"/>
      <c r="H36" s="5839"/>
      <c r="I36" s="5839"/>
    </row>
    <row r="37" spans="1:12">
      <c r="A37" s="5839" t="s">
        <v>1284</v>
      </c>
      <c r="B37" s="5839"/>
      <c r="C37" s="5839"/>
      <c r="D37" s="5839"/>
      <c r="E37" s="5839"/>
      <c r="F37" s="5839"/>
      <c r="G37" s="5839"/>
      <c r="H37" s="5839"/>
      <c r="I37" s="5839"/>
      <c r="J37" s="2926"/>
    </row>
  </sheetData>
  <mergeCells count="40">
    <mergeCell ref="I4:J7"/>
    <mergeCell ref="A5:C5"/>
    <mergeCell ref="A6:C6"/>
    <mergeCell ref="A7:C7"/>
    <mergeCell ref="A1:C1"/>
    <mergeCell ref="G3:H3"/>
    <mergeCell ref="D4:D7"/>
    <mergeCell ref="E4:F7"/>
    <mergeCell ref="G4:H7"/>
    <mergeCell ref="E8:F8"/>
    <mergeCell ref="G8:H8"/>
    <mergeCell ref="I8:J8"/>
    <mergeCell ref="E9:F9"/>
    <mergeCell ref="G9:H9"/>
    <mergeCell ref="I9:J9"/>
    <mergeCell ref="E10:F10"/>
    <mergeCell ref="G10:H10"/>
    <mergeCell ref="I10:J10"/>
    <mergeCell ref="E11:F11"/>
    <mergeCell ref="G11:H11"/>
    <mergeCell ref="I11:J11"/>
    <mergeCell ref="B20:E20"/>
    <mergeCell ref="E12:F12"/>
    <mergeCell ref="G12:H12"/>
    <mergeCell ref="I12:J12"/>
    <mergeCell ref="E13:F13"/>
    <mergeCell ref="G13:H13"/>
    <mergeCell ref="I13:J13"/>
    <mergeCell ref="E14:F14"/>
    <mergeCell ref="G14:H14"/>
    <mergeCell ref="E15:F15"/>
    <mergeCell ref="G15:H15"/>
    <mergeCell ref="I15:J15"/>
    <mergeCell ref="A37:I37"/>
    <mergeCell ref="B22:E22"/>
    <mergeCell ref="C27:E27"/>
    <mergeCell ref="B28:E28"/>
    <mergeCell ref="B30:E30"/>
    <mergeCell ref="A35:I35"/>
    <mergeCell ref="A36:I36"/>
  </mergeCells>
  <hyperlinks>
    <hyperlink ref="A1" location="CONTENT!A1" display="Back to table of contents" xr:uid="{48BC2491-9B2A-416D-95AC-4A616165A9D9}"/>
    <hyperlink ref="A1:C1" location="CONTENT!A71" display="Back to table of contents" xr:uid="{615E0DEF-4BB9-4094-99EC-FA1634771E27}"/>
  </hyperlinks>
  <pageMargins left="0.7" right="0.7" top="0.75" bottom="0.75" header="0.3" footer="0.3"/>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B6500-BC3E-4552-B1D9-5D05D818B338}">
  <sheetPr>
    <pageSetUpPr fitToPage="1"/>
  </sheetPr>
  <dimension ref="A1:F67"/>
  <sheetViews>
    <sheetView showGridLines="0" workbookViewId="0">
      <pane xSplit="1" ySplit="4" topLeftCell="B5" activePane="bottomRight" state="frozen"/>
      <selection sqref="A1:B1"/>
      <selection pane="topRight" sqref="A1:B1"/>
      <selection pane="bottomLeft" sqref="A1:B1"/>
      <selection pane="bottomRight" sqref="A1:B1"/>
    </sheetView>
  </sheetViews>
  <sheetFormatPr defaultColWidth="74.28515625" defaultRowHeight="15"/>
  <cols>
    <col min="1" max="1" width="68.5703125" style="4438" customWidth="1"/>
    <col min="2" max="6" width="15.28515625" style="4438" customWidth="1"/>
    <col min="7" max="16384" width="74.28515625" style="2467"/>
  </cols>
  <sheetData>
    <row r="1" spans="1:6" s="1656" customFormat="1" ht="15.75">
      <c r="A1" s="5684" t="s">
        <v>80</v>
      </c>
      <c r="B1" s="5684"/>
      <c r="C1" s="5684"/>
    </row>
    <row r="2" spans="1:6" ht="20.45" customHeight="1">
      <c r="A2" s="4457" t="s">
        <v>1285</v>
      </c>
    </row>
    <row r="3" spans="1:6" ht="16.5" customHeight="1">
      <c r="A3" s="4457"/>
      <c r="B3" s="4440"/>
      <c r="E3" s="4440"/>
      <c r="F3" s="4440" t="s">
        <v>1286</v>
      </c>
    </row>
    <row r="4" spans="1:6" ht="18" customHeight="1">
      <c r="A4" s="4497"/>
      <c r="B4" s="4465">
        <v>2018</v>
      </c>
      <c r="C4" s="4465">
        <v>2019</v>
      </c>
      <c r="D4" s="4465">
        <v>2020</v>
      </c>
      <c r="E4" s="4465">
        <v>2021</v>
      </c>
      <c r="F4" s="4465">
        <v>2022</v>
      </c>
    </row>
    <row r="5" spans="1:6" ht="17.100000000000001" customHeight="1">
      <c r="A5" s="4498" t="s">
        <v>1287</v>
      </c>
      <c r="B5" s="4499">
        <v>151131.10224633795</v>
      </c>
      <c r="C5" s="4499">
        <v>151334.36098302665</v>
      </c>
      <c r="D5" s="4499">
        <v>168595.85604853008</v>
      </c>
      <c r="E5" s="4500">
        <v>166941.21217420549</v>
      </c>
      <c r="F5" s="4501">
        <v>174493.36846884058</v>
      </c>
    </row>
    <row r="6" spans="1:6" ht="17.100000000000001" customHeight="1">
      <c r="A6" s="4502" t="s">
        <v>1288</v>
      </c>
      <c r="B6" s="4503">
        <v>12608.086206315449</v>
      </c>
      <c r="C6" s="4503">
        <v>12715.217938644248</v>
      </c>
      <c r="D6" s="4503">
        <v>14294.257467494117</v>
      </c>
      <c r="E6" s="4504">
        <v>10626.627810652146</v>
      </c>
      <c r="F6" s="4467">
        <v>13113.750010265909</v>
      </c>
    </row>
    <row r="7" spans="1:6" ht="17.100000000000001" customHeight="1">
      <c r="A7" s="4505" t="s">
        <v>1289</v>
      </c>
      <c r="B7" s="4506">
        <v>12375.72555597545</v>
      </c>
      <c r="C7" s="4506">
        <v>12496.177144704247</v>
      </c>
      <c r="D7" s="4506">
        <v>14006.312355614116</v>
      </c>
      <c r="E7" s="4507">
        <v>10377.366797542145</v>
      </c>
      <c r="F7" s="4471">
        <v>12842.36242673591</v>
      </c>
    </row>
    <row r="8" spans="1:6" ht="17.100000000000001" customHeight="1">
      <c r="A8" s="4508" t="s">
        <v>1290</v>
      </c>
      <c r="B8" s="4509">
        <v>6514.7588661074124</v>
      </c>
      <c r="C8" s="4509">
        <v>7608.6292370237543</v>
      </c>
      <c r="D8" s="4509">
        <v>9177.4575893191522</v>
      </c>
      <c r="E8" s="4510">
        <v>7442.2199474896588</v>
      </c>
      <c r="F8" s="4511">
        <v>8160.3534568035357</v>
      </c>
    </row>
    <row r="9" spans="1:6" ht="17.100000000000001" customHeight="1">
      <c r="A9" s="4508" t="s">
        <v>1291</v>
      </c>
      <c r="B9" s="4509">
        <v>5860.966689868038</v>
      </c>
      <c r="C9" s="4509">
        <v>4887.5479076804922</v>
      </c>
      <c r="D9" s="4509">
        <v>4828.8547662949641</v>
      </c>
      <c r="E9" s="4510">
        <v>2935.1468500524857</v>
      </c>
      <c r="F9" s="4511">
        <v>4682.0089699323762</v>
      </c>
    </row>
    <row r="10" spans="1:6" ht="17.100000000000001" customHeight="1">
      <c r="A10" s="4505" t="s">
        <v>1292</v>
      </c>
      <c r="B10" s="4506">
        <v>121.86799941</v>
      </c>
      <c r="C10" s="4506">
        <v>72.20683004</v>
      </c>
      <c r="D10" s="4506">
        <v>81.625961539999992</v>
      </c>
      <c r="E10" s="4507">
        <v>34.46592965</v>
      </c>
      <c r="F10" s="4471">
        <v>30.661791409999999</v>
      </c>
    </row>
    <row r="11" spans="1:6" ht="17.100000000000001" customHeight="1">
      <c r="A11" s="4505" t="s">
        <v>1293</v>
      </c>
      <c r="B11" s="4506">
        <v>110.49265093</v>
      </c>
      <c r="C11" s="4506">
        <v>146.83396390000001</v>
      </c>
      <c r="D11" s="4506">
        <v>206.31915033999999</v>
      </c>
      <c r="E11" s="4507">
        <v>214.79508346</v>
      </c>
      <c r="F11" s="4471">
        <v>240.72579211999999</v>
      </c>
    </row>
    <row r="12" spans="1:6" ht="17.100000000000001" customHeight="1">
      <c r="A12" s="4502" t="s">
        <v>1294</v>
      </c>
      <c r="B12" s="4503">
        <v>45.738551770000001</v>
      </c>
      <c r="C12" s="4503">
        <v>2.1180915599999994</v>
      </c>
      <c r="D12" s="4503">
        <v>2.2504919900000004</v>
      </c>
      <c r="E12" s="4504">
        <v>2.3050745099999999</v>
      </c>
      <c r="F12" s="4467">
        <v>7.2229859099999993</v>
      </c>
    </row>
    <row r="13" spans="1:6" ht="17.100000000000001" customHeight="1">
      <c r="A13" s="4502" t="s">
        <v>1295</v>
      </c>
      <c r="B13" s="4503">
        <v>22717.413743283916</v>
      </c>
      <c r="C13" s="4503">
        <v>20769.895746274982</v>
      </c>
      <c r="D13" s="4503">
        <v>20485.440475909862</v>
      </c>
      <c r="E13" s="4504">
        <v>19566.715739051917</v>
      </c>
      <c r="F13" s="4467">
        <v>20058.796175650503</v>
      </c>
    </row>
    <row r="14" spans="1:6" ht="17.100000000000001" customHeight="1">
      <c r="A14" s="4505" t="s">
        <v>1296</v>
      </c>
      <c r="B14" s="4506">
        <v>6775.9082574406111</v>
      </c>
      <c r="C14" s="4506">
        <v>4206.8079111032339</v>
      </c>
      <c r="D14" s="4506">
        <v>3680.8321270041838</v>
      </c>
      <c r="E14" s="4507">
        <v>3844.7716922701725</v>
      </c>
      <c r="F14" s="4471">
        <v>4325.783018835672</v>
      </c>
    </row>
    <row r="15" spans="1:6" ht="17.100000000000001" customHeight="1">
      <c r="A15" s="4508" t="s">
        <v>1297</v>
      </c>
      <c r="B15" s="4509">
        <v>1776.88906658</v>
      </c>
      <c r="C15" s="4509">
        <v>1475.2839567400001</v>
      </c>
      <c r="D15" s="4509">
        <v>1239.22106904</v>
      </c>
      <c r="E15" s="4510">
        <v>1418.2383078</v>
      </c>
      <c r="F15" s="4511">
        <v>1606.4999434533916</v>
      </c>
    </row>
    <row r="16" spans="1:6" ht="17.100000000000001" customHeight="1">
      <c r="A16" s="4508" t="s">
        <v>1298</v>
      </c>
      <c r="B16" s="4509">
        <v>3566.2145212584096</v>
      </c>
      <c r="C16" s="4509">
        <v>1115.0446303199999</v>
      </c>
      <c r="D16" s="4509">
        <v>817.75854204000007</v>
      </c>
      <c r="E16" s="4510">
        <v>526.83879349999995</v>
      </c>
      <c r="F16" s="4511">
        <v>429.82021512000006</v>
      </c>
    </row>
    <row r="17" spans="1:6" ht="17.100000000000001" customHeight="1">
      <c r="A17" s="4508" t="s">
        <v>1299</v>
      </c>
      <c r="B17" s="4509">
        <v>1432.8046696022006</v>
      </c>
      <c r="C17" s="4509">
        <v>1616.4793240432343</v>
      </c>
      <c r="D17" s="4509">
        <v>1623.8525159241838</v>
      </c>
      <c r="E17" s="4510">
        <v>1899.6945909701731</v>
      </c>
      <c r="F17" s="4511">
        <v>2289.4628602622806</v>
      </c>
    </row>
    <row r="18" spans="1:6" ht="17.100000000000001" customHeight="1">
      <c r="A18" s="4505" t="s">
        <v>1300</v>
      </c>
      <c r="B18" s="4506">
        <v>1219.5887337899999</v>
      </c>
      <c r="C18" s="4506">
        <v>1206.4256972599999</v>
      </c>
      <c r="D18" s="4506">
        <v>1771.0809322599998</v>
      </c>
      <c r="E18" s="4507">
        <v>957.09820052000009</v>
      </c>
      <c r="F18" s="4471">
        <v>874.85379111999998</v>
      </c>
    </row>
    <row r="19" spans="1:6" ht="17.100000000000001" customHeight="1">
      <c r="A19" s="4505" t="s">
        <v>1301</v>
      </c>
      <c r="B19" s="4506">
        <v>4374.3895707233651</v>
      </c>
      <c r="C19" s="4506">
        <v>4329.5444639107609</v>
      </c>
      <c r="D19" s="4506">
        <v>4355.4373395983475</v>
      </c>
      <c r="E19" s="4507">
        <v>4629.8552847942829</v>
      </c>
      <c r="F19" s="4471">
        <v>4660.3059128586083</v>
      </c>
    </row>
    <row r="20" spans="1:6" ht="17.100000000000001" customHeight="1">
      <c r="A20" s="4505" t="s">
        <v>1302</v>
      </c>
      <c r="B20" s="4506">
        <v>3845.3640947085337</v>
      </c>
      <c r="C20" s="4506">
        <v>4424.144963899188</v>
      </c>
      <c r="D20" s="4506">
        <v>3873.1719450175101</v>
      </c>
      <c r="E20" s="4507">
        <v>2804.9902023702366</v>
      </c>
      <c r="F20" s="4471">
        <v>2800.3963924410109</v>
      </c>
    </row>
    <row r="21" spans="1:6" ht="17.100000000000001" customHeight="1">
      <c r="A21" s="4505" t="s">
        <v>1303</v>
      </c>
      <c r="B21" s="4506">
        <v>73.032870300000013</v>
      </c>
      <c r="C21" s="4506">
        <v>79.039404180000005</v>
      </c>
      <c r="D21" s="4506">
        <v>89.247441594929199</v>
      </c>
      <c r="E21" s="4507">
        <v>96.691035794151276</v>
      </c>
      <c r="F21" s="4471">
        <v>90.170326819157779</v>
      </c>
    </row>
    <row r="22" spans="1:6" ht="17.100000000000001" customHeight="1">
      <c r="A22" s="4505" t="s">
        <v>1304</v>
      </c>
      <c r="B22" s="4506">
        <v>392.38208213000001</v>
      </c>
      <c r="C22" s="4506">
        <v>392.48585547728908</v>
      </c>
      <c r="D22" s="4506">
        <v>335.85760622999999</v>
      </c>
      <c r="E22" s="4507">
        <v>697.11542760999998</v>
      </c>
      <c r="F22" s="4471">
        <v>881.4764371</v>
      </c>
    </row>
    <row r="23" spans="1:6" ht="17.100000000000001" customHeight="1">
      <c r="A23" s="4505" t="s">
        <v>1305</v>
      </c>
      <c r="B23" s="4506">
        <v>322.00790444</v>
      </c>
      <c r="C23" s="4506">
        <v>300.31185769000001</v>
      </c>
      <c r="D23" s="4506">
        <v>335.59059232999999</v>
      </c>
      <c r="E23" s="4507">
        <v>357.15781131</v>
      </c>
      <c r="F23" s="4471">
        <v>617.33692393999991</v>
      </c>
    </row>
    <row r="24" spans="1:6" ht="17.100000000000001" customHeight="1">
      <c r="A24" s="4505" t="s">
        <v>1306</v>
      </c>
      <c r="B24" s="4506">
        <v>761.18280902000004</v>
      </c>
      <c r="C24" s="4506">
        <v>980.01943155999993</v>
      </c>
      <c r="D24" s="4506">
        <v>975.46560435999993</v>
      </c>
      <c r="E24" s="4507">
        <v>973.16003712999998</v>
      </c>
      <c r="F24" s="4471">
        <v>947.68079089528203</v>
      </c>
    </row>
    <row r="25" spans="1:6" ht="17.100000000000001" customHeight="1">
      <c r="A25" s="4505" t="s">
        <v>1307</v>
      </c>
      <c r="B25" s="4506">
        <v>328.82386541898234</v>
      </c>
      <c r="C25" s="4506">
        <v>360.49704569000005</v>
      </c>
      <c r="D25" s="4506">
        <v>164.84583219999999</v>
      </c>
      <c r="E25" s="4507">
        <v>298.28524788000004</v>
      </c>
      <c r="F25" s="4471">
        <v>323.05258879000007</v>
      </c>
    </row>
    <row r="26" spans="1:6" ht="17.100000000000001" customHeight="1">
      <c r="A26" s="4505" t="s">
        <v>1308</v>
      </c>
      <c r="B26" s="4506">
        <v>312.33110838218147</v>
      </c>
      <c r="C26" s="4506">
        <v>319.75517576274768</v>
      </c>
      <c r="D26" s="4506">
        <v>401.13678008144944</v>
      </c>
      <c r="E26" s="4507">
        <v>377.8968854404489</v>
      </c>
      <c r="F26" s="4471">
        <v>360.34030888927344</v>
      </c>
    </row>
    <row r="27" spans="1:6" ht="17.100000000000001" customHeight="1">
      <c r="A27" s="4505" t="s">
        <v>1309</v>
      </c>
      <c r="B27" s="4506">
        <v>566.43445328999996</v>
      </c>
      <c r="C27" s="4506">
        <v>582.97242534999998</v>
      </c>
      <c r="D27" s="4506">
        <v>233.38515776</v>
      </c>
      <c r="E27" s="4507">
        <v>584.01537971000005</v>
      </c>
      <c r="F27" s="4471">
        <v>718.56871590000003</v>
      </c>
    </row>
    <row r="28" spans="1:6" ht="17.100000000000001" customHeight="1">
      <c r="A28" s="4505" t="s">
        <v>1310</v>
      </c>
      <c r="B28" s="4506">
        <v>691.91160113675335</v>
      </c>
      <c r="C28" s="4506">
        <v>615.48075812874504</v>
      </c>
      <c r="D28" s="4506">
        <v>705.96826520681998</v>
      </c>
      <c r="E28" s="4507">
        <v>884.26280689577197</v>
      </c>
      <c r="F28" s="4471">
        <v>896.51338829282236</v>
      </c>
    </row>
    <row r="29" spans="1:6" ht="17.100000000000001" customHeight="1">
      <c r="A29" s="4505" t="s">
        <v>1311</v>
      </c>
      <c r="B29" s="4506">
        <v>123.51049855000001</v>
      </c>
      <c r="C29" s="4506">
        <v>154.02697394999998</v>
      </c>
      <c r="D29" s="4506">
        <v>172.65960849999999</v>
      </c>
      <c r="E29" s="4507">
        <v>177.45813737</v>
      </c>
      <c r="F29" s="4471">
        <v>107.61555881207023</v>
      </c>
    </row>
    <row r="30" spans="1:6" ht="17.100000000000001" customHeight="1">
      <c r="A30" s="4505" t="s">
        <v>1312</v>
      </c>
      <c r="B30" s="4506">
        <v>55.254341109999999</v>
      </c>
      <c r="C30" s="4506">
        <v>61.587329759999996</v>
      </c>
      <c r="D30" s="4506">
        <v>71.821610030000002</v>
      </c>
      <c r="E30" s="4507">
        <v>298.00342030000002</v>
      </c>
      <c r="F30" s="4471">
        <v>296.54396183000006</v>
      </c>
    </row>
    <row r="31" spans="1:6" ht="17.100000000000001" customHeight="1">
      <c r="A31" s="4505" t="s">
        <v>1313</v>
      </c>
      <c r="B31" s="4506">
        <v>155.33619553566015</v>
      </c>
      <c r="C31" s="4506">
        <v>172.3926509571167</v>
      </c>
      <c r="D31" s="4506">
        <v>195.9906193907417</v>
      </c>
      <c r="E31" s="4507">
        <v>202.96453999039937</v>
      </c>
      <c r="F31" s="4471">
        <v>185.37438611780317</v>
      </c>
    </row>
    <row r="32" spans="1:6" ht="17.100000000000001" customHeight="1">
      <c r="A32" s="4505" t="s">
        <v>1314</v>
      </c>
      <c r="B32" s="4506">
        <v>2549.733782647832</v>
      </c>
      <c r="C32" s="4506">
        <v>2301.7514699758999</v>
      </c>
      <c r="D32" s="4506">
        <v>2855.1837544445448</v>
      </c>
      <c r="E32" s="4507">
        <v>2213.7529555162869</v>
      </c>
      <c r="F32" s="4471">
        <v>1794.7063813843504</v>
      </c>
    </row>
    <row r="33" spans="1:6" ht="17.100000000000001" customHeight="1">
      <c r="A33" s="4508" t="s">
        <v>1315</v>
      </c>
      <c r="B33" s="4509">
        <v>70.236069420571184</v>
      </c>
      <c r="C33" s="4509">
        <v>111.58684494304715</v>
      </c>
      <c r="D33" s="4509">
        <v>126.34783821265708</v>
      </c>
      <c r="E33" s="4510">
        <v>118.29160904</v>
      </c>
      <c r="F33" s="4511">
        <v>100.74492069170415</v>
      </c>
    </row>
    <row r="34" spans="1:6" ht="17.100000000000001" customHeight="1">
      <c r="A34" s="4508" t="s">
        <v>1316</v>
      </c>
      <c r="B34" s="4509">
        <v>2479.4977132272606</v>
      </c>
      <c r="C34" s="4509">
        <v>2190.1646250328531</v>
      </c>
      <c r="D34" s="4509">
        <v>2728.8359162318879</v>
      </c>
      <c r="E34" s="4510">
        <v>2095.461346476287</v>
      </c>
      <c r="F34" s="4511">
        <v>1693.9614606926459</v>
      </c>
    </row>
    <row r="35" spans="1:6" ht="17.100000000000001" customHeight="1">
      <c r="A35" s="4505" t="s">
        <v>1317</v>
      </c>
      <c r="B35" s="4506">
        <v>170.22157465999999</v>
      </c>
      <c r="C35" s="4506">
        <v>282.65233161999993</v>
      </c>
      <c r="D35" s="4506">
        <v>267.7652599013345</v>
      </c>
      <c r="E35" s="4507">
        <v>169.23667415016911</v>
      </c>
      <c r="F35" s="4471">
        <v>178.07729162444872</v>
      </c>
    </row>
    <row r="36" spans="1:6" ht="17.100000000000001" customHeight="1">
      <c r="A36" s="4502" t="s">
        <v>1318</v>
      </c>
      <c r="B36" s="4503">
        <v>4396.7565108091512</v>
      </c>
      <c r="C36" s="4503">
        <v>4277.7751985000004</v>
      </c>
      <c r="D36" s="4503">
        <v>3334.4851762000008</v>
      </c>
      <c r="E36" s="4504">
        <v>4064.7820115500003</v>
      </c>
      <c r="F36" s="4467">
        <v>4227.8456203799997</v>
      </c>
    </row>
    <row r="37" spans="1:6" ht="17.100000000000001" customHeight="1">
      <c r="A37" s="4502" t="s">
        <v>1319</v>
      </c>
      <c r="B37" s="4503">
        <v>126.44644856000001</v>
      </c>
      <c r="C37" s="4503">
        <v>130.16506996999999</v>
      </c>
      <c r="D37" s="4503">
        <v>125.21032073000001</v>
      </c>
      <c r="E37" s="4504">
        <v>321.83081715000003</v>
      </c>
      <c r="F37" s="4467">
        <v>457.56861757000001</v>
      </c>
    </row>
    <row r="38" spans="1:6" ht="17.100000000000001" customHeight="1">
      <c r="A38" s="4502" t="s">
        <v>1320</v>
      </c>
      <c r="B38" s="4503">
        <v>19592.077157690699</v>
      </c>
      <c r="C38" s="4503">
        <v>19203.65139726863</v>
      </c>
      <c r="D38" s="4503">
        <v>19574.137837698243</v>
      </c>
      <c r="E38" s="4504">
        <v>16267.786969630166</v>
      </c>
      <c r="F38" s="4467">
        <v>17431.514109810272</v>
      </c>
    </row>
    <row r="39" spans="1:6" ht="17.100000000000001" customHeight="1">
      <c r="A39" s="4505" t="s">
        <v>1321</v>
      </c>
      <c r="B39" s="4506">
        <v>16824.198223946747</v>
      </c>
      <c r="C39" s="4506">
        <v>15916.880657407952</v>
      </c>
      <c r="D39" s="4506">
        <v>16393.681439383545</v>
      </c>
      <c r="E39" s="4507">
        <v>12817.266358913597</v>
      </c>
      <c r="F39" s="4471">
        <v>13379.349951873928</v>
      </c>
    </row>
    <row r="40" spans="1:6" ht="17.100000000000001" customHeight="1">
      <c r="A40" s="4508" t="s">
        <v>1322</v>
      </c>
      <c r="B40" s="4509">
        <v>5545.0787436808378</v>
      </c>
      <c r="C40" s="4509">
        <v>5329.9421425126484</v>
      </c>
      <c r="D40" s="4509">
        <v>5597.4719777886794</v>
      </c>
      <c r="E40" s="4510">
        <v>5233.8740853007175</v>
      </c>
      <c r="F40" s="4511">
        <v>4376.3747486100001</v>
      </c>
    </row>
    <row r="41" spans="1:6" ht="17.100000000000001" customHeight="1">
      <c r="A41" s="4508" t="s">
        <v>1323</v>
      </c>
      <c r="B41" s="4509">
        <v>11279.119480265912</v>
      </c>
      <c r="C41" s="4509">
        <v>10586.938514895304</v>
      </c>
      <c r="D41" s="4509">
        <v>10796.209461594864</v>
      </c>
      <c r="E41" s="4510">
        <v>7583.3922736128807</v>
      </c>
      <c r="F41" s="4511">
        <v>9002.9752032639281</v>
      </c>
    </row>
    <row r="42" spans="1:6" ht="17.100000000000001" customHeight="1">
      <c r="A42" s="4508" t="s">
        <v>1324</v>
      </c>
      <c r="B42" s="4509">
        <v>568.23353265434571</v>
      </c>
      <c r="C42" s="4509">
        <v>685.80204063148517</v>
      </c>
      <c r="D42" s="4509">
        <v>1018.86147976</v>
      </c>
      <c r="E42" s="4510">
        <v>185.82692184999999</v>
      </c>
      <c r="F42" s="4511">
        <v>144.77545843999999</v>
      </c>
    </row>
    <row r="43" spans="1:6" ht="17.100000000000001" customHeight="1">
      <c r="A43" s="4508" t="s">
        <v>1325</v>
      </c>
      <c r="B43" s="4509">
        <v>562.18400341000006</v>
      </c>
      <c r="C43" s="4509">
        <v>544.87890609999988</v>
      </c>
      <c r="D43" s="4509">
        <v>470.57660997486465</v>
      </c>
      <c r="E43" s="4510">
        <v>577.56680225288073</v>
      </c>
      <c r="F43" s="4511">
        <v>713.14908859392824</v>
      </c>
    </row>
    <row r="44" spans="1:6" ht="17.100000000000001" customHeight="1">
      <c r="A44" s="4508" t="s">
        <v>1326</v>
      </c>
      <c r="B44" s="4509">
        <v>8040.4188842915664</v>
      </c>
      <c r="C44" s="4509">
        <v>6730.1857777038185</v>
      </c>
      <c r="D44" s="4509">
        <v>6619.3328580299985</v>
      </c>
      <c r="E44" s="4510">
        <v>4526.0794275799999</v>
      </c>
      <c r="F44" s="4511">
        <v>5826.7078158300001</v>
      </c>
    </row>
    <row r="45" spans="1:6" ht="17.100000000000001" customHeight="1">
      <c r="A45" s="4508" t="s">
        <v>1327</v>
      </c>
      <c r="B45" s="4509">
        <v>2108.2830599099998</v>
      </c>
      <c r="C45" s="4509">
        <v>2626.0717904599996</v>
      </c>
      <c r="D45" s="4509">
        <v>2687.4385138300004</v>
      </c>
      <c r="E45" s="4510">
        <v>2293.9191219299996</v>
      </c>
      <c r="F45" s="4511">
        <v>2318.3428404000001</v>
      </c>
    </row>
    <row r="46" spans="1:6" ht="17.100000000000001" customHeight="1">
      <c r="A46" s="4505" t="s">
        <v>1328</v>
      </c>
      <c r="B46" s="4506">
        <v>989.40731985540538</v>
      </c>
      <c r="C46" s="4506">
        <v>1169.9335506883444</v>
      </c>
      <c r="D46" s="4506">
        <v>1094.7002172899281</v>
      </c>
      <c r="E46" s="4507">
        <v>1258.7932532171776</v>
      </c>
      <c r="F46" s="4471">
        <v>2089.2058502589393</v>
      </c>
    </row>
    <row r="47" spans="1:6" ht="17.100000000000001" customHeight="1">
      <c r="A47" s="4505" t="s">
        <v>1329</v>
      </c>
      <c r="B47" s="4506">
        <v>1778.4716138885456</v>
      </c>
      <c r="C47" s="4506">
        <v>2116.8371891723364</v>
      </c>
      <c r="D47" s="4506">
        <v>2085.756181024768</v>
      </c>
      <c r="E47" s="4507">
        <v>2191.7273574993883</v>
      </c>
      <c r="F47" s="4471">
        <v>1962.9583076774056</v>
      </c>
    </row>
    <row r="48" spans="1:6" ht="17.100000000000001" customHeight="1">
      <c r="A48" s="4502" t="s">
        <v>1330</v>
      </c>
      <c r="B48" s="4503">
        <v>22800.160001165212</v>
      </c>
      <c r="C48" s="4503">
        <v>22318.089768967991</v>
      </c>
      <c r="D48" s="4503">
        <v>22845.650407360085</v>
      </c>
      <c r="E48" s="4504">
        <v>21190.271054103629</v>
      </c>
      <c r="F48" s="4467">
        <v>27960.773146229651</v>
      </c>
    </row>
    <row r="49" spans="1:6" ht="17.100000000000001" customHeight="1">
      <c r="A49" s="4505" t="s">
        <v>1331</v>
      </c>
      <c r="B49" s="4506">
        <v>3713.2344964130989</v>
      </c>
      <c r="C49" s="4506">
        <v>3814.1415699260692</v>
      </c>
      <c r="D49" s="4506">
        <v>3514.8360819092013</v>
      </c>
      <c r="E49" s="4507">
        <v>3235.9865084961416</v>
      </c>
      <c r="F49" s="4471">
        <v>5307.6749143196039</v>
      </c>
    </row>
    <row r="50" spans="1:6" ht="17.100000000000001" customHeight="1">
      <c r="A50" s="4505" t="s">
        <v>1332</v>
      </c>
      <c r="B50" s="4506">
        <v>12371.716636078914</v>
      </c>
      <c r="C50" s="4506">
        <v>11908.607755565188</v>
      </c>
      <c r="D50" s="4506">
        <v>12511.912683659613</v>
      </c>
      <c r="E50" s="4507">
        <v>10778.685768538202</v>
      </c>
      <c r="F50" s="4471">
        <v>13996.226009089745</v>
      </c>
    </row>
    <row r="51" spans="1:6" ht="17.100000000000001" customHeight="1">
      <c r="A51" s="4505" t="s">
        <v>1333</v>
      </c>
      <c r="B51" s="4506">
        <v>6715.2088686731986</v>
      </c>
      <c r="C51" s="4506">
        <v>6595.3404434767344</v>
      </c>
      <c r="D51" s="4506">
        <v>6818.901641791268</v>
      </c>
      <c r="E51" s="4507">
        <v>7175.5987770692891</v>
      </c>
      <c r="F51" s="4471">
        <v>8656.8722228203042</v>
      </c>
    </row>
    <row r="52" spans="1:6" ht="17.100000000000001" customHeight="1">
      <c r="A52" s="4502" t="s">
        <v>1334</v>
      </c>
      <c r="B52" s="4503">
        <v>3064.0438195343104</v>
      </c>
      <c r="C52" s="4503">
        <v>3070.1268158295575</v>
      </c>
      <c r="D52" s="4503">
        <v>4396.7778437849438</v>
      </c>
      <c r="E52" s="4504">
        <v>4506.0062946713206</v>
      </c>
      <c r="F52" s="4467">
        <v>4504.0758040895025</v>
      </c>
    </row>
    <row r="53" spans="1:6" ht="17.100000000000001" customHeight="1">
      <c r="A53" s="4505" t="s">
        <v>1335</v>
      </c>
      <c r="B53" s="4506">
        <v>904.36691607397006</v>
      </c>
      <c r="C53" s="4506">
        <v>754.76534295986914</v>
      </c>
      <c r="D53" s="4506">
        <v>835.58216850195652</v>
      </c>
      <c r="E53" s="4507">
        <v>920.09416589149498</v>
      </c>
      <c r="F53" s="4471">
        <v>873.46313283293171</v>
      </c>
    </row>
    <row r="54" spans="1:6" ht="17.100000000000001" customHeight="1">
      <c r="A54" s="4505" t="s">
        <v>1336</v>
      </c>
      <c r="B54" s="4506">
        <v>635.61867838635669</v>
      </c>
      <c r="C54" s="4506">
        <v>716.94814714231836</v>
      </c>
      <c r="D54" s="4506">
        <v>697.61683736661871</v>
      </c>
      <c r="E54" s="4507">
        <v>125.19524559817758</v>
      </c>
      <c r="F54" s="4471">
        <v>254.27975386000003</v>
      </c>
    </row>
    <row r="55" spans="1:6" ht="17.100000000000001" customHeight="1">
      <c r="A55" s="4505" t="s">
        <v>1337</v>
      </c>
      <c r="B55" s="4506">
        <v>120.6073428149967</v>
      </c>
      <c r="C55" s="4506">
        <v>9.8832286462264403</v>
      </c>
      <c r="D55" s="4506">
        <v>14.19248617</v>
      </c>
      <c r="E55" s="4507">
        <v>12.799744030000001</v>
      </c>
      <c r="F55" s="4471">
        <v>13.121874149999998</v>
      </c>
    </row>
    <row r="56" spans="1:6" ht="17.100000000000001" customHeight="1">
      <c r="A56" s="4505" t="s">
        <v>1338</v>
      </c>
      <c r="B56" s="4506">
        <v>1397.9948982689866</v>
      </c>
      <c r="C56" s="4506">
        <v>1585.7384394811438</v>
      </c>
      <c r="D56" s="4506">
        <v>2847.7298031063679</v>
      </c>
      <c r="E56" s="4507">
        <v>3446.3786115516477</v>
      </c>
      <c r="F56" s="4471">
        <v>3361.6540177665702</v>
      </c>
    </row>
    <row r="57" spans="1:6" ht="17.100000000000001" customHeight="1">
      <c r="A57" s="4505" t="s">
        <v>1339</v>
      </c>
      <c r="B57" s="4506">
        <v>5.45598399</v>
      </c>
      <c r="C57" s="4506">
        <v>2.7916576000000002</v>
      </c>
      <c r="D57" s="4506">
        <v>1.6565486400000002</v>
      </c>
      <c r="E57" s="4507">
        <v>1.5385275999999999</v>
      </c>
      <c r="F57" s="4471">
        <v>1.5570254800000001</v>
      </c>
    </row>
    <row r="58" spans="1:6" ht="17.100000000000001" customHeight="1">
      <c r="A58" s="4502" t="s">
        <v>1340</v>
      </c>
      <c r="B58" s="4503">
        <v>38425.15141115641</v>
      </c>
      <c r="C58" s="4503">
        <v>39236.836205219035</v>
      </c>
      <c r="D58" s="4503">
        <v>51149.231236305932</v>
      </c>
      <c r="E58" s="4504">
        <v>54886.028257178441</v>
      </c>
      <c r="F58" s="4467">
        <v>49656.969481437824</v>
      </c>
    </row>
    <row r="59" spans="1:6" ht="17.100000000000001" customHeight="1">
      <c r="A59" s="4505" t="s">
        <v>1341</v>
      </c>
      <c r="B59" s="4506">
        <v>37627.832906042779</v>
      </c>
      <c r="C59" s="4506">
        <v>38398.727954893737</v>
      </c>
      <c r="D59" s="4506">
        <v>50091.129614651785</v>
      </c>
      <c r="E59" s="4507">
        <v>53811.277809843072</v>
      </c>
      <c r="F59" s="4471">
        <v>48938.503572288937</v>
      </c>
    </row>
    <row r="60" spans="1:6" ht="17.100000000000001" customHeight="1">
      <c r="A60" s="4508" t="s">
        <v>1342</v>
      </c>
      <c r="B60" s="4509">
        <v>32315.189260816154</v>
      </c>
      <c r="C60" s="4509">
        <v>33238.504580495865</v>
      </c>
      <c r="D60" s="4509">
        <v>44741.221968635837</v>
      </c>
      <c r="E60" s="4510">
        <v>47154.34577557617</v>
      </c>
      <c r="F60" s="4511">
        <v>41999.438878393034</v>
      </c>
    </row>
    <row r="61" spans="1:6" ht="17.100000000000001" customHeight="1">
      <c r="A61" s="4508" t="s">
        <v>1343</v>
      </c>
      <c r="B61" s="4509">
        <v>4178.5445180746656</v>
      </c>
      <c r="C61" s="4509">
        <v>4108.8525092024993</v>
      </c>
      <c r="D61" s="4509">
        <v>4501.7338889366347</v>
      </c>
      <c r="E61" s="4510">
        <v>5937.3419018935665</v>
      </c>
      <c r="F61" s="4511">
        <v>6263.1829431133556</v>
      </c>
    </row>
    <row r="62" spans="1:6" ht="17.100000000000001" customHeight="1">
      <c r="A62" s="4508" t="s">
        <v>1344</v>
      </c>
      <c r="B62" s="4509">
        <v>417.28972320999998</v>
      </c>
      <c r="C62" s="4509">
        <v>323.40930238999999</v>
      </c>
      <c r="D62" s="4509">
        <v>356.25432298000004</v>
      </c>
      <c r="E62" s="4510">
        <v>93.891544379999999</v>
      </c>
      <c r="F62" s="4511">
        <v>68.118246999999997</v>
      </c>
    </row>
    <row r="63" spans="1:6" ht="17.100000000000001" customHeight="1">
      <c r="A63" s="4508" t="s">
        <v>1345</v>
      </c>
      <c r="B63" s="4509">
        <v>263.53905661195387</v>
      </c>
      <c r="C63" s="4509">
        <v>225.3428865353782</v>
      </c>
      <c r="D63" s="4509">
        <v>241.17135848931554</v>
      </c>
      <c r="E63" s="4510">
        <v>304.75191224332815</v>
      </c>
      <c r="F63" s="4511">
        <v>346.3143250925491</v>
      </c>
    </row>
    <row r="64" spans="1:6" ht="17.100000000000001" customHeight="1">
      <c r="A64" s="4508" t="s">
        <v>1346</v>
      </c>
      <c r="B64" s="4509">
        <v>20.896761630000004</v>
      </c>
      <c r="C64" s="4509">
        <v>20.494934709999995</v>
      </c>
      <c r="D64" s="4509">
        <v>17.273380539999998</v>
      </c>
      <c r="E64" s="4510">
        <v>92.465029449999989</v>
      </c>
      <c r="F64" s="4511">
        <v>48.593370929999999</v>
      </c>
    </row>
    <row r="65" spans="1:6" ht="17.100000000000001" customHeight="1">
      <c r="A65" s="4508" t="s">
        <v>1347</v>
      </c>
      <c r="B65" s="4509">
        <v>432.37358570000004</v>
      </c>
      <c r="C65" s="4509">
        <v>482.12374155999993</v>
      </c>
      <c r="D65" s="4509">
        <v>233.47469507</v>
      </c>
      <c r="E65" s="4510">
        <v>228.48164630000002</v>
      </c>
      <c r="F65" s="4511">
        <v>212.85580775999998</v>
      </c>
    </row>
    <row r="66" spans="1:6" ht="17.100000000000001" customHeight="1">
      <c r="A66" s="4512" t="s">
        <v>1348</v>
      </c>
      <c r="B66" s="4513">
        <v>797.31850511363166</v>
      </c>
      <c r="C66" s="4513">
        <v>838.1082503252909</v>
      </c>
      <c r="D66" s="4513">
        <v>1058.1016216541464</v>
      </c>
      <c r="E66" s="4514">
        <v>1074.7504473353752</v>
      </c>
      <c r="F66" s="4475">
        <v>718.4659091488785</v>
      </c>
    </row>
    <row r="67" spans="1:6" ht="17.100000000000001" customHeight="1">
      <c r="A67" s="4462" t="s">
        <v>1349</v>
      </c>
      <c r="B67" s="36"/>
      <c r="C67" s="36"/>
      <c r="D67" s="36"/>
      <c r="E67" s="36"/>
      <c r="F67" s="36"/>
    </row>
  </sheetData>
  <mergeCells count="1">
    <mergeCell ref="A1:C1"/>
  </mergeCells>
  <hyperlinks>
    <hyperlink ref="A1" location="CONTENT!A1" display="Back to table of contents" xr:uid="{26B5CB6E-C5EC-41C4-A0E9-A37D42579EF4}"/>
    <hyperlink ref="A1:C1" location="CONTENT!A71" display="Back to table of contents" xr:uid="{FBBB8C19-D5C8-4209-846B-D3D2244F8FEE}"/>
  </hyperlinks>
  <pageMargins left="0.7" right="0.7" top="0.75" bottom="0.75" header="0.3" footer="0.3"/>
  <pageSetup paperSize="9" scale="66"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1B396-57A7-4EE7-9A7D-6B13CAD3892C}">
  <sheetPr>
    <pageSetUpPr fitToPage="1"/>
  </sheetPr>
  <dimension ref="A1:F56"/>
  <sheetViews>
    <sheetView showGridLines="0" workbookViewId="0">
      <selection sqref="A1:B1"/>
    </sheetView>
  </sheetViews>
  <sheetFormatPr defaultColWidth="74.28515625" defaultRowHeight="15"/>
  <cols>
    <col min="1" max="1" width="71.42578125" style="2467" customWidth="1"/>
    <col min="2" max="5" width="10.85546875" style="2467" customWidth="1"/>
    <col min="6" max="6" width="12.5703125" style="2467" customWidth="1"/>
    <col min="7" max="16384" width="74.28515625" style="233"/>
  </cols>
  <sheetData>
    <row r="1" spans="1:6" s="1656" customFormat="1" ht="15.75">
      <c r="A1" s="5684" t="s">
        <v>80</v>
      </c>
      <c r="B1" s="5684"/>
      <c r="C1" s="5684"/>
    </row>
    <row r="2" spans="1:6" ht="20.45" customHeight="1">
      <c r="A2" s="4457" t="s">
        <v>1350</v>
      </c>
      <c r="B2" s="4438"/>
      <c r="C2" s="4438"/>
      <c r="D2" s="4438"/>
      <c r="E2" s="4438"/>
      <c r="F2" s="4438"/>
    </row>
    <row r="3" spans="1:6" ht="16.5" customHeight="1">
      <c r="A3" s="4457"/>
      <c r="B3" s="4440"/>
      <c r="C3" s="4438"/>
      <c r="D3" s="4438"/>
      <c r="E3" s="4440"/>
      <c r="F3" s="4440" t="s">
        <v>1286</v>
      </c>
    </row>
    <row r="4" spans="1:6" ht="21" customHeight="1">
      <c r="A4" s="4463" t="s">
        <v>1287</v>
      </c>
      <c r="B4" s="4464">
        <v>2018</v>
      </c>
      <c r="C4" s="4465">
        <v>2019</v>
      </c>
      <c r="D4" s="4465">
        <v>2020</v>
      </c>
      <c r="E4" s="4465">
        <v>2021</v>
      </c>
      <c r="F4" s="4465">
        <v>2022</v>
      </c>
    </row>
    <row r="5" spans="1:6">
      <c r="A5" s="4466" t="s">
        <v>1351</v>
      </c>
      <c r="B5" s="4467">
        <v>3016.8562111851979</v>
      </c>
      <c r="C5" s="4467">
        <v>3452.1531829052497</v>
      </c>
      <c r="D5" s="4467">
        <v>2410.224351236292</v>
      </c>
      <c r="E5" s="4468">
        <v>2383.1227982853748</v>
      </c>
      <c r="F5" s="4469">
        <v>2675.9216973379521</v>
      </c>
    </row>
    <row r="6" spans="1:6">
      <c r="A6" s="4470" t="s">
        <v>1352</v>
      </c>
      <c r="B6" s="4471">
        <v>777.40931433000003</v>
      </c>
      <c r="C6" s="4471">
        <v>927.36373035999998</v>
      </c>
      <c r="D6" s="4471">
        <v>920.85854840000013</v>
      </c>
      <c r="E6" s="4472">
        <v>592.66321988000004</v>
      </c>
      <c r="F6" s="4471">
        <v>264.12987853999999</v>
      </c>
    </row>
    <row r="7" spans="1:6" ht="30">
      <c r="A7" s="4473" t="s">
        <v>1353</v>
      </c>
      <c r="B7" s="4471">
        <v>236.71544947000001</v>
      </c>
      <c r="C7" s="4471">
        <v>207.46484647</v>
      </c>
      <c r="D7" s="4471">
        <v>211.02562740000002</v>
      </c>
      <c r="E7" s="4472">
        <v>221.22642310999998</v>
      </c>
      <c r="F7" s="4471">
        <v>191.75630502999999</v>
      </c>
    </row>
    <row r="8" spans="1:6">
      <c r="A8" s="4470" t="s">
        <v>1354</v>
      </c>
      <c r="B8" s="4471">
        <v>15.904865060000001</v>
      </c>
      <c r="C8" s="4471">
        <v>133.54397635999999</v>
      </c>
      <c r="D8" s="4471">
        <v>83.493815730000009</v>
      </c>
      <c r="E8" s="4472">
        <v>209.56289960999999</v>
      </c>
      <c r="F8" s="4471">
        <v>158.65189849999996</v>
      </c>
    </row>
    <row r="9" spans="1:6">
      <c r="A9" s="4470" t="s">
        <v>1355</v>
      </c>
      <c r="B9" s="4471">
        <v>1443.7463754851981</v>
      </c>
      <c r="C9" s="4471">
        <v>1081.3183266424242</v>
      </c>
      <c r="D9" s="4471">
        <v>610.98343291747904</v>
      </c>
      <c r="E9" s="4472">
        <v>866.5726080183689</v>
      </c>
      <c r="F9" s="4471">
        <v>1565.7729522741083</v>
      </c>
    </row>
    <row r="10" spans="1:6">
      <c r="A10" s="4470" t="s">
        <v>1356</v>
      </c>
      <c r="B10" s="4471">
        <v>348.26765365</v>
      </c>
      <c r="C10" s="4471">
        <v>931.48849087999997</v>
      </c>
      <c r="D10" s="4471">
        <v>414.448663021242</v>
      </c>
      <c r="E10" s="4472">
        <v>295.56950096794037</v>
      </c>
      <c r="F10" s="4471">
        <v>341.28312994626651</v>
      </c>
    </row>
    <row r="11" spans="1:6">
      <c r="A11" s="4470" t="s">
        <v>1357</v>
      </c>
      <c r="B11" s="4471">
        <v>194.81255318999999</v>
      </c>
      <c r="C11" s="4471">
        <v>170.97381219282576</v>
      </c>
      <c r="D11" s="4471">
        <v>169.41426376757073</v>
      </c>
      <c r="E11" s="4472">
        <v>197.52814669906559</v>
      </c>
      <c r="F11" s="4471">
        <v>154.32753304757733</v>
      </c>
    </row>
    <row r="12" spans="1:6">
      <c r="A12" s="4466" t="s">
        <v>1358</v>
      </c>
      <c r="B12" s="4467">
        <v>13054.165974237629</v>
      </c>
      <c r="C12" s="4467">
        <v>16271.864887986461</v>
      </c>
      <c r="D12" s="4467">
        <v>18524.224251554497</v>
      </c>
      <c r="E12" s="4468">
        <v>23308.671074883354</v>
      </c>
      <c r="F12" s="4467">
        <v>23068.747610944112</v>
      </c>
    </row>
    <row r="13" spans="1:6">
      <c r="A13" s="4466" t="s">
        <v>1359</v>
      </c>
      <c r="B13" s="4467">
        <v>3320.50109802103</v>
      </c>
      <c r="C13" s="4467">
        <v>1851.7628743980026</v>
      </c>
      <c r="D13" s="4467">
        <v>2586.8472115756244</v>
      </c>
      <c r="E13" s="4468">
        <v>2350.29977442381</v>
      </c>
      <c r="F13" s="4467">
        <v>4265.9929626926296</v>
      </c>
    </row>
    <row r="14" spans="1:6">
      <c r="A14" s="4470" t="s">
        <v>1360</v>
      </c>
      <c r="B14" s="4471">
        <v>228.27805297346137</v>
      </c>
      <c r="C14" s="4471">
        <v>321.25809224132172</v>
      </c>
      <c r="D14" s="4471">
        <v>359.24243548000004</v>
      </c>
      <c r="E14" s="4472">
        <v>255.71201957</v>
      </c>
      <c r="F14" s="4471">
        <v>447.96497470000003</v>
      </c>
    </row>
    <row r="15" spans="1:6">
      <c r="A15" s="4470" t="s">
        <v>1361</v>
      </c>
      <c r="B15" s="4471">
        <v>2339.5853679675688</v>
      </c>
      <c r="C15" s="4471">
        <v>1016.9366556266809</v>
      </c>
      <c r="D15" s="4471">
        <v>1523.6840246356248</v>
      </c>
      <c r="E15" s="4472">
        <v>1455.9438551038102</v>
      </c>
      <c r="F15" s="4471">
        <v>2056.9245003651004</v>
      </c>
    </row>
    <row r="16" spans="1:6">
      <c r="A16" s="4470" t="s">
        <v>1362</v>
      </c>
      <c r="B16" s="4471">
        <v>39.429345579999996</v>
      </c>
      <c r="C16" s="4471">
        <v>50.461594609999999</v>
      </c>
      <c r="D16" s="4471">
        <v>64.565927279999997</v>
      </c>
      <c r="E16" s="4472">
        <v>94.549467100000001</v>
      </c>
      <c r="F16" s="4471">
        <v>113.28580665999999</v>
      </c>
    </row>
    <row r="17" spans="1:6">
      <c r="A17" s="4470" t="s">
        <v>1363</v>
      </c>
      <c r="B17" s="4471">
        <v>14.86773691</v>
      </c>
      <c r="C17" s="4471">
        <v>8.3106228200000007</v>
      </c>
      <c r="D17" s="4471">
        <v>10.21300963</v>
      </c>
      <c r="E17" s="4472">
        <v>24.447420699999999</v>
      </c>
      <c r="F17" s="4471">
        <v>23.637964189999998</v>
      </c>
    </row>
    <row r="18" spans="1:6">
      <c r="A18" s="4470" t="s">
        <v>1364</v>
      </c>
      <c r="B18" s="4471">
        <v>88.267082079999994</v>
      </c>
      <c r="C18" s="4471">
        <v>97.898222779999998</v>
      </c>
      <c r="D18" s="4471">
        <v>83.902402850000016</v>
      </c>
      <c r="E18" s="4472">
        <v>89.639681710000005</v>
      </c>
      <c r="F18" s="4471">
        <v>97.771562539999991</v>
      </c>
    </row>
    <row r="19" spans="1:6">
      <c r="A19" s="4470" t="s">
        <v>1365</v>
      </c>
      <c r="B19" s="4471">
        <v>610.07351251</v>
      </c>
      <c r="C19" s="4471">
        <v>356.89768631999999</v>
      </c>
      <c r="D19" s="4471">
        <v>545.23941170000001</v>
      </c>
      <c r="E19" s="4472">
        <v>430.00733023999999</v>
      </c>
      <c r="F19" s="4471">
        <v>1526.4081542375291</v>
      </c>
    </row>
    <row r="20" spans="1:6">
      <c r="A20" s="4466" t="s">
        <v>1366</v>
      </c>
      <c r="B20" s="4467">
        <v>4735.6540993549061</v>
      </c>
      <c r="C20" s="4467">
        <v>4394.0427824351282</v>
      </c>
      <c r="D20" s="4467">
        <v>5024.9421323928482</v>
      </c>
      <c r="E20" s="4468">
        <v>2431.6630100413422</v>
      </c>
      <c r="F20" s="4467">
        <v>2526.2224978314753</v>
      </c>
    </row>
    <row r="21" spans="1:6">
      <c r="A21" s="4470" t="s">
        <v>1367</v>
      </c>
      <c r="B21" s="4471">
        <v>929.12326751000012</v>
      </c>
      <c r="C21" s="4471">
        <v>1081.49816319</v>
      </c>
      <c r="D21" s="4471">
        <v>1157.8905846800001</v>
      </c>
      <c r="E21" s="4472">
        <v>987.05806806000021</v>
      </c>
      <c r="F21" s="4471">
        <v>1136.9383601831439</v>
      </c>
    </row>
    <row r="22" spans="1:6">
      <c r="A22" s="4470" t="s">
        <v>1368</v>
      </c>
      <c r="B22" s="4471">
        <v>0.60937330000000001</v>
      </c>
      <c r="C22" s="4471">
        <v>9.292908409999999</v>
      </c>
      <c r="D22" s="4471">
        <v>12.65968279067687</v>
      </c>
      <c r="E22" s="4472">
        <v>1.4682725832686401</v>
      </c>
      <c r="F22" s="4471">
        <v>27.165756592654482</v>
      </c>
    </row>
    <row r="23" spans="1:6">
      <c r="A23" s="4470" t="s">
        <v>1369</v>
      </c>
      <c r="B23" s="4471">
        <v>699.18219595781102</v>
      </c>
      <c r="C23" s="4471">
        <v>462.4409699676267</v>
      </c>
      <c r="D23" s="4471">
        <v>662.05491978533576</v>
      </c>
      <c r="E23" s="4472">
        <v>649.69424580113764</v>
      </c>
      <c r="F23" s="4471">
        <v>533.42584583993437</v>
      </c>
    </row>
    <row r="24" spans="1:6">
      <c r="A24" s="4470" t="s">
        <v>1370</v>
      </c>
      <c r="B24" s="4471">
        <v>42.945483719999999</v>
      </c>
      <c r="C24" s="4471">
        <v>32.667780919999998</v>
      </c>
      <c r="D24" s="4471">
        <v>47.240680670000003</v>
      </c>
      <c r="E24" s="4472">
        <v>79.36008369999999</v>
      </c>
      <c r="F24" s="4471">
        <v>109.46810648</v>
      </c>
    </row>
    <row r="25" spans="1:6">
      <c r="A25" s="4470" t="s">
        <v>1371</v>
      </c>
      <c r="B25" s="4471">
        <v>68.371613060000001</v>
      </c>
      <c r="C25" s="4471">
        <v>67.540155549999994</v>
      </c>
      <c r="D25" s="4471">
        <v>97.391507345739754</v>
      </c>
      <c r="E25" s="4472">
        <v>134.04932781967855</v>
      </c>
      <c r="F25" s="4471">
        <v>240.18186151999998</v>
      </c>
    </row>
    <row r="26" spans="1:6">
      <c r="A26" s="4470" t="s">
        <v>1372</v>
      </c>
      <c r="B26" s="4471">
        <v>2995.4221658070951</v>
      </c>
      <c r="C26" s="4471">
        <v>2740.6028043975016</v>
      </c>
      <c r="D26" s="4471">
        <v>3047.7047571210951</v>
      </c>
      <c r="E26" s="4472">
        <v>580.03301207725713</v>
      </c>
      <c r="F26" s="4471">
        <v>479.04256721574239</v>
      </c>
    </row>
    <row r="27" spans="1:6">
      <c r="A27" s="4466" t="s">
        <v>1373</v>
      </c>
      <c r="B27" s="4467">
        <v>1242.0332390300002</v>
      </c>
      <c r="C27" s="4467">
        <v>1172.8917102400001</v>
      </c>
      <c r="D27" s="4467">
        <v>1120.3092196800001</v>
      </c>
      <c r="E27" s="4468">
        <v>1058.21250274</v>
      </c>
      <c r="F27" s="4467">
        <v>950.8093563299999</v>
      </c>
    </row>
    <row r="28" spans="1:6">
      <c r="A28" s="4470" t="s">
        <v>1374</v>
      </c>
      <c r="B28" s="4471">
        <v>112.00596852</v>
      </c>
      <c r="C28" s="4471">
        <v>133.23064553</v>
      </c>
      <c r="D28" s="4471">
        <v>135.42150240999999</v>
      </c>
      <c r="E28" s="4472">
        <v>194.92753049999999</v>
      </c>
      <c r="F28" s="4471">
        <v>214.84164056999998</v>
      </c>
    </row>
    <row r="29" spans="1:6">
      <c r="A29" s="4470" t="s">
        <v>1375</v>
      </c>
      <c r="B29" s="4471">
        <v>203.84719863999999</v>
      </c>
      <c r="C29" s="4471">
        <v>230.65142306000001</v>
      </c>
      <c r="D29" s="4471">
        <v>206.35035854000003</v>
      </c>
      <c r="E29" s="4472">
        <v>197.61297599</v>
      </c>
      <c r="F29" s="4471">
        <v>198.64093513</v>
      </c>
    </row>
    <row r="30" spans="1:6">
      <c r="A30" s="4470" t="s">
        <v>1376</v>
      </c>
      <c r="B30" s="4471">
        <v>603.03403987000002</v>
      </c>
      <c r="C30" s="4471">
        <v>504.73322657</v>
      </c>
      <c r="D30" s="4471">
        <v>412.14656841999999</v>
      </c>
      <c r="E30" s="4472">
        <v>305.08607035</v>
      </c>
      <c r="F30" s="4471">
        <v>217.11635292000003</v>
      </c>
    </row>
    <row r="31" spans="1:6">
      <c r="A31" s="4470" t="s">
        <v>1377</v>
      </c>
      <c r="B31" s="4471">
        <v>252.28236833</v>
      </c>
      <c r="C31" s="4471">
        <v>251.59415559000001</v>
      </c>
      <c r="D31" s="4471">
        <v>273.80471265000006</v>
      </c>
      <c r="E31" s="4472">
        <v>254.10085648000003</v>
      </c>
      <c r="F31" s="4471">
        <v>228.84117410000002</v>
      </c>
    </row>
    <row r="32" spans="1:6">
      <c r="A32" s="4470" t="s">
        <v>1378</v>
      </c>
      <c r="B32" s="4471">
        <v>70.863663670000008</v>
      </c>
      <c r="C32" s="4471">
        <v>52.68225949</v>
      </c>
      <c r="D32" s="4471">
        <v>92.586077660000001</v>
      </c>
      <c r="E32" s="4472">
        <v>106.48506942</v>
      </c>
      <c r="F32" s="4471">
        <v>91.369253610000001</v>
      </c>
    </row>
    <row r="33" spans="1:6">
      <c r="A33" s="4466" t="s">
        <v>1379</v>
      </c>
      <c r="B33" s="4467">
        <v>332.88160106999999</v>
      </c>
      <c r="C33" s="4467">
        <v>817.84299290000001</v>
      </c>
      <c r="D33" s="4467">
        <v>1124.98194339</v>
      </c>
      <c r="E33" s="4468">
        <v>1924.6786421600011</v>
      </c>
      <c r="F33" s="4467">
        <v>1444.9457112999992</v>
      </c>
    </row>
    <row r="34" spans="1:6">
      <c r="A34" s="4470" t="s">
        <v>1380</v>
      </c>
      <c r="B34" s="4471">
        <v>276.79939337000002</v>
      </c>
      <c r="C34" s="4471">
        <v>708.66899586999989</v>
      </c>
      <c r="D34" s="4471">
        <v>808.21633487999986</v>
      </c>
      <c r="E34" s="4472">
        <v>981.59791008000116</v>
      </c>
      <c r="F34" s="4471">
        <v>1078.9381831800001</v>
      </c>
    </row>
    <row r="35" spans="1:6">
      <c r="A35" s="4470" t="s">
        <v>1381</v>
      </c>
      <c r="B35" s="4471">
        <v>56.082207700000005</v>
      </c>
      <c r="C35" s="4471">
        <v>109.17399703</v>
      </c>
      <c r="D35" s="4471">
        <v>316.76560851000005</v>
      </c>
      <c r="E35" s="4472">
        <v>943.08073207999996</v>
      </c>
      <c r="F35" s="4471">
        <v>366.00752811999899</v>
      </c>
    </row>
    <row r="36" spans="1:6">
      <c r="A36" s="4466" t="s">
        <v>1382</v>
      </c>
      <c r="B36" s="4467">
        <v>752.56871347000003</v>
      </c>
      <c r="C36" s="4467">
        <v>781.24142451000012</v>
      </c>
      <c r="D36" s="4467">
        <v>821.90183944</v>
      </c>
      <c r="E36" s="4468">
        <v>1276.97762149</v>
      </c>
      <c r="F36" s="4467">
        <v>1512.6169146500001</v>
      </c>
    </row>
    <row r="37" spans="1:6">
      <c r="A37" s="4470" t="s">
        <v>1383</v>
      </c>
      <c r="B37" s="4471">
        <v>104.623650010001</v>
      </c>
      <c r="C37" s="4471">
        <v>188.57867988999999</v>
      </c>
      <c r="D37" s="4471">
        <v>203.08415210999999</v>
      </c>
      <c r="E37" s="4472">
        <v>294.17140074999998</v>
      </c>
      <c r="F37" s="4471">
        <v>385.92067921</v>
      </c>
    </row>
    <row r="38" spans="1:6">
      <c r="A38" s="4470" t="s">
        <v>1384</v>
      </c>
      <c r="B38" s="4471">
        <v>0.13283904000000002</v>
      </c>
      <c r="C38" s="4471">
        <v>1.68442589</v>
      </c>
      <c r="D38" s="4471">
        <v>3.7877809300000003</v>
      </c>
      <c r="E38" s="4472">
        <v>30.315687489999998</v>
      </c>
      <c r="F38" s="4471">
        <v>367.12663519</v>
      </c>
    </row>
    <row r="39" spans="1:6">
      <c r="A39" s="4470" t="s">
        <v>1385</v>
      </c>
      <c r="B39" s="4471">
        <v>20.850048260000001</v>
      </c>
      <c r="C39" s="4471">
        <v>27.01073057</v>
      </c>
      <c r="D39" s="4471">
        <v>40.726439710000001</v>
      </c>
      <c r="E39" s="4472">
        <v>129.03482446000001</v>
      </c>
      <c r="F39" s="4471">
        <v>310.34603539999995</v>
      </c>
    </row>
    <row r="40" spans="1:6">
      <c r="A40" s="4470" t="s">
        <v>1386</v>
      </c>
      <c r="B40" s="4471">
        <v>626.96217615999899</v>
      </c>
      <c r="C40" s="4471">
        <v>563.9675881600001</v>
      </c>
      <c r="D40" s="4471">
        <v>574.30346669000005</v>
      </c>
      <c r="E40" s="4472">
        <v>823.45570879000002</v>
      </c>
      <c r="F40" s="4471">
        <v>449.22356484999995</v>
      </c>
    </row>
    <row r="41" spans="1:6">
      <c r="A41" s="4466" t="s">
        <v>1387</v>
      </c>
      <c r="B41" s="4467">
        <v>900.56745968404528</v>
      </c>
      <c r="C41" s="4467">
        <v>868.68489541737688</v>
      </c>
      <c r="D41" s="4467">
        <v>774.98384178762785</v>
      </c>
      <c r="E41" s="4468">
        <v>775.2327216839733</v>
      </c>
      <c r="F41" s="4467">
        <v>629.59576641073124</v>
      </c>
    </row>
    <row r="42" spans="1:6">
      <c r="A42" s="4470" t="s">
        <v>1388</v>
      </c>
      <c r="B42" s="4471">
        <v>56.644757870000007</v>
      </c>
      <c r="C42" s="4471">
        <v>40.533767599999997</v>
      </c>
      <c r="D42" s="4471">
        <v>26.94917994</v>
      </c>
      <c r="E42" s="4472">
        <v>52.371883239995121</v>
      </c>
      <c r="F42" s="4471">
        <v>55.267315739999994</v>
      </c>
    </row>
    <row r="43" spans="1:6">
      <c r="A43" s="4470" t="s">
        <v>1389</v>
      </c>
      <c r="B43" s="4471">
        <v>226.98111864404731</v>
      </c>
      <c r="C43" s="4471">
        <v>212.89760684737499</v>
      </c>
      <c r="D43" s="4471">
        <v>180.81893496762785</v>
      </c>
      <c r="E43" s="4472">
        <v>435.11081194397718</v>
      </c>
      <c r="F43" s="4471">
        <v>382.9819181607312</v>
      </c>
    </row>
    <row r="44" spans="1:6">
      <c r="A44" s="4474" t="s">
        <v>1390</v>
      </c>
      <c r="B44" s="4471">
        <v>616.94158316999801</v>
      </c>
      <c r="C44" s="4471">
        <v>615.25352097000189</v>
      </c>
      <c r="D44" s="4471">
        <v>567.21572688000003</v>
      </c>
      <c r="E44" s="4472">
        <v>287.75002650000101</v>
      </c>
      <c r="F44" s="4475">
        <v>191.34653251</v>
      </c>
    </row>
    <row r="45" spans="1:6">
      <c r="A45" s="4476" t="s">
        <v>1391</v>
      </c>
      <c r="B45" s="4477">
        <v>100690.27895274188</v>
      </c>
      <c r="C45" s="4477">
        <v>112119.3569155748</v>
      </c>
      <c r="D45" s="4477">
        <v>116918.85983055862</v>
      </c>
      <c r="E45" s="4478">
        <v>126352.10356316934</v>
      </c>
      <c r="F45" s="4477">
        <v>145540.18378127227</v>
      </c>
    </row>
    <row r="46" spans="1:6">
      <c r="A46" s="4479" t="s">
        <v>1392</v>
      </c>
      <c r="B46" s="4480">
        <v>65721.019359793965</v>
      </c>
      <c r="C46" s="4480">
        <v>72564.117397860013</v>
      </c>
      <c r="D46" s="4480">
        <v>77468.719801086962</v>
      </c>
      <c r="E46" s="4481">
        <v>85006.773203957346</v>
      </c>
      <c r="F46" s="4480">
        <v>102184.53268299253</v>
      </c>
    </row>
    <row r="47" spans="1:6">
      <c r="A47" s="4482" t="s">
        <v>1393</v>
      </c>
      <c r="B47" s="4483">
        <v>41062.730670763878</v>
      </c>
      <c r="C47" s="4483">
        <v>41961.010925317125</v>
      </c>
      <c r="D47" s="4483">
        <v>32638.816112019726</v>
      </c>
      <c r="E47" s="4484">
        <v>35649.778191535195</v>
      </c>
      <c r="F47" s="4485">
        <v>47076.859596619601</v>
      </c>
    </row>
    <row r="48" spans="1:6">
      <c r="A48" s="4486" t="s">
        <v>1394</v>
      </c>
      <c r="B48" s="4483">
        <v>5008.3768700009841</v>
      </c>
      <c r="C48" s="4483">
        <v>3011.8232440220172</v>
      </c>
      <c r="D48" s="4483">
        <v>2587.1946217599998</v>
      </c>
      <c r="E48" s="4484">
        <v>5138.0599397099995</v>
      </c>
      <c r="F48" s="4487">
        <v>17879.804387897188</v>
      </c>
    </row>
    <row r="49" spans="1:6">
      <c r="A49" s="4488" t="s">
        <v>1395</v>
      </c>
      <c r="B49" s="4489">
        <v>27879.821988639636</v>
      </c>
      <c r="C49" s="4489">
        <v>35811.819813221009</v>
      </c>
      <c r="D49" s="4489">
        <v>30721.750365527219</v>
      </c>
      <c r="E49" s="4490">
        <v>32695.095199918353</v>
      </c>
      <c r="F49" s="4489">
        <v>29296.46661755256</v>
      </c>
    </row>
    <row r="50" spans="1:6">
      <c r="A50" s="4466" t="s">
        <v>1396</v>
      </c>
      <c r="B50" s="4489">
        <v>25822.464193973603</v>
      </c>
      <c r="C50" s="4489">
        <v>30913.775075286903</v>
      </c>
      <c r="D50" s="4489">
        <v>30507.163362972027</v>
      </c>
      <c r="E50" s="4490">
        <v>26643.307242935021</v>
      </c>
      <c r="F50" s="4489">
        <v>36079.551938920922</v>
      </c>
    </row>
    <row r="51" spans="1:6">
      <c r="A51" s="4488" t="s">
        <v>1397</v>
      </c>
      <c r="B51" s="4489">
        <v>8066.5292533628299</v>
      </c>
      <c r="C51" s="4489">
        <v>5912.8337150957932</v>
      </c>
      <c r="D51" s="4489">
        <v>6147.0161129987282</v>
      </c>
      <c r="E51" s="4490">
        <v>2713.3577330917651</v>
      </c>
      <c r="F51" s="4489">
        <v>1074.7608704590884</v>
      </c>
    </row>
    <row r="52" spans="1:6">
      <c r="A52" s="4488" t="s">
        <v>1398</v>
      </c>
      <c r="B52" s="4489">
        <v>359661.30417582073</v>
      </c>
      <c r="C52" s="4489">
        <v>381064.98067154427</v>
      </c>
      <c r="D52" s="4489">
        <v>388116.6564543664</v>
      </c>
      <c r="E52" s="4490">
        <v>396132.91404456517</v>
      </c>
      <c r="F52" s="4489">
        <v>451440.99566156225</v>
      </c>
    </row>
    <row r="53" spans="1:6">
      <c r="A53" s="4491" t="s">
        <v>1399</v>
      </c>
      <c r="B53" s="4489">
        <v>297892.48873984459</v>
      </c>
      <c r="C53" s="4489">
        <v>308426.55206794059</v>
      </c>
      <c r="D53" s="4489">
        <v>320740.72661286843</v>
      </c>
      <c r="E53" s="4490">
        <v>334081.15386862005</v>
      </c>
      <c r="F53" s="4489">
        <v>384990.21623462968</v>
      </c>
    </row>
    <row r="54" spans="1:6" ht="17.25" customHeight="1">
      <c r="A54" s="4492" t="s">
        <v>1249</v>
      </c>
      <c r="B54" s="4493"/>
      <c r="C54" s="4493"/>
      <c r="D54" s="4493"/>
      <c r="E54" s="4493"/>
      <c r="F54" s="4494"/>
    </row>
    <row r="55" spans="1:6" ht="24" customHeight="1">
      <c r="A55" s="5879" t="s">
        <v>1400</v>
      </c>
      <c r="B55" s="5879"/>
      <c r="C55" s="5879"/>
      <c r="D55" s="5879"/>
      <c r="E55" s="5879"/>
      <c r="F55" s="4495"/>
    </row>
    <row r="56" spans="1:6">
      <c r="A56" s="4437" t="s">
        <v>1401</v>
      </c>
      <c r="B56" s="4438"/>
      <c r="C56" s="4438"/>
      <c r="D56" s="4438"/>
      <c r="E56" s="4438"/>
      <c r="F56" s="4496"/>
    </row>
  </sheetData>
  <mergeCells count="2">
    <mergeCell ref="A1:C1"/>
    <mergeCell ref="A55:E55"/>
  </mergeCells>
  <hyperlinks>
    <hyperlink ref="A1" location="CONTENT!A1" display="Back to table of contents" xr:uid="{459E5192-3FD0-4D82-8BED-496F20591305}"/>
    <hyperlink ref="A1:C1" location="CONTENT!A71" display="Back to table of contents" xr:uid="{C628E7E9-2CAC-4D3D-B928-5DB63E6C20D2}"/>
  </hyperlinks>
  <pageMargins left="0.7" right="0.7" top="0.75" bottom="0.75" header="0.3" footer="0.3"/>
  <pageSetup paperSize="9" scale="76"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A8E06-5364-46F3-8B93-B138B88006D8}">
  <dimension ref="A1:BWB67"/>
  <sheetViews>
    <sheetView showGridLines="0" zoomScaleNormal="100" zoomScaleSheetLayoutView="85" workbookViewId="0">
      <pane ySplit="3" topLeftCell="A4" activePane="bottomLeft" state="frozen"/>
      <selection sqref="A1:B1"/>
      <selection pane="bottomLeft" sqref="A1:B1"/>
    </sheetView>
  </sheetViews>
  <sheetFormatPr defaultColWidth="74.28515625" defaultRowHeight="15"/>
  <cols>
    <col min="1" max="1" width="104.5703125" style="4438" customWidth="1"/>
    <col min="2" max="2" width="12.28515625" style="4438" bestFit="1" customWidth="1"/>
    <col min="3" max="3" width="6.28515625" style="4438" customWidth="1"/>
    <col min="4" max="4" width="8.5703125" style="4438" customWidth="1"/>
    <col min="5" max="5" width="11.28515625" style="4438" customWidth="1"/>
    <col min="6" max="6" width="12.85546875" style="4438" bestFit="1" customWidth="1"/>
    <col min="7" max="7" width="10.28515625" style="4438" customWidth="1"/>
    <col min="8" max="10" width="18.7109375" style="4438" bestFit="1" customWidth="1"/>
    <col min="11" max="1952" width="74.28515625" style="4438"/>
    <col min="1953" max="16384" width="74.28515625" style="4439"/>
  </cols>
  <sheetData>
    <row r="1" spans="1:1952" s="1656" customFormat="1" ht="15.75">
      <c r="A1" s="5684" t="s">
        <v>80</v>
      </c>
      <c r="B1" s="5684"/>
      <c r="C1" s="5684"/>
    </row>
    <row r="2" spans="1:1952" ht="21.75" customHeight="1">
      <c r="A2" s="5880" t="s">
        <v>1402</v>
      </c>
      <c r="B2" s="5880"/>
    </row>
    <row r="3" spans="1:1952" ht="12.75" customHeight="1" thickBot="1">
      <c r="B3" s="4440" t="s">
        <v>1403</v>
      </c>
    </row>
    <row r="4" spans="1:1952" ht="22.9" customHeight="1" thickTop="1" thickBot="1">
      <c r="A4" s="4441"/>
      <c r="B4" s="4442" t="s">
        <v>977</v>
      </c>
    </row>
    <row r="5" spans="1:1952" ht="15.75" thickTop="1">
      <c r="A5" s="4447" t="s">
        <v>1287</v>
      </c>
      <c r="B5" s="4456">
        <v>176498.20467688976</v>
      </c>
      <c r="D5" s="41"/>
      <c r="E5" s="41"/>
      <c r="F5" s="41"/>
      <c r="G5" s="41"/>
      <c r="H5" s="40"/>
      <c r="I5" s="40"/>
      <c r="J5" s="40"/>
    </row>
    <row r="6" spans="1:1952">
      <c r="A6" s="4443" t="s">
        <v>1288</v>
      </c>
      <c r="B6" s="37">
        <v>12350.731394798702</v>
      </c>
      <c r="D6" s="41"/>
      <c r="E6" s="41"/>
      <c r="F6" s="41"/>
      <c r="G6" s="41"/>
      <c r="H6" s="40"/>
      <c r="I6" s="40"/>
      <c r="J6" s="40"/>
    </row>
    <row r="7" spans="1:1952">
      <c r="A7" s="4444" t="s">
        <v>1289</v>
      </c>
      <c r="B7" s="38">
        <v>12121.443510318701</v>
      </c>
      <c r="D7" s="41"/>
      <c r="E7" s="41"/>
      <c r="F7" s="41"/>
      <c r="G7" s="41"/>
      <c r="H7" s="40"/>
      <c r="I7" s="40"/>
      <c r="J7" s="40"/>
    </row>
    <row r="8" spans="1:1952">
      <c r="A8" s="4446" t="s">
        <v>1404</v>
      </c>
      <c r="B8" s="39">
        <v>7139.3519155432523</v>
      </c>
      <c r="D8" s="41"/>
      <c r="E8" s="41"/>
      <c r="F8" s="41"/>
      <c r="G8" s="41"/>
      <c r="H8" s="40"/>
      <c r="I8" s="40"/>
      <c r="J8" s="40"/>
    </row>
    <row r="9" spans="1:1952">
      <c r="A9" s="4446" t="s">
        <v>1405</v>
      </c>
      <c r="B9" s="39">
        <v>4982.0915947754502</v>
      </c>
      <c r="D9" s="41"/>
      <c r="E9" s="41"/>
      <c r="F9" s="41"/>
      <c r="G9" s="41"/>
      <c r="H9" s="40"/>
      <c r="I9" s="40"/>
      <c r="J9" s="40"/>
    </row>
    <row r="10" spans="1:1952">
      <c r="A10" s="4444" t="s">
        <v>1292</v>
      </c>
      <c r="B10" s="38">
        <v>108.38694364</v>
      </c>
      <c r="D10" s="41"/>
      <c r="E10" s="41"/>
      <c r="F10" s="41"/>
      <c r="G10" s="41"/>
      <c r="H10" s="40"/>
      <c r="I10" s="40"/>
      <c r="J10" s="40"/>
    </row>
    <row r="11" spans="1:1952">
      <c r="A11" s="4444" t="s">
        <v>1293</v>
      </c>
      <c r="B11" s="38">
        <v>120.90094084000002</v>
      </c>
      <c r="D11" s="41"/>
      <c r="E11" s="41"/>
      <c r="F11" s="41"/>
      <c r="G11" s="41"/>
      <c r="H11" s="40"/>
      <c r="I11" s="40"/>
      <c r="J11" s="40"/>
    </row>
    <row r="12" spans="1:1952">
      <c r="A12" s="4443" t="s">
        <v>1294</v>
      </c>
      <c r="B12" s="37">
        <v>462.81594338107629</v>
      </c>
      <c r="C12" s="4457"/>
      <c r="D12" s="4458"/>
      <c r="E12" s="41"/>
      <c r="F12" s="41"/>
      <c r="G12" s="41"/>
      <c r="H12" s="40"/>
      <c r="I12" s="40"/>
      <c r="J12" s="40"/>
      <c r="K12" s="4457"/>
      <c r="L12" s="4457"/>
      <c r="M12" s="4457"/>
      <c r="N12" s="4457"/>
      <c r="O12" s="4457"/>
      <c r="P12" s="4457"/>
      <c r="Q12" s="4457"/>
      <c r="R12" s="4457"/>
      <c r="S12" s="4457"/>
      <c r="T12" s="4457"/>
      <c r="U12" s="4457"/>
      <c r="V12" s="4457"/>
      <c r="W12" s="4457"/>
      <c r="X12" s="4457"/>
      <c r="Y12" s="4457"/>
      <c r="Z12" s="4457"/>
      <c r="AA12" s="4457"/>
      <c r="AB12" s="4457"/>
      <c r="AC12" s="4457"/>
      <c r="AD12" s="4457"/>
      <c r="AE12" s="4457"/>
      <c r="AF12" s="4457"/>
      <c r="AG12" s="4457"/>
      <c r="AH12" s="4457"/>
      <c r="AI12" s="4457"/>
      <c r="AJ12" s="4457"/>
      <c r="AK12" s="4457"/>
      <c r="AL12" s="4457"/>
      <c r="AM12" s="4457"/>
      <c r="AN12" s="4457"/>
      <c r="AO12" s="4457"/>
      <c r="AP12" s="4457"/>
      <c r="AQ12" s="4457"/>
      <c r="AR12" s="4457"/>
      <c r="AS12" s="4457"/>
      <c r="AT12" s="4457"/>
      <c r="AU12" s="4457"/>
      <c r="AV12" s="4457"/>
      <c r="AW12" s="4457"/>
      <c r="AX12" s="4457"/>
      <c r="AY12" s="4457"/>
      <c r="AZ12" s="4457"/>
      <c r="BA12" s="4457"/>
      <c r="BB12" s="4457"/>
      <c r="BC12" s="4457"/>
      <c r="BD12" s="4457"/>
      <c r="BE12" s="4457"/>
      <c r="BF12" s="4457"/>
      <c r="BG12" s="4457"/>
      <c r="BH12" s="4457"/>
      <c r="BI12" s="4457"/>
      <c r="BJ12" s="4457"/>
      <c r="BK12" s="4457"/>
      <c r="BL12" s="4457"/>
      <c r="BM12" s="4457"/>
      <c r="BN12" s="4457"/>
      <c r="BO12" s="4457"/>
      <c r="BP12" s="4457"/>
      <c r="BQ12" s="4457"/>
      <c r="BR12" s="4457"/>
      <c r="BS12" s="4457"/>
      <c r="BT12" s="4457"/>
      <c r="BU12" s="4457"/>
      <c r="BV12" s="4457"/>
      <c r="BW12" s="4457"/>
      <c r="BX12" s="4457"/>
      <c r="BY12" s="4457"/>
      <c r="BZ12" s="4457"/>
      <c r="CA12" s="4457"/>
      <c r="CB12" s="4457"/>
      <c r="CC12" s="4457"/>
      <c r="CD12" s="4457"/>
      <c r="CE12" s="4457"/>
      <c r="CF12" s="4457"/>
      <c r="CG12" s="4457"/>
      <c r="CH12" s="4457"/>
      <c r="CI12" s="4457"/>
      <c r="CJ12" s="4457"/>
      <c r="CK12" s="4457"/>
      <c r="CL12" s="4457"/>
      <c r="CM12" s="4457"/>
      <c r="CN12" s="4457"/>
      <c r="CO12" s="4457"/>
      <c r="CP12" s="4457"/>
      <c r="CQ12" s="4457"/>
      <c r="CR12" s="4457"/>
      <c r="CS12" s="4457"/>
      <c r="CT12" s="4457"/>
      <c r="CU12" s="4457"/>
      <c r="CV12" s="4457"/>
      <c r="CW12" s="4457"/>
      <c r="CX12" s="4457"/>
      <c r="CY12" s="4457"/>
      <c r="CZ12" s="4457"/>
      <c r="DA12" s="4457"/>
      <c r="DB12" s="4457"/>
      <c r="DC12" s="4457"/>
      <c r="DD12" s="4457"/>
      <c r="DE12" s="4457"/>
      <c r="DF12" s="4457"/>
      <c r="DG12" s="4457"/>
      <c r="DH12" s="4457"/>
      <c r="DI12" s="4457"/>
      <c r="DJ12" s="4457"/>
      <c r="DK12" s="4457"/>
      <c r="DL12" s="4457"/>
      <c r="DM12" s="4457"/>
      <c r="DN12" s="4457"/>
      <c r="DO12" s="4457"/>
      <c r="DP12" s="4457"/>
      <c r="DQ12" s="4457"/>
      <c r="DR12" s="4457"/>
      <c r="DS12" s="4457"/>
      <c r="DT12" s="4457"/>
      <c r="DU12" s="4457"/>
      <c r="DV12" s="4457"/>
      <c r="DW12" s="4457"/>
      <c r="DX12" s="4457"/>
      <c r="DY12" s="4457"/>
      <c r="DZ12" s="4457"/>
      <c r="EA12" s="4457"/>
      <c r="EB12" s="4457"/>
      <c r="EC12" s="4457"/>
      <c r="ED12" s="4457"/>
      <c r="EE12" s="4457"/>
      <c r="EF12" s="4457"/>
      <c r="EG12" s="4457"/>
      <c r="EH12" s="4457"/>
      <c r="EI12" s="4457"/>
      <c r="EJ12" s="4457"/>
      <c r="EK12" s="4457"/>
      <c r="EL12" s="4457"/>
      <c r="EM12" s="4457"/>
      <c r="EN12" s="4457"/>
      <c r="EO12" s="4457"/>
      <c r="EP12" s="4457"/>
      <c r="EQ12" s="4457"/>
      <c r="ER12" s="4457"/>
      <c r="ES12" s="4457"/>
      <c r="ET12" s="4457"/>
      <c r="EU12" s="4457"/>
      <c r="EV12" s="4457"/>
      <c r="EW12" s="4457"/>
      <c r="EX12" s="4457"/>
      <c r="EY12" s="4457"/>
      <c r="EZ12" s="4457"/>
      <c r="FA12" s="4457"/>
      <c r="FB12" s="4457"/>
      <c r="FC12" s="4457"/>
      <c r="FD12" s="4457"/>
      <c r="FE12" s="4457"/>
      <c r="FF12" s="4457"/>
      <c r="FG12" s="4457"/>
      <c r="FH12" s="4457"/>
      <c r="FI12" s="4457"/>
      <c r="FJ12" s="4457"/>
      <c r="FK12" s="4457"/>
      <c r="FL12" s="4457"/>
      <c r="FM12" s="4457"/>
      <c r="FN12" s="4457"/>
      <c r="FO12" s="4457"/>
      <c r="FP12" s="4457"/>
      <c r="FQ12" s="4457"/>
      <c r="FR12" s="4457"/>
      <c r="FS12" s="4457"/>
      <c r="FT12" s="4457"/>
      <c r="FU12" s="4457"/>
      <c r="FV12" s="4457"/>
      <c r="FW12" s="4457"/>
      <c r="FX12" s="4457"/>
      <c r="FY12" s="4457"/>
      <c r="FZ12" s="4457"/>
      <c r="GA12" s="4457"/>
      <c r="GB12" s="4457"/>
      <c r="GC12" s="4457"/>
      <c r="GD12" s="4457"/>
      <c r="GE12" s="4457"/>
      <c r="GF12" s="4457"/>
      <c r="GG12" s="4457"/>
      <c r="GH12" s="4457"/>
      <c r="GI12" s="4457"/>
      <c r="GJ12" s="4457"/>
      <c r="GK12" s="4457"/>
      <c r="GL12" s="4457"/>
      <c r="GM12" s="4457"/>
      <c r="GN12" s="4457"/>
      <c r="GO12" s="4457"/>
      <c r="GP12" s="4457"/>
      <c r="GQ12" s="4457"/>
      <c r="GR12" s="4457"/>
      <c r="GS12" s="4457"/>
      <c r="GT12" s="4457"/>
      <c r="GU12" s="4457"/>
      <c r="GV12" s="4457"/>
      <c r="GW12" s="4457"/>
      <c r="GX12" s="4457"/>
      <c r="GY12" s="4457"/>
      <c r="GZ12" s="4457"/>
      <c r="HA12" s="4457"/>
      <c r="HB12" s="4457"/>
      <c r="HC12" s="4457"/>
      <c r="HD12" s="4457"/>
      <c r="HE12" s="4457"/>
      <c r="HF12" s="4457"/>
      <c r="HG12" s="4457"/>
      <c r="HH12" s="4457"/>
      <c r="HI12" s="4457"/>
      <c r="HJ12" s="4457"/>
      <c r="HK12" s="4457"/>
      <c r="HL12" s="4457"/>
      <c r="HM12" s="4457"/>
      <c r="HN12" s="4457"/>
      <c r="HO12" s="4457"/>
      <c r="HP12" s="4457"/>
      <c r="HQ12" s="4457"/>
      <c r="HR12" s="4457"/>
      <c r="HS12" s="4457"/>
      <c r="HT12" s="4457"/>
      <c r="HU12" s="4457"/>
      <c r="HV12" s="4457"/>
      <c r="HW12" s="4457"/>
      <c r="HX12" s="4457"/>
      <c r="HY12" s="4457"/>
      <c r="HZ12" s="4457"/>
      <c r="IA12" s="4457"/>
      <c r="IB12" s="4457"/>
      <c r="IC12" s="4457"/>
      <c r="ID12" s="4457"/>
      <c r="IE12" s="4457"/>
      <c r="IF12" s="4457"/>
      <c r="IG12" s="4457"/>
      <c r="IH12" s="4457"/>
      <c r="II12" s="4457"/>
      <c r="IJ12" s="4457"/>
      <c r="IK12" s="4457"/>
      <c r="IL12" s="4457"/>
      <c r="IM12" s="4457"/>
      <c r="IN12" s="4457"/>
      <c r="IO12" s="4457"/>
      <c r="IP12" s="4457"/>
      <c r="IQ12" s="4457"/>
      <c r="IR12" s="4457"/>
      <c r="IS12" s="4457"/>
      <c r="IT12" s="4457"/>
      <c r="IU12" s="4457"/>
      <c r="IV12" s="4457"/>
      <c r="IW12" s="4457"/>
      <c r="IX12" s="4457"/>
      <c r="IY12" s="4457"/>
      <c r="IZ12" s="4457"/>
      <c r="JA12" s="4457"/>
      <c r="JB12" s="4457"/>
      <c r="JC12" s="4457"/>
      <c r="JD12" s="4457"/>
      <c r="JE12" s="4457"/>
      <c r="JF12" s="4457"/>
      <c r="JG12" s="4457"/>
      <c r="JH12" s="4457"/>
      <c r="JI12" s="4457"/>
      <c r="JJ12" s="4457"/>
      <c r="JK12" s="4457"/>
      <c r="JL12" s="4457"/>
      <c r="JM12" s="4457"/>
      <c r="JN12" s="4457"/>
      <c r="JO12" s="4457"/>
      <c r="JP12" s="4457"/>
      <c r="JQ12" s="4457"/>
      <c r="JR12" s="4457"/>
      <c r="JS12" s="4457"/>
      <c r="JT12" s="4457"/>
      <c r="JU12" s="4457"/>
      <c r="JV12" s="4457"/>
      <c r="JW12" s="4457"/>
      <c r="JX12" s="4457"/>
      <c r="JY12" s="4457"/>
      <c r="JZ12" s="4457"/>
      <c r="KA12" s="4457"/>
      <c r="KB12" s="4457"/>
      <c r="KC12" s="4457"/>
      <c r="KD12" s="4457"/>
      <c r="KE12" s="4457"/>
      <c r="KF12" s="4457"/>
      <c r="KG12" s="4457"/>
      <c r="KH12" s="4457"/>
      <c r="KI12" s="4457"/>
      <c r="KJ12" s="4457"/>
      <c r="KK12" s="4457"/>
      <c r="KL12" s="4457"/>
      <c r="KM12" s="4457"/>
      <c r="KN12" s="4457"/>
      <c r="KO12" s="4457"/>
      <c r="KP12" s="4457"/>
      <c r="KQ12" s="4457"/>
      <c r="KR12" s="4457"/>
      <c r="KS12" s="4457"/>
      <c r="KT12" s="4457"/>
      <c r="KU12" s="4457"/>
      <c r="KV12" s="4457"/>
      <c r="KW12" s="4457"/>
      <c r="KX12" s="4457"/>
      <c r="KY12" s="4457"/>
      <c r="KZ12" s="4457"/>
      <c r="LA12" s="4457"/>
      <c r="LB12" s="4457"/>
      <c r="LC12" s="4457"/>
      <c r="LD12" s="4457"/>
      <c r="LE12" s="4457"/>
      <c r="LF12" s="4457"/>
      <c r="LG12" s="4457"/>
      <c r="LH12" s="4457"/>
      <c r="LI12" s="4457"/>
      <c r="LJ12" s="4457"/>
      <c r="LK12" s="4457"/>
      <c r="LL12" s="4457"/>
      <c r="LM12" s="4457"/>
      <c r="LN12" s="4457"/>
      <c r="LO12" s="4457"/>
      <c r="LP12" s="4457"/>
      <c r="LQ12" s="4457"/>
      <c r="LR12" s="4457"/>
      <c r="LS12" s="4457"/>
      <c r="LT12" s="4457"/>
      <c r="LU12" s="4457"/>
      <c r="LV12" s="4457"/>
      <c r="LW12" s="4457"/>
      <c r="LX12" s="4457"/>
      <c r="LY12" s="4457"/>
      <c r="LZ12" s="4457"/>
      <c r="MA12" s="4457"/>
      <c r="MB12" s="4457"/>
      <c r="MC12" s="4457"/>
      <c r="MD12" s="4457"/>
      <c r="ME12" s="4457"/>
      <c r="MF12" s="4457"/>
      <c r="MG12" s="4457"/>
      <c r="MH12" s="4457"/>
      <c r="MI12" s="4457"/>
      <c r="MJ12" s="4457"/>
      <c r="MK12" s="4457"/>
      <c r="ML12" s="4457"/>
      <c r="MM12" s="4457"/>
      <c r="MN12" s="4457"/>
      <c r="MO12" s="4457"/>
      <c r="MP12" s="4457"/>
      <c r="MQ12" s="4457"/>
      <c r="MR12" s="4457"/>
      <c r="MS12" s="4457"/>
      <c r="MT12" s="4457"/>
      <c r="MU12" s="4457"/>
      <c r="MV12" s="4457"/>
      <c r="MW12" s="4457"/>
      <c r="MX12" s="4457"/>
      <c r="MY12" s="4457"/>
      <c r="MZ12" s="4457"/>
      <c r="NA12" s="4457"/>
      <c r="NB12" s="4457"/>
      <c r="NC12" s="4457"/>
      <c r="ND12" s="4457"/>
      <c r="NE12" s="4457"/>
      <c r="NF12" s="4457"/>
      <c r="NG12" s="4457"/>
      <c r="NH12" s="4457"/>
      <c r="NI12" s="4457"/>
      <c r="NJ12" s="4457"/>
      <c r="NK12" s="4457"/>
      <c r="NL12" s="4457"/>
      <c r="NM12" s="4457"/>
      <c r="NN12" s="4457"/>
      <c r="NO12" s="4457"/>
      <c r="NP12" s="4457"/>
      <c r="NQ12" s="4457"/>
      <c r="NR12" s="4457"/>
      <c r="NS12" s="4457"/>
      <c r="NT12" s="4457"/>
      <c r="NU12" s="4457"/>
      <c r="NV12" s="4457"/>
      <c r="NW12" s="4457"/>
      <c r="NX12" s="4457"/>
      <c r="NY12" s="4457"/>
      <c r="NZ12" s="4457"/>
      <c r="OA12" s="4457"/>
      <c r="OB12" s="4457"/>
      <c r="OC12" s="4457"/>
      <c r="OD12" s="4457"/>
      <c r="OE12" s="4457"/>
      <c r="OF12" s="4457"/>
      <c r="OG12" s="4457"/>
      <c r="OH12" s="4457"/>
      <c r="OI12" s="4457"/>
      <c r="OJ12" s="4457"/>
      <c r="OK12" s="4457"/>
      <c r="OL12" s="4457"/>
      <c r="OM12" s="4457"/>
      <c r="ON12" s="4457"/>
      <c r="OO12" s="4457"/>
      <c r="OP12" s="4457"/>
      <c r="OQ12" s="4457"/>
      <c r="OR12" s="4457"/>
      <c r="OS12" s="4457"/>
      <c r="OT12" s="4457"/>
      <c r="OU12" s="4457"/>
      <c r="OV12" s="4457"/>
      <c r="OW12" s="4457"/>
      <c r="OX12" s="4457"/>
      <c r="OY12" s="4457"/>
      <c r="OZ12" s="4457"/>
      <c r="PA12" s="4457"/>
      <c r="PB12" s="4457"/>
      <c r="PC12" s="4457"/>
      <c r="PD12" s="4457"/>
      <c r="PE12" s="4457"/>
      <c r="PF12" s="4457"/>
      <c r="PG12" s="4457"/>
      <c r="PH12" s="4457"/>
      <c r="PI12" s="4457"/>
      <c r="PJ12" s="4457"/>
      <c r="PK12" s="4457"/>
      <c r="PL12" s="4457"/>
      <c r="PM12" s="4457"/>
      <c r="PN12" s="4457"/>
      <c r="PO12" s="4457"/>
      <c r="PP12" s="4457"/>
      <c r="PQ12" s="4457"/>
      <c r="PR12" s="4457"/>
      <c r="PS12" s="4457"/>
      <c r="PT12" s="4457"/>
      <c r="PU12" s="4457"/>
      <c r="PV12" s="4457"/>
      <c r="PW12" s="4457"/>
      <c r="PX12" s="4457"/>
      <c r="PY12" s="4457"/>
      <c r="PZ12" s="4457"/>
      <c r="QA12" s="4457"/>
      <c r="QB12" s="4457"/>
      <c r="QC12" s="4457"/>
      <c r="QD12" s="4457"/>
      <c r="QE12" s="4457"/>
      <c r="QF12" s="4457"/>
      <c r="QG12" s="4457"/>
      <c r="QH12" s="4457"/>
      <c r="QI12" s="4457"/>
      <c r="QJ12" s="4457"/>
      <c r="QK12" s="4457"/>
      <c r="QL12" s="4457"/>
      <c r="QM12" s="4457"/>
      <c r="QN12" s="4457"/>
      <c r="QO12" s="4457"/>
      <c r="QP12" s="4457"/>
      <c r="QQ12" s="4457"/>
      <c r="QR12" s="4457"/>
      <c r="QS12" s="4457"/>
      <c r="QT12" s="4457"/>
      <c r="QU12" s="4457"/>
      <c r="QV12" s="4457"/>
      <c r="QW12" s="4457"/>
      <c r="QX12" s="4457"/>
      <c r="QY12" s="4457"/>
      <c r="QZ12" s="4457"/>
      <c r="RA12" s="4457"/>
      <c r="RB12" s="4457"/>
      <c r="RC12" s="4457"/>
      <c r="RD12" s="4457"/>
      <c r="RE12" s="4457"/>
      <c r="RF12" s="4457"/>
      <c r="RG12" s="4457"/>
      <c r="RH12" s="4457"/>
      <c r="RI12" s="4457"/>
      <c r="RJ12" s="4457"/>
      <c r="RK12" s="4457"/>
      <c r="RL12" s="4457"/>
      <c r="RM12" s="4457"/>
      <c r="RN12" s="4457"/>
      <c r="RO12" s="4457"/>
      <c r="RP12" s="4457"/>
      <c r="RQ12" s="4457"/>
      <c r="RR12" s="4457"/>
      <c r="RS12" s="4457"/>
      <c r="RT12" s="4457"/>
      <c r="RU12" s="4457"/>
      <c r="RV12" s="4457"/>
      <c r="RW12" s="4457"/>
      <c r="RX12" s="4457"/>
      <c r="RY12" s="4457"/>
      <c r="RZ12" s="4457"/>
      <c r="SA12" s="4457"/>
      <c r="SB12" s="4457"/>
      <c r="SC12" s="4457"/>
      <c r="SD12" s="4457"/>
      <c r="SE12" s="4457"/>
      <c r="SF12" s="4457"/>
      <c r="SG12" s="4457"/>
      <c r="SH12" s="4457"/>
      <c r="SI12" s="4457"/>
      <c r="SJ12" s="4457"/>
      <c r="SK12" s="4457"/>
      <c r="SL12" s="4457"/>
      <c r="SM12" s="4457"/>
      <c r="SN12" s="4457"/>
      <c r="SO12" s="4457"/>
      <c r="SP12" s="4457"/>
      <c r="SQ12" s="4457"/>
      <c r="SR12" s="4457"/>
      <c r="SS12" s="4457"/>
      <c r="ST12" s="4457"/>
      <c r="SU12" s="4457"/>
      <c r="SV12" s="4457"/>
      <c r="SW12" s="4457"/>
      <c r="SX12" s="4457"/>
      <c r="SY12" s="4457"/>
      <c r="SZ12" s="4457"/>
      <c r="TA12" s="4457"/>
      <c r="TB12" s="4457"/>
      <c r="TC12" s="4457"/>
      <c r="TD12" s="4457"/>
      <c r="TE12" s="4457"/>
      <c r="TF12" s="4457"/>
      <c r="TG12" s="4457"/>
      <c r="TH12" s="4457"/>
      <c r="TI12" s="4457"/>
      <c r="TJ12" s="4457"/>
      <c r="TK12" s="4457"/>
      <c r="TL12" s="4457"/>
      <c r="TM12" s="4457"/>
      <c r="TN12" s="4457"/>
      <c r="TO12" s="4457"/>
      <c r="TP12" s="4457"/>
      <c r="TQ12" s="4457"/>
      <c r="TR12" s="4457"/>
      <c r="TS12" s="4457"/>
      <c r="TT12" s="4457"/>
      <c r="TU12" s="4457"/>
      <c r="TV12" s="4457"/>
      <c r="TW12" s="4457"/>
      <c r="TX12" s="4457"/>
      <c r="TY12" s="4457"/>
      <c r="TZ12" s="4457"/>
      <c r="UA12" s="4457"/>
      <c r="UB12" s="4457"/>
      <c r="UC12" s="4457"/>
      <c r="UD12" s="4457"/>
      <c r="UE12" s="4457"/>
      <c r="UF12" s="4457"/>
      <c r="UG12" s="4457"/>
      <c r="UH12" s="4457"/>
      <c r="UI12" s="4457"/>
      <c r="UJ12" s="4457"/>
      <c r="UK12" s="4457"/>
      <c r="UL12" s="4457"/>
      <c r="UM12" s="4457"/>
      <c r="UN12" s="4457"/>
      <c r="UO12" s="4457"/>
      <c r="UP12" s="4457"/>
      <c r="UQ12" s="4457"/>
      <c r="UR12" s="4457"/>
      <c r="US12" s="4457"/>
      <c r="UT12" s="4457"/>
      <c r="UU12" s="4457"/>
      <c r="UV12" s="4457"/>
      <c r="UW12" s="4457"/>
      <c r="UX12" s="4457"/>
      <c r="UY12" s="4457"/>
      <c r="UZ12" s="4457"/>
      <c r="VA12" s="4457"/>
      <c r="VB12" s="4457"/>
      <c r="VC12" s="4457"/>
      <c r="VD12" s="4457"/>
      <c r="VE12" s="4457"/>
      <c r="VF12" s="4457"/>
      <c r="VG12" s="4457"/>
      <c r="VH12" s="4457"/>
      <c r="VI12" s="4457"/>
      <c r="VJ12" s="4457"/>
      <c r="VK12" s="4457"/>
      <c r="VL12" s="4457"/>
      <c r="VM12" s="4457"/>
      <c r="VN12" s="4457"/>
      <c r="VO12" s="4457"/>
      <c r="VP12" s="4457"/>
      <c r="VQ12" s="4457"/>
      <c r="VR12" s="4457"/>
      <c r="VS12" s="4457"/>
      <c r="VT12" s="4457"/>
      <c r="VU12" s="4457"/>
      <c r="VV12" s="4457"/>
      <c r="VW12" s="4457"/>
      <c r="VX12" s="4457"/>
      <c r="VY12" s="4457"/>
      <c r="VZ12" s="4457"/>
      <c r="WA12" s="4457"/>
      <c r="WB12" s="4457"/>
      <c r="WC12" s="4457"/>
      <c r="WD12" s="4457"/>
      <c r="WE12" s="4457"/>
      <c r="WF12" s="4457"/>
      <c r="WG12" s="4457"/>
      <c r="WH12" s="4457"/>
      <c r="WI12" s="4457"/>
      <c r="WJ12" s="4457"/>
      <c r="WK12" s="4457"/>
      <c r="WL12" s="4457"/>
      <c r="WM12" s="4457"/>
      <c r="WN12" s="4457"/>
      <c r="WO12" s="4457"/>
      <c r="WP12" s="4457"/>
      <c r="WQ12" s="4457"/>
      <c r="WR12" s="4457"/>
      <c r="WS12" s="4457"/>
      <c r="WT12" s="4457"/>
      <c r="WU12" s="4457"/>
      <c r="WV12" s="4457"/>
      <c r="WW12" s="4457"/>
      <c r="WX12" s="4457"/>
      <c r="WY12" s="4457"/>
      <c r="WZ12" s="4457"/>
      <c r="XA12" s="4457"/>
      <c r="XB12" s="4457"/>
      <c r="XC12" s="4457"/>
      <c r="XD12" s="4457"/>
      <c r="XE12" s="4457"/>
      <c r="XF12" s="4457"/>
      <c r="XG12" s="4457"/>
      <c r="XH12" s="4457"/>
      <c r="XI12" s="4457"/>
      <c r="XJ12" s="4457"/>
      <c r="XK12" s="4457"/>
      <c r="XL12" s="4457"/>
      <c r="XM12" s="4457"/>
      <c r="XN12" s="4457"/>
      <c r="XO12" s="4457"/>
      <c r="XP12" s="4457"/>
      <c r="XQ12" s="4457"/>
      <c r="XR12" s="4457"/>
      <c r="XS12" s="4457"/>
      <c r="XT12" s="4457"/>
      <c r="XU12" s="4457"/>
      <c r="XV12" s="4457"/>
      <c r="XW12" s="4457"/>
      <c r="XX12" s="4457"/>
      <c r="XY12" s="4457"/>
      <c r="XZ12" s="4457"/>
      <c r="YA12" s="4457"/>
      <c r="YB12" s="4457"/>
      <c r="YC12" s="4457"/>
      <c r="YD12" s="4457"/>
      <c r="YE12" s="4457"/>
      <c r="YF12" s="4457"/>
      <c r="YG12" s="4457"/>
      <c r="YH12" s="4457"/>
      <c r="YI12" s="4457"/>
      <c r="YJ12" s="4457"/>
      <c r="YK12" s="4457"/>
      <c r="YL12" s="4457"/>
      <c r="YM12" s="4457"/>
      <c r="YN12" s="4457"/>
      <c r="YO12" s="4457"/>
      <c r="YP12" s="4457"/>
      <c r="YQ12" s="4457"/>
      <c r="YR12" s="4457"/>
      <c r="YS12" s="4457"/>
      <c r="YT12" s="4457"/>
      <c r="YU12" s="4457"/>
      <c r="YV12" s="4457"/>
      <c r="YW12" s="4457"/>
      <c r="YX12" s="4457"/>
      <c r="YY12" s="4457"/>
      <c r="YZ12" s="4457"/>
      <c r="ZA12" s="4457"/>
      <c r="ZB12" s="4457"/>
      <c r="ZC12" s="4457"/>
      <c r="ZD12" s="4457"/>
      <c r="ZE12" s="4457"/>
      <c r="ZF12" s="4457"/>
      <c r="ZG12" s="4457"/>
      <c r="ZH12" s="4457"/>
      <c r="ZI12" s="4457"/>
      <c r="ZJ12" s="4457"/>
      <c r="ZK12" s="4457"/>
      <c r="ZL12" s="4457"/>
      <c r="ZM12" s="4457"/>
      <c r="ZN12" s="4457"/>
      <c r="ZO12" s="4457"/>
      <c r="ZP12" s="4457"/>
      <c r="ZQ12" s="4457"/>
      <c r="ZR12" s="4457"/>
      <c r="ZS12" s="4457"/>
      <c r="ZT12" s="4457"/>
      <c r="ZU12" s="4457"/>
      <c r="ZV12" s="4457"/>
      <c r="ZW12" s="4457"/>
      <c r="ZX12" s="4457"/>
      <c r="ZY12" s="4457"/>
      <c r="ZZ12" s="4457"/>
      <c r="AAA12" s="4457"/>
      <c r="AAB12" s="4457"/>
      <c r="AAC12" s="4457"/>
      <c r="AAD12" s="4457"/>
      <c r="AAE12" s="4457"/>
      <c r="AAF12" s="4457"/>
      <c r="AAG12" s="4457"/>
      <c r="AAH12" s="4457"/>
      <c r="AAI12" s="4457"/>
      <c r="AAJ12" s="4457"/>
      <c r="AAK12" s="4457"/>
      <c r="AAL12" s="4457"/>
      <c r="AAM12" s="4457"/>
      <c r="AAN12" s="4457"/>
      <c r="AAO12" s="4457"/>
      <c r="AAP12" s="4457"/>
      <c r="AAQ12" s="4457"/>
      <c r="AAR12" s="4457"/>
      <c r="AAS12" s="4457"/>
      <c r="AAT12" s="4457"/>
      <c r="AAU12" s="4457"/>
      <c r="AAV12" s="4457"/>
      <c r="AAW12" s="4457"/>
      <c r="AAX12" s="4457"/>
      <c r="AAY12" s="4457"/>
      <c r="AAZ12" s="4457"/>
      <c r="ABA12" s="4457"/>
      <c r="ABB12" s="4457"/>
      <c r="ABC12" s="4457"/>
      <c r="ABD12" s="4457"/>
      <c r="ABE12" s="4457"/>
      <c r="ABF12" s="4457"/>
      <c r="ABG12" s="4457"/>
      <c r="ABH12" s="4457"/>
      <c r="ABI12" s="4457"/>
      <c r="ABJ12" s="4457"/>
      <c r="ABK12" s="4457"/>
      <c r="ABL12" s="4457"/>
      <c r="ABM12" s="4457"/>
      <c r="ABN12" s="4457"/>
      <c r="ABO12" s="4457"/>
      <c r="ABP12" s="4457"/>
      <c r="ABQ12" s="4457"/>
      <c r="ABR12" s="4457"/>
      <c r="ABS12" s="4457"/>
      <c r="ABT12" s="4457"/>
      <c r="ABU12" s="4457"/>
      <c r="ABV12" s="4457"/>
      <c r="ABW12" s="4457"/>
      <c r="ABX12" s="4457"/>
      <c r="ABY12" s="4457"/>
      <c r="ABZ12" s="4457"/>
      <c r="ACA12" s="4457"/>
      <c r="ACB12" s="4457"/>
      <c r="ACC12" s="4457"/>
      <c r="ACD12" s="4457"/>
      <c r="ACE12" s="4457"/>
      <c r="ACF12" s="4457"/>
      <c r="ACG12" s="4457"/>
      <c r="ACH12" s="4457"/>
      <c r="ACI12" s="4457"/>
      <c r="ACJ12" s="4457"/>
      <c r="ACK12" s="4457"/>
      <c r="ACL12" s="4457"/>
      <c r="ACM12" s="4457"/>
      <c r="ACN12" s="4457"/>
      <c r="ACO12" s="4457"/>
      <c r="ACP12" s="4457"/>
      <c r="ACQ12" s="4457"/>
      <c r="ACR12" s="4457"/>
      <c r="ACS12" s="4457"/>
      <c r="ACT12" s="4457"/>
      <c r="ACU12" s="4457"/>
      <c r="ACV12" s="4457"/>
      <c r="ACW12" s="4457"/>
      <c r="ACX12" s="4457"/>
      <c r="ACY12" s="4457"/>
      <c r="ACZ12" s="4457"/>
      <c r="ADA12" s="4457"/>
      <c r="ADB12" s="4457"/>
      <c r="ADC12" s="4457"/>
      <c r="ADD12" s="4457"/>
      <c r="ADE12" s="4457"/>
      <c r="ADF12" s="4457"/>
      <c r="ADG12" s="4457"/>
      <c r="ADH12" s="4457"/>
      <c r="ADI12" s="4457"/>
      <c r="ADJ12" s="4457"/>
      <c r="ADK12" s="4457"/>
      <c r="ADL12" s="4457"/>
      <c r="ADM12" s="4457"/>
      <c r="ADN12" s="4457"/>
      <c r="ADO12" s="4457"/>
      <c r="ADP12" s="4457"/>
      <c r="ADQ12" s="4457"/>
      <c r="ADR12" s="4457"/>
      <c r="ADS12" s="4457"/>
      <c r="ADT12" s="4457"/>
      <c r="ADU12" s="4457"/>
      <c r="ADV12" s="4457"/>
      <c r="ADW12" s="4457"/>
      <c r="ADX12" s="4457"/>
      <c r="ADY12" s="4457"/>
      <c r="ADZ12" s="4457"/>
      <c r="AEA12" s="4457"/>
      <c r="AEB12" s="4457"/>
      <c r="AEC12" s="4457"/>
      <c r="AED12" s="4457"/>
      <c r="AEE12" s="4457"/>
      <c r="AEF12" s="4457"/>
      <c r="AEG12" s="4457"/>
      <c r="AEH12" s="4457"/>
      <c r="AEI12" s="4457"/>
      <c r="AEJ12" s="4457"/>
      <c r="AEK12" s="4457"/>
      <c r="AEL12" s="4457"/>
      <c r="AEM12" s="4457"/>
      <c r="AEN12" s="4457"/>
      <c r="AEO12" s="4457"/>
      <c r="AEP12" s="4457"/>
      <c r="AEQ12" s="4457"/>
      <c r="AER12" s="4457"/>
      <c r="AES12" s="4457"/>
      <c r="AET12" s="4457"/>
      <c r="AEU12" s="4457"/>
      <c r="AEV12" s="4457"/>
      <c r="AEW12" s="4457"/>
      <c r="AEX12" s="4457"/>
      <c r="AEY12" s="4457"/>
      <c r="AEZ12" s="4457"/>
      <c r="AFA12" s="4457"/>
      <c r="AFB12" s="4457"/>
      <c r="AFC12" s="4457"/>
      <c r="AFD12" s="4457"/>
      <c r="AFE12" s="4457"/>
      <c r="AFF12" s="4457"/>
      <c r="AFG12" s="4457"/>
      <c r="AFH12" s="4457"/>
      <c r="AFI12" s="4457"/>
      <c r="AFJ12" s="4457"/>
      <c r="AFK12" s="4457"/>
      <c r="AFL12" s="4457"/>
      <c r="AFM12" s="4457"/>
      <c r="AFN12" s="4457"/>
      <c r="AFO12" s="4457"/>
      <c r="AFP12" s="4457"/>
      <c r="AFQ12" s="4457"/>
      <c r="AFR12" s="4457"/>
      <c r="AFS12" s="4457"/>
      <c r="AFT12" s="4457"/>
      <c r="AFU12" s="4457"/>
      <c r="AFV12" s="4457"/>
      <c r="AFW12" s="4457"/>
      <c r="AFX12" s="4457"/>
      <c r="AFY12" s="4457"/>
      <c r="AFZ12" s="4457"/>
      <c r="AGA12" s="4457"/>
      <c r="AGB12" s="4457"/>
      <c r="AGC12" s="4457"/>
      <c r="AGD12" s="4457"/>
      <c r="AGE12" s="4457"/>
      <c r="AGF12" s="4457"/>
      <c r="AGG12" s="4457"/>
      <c r="AGH12" s="4457"/>
      <c r="AGI12" s="4457"/>
      <c r="AGJ12" s="4457"/>
      <c r="AGK12" s="4457"/>
      <c r="AGL12" s="4457"/>
      <c r="AGM12" s="4457"/>
      <c r="AGN12" s="4457"/>
      <c r="AGO12" s="4457"/>
      <c r="AGP12" s="4457"/>
      <c r="AGQ12" s="4457"/>
      <c r="AGR12" s="4457"/>
      <c r="AGS12" s="4457"/>
      <c r="AGT12" s="4457"/>
      <c r="AGU12" s="4457"/>
      <c r="AGV12" s="4457"/>
      <c r="AGW12" s="4457"/>
      <c r="AGX12" s="4457"/>
      <c r="AGY12" s="4457"/>
      <c r="AGZ12" s="4457"/>
      <c r="AHA12" s="4457"/>
      <c r="AHB12" s="4457"/>
      <c r="AHC12" s="4457"/>
      <c r="AHD12" s="4457"/>
      <c r="AHE12" s="4457"/>
      <c r="AHF12" s="4457"/>
      <c r="AHG12" s="4457"/>
      <c r="AHH12" s="4457"/>
      <c r="AHI12" s="4457"/>
      <c r="AHJ12" s="4457"/>
      <c r="AHK12" s="4457"/>
      <c r="AHL12" s="4457"/>
      <c r="AHM12" s="4457"/>
      <c r="AHN12" s="4457"/>
      <c r="AHO12" s="4457"/>
      <c r="AHP12" s="4457"/>
      <c r="AHQ12" s="4457"/>
      <c r="AHR12" s="4457"/>
      <c r="AHS12" s="4457"/>
      <c r="AHT12" s="4457"/>
      <c r="AHU12" s="4457"/>
      <c r="AHV12" s="4457"/>
      <c r="AHW12" s="4457"/>
      <c r="AHX12" s="4457"/>
      <c r="AHY12" s="4457"/>
      <c r="AHZ12" s="4457"/>
      <c r="AIA12" s="4457"/>
      <c r="AIB12" s="4457"/>
      <c r="AIC12" s="4457"/>
      <c r="AID12" s="4457"/>
      <c r="AIE12" s="4457"/>
      <c r="AIF12" s="4457"/>
      <c r="AIG12" s="4457"/>
      <c r="AIH12" s="4457"/>
      <c r="AII12" s="4457"/>
      <c r="AIJ12" s="4457"/>
      <c r="AIK12" s="4457"/>
      <c r="AIL12" s="4457"/>
      <c r="AIM12" s="4457"/>
      <c r="AIN12" s="4457"/>
      <c r="AIO12" s="4457"/>
      <c r="AIP12" s="4457"/>
      <c r="AIQ12" s="4457"/>
      <c r="AIR12" s="4457"/>
      <c r="AIS12" s="4457"/>
      <c r="AIT12" s="4457"/>
      <c r="AIU12" s="4457"/>
      <c r="AIV12" s="4457"/>
      <c r="AIW12" s="4457"/>
      <c r="AIX12" s="4457"/>
      <c r="AIY12" s="4457"/>
      <c r="AIZ12" s="4457"/>
      <c r="AJA12" s="4457"/>
      <c r="AJB12" s="4457"/>
      <c r="AJC12" s="4457"/>
      <c r="AJD12" s="4457"/>
      <c r="AJE12" s="4457"/>
      <c r="AJF12" s="4457"/>
      <c r="AJG12" s="4457"/>
      <c r="AJH12" s="4457"/>
      <c r="AJI12" s="4457"/>
      <c r="AJJ12" s="4457"/>
      <c r="AJK12" s="4457"/>
      <c r="AJL12" s="4457"/>
      <c r="AJM12" s="4457"/>
      <c r="AJN12" s="4457"/>
      <c r="AJO12" s="4457"/>
      <c r="AJP12" s="4457"/>
      <c r="AJQ12" s="4457"/>
      <c r="AJR12" s="4457"/>
      <c r="AJS12" s="4457"/>
      <c r="AJT12" s="4457"/>
      <c r="AJU12" s="4457"/>
      <c r="AJV12" s="4457"/>
      <c r="AJW12" s="4457"/>
      <c r="AJX12" s="4457"/>
      <c r="AJY12" s="4457"/>
      <c r="AJZ12" s="4457"/>
      <c r="AKA12" s="4457"/>
      <c r="AKB12" s="4457"/>
      <c r="AKC12" s="4457"/>
      <c r="AKD12" s="4457"/>
      <c r="AKE12" s="4457"/>
      <c r="AKF12" s="4457"/>
      <c r="AKG12" s="4457"/>
      <c r="AKH12" s="4457"/>
      <c r="AKI12" s="4457"/>
      <c r="AKJ12" s="4457"/>
      <c r="AKK12" s="4457"/>
      <c r="AKL12" s="4457"/>
      <c r="AKM12" s="4457"/>
      <c r="AKN12" s="4457"/>
      <c r="AKO12" s="4457"/>
      <c r="AKP12" s="4457"/>
      <c r="AKQ12" s="4457"/>
      <c r="AKR12" s="4457"/>
      <c r="AKS12" s="4457"/>
      <c r="AKT12" s="4457"/>
      <c r="AKU12" s="4457"/>
      <c r="AKV12" s="4457"/>
      <c r="AKW12" s="4457"/>
      <c r="AKX12" s="4457"/>
      <c r="AKY12" s="4457"/>
      <c r="AKZ12" s="4457"/>
      <c r="ALA12" s="4457"/>
      <c r="ALB12" s="4457"/>
      <c r="ALC12" s="4457"/>
      <c r="ALD12" s="4457"/>
      <c r="ALE12" s="4457"/>
      <c r="ALF12" s="4457"/>
      <c r="ALG12" s="4457"/>
      <c r="ALH12" s="4457"/>
      <c r="ALI12" s="4457"/>
      <c r="ALJ12" s="4457"/>
      <c r="ALK12" s="4457"/>
      <c r="ALL12" s="4457"/>
      <c r="ALM12" s="4457"/>
      <c r="ALN12" s="4457"/>
      <c r="ALO12" s="4457"/>
      <c r="ALP12" s="4457"/>
      <c r="ALQ12" s="4457"/>
      <c r="ALR12" s="4457"/>
      <c r="ALS12" s="4457"/>
      <c r="ALT12" s="4457"/>
      <c r="ALU12" s="4457"/>
      <c r="ALV12" s="4457"/>
      <c r="ALW12" s="4457"/>
      <c r="ALX12" s="4457"/>
      <c r="ALY12" s="4457"/>
      <c r="ALZ12" s="4457"/>
      <c r="AMA12" s="4457"/>
      <c r="AMB12" s="4457"/>
      <c r="AMC12" s="4457"/>
      <c r="AMD12" s="4457"/>
      <c r="AME12" s="4457"/>
      <c r="AMF12" s="4457"/>
      <c r="AMG12" s="4457"/>
      <c r="AMH12" s="4457"/>
      <c r="AMI12" s="4457"/>
      <c r="AMJ12" s="4457"/>
      <c r="AMK12" s="4457"/>
      <c r="AML12" s="4457"/>
      <c r="AMM12" s="4457"/>
      <c r="AMN12" s="4457"/>
      <c r="AMO12" s="4457"/>
      <c r="AMP12" s="4457"/>
      <c r="AMQ12" s="4457"/>
      <c r="AMR12" s="4457"/>
      <c r="AMS12" s="4457"/>
      <c r="AMT12" s="4457"/>
      <c r="AMU12" s="4457"/>
      <c r="AMV12" s="4457"/>
      <c r="AMW12" s="4457"/>
      <c r="AMX12" s="4457"/>
      <c r="AMY12" s="4457"/>
      <c r="AMZ12" s="4457"/>
      <c r="ANA12" s="4457"/>
      <c r="ANB12" s="4457"/>
      <c r="ANC12" s="4457"/>
      <c r="AND12" s="4457"/>
      <c r="ANE12" s="4457"/>
      <c r="ANF12" s="4457"/>
      <c r="ANG12" s="4457"/>
      <c r="ANH12" s="4457"/>
      <c r="ANI12" s="4457"/>
      <c r="ANJ12" s="4457"/>
      <c r="ANK12" s="4457"/>
      <c r="ANL12" s="4457"/>
      <c r="ANM12" s="4457"/>
      <c r="ANN12" s="4457"/>
      <c r="ANO12" s="4457"/>
      <c r="ANP12" s="4457"/>
      <c r="ANQ12" s="4457"/>
      <c r="ANR12" s="4457"/>
      <c r="ANS12" s="4457"/>
      <c r="ANT12" s="4457"/>
      <c r="ANU12" s="4457"/>
      <c r="ANV12" s="4457"/>
      <c r="ANW12" s="4457"/>
      <c r="ANX12" s="4457"/>
      <c r="ANY12" s="4457"/>
      <c r="ANZ12" s="4457"/>
      <c r="AOA12" s="4457"/>
      <c r="AOB12" s="4457"/>
      <c r="AOC12" s="4457"/>
      <c r="AOD12" s="4457"/>
      <c r="AOE12" s="4457"/>
      <c r="AOF12" s="4457"/>
      <c r="AOG12" s="4457"/>
      <c r="AOH12" s="4457"/>
      <c r="AOI12" s="4457"/>
      <c r="AOJ12" s="4457"/>
      <c r="AOK12" s="4457"/>
      <c r="AOL12" s="4457"/>
      <c r="AOM12" s="4457"/>
      <c r="AON12" s="4457"/>
      <c r="AOO12" s="4457"/>
      <c r="AOP12" s="4457"/>
      <c r="AOQ12" s="4457"/>
      <c r="AOR12" s="4457"/>
      <c r="AOS12" s="4457"/>
      <c r="AOT12" s="4457"/>
      <c r="AOU12" s="4457"/>
      <c r="AOV12" s="4457"/>
      <c r="AOW12" s="4457"/>
      <c r="AOX12" s="4457"/>
      <c r="AOY12" s="4457"/>
      <c r="AOZ12" s="4457"/>
      <c r="APA12" s="4457"/>
      <c r="APB12" s="4457"/>
      <c r="APC12" s="4457"/>
      <c r="APD12" s="4457"/>
      <c r="APE12" s="4457"/>
      <c r="APF12" s="4457"/>
      <c r="APG12" s="4457"/>
      <c r="APH12" s="4457"/>
      <c r="API12" s="4457"/>
      <c r="APJ12" s="4457"/>
      <c r="APK12" s="4457"/>
      <c r="APL12" s="4457"/>
      <c r="APM12" s="4457"/>
      <c r="APN12" s="4457"/>
      <c r="APO12" s="4457"/>
      <c r="APP12" s="4457"/>
      <c r="APQ12" s="4457"/>
      <c r="APR12" s="4457"/>
      <c r="APS12" s="4457"/>
      <c r="APT12" s="4457"/>
      <c r="APU12" s="4457"/>
      <c r="APV12" s="4457"/>
      <c r="APW12" s="4457"/>
      <c r="APX12" s="4457"/>
      <c r="APY12" s="4457"/>
      <c r="APZ12" s="4457"/>
      <c r="AQA12" s="4457"/>
      <c r="AQB12" s="4457"/>
      <c r="AQC12" s="4457"/>
      <c r="AQD12" s="4457"/>
      <c r="AQE12" s="4457"/>
      <c r="AQF12" s="4457"/>
      <c r="AQG12" s="4457"/>
      <c r="AQH12" s="4457"/>
      <c r="AQI12" s="4457"/>
      <c r="AQJ12" s="4457"/>
      <c r="AQK12" s="4457"/>
      <c r="AQL12" s="4457"/>
      <c r="AQM12" s="4457"/>
      <c r="AQN12" s="4457"/>
      <c r="AQO12" s="4457"/>
      <c r="AQP12" s="4457"/>
      <c r="AQQ12" s="4457"/>
      <c r="AQR12" s="4457"/>
      <c r="AQS12" s="4457"/>
      <c r="AQT12" s="4457"/>
      <c r="AQU12" s="4457"/>
      <c r="AQV12" s="4457"/>
      <c r="AQW12" s="4457"/>
      <c r="AQX12" s="4457"/>
      <c r="AQY12" s="4457"/>
      <c r="AQZ12" s="4457"/>
      <c r="ARA12" s="4457"/>
      <c r="ARB12" s="4457"/>
      <c r="ARC12" s="4457"/>
      <c r="ARD12" s="4457"/>
      <c r="ARE12" s="4457"/>
      <c r="ARF12" s="4457"/>
      <c r="ARG12" s="4457"/>
      <c r="ARH12" s="4457"/>
      <c r="ARI12" s="4457"/>
      <c r="ARJ12" s="4457"/>
      <c r="ARK12" s="4457"/>
      <c r="ARL12" s="4457"/>
      <c r="ARM12" s="4457"/>
      <c r="ARN12" s="4457"/>
      <c r="ARO12" s="4457"/>
      <c r="ARP12" s="4457"/>
      <c r="ARQ12" s="4457"/>
      <c r="ARR12" s="4457"/>
      <c r="ARS12" s="4457"/>
      <c r="ART12" s="4457"/>
      <c r="ARU12" s="4457"/>
      <c r="ARV12" s="4457"/>
      <c r="ARW12" s="4457"/>
      <c r="ARX12" s="4457"/>
      <c r="ARY12" s="4457"/>
      <c r="ARZ12" s="4457"/>
      <c r="ASA12" s="4457"/>
      <c r="ASB12" s="4457"/>
      <c r="ASC12" s="4457"/>
      <c r="ASD12" s="4457"/>
      <c r="ASE12" s="4457"/>
      <c r="ASF12" s="4457"/>
      <c r="ASG12" s="4457"/>
      <c r="ASH12" s="4457"/>
      <c r="ASI12" s="4457"/>
      <c r="ASJ12" s="4457"/>
      <c r="ASK12" s="4457"/>
      <c r="ASL12" s="4457"/>
      <c r="ASM12" s="4457"/>
      <c r="ASN12" s="4457"/>
      <c r="ASO12" s="4457"/>
      <c r="ASP12" s="4457"/>
      <c r="ASQ12" s="4457"/>
      <c r="ASR12" s="4457"/>
      <c r="ASS12" s="4457"/>
      <c r="AST12" s="4457"/>
      <c r="ASU12" s="4457"/>
      <c r="ASV12" s="4457"/>
      <c r="ASW12" s="4457"/>
      <c r="ASX12" s="4457"/>
      <c r="ASY12" s="4457"/>
      <c r="ASZ12" s="4457"/>
      <c r="ATA12" s="4457"/>
      <c r="ATB12" s="4457"/>
      <c r="ATC12" s="4457"/>
      <c r="ATD12" s="4457"/>
      <c r="ATE12" s="4457"/>
      <c r="ATF12" s="4457"/>
      <c r="ATG12" s="4457"/>
      <c r="ATH12" s="4457"/>
      <c r="ATI12" s="4457"/>
      <c r="ATJ12" s="4457"/>
      <c r="ATK12" s="4457"/>
      <c r="ATL12" s="4457"/>
      <c r="ATM12" s="4457"/>
      <c r="ATN12" s="4457"/>
      <c r="ATO12" s="4457"/>
      <c r="ATP12" s="4457"/>
      <c r="ATQ12" s="4457"/>
      <c r="ATR12" s="4457"/>
      <c r="ATS12" s="4457"/>
      <c r="ATT12" s="4457"/>
      <c r="ATU12" s="4457"/>
      <c r="ATV12" s="4457"/>
      <c r="ATW12" s="4457"/>
      <c r="ATX12" s="4457"/>
      <c r="ATY12" s="4457"/>
      <c r="ATZ12" s="4457"/>
      <c r="AUA12" s="4457"/>
      <c r="AUB12" s="4457"/>
      <c r="AUC12" s="4457"/>
      <c r="AUD12" s="4457"/>
      <c r="AUE12" s="4457"/>
      <c r="AUF12" s="4457"/>
      <c r="AUG12" s="4457"/>
      <c r="AUH12" s="4457"/>
      <c r="AUI12" s="4457"/>
      <c r="AUJ12" s="4457"/>
      <c r="AUK12" s="4457"/>
      <c r="AUL12" s="4457"/>
      <c r="AUM12" s="4457"/>
      <c r="AUN12" s="4457"/>
      <c r="AUO12" s="4457"/>
      <c r="AUP12" s="4457"/>
      <c r="AUQ12" s="4457"/>
      <c r="AUR12" s="4457"/>
      <c r="AUS12" s="4457"/>
      <c r="AUT12" s="4457"/>
      <c r="AUU12" s="4457"/>
      <c r="AUV12" s="4457"/>
      <c r="AUW12" s="4457"/>
      <c r="AUX12" s="4457"/>
      <c r="AUY12" s="4457"/>
      <c r="AUZ12" s="4457"/>
      <c r="AVA12" s="4457"/>
      <c r="AVB12" s="4457"/>
      <c r="AVC12" s="4457"/>
      <c r="AVD12" s="4457"/>
      <c r="AVE12" s="4457"/>
      <c r="AVF12" s="4457"/>
      <c r="AVG12" s="4457"/>
      <c r="AVH12" s="4457"/>
      <c r="AVI12" s="4457"/>
      <c r="AVJ12" s="4457"/>
      <c r="AVK12" s="4457"/>
      <c r="AVL12" s="4457"/>
      <c r="AVM12" s="4457"/>
      <c r="AVN12" s="4457"/>
      <c r="AVO12" s="4457"/>
      <c r="AVP12" s="4457"/>
      <c r="AVQ12" s="4457"/>
      <c r="AVR12" s="4457"/>
      <c r="AVS12" s="4457"/>
      <c r="AVT12" s="4457"/>
      <c r="AVU12" s="4457"/>
      <c r="AVV12" s="4457"/>
      <c r="AVW12" s="4457"/>
      <c r="AVX12" s="4457"/>
      <c r="AVY12" s="4457"/>
      <c r="AVZ12" s="4457"/>
      <c r="AWA12" s="4457"/>
      <c r="AWB12" s="4457"/>
      <c r="AWC12" s="4457"/>
      <c r="AWD12" s="4457"/>
      <c r="AWE12" s="4457"/>
      <c r="AWF12" s="4457"/>
      <c r="AWG12" s="4457"/>
      <c r="AWH12" s="4457"/>
      <c r="AWI12" s="4457"/>
      <c r="AWJ12" s="4457"/>
      <c r="AWK12" s="4457"/>
      <c r="AWL12" s="4457"/>
      <c r="AWM12" s="4457"/>
      <c r="AWN12" s="4457"/>
      <c r="AWO12" s="4457"/>
      <c r="AWP12" s="4457"/>
      <c r="AWQ12" s="4457"/>
      <c r="AWR12" s="4457"/>
      <c r="AWS12" s="4457"/>
      <c r="AWT12" s="4457"/>
      <c r="AWU12" s="4457"/>
      <c r="AWV12" s="4457"/>
      <c r="AWW12" s="4457"/>
      <c r="AWX12" s="4457"/>
      <c r="AWY12" s="4457"/>
      <c r="AWZ12" s="4457"/>
      <c r="AXA12" s="4457"/>
      <c r="AXB12" s="4457"/>
      <c r="AXC12" s="4457"/>
      <c r="AXD12" s="4457"/>
      <c r="AXE12" s="4457"/>
      <c r="AXF12" s="4457"/>
      <c r="AXG12" s="4457"/>
      <c r="AXH12" s="4457"/>
      <c r="AXI12" s="4457"/>
      <c r="AXJ12" s="4457"/>
      <c r="AXK12" s="4457"/>
      <c r="AXL12" s="4457"/>
      <c r="AXM12" s="4457"/>
      <c r="AXN12" s="4457"/>
      <c r="AXO12" s="4457"/>
      <c r="AXP12" s="4457"/>
      <c r="AXQ12" s="4457"/>
      <c r="AXR12" s="4457"/>
      <c r="AXS12" s="4457"/>
      <c r="AXT12" s="4457"/>
      <c r="AXU12" s="4457"/>
      <c r="AXV12" s="4457"/>
      <c r="AXW12" s="4457"/>
      <c r="AXX12" s="4457"/>
      <c r="AXY12" s="4457"/>
      <c r="AXZ12" s="4457"/>
      <c r="AYA12" s="4457"/>
      <c r="AYB12" s="4457"/>
      <c r="AYC12" s="4457"/>
      <c r="AYD12" s="4457"/>
      <c r="AYE12" s="4457"/>
      <c r="AYF12" s="4457"/>
      <c r="AYG12" s="4457"/>
      <c r="AYH12" s="4457"/>
      <c r="AYI12" s="4457"/>
      <c r="AYJ12" s="4457"/>
      <c r="AYK12" s="4457"/>
      <c r="AYL12" s="4457"/>
      <c r="AYM12" s="4457"/>
      <c r="AYN12" s="4457"/>
      <c r="AYO12" s="4457"/>
      <c r="AYP12" s="4457"/>
      <c r="AYQ12" s="4457"/>
      <c r="AYR12" s="4457"/>
      <c r="AYS12" s="4457"/>
      <c r="AYT12" s="4457"/>
      <c r="AYU12" s="4457"/>
      <c r="AYV12" s="4457"/>
      <c r="AYW12" s="4457"/>
      <c r="AYX12" s="4457"/>
      <c r="AYY12" s="4457"/>
      <c r="AYZ12" s="4457"/>
      <c r="AZA12" s="4457"/>
      <c r="AZB12" s="4457"/>
      <c r="AZC12" s="4457"/>
      <c r="AZD12" s="4457"/>
      <c r="AZE12" s="4457"/>
      <c r="AZF12" s="4457"/>
      <c r="AZG12" s="4457"/>
      <c r="AZH12" s="4457"/>
      <c r="AZI12" s="4457"/>
      <c r="AZJ12" s="4457"/>
      <c r="AZK12" s="4457"/>
      <c r="AZL12" s="4457"/>
      <c r="AZM12" s="4457"/>
      <c r="AZN12" s="4457"/>
      <c r="AZO12" s="4457"/>
      <c r="AZP12" s="4457"/>
      <c r="AZQ12" s="4457"/>
      <c r="AZR12" s="4457"/>
      <c r="AZS12" s="4457"/>
      <c r="AZT12" s="4457"/>
      <c r="AZU12" s="4457"/>
      <c r="AZV12" s="4457"/>
      <c r="AZW12" s="4457"/>
      <c r="AZX12" s="4457"/>
      <c r="AZY12" s="4457"/>
      <c r="AZZ12" s="4457"/>
      <c r="BAA12" s="4457"/>
      <c r="BAB12" s="4457"/>
      <c r="BAC12" s="4457"/>
      <c r="BAD12" s="4457"/>
      <c r="BAE12" s="4457"/>
      <c r="BAF12" s="4457"/>
      <c r="BAG12" s="4457"/>
      <c r="BAH12" s="4457"/>
      <c r="BAI12" s="4457"/>
      <c r="BAJ12" s="4457"/>
      <c r="BAK12" s="4457"/>
      <c r="BAL12" s="4457"/>
      <c r="BAM12" s="4457"/>
      <c r="BAN12" s="4457"/>
      <c r="BAO12" s="4457"/>
      <c r="BAP12" s="4457"/>
      <c r="BAQ12" s="4457"/>
      <c r="BAR12" s="4457"/>
      <c r="BAS12" s="4457"/>
      <c r="BAT12" s="4457"/>
      <c r="BAU12" s="4457"/>
      <c r="BAV12" s="4457"/>
      <c r="BAW12" s="4457"/>
      <c r="BAX12" s="4457"/>
      <c r="BAY12" s="4457"/>
      <c r="BAZ12" s="4457"/>
      <c r="BBA12" s="4457"/>
      <c r="BBB12" s="4457"/>
      <c r="BBC12" s="4457"/>
      <c r="BBD12" s="4457"/>
      <c r="BBE12" s="4457"/>
      <c r="BBF12" s="4457"/>
      <c r="BBG12" s="4457"/>
      <c r="BBH12" s="4457"/>
      <c r="BBI12" s="4457"/>
      <c r="BBJ12" s="4457"/>
      <c r="BBK12" s="4457"/>
      <c r="BBL12" s="4457"/>
      <c r="BBM12" s="4457"/>
      <c r="BBN12" s="4457"/>
      <c r="BBO12" s="4457"/>
      <c r="BBP12" s="4457"/>
      <c r="BBQ12" s="4457"/>
      <c r="BBR12" s="4457"/>
      <c r="BBS12" s="4457"/>
      <c r="BBT12" s="4457"/>
      <c r="BBU12" s="4457"/>
      <c r="BBV12" s="4457"/>
      <c r="BBW12" s="4457"/>
      <c r="BBX12" s="4457"/>
      <c r="BBY12" s="4457"/>
      <c r="BBZ12" s="4457"/>
      <c r="BCA12" s="4457"/>
      <c r="BCB12" s="4457"/>
      <c r="BCC12" s="4457"/>
      <c r="BCD12" s="4457"/>
      <c r="BCE12" s="4457"/>
      <c r="BCF12" s="4457"/>
      <c r="BCG12" s="4457"/>
      <c r="BCH12" s="4457"/>
      <c r="BCI12" s="4457"/>
      <c r="BCJ12" s="4457"/>
      <c r="BCK12" s="4457"/>
      <c r="BCL12" s="4457"/>
      <c r="BCM12" s="4457"/>
      <c r="BCN12" s="4457"/>
      <c r="BCO12" s="4457"/>
      <c r="BCP12" s="4457"/>
      <c r="BCQ12" s="4457"/>
      <c r="BCR12" s="4457"/>
      <c r="BCS12" s="4457"/>
      <c r="BCT12" s="4457"/>
      <c r="BCU12" s="4457"/>
      <c r="BCV12" s="4457"/>
      <c r="BCW12" s="4457"/>
      <c r="BCX12" s="4457"/>
      <c r="BCY12" s="4457"/>
      <c r="BCZ12" s="4457"/>
      <c r="BDA12" s="4457"/>
      <c r="BDB12" s="4457"/>
      <c r="BDC12" s="4457"/>
      <c r="BDD12" s="4457"/>
      <c r="BDE12" s="4457"/>
      <c r="BDF12" s="4457"/>
      <c r="BDG12" s="4457"/>
      <c r="BDH12" s="4457"/>
      <c r="BDI12" s="4457"/>
      <c r="BDJ12" s="4457"/>
      <c r="BDK12" s="4457"/>
      <c r="BDL12" s="4457"/>
      <c r="BDM12" s="4457"/>
      <c r="BDN12" s="4457"/>
      <c r="BDO12" s="4457"/>
      <c r="BDP12" s="4457"/>
      <c r="BDQ12" s="4457"/>
      <c r="BDR12" s="4457"/>
      <c r="BDS12" s="4457"/>
      <c r="BDT12" s="4457"/>
      <c r="BDU12" s="4457"/>
      <c r="BDV12" s="4457"/>
      <c r="BDW12" s="4457"/>
      <c r="BDX12" s="4457"/>
      <c r="BDY12" s="4457"/>
      <c r="BDZ12" s="4457"/>
      <c r="BEA12" s="4457"/>
      <c r="BEB12" s="4457"/>
      <c r="BEC12" s="4457"/>
      <c r="BED12" s="4457"/>
      <c r="BEE12" s="4457"/>
      <c r="BEF12" s="4457"/>
      <c r="BEG12" s="4457"/>
      <c r="BEH12" s="4457"/>
      <c r="BEI12" s="4457"/>
      <c r="BEJ12" s="4457"/>
      <c r="BEK12" s="4457"/>
      <c r="BEL12" s="4457"/>
      <c r="BEM12" s="4457"/>
      <c r="BEN12" s="4457"/>
      <c r="BEO12" s="4457"/>
      <c r="BEP12" s="4457"/>
      <c r="BEQ12" s="4457"/>
      <c r="BER12" s="4457"/>
      <c r="BES12" s="4457"/>
      <c r="BET12" s="4457"/>
      <c r="BEU12" s="4457"/>
      <c r="BEV12" s="4457"/>
      <c r="BEW12" s="4457"/>
      <c r="BEX12" s="4457"/>
      <c r="BEY12" s="4457"/>
      <c r="BEZ12" s="4457"/>
      <c r="BFA12" s="4457"/>
      <c r="BFB12" s="4457"/>
      <c r="BFC12" s="4457"/>
      <c r="BFD12" s="4457"/>
      <c r="BFE12" s="4457"/>
      <c r="BFF12" s="4457"/>
      <c r="BFG12" s="4457"/>
      <c r="BFH12" s="4457"/>
      <c r="BFI12" s="4457"/>
      <c r="BFJ12" s="4457"/>
      <c r="BFK12" s="4457"/>
      <c r="BFL12" s="4457"/>
      <c r="BFM12" s="4457"/>
      <c r="BFN12" s="4457"/>
      <c r="BFO12" s="4457"/>
      <c r="BFP12" s="4457"/>
      <c r="BFQ12" s="4457"/>
      <c r="BFR12" s="4457"/>
      <c r="BFS12" s="4457"/>
      <c r="BFT12" s="4457"/>
      <c r="BFU12" s="4457"/>
      <c r="BFV12" s="4457"/>
      <c r="BFW12" s="4457"/>
      <c r="BFX12" s="4457"/>
      <c r="BFY12" s="4457"/>
      <c r="BFZ12" s="4457"/>
      <c r="BGA12" s="4457"/>
      <c r="BGB12" s="4457"/>
      <c r="BGC12" s="4457"/>
      <c r="BGD12" s="4457"/>
      <c r="BGE12" s="4457"/>
      <c r="BGF12" s="4457"/>
      <c r="BGG12" s="4457"/>
      <c r="BGH12" s="4457"/>
      <c r="BGI12" s="4457"/>
      <c r="BGJ12" s="4457"/>
      <c r="BGK12" s="4457"/>
      <c r="BGL12" s="4457"/>
      <c r="BGM12" s="4457"/>
      <c r="BGN12" s="4457"/>
      <c r="BGO12" s="4457"/>
      <c r="BGP12" s="4457"/>
      <c r="BGQ12" s="4457"/>
      <c r="BGR12" s="4457"/>
      <c r="BGS12" s="4457"/>
      <c r="BGT12" s="4457"/>
      <c r="BGU12" s="4457"/>
      <c r="BGV12" s="4457"/>
      <c r="BGW12" s="4457"/>
      <c r="BGX12" s="4457"/>
      <c r="BGY12" s="4457"/>
      <c r="BGZ12" s="4457"/>
      <c r="BHA12" s="4457"/>
      <c r="BHB12" s="4457"/>
      <c r="BHC12" s="4457"/>
      <c r="BHD12" s="4457"/>
      <c r="BHE12" s="4457"/>
      <c r="BHF12" s="4457"/>
      <c r="BHG12" s="4457"/>
      <c r="BHH12" s="4457"/>
      <c r="BHI12" s="4457"/>
      <c r="BHJ12" s="4457"/>
      <c r="BHK12" s="4457"/>
      <c r="BHL12" s="4457"/>
      <c r="BHM12" s="4457"/>
      <c r="BHN12" s="4457"/>
      <c r="BHO12" s="4457"/>
      <c r="BHP12" s="4457"/>
      <c r="BHQ12" s="4457"/>
      <c r="BHR12" s="4457"/>
      <c r="BHS12" s="4457"/>
      <c r="BHT12" s="4457"/>
      <c r="BHU12" s="4457"/>
      <c r="BHV12" s="4457"/>
      <c r="BHW12" s="4457"/>
      <c r="BHX12" s="4457"/>
      <c r="BHY12" s="4457"/>
      <c r="BHZ12" s="4457"/>
      <c r="BIA12" s="4457"/>
      <c r="BIB12" s="4457"/>
      <c r="BIC12" s="4457"/>
      <c r="BID12" s="4457"/>
      <c r="BIE12" s="4457"/>
      <c r="BIF12" s="4457"/>
      <c r="BIG12" s="4457"/>
      <c r="BIH12" s="4457"/>
      <c r="BII12" s="4457"/>
      <c r="BIJ12" s="4457"/>
      <c r="BIK12" s="4457"/>
      <c r="BIL12" s="4457"/>
      <c r="BIM12" s="4457"/>
      <c r="BIN12" s="4457"/>
      <c r="BIO12" s="4457"/>
      <c r="BIP12" s="4457"/>
      <c r="BIQ12" s="4457"/>
      <c r="BIR12" s="4457"/>
      <c r="BIS12" s="4457"/>
      <c r="BIT12" s="4457"/>
      <c r="BIU12" s="4457"/>
      <c r="BIV12" s="4457"/>
      <c r="BIW12" s="4457"/>
      <c r="BIX12" s="4457"/>
      <c r="BIY12" s="4457"/>
      <c r="BIZ12" s="4457"/>
      <c r="BJA12" s="4457"/>
      <c r="BJB12" s="4457"/>
      <c r="BJC12" s="4457"/>
      <c r="BJD12" s="4457"/>
      <c r="BJE12" s="4457"/>
      <c r="BJF12" s="4457"/>
      <c r="BJG12" s="4457"/>
      <c r="BJH12" s="4457"/>
      <c r="BJI12" s="4457"/>
      <c r="BJJ12" s="4457"/>
      <c r="BJK12" s="4457"/>
      <c r="BJL12" s="4457"/>
      <c r="BJM12" s="4457"/>
      <c r="BJN12" s="4457"/>
      <c r="BJO12" s="4457"/>
      <c r="BJP12" s="4457"/>
      <c r="BJQ12" s="4457"/>
      <c r="BJR12" s="4457"/>
      <c r="BJS12" s="4457"/>
      <c r="BJT12" s="4457"/>
      <c r="BJU12" s="4457"/>
      <c r="BJV12" s="4457"/>
      <c r="BJW12" s="4457"/>
      <c r="BJX12" s="4457"/>
      <c r="BJY12" s="4457"/>
      <c r="BJZ12" s="4457"/>
      <c r="BKA12" s="4457"/>
      <c r="BKB12" s="4457"/>
      <c r="BKC12" s="4457"/>
      <c r="BKD12" s="4457"/>
      <c r="BKE12" s="4457"/>
      <c r="BKF12" s="4457"/>
      <c r="BKG12" s="4457"/>
      <c r="BKH12" s="4457"/>
      <c r="BKI12" s="4457"/>
      <c r="BKJ12" s="4457"/>
      <c r="BKK12" s="4457"/>
      <c r="BKL12" s="4457"/>
      <c r="BKM12" s="4457"/>
      <c r="BKN12" s="4457"/>
      <c r="BKO12" s="4457"/>
      <c r="BKP12" s="4457"/>
      <c r="BKQ12" s="4457"/>
      <c r="BKR12" s="4457"/>
      <c r="BKS12" s="4457"/>
      <c r="BKT12" s="4457"/>
      <c r="BKU12" s="4457"/>
      <c r="BKV12" s="4457"/>
      <c r="BKW12" s="4457"/>
      <c r="BKX12" s="4457"/>
      <c r="BKY12" s="4457"/>
      <c r="BKZ12" s="4457"/>
      <c r="BLA12" s="4457"/>
      <c r="BLB12" s="4457"/>
      <c r="BLC12" s="4457"/>
      <c r="BLD12" s="4457"/>
      <c r="BLE12" s="4457"/>
      <c r="BLF12" s="4457"/>
      <c r="BLG12" s="4457"/>
      <c r="BLH12" s="4457"/>
      <c r="BLI12" s="4457"/>
      <c r="BLJ12" s="4457"/>
      <c r="BLK12" s="4457"/>
      <c r="BLL12" s="4457"/>
      <c r="BLM12" s="4457"/>
      <c r="BLN12" s="4457"/>
      <c r="BLO12" s="4457"/>
      <c r="BLP12" s="4457"/>
      <c r="BLQ12" s="4457"/>
      <c r="BLR12" s="4457"/>
      <c r="BLS12" s="4457"/>
      <c r="BLT12" s="4457"/>
      <c r="BLU12" s="4457"/>
      <c r="BLV12" s="4457"/>
      <c r="BLW12" s="4457"/>
      <c r="BLX12" s="4457"/>
      <c r="BLY12" s="4457"/>
      <c r="BLZ12" s="4457"/>
      <c r="BMA12" s="4457"/>
      <c r="BMB12" s="4457"/>
      <c r="BMC12" s="4457"/>
      <c r="BMD12" s="4457"/>
      <c r="BME12" s="4457"/>
      <c r="BMF12" s="4457"/>
      <c r="BMG12" s="4457"/>
      <c r="BMH12" s="4457"/>
      <c r="BMI12" s="4457"/>
      <c r="BMJ12" s="4457"/>
      <c r="BMK12" s="4457"/>
      <c r="BML12" s="4457"/>
      <c r="BMM12" s="4457"/>
      <c r="BMN12" s="4457"/>
      <c r="BMO12" s="4457"/>
      <c r="BMP12" s="4457"/>
      <c r="BMQ12" s="4457"/>
      <c r="BMR12" s="4457"/>
      <c r="BMS12" s="4457"/>
      <c r="BMT12" s="4457"/>
      <c r="BMU12" s="4457"/>
      <c r="BMV12" s="4457"/>
      <c r="BMW12" s="4457"/>
      <c r="BMX12" s="4457"/>
      <c r="BMY12" s="4457"/>
      <c r="BMZ12" s="4457"/>
      <c r="BNA12" s="4457"/>
      <c r="BNB12" s="4457"/>
      <c r="BNC12" s="4457"/>
      <c r="BND12" s="4457"/>
      <c r="BNE12" s="4457"/>
      <c r="BNF12" s="4457"/>
      <c r="BNG12" s="4457"/>
      <c r="BNH12" s="4457"/>
      <c r="BNI12" s="4457"/>
      <c r="BNJ12" s="4457"/>
      <c r="BNK12" s="4457"/>
      <c r="BNL12" s="4457"/>
      <c r="BNM12" s="4457"/>
      <c r="BNN12" s="4457"/>
      <c r="BNO12" s="4457"/>
      <c r="BNP12" s="4457"/>
      <c r="BNQ12" s="4457"/>
      <c r="BNR12" s="4457"/>
      <c r="BNS12" s="4457"/>
      <c r="BNT12" s="4457"/>
      <c r="BNU12" s="4457"/>
      <c r="BNV12" s="4457"/>
      <c r="BNW12" s="4457"/>
      <c r="BNX12" s="4457"/>
      <c r="BNY12" s="4457"/>
      <c r="BNZ12" s="4457"/>
      <c r="BOA12" s="4457"/>
      <c r="BOB12" s="4457"/>
      <c r="BOC12" s="4457"/>
      <c r="BOD12" s="4457"/>
      <c r="BOE12" s="4457"/>
      <c r="BOF12" s="4457"/>
      <c r="BOG12" s="4457"/>
      <c r="BOH12" s="4457"/>
      <c r="BOI12" s="4457"/>
      <c r="BOJ12" s="4457"/>
      <c r="BOK12" s="4457"/>
      <c r="BOL12" s="4457"/>
      <c r="BOM12" s="4457"/>
      <c r="BON12" s="4457"/>
      <c r="BOO12" s="4457"/>
      <c r="BOP12" s="4457"/>
      <c r="BOQ12" s="4457"/>
      <c r="BOR12" s="4457"/>
      <c r="BOS12" s="4457"/>
      <c r="BOT12" s="4457"/>
      <c r="BOU12" s="4457"/>
      <c r="BOV12" s="4457"/>
      <c r="BOW12" s="4457"/>
      <c r="BOX12" s="4457"/>
      <c r="BOY12" s="4457"/>
      <c r="BOZ12" s="4457"/>
      <c r="BPA12" s="4457"/>
      <c r="BPB12" s="4457"/>
      <c r="BPC12" s="4457"/>
      <c r="BPD12" s="4457"/>
      <c r="BPE12" s="4457"/>
      <c r="BPF12" s="4457"/>
      <c r="BPG12" s="4457"/>
      <c r="BPH12" s="4457"/>
      <c r="BPI12" s="4457"/>
      <c r="BPJ12" s="4457"/>
      <c r="BPK12" s="4457"/>
      <c r="BPL12" s="4457"/>
      <c r="BPM12" s="4457"/>
      <c r="BPN12" s="4457"/>
      <c r="BPO12" s="4457"/>
      <c r="BPP12" s="4457"/>
      <c r="BPQ12" s="4457"/>
      <c r="BPR12" s="4457"/>
      <c r="BPS12" s="4457"/>
      <c r="BPT12" s="4457"/>
      <c r="BPU12" s="4457"/>
      <c r="BPV12" s="4457"/>
      <c r="BPW12" s="4457"/>
      <c r="BPX12" s="4457"/>
      <c r="BPY12" s="4457"/>
      <c r="BPZ12" s="4457"/>
      <c r="BQA12" s="4457"/>
      <c r="BQB12" s="4457"/>
      <c r="BQC12" s="4457"/>
      <c r="BQD12" s="4457"/>
      <c r="BQE12" s="4457"/>
      <c r="BQF12" s="4457"/>
      <c r="BQG12" s="4457"/>
      <c r="BQH12" s="4457"/>
      <c r="BQI12" s="4457"/>
      <c r="BQJ12" s="4457"/>
      <c r="BQK12" s="4457"/>
      <c r="BQL12" s="4457"/>
      <c r="BQM12" s="4457"/>
      <c r="BQN12" s="4457"/>
      <c r="BQO12" s="4457"/>
      <c r="BQP12" s="4457"/>
      <c r="BQQ12" s="4457"/>
      <c r="BQR12" s="4457"/>
      <c r="BQS12" s="4457"/>
      <c r="BQT12" s="4457"/>
      <c r="BQU12" s="4457"/>
      <c r="BQV12" s="4457"/>
      <c r="BQW12" s="4457"/>
      <c r="BQX12" s="4457"/>
      <c r="BQY12" s="4457"/>
      <c r="BQZ12" s="4457"/>
      <c r="BRA12" s="4457"/>
      <c r="BRB12" s="4457"/>
      <c r="BRC12" s="4457"/>
      <c r="BRD12" s="4457"/>
      <c r="BRE12" s="4457"/>
      <c r="BRF12" s="4457"/>
      <c r="BRG12" s="4457"/>
      <c r="BRH12" s="4457"/>
      <c r="BRI12" s="4457"/>
      <c r="BRJ12" s="4457"/>
      <c r="BRK12" s="4457"/>
      <c r="BRL12" s="4457"/>
      <c r="BRM12" s="4457"/>
      <c r="BRN12" s="4457"/>
      <c r="BRO12" s="4457"/>
      <c r="BRP12" s="4457"/>
      <c r="BRQ12" s="4457"/>
      <c r="BRR12" s="4457"/>
      <c r="BRS12" s="4457"/>
      <c r="BRT12" s="4457"/>
      <c r="BRU12" s="4457"/>
      <c r="BRV12" s="4457"/>
      <c r="BRW12" s="4457"/>
      <c r="BRX12" s="4457"/>
      <c r="BRY12" s="4457"/>
      <c r="BRZ12" s="4457"/>
      <c r="BSA12" s="4457"/>
      <c r="BSB12" s="4457"/>
      <c r="BSC12" s="4457"/>
      <c r="BSD12" s="4457"/>
      <c r="BSE12" s="4457"/>
      <c r="BSF12" s="4457"/>
      <c r="BSG12" s="4457"/>
      <c r="BSH12" s="4457"/>
      <c r="BSI12" s="4457"/>
      <c r="BSJ12" s="4457"/>
      <c r="BSK12" s="4457"/>
      <c r="BSL12" s="4457"/>
      <c r="BSM12" s="4457"/>
      <c r="BSN12" s="4457"/>
      <c r="BSO12" s="4457"/>
      <c r="BSP12" s="4457"/>
      <c r="BSQ12" s="4457"/>
      <c r="BSR12" s="4457"/>
      <c r="BSS12" s="4457"/>
      <c r="BST12" s="4457"/>
      <c r="BSU12" s="4457"/>
      <c r="BSV12" s="4457"/>
      <c r="BSW12" s="4457"/>
      <c r="BSX12" s="4457"/>
      <c r="BSY12" s="4457"/>
      <c r="BSZ12" s="4457"/>
      <c r="BTA12" s="4457"/>
      <c r="BTB12" s="4457"/>
      <c r="BTC12" s="4457"/>
      <c r="BTD12" s="4457"/>
      <c r="BTE12" s="4457"/>
      <c r="BTF12" s="4457"/>
      <c r="BTG12" s="4457"/>
      <c r="BTH12" s="4457"/>
      <c r="BTI12" s="4457"/>
      <c r="BTJ12" s="4457"/>
      <c r="BTK12" s="4457"/>
      <c r="BTL12" s="4457"/>
      <c r="BTM12" s="4457"/>
      <c r="BTN12" s="4457"/>
      <c r="BTO12" s="4457"/>
      <c r="BTP12" s="4457"/>
      <c r="BTQ12" s="4457"/>
      <c r="BTR12" s="4457"/>
      <c r="BTS12" s="4457"/>
      <c r="BTT12" s="4457"/>
      <c r="BTU12" s="4457"/>
      <c r="BTV12" s="4457"/>
      <c r="BTW12" s="4457"/>
      <c r="BTX12" s="4457"/>
      <c r="BTY12" s="4457"/>
      <c r="BTZ12" s="4457"/>
      <c r="BUA12" s="4457"/>
      <c r="BUB12" s="4457"/>
      <c r="BUC12" s="4457"/>
      <c r="BUD12" s="4457"/>
      <c r="BUE12" s="4457"/>
      <c r="BUF12" s="4457"/>
      <c r="BUG12" s="4457"/>
      <c r="BUH12" s="4457"/>
      <c r="BUI12" s="4457"/>
      <c r="BUJ12" s="4457"/>
      <c r="BUK12" s="4457"/>
      <c r="BUL12" s="4457"/>
      <c r="BUM12" s="4457"/>
      <c r="BUN12" s="4457"/>
      <c r="BUO12" s="4457"/>
      <c r="BUP12" s="4457"/>
      <c r="BUQ12" s="4457"/>
      <c r="BUR12" s="4457"/>
      <c r="BUS12" s="4457"/>
      <c r="BUT12" s="4457"/>
      <c r="BUU12" s="4457"/>
      <c r="BUV12" s="4457"/>
      <c r="BUW12" s="4457"/>
      <c r="BUX12" s="4457"/>
      <c r="BUY12" s="4457"/>
      <c r="BUZ12" s="4457"/>
      <c r="BVA12" s="4457"/>
      <c r="BVB12" s="4457"/>
      <c r="BVC12" s="4457"/>
      <c r="BVD12" s="4457"/>
      <c r="BVE12" s="4457"/>
      <c r="BVF12" s="4457"/>
      <c r="BVG12" s="4457"/>
      <c r="BVH12" s="4457"/>
      <c r="BVI12" s="4457"/>
      <c r="BVJ12" s="4457"/>
      <c r="BVK12" s="4457"/>
      <c r="BVL12" s="4457"/>
      <c r="BVM12" s="4457"/>
      <c r="BVN12" s="4457"/>
      <c r="BVO12" s="4457"/>
      <c r="BVP12" s="4457"/>
      <c r="BVQ12" s="4457"/>
      <c r="BVR12" s="4457"/>
      <c r="BVS12" s="4457"/>
      <c r="BVT12" s="4457"/>
      <c r="BVU12" s="4457"/>
      <c r="BVV12" s="4457"/>
      <c r="BVW12" s="4457"/>
      <c r="BVX12" s="4457"/>
      <c r="BVY12" s="4457"/>
      <c r="BVZ12" s="4457"/>
      <c r="BWA12" s="4457"/>
      <c r="BWB12" s="4457"/>
    </row>
    <row r="13" spans="1:1952">
      <c r="A13" s="4443" t="s">
        <v>1295</v>
      </c>
      <c r="B13" s="37">
        <v>19470.598989075173</v>
      </c>
      <c r="C13" s="4457"/>
      <c r="D13" s="4458"/>
      <c r="E13" s="41"/>
      <c r="F13" s="4459"/>
      <c r="G13" s="41"/>
      <c r="H13" s="40"/>
      <c r="I13" s="40"/>
      <c r="J13" s="40"/>
      <c r="K13" s="4457"/>
      <c r="L13" s="4457"/>
      <c r="M13" s="4457"/>
      <c r="N13" s="4457"/>
      <c r="O13" s="4457"/>
      <c r="P13" s="4457"/>
      <c r="Q13" s="4457"/>
      <c r="R13" s="4457"/>
      <c r="S13" s="4457"/>
      <c r="T13" s="4457"/>
      <c r="U13" s="4457"/>
      <c r="V13" s="4457"/>
      <c r="W13" s="4457"/>
      <c r="X13" s="4457"/>
      <c r="Y13" s="4457"/>
      <c r="Z13" s="4457"/>
      <c r="AA13" s="4457"/>
      <c r="AB13" s="4457"/>
      <c r="AC13" s="4457"/>
      <c r="AD13" s="4457"/>
      <c r="AE13" s="4457"/>
      <c r="AF13" s="4457"/>
      <c r="AG13" s="4457"/>
      <c r="AH13" s="4457"/>
      <c r="AI13" s="4457"/>
      <c r="AJ13" s="4457"/>
      <c r="AK13" s="4457"/>
      <c r="AL13" s="4457"/>
      <c r="AM13" s="4457"/>
      <c r="AN13" s="4457"/>
      <c r="AO13" s="4457"/>
      <c r="AP13" s="4457"/>
      <c r="AQ13" s="4457"/>
      <c r="AR13" s="4457"/>
      <c r="AS13" s="4457"/>
      <c r="AT13" s="4457"/>
      <c r="AU13" s="4457"/>
      <c r="AV13" s="4457"/>
      <c r="AW13" s="4457"/>
      <c r="AX13" s="4457"/>
      <c r="AY13" s="4457"/>
      <c r="AZ13" s="4457"/>
      <c r="BA13" s="4457"/>
      <c r="BB13" s="4457"/>
      <c r="BC13" s="4457"/>
      <c r="BD13" s="4457"/>
      <c r="BE13" s="4457"/>
      <c r="BF13" s="4457"/>
      <c r="BG13" s="4457"/>
      <c r="BH13" s="4457"/>
      <c r="BI13" s="4457"/>
      <c r="BJ13" s="4457"/>
      <c r="BK13" s="4457"/>
      <c r="BL13" s="4457"/>
      <c r="BM13" s="4457"/>
      <c r="BN13" s="4457"/>
      <c r="BO13" s="4457"/>
      <c r="BP13" s="4457"/>
      <c r="BQ13" s="4457"/>
      <c r="BR13" s="4457"/>
      <c r="BS13" s="4457"/>
      <c r="BT13" s="4457"/>
      <c r="BU13" s="4457"/>
      <c r="BV13" s="4457"/>
      <c r="BW13" s="4457"/>
      <c r="BX13" s="4457"/>
      <c r="BY13" s="4457"/>
      <c r="BZ13" s="4457"/>
      <c r="CA13" s="4457"/>
      <c r="CB13" s="4457"/>
      <c r="CC13" s="4457"/>
      <c r="CD13" s="4457"/>
      <c r="CE13" s="4457"/>
      <c r="CF13" s="4457"/>
      <c r="CG13" s="4457"/>
      <c r="CH13" s="4457"/>
      <c r="CI13" s="4457"/>
      <c r="CJ13" s="4457"/>
      <c r="CK13" s="4457"/>
      <c r="CL13" s="4457"/>
      <c r="CM13" s="4457"/>
      <c r="CN13" s="4457"/>
      <c r="CO13" s="4457"/>
      <c r="CP13" s="4457"/>
      <c r="CQ13" s="4457"/>
      <c r="CR13" s="4457"/>
      <c r="CS13" s="4457"/>
      <c r="CT13" s="4457"/>
      <c r="CU13" s="4457"/>
      <c r="CV13" s="4457"/>
      <c r="CW13" s="4457"/>
      <c r="CX13" s="4457"/>
      <c r="CY13" s="4457"/>
      <c r="CZ13" s="4457"/>
      <c r="DA13" s="4457"/>
      <c r="DB13" s="4457"/>
      <c r="DC13" s="4457"/>
      <c r="DD13" s="4457"/>
      <c r="DE13" s="4457"/>
      <c r="DF13" s="4457"/>
      <c r="DG13" s="4457"/>
      <c r="DH13" s="4457"/>
      <c r="DI13" s="4457"/>
      <c r="DJ13" s="4457"/>
      <c r="DK13" s="4457"/>
      <c r="DL13" s="4457"/>
      <c r="DM13" s="4457"/>
      <c r="DN13" s="4457"/>
      <c r="DO13" s="4457"/>
      <c r="DP13" s="4457"/>
      <c r="DQ13" s="4457"/>
      <c r="DR13" s="4457"/>
      <c r="DS13" s="4457"/>
      <c r="DT13" s="4457"/>
      <c r="DU13" s="4457"/>
      <c r="DV13" s="4457"/>
      <c r="DW13" s="4457"/>
      <c r="DX13" s="4457"/>
      <c r="DY13" s="4457"/>
      <c r="DZ13" s="4457"/>
      <c r="EA13" s="4457"/>
      <c r="EB13" s="4457"/>
      <c r="EC13" s="4457"/>
      <c r="ED13" s="4457"/>
      <c r="EE13" s="4457"/>
      <c r="EF13" s="4457"/>
      <c r="EG13" s="4457"/>
      <c r="EH13" s="4457"/>
      <c r="EI13" s="4457"/>
      <c r="EJ13" s="4457"/>
      <c r="EK13" s="4457"/>
      <c r="EL13" s="4457"/>
      <c r="EM13" s="4457"/>
      <c r="EN13" s="4457"/>
      <c r="EO13" s="4457"/>
      <c r="EP13" s="4457"/>
      <c r="EQ13" s="4457"/>
      <c r="ER13" s="4457"/>
      <c r="ES13" s="4457"/>
      <c r="ET13" s="4457"/>
      <c r="EU13" s="4457"/>
      <c r="EV13" s="4457"/>
      <c r="EW13" s="4457"/>
      <c r="EX13" s="4457"/>
      <c r="EY13" s="4457"/>
      <c r="EZ13" s="4457"/>
      <c r="FA13" s="4457"/>
      <c r="FB13" s="4457"/>
      <c r="FC13" s="4457"/>
      <c r="FD13" s="4457"/>
      <c r="FE13" s="4457"/>
      <c r="FF13" s="4457"/>
      <c r="FG13" s="4457"/>
      <c r="FH13" s="4457"/>
      <c r="FI13" s="4457"/>
      <c r="FJ13" s="4457"/>
      <c r="FK13" s="4457"/>
      <c r="FL13" s="4457"/>
      <c r="FM13" s="4457"/>
      <c r="FN13" s="4457"/>
      <c r="FO13" s="4457"/>
      <c r="FP13" s="4457"/>
      <c r="FQ13" s="4457"/>
      <c r="FR13" s="4457"/>
      <c r="FS13" s="4457"/>
      <c r="FT13" s="4457"/>
      <c r="FU13" s="4457"/>
      <c r="FV13" s="4457"/>
      <c r="FW13" s="4457"/>
      <c r="FX13" s="4457"/>
      <c r="FY13" s="4457"/>
      <c r="FZ13" s="4457"/>
      <c r="GA13" s="4457"/>
      <c r="GB13" s="4457"/>
      <c r="GC13" s="4457"/>
      <c r="GD13" s="4457"/>
      <c r="GE13" s="4457"/>
      <c r="GF13" s="4457"/>
      <c r="GG13" s="4457"/>
      <c r="GH13" s="4457"/>
      <c r="GI13" s="4457"/>
      <c r="GJ13" s="4457"/>
      <c r="GK13" s="4457"/>
      <c r="GL13" s="4457"/>
      <c r="GM13" s="4457"/>
      <c r="GN13" s="4457"/>
      <c r="GO13" s="4457"/>
      <c r="GP13" s="4457"/>
      <c r="GQ13" s="4457"/>
      <c r="GR13" s="4457"/>
      <c r="GS13" s="4457"/>
      <c r="GT13" s="4457"/>
      <c r="GU13" s="4457"/>
      <c r="GV13" s="4457"/>
      <c r="GW13" s="4457"/>
      <c r="GX13" s="4457"/>
      <c r="GY13" s="4457"/>
      <c r="GZ13" s="4457"/>
      <c r="HA13" s="4457"/>
      <c r="HB13" s="4457"/>
      <c r="HC13" s="4457"/>
      <c r="HD13" s="4457"/>
      <c r="HE13" s="4457"/>
      <c r="HF13" s="4457"/>
      <c r="HG13" s="4457"/>
      <c r="HH13" s="4457"/>
      <c r="HI13" s="4457"/>
      <c r="HJ13" s="4457"/>
      <c r="HK13" s="4457"/>
      <c r="HL13" s="4457"/>
      <c r="HM13" s="4457"/>
      <c r="HN13" s="4457"/>
      <c r="HO13" s="4457"/>
      <c r="HP13" s="4457"/>
      <c r="HQ13" s="4457"/>
      <c r="HR13" s="4457"/>
      <c r="HS13" s="4457"/>
      <c r="HT13" s="4457"/>
      <c r="HU13" s="4457"/>
      <c r="HV13" s="4457"/>
      <c r="HW13" s="4457"/>
      <c r="HX13" s="4457"/>
      <c r="HY13" s="4457"/>
      <c r="HZ13" s="4457"/>
      <c r="IA13" s="4457"/>
      <c r="IB13" s="4457"/>
      <c r="IC13" s="4457"/>
      <c r="ID13" s="4457"/>
      <c r="IE13" s="4457"/>
      <c r="IF13" s="4457"/>
      <c r="IG13" s="4457"/>
      <c r="IH13" s="4457"/>
      <c r="II13" s="4457"/>
      <c r="IJ13" s="4457"/>
      <c r="IK13" s="4457"/>
      <c r="IL13" s="4457"/>
      <c r="IM13" s="4457"/>
      <c r="IN13" s="4457"/>
      <c r="IO13" s="4457"/>
      <c r="IP13" s="4457"/>
      <c r="IQ13" s="4457"/>
      <c r="IR13" s="4457"/>
      <c r="IS13" s="4457"/>
      <c r="IT13" s="4457"/>
      <c r="IU13" s="4457"/>
      <c r="IV13" s="4457"/>
      <c r="IW13" s="4457"/>
      <c r="IX13" s="4457"/>
      <c r="IY13" s="4457"/>
      <c r="IZ13" s="4457"/>
      <c r="JA13" s="4457"/>
      <c r="JB13" s="4457"/>
      <c r="JC13" s="4457"/>
      <c r="JD13" s="4457"/>
      <c r="JE13" s="4457"/>
      <c r="JF13" s="4457"/>
      <c r="JG13" s="4457"/>
      <c r="JH13" s="4457"/>
      <c r="JI13" s="4457"/>
      <c r="JJ13" s="4457"/>
      <c r="JK13" s="4457"/>
      <c r="JL13" s="4457"/>
      <c r="JM13" s="4457"/>
      <c r="JN13" s="4457"/>
      <c r="JO13" s="4457"/>
      <c r="JP13" s="4457"/>
      <c r="JQ13" s="4457"/>
      <c r="JR13" s="4457"/>
      <c r="JS13" s="4457"/>
      <c r="JT13" s="4457"/>
      <c r="JU13" s="4457"/>
      <c r="JV13" s="4457"/>
      <c r="JW13" s="4457"/>
      <c r="JX13" s="4457"/>
      <c r="JY13" s="4457"/>
      <c r="JZ13" s="4457"/>
      <c r="KA13" s="4457"/>
      <c r="KB13" s="4457"/>
      <c r="KC13" s="4457"/>
      <c r="KD13" s="4457"/>
      <c r="KE13" s="4457"/>
      <c r="KF13" s="4457"/>
      <c r="KG13" s="4457"/>
      <c r="KH13" s="4457"/>
      <c r="KI13" s="4457"/>
      <c r="KJ13" s="4457"/>
      <c r="KK13" s="4457"/>
      <c r="KL13" s="4457"/>
      <c r="KM13" s="4457"/>
      <c r="KN13" s="4457"/>
      <c r="KO13" s="4457"/>
      <c r="KP13" s="4457"/>
      <c r="KQ13" s="4457"/>
      <c r="KR13" s="4457"/>
      <c r="KS13" s="4457"/>
      <c r="KT13" s="4457"/>
      <c r="KU13" s="4457"/>
      <c r="KV13" s="4457"/>
      <c r="KW13" s="4457"/>
      <c r="KX13" s="4457"/>
      <c r="KY13" s="4457"/>
      <c r="KZ13" s="4457"/>
      <c r="LA13" s="4457"/>
      <c r="LB13" s="4457"/>
      <c r="LC13" s="4457"/>
      <c r="LD13" s="4457"/>
      <c r="LE13" s="4457"/>
      <c r="LF13" s="4457"/>
      <c r="LG13" s="4457"/>
      <c r="LH13" s="4457"/>
      <c r="LI13" s="4457"/>
      <c r="LJ13" s="4457"/>
      <c r="LK13" s="4457"/>
      <c r="LL13" s="4457"/>
      <c r="LM13" s="4457"/>
      <c r="LN13" s="4457"/>
      <c r="LO13" s="4457"/>
      <c r="LP13" s="4457"/>
      <c r="LQ13" s="4457"/>
      <c r="LR13" s="4457"/>
      <c r="LS13" s="4457"/>
      <c r="LT13" s="4457"/>
      <c r="LU13" s="4457"/>
      <c r="LV13" s="4457"/>
      <c r="LW13" s="4457"/>
      <c r="LX13" s="4457"/>
      <c r="LY13" s="4457"/>
      <c r="LZ13" s="4457"/>
      <c r="MA13" s="4457"/>
      <c r="MB13" s="4457"/>
      <c r="MC13" s="4457"/>
      <c r="MD13" s="4457"/>
      <c r="ME13" s="4457"/>
      <c r="MF13" s="4457"/>
      <c r="MG13" s="4457"/>
      <c r="MH13" s="4457"/>
      <c r="MI13" s="4457"/>
      <c r="MJ13" s="4457"/>
      <c r="MK13" s="4457"/>
      <c r="ML13" s="4457"/>
      <c r="MM13" s="4457"/>
      <c r="MN13" s="4457"/>
      <c r="MO13" s="4457"/>
      <c r="MP13" s="4457"/>
      <c r="MQ13" s="4457"/>
      <c r="MR13" s="4457"/>
      <c r="MS13" s="4457"/>
      <c r="MT13" s="4457"/>
      <c r="MU13" s="4457"/>
      <c r="MV13" s="4457"/>
      <c r="MW13" s="4457"/>
      <c r="MX13" s="4457"/>
      <c r="MY13" s="4457"/>
      <c r="MZ13" s="4457"/>
      <c r="NA13" s="4457"/>
      <c r="NB13" s="4457"/>
      <c r="NC13" s="4457"/>
      <c r="ND13" s="4457"/>
      <c r="NE13" s="4457"/>
      <c r="NF13" s="4457"/>
      <c r="NG13" s="4457"/>
      <c r="NH13" s="4457"/>
      <c r="NI13" s="4457"/>
      <c r="NJ13" s="4457"/>
      <c r="NK13" s="4457"/>
      <c r="NL13" s="4457"/>
      <c r="NM13" s="4457"/>
      <c r="NN13" s="4457"/>
      <c r="NO13" s="4457"/>
      <c r="NP13" s="4457"/>
      <c r="NQ13" s="4457"/>
      <c r="NR13" s="4457"/>
      <c r="NS13" s="4457"/>
      <c r="NT13" s="4457"/>
      <c r="NU13" s="4457"/>
      <c r="NV13" s="4457"/>
      <c r="NW13" s="4457"/>
      <c r="NX13" s="4457"/>
      <c r="NY13" s="4457"/>
      <c r="NZ13" s="4457"/>
      <c r="OA13" s="4457"/>
      <c r="OB13" s="4457"/>
      <c r="OC13" s="4457"/>
      <c r="OD13" s="4457"/>
      <c r="OE13" s="4457"/>
      <c r="OF13" s="4457"/>
      <c r="OG13" s="4457"/>
      <c r="OH13" s="4457"/>
      <c r="OI13" s="4457"/>
      <c r="OJ13" s="4457"/>
      <c r="OK13" s="4457"/>
      <c r="OL13" s="4457"/>
      <c r="OM13" s="4457"/>
      <c r="ON13" s="4457"/>
      <c r="OO13" s="4457"/>
      <c r="OP13" s="4457"/>
      <c r="OQ13" s="4457"/>
      <c r="OR13" s="4457"/>
      <c r="OS13" s="4457"/>
      <c r="OT13" s="4457"/>
      <c r="OU13" s="4457"/>
      <c r="OV13" s="4457"/>
      <c r="OW13" s="4457"/>
      <c r="OX13" s="4457"/>
      <c r="OY13" s="4457"/>
      <c r="OZ13" s="4457"/>
      <c r="PA13" s="4457"/>
      <c r="PB13" s="4457"/>
      <c r="PC13" s="4457"/>
      <c r="PD13" s="4457"/>
      <c r="PE13" s="4457"/>
      <c r="PF13" s="4457"/>
      <c r="PG13" s="4457"/>
      <c r="PH13" s="4457"/>
      <c r="PI13" s="4457"/>
      <c r="PJ13" s="4457"/>
      <c r="PK13" s="4457"/>
      <c r="PL13" s="4457"/>
      <c r="PM13" s="4457"/>
      <c r="PN13" s="4457"/>
      <c r="PO13" s="4457"/>
      <c r="PP13" s="4457"/>
      <c r="PQ13" s="4457"/>
      <c r="PR13" s="4457"/>
      <c r="PS13" s="4457"/>
      <c r="PT13" s="4457"/>
      <c r="PU13" s="4457"/>
      <c r="PV13" s="4457"/>
      <c r="PW13" s="4457"/>
      <c r="PX13" s="4457"/>
      <c r="PY13" s="4457"/>
      <c r="PZ13" s="4457"/>
      <c r="QA13" s="4457"/>
      <c r="QB13" s="4457"/>
      <c r="QC13" s="4457"/>
      <c r="QD13" s="4457"/>
      <c r="QE13" s="4457"/>
      <c r="QF13" s="4457"/>
      <c r="QG13" s="4457"/>
      <c r="QH13" s="4457"/>
      <c r="QI13" s="4457"/>
      <c r="QJ13" s="4457"/>
      <c r="QK13" s="4457"/>
      <c r="QL13" s="4457"/>
      <c r="QM13" s="4457"/>
      <c r="QN13" s="4457"/>
      <c r="QO13" s="4457"/>
      <c r="QP13" s="4457"/>
      <c r="QQ13" s="4457"/>
      <c r="QR13" s="4457"/>
      <c r="QS13" s="4457"/>
      <c r="QT13" s="4457"/>
      <c r="QU13" s="4457"/>
      <c r="QV13" s="4457"/>
      <c r="QW13" s="4457"/>
      <c r="QX13" s="4457"/>
      <c r="QY13" s="4457"/>
      <c r="QZ13" s="4457"/>
      <c r="RA13" s="4457"/>
      <c r="RB13" s="4457"/>
      <c r="RC13" s="4457"/>
      <c r="RD13" s="4457"/>
      <c r="RE13" s="4457"/>
      <c r="RF13" s="4457"/>
      <c r="RG13" s="4457"/>
      <c r="RH13" s="4457"/>
      <c r="RI13" s="4457"/>
      <c r="RJ13" s="4457"/>
      <c r="RK13" s="4457"/>
      <c r="RL13" s="4457"/>
      <c r="RM13" s="4457"/>
      <c r="RN13" s="4457"/>
      <c r="RO13" s="4457"/>
      <c r="RP13" s="4457"/>
      <c r="RQ13" s="4457"/>
      <c r="RR13" s="4457"/>
      <c r="RS13" s="4457"/>
      <c r="RT13" s="4457"/>
      <c r="RU13" s="4457"/>
      <c r="RV13" s="4457"/>
      <c r="RW13" s="4457"/>
      <c r="RX13" s="4457"/>
      <c r="RY13" s="4457"/>
      <c r="RZ13" s="4457"/>
      <c r="SA13" s="4457"/>
      <c r="SB13" s="4457"/>
      <c r="SC13" s="4457"/>
      <c r="SD13" s="4457"/>
      <c r="SE13" s="4457"/>
      <c r="SF13" s="4457"/>
      <c r="SG13" s="4457"/>
      <c r="SH13" s="4457"/>
      <c r="SI13" s="4457"/>
      <c r="SJ13" s="4457"/>
      <c r="SK13" s="4457"/>
      <c r="SL13" s="4457"/>
      <c r="SM13" s="4457"/>
      <c r="SN13" s="4457"/>
      <c r="SO13" s="4457"/>
      <c r="SP13" s="4457"/>
      <c r="SQ13" s="4457"/>
      <c r="SR13" s="4457"/>
      <c r="SS13" s="4457"/>
      <c r="ST13" s="4457"/>
      <c r="SU13" s="4457"/>
      <c r="SV13" s="4457"/>
      <c r="SW13" s="4457"/>
      <c r="SX13" s="4457"/>
      <c r="SY13" s="4457"/>
      <c r="SZ13" s="4457"/>
      <c r="TA13" s="4457"/>
      <c r="TB13" s="4457"/>
      <c r="TC13" s="4457"/>
      <c r="TD13" s="4457"/>
      <c r="TE13" s="4457"/>
      <c r="TF13" s="4457"/>
      <c r="TG13" s="4457"/>
      <c r="TH13" s="4457"/>
      <c r="TI13" s="4457"/>
      <c r="TJ13" s="4457"/>
      <c r="TK13" s="4457"/>
      <c r="TL13" s="4457"/>
      <c r="TM13" s="4457"/>
      <c r="TN13" s="4457"/>
      <c r="TO13" s="4457"/>
      <c r="TP13" s="4457"/>
      <c r="TQ13" s="4457"/>
      <c r="TR13" s="4457"/>
      <c r="TS13" s="4457"/>
      <c r="TT13" s="4457"/>
      <c r="TU13" s="4457"/>
      <c r="TV13" s="4457"/>
      <c r="TW13" s="4457"/>
      <c r="TX13" s="4457"/>
      <c r="TY13" s="4457"/>
      <c r="TZ13" s="4457"/>
      <c r="UA13" s="4457"/>
      <c r="UB13" s="4457"/>
      <c r="UC13" s="4457"/>
      <c r="UD13" s="4457"/>
      <c r="UE13" s="4457"/>
      <c r="UF13" s="4457"/>
      <c r="UG13" s="4457"/>
      <c r="UH13" s="4457"/>
      <c r="UI13" s="4457"/>
      <c r="UJ13" s="4457"/>
      <c r="UK13" s="4457"/>
      <c r="UL13" s="4457"/>
      <c r="UM13" s="4457"/>
      <c r="UN13" s="4457"/>
      <c r="UO13" s="4457"/>
      <c r="UP13" s="4457"/>
      <c r="UQ13" s="4457"/>
      <c r="UR13" s="4457"/>
      <c r="US13" s="4457"/>
      <c r="UT13" s="4457"/>
      <c r="UU13" s="4457"/>
      <c r="UV13" s="4457"/>
      <c r="UW13" s="4457"/>
      <c r="UX13" s="4457"/>
      <c r="UY13" s="4457"/>
      <c r="UZ13" s="4457"/>
      <c r="VA13" s="4457"/>
      <c r="VB13" s="4457"/>
      <c r="VC13" s="4457"/>
      <c r="VD13" s="4457"/>
      <c r="VE13" s="4457"/>
      <c r="VF13" s="4457"/>
      <c r="VG13" s="4457"/>
      <c r="VH13" s="4457"/>
      <c r="VI13" s="4457"/>
      <c r="VJ13" s="4457"/>
      <c r="VK13" s="4457"/>
      <c r="VL13" s="4457"/>
      <c r="VM13" s="4457"/>
      <c r="VN13" s="4457"/>
      <c r="VO13" s="4457"/>
      <c r="VP13" s="4457"/>
      <c r="VQ13" s="4457"/>
      <c r="VR13" s="4457"/>
      <c r="VS13" s="4457"/>
      <c r="VT13" s="4457"/>
      <c r="VU13" s="4457"/>
      <c r="VV13" s="4457"/>
      <c r="VW13" s="4457"/>
      <c r="VX13" s="4457"/>
      <c r="VY13" s="4457"/>
      <c r="VZ13" s="4457"/>
      <c r="WA13" s="4457"/>
      <c r="WB13" s="4457"/>
      <c r="WC13" s="4457"/>
      <c r="WD13" s="4457"/>
      <c r="WE13" s="4457"/>
      <c r="WF13" s="4457"/>
      <c r="WG13" s="4457"/>
      <c r="WH13" s="4457"/>
      <c r="WI13" s="4457"/>
      <c r="WJ13" s="4457"/>
      <c r="WK13" s="4457"/>
      <c r="WL13" s="4457"/>
      <c r="WM13" s="4457"/>
      <c r="WN13" s="4457"/>
      <c r="WO13" s="4457"/>
      <c r="WP13" s="4457"/>
      <c r="WQ13" s="4457"/>
      <c r="WR13" s="4457"/>
      <c r="WS13" s="4457"/>
      <c r="WT13" s="4457"/>
      <c r="WU13" s="4457"/>
      <c r="WV13" s="4457"/>
      <c r="WW13" s="4457"/>
      <c r="WX13" s="4457"/>
      <c r="WY13" s="4457"/>
      <c r="WZ13" s="4457"/>
      <c r="XA13" s="4457"/>
      <c r="XB13" s="4457"/>
      <c r="XC13" s="4457"/>
      <c r="XD13" s="4457"/>
      <c r="XE13" s="4457"/>
      <c r="XF13" s="4457"/>
      <c r="XG13" s="4457"/>
      <c r="XH13" s="4457"/>
      <c r="XI13" s="4457"/>
      <c r="XJ13" s="4457"/>
      <c r="XK13" s="4457"/>
      <c r="XL13" s="4457"/>
      <c r="XM13" s="4457"/>
      <c r="XN13" s="4457"/>
      <c r="XO13" s="4457"/>
      <c r="XP13" s="4457"/>
      <c r="XQ13" s="4457"/>
      <c r="XR13" s="4457"/>
      <c r="XS13" s="4457"/>
      <c r="XT13" s="4457"/>
      <c r="XU13" s="4457"/>
      <c r="XV13" s="4457"/>
      <c r="XW13" s="4457"/>
      <c r="XX13" s="4457"/>
      <c r="XY13" s="4457"/>
      <c r="XZ13" s="4457"/>
      <c r="YA13" s="4457"/>
      <c r="YB13" s="4457"/>
      <c r="YC13" s="4457"/>
      <c r="YD13" s="4457"/>
      <c r="YE13" s="4457"/>
      <c r="YF13" s="4457"/>
      <c r="YG13" s="4457"/>
      <c r="YH13" s="4457"/>
      <c r="YI13" s="4457"/>
      <c r="YJ13" s="4457"/>
      <c r="YK13" s="4457"/>
      <c r="YL13" s="4457"/>
      <c r="YM13" s="4457"/>
      <c r="YN13" s="4457"/>
      <c r="YO13" s="4457"/>
      <c r="YP13" s="4457"/>
      <c r="YQ13" s="4457"/>
      <c r="YR13" s="4457"/>
      <c r="YS13" s="4457"/>
      <c r="YT13" s="4457"/>
      <c r="YU13" s="4457"/>
      <c r="YV13" s="4457"/>
      <c r="YW13" s="4457"/>
      <c r="YX13" s="4457"/>
      <c r="YY13" s="4457"/>
      <c r="YZ13" s="4457"/>
      <c r="ZA13" s="4457"/>
      <c r="ZB13" s="4457"/>
      <c r="ZC13" s="4457"/>
      <c r="ZD13" s="4457"/>
      <c r="ZE13" s="4457"/>
      <c r="ZF13" s="4457"/>
      <c r="ZG13" s="4457"/>
      <c r="ZH13" s="4457"/>
      <c r="ZI13" s="4457"/>
      <c r="ZJ13" s="4457"/>
      <c r="ZK13" s="4457"/>
      <c r="ZL13" s="4457"/>
      <c r="ZM13" s="4457"/>
      <c r="ZN13" s="4457"/>
      <c r="ZO13" s="4457"/>
      <c r="ZP13" s="4457"/>
      <c r="ZQ13" s="4457"/>
      <c r="ZR13" s="4457"/>
      <c r="ZS13" s="4457"/>
      <c r="ZT13" s="4457"/>
      <c r="ZU13" s="4457"/>
      <c r="ZV13" s="4457"/>
      <c r="ZW13" s="4457"/>
      <c r="ZX13" s="4457"/>
      <c r="ZY13" s="4457"/>
      <c r="ZZ13" s="4457"/>
      <c r="AAA13" s="4457"/>
      <c r="AAB13" s="4457"/>
      <c r="AAC13" s="4457"/>
      <c r="AAD13" s="4457"/>
      <c r="AAE13" s="4457"/>
      <c r="AAF13" s="4457"/>
      <c r="AAG13" s="4457"/>
      <c r="AAH13" s="4457"/>
      <c r="AAI13" s="4457"/>
      <c r="AAJ13" s="4457"/>
      <c r="AAK13" s="4457"/>
      <c r="AAL13" s="4457"/>
      <c r="AAM13" s="4457"/>
      <c r="AAN13" s="4457"/>
      <c r="AAO13" s="4457"/>
      <c r="AAP13" s="4457"/>
      <c r="AAQ13" s="4457"/>
      <c r="AAR13" s="4457"/>
      <c r="AAS13" s="4457"/>
      <c r="AAT13" s="4457"/>
      <c r="AAU13" s="4457"/>
      <c r="AAV13" s="4457"/>
      <c r="AAW13" s="4457"/>
      <c r="AAX13" s="4457"/>
      <c r="AAY13" s="4457"/>
      <c r="AAZ13" s="4457"/>
      <c r="ABA13" s="4457"/>
      <c r="ABB13" s="4457"/>
      <c r="ABC13" s="4457"/>
      <c r="ABD13" s="4457"/>
      <c r="ABE13" s="4457"/>
      <c r="ABF13" s="4457"/>
      <c r="ABG13" s="4457"/>
      <c r="ABH13" s="4457"/>
      <c r="ABI13" s="4457"/>
      <c r="ABJ13" s="4457"/>
      <c r="ABK13" s="4457"/>
      <c r="ABL13" s="4457"/>
      <c r="ABM13" s="4457"/>
      <c r="ABN13" s="4457"/>
      <c r="ABO13" s="4457"/>
      <c r="ABP13" s="4457"/>
      <c r="ABQ13" s="4457"/>
      <c r="ABR13" s="4457"/>
      <c r="ABS13" s="4457"/>
      <c r="ABT13" s="4457"/>
      <c r="ABU13" s="4457"/>
      <c r="ABV13" s="4457"/>
      <c r="ABW13" s="4457"/>
      <c r="ABX13" s="4457"/>
      <c r="ABY13" s="4457"/>
      <c r="ABZ13" s="4457"/>
      <c r="ACA13" s="4457"/>
      <c r="ACB13" s="4457"/>
      <c r="ACC13" s="4457"/>
      <c r="ACD13" s="4457"/>
      <c r="ACE13" s="4457"/>
      <c r="ACF13" s="4457"/>
      <c r="ACG13" s="4457"/>
      <c r="ACH13" s="4457"/>
      <c r="ACI13" s="4457"/>
      <c r="ACJ13" s="4457"/>
      <c r="ACK13" s="4457"/>
      <c r="ACL13" s="4457"/>
      <c r="ACM13" s="4457"/>
      <c r="ACN13" s="4457"/>
      <c r="ACO13" s="4457"/>
      <c r="ACP13" s="4457"/>
      <c r="ACQ13" s="4457"/>
      <c r="ACR13" s="4457"/>
      <c r="ACS13" s="4457"/>
      <c r="ACT13" s="4457"/>
      <c r="ACU13" s="4457"/>
      <c r="ACV13" s="4457"/>
      <c r="ACW13" s="4457"/>
      <c r="ACX13" s="4457"/>
      <c r="ACY13" s="4457"/>
      <c r="ACZ13" s="4457"/>
      <c r="ADA13" s="4457"/>
      <c r="ADB13" s="4457"/>
      <c r="ADC13" s="4457"/>
      <c r="ADD13" s="4457"/>
      <c r="ADE13" s="4457"/>
      <c r="ADF13" s="4457"/>
      <c r="ADG13" s="4457"/>
      <c r="ADH13" s="4457"/>
      <c r="ADI13" s="4457"/>
      <c r="ADJ13" s="4457"/>
      <c r="ADK13" s="4457"/>
      <c r="ADL13" s="4457"/>
      <c r="ADM13" s="4457"/>
      <c r="ADN13" s="4457"/>
      <c r="ADO13" s="4457"/>
      <c r="ADP13" s="4457"/>
      <c r="ADQ13" s="4457"/>
      <c r="ADR13" s="4457"/>
      <c r="ADS13" s="4457"/>
      <c r="ADT13" s="4457"/>
      <c r="ADU13" s="4457"/>
      <c r="ADV13" s="4457"/>
      <c r="ADW13" s="4457"/>
      <c r="ADX13" s="4457"/>
      <c r="ADY13" s="4457"/>
      <c r="ADZ13" s="4457"/>
      <c r="AEA13" s="4457"/>
      <c r="AEB13" s="4457"/>
      <c r="AEC13" s="4457"/>
      <c r="AED13" s="4457"/>
      <c r="AEE13" s="4457"/>
      <c r="AEF13" s="4457"/>
      <c r="AEG13" s="4457"/>
      <c r="AEH13" s="4457"/>
      <c r="AEI13" s="4457"/>
      <c r="AEJ13" s="4457"/>
      <c r="AEK13" s="4457"/>
      <c r="AEL13" s="4457"/>
      <c r="AEM13" s="4457"/>
      <c r="AEN13" s="4457"/>
      <c r="AEO13" s="4457"/>
      <c r="AEP13" s="4457"/>
      <c r="AEQ13" s="4457"/>
      <c r="AER13" s="4457"/>
      <c r="AES13" s="4457"/>
      <c r="AET13" s="4457"/>
      <c r="AEU13" s="4457"/>
      <c r="AEV13" s="4457"/>
      <c r="AEW13" s="4457"/>
      <c r="AEX13" s="4457"/>
      <c r="AEY13" s="4457"/>
      <c r="AEZ13" s="4457"/>
      <c r="AFA13" s="4457"/>
      <c r="AFB13" s="4457"/>
      <c r="AFC13" s="4457"/>
      <c r="AFD13" s="4457"/>
      <c r="AFE13" s="4457"/>
      <c r="AFF13" s="4457"/>
      <c r="AFG13" s="4457"/>
      <c r="AFH13" s="4457"/>
      <c r="AFI13" s="4457"/>
      <c r="AFJ13" s="4457"/>
      <c r="AFK13" s="4457"/>
      <c r="AFL13" s="4457"/>
      <c r="AFM13" s="4457"/>
      <c r="AFN13" s="4457"/>
      <c r="AFO13" s="4457"/>
      <c r="AFP13" s="4457"/>
      <c r="AFQ13" s="4457"/>
      <c r="AFR13" s="4457"/>
      <c r="AFS13" s="4457"/>
      <c r="AFT13" s="4457"/>
      <c r="AFU13" s="4457"/>
      <c r="AFV13" s="4457"/>
      <c r="AFW13" s="4457"/>
      <c r="AFX13" s="4457"/>
      <c r="AFY13" s="4457"/>
      <c r="AFZ13" s="4457"/>
      <c r="AGA13" s="4457"/>
      <c r="AGB13" s="4457"/>
      <c r="AGC13" s="4457"/>
      <c r="AGD13" s="4457"/>
      <c r="AGE13" s="4457"/>
      <c r="AGF13" s="4457"/>
      <c r="AGG13" s="4457"/>
      <c r="AGH13" s="4457"/>
      <c r="AGI13" s="4457"/>
      <c r="AGJ13" s="4457"/>
      <c r="AGK13" s="4457"/>
      <c r="AGL13" s="4457"/>
      <c r="AGM13" s="4457"/>
      <c r="AGN13" s="4457"/>
      <c r="AGO13" s="4457"/>
      <c r="AGP13" s="4457"/>
      <c r="AGQ13" s="4457"/>
      <c r="AGR13" s="4457"/>
      <c r="AGS13" s="4457"/>
      <c r="AGT13" s="4457"/>
      <c r="AGU13" s="4457"/>
      <c r="AGV13" s="4457"/>
      <c r="AGW13" s="4457"/>
      <c r="AGX13" s="4457"/>
      <c r="AGY13" s="4457"/>
      <c r="AGZ13" s="4457"/>
      <c r="AHA13" s="4457"/>
      <c r="AHB13" s="4457"/>
      <c r="AHC13" s="4457"/>
      <c r="AHD13" s="4457"/>
      <c r="AHE13" s="4457"/>
      <c r="AHF13" s="4457"/>
      <c r="AHG13" s="4457"/>
      <c r="AHH13" s="4457"/>
      <c r="AHI13" s="4457"/>
      <c r="AHJ13" s="4457"/>
      <c r="AHK13" s="4457"/>
      <c r="AHL13" s="4457"/>
      <c r="AHM13" s="4457"/>
      <c r="AHN13" s="4457"/>
      <c r="AHO13" s="4457"/>
      <c r="AHP13" s="4457"/>
      <c r="AHQ13" s="4457"/>
      <c r="AHR13" s="4457"/>
      <c r="AHS13" s="4457"/>
      <c r="AHT13" s="4457"/>
      <c r="AHU13" s="4457"/>
      <c r="AHV13" s="4457"/>
      <c r="AHW13" s="4457"/>
      <c r="AHX13" s="4457"/>
      <c r="AHY13" s="4457"/>
      <c r="AHZ13" s="4457"/>
      <c r="AIA13" s="4457"/>
      <c r="AIB13" s="4457"/>
      <c r="AIC13" s="4457"/>
      <c r="AID13" s="4457"/>
      <c r="AIE13" s="4457"/>
      <c r="AIF13" s="4457"/>
      <c r="AIG13" s="4457"/>
      <c r="AIH13" s="4457"/>
      <c r="AII13" s="4457"/>
      <c r="AIJ13" s="4457"/>
      <c r="AIK13" s="4457"/>
      <c r="AIL13" s="4457"/>
      <c r="AIM13" s="4457"/>
      <c r="AIN13" s="4457"/>
      <c r="AIO13" s="4457"/>
      <c r="AIP13" s="4457"/>
      <c r="AIQ13" s="4457"/>
      <c r="AIR13" s="4457"/>
      <c r="AIS13" s="4457"/>
      <c r="AIT13" s="4457"/>
      <c r="AIU13" s="4457"/>
      <c r="AIV13" s="4457"/>
      <c r="AIW13" s="4457"/>
      <c r="AIX13" s="4457"/>
      <c r="AIY13" s="4457"/>
      <c r="AIZ13" s="4457"/>
      <c r="AJA13" s="4457"/>
      <c r="AJB13" s="4457"/>
      <c r="AJC13" s="4457"/>
      <c r="AJD13" s="4457"/>
      <c r="AJE13" s="4457"/>
      <c r="AJF13" s="4457"/>
      <c r="AJG13" s="4457"/>
      <c r="AJH13" s="4457"/>
      <c r="AJI13" s="4457"/>
      <c r="AJJ13" s="4457"/>
      <c r="AJK13" s="4457"/>
      <c r="AJL13" s="4457"/>
      <c r="AJM13" s="4457"/>
      <c r="AJN13" s="4457"/>
      <c r="AJO13" s="4457"/>
      <c r="AJP13" s="4457"/>
      <c r="AJQ13" s="4457"/>
      <c r="AJR13" s="4457"/>
      <c r="AJS13" s="4457"/>
      <c r="AJT13" s="4457"/>
      <c r="AJU13" s="4457"/>
      <c r="AJV13" s="4457"/>
      <c r="AJW13" s="4457"/>
      <c r="AJX13" s="4457"/>
      <c r="AJY13" s="4457"/>
      <c r="AJZ13" s="4457"/>
      <c r="AKA13" s="4457"/>
      <c r="AKB13" s="4457"/>
      <c r="AKC13" s="4457"/>
      <c r="AKD13" s="4457"/>
      <c r="AKE13" s="4457"/>
      <c r="AKF13" s="4457"/>
      <c r="AKG13" s="4457"/>
      <c r="AKH13" s="4457"/>
      <c r="AKI13" s="4457"/>
      <c r="AKJ13" s="4457"/>
      <c r="AKK13" s="4457"/>
      <c r="AKL13" s="4457"/>
      <c r="AKM13" s="4457"/>
      <c r="AKN13" s="4457"/>
      <c r="AKO13" s="4457"/>
      <c r="AKP13" s="4457"/>
      <c r="AKQ13" s="4457"/>
      <c r="AKR13" s="4457"/>
      <c r="AKS13" s="4457"/>
      <c r="AKT13" s="4457"/>
      <c r="AKU13" s="4457"/>
      <c r="AKV13" s="4457"/>
      <c r="AKW13" s="4457"/>
      <c r="AKX13" s="4457"/>
      <c r="AKY13" s="4457"/>
      <c r="AKZ13" s="4457"/>
      <c r="ALA13" s="4457"/>
      <c r="ALB13" s="4457"/>
      <c r="ALC13" s="4457"/>
      <c r="ALD13" s="4457"/>
      <c r="ALE13" s="4457"/>
      <c r="ALF13" s="4457"/>
      <c r="ALG13" s="4457"/>
      <c r="ALH13" s="4457"/>
      <c r="ALI13" s="4457"/>
      <c r="ALJ13" s="4457"/>
      <c r="ALK13" s="4457"/>
      <c r="ALL13" s="4457"/>
      <c r="ALM13" s="4457"/>
      <c r="ALN13" s="4457"/>
      <c r="ALO13" s="4457"/>
      <c r="ALP13" s="4457"/>
      <c r="ALQ13" s="4457"/>
      <c r="ALR13" s="4457"/>
      <c r="ALS13" s="4457"/>
      <c r="ALT13" s="4457"/>
      <c r="ALU13" s="4457"/>
      <c r="ALV13" s="4457"/>
      <c r="ALW13" s="4457"/>
      <c r="ALX13" s="4457"/>
      <c r="ALY13" s="4457"/>
      <c r="ALZ13" s="4457"/>
      <c r="AMA13" s="4457"/>
      <c r="AMB13" s="4457"/>
      <c r="AMC13" s="4457"/>
      <c r="AMD13" s="4457"/>
      <c r="AME13" s="4457"/>
      <c r="AMF13" s="4457"/>
      <c r="AMG13" s="4457"/>
      <c r="AMH13" s="4457"/>
      <c r="AMI13" s="4457"/>
      <c r="AMJ13" s="4457"/>
      <c r="AMK13" s="4457"/>
      <c r="AML13" s="4457"/>
      <c r="AMM13" s="4457"/>
      <c r="AMN13" s="4457"/>
      <c r="AMO13" s="4457"/>
      <c r="AMP13" s="4457"/>
      <c r="AMQ13" s="4457"/>
      <c r="AMR13" s="4457"/>
      <c r="AMS13" s="4457"/>
      <c r="AMT13" s="4457"/>
      <c r="AMU13" s="4457"/>
      <c r="AMV13" s="4457"/>
      <c r="AMW13" s="4457"/>
      <c r="AMX13" s="4457"/>
      <c r="AMY13" s="4457"/>
      <c r="AMZ13" s="4457"/>
      <c r="ANA13" s="4457"/>
      <c r="ANB13" s="4457"/>
      <c r="ANC13" s="4457"/>
      <c r="AND13" s="4457"/>
      <c r="ANE13" s="4457"/>
      <c r="ANF13" s="4457"/>
      <c r="ANG13" s="4457"/>
      <c r="ANH13" s="4457"/>
      <c r="ANI13" s="4457"/>
      <c r="ANJ13" s="4457"/>
      <c r="ANK13" s="4457"/>
      <c r="ANL13" s="4457"/>
      <c r="ANM13" s="4457"/>
      <c r="ANN13" s="4457"/>
      <c r="ANO13" s="4457"/>
      <c r="ANP13" s="4457"/>
      <c r="ANQ13" s="4457"/>
      <c r="ANR13" s="4457"/>
      <c r="ANS13" s="4457"/>
      <c r="ANT13" s="4457"/>
      <c r="ANU13" s="4457"/>
      <c r="ANV13" s="4457"/>
      <c r="ANW13" s="4457"/>
      <c r="ANX13" s="4457"/>
      <c r="ANY13" s="4457"/>
      <c r="ANZ13" s="4457"/>
      <c r="AOA13" s="4457"/>
      <c r="AOB13" s="4457"/>
      <c r="AOC13" s="4457"/>
      <c r="AOD13" s="4457"/>
      <c r="AOE13" s="4457"/>
      <c r="AOF13" s="4457"/>
      <c r="AOG13" s="4457"/>
      <c r="AOH13" s="4457"/>
      <c r="AOI13" s="4457"/>
      <c r="AOJ13" s="4457"/>
      <c r="AOK13" s="4457"/>
      <c r="AOL13" s="4457"/>
      <c r="AOM13" s="4457"/>
      <c r="AON13" s="4457"/>
      <c r="AOO13" s="4457"/>
      <c r="AOP13" s="4457"/>
      <c r="AOQ13" s="4457"/>
      <c r="AOR13" s="4457"/>
      <c r="AOS13" s="4457"/>
      <c r="AOT13" s="4457"/>
      <c r="AOU13" s="4457"/>
      <c r="AOV13" s="4457"/>
      <c r="AOW13" s="4457"/>
      <c r="AOX13" s="4457"/>
      <c r="AOY13" s="4457"/>
      <c r="AOZ13" s="4457"/>
      <c r="APA13" s="4457"/>
      <c r="APB13" s="4457"/>
      <c r="APC13" s="4457"/>
      <c r="APD13" s="4457"/>
      <c r="APE13" s="4457"/>
      <c r="APF13" s="4457"/>
      <c r="APG13" s="4457"/>
      <c r="APH13" s="4457"/>
      <c r="API13" s="4457"/>
      <c r="APJ13" s="4457"/>
      <c r="APK13" s="4457"/>
      <c r="APL13" s="4457"/>
      <c r="APM13" s="4457"/>
      <c r="APN13" s="4457"/>
      <c r="APO13" s="4457"/>
      <c r="APP13" s="4457"/>
      <c r="APQ13" s="4457"/>
      <c r="APR13" s="4457"/>
      <c r="APS13" s="4457"/>
      <c r="APT13" s="4457"/>
      <c r="APU13" s="4457"/>
      <c r="APV13" s="4457"/>
      <c r="APW13" s="4457"/>
      <c r="APX13" s="4457"/>
      <c r="APY13" s="4457"/>
      <c r="APZ13" s="4457"/>
      <c r="AQA13" s="4457"/>
      <c r="AQB13" s="4457"/>
      <c r="AQC13" s="4457"/>
      <c r="AQD13" s="4457"/>
      <c r="AQE13" s="4457"/>
      <c r="AQF13" s="4457"/>
      <c r="AQG13" s="4457"/>
      <c r="AQH13" s="4457"/>
      <c r="AQI13" s="4457"/>
      <c r="AQJ13" s="4457"/>
      <c r="AQK13" s="4457"/>
      <c r="AQL13" s="4457"/>
      <c r="AQM13" s="4457"/>
      <c r="AQN13" s="4457"/>
      <c r="AQO13" s="4457"/>
      <c r="AQP13" s="4457"/>
      <c r="AQQ13" s="4457"/>
      <c r="AQR13" s="4457"/>
      <c r="AQS13" s="4457"/>
      <c r="AQT13" s="4457"/>
      <c r="AQU13" s="4457"/>
      <c r="AQV13" s="4457"/>
      <c r="AQW13" s="4457"/>
      <c r="AQX13" s="4457"/>
      <c r="AQY13" s="4457"/>
      <c r="AQZ13" s="4457"/>
      <c r="ARA13" s="4457"/>
      <c r="ARB13" s="4457"/>
      <c r="ARC13" s="4457"/>
      <c r="ARD13" s="4457"/>
      <c r="ARE13" s="4457"/>
      <c r="ARF13" s="4457"/>
      <c r="ARG13" s="4457"/>
      <c r="ARH13" s="4457"/>
      <c r="ARI13" s="4457"/>
      <c r="ARJ13" s="4457"/>
      <c r="ARK13" s="4457"/>
      <c r="ARL13" s="4457"/>
      <c r="ARM13" s="4457"/>
      <c r="ARN13" s="4457"/>
      <c r="ARO13" s="4457"/>
      <c r="ARP13" s="4457"/>
      <c r="ARQ13" s="4457"/>
      <c r="ARR13" s="4457"/>
      <c r="ARS13" s="4457"/>
      <c r="ART13" s="4457"/>
      <c r="ARU13" s="4457"/>
      <c r="ARV13" s="4457"/>
      <c r="ARW13" s="4457"/>
      <c r="ARX13" s="4457"/>
      <c r="ARY13" s="4457"/>
      <c r="ARZ13" s="4457"/>
      <c r="ASA13" s="4457"/>
      <c r="ASB13" s="4457"/>
      <c r="ASC13" s="4457"/>
      <c r="ASD13" s="4457"/>
      <c r="ASE13" s="4457"/>
      <c r="ASF13" s="4457"/>
      <c r="ASG13" s="4457"/>
      <c r="ASH13" s="4457"/>
      <c r="ASI13" s="4457"/>
      <c r="ASJ13" s="4457"/>
      <c r="ASK13" s="4457"/>
      <c r="ASL13" s="4457"/>
      <c r="ASM13" s="4457"/>
      <c r="ASN13" s="4457"/>
      <c r="ASO13" s="4457"/>
      <c r="ASP13" s="4457"/>
      <c r="ASQ13" s="4457"/>
      <c r="ASR13" s="4457"/>
      <c r="ASS13" s="4457"/>
      <c r="AST13" s="4457"/>
      <c r="ASU13" s="4457"/>
      <c r="ASV13" s="4457"/>
      <c r="ASW13" s="4457"/>
      <c r="ASX13" s="4457"/>
      <c r="ASY13" s="4457"/>
      <c r="ASZ13" s="4457"/>
      <c r="ATA13" s="4457"/>
      <c r="ATB13" s="4457"/>
      <c r="ATC13" s="4457"/>
      <c r="ATD13" s="4457"/>
      <c r="ATE13" s="4457"/>
      <c r="ATF13" s="4457"/>
      <c r="ATG13" s="4457"/>
      <c r="ATH13" s="4457"/>
      <c r="ATI13" s="4457"/>
      <c r="ATJ13" s="4457"/>
      <c r="ATK13" s="4457"/>
      <c r="ATL13" s="4457"/>
      <c r="ATM13" s="4457"/>
      <c r="ATN13" s="4457"/>
      <c r="ATO13" s="4457"/>
      <c r="ATP13" s="4457"/>
      <c r="ATQ13" s="4457"/>
      <c r="ATR13" s="4457"/>
      <c r="ATS13" s="4457"/>
      <c r="ATT13" s="4457"/>
      <c r="ATU13" s="4457"/>
      <c r="ATV13" s="4457"/>
      <c r="ATW13" s="4457"/>
      <c r="ATX13" s="4457"/>
      <c r="ATY13" s="4457"/>
      <c r="ATZ13" s="4457"/>
      <c r="AUA13" s="4457"/>
      <c r="AUB13" s="4457"/>
      <c r="AUC13" s="4457"/>
      <c r="AUD13" s="4457"/>
      <c r="AUE13" s="4457"/>
      <c r="AUF13" s="4457"/>
      <c r="AUG13" s="4457"/>
      <c r="AUH13" s="4457"/>
      <c r="AUI13" s="4457"/>
      <c r="AUJ13" s="4457"/>
      <c r="AUK13" s="4457"/>
      <c r="AUL13" s="4457"/>
      <c r="AUM13" s="4457"/>
      <c r="AUN13" s="4457"/>
      <c r="AUO13" s="4457"/>
      <c r="AUP13" s="4457"/>
      <c r="AUQ13" s="4457"/>
      <c r="AUR13" s="4457"/>
      <c r="AUS13" s="4457"/>
      <c r="AUT13" s="4457"/>
      <c r="AUU13" s="4457"/>
      <c r="AUV13" s="4457"/>
      <c r="AUW13" s="4457"/>
      <c r="AUX13" s="4457"/>
      <c r="AUY13" s="4457"/>
      <c r="AUZ13" s="4457"/>
      <c r="AVA13" s="4457"/>
      <c r="AVB13" s="4457"/>
      <c r="AVC13" s="4457"/>
      <c r="AVD13" s="4457"/>
      <c r="AVE13" s="4457"/>
      <c r="AVF13" s="4457"/>
      <c r="AVG13" s="4457"/>
      <c r="AVH13" s="4457"/>
      <c r="AVI13" s="4457"/>
      <c r="AVJ13" s="4457"/>
      <c r="AVK13" s="4457"/>
      <c r="AVL13" s="4457"/>
      <c r="AVM13" s="4457"/>
      <c r="AVN13" s="4457"/>
      <c r="AVO13" s="4457"/>
      <c r="AVP13" s="4457"/>
      <c r="AVQ13" s="4457"/>
      <c r="AVR13" s="4457"/>
      <c r="AVS13" s="4457"/>
      <c r="AVT13" s="4457"/>
      <c r="AVU13" s="4457"/>
      <c r="AVV13" s="4457"/>
      <c r="AVW13" s="4457"/>
      <c r="AVX13" s="4457"/>
      <c r="AVY13" s="4457"/>
      <c r="AVZ13" s="4457"/>
      <c r="AWA13" s="4457"/>
      <c r="AWB13" s="4457"/>
      <c r="AWC13" s="4457"/>
      <c r="AWD13" s="4457"/>
      <c r="AWE13" s="4457"/>
      <c r="AWF13" s="4457"/>
      <c r="AWG13" s="4457"/>
      <c r="AWH13" s="4457"/>
      <c r="AWI13" s="4457"/>
      <c r="AWJ13" s="4457"/>
      <c r="AWK13" s="4457"/>
      <c r="AWL13" s="4457"/>
      <c r="AWM13" s="4457"/>
      <c r="AWN13" s="4457"/>
      <c r="AWO13" s="4457"/>
      <c r="AWP13" s="4457"/>
      <c r="AWQ13" s="4457"/>
      <c r="AWR13" s="4457"/>
      <c r="AWS13" s="4457"/>
      <c r="AWT13" s="4457"/>
      <c r="AWU13" s="4457"/>
      <c r="AWV13" s="4457"/>
      <c r="AWW13" s="4457"/>
      <c r="AWX13" s="4457"/>
      <c r="AWY13" s="4457"/>
      <c r="AWZ13" s="4457"/>
      <c r="AXA13" s="4457"/>
      <c r="AXB13" s="4457"/>
      <c r="AXC13" s="4457"/>
      <c r="AXD13" s="4457"/>
      <c r="AXE13" s="4457"/>
      <c r="AXF13" s="4457"/>
      <c r="AXG13" s="4457"/>
      <c r="AXH13" s="4457"/>
      <c r="AXI13" s="4457"/>
      <c r="AXJ13" s="4457"/>
      <c r="AXK13" s="4457"/>
      <c r="AXL13" s="4457"/>
      <c r="AXM13" s="4457"/>
      <c r="AXN13" s="4457"/>
      <c r="AXO13" s="4457"/>
      <c r="AXP13" s="4457"/>
      <c r="AXQ13" s="4457"/>
      <c r="AXR13" s="4457"/>
      <c r="AXS13" s="4457"/>
      <c r="AXT13" s="4457"/>
      <c r="AXU13" s="4457"/>
      <c r="AXV13" s="4457"/>
      <c r="AXW13" s="4457"/>
      <c r="AXX13" s="4457"/>
      <c r="AXY13" s="4457"/>
      <c r="AXZ13" s="4457"/>
      <c r="AYA13" s="4457"/>
      <c r="AYB13" s="4457"/>
      <c r="AYC13" s="4457"/>
      <c r="AYD13" s="4457"/>
      <c r="AYE13" s="4457"/>
      <c r="AYF13" s="4457"/>
      <c r="AYG13" s="4457"/>
      <c r="AYH13" s="4457"/>
      <c r="AYI13" s="4457"/>
      <c r="AYJ13" s="4457"/>
      <c r="AYK13" s="4457"/>
      <c r="AYL13" s="4457"/>
      <c r="AYM13" s="4457"/>
      <c r="AYN13" s="4457"/>
      <c r="AYO13" s="4457"/>
      <c r="AYP13" s="4457"/>
      <c r="AYQ13" s="4457"/>
      <c r="AYR13" s="4457"/>
      <c r="AYS13" s="4457"/>
      <c r="AYT13" s="4457"/>
      <c r="AYU13" s="4457"/>
      <c r="AYV13" s="4457"/>
      <c r="AYW13" s="4457"/>
      <c r="AYX13" s="4457"/>
      <c r="AYY13" s="4457"/>
      <c r="AYZ13" s="4457"/>
      <c r="AZA13" s="4457"/>
      <c r="AZB13" s="4457"/>
      <c r="AZC13" s="4457"/>
      <c r="AZD13" s="4457"/>
      <c r="AZE13" s="4457"/>
      <c r="AZF13" s="4457"/>
      <c r="AZG13" s="4457"/>
      <c r="AZH13" s="4457"/>
      <c r="AZI13" s="4457"/>
      <c r="AZJ13" s="4457"/>
      <c r="AZK13" s="4457"/>
      <c r="AZL13" s="4457"/>
      <c r="AZM13" s="4457"/>
      <c r="AZN13" s="4457"/>
      <c r="AZO13" s="4457"/>
      <c r="AZP13" s="4457"/>
      <c r="AZQ13" s="4457"/>
      <c r="AZR13" s="4457"/>
      <c r="AZS13" s="4457"/>
      <c r="AZT13" s="4457"/>
      <c r="AZU13" s="4457"/>
      <c r="AZV13" s="4457"/>
      <c r="AZW13" s="4457"/>
      <c r="AZX13" s="4457"/>
      <c r="AZY13" s="4457"/>
      <c r="AZZ13" s="4457"/>
      <c r="BAA13" s="4457"/>
      <c r="BAB13" s="4457"/>
      <c r="BAC13" s="4457"/>
      <c r="BAD13" s="4457"/>
      <c r="BAE13" s="4457"/>
      <c r="BAF13" s="4457"/>
      <c r="BAG13" s="4457"/>
      <c r="BAH13" s="4457"/>
      <c r="BAI13" s="4457"/>
      <c r="BAJ13" s="4457"/>
      <c r="BAK13" s="4457"/>
      <c r="BAL13" s="4457"/>
      <c r="BAM13" s="4457"/>
      <c r="BAN13" s="4457"/>
      <c r="BAO13" s="4457"/>
      <c r="BAP13" s="4457"/>
      <c r="BAQ13" s="4457"/>
      <c r="BAR13" s="4457"/>
      <c r="BAS13" s="4457"/>
      <c r="BAT13" s="4457"/>
      <c r="BAU13" s="4457"/>
      <c r="BAV13" s="4457"/>
      <c r="BAW13" s="4457"/>
      <c r="BAX13" s="4457"/>
      <c r="BAY13" s="4457"/>
      <c r="BAZ13" s="4457"/>
      <c r="BBA13" s="4457"/>
      <c r="BBB13" s="4457"/>
      <c r="BBC13" s="4457"/>
      <c r="BBD13" s="4457"/>
      <c r="BBE13" s="4457"/>
      <c r="BBF13" s="4457"/>
      <c r="BBG13" s="4457"/>
      <c r="BBH13" s="4457"/>
      <c r="BBI13" s="4457"/>
      <c r="BBJ13" s="4457"/>
      <c r="BBK13" s="4457"/>
      <c r="BBL13" s="4457"/>
      <c r="BBM13" s="4457"/>
      <c r="BBN13" s="4457"/>
      <c r="BBO13" s="4457"/>
      <c r="BBP13" s="4457"/>
      <c r="BBQ13" s="4457"/>
      <c r="BBR13" s="4457"/>
      <c r="BBS13" s="4457"/>
      <c r="BBT13" s="4457"/>
      <c r="BBU13" s="4457"/>
      <c r="BBV13" s="4457"/>
      <c r="BBW13" s="4457"/>
      <c r="BBX13" s="4457"/>
      <c r="BBY13" s="4457"/>
      <c r="BBZ13" s="4457"/>
      <c r="BCA13" s="4457"/>
      <c r="BCB13" s="4457"/>
      <c r="BCC13" s="4457"/>
      <c r="BCD13" s="4457"/>
      <c r="BCE13" s="4457"/>
      <c r="BCF13" s="4457"/>
      <c r="BCG13" s="4457"/>
      <c r="BCH13" s="4457"/>
      <c r="BCI13" s="4457"/>
      <c r="BCJ13" s="4457"/>
      <c r="BCK13" s="4457"/>
      <c r="BCL13" s="4457"/>
      <c r="BCM13" s="4457"/>
      <c r="BCN13" s="4457"/>
      <c r="BCO13" s="4457"/>
      <c r="BCP13" s="4457"/>
      <c r="BCQ13" s="4457"/>
      <c r="BCR13" s="4457"/>
      <c r="BCS13" s="4457"/>
      <c r="BCT13" s="4457"/>
      <c r="BCU13" s="4457"/>
      <c r="BCV13" s="4457"/>
      <c r="BCW13" s="4457"/>
      <c r="BCX13" s="4457"/>
      <c r="BCY13" s="4457"/>
      <c r="BCZ13" s="4457"/>
      <c r="BDA13" s="4457"/>
      <c r="BDB13" s="4457"/>
      <c r="BDC13" s="4457"/>
      <c r="BDD13" s="4457"/>
      <c r="BDE13" s="4457"/>
      <c r="BDF13" s="4457"/>
      <c r="BDG13" s="4457"/>
      <c r="BDH13" s="4457"/>
      <c r="BDI13" s="4457"/>
      <c r="BDJ13" s="4457"/>
      <c r="BDK13" s="4457"/>
      <c r="BDL13" s="4457"/>
      <c r="BDM13" s="4457"/>
      <c r="BDN13" s="4457"/>
      <c r="BDO13" s="4457"/>
      <c r="BDP13" s="4457"/>
      <c r="BDQ13" s="4457"/>
      <c r="BDR13" s="4457"/>
      <c r="BDS13" s="4457"/>
      <c r="BDT13" s="4457"/>
      <c r="BDU13" s="4457"/>
      <c r="BDV13" s="4457"/>
      <c r="BDW13" s="4457"/>
      <c r="BDX13" s="4457"/>
      <c r="BDY13" s="4457"/>
      <c r="BDZ13" s="4457"/>
      <c r="BEA13" s="4457"/>
      <c r="BEB13" s="4457"/>
      <c r="BEC13" s="4457"/>
      <c r="BED13" s="4457"/>
      <c r="BEE13" s="4457"/>
      <c r="BEF13" s="4457"/>
      <c r="BEG13" s="4457"/>
      <c r="BEH13" s="4457"/>
      <c r="BEI13" s="4457"/>
      <c r="BEJ13" s="4457"/>
      <c r="BEK13" s="4457"/>
      <c r="BEL13" s="4457"/>
      <c r="BEM13" s="4457"/>
      <c r="BEN13" s="4457"/>
      <c r="BEO13" s="4457"/>
      <c r="BEP13" s="4457"/>
      <c r="BEQ13" s="4457"/>
      <c r="BER13" s="4457"/>
      <c r="BES13" s="4457"/>
      <c r="BET13" s="4457"/>
      <c r="BEU13" s="4457"/>
      <c r="BEV13" s="4457"/>
      <c r="BEW13" s="4457"/>
      <c r="BEX13" s="4457"/>
      <c r="BEY13" s="4457"/>
      <c r="BEZ13" s="4457"/>
      <c r="BFA13" s="4457"/>
      <c r="BFB13" s="4457"/>
      <c r="BFC13" s="4457"/>
      <c r="BFD13" s="4457"/>
      <c r="BFE13" s="4457"/>
      <c r="BFF13" s="4457"/>
      <c r="BFG13" s="4457"/>
      <c r="BFH13" s="4457"/>
      <c r="BFI13" s="4457"/>
      <c r="BFJ13" s="4457"/>
      <c r="BFK13" s="4457"/>
      <c r="BFL13" s="4457"/>
      <c r="BFM13" s="4457"/>
      <c r="BFN13" s="4457"/>
      <c r="BFO13" s="4457"/>
      <c r="BFP13" s="4457"/>
      <c r="BFQ13" s="4457"/>
      <c r="BFR13" s="4457"/>
      <c r="BFS13" s="4457"/>
      <c r="BFT13" s="4457"/>
      <c r="BFU13" s="4457"/>
      <c r="BFV13" s="4457"/>
      <c r="BFW13" s="4457"/>
      <c r="BFX13" s="4457"/>
      <c r="BFY13" s="4457"/>
      <c r="BFZ13" s="4457"/>
      <c r="BGA13" s="4457"/>
      <c r="BGB13" s="4457"/>
      <c r="BGC13" s="4457"/>
      <c r="BGD13" s="4457"/>
      <c r="BGE13" s="4457"/>
      <c r="BGF13" s="4457"/>
      <c r="BGG13" s="4457"/>
      <c r="BGH13" s="4457"/>
      <c r="BGI13" s="4457"/>
      <c r="BGJ13" s="4457"/>
      <c r="BGK13" s="4457"/>
      <c r="BGL13" s="4457"/>
      <c r="BGM13" s="4457"/>
      <c r="BGN13" s="4457"/>
      <c r="BGO13" s="4457"/>
      <c r="BGP13" s="4457"/>
      <c r="BGQ13" s="4457"/>
      <c r="BGR13" s="4457"/>
      <c r="BGS13" s="4457"/>
      <c r="BGT13" s="4457"/>
      <c r="BGU13" s="4457"/>
      <c r="BGV13" s="4457"/>
      <c r="BGW13" s="4457"/>
      <c r="BGX13" s="4457"/>
      <c r="BGY13" s="4457"/>
      <c r="BGZ13" s="4457"/>
      <c r="BHA13" s="4457"/>
      <c r="BHB13" s="4457"/>
      <c r="BHC13" s="4457"/>
      <c r="BHD13" s="4457"/>
      <c r="BHE13" s="4457"/>
      <c r="BHF13" s="4457"/>
      <c r="BHG13" s="4457"/>
      <c r="BHH13" s="4457"/>
      <c r="BHI13" s="4457"/>
      <c r="BHJ13" s="4457"/>
      <c r="BHK13" s="4457"/>
      <c r="BHL13" s="4457"/>
      <c r="BHM13" s="4457"/>
      <c r="BHN13" s="4457"/>
      <c r="BHO13" s="4457"/>
      <c r="BHP13" s="4457"/>
      <c r="BHQ13" s="4457"/>
      <c r="BHR13" s="4457"/>
      <c r="BHS13" s="4457"/>
      <c r="BHT13" s="4457"/>
      <c r="BHU13" s="4457"/>
      <c r="BHV13" s="4457"/>
      <c r="BHW13" s="4457"/>
      <c r="BHX13" s="4457"/>
      <c r="BHY13" s="4457"/>
      <c r="BHZ13" s="4457"/>
      <c r="BIA13" s="4457"/>
      <c r="BIB13" s="4457"/>
      <c r="BIC13" s="4457"/>
      <c r="BID13" s="4457"/>
      <c r="BIE13" s="4457"/>
      <c r="BIF13" s="4457"/>
      <c r="BIG13" s="4457"/>
      <c r="BIH13" s="4457"/>
      <c r="BII13" s="4457"/>
      <c r="BIJ13" s="4457"/>
      <c r="BIK13" s="4457"/>
      <c r="BIL13" s="4457"/>
      <c r="BIM13" s="4457"/>
      <c r="BIN13" s="4457"/>
      <c r="BIO13" s="4457"/>
      <c r="BIP13" s="4457"/>
      <c r="BIQ13" s="4457"/>
      <c r="BIR13" s="4457"/>
      <c r="BIS13" s="4457"/>
      <c r="BIT13" s="4457"/>
      <c r="BIU13" s="4457"/>
      <c r="BIV13" s="4457"/>
      <c r="BIW13" s="4457"/>
      <c r="BIX13" s="4457"/>
      <c r="BIY13" s="4457"/>
      <c r="BIZ13" s="4457"/>
      <c r="BJA13" s="4457"/>
      <c r="BJB13" s="4457"/>
      <c r="BJC13" s="4457"/>
      <c r="BJD13" s="4457"/>
      <c r="BJE13" s="4457"/>
      <c r="BJF13" s="4457"/>
      <c r="BJG13" s="4457"/>
      <c r="BJH13" s="4457"/>
      <c r="BJI13" s="4457"/>
      <c r="BJJ13" s="4457"/>
      <c r="BJK13" s="4457"/>
      <c r="BJL13" s="4457"/>
      <c r="BJM13" s="4457"/>
      <c r="BJN13" s="4457"/>
      <c r="BJO13" s="4457"/>
      <c r="BJP13" s="4457"/>
      <c r="BJQ13" s="4457"/>
      <c r="BJR13" s="4457"/>
      <c r="BJS13" s="4457"/>
      <c r="BJT13" s="4457"/>
      <c r="BJU13" s="4457"/>
      <c r="BJV13" s="4457"/>
      <c r="BJW13" s="4457"/>
      <c r="BJX13" s="4457"/>
      <c r="BJY13" s="4457"/>
      <c r="BJZ13" s="4457"/>
      <c r="BKA13" s="4457"/>
      <c r="BKB13" s="4457"/>
      <c r="BKC13" s="4457"/>
      <c r="BKD13" s="4457"/>
      <c r="BKE13" s="4457"/>
      <c r="BKF13" s="4457"/>
      <c r="BKG13" s="4457"/>
      <c r="BKH13" s="4457"/>
      <c r="BKI13" s="4457"/>
      <c r="BKJ13" s="4457"/>
      <c r="BKK13" s="4457"/>
      <c r="BKL13" s="4457"/>
      <c r="BKM13" s="4457"/>
      <c r="BKN13" s="4457"/>
      <c r="BKO13" s="4457"/>
      <c r="BKP13" s="4457"/>
      <c r="BKQ13" s="4457"/>
      <c r="BKR13" s="4457"/>
      <c r="BKS13" s="4457"/>
      <c r="BKT13" s="4457"/>
      <c r="BKU13" s="4457"/>
      <c r="BKV13" s="4457"/>
      <c r="BKW13" s="4457"/>
      <c r="BKX13" s="4457"/>
      <c r="BKY13" s="4457"/>
      <c r="BKZ13" s="4457"/>
      <c r="BLA13" s="4457"/>
      <c r="BLB13" s="4457"/>
      <c r="BLC13" s="4457"/>
      <c r="BLD13" s="4457"/>
      <c r="BLE13" s="4457"/>
      <c r="BLF13" s="4457"/>
      <c r="BLG13" s="4457"/>
      <c r="BLH13" s="4457"/>
      <c r="BLI13" s="4457"/>
      <c r="BLJ13" s="4457"/>
      <c r="BLK13" s="4457"/>
      <c r="BLL13" s="4457"/>
      <c r="BLM13" s="4457"/>
      <c r="BLN13" s="4457"/>
      <c r="BLO13" s="4457"/>
      <c r="BLP13" s="4457"/>
      <c r="BLQ13" s="4457"/>
      <c r="BLR13" s="4457"/>
      <c r="BLS13" s="4457"/>
      <c r="BLT13" s="4457"/>
      <c r="BLU13" s="4457"/>
      <c r="BLV13" s="4457"/>
      <c r="BLW13" s="4457"/>
      <c r="BLX13" s="4457"/>
      <c r="BLY13" s="4457"/>
      <c r="BLZ13" s="4457"/>
      <c r="BMA13" s="4457"/>
      <c r="BMB13" s="4457"/>
      <c r="BMC13" s="4457"/>
      <c r="BMD13" s="4457"/>
      <c r="BME13" s="4457"/>
      <c r="BMF13" s="4457"/>
      <c r="BMG13" s="4457"/>
      <c r="BMH13" s="4457"/>
      <c r="BMI13" s="4457"/>
      <c r="BMJ13" s="4457"/>
      <c r="BMK13" s="4457"/>
      <c r="BML13" s="4457"/>
      <c r="BMM13" s="4457"/>
      <c r="BMN13" s="4457"/>
      <c r="BMO13" s="4457"/>
      <c r="BMP13" s="4457"/>
      <c r="BMQ13" s="4457"/>
      <c r="BMR13" s="4457"/>
      <c r="BMS13" s="4457"/>
      <c r="BMT13" s="4457"/>
      <c r="BMU13" s="4457"/>
      <c r="BMV13" s="4457"/>
      <c r="BMW13" s="4457"/>
      <c r="BMX13" s="4457"/>
      <c r="BMY13" s="4457"/>
      <c r="BMZ13" s="4457"/>
      <c r="BNA13" s="4457"/>
      <c r="BNB13" s="4457"/>
      <c r="BNC13" s="4457"/>
      <c r="BND13" s="4457"/>
      <c r="BNE13" s="4457"/>
      <c r="BNF13" s="4457"/>
      <c r="BNG13" s="4457"/>
      <c r="BNH13" s="4457"/>
      <c r="BNI13" s="4457"/>
      <c r="BNJ13" s="4457"/>
      <c r="BNK13" s="4457"/>
      <c r="BNL13" s="4457"/>
      <c r="BNM13" s="4457"/>
      <c r="BNN13" s="4457"/>
      <c r="BNO13" s="4457"/>
      <c r="BNP13" s="4457"/>
      <c r="BNQ13" s="4457"/>
      <c r="BNR13" s="4457"/>
      <c r="BNS13" s="4457"/>
      <c r="BNT13" s="4457"/>
      <c r="BNU13" s="4457"/>
      <c r="BNV13" s="4457"/>
      <c r="BNW13" s="4457"/>
      <c r="BNX13" s="4457"/>
      <c r="BNY13" s="4457"/>
      <c r="BNZ13" s="4457"/>
      <c r="BOA13" s="4457"/>
      <c r="BOB13" s="4457"/>
      <c r="BOC13" s="4457"/>
      <c r="BOD13" s="4457"/>
      <c r="BOE13" s="4457"/>
      <c r="BOF13" s="4457"/>
      <c r="BOG13" s="4457"/>
      <c r="BOH13" s="4457"/>
      <c r="BOI13" s="4457"/>
      <c r="BOJ13" s="4457"/>
      <c r="BOK13" s="4457"/>
      <c r="BOL13" s="4457"/>
      <c r="BOM13" s="4457"/>
      <c r="BON13" s="4457"/>
      <c r="BOO13" s="4457"/>
      <c r="BOP13" s="4457"/>
      <c r="BOQ13" s="4457"/>
      <c r="BOR13" s="4457"/>
      <c r="BOS13" s="4457"/>
      <c r="BOT13" s="4457"/>
      <c r="BOU13" s="4457"/>
      <c r="BOV13" s="4457"/>
      <c r="BOW13" s="4457"/>
      <c r="BOX13" s="4457"/>
      <c r="BOY13" s="4457"/>
      <c r="BOZ13" s="4457"/>
      <c r="BPA13" s="4457"/>
      <c r="BPB13" s="4457"/>
      <c r="BPC13" s="4457"/>
      <c r="BPD13" s="4457"/>
      <c r="BPE13" s="4457"/>
      <c r="BPF13" s="4457"/>
      <c r="BPG13" s="4457"/>
      <c r="BPH13" s="4457"/>
      <c r="BPI13" s="4457"/>
      <c r="BPJ13" s="4457"/>
      <c r="BPK13" s="4457"/>
      <c r="BPL13" s="4457"/>
      <c r="BPM13" s="4457"/>
      <c r="BPN13" s="4457"/>
      <c r="BPO13" s="4457"/>
      <c r="BPP13" s="4457"/>
      <c r="BPQ13" s="4457"/>
      <c r="BPR13" s="4457"/>
      <c r="BPS13" s="4457"/>
      <c r="BPT13" s="4457"/>
      <c r="BPU13" s="4457"/>
      <c r="BPV13" s="4457"/>
      <c r="BPW13" s="4457"/>
      <c r="BPX13" s="4457"/>
      <c r="BPY13" s="4457"/>
      <c r="BPZ13" s="4457"/>
      <c r="BQA13" s="4457"/>
      <c r="BQB13" s="4457"/>
      <c r="BQC13" s="4457"/>
      <c r="BQD13" s="4457"/>
      <c r="BQE13" s="4457"/>
      <c r="BQF13" s="4457"/>
      <c r="BQG13" s="4457"/>
      <c r="BQH13" s="4457"/>
      <c r="BQI13" s="4457"/>
      <c r="BQJ13" s="4457"/>
      <c r="BQK13" s="4457"/>
      <c r="BQL13" s="4457"/>
      <c r="BQM13" s="4457"/>
      <c r="BQN13" s="4457"/>
      <c r="BQO13" s="4457"/>
      <c r="BQP13" s="4457"/>
      <c r="BQQ13" s="4457"/>
      <c r="BQR13" s="4457"/>
      <c r="BQS13" s="4457"/>
      <c r="BQT13" s="4457"/>
      <c r="BQU13" s="4457"/>
      <c r="BQV13" s="4457"/>
      <c r="BQW13" s="4457"/>
      <c r="BQX13" s="4457"/>
      <c r="BQY13" s="4457"/>
      <c r="BQZ13" s="4457"/>
      <c r="BRA13" s="4457"/>
      <c r="BRB13" s="4457"/>
      <c r="BRC13" s="4457"/>
      <c r="BRD13" s="4457"/>
      <c r="BRE13" s="4457"/>
      <c r="BRF13" s="4457"/>
      <c r="BRG13" s="4457"/>
      <c r="BRH13" s="4457"/>
      <c r="BRI13" s="4457"/>
      <c r="BRJ13" s="4457"/>
      <c r="BRK13" s="4457"/>
      <c r="BRL13" s="4457"/>
      <c r="BRM13" s="4457"/>
      <c r="BRN13" s="4457"/>
      <c r="BRO13" s="4457"/>
      <c r="BRP13" s="4457"/>
      <c r="BRQ13" s="4457"/>
      <c r="BRR13" s="4457"/>
      <c r="BRS13" s="4457"/>
      <c r="BRT13" s="4457"/>
      <c r="BRU13" s="4457"/>
      <c r="BRV13" s="4457"/>
      <c r="BRW13" s="4457"/>
      <c r="BRX13" s="4457"/>
      <c r="BRY13" s="4457"/>
      <c r="BRZ13" s="4457"/>
      <c r="BSA13" s="4457"/>
      <c r="BSB13" s="4457"/>
      <c r="BSC13" s="4457"/>
      <c r="BSD13" s="4457"/>
      <c r="BSE13" s="4457"/>
      <c r="BSF13" s="4457"/>
      <c r="BSG13" s="4457"/>
      <c r="BSH13" s="4457"/>
      <c r="BSI13" s="4457"/>
      <c r="BSJ13" s="4457"/>
      <c r="BSK13" s="4457"/>
      <c r="BSL13" s="4457"/>
      <c r="BSM13" s="4457"/>
      <c r="BSN13" s="4457"/>
      <c r="BSO13" s="4457"/>
      <c r="BSP13" s="4457"/>
      <c r="BSQ13" s="4457"/>
      <c r="BSR13" s="4457"/>
      <c r="BSS13" s="4457"/>
      <c r="BST13" s="4457"/>
      <c r="BSU13" s="4457"/>
      <c r="BSV13" s="4457"/>
      <c r="BSW13" s="4457"/>
      <c r="BSX13" s="4457"/>
      <c r="BSY13" s="4457"/>
      <c r="BSZ13" s="4457"/>
      <c r="BTA13" s="4457"/>
      <c r="BTB13" s="4457"/>
      <c r="BTC13" s="4457"/>
      <c r="BTD13" s="4457"/>
      <c r="BTE13" s="4457"/>
      <c r="BTF13" s="4457"/>
      <c r="BTG13" s="4457"/>
      <c r="BTH13" s="4457"/>
      <c r="BTI13" s="4457"/>
      <c r="BTJ13" s="4457"/>
      <c r="BTK13" s="4457"/>
      <c r="BTL13" s="4457"/>
      <c r="BTM13" s="4457"/>
      <c r="BTN13" s="4457"/>
      <c r="BTO13" s="4457"/>
      <c r="BTP13" s="4457"/>
      <c r="BTQ13" s="4457"/>
      <c r="BTR13" s="4457"/>
      <c r="BTS13" s="4457"/>
      <c r="BTT13" s="4457"/>
      <c r="BTU13" s="4457"/>
      <c r="BTV13" s="4457"/>
      <c r="BTW13" s="4457"/>
      <c r="BTX13" s="4457"/>
      <c r="BTY13" s="4457"/>
      <c r="BTZ13" s="4457"/>
      <c r="BUA13" s="4457"/>
      <c r="BUB13" s="4457"/>
      <c r="BUC13" s="4457"/>
      <c r="BUD13" s="4457"/>
      <c r="BUE13" s="4457"/>
      <c r="BUF13" s="4457"/>
      <c r="BUG13" s="4457"/>
      <c r="BUH13" s="4457"/>
      <c r="BUI13" s="4457"/>
      <c r="BUJ13" s="4457"/>
      <c r="BUK13" s="4457"/>
      <c r="BUL13" s="4457"/>
      <c r="BUM13" s="4457"/>
      <c r="BUN13" s="4457"/>
      <c r="BUO13" s="4457"/>
      <c r="BUP13" s="4457"/>
      <c r="BUQ13" s="4457"/>
      <c r="BUR13" s="4457"/>
      <c r="BUS13" s="4457"/>
      <c r="BUT13" s="4457"/>
      <c r="BUU13" s="4457"/>
      <c r="BUV13" s="4457"/>
      <c r="BUW13" s="4457"/>
      <c r="BUX13" s="4457"/>
      <c r="BUY13" s="4457"/>
      <c r="BUZ13" s="4457"/>
      <c r="BVA13" s="4457"/>
      <c r="BVB13" s="4457"/>
      <c r="BVC13" s="4457"/>
      <c r="BVD13" s="4457"/>
      <c r="BVE13" s="4457"/>
      <c r="BVF13" s="4457"/>
      <c r="BVG13" s="4457"/>
      <c r="BVH13" s="4457"/>
      <c r="BVI13" s="4457"/>
      <c r="BVJ13" s="4457"/>
      <c r="BVK13" s="4457"/>
      <c r="BVL13" s="4457"/>
      <c r="BVM13" s="4457"/>
      <c r="BVN13" s="4457"/>
      <c r="BVO13" s="4457"/>
      <c r="BVP13" s="4457"/>
      <c r="BVQ13" s="4457"/>
      <c r="BVR13" s="4457"/>
      <c r="BVS13" s="4457"/>
      <c r="BVT13" s="4457"/>
      <c r="BVU13" s="4457"/>
      <c r="BVV13" s="4457"/>
      <c r="BVW13" s="4457"/>
      <c r="BVX13" s="4457"/>
      <c r="BVY13" s="4457"/>
      <c r="BVZ13" s="4457"/>
      <c r="BWA13" s="4457"/>
      <c r="BWB13" s="4457"/>
    </row>
    <row r="14" spans="1:1952">
      <c r="A14" s="4444" t="s">
        <v>1296</v>
      </c>
      <c r="B14" s="38">
        <v>3608.542130228203</v>
      </c>
      <c r="D14" s="41"/>
      <c r="E14" s="41"/>
      <c r="F14" s="41"/>
      <c r="G14" s="41"/>
      <c r="H14" s="40"/>
      <c r="I14" s="40"/>
      <c r="J14" s="40"/>
      <c r="M14" s="4438">
        <v>2.5</v>
      </c>
    </row>
    <row r="15" spans="1:1952">
      <c r="A15" s="4446" t="s">
        <v>1406</v>
      </c>
      <c r="B15" s="39">
        <v>1502.9572776</v>
      </c>
      <c r="D15" s="41"/>
      <c r="E15" s="41"/>
      <c r="F15" s="41"/>
      <c r="G15" s="41"/>
      <c r="H15" s="40"/>
      <c r="I15" s="40"/>
      <c r="J15" s="40"/>
    </row>
    <row r="16" spans="1:1952">
      <c r="A16" s="4446" t="s">
        <v>1407</v>
      </c>
      <c r="B16" s="39">
        <v>355.23122782000002</v>
      </c>
      <c r="D16" s="41"/>
      <c r="E16" s="41"/>
      <c r="F16" s="41"/>
      <c r="G16" s="41"/>
      <c r="H16" s="40"/>
      <c r="I16" s="40"/>
      <c r="J16" s="40"/>
    </row>
    <row r="17" spans="1:10">
      <c r="A17" s="4446" t="s">
        <v>1408</v>
      </c>
      <c r="B17" s="39">
        <v>1750.3536248082025</v>
      </c>
      <c r="D17" s="41"/>
      <c r="E17" s="41"/>
      <c r="F17" s="41"/>
      <c r="G17" s="41"/>
      <c r="H17" s="40"/>
      <c r="I17" s="40"/>
      <c r="J17" s="40"/>
    </row>
    <row r="18" spans="1:10">
      <c r="A18" s="4444" t="s">
        <v>1300</v>
      </c>
      <c r="B18" s="38">
        <v>940.22077068999988</v>
      </c>
      <c r="D18" s="41"/>
      <c r="E18" s="41"/>
      <c r="F18" s="41"/>
      <c r="G18" s="41"/>
      <c r="H18" s="40"/>
      <c r="I18" s="40"/>
      <c r="J18" s="40"/>
    </row>
    <row r="19" spans="1:10">
      <c r="A19" s="4444" t="s">
        <v>1301</v>
      </c>
      <c r="B19" s="38">
        <v>4040.1997807821649</v>
      </c>
      <c r="D19" s="41"/>
      <c r="E19" s="41"/>
      <c r="F19" s="41"/>
      <c r="G19" s="41"/>
      <c r="H19" s="40"/>
      <c r="I19" s="40"/>
      <c r="J19" s="40"/>
    </row>
    <row r="20" spans="1:10">
      <c r="A20" s="4444" t="s">
        <v>1302</v>
      </c>
      <c r="B20" s="38">
        <v>2922.7042334446633</v>
      </c>
      <c r="D20" s="41"/>
      <c r="E20" s="41"/>
      <c r="F20" s="41"/>
      <c r="G20" s="41"/>
      <c r="H20" s="40"/>
      <c r="I20" s="40"/>
      <c r="J20" s="40"/>
    </row>
    <row r="21" spans="1:10">
      <c r="A21" s="4444" t="s">
        <v>1303</v>
      </c>
      <c r="B21" s="38">
        <v>92.021182274156089</v>
      </c>
      <c r="D21" s="41"/>
      <c r="E21" s="41"/>
      <c r="F21" s="41"/>
      <c r="G21" s="41"/>
      <c r="H21" s="40"/>
      <c r="I21" s="40"/>
      <c r="J21" s="40"/>
    </row>
    <row r="22" spans="1:10">
      <c r="A22" s="4444" t="s">
        <v>1304</v>
      </c>
      <c r="B22" s="38">
        <v>707.40381693000006</v>
      </c>
      <c r="D22" s="41"/>
      <c r="E22" s="41"/>
      <c r="F22" s="41"/>
      <c r="G22" s="41"/>
      <c r="H22" s="40"/>
      <c r="I22" s="40"/>
      <c r="J22" s="40"/>
    </row>
    <row r="23" spans="1:10">
      <c r="A23" s="4444" t="s">
        <v>1305</v>
      </c>
      <c r="B23" s="38">
        <v>471.34040276999997</v>
      </c>
      <c r="D23" s="41"/>
      <c r="E23" s="41"/>
      <c r="F23" s="41"/>
      <c r="G23" s="41"/>
      <c r="H23" s="40"/>
      <c r="I23" s="40"/>
      <c r="J23" s="40"/>
    </row>
    <row r="24" spans="1:10">
      <c r="A24" s="4444" t="s">
        <v>1306</v>
      </c>
      <c r="B24" s="38">
        <v>1055.6566216659351</v>
      </c>
      <c r="D24" s="41"/>
      <c r="E24" s="41"/>
      <c r="F24" s="41"/>
      <c r="G24" s="41"/>
      <c r="H24" s="40"/>
      <c r="I24" s="40"/>
      <c r="J24" s="40"/>
    </row>
    <row r="25" spans="1:10">
      <c r="A25" s="4444" t="s">
        <v>1307</v>
      </c>
      <c r="B25" s="38">
        <v>257.18714689000001</v>
      </c>
      <c r="D25" s="41"/>
      <c r="E25" s="41"/>
      <c r="F25" s="41"/>
      <c r="G25" s="41"/>
      <c r="H25" s="40"/>
      <c r="I25" s="40"/>
      <c r="J25" s="40"/>
    </row>
    <row r="26" spans="1:10">
      <c r="A26" s="4444" t="s">
        <v>1308</v>
      </c>
      <c r="B26" s="38">
        <v>336.45367220079322</v>
      </c>
      <c r="D26" s="41"/>
      <c r="E26" s="41"/>
      <c r="F26" s="41"/>
      <c r="G26" s="41"/>
      <c r="H26" s="40"/>
      <c r="I26" s="40"/>
      <c r="J26" s="40"/>
    </row>
    <row r="27" spans="1:10">
      <c r="A27" s="4444" t="s">
        <v>1309</v>
      </c>
      <c r="B27" s="38">
        <v>1769.5003774099998</v>
      </c>
      <c r="D27" s="41"/>
      <c r="E27" s="41"/>
      <c r="F27" s="41"/>
      <c r="G27" s="41"/>
      <c r="H27" s="40"/>
      <c r="I27" s="40"/>
      <c r="J27" s="40"/>
    </row>
    <row r="28" spans="1:10">
      <c r="A28" s="4444" t="s">
        <v>1310</v>
      </c>
      <c r="B28" s="38">
        <v>733.2869127941558</v>
      </c>
      <c r="D28" s="41"/>
      <c r="E28" s="41"/>
      <c r="F28" s="41"/>
      <c r="G28" s="41"/>
      <c r="H28" s="40"/>
      <c r="I28" s="40"/>
      <c r="J28" s="40"/>
    </row>
    <row r="29" spans="1:10">
      <c r="A29" s="4444" t="s">
        <v>1311</v>
      </c>
      <c r="B29" s="38">
        <v>102.27488826881661</v>
      </c>
      <c r="D29" s="41"/>
      <c r="E29" s="41"/>
      <c r="F29" s="41"/>
      <c r="G29" s="41"/>
      <c r="H29" s="40"/>
      <c r="I29" s="40"/>
      <c r="J29" s="40"/>
    </row>
    <row r="30" spans="1:10">
      <c r="A30" s="4444" t="s">
        <v>1312</v>
      </c>
      <c r="B30" s="38">
        <v>268.09363159999998</v>
      </c>
      <c r="D30" s="41"/>
      <c r="E30" s="41"/>
      <c r="F30" s="41"/>
      <c r="G30" s="41"/>
      <c r="H30" s="40"/>
      <c r="I30" s="40"/>
      <c r="J30" s="40"/>
    </row>
    <row r="31" spans="1:10">
      <c r="A31" s="4444" t="s">
        <v>1313</v>
      </c>
      <c r="B31" s="38">
        <v>183.18986657128119</v>
      </c>
      <c r="D31" s="41"/>
      <c r="E31" s="41"/>
      <c r="F31" s="41"/>
      <c r="G31" s="41"/>
      <c r="H31" s="40"/>
      <c r="I31" s="40"/>
      <c r="J31" s="40"/>
    </row>
    <row r="32" spans="1:10">
      <c r="A32" s="4444" t="s">
        <v>1314</v>
      </c>
      <c r="B32" s="38">
        <v>1798.2074329902864</v>
      </c>
      <c r="D32" s="41"/>
      <c r="E32" s="41"/>
      <c r="F32" s="41"/>
      <c r="G32" s="41"/>
      <c r="H32" s="40"/>
      <c r="I32" s="40"/>
      <c r="J32" s="40"/>
    </row>
    <row r="33" spans="1:1952">
      <c r="A33" s="4446" t="s">
        <v>1409</v>
      </c>
      <c r="B33" s="39">
        <v>120.01339321924115</v>
      </c>
      <c r="C33" s="4452"/>
      <c r="D33" s="4460"/>
      <c r="E33" s="41"/>
      <c r="F33" s="41"/>
      <c r="G33" s="41"/>
      <c r="H33" s="40"/>
      <c r="I33" s="40"/>
      <c r="J33" s="40"/>
      <c r="K33" s="4452"/>
      <c r="L33" s="4452"/>
      <c r="M33" s="4452"/>
      <c r="N33" s="4452"/>
      <c r="O33" s="4452"/>
      <c r="P33" s="4452"/>
      <c r="Q33" s="4452"/>
      <c r="R33" s="4452"/>
      <c r="S33" s="4452"/>
      <c r="T33" s="4452"/>
      <c r="U33" s="4452"/>
      <c r="V33" s="4452"/>
      <c r="W33" s="4452"/>
      <c r="X33" s="4452"/>
      <c r="Y33" s="4452"/>
      <c r="Z33" s="4452"/>
      <c r="AA33" s="4452"/>
      <c r="AB33" s="4452"/>
      <c r="AC33" s="4452"/>
      <c r="AD33" s="4452"/>
      <c r="AE33" s="4452"/>
      <c r="AF33" s="4452"/>
      <c r="AG33" s="4452"/>
      <c r="AH33" s="4452"/>
      <c r="AI33" s="4452"/>
      <c r="AJ33" s="4452"/>
      <c r="AK33" s="4452"/>
      <c r="AL33" s="4452"/>
      <c r="AM33" s="4452"/>
      <c r="AN33" s="4452"/>
      <c r="AO33" s="4452"/>
      <c r="AP33" s="4452"/>
      <c r="AQ33" s="4452"/>
      <c r="AR33" s="4452"/>
      <c r="AS33" s="4452"/>
      <c r="AT33" s="4452"/>
      <c r="AU33" s="4452"/>
      <c r="AV33" s="4452"/>
      <c r="AW33" s="4452"/>
      <c r="AX33" s="4452"/>
      <c r="AY33" s="4452"/>
      <c r="AZ33" s="4452"/>
      <c r="BA33" s="4452"/>
      <c r="BB33" s="4452"/>
      <c r="BC33" s="4452"/>
      <c r="BD33" s="4452"/>
      <c r="BE33" s="4452"/>
      <c r="BF33" s="4452"/>
      <c r="BG33" s="4452"/>
      <c r="BH33" s="4452"/>
      <c r="BI33" s="4452"/>
      <c r="BJ33" s="4452"/>
      <c r="BK33" s="4452"/>
      <c r="BL33" s="4452"/>
      <c r="BM33" s="4452"/>
      <c r="BN33" s="4452"/>
      <c r="BO33" s="4452"/>
      <c r="BP33" s="4452"/>
      <c r="BQ33" s="4452"/>
      <c r="BR33" s="4452"/>
      <c r="BS33" s="4452"/>
      <c r="BT33" s="4452"/>
      <c r="BU33" s="4452"/>
      <c r="BV33" s="4452"/>
      <c r="BW33" s="4452"/>
      <c r="BX33" s="4452"/>
      <c r="BY33" s="4452"/>
      <c r="BZ33" s="4452"/>
      <c r="CA33" s="4452"/>
      <c r="CB33" s="4452"/>
      <c r="CC33" s="4452"/>
      <c r="CD33" s="4452"/>
      <c r="CE33" s="4452"/>
      <c r="CF33" s="4452"/>
      <c r="CG33" s="4452"/>
      <c r="CH33" s="4452"/>
      <c r="CI33" s="4452"/>
      <c r="CJ33" s="4452"/>
      <c r="CK33" s="4452"/>
      <c r="CL33" s="4452"/>
      <c r="CM33" s="4452"/>
      <c r="CN33" s="4452"/>
      <c r="CO33" s="4452"/>
      <c r="CP33" s="4452"/>
      <c r="CQ33" s="4452"/>
      <c r="CR33" s="4452"/>
      <c r="CS33" s="4452"/>
      <c r="CT33" s="4452"/>
      <c r="CU33" s="4452"/>
      <c r="CV33" s="4452"/>
      <c r="CW33" s="4452"/>
      <c r="CX33" s="4452"/>
      <c r="CY33" s="4452"/>
      <c r="CZ33" s="4452"/>
      <c r="DA33" s="4452"/>
      <c r="DB33" s="4452"/>
      <c r="DC33" s="4452"/>
      <c r="DD33" s="4452"/>
      <c r="DE33" s="4452"/>
      <c r="DF33" s="4452"/>
      <c r="DG33" s="4452"/>
      <c r="DH33" s="4452"/>
      <c r="DI33" s="4452"/>
      <c r="DJ33" s="4452"/>
      <c r="DK33" s="4452"/>
      <c r="DL33" s="4452"/>
      <c r="DM33" s="4452"/>
      <c r="DN33" s="4452"/>
      <c r="DO33" s="4452"/>
      <c r="DP33" s="4452"/>
      <c r="DQ33" s="4452"/>
      <c r="DR33" s="4452"/>
      <c r="DS33" s="4452"/>
      <c r="DT33" s="4452"/>
      <c r="DU33" s="4452"/>
      <c r="DV33" s="4452"/>
      <c r="DW33" s="4452"/>
      <c r="DX33" s="4452"/>
      <c r="DY33" s="4452"/>
      <c r="DZ33" s="4452"/>
      <c r="EA33" s="4452"/>
      <c r="EB33" s="4452"/>
      <c r="EC33" s="4452"/>
      <c r="ED33" s="4452"/>
      <c r="EE33" s="4452"/>
      <c r="EF33" s="4452"/>
      <c r="EG33" s="4452"/>
      <c r="EH33" s="4452"/>
      <c r="EI33" s="4452"/>
      <c r="EJ33" s="4452"/>
      <c r="EK33" s="4452"/>
      <c r="EL33" s="4452"/>
      <c r="EM33" s="4452"/>
      <c r="EN33" s="4452"/>
      <c r="EO33" s="4452"/>
      <c r="EP33" s="4452"/>
      <c r="EQ33" s="4452"/>
      <c r="ER33" s="4452"/>
      <c r="ES33" s="4452"/>
      <c r="ET33" s="4452"/>
      <c r="EU33" s="4452"/>
      <c r="EV33" s="4452"/>
      <c r="EW33" s="4452"/>
      <c r="EX33" s="4452"/>
      <c r="EY33" s="4452"/>
      <c r="EZ33" s="4452"/>
      <c r="FA33" s="4452"/>
      <c r="FB33" s="4452"/>
      <c r="FC33" s="4452"/>
      <c r="FD33" s="4452"/>
      <c r="FE33" s="4452"/>
      <c r="FF33" s="4452"/>
      <c r="FG33" s="4452"/>
      <c r="FH33" s="4452"/>
      <c r="FI33" s="4452"/>
      <c r="FJ33" s="4452"/>
      <c r="FK33" s="4452"/>
      <c r="FL33" s="4452"/>
      <c r="FM33" s="4452"/>
      <c r="FN33" s="4452"/>
      <c r="FO33" s="4452"/>
      <c r="FP33" s="4452"/>
      <c r="FQ33" s="4452"/>
      <c r="FR33" s="4452"/>
      <c r="FS33" s="4452"/>
      <c r="FT33" s="4452"/>
      <c r="FU33" s="4452"/>
      <c r="FV33" s="4452"/>
      <c r="FW33" s="4452"/>
      <c r="FX33" s="4452"/>
      <c r="FY33" s="4452"/>
      <c r="FZ33" s="4452"/>
      <c r="GA33" s="4452"/>
      <c r="GB33" s="4452"/>
      <c r="GC33" s="4452"/>
      <c r="GD33" s="4452"/>
      <c r="GE33" s="4452"/>
      <c r="GF33" s="4452"/>
      <c r="GG33" s="4452"/>
      <c r="GH33" s="4452"/>
      <c r="GI33" s="4452"/>
      <c r="GJ33" s="4452"/>
      <c r="GK33" s="4452"/>
      <c r="GL33" s="4452"/>
      <c r="GM33" s="4452"/>
      <c r="GN33" s="4452"/>
      <c r="GO33" s="4452"/>
      <c r="GP33" s="4452"/>
      <c r="GQ33" s="4452"/>
      <c r="GR33" s="4452"/>
      <c r="GS33" s="4452"/>
      <c r="GT33" s="4452"/>
      <c r="GU33" s="4452"/>
      <c r="GV33" s="4452"/>
      <c r="GW33" s="4452"/>
      <c r="GX33" s="4452"/>
      <c r="GY33" s="4452"/>
      <c r="GZ33" s="4452"/>
      <c r="HA33" s="4452"/>
      <c r="HB33" s="4452"/>
      <c r="HC33" s="4452"/>
      <c r="HD33" s="4452"/>
      <c r="HE33" s="4452"/>
      <c r="HF33" s="4452"/>
      <c r="HG33" s="4452"/>
      <c r="HH33" s="4452"/>
      <c r="HI33" s="4452"/>
      <c r="HJ33" s="4452"/>
      <c r="HK33" s="4452"/>
      <c r="HL33" s="4452"/>
      <c r="HM33" s="4452"/>
      <c r="HN33" s="4452"/>
      <c r="HO33" s="4452"/>
      <c r="HP33" s="4452"/>
      <c r="HQ33" s="4452"/>
      <c r="HR33" s="4452"/>
      <c r="HS33" s="4452"/>
      <c r="HT33" s="4452"/>
      <c r="HU33" s="4452"/>
      <c r="HV33" s="4452"/>
      <c r="HW33" s="4452"/>
      <c r="HX33" s="4452"/>
      <c r="HY33" s="4452"/>
      <c r="HZ33" s="4452"/>
      <c r="IA33" s="4452"/>
      <c r="IB33" s="4452"/>
      <c r="IC33" s="4452"/>
      <c r="ID33" s="4452"/>
      <c r="IE33" s="4452"/>
      <c r="IF33" s="4452"/>
      <c r="IG33" s="4452"/>
      <c r="IH33" s="4452"/>
      <c r="II33" s="4452"/>
      <c r="IJ33" s="4452"/>
      <c r="IK33" s="4452"/>
      <c r="IL33" s="4452"/>
      <c r="IM33" s="4452"/>
      <c r="IN33" s="4452"/>
      <c r="IO33" s="4452"/>
      <c r="IP33" s="4452"/>
      <c r="IQ33" s="4452"/>
      <c r="IR33" s="4452"/>
      <c r="IS33" s="4452"/>
      <c r="IT33" s="4452"/>
      <c r="IU33" s="4452"/>
      <c r="IV33" s="4452"/>
      <c r="IW33" s="4452"/>
      <c r="IX33" s="4452"/>
      <c r="IY33" s="4452"/>
      <c r="IZ33" s="4452"/>
      <c r="JA33" s="4452"/>
      <c r="JB33" s="4452"/>
      <c r="JC33" s="4452"/>
      <c r="JD33" s="4452"/>
      <c r="JE33" s="4452"/>
      <c r="JF33" s="4452"/>
      <c r="JG33" s="4452"/>
      <c r="JH33" s="4452"/>
      <c r="JI33" s="4452"/>
      <c r="JJ33" s="4452"/>
      <c r="JK33" s="4452"/>
      <c r="JL33" s="4452"/>
      <c r="JM33" s="4452"/>
      <c r="JN33" s="4452"/>
      <c r="JO33" s="4452"/>
      <c r="JP33" s="4452"/>
      <c r="JQ33" s="4452"/>
      <c r="JR33" s="4452"/>
      <c r="JS33" s="4452"/>
      <c r="JT33" s="4452"/>
      <c r="JU33" s="4452"/>
      <c r="JV33" s="4452"/>
      <c r="JW33" s="4452"/>
      <c r="JX33" s="4452"/>
      <c r="JY33" s="4452"/>
      <c r="JZ33" s="4452"/>
      <c r="KA33" s="4452"/>
      <c r="KB33" s="4452"/>
      <c r="KC33" s="4452"/>
      <c r="KD33" s="4452"/>
      <c r="KE33" s="4452"/>
      <c r="KF33" s="4452"/>
      <c r="KG33" s="4452"/>
      <c r="KH33" s="4452"/>
      <c r="KI33" s="4452"/>
      <c r="KJ33" s="4452"/>
      <c r="KK33" s="4452"/>
      <c r="KL33" s="4452"/>
      <c r="KM33" s="4452"/>
      <c r="KN33" s="4452"/>
      <c r="KO33" s="4452"/>
      <c r="KP33" s="4452"/>
      <c r="KQ33" s="4452"/>
      <c r="KR33" s="4452"/>
      <c r="KS33" s="4452"/>
      <c r="KT33" s="4452"/>
      <c r="KU33" s="4452"/>
      <c r="KV33" s="4452"/>
      <c r="KW33" s="4452"/>
      <c r="KX33" s="4452"/>
      <c r="KY33" s="4452"/>
      <c r="KZ33" s="4452"/>
      <c r="LA33" s="4452"/>
      <c r="LB33" s="4452"/>
      <c r="LC33" s="4452"/>
      <c r="LD33" s="4452"/>
      <c r="LE33" s="4452"/>
      <c r="LF33" s="4452"/>
      <c r="LG33" s="4452"/>
      <c r="LH33" s="4452"/>
      <c r="LI33" s="4452"/>
      <c r="LJ33" s="4452"/>
      <c r="LK33" s="4452"/>
      <c r="LL33" s="4452"/>
      <c r="LM33" s="4452"/>
      <c r="LN33" s="4452"/>
      <c r="LO33" s="4452"/>
      <c r="LP33" s="4452"/>
      <c r="LQ33" s="4452"/>
      <c r="LR33" s="4452"/>
      <c r="LS33" s="4452"/>
      <c r="LT33" s="4452"/>
      <c r="LU33" s="4452"/>
      <c r="LV33" s="4452"/>
      <c r="LW33" s="4452"/>
      <c r="LX33" s="4452"/>
      <c r="LY33" s="4452"/>
      <c r="LZ33" s="4452"/>
      <c r="MA33" s="4452"/>
      <c r="MB33" s="4452"/>
      <c r="MC33" s="4452"/>
      <c r="MD33" s="4452"/>
      <c r="ME33" s="4452"/>
      <c r="MF33" s="4452"/>
      <c r="MG33" s="4452"/>
      <c r="MH33" s="4452"/>
      <c r="MI33" s="4452"/>
      <c r="MJ33" s="4452"/>
      <c r="MK33" s="4452"/>
      <c r="ML33" s="4452"/>
      <c r="MM33" s="4452"/>
      <c r="MN33" s="4452"/>
      <c r="MO33" s="4452"/>
      <c r="MP33" s="4452"/>
      <c r="MQ33" s="4452"/>
      <c r="MR33" s="4452"/>
      <c r="MS33" s="4452"/>
      <c r="MT33" s="4452"/>
      <c r="MU33" s="4452"/>
      <c r="MV33" s="4452"/>
      <c r="MW33" s="4452"/>
      <c r="MX33" s="4452"/>
      <c r="MY33" s="4452"/>
      <c r="MZ33" s="4452"/>
      <c r="NA33" s="4452"/>
      <c r="NB33" s="4452"/>
      <c r="NC33" s="4452"/>
      <c r="ND33" s="4452"/>
      <c r="NE33" s="4452"/>
      <c r="NF33" s="4452"/>
      <c r="NG33" s="4452"/>
      <c r="NH33" s="4452"/>
      <c r="NI33" s="4452"/>
      <c r="NJ33" s="4452"/>
      <c r="NK33" s="4452"/>
      <c r="NL33" s="4452"/>
      <c r="NM33" s="4452"/>
      <c r="NN33" s="4452"/>
      <c r="NO33" s="4452"/>
      <c r="NP33" s="4452"/>
      <c r="NQ33" s="4452"/>
      <c r="NR33" s="4452"/>
      <c r="NS33" s="4452"/>
      <c r="NT33" s="4452"/>
      <c r="NU33" s="4452"/>
      <c r="NV33" s="4452"/>
      <c r="NW33" s="4452"/>
      <c r="NX33" s="4452"/>
      <c r="NY33" s="4452"/>
      <c r="NZ33" s="4452"/>
      <c r="OA33" s="4452"/>
      <c r="OB33" s="4452"/>
      <c r="OC33" s="4452"/>
      <c r="OD33" s="4452"/>
      <c r="OE33" s="4452"/>
      <c r="OF33" s="4452"/>
      <c r="OG33" s="4452"/>
      <c r="OH33" s="4452"/>
      <c r="OI33" s="4452"/>
      <c r="OJ33" s="4452"/>
      <c r="OK33" s="4452"/>
      <c r="OL33" s="4452"/>
      <c r="OM33" s="4452"/>
      <c r="ON33" s="4452"/>
      <c r="OO33" s="4452"/>
      <c r="OP33" s="4452"/>
      <c r="OQ33" s="4452"/>
      <c r="OR33" s="4452"/>
      <c r="OS33" s="4452"/>
      <c r="OT33" s="4452"/>
      <c r="OU33" s="4452"/>
      <c r="OV33" s="4452"/>
      <c r="OW33" s="4452"/>
      <c r="OX33" s="4452"/>
      <c r="OY33" s="4452"/>
      <c r="OZ33" s="4452"/>
      <c r="PA33" s="4452"/>
      <c r="PB33" s="4452"/>
      <c r="PC33" s="4452"/>
      <c r="PD33" s="4452"/>
      <c r="PE33" s="4452"/>
      <c r="PF33" s="4452"/>
      <c r="PG33" s="4452"/>
      <c r="PH33" s="4452"/>
      <c r="PI33" s="4452"/>
      <c r="PJ33" s="4452"/>
      <c r="PK33" s="4452"/>
      <c r="PL33" s="4452"/>
      <c r="PM33" s="4452"/>
      <c r="PN33" s="4452"/>
      <c r="PO33" s="4452"/>
      <c r="PP33" s="4452"/>
      <c r="PQ33" s="4452"/>
      <c r="PR33" s="4452"/>
      <c r="PS33" s="4452"/>
      <c r="PT33" s="4452"/>
      <c r="PU33" s="4452"/>
      <c r="PV33" s="4452"/>
      <c r="PW33" s="4452"/>
      <c r="PX33" s="4452"/>
      <c r="PY33" s="4452"/>
      <c r="PZ33" s="4452"/>
      <c r="QA33" s="4452"/>
      <c r="QB33" s="4452"/>
      <c r="QC33" s="4452"/>
      <c r="QD33" s="4452"/>
      <c r="QE33" s="4452"/>
      <c r="QF33" s="4452"/>
      <c r="QG33" s="4452"/>
      <c r="QH33" s="4452"/>
      <c r="QI33" s="4452"/>
      <c r="QJ33" s="4452"/>
      <c r="QK33" s="4452"/>
      <c r="QL33" s="4452"/>
      <c r="QM33" s="4452"/>
      <c r="QN33" s="4452"/>
      <c r="QO33" s="4452"/>
      <c r="QP33" s="4452"/>
      <c r="QQ33" s="4452"/>
      <c r="QR33" s="4452"/>
      <c r="QS33" s="4452"/>
      <c r="QT33" s="4452"/>
      <c r="QU33" s="4452"/>
      <c r="QV33" s="4452"/>
      <c r="QW33" s="4452"/>
      <c r="QX33" s="4452"/>
      <c r="QY33" s="4452"/>
      <c r="QZ33" s="4452"/>
      <c r="RA33" s="4452"/>
      <c r="RB33" s="4452"/>
      <c r="RC33" s="4452"/>
      <c r="RD33" s="4452"/>
      <c r="RE33" s="4452"/>
      <c r="RF33" s="4452"/>
      <c r="RG33" s="4452"/>
      <c r="RH33" s="4452"/>
      <c r="RI33" s="4452"/>
      <c r="RJ33" s="4452"/>
      <c r="RK33" s="4452"/>
      <c r="RL33" s="4452"/>
      <c r="RM33" s="4452"/>
      <c r="RN33" s="4452"/>
      <c r="RO33" s="4452"/>
      <c r="RP33" s="4452"/>
      <c r="RQ33" s="4452"/>
      <c r="RR33" s="4452"/>
      <c r="RS33" s="4452"/>
      <c r="RT33" s="4452"/>
      <c r="RU33" s="4452"/>
      <c r="RV33" s="4452"/>
      <c r="RW33" s="4452"/>
      <c r="RX33" s="4452"/>
      <c r="RY33" s="4452"/>
      <c r="RZ33" s="4452"/>
      <c r="SA33" s="4452"/>
      <c r="SB33" s="4452"/>
      <c r="SC33" s="4452"/>
      <c r="SD33" s="4452"/>
      <c r="SE33" s="4452"/>
      <c r="SF33" s="4452"/>
      <c r="SG33" s="4452"/>
      <c r="SH33" s="4452"/>
      <c r="SI33" s="4452"/>
      <c r="SJ33" s="4452"/>
      <c r="SK33" s="4452"/>
      <c r="SL33" s="4452"/>
      <c r="SM33" s="4452"/>
      <c r="SN33" s="4452"/>
      <c r="SO33" s="4452"/>
      <c r="SP33" s="4452"/>
      <c r="SQ33" s="4452"/>
      <c r="SR33" s="4452"/>
      <c r="SS33" s="4452"/>
      <c r="ST33" s="4452"/>
      <c r="SU33" s="4452"/>
      <c r="SV33" s="4452"/>
      <c r="SW33" s="4452"/>
      <c r="SX33" s="4452"/>
      <c r="SY33" s="4452"/>
      <c r="SZ33" s="4452"/>
      <c r="TA33" s="4452"/>
      <c r="TB33" s="4452"/>
      <c r="TC33" s="4452"/>
      <c r="TD33" s="4452"/>
      <c r="TE33" s="4452"/>
      <c r="TF33" s="4452"/>
      <c r="TG33" s="4452"/>
      <c r="TH33" s="4452"/>
      <c r="TI33" s="4452"/>
      <c r="TJ33" s="4452"/>
      <c r="TK33" s="4452"/>
      <c r="TL33" s="4452"/>
      <c r="TM33" s="4452"/>
      <c r="TN33" s="4452"/>
      <c r="TO33" s="4452"/>
      <c r="TP33" s="4452"/>
      <c r="TQ33" s="4452"/>
      <c r="TR33" s="4452"/>
      <c r="TS33" s="4452"/>
      <c r="TT33" s="4452"/>
      <c r="TU33" s="4452"/>
      <c r="TV33" s="4452"/>
      <c r="TW33" s="4452"/>
      <c r="TX33" s="4452"/>
      <c r="TY33" s="4452"/>
      <c r="TZ33" s="4452"/>
      <c r="UA33" s="4452"/>
      <c r="UB33" s="4452"/>
      <c r="UC33" s="4452"/>
      <c r="UD33" s="4452"/>
      <c r="UE33" s="4452"/>
      <c r="UF33" s="4452"/>
      <c r="UG33" s="4452"/>
      <c r="UH33" s="4452"/>
      <c r="UI33" s="4452"/>
      <c r="UJ33" s="4452"/>
      <c r="UK33" s="4452"/>
      <c r="UL33" s="4452"/>
      <c r="UM33" s="4452"/>
      <c r="UN33" s="4452"/>
      <c r="UO33" s="4452"/>
      <c r="UP33" s="4452"/>
      <c r="UQ33" s="4452"/>
      <c r="UR33" s="4452"/>
      <c r="US33" s="4452"/>
      <c r="UT33" s="4452"/>
      <c r="UU33" s="4452"/>
      <c r="UV33" s="4452"/>
      <c r="UW33" s="4452"/>
      <c r="UX33" s="4452"/>
      <c r="UY33" s="4452"/>
      <c r="UZ33" s="4452"/>
      <c r="VA33" s="4452"/>
      <c r="VB33" s="4452"/>
      <c r="VC33" s="4452"/>
      <c r="VD33" s="4452"/>
      <c r="VE33" s="4452"/>
      <c r="VF33" s="4452"/>
      <c r="VG33" s="4452"/>
      <c r="VH33" s="4452"/>
      <c r="VI33" s="4452"/>
      <c r="VJ33" s="4452"/>
      <c r="VK33" s="4452"/>
      <c r="VL33" s="4452"/>
      <c r="VM33" s="4452"/>
      <c r="VN33" s="4452"/>
      <c r="VO33" s="4452"/>
      <c r="VP33" s="4452"/>
      <c r="VQ33" s="4452"/>
      <c r="VR33" s="4452"/>
      <c r="VS33" s="4452"/>
      <c r="VT33" s="4452"/>
      <c r="VU33" s="4452"/>
      <c r="VV33" s="4452"/>
      <c r="VW33" s="4452"/>
      <c r="VX33" s="4452"/>
      <c r="VY33" s="4452"/>
      <c r="VZ33" s="4452"/>
      <c r="WA33" s="4452"/>
      <c r="WB33" s="4452"/>
      <c r="WC33" s="4452"/>
      <c r="WD33" s="4452"/>
      <c r="WE33" s="4452"/>
      <c r="WF33" s="4452"/>
      <c r="WG33" s="4452"/>
      <c r="WH33" s="4452"/>
      <c r="WI33" s="4452"/>
      <c r="WJ33" s="4452"/>
      <c r="WK33" s="4452"/>
      <c r="WL33" s="4452"/>
      <c r="WM33" s="4452"/>
      <c r="WN33" s="4452"/>
      <c r="WO33" s="4452"/>
      <c r="WP33" s="4452"/>
      <c r="WQ33" s="4452"/>
      <c r="WR33" s="4452"/>
      <c r="WS33" s="4452"/>
      <c r="WT33" s="4452"/>
      <c r="WU33" s="4452"/>
      <c r="WV33" s="4452"/>
      <c r="WW33" s="4452"/>
      <c r="WX33" s="4452"/>
      <c r="WY33" s="4452"/>
      <c r="WZ33" s="4452"/>
      <c r="XA33" s="4452"/>
      <c r="XB33" s="4452"/>
      <c r="XC33" s="4452"/>
      <c r="XD33" s="4452"/>
      <c r="XE33" s="4452"/>
      <c r="XF33" s="4452"/>
      <c r="XG33" s="4452"/>
      <c r="XH33" s="4452"/>
      <c r="XI33" s="4452"/>
      <c r="XJ33" s="4452"/>
      <c r="XK33" s="4452"/>
      <c r="XL33" s="4452"/>
      <c r="XM33" s="4452"/>
      <c r="XN33" s="4452"/>
      <c r="XO33" s="4452"/>
      <c r="XP33" s="4452"/>
      <c r="XQ33" s="4452"/>
      <c r="XR33" s="4452"/>
      <c r="XS33" s="4452"/>
      <c r="XT33" s="4452"/>
      <c r="XU33" s="4452"/>
      <c r="XV33" s="4452"/>
      <c r="XW33" s="4452"/>
      <c r="XX33" s="4452"/>
      <c r="XY33" s="4452"/>
      <c r="XZ33" s="4452"/>
      <c r="YA33" s="4452"/>
      <c r="YB33" s="4452"/>
      <c r="YC33" s="4452"/>
      <c r="YD33" s="4452"/>
      <c r="YE33" s="4452"/>
      <c r="YF33" s="4452"/>
      <c r="YG33" s="4452"/>
      <c r="YH33" s="4452"/>
      <c r="YI33" s="4452"/>
      <c r="YJ33" s="4452"/>
      <c r="YK33" s="4452"/>
      <c r="YL33" s="4452"/>
      <c r="YM33" s="4452"/>
      <c r="YN33" s="4452"/>
      <c r="YO33" s="4452"/>
      <c r="YP33" s="4452"/>
      <c r="YQ33" s="4452"/>
      <c r="YR33" s="4452"/>
      <c r="YS33" s="4452"/>
      <c r="YT33" s="4452"/>
      <c r="YU33" s="4452"/>
      <c r="YV33" s="4452"/>
      <c r="YW33" s="4452"/>
      <c r="YX33" s="4452"/>
      <c r="YY33" s="4452"/>
      <c r="YZ33" s="4452"/>
      <c r="ZA33" s="4452"/>
      <c r="ZB33" s="4452"/>
      <c r="ZC33" s="4452"/>
      <c r="ZD33" s="4452"/>
      <c r="ZE33" s="4452"/>
      <c r="ZF33" s="4452"/>
      <c r="ZG33" s="4452"/>
      <c r="ZH33" s="4452"/>
      <c r="ZI33" s="4452"/>
      <c r="ZJ33" s="4452"/>
      <c r="ZK33" s="4452"/>
      <c r="ZL33" s="4452"/>
      <c r="ZM33" s="4452"/>
      <c r="ZN33" s="4452"/>
      <c r="ZO33" s="4452"/>
      <c r="ZP33" s="4452"/>
      <c r="ZQ33" s="4452"/>
      <c r="ZR33" s="4452"/>
      <c r="ZS33" s="4452"/>
      <c r="ZT33" s="4452"/>
      <c r="ZU33" s="4452"/>
      <c r="ZV33" s="4452"/>
      <c r="ZW33" s="4452"/>
      <c r="ZX33" s="4452"/>
      <c r="ZY33" s="4452"/>
      <c r="ZZ33" s="4452"/>
      <c r="AAA33" s="4452"/>
      <c r="AAB33" s="4452"/>
      <c r="AAC33" s="4452"/>
      <c r="AAD33" s="4452"/>
      <c r="AAE33" s="4452"/>
      <c r="AAF33" s="4452"/>
      <c r="AAG33" s="4452"/>
      <c r="AAH33" s="4452"/>
      <c r="AAI33" s="4452"/>
      <c r="AAJ33" s="4452"/>
      <c r="AAK33" s="4452"/>
      <c r="AAL33" s="4452"/>
      <c r="AAM33" s="4452"/>
      <c r="AAN33" s="4452"/>
      <c r="AAO33" s="4452"/>
      <c r="AAP33" s="4452"/>
      <c r="AAQ33" s="4452"/>
      <c r="AAR33" s="4452"/>
      <c r="AAS33" s="4452"/>
      <c r="AAT33" s="4452"/>
      <c r="AAU33" s="4452"/>
      <c r="AAV33" s="4452"/>
      <c r="AAW33" s="4452"/>
      <c r="AAX33" s="4452"/>
      <c r="AAY33" s="4452"/>
      <c r="AAZ33" s="4452"/>
      <c r="ABA33" s="4452"/>
      <c r="ABB33" s="4452"/>
      <c r="ABC33" s="4452"/>
      <c r="ABD33" s="4452"/>
      <c r="ABE33" s="4452"/>
      <c r="ABF33" s="4452"/>
      <c r="ABG33" s="4452"/>
      <c r="ABH33" s="4452"/>
      <c r="ABI33" s="4452"/>
      <c r="ABJ33" s="4452"/>
      <c r="ABK33" s="4452"/>
      <c r="ABL33" s="4452"/>
      <c r="ABM33" s="4452"/>
      <c r="ABN33" s="4452"/>
      <c r="ABO33" s="4452"/>
      <c r="ABP33" s="4452"/>
      <c r="ABQ33" s="4452"/>
      <c r="ABR33" s="4452"/>
      <c r="ABS33" s="4452"/>
      <c r="ABT33" s="4452"/>
      <c r="ABU33" s="4452"/>
      <c r="ABV33" s="4452"/>
      <c r="ABW33" s="4452"/>
      <c r="ABX33" s="4452"/>
      <c r="ABY33" s="4452"/>
      <c r="ABZ33" s="4452"/>
      <c r="ACA33" s="4452"/>
      <c r="ACB33" s="4452"/>
      <c r="ACC33" s="4452"/>
      <c r="ACD33" s="4452"/>
      <c r="ACE33" s="4452"/>
      <c r="ACF33" s="4452"/>
      <c r="ACG33" s="4452"/>
      <c r="ACH33" s="4452"/>
      <c r="ACI33" s="4452"/>
      <c r="ACJ33" s="4452"/>
      <c r="ACK33" s="4452"/>
      <c r="ACL33" s="4452"/>
      <c r="ACM33" s="4452"/>
      <c r="ACN33" s="4452"/>
      <c r="ACO33" s="4452"/>
      <c r="ACP33" s="4452"/>
      <c r="ACQ33" s="4452"/>
      <c r="ACR33" s="4452"/>
      <c r="ACS33" s="4452"/>
      <c r="ACT33" s="4452"/>
      <c r="ACU33" s="4452"/>
      <c r="ACV33" s="4452"/>
      <c r="ACW33" s="4452"/>
      <c r="ACX33" s="4452"/>
      <c r="ACY33" s="4452"/>
      <c r="ACZ33" s="4452"/>
      <c r="ADA33" s="4452"/>
      <c r="ADB33" s="4452"/>
      <c r="ADC33" s="4452"/>
      <c r="ADD33" s="4452"/>
      <c r="ADE33" s="4452"/>
      <c r="ADF33" s="4452"/>
      <c r="ADG33" s="4452"/>
      <c r="ADH33" s="4452"/>
      <c r="ADI33" s="4452"/>
      <c r="ADJ33" s="4452"/>
      <c r="ADK33" s="4452"/>
      <c r="ADL33" s="4452"/>
      <c r="ADM33" s="4452"/>
      <c r="ADN33" s="4452"/>
      <c r="ADO33" s="4452"/>
      <c r="ADP33" s="4452"/>
      <c r="ADQ33" s="4452"/>
      <c r="ADR33" s="4452"/>
      <c r="ADS33" s="4452"/>
      <c r="ADT33" s="4452"/>
      <c r="ADU33" s="4452"/>
      <c r="ADV33" s="4452"/>
      <c r="ADW33" s="4452"/>
      <c r="ADX33" s="4452"/>
      <c r="ADY33" s="4452"/>
      <c r="ADZ33" s="4452"/>
      <c r="AEA33" s="4452"/>
      <c r="AEB33" s="4452"/>
      <c r="AEC33" s="4452"/>
      <c r="AED33" s="4452"/>
      <c r="AEE33" s="4452"/>
      <c r="AEF33" s="4452"/>
      <c r="AEG33" s="4452"/>
      <c r="AEH33" s="4452"/>
      <c r="AEI33" s="4452"/>
      <c r="AEJ33" s="4452"/>
      <c r="AEK33" s="4452"/>
      <c r="AEL33" s="4452"/>
      <c r="AEM33" s="4452"/>
      <c r="AEN33" s="4452"/>
      <c r="AEO33" s="4452"/>
      <c r="AEP33" s="4452"/>
      <c r="AEQ33" s="4452"/>
      <c r="AER33" s="4452"/>
      <c r="AES33" s="4452"/>
      <c r="AET33" s="4452"/>
      <c r="AEU33" s="4452"/>
      <c r="AEV33" s="4452"/>
      <c r="AEW33" s="4452"/>
      <c r="AEX33" s="4452"/>
      <c r="AEY33" s="4452"/>
      <c r="AEZ33" s="4452"/>
      <c r="AFA33" s="4452"/>
      <c r="AFB33" s="4452"/>
      <c r="AFC33" s="4452"/>
      <c r="AFD33" s="4452"/>
      <c r="AFE33" s="4452"/>
      <c r="AFF33" s="4452"/>
      <c r="AFG33" s="4452"/>
      <c r="AFH33" s="4452"/>
      <c r="AFI33" s="4452"/>
      <c r="AFJ33" s="4452"/>
      <c r="AFK33" s="4452"/>
      <c r="AFL33" s="4452"/>
      <c r="AFM33" s="4452"/>
      <c r="AFN33" s="4452"/>
      <c r="AFO33" s="4452"/>
      <c r="AFP33" s="4452"/>
      <c r="AFQ33" s="4452"/>
      <c r="AFR33" s="4452"/>
      <c r="AFS33" s="4452"/>
      <c r="AFT33" s="4452"/>
      <c r="AFU33" s="4452"/>
      <c r="AFV33" s="4452"/>
      <c r="AFW33" s="4452"/>
      <c r="AFX33" s="4452"/>
      <c r="AFY33" s="4452"/>
      <c r="AFZ33" s="4452"/>
      <c r="AGA33" s="4452"/>
      <c r="AGB33" s="4452"/>
      <c r="AGC33" s="4452"/>
      <c r="AGD33" s="4452"/>
      <c r="AGE33" s="4452"/>
      <c r="AGF33" s="4452"/>
      <c r="AGG33" s="4452"/>
      <c r="AGH33" s="4452"/>
      <c r="AGI33" s="4452"/>
      <c r="AGJ33" s="4452"/>
      <c r="AGK33" s="4452"/>
      <c r="AGL33" s="4452"/>
      <c r="AGM33" s="4452"/>
      <c r="AGN33" s="4452"/>
      <c r="AGO33" s="4452"/>
      <c r="AGP33" s="4452"/>
      <c r="AGQ33" s="4452"/>
      <c r="AGR33" s="4452"/>
      <c r="AGS33" s="4452"/>
      <c r="AGT33" s="4452"/>
      <c r="AGU33" s="4452"/>
      <c r="AGV33" s="4452"/>
      <c r="AGW33" s="4452"/>
      <c r="AGX33" s="4452"/>
      <c r="AGY33" s="4452"/>
      <c r="AGZ33" s="4452"/>
      <c r="AHA33" s="4452"/>
      <c r="AHB33" s="4452"/>
      <c r="AHC33" s="4452"/>
      <c r="AHD33" s="4452"/>
      <c r="AHE33" s="4452"/>
      <c r="AHF33" s="4452"/>
      <c r="AHG33" s="4452"/>
      <c r="AHH33" s="4452"/>
      <c r="AHI33" s="4452"/>
      <c r="AHJ33" s="4452"/>
      <c r="AHK33" s="4452"/>
      <c r="AHL33" s="4452"/>
      <c r="AHM33" s="4452"/>
      <c r="AHN33" s="4452"/>
      <c r="AHO33" s="4452"/>
      <c r="AHP33" s="4452"/>
      <c r="AHQ33" s="4452"/>
      <c r="AHR33" s="4452"/>
      <c r="AHS33" s="4452"/>
      <c r="AHT33" s="4452"/>
      <c r="AHU33" s="4452"/>
      <c r="AHV33" s="4452"/>
      <c r="AHW33" s="4452"/>
      <c r="AHX33" s="4452"/>
      <c r="AHY33" s="4452"/>
      <c r="AHZ33" s="4452"/>
      <c r="AIA33" s="4452"/>
      <c r="AIB33" s="4452"/>
      <c r="AIC33" s="4452"/>
      <c r="AID33" s="4452"/>
      <c r="AIE33" s="4452"/>
      <c r="AIF33" s="4452"/>
      <c r="AIG33" s="4452"/>
      <c r="AIH33" s="4452"/>
      <c r="AII33" s="4452"/>
      <c r="AIJ33" s="4452"/>
      <c r="AIK33" s="4452"/>
      <c r="AIL33" s="4452"/>
      <c r="AIM33" s="4452"/>
      <c r="AIN33" s="4452"/>
      <c r="AIO33" s="4452"/>
      <c r="AIP33" s="4452"/>
      <c r="AIQ33" s="4452"/>
      <c r="AIR33" s="4452"/>
      <c r="AIS33" s="4452"/>
      <c r="AIT33" s="4452"/>
      <c r="AIU33" s="4452"/>
      <c r="AIV33" s="4452"/>
      <c r="AIW33" s="4452"/>
      <c r="AIX33" s="4452"/>
      <c r="AIY33" s="4452"/>
      <c r="AIZ33" s="4452"/>
      <c r="AJA33" s="4452"/>
      <c r="AJB33" s="4452"/>
      <c r="AJC33" s="4452"/>
      <c r="AJD33" s="4452"/>
      <c r="AJE33" s="4452"/>
      <c r="AJF33" s="4452"/>
      <c r="AJG33" s="4452"/>
      <c r="AJH33" s="4452"/>
      <c r="AJI33" s="4452"/>
      <c r="AJJ33" s="4452"/>
      <c r="AJK33" s="4452"/>
      <c r="AJL33" s="4452"/>
      <c r="AJM33" s="4452"/>
      <c r="AJN33" s="4452"/>
      <c r="AJO33" s="4452"/>
      <c r="AJP33" s="4452"/>
      <c r="AJQ33" s="4452"/>
      <c r="AJR33" s="4452"/>
      <c r="AJS33" s="4452"/>
      <c r="AJT33" s="4452"/>
      <c r="AJU33" s="4452"/>
      <c r="AJV33" s="4452"/>
      <c r="AJW33" s="4452"/>
      <c r="AJX33" s="4452"/>
      <c r="AJY33" s="4452"/>
      <c r="AJZ33" s="4452"/>
      <c r="AKA33" s="4452"/>
      <c r="AKB33" s="4452"/>
      <c r="AKC33" s="4452"/>
      <c r="AKD33" s="4452"/>
      <c r="AKE33" s="4452"/>
      <c r="AKF33" s="4452"/>
      <c r="AKG33" s="4452"/>
      <c r="AKH33" s="4452"/>
      <c r="AKI33" s="4452"/>
      <c r="AKJ33" s="4452"/>
      <c r="AKK33" s="4452"/>
      <c r="AKL33" s="4452"/>
      <c r="AKM33" s="4452"/>
      <c r="AKN33" s="4452"/>
      <c r="AKO33" s="4452"/>
      <c r="AKP33" s="4452"/>
      <c r="AKQ33" s="4452"/>
      <c r="AKR33" s="4452"/>
      <c r="AKS33" s="4452"/>
      <c r="AKT33" s="4452"/>
      <c r="AKU33" s="4452"/>
      <c r="AKV33" s="4452"/>
      <c r="AKW33" s="4452"/>
      <c r="AKX33" s="4452"/>
      <c r="AKY33" s="4452"/>
      <c r="AKZ33" s="4452"/>
      <c r="ALA33" s="4452"/>
      <c r="ALB33" s="4452"/>
      <c r="ALC33" s="4452"/>
      <c r="ALD33" s="4452"/>
      <c r="ALE33" s="4452"/>
      <c r="ALF33" s="4452"/>
      <c r="ALG33" s="4452"/>
      <c r="ALH33" s="4452"/>
      <c r="ALI33" s="4452"/>
      <c r="ALJ33" s="4452"/>
      <c r="ALK33" s="4452"/>
      <c r="ALL33" s="4452"/>
      <c r="ALM33" s="4452"/>
      <c r="ALN33" s="4452"/>
      <c r="ALO33" s="4452"/>
      <c r="ALP33" s="4452"/>
      <c r="ALQ33" s="4452"/>
      <c r="ALR33" s="4452"/>
      <c r="ALS33" s="4452"/>
      <c r="ALT33" s="4452"/>
      <c r="ALU33" s="4452"/>
      <c r="ALV33" s="4452"/>
      <c r="ALW33" s="4452"/>
      <c r="ALX33" s="4452"/>
      <c r="ALY33" s="4452"/>
      <c r="ALZ33" s="4452"/>
      <c r="AMA33" s="4452"/>
      <c r="AMB33" s="4452"/>
      <c r="AMC33" s="4452"/>
      <c r="AMD33" s="4452"/>
      <c r="AME33" s="4452"/>
      <c r="AMF33" s="4452"/>
      <c r="AMG33" s="4452"/>
      <c r="AMH33" s="4452"/>
      <c r="AMI33" s="4452"/>
      <c r="AMJ33" s="4452"/>
      <c r="AMK33" s="4452"/>
      <c r="AML33" s="4452"/>
      <c r="AMM33" s="4452"/>
      <c r="AMN33" s="4452"/>
      <c r="AMO33" s="4452"/>
      <c r="AMP33" s="4452"/>
      <c r="AMQ33" s="4452"/>
      <c r="AMR33" s="4452"/>
      <c r="AMS33" s="4452"/>
      <c r="AMT33" s="4452"/>
      <c r="AMU33" s="4452"/>
      <c r="AMV33" s="4452"/>
      <c r="AMW33" s="4452"/>
      <c r="AMX33" s="4452"/>
      <c r="AMY33" s="4452"/>
      <c r="AMZ33" s="4452"/>
      <c r="ANA33" s="4452"/>
      <c r="ANB33" s="4452"/>
      <c r="ANC33" s="4452"/>
      <c r="AND33" s="4452"/>
      <c r="ANE33" s="4452"/>
      <c r="ANF33" s="4452"/>
      <c r="ANG33" s="4452"/>
      <c r="ANH33" s="4452"/>
      <c r="ANI33" s="4452"/>
      <c r="ANJ33" s="4452"/>
      <c r="ANK33" s="4452"/>
      <c r="ANL33" s="4452"/>
      <c r="ANM33" s="4452"/>
      <c r="ANN33" s="4452"/>
      <c r="ANO33" s="4452"/>
      <c r="ANP33" s="4452"/>
      <c r="ANQ33" s="4452"/>
      <c r="ANR33" s="4452"/>
      <c r="ANS33" s="4452"/>
      <c r="ANT33" s="4452"/>
      <c r="ANU33" s="4452"/>
      <c r="ANV33" s="4452"/>
      <c r="ANW33" s="4452"/>
      <c r="ANX33" s="4452"/>
      <c r="ANY33" s="4452"/>
      <c r="ANZ33" s="4452"/>
      <c r="AOA33" s="4452"/>
      <c r="AOB33" s="4452"/>
      <c r="AOC33" s="4452"/>
      <c r="AOD33" s="4452"/>
      <c r="AOE33" s="4452"/>
      <c r="AOF33" s="4452"/>
      <c r="AOG33" s="4452"/>
      <c r="AOH33" s="4452"/>
      <c r="AOI33" s="4452"/>
      <c r="AOJ33" s="4452"/>
      <c r="AOK33" s="4452"/>
      <c r="AOL33" s="4452"/>
      <c r="AOM33" s="4452"/>
      <c r="AON33" s="4452"/>
      <c r="AOO33" s="4452"/>
      <c r="AOP33" s="4452"/>
      <c r="AOQ33" s="4452"/>
      <c r="AOR33" s="4452"/>
      <c r="AOS33" s="4452"/>
      <c r="AOT33" s="4452"/>
      <c r="AOU33" s="4452"/>
      <c r="AOV33" s="4452"/>
      <c r="AOW33" s="4452"/>
      <c r="AOX33" s="4452"/>
      <c r="AOY33" s="4452"/>
      <c r="AOZ33" s="4452"/>
      <c r="APA33" s="4452"/>
      <c r="APB33" s="4452"/>
      <c r="APC33" s="4452"/>
      <c r="APD33" s="4452"/>
      <c r="APE33" s="4452"/>
      <c r="APF33" s="4452"/>
      <c r="APG33" s="4452"/>
      <c r="APH33" s="4452"/>
      <c r="API33" s="4452"/>
      <c r="APJ33" s="4452"/>
      <c r="APK33" s="4452"/>
      <c r="APL33" s="4452"/>
      <c r="APM33" s="4452"/>
      <c r="APN33" s="4452"/>
      <c r="APO33" s="4452"/>
      <c r="APP33" s="4452"/>
      <c r="APQ33" s="4452"/>
      <c r="APR33" s="4452"/>
      <c r="APS33" s="4452"/>
      <c r="APT33" s="4452"/>
      <c r="APU33" s="4452"/>
      <c r="APV33" s="4452"/>
      <c r="APW33" s="4452"/>
      <c r="APX33" s="4452"/>
      <c r="APY33" s="4452"/>
      <c r="APZ33" s="4452"/>
      <c r="AQA33" s="4452"/>
      <c r="AQB33" s="4452"/>
      <c r="AQC33" s="4452"/>
      <c r="AQD33" s="4452"/>
      <c r="AQE33" s="4452"/>
      <c r="AQF33" s="4452"/>
      <c r="AQG33" s="4452"/>
      <c r="AQH33" s="4452"/>
      <c r="AQI33" s="4452"/>
      <c r="AQJ33" s="4452"/>
      <c r="AQK33" s="4452"/>
      <c r="AQL33" s="4452"/>
      <c r="AQM33" s="4452"/>
      <c r="AQN33" s="4452"/>
      <c r="AQO33" s="4452"/>
      <c r="AQP33" s="4452"/>
      <c r="AQQ33" s="4452"/>
      <c r="AQR33" s="4452"/>
      <c r="AQS33" s="4452"/>
      <c r="AQT33" s="4452"/>
      <c r="AQU33" s="4452"/>
      <c r="AQV33" s="4452"/>
      <c r="AQW33" s="4452"/>
      <c r="AQX33" s="4452"/>
      <c r="AQY33" s="4452"/>
      <c r="AQZ33" s="4452"/>
      <c r="ARA33" s="4452"/>
      <c r="ARB33" s="4452"/>
      <c r="ARC33" s="4452"/>
      <c r="ARD33" s="4452"/>
      <c r="ARE33" s="4452"/>
      <c r="ARF33" s="4452"/>
      <c r="ARG33" s="4452"/>
      <c r="ARH33" s="4452"/>
      <c r="ARI33" s="4452"/>
      <c r="ARJ33" s="4452"/>
      <c r="ARK33" s="4452"/>
      <c r="ARL33" s="4452"/>
      <c r="ARM33" s="4452"/>
      <c r="ARN33" s="4452"/>
      <c r="ARO33" s="4452"/>
      <c r="ARP33" s="4452"/>
      <c r="ARQ33" s="4452"/>
      <c r="ARR33" s="4452"/>
      <c r="ARS33" s="4452"/>
      <c r="ART33" s="4452"/>
      <c r="ARU33" s="4452"/>
      <c r="ARV33" s="4452"/>
      <c r="ARW33" s="4452"/>
      <c r="ARX33" s="4452"/>
      <c r="ARY33" s="4452"/>
      <c r="ARZ33" s="4452"/>
      <c r="ASA33" s="4452"/>
      <c r="ASB33" s="4452"/>
      <c r="ASC33" s="4452"/>
      <c r="ASD33" s="4452"/>
      <c r="ASE33" s="4452"/>
      <c r="ASF33" s="4452"/>
      <c r="ASG33" s="4452"/>
      <c r="ASH33" s="4452"/>
      <c r="ASI33" s="4452"/>
      <c r="ASJ33" s="4452"/>
      <c r="ASK33" s="4452"/>
      <c r="ASL33" s="4452"/>
      <c r="ASM33" s="4452"/>
      <c r="ASN33" s="4452"/>
      <c r="ASO33" s="4452"/>
      <c r="ASP33" s="4452"/>
      <c r="ASQ33" s="4452"/>
      <c r="ASR33" s="4452"/>
      <c r="ASS33" s="4452"/>
      <c r="AST33" s="4452"/>
      <c r="ASU33" s="4452"/>
      <c r="ASV33" s="4452"/>
      <c r="ASW33" s="4452"/>
      <c r="ASX33" s="4452"/>
      <c r="ASY33" s="4452"/>
      <c r="ASZ33" s="4452"/>
      <c r="ATA33" s="4452"/>
      <c r="ATB33" s="4452"/>
      <c r="ATC33" s="4452"/>
      <c r="ATD33" s="4452"/>
      <c r="ATE33" s="4452"/>
      <c r="ATF33" s="4452"/>
      <c r="ATG33" s="4452"/>
      <c r="ATH33" s="4452"/>
      <c r="ATI33" s="4452"/>
      <c r="ATJ33" s="4452"/>
      <c r="ATK33" s="4452"/>
      <c r="ATL33" s="4452"/>
      <c r="ATM33" s="4452"/>
      <c r="ATN33" s="4452"/>
      <c r="ATO33" s="4452"/>
      <c r="ATP33" s="4452"/>
      <c r="ATQ33" s="4452"/>
      <c r="ATR33" s="4452"/>
      <c r="ATS33" s="4452"/>
      <c r="ATT33" s="4452"/>
      <c r="ATU33" s="4452"/>
      <c r="ATV33" s="4452"/>
      <c r="ATW33" s="4452"/>
      <c r="ATX33" s="4452"/>
      <c r="ATY33" s="4452"/>
      <c r="ATZ33" s="4452"/>
      <c r="AUA33" s="4452"/>
      <c r="AUB33" s="4452"/>
      <c r="AUC33" s="4452"/>
      <c r="AUD33" s="4452"/>
      <c r="AUE33" s="4452"/>
      <c r="AUF33" s="4452"/>
      <c r="AUG33" s="4452"/>
      <c r="AUH33" s="4452"/>
      <c r="AUI33" s="4452"/>
      <c r="AUJ33" s="4452"/>
      <c r="AUK33" s="4452"/>
      <c r="AUL33" s="4452"/>
      <c r="AUM33" s="4452"/>
      <c r="AUN33" s="4452"/>
      <c r="AUO33" s="4452"/>
      <c r="AUP33" s="4452"/>
      <c r="AUQ33" s="4452"/>
      <c r="AUR33" s="4452"/>
      <c r="AUS33" s="4452"/>
      <c r="AUT33" s="4452"/>
      <c r="AUU33" s="4452"/>
      <c r="AUV33" s="4452"/>
      <c r="AUW33" s="4452"/>
      <c r="AUX33" s="4452"/>
      <c r="AUY33" s="4452"/>
      <c r="AUZ33" s="4452"/>
      <c r="AVA33" s="4452"/>
      <c r="AVB33" s="4452"/>
      <c r="AVC33" s="4452"/>
      <c r="AVD33" s="4452"/>
      <c r="AVE33" s="4452"/>
      <c r="AVF33" s="4452"/>
      <c r="AVG33" s="4452"/>
      <c r="AVH33" s="4452"/>
      <c r="AVI33" s="4452"/>
      <c r="AVJ33" s="4452"/>
      <c r="AVK33" s="4452"/>
      <c r="AVL33" s="4452"/>
      <c r="AVM33" s="4452"/>
      <c r="AVN33" s="4452"/>
      <c r="AVO33" s="4452"/>
      <c r="AVP33" s="4452"/>
      <c r="AVQ33" s="4452"/>
      <c r="AVR33" s="4452"/>
      <c r="AVS33" s="4452"/>
      <c r="AVT33" s="4452"/>
      <c r="AVU33" s="4452"/>
      <c r="AVV33" s="4452"/>
      <c r="AVW33" s="4452"/>
      <c r="AVX33" s="4452"/>
      <c r="AVY33" s="4452"/>
      <c r="AVZ33" s="4452"/>
      <c r="AWA33" s="4452"/>
      <c r="AWB33" s="4452"/>
      <c r="AWC33" s="4452"/>
      <c r="AWD33" s="4452"/>
      <c r="AWE33" s="4452"/>
      <c r="AWF33" s="4452"/>
      <c r="AWG33" s="4452"/>
      <c r="AWH33" s="4452"/>
      <c r="AWI33" s="4452"/>
      <c r="AWJ33" s="4452"/>
      <c r="AWK33" s="4452"/>
      <c r="AWL33" s="4452"/>
      <c r="AWM33" s="4452"/>
      <c r="AWN33" s="4452"/>
      <c r="AWO33" s="4452"/>
      <c r="AWP33" s="4452"/>
      <c r="AWQ33" s="4452"/>
      <c r="AWR33" s="4452"/>
      <c r="AWS33" s="4452"/>
      <c r="AWT33" s="4452"/>
      <c r="AWU33" s="4452"/>
      <c r="AWV33" s="4452"/>
      <c r="AWW33" s="4452"/>
      <c r="AWX33" s="4452"/>
      <c r="AWY33" s="4452"/>
      <c r="AWZ33" s="4452"/>
      <c r="AXA33" s="4452"/>
      <c r="AXB33" s="4452"/>
      <c r="AXC33" s="4452"/>
      <c r="AXD33" s="4452"/>
      <c r="AXE33" s="4452"/>
      <c r="AXF33" s="4452"/>
      <c r="AXG33" s="4452"/>
      <c r="AXH33" s="4452"/>
      <c r="AXI33" s="4452"/>
      <c r="AXJ33" s="4452"/>
      <c r="AXK33" s="4452"/>
      <c r="AXL33" s="4452"/>
      <c r="AXM33" s="4452"/>
      <c r="AXN33" s="4452"/>
      <c r="AXO33" s="4452"/>
      <c r="AXP33" s="4452"/>
      <c r="AXQ33" s="4452"/>
      <c r="AXR33" s="4452"/>
      <c r="AXS33" s="4452"/>
      <c r="AXT33" s="4452"/>
      <c r="AXU33" s="4452"/>
      <c r="AXV33" s="4452"/>
      <c r="AXW33" s="4452"/>
      <c r="AXX33" s="4452"/>
      <c r="AXY33" s="4452"/>
      <c r="AXZ33" s="4452"/>
      <c r="AYA33" s="4452"/>
      <c r="AYB33" s="4452"/>
      <c r="AYC33" s="4452"/>
      <c r="AYD33" s="4452"/>
      <c r="AYE33" s="4452"/>
      <c r="AYF33" s="4452"/>
      <c r="AYG33" s="4452"/>
      <c r="AYH33" s="4452"/>
      <c r="AYI33" s="4452"/>
      <c r="AYJ33" s="4452"/>
      <c r="AYK33" s="4452"/>
      <c r="AYL33" s="4452"/>
      <c r="AYM33" s="4452"/>
      <c r="AYN33" s="4452"/>
      <c r="AYO33" s="4452"/>
      <c r="AYP33" s="4452"/>
      <c r="AYQ33" s="4452"/>
      <c r="AYR33" s="4452"/>
      <c r="AYS33" s="4452"/>
      <c r="AYT33" s="4452"/>
      <c r="AYU33" s="4452"/>
      <c r="AYV33" s="4452"/>
      <c r="AYW33" s="4452"/>
      <c r="AYX33" s="4452"/>
      <c r="AYY33" s="4452"/>
      <c r="AYZ33" s="4452"/>
      <c r="AZA33" s="4452"/>
      <c r="AZB33" s="4452"/>
      <c r="AZC33" s="4452"/>
      <c r="AZD33" s="4452"/>
      <c r="AZE33" s="4452"/>
      <c r="AZF33" s="4452"/>
      <c r="AZG33" s="4452"/>
      <c r="AZH33" s="4452"/>
      <c r="AZI33" s="4452"/>
      <c r="AZJ33" s="4452"/>
      <c r="AZK33" s="4452"/>
      <c r="AZL33" s="4452"/>
      <c r="AZM33" s="4452"/>
      <c r="AZN33" s="4452"/>
      <c r="AZO33" s="4452"/>
      <c r="AZP33" s="4452"/>
      <c r="AZQ33" s="4452"/>
      <c r="AZR33" s="4452"/>
      <c r="AZS33" s="4452"/>
      <c r="AZT33" s="4452"/>
      <c r="AZU33" s="4452"/>
      <c r="AZV33" s="4452"/>
      <c r="AZW33" s="4452"/>
      <c r="AZX33" s="4452"/>
      <c r="AZY33" s="4452"/>
      <c r="AZZ33" s="4452"/>
      <c r="BAA33" s="4452"/>
      <c r="BAB33" s="4452"/>
      <c r="BAC33" s="4452"/>
      <c r="BAD33" s="4452"/>
      <c r="BAE33" s="4452"/>
      <c r="BAF33" s="4452"/>
      <c r="BAG33" s="4452"/>
      <c r="BAH33" s="4452"/>
      <c r="BAI33" s="4452"/>
      <c r="BAJ33" s="4452"/>
      <c r="BAK33" s="4452"/>
      <c r="BAL33" s="4452"/>
      <c r="BAM33" s="4452"/>
      <c r="BAN33" s="4452"/>
      <c r="BAO33" s="4452"/>
      <c r="BAP33" s="4452"/>
      <c r="BAQ33" s="4452"/>
      <c r="BAR33" s="4452"/>
      <c r="BAS33" s="4452"/>
      <c r="BAT33" s="4452"/>
      <c r="BAU33" s="4452"/>
      <c r="BAV33" s="4452"/>
      <c r="BAW33" s="4452"/>
      <c r="BAX33" s="4452"/>
      <c r="BAY33" s="4452"/>
      <c r="BAZ33" s="4452"/>
      <c r="BBA33" s="4452"/>
      <c r="BBB33" s="4452"/>
      <c r="BBC33" s="4452"/>
      <c r="BBD33" s="4452"/>
      <c r="BBE33" s="4452"/>
      <c r="BBF33" s="4452"/>
      <c r="BBG33" s="4452"/>
      <c r="BBH33" s="4452"/>
      <c r="BBI33" s="4452"/>
      <c r="BBJ33" s="4452"/>
      <c r="BBK33" s="4452"/>
      <c r="BBL33" s="4452"/>
      <c r="BBM33" s="4452"/>
      <c r="BBN33" s="4452"/>
      <c r="BBO33" s="4452"/>
      <c r="BBP33" s="4452"/>
      <c r="BBQ33" s="4452"/>
      <c r="BBR33" s="4452"/>
      <c r="BBS33" s="4452"/>
      <c r="BBT33" s="4452"/>
      <c r="BBU33" s="4452"/>
      <c r="BBV33" s="4452"/>
      <c r="BBW33" s="4452"/>
      <c r="BBX33" s="4452"/>
      <c r="BBY33" s="4452"/>
      <c r="BBZ33" s="4452"/>
      <c r="BCA33" s="4452"/>
      <c r="BCB33" s="4452"/>
      <c r="BCC33" s="4452"/>
      <c r="BCD33" s="4452"/>
      <c r="BCE33" s="4452"/>
      <c r="BCF33" s="4452"/>
      <c r="BCG33" s="4452"/>
      <c r="BCH33" s="4452"/>
      <c r="BCI33" s="4452"/>
      <c r="BCJ33" s="4452"/>
      <c r="BCK33" s="4452"/>
      <c r="BCL33" s="4452"/>
      <c r="BCM33" s="4452"/>
      <c r="BCN33" s="4452"/>
      <c r="BCO33" s="4452"/>
      <c r="BCP33" s="4452"/>
      <c r="BCQ33" s="4452"/>
      <c r="BCR33" s="4452"/>
      <c r="BCS33" s="4452"/>
      <c r="BCT33" s="4452"/>
      <c r="BCU33" s="4452"/>
      <c r="BCV33" s="4452"/>
      <c r="BCW33" s="4452"/>
      <c r="BCX33" s="4452"/>
      <c r="BCY33" s="4452"/>
      <c r="BCZ33" s="4452"/>
      <c r="BDA33" s="4452"/>
      <c r="BDB33" s="4452"/>
      <c r="BDC33" s="4452"/>
      <c r="BDD33" s="4452"/>
      <c r="BDE33" s="4452"/>
      <c r="BDF33" s="4452"/>
      <c r="BDG33" s="4452"/>
      <c r="BDH33" s="4452"/>
      <c r="BDI33" s="4452"/>
      <c r="BDJ33" s="4452"/>
      <c r="BDK33" s="4452"/>
      <c r="BDL33" s="4452"/>
      <c r="BDM33" s="4452"/>
      <c r="BDN33" s="4452"/>
      <c r="BDO33" s="4452"/>
      <c r="BDP33" s="4452"/>
      <c r="BDQ33" s="4452"/>
      <c r="BDR33" s="4452"/>
      <c r="BDS33" s="4452"/>
      <c r="BDT33" s="4452"/>
      <c r="BDU33" s="4452"/>
      <c r="BDV33" s="4452"/>
      <c r="BDW33" s="4452"/>
      <c r="BDX33" s="4452"/>
      <c r="BDY33" s="4452"/>
      <c r="BDZ33" s="4452"/>
      <c r="BEA33" s="4452"/>
      <c r="BEB33" s="4452"/>
      <c r="BEC33" s="4452"/>
      <c r="BED33" s="4452"/>
      <c r="BEE33" s="4452"/>
      <c r="BEF33" s="4452"/>
      <c r="BEG33" s="4452"/>
      <c r="BEH33" s="4452"/>
      <c r="BEI33" s="4452"/>
      <c r="BEJ33" s="4452"/>
      <c r="BEK33" s="4452"/>
      <c r="BEL33" s="4452"/>
      <c r="BEM33" s="4452"/>
      <c r="BEN33" s="4452"/>
      <c r="BEO33" s="4452"/>
      <c r="BEP33" s="4452"/>
      <c r="BEQ33" s="4452"/>
      <c r="BER33" s="4452"/>
      <c r="BES33" s="4452"/>
      <c r="BET33" s="4452"/>
      <c r="BEU33" s="4452"/>
      <c r="BEV33" s="4452"/>
      <c r="BEW33" s="4452"/>
      <c r="BEX33" s="4452"/>
      <c r="BEY33" s="4452"/>
      <c r="BEZ33" s="4452"/>
      <c r="BFA33" s="4452"/>
      <c r="BFB33" s="4452"/>
      <c r="BFC33" s="4452"/>
      <c r="BFD33" s="4452"/>
      <c r="BFE33" s="4452"/>
      <c r="BFF33" s="4452"/>
      <c r="BFG33" s="4452"/>
      <c r="BFH33" s="4452"/>
      <c r="BFI33" s="4452"/>
      <c r="BFJ33" s="4452"/>
      <c r="BFK33" s="4452"/>
      <c r="BFL33" s="4452"/>
      <c r="BFM33" s="4452"/>
      <c r="BFN33" s="4452"/>
      <c r="BFO33" s="4452"/>
      <c r="BFP33" s="4452"/>
      <c r="BFQ33" s="4452"/>
      <c r="BFR33" s="4452"/>
      <c r="BFS33" s="4452"/>
      <c r="BFT33" s="4452"/>
      <c r="BFU33" s="4452"/>
      <c r="BFV33" s="4452"/>
      <c r="BFW33" s="4452"/>
      <c r="BFX33" s="4452"/>
      <c r="BFY33" s="4452"/>
      <c r="BFZ33" s="4452"/>
      <c r="BGA33" s="4452"/>
      <c r="BGB33" s="4452"/>
      <c r="BGC33" s="4452"/>
      <c r="BGD33" s="4452"/>
      <c r="BGE33" s="4452"/>
      <c r="BGF33" s="4452"/>
      <c r="BGG33" s="4452"/>
      <c r="BGH33" s="4452"/>
      <c r="BGI33" s="4452"/>
      <c r="BGJ33" s="4452"/>
      <c r="BGK33" s="4452"/>
      <c r="BGL33" s="4452"/>
      <c r="BGM33" s="4452"/>
      <c r="BGN33" s="4452"/>
      <c r="BGO33" s="4452"/>
      <c r="BGP33" s="4452"/>
      <c r="BGQ33" s="4452"/>
      <c r="BGR33" s="4452"/>
      <c r="BGS33" s="4452"/>
      <c r="BGT33" s="4452"/>
      <c r="BGU33" s="4452"/>
      <c r="BGV33" s="4452"/>
      <c r="BGW33" s="4452"/>
      <c r="BGX33" s="4452"/>
      <c r="BGY33" s="4452"/>
      <c r="BGZ33" s="4452"/>
      <c r="BHA33" s="4452"/>
      <c r="BHB33" s="4452"/>
      <c r="BHC33" s="4452"/>
      <c r="BHD33" s="4452"/>
      <c r="BHE33" s="4452"/>
      <c r="BHF33" s="4452"/>
      <c r="BHG33" s="4452"/>
      <c r="BHH33" s="4452"/>
      <c r="BHI33" s="4452"/>
      <c r="BHJ33" s="4452"/>
      <c r="BHK33" s="4452"/>
      <c r="BHL33" s="4452"/>
      <c r="BHM33" s="4452"/>
      <c r="BHN33" s="4452"/>
      <c r="BHO33" s="4452"/>
      <c r="BHP33" s="4452"/>
      <c r="BHQ33" s="4452"/>
      <c r="BHR33" s="4452"/>
      <c r="BHS33" s="4452"/>
      <c r="BHT33" s="4452"/>
      <c r="BHU33" s="4452"/>
      <c r="BHV33" s="4452"/>
      <c r="BHW33" s="4452"/>
      <c r="BHX33" s="4452"/>
      <c r="BHY33" s="4452"/>
      <c r="BHZ33" s="4452"/>
      <c r="BIA33" s="4452"/>
      <c r="BIB33" s="4452"/>
      <c r="BIC33" s="4452"/>
      <c r="BID33" s="4452"/>
      <c r="BIE33" s="4452"/>
      <c r="BIF33" s="4452"/>
      <c r="BIG33" s="4452"/>
      <c r="BIH33" s="4452"/>
      <c r="BII33" s="4452"/>
      <c r="BIJ33" s="4452"/>
      <c r="BIK33" s="4452"/>
      <c r="BIL33" s="4452"/>
      <c r="BIM33" s="4452"/>
      <c r="BIN33" s="4452"/>
      <c r="BIO33" s="4452"/>
      <c r="BIP33" s="4452"/>
      <c r="BIQ33" s="4452"/>
      <c r="BIR33" s="4452"/>
      <c r="BIS33" s="4452"/>
      <c r="BIT33" s="4452"/>
      <c r="BIU33" s="4452"/>
      <c r="BIV33" s="4452"/>
      <c r="BIW33" s="4452"/>
      <c r="BIX33" s="4452"/>
      <c r="BIY33" s="4452"/>
      <c r="BIZ33" s="4452"/>
      <c r="BJA33" s="4452"/>
      <c r="BJB33" s="4452"/>
      <c r="BJC33" s="4452"/>
      <c r="BJD33" s="4452"/>
      <c r="BJE33" s="4452"/>
      <c r="BJF33" s="4452"/>
      <c r="BJG33" s="4452"/>
      <c r="BJH33" s="4452"/>
      <c r="BJI33" s="4452"/>
      <c r="BJJ33" s="4452"/>
      <c r="BJK33" s="4452"/>
      <c r="BJL33" s="4452"/>
      <c r="BJM33" s="4452"/>
      <c r="BJN33" s="4452"/>
      <c r="BJO33" s="4452"/>
      <c r="BJP33" s="4452"/>
      <c r="BJQ33" s="4452"/>
      <c r="BJR33" s="4452"/>
      <c r="BJS33" s="4452"/>
      <c r="BJT33" s="4452"/>
      <c r="BJU33" s="4452"/>
      <c r="BJV33" s="4452"/>
      <c r="BJW33" s="4452"/>
      <c r="BJX33" s="4452"/>
      <c r="BJY33" s="4452"/>
      <c r="BJZ33" s="4452"/>
      <c r="BKA33" s="4452"/>
      <c r="BKB33" s="4452"/>
      <c r="BKC33" s="4452"/>
      <c r="BKD33" s="4452"/>
      <c r="BKE33" s="4452"/>
      <c r="BKF33" s="4452"/>
      <c r="BKG33" s="4452"/>
      <c r="BKH33" s="4452"/>
      <c r="BKI33" s="4452"/>
      <c r="BKJ33" s="4452"/>
      <c r="BKK33" s="4452"/>
      <c r="BKL33" s="4452"/>
      <c r="BKM33" s="4452"/>
      <c r="BKN33" s="4452"/>
      <c r="BKO33" s="4452"/>
      <c r="BKP33" s="4452"/>
      <c r="BKQ33" s="4452"/>
      <c r="BKR33" s="4452"/>
      <c r="BKS33" s="4452"/>
      <c r="BKT33" s="4452"/>
      <c r="BKU33" s="4452"/>
      <c r="BKV33" s="4452"/>
      <c r="BKW33" s="4452"/>
      <c r="BKX33" s="4452"/>
      <c r="BKY33" s="4452"/>
      <c r="BKZ33" s="4452"/>
      <c r="BLA33" s="4452"/>
      <c r="BLB33" s="4452"/>
      <c r="BLC33" s="4452"/>
      <c r="BLD33" s="4452"/>
      <c r="BLE33" s="4452"/>
      <c r="BLF33" s="4452"/>
      <c r="BLG33" s="4452"/>
      <c r="BLH33" s="4452"/>
      <c r="BLI33" s="4452"/>
      <c r="BLJ33" s="4452"/>
      <c r="BLK33" s="4452"/>
      <c r="BLL33" s="4452"/>
      <c r="BLM33" s="4452"/>
      <c r="BLN33" s="4452"/>
      <c r="BLO33" s="4452"/>
      <c r="BLP33" s="4452"/>
      <c r="BLQ33" s="4452"/>
      <c r="BLR33" s="4452"/>
      <c r="BLS33" s="4452"/>
      <c r="BLT33" s="4452"/>
      <c r="BLU33" s="4452"/>
      <c r="BLV33" s="4452"/>
      <c r="BLW33" s="4452"/>
      <c r="BLX33" s="4452"/>
      <c r="BLY33" s="4452"/>
      <c r="BLZ33" s="4452"/>
      <c r="BMA33" s="4452"/>
      <c r="BMB33" s="4452"/>
      <c r="BMC33" s="4452"/>
      <c r="BMD33" s="4452"/>
      <c r="BME33" s="4452"/>
      <c r="BMF33" s="4452"/>
      <c r="BMG33" s="4452"/>
      <c r="BMH33" s="4452"/>
      <c r="BMI33" s="4452"/>
      <c r="BMJ33" s="4452"/>
      <c r="BMK33" s="4452"/>
      <c r="BML33" s="4452"/>
      <c r="BMM33" s="4452"/>
      <c r="BMN33" s="4452"/>
      <c r="BMO33" s="4452"/>
      <c r="BMP33" s="4452"/>
      <c r="BMQ33" s="4452"/>
      <c r="BMR33" s="4452"/>
      <c r="BMS33" s="4452"/>
      <c r="BMT33" s="4452"/>
      <c r="BMU33" s="4452"/>
      <c r="BMV33" s="4452"/>
      <c r="BMW33" s="4452"/>
      <c r="BMX33" s="4452"/>
      <c r="BMY33" s="4452"/>
      <c r="BMZ33" s="4452"/>
      <c r="BNA33" s="4452"/>
      <c r="BNB33" s="4452"/>
      <c r="BNC33" s="4452"/>
      <c r="BND33" s="4452"/>
      <c r="BNE33" s="4452"/>
      <c r="BNF33" s="4452"/>
      <c r="BNG33" s="4452"/>
      <c r="BNH33" s="4452"/>
      <c r="BNI33" s="4452"/>
      <c r="BNJ33" s="4452"/>
      <c r="BNK33" s="4452"/>
      <c r="BNL33" s="4452"/>
      <c r="BNM33" s="4452"/>
      <c r="BNN33" s="4452"/>
      <c r="BNO33" s="4452"/>
      <c r="BNP33" s="4452"/>
      <c r="BNQ33" s="4452"/>
      <c r="BNR33" s="4452"/>
      <c r="BNS33" s="4452"/>
      <c r="BNT33" s="4452"/>
      <c r="BNU33" s="4452"/>
      <c r="BNV33" s="4452"/>
      <c r="BNW33" s="4452"/>
      <c r="BNX33" s="4452"/>
      <c r="BNY33" s="4452"/>
      <c r="BNZ33" s="4452"/>
      <c r="BOA33" s="4452"/>
      <c r="BOB33" s="4452"/>
      <c r="BOC33" s="4452"/>
      <c r="BOD33" s="4452"/>
      <c r="BOE33" s="4452"/>
      <c r="BOF33" s="4452"/>
      <c r="BOG33" s="4452"/>
      <c r="BOH33" s="4452"/>
      <c r="BOI33" s="4452"/>
      <c r="BOJ33" s="4452"/>
      <c r="BOK33" s="4452"/>
      <c r="BOL33" s="4452"/>
      <c r="BOM33" s="4452"/>
      <c r="BON33" s="4452"/>
      <c r="BOO33" s="4452"/>
      <c r="BOP33" s="4452"/>
      <c r="BOQ33" s="4452"/>
      <c r="BOR33" s="4452"/>
      <c r="BOS33" s="4452"/>
      <c r="BOT33" s="4452"/>
      <c r="BOU33" s="4452"/>
      <c r="BOV33" s="4452"/>
      <c r="BOW33" s="4452"/>
      <c r="BOX33" s="4452"/>
      <c r="BOY33" s="4452"/>
      <c r="BOZ33" s="4452"/>
      <c r="BPA33" s="4452"/>
      <c r="BPB33" s="4452"/>
      <c r="BPC33" s="4452"/>
      <c r="BPD33" s="4452"/>
      <c r="BPE33" s="4452"/>
      <c r="BPF33" s="4452"/>
      <c r="BPG33" s="4452"/>
      <c r="BPH33" s="4452"/>
      <c r="BPI33" s="4452"/>
      <c r="BPJ33" s="4452"/>
      <c r="BPK33" s="4452"/>
      <c r="BPL33" s="4452"/>
      <c r="BPM33" s="4452"/>
      <c r="BPN33" s="4452"/>
      <c r="BPO33" s="4452"/>
      <c r="BPP33" s="4452"/>
      <c r="BPQ33" s="4452"/>
      <c r="BPR33" s="4452"/>
      <c r="BPS33" s="4452"/>
      <c r="BPT33" s="4452"/>
      <c r="BPU33" s="4452"/>
      <c r="BPV33" s="4452"/>
      <c r="BPW33" s="4452"/>
      <c r="BPX33" s="4452"/>
      <c r="BPY33" s="4452"/>
      <c r="BPZ33" s="4452"/>
      <c r="BQA33" s="4452"/>
      <c r="BQB33" s="4452"/>
      <c r="BQC33" s="4452"/>
      <c r="BQD33" s="4452"/>
      <c r="BQE33" s="4452"/>
      <c r="BQF33" s="4452"/>
      <c r="BQG33" s="4452"/>
      <c r="BQH33" s="4452"/>
      <c r="BQI33" s="4452"/>
      <c r="BQJ33" s="4452"/>
      <c r="BQK33" s="4452"/>
      <c r="BQL33" s="4452"/>
      <c r="BQM33" s="4452"/>
      <c r="BQN33" s="4452"/>
      <c r="BQO33" s="4452"/>
      <c r="BQP33" s="4452"/>
      <c r="BQQ33" s="4452"/>
      <c r="BQR33" s="4452"/>
      <c r="BQS33" s="4452"/>
      <c r="BQT33" s="4452"/>
      <c r="BQU33" s="4452"/>
      <c r="BQV33" s="4452"/>
      <c r="BQW33" s="4452"/>
      <c r="BQX33" s="4452"/>
      <c r="BQY33" s="4452"/>
      <c r="BQZ33" s="4452"/>
      <c r="BRA33" s="4452"/>
      <c r="BRB33" s="4452"/>
      <c r="BRC33" s="4452"/>
      <c r="BRD33" s="4452"/>
      <c r="BRE33" s="4452"/>
      <c r="BRF33" s="4452"/>
      <c r="BRG33" s="4452"/>
      <c r="BRH33" s="4452"/>
      <c r="BRI33" s="4452"/>
      <c r="BRJ33" s="4452"/>
      <c r="BRK33" s="4452"/>
      <c r="BRL33" s="4452"/>
      <c r="BRM33" s="4452"/>
      <c r="BRN33" s="4452"/>
      <c r="BRO33" s="4452"/>
      <c r="BRP33" s="4452"/>
      <c r="BRQ33" s="4452"/>
      <c r="BRR33" s="4452"/>
      <c r="BRS33" s="4452"/>
      <c r="BRT33" s="4452"/>
      <c r="BRU33" s="4452"/>
      <c r="BRV33" s="4452"/>
      <c r="BRW33" s="4452"/>
      <c r="BRX33" s="4452"/>
      <c r="BRY33" s="4452"/>
      <c r="BRZ33" s="4452"/>
      <c r="BSA33" s="4452"/>
      <c r="BSB33" s="4452"/>
      <c r="BSC33" s="4452"/>
      <c r="BSD33" s="4452"/>
      <c r="BSE33" s="4452"/>
      <c r="BSF33" s="4452"/>
      <c r="BSG33" s="4452"/>
      <c r="BSH33" s="4452"/>
      <c r="BSI33" s="4452"/>
      <c r="BSJ33" s="4452"/>
      <c r="BSK33" s="4452"/>
      <c r="BSL33" s="4452"/>
      <c r="BSM33" s="4452"/>
      <c r="BSN33" s="4452"/>
      <c r="BSO33" s="4452"/>
      <c r="BSP33" s="4452"/>
      <c r="BSQ33" s="4452"/>
      <c r="BSR33" s="4452"/>
      <c r="BSS33" s="4452"/>
      <c r="BST33" s="4452"/>
      <c r="BSU33" s="4452"/>
      <c r="BSV33" s="4452"/>
      <c r="BSW33" s="4452"/>
      <c r="BSX33" s="4452"/>
      <c r="BSY33" s="4452"/>
      <c r="BSZ33" s="4452"/>
      <c r="BTA33" s="4452"/>
      <c r="BTB33" s="4452"/>
      <c r="BTC33" s="4452"/>
      <c r="BTD33" s="4452"/>
      <c r="BTE33" s="4452"/>
      <c r="BTF33" s="4452"/>
      <c r="BTG33" s="4452"/>
      <c r="BTH33" s="4452"/>
      <c r="BTI33" s="4452"/>
      <c r="BTJ33" s="4452"/>
      <c r="BTK33" s="4452"/>
      <c r="BTL33" s="4452"/>
      <c r="BTM33" s="4452"/>
      <c r="BTN33" s="4452"/>
      <c r="BTO33" s="4452"/>
      <c r="BTP33" s="4452"/>
      <c r="BTQ33" s="4452"/>
      <c r="BTR33" s="4452"/>
      <c r="BTS33" s="4452"/>
      <c r="BTT33" s="4452"/>
      <c r="BTU33" s="4452"/>
      <c r="BTV33" s="4452"/>
      <c r="BTW33" s="4452"/>
      <c r="BTX33" s="4452"/>
      <c r="BTY33" s="4452"/>
      <c r="BTZ33" s="4452"/>
      <c r="BUA33" s="4452"/>
      <c r="BUB33" s="4452"/>
      <c r="BUC33" s="4452"/>
      <c r="BUD33" s="4452"/>
      <c r="BUE33" s="4452"/>
      <c r="BUF33" s="4452"/>
      <c r="BUG33" s="4452"/>
      <c r="BUH33" s="4452"/>
      <c r="BUI33" s="4452"/>
      <c r="BUJ33" s="4452"/>
      <c r="BUK33" s="4452"/>
      <c r="BUL33" s="4452"/>
      <c r="BUM33" s="4452"/>
      <c r="BUN33" s="4452"/>
      <c r="BUO33" s="4452"/>
      <c r="BUP33" s="4452"/>
      <c r="BUQ33" s="4452"/>
      <c r="BUR33" s="4452"/>
      <c r="BUS33" s="4452"/>
      <c r="BUT33" s="4452"/>
      <c r="BUU33" s="4452"/>
      <c r="BUV33" s="4452"/>
      <c r="BUW33" s="4452"/>
      <c r="BUX33" s="4452"/>
      <c r="BUY33" s="4452"/>
      <c r="BUZ33" s="4452"/>
      <c r="BVA33" s="4452"/>
      <c r="BVB33" s="4452"/>
      <c r="BVC33" s="4452"/>
      <c r="BVD33" s="4452"/>
      <c r="BVE33" s="4452"/>
      <c r="BVF33" s="4452"/>
      <c r="BVG33" s="4452"/>
      <c r="BVH33" s="4452"/>
      <c r="BVI33" s="4452"/>
      <c r="BVJ33" s="4452"/>
      <c r="BVK33" s="4452"/>
      <c r="BVL33" s="4452"/>
      <c r="BVM33" s="4452"/>
      <c r="BVN33" s="4452"/>
      <c r="BVO33" s="4452"/>
      <c r="BVP33" s="4452"/>
      <c r="BVQ33" s="4452"/>
      <c r="BVR33" s="4452"/>
      <c r="BVS33" s="4452"/>
      <c r="BVT33" s="4452"/>
      <c r="BVU33" s="4452"/>
      <c r="BVV33" s="4452"/>
      <c r="BVW33" s="4452"/>
      <c r="BVX33" s="4452"/>
      <c r="BVY33" s="4452"/>
      <c r="BVZ33" s="4452"/>
      <c r="BWA33" s="4452"/>
      <c r="BWB33" s="4452"/>
    </row>
    <row r="34" spans="1:1952">
      <c r="A34" s="4446" t="s">
        <v>1410</v>
      </c>
      <c r="B34" s="39">
        <v>1678.1940397710457</v>
      </c>
      <c r="C34" s="4452"/>
      <c r="D34" s="4460"/>
      <c r="E34" s="41"/>
      <c r="F34" s="41"/>
      <c r="G34" s="41"/>
      <c r="H34" s="40"/>
      <c r="I34" s="40"/>
      <c r="J34" s="40"/>
      <c r="K34" s="4452"/>
      <c r="L34" s="4452"/>
      <c r="M34" s="4452"/>
      <c r="N34" s="4452"/>
      <c r="O34" s="4452"/>
      <c r="P34" s="4452"/>
      <c r="Q34" s="4452"/>
      <c r="R34" s="4452"/>
      <c r="S34" s="4452"/>
      <c r="T34" s="4452"/>
      <c r="U34" s="4452"/>
      <c r="V34" s="4452"/>
      <c r="W34" s="4452"/>
      <c r="X34" s="4452"/>
      <c r="Y34" s="4452"/>
      <c r="Z34" s="4452"/>
      <c r="AA34" s="4452"/>
      <c r="AB34" s="4452"/>
      <c r="AC34" s="4452"/>
      <c r="AD34" s="4452"/>
      <c r="AE34" s="4452"/>
      <c r="AF34" s="4452"/>
      <c r="AG34" s="4452"/>
      <c r="AH34" s="4452"/>
      <c r="AI34" s="4452"/>
      <c r="AJ34" s="4452"/>
      <c r="AK34" s="4452"/>
      <c r="AL34" s="4452"/>
      <c r="AM34" s="4452"/>
      <c r="AN34" s="4452"/>
      <c r="AO34" s="4452"/>
      <c r="AP34" s="4452"/>
      <c r="AQ34" s="4452"/>
      <c r="AR34" s="4452"/>
      <c r="AS34" s="4452"/>
      <c r="AT34" s="4452"/>
      <c r="AU34" s="4452"/>
      <c r="AV34" s="4452"/>
      <c r="AW34" s="4452"/>
      <c r="AX34" s="4452"/>
      <c r="AY34" s="4452"/>
      <c r="AZ34" s="4452"/>
      <c r="BA34" s="4452"/>
      <c r="BB34" s="4452"/>
      <c r="BC34" s="4452"/>
      <c r="BD34" s="4452"/>
      <c r="BE34" s="4452"/>
      <c r="BF34" s="4452"/>
      <c r="BG34" s="4452"/>
      <c r="BH34" s="4452"/>
      <c r="BI34" s="4452"/>
      <c r="BJ34" s="4452"/>
      <c r="BK34" s="4452"/>
      <c r="BL34" s="4452"/>
      <c r="BM34" s="4452"/>
      <c r="BN34" s="4452"/>
      <c r="BO34" s="4452"/>
      <c r="BP34" s="4452"/>
      <c r="BQ34" s="4452"/>
      <c r="BR34" s="4452"/>
      <c r="BS34" s="4452"/>
      <c r="BT34" s="4452"/>
      <c r="BU34" s="4452"/>
      <c r="BV34" s="4452"/>
      <c r="BW34" s="4452"/>
      <c r="BX34" s="4452"/>
      <c r="BY34" s="4452"/>
      <c r="BZ34" s="4452"/>
      <c r="CA34" s="4452"/>
      <c r="CB34" s="4452"/>
      <c r="CC34" s="4452"/>
      <c r="CD34" s="4452"/>
      <c r="CE34" s="4452"/>
      <c r="CF34" s="4452"/>
      <c r="CG34" s="4452"/>
      <c r="CH34" s="4452"/>
      <c r="CI34" s="4452"/>
      <c r="CJ34" s="4452"/>
      <c r="CK34" s="4452"/>
      <c r="CL34" s="4452"/>
      <c r="CM34" s="4452"/>
      <c r="CN34" s="4452"/>
      <c r="CO34" s="4452"/>
      <c r="CP34" s="4452"/>
      <c r="CQ34" s="4452"/>
      <c r="CR34" s="4452"/>
      <c r="CS34" s="4452"/>
      <c r="CT34" s="4452"/>
      <c r="CU34" s="4452"/>
      <c r="CV34" s="4452"/>
      <c r="CW34" s="4452"/>
      <c r="CX34" s="4452"/>
      <c r="CY34" s="4452"/>
      <c r="CZ34" s="4452"/>
      <c r="DA34" s="4452"/>
      <c r="DB34" s="4452"/>
      <c r="DC34" s="4452"/>
      <c r="DD34" s="4452"/>
      <c r="DE34" s="4452"/>
      <c r="DF34" s="4452"/>
      <c r="DG34" s="4452"/>
      <c r="DH34" s="4452"/>
      <c r="DI34" s="4452"/>
      <c r="DJ34" s="4452"/>
      <c r="DK34" s="4452"/>
      <c r="DL34" s="4452"/>
      <c r="DM34" s="4452"/>
      <c r="DN34" s="4452"/>
      <c r="DO34" s="4452"/>
      <c r="DP34" s="4452"/>
      <c r="DQ34" s="4452"/>
      <c r="DR34" s="4452"/>
      <c r="DS34" s="4452"/>
      <c r="DT34" s="4452"/>
      <c r="DU34" s="4452"/>
      <c r="DV34" s="4452"/>
      <c r="DW34" s="4452"/>
      <c r="DX34" s="4452"/>
      <c r="DY34" s="4452"/>
      <c r="DZ34" s="4452"/>
      <c r="EA34" s="4452"/>
      <c r="EB34" s="4452"/>
      <c r="EC34" s="4452"/>
      <c r="ED34" s="4452"/>
      <c r="EE34" s="4452"/>
      <c r="EF34" s="4452"/>
      <c r="EG34" s="4452"/>
      <c r="EH34" s="4452"/>
      <c r="EI34" s="4452"/>
      <c r="EJ34" s="4452"/>
      <c r="EK34" s="4452"/>
      <c r="EL34" s="4452"/>
      <c r="EM34" s="4452"/>
      <c r="EN34" s="4452"/>
      <c r="EO34" s="4452"/>
      <c r="EP34" s="4452"/>
      <c r="EQ34" s="4452"/>
      <c r="ER34" s="4452"/>
      <c r="ES34" s="4452"/>
      <c r="ET34" s="4452"/>
      <c r="EU34" s="4452"/>
      <c r="EV34" s="4452"/>
      <c r="EW34" s="4452"/>
      <c r="EX34" s="4452"/>
      <c r="EY34" s="4452"/>
      <c r="EZ34" s="4452"/>
      <c r="FA34" s="4452"/>
      <c r="FB34" s="4452"/>
      <c r="FC34" s="4452"/>
      <c r="FD34" s="4452"/>
      <c r="FE34" s="4452"/>
      <c r="FF34" s="4452"/>
      <c r="FG34" s="4452"/>
      <c r="FH34" s="4452"/>
      <c r="FI34" s="4452"/>
      <c r="FJ34" s="4452"/>
      <c r="FK34" s="4452"/>
      <c r="FL34" s="4452"/>
      <c r="FM34" s="4452"/>
      <c r="FN34" s="4452"/>
      <c r="FO34" s="4452"/>
      <c r="FP34" s="4452"/>
      <c r="FQ34" s="4452"/>
      <c r="FR34" s="4452"/>
      <c r="FS34" s="4452"/>
      <c r="FT34" s="4452"/>
      <c r="FU34" s="4452"/>
      <c r="FV34" s="4452"/>
      <c r="FW34" s="4452"/>
      <c r="FX34" s="4452"/>
      <c r="FY34" s="4452"/>
      <c r="FZ34" s="4452"/>
      <c r="GA34" s="4452"/>
      <c r="GB34" s="4452"/>
      <c r="GC34" s="4452"/>
      <c r="GD34" s="4452"/>
      <c r="GE34" s="4452"/>
      <c r="GF34" s="4452"/>
      <c r="GG34" s="4452"/>
      <c r="GH34" s="4452"/>
      <c r="GI34" s="4452"/>
      <c r="GJ34" s="4452"/>
      <c r="GK34" s="4452"/>
      <c r="GL34" s="4452"/>
      <c r="GM34" s="4452"/>
      <c r="GN34" s="4452"/>
      <c r="GO34" s="4452"/>
      <c r="GP34" s="4452"/>
      <c r="GQ34" s="4452"/>
      <c r="GR34" s="4452"/>
      <c r="GS34" s="4452"/>
      <c r="GT34" s="4452"/>
      <c r="GU34" s="4452"/>
      <c r="GV34" s="4452"/>
      <c r="GW34" s="4452"/>
      <c r="GX34" s="4452"/>
      <c r="GY34" s="4452"/>
      <c r="GZ34" s="4452"/>
      <c r="HA34" s="4452"/>
      <c r="HB34" s="4452"/>
      <c r="HC34" s="4452"/>
      <c r="HD34" s="4452"/>
      <c r="HE34" s="4452"/>
      <c r="HF34" s="4452"/>
      <c r="HG34" s="4452"/>
      <c r="HH34" s="4452"/>
      <c r="HI34" s="4452"/>
      <c r="HJ34" s="4452"/>
      <c r="HK34" s="4452"/>
      <c r="HL34" s="4452"/>
      <c r="HM34" s="4452"/>
      <c r="HN34" s="4452"/>
      <c r="HO34" s="4452"/>
      <c r="HP34" s="4452"/>
      <c r="HQ34" s="4452"/>
      <c r="HR34" s="4452"/>
      <c r="HS34" s="4452"/>
      <c r="HT34" s="4452"/>
      <c r="HU34" s="4452"/>
      <c r="HV34" s="4452"/>
      <c r="HW34" s="4452"/>
      <c r="HX34" s="4452"/>
      <c r="HY34" s="4452"/>
      <c r="HZ34" s="4452"/>
      <c r="IA34" s="4452"/>
      <c r="IB34" s="4452"/>
      <c r="IC34" s="4452"/>
      <c r="ID34" s="4452"/>
      <c r="IE34" s="4452"/>
      <c r="IF34" s="4452"/>
      <c r="IG34" s="4452"/>
      <c r="IH34" s="4452"/>
      <c r="II34" s="4452"/>
      <c r="IJ34" s="4452"/>
      <c r="IK34" s="4452"/>
      <c r="IL34" s="4452"/>
      <c r="IM34" s="4452"/>
      <c r="IN34" s="4452"/>
      <c r="IO34" s="4452"/>
      <c r="IP34" s="4452"/>
      <c r="IQ34" s="4452"/>
      <c r="IR34" s="4452"/>
      <c r="IS34" s="4452"/>
      <c r="IT34" s="4452"/>
      <c r="IU34" s="4452"/>
      <c r="IV34" s="4452"/>
      <c r="IW34" s="4452"/>
      <c r="IX34" s="4452"/>
      <c r="IY34" s="4452"/>
      <c r="IZ34" s="4452"/>
      <c r="JA34" s="4452"/>
      <c r="JB34" s="4452"/>
      <c r="JC34" s="4452"/>
      <c r="JD34" s="4452"/>
      <c r="JE34" s="4452"/>
      <c r="JF34" s="4452"/>
      <c r="JG34" s="4452"/>
      <c r="JH34" s="4452"/>
      <c r="JI34" s="4452"/>
      <c r="JJ34" s="4452"/>
      <c r="JK34" s="4452"/>
      <c r="JL34" s="4452"/>
      <c r="JM34" s="4452"/>
      <c r="JN34" s="4452"/>
      <c r="JO34" s="4452"/>
      <c r="JP34" s="4452"/>
      <c r="JQ34" s="4452"/>
      <c r="JR34" s="4452"/>
      <c r="JS34" s="4452"/>
      <c r="JT34" s="4452"/>
      <c r="JU34" s="4452"/>
      <c r="JV34" s="4452"/>
      <c r="JW34" s="4452"/>
      <c r="JX34" s="4452"/>
      <c r="JY34" s="4452"/>
      <c r="JZ34" s="4452"/>
      <c r="KA34" s="4452"/>
      <c r="KB34" s="4452"/>
      <c r="KC34" s="4452"/>
      <c r="KD34" s="4452"/>
      <c r="KE34" s="4452"/>
      <c r="KF34" s="4452"/>
      <c r="KG34" s="4452"/>
      <c r="KH34" s="4452"/>
      <c r="KI34" s="4452"/>
      <c r="KJ34" s="4452"/>
      <c r="KK34" s="4452"/>
      <c r="KL34" s="4452"/>
      <c r="KM34" s="4452"/>
      <c r="KN34" s="4452"/>
      <c r="KO34" s="4452"/>
      <c r="KP34" s="4452"/>
      <c r="KQ34" s="4452"/>
      <c r="KR34" s="4452"/>
      <c r="KS34" s="4452"/>
      <c r="KT34" s="4452"/>
      <c r="KU34" s="4452"/>
      <c r="KV34" s="4452"/>
      <c r="KW34" s="4452"/>
      <c r="KX34" s="4452"/>
      <c r="KY34" s="4452"/>
      <c r="KZ34" s="4452"/>
      <c r="LA34" s="4452"/>
      <c r="LB34" s="4452"/>
      <c r="LC34" s="4452"/>
      <c r="LD34" s="4452"/>
      <c r="LE34" s="4452"/>
      <c r="LF34" s="4452"/>
      <c r="LG34" s="4452"/>
      <c r="LH34" s="4452"/>
      <c r="LI34" s="4452"/>
      <c r="LJ34" s="4452"/>
      <c r="LK34" s="4452"/>
      <c r="LL34" s="4452"/>
      <c r="LM34" s="4452"/>
      <c r="LN34" s="4452"/>
      <c r="LO34" s="4452"/>
      <c r="LP34" s="4452"/>
      <c r="LQ34" s="4452"/>
      <c r="LR34" s="4452"/>
      <c r="LS34" s="4452"/>
      <c r="LT34" s="4452"/>
      <c r="LU34" s="4452"/>
      <c r="LV34" s="4452"/>
      <c r="LW34" s="4452"/>
      <c r="LX34" s="4452"/>
      <c r="LY34" s="4452"/>
      <c r="LZ34" s="4452"/>
      <c r="MA34" s="4452"/>
      <c r="MB34" s="4452"/>
      <c r="MC34" s="4452"/>
      <c r="MD34" s="4452"/>
      <c r="ME34" s="4452"/>
      <c r="MF34" s="4452"/>
      <c r="MG34" s="4452"/>
      <c r="MH34" s="4452"/>
      <c r="MI34" s="4452"/>
      <c r="MJ34" s="4452"/>
      <c r="MK34" s="4452"/>
      <c r="ML34" s="4452"/>
      <c r="MM34" s="4452"/>
      <c r="MN34" s="4452"/>
      <c r="MO34" s="4452"/>
      <c r="MP34" s="4452"/>
      <c r="MQ34" s="4452"/>
      <c r="MR34" s="4452"/>
      <c r="MS34" s="4452"/>
      <c r="MT34" s="4452"/>
      <c r="MU34" s="4452"/>
      <c r="MV34" s="4452"/>
      <c r="MW34" s="4452"/>
      <c r="MX34" s="4452"/>
      <c r="MY34" s="4452"/>
      <c r="MZ34" s="4452"/>
      <c r="NA34" s="4452"/>
      <c r="NB34" s="4452"/>
      <c r="NC34" s="4452"/>
      <c r="ND34" s="4452"/>
      <c r="NE34" s="4452"/>
      <c r="NF34" s="4452"/>
      <c r="NG34" s="4452"/>
      <c r="NH34" s="4452"/>
      <c r="NI34" s="4452"/>
      <c r="NJ34" s="4452"/>
      <c r="NK34" s="4452"/>
      <c r="NL34" s="4452"/>
      <c r="NM34" s="4452"/>
      <c r="NN34" s="4452"/>
      <c r="NO34" s="4452"/>
      <c r="NP34" s="4452"/>
      <c r="NQ34" s="4452"/>
      <c r="NR34" s="4452"/>
      <c r="NS34" s="4452"/>
      <c r="NT34" s="4452"/>
      <c r="NU34" s="4452"/>
      <c r="NV34" s="4452"/>
      <c r="NW34" s="4452"/>
      <c r="NX34" s="4452"/>
      <c r="NY34" s="4452"/>
      <c r="NZ34" s="4452"/>
      <c r="OA34" s="4452"/>
      <c r="OB34" s="4452"/>
      <c r="OC34" s="4452"/>
      <c r="OD34" s="4452"/>
      <c r="OE34" s="4452"/>
      <c r="OF34" s="4452"/>
      <c r="OG34" s="4452"/>
      <c r="OH34" s="4452"/>
      <c r="OI34" s="4452"/>
      <c r="OJ34" s="4452"/>
      <c r="OK34" s="4452"/>
      <c r="OL34" s="4452"/>
      <c r="OM34" s="4452"/>
      <c r="ON34" s="4452"/>
      <c r="OO34" s="4452"/>
      <c r="OP34" s="4452"/>
      <c r="OQ34" s="4452"/>
      <c r="OR34" s="4452"/>
      <c r="OS34" s="4452"/>
      <c r="OT34" s="4452"/>
      <c r="OU34" s="4452"/>
      <c r="OV34" s="4452"/>
      <c r="OW34" s="4452"/>
      <c r="OX34" s="4452"/>
      <c r="OY34" s="4452"/>
      <c r="OZ34" s="4452"/>
      <c r="PA34" s="4452"/>
      <c r="PB34" s="4452"/>
      <c r="PC34" s="4452"/>
      <c r="PD34" s="4452"/>
      <c r="PE34" s="4452"/>
      <c r="PF34" s="4452"/>
      <c r="PG34" s="4452"/>
      <c r="PH34" s="4452"/>
      <c r="PI34" s="4452"/>
      <c r="PJ34" s="4452"/>
      <c r="PK34" s="4452"/>
      <c r="PL34" s="4452"/>
      <c r="PM34" s="4452"/>
      <c r="PN34" s="4452"/>
      <c r="PO34" s="4452"/>
      <c r="PP34" s="4452"/>
      <c r="PQ34" s="4452"/>
      <c r="PR34" s="4452"/>
      <c r="PS34" s="4452"/>
      <c r="PT34" s="4452"/>
      <c r="PU34" s="4452"/>
      <c r="PV34" s="4452"/>
      <c r="PW34" s="4452"/>
      <c r="PX34" s="4452"/>
      <c r="PY34" s="4452"/>
      <c r="PZ34" s="4452"/>
      <c r="QA34" s="4452"/>
      <c r="QB34" s="4452"/>
      <c r="QC34" s="4452"/>
      <c r="QD34" s="4452"/>
      <c r="QE34" s="4452"/>
      <c r="QF34" s="4452"/>
      <c r="QG34" s="4452"/>
      <c r="QH34" s="4452"/>
      <c r="QI34" s="4452"/>
      <c r="QJ34" s="4452"/>
      <c r="QK34" s="4452"/>
      <c r="QL34" s="4452"/>
      <c r="QM34" s="4452"/>
      <c r="QN34" s="4452"/>
      <c r="QO34" s="4452"/>
      <c r="QP34" s="4452"/>
      <c r="QQ34" s="4452"/>
      <c r="QR34" s="4452"/>
      <c r="QS34" s="4452"/>
      <c r="QT34" s="4452"/>
      <c r="QU34" s="4452"/>
      <c r="QV34" s="4452"/>
      <c r="QW34" s="4452"/>
      <c r="QX34" s="4452"/>
      <c r="QY34" s="4452"/>
      <c r="QZ34" s="4452"/>
      <c r="RA34" s="4452"/>
      <c r="RB34" s="4452"/>
      <c r="RC34" s="4452"/>
      <c r="RD34" s="4452"/>
      <c r="RE34" s="4452"/>
      <c r="RF34" s="4452"/>
      <c r="RG34" s="4452"/>
      <c r="RH34" s="4452"/>
      <c r="RI34" s="4452"/>
      <c r="RJ34" s="4452"/>
      <c r="RK34" s="4452"/>
      <c r="RL34" s="4452"/>
      <c r="RM34" s="4452"/>
      <c r="RN34" s="4452"/>
      <c r="RO34" s="4452"/>
      <c r="RP34" s="4452"/>
      <c r="RQ34" s="4452"/>
      <c r="RR34" s="4452"/>
      <c r="RS34" s="4452"/>
      <c r="RT34" s="4452"/>
      <c r="RU34" s="4452"/>
      <c r="RV34" s="4452"/>
      <c r="RW34" s="4452"/>
      <c r="RX34" s="4452"/>
      <c r="RY34" s="4452"/>
      <c r="RZ34" s="4452"/>
      <c r="SA34" s="4452"/>
      <c r="SB34" s="4452"/>
      <c r="SC34" s="4452"/>
      <c r="SD34" s="4452"/>
      <c r="SE34" s="4452"/>
      <c r="SF34" s="4452"/>
      <c r="SG34" s="4452"/>
      <c r="SH34" s="4452"/>
      <c r="SI34" s="4452"/>
      <c r="SJ34" s="4452"/>
      <c r="SK34" s="4452"/>
      <c r="SL34" s="4452"/>
      <c r="SM34" s="4452"/>
      <c r="SN34" s="4452"/>
      <c r="SO34" s="4452"/>
      <c r="SP34" s="4452"/>
      <c r="SQ34" s="4452"/>
      <c r="SR34" s="4452"/>
      <c r="SS34" s="4452"/>
      <c r="ST34" s="4452"/>
      <c r="SU34" s="4452"/>
      <c r="SV34" s="4452"/>
      <c r="SW34" s="4452"/>
      <c r="SX34" s="4452"/>
      <c r="SY34" s="4452"/>
      <c r="SZ34" s="4452"/>
      <c r="TA34" s="4452"/>
      <c r="TB34" s="4452"/>
      <c r="TC34" s="4452"/>
      <c r="TD34" s="4452"/>
      <c r="TE34" s="4452"/>
      <c r="TF34" s="4452"/>
      <c r="TG34" s="4452"/>
      <c r="TH34" s="4452"/>
      <c r="TI34" s="4452"/>
      <c r="TJ34" s="4452"/>
      <c r="TK34" s="4452"/>
      <c r="TL34" s="4452"/>
      <c r="TM34" s="4452"/>
      <c r="TN34" s="4452"/>
      <c r="TO34" s="4452"/>
      <c r="TP34" s="4452"/>
      <c r="TQ34" s="4452"/>
      <c r="TR34" s="4452"/>
      <c r="TS34" s="4452"/>
      <c r="TT34" s="4452"/>
      <c r="TU34" s="4452"/>
      <c r="TV34" s="4452"/>
      <c r="TW34" s="4452"/>
      <c r="TX34" s="4452"/>
      <c r="TY34" s="4452"/>
      <c r="TZ34" s="4452"/>
      <c r="UA34" s="4452"/>
      <c r="UB34" s="4452"/>
      <c r="UC34" s="4452"/>
      <c r="UD34" s="4452"/>
      <c r="UE34" s="4452"/>
      <c r="UF34" s="4452"/>
      <c r="UG34" s="4452"/>
      <c r="UH34" s="4452"/>
      <c r="UI34" s="4452"/>
      <c r="UJ34" s="4452"/>
      <c r="UK34" s="4452"/>
      <c r="UL34" s="4452"/>
      <c r="UM34" s="4452"/>
      <c r="UN34" s="4452"/>
      <c r="UO34" s="4452"/>
      <c r="UP34" s="4452"/>
      <c r="UQ34" s="4452"/>
      <c r="UR34" s="4452"/>
      <c r="US34" s="4452"/>
      <c r="UT34" s="4452"/>
      <c r="UU34" s="4452"/>
      <c r="UV34" s="4452"/>
      <c r="UW34" s="4452"/>
      <c r="UX34" s="4452"/>
      <c r="UY34" s="4452"/>
      <c r="UZ34" s="4452"/>
      <c r="VA34" s="4452"/>
      <c r="VB34" s="4452"/>
      <c r="VC34" s="4452"/>
      <c r="VD34" s="4452"/>
      <c r="VE34" s="4452"/>
      <c r="VF34" s="4452"/>
      <c r="VG34" s="4452"/>
      <c r="VH34" s="4452"/>
      <c r="VI34" s="4452"/>
      <c r="VJ34" s="4452"/>
      <c r="VK34" s="4452"/>
      <c r="VL34" s="4452"/>
      <c r="VM34" s="4452"/>
      <c r="VN34" s="4452"/>
      <c r="VO34" s="4452"/>
      <c r="VP34" s="4452"/>
      <c r="VQ34" s="4452"/>
      <c r="VR34" s="4452"/>
      <c r="VS34" s="4452"/>
      <c r="VT34" s="4452"/>
      <c r="VU34" s="4452"/>
      <c r="VV34" s="4452"/>
      <c r="VW34" s="4452"/>
      <c r="VX34" s="4452"/>
      <c r="VY34" s="4452"/>
      <c r="VZ34" s="4452"/>
      <c r="WA34" s="4452"/>
      <c r="WB34" s="4452"/>
      <c r="WC34" s="4452"/>
      <c r="WD34" s="4452"/>
      <c r="WE34" s="4452"/>
      <c r="WF34" s="4452"/>
      <c r="WG34" s="4452"/>
      <c r="WH34" s="4452"/>
      <c r="WI34" s="4452"/>
      <c r="WJ34" s="4452"/>
      <c r="WK34" s="4452"/>
      <c r="WL34" s="4452"/>
      <c r="WM34" s="4452"/>
      <c r="WN34" s="4452"/>
      <c r="WO34" s="4452"/>
      <c r="WP34" s="4452"/>
      <c r="WQ34" s="4452"/>
      <c r="WR34" s="4452"/>
      <c r="WS34" s="4452"/>
      <c r="WT34" s="4452"/>
      <c r="WU34" s="4452"/>
      <c r="WV34" s="4452"/>
      <c r="WW34" s="4452"/>
      <c r="WX34" s="4452"/>
      <c r="WY34" s="4452"/>
      <c r="WZ34" s="4452"/>
      <c r="XA34" s="4452"/>
      <c r="XB34" s="4452"/>
      <c r="XC34" s="4452"/>
      <c r="XD34" s="4452"/>
      <c r="XE34" s="4452"/>
      <c r="XF34" s="4452"/>
      <c r="XG34" s="4452"/>
      <c r="XH34" s="4452"/>
      <c r="XI34" s="4452"/>
      <c r="XJ34" s="4452"/>
      <c r="XK34" s="4452"/>
      <c r="XL34" s="4452"/>
      <c r="XM34" s="4452"/>
      <c r="XN34" s="4452"/>
      <c r="XO34" s="4452"/>
      <c r="XP34" s="4452"/>
      <c r="XQ34" s="4452"/>
      <c r="XR34" s="4452"/>
      <c r="XS34" s="4452"/>
      <c r="XT34" s="4452"/>
      <c r="XU34" s="4452"/>
      <c r="XV34" s="4452"/>
      <c r="XW34" s="4452"/>
      <c r="XX34" s="4452"/>
      <c r="XY34" s="4452"/>
      <c r="XZ34" s="4452"/>
      <c r="YA34" s="4452"/>
      <c r="YB34" s="4452"/>
      <c r="YC34" s="4452"/>
      <c r="YD34" s="4452"/>
      <c r="YE34" s="4452"/>
      <c r="YF34" s="4452"/>
      <c r="YG34" s="4452"/>
      <c r="YH34" s="4452"/>
      <c r="YI34" s="4452"/>
      <c r="YJ34" s="4452"/>
      <c r="YK34" s="4452"/>
      <c r="YL34" s="4452"/>
      <c r="YM34" s="4452"/>
      <c r="YN34" s="4452"/>
      <c r="YO34" s="4452"/>
      <c r="YP34" s="4452"/>
      <c r="YQ34" s="4452"/>
      <c r="YR34" s="4452"/>
      <c r="YS34" s="4452"/>
      <c r="YT34" s="4452"/>
      <c r="YU34" s="4452"/>
      <c r="YV34" s="4452"/>
      <c r="YW34" s="4452"/>
      <c r="YX34" s="4452"/>
      <c r="YY34" s="4452"/>
      <c r="YZ34" s="4452"/>
      <c r="ZA34" s="4452"/>
      <c r="ZB34" s="4452"/>
      <c r="ZC34" s="4452"/>
      <c r="ZD34" s="4452"/>
      <c r="ZE34" s="4452"/>
      <c r="ZF34" s="4452"/>
      <c r="ZG34" s="4452"/>
      <c r="ZH34" s="4452"/>
      <c r="ZI34" s="4452"/>
      <c r="ZJ34" s="4452"/>
      <c r="ZK34" s="4452"/>
      <c r="ZL34" s="4452"/>
      <c r="ZM34" s="4452"/>
      <c r="ZN34" s="4452"/>
      <c r="ZO34" s="4452"/>
      <c r="ZP34" s="4452"/>
      <c r="ZQ34" s="4452"/>
      <c r="ZR34" s="4452"/>
      <c r="ZS34" s="4452"/>
      <c r="ZT34" s="4452"/>
      <c r="ZU34" s="4452"/>
      <c r="ZV34" s="4452"/>
      <c r="ZW34" s="4452"/>
      <c r="ZX34" s="4452"/>
      <c r="ZY34" s="4452"/>
      <c r="ZZ34" s="4452"/>
      <c r="AAA34" s="4452"/>
      <c r="AAB34" s="4452"/>
      <c r="AAC34" s="4452"/>
      <c r="AAD34" s="4452"/>
      <c r="AAE34" s="4452"/>
      <c r="AAF34" s="4452"/>
      <c r="AAG34" s="4452"/>
      <c r="AAH34" s="4452"/>
      <c r="AAI34" s="4452"/>
      <c r="AAJ34" s="4452"/>
      <c r="AAK34" s="4452"/>
      <c r="AAL34" s="4452"/>
      <c r="AAM34" s="4452"/>
      <c r="AAN34" s="4452"/>
      <c r="AAO34" s="4452"/>
      <c r="AAP34" s="4452"/>
      <c r="AAQ34" s="4452"/>
      <c r="AAR34" s="4452"/>
      <c r="AAS34" s="4452"/>
      <c r="AAT34" s="4452"/>
      <c r="AAU34" s="4452"/>
      <c r="AAV34" s="4452"/>
      <c r="AAW34" s="4452"/>
      <c r="AAX34" s="4452"/>
      <c r="AAY34" s="4452"/>
      <c r="AAZ34" s="4452"/>
      <c r="ABA34" s="4452"/>
      <c r="ABB34" s="4452"/>
      <c r="ABC34" s="4452"/>
      <c r="ABD34" s="4452"/>
      <c r="ABE34" s="4452"/>
      <c r="ABF34" s="4452"/>
      <c r="ABG34" s="4452"/>
      <c r="ABH34" s="4452"/>
      <c r="ABI34" s="4452"/>
      <c r="ABJ34" s="4452"/>
      <c r="ABK34" s="4452"/>
      <c r="ABL34" s="4452"/>
      <c r="ABM34" s="4452"/>
      <c r="ABN34" s="4452"/>
      <c r="ABO34" s="4452"/>
      <c r="ABP34" s="4452"/>
      <c r="ABQ34" s="4452"/>
      <c r="ABR34" s="4452"/>
      <c r="ABS34" s="4452"/>
      <c r="ABT34" s="4452"/>
      <c r="ABU34" s="4452"/>
      <c r="ABV34" s="4452"/>
      <c r="ABW34" s="4452"/>
      <c r="ABX34" s="4452"/>
      <c r="ABY34" s="4452"/>
      <c r="ABZ34" s="4452"/>
      <c r="ACA34" s="4452"/>
      <c r="ACB34" s="4452"/>
      <c r="ACC34" s="4452"/>
      <c r="ACD34" s="4452"/>
      <c r="ACE34" s="4452"/>
      <c r="ACF34" s="4452"/>
      <c r="ACG34" s="4452"/>
      <c r="ACH34" s="4452"/>
      <c r="ACI34" s="4452"/>
      <c r="ACJ34" s="4452"/>
      <c r="ACK34" s="4452"/>
      <c r="ACL34" s="4452"/>
      <c r="ACM34" s="4452"/>
      <c r="ACN34" s="4452"/>
      <c r="ACO34" s="4452"/>
      <c r="ACP34" s="4452"/>
      <c r="ACQ34" s="4452"/>
      <c r="ACR34" s="4452"/>
      <c r="ACS34" s="4452"/>
      <c r="ACT34" s="4452"/>
      <c r="ACU34" s="4452"/>
      <c r="ACV34" s="4452"/>
      <c r="ACW34" s="4452"/>
      <c r="ACX34" s="4452"/>
      <c r="ACY34" s="4452"/>
      <c r="ACZ34" s="4452"/>
      <c r="ADA34" s="4452"/>
      <c r="ADB34" s="4452"/>
      <c r="ADC34" s="4452"/>
      <c r="ADD34" s="4452"/>
      <c r="ADE34" s="4452"/>
      <c r="ADF34" s="4452"/>
      <c r="ADG34" s="4452"/>
      <c r="ADH34" s="4452"/>
      <c r="ADI34" s="4452"/>
      <c r="ADJ34" s="4452"/>
      <c r="ADK34" s="4452"/>
      <c r="ADL34" s="4452"/>
      <c r="ADM34" s="4452"/>
      <c r="ADN34" s="4452"/>
      <c r="ADO34" s="4452"/>
      <c r="ADP34" s="4452"/>
      <c r="ADQ34" s="4452"/>
      <c r="ADR34" s="4452"/>
      <c r="ADS34" s="4452"/>
      <c r="ADT34" s="4452"/>
      <c r="ADU34" s="4452"/>
      <c r="ADV34" s="4452"/>
      <c r="ADW34" s="4452"/>
      <c r="ADX34" s="4452"/>
      <c r="ADY34" s="4452"/>
      <c r="ADZ34" s="4452"/>
      <c r="AEA34" s="4452"/>
      <c r="AEB34" s="4452"/>
      <c r="AEC34" s="4452"/>
      <c r="AED34" s="4452"/>
      <c r="AEE34" s="4452"/>
      <c r="AEF34" s="4452"/>
      <c r="AEG34" s="4452"/>
      <c r="AEH34" s="4452"/>
      <c r="AEI34" s="4452"/>
      <c r="AEJ34" s="4452"/>
      <c r="AEK34" s="4452"/>
      <c r="AEL34" s="4452"/>
      <c r="AEM34" s="4452"/>
      <c r="AEN34" s="4452"/>
      <c r="AEO34" s="4452"/>
      <c r="AEP34" s="4452"/>
      <c r="AEQ34" s="4452"/>
      <c r="AER34" s="4452"/>
      <c r="AES34" s="4452"/>
      <c r="AET34" s="4452"/>
      <c r="AEU34" s="4452"/>
      <c r="AEV34" s="4452"/>
      <c r="AEW34" s="4452"/>
      <c r="AEX34" s="4452"/>
      <c r="AEY34" s="4452"/>
      <c r="AEZ34" s="4452"/>
      <c r="AFA34" s="4452"/>
      <c r="AFB34" s="4452"/>
      <c r="AFC34" s="4452"/>
      <c r="AFD34" s="4452"/>
      <c r="AFE34" s="4452"/>
      <c r="AFF34" s="4452"/>
      <c r="AFG34" s="4452"/>
      <c r="AFH34" s="4452"/>
      <c r="AFI34" s="4452"/>
      <c r="AFJ34" s="4452"/>
      <c r="AFK34" s="4452"/>
      <c r="AFL34" s="4452"/>
      <c r="AFM34" s="4452"/>
      <c r="AFN34" s="4452"/>
      <c r="AFO34" s="4452"/>
      <c r="AFP34" s="4452"/>
      <c r="AFQ34" s="4452"/>
      <c r="AFR34" s="4452"/>
      <c r="AFS34" s="4452"/>
      <c r="AFT34" s="4452"/>
      <c r="AFU34" s="4452"/>
      <c r="AFV34" s="4452"/>
      <c r="AFW34" s="4452"/>
      <c r="AFX34" s="4452"/>
      <c r="AFY34" s="4452"/>
      <c r="AFZ34" s="4452"/>
      <c r="AGA34" s="4452"/>
      <c r="AGB34" s="4452"/>
      <c r="AGC34" s="4452"/>
      <c r="AGD34" s="4452"/>
      <c r="AGE34" s="4452"/>
      <c r="AGF34" s="4452"/>
      <c r="AGG34" s="4452"/>
      <c r="AGH34" s="4452"/>
      <c r="AGI34" s="4452"/>
      <c r="AGJ34" s="4452"/>
      <c r="AGK34" s="4452"/>
      <c r="AGL34" s="4452"/>
      <c r="AGM34" s="4452"/>
      <c r="AGN34" s="4452"/>
      <c r="AGO34" s="4452"/>
      <c r="AGP34" s="4452"/>
      <c r="AGQ34" s="4452"/>
      <c r="AGR34" s="4452"/>
      <c r="AGS34" s="4452"/>
      <c r="AGT34" s="4452"/>
      <c r="AGU34" s="4452"/>
      <c r="AGV34" s="4452"/>
      <c r="AGW34" s="4452"/>
      <c r="AGX34" s="4452"/>
      <c r="AGY34" s="4452"/>
      <c r="AGZ34" s="4452"/>
      <c r="AHA34" s="4452"/>
      <c r="AHB34" s="4452"/>
      <c r="AHC34" s="4452"/>
      <c r="AHD34" s="4452"/>
      <c r="AHE34" s="4452"/>
      <c r="AHF34" s="4452"/>
      <c r="AHG34" s="4452"/>
      <c r="AHH34" s="4452"/>
      <c r="AHI34" s="4452"/>
      <c r="AHJ34" s="4452"/>
      <c r="AHK34" s="4452"/>
      <c r="AHL34" s="4452"/>
      <c r="AHM34" s="4452"/>
      <c r="AHN34" s="4452"/>
      <c r="AHO34" s="4452"/>
      <c r="AHP34" s="4452"/>
      <c r="AHQ34" s="4452"/>
      <c r="AHR34" s="4452"/>
      <c r="AHS34" s="4452"/>
      <c r="AHT34" s="4452"/>
      <c r="AHU34" s="4452"/>
      <c r="AHV34" s="4452"/>
      <c r="AHW34" s="4452"/>
      <c r="AHX34" s="4452"/>
      <c r="AHY34" s="4452"/>
      <c r="AHZ34" s="4452"/>
      <c r="AIA34" s="4452"/>
      <c r="AIB34" s="4452"/>
      <c r="AIC34" s="4452"/>
      <c r="AID34" s="4452"/>
      <c r="AIE34" s="4452"/>
      <c r="AIF34" s="4452"/>
      <c r="AIG34" s="4452"/>
      <c r="AIH34" s="4452"/>
      <c r="AII34" s="4452"/>
      <c r="AIJ34" s="4452"/>
      <c r="AIK34" s="4452"/>
      <c r="AIL34" s="4452"/>
      <c r="AIM34" s="4452"/>
      <c r="AIN34" s="4452"/>
      <c r="AIO34" s="4452"/>
      <c r="AIP34" s="4452"/>
      <c r="AIQ34" s="4452"/>
      <c r="AIR34" s="4452"/>
      <c r="AIS34" s="4452"/>
      <c r="AIT34" s="4452"/>
      <c r="AIU34" s="4452"/>
      <c r="AIV34" s="4452"/>
      <c r="AIW34" s="4452"/>
      <c r="AIX34" s="4452"/>
      <c r="AIY34" s="4452"/>
      <c r="AIZ34" s="4452"/>
      <c r="AJA34" s="4452"/>
      <c r="AJB34" s="4452"/>
      <c r="AJC34" s="4452"/>
      <c r="AJD34" s="4452"/>
      <c r="AJE34" s="4452"/>
      <c r="AJF34" s="4452"/>
      <c r="AJG34" s="4452"/>
      <c r="AJH34" s="4452"/>
      <c r="AJI34" s="4452"/>
      <c r="AJJ34" s="4452"/>
      <c r="AJK34" s="4452"/>
      <c r="AJL34" s="4452"/>
      <c r="AJM34" s="4452"/>
      <c r="AJN34" s="4452"/>
      <c r="AJO34" s="4452"/>
      <c r="AJP34" s="4452"/>
      <c r="AJQ34" s="4452"/>
      <c r="AJR34" s="4452"/>
      <c r="AJS34" s="4452"/>
      <c r="AJT34" s="4452"/>
      <c r="AJU34" s="4452"/>
      <c r="AJV34" s="4452"/>
      <c r="AJW34" s="4452"/>
      <c r="AJX34" s="4452"/>
      <c r="AJY34" s="4452"/>
      <c r="AJZ34" s="4452"/>
      <c r="AKA34" s="4452"/>
      <c r="AKB34" s="4452"/>
      <c r="AKC34" s="4452"/>
      <c r="AKD34" s="4452"/>
      <c r="AKE34" s="4452"/>
      <c r="AKF34" s="4452"/>
      <c r="AKG34" s="4452"/>
      <c r="AKH34" s="4452"/>
      <c r="AKI34" s="4452"/>
      <c r="AKJ34" s="4452"/>
      <c r="AKK34" s="4452"/>
      <c r="AKL34" s="4452"/>
      <c r="AKM34" s="4452"/>
      <c r="AKN34" s="4452"/>
      <c r="AKO34" s="4452"/>
      <c r="AKP34" s="4452"/>
      <c r="AKQ34" s="4452"/>
      <c r="AKR34" s="4452"/>
      <c r="AKS34" s="4452"/>
      <c r="AKT34" s="4452"/>
      <c r="AKU34" s="4452"/>
      <c r="AKV34" s="4452"/>
      <c r="AKW34" s="4452"/>
      <c r="AKX34" s="4452"/>
      <c r="AKY34" s="4452"/>
      <c r="AKZ34" s="4452"/>
      <c r="ALA34" s="4452"/>
      <c r="ALB34" s="4452"/>
      <c r="ALC34" s="4452"/>
      <c r="ALD34" s="4452"/>
      <c r="ALE34" s="4452"/>
      <c r="ALF34" s="4452"/>
      <c r="ALG34" s="4452"/>
      <c r="ALH34" s="4452"/>
      <c r="ALI34" s="4452"/>
      <c r="ALJ34" s="4452"/>
      <c r="ALK34" s="4452"/>
      <c r="ALL34" s="4452"/>
      <c r="ALM34" s="4452"/>
      <c r="ALN34" s="4452"/>
      <c r="ALO34" s="4452"/>
      <c r="ALP34" s="4452"/>
      <c r="ALQ34" s="4452"/>
      <c r="ALR34" s="4452"/>
      <c r="ALS34" s="4452"/>
      <c r="ALT34" s="4452"/>
      <c r="ALU34" s="4452"/>
      <c r="ALV34" s="4452"/>
      <c r="ALW34" s="4452"/>
      <c r="ALX34" s="4452"/>
      <c r="ALY34" s="4452"/>
      <c r="ALZ34" s="4452"/>
      <c r="AMA34" s="4452"/>
      <c r="AMB34" s="4452"/>
      <c r="AMC34" s="4452"/>
      <c r="AMD34" s="4452"/>
      <c r="AME34" s="4452"/>
      <c r="AMF34" s="4452"/>
      <c r="AMG34" s="4452"/>
      <c r="AMH34" s="4452"/>
      <c r="AMI34" s="4452"/>
      <c r="AMJ34" s="4452"/>
      <c r="AMK34" s="4452"/>
      <c r="AML34" s="4452"/>
      <c r="AMM34" s="4452"/>
      <c r="AMN34" s="4452"/>
      <c r="AMO34" s="4452"/>
      <c r="AMP34" s="4452"/>
      <c r="AMQ34" s="4452"/>
      <c r="AMR34" s="4452"/>
      <c r="AMS34" s="4452"/>
      <c r="AMT34" s="4452"/>
      <c r="AMU34" s="4452"/>
      <c r="AMV34" s="4452"/>
      <c r="AMW34" s="4452"/>
      <c r="AMX34" s="4452"/>
      <c r="AMY34" s="4452"/>
      <c r="AMZ34" s="4452"/>
      <c r="ANA34" s="4452"/>
      <c r="ANB34" s="4452"/>
      <c r="ANC34" s="4452"/>
      <c r="AND34" s="4452"/>
      <c r="ANE34" s="4452"/>
      <c r="ANF34" s="4452"/>
      <c r="ANG34" s="4452"/>
      <c r="ANH34" s="4452"/>
      <c r="ANI34" s="4452"/>
      <c r="ANJ34" s="4452"/>
      <c r="ANK34" s="4452"/>
      <c r="ANL34" s="4452"/>
      <c r="ANM34" s="4452"/>
      <c r="ANN34" s="4452"/>
      <c r="ANO34" s="4452"/>
      <c r="ANP34" s="4452"/>
      <c r="ANQ34" s="4452"/>
      <c r="ANR34" s="4452"/>
      <c r="ANS34" s="4452"/>
      <c r="ANT34" s="4452"/>
      <c r="ANU34" s="4452"/>
      <c r="ANV34" s="4452"/>
      <c r="ANW34" s="4452"/>
      <c r="ANX34" s="4452"/>
      <c r="ANY34" s="4452"/>
      <c r="ANZ34" s="4452"/>
      <c r="AOA34" s="4452"/>
      <c r="AOB34" s="4452"/>
      <c r="AOC34" s="4452"/>
      <c r="AOD34" s="4452"/>
      <c r="AOE34" s="4452"/>
      <c r="AOF34" s="4452"/>
      <c r="AOG34" s="4452"/>
      <c r="AOH34" s="4452"/>
      <c r="AOI34" s="4452"/>
      <c r="AOJ34" s="4452"/>
      <c r="AOK34" s="4452"/>
      <c r="AOL34" s="4452"/>
      <c r="AOM34" s="4452"/>
      <c r="AON34" s="4452"/>
      <c r="AOO34" s="4452"/>
      <c r="AOP34" s="4452"/>
      <c r="AOQ34" s="4452"/>
      <c r="AOR34" s="4452"/>
      <c r="AOS34" s="4452"/>
      <c r="AOT34" s="4452"/>
      <c r="AOU34" s="4452"/>
      <c r="AOV34" s="4452"/>
      <c r="AOW34" s="4452"/>
      <c r="AOX34" s="4452"/>
      <c r="AOY34" s="4452"/>
      <c r="AOZ34" s="4452"/>
      <c r="APA34" s="4452"/>
      <c r="APB34" s="4452"/>
      <c r="APC34" s="4452"/>
      <c r="APD34" s="4452"/>
      <c r="APE34" s="4452"/>
      <c r="APF34" s="4452"/>
      <c r="APG34" s="4452"/>
      <c r="APH34" s="4452"/>
      <c r="API34" s="4452"/>
      <c r="APJ34" s="4452"/>
      <c r="APK34" s="4452"/>
      <c r="APL34" s="4452"/>
      <c r="APM34" s="4452"/>
      <c r="APN34" s="4452"/>
      <c r="APO34" s="4452"/>
      <c r="APP34" s="4452"/>
      <c r="APQ34" s="4452"/>
      <c r="APR34" s="4452"/>
      <c r="APS34" s="4452"/>
      <c r="APT34" s="4452"/>
      <c r="APU34" s="4452"/>
      <c r="APV34" s="4452"/>
      <c r="APW34" s="4452"/>
      <c r="APX34" s="4452"/>
      <c r="APY34" s="4452"/>
      <c r="APZ34" s="4452"/>
      <c r="AQA34" s="4452"/>
      <c r="AQB34" s="4452"/>
      <c r="AQC34" s="4452"/>
      <c r="AQD34" s="4452"/>
      <c r="AQE34" s="4452"/>
      <c r="AQF34" s="4452"/>
      <c r="AQG34" s="4452"/>
      <c r="AQH34" s="4452"/>
      <c r="AQI34" s="4452"/>
      <c r="AQJ34" s="4452"/>
      <c r="AQK34" s="4452"/>
      <c r="AQL34" s="4452"/>
      <c r="AQM34" s="4452"/>
      <c r="AQN34" s="4452"/>
      <c r="AQO34" s="4452"/>
      <c r="AQP34" s="4452"/>
      <c r="AQQ34" s="4452"/>
      <c r="AQR34" s="4452"/>
      <c r="AQS34" s="4452"/>
      <c r="AQT34" s="4452"/>
      <c r="AQU34" s="4452"/>
      <c r="AQV34" s="4452"/>
      <c r="AQW34" s="4452"/>
      <c r="AQX34" s="4452"/>
      <c r="AQY34" s="4452"/>
      <c r="AQZ34" s="4452"/>
      <c r="ARA34" s="4452"/>
      <c r="ARB34" s="4452"/>
      <c r="ARC34" s="4452"/>
      <c r="ARD34" s="4452"/>
      <c r="ARE34" s="4452"/>
      <c r="ARF34" s="4452"/>
      <c r="ARG34" s="4452"/>
      <c r="ARH34" s="4452"/>
      <c r="ARI34" s="4452"/>
      <c r="ARJ34" s="4452"/>
      <c r="ARK34" s="4452"/>
      <c r="ARL34" s="4452"/>
      <c r="ARM34" s="4452"/>
      <c r="ARN34" s="4452"/>
      <c r="ARO34" s="4452"/>
      <c r="ARP34" s="4452"/>
      <c r="ARQ34" s="4452"/>
      <c r="ARR34" s="4452"/>
      <c r="ARS34" s="4452"/>
      <c r="ART34" s="4452"/>
      <c r="ARU34" s="4452"/>
      <c r="ARV34" s="4452"/>
      <c r="ARW34" s="4452"/>
      <c r="ARX34" s="4452"/>
      <c r="ARY34" s="4452"/>
      <c r="ARZ34" s="4452"/>
      <c r="ASA34" s="4452"/>
      <c r="ASB34" s="4452"/>
      <c r="ASC34" s="4452"/>
      <c r="ASD34" s="4452"/>
      <c r="ASE34" s="4452"/>
      <c r="ASF34" s="4452"/>
      <c r="ASG34" s="4452"/>
      <c r="ASH34" s="4452"/>
      <c r="ASI34" s="4452"/>
      <c r="ASJ34" s="4452"/>
      <c r="ASK34" s="4452"/>
      <c r="ASL34" s="4452"/>
      <c r="ASM34" s="4452"/>
      <c r="ASN34" s="4452"/>
      <c r="ASO34" s="4452"/>
      <c r="ASP34" s="4452"/>
      <c r="ASQ34" s="4452"/>
      <c r="ASR34" s="4452"/>
      <c r="ASS34" s="4452"/>
      <c r="AST34" s="4452"/>
      <c r="ASU34" s="4452"/>
      <c r="ASV34" s="4452"/>
      <c r="ASW34" s="4452"/>
      <c r="ASX34" s="4452"/>
      <c r="ASY34" s="4452"/>
      <c r="ASZ34" s="4452"/>
      <c r="ATA34" s="4452"/>
      <c r="ATB34" s="4452"/>
      <c r="ATC34" s="4452"/>
      <c r="ATD34" s="4452"/>
      <c r="ATE34" s="4452"/>
      <c r="ATF34" s="4452"/>
      <c r="ATG34" s="4452"/>
      <c r="ATH34" s="4452"/>
      <c r="ATI34" s="4452"/>
      <c r="ATJ34" s="4452"/>
      <c r="ATK34" s="4452"/>
      <c r="ATL34" s="4452"/>
      <c r="ATM34" s="4452"/>
      <c r="ATN34" s="4452"/>
      <c r="ATO34" s="4452"/>
      <c r="ATP34" s="4452"/>
      <c r="ATQ34" s="4452"/>
      <c r="ATR34" s="4452"/>
      <c r="ATS34" s="4452"/>
      <c r="ATT34" s="4452"/>
      <c r="ATU34" s="4452"/>
      <c r="ATV34" s="4452"/>
      <c r="ATW34" s="4452"/>
      <c r="ATX34" s="4452"/>
      <c r="ATY34" s="4452"/>
      <c r="ATZ34" s="4452"/>
      <c r="AUA34" s="4452"/>
      <c r="AUB34" s="4452"/>
      <c r="AUC34" s="4452"/>
      <c r="AUD34" s="4452"/>
      <c r="AUE34" s="4452"/>
      <c r="AUF34" s="4452"/>
      <c r="AUG34" s="4452"/>
      <c r="AUH34" s="4452"/>
      <c r="AUI34" s="4452"/>
      <c r="AUJ34" s="4452"/>
      <c r="AUK34" s="4452"/>
      <c r="AUL34" s="4452"/>
      <c r="AUM34" s="4452"/>
      <c r="AUN34" s="4452"/>
      <c r="AUO34" s="4452"/>
      <c r="AUP34" s="4452"/>
      <c r="AUQ34" s="4452"/>
      <c r="AUR34" s="4452"/>
      <c r="AUS34" s="4452"/>
      <c r="AUT34" s="4452"/>
      <c r="AUU34" s="4452"/>
      <c r="AUV34" s="4452"/>
      <c r="AUW34" s="4452"/>
      <c r="AUX34" s="4452"/>
      <c r="AUY34" s="4452"/>
      <c r="AUZ34" s="4452"/>
      <c r="AVA34" s="4452"/>
      <c r="AVB34" s="4452"/>
      <c r="AVC34" s="4452"/>
      <c r="AVD34" s="4452"/>
      <c r="AVE34" s="4452"/>
      <c r="AVF34" s="4452"/>
      <c r="AVG34" s="4452"/>
      <c r="AVH34" s="4452"/>
      <c r="AVI34" s="4452"/>
      <c r="AVJ34" s="4452"/>
      <c r="AVK34" s="4452"/>
      <c r="AVL34" s="4452"/>
      <c r="AVM34" s="4452"/>
      <c r="AVN34" s="4452"/>
      <c r="AVO34" s="4452"/>
      <c r="AVP34" s="4452"/>
      <c r="AVQ34" s="4452"/>
      <c r="AVR34" s="4452"/>
      <c r="AVS34" s="4452"/>
      <c r="AVT34" s="4452"/>
      <c r="AVU34" s="4452"/>
      <c r="AVV34" s="4452"/>
      <c r="AVW34" s="4452"/>
      <c r="AVX34" s="4452"/>
      <c r="AVY34" s="4452"/>
      <c r="AVZ34" s="4452"/>
      <c r="AWA34" s="4452"/>
      <c r="AWB34" s="4452"/>
      <c r="AWC34" s="4452"/>
      <c r="AWD34" s="4452"/>
      <c r="AWE34" s="4452"/>
      <c r="AWF34" s="4452"/>
      <c r="AWG34" s="4452"/>
      <c r="AWH34" s="4452"/>
      <c r="AWI34" s="4452"/>
      <c r="AWJ34" s="4452"/>
      <c r="AWK34" s="4452"/>
      <c r="AWL34" s="4452"/>
      <c r="AWM34" s="4452"/>
      <c r="AWN34" s="4452"/>
      <c r="AWO34" s="4452"/>
      <c r="AWP34" s="4452"/>
      <c r="AWQ34" s="4452"/>
      <c r="AWR34" s="4452"/>
      <c r="AWS34" s="4452"/>
      <c r="AWT34" s="4452"/>
      <c r="AWU34" s="4452"/>
      <c r="AWV34" s="4452"/>
      <c r="AWW34" s="4452"/>
      <c r="AWX34" s="4452"/>
      <c r="AWY34" s="4452"/>
      <c r="AWZ34" s="4452"/>
      <c r="AXA34" s="4452"/>
      <c r="AXB34" s="4452"/>
      <c r="AXC34" s="4452"/>
      <c r="AXD34" s="4452"/>
      <c r="AXE34" s="4452"/>
      <c r="AXF34" s="4452"/>
      <c r="AXG34" s="4452"/>
      <c r="AXH34" s="4452"/>
      <c r="AXI34" s="4452"/>
      <c r="AXJ34" s="4452"/>
      <c r="AXK34" s="4452"/>
      <c r="AXL34" s="4452"/>
      <c r="AXM34" s="4452"/>
      <c r="AXN34" s="4452"/>
      <c r="AXO34" s="4452"/>
      <c r="AXP34" s="4452"/>
      <c r="AXQ34" s="4452"/>
      <c r="AXR34" s="4452"/>
      <c r="AXS34" s="4452"/>
      <c r="AXT34" s="4452"/>
      <c r="AXU34" s="4452"/>
      <c r="AXV34" s="4452"/>
      <c r="AXW34" s="4452"/>
      <c r="AXX34" s="4452"/>
      <c r="AXY34" s="4452"/>
      <c r="AXZ34" s="4452"/>
      <c r="AYA34" s="4452"/>
      <c r="AYB34" s="4452"/>
      <c r="AYC34" s="4452"/>
      <c r="AYD34" s="4452"/>
      <c r="AYE34" s="4452"/>
      <c r="AYF34" s="4452"/>
      <c r="AYG34" s="4452"/>
      <c r="AYH34" s="4452"/>
      <c r="AYI34" s="4452"/>
      <c r="AYJ34" s="4452"/>
      <c r="AYK34" s="4452"/>
      <c r="AYL34" s="4452"/>
      <c r="AYM34" s="4452"/>
      <c r="AYN34" s="4452"/>
      <c r="AYO34" s="4452"/>
      <c r="AYP34" s="4452"/>
      <c r="AYQ34" s="4452"/>
      <c r="AYR34" s="4452"/>
      <c r="AYS34" s="4452"/>
      <c r="AYT34" s="4452"/>
      <c r="AYU34" s="4452"/>
      <c r="AYV34" s="4452"/>
      <c r="AYW34" s="4452"/>
      <c r="AYX34" s="4452"/>
      <c r="AYY34" s="4452"/>
      <c r="AYZ34" s="4452"/>
      <c r="AZA34" s="4452"/>
      <c r="AZB34" s="4452"/>
      <c r="AZC34" s="4452"/>
      <c r="AZD34" s="4452"/>
      <c r="AZE34" s="4452"/>
      <c r="AZF34" s="4452"/>
      <c r="AZG34" s="4452"/>
      <c r="AZH34" s="4452"/>
      <c r="AZI34" s="4452"/>
      <c r="AZJ34" s="4452"/>
      <c r="AZK34" s="4452"/>
      <c r="AZL34" s="4452"/>
      <c r="AZM34" s="4452"/>
      <c r="AZN34" s="4452"/>
      <c r="AZO34" s="4452"/>
      <c r="AZP34" s="4452"/>
      <c r="AZQ34" s="4452"/>
      <c r="AZR34" s="4452"/>
      <c r="AZS34" s="4452"/>
      <c r="AZT34" s="4452"/>
      <c r="AZU34" s="4452"/>
      <c r="AZV34" s="4452"/>
      <c r="AZW34" s="4452"/>
      <c r="AZX34" s="4452"/>
      <c r="AZY34" s="4452"/>
      <c r="AZZ34" s="4452"/>
      <c r="BAA34" s="4452"/>
      <c r="BAB34" s="4452"/>
      <c r="BAC34" s="4452"/>
      <c r="BAD34" s="4452"/>
      <c r="BAE34" s="4452"/>
      <c r="BAF34" s="4452"/>
      <c r="BAG34" s="4452"/>
      <c r="BAH34" s="4452"/>
      <c r="BAI34" s="4452"/>
      <c r="BAJ34" s="4452"/>
      <c r="BAK34" s="4452"/>
      <c r="BAL34" s="4452"/>
      <c r="BAM34" s="4452"/>
      <c r="BAN34" s="4452"/>
      <c r="BAO34" s="4452"/>
      <c r="BAP34" s="4452"/>
      <c r="BAQ34" s="4452"/>
      <c r="BAR34" s="4452"/>
      <c r="BAS34" s="4452"/>
      <c r="BAT34" s="4452"/>
      <c r="BAU34" s="4452"/>
      <c r="BAV34" s="4452"/>
      <c r="BAW34" s="4452"/>
      <c r="BAX34" s="4452"/>
      <c r="BAY34" s="4452"/>
      <c r="BAZ34" s="4452"/>
      <c r="BBA34" s="4452"/>
      <c r="BBB34" s="4452"/>
      <c r="BBC34" s="4452"/>
      <c r="BBD34" s="4452"/>
      <c r="BBE34" s="4452"/>
      <c r="BBF34" s="4452"/>
      <c r="BBG34" s="4452"/>
      <c r="BBH34" s="4452"/>
      <c r="BBI34" s="4452"/>
      <c r="BBJ34" s="4452"/>
      <c r="BBK34" s="4452"/>
      <c r="BBL34" s="4452"/>
      <c r="BBM34" s="4452"/>
      <c r="BBN34" s="4452"/>
      <c r="BBO34" s="4452"/>
      <c r="BBP34" s="4452"/>
      <c r="BBQ34" s="4452"/>
      <c r="BBR34" s="4452"/>
      <c r="BBS34" s="4452"/>
      <c r="BBT34" s="4452"/>
      <c r="BBU34" s="4452"/>
      <c r="BBV34" s="4452"/>
      <c r="BBW34" s="4452"/>
      <c r="BBX34" s="4452"/>
      <c r="BBY34" s="4452"/>
      <c r="BBZ34" s="4452"/>
      <c r="BCA34" s="4452"/>
      <c r="BCB34" s="4452"/>
      <c r="BCC34" s="4452"/>
      <c r="BCD34" s="4452"/>
      <c r="BCE34" s="4452"/>
      <c r="BCF34" s="4452"/>
      <c r="BCG34" s="4452"/>
      <c r="BCH34" s="4452"/>
      <c r="BCI34" s="4452"/>
      <c r="BCJ34" s="4452"/>
      <c r="BCK34" s="4452"/>
      <c r="BCL34" s="4452"/>
      <c r="BCM34" s="4452"/>
      <c r="BCN34" s="4452"/>
      <c r="BCO34" s="4452"/>
      <c r="BCP34" s="4452"/>
      <c r="BCQ34" s="4452"/>
      <c r="BCR34" s="4452"/>
      <c r="BCS34" s="4452"/>
      <c r="BCT34" s="4452"/>
      <c r="BCU34" s="4452"/>
      <c r="BCV34" s="4452"/>
      <c r="BCW34" s="4452"/>
      <c r="BCX34" s="4452"/>
      <c r="BCY34" s="4452"/>
      <c r="BCZ34" s="4452"/>
      <c r="BDA34" s="4452"/>
      <c r="BDB34" s="4452"/>
      <c r="BDC34" s="4452"/>
      <c r="BDD34" s="4452"/>
      <c r="BDE34" s="4452"/>
      <c r="BDF34" s="4452"/>
      <c r="BDG34" s="4452"/>
      <c r="BDH34" s="4452"/>
      <c r="BDI34" s="4452"/>
      <c r="BDJ34" s="4452"/>
      <c r="BDK34" s="4452"/>
      <c r="BDL34" s="4452"/>
      <c r="BDM34" s="4452"/>
      <c r="BDN34" s="4452"/>
      <c r="BDO34" s="4452"/>
      <c r="BDP34" s="4452"/>
      <c r="BDQ34" s="4452"/>
      <c r="BDR34" s="4452"/>
      <c r="BDS34" s="4452"/>
      <c r="BDT34" s="4452"/>
      <c r="BDU34" s="4452"/>
      <c r="BDV34" s="4452"/>
      <c r="BDW34" s="4452"/>
      <c r="BDX34" s="4452"/>
      <c r="BDY34" s="4452"/>
      <c r="BDZ34" s="4452"/>
      <c r="BEA34" s="4452"/>
      <c r="BEB34" s="4452"/>
      <c r="BEC34" s="4452"/>
      <c r="BED34" s="4452"/>
      <c r="BEE34" s="4452"/>
      <c r="BEF34" s="4452"/>
      <c r="BEG34" s="4452"/>
      <c r="BEH34" s="4452"/>
      <c r="BEI34" s="4452"/>
      <c r="BEJ34" s="4452"/>
      <c r="BEK34" s="4452"/>
      <c r="BEL34" s="4452"/>
      <c r="BEM34" s="4452"/>
      <c r="BEN34" s="4452"/>
      <c r="BEO34" s="4452"/>
      <c r="BEP34" s="4452"/>
      <c r="BEQ34" s="4452"/>
      <c r="BER34" s="4452"/>
      <c r="BES34" s="4452"/>
      <c r="BET34" s="4452"/>
      <c r="BEU34" s="4452"/>
      <c r="BEV34" s="4452"/>
      <c r="BEW34" s="4452"/>
      <c r="BEX34" s="4452"/>
      <c r="BEY34" s="4452"/>
      <c r="BEZ34" s="4452"/>
      <c r="BFA34" s="4452"/>
      <c r="BFB34" s="4452"/>
      <c r="BFC34" s="4452"/>
      <c r="BFD34" s="4452"/>
      <c r="BFE34" s="4452"/>
      <c r="BFF34" s="4452"/>
      <c r="BFG34" s="4452"/>
      <c r="BFH34" s="4452"/>
      <c r="BFI34" s="4452"/>
      <c r="BFJ34" s="4452"/>
      <c r="BFK34" s="4452"/>
      <c r="BFL34" s="4452"/>
      <c r="BFM34" s="4452"/>
      <c r="BFN34" s="4452"/>
      <c r="BFO34" s="4452"/>
      <c r="BFP34" s="4452"/>
      <c r="BFQ34" s="4452"/>
      <c r="BFR34" s="4452"/>
      <c r="BFS34" s="4452"/>
      <c r="BFT34" s="4452"/>
      <c r="BFU34" s="4452"/>
      <c r="BFV34" s="4452"/>
      <c r="BFW34" s="4452"/>
      <c r="BFX34" s="4452"/>
      <c r="BFY34" s="4452"/>
      <c r="BFZ34" s="4452"/>
      <c r="BGA34" s="4452"/>
      <c r="BGB34" s="4452"/>
      <c r="BGC34" s="4452"/>
      <c r="BGD34" s="4452"/>
      <c r="BGE34" s="4452"/>
      <c r="BGF34" s="4452"/>
      <c r="BGG34" s="4452"/>
      <c r="BGH34" s="4452"/>
      <c r="BGI34" s="4452"/>
      <c r="BGJ34" s="4452"/>
      <c r="BGK34" s="4452"/>
      <c r="BGL34" s="4452"/>
      <c r="BGM34" s="4452"/>
      <c r="BGN34" s="4452"/>
      <c r="BGO34" s="4452"/>
      <c r="BGP34" s="4452"/>
      <c r="BGQ34" s="4452"/>
      <c r="BGR34" s="4452"/>
      <c r="BGS34" s="4452"/>
      <c r="BGT34" s="4452"/>
      <c r="BGU34" s="4452"/>
      <c r="BGV34" s="4452"/>
      <c r="BGW34" s="4452"/>
      <c r="BGX34" s="4452"/>
      <c r="BGY34" s="4452"/>
      <c r="BGZ34" s="4452"/>
      <c r="BHA34" s="4452"/>
      <c r="BHB34" s="4452"/>
      <c r="BHC34" s="4452"/>
      <c r="BHD34" s="4452"/>
      <c r="BHE34" s="4452"/>
      <c r="BHF34" s="4452"/>
      <c r="BHG34" s="4452"/>
      <c r="BHH34" s="4452"/>
      <c r="BHI34" s="4452"/>
      <c r="BHJ34" s="4452"/>
      <c r="BHK34" s="4452"/>
      <c r="BHL34" s="4452"/>
      <c r="BHM34" s="4452"/>
      <c r="BHN34" s="4452"/>
      <c r="BHO34" s="4452"/>
      <c r="BHP34" s="4452"/>
      <c r="BHQ34" s="4452"/>
      <c r="BHR34" s="4452"/>
      <c r="BHS34" s="4452"/>
      <c r="BHT34" s="4452"/>
      <c r="BHU34" s="4452"/>
      <c r="BHV34" s="4452"/>
      <c r="BHW34" s="4452"/>
      <c r="BHX34" s="4452"/>
      <c r="BHY34" s="4452"/>
      <c r="BHZ34" s="4452"/>
      <c r="BIA34" s="4452"/>
      <c r="BIB34" s="4452"/>
      <c r="BIC34" s="4452"/>
      <c r="BID34" s="4452"/>
      <c r="BIE34" s="4452"/>
      <c r="BIF34" s="4452"/>
      <c r="BIG34" s="4452"/>
      <c r="BIH34" s="4452"/>
      <c r="BII34" s="4452"/>
      <c r="BIJ34" s="4452"/>
      <c r="BIK34" s="4452"/>
      <c r="BIL34" s="4452"/>
      <c r="BIM34" s="4452"/>
      <c r="BIN34" s="4452"/>
      <c r="BIO34" s="4452"/>
      <c r="BIP34" s="4452"/>
      <c r="BIQ34" s="4452"/>
      <c r="BIR34" s="4452"/>
      <c r="BIS34" s="4452"/>
      <c r="BIT34" s="4452"/>
      <c r="BIU34" s="4452"/>
      <c r="BIV34" s="4452"/>
      <c r="BIW34" s="4452"/>
      <c r="BIX34" s="4452"/>
      <c r="BIY34" s="4452"/>
      <c r="BIZ34" s="4452"/>
      <c r="BJA34" s="4452"/>
      <c r="BJB34" s="4452"/>
      <c r="BJC34" s="4452"/>
      <c r="BJD34" s="4452"/>
      <c r="BJE34" s="4452"/>
      <c r="BJF34" s="4452"/>
      <c r="BJG34" s="4452"/>
      <c r="BJH34" s="4452"/>
      <c r="BJI34" s="4452"/>
      <c r="BJJ34" s="4452"/>
      <c r="BJK34" s="4452"/>
      <c r="BJL34" s="4452"/>
      <c r="BJM34" s="4452"/>
      <c r="BJN34" s="4452"/>
      <c r="BJO34" s="4452"/>
      <c r="BJP34" s="4452"/>
      <c r="BJQ34" s="4452"/>
      <c r="BJR34" s="4452"/>
      <c r="BJS34" s="4452"/>
      <c r="BJT34" s="4452"/>
      <c r="BJU34" s="4452"/>
      <c r="BJV34" s="4452"/>
      <c r="BJW34" s="4452"/>
      <c r="BJX34" s="4452"/>
      <c r="BJY34" s="4452"/>
      <c r="BJZ34" s="4452"/>
      <c r="BKA34" s="4452"/>
      <c r="BKB34" s="4452"/>
      <c r="BKC34" s="4452"/>
      <c r="BKD34" s="4452"/>
      <c r="BKE34" s="4452"/>
      <c r="BKF34" s="4452"/>
      <c r="BKG34" s="4452"/>
      <c r="BKH34" s="4452"/>
      <c r="BKI34" s="4452"/>
      <c r="BKJ34" s="4452"/>
      <c r="BKK34" s="4452"/>
      <c r="BKL34" s="4452"/>
      <c r="BKM34" s="4452"/>
      <c r="BKN34" s="4452"/>
      <c r="BKO34" s="4452"/>
      <c r="BKP34" s="4452"/>
      <c r="BKQ34" s="4452"/>
      <c r="BKR34" s="4452"/>
      <c r="BKS34" s="4452"/>
      <c r="BKT34" s="4452"/>
      <c r="BKU34" s="4452"/>
      <c r="BKV34" s="4452"/>
      <c r="BKW34" s="4452"/>
      <c r="BKX34" s="4452"/>
      <c r="BKY34" s="4452"/>
      <c r="BKZ34" s="4452"/>
      <c r="BLA34" s="4452"/>
      <c r="BLB34" s="4452"/>
      <c r="BLC34" s="4452"/>
      <c r="BLD34" s="4452"/>
      <c r="BLE34" s="4452"/>
      <c r="BLF34" s="4452"/>
      <c r="BLG34" s="4452"/>
      <c r="BLH34" s="4452"/>
      <c r="BLI34" s="4452"/>
      <c r="BLJ34" s="4452"/>
      <c r="BLK34" s="4452"/>
      <c r="BLL34" s="4452"/>
      <c r="BLM34" s="4452"/>
      <c r="BLN34" s="4452"/>
      <c r="BLO34" s="4452"/>
      <c r="BLP34" s="4452"/>
      <c r="BLQ34" s="4452"/>
      <c r="BLR34" s="4452"/>
      <c r="BLS34" s="4452"/>
      <c r="BLT34" s="4452"/>
      <c r="BLU34" s="4452"/>
      <c r="BLV34" s="4452"/>
      <c r="BLW34" s="4452"/>
      <c r="BLX34" s="4452"/>
      <c r="BLY34" s="4452"/>
      <c r="BLZ34" s="4452"/>
      <c r="BMA34" s="4452"/>
      <c r="BMB34" s="4452"/>
      <c r="BMC34" s="4452"/>
      <c r="BMD34" s="4452"/>
      <c r="BME34" s="4452"/>
      <c r="BMF34" s="4452"/>
      <c r="BMG34" s="4452"/>
      <c r="BMH34" s="4452"/>
      <c r="BMI34" s="4452"/>
      <c r="BMJ34" s="4452"/>
      <c r="BMK34" s="4452"/>
      <c r="BML34" s="4452"/>
      <c r="BMM34" s="4452"/>
      <c r="BMN34" s="4452"/>
      <c r="BMO34" s="4452"/>
      <c r="BMP34" s="4452"/>
      <c r="BMQ34" s="4452"/>
      <c r="BMR34" s="4452"/>
      <c r="BMS34" s="4452"/>
      <c r="BMT34" s="4452"/>
      <c r="BMU34" s="4452"/>
      <c r="BMV34" s="4452"/>
      <c r="BMW34" s="4452"/>
      <c r="BMX34" s="4452"/>
      <c r="BMY34" s="4452"/>
      <c r="BMZ34" s="4452"/>
      <c r="BNA34" s="4452"/>
      <c r="BNB34" s="4452"/>
      <c r="BNC34" s="4452"/>
      <c r="BND34" s="4452"/>
      <c r="BNE34" s="4452"/>
      <c r="BNF34" s="4452"/>
      <c r="BNG34" s="4452"/>
      <c r="BNH34" s="4452"/>
      <c r="BNI34" s="4452"/>
      <c r="BNJ34" s="4452"/>
      <c r="BNK34" s="4452"/>
      <c r="BNL34" s="4452"/>
      <c r="BNM34" s="4452"/>
      <c r="BNN34" s="4452"/>
      <c r="BNO34" s="4452"/>
      <c r="BNP34" s="4452"/>
      <c r="BNQ34" s="4452"/>
      <c r="BNR34" s="4452"/>
      <c r="BNS34" s="4452"/>
      <c r="BNT34" s="4452"/>
      <c r="BNU34" s="4452"/>
      <c r="BNV34" s="4452"/>
      <c r="BNW34" s="4452"/>
      <c r="BNX34" s="4452"/>
      <c r="BNY34" s="4452"/>
      <c r="BNZ34" s="4452"/>
      <c r="BOA34" s="4452"/>
      <c r="BOB34" s="4452"/>
      <c r="BOC34" s="4452"/>
      <c r="BOD34" s="4452"/>
      <c r="BOE34" s="4452"/>
      <c r="BOF34" s="4452"/>
      <c r="BOG34" s="4452"/>
      <c r="BOH34" s="4452"/>
      <c r="BOI34" s="4452"/>
      <c r="BOJ34" s="4452"/>
      <c r="BOK34" s="4452"/>
      <c r="BOL34" s="4452"/>
      <c r="BOM34" s="4452"/>
      <c r="BON34" s="4452"/>
      <c r="BOO34" s="4452"/>
      <c r="BOP34" s="4452"/>
      <c r="BOQ34" s="4452"/>
      <c r="BOR34" s="4452"/>
      <c r="BOS34" s="4452"/>
      <c r="BOT34" s="4452"/>
      <c r="BOU34" s="4452"/>
      <c r="BOV34" s="4452"/>
      <c r="BOW34" s="4452"/>
      <c r="BOX34" s="4452"/>
      <c r="BOY34" s="4452"/>
      <c r="BOZ34" s="4452"/>
      <c r="BPA34" s="4452"/>
      <c r="BPB34" s="4452"/>
      <c r="BPC34" s="4452"/>
      <c r="BPD34" s="4452"/>
      <c r="BPE34" s="4452"/>
      <c r="BPF34" s="4452"/>
      <c r="BPG34" s="4452"/>
      <c r="BPH34" s="4452"/>
      <c r="BPI34" s="4452"/>
      <c r="BPJ34" s="4452"/>
      <c r="BPK34" s="4452"/>
      <c r="BPL34" s="4452"/>
      <c r="BPM34" s="4452"/>
      <c r="BPN34" s="4452"/>
      <c r="BPO34" s="4452"/>
      <c r="BPP34" s="4452"/>
      <c r="BPQ34" s="4452"/>
      <c r="BPR34" s="4452"/>
      <c r="BPS34" s="4452"/>
      <c r="BPT34" s="4452"/>
      <c r="BPU34" s="4452"/>
      <c r="BPV34" s="4452"/>
      <c r="BPW34" s="4452"/>
      <c r="BPX34" s="4452"/>
      <c r="BPY34" s="4452"/>
      <c r="BPZ34" s="4452"/>
      <c r="BQA34" s="4452"/>
      <c r="BQB34" s="4452"/>
      <c r="BQC34" s="4452"/>
      <c r="BQD34" s="4452"/>
      <c r="BQE34" s="4452"/>
      <c r="BQF34" s="4452"/>
      <c r="BQG34" s="4452"/>
      <c r="BQH34" s="4452"/>
      <c r="BQI34" s="4452"/>
      <c r="BQJ34" s="4452"/>
      <c r="BQK34" s="4452"/>
      <c r="BQL34" s="4452"/>
      <c r="BQM34" s="4452"/>
      <c r="BQN34" s="4452"/>
      <c r="BQO34" s="4452"/>
      <c r="BQP34" s="4452"/>
      <c r="BQQ34" s="4452"/>
      <c r="BQR34" s="4452"/>
      <c r="BQS34" s="4452"/>
      <c r="BQT34" s="4452"/>
      <c r="BQU34" s="4452"/>
      <c r="BQV34" s="4452"/>
      <c r="BQW34" s="4452"/>
      <c r="BQX34" s="4452"/>
      <c r="BQY34" s="4452"/>
      <c r="BQZ34" s="4452"/>
      <c r="BRA34" s="4452"/>
      <c r="BRB34" s="4452"/>
      <c r="BRC34" s="4452"/>
      <c r="BRD34" s="4452"/>
      <c r="BRE34" s="4452"/>
      <c r="BRF34" s="4452"/>
      <c r="BRG34" s="4452"/>
      <c r="BRH34" s="4452"/>
      <c r="BRI34" s="4452"/>
      <c r="BRJ34" s="4452"/>
      <c r="BRK34" s="4452"/>
      <c r="BRL34" s="4452"/>
      <c r="BRM34" s="4452"/>
      <c r="BRN34" s="4452"/>
      <c r="BRO34" s="4452"/>
      <c r="BRP34" s="4452"/>
      <c r="BRQ34" s="4452"/>
      <c r="BRR34" s="4452"/>
      <c r="BRS34" s="4452"/>
      <c r="BRT34" s="4452"/>
      <c r="BRU34" s="4452"/>
      <c r="BRV34" s="4452"/>
      <c r="BRW34" s="4452"/>
      <c r="BRX34" s="4452"/>
      <c r="BRY34" s="4452"/>
      <c r="BRZ34" s="4452"/>
      <c r="BSA34" s="4452"/>
      <c r="BSB34" s="4452"/>
      <c r="BSC34" s="4452"/>
      <c r="BSD34" s="4452"/>
      <c r="BSE34" s="4452"/>
      <c r="BSF34" s="4452"/>
      <c r="BSG34" s="4452"/>
      <c r="BSH34" s="4452"/>
      <c r="BSI34" s="4452"/>
      <c r="BSJ34" s="4452"/>
      <c r="BSK34" s="4452"/>
      <c r="BSL34" s="4452"/>
      <c r="BSM34" s="4452"/>
      <c r="BSN34" s="4452"/>
      <c r="BSO34" s="4452"/>
      <c r="BSP34" s="4452"/>
      <c r="BSQ34" s="4452"/>
      <c r="BSR34" s="4452"/>
      <c r="BSS34" s="4452"/>
      <c r="BST34" s="4452"/>
      <c r="BSU34" s="4452"/>
      <c r="BSV34" s="4452"/>
      <c r="BSW34" s="4452"/>
      <c r="BSX34" s="4452"/>
      <c r="BSY34" s="4452"/>
      <c r="BSZ34" s="4452"/>
      <c r="BTA34" s="4452"/>
      <c r="BTB34" s="4452"/>
      <c r="BTC34" s="4452"/>
      <c r="BTD34" s="4452"/>
      <c r="BTE34" s="4452"/>
      <c r="BTF34" s="4452"/>
      <c r="BTG34" s="4452"/>
      <c r="BTH34" s="4452"/>
      <c r="BTI34" s="4452"/>
      <c r="BTJ34" s="4452"/>
      <c r="BTK34" s="4452"/>
      <c r="BTL34" s="4452"/>
      <c r="BTM34" s="4452"/>
      <c r="BTN34" s="4452"/>
      <c r="BTO34" s="4452"/>
      <c r="BTP34" s="4452"/>
      <c r="BTQ34" s="4452"/>
      <c r="BTR34" s="4452"/>
      <c r="BTS34" s="4452"/>
      <c r="BTT34" s="4452"/>
      <c r="BTU34" s="4452"/>
      <c r="BTV34" s="4452"/>
      <c r="BTW34" s="4452"/>
      <c r="BTX34" s="4452"/>
      <c r="BTY34" s="4452"/>
      <c r="BTZ34" s="4452"/>
      <c r="BUA34" s="4452"/>
      <c r="BUB34" s="4452"/>
      <c r="BUC34" s="4452"/>
      <c r="BUD34" s="4452"/>
      <c r="BUE34" s="4452"/>
      <c r="BUF34" s="4452"/>
      <c r="BUG34" s="4452"/>
      <c r="BUH34" s="4452"/>
      <c r="BUI34" s="4452"/>
      <c r="BUJ34" s="4452"/>
      <c r="BUK34" s="4452"/>
      <c r="BUL34" s="4452"/>
      <c r="BUM34" s="4452"/>
      <c r="BUN34" s="4452"/>
      <c r="BUO34" s="4452"/>
      <c r="BUP34" s="4452"/>
      <c r="BUQ34" s="4452"/>
      <c r="BUR34" s="4452"/>
      <c r="BUS34" s="4452"/>
      <c r="BUT34" s="4452"/>
      <c r="BUU34" s="4452"/>
      <c r="BUV34" s="4452"/>
      <c r="BUW34" s="4452"/>
      <c r="BUX34" s="4452"/>
      <c r="BUY34" s="4452"/>
      <c r="BUZ34" s="4452"/>
      <c r="BVA34" s="4452"/>
      <c r="BVB34" s="4452"/>
      <c r="BVC34" s="4452"/>
      <c r="BVD34" s="4452"/>
      <c r="BVE34" s="4452"/>
      <c r="BVF34" s="4452"/>
      <c r="BVG34" s="4452"/>
      <c r="BVH34" s="4452"/>
      <c r="BVI34" s="4452"/>
      <c r="BVJ34" s="4452"/>
      <c r="BVK34" s="4452"/>
      <c r="BVL34" s="4452"/>
      <c r="BVM34" s="4452"/>
      <c r="BVN34" s="4452"/>
      <c r="BVO34" s="4452"/>
      <c r="BVP34" s="4452"/>
      <c r="BVQ34" s="4452"/>
      <c r="BVR34" s="4452"/>
      <c r="BVS34" s="4452"/>
      <c r="BVT34" s="4452"/>
      <c r="BVU34" s="4452"/>
      <c r="BVV34" s="4452"/>
      <c r="BVW34" s="4452"/>
      <c r="BVX34" s="4452"/>
      <c r="BVY34" s="4452"/>
      <c r="BVZ34" s="4452"/>
      <c r="BWA34" s="4452"/>
      <c r="BWB34" s="4452"/>
    </row>
    <row r="35" spans="1:1952">
      <c r="A35" s="4444" t="s">
        <v>1317</v>
      </c>
      <c r="B35" s="38">
        <v>184.31612156471903</v>
      </c>
      <c r="D35" s="41"/>
      <c r="E35" s="41"/>
      <c r="F35" s="41"/>
      <c r="G35" s="41"/>
      <c r="H35" s="40"/>
      <c r="I35" s="40"/>
      <c r="J35" s="40"/>
    </row>
    <row r="36" spans="1:1952">
      <c r="A36" s="4443" t="s">
        <v>1318</v>
      </c>
      <c r="B36" s="37">
        <v>3573.52422824</v>
      </c>
      <c r="C36" s="4457"/>
      <c r="D36" s="4458"/>
      <c r="E36" s="41"/>
      <c r="F36" s="41"/>
      <c r="G36" s="41"/>
      <c r="H36" s="40"/>
      <c r="I36" s="40"/>
      <c r="J36" s="40"/>
      <c r="K36" s="4457"/>
      <c r="L36" s="4457"/>
      <c r="M36" s="4457"/>
      <c r="N36" s="4457"/>
      <c r="O36" s="4457"/>
      <c r="P36" s="4457"/>
      <c r="Q36" s="4457"/>
      <c r="R36" s="4457"/>
      <c r="S36" s="4457"/>
      <c r="T36" s="4457"/>
      <c r="U36" s="4457"/>
      <c r="V36" s="4457"/>
      <c r="W36" s="4457"/>
      <c r="X36" s="4457"/>
      <c r="Y36" s="4457"/>
      <c r="Z36" s="4457"/>
      <c r="AA36" s="4457"/>
      <c r="AB36" s="4457"/>
      <c r="AC36" s="4457"/>
      <c r="AD36" s="4457"/>
      <c r="AE36" s="4457"/>
      <c r="AF36" s="4457"/>
      <c r="AG36" s="4457"/>
      <c r="AH36" s="4457"/>
      <c r="AI36" s="4457"/>
      <c r="AJ36" s="4457"/>
      <c r="AK36" s="4457"/>
      <c r="AL36" s="4457"/>
      <c r="AM36" s="4457"/>
      <c r="AN36" s="4457"/>
      <c r="AO36" s="4457"/>
      <c r="AP36" s="4457"/>
      <c r="AQ36" s="4457"/>
      <c r="AR36" s="4457"/>
      <c r="AS36" s="4457"/>
      <c r="AT36" s="4457"/>
      <c r="AU36" s="4457"/>
      <c r="AV36" s="4457"/>
      <c r="AW36" s="4457"/>
      <c r="AX36" s="4457"/>
      <c r="AY36" s="4457"/>
      <c r="AZ36" s="4457"/>
      <c r="BA36" s="4457"/>
      <c r="BB36" s="4457"/>
      <c r="BC36" s="4457"/>
      <c r="BD36" s="4457"/>
      <c r="BE36" s="4457"/>
      <c r="BF36" s="4457"/>
      <c r="BG36" s="4457"/>
      <c r="BH36" s="4457"/>
      <c r="BI36" s="4457"/>
      <c r="BJ36" s="4457"/>
      <c r="BK36" s="4457"/>
      <c r="BL36" s="4457"/>
      <c r="BM36" s="4457"/>
      <c r="BN36" s="4457"/>
      <c r="BO36" s="4457"/>
      <c r="BP36" s="4457"/>
      <c r="BQ36" s="4457"/>
      <c r="BR36" s="4457"/>
      <c r="BS36" s="4457"/>
      <c r="BT36" s="4457"/>
      <c r="BU36" s="4457"/>
      <c r="BV36" s="4457"/>
      <c r="BW36" s="4457"/>
      <c r="BX36" s="4457"/>
      <c r="BY36" s="4457"/>
      <c r="BZ36" s="4457"/>
      <c r="CA36" s="4457"/>
      <c r="CB36" s="4457"/>
      <c r="CC36" s="4457"/>
      <c r="CD36" s="4457"/>
      <c r="CE36" s="4457"/>
      <c r="CF36" s="4457"/>
      <c r="CG36" s="4457"/>
      <c r="CH36" s="4457"/>
      <c r="CI36" s="4457"/>
      <c r="CJ36" s="4457"/>
      <c r="CK36" s="4457"/>
      <c r="CL36" s="4457"/>
      <c r="CM36" s="4457"/>
      <c r="CN36" s="4457"/>
      <c r="CO36" s="4457"/>
      <c r="CP36" s="4457"/>
      <c r="CQ36" s="4457"/>
      <c r="CR36" s="4457"/>
      <c r="CS36" s="4457"/>
      <c r="CT36" s="4457"/>
      <c r="CU36" s="4457"/>
      <c r="CV36" s="4457"/>
      <c r="CW36" s="4457"/>
      <c r="CX36" s="4457"/>
      <c r="CY36" s="4457"/>
      <c r="CZ36" s="4457"/>
      <c r="DA36" s="4457"/>
      <c r="DB36" s="4457"/>
      <c r="DC36" s="4457"/>
      <c r="DD36" s="4457"/>
      <c r="DE36" s="4457"/>
      <c r="DF36" s="4457"/>
      <c r="DG36" s="4457"/>
      <c r="DH36" s="4457"/>
      <c r="DI36" s="4457"/>
      <c r="DJ36" s="4457"/>
      <c r="DK36" s="4457"/>
      <c r="DL36" s="4457"/>
      <c r="DM36" s="4457"/>
      <c r="DN36" s="4457"/>
      <c r="DO36" s="4457"/>
      <c r="DP36" s="4457"/>
      <c r="DQ36" s="4457"/>
      <c r="DR36" s="4457"/>
      <c r="DS36" s="4457"/>
      <c r="DT36" s="4457"/>
      <c r="DU36" s="4457"/>
      <c r="DV36" s="4457"/>
      <c r="DW36" s="4457"/>
      <c r="DX36" s="4457"/>
      <c r="DY36" s="4457"/>
      <c r="DZ36" s="4457"/>
      <c r="EA36" s="4457"/>
      <c r="EB36" s="4457"/>
      <c r="EC36" s="4457"/>
      <c r="ED36" s="4457"/>
      <c r="EE36" s="4457"/>
      <c r="EF36" s="4457"/>
      <c r="EG36" s="4457"/>
      <c r="EH36" s="4457"/>
      <c r="EI36" s="4457"/>
      <c r="EJ36" s="4457"/>
      <c r="EK36" s="4457"/>
      <c r="EL36" s="4457"/>
      <c r="EM36" s="4457"/>
      <c r="EN36" s="4457"/>
      <c r="EO36" s="4457"/>
      <c r="EP36" s="4457"/>
      <c r="EQ36" s="4457"/>
      <c r="ER36" s="4457"/>
      <c r="ES36" s="4457"/>
      <c r="ET36" s="4457"/>
      <c r="EU36" s="4457"/>
      <c r="EV36" s="4457"/>
      <c r="EW36" s="4457"/>
      <c r="EX36" s="4457"/>
      <c r="EY36" s="4457"/>
      <c r="EZ36" s="4457"/>
      <c r="FA36" s="4457"/>
      <c r="FB36" s="4457"/>
      <c r="FC36" s="4457"/>
      <c r="FD36" s="4457"/>
      <c r="FE36" s="4457"/>
      <c r="FF36" s="4457"/>
      <c r="FG36" s="4457"/>
      <c r="FH36" s="4457"/>
      <c r="FI36" s="4457"/>
      <c r="FJ36" s="4457"/>
      <c r="FK36" s="4457"/>
      <c r="FL36" s="4457"/>
      <c r="FM36" s="4457"/>
      <c r="FN36" s="4457"/>
      <c r="FO36" s="4457"/>
      <c r="FP36" s="4457"/>
      <c r="FQ36" s="4457"/>
      <c r="FR36" s="4457"/>
      <c r="FS36" s="4457"/>
      <c r="FT36" s="4457"/>
      <c r="FU36" s="4457"/>
      <c r="FV36" s="4457"/>
      <c r="FW36" s="4457"/>
      <c r="FX36" s="4457"/>
      <c r="FY36" s="4457"/>
      <c r="FZ36" s="4457"/>
      <c r="GA36" s="4457"/>
      <c r="GB36" s="4457"/>
      <c r="GC36" s="4457"/>
      <c r="GD36" s="4457"/>
      <c r="GE36" s="4457"/>
      <c r="GF36" s="4457"/>
      <c r="GG36" s="4457"/>
      <c r="GH36" s="4457"/>
      <c r="GI36" s="4457"/>
      <c r="GJ36" s="4457"/>
      <c r="GK36" s="4457"/>
      <c r="GL36" s="4457"/>
      <c r="GM36" s="4457"/>
      <c r="GN36" s="4457"/>
      <c r="GO36" s="4457"/>
      <c r="GP36" s="4457"/>
      <c r="GQ36" s="4457"/>
      <c r="GR36" s="4457"/>
      <c r="GS36" s="4457"/>
      <c r="GT36" s="4457"/>
      <c r="GU36" s="4457"/>
      <c r="GV36" s="4457"/>
      <c r="GW36" s="4457"/>
      <c r="GX36" s="4457"/>
      <c r="GY36" s="4457"/>
      <c r="GZ36" s="4457"/>
      <c r="HA36" s="4457"/>
      <c r="HB36" s="4457"/>
      <c r="HC36" s="4457"/>
      <c r="HD36" s="4457"/>
      <c r="HE36" s="4457"/>
      <c r="HF36" s="4457"/>
      <c r="HG36" s="4457"/>
      <c r="HH36" s="4457"/>
      <c r="HI36" s="4457"/>
      <c r="HJ36" s="4457"/>
      <c r="HK36" s="4457"/>
      <c r="HL36" s="4457"/>
      <c r="HM36" s="4457"/>
      <c r="HN36" s="4457"/>
      <c r="HO36" s="4457"/>
      <c r="HP36" s="4457"/>
      <c r="HQ36" s="4457"/>
      <c r="HR36" s="4457"/>
      <c r="HS36" s="4457"/>
      <c r="HT36" s="4457"/>
      <c r="HU36" s="4457"/>
      <c r="HV36" s="4457"/>
      <c r="HW36" s="4457"/>
      <c r="HX36" s="4457"/>
      <c r="HY36" s="4457"/>
      <c r="HZ36" s="4457"/>
      <c r="IA36" s="4457"/>
      <c r="IB36" s="4457"/>
      <c r="IC36" s="4457"/>
      <c r="ID36" s="4457"/>
      <c r="IE36" s="4457"/>
      <c r="IF36" s="4457"/>
      <c r="IG36" s="4457"/>
      <c r="IH36" s="4457"/>
      <c r="II36" s="4457"/>
      <c r="IJ36" s="4457"/>
      <c r="IK36" s="4457"/>
      <c r="IL36" s="4457"/>
      <c r="IM36" s="4457"/>
      <c r="IN36" s="4457"/>
      <c r="IO36" s="4457"/>
      <c r="IP36" s="4457"/>
      <c r="IQ36" s="4457"/>
      <c r="IR36" s="4457"/>
      <c r="IS36" s="4457"/>
      <c r="IT36" s="4457"/>
      <c r="IU36" s="4457"/>
      <c r="IV36" s="4457"/>
      <c r="IW36" s="4457"/>
      <c r="IX36" s="4457"/>
      <c r="IY36" s="4457"/>
      <c r="IZ36" s="4457"/>
      <c r="JA36" s="4457"/>
      <c r="JB36" s="4457"/>
      <c r="JC36" s="4457"/>
      <c r="JD36" s="4457"/>
      <c r="JE36" s="4457"/>
      <c r="JF36" s="4457"/>
      <c r="JG36" s="4457"/>
      <c r="JH36" s="4457"/>
      <c r="JI36" s="4457"/>
      <c r="JJ36" s="4457"/>
      <c r="JK36" s="4457"/>
      <c r="JL36" s="4457"/>
      <c r="JM36" s="4457"/>
      <c r="JN36" s="4457"/>
      <c r="JO36" s="4457"/>
      <c r="JP36" s="4457"/>
      <c r="JQ36" s="4457"/>
      <c r="JR36" s="4457"/>
      <c r="JS36" s="4457"/>
      <c r="JT36" s="4457"/>
      <c r="JU36" s="4457"/>
      <c r="JV36" s="4457"/>
      <c r="JW36" s="4457"/>
      <c r="JX36" s="4457"/>
      <c r="JY36" s="4457"/>
      <c r="JZ36" s="4457"/>
      <c r="KA36" s="4457"/>
      <c r="KB36" s="4457"/>
      <c r="KC36" s="4457"/>
      <c r="KD36" s="4457"/>
      <c r="KE36" s="4457"/>
      <c r="KF36" s="4457"/>
      <c r="KG36" s="4457"/>
      <c r="KH36" s="4457"/>
      <c r="KI36" s="4457"/>
      <c r="KJ36" s="4457"/>
      <c r="KK36" s="4457"/>
      <c r="KL36" s="4457"/>
      <c r="KM36" s="4457"/>
      <c r="KN36" s="4457"/>
      <c r="KO36" s="4457"/>
      <c r="KP36" s="4457"/>
      <c r="KQ36" s="4457"/>
      <c r="KR36" s="4457"/>
      <c r="KS36" s="4457"/>
      <c r="KT36" s="4457"/>
      <c r="KU36" s="4457"/>
      <c r="KV36" s="4457"/>
      <c r="KW36" s="4457"/>
      <c r="KX36" s="4457"/>
      <c r="KY36" s="4457"/>
      <c r="KZ36" s="4457"/>
      <c r="LA36" s="4457"/>
      <c r="LB36" s="4457"/>
      <c r="LC36" s="4457"/>
      <c r="LD36" s="4457"/>
      <c r="LE36" s="4457"/>
      <c r="LF36" s="4457"/>
      <c r="LG36" s="4457"/>
      <c r="LH36" s="4457"/>
      <c r="LI36" s="4457"/>
      <c r="LJ36" s="4457"/>
      <c r="LK36" s="4457"/>
      <c r="LL36" s="4457"/>
      <c r="LM36" s="4457"/>
      <c r="LN36" s="4457"/>
      <c r="LO36" s="4457"/>
      <c r="LP36" s="4457"/>
      <c r="LQ36" s="4457"/>
      <c r="LR36" s="4457"/>
      <c r="LS36" s="4457"/>
      <c r="LT36" s="4457"/>
      <c r="LU36" s="4457"/>
      <c r="LV36" s="4457"/>
      <c r="LW36" s="4457"/>
      <c r="LX36" s="4457"/>
      <c r="LY36" s="4457"/>
      <c r="LZ36" s="4457"/>
      <c r="MA36" s="4457"/>
      <c r="MB36" s="4457"/>
      <c r="MC36" s="4457"/>
      <c r="MD36" s="4457"/>
      <c r="ME36" s="4457"/>
      <c r="MF36" s="4457"/>
      <c r="MG36" s="4457"/>
      <c r="MH36" s="4457"/>
      <c r="MI36" s="4457"/>
      <c r="MJ36" s="4457"/>
      <c r="MK36" s="4457"/>
      <c r="ML36" s="4457"/>
      <c r="MM36" s="4457"/>
      <c r="MN36" s="4457"/>
      <c r="MO36" s="4457"/>
      <c r="MP36" s="4457"/>
      <c r="MQ36" s="4457"/>
      <c r="MR36" s="4457"/>
      <c r="MS36" s="4457"/>
      <c r="MT36" s="4457"/>
      <c r="MU36" s="4457"/>
      <c r="MV36" s="4457"/>
      <c r="MW36" s="4457"/>
      <c r="MX36" s="4457"/>
      <c r="MY36" s="4457"/>
      <c r="MZ36" s="4457"/>
      <c r="NA36" s="4457"/>
      <c r="NB36" s="4457"/>
      <c r="NC36" s="4457"/>
      <c r="ND36" s="4457"/>
      <c r="NE36" s="4457"/>
      <c r="NF36" s="4457"/>
      <c r="NG36" s="4457"/>
      <c r="NH36" s="4457"/>
      <c r="NI36" s="4457"/>
      <c r="NJ36" s="4457"/>
      <c r="NK36" s="4457"/>
      <c r="NL36" s="4457"/>
      <c r="NM36" s="4457"/>
      <c r="NN36" s="4457"/>
      <c r="NO36" s="4457"/>
      <c r="NP36" s="4457"/>
      <c r="NQ36" s="4457"/>
      <c r="NR36" s="4457"/>
      <c r="NS36" s="4457"/>
      <c r="NT36" s="4457"/>
      <c r="NU36" s="4457"/>
      <c r="NV36" s="4457"/>
      <c r="NW36" s="4457"/>
      <c r="NX36" s="4457"/>
      <c r="NY36" s="4457"/>
      <c r="NZ36" s="4457"/>
      <c r="OA36" s="4457"/>
      <c r="OB36" s="4457"/>
      <c r="OC36" s="4457"/>
      <c r="OD36" s="4457"/>
      <c r="OE36" s="4457"/>
      <c r="OF36" s="4457"/>
      <c r="OG36" s="4457"/>
      <c r="OH36" s="4457"/>
      <c r="OI36" s="4457"/>
      <c r="OJ36" s="4457"/>
      <c r="OK36" s="4457"/>
      <c r="OL36" s="4457"/>
      <c r="OM36" s="4457"/>
      <c r="ON36" s="4457"/>
      <c r="OO36" s="4457"/>
      <c r="OP36" s="4457"/>
      <c r="OQ36" s="4457"/>
      <c r="OR36" s="4457"/>
      <c r="OS36" s="4457"/>
      <c r="OT36" s="4457"/>
      <c r="OU36" s="4457"/>
      <c r="OV36" s="4457"/>
      <c r="OW36" s="4457"/>
      <c r="OX36" s="4457"/>
      <c r="OY36" s="4457"/>
      <c r="OZ36" s="4457"/>
      <c r="PA36" s="4457"/>
      <c r="PB36" s="4457"/>
      <c r="PC36" s="4457"/>
      <c r="PD36" s="4457"/>
      <c r="PE36" s="4457"/>
      <c r="PF36" s="4457"/>
      <c r="PG36" s="4457"/>
      <c r="PH36" s="4457"/>
      <c r="PI36" s="4457"/>
      <c r="PJ36" s="4457"/>
      <c r="PK36" s="4457"/>
      <c r="PL36" s="4457"/>
      <c r="PM36" s="4457"/>
      <c r="PN36" s="4457"/>
      <c r="PO36" s="4457"/>
      <c r="PP36" s="4457"/>
      <c r="PQ36" s="4457"/>
      <c r="PR36" s="4457"/>
      <c r="PS36" s="4457"/>
      <c r="PT36" s="4457"/>
      <c r="PU36" s="4457"/>
      <c r="PV36" s="4457"/>
      <c r="PW36" s="4457"/>
      <c r="PX36" s="4457"/>
      <c r="PY36" s="4457"/>
      <c r="PZ36" s="4457"/>
      <c r="QA36" s="4457"/>
      <c r="QB36" s="4457"/>
      <c r="QC36" s="4457"/>
      <c r="QD36" s="4457"/>
      <c r="QE36" s="4457"/>
      <c r="QF36" s="4457"/>
      <c r="QG36" s="4457"/>
      <c r="QH36" s="4457"/>
      <c r="QI36" s="4457"/>
      <c r="QJ36" s="4457"/>
      <c r="QK36" s="4457"/>
      <c r="QL36" s="4457"/>
      <c r="QM36" s="4457"/>
      <c r="QN36" s="4457"/>
      <c r="QO36" s="4457"/>
      <c r="QP36" s="4457"/>
      <c r="QQ36" s="4457"/>
      <c r="QR36" s="4457"/>
      <c r="QS36" s="4457"/>
      <c r="QT36" s="4457"/>
      <c r="QU36" s="4457"/>
      <c r="QV36" s="4457"/>
      <c r="QW36" s="4457"/>
      <c r="QX36" s="4457"/>
      <c r="QY36" s="4457"/>
      <c r="QZ36" s="4457"/>
      <c r="RA36" s="4457"/>
      <c r="RB36" s="4457"/>
      <c r="RC36" s="4457"/>
      <c r="RD36" s="4457"/>
      <c r="RE36" s="4457"/>
      <c r="RF36" s="4457"/>
      <c r="RG36" s="4457"/>
      <c r="RH36" s="4457"/>
      <c r="RI36" s="4457"/>
      <c r="RJ36" s="4457"/>
      <c r="RK36" s="4457"/>
      <c r="RL36" s="4457"/>
      <c r="RM36" s="4457"/>
      <c r="RN36" s="4457"/>
      <c r="RO36" s="4457"/>
      <c r="RP36" s="4457"/>
      <c r="RQ36" s="4457"/>
      <c r="RR36" s="4457"/>
      <c r="RS36" s="4457"/>
      <c r="RT36" s="4457"/>
      <c r="RU36" s="4457"/>
      <c r="RV36" s="4457"/>
      <c r="RW36" s="4457"/>
      <c r="RX36" s="4457"/>
      <c r="RY36" s="4457"/>
      <c r="RZ36" s="4457"/>
      <c r="SA36" s="4457"/>
      <c r="SB36" s="4457"/>
      <c r="SC36" s="4457"/>
      <c r="SD36" s="4457"/>
      <c r="SE36" s="4457"/>
      <c r="SF36" s="4457"/>
      <c r="SG36" s="4457"/>
      <c r="SH36" s="4457"/>
      <c r="SI36" s="4457"/>
      <c r="SJ36" s="4457"/>
      <c r="SK36" s="4457"/>
      <c r="SL36" s="4457"/>
      <c r="SM36" s="4457"/>
      <c r="SN36" s="4457"/>
      <c r="SO36" s="4457"/>
      <c r="SP36" s="4457"/>
      <c r="SQ36" s="4457"/>
      <c r="SR36" s="4457"/>
      <c r="SS36" s="4457"/>
      <c r="ST36" s="4457"/>
      <c r="SU36" s="4457"/>
      <c r="SV36" s="4457"/>
      <c r="SW36" s="4457"/>
      <c r="SX36" s="4457"/>
      <c r="SY36" s="4457"/>
      <c r="SZ36" s="4457"/>
      <c r="TA36" s="4457"/>
      <c r="TB36" s="4457"/>
      <c r="TC36" s="4457"/>
      <c r="TD36" s="4457"/>
      <c r="TE36" s="4457"/>
      <c r="TF36" s="4457"/>
      <c r="TG36" s="4457"/>
      <c r="TH36" s="4457"/>
      <c r="TI36" s="4457"/>
      <c r="TJ36" s="4457"/>
      <c r="TK36" s="4457"/>
      <c r="TL36" s="4457"/>
      <c r="TM36" s="4457"/>
      <c r="TN36" s="4457"/>
      <c r="TO36" s="4457"/>
      <c r="TP36" s="4457"/>
      <c r="TQ36" s="4457"/>
      <c r="TR36" s="4457"/>
      <c r="TS36" s="4457"/>
      <c r="TT36" s="4457"/>
      <c r="TU36" s="4457"/>
      <c r="TV36" s="4457"/>
      <c r="TW36" s="4457"/>
      <c r="TX36" s="4457"/>
      <c r="TY36" s="4457"/>
      <c r="TZ36" s="4457"/>
      <c r="UA36" s="4457"/>
      <c r="UB36" s="4457"/>
      <c r="UC36" s="4457"/>
      <c r="UD36" s="4457"/>
      <c r="UE36" s="4457"/>
      <c r="UF36" s="4457"/>
      <c r="UG36" s="4457"/>
      <c r="UH36" s="4457"/>
      <c r="UI36" s="4457"/>
      <c r="UJ36" s="4457"/>
      <c r="UK36" s="4457"/>
      <c r="UL36" s="4457"/>
      <c r="UM36" s="4457"/>
      <c r="UN36" s="4457"/>
      <c r="UO36" s="4457"/>
      <c r="UP36" s="4457"/>
      <c r="UQ36" s="4457"/>
      <c r="UR36" s="4457"/>
      <c r="US36" s="4457"/>
      <c r="UT36" s="4457"/>
      <c r="UU36" s="4457"/>
      <c r="UV36" s="4457"/>
      <c r="UW36" s="4457"/>
      <c r="UX36" s="4457"/>
      <c r="UY36" s="4457"/>
      <c r="UZ36" s="4457"/>
      <c r="VA36" s="4457"/>
      <c r="VB36" s="4457"/>
      <c r="VC36" s="4457"/>
      <c r="VD36" s="4457"/>
      <c r="VE36" s="4457"/>
      <c r="VF36" s="4457"/>
      <c r="VG36" s="4457"/>
      <c r="VH36" s="4457"/>
      <c r="VI36" s="4457"/>
      <c r="VJ36" s="4457"/>
      <c r="VK36" s="4457"/>
      <c r="VL36" s="4457"/>
      <c r="VM36" s="4457"/>
      <c r="VN36" s="4457"/>
      <c r="VO36" s="4457"/>
      <c r="VP36" s="4457"/>
      <c r="VQ36" s="4457"/>
      <c r="VR36" s="4457"/>
      <c r="VS36" s="4457"/>
      <c r="VT36" s="4457"/>
      <c r="VU36" s="4457"/>
      <c r="VV36" s="4457"/>
      <c r="VW36" s="4457"/>
      <c r="VX36" s="4457"/>
      <c r="VY36" s="4457"/>
      <c r="VZ36" s="4457"/>
      <c r="WA36" s="4457"/>
      <c r="WB36" s="4457"/>
      <c r="WC36" s="4457"/>
      <c r="WD36" s="4457"/>
      <c r="WE36" s="4457"/>
      <c r="WF36" s="4457"/>
      <c r="WG36" s="4457"/>
      <c r="WH36" s="4457"/>
      <c r="WI36" s="4457"/>
      <c r="WJ36" s="4457"/>
      <c r="WK36" s="4457"/>
      <c r="WL36" s="4457"/>
      <c r="WM36" s="4457"/>
      <c r="WN36" s="4457"/>
      <c r="WO36" s="4457"/>
      <c r="WP36" s="4457"/>
      <c r="WQ36" s="4457"/>
      <c r="WR36" s="4457"/>
      <c r="WS36" s="4457"/>
      <c r="WT36" s="4457"/>
      <c r="WU36" s="4457"/>
      <c r="WV36" s="4457"/>
      <c r="WW36" s="4457"/>
      <c r="WX36" s="4457"/>
      <c r="WY36" s="4457"/>
      <c r="WZ36" s="4457"/>
      <c r="XA36" s="4457"/>
      <c r="XB36" s="4457"/>
      <c r="XC36" s="4457"/>
      <c r="XD36" s="4457"/>
      <c r="XE36" s="4457"/>
      <c r="XF36" s="4457"/>
      <c r="XG36" s="4457"/>
      <c r="XH36" s="4457"/>
      <c r="XI36" s="4457"/>
      <c r="XJ36" s="4457"/>
      <c r="XK36" s="4457"/>
      <c r="XL36" s="4457"/>
      <c r="XM36" s="4457"/>
      <c r="XN36" s="4457"/>
      <c r="XO36" s="4457"/>
      <c r="XP36" s="4457"/>
      <c r="XQ36" s="4457"/>
      <c r="XR36" s="4457"/>
      <c r="XS36" s="4457"/>
      <c r="XT36" s="4457"/>
      <c r="XU36" s="4457"/>
      <c r="XV36" s="4457"/>
      <c r="XW36" s="4457"/>
      <c r="XX36" s="4457"/>
      <c r="XY36" s="4457"/>
      <c r="XZ36" s="4457"/>
      <c r="YA36" s="4457"/>
      <c r="YB36" s="4457"/>
      <c r="YC36" s="4457"/>
      <c r="YD36" s="4457"/>
      <c r="YE36" s="4457"/>
      <c r="YF36" s="4457"/>
      <c r="YG36" s="4457"/>
      <c r="YH36" s="4457"/>
      <c r="YI36" s="4457"/>
      <c r="YJ36" s="4457"/>
      <c r="YK36" s="4457"/>
      <c r="YL36" s="4457"/>
      <c r="YM36" s="4457"/>
      <c r="YN36" s="4457"/>
      <c r="YO36" s="4457"/>
      <c r="YP36" s="4457"/>
      <c r="YQ36" s="4457"/>
      <c r="YR36" s="4457"/>
      <c r="YS36" s="4457"/>
      <c r="YT36" s="4457"/>
      <c r="YU36" s="4457"/>
      <c r="YV36" s="4457"/>
      <c r="YW36" s="4457"/>
      <c r="YX36" s="4457"/>
      <c r="YY36" s="4457"/>
      <c r="YZ36" s="4457"/>
      <c r="ZA36" s="4457"/>
      <c r="ZB36" s="4457"/>
      <c r="ZC36" s="4457"/>
      <c r="ZD36" s="4457"/>
      <c r="ZE36" s="4457"/>
      <c r="ZF36" s="4457"/>
      <c r="ZG36" s="4457"/>
      <c r="ZH36" s="4457"/>
      <c r="ZI36" s="4457"/>
      <c r="ZJ36" s="4457"/>
      <c r="ZK36" s="4457"/>
      <c r="ZL36" s="4457"/>
      <c r="ZM36" s="4457"/>
      <c r="ZN36" s="4457"/>
      <c r="ZO36" s="4457"/>
      <c r="ZP36" s="4457"/>
      <c r="ZQ36" s="4457"/>
      <c r="ZR36" s="4457"/>
      <c r="ZS36" s="4457"/>
      <c r="ZT36" s="4457"/>
      <c r="ZU36" s="4457"/>
      <c r="ZV36" s="4457"/>
      <c r="ZW36" s="4457"/>
      <c r="ZX36" s="4457"/>
      <c r="ZY36" s="4457"/>
      <c r="ZZ36" s="4457"/>
      <c r="AAA36" s="4457"/>
      <c r="AAB36" s="4457"/>
      <c r="AAC36" s="4457"/>
      <c r="AAD36" s="4457"/>
      <c r="AAE36" s="4457"/>
      <c r="AAF36" s="4457"/>
      <c r="AAG36" s="4457"/>
      <c r="AAH36" s="4457"/>
      <c r="AAI36" s="4457"/>
      <c r="AAJ36" s="4457"/>
      <c r="AAK36" s="4457"/>
      <c r="AAL36" s="4457"/>
      <c r="AAM36" s="4457"/>
      <c r="AAN36" s="4457"/>
      <c r="AAO36" s="4457"/>
      <c r="AAP36" s="4457"/>
      <c r="AAQ36" s="4457"/>
      <c r="AAR36" s="4457"/>
      <c r="AAS36" s="4457"/>
      <c r="AAT36" s="4457"/>
      <c r="AAU36" s="4457"/>
      <c r="AAV36" s="4457"/>
      <c r="AAW36" s="4457"/>
      <c r="AAX36" s="4457"/>
      <c r="AAY36" s="4457"/>
      <c r="AAZ36" s="4457"/>
      <c r="ABA36" s="4457"/>
      <c r="ABB36" s="4457"/>
      <c r="ABC36" s="4457"/>
      <c r="ABD36" s="4457"/>
      <c r="ABE36" s="4457"/>
      <c r="ABF36" s="4457"/>
      <c r="ABG36" s="4457"/>
      <c r="ABH36" s="4457"/>
      <c r="ABI36" s="4457"/>
      <c r="ABJ36" s="4457"/>
      <c r="ABK36" s="4457"/>
      <c r="ABL36" s="4457"/>
      <c r="ABM36" s="4457"/>
      <c r="ABN36" s="4457"/>
      <c r="ABO36" s="4457"/>
      <c r="ABP36" s="4457"/>
      <c r="ABQ36" s="4457"/>
      <c r="ABR36" s="4457"/>
      <c r="ABS36" s="4457"/>
      <c r="ABT36" s="4457"/>
      <c r="ABU36" s="4457"/>
      <c r="ABV36" s="4457"/>
      <c r="ABW36" s="4457"/>
      <c r="ABX36" s="4457"/>
      <c r="ABY36" s="4457"/>
      <c r="ABZ36" s="4457"/>
      <c r="ACA36" s="4457"/>
      <c r="ACB36" s="4457"/>
      <c r="ACC36" s="4457"/>
      <c r="ACD36" s="4457"/>
      <c r="ACE36" s="4457"/>
      <c r="ACF36" s="4457"/>
      <c r="ACG36" s="4457"/>
      <c r="ACH36" s="4457"/>
      <c r="ACI36" s="4457"/>
      <c r="ACJ36" s="4457"/>
      <c r="ACK36" s="4457"/>
      <c r="ACL36" s="4457"/>
      <c r="ACM36" s="4457"/>
      <c r="ACN36" s="4457"/>
      <c r="ACO36" s="4457"/>
      <c r="ACP36" s="4457"/>
      <c r="ACQ36" s="4457"/>
      <c r="ACR36" s="4457"/>
      <c r="ACS36" s="4457"/>
      <c r="ACT36" s="4457"/>
      <c r="ACU36" s="4457"/>
      <c r="ACV36" s="4457"/>
      <c r="ACW36" s="4457"/>
      <c r="ACX36" s="4457"/>
      <c r="ACY36" s="4457"/>
      <c r="ACZ36" s="4457"/>
      <c r="ADA36" s="4457"/>
      <c r="ADB36" s="4457"/>
      <c r="ADC36" s="4457"/>
      <c r="ADD36" s="4457"/>
      <c r="ADE36" s="4457"/>
      <c r="ADF36" s="4457"/>
      <c r="ADG36" s="4457"/>
      <c r="ADH36" s="4457"/>
      <c r="ADI36" s="4457"/>
      <c r="ADJ36" s="4457"/>
      <c r="ADK36" s="4457"/>
      <c r="ADL36" s="4457"/>
      <c r="ADM36" s="4457"/>
      <c r="ADN36" s="4457"/>
      <c r="ADO36" s="4457"/>
      <c r="ADP36" s="4457"/>
      <c r="ADQ36" s="4457"/>
      <c r="ADR36" s="4457"/>
      <c r="ADS36" s="4457"/>
      <c r="ADT36" s="4457"/>
      <c r="ADU36" s="4457"/>
      <c r="ADV36" s="4457"/>
      <c r="ADW36" s="4457"/>
      <c r="ADX36" s="4457"/>
      <c r="ADY36" s="4457"/>
      <c r="ADZ36" s="4457"/>
      <c r="AEA36" s="4457"/>
      <c r="AEB36" s="4457"/>
      <c r="AEC36" s="4457"/>
      <c r="AED36" s="4457"/>
      <c r="AEE36" s="4457"/>
      <c r="AEF36" s="4457"/>
      <c r="AEG36" s="4457"/>
      <c r="AEH36" s="4457"/>
      <c r="AEI36" s="4457"/>
      <c r="AEJ36" s="4457"/>
      <c r="AEK36" s="4457"/>
      <c r="AEL36" s="4457"/>
      <c r="AEM36" s="4457"/>
      <c r="AEN36" s="4457"/>
      <c r="AEO36" s="4457"/>
      <c r="AEP36" s="4457"/>
      <c r="AEQ36" s="4457"/>
      <c r="AER36" s="4457"/>
      <c r="AES36" s="4457"/>
      <c r="AET36" s="4457"/>
      <c r="AEU36" s="4457"/>
      <c r="AEV36" s="4457"/>
      <c r="AEW36" s="4457"/>
      <c r="AEX36" s="4457"/>
      <c r="AEY36" s="4457"/>
      <c r="AEZ36" s="4457"/>
      <c r="AFA36" s="4457"/>
      <c r="AFB36" s="4457"/>
      <c r="AFC36" s="4457"/>
      <c r="AFD36" s="4457"/>
      <c r="AFE36" s="4457"/>
      <c r="AFF36" s="4457"/>
      <c r="AFG36" s="4457"/>
      <c r="AFH36" s="4457"/>
      <c r="AFI36" s="4457"/>
      <c r="AFJ36" s="4457"/>
      <c r="AFK36" s="4457"/>
      <c r="AFL36" s="4457"/>
      <c r="AFM36" s="4457"/>
      <c r="AFN36" s="4457"/>
      <c r="AFO36" s="4457"/>
      <c r="AFP36" s="4457"/>
      <c r="AFQ36" s="4457"/>
      <c r="AFR36" s="4457"/>
      <c r="AFS36" s="4457"/>
      <c r="AFT36" s="4457"/>
      <c r="AFU36" s="4457"/>
      <c r="AFV36" s="4457"/>
      <c r="AFW36" s="4457"/>
      <c r="AFX36" s="4457"/>
      <c r="AFY36" s="4457"/>
      <c r="AFZ36" s="4457"/>
      <c r="AGA36" s="4457"/>
      <c r="AGB36" s="4457"/>
      <c r="AGC36" s="4457"/>
      <c r="AGD36" s="4457"/>
      <c r="AGE36" s="4457"/>
      <c r="AGF36" s="4457"/>
      <c r="AGG36" s="4457"/>
      <c r="AGH36" s="4457"/>
      <c r="AGI36" s="4457"/>
      <c r="AGJ36" s="4457"/>
      <c r="AGK36" s="4457"/>
      <c r="AGL36" s="4457"/>
      <c r="AGM36" s="4457"/>
      <c r="AGN36" s="4457"/>
      <c r="AGO36" s="4457"/>
      <c r="AGP36" s="4457"/>
      <c r="AGQ36" s="4457"/>
      <c r="AGR36" s="4457"/>
      <c r="AGS36" s="4457"/>
      <c r="AGT36" s="4457"/>
      <c r="AGU36" s="4457"/>
      <c r="AGV36" s="4457"/>
      <c r="AGW36" s="4457"/>
      <c r="AGX36" s="4457"/>
      <c r="AGY36" s="4457"/>
      <c r="AGZ36" s="4457"/>
      <c r="AHA36" s="4457"/>
      <c r="AHB36" s="4457"/>
      <c r="AHC36" s="4457"/>
      <c r="AHD36" s="4457"/>
      <c r="AHE36" s="4457"/>
      <c r="AHF36" s="4457"/>
      <c r="AHG36" s="4457"/>
      <c r="AHH36" s="4457"/>
      <c r="AHI36" s="4457"/>
      <c r="AHJ36" s="4457"/>
      <c r="AHK36" s="4457"/>
      <c r="AHL36" s="4457"/>
      <c r="AHM36" s="4457"/>
      <c r="AHN36" s="4457"/>
      <c r="AHO36" s="4457"/>
      <c r="AHP36" s="4457"/>
      <c r="AHQ36" s="4457"/>
      <c r="AHR36" s="4457"/>
      <c r="AHS36" s="4457"/>
      <c r="AHT36" s="4457"/>
      <c r="AHU36" s="4457"/>
      <c r="AHV36" s="4457"/>
      <c r="AHW36" s="4457"/>
      <c r="AHX36" s="4457"/>
      <c r="AHY36" s="4457"/>
      <c r="AHZ36" s="4457"/>
      <c r="AIA36" s="4457"/>
      <c r="AIB36" s="4457"/>
      <c r="AIC36" s="4457"/>
      <c r="AID36" s="4457"/>
      <c r="AIE36" s="4457"/>
      <c r="AIF36" s="4457"/>
      <c r="AIG36" s="4457"/>
      <c r="AIH36" s="4457"/>
      <c r="AII36" s="4457"/>
      <c r="AIJ36" s="4457"/>
      <c r="AIK36" s="4457"/>
      <c r="AIL36" s="4457"/>
      <c r="AIM36" s="4457"/>
      <c r="AIN36" s="4457"/>
      <c r="AIO36" s="4457"/>
      <c r="AIP36" s="4457"/>
      <c r="AIQ36" s="4457"/>
      <c r="AIR36" s="4457"/>
      <c r="AIS36" s="4457"/>
      <c r="AIT36" s="4457"/>
      <c r="AIU36" s="4457"/>
      <c r="AIV36" s="4457"/>
      <c r="AIW36" s="4457"/>
      <c r="AIX36" s="4457"/>
      <c r="AIY36" s="4457"/>
      <c r="AIZ36" s="4457"/>
      <c r="AJA36" s="4457"/>
      <c r="AJB36" s="4457"/>
      <c r="AJC36" s="4457"/>
      <c r="AJD36" s="4457"/>
      <c r="AJE36" s="4457"/>
      <c r="AJF36" s="4457"/>
      <c r="AJG36" s="4457"/>
      <c r="AJH36" s="4457"/>
      <c r="AJI36" s="4457"/>
      <c r="AJJ36" s="4457"/>
      <c r="AJK36" s="4457"/>
      <c r="AJL36" s="4457"/>
      <c r="AJM36" s="4457"/>
      <c r="AJN36" s="4457"/>
      <c r="AJO36" s="4457"/>
      <c r="AJP36" s="4457"/>
      <c r="AJQ36" s="4457"/>
      <c r="AJR36" s="4457"/>
      <c r="AJS36" s="4457"/>
      <c r="AJT36" s="4457"/>
      <c r="AJU36" s="4457"/>
      <c r="AJV36" s="4457"/>
      <c r="AJW36" s="4457"/>
      <c r="AJX36" s="4457"/>
      <c r="AJY36" s="4457"/>
      <c r="AJZ36" s="4457"/>
      <c r="AKA36" s="4457"/>
      <c r="AKB36" s="4457"/>
      <c r="AKC36" s="4457"/>
      <c r="AKD36" s="4457"/>
      <c r="AKE36" s="4457"/>
      <c r="AKF36" s="4457"/>
      <c r="AKG36" s="4457"/>
      <c r="AKH36" s="4457"/>
      <c r="AKI36" s="4457"/>
      <c r="AKJ36" s="4457"/>
      <c r="AKK36" s="4457"/>
      <c r="AKL36" s="4457"/>
      <c r="AKM36" s="4457"/>
      <c r="AKN36" s="4457"/>
      <c r="AKO36" s="4457"/>
      <c r="AKP36" s="4457"/>
      <c r="AKQ36" s="4457"/>
      <c r="AKR36" s="4457"/>
      <c r="AKS36" s="4457"/>
      <c r="AKT36" s="4457"/>
      <c r="AKU36" s="4457"/>
      <c r="AKV36" s="4457"/>
      <c r="AKW36" s="4457"/>
      <c r="AKX36" s="4457"/>
      <c r="AKY36" s="4457"/>
      <c r="AKZ36" s="4457"/>
      <c r="ALA36" s="4457"/>
      <c r="ALB36" s="4457"/>
      <c r="ALC36" s="4457"/>
      <c r="ALD36" s="4457"/>
      <c r="ALE36" s="4457"/>
      <c r="ALF36" s="4457"/>
      <c r="ALG36" s="4457"/>
      <c r="ALH36" s="4457"/>
      <c r="ALI36" s="4457"/>
      <c r="ALJ36" s="4457"/>
      <c r="ALK36" s="4457"/>
      <c r="ALL36" s="4457"/>
      <c r="ALM36" s="4457"/>
      <c r="ALN36" s="4457"/>
      <c r="ALO36" s="4457"/>
      <c r="ALP36" s="4457"/>
      <c r="ALQ36" s="4457"/>
      <c r="ALR36" s="4457"/>
      <c r="ALS36" s="4457"/>
      <c r="ALT36" s="4457"/>
      <c r="ALU36" s="4457"/>
      <c r="ALV36" s="4457"/>
      <c r="ALW36" s="4457"/>
      <c r="ALX36" s="4457"/>
      <c r="ALY36" s="4457"/>
      <c r="ALZ36" s="4457"/>
      <c r="AMA36" s="4457"/>
      <c r="AMB36" s="4457"/>
      <c r="AMC36" s="4457"/>
      <c r="AMD36" s="4457"/>
      <c r="AME36" s="4457"/>
      <c r="AMF36" s="4457"/>
      <c r="AMG36" s="4457"/>
      <c r="AMH36" s="4457"/>
      <c r="AMI36" s="4457"/>
      <c r="AMJ36" s="4457"/>
      <c r="AMK36" s="4457"/>
      <c r="AML36" s="4457"/>
      <c r="AMM36" s="4457"/>
      <c r="AMN36" s="4457"/>
      <c r="AMO36" s="4457"/>
      <c r="AMP36" s="4457"/>
      <c r="AMQ36" s="4457"/>
      <c r="AMR36" s="4457"/>
      <c r="AMS36" s="4457"/>
      <c r="AMT36" s="4457"/>
      <c r="AMU36" s="4457"/>
      <c r="AMV36" s="4457"/>
      <c r="AMW36" s="4457"/>
      <c r="AMX36" s="4457"/>
      <c r="AMY36" s="4457"/>
      <c r="AMZ36" s="4457"/>
      <c r="ANA36" s="4457"/>
      <c r="ANB36" s="4457"/>
      <c r="ANC36" s="4457"/>
      <c r="AND36" s="4457"/>
      <c r="ANE36" s="4457"/>
      <c r="ANF36" s="4457"/>
      <c r="ANG36" s="4457"/>
      <c r="ANH36" s="4457"/>
      <c r="ANI36" s="4457"/>
      <c r="ANJ36" s="4457"/>
      <c r="ANK36" s="4457"/>
      <c r="ANL36" s="4457"/>
      <c r="ANM36" s="4457"/>
      <c r="ANN36" s="4457"/>
      <c r="ANO36" s="4457"/>
      <c r="ANP36" s="4457"/>
      <c r="ANQ36" s="4457"/>
      <c r="ANR36" s="4457"/>
      <c r="ANS36" s="4457"/>
      <c r="ANT36" s="4457"/>
      <c r="ANU36" s="4457"/>
      <c r="ANV36" s="4457"/>
      <c r="ANW36" s="4457"/>
      <c r="ANX36" s="4457"/>
      <c r="ANY36" s="4457"/>
      <c r="ANZ36" s="4457"/>
      <c r="AOA36" s="4457"/>
      <c r="AOB36" s="4457"/>
      <c r="AOC36" s="4457"/>
      <c r="AOD36" s="4457"/>
      <c r="AOE36" s="4457"/>
      <c r="AOF36" s="4457"/>
      <c r="AOG36" s="4457"/>
      <c r="AOH36" s="4457"/>
      <c r="AOI36" s="4457"/>
      <c r="AOJ36" s="4457"/>
      <c r="AOK36" s="4457"/>
      <c r="AOL36" s="4457"/>
      <c r="AOM36" s="4457"/>
      <c r="AON36" s="4457"/>
      <c r="AOO36" s="4457"/>
      <c r="AOP36" s="4457"/>
      <c r="AOQ36" s="4457"/>
      <c r="AOR36" s="4457"/>
      <c r="AOS36" s="4457"/>
      <c r="AOT36" s="4457"/>
      <c r="AOU36" s="4457"/>
      <c r="AOV36" s="4457"/>
      <c r="AOW36" s="4457"/>
      <c r="AOX36" s="4457"/>
      <c r="AOY36" s="4457"/>
      <c r="AOZ36" s="4457"/>
      <c r="APA36" s="4457"/>
      <c r="APB36" s="4457"/>
      <c r="APC36" s="4457"/>
      <c r="APD36" s="4457"/>
      <c r="APE36" s="4457"/>
      <c r="APF36" s="4457"/>
      <c r="APG36" s="4457"/>
      <c r="APH36" s="4457"/>
      <c r="API36" s="4457"/>
      <c r="APJ36" s="4457"/>
      <c r="APK36" s="4457"/>
      <c r="APL36" s="4457"/>
      <c r="APM36" s="4457"/>
      <c r="APN36" s="4457"/>
      <c r="APO36" s="4457"/>
      <c r="APP36" s="4457"/>
      <c r="APQ36" s="4457"/>
      <c r="APR36" s="4457"/>
      <c r="APS36" s="4457"/>
      <c r="APT36" s="4457"/>
      <c r="APU36" s="4457"/>
      <c r="APV36" s="4457"/>
      <c r="APW36" s="4457"/>
      <c r="APX36" s="4457"/>
      <c r="APY36" s="4457"/>
      <c r="APZ36" s="4457"/>
      <c r="AQA36" s="4457"/>
      <c r="AQB36" s="4457"/>
      <c r="AQC36" s="4457"/>
      <c r="AQD36" s="4457"/>
      <c r="AQE36" s="4457"/>
      <c r="AQF36" s="4457"/>
      <c r="AQG36" s="4457"/>
      <c r="AQH36" s="4457"/>
      <c r="AQI36" s="4457"/>
      <c r="AQJ36" s="4457"/>
      <c r="AQK36" s="4457"/>
      <c r="AQL36" s="4457"/>
      <c r="AQM36" s="4457"/>
      <c r="AQN36" s="4457"/>
      <c r="AQO36" s="4457"/>
      <c r="AQP36" s="4457"/>
      <c r="AQQ36" s="4457"/>
      <c r="AQR36" s="4457"/>
      <c r="AQS36" s="4457"/>
      <c r="AQT36" s="4457"/>
      <c r="AQU36" s="4457"/>
      <c r="AQV36" s="4457"/>
      <c r="AQW36" s="4457"/>
      <c r="AQX36" s="4457"/>
      <c r="AQY36" s="4457"/>
      <c r="AQZ36" s="4457"/>
      <c r="ARA36" s="4457"/>
      <c r="ARB36" s="4457"/>
      <c r="ARC36" s="4457"/>
      <c r="ARD36" s="4457"/>
      <c r="ARE36" s="4457"/>
      <c r="ARF36" s="4457"/>
      <c r="ARG36" s="4457"/>
      <c r="ARH36" s="4457"/>
      <c r="ARI36" s="4457"/>
      <c r="ARJ36" s="4457"/>
      <c r="ARK36" s="4457"/>
      <c r="ARL36" s="4457"/>
      <c r="ARM36" s="4457"/>
      <c r="ARN36" s="4457"/>
      <c r="ARO36" s="4457"/>
      <c r="ARP36" s="4457"/>
      <c r="ARQ36" s="4457"/>
      <c r="ARR36" s="4457"/>
      <c r="ARS36" s="4457"/>
      <c r="ART36" s="4457"/>
      <c r="ARU36" s="4457"/>
      <c r="ARV36" s="4457"/>
      <c r="ARW36" s="4457"/>
      <c r="ARX36" s="4457"/>
      <c r="ARY36" s="4457"/>
      <c r="ARZ36" s="4457"/>
      <c r="ASA36" s="4457"/>
      <c r="ASB36" s="4457"/>
      <c r="ASC36" s="4457"/>
      <c r="ASD36" s="4457"/>
      <c r="ASE36" s="4457"/>
      <c r="ASF36" s="4457"/>
      <c r="ASG36" s="4457"/>
      <c r="ASH36" s="4457"/>
      <c r="ASI36" s="4457"/>
      <c r="ASJ36" s="4457"/>
      <c r="ASK36" s="4457"/>
      <c r="ASL36" s="4457"/>
      <c r="ASM36" s="4457"/>
      <c r="ASN36" s="4457"/>
      <c r="ASO36" s="4457"/>
      <c r="ASP36" s="4457"/>
      <c r="ASQ36" s="4457"/>
      <c r="ASR36" s="4457"/>
      <c r="ASS36" s="4457"/>
      <c r="AST36" s="4457"/>
      <c r="ASU36" s="4457"/>
      <c r="ASV36" s="4457"/>
      <c r="ASW36" s="4457"/>
      <c r="ASX36" s="4457"/>
      <c r="ASY36" s="4457"/>
      <c r="ASZ36" s="4457"/>
      <c r="ATA36" s="4457"/>
      <c r="ATB36" s="4457"/>
      <c r="ATC36" s="4457"/>
      <c r="ATD36" s="4457"/>
      <c r="ATE36" s="4457"/>
      <c r="ATF36" s="4457"/>
      <c r="ATG36" s="4457"/>
      <c r="ATH36" s="4457"/>
      <c r="ATI36" s="4457"/>
      <c r="ATJ36" s="4457"/>
      <c r="ATK36" s="4457"/>
      <c r="ATL36" s="4457"/>
      <c r="ATM36" s="4457"/>
      <c r="ATN36" s="4457"/>
      <c r="ATO36" s="4457"/>
      <c r="ATP36" s="4457"/>
      <c r="ATQ36" s="4457"/>
      <c r="ATR36" s="4457"/>
      <c r="ATS36" s="4457"/>
      <c r="ATT36" s="4457"/>
      <c r="ATU36" s="4457"/>
      <c r="ATV36" s="4457"/>
      <c r="ATW36" s="4457"/>
      <c r="ATX36" s="4457"/>
      <c r="ATY36" s="4457"/>
      <c r="ATZ36" s="4457"/>
      <c r="AUA36" s="4457"/>
      <c r="AUB36" s="4457"/>
      <c r="AUC36" s="4457"/>
      <c r="AUD36" s="4457"/>
      <c r="AUE36" s="4457"/>
      <c r="AUF36" s="4457"/>
      <c r="AUG36" s="4457"/>
      <c r="AUH36" s="4457"/>
      <c r="AUI36" s="4457"/>
      <c r="AUJ36" s="4457"/>
      <c r="AUK36" s="4457"/>
      <c r="AUL36" s="4457"/>
      <c r="AUM36" s="4457"/>
      <c r="AUN36" s="4457"/>
      <c r="AUO36" s="4457"/>
      <c r="AUP36" s="4457"/>
      <c r="AUQ36" s="4457"/>
      <c r="AUR36" s="4457"/>
      <c r="AUS36" s="4457"/>
      <c r="AUT36" s="4457"/>
      <c r="AUU36" s="4457"/>
      <c r="AUV36" s="4457"/>
      <c r="AUW36" s="4457"/>
      <c r="AUX36" s="4457"/>
      <c r="AUY36" s="4457"/>
      <c r="AUZ36" s="4457"/>
      <c r="AVA36" s="4457"/>
      <c r="AVB36" s="4457"/>
      <c r="AVC36" s="4457"/>
      <c r="AVD36" s="4457"/>
      <c r="AVE36" s="4457"/>
      <c r="AVF36" s="4457"/>
      <c r="AVG36" s="4457"/>
      <c r="AVH36" s="4457"/>
      <c r="AVI36" s="4457"/>
      <c r="AVJ36" s="4457"/>
      <c r="AVK36" s="4457"/>
      <c r="AVL36" s="4457"/>
      <c r="AVM36" s="4457"/>
      <c r="AVN36" s="4457"/>
      <c r="AVO36" s="4457"/>
      <c r="AVP36" s="4457"/>
      <c r="AVQ36" s="4457"/>
      <c r="AVR36" s="4457"/>
      <c r="AVS36" s="4457"/>
      <c r="AVT36" s="4457"/>
      <c r="AVU36" s="4457"/>
      <c r="AVV36" s="4457"/>
      <c r="AVW36" s="4457"/>
      <c r="AVX36" s="4457"/>
      <c r="AVY36" s="4457"/>
      <c r="AVZ36" s="4457"/>
      <c r="AWA36" s="4457"/>
      <c r="AWB36" s="4457"/>
      <c r="AWC36" s="4457"/>
      <c r="AWD36" s="4457"/>
      <c r="AWE36" s="4457"/>
      <c r="AWF36" s="4457"/>
      <c r="AWG36" s="4457"/>
      <c r="AWH36" s="4457"/>
      <c r="AWI36" s="4457"/>
      <c r="AWJ36" s="4457"/>
      <c r="AWK36" s="4457"/>
      <c r="AWL36" s="4457"/>
      <c r="AWM36" s="4457"/>
      <c r="AWN36" s="4457"/>
      <c r="AWO36" s="4457"/>
      <c r="AWP36" s="4457"/>
      <c r="AWQ36" s="4457"/>
      <c r="AWR36" s="4457"/>
      <c r="AWS36" s="4457"/>
      <c r="AWT36" s="4457"/>
      <c r="AWU36" s="4457"/>
      <c r="AWV36" s="4457"/>
      <c r="AWW36" s="4457"/>
      <c r="AWX36" s="4457"/>
      <c r="AWY36" s="4457"/>
      <c r="AWZ36" s="4457"/>
      <c r="AXA36" s="4457"/>
      <c r="AXB36" s="4457"/>
      <c r="AXC36" s="4457"/>
      <c r="AXD36" s="4457"/>
      <c r="AXE36" s="4457"/>
      <c r="AXF36" s="4457"/>
      <c r="AXG36" s="4457"/>
      <c r="AXH36" s="4457"/>
      <c r="AXI36" s="4457"/>
      <c r="AXJ36" s="4457"/>
      <c r="AXK36" s="4457"/>
      <c r="AXL36" s="4457"/>
      <c r="AXM36" s="4457"/>
      <c r="AXN36" s="4457"/>
      <c r="AXO36" s="4457"/>
      <c r="AXP36" s="4457"/>
      <c r="AXQ36" s="4457"/>
      <c r="AXR36" s="4457"/>
      <c r="AXS36" s="4457"/>
      <c r="AXT36" s="4457"/>
      <c r="AXU36" s="4457"/>
      <c r="AXV36" s="4457"/>
      <c r="AXW36" s="4457"/>
      <c r="AXX36" s="4457"/>
      <c r="AXY36" s="4457"/>
      <c r="AXZ36" s="4457"/>
      <c r="AYA36" s="4457"/>
      <c r="AYB36" s="4457"/>
      <c r="AYC36" s="4457"/>
      <c r="AYD36" s="4457"/>
      <c r="AYE36" s="4457"/>
      <c r="AYF36" s="4457"/>
      <c r="AYG36" s="4457"/>
      <c r="AYH36" s="4457"/>
      <c r="AYI36" s="4457"/>
      <c r="AYJ36" s="4457"/>
      <c r="AYK36" s="4457"/>
      <c r="AYL36" s="4457"/>
      <c r="AYM36" s="4457"/>
      <c r="AYN36" s="4457"/>
      <c r="AYO36" s="4457"/>
      <c r="AYP36" s="4457"/>
      <c r="AYQ36" s="4457"/>
      <c r="AYR36" s="4457"/>
      <c r="AYS36" s="4457"/>
      <c r="AYT36" s="4457"/>
      <c r="AYU36" s="4457"/>
      <c r="AYV36" s="4457"/>
      <c r="AYW36" s="4457"/>
      <c r="AYX36" s="4457"/>
      <c r="AYY36" s="4457"/>
      <c r="AYZ36" s="4457"/>
      <c r="AZA36" s="4457"/>
      <c r="AZB36" s="4457"/>
      <c r="AZC36" s="4457"/>
      <c r="AZD36" s="4457"/>
      <c r="AZE36" s="4457"/>
      <c r="AZF36" s="4457"/>
      <c r="AZG36" s="4457"/>
      <c r="AZH36" s="4457"/>
      <c r="AZI36" s="4457"/>
      <c r="AZJ36" s="4457"/>
      <c r="AZK36" s="4457"/>
      <c r="AZL36" s="4457"/>
      <c r="AZM36" s="4457"/>
      <c r="AZN36" s="4457"/>
      <c r="AZO36" s="4457"/>
      <c r="AZP36" s="4457"/>
      <c r="AZQ36" s="4457"/>
      <c r="AZR36" s="4457"/>
      <c r="AZS36" s="4457"/>
      <c r="AZT36" s="4457"/>
      <c r="AZU36" s="4457"/>
      <c r="AZV36" s="4457"/>
      <c r="AZW36" s="4457"/>
      <c r="AZX36" s="4457"/>
      <c r="AZY36" s="4457"/>
      <c r="AZZ36" s="4457"/>
      <c r="BAA36" s="4457"/>
      <c r="BAB36" s="4457"/>
      <c r="BAC36" s="4457"/>
      <c r="BAD36" s="4457"/>
      <c r="BAE36" s="4457"/>
      <c r="BAF36" s="4457"/>
      <c r="BAG36" s="4457"/>
      <c r="BAH36" s="4457"/>
      <c r="BAI36" s="4457"/>
      <c r="BAJ36" s="4457"/>
      <c r="BAK36" s="4457"/>
      <c r="BAL36" s="4457"/>
      <c r="BAM36" s="4457"/>
      <c r="BAN36" s="4457"/>
      <c r="BAO36" s="4457"/>
      <c r="BAP36" s="4457"/>
      <c r="BAQ36" s="4457"/>
      <c r="BAR36" s="4457"/>
      <c r="BAS36" s="4457"/>
      <c r="BAT36" s="4457"/>
      <c r="BAU36" s="4457"/>
      <c r="BAV36" s="4457"/>
      <c r="BAW36" s="4457"/>
      <c r="BAX36" s="4457"/>
      <c r="BAY36" s="4457"/>
      <c r="BAZ36" s="4457"/>
      <c r="BBA36" s="4457"/>
      <c r="BBB36" s="4457"/>
      <c r="BBC36" s="4457"/>
      <c r="BBD36" s="4457"/>
      <c r="BBE36" s="4457"/>
      <c r="BBF36" s="4457"/>
      <c r="BBG36" s="4457"/>
      <c r="BBH36" s="4457"/>
      <c r="BBI36" s="4457"/>
      <c r="BBJ36" s="4457"/>
      <c r="BBK36" s="4457"/>
      <c r="BBL36" s="4457"/>
      <c r="BBM36" s="4457"/>
      <c r="BBN36" s="4457"/>
      <c r="BBO36" s="4457"/>
      <c r="BBP36" s="4457"/>
      <c r="BBQ36" s="4457"/>
      <c r="BBR36" s="4457"/>
      <c r="BBS36" s="4457"/>
      <c r="BBT36" s="4457"/>
      <c r="BBU36" s="4457"/>
      <c r="BBV36" s="4457"/>
      <c r="BBW36" s="4457"/>
      <c r="BBX36" s="4457"/>
      <c r="BBY36" s="4457"/>
      <c r="BBZ36" s="4457"/>
      <c r="BCA36" s="4457"/>
      <c r="BCB36" s="4457"/>
      <c r="BCC36" s="4457"/>
      <c r="BCD36" s="4457"/>
      <c r="BCE36" s="4457"/>
      <c r="BCF36" s="4457"/>
      <c r="BCG36" s="4457"/>
      <c r="BCH36" s="4457"/>
      <c r="BCI36" s="4457"/>
      <c r="BCJ36" s="4457"/>
      <c r="BCK36" s="4457"/>
      <c r="BCL36" s="4457"/>
      <c r="BCM36" s="4457"/>
      <c r="BCN36" s="4457"/>
      <c r="BCO36" s="4457"/>
      <c r="BCP36" s="4457"/>
      <c r="BCQ36" s="4457"/>
      <c r="BCR36" s="4457"/>
      <c r="BCS36" s="4457"/>
      <c r="BCT36" s="4457"/>
      <c r="BCU36" s="4457"/>
      <c r="BCV36" s="4457"/>
      <c r="BCW36" s="4457"/>
      <c r="BCX36" s="4457"/>
      <c r="BCY36" s="4457"/>
      <c r="BCZ36" s="4457"/>
      <c r="BDA36" s="4457"/>
      <c r="BDB36" s="4457"/>
      <c r="BDC36" s="4457"/>
      <c r="BDD36" s="4457"/>
      <c r="BDE36" s="4457"/>
      <c r="BDF36" s="4457"/>
      <c r="BDG36" s="4457"/>
      <c r="BDH36" s="4457"/>
      <c r="BDI36" s="4457"/>
      <c r="BDJ36" s="4457"/>
      <c r="BDK36" s="4457"/>
      <c r="BDL36" s="4457"/>
      <c r="BDM36" s="4457"/>
      <c r="BDN36" s="4457"/>
      <c r="BDO36" s="4457"/>
      <c r="BDP36" s="4457"/>
      <c r="BDQ36" s="4457"/>
      <c r="BDR36" s="4457"/>
      <c r="BDS36" s="4457"/>
      <c r="BDT36" s="4457"/>
      <c r="BDU36" s="4457"/>
      <c r="BDV36" s="4457"/>
      <c r="BDW36" s="4457"/>
      <c r="BDX36" s="4457"/>
      <c r="BDY36" s="4457"/>
      <c r="BDZ36" s="4457"/>
      <c r="BEA36" s="4457"/>
      <c r="BEB36" s="4457"/>
      <c r="BEC36" s="4457"/>
      <c r="BED36" s="4457"/>
      <c r="BEE36" s="4457"/>
      <c r="BEF36" s="4457"/>
      <c r="BEG36" s="4457"/>
      <c r="BEH36" s="4457"/>
      <c r="BEI36" s="4457"/>
      <c r="BEJ36" s="4457"/>
      <c r="BEK36" s="4457"/>
      <c r="BEL36" s="4457"/>
      <c r="BEM36" s="4457"/>
      <c r="BEN36" s="4457"/>
      <c r="BEO36" s="4457"/>
      <c r="BEP36" s="4457"/>
      <c r="BEQ36" s="4457"/>
      <c r="BER36" s="4457"/>
      <c r="BES36" s="4457"/>
      <c r="BET36" s="4457"/>
      <c r="BEU36" s="4457"/>
      <c r="BEV36" s="4457"/>
      <c r="BEW36" s="4457"/>
      <c r="BEX36" s="4457"/>
      <c r="BEY36" s="4457"/>
      <c r="BEZ36" s="4457"/>
      <c r="BFA36" s="4457"/>
      <c r="BFB36" s="4457"/>
      <c r="BFC36" s="4457"/>
      <c r="BFD36" s="4457"/>
      <c r="BFE36" s="4457"/>
      <c r="BFF36" s="4457"/>
      <c r="BFG36" s="4457"/>
      <c r="BFH36" s="4457"/>
      <c r="BFI36" s="4457"/>
      <c r="BFJ36" s="4457"/>
      <c r="BFK36" s="4457"/>
      <c r="BFL36" s="4457"/>
      <c r="BFM36" s="4457"/>
      <c r="BFN36" s="4457"/>
      <c r="BFO36" s="4457"/>
      <c r="BFP36" s="4457"/>
      <c r="BFQ36" s="4457"/>
      <c r="BFR36" s="4457"/>
      <c r="BFS36" s="4457"/>
      <c r="BFT36" s="4457"/>
      <c r="BFU36" s="4457"/>
      <c r="BFV36" s="4457"/>
      <c r="BFW36" s="4457"/>
      <c r="BFX36" s="4457"/>
      <c r="BFY36" s="4457"/>
      <c r="BFZ36" s="4457"/>
      <c r="BGA36" s="4457"/>
      <c r="BGB36" s="4457"/>
      <c r="BGC36" s="4457"/>
      <c r="BGD36" s="4457"/>
      <c r="BGE36" s="4457"/>
      <c r="BGF36" s="4457"/>
      <c r="BGG36" s="4457"/>
      <c r="BGH36" s="4457"/>
      <c r="BGI36" s="4457"/>
      <c r="BGJ36" s="4457"/>
      <c r="BGK36" s="4457"/>
      <c r="BGL36" s="4457"/>
      <c r="BGM36" s="4457"/>
      <c r="BGN36" s="4457"/>
      <c r="BGO36" s="4457"/>
      <c r="BGP36" s="4457"/>
      <c r="BGQ36" s="4457"/>
      <c r="BGR36" s="4457"/>
      <c r="BGS36" s="4457"/>
      <c r="BGT36" s="4457"/>
      <c r="BGU36" s="4457"/>
      <c r="BGV36" s="4457"/>
      <c r="BGW36" s="4457"/>
      <c r="BGX36" s="4457"/>
      <c r="BGY36" s="4457"/>
      <c r="BGZ36" s="4457"/>
      <c r="BHA36" s="4457"/>
      <c r="BHB36" s="4457"/>
      <c r="BHC36" s="4457"/>
      <c r="BHD36" s="4457"/>
      <c r="BHE36" s="4457"/>
      <c r="BHF36" s="4457"/>
      <c r="BHG36" s="4457"/>
      <c r="BHH36" s="4457"/>
      <c r="BHI36" s="4457"/>
      <c r="BHJ36" s="4457"/>
      <c r="BHK36" s="4457"/>
      <c r="BHL36" s="4457"/>
      <c r="BHM36" s="4457"/>
      <c r="BHN36" s="4457"/>
      <c r="BHO36" s="4457"/>
      <c r="BHP36" s="4457"/>
      <c r="BHQ36" s="4457"/>
      <c r="BHR36" s="4457"/>
      <c r="BHS36" s="4457"/>
      <c r="BHT36" s="4457"/>
      <c r="BHU36" s="4457"/>
      <c r="BHV36" s="4457"/>
      <c r="BHW36" s="4457"/>
      <c r="BHX36" s="4457"/>
      <c r="BHY36" s="4457"/>
      <c r="BHZ36" s="4457"/>
      <c r="BIA36" s="4457"/>
      <c r="BIB36" s="4457"/>
      <c r="BIC36" s="4457"/>
      <c r="BID36" s="4457"/>
      <c r="BIE36" s="4457"/>
      <c r="BIF36" s="4457"/>
      <c r="BIG36" s="4457"/>
      <c r="BIH36" s="4457"/>
      <c r="BII36" s="4457"/>
      <c r="BIJ36" s="4457"/>
      <c r="BIK36" s="4457"/>
      <c r="BIL36" s="4457"/>
      <c r="BIM36" s="4457"/>
      <c r="BIN36" s="4457"/>
      <c r="BIO36" s="4457"/>
      <c r="BIP36" s="4457"/>
      <c r="BIQ36" s="4457"/>
      <c r="BIR36" s="4457"/>
      <c r="BIS36" s="4457"/>
      <c r="BIT36" s="4457"/>
      <c r="BIU36" s="4457"/>
      <c r="BIV36" s="4457"/>
      <c r="BIW36" s="4457"/>
      <c r="BIX36" s="4457"/>
      <c r="BIY36" s="4457"/>
      <c r="BIZ36" s="4457"/>
      <c r="BJA36" s="4457"/>
      <c r="BJB36" s="4457"/>
      <c r="BJC36" s="4457"/>
      <c r="BJD36" s="4457"/>
      <c r="BJE36" s="4457"/>
      <c r="BJF36" s="4457"/>
      <c r="BJG36" s="4457"/>
      <c r="BJH36" s="4457"/>
      <c r="BJI36" s="4457"/>
      <c r="BJJ36" s="4457"/>
      <c r="BJK36" s="4457"/>
      <c r="BJL36" s="4457"/>
      <c r="BJM36" s="4457"/>
      <c r="BJN36" s="4457"/>
      <c r="BJO36" s="4457"/>
      <c r="BJP36" s="4457"/>
      <c r="BJQ36" s="4457"/>
      <c r="BJR36" s="4457"/>
      <c r="BJS36" s="4457"/>
      <c r="BJT36" s="4457"/>
      <c r="BJU36" s="4457"/>
      <c r="BJV36" s="4457"/>
      <c r="BJW36" s="4457"/>
      <c r="BJX36" s="4457"/>
      <c r="BJY36" s="4457"/>
      <c r="BJZ36" s="4457"/>
      <c r="BKA36" s="4457"/>
      <c r="BKB36" s="4457"/>
      <c r="BKC36" s="4457"/>
      <c r="BKD36" s="4457"/>
      <c r="BKE36" s="4457"/>
      <c r="BKF36" s="4457"/>
      <c r="BKG36" s="4457"/>
      <c r="BKH36" s="4457"/>
      <c r="BKI36" s="4457"/>
      <c r="BKJ36" s="4457"/>
      <c r="BKK36" s="4457"/>
      <c r="BKL36" s="4457"/>
      <c r="BKM36" s="4457"/>
      <c r="BKN36" s="4457"/>
      <c r="BKO36" s="4457"/>
      <c r="BKP36" s="4457"/>
      <c r="BKQ36" s="4457"/>
      <c r="BKR36" s="4457"/>
      <c r="BKS36" s="4457"/>
      <c r="BKT36" s="4457"/>
      <c r="BKU36" s="4457"/>
      <c r="BKV36" s="4457"/>
      <c r="BKW36" s="4457"/>
      <c r="BKX36" s="4457"/>
      <c r="BKY36" s="4457"/>
      <c r="BKZ36" s="4457"/>
      <c r="BLA36" s="4457"/>
      <c r="BLB36" s="4457"/>
      <c r="BLC36" s="4457"/>
      <c r="BLD36" s="4457"/>
      <c r="BLE36" s="4457"/>
      <c r="BLF36" s="4457"/>
      <c r="BLG36" s="4457"/>
      <c r="BLH36" s="4457"/>
      <c r="BLI36" s="4457"/>
      <c r="BLJ36" s="4457"/>
      <c r="BLK36" s="4457"/>
      <c r="BLL36" s="4457"/>
      <c r="BLM36" s="4457"/>
      <c r="BLN36" s="4457"/>
      <c r="BLO36" s="4457"/>
      <c r="BLP36" s="4457"/>
      <c r="BLQ36" s="4457"/>
      <c r="BLR36" s="4457"/>
      <c r="BLS36" s="4457"/>
      <c r="BLT36" s="4457"/>
      <c r="BLU36" s="4457"/>
      <c r="BLV36" s="4457"/>
      <c r="BLW36" s="4457"/>
      <c r="BLX36" s="4457"/>
      <c r="BLY36" s="4457"/>
      <c r="BLZ36" s="4457"/>
      <c r="BMA36" s="4457"/>
      <c r="BMB36" s="4457"/>
      <c r="BMC36" s="4457"/>
      <c r="BMD36" s="4457"/>
      <c r="BME36" s="4457"/>
      <c r="BMF36" s="4457"/>
      <c r="BMG36" s="4457"/>
      <c r="BMH36" s="4457"/>
      <c r="BMI36" s="4457"/>
      <c r="BMJ36" s="4457"/>
      <c r="BMK36" s="4457"/>
      <c r="BML36" s="4457"/>
      <c r="BMM36" s="4457"/>
      <c r="BMN36" s="4457"/>
      <c r="BMO36" s="4457"/>
      <c r="BMP36" s="4457"/>
      <c r="BMQ36" s="4457"/>
      <c r="BMR36" s="4457"/>
      <c r="BMS36" s="4457"/>
      <c r="BMT36" s="4457"/>
      <c r="BMU36" s="4457"/>
      <c r="BMV36" s="4457"/>
      <c r="BMW36" s="4457"/>
      <c r="BMX36" s="4457"/>
      <c r="BMY36" s="4457"/>
      <c r="BMZ36" s="4457"/>
      <c r="BNA36" s="4457"/>
      <c r="BNB36" s="4457"/>
      <c r="BNC36" s="4457"/>
      <c r="BND36" s="4457"/>
      <c r="BNE36" s="4457"/>
      <c r="BNF36" s="4457"/>
      <c r="BNG36" s="4457"/>
      <c r="BNH36" s="4457"/>
      <c r="BNI36" s="4457"/>
      <c r="BNJ36" s="4457"/>
      <c r="BNK36" s="4457"/>
      <c r="BNL36" s="4457"/>
      <c r="BNM36" s="4457"/>
      <c r="BNN36" s="4457"/>
      <c r="BNO36" s="4457"/>
      <c r="BNP36" s="4457"/>
      <c r="BNQ36" s="4457"/>
      <c r="BNR36" s="4457"/>
      <c r="BNS36" s="4457"/>
      <c r="BNT36" s="4457"/>
      <c r="BNU36" s="4457"/>
      <c r="BNV36" s="4457"/>
      <c r="BNW36" s="4457"/>
      <c r="BNX36" s="4457"/>
      <c r="BNY36" s="4457"/>
      <c r="BNZ36" s="4457"/>
      <c r="BOA36" s="4457"/>
      <c r="BOB36" s="4457"/>
      <c r="BOC36" s="4457"/>
      <c r="BOD36" s="4457"/>
      <c r="BOE36" s="4457"/>
      <c r="BOF36" s="4457"/>
      <c r="BOG36" s="4457"/>
      <c r="BOH36" s="4457"/>
      <c r="BOI36" s="4457"/>
      <c r="BOJ36" s="4457"/>
      <c r="BOK36" s="4457"/>
      <c r="BOL36" s="4457"/>
      <c r="BOM36" s="4457"/>
      <c r="BON36" s="4457"/>
      <c r="BOO36" s="4457"/>
      <c r="BOP36" s="4457"/>
      <c r="BOQ36" s="4457"/>
      <c r="BOR36" s="4457"/>
      <c r="BOS36" s="4457"/>
      <c r="BOT36" s="4457"/>
      <c r="BOU36" s="4457"/>
      <c r="BOV36" s="4457"/>
      <c r="BOW36" s="4457"/>
      <c r="BOX36" s="4457"/>
      <c r="BOY36" s="4457"/>
      <c r="BOZ36" s="4457"/>
      <c r="BPA36" s="4457"/>
      <c r="BPB36" s="4457"/>
      <c r="BPC36" s="4457"/>
      <c r="BPD36" s="4457"/>
      <c r="BPE36" s="4457"/>
      <c r="BPF36" s="4457"/>
      <c r="BPG36" s="4457"/>
      <c r="BPH36" s="4457"/>
      <c r="BPI36" s="4457"/>
      <c r="BPJ36" s="4457"/>
      <c r="BPK36" s="4457"/>
      <c r="BPL36" s="4457"/>
      <c r="BPM36" s="4457"/>
      <c r="BPN36" s="4457"/>
      <c r="BPO36" s="4457"/>
      <c r="BPP36" s="4457"/>
      <c r="BPQ36" s="4457"/>
      <c r="BPR36" s="4457"/>
      <c r="BPS36" s="4457"/>
      <c r="BPT36" s="4457"/>
      <c r="BPU36" s="4457"/>
      <c r="BPV36" s="4457"/>
      <c r="BPW36" s="4457"/>
      <c r="BPX36" s="4457"/>
      <c r="BPY36" s="4457"/>
      <c r="BPZ36" s="4457"/>
      <c r="BQA36" s="4457"/>
      <c r="BQB36" s="4457"/>
      <c r="BQC36" s="4457"/>
      <c r="BQD36" s="4457"/>
      <c r="BQE36" s="4457"/>
      <c r="BQF36" s="4457"/>
      <c r="BQG36" s="4457"/>
      <c r="BQH36" s="4457"/>
      <c r="BQI36" s="4457"/>
      <c r="BQJ36" s="4457"/>
      <c r="BQK36" s="4457"/>
      <c r="BQL36" s="4457"/>
      <c r="BQM36" s="4457"/>
      <c r="BQN36" s="4457"/>
      <c r="BQO36" s="4457"/>
      <c r="BQP36" s="4457"/>
      <c r="BQQ36" s="4457"/>
      <c r="BQR36" s="4457"/>
      <c r="BQS36" s="4457"/>
      <c r="BQT36" s="4457"/>
      <c r="BQU36" s="4457"/>
      <c r="BQV36" s="4457"/>
      <c r="BQW36" s="4457"/>
      <c r="BQX36" s="4457"/>
      <c r="BQY36" s="4457"/>
      <c r="BQZ36" s="4457"/>
      <c r="BRA36" s="4457"/>
      <c r="BRB36" s="4457"/>
      <c r="BRC36" s="4457"/>
      <c r="BRD36" s="4457"/>
      <c r="BRE36" s="4457"/>
      <c r="BRF36" s="4457"/>
      <c r="BRG36" s="4457"/>
      <c r="BRH36" s="4457"/>
      <c r="BRI36" s="4457"/>
      <c r="BRJ36" s="4457"/>
      <c r="BRK36" s="4457"/>
      <c r="BRL36" s="4457"/>
      <c r="BRM36" s="4457"/>
      <c r="BRN36" s="4457"/>
      <c r="BRO36" s="4457"/>
      <c r="BRP36" s="4457"/>
      <c r="BRQ36" s="4457"/>
      <c r="BRR36" s="4457"/>
      <c r="BRS36" s="4457"/>
      <c r="BRT36" s="4457"/>
      <c r="BRU36" s="4457"/>
      <c r="BRV36" s="4457"/>
      <c r="BRW36" s="4457"/>
      <c r="BRX36" s="4457"/>
      <c r="BRY36" s="4457"/>
      <c r="BRZ36" s="4457"/>
      <c r="BSA36" s="4457"/>
      <c r="BSB36" s="4457"/>
      <c r="BSC36" s="4457"/>
      <c r="BSD36" s="4457"/>
      <c r="BSE36" s="4457"/>
      <c r="BSF36" s="4457"/>
      <c r="BSG36" s="4457"/>
      <c r="BSH36" s="4457"/>
      <c r="BSI36" s="4457"/>
      <c r="BSJ36" s="4457"/>
      <c r="BSK36" s="4457"/>
      <c r="BSL36" s="4457"/>
      <c r="BSM36" s="4457"/>
      <c r="BSN36" s="4457"/>
      <c r="BSO36" s="4457"/>
      <c r="BSP36" s="4457"/>
      <c r="BSQ36" s="4457"/>
      <c r="BSR36" s="4457"/>
      <c r="BSS36" s="4457"/>
      <c r="BST36" s="4457"/>
      <c r="BSU36" s="4457"/>
      <c r="BSV36" s="4457"/>
      <c r="BSW36" s="4457"/>
      <c r="BSX36" s="4457"/>
      <c r="BSY36" s="4457"/>
      <c r="BSZ36" s="4457"/>
      <c r="BTA36" s="4457"/>
      <c r="BTB36" s="4457"/>
      <c r="BTC36" s="4457"/>
      <c r="BTD36" s="4457"/>
      <c r="BTE36" s="4457"/>
      <c r="BTF36" s="4457"/>
      <c r="BTG36" s="4457"/>
      <c r="BTH36" s="4457"/>
      <c r="BTI36" s="4457"/>
      <c r="BTJ36" s="4457"/>
      <c r="BTK36" s="4457"/>
      <c r="BTL36" s="4457"/>
      <c r="BTM36" s="4457"/>
      <c r="BTN36" s="4457"/>
      <c r="BTO36" s="4457"/>
      <c r="BTP36" s="4457"/>
      <c r="BTQ36" s="4457"/>
      <c r="BTR36" s="4457"/>
      <c r="BTS36" s="4457"/>
      <c r="BTT36" s="4457"/>
      <c r="BTU36" s="4457"/>
      <c r="BTV36" s="4457"/>
      <c r="BTW36" s="4457"/>
      <c r="BTX36" s="4457"/>
      <c r="BTY36" s="4457"/>
      <c r="BTZ36" s="4457"/>
      <c r="BUA36" s="4457"/>
      <c r="BUB36" s="4457"/>
      <c r="BUC36" s="4457"/>
      <c r="BUD36" s="4457"/>
      <c r="BUE36" s="4457"/>
      <c r="BUF36" s="4457"/>
      <c r="BUG36" s="4457"/>
      <c r="BUH36" s="4457"/>
      <c r="BUI36" s="4457"/>
      <c r="BUJ36" s="4457"/>
      <c r="BUK36" s="4457"/>
      <c r="BUL36" s="4457"/>
      <c r="BUM36" s="4457"/>
      <c r="BUN36" s="4457"/>
      <c r="BUO36" s="4457"/>
      <c r="BUP36" s="4457"/>
      <c r="BUQ36" s="4457"/>
      <c r="BUR36" s="4457"/>
      <c r="BUS36" s="4457"/>
      <c r="BUT36" s="4457"/>
      <c r="BUU36" s="4457"/>
      <c r="BUV36" s="4457"/>
      <c r="BUW36" s="4457"/>
      <c r="BUX36" s="4457"/>
      <c r="BUY36" s="4457"/>
      <c r="BUZ36" s="4457"/>
      <c r="BVA36" s="4457"/>
      <c r="BVB36" s="4457"/>
      <c r="BVC36" s="4457"/>
      <c r="BVD36" s="4457"/>
      <c r="BVE36" s="4457"/>
      <c r="BVF36" s="4457"/>
      <c r="BVG36" s="4457"/>
      <c r="BVH36" s="4457"/>
      <c r="BVI36" s="4457"/>
      <c r="BVJ36" s="4457"/>
      <c r="BVK36" s="4457"/>
      <c r="BVL36" s="4457"/>
      <c r="BVM36" s="4457"/>
      <c r="BVN36" s="4457"/>
      <c r="BVO36" s="4457"/>
      <c r="BVP36" s="4457"/>
      <c r="BVQ36" s="4457"/>
      <c r="BVR36" s="4457"/>
      <c r="BVS36" s="4457"/>
      <c r="BVT36" s="4457"/>
      <c r="BVU36" s="4457"/>
      <c r="BVV36" s="4457"/>
      <c r="BVW36" s="4457"/>
      <c r="BVX36" s="4457"/>
      <c r="BVY36" s="4457"/>
      <c r="BVZ36" s="4457"/>
      <c r="BWA36" s="4457"/>
      <c r="BWB36" s="4457"/>
    </row>
    <row r="37" spans="1:1952">
      <c r="A37" s="4443" t="s">
        <v>1319</v>
      </c>
      <c r="B37" s="37">
        <v>531.33121232999997</v>
      </c>
      <c r="C37" s="4457"/>
      <c r="D37" s="4458"/>
      <c r="E37" s="41"/>
      <c r="F37" s="41"/>
      <c r="G37" s="41"/>
      <c r="H37" s="40"/>
      <c r="I37" s="40"/>
      <c r="J37" s="40"/>
      <c r="K37" s="4457"/>
      <c r="L37" s="4457"/>
      <c r="M37" s="4457"/>
      <c r="N37" s="4457"/>
      <c r="O37" s="4457"/>
      <c r="P37" s="4457"/>
      <c r="Q37" s="4457"/>
      <c r="R37" s="4457"/>
      <c r="S37" s="4457"/>
      <c r="T37" s="4457"/>
      <c r="U37" s="4457"/>
      <c r="V37" s="4457"/>
      <c r="W37" s="4457"/>
      <c r="X37" s="4457"/>
      <c r="Y37" s="4457"/>
      <c r="Z37" s="4457"/>
      <c r="AA37" s="4457"/>
      <c r="AB37" s="4457"/>
      <c r="AC37" s="4457"/>
      <c r="AD37" s="4457"/>
      <c r="AE37" s="4457"/>
      <c r="AF37" s="4457"/>
      <c r="AG37" s="4457"/>
      <c r="AH37" s="4457"/>
      <c r="AI37" s="4457"/>
      <c r="AJ37" s="4457"/>
      <c r="AK37" s="4457"/>
      <c r="AL37" s="4457"/>
      <c r="AM37" s="4457"/>
      <c r="AN37" s="4457"/>
      <c r="AO37" s="4457"/>
      <c r="AP37" s="4457"/>
      <c r="AQ37" s="4457"/>
      <c r="AR37" s="4457"/>
      <c r="AS37" s="4457"/>
      <c r="AT37" s="4457"/>
      <c r="AU37" s="4457"/>
      <c r="AV37" s="4457"/>
      <c r="AW37" s="4457"/>
      <c r="AX37" s="4457"/>
      <c r="AY37" s="4457"/>
      <c r="AZ37" s="4457"/>
      <c r="BA37" s="4457"/>
      <c r="BB37" s="4457"/>
      <c r="BC37" s="4457"/>
      <c r="BD37" s="4457"/>
      <c r="BE37" s="4457"/>
      <c r="BF37" s="4457"/>
      <c r="BG37" s="4457"/>
      <c r="BH37" s="4457"/>
      <c r="BI37" s="4457"/>
      <c r="BJ37" s="4457"/>
      <c r="BK37" s="4457"/>
      <c r="BL37" s="4457"/>
      <c r="BM37" s="4457"/>
      <c r="BN37" s="4457"/>
      <c r="BO37" s="4457"/>
      <c r="BP37" s="4457"/>
      <c r="BQ37" s="4457"/>
      <c r="BR37" s="4457"/>
      <c r="BS37" s="4457"/>
      <c r="BT37" s="4457"/>
      <c r="BU37" s="4457"/>
      <c r="BV37" s="4457"/>
      <c r="BW37" s="4457"/>
      <c r="BX37" s="4457"/>
      <c r="BY37" s="4457"/>
      <c r="BZ37" s="4457"/>
      <c r="CA37" s="4457"/>
      <c r="CB37" s="4457"/>
      <c r="CC37" s="4457"/>
      <c r="CD37" s="4457"/>
      <c r="CE37" s="4457"/>
      <c r="CF37" s="4457"/>
      <c r="CG37" s="4457"/>
      <c r="CH37" s="4457"/>
      <c r="CI37" s="4457"/>
      <c r="CJ37" s="4457"/>
      <c r="CK37" s="4457"/>
      <c r="CL37" s="4457"/>
      <c r="CM37" s="4457"/>
      <c r="CN37" s="4457"/>
      <c r="CO37" s="4457"/>
      <c r="CP37" s="4457"/>
      <c r="CQ37" s="4457"/>
      <c r="CR37" s="4457"/>
      <c r="CS37" s="4457"/>
      <c r="CT37" s="4457"/>
      <c r="CU37" s="4457"/>
      <c r="CV37" s="4457"/>
      <c r="CW37" s="4457"/>
      <c r="CX37" s="4457"/>
      <c r="CY37" s="4457"/>
      <c r="CZ37" s="4457"/>
      <c r="DA37" s="4457"/>
      <c r="DB37" s="4457"/>
      <c r="DC37" s="4457"/>
      <c r="DD37" s="4457"/>
      <c r="DE37" s="4457"/>
      <c r="DF37" s="4457"/>
      <c r="DG37" s="4457"/>
      <c r="DH37" s="4457"/>
      <c r="DI37" s="4457"/>
      <c r="DJ37" s="4457"/>
      <c r="DK37" s="4457"/>
      <c r="DL37" s="4457"/>
      <c r="DM37" s="4457"/>
      <c r="DN37" s="4457"/>
      <c r="DO37" s="4457"/>
      <c r="DP37" s="4457"/>
      <c r="DQ37" s="4457"/>
      <c r="DR37" s="4457"/>
      <c r="DS37" s="4457"/>
      <c r="DT37" s="4457"/>
      <c r="DU37" s="4457"/>
      <c r="DV37" s="4457"/>
      <c r="DW37" s="4457"/>
      <c r="DX37" s="4457"/>
      <c r="DY37" s="4457"/>
      <c r="DZ37" s="4457"/>
      <c r="EA37" s="4457"/>
      <c r="EB37" s="4457"/>
      <c r="EC37" s="4457"/>
      <c r="ED37" s="4457"/>
      <c r="EE37" s="4457"/>
      <c r="EF37" s="4457"/>
      <c r="EG37" s="4457"/>
      <c r="EH37" s="4457"/>
      <c r="EI37" s="4457"/>
      <c r="EJ37" s="4457"/>
      <c r="EK37" s="4457"/>
      <c r="EL37" s="4457"/>
      <c r="EM37" s="4457"/>
      <c r="EN37" s="4457"/>
      <c r="EO37" s="4457"/>
      <c r="EP37" s="4457"/>
      <c r="EQ37" s="4457"/>
      <c r="ER37" s="4457"/>
      <c r="ES37" s="4457"/>
      <c r="ET37" s="4457"/>
      <c r="EU37" s="4457"/>
      <c r="EV37" s="4457"/>
      <c r="EW37" s="4457"/>
      <c r="EX37" s="4457"/>
      <c r="EY37" s="4457"/>
      <c r="EZ37" s="4457"/>
      <c r="FA37" s="4457"/>
      <c r="FB37" s="4457"/>
      <c r="FC37" s="4457"/>
      <c r="FD37" s="4457"/>
      <c r="FE37" s="4457"/>
      <c r="FF37" s="4457"/>
      <c r="FG37" s="4457"/>
      <c r="FH37" s="4457"/>
      <c r="FI37" s="4457"/>
      <c r="FJ37" s="4457"/>
      <c r="FK37" s="4457"/>
      <c r="FL37" s="4457"/>
      <c r="FM37" s="4457"/>
      <c r="FN37" s="4457"/>
      <c r="FO37" s="4457"/>
      <c r="FP37" s="4457"/>
      <c r="FQ37" s="4457"/>
      <c r="FR37" s="4457"/>
      <c r="FS37" s="4457"/>
      <c r="FT37" s="4457"/>
      <c r="FU37" s="4457"/>
      <c r="FV37" s="4457"/>
      <c r="FW37" s="4457"/>
      <c r="FX37" s="4457"/>
      <c r="FY37" s="4457"/>
      <c r="FZ37" s="4457"/>
      <c r="GA37" s="4457"/>
      <c r="GB37" s="4457"/>
      <c r="GC37" s="4457"/>
      <c r="GD37" s="4457"/>
      <c r="GE37" s="4457"/>
      <c r="GF37" s="4457"/>
      <c r="GG37" s="4457"/>
      <c r="GH37" s="4457"/>
      <c r="GI37" s="4457"/>
      <c r="GJ37" s="4457"/>
      <c r="GK37" s="4457"/>
      <c r="GL37" s="4457"/>
      <c r="GM37" s="4457"/>
      <c r="GN37" s="4457"/>
      <c r="GO37" s="4457"/>
      <c r="GP37" s="4457"/>
      <c r="GQ37" s="4457"/>
      <c r="GR37" s="4457"/>
      <c r="GS37" s="4457"/>
      <c r="GT37" s="4457"/>
      <c r="GU37" s="4457"/>
      <c r="GV37" s="4457"/>
      <c r="GW37" s="4457"/>
      <c r="GX37" s="4457"/>
      <c r="GY37" s="4457"/>
      <c r="GZ37" s="4457"/>
      <c r="HA37" s="4457"/>
      <c r="HB37" s="4457"/>
      <c r="HC37" s="4457"/>
      <c r="HD37" s="4457"/>
      <c r="HE37" s="4457"/>
      <c r="HF37" s="4457"/>
      <c r="HG37" s="4457"/>
      <c r="HH37" s="4457"/>
      <c r="HI37" s="4457"/>
      <c r="HJ37" s="4457"/>
      <c r="HK37" s="4457"/>
      <c r="HL37" s="4457"/>
      <c r="HM37" s="4457"/>
      <c r="HN37" s="4457"/>
      <c r="HO37" s="4457"/>
      <c r="HP37" s="4457"/>
      <c r="HQ37" s="4457"/>
      <c r="HR37" s="4457"/>
      <c r="HS37" s="4457"/>
      <c r="HT37" s="4457"/>
      <c r="HU37" s="4457"/>
      <c r="HV37" s="4457"/>
      <c r="HW37" s="4457"/>
      <c r="HX37" s="4457"/>
      <c r="HY37" s="4457"/>
      <c r="HZ37" s="4457"/>
      <c r="IA37" s="4457"/>
      <c r="IB37" s="4457"/>
      <c r="IC37" s="4457"/>
      <c r="ID37" s="4457"/>
      <c r="IE37" s="4457"/>
      <c r="IF37" s="4457"/>
      <c r="IG37" s="4457"/>
      <c r="IH37" s="4457"/>
      <c r="II37" s="4457"/>
      <c r="IJ37" s="4457"/>
      <c r="IK37" s="4457"/>
      <c r="IL37" s="4457"/>
      <c r="IM37" s="4457"/>
      <c r="IN37" s="4457"/>
      <c r="IO37" s="4457"/>
      <c r="IP37" s="4457"/>
      <c r="IQ37" s="4457"/>
      <c r="IR37" s="4457"/>
      <c r="IS37" s="4457"/>
      <c r="IT37" s="4457"/>
      <c r="IU37" s="4457"/>
      <c r="IV37" s="4457"/>
      <c r="IW37" s="4457"/>
      <c r="IX37" s="4457"/>
      <c r="IY37" s="4457"/>
      <c r="IZ37" s="4457"/>
      <c r="JA37" s="4457"/>
      <c r="JB37" s="4457"/>
      <c r="JC37" s="4457"/>
      <c r="JD37" s="4457"/>
      <c r="JE37" s="4457"/>
      <c r="JF37" s="4457"/>
      <c r="JG37" s="4457"/>
      <c r="JH37" s="4457"/>
      <c r="JI37" s="4457"/>
      <c r="JJ37" s="4457"/>
      <c r="JK37" s="4457"/>
      <c r="JL37" s="4457"/>
      <c r="JM37" s="4457"/>
      <c r="JN37" s="4457"/>
      <c r="JO37" s="4457"/>
      <c r="JP37" s="4457"/>
      <c r="JQ37" s="4457"/>
      <c r="JR37" s="4457"/>
      <c r="JS37" s="4457"/>
      <c r="JT37" s="4457"/>
      <c r="JU37" s="4457"/>
      <c r="JV37" s="4457"/>
      <c r="JW37" s="4457"/>
      <c r="JX37" s="4457"/>
      <c r="JY37" s="4457"/>
      <c r="JZ37" s="4457"/>
      <c r="KA37" s="4457"/>
      <c r="KB37" s="4457"/>
      <c r="KC37" s="4457"/>
      <c r="KD37" s="4457"/>
      <c r="KE37" s="4457"/>
      <c r="KF37" s="4457"/>
      <c r="KG37" s="4457"/>
      <c r="KH37" s="4457"/>
      <c r="KI37" s="4457"/>
      <c r="KJ37" s="4457"/>
      <c r="KK37" s="4457"/>
      <c r="KL37" s="4457"/>
      <c r="KM37" s="4457"/>
      <c r="KN37" s="4457"/>
      <c r="KO37" s="4457"/>
      <c r="KP37" s="4457"/>
      <c r="KQ37" s="4457"/>
      <c r="KR37" s="4457"/>
      <c r="KS37" s="4457"/>
      <c r="KT37" s="4457"/>
      <c r="KU37" s="4457"/>
      <c r="KV37" s="4457"/>
      <c r="KW37" s="4457"/>
      <c r="KX37" s="4457"/>
      <c r="KY37" s="4457"/>
      <c r="KZ37" s="4457"/>
      <c r="LA37" s="4457"/>
      <c r="LB37" s="4457"/>
      <c r="LC37" s="4457"/>
      <c r="LD37" s="4457"/>
      <c r="LE37" s="4457"/>
      <c r="LF37" s="4457"/>
      <c r="LG37" s="4457"/>
      <c r="LH37" s="4457"/>
      <c r="LI37" s="4457"/>
      <c r="LJ37" s="4457"/>
      <c r="LK37" s="4457"/>
      <c r="LL37" s="4457"/>
      <c r="LM37" s="4457"/>
      <c r="LN37" s="4457"/>
      <c r="LO37" s="4457"/>
      <c r="LP37" s="4457"/>
      <c r="LQ37" s="4457"/>
      <c r="LR37" s="4457"/>
      <c r="LS37" s="4457"/>
      <c r="LT37" s="4457"/>
      <c r="LU37" s="4457"/>
      <c r="LV37" s="4457"/>
      <c r="LW37" s="4457"/>
      <c r="LX37" s="4457"/>
      <c r="LY37" s="4457"/>
      <c r="LZ37" s="4457"/>
      <c r="MA37" s="4457"/>
      <c r="MB37" s="4457"/>
      <c r="MC37" s="4457"/>
      <c r="MD37" s="4457"/>
      <c r="ME37" s="4457"/>
      <c r="MF37" s="4457"/>
      <c r="MG37" s="4457"/>
      <c r="MH37" s="4457"/>
      <c r="MI37" s="4457"/>
      <c r="MJ37" s="4457"/>
      <c r="MK37" s="4457"/>
      <c r="ML37" s="4457"/>
      <c r="MM37" s="4457"/>
      <c r="MN37" s="4457"/>
      <c r="MO37" s="4457"/>
      <c r="MP37" s="4457"/>
      <c r="MQ37" s="4457"/>
      <c r="MR37" s="4457"/>
      <c r="MS37" s="4457"/>
      <c r="MT37" s="4457"/>
      <c r="MU37" s="4457"/>
      <c r="MV37" s="4457"/>
      <c r="MW37" s="4457"/>
      <c r="MX37" s="4457"/>
      <c r="MY37" s="4457"/>
      <c r="MZ37" s="4457"/>
      <c r="NA37" s="4457"/>
      <c r="NB37" s="4457"/>
      <c r="NC37" s="4457"/>
      <c r="ND37" s="4457"/>
      <c r="NE37" s="4457"/>
      <c r="NF37" s="4457"/>
      <c r="NG37" s="4457"/>
      <c r="NH37" s="4457"/>
      <c r="NI37" s="4457"/>
      <c r="NJ37" s="4457"/>
      <c r="NK37" s="4457"/>
      <c r="NL37" s="4457"/>
      <c r="NM37" s="4457"/>
      <c r="NN37" s="4457"/>
      <c r="NO37" s="4457"/>
      <c r="NP37" s="4457"/>
      <c r="NQ37" s="4457"/>
      <c r="NR37" s="4457"/>
      <c r="NS37" s="4457"/>
      <c r="NT37" s="4457"/>
      <c r="NU37" s="4457"/>
      <c r="NV37" s="4457"/>
      <c r="NW37" s="4457"/>
      <c r="NX37" s="4457"/>
      <c r="NY37" s="4457"/>
      <c r="NZ37" s="4457"/>
      <c r="OA37" s="4457"/>
      <c r="OB37" s="4457"/>
      <c r="OC37" s="4457"/>
      <c r="OD37" s="4457"/>
      <c r="OE37" s="4457"/>
      <c r="OF37" s="4457"/>
      <c r="OG37" s="4457"/>
      <c r="OH37" s="4457"/>
      <c r="OI37" s="4457"/>
      <c r="OJ37" s="4457"/>
      <c r="OK37" s="4457"/>
      <c r="OL37" s="4457"/>
      <c r="OM37" s="4457"/>
      <c r="ON37" s="4457"/>
      <c r="OO37" s="4457"/>
      <c r="OP37" s="4457"/>
      <c r="OQ37" s="4457"/>
      <c r="OR37" s="4457"/>
      <c r="OS37" s="4457"/>
      <c r="OT37" s="4457"/>
      <c r="OU37" s="4457"/>
      <c r="OV37" s="4457"/>
      <c r="OW37" s="4457"/>
      <c r="OX37" s="4457"/>
      <c r="OY37" s="4457"/>
      <c r="OZ37" s="4457"/>
      <c r="PA37" s="4457"/>
      <c r="PB37" s="4457"/>
      <c r="PC37" s="4457"/>
      <c r="PD37" s="4457"/>
      <c r="PE37" s="4457"/>
      <c r="PF37" s="4457"/>
      <c r="PG37" s="4457"/>
      <c r="PH37" s="4457"/>
      <c r="PI37" s="4457"/>
      <c r="PJ37" s="4457"/>
      <c r="PK37" s="4457"/>
      <c r="PL37" s="4457"/>
      <c r="PM37" s="4457"/>
      <c r="PN37" s="4457"/>
      <c r="PO37" s="4457"/>
      <c r="PP37" s="4457"/>
      <c r="PQ37" s="4457"/>
      <c r="PR37" s="4457"/>
      <c r="PS37" s="4457"/>
      <c r="PT37" s="4457"/>
      <c r="PU37" s="4457"/>
      <c r="PV37" s="4457"/>
      <c r="PW37" s="4457"/>
      <c r="PX37" s="4457"/>
      <c r="PY37" s="4457"/>
      <c r="PZ37" s="4457"/>
      <c r="QA37" s="4457"/>
      <c r="QB37" s="4457"/>
      <c r="QC37" s="4457"/>
      <c r="QD37" s="4457"/>
      <c r="QE37" s="4457"/>
      <c r="QF37" s="4457"/>
      <c r="QG37" s="4457"/>
      <c r="QH37" s="4457"/>
      <c r="QI37" s="4457"/>
      <c r="QJ37" s="4457"/>
      <c r="QK37" s="4457"/>
      <c r="QL37" s="4457"/>
      <c r="QM37" s="4457"/>
      <c r="QN37" s="4457"/>
      <c r="QO37" s="4457"/>
      <c r="QP37" s="4457"/>
      <c r="QQ37" s="4457"/>
      <c r="QR37" s="4457"/>
      <c r="QS37" s="4457"/>
      <c r="QT37" s="4457"/>
      <c r="QU37" s="4457"/>
      <c r="QV37" s="4457"/>
      <c r="QW37" s="4457"/>
      <c r="QX37" s="4457"/>
      <c r="QY37" s="4457"/>
      <c r="QZ37" s="4457"/>
      <c r="RA37" s="4457"/>
      <c r="RB37" s="4457"/>
      <c r="RC37" s="4457"/>
      <c r="RD37" s="4457"/>
      <c r="RE37" s="4457"/>
      <c r="RF37" s="4457"/>
      <c r="RG37" s="4457"/>
      <c r="RH37" s="4457"/>
      <c r="RI37" s="4457"/>
      <c r="RJ37" s="4457"/>
      <c r="RK37" s="4457"/>
      <c r="RL37" s="4457"/>
      <c r="RM37" s="4457"/>
      <c r="RN37" s="4457"/>
      <c r="RO37" s="4457"/>
      <c r="RP37" s="4457"/>
      <c r="RQ37" s="4457"/>
      <c r="RR37" s="4457"/>
      <c r="RS37" s="4457"/>
      <c r="RT37" s="4457"/>
      <c r="RU37" s="4457"/>
      <c r="RV37" s="4457"/>
      <c r="RW37" s="4457"/>
      <c r="RX37" s="4457"/>
      <c r="RY37" s="4457"/>
      <c r="RZ37" s="4457"/>
      <c r="SA37" s="4457"/>
      <c r="SB37" s="4457"/>
      <c r="SC37" s="4457"/>
      <c r="SD37" s="4457"/>
      <c r="SE37" s="4457"/>
      <c r="SF37" s="4457"/>
      <c r="SG37" s="4457"/>
      <c r="SH37" s="4457"/>
      <c r="SI37" s="4457"/>
      <c r="SJ37" s="4457"/>
      <c r="SK37" s="4457"/>
      <c r="SL37" s="4457"/>
      <c r="SM37" s="4457"/>
      <c r="SN37" s="4457"/>
      <c r="SO37" s="4457"/>
      <c r="SP37" s="4457"/>
      <c r="SQ37" s="4457"/>
      <c r="SR37" s="4457"/>
      <c r="SS37" s="4457"/>
      <c r="ST37" s="4457"/>
      <c r="SU37" s="4457"/>
      <c r="SV37" s="4457"/>
      <c r="SW37" s="4457"/>
      <c r="SX37" s="4457"/>
      <c r="SY37" s="4457"/>
      <c r="SZ37" s="4457"/>
      <c r="TA37" s="4457"/>
      <c r="TB37" s="4457"/>
      <c r="TC37" s="4457"/>
      <c r="TD37" s="4457"/>
      <c r="TE37" s="4457"/>
      <c r="TF37" s="4457"/>
      <c r="TG37" s="4457"/>
      <c r="TH37" s="4457"/>
      <c r="TI37" s="4457"/>
      <c r="TJ37" s="4457"/>
      <c r="TK37" s="4457"/>
      <c r="TL37" s="4457"/>
      <c r="TM37" s="4457"/>
      <c r="TN37" s="4457"/>
      <c r="TO37" s="4457"/>
      <c r="TP37" s="4457"/>
      <c r="TQ37" s="4457"/>
      <c r="TR37" s="4457"/>
      <c r="TS37" s="4457"/>
      <c r="TT37" s="4457"/>
      <c r="TU37" s="4457"/>
      <c r="TV37" s="4457"/>
      <c r="TW37" s="4457"/>
      <c r="TX37" s="4457"/>
      <c r="TY37" s="4457"/>
      <c r="TZ37" s="4457"/>
      <c r="UA37" s="4457"/>
      <c r="UB37" s="4457"/>
      <c r="UC37" s="4457"/>
      <c r="UD37" s="4457"/>
      <c r="UE37" s="4457"/>
      <c r="UF37" s="4457"/>
      <c r="UG37" s="4457"/>
      <c r="UH37" s="4457"/>
      <c r="UI37" s="4457"/>
      <c r="UJ37" s="4457"/>
      <c r="UK37" s="4457"/>
      <c r="UL37" s="4457"/>
      <c r="UM37" s="4457"/>
      <c r="UN37" s="4457"/>
      <c r="UO37" s="4457"/>
      <c r="UP37" s="4457"/>
      <c r="UQ37" s="4457"/>
      <c r="UR37" s="4457"/>
      <c r="US37" s="4457"/>
      <c r="UT37" s="4457"/>
      <c r="UU37" s="4457"/>
      <c r="UV37" s="4457"/>
      <c r="UW37" s="4457"/>
      <c r="UX37" s="4457"/>
      <c r="UY37" s="4457"/>
      <c r="UZ37" s="4457"/>
      <c r="VA37" s="4457"/>
      <c r="VB37" s="4457"/>
      <c r="VC37" s="4457"/>
      <c r="VD37" s="4457"/>
      <c r="VE37" s="4457"/>
      <c r="VF37" s="4457"/>
      <c r="VG37" s="4457"/>
      <c r="VH37" s="4457"/>
      <c r="VI37" s="4457"/>
      <c r="VJ37" s="4457"/>
      <c r="VK37" s="4457"/>
      <c r="VL37" s="4457"/>
      <c r="VM37" s="4457"/>
      <c r="VN37" s="4457"/>
      <c r="VO37" s="4457"/>
      <c r="VP37" s="4457"/>
      <c r="VQ37" s="4457"/>
      <c r="VR37" s="4457"/>
      <c r="VS37" s="4457"/>
      <c r="VT37" s="4457"/>
      <c r="VU37" s="4457"/>
      <c r="VV37" s="4457"/>
      <c r="VW37" s="4457"/>
      <c r="VX37" s="4457"/>
      <c r="VY37" s="4457"/>
      <c r="VZ37" s="4457"/>
      <c r="WA37" s="4457"/>
      <c r="WB37" s="4457"/>
      <c r="WC37" s="4457"/>
      <c r="WD37" s="4457"/>
      <c r="WE37" s="4457"/>
      <c r="WF37" s="4457"/>
      <c r="WG37" s="4457"/>
      <c r="WH37" s="4457"/>
      <c r="WI37" s="4457"/>
      <c r="WJ37" s="4457"/>
      <c r="WK37" s="4457"/>
      <c r="WL37" s="4457"/>
      <c r="WM37" s="4457"/>
      <c r="WN37" s="4457"/>
      <c r="WO37" s="4457"/>
      <c r="WP37" s="4457"/>
      <c r="WQ37" s="4457"/>
      <c r="WR37" s="4457"/>
      <c r="WS37" s="4457"/>
      <c r="WT37" s="4457"/>
      <c r="WU37" s="4457"/>
      <c r="WV37" s="4457"/>
      <c r="WW37" s="4457"/>
      <c r="WX37" s="4457"/>
      <c r="WY37" s="4457"/>
      <c r="WZ37" s="4457"/>
      <c r="XA37" s="4457"/>
      <c r="XB37" s="4457"/>
      <c r="XC37" s="4457"/>
      <c r="XD37" s="4457"/>
      <c r="XE37" s="4457"/>
      <c r="XF37" s="4457"/>
      <c r="XG37" s="4457"/>
      <c r="XH37" s="4457"/>
      <c r="XI37" s="4457"/>
      <c r="XJ37" s="4457"/>
      <c r="XK37" s="4457"/>
      <c r="XL37" s="4457"/>
      <c r="XM37" s="4457"/>
      <c r="XN37" s="4457"/>
      <c r="XO37" s="4457"/>
      <c r="XP37" s="4457"/>
      <c r="XQ37" s="4457"/>
      <c r="XR37" s="4457"/>
      <c r="XS37" s="4457"/>
      <c r="XT37" s="4457"/>
      <c r="XU37" s="4457"/>
      <c r="XV37" s="4457"/>
      <c r="XW37" s="4457"/>
      <c r="XX37" s="4457"/>
      <c r="XY37" s="4457"/>
      <c r="XZ37" s="4457"/>
      <c r="YA37" s="4457"/>
      <c r="YB37" s="4457"/>
      <c r="YC37" s="4457"/>
      <c r="YD37" s="4457"/>
      <c r="YE37" s="4457"/>
      <c r="YF37" s="4457"/>
      <c r="YG37" s="4457"/>
      <c r="YH37" s="4457"/>
      <c r="YI37" s="4457"/>
      <c r="YJ37" s="4457"/>
      <c r="YK37" s="4457"/>
      <c r="YL37" s="4457"/>
      <c r="YM37" s="4457"/>
      <c r="YN37" s="4457"/>
      <c r="YO37" s="4457"/>
      <c r="YP37" s="4457"/>
      <c r="YQ37" s="4457"/>
      <c r="YR37" s="4457"/>
      <c r="YS37" s="4457"/>
      <c r="YT37" s="4457"/>
      <c r="YU37" s="4457"/>
      <c r="YV37" s="4457"/>
      <c r="YW37" s="4457"/>
      <c r="YX37" s="4457"/>
      <c r="YY37" s="4457"/>
      <c r="YZ37" s="4457"/>
      <c r="ZA37" s="4457"/>
      <c r="ZB37" s="4457"/>
      <c r="ZC37" s="4457"/>
      <c r="ZD37" s="4457"/>
      <c r="ZE37" s="4457"/>
      <c r="ZF37" s="4457"/>
      <c r="ZG37" s="4457"/>
      <c r="ZH37" s="4457"/>
      <c r="ZI37" s="4457"/>
      <c r="ZJ37" s="4457"/>
      <c r="ZK37" s="4457"/>
      <c r="ZL37" s="4457"/>
      <c r="ZM37" s="4457"/>
      <c r="ZN37" s="4457"/>
      <c r="ZO37" s="4457"/>
      <c r="ZP37" s="4457"/>
      <c r="ZQ37" s="4457"/>
      <c r="ZR37" s="4457"/>
      <c r="ZS37" s="4457"/>
      <c r="ZT37" s="4457"/>
      <c r="ZU37" s="4457"/>
      <c r="ZV37" s="4457"/>
      <c r="ZW37" s="4457"/>
      <c r="ZX37" s="4457"/>
      <c r="ZY37" s="4457"/>
      <c r="ZZ37" s="4457"/>
      <c r="AAA37" s="4457"/>
      <c r="AAB37" s="4457"/>
      <c r="AAC37" s="4457"/>
      <c r="AAD37" s="4457"/>
      <c r="AAE37" s="4457"/>
      <c r="AAF37" s="4457"/>
      <c r="AAG37" s="4457"/>
      <c r="AAH37" s="4457"/>
      <c r="AAI37" s="4457"/>
      <c r="AAJ37" s="4457"/>
      <c r="AAK37" s="4457"/>
      <c r="AAL37" s="4457"/>
      <c r="AAM37" s="4457"/>
      <c r="AAN37" s="4457"/>
      <c r="AAO37" s="4457"/>
      <c r="AAP37" s="4457"/>
      <c r="AAQ37" s="4457"/>
      <c r="AAR37" s="4457"/>
      <c r="AAS37" s="4457"/>
      <c r="AAT37" s="4457"/>
      <c r="AAU37" s="4457"/>
      <c r="AAV37" s="4457"/>
      <c r="AAW37" s="4457"/>
      <c r="AAX37" s="4457"/>
      <c r="AAY37" s="4457"/>
      <c r="AAZ37" s="4457"/>
      <c r="ABA37" s="4457"/>
      <c r="ABB37" s="4457"/>
      <c r="ABC37" s="4457"/>
      <c r="ABD37" s="4457"/>
      <c r="ABE37" s="4457"/>
      <c r="ABF37" s="4457"/>
      <c r="ABG37" s="4457"/>
      <c r="ABH37" s="4457"/>
      <c r="ABI37" s="4457"/>
      <c r="ABJ37" s="4457"/>
      <c r="ABK37" s="4457"/>
      <c r="ABL37" s="4457"/>
      <c r="ABM37" s="4457"/>
      <c r="ABN37" s="4457"/>
      <c r="ABO37" s="4457"/>
      <c r="ABP37" s="4457"/>
      <c r="ABQ37" s="4457"/>
      <c r="ABR37" s="4457"/>
      <c r="ABS37" s="4457"/>
      <c r="ABT37" s="4457"/>
      <c r="ABU37" s="4457"/>
      <c r="ABV37" s="4457"/>
      <c r="ABW37" s="4457"/>
      <c r="ABX37" s="4457"/>
      <c r="ABY37" s="4457"/>
      <c r="ABZ37" s="4457"/>
      <c r="ACA37" s="4457"/>
      <c r="ACB37" s="4457"/>
      <c r="ACC37" s="4457"/>
      <c r="ACD37" s="4457"/>
      <c r="ACE37" s="4457"/>
      <c r="ACF37" s="4457"/>
      <c r="ACG37" s="4457"/>
      <c r="ACH37" s="4457"/>
      <c r="ACI37" s="4457"/>
      <c r="ACJ37" s="4457"/>
      <c r="ACK37" s="4457"/>
      <c r="ACL37" s="4457"/>
      <c r="ACM37" s="4457"/>
      <c r="ACN37" s="4457"/>
      <c r="ACO37" s="4457"/>
      <c r="ACP37" s="4457"/>
      <c r="ACQ37" s="4457"/>
      <c r="ACR37" s="4457"/>
      <c r="ACS37" s="4457"/>
      <c r="ACT37" s="4457"/>
      <c r="ACU37" s="4457"/>
      <c r="ACV37" s="4457"/>
      <c r="ACW37" s="4457"/>
      <c r="ACX37" s="4457"/>
      <c r="ACY37" s="4457"/>
      <c r="ACZ37" s="4457"/>
      <c r="ADA37" s="4457"/>
      <c r="ADB37" s="4457"/>
      <c r="ADC37" s="4457"/>
      <c r="ADD37" s="4457"/>
      <c r="ADE37" s="4457"/>
      <c r="ADF37" s="4457"/>
      <c r="ADG37" s="4457"/>
      <c r="ADH37" s="4457"/>
      <c r="ADI37" s="4457"/>
      <c r="ADJ37" s="4457"/>
      <c r="ADK37" s="4457"/>
      <c r="ADL37" s="4457"/>
      <c r="ADM37" s="4457"/>
      <c r="ADN37" s="4457"/>
      <c r="ADO37" s="4457"/>
      <c r="ADP37" s="4457"/>
      <c r="ADQ37" s="4457"/>
      <c r="ADR37" s="4457"/>
      <c r="ADS37" s="4457"/>
      <c r="ADT37" s="4457"/>
      <c r="ADU37" s="4457"/>
      <c r="ADV37" s="4457"/>
      <c r="ADW37" s="4457"/>
      <c r="ADX37" s="4457"/>
      <c r="ADY37" s="4457"/>
      <c r="ADZ37" s="4457"/>
      <c r="AEA37" s="4457"/>
      <c r="AEB37" s="4457"/>
      <c r="AEC37" s="4457"/>
      <c r="AED37" s="4457"/>
      <c r="AEE37" s="4457"/>
      <c r="AEF37" s="4457"/>
      <c r="AEG37" s="4457"/>
      <c r="AEH37" s="4457"/>
      <c r="AEI37" s="4457"/>
      <c r="AEJ37" s="4457"/>
      <c r="AEK37" s="4457"/>
      <c r="AEL37" s="4457"/>
      <c r="AEM37" s="4457"/>
      <c r="AEN37" s="4457"/>
      <c r="AEO37" s="4457"/>
      <c r="AEP37" s="4457"/>
      <c r="AEQ37" s="4457"/>
      <c r="AER37" s="4457"/>
      <c r="AES37" s="4457"/>
      <c r="AET37" s="4457"/>
      <c r="AEU37" s="4457"/>
      <c r="AEV37" s="4457"/>
      <c r="AEW37" s="4457"/>
      <c r="AEX37" s="4457"/>
      <c r="AEY37" s="4457"/>
      <c r="AEZ37" s="4457"/>
      <c r="AFA37" s="4457"/>
      <c r="AFB37" s="4457"/>
      <c r="AFC37" s="4457"/>
      <c r="AFD37" s="4457"/>
      <c r="AFE37" s="4457"/>
      <c r="AFF37" s="4457"/>
      <c r="AFG37" s="4457"/>
      <c r="AFH37" s="4457"/>
      <c r="AFI37" s="4457"/>
      <c r="AFJ37" s="4457"/>
      <c r="AFK37" s="4457"/>
      <c r="AFL37" s="4457"/>
      <c r="AFM37" s="4457"/>
      <c r="AFN37" s="4457"/>
      <c r="AFO37" s="4457"/>
      <c r="AFP37" s="4457"/>
      <c r="AFQ37" s="4457"/>
      <c r="AFR37" s="4457"/>
      <c r="AFS37" s="4457"/>
      <c r="AFT37" s="4457"/>
      <c r="AFU37" s="4457"/>
      <c r="AFV37" s="4457"/>
      <c r="AFW37" s="4457"/>
      <c r="AFX37" s="4457"/>
      <c r="AFY37" s="4457"/>
      <c r="AFZ37" s="4457"/>
      <c r="AGA37" s="4457"/>
      <c r="AGB37" s="4457"/>
      <c r="AGC37" s="4457"/>
      <c r="AGD37" s="4457"/>
      <c r="AGE37" s="4457"/>
      <c r="AGF37" s="4457"/>
      <c r="AGG37" s="4457"/>
      <c r="AGH37" s="4457"/>
      <c r="AGI37" s="4457"/>
      <c r="AGJ37" s="4457"/>
      <c r="AGK37" s="4457"/>
      <c r="AGL37" s="4457"/>
      <c r="AGM37" s="4457"/>
      <c r="AGN37" s="4457"/>
      <c r="AGO37" s="4457"/>
      <c r="AGP37" s="4457"/>
      <c r="AGQ37" s="4457"/>
      <c r="AGR37" s="4457"/>
      <c r="AGS37" s="4457"/>
      <c r="AGT37" s="4457"/>
      <c r="AGU37" s="4457"/>
      <c r="AGV37" s="4457"/>
      <c r="AGW37" s="4457"/>
      <c r="AGX37" s="4457"/>
      <c r="AGY37" s="4457"/>
      <c r="AGZ37" s="4457"/>
      <c r="AHA37" s="4457"/>
      <c r="AHB37" s="4457"/>
      <c r="AHC37" s="4457"/>
      <c r="AHD37" s="4457"/>
      <c r="AHE37" s="4457"/>
      <c r="AHF37" s="4457"/>
      <c r="AHG37" s="4457"/>
      <c r="AHH37" s="4457"/>
      <c r="AHI37" s="4457"/>
      <c r="AHJ37" s="4457"/>
      <c r="AHK37" s="4457"/>
      <c r="AHL37" s="4457"/>
      <c r="AHM37" s="4457"/>
      <c r="AHN37" s="4457"/>
      <c r="AHO37" s="4457"/>
      <c r="AHP37" s="4457"/>
      <c r="AHQ37" s="4457"/>
      <c r="AHR37" s="4457"/>
      <c r="AHS37" s="4457"/>
      <c r="AHT37" s="4457"/>
      <c r="AHU37" s="4457"/>
      <c r="AHV37" s="4457"/>
      <c r="AHW37" s="4457"/>
      <c r="AHX37" s="4457"/>
      <c r="AHY37" s="4457"/>
      <c r="AHZ37" s="4457"/>
      <c r="AIA37" s="4457"/>
      <c r="AIB37" s="4457"/>
      <c r="AIC37" s="4457"/>
      <c r="AID37" s="4457"/>
      <c r="AIE37" s="4457"/>
      <c r="AIF37" s="4457"/>
      <c r="AIG37" s="4457"/>
      <c r="AIH37" s="4457"/>
      <c r="AII37" s="4457"/>
      <c r="AIJ37" s="4457"/>
      <c r="AIK37" s="4457"/>
      <c r="AIL37" s="4457"/>
      <c r="AIM37" s="4457"/>
      <c r="AIN37" s="4457"/>
      <c r="AIO37" s="4457"/>
      <c r="AIP37" s="4457"/>
      <c r="AIQ37" s="4457"/>
      <c r="AIR37" s="4457"/>
      <c r="AIS37" s="4457"/>
      <c r="AIT37" s="4457"/>
      <c r="AIU37" s="4457"/>
      <c r="AIV37" s="4457"/>
      <c r="AIW37" s="4457"/>
      <c r="AIX37" s="4457"/>
      <c r="AIY37" s="4457"/>
      <c r="AIZ37" s="4457"/>
      <c r="AJA37" s="4457"/>
      <c r="AJB37" s="4457"/>
      <c r="AJC37" s="4457"/>
      <c r="AJD37" s="4457"/>
      <c r="AJE37" s="4457"/>
      <c r="AJF37" s="4457"/>
      <c r="AJG37" s="4457"/>
      <c r="AJH37" s="4457"/>
      <c r="AJI37" s="4457"/>
      <c r="AJJ37" s="4457"/>
      <c r="AJK37" s="4457"/>
      <c r="AJL37" s="4457"/>
      <c r="AJM37" s="4457"/>
      <c r="AJN37" s="4457"/>
      <c r="AJO37" s="4457"/>
      <c r="AJP37" s="4457"/>
      <c r="AJQ37" s="4457"/>
      <c r="AJR37" s="4457"/>
      <c r="AJS37" s="4457"/>
      <c r="AJT37" s="4457"/>
      <c r="AJU37" s="4457"/>
      <c r="AJV37" s="4457"/>
      <c r="AJW37" s="4457"/>
      <c r="AJX37" s="4457"/>
      <c r="AJY37" s="4457"/>
      <c r="AJZ37" s="4457"/>
      <c r="AKA37" s="4457"/>
      <c r="AKB37" s="4457"/>
      <c r="AKC37" s="4457"/>
      <c r="AKD37" s="4457"/>
      <c r="AKE37" s="4457"/>
      <c r="AKF37" s="4457"/>
      <c r="AKG37" s="4457"/>
      <c r="AKH37" s="4457"/>
      <c r="AKI37" s="4457"/>
      <c r="AKJ37" s="4457"/>
      <c r="AKK37" s="4457"/>
      <c r="AKL37" s="4457"/>
      <c r="AKM37" s="4457"/>
      <c r="AKN37" s="4457"/>
      <c r="AKO37" s="4457"/>
      <c r="AKP37" s="4457"/>
      <c r="AKQ37" s="4457"/>
      <c r="AKR37" s="4457"/>
      <c r="AKS37" s="4457"/>
      <c r="AKT37" s="4457"/>
      <c r="AKU37" s="4457"/>
      <c r="AKV37" s="4457"/>
      <c r="AKW37" s="4457"/>
      <c r="AKX37" s="4457"/>
      <c r="AKY37" s="4457"/>
      <c r="AKZ37" s="4457"/>
      <c r="ALA37" s="4457"/>
      <c r="ALB37" s="4457"/>
      <c r="ALC37" s="4457"/>
      <c r="ALD37" s="4457"/>
      <c r="ALE37" s="4457"/>
      <c r="ALF37" s="4457"/>
      <c r="ALG37" s="4457"/>
      <c r="ALH37" s="4457"/>
      <c r="ALI37" s="4457"/>
      <c r="ALJ37" s="4457"/>
      <c r="ALK37" s="4457"/>
      <c r="ALL37" s="4457"/>
      <c r="ALM37" s="4457"/>
      <c r="ALN37" s="4457"/>
      <c r="ALO37" s="4457"/>
      <c r="ALP37" s="4457"/>
      <c r="ALQ37" s="4457"/>
      <c r="ALR37" s="4457"/>
      <c r="ALS37" s="4457"/>
      <c r="ALT37" s="4457"/>
      <c r="ALU37" s="4457"/>
      <c r="ALV37" s="4457"/>
      <c r="ALW37" s="4457"/>
      <c r="ALX37" s="4457"/>
      <c r="ALY37" s="4457"/>
      <c r="ALZ37" s="4457"/>
      <c r="AMA37" s="4457"/>
      <c r="AMB37" s="4457"/>
      <c r="AMC37" s="4457"/>
      <c r="AMD37" s="4457"/>
      <c r="AME37" s="4457"/>
      <c r="AMF37" s="4457"/>
      <c r="AMG37" s="4457"/>
      <c r="AMH37" s="4457"/>
      <c r="AMI37" s="4457"/>
      <c r="AMJ37" s="4457"/>
      <c r="AMK37" s="4457"/>
      <c r="AML37" s="4457"/>
      <c r="AMM37" s="4457"/>
      <c r="AMN37" s="4457"/>
      <c r="AMO37" s="4457"/>
      <c r="AMP37" s="4457"/>
      <c r="AMQ37" s="4457"/>
      <c r="AMR37" s="4457"/>
      <c r="AMS37" s="4457"/>
      <c r="AMT37" s="4457"/>
      <c r="AMU37" s="4457"/>
      <c r="AMV37" s="4457"/>
      <c r="AMW37" s="4457"/>
      <c r="AMX37" s="4457"/>
      <c r="AMY37" s="4457"/>
      <c r="AMZ37" s="4457"/>
      <c r="ANA37" s="4457"/>
      <c r="ANB37" s="4457"/>
      <c r="ANC37" s="4457"/>
      <c r="AND37" s="4457"/>
      <c r="ANE37" s="4457"/>
      <c r="ANF37" s="4457"/>
      <c r="ANG37" s="4457"/>
      <c r="ANH37" s="4457"/>
      <c r="ANI37" s="4457"/>
      <c r="ANJ37" s="4457"/>
      <c r="ANK37" s="4457"/>
      <c r="ANL37" s="4457"/>
      <c r="ANM37" s="4457"/>
      <c r="ANN37" s="4457"/>
      <c r="ANO37" s="4457"/>
      <c r="ANP37" s="4457"/>
      <c r="ANQ37" s="4457"/>
      <c r="ANR37" s="4457"/>
      <c r="ANS37" s="4457"/>
      <c r="ANT37" s="4457"/>
      <c r="ANU37" s="4457"/>
      <c r="ANV37" s="4457"/>
      <c r="ANW37" s="4457"/>
      <c r="ANX37" s="4457"/>
      <c r="ANY37" s="4457"/>
      <c r="ANZ37" s="4457"/>
      <c r="AOA37" s="4457"/>
      <c r="AOB37" s="4457"/>
      <c r="AOC37" s="4457"/>
      <c r="AOD37" s="4457"/>
      <c r="AOE37" s="4457"/>
      <c r="AOF37" s="4457"/>
      <c r="AOG37" s="4457"/>
      <c r="AOH37" s="4457"/>
      <c r="AOI37" s="4457"/>
      <c r="AOJ37" s="4457"/>
      <c r="AOK37" s="4457"/>
      <c r="AOL37" s="4457"/>
      <c r="AOM37" s="4457"/>
      <c r="AON37" s="4457"/>
      <c r="AOO37" s="4457"/>
      <c r="AOP37" s="4457"/>
      <c r="AOQ37" s="4457"/>
      <c r="AOR37" s="4457"/>
      <c r="AOS37" s="4457"/>
      <c r="AOT37" s="4457"/>
      <c r="AOU37" s="4457"/>
      <c r="AOV37" s="4457"/>
      <c r="AOW37" s="4457"/>
      <c r="AOX37" s="4457"/>
      <c r="AOY37" s="4457"/>
      <c r="AOZ37" s="4457"/>
      <c r="APA37" s="4457"/>
      <c r="APB37" s="4457"/>
      <c r="APC37" s="4457"/>
      <c r="APD37" s="4457"/>
      <c r="APE37" s="4457"/>
      <c r="APF37" s="4457"/>
      <c r="APG37" s="4457"/>
      <c r="APH37" s="4457"/>
      <c r="API37" s="4457"/>
      <c r="APJ37" s="4457"/>
      <c r="APK37" s="4457"/>
      <c r="APL37" s="4457"/>
      <c r="APM37" s="4457"/>
      <c r="APN37" s="4457"/>
      <c r="APO37" s="4457"/>
      <c r="APP37" s="4457"/>
      <c r="APQ37" s="4457"/>
      <c r="APR37" s="4457"/>
      <c r="APS37" s="4457"/>
      <c r="APT37" s="4457"/>
      <c r="APU37" s="4457"/>
      <c r="APV37" s="4457"/>
      <c r="APW37" s="4457"/>
      <c r="APX37" s="4457"/>
      <c r="APY37" s="4457"/>
      <c r="APZ37" s="4457"/>
      <c r="AQA37" s="4457"/>
      <c r="AQB37" s="4457"/>
      <c r="AQC37" s="4457"/>
      <c r="AQD37" s="4457"/>
      <c r="AQE37" s="4457"/>
      <c r="AQF37" s="4457"/>
      <c r="AQG37" s="4457"/>
      <c r="AQH37" s="4457"/>
      <c r="AQI37" s="4457"/>
      <c r="AQJ37" s="4457"/>
      <c r="AQK37" s="4457"/>
      <c r="AQL37" s="4457"/>
      <c r="AQM37" s="4457"/>
      <c r="AQN37" s="4457"/>
      <c r="AQO37" s="4457"/>
      <c r="AQP37" s="4457"/>
      <c r="AQQ37" s="4457"/>
      <c r="AQR37" s="4457"/>
      <c r="AQS37" s="4457"/>
      <c r="AQT37" s="4457"/>
      <c r="AQU37" s="4457"/>
      <c r="AQV37" s="4457"/>
      <c r="AQW37" s="4457"/>
      <c r="AQX37" s="4457"/>
      <c r="AQY37" s="4457"/>
      <c r="AQZ37" s="4457"/>
      <c r="ARA37" s="4457"/>
      <c r="ARB37" s="4457"/>
      <c r="ARC37" s="4457"/>
      <c r="ARD37" s="4457"/>
      <c r="ARE37" s="4457"/>
      <c r="ARF37" s="4457"/>
      <c r="ARG37" s="4457"/>
      <c r="ARH37" s="4457"/>
      <c r="ARI37" s="4457"/>
      <c r="ARJ37" s="4457"/>
      <c r="ARK37" s="4457"/>
      <c r="ARL37" s="4457"/>
      <c r="ARM37" s="4457"/>
      <c r="ARN37" s="4457"/>
      <c r="ARO37" s="4457"/>
      <c r="ARP37" s="4457"/>
      <c r="ARQ37" s="4457"/>
      <c r="ARR37" s="4457"/>
      <c r="ARS37" s="4457"/>
      <c r="ART37" s="4457"/>
      <c r="ARU37" s="4457"/>
      <c r="ARV37" s="4457"/>
      <c r="ARW37" s="4457"/>
      <c r="ARX37" s="4457"/>
      <c r="ARY37" s="4457"/>
      <c r="ARZ37" s="4457"/>
      <c r="ASA37" s="4457"/>
      <c r="ASB37" s="4457"/>
      <c r="ASC37" s="4457"/>
      <c r="ASD37" s="4457"/>
      <c r="ASE37" s="4457"/>
      <c r="ASF37" s="4457"/>
      <c r="ASG37" s="4457"/>
      <c r="ASH37" s="4457"/>
      <c r="ASI37" s="4457"/>
      <c r="ASJ37" s="4457"/>
      <c r="ASK37" s="4457"/>
      <c r="ASL37" s="4457"/>
      <c r="ASM37" s="4457"/>
      <c r="ASN37" s="4457"/>
      <c r="ASO37" s="4457"/>
      <c r="ASP37" s="4457"/>
      <c r="ASQ37" s="4457"/>
      <c r="ASR37" s="4457"/>
      <c r="ASS37" s="4457"/>
      <c r="AST37" s="4457"/>
      <c r="ASU37" s="4457"/>
      <c r="ASV37" s="4457"/>
      <c r="ASW37" s="4457"/>
      <c r="ASX37" s="4457"/>
      <c r="ASY37" s="4457"/>
      <c r="ASZ37" s="4457"/>
      <c r="ATA37" s="4457"/>
      <c r="ATB37" s="4457"/>
      <c r="ATC37" s="4457"/>
      <c r="ATD37" s="4457"/>
      <c r="ATE37" s="4457"/>
      <c r="ATF37" s="4457"/>
      <c r="ATG37" s="4457"/>
      <c r="ATH37" s="4457"/>
      <c r="ATI37" s="4457"/>
      <c r="ATJ37" s="4457"/>
      <c r="ATK37" s="4457"/>
      <c r="ATL37" s="4457"/>
      <c r="ATM37" s="4457"/>
      <c r="ATN37" s="4457"/>
      <c r="ATO37" s="4457"/>
      <c r="ATP37" s="4457"/>
      <c r="ATQ37" s="4457"/>
      <c r="ATR37" s="4457"/>
      <c r="ATS37" s="4457"/>
      <c r="ATT37" s="4457"/>
      <c r="ATU37" s="4457"/>
      <c r="ATV37" s="4457"/>
      <c r="ATW37" s="4457"/>
      <c r="ATX37" s="4457"/>
      <c r="ATY37" s="4457"/>
      <c r="ATZ37" s="4457"/>
      <c r="AUA37" s="4457"/>
      <c r="AUB37" s="4457"/>
      <c r="AUC37" s="4457"/>
      <c r="AUD37" s="4457"/>
      <c r="AUE37" s="4457"/>
      <c r="AUF37" s="4457"/>
      <c r="AUG37" s="4457"/>
      <c r="AUH37" s="4457"/>
      <c r="AUI37" s="4457"/>
      <c r="AUJ37" s="4457"/>
      <c r="AUK37" s="4457"/>
      <c r="AUL37" s="4457"/>
      <c r="AUM37" s="4457"/>
      <c r="AUN37" s="4457"/>
      <c r="AUO37" s="4457"/>
      <c r="AUP37" s="4457"/>
      <c r="AUQ37" s="4457"/>
      <c r="AUR37" s="4457"/>
      <c r="AUS37" s="4457"/>
      <c r="AUT37" s="4457"/>
      <c r="AUU37" s="4457"/>
      <c r="AUV37" s="4457"/>
      <c r="AUW37" s="4457"/>
      <c r="AUX37" s="4457"/>
      <c r="AUY37" s="4457"/>
      <c r="AUZ37" s="4457"/>
      <c r="AVA37" s="4457"/>
      <c r="AVB37" s="4457"/>
      <c r="AVC37" s="4457"/>
      <c r="AVD37" s="4457"/>
      <c r="AVE37" s="4457"/>
      <c r="AVF37" s="4457"/>
      <c r="AVG37" s="4457"/>
      <c r="AVH37" s="4457"/>
      <c r="AVI37" s="4457"/>
      <c r="AVJ37" s="4457"/>
      <c r="AVK37" s="4457"/>
      <c r="AVL37" s="4457"/>
      <c r="AVM37" s="4457"/>
      <c r="AVN37" s="4457"/>
      <c r="AVO37" s="4457"/>
      <c r="AVP37" s="4457"/>
      <c r="AVQ37" s="4457"/>
      <c r="AVR37" s="4457"/>
      <c r="AVS37" s="4457"/>
      <c r="AVT37" s="4457"/>
      <c r="AVU37" s="4457"/>
      <c r="AVV37" s="4457"/>
      <c r="AVW37" s="4457"/>
      <c r="AVX37" s="4457"/>
      <c r="AVY37" s="4457"/>
      <c r="AVZ37" s="4457"/>
      <c r="AWA37" s="4457"/>
      <c r="AWB37" s="4457"/>
      <c r="AWC37" s="4457"/>
      <c r="AWD37" s="4457"/>
      <c r="AWE37" s="4457"/>
      <c r="AWF37" s="4457"/>
      <c r="AWG37" s="4457"/>
      <c r="AWH37" s="4457"/>
      <c r="AWI37" s="4457"/>
      <c r="AWJ37" s="4457"/>
      <c r="AWK37" s="4457"/>
      <c r="AWL37" s="4457"/>
      <c r="AWM37" s="4457"/>
      <c r="AWN37" s="4457"/>
      <c r="AWO37" s="4457"/>
      <c r="AWP37" s="4457"/>
      <c r="AWQ37" s="4457"/>
      <c r="AWR37" s="4457"/>
      <c r="AWS37" s="4457"/>
      <c r="AWT37" s="4457"/>
      <c r="AWU37" s="4457"/>
      <c r="AWV37" s="4457"/>
      <c r="AWW37" s="4457"/>
      <c r="AWX37" s="4457"/>
      <c r="AWY37" s="4457"/>
      <c r="AWZ37" s="4457"/>
      <c r="AXA37" s="4457"/>
      <c r="AXB37" s="4457"/>
      <c r="AXC37" s="4457"/>
      <c r="AXD37" s="4457"/>
      <c r="AXE37" s="4457"/>
      <c r="AXF37" s="4457"/>
      <c r="AXG37" s="4457"/>
      <c r="AXH37" s="4457"/>
      <c r="AXI37" s="4457"/>
      <c r="AXJ37" s="4457"/>
      <c r="AXK37" s="4457"/>
      <c r="AXL37" s="4457"/>
      <c r="AXM37" s="4457"/>
      <c r="AXN37" s="4457"/>
      <c r="AXO37" s="4457"/>
      <c r="AXP37" s="4457"/>
      <c r="AXQ37" s="4457"/>
      <c r="AXR37" s="4457"/>
      <c r="AXS37" s="4457"/>
      <c r="AXT37" s="4457"/>
      <c r="AXU37" s="4457"/>
      <c r="AXV37" s="4457"/>
      <c r="AXW37" s="4457"/>
      <c r="AXX37" s="4457"/>
      <c r="AXY37" s="4457"/>
      <c r="AXZ37" s="4457"/>
      <c r="AYA37" s="4457"/>
      <c r="AYB37" s="4457"/>
      <c r="AYC37" s="4457"/>
      <c r="AYD37" s="4457"/>
      <c r="AYE37" s="4457"/>
      <c r="AYF37" s="4457"/>
      <c r="AYG37" s="4457"/>
      <c r="AYH37" s="4457"/>
      <c r="AYI37" s="4457"/>
      <c r="AYJ37" s="4457"/>
      <c r="AYK37" s="4457"/>
      <c r="AYL37" s="4457"/>
      <c r="AYM37" s="4457"/>
      <c r="AYN37" s="4457"/>
      <c r="AYO37" s="4457"/>
      <c r="AYP37" s="4457"/>
      <c r="AYQ37" s="4457"/>
      <c r="AYR37" s="4457"/>
      <c r="AYS37" s="4457"/>
      <c r="AYT37" s="4457"/>
      <c r="AYU37" s="4457"/>
      <c r="AYV37" s="4457"/>
      <c r="AYW37" s="4457"/>
      <c r="AYX37" s="4457"/>
      <c r="AYY37" s="4457"/>
      <c r="AYZ37" s="4457"/>
      <c r="AZA37" s="4457"/>
      <c r="AZB37" s="4457"/>
      <c r="AZC37" s="4457"/>
      <c r="AZD37" s="4457"/>
      <c r="AZE37" s="4457"/>
      <c r="AZF37" s="4457"/>
      <c r="AZG37" s="4457"/>
      <c r="AZH37" s="4457"/>
      <c r="AZI37" s="4457"/>
      <c r="AZJ37" s="4457"/>
      <c r="AZK37" s="4457"/>
      <c r="AZL37" s="4457"/>
      <c r="AZM37" s="4457"/>
      <c r="AZN37" s="4457"/>
      <c r="AZO37" s="4457"/>
      <c r="AZP37" s="4457"/>
      <c r="AZQ37" s="4457"/>
      <c r="AZR37" s="4457"/>
      <c r="AZS37" s="4457"/>
      <c r="AZT37" s="4457"/>
      <c r="AZU37" s="4457"/>
      <c r="AZV37" s="4457"/>
      <c r="AZW37" s="4457"/>
      <c r="AZX37" s="4457"/>
      <c r="AZY37" s="4457"/>
      <c r="AZZ37" s="4457"/>
      <c r="BAA37" s="4457"/>
      <c r="BAB37" s="4457"/>
      <c r="BAC37" s="4457"/>
      <c r="BAD37" s="4457"/>
      <c r="BAE37" s="4457"/>
      <c r="BAF37" s="4457"/>
      <c r="BAG37" s="4457"/>
      <c r="BAH37" s="4457"/>
      <c r="BAI37" s="4457"/>
      <c r="BAJ37" s="4457"/>
      <c r="BAK37" s="4457"/>
      <c r="BAL37" s="4457"/>
      <c r="BAM37" s="4457"/>
      <c r="BAN37" s="4457"/>
      <c r="BAO37" s="4457"/>
      <c r="BAP37" s="4457"/>
      <c r="BAQ37" s="4457"/>
      <c r="BAR37" s="4457"/>
      <c r="BAS37" s="4457"/>
      <c r="BAT37" s="4457"/>
      <c r="BAU37" s="4457"/>
      <c r="BAV37" s="4457"/>
      <c r="BAW37" s="4457"/>
      <c r="BAX37" s="4457"/>
      <c r="BAY37" s="4457"/>
      <c r="BAZ37" s="4457"/>
      <c r="BBA37" s="4457"/>
      <c r="BBB37" s="4457"/>
      <c r="BBC37" s="4457"/>
      <c r="BBD37" s="4457"/>
      <c r="BBE37" s="4457"/>
      <c r="BBF37" s="4457"/>
      <c r="BBG37" s="4457"/>
      <c r="BBH37" s="4457"/>
      <c r="BBI37" s="4457"/>
      <c r="BBJ37" s="4457"/>
      <c r="BBK37" s="4457"/>
      <c r="BBL37" s="4457"/>
      <c r="BBM37" s="4457"/>
      <c r="BBN37" s="4457"/>
      <c r="BBO37" s="4457"/>
      <c r="BBP37" s="4457"/>
      <c r="BBQ37" s="4457"/>
      <c r="BBR37" s="4457"/>
      <c r="BBS37" s="4457"/>
      <c r="BBT37" s="4457"/>
      <c r="BBU37" s="4457"/>
      <c r="BBV37" s="4457"/>
      <c r="BBW37" s="4457"/>
      <c r="BBX37" s="4457"/>
      <c r="BBY37" s="4457"/>
      <c r="BBZ37" s="4457"/>
      <c r="BCA37" s="4457"/>
      <c r="BCB37" s="4457"/>
      <c r="BCC37" s="4457"/>
      <c r="BCD37" s="4457"/>
      <c r="BCE37" s="4457"/>
      <c r="BCF37" s="4457"/>
      <c r="BCG37" s="4457"/>
      <c r="BCH37" s="4457"/>
      <c r="BCI37" s="4457"/>
      <c r="BCJ37" s="4457"/>
      <c r="BCK37" s="4457"/>
      <c r="BCL37" s="4457"/>
      <c r="BCM37" s="4457"/>
      <c r="BCN37" s="4457"/>
      <c r="BCO37" s="4457"/>
      <c r="BCP37" s="4457"/>
      <c r="BCQ37" s="4457"/>
      <c r="BCR37" s="4457"/>
      <c r="BCS37" s="4457"/>
      <c r="BCT37" s="4457"/>
      <c r="BCU37" s="4457"/>
      <c r="BCV37" s="4457"/>
      <c r="BCW37" s="4457"/>
      <c r="BCX37" s="4457"/>
      <c r="BCY37" s="4457"/>
      <c r="BCZ37" s="4457"/>
      <c r="BDA37" s="4457"/>
      <c r="BDB37" s="4457"/>
      <c r="BDC37" s="4457"/>
      <c r="BDD37" s="4457"/>
      <c r="BDE37" s="4457"/>
      <c r="BDF37" s="4457"/>
      <c r="BDG37" s="4457"/>
      <c r="BDH37" s="4457"/>
      <c r="BDI37" s="4457"/>
      <c r="BDJ37" s="4457"/>
      <c r="BDK37" s="4457"/>
      <c r="BDL37" s="4457"/>
      <c r="BDM37" s="4457"/>
      <c r="BDN37" s="4457"/>
      <c r="BDO37" s="4457"/>
      <c r="BDP37" s="4457"/>
      <c r="BDQ37" s="4457"/>
      <c r="BDR37" s="4457"/>
      <c r="BDS37" s="4457"/>
      <c r="BDT37" s="4457"/>
      <c r="BDU37" s="4457"/>
      <c r="BDV37" s="4457"/>
      <c r="BDW37" s="4457"/>
      <c r="BDX37" s="4457"/>
      <c r="BDY37" s="4457"/>
      <c r="BDZ37" s="4457"/>
      <c r="BEA37" s="4457"/>
      <c r="BEB37" s="4457"/>
      <c r="BEC37" s="4457"/>
      <c r="BED37" s="4457"/>
      <c r="BEE37" s="4457"/>
      <c r="BEF37" s="4457"/>
      <c r="BEG37" s="4457"/>
      <c r="BEH37" s="4457"/>
      <c r="BEI37" s="4457"/>
      <c r="BEJ37" s="4457"/>
      <c r="BEK37" s="4457"/>
      <c r="BEL37" s="4457"/>
      <c r="BEM37" s="4457"/>
      <c r="BEN37" s="4457"/>
      <c r="BEO37" s="4457"/>
      <c r="BEP37" s="4457"/>
      <c r="BEQ37" s="4457"/>
      <c r="BER37" s="4457"/>
      <c r="BES37" s="4457"/>
      <c r="BET37" s="4457"/>
      <c r="BEU37" s="4457"/>
      <c r="BEV37" s="4457"/>
      <c r="BEW37" s="4457"/>
      <c r="BEX37" s="4457"/>
      <c r="BEY37" s="4457"/>
      <c r="BEZ37" s="4457"/>
      <c r="BFA37" s="4457"/>
      <c r="BFB37" s="4457"/>
      <c r="BFC37" s="4457"/>
      <c r="BFD37" s="4457"/>
      <c r="BFE37" s="4457"/>
      <c r="BFF37" s="4457"/>
      <c r="BFG37" s="4457"/>
      <c r="BFH37" s="4457"/>
      <c r="BFI37" s="4457"/>
      <c r="BFJ37" s="4457"/>
      <c r="BFK37" s="4457"/>
      <c r="BFL37" s="4457"/>
      <c r="BFM37" s="4457"/>
      <c r="BFN37" s="4457"/>
      <c r="BFO37" s="4457"/>
      <c r="BFP37" s="4457"/>
      <c r="BFQ37" s="4457"/>
      <c r="BFR37" s="4457"/>
      <c r="BFS37" s="4457"/>
      <c r="BFT37" s="4457"/>
      <c r="BFU37" s="4457"/>
      <c r="BFV37" s="4457"/>
      <c r="BFW37" s="4457"/>
      <c r="BFX37" s="4457"/>
      <c r="BFY37" s="4457"/>
      <c r="BFZ37" s="4457"/>
      <c r="BGA37" s="4457"/>
      <c r="BGB37" s="4457"/>
      <c r="BGC37" s="4457"/>
      <c r="BGD37" s="4457"/>
      <c r="BGE37" s="4457"/>
      <c r="BGF37" s="4457"/>
      <c r="BGG37" s="4457"/>
      <c r="BGH37" s="4457"/>
      <c r="BGI37" s="4457"/>
      <c r="BGJ37" s="4457"/>
      <c r="BGK37" s="4457"/>
      <c r="BGL37" s="4457"/>
      <c r="BGM37" s="4457"/>
      <c r="BGN37" s="4457"/>
      <c r="BGO37" s="4457"/>
      <c r="BGP37" s="4457"/>
      <c r="BGQ37" s="4457"/>
      <c r="BGR37" s="4457"/>
      <c r="BGS37" s="4457"/>
      <c r="BGT37" s="4457"/>
      <c r="BGU37" s="4457"/>
      <c r="BGV37" s="4457"/>
      <c r="BGW37" s="4457"/>
      <c r="BGX37" s="4457"/>
      <c r="BGY37" s="4457"/>
      <c r="BGZ37" s="4457"/>
      <c r="BHA37" s="4457"/>
      <c r="BHB37" s="4457"/>
      <c r="BHC37" s="4457"/>
      <c r="BHD37" s="4457"/>
      <c r="BHE37" s="4457"/>
      <c r="BHF37" s="4457"/>
      <c r="BHG37" s="4457"/>
      <c r="BHH37" s="4457"/>
      <c r="BHI37" s="4457"/>
      <c r="BHJ37" s="4457"/>
      <c r="BHK37" s="4457"/>
      <c r="BHL37" s="4457"/>
      <c r="BHM37" s="4457"/>
      <c r="BHN37" s="4457"/>
      <c r="BHO37" s="4457"/>
      <c r="BHP37" s="4457"/>
      <c r="BHQ37" s="4457"/>
      <c r="BHR37" s="4457"/>
      <c r="BHS37" s="4457"/>
      <c r="BHT37" s="4457"/>
      <c r="BHU37" s="4457"/>
      <c r="BHV37" s="4457"/>
      <c r="BHW37" s="4457"/>
      <c r="BHX37" s="4457"/>
      <c r="BHY37" s="4457"/>
      <c r="BHZ37" s="4457"/>
      <c r="BIA37" s="4457"/>
      <c r="BIB37" s="4457"/>
      <c r="BIC37" s="4457"/>
      <c r="BID37" s="4457"/>
      <c r="BIE37" s="4457"/>
      <c r="BIF37" s="4457"/>
      <c r="BIG37" s="4457"/>
      <c r="BIH37" s="4457"/>
      <c r="BII37" s="4457"/>
      <c r="BIJ37" s="4457"/>
      <c r="BIK37" s="4457"/>
      <c r="BIL37" s="4457"/>
      <c r="BIM37" s="4457"/>
      <c r="BIN37" s="4457"/>
      <c r="BIO37" s="4457"/>
      <c r="BIP37" s="4457"/>
      <c r="BIQ37" s="4457"/>
      <c r="BIR37" s="4457"/>
      <c r="BIS37" s="4457"/>
      <c r="BIT37" s="4457"/>
      <c r="BIU37" s="4457"/>
      <c r="BIV37" s="4457"/>
      <c r="BIW37" s="4457"/>
      <c r="BIX37" s="4457"/>
      <c r="BIY37" s="4457"/>
      <c r="BIZ37" s="4457"/>
      <c r="BJA37" s="4457"/>
      <c r="BJB37" s="4457"/>
      <c r="BJC37" s="4457"/>
      <c r="BJD37" s="4457"/>
      <c r="BJE37" s="4457"/>
      <c r="BJF37" s="4457"/>
      <c r="BJG37" s="4457"/>
      <c r="BJH37" s="4457"/>
      <c r="BJI37" s="4457"/>
      <c r="BJJ37" s="4457"/>
      <c r="BJK37" s="4457"/>
      <c r="BJL37" s="4457"/>
      <c r="BJM37" s="4457"/>
      <c r="BJN37" s="4457"/>
      <c r="BJO37" s="4457"/>
      <c r="BJP37" s="4457"/>
      <c r="BJQ37" s="4457"/>
      <c r="BJR37" s="4457"/>
      <c r="BJS37" s="4457"/>
      <c r="BJT37" s="4457"/>
      <c r="BJU37" s="4457"/>
      <c r="BJV37" s="4457"/>
      <c r="BJW37" s="4457"/>
      <c r="BJX37" s="4457"/>
      <c r="BJY37" s="4457"/>
      <c r="BJZ37" s="4457"/>
      <c r="BKA37" s="4457"/>
      <c r="BKB37" s="4457"/>
      <c r="BKC37" s="4457"/>
      <c r="BKD37" s="4457"/>
      <c r="BKE37" s="4457"/>
      <c r="BKF37" s="4457"/>
      <c r="BKG37" s="4457"/>
      <c r="BKH37" s="4457"/>
      <c r="BKI37" s="4457"/>
      <c r="BKJ37" s="4457"/>
      <c r="BKK37" s="4457"/>
      <c r="BKL37" s="4457"/>
      <c r="BKM37" s="4457"/>
      <c r="BKN37" s="4457"/>
      <c r="BKO37" s="4457"/>
      <c r="BKP37" s="4457"/>
      <c r="BKQ37" s="4457"/>
      <c r="BKR37" s="4457"/>
      <c r="BKS37" s="4457"/>
      <c r="BKT37" s="4457"/>
      <c r="BKU37" s="4457"/>
      <c r="BKV37" s="4457"/>
      <c r="BKW37" s="4457"/>
      <c r="BKX37" s="4457"/>
      <c r="BKY37" s="4457"/>
      <c r="BKZ37" s="4457"/>
      <c r="BLA37" s="4457"/>
      <c r="BLB37" s="4457"/>
      <c r="BLC37" s="4457"/>
      <c r="BLD37" s="4457"/>
      <c r="BLE37" s="4457"/>
      <c r="BLF37" s="4457"/>
      <c r="BLG37" s="4457"/>
      <c r="BLH37" s="4457"/>
      <c r="BLI37" s="4457"/>
      <c r="BLJ37" s="4457"/>
      <c r="BLK37" s="4457"/>
      <c r="BLL37" s="4457"/>
      <c r="BLM37" s="4457"/>
      <c r="BLN37" s="4457"/>
      <c r="BLO37" s="4457"/>
      <c r="BLP37" s="4457"/>
      <c r="BLQ37" s="4457"/>
      <c r="BLR37" s="4457"/>
      <c r="BLS37" s="4457"/>
      <c r="BLT37" s="4457"/>
      <c r="BLU37" s="4457"/>
      <c r="BLV37" s="4457"/>
      <c r="BLW37" s="4457"/>
      <c r="BLX37" s="4457"/>
      <c r="BLY37" s="4457"/>
      <c r="BLZ37" s="4457"/>
      <c r="BMA37" s="4457"/>
      <c r="BMB37" s="4457"/>
      <c r="BMC37" s="4457"/>
      <c r="BMD37" s="4457"/>
      <c r="BME37" s="4457"/>
      <c r="BMF37" s="4457"/>
      <c r="BMG37" s="4457"/>
      <c r="BMH37" s="4457"/>
      <c r="BMI37" s="4457"/>
      <c r="BMJ37" s="4457"/>
      <c r="BMK37" s="4457"/>
      <c r="BML37" s="4457"/>
      <c r="BMM37" s="4457"/>
      <c r="BMN37" s="4457"/>
      <c r="BMO37" s="4457"/>
      <c r="BMP37" s="4457"/>
      <c r="BMQ37" s="4457"/>
      <c r="BMR37" s="4457"/>
      <c r="BMS37" s="4457"/>
      <c r="BMT37" s="4457"/>
      <c r="BMU37" s="4457"/>
      <c r="BMV37" s="4457"/>
      <c r="BMW37" s="4457"/>
      <c r="BMX37" s="4457"/>
      <c r="BMY37" s="4457"/>
      <c r="BMZ37" s="4457"/>
      <c r="BNA37" s="4457"/>
      <c r="BNB37" s="4457"/>
      <c r="BNC37" s="4457"/>
      <c r="BND37" s="4457"/>
      <c r="BNE37" s="4457"/>
      <c r="BNF37" s="4457"/>
      <c r="BNG37" s="4457"/>
      <c r="BNH37" s="4457"/>
      <c r="BNI37" s="4457"/>
      <c r="BNJ37" s="4457"/>
      <c r="BNK37" s="4457"/>
      <c r="BNL37" s="4457"/>
      <c r="BNM37" s="4457"/>
      <c r="BNN37" s="4457"/>
      <c r="BNO37" s="4457"/>
      <c r="BNP37" s="4457"/>
      <c r="BNQ37" s="4457"/>
      <c r="BNR37" s="4457"/>
      <c r="BNS37" s="4457"/>
      <c r="BNT37" s="4457"/>
      <c r="BNU37" s="4457"/>
      <c r="BNV37" s="4457"/>
      <c r="BNW37" s="4457"/>
      <c r="BNX37" s="4457"/>
      <c r="BNY37" s="4457"/>
      <c r="BNZ37" s="4457"/>
      <c r="BOA37" s="4457"/>
      <c r="BOB37" s="4457"/>
      <c r="BOC37" s="4457"/>
      <c r="BOD37" s="4457"/>
      <c r="BOE37" s="4457"/>
      <c r="BOF37" s="4457"/>
      <c r="BOG37" s="4457"/>
      <c r="BOH37" s="4457"/>
      <c r="BOI37" s="4457"/>
      <c r="BOJ37" s="4457"/>
      <c r="BOK37" s="4457"/>
      <c r="BOL37" s="4457"/>
      <c r="BOM37" s="4457"/>
      <c r="BON37" s="4457"/>
      <c r="BOO37" s="4457"/>
      <c r="BOP37" s="4457"/>
      <c r="BOQ37" s="4457"/>
      <c r="BOR37" s="4457"/>
      <c r="BOS37" s="4457"/>
      <c r="BOT37" s="4457"/>
      <c r="BOU37" s="4457"/>
      <c r="BOV37" s="4457"/>
      <c r="BOW37" s="4457"/>
      <c r="BOX37" s="4457"/>
      <c r="BOY37" s="4457"/>
      <c r="BOZ37" s="4457"/>
      <c r="BPA37" s="4457"/>
      <c r="BPB37" s="4457"/>
      <c r="BPC37" s="4457"/>
      <c r="BPD37" s="4457"/>
      <c r="BPE37" s="4457"/>
      <c r="BPF37" s="4457"/>
      <c r="BPG37" s="4457"/>
      <c r="BPH37" s="4457"/>
      <c r="BPI37" s="4457"/>
      <c r="BPJ37" s="4457"/>
      <c r="BPK37" s="4457"/>
      <c r="BPL37" s="4457"/>
      <c r="BPM37" s="4457"/>
      <c r="BPN37" s="4457"/>
      <c r="BPO37" s="4457"/>
      <c r="BPP37" s="4457"/>
      <c r="BPQ37" s="4457"/>
      <c r="BPR37" s="4457"/>
      <c r="BPS37" s="4457"/>
      <c r="BPT37" s="4457"/>
      <c r="BPU37" s="4457"/>
      <c r="BPV37" s="4457"/>
      <c r="BPW37" s="4457"/>
      <c r="BPX37" s="4457"/>
      <c r="BPY37" s="4457"/>
      <c r="BPZ37" s="4457"/>
      <c r="BQA37" s="4457"/>
      <c r="BQB37" s="4457"/>
      <c r="BQC37" s="4457"/>
      <c r="BQD37" s="4457"/>
      <c r="BQE37" s="4457"/>
      <c r="BQF37" s="4457"/>
      <c r="BQG37" s="4457"/>
      <c r="BQH37" s="4457"/>
      <c r="BQI37" s="4457"/>
      <c r="BQJ37" s="4457"/>
      <c r="BQK37" s="4457"/>
      <c r="BQL37" s="4457"/>
      <c r="BQM37" s="4457"/>
      <c r="BQN37" s="4457"/>
      <c r="BQO37" s="4457"/>
      <c r="BQP37" s="4457"/>
      <c r="BQQ37" s="4457"/>
      <c r="BQR37" s="4457"/>
      <c r="BQS37" s="4457"/>
      <c r="BQT37" s="4457"/>
      <c r="BQU37" s="4457"/>
      <c r="BQV37" s="4457"/>
      <c r="BQW37" s="4457"/>
      <c r="BQX37" s="4457"/>
      <c r="BQY37" s="4457"/>
      <c r="BQZ37" s="4457"/>
      <c r="BRA37" s="4457"/>
      <c r="BRB37" s="4457"/>
      <c r="BRC37" s="4457"/>
      <c r="BRD37" s="4457"/>
      <c r="BRE37" s="4457"/>
      <c r="BRF37" s="4457"/>
      <c r="BRG37" s="4457"/>
      <c r="BRH37" s="4457"/>
      <c r="BRI37" s="4457"/>
      <c r="BRJ37" s="4457"/>
      <c r="BRK37" s="4457"/>
      <c r="BRL37" s="4457"/>
      <c r="BRM37" s="4457"/>
      <c r="BRN37" s="4457"/>
      <c r="BRO37" s="4457"/>
      <c r="BRP37" s="4457"/>
      <c r="BRQ37" s="4457"/>
      <c r="BRR37" s="4457"/>
      <c r="BRS37" s="4457"/>
      <c r="BRT37" s="4457"/>
      <c r="BRU37" s="4457"/>
      <c r="BRV37" s="4457"/>
      <c r="BRW37" s="4457"/>
      <c r="BRX37" s="4457"/>
      <c r="BRY37" s="4457"/>
      <c r="BRZ37" s="4457"/>
      <c r="BSA37" s="4457"/>
      <c r="BSB37" s="4457"/>
      <c r="BSC37" s="4457"/>
      <c r="BSD37" s="4457"/>
      <c r="BSE37" s="4457"/>
      <c r="BSF37" s="4457"/>
      <c r="BSG37" s="4457"/>
      <c r="BSH37" s="4457"/>
      <c r="BSI37" s="4457"/>
      <c r="BSJ37" s="4457"/>
      <c r="BSK37" s="4457"/>
      <c r="BSL37" s="4457"/>
      <c r="BSM37" s="4457"/>
      <c r="BSN37" s="4457"/>
      <c r="BSO37" s="4457"/>
      <c r="BSP37" s="4457"/>
      <c r="BSQ37" s="4457"/>
      <c r="BSR37" s="4457"/>
      <c r="BSS37" s="4457"/>
      <c r="BST37" s="4457"/>
      <c r="BSU37" s="4457"/>
      <c r="BSV37" s="4457"/>
      <c r="BSW37" s="4457"/>
      <c r="BSX37" s="4457"/>
      <c r="BSY37" s="4457"/>
      <c r="BSZ37" s="4457"/>
      <c r="BTA37" s="4457"/>
      <c r="BTB37" s="4457"/>
      <c r="BTC37" s="4457"/>
      <c r="BTD37" s="4457"/>
      <c r="BTE37" s="4457"/>
      <c r="BTF37" s="4457"/>
      <c r="BTG37" s="4457"/>
      <c r="BTH37" s="4457"/>
      <c r="BTI37" s="4457"/>
      <c r="BTJ37" s="4457"/>
      <c r="BTK37" s="4457"/>
      <c r="BTL37" s="4457"/>
      <c r="BTM37" s="4457"/>
      <c r="BTN37" s="4457"/>
      <c r="BTO37" s="4457"/>
      <c r="BTP37" s="4457"/>
      <c r="BTQ37" s="4457"/>
      <c r="BTR37" s="4457"/>
      <c r="BTS37" s="4457"/>
      <c r="BTT37" s="4457"/>
      <c r="BTU37" s="4457"/>
      <c r="BTV37" s="4457"/>
      <c r="BTW37" s="4457"/>
      <c r="BTX37" s="4457"/>
      <c r="BTY37" s="4457"/>
      <c r="BTZ37" s="4457"/>
      <c r="BUA37" s="4457"/>
      <c r="BUB37" s="4457"/>
      <c r="BUC37" s="4457"/>
      <c r="BUD37" s="4457"/>
      <c r="BUE37" s="4457"/>
      <c r="BUF37" s="4457"/>
      <c r="BUG37" s="4457"/>
      <c r="BUH37" s="4457"/>
      <c r="BUI37" s="4457"/>
      <c r="BUJ37" s="4457"/>
      <c r="BUK37" s="4457"/>
      <c r="BUL37" s="4457"/>
      <c r="BUM37" s="4457"/>
      <c r="BUN37" s="4457"/>
      <c r="BUO37" s="4457"/>
      <c r="BUP37" s="4457"/>
      <c r="BUQ37" s="4457"/>
      <c r="BUR37" s="4457"/>
      <c r="BUS37" s="4457"/>
      <c r="BUT37" s="4457"/>
      <c r="BUU37" s="4457"/>
      <c r="BUV37" s="4457"/>
      <c r="BUW37" s="4457"/>
      <c r="BUX37" s="4457"/>
      <c r="BUY37" s="4457"/>
      <c r="BUZ37" s="4457"/>
      <c r="BVA37" s="4457"/>
      <c r="BVB37" s="4457"/>
      <c r="BVC37" s="4457"/>
      <c r="BVD37" s="4457"/>
      <c r="BVE37" s="4457"/>
      <c r="BVF37" s="4457"/>
      <c r="BVG37" s="4457"/>
      <c r="BVH37" s="4457"/>
      <c r="BVI37" s="4457"/>
      <c r="BVJ37" s="4457"/>
      <c r="BVK37" s="4457"/>
      <c r="BVL37" s="4457"/>
      <c r="BVM37" s="4457"/>
      <c r="BVN37" s="4457"/>
      <c r="BVO37" s="4457"/>
      <c r="BVP37" s="4457"/>
      <c r="BVQ37" s="4457"/>
      <c r="BVR37" s="4457"/>
      <c r="BVS37" s="4457"/>
      <c r="BVT37" s="4457"/>
      <c r="BVU37" s="4457"/>
      <c r="BVV37" s="4457"/>
      <c r="BVW37" s="4457"/>
      <c r="BVX37" s="4457"/>
      <c r="BVY37" s="4457"/>
      <c r="BVZ37" s="4457"/>
      <c r="BWA37" s="4457"/>
      <c r="BWB37" s="4457"/>
    </row>
    <row r="38" spans="1:1952">
      <c r="A38" s="4443" t="s">
        <v>1320</v>
      </c>
      <c r="B38" s="37">
        <v>16847.479478871301</v>
      </c>
      <c r="D38" s="41"/>
      <c r="E38" s="41"/>
      <c r="F38" s="41"/>
      <c r="G38" s="41"/>
      <c r="H38" s="40"/>
      <c r="I38" s="40"/>
      <c r="J38" s="40"/>
    </row>
    <row r="39" spans="1:1952">
      <c r="A39" s="4444" t="s">
        <v>1321</v>
      </c>
      <c r="B39" s="38">
        <v>12897.306044715564</v>
      </c>
      <c r="D39" s="41"/>
      <c r="E39" s="41"/>
      <c r="F39" s="41"/>
      <c r="G39" s="41"/>
      <c r="H39" s="40"/>
      <c r="I39" s="40"/>
      <c r="J39" s="40"/>
    </row>
    <row r="40" spans="1:1952">
      <c r="A40" s="4446" t="s">
        <v>1411</v>
      </c>
      <c r="B40" s="39">
        <v>3470.2111565099999</v>
      </c>
      <c r="D40" s="41"/>
      <c r="E40" s="41"/>
      <c r="F40" s="41"/>
      <c r="G40" s="41"/>
      <c r="H40" s="40"/>
      <c r="I40" s="40"/>
      <c r="J40" s="40"/>
    </row>
    <row r="41" spans="1:1952">
      <c r="A41" s="4446" t="s">
        <v>1412</v>
      </c>
      <c r="B41" s="39">
        <v>9427.0948882055618</v>
      </c>
      <c r="D41" s="41"/>
      <c r="E41" s="41"/>
      <c r="F41" s="41"/>
      <c r="G41" s="41"/>
      <c r="H41" s="40"/>
      <c r="I41" s="40"/>
      <c r="J41" s="40"/>
    </row>
    <row r="42" spans="1:1952">
      <c r="A42" s="4446" t="s">
        <v>1413</v>
      </c>
      <c r="B42" s="39">
        <v>288.76927169999999</v>
      </c>
      <c r="D42" s="41"/>
      <c r="E42" s="41"/>
      <c r="F42" s="41"/>
      <c r="G42" s="41"/>
      <c r="H42" s="40"/>
      <c r="I42" s="40"/>
      <c r="J42" s="40"/>
    </row>
    <row r="43" spans="1:1952">
      <c r="A43" s="4446" t="s">
        <v>1414</v>
      </c>
      <c r="B43" s="39">
        <v>393.31641430556346</v>
      </c>
      <c r="D43" s="41"/>
      <c r="E43" s="41"/>
      <c r="F43" s="41"/>
      <c r="G43" s="41"/>
      <c r="H43" s="40"/>
      <c r="I43" s="40"/>
      <c r="J43" s="40"/>
    </row>
    <row r="44" spans="1:1952">
      <c r="A44" s="4446" t="s">
        <v>1415</v>
      </c>
      <c r="B44" s="39">
        <v>5790.2544181900003</v>
      </c>
      <c r="D44" s="41"/>
      <c r="E44" s="41"/>
      <c r="F44" s="41"/>
      <c r="G44" s="41"/>
      <c r="H44" s="40"/>
      <c r="I44" s="40"/>
      <c r="J44" s="40"/>
    </row>
    <row r="45" spans="1:1952">
      <c r="A45" s="4446" t="s">
        <v>1416</v>
      </c>
      <c r="B45" s="39">
        <v>2954.7547840100001</v>
      </c>
      <c r="D45" s="41"/>
      <c r="E45" s="41"/>
      <c r="F45" s="41"/>
      <c r="G45" s="41"/>
      <c r="H45" s="40"/>
      <c r="I45" s="40"/>
      <c r="J45" s="40"/>
    </row>
    <row r="46" spans="1:1952">
      <c r="A46" s="4444" t="s">
        <v>1328</v>
      </c>
      <c r="B46" s="38">
        <v>2029.7433524511414</v>
      </c>
      <c r="D46" s="41"/>
      <c r="E46" s="41"/>
      <c r="F46" s="41"/>
      <c r="G46" s="41"/>
      <c r="H46" s="40"/>
      <c r="I46" s="40"/>
      <c r="J46" s="40"/>
    </row>
    <row r="47" spans="1:1952">
      <c r="A47" s="4444" t="s">
        <v>1329</v>
      </c>
      <c r="B47" s="38">
        <v>1920.4300817045939</v>
      </c>
      <c r="D47" s="41"/>
      <c r="E47" s="41"/>
      <c r="F47" s="41"/>
      <c r="G47" s="41"/>
      <c r="H47" s="40"/>
      <c r="I47" s="40"/>
      <c r="J47" s="40"/>
    </row>
    <row r="48" spans="1:1952">
      <c r="A48" s="4443" t="s">
        <v>1330</v>
      </c>
      <c r="B48" s="37">
        <v>31284.093115176907</v>
      </c>
      <c r="D48" s="41"/>
      <c r="E48" s="41"/>
      <c r="F48" s="41"/>
      <c r="G48" s="41"/>
      <c r="H48" s="40"/>
      <c r="I48" s="40"/>
      <c r="J48" s="40"/>
    </row>
    <row r="49" spans="1:10">
      <c r="A49" s="4444" t="s">
        <v>1331</v>
      </c>
      <c r="B49" s="38">
        <v>6715.6217156685962</v>
      </c>
      <c r="D49" s="41"/>
      <c r="E49" s="41"/>
      <c r="F49" s="41"/>
      <c r="G49" s="41"/>
      <c r="H49" s="40"/>
      <c r="I49" s="40"/>
      <c r="J49" s="40"/>
    </row>
    <row r="50" spans="1:10">
      <c r="A50" s="4444" t="s">
        <v>1332</v>
      </c>
      <c r="B50" s="38">
        <v>16599.829886962809</v>
      </c>
      <c r="D50" s="41"/>
      <c r="E50" s="41"/>
      <c r="F50" s="41"/>
      <c r="G50" s="41"/>
      <c r="H50" s="40"/>
      <c r="I50" s="40"/>
      <c r="J50" s="40"/>
    </row>
    <row r="51" spans="1:10">
      <c r="A51" s="4444" t="s">
        <v>1333</v>
      </c>
      <c r="B51" s="38">
        <v>7968.6415125455032</v>
      </c>
      <c r="D51" s="41"/>
      <c r="E51" s="41"/>
      <c r="F51" s="41"/>
      <c r="G51" s="41"/>
      <c r="H51" s="40"/>
      <c r="I51" s="40"/>
      <c r="J51" s="40"/>
    </row>
    <row r="52" spans="1:10">
      <c r="A52" s="4443" t="s">
        <v>1334</v>
      </c>
      <c r="B52" s="37">
        <v>4834.7062722851351</v>
      </c>
      <c r="D52" s="41"/>
      <c r="E52" s="41"/>
      <c r="F52" s="41"/>
      <c r="G52" s="41"/>
      <c r="H52" s="40"/>
      <c r="I52" s="40"/>
      <c r="J52" s="40"/>
    </row>
    <row r="53" spans="1:10">
      <c r="A53" s="4444" t="s">
        <v>1335</v>
      </c>
      <c r="B53" s="38">
        <v>972.46915086174226</v>
      </c>
      <c r="D53" s="41"/>
      <c r="E53" s="41"/>
      <c r="F53" s="41"/>
      <c r="G53" s="41"/>
      <c r="H53" s="40"/>
      <c r="I53" s="40"/>
      <c r="J53" s="40"/>
    </row>
    <row r="54" spans="1:10">
      <c r="A54" s="4444" t="s">
        <v>1336</v>
      </c>
      <c r="B54" s="38">
        <v>244.62026069000001</v>
      </c>
      <c r="D54" s="41"/>
      <c r="E54" s="41"/>
      <c r="F54" s="41"/>
      <c r="G54" s="41"/>
      <c r="H54" s="40"/>
      <c r="I54" s="40"/>
      <c r="J54" s="40"/>
    </row>
    <row r="55" spans="1:10">
      <c r="A55" s="4444" t="s">
        <v>1337</v>
      </c>
      <c r="B55" s="38">
        <v>12.079790869999998</v>
      </c>
      <c r="D55" s="41"/>
      <c r="E55" s="41"/>
      <c r="F55" s="41"/>
      <c r="G55" s="41"/>
      <c r="H55" s="40"/>
      <c r="I55" s="40"/>
      <c r="J55" s="40"/>
    </row>
    <row r="56" spans="1:10">
      <c r="A56" s="4444" t="s">
        <v>1338</v>
      </c>
      <c r="B56" s="38">
        <v>3605.5343476733933</v>
      </c>
      <c r="D56" s="41"/>
      <c r="E56" s="41"/>
      <c r="F56" s="41"/>
      <c r="G56" s="41"/>
      <c r="H56" s="40"/>
      <c r="I56" s="40"/>
      <c r="J56" s="40"/>
    </row>
    <row r="57" spans="1:10">
      <c r="A57" s="4444" t="s">
        <v>1339</v>
      </c>
      <c r="B57" s="38">
        <v>2.7221900000000002E-3</v>
      </c>
      <c r="D57" s="41"/>
      <c r="E57" s="41"/>
      <c r="F57" s="41"/>
      <c r="G57" s="41"/>
      <c r="H57" s="40"/>
      <c r="I57" s="40"/>
      <c r="J57" s="40"/>
    </row>
    <row r="58" spans="1:10">
      <c r="A58" s="4443" t="s">
        <v>1340</v>
      </c>
      <c r="B58" s="37">
        <v>47107.503352296393</v>
      </c>
      <c r="D58" s="41"/>
      <c r="E58" s="41"/>
      <c r="F58" s="41"/>
      <c r="G58" s="41"/>
      <c r="H58" s="40"/>
      <c r="I58" s="40"/>
      <c r="J58" s="40"/>
    </row>
    <row r="59" spans="1:10">
      <c r="A59" s="4444" t="s">
        <v>1341</v>
      </c>
      <c r="B59" s="38">
        <v>46544.793566701373</v>
      </c>
      <c r="D59" s="41"/>
      <c r="E59" s="41"/>
      <c r="F59" s="41"/>
      <c r="G59" s="41"/>
      <c r="H59" s="40"/>
      <c r="I59" s="40"/>
      <c r="J59" s="40"/>
    </row>
    <row r="60" spans="1:10">
      <c r="A60" s="4446" t="s">
        <v>1417</v>
      </c>
      <c r="B60" s="39">
        <v>40037.387614520827</v>
      </c>
      <c r="D60" s="41"/>
      <c r="E60" s="41"/>
      <c r="F60" s="41"/>
      <c r="G60" s="41"/>
      <c r="H60" s="40"/>
      <c r="I60" s="40"/>
      <c r="J60" s="40"/>
    </row>
    <row r="61" spans="1:10">
      <c r="A61" s="4446" t="s">
        <v>1418</v>
      </c>
      <c r="B61" s="39">
        <v>5810.4311153999997</v>
      </c>
      <c r="D61" s="41"/>
      <c r="E61" s="41"/>
      <c r="F61" s="41"/>
      <c r="G61" s="41"/>
      <c r="H61" s="40"/>
      <c r="I61" s="40"/>
      <c r="J61" s="40"/>
    </row>
    <row r="62" spans="1:10">
      <c r="A62" s="4446" t="s">
        <v>1419</v>
      </c>
      <c r="B62" s="39">
        <v>115.08011588000001</v>
      </c>
      <c r="D62" s="41"/>
      <c r="E62" s="41"/>
      <c r="F62" s="41"/>
      <c r="G62" s="41"/>
      <c r="H62" s="40"/>
      <c r="I62" s="40"/>
      <c r="J62" s="40"/>
    </row>
    <row r="63" spans="1:10">
      <c r="A63" s="4446" t="s">
        <v>1420</v>
      </c>
      <c r="B63" s="39">
        <v>377.55756547052715</v>
      </c>
      <c r="D63" s="41"/>
      <c r="E63" s="41"/>
      <c r="F63" s="41"/>
      <c r="G63" s="41"/>
      <c r="H63" s="40"/>
      <c r="I63" s="40"/>
      <c r="J63" s="40"/>
    </row>
    <row r="64" spans="1:10">
      <c r="A64" s="4446" t="s">
        <v>1421</v>
      </c>
      <c r="B64" s="39">
        <v>40.835192050000003</v>
      </c>
      <c r="D64" s="41"/>
      <c r="E64" s="41"/>
      <c r="F64" s="41"/>
      <c r="G64" s="41"/>
      <c r="H64" s="40"/>
      <c r="I64" s="40"/>
      <c r="J64" s="40"/>
    </row>
    <row r="65" spans="1:10">
      <c r="A65" s="4446" t="s">
        <v>1422</v>
      </c>
      <c r="B65" s="39">
        <v>163.50196338000001</v>
      </c>
      <c r="D65" s="41"/>
      <c r="E65" s="41"/>
      <c r="F65" s="41"/>
      <c r="G65" s="41"/>
      <c r="H65" s="40"/>
      <c r="I65" s="40"/>
      <c r="J65" s="40"/>
    </row>
    <row r="66" spans="1:10" s="4438" customFormat="1" ht="15.75" thickBot="1">
      <c r="A66" s="4461" t="s">
        <v>1348</v>
      </c>
      <c r="B66" s="42">
        <v>562.70978559502691</v>
      </c>
      <c r="D66" s="41"/>
      <c r="E66" s="41"/>
      <c r="F66" s="41"/>
      <c r="G66" s="41"/>
      <c r="H66" s="40"/>
      <c r="I66" s="40"/>
      <c r="J66" s="40"/>
    </row>
    <row r="67" spans="1:10" s="4438" customFormat="1" ht="15.75" thickTop="1">
      <c r="A67" s="4462" t="s">
        <v>1423</v>
      </c>
      <c r="B67" s="43"/>
      <c r="E67" s="41"/>
      <c r="F67" s="41"/>
      <c r="G67" s="41"/>
      <c r="H67" s="40"/>
      <c r="I67" s="40"/>
      <c r="J67" s="40"/>
    </row>
  </sheetData>
  <mergeCells count="2">
    <mergeCell ref="A2:B2"/>
    <mergeCell ref="A1:C1"/>
  </mergeCells>
  <hyperlinks>
    <hyperlink ref="A1" location="CONTENT!A1" display="Back to table of contents" xr:uid="{BED45B74-7203-42E7-8B40-2E7D4CBFBADF}"/>
    <hyperlink ref="A1:C1" location="CONTENT!A71" display="Back to table of contents" xr:uid="{5D796205-862A-48E9-ACD0-FDD224102B0D}"/>
  </hyperlinks>
  <pageMargins left="0.75" right="0.75" top="0.75" bottom="0.75" header="0.3" footer="0"/>
  <pageSetup paperSize="9" scale="55" fitToHeight="0"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B6021-F1D9-442F-A18A-BE3DCDFF90C6}">
  <dimension ref="A1:BWB57"/>
  <sheetViews>
    <sheetView showGridLines="0" zoomScaleNormal="100" zoomScaleSheetLayoutView="85" workbookViewId="0">
      <pane ySplit="3" topLeftCell="A4" activePane="bottomLeft" state="frozen"/>
      <selection sqref="A1:B1"/>
      <selection pane="bottomLeft" sqref="A1:B1"/>
    </sheetView>
  </sheetViews>
  <sheetFormatPr defaultColWidth="74.28515625" defaultRowHeight="15"/>
  <cols>
    <col min="1" max="1" width="104.5703125" style="4438" customWidth="1"/>
    <col min="2" max="2" width="12.28515625" style="4438" bestFit="1" customWidth="1"/>
    <col min="3" max="3" width="6.28515625" style="4438" customWidth="1"/>
    <col min="4" max="4" width="8.5703125" style="4438" customWidth="1"/>
    <col min="5" max="5" width="11.28515625" style="4438" customWidth="1"/>
    <col min="6" max="6" width="12.85546875" style="4438" bestFit="1" customWidth="1"/>
    <col min="7" max="7" width="10.28515625" style="4438" customWidth="1"/>
    <col min="8" max="10" width="18.7109375" style="4438" bestFit="1" customWidth="1"/>
    <col min="11" max="1952" width="74.28515625" style="4438"/>
    <col min="1953" max="16384" width="74.28515625" style="4439"/>
  </cols>
  <sheetData>
    <row r="1" spans="1:10" s="1656" customFormat="1" ht="15.75">
      <c r="A1" s="5684" t="s">
        <v>80</v>
      </c>
      <c r="B1" s="5684"/>
      <c r="C1" s="5684"/>
    </row>
    <row r="2" spans="1:10" ht="29.25" customHeight="1">
      <c r="A2" s="5880" t="s">
        <v>1424</v>
      </c>
      <c r="B2" s="5880"/>
    </row>
    <row r="3" spans="1:10" ht="12.75" customHeight="1" thickBot="1">
      <c r="B3" s="4440" t="s">
        <v>1403</v>
      </c>
    </row>
    <row r="4" spans="1:10" s="4438" customFormat="1" ht="20.45" customHeight="1" thickTop="1" thickBot="1">
      <c r="A4" s="4441" t="s">
        <v>1287</v>
      </c>
      <c r="B4" s="4442" t="s">
        <v>977</v>
      </c>
      <c r="E4" s="41"/>
      <c r="F4" s="41"/>
      <c r="G4" s="41"/>
      <c r="H4" s="40"/>
      <c r="I4" s="40"/>
      <c r="J4" s="40"/>
    </row>
    <row r="5" spans="1:10" s="4438" customFormat="1" ht="15.75" thickTop="1">
      <c r="A5" s="4443" t="s">
        <v>1351</v>
      </c>
      <c r="B5" s="37">
        <v>3117.2099400863808</v>
      </c>
      <c r="D5" s="41"/>
      <c r="E5" s="41"/>
      <c r="F5" s="41"/>
      <c r="G5" s="41"/>
      <c r="H5" s="40"/>
      <c r="I5" s="40"/>
      <c r="J5" s="40"/>
    </row>
    <row r="6" spans="1:10" s="4438" customFormat="1">
      <c r="A6" s="4444" t="s">
        <v>1352</v>
      </c>
      <c r="B6" s="38">
        <v>315.94044145999993</v>
      </c>
      <c r="D6" s="41"/>
      <c r="E6" s="41"/>
      <c r="F6" s="41"/>
      <c r="G6" s="41"/>
      <c r="H6" s="40"/>
      <c r="I6" s="40"/>
      <c r="J6" s="40"/>
    </row>
    <row r="7" spans="1:10" s="4438" customFormat="1">
      <c r="A7" s="4444" t="s">
        <v>1353</v>
      </c>
      <c r="B7" s="38">
        <v>166.80763228000001</v>
      </c>
      <c r="D7" s="41"/>
      <c r="E7" s="41"/>
      <c r="F7" s="41"/>
      <c r="G7" s="41"/>
      <c r="H7" s="40"/>
      <c r="I7" s="40"/>
      <c r="J7" s="40"/>
    </row>
    <row r="8" spans="1:10" s="4438" customFormat="1">
      <c r="A8" s="4444" t="s">
        <v>1354</v>
      </c>
      <c r="B8" s="38">
        <v>141.4586827</v>
      </c>
      <c r="D8" s="41"/>
      <c r="E8" s="41"/>
      <c r="F8" s="41"/>
      <c r="G8" s="41"/>
      <c r="H8" s="40"/>
      <c r="I8" s="40"/>
      <c r="J8" s="40"/>
    </row>
    <row r="9" spans="1:10" s="4438" customFormat="1">
      <c r="A9" s="4444" t="s">
        <v>1355</v>
      </c>
      <c r="B9" s="38">
        <v>2039.0048760649763</v>
      </c>
      <c r="D9" s="41"/>
      <c r="E9" s="41"/>
      <c r="F9" s="41"/>
      <c r="G9" s="41"/>
      <c r="H9" s="40"/>
      <c r="I9" s="40"/>
      <c r="J9" s="40"/>
    </row>
    <row r="10" spans="1:10" s="4438" customFormat="1">
      <c r="A10" s="4444" t="s">
        <v>1356</v>
      </c>
      <c r="B10" s="38">
        <v>305.61203423348235</v>
      </c>
      <c r="D10" s="41"/>
      <c r="E10" s="41"/>
      <c r="F10" s="41"/>
      <c r="G10" s="41"/>
      <c r="H10" s="40"/>
      <c r="I10" s="40"/>
      <c r="J10" s="40"/>
    </row>
    <row r="11" spans="1:10" s="4438" customFormat="1">
      <c r="A11" s="4444" t="s">
        <v>1357</v>
      </c>
      <c r="B11" s="38">
        <v>148.3862733479227</v>
      </c>
      <c r="D11" s="41"/>
      <c r="E11" s="41"/>
      <c r="F11" s="41"/>
      <c r="G11" s="41"/>
      <c r="H11" s="40"/>
      <c r="I11" s="40"/>
      <c r="J11" s="40"/>
    </row>
    <row r="12" spans="1:10" s="4438" customFormat="1">
      <c r="A12" s="4443" t="s">
        <v>1358</v>
      </c>
      <c r="B12" s="37">
        <v>23121.986774978319</v>
      </c>
      <c r="D12" s="41"/>
      <c r="E12" s="41"/>
      <c r="F12" s="41"/>
      <c r="G12" s="41"/>
      <c r="H12" s="40"/>
      <c r="I12" s="40"/>
      <c r="J12" s="40"/>
    </row>
    <row r="13" spans="1:10" s="4438" customFormat="1">
      <c r="A13" s="4443" t="s">
        <v>1359</v>
      </c>
      <c r="B13" s="37">
        <v>5046.1992877777966</v>
      </c>
      <c r="D13" s="41"/>
      <c r="E13" s="41"/>
      <c r="F13" s="41"/>
      <c r="G13" s="41"/>
      <c r="H13" s="40"/>
      <c r="I13" s="40"/>
      <c r="J13" s="40"/>
    </row>
    <row r="14" spans="1:10" s="4438" customFormat="1">
      <c r="A14" s="4444" t="s">
        <v>1360</v>
      </c>
      <c r="B14" s="38">
        <v>381.92483262999991</v>
      </c>
      <c r="D14" s="41"/>
      <c r="E14" s="41"/>
      <c r="F14" s="41"/>
      <c r="G14" s="41"/>
      <c r="H14" s="40"/>
      <c r="I14" s="40"/>
      <c r="J14" s="40"/>
    </row>
    <row r="15" spans="1:10" s="4438" customFormat="1">
      <c r="A15" s="4444" t="s">
        <v>1361</v>
      </c>
      <c r="B15" s="38">
        <v>2232.6937290848073</v>
      </c>
      <c r="D15" s="41"/>
      <c r="E15" s="41"/>
      <c r="F15" s="41"/>
      <c r="G15" s="41"/>
      <c r="H15" s="40"/>
      <c r="I15" s="40"/>
      <c r="J15" s="40"/>
    </row>
    <row r="16" spans="1:10" s="4438" customFormat="1">
      <c r="A16" s="4444" t="s">
        <v>1362</v>
      </c>
      <c r="B16" s="38">
        <v>130.01302863999999</v>
      </c>
      <c r="D16" s="41"/>
      <c r="E16" s="41"/>
      <c r="F16" s="41"/>
      <c r="G16" s="41"/>
      <c r="H16" s="40"/>
      <c r="I16" s="40"/>
      <c r="J16" s="40"/>
    </row>
    <row r="17" spans="1:10" s="4438" customFormat="1">
      <c r="A17" s="4444" t="s">
        <v>1363</v>
      </c>
      <c r="B17" s="38">
        <v>21.25130785</v>
      </c>
      <c r="D17" s="41"/>
      <c r="E17" s="41"/>
      <c r="F17" s="41"/>
      <c r="G17" s="41"/>
      <c r="H17" s="40"/>
      <c r="I17" s="40"/>
      <c r="J17" s="40"/>
    </row>
    <row r="18" spans="1:10" s="4438" customFormat="1">
      <c r="A18" s="4444" t="s">
        <v>1364</v>
      </c>
      <c r="B18" s="38">
        <v>100.24792405000001</v>
      </c>
      <c r="D18" s="41"/>
      <c r="E18" s="41"/>
      <c r="F18" s="41"/>
      <c r="G18" s="41"/>
      <c r="H18" s="40"/>
      <c r="I18" s="40"/>
      <c r="J18" s="40"/>
    </row>
    <row r="19" spans="1:10" s="4438" customFormat="1">
      <c r="A19" s="4444" t="s">
        <v>1365</v>
      </c>
      <c r="B19" s="38">
        <v>2180.0684655229884</v>
      </c>
      <c r="D19" s="41"/>
      <c r="E19" s="41"/>
      <c r="F19" s="41"/>
      <c r="G19" s="41"/>
      <c r="H19" s="40"/>
      <c r="I19" s="40"/>
      <c r="J19" s="40"/>
    </row>
    <row r="20" spans="1:10" s="4438" customFormat="1">
      <c r="A20" s="4443" t="s">
        <v>1366</v>
      </c>
      <c r="B20" s="37">
        <v>3601.2091632447978</v>
      </c>
      <c r="D20" s="41"/>
      <c r="E20" s="41"/>
      <c r="F20" s="41"/>
      <c r="G20" s="41"/>
      <c r="H20" s="40"/>
      <c r="I20" s="40"/>
      <c r="J20" s="40"/>
    </row>
    <row r="21" spans="1:10" s="4438" customFormat="1">
      <c r="A21" s="4444" t="s">
        <v>1367</v>
      </c>
      <c r="B21" s="38">
        <v>1569.3953955467607</v>
      </c>
      <c r="D21" s="41"/>
      <c r="E21" s="41"/>
      <c r="F21" s="41"/>
      <c r="G21" s="41"/>
      <c r="H21" s="40"/>
      <c r="I21" s="40"/>
      <c r="J21" s="40"/>
    </row>
    <row r="22" spans="1:10" s="4438" customFormat="1">
      <c r="A22" s="4444" t="s">
        <v>1368</v>
      </c>
      <c r="B22" s="38">
        <v>33.1446129883781</v>
      </c>
      <c r="D22" s="41"/>
      <c r="E22" s="41"/>
      <c r="F22" s="41"/>
      <c r="G22" s="41"/>
      <c r="H22" s="40"/>
      <c r="I22" s="40"/>
      <c r="J22" s="40"/>
    </row>
    <row r="23" spans="1:10" s="4438" customFormat="1">
      <c r="A23" s="4444" t="s">
        <v>1369</v>
      </c>
      <c r="B23" s="38">
        <v>446.97502049045289</v>
      </c>
      <c r="D23" s="41"/>
      <c r="E23" s="41"/>
      <c r="F23" s="41"/>
      <c r="G23" s="41"/>
      <c r="H23" s="40"/>
      <c r="I23" s="40"/>
      <c r="J23" s="40"/>
    </row>
    <row r="24" spans="1:10" s="4438" customFormat="1">
      <c r="A24" s="4444" t="s">
        <v>1370</v>
      </c>
      <c r="B24" s="38">
        <v>93.645613980000007</v>
      </c>
      <c r="D24" s="41"/>
      <c r="E24" s="41"/>
      <c r="F24" s="41"/>
      <c r="G24" s="41"/>
      <c r="H24" s="40"/>
      <c r="I24" s="40"/>
      <c r="J24" s="40"/>
    </row>
    <row r="25" spans="1:10" s="4438" customFormat="1">
      <c r="A25" s="4444" t="s">
        <v>1371</v>
      </c>
      <c r="B25" s="38">
        <v>221.46290118000002</v>
      </c>
      <c r="D25" s="41"/>
      <c r="E25" s="41"/>
      <c r="F25" s="41"/>
      <c r="G25" s="41"/>
      <c r="H25" s="40"/>
      <c r="I25" s="40"/>
      <c r="J25" s="40"/>
    </row>
    <row r="26" spans="1:10" s="4438" customFormat="1">
      <c r="A26" s="4444" t="s">
        <v>1372</v>
      </c>
      <c r="B26" s="38">
        <v>1236.5856190592056</v>
      </c>
      <c r="D26" s="41"/>
      <c r="E26" s="41"/>
      <c r="F26" s="41"/>
      <c r="G26" s="41"/>
      <c r="H26" s="40"/>
      <c r="I26" s="40"/>
      <c r="J26" s="40"/>
    </row>
    <row r="27" spans="1:10" s="4438" customFormat="1">
      <c r="A27" s="4443" t="s">
        <v>1373</v>
      </c>
      <c r="B27" s="37">
        <v>935.82726472000002</v>
      </c>
      <c r="D27" s="41"/>
      <c r="E27" s="41"/>
      <c r="F27" s="41"/>
      <c r="G27" s="41"/>
      <c r="H27" s="40"/>
      <c r="I27" s="40"/>
      <c r="J27" s="40"/>
    </row>
    <row r="28" spans="1:10" s="4438" customFormat="1">
      <c r="A28" s="4444" t="s">
        <v>1374</v>
      </c>
      <c r="B28" s="38">
        <v>213.15684190000002</v>
      </c>
      <c r="D28" s="41"/>
      <c r="E28" s="41"/>
      <c r="F28" s="41"/>
      <c r="G28" s="41"/>
      <c r="H28" s="40"/>
      <c r="I28" s="40"/>
      <c r="J28" s="40"/>
    </row>
    <row r="29" spans="1:10" s="4438" customFormat="1">
      <c r="A29" s="4444" t="s">
        <v>1375</v>
      </c>
      <c r="B29" s="38">
        <v>263.48373521999997</v>
      </c>
      <c r="D29" s="41"/>
      <c r="E29" s="41"/>
      <c r="F29" s="41"/>
      <c r="G29" s="41"/>
      <c r="H29" s="40"/>
      <c r="I29" s="40"/>
      <c r="J29" s="40"/>
    </row>
    <row r="30" spans="1:10" s="4438" customFormat="1">
      <c r="A30" s="4444" t="s">
        <v>1376</v>
      </c>
      <c r="B30" s="38">
        <v>154.31573974</v>
      </c>
      <c r="D30" s="41"/>
      <c r="E30" s="41"/>
      <c r="F30" s="41"/>
      <c r="G30" s="41"/>
      <c r="H30" s="40"/>
      <c r="I30" s="40"/>
      <c r="J30" s="40"/>
    </row>
    <row r="31" spans="1:10" s="4438" customFormat="1">
      <c r="A31" s="4444" t="s">
        <v>1377</v>
      </c>
      <c r="B31" s="38">
        <v>212.21469859000001</v>
      </c>
      <c r="D31" s="41"/>
      <c r="E31" s="41"/>
      <c r="F31" s="41"/>
      <c r="G31" s="41"/>
      <c r="H31" s="40"/>
      <c r="I31" s="40"/>
      <c r="J31" s="40"/>
    </row>
    <row r="32" spans="1:10" s="4438" customFormat="1">
      <c r="A32" s="4444" t="s">
        <v>1378</v>
      </c>
      <c r="B32" s="38">
        <v>92.656249270000018</v>
      </c>
      <c r="D32" s="41"/>
      <c r="E32" s="41"/>
      <c r="F32" s="41"/>
      <c r="G32" s="41"/>
      <c r="H32" s="40"/>
      <c r="I32" s="40"/>
      <c r="J32" s="40"/>
    </row>
    <row r="33" spans="1:10" s="4438" customFormat="1">
      <c r="A33" s="4443" t="s">
        <v>1379</v>
      </c>
      <c r="B33" s="37">
        <v>1871.4278915302339</v>
      </c>
      <c r="D33" s="41"/>
      <c r="E33" s="41"/>
      <c r="F33" s="41"/>
      <c r="G33" s="41"/>
      <c r="H33" s="40"/>
      <c r="I33" s="40"/>
      <c r="J33" s="40"/>
    </row>
    <row r="34" spans="1:10" s="4438" customFormat="1">
      <c r="A34" s="4444" t="s">
        <v>1380</v>
      </c>
      <c r="B34" s="38">
        <v>1515.8281017002348</v>
      </c>
      <c r="D34" s="41"/>
      <c r="E34" s="41"/>
      <c r="F34" s="41"/>
      <c r="G34" s="41"/>
      <c r="H34" s="40"/>
      <c r="I34" s="40"/>
      <c r="J34" s="40"/>
    </row>
    <row r="35" spans="1:10" s="4438" customFormat="1">
      <c r="A35" s="4444" t="s">
        <v>1381</v>
      </c>
      <c r="B35" s="38">
        <v>355.599789829999</v>
      </c>
      <c r="D35" s="41"/>
      <c r="E35" s="41"/>
      <c r="F35" s="41"/>
      <c r="G35" s="41"/>
      <c r="H35" s="40"/>
      <c r="I35" s="40"/>
      <c r="J35" s="40"/>
    </row>
    <row r="36" spans="1:10" s="4438" customFormat="1">
      <c r="A36" s="4443" t="s">
        <v>1382</v>
      </c>
      <c r="B36" s="37">
        <v>1800.5415825</v>
      </c>
      <c r="D36" s="41"/>
      <c r="E36" s="41"/>
      <c r="F36" s="41"/>
      <c r="G36" s="41"/>
      <c r="H36" s="40"/>
      <c r="I36" s="40"/>
      <c r="J36" s="40"/>
    </row>
    <row r="37" spans="1:10" s="4438" customFormat="1">
      <c r="A37" s="4444" t="s">
        <v>1383</v>
      </c>
      <c r="B37" s="38">
        <v>417.03777353999999</v>
      </c>
      <c r="D37" s="41"/>
      <c r="E37" s="41"/>
      <c r="F37" s="41"/>
      <c r="G37" s="41"/>
      <c r="H37" s="40"/>
      <c r="I37" s="40"/>
      <c r="J37" s="40"/>
    </row>
    <row r="38" spans="1:10" s="4438" customFormat="1">
      <c r="A38" s="4444" t="s">
        <v>1384</v>
      </c>
      <c r="B38" s="38">
        <v>322.62998643000003</v>
      </c>
      <c r="D38" s="41"/>
      <c r="E38" s="41"/>
      <c r="F38" s="41"/>
      <c r="G38" s="41"/>
      <c r="H38" s="40"/>
      <c r="I38" s="40"/>
      <c r="J38" s="40"/>
    </row>
    <row r="39" spans="1:10" s="4438" customFormat="1">
      <c r="A39" s="4444" t="s">
        <v>1385</v>
      </c>
      <c r="B39" s="38">
        <v>433.61911127000002</v>
      </c>
      <c r="D39" s="41"/>
      <c r="E39" s="41"/>
      <c r="F39" s="41"/>
      <c r="G39" s="41"/>
      <c r="H39" s="40"/>
      <c r="I39" s="40"/>
      <c r="J39" s="40"/>
    </row>
    <row r="40" spans="1:10" s="4438" customFormat="1">
      <c r="A40" s="4444" t="s">
        <v>1386</v>
      </c>
      <c r="B40" s="38">
        <v>627.25471126000002</v>
      </c>
      <c r="D40" s="41"/>
      <c r="E40" s="41"/>
      <c r="F40" s="41"/>
      <c r="G40" s="41"/>
      <c r="H40" s="40"/>
      <c r="I40" s="40"/>
      <c r="J40" s="40"/>
    </row>
    <row r="41" spans="1:10" s="4438" customFormat="1">
      <c r="A41" s="4443" t="s">
        <v>1387</v>
      </c>
      <c r="B41" s="37">
        <v>541.01878559755187</v>
      </c>
      <c r="D41" s="41"/>
      <c r="E41" s="41"/>
      <c r="F41" s="41"/>
      <c r="G41" s="41"/>
      <c r="H41" s="40"/>
      <c r="I41" s="40"/>
      <c r="J41" s="40"/>
    </row>
    <row r="42" spans="1:10" s="4438" customFormat="1">
      <c r="A42" s="4444" t="s">
        <v>1388</v>
      </c>
      <c r="B42" s="38">
        <v>42.873340820000003</v>
      </c>
      <c r="D42" s="41"/>
      <c r="E42" s="41"/>
      <c r="F42" s="41"/>
      <c r="G42" s="41"/>
      <c r="H42" s="40"/>
      <c r="I42" s="40"/>
      <c r="J42" s="40"/>
    </row>
    <row r="43" spans="1:10" s="4438" customFormat="1">
      <c r="A43" s="4444" t="s">
        <v>1389</v>
      </c>
      <c r="B43" s="38">
        <v>321.49584095755171</v>
      </c>
      <c r="D43" s="41"/>
      <c r="E43" s="41"/>
      <c r="F43" s="41"/>
      <c r="G43" s="41"/>
      <c r="H43" s="40"/>
      <c r="I43" s="40"/>
      <c r="J43" s="40"/>
    </row>
    <row r="44" spans="1:10" s="4438" customFormat="1" ht="15.75" thickBot="1">
      <c r="A44" s="4444" t="s">
        <v>1390</v>
      </c>
      <c r="B44" s="38">
        <v>176.64960381999998</v>
      </c>
      <c r="D44" s="41"/>
      <c r="E44" s="41"/>
      <c r="F44" s="41"/>
      <c r="G44" s="41"/>
      <c r="H44" s="40"/>
      <c r="I44" s="40"/>
      <c r="J44" s="40"/>
    </row>
    <row r="45" spans="1:10" s="4438" customFormat="1">
      <c r="A45" s="4445" t="s">
        <v>1391</v>
      </c>
      <c r="B45" s="44">
        <v>161567.7570444486</v>
      </c>
      <c r="D45" s="41"/>
      <c r="E45" s="41"/>
      <c r="F45" s="41"/>
      <c r="G45" s="41"/>
      <c r="H45" s="40"/>
      <c r="I45" s="40"/>
      <c r="J45" s="40"/>
    </row>
    <row r="46" spans="1:10" s="4438" customFormat="1">
      <c r="A46" s="4446" t="s">
        <v>1425</v>
      </c>
      <c r="B46" s="45">
        <v>113237.03852962704</v>
      </c>
      <c r="D46" s="41"/>
      <c r="E46" s="41"/>
      <c r="F46" s="41"/>
      <c r="G46" s="41"/>
      <c r="H46" s="40"/>
      <c r="I46" s="40"/>
      <c r="J46" s="40"/>
    </row>
    <row r="47" spans="1:10" s="4438" customFormat="1">
      <c r="A47" s="4447" t="s">
        <v>1426</v>
      </c>
      <c r="B47" s="46">
        <v>43565.459965904673</v>
      </c>
      <c r="D47" s="41"/>
      <c r="E47" s="41"/>
      <c r="F47" s="41"/>
      <c r="G47" s="41"/>
      <c r="H47" s="40"/>
      <c r="I47" s="40"/>
      <c r="J47" s="40"/>
    </row>
    <row r="48" spans="1:10" s="4438" customFormat="1" ht="15.75" thickBot="1">
      <c r="A48" s="4447" t="s">
        <v>1427</v>
      </c>
      <c r="B48" s="46">
        <v>16669.247286206337</v>
      </c>
      <c r="D48" s="41"/>
      <c r="E48" s="41"/>
      <c r="F48" s="41"/>
      <c r="G48" s="41"/>
      <c r="H48" s="40"/>
      <c r="I48" s="40"/>
      <c r="J48" s="40"/>
    </row>
    <row r="49" spans="1:1952">
      <c r="A49" s="4448" t="s">
        <v>1428</v>
      </c>
      <c r="B49" s="47">
        <v>83682.172821740562</v>
      </c>
      <c r="D49" s="41"/>
      <c r="E49" s="41"/>
      <c r="F49" s="41"/>
      <c r="G49" s="41"/>
      <c r="H49" s="40"/>
      <c r="I49" s="40"/>
      <c r="J49" s="40"/>
    </row>
    <row r="50" spans="1:1952" ht="15.75" thickBot="1">
      <c r="A50" s="4449" t="s">
        <v>1429</v>
      </c>
      <c r="B50" s="48">
        <v>4308.4682929414712</v>
      </c>
      <c r="D50" s="41"/>
      <c r="E50" s="41"/>
      <c r="F50" s="41"/>
      <c r="G50" s="41"/>
      <c r="H50" s="40"/>
      <c r="I50" s="40"/>
      <c r="J50" s="40"/>
    </row>
    <row r="51" spans="1:1952" ht="16.5" thickTop="1" thickBot="1">
      <c r="A51" s="4450" t="s">
        <v>1430</v>
      </c>
      <c r="B51" s="49">
        <v>486291.31008813134</v>
      </c>
      <c r="D51" s="41"/>
      <c r="E51" s="41"/>
      <c r="F51" s="41"/>
      <c r="G51" s="41"/>
      <c r="H51" s="40"/>
      <c r="I51" s="40"/>
      <c r="J51" s="40"/>
    </row>
    <row r="52" spans="1:1952" ht="21" customHeight="1" thickTop="1" thickBot="1">
      <c r="A52" s="4450" t="s">
        <v>1431</v>
      </c>
      <c r="B52" s="49">
        <v>398300.66897344933</v>
      </c>
      <c r="D52" s="41"/>
      <c r="E52" s="41"/>
      <c r="F52" s="41"/>
      <c r="G52" s="41"/>
      <c r="H52" s="40"/>
      <c r="I52" s="40"/>
      <c r="J52" s="40"/>
    </row>
    <row r="53" spans="1:1952" ht="17.25" customHeight="1" thickTop="1">
      <c r="A53" s="5881" t="s">
        <v>1249</v>
      </c>
      <c r="B53" s="5881"/>
    </row>
    <row r="54" spans="1:1952" ht="6.75" customHeight="1">
      <c r="A54" s="4451"/>
      <c r="B54" s="4452"/>
    </row>
    <row r="55" spans="1:1952" ht="16.5" customHeight="1">
      <c r="A55" s="4453" t="s">
        <v>1432</v>
      </c>
      <c r="B55" s="4452"/>
    </row>
    <row r="56" spans="1:1952" ht="16.5" customHeight="1">
      <c r="A56" s="4453" t="s">
        <v>1433</v>
      </c>
      <c r="B56" s="4452"/>
    </row>
    <row r="57" spans="1:1952" s="304" customFormat="1" ht="16.5" customHeight="1">
      <c r="A57" s="4437" t="s">
        <v>1401</v>
      </c>
      <c r="B57" s="4454"/>
      <c r="C57" s="4455"/>
      <c r="D57" s="4455"/>
      <c r="E57" s="4455"/>
      <c r="F57" s="4455"/>
      <c r="G57" s="4455"/>
      <c r="H57" s="4455"/>
      <c r="I57" s="4455"/>
      <c r="J57" s="4455"/>
      <c r="K57" s="4455"/>
      <c r="L57" s="4455"/>
      <c r="M57" s="4455"/>
      <c r="N57" s="4455"/>
      <c r="O57" s="4455"/>
      <c r="P57" s="4455"/>
      <c r="Q57" s="4455"/>
      <c r="R57" s="4455"/>
      <c r="S57" s="4455"/>
      <c r="T57" s="4455"/>
      <c r="U57" s="4455"/>
      <c r="V57" s="4455"/>
      <c r="W57" s="4455"/>
      <c r="X57" s="4455"/>
      <c r="Y57" s="4455"/>
      <c r="Z57" s="4455"/>
      <c r="AA57" s="4455"/>
      <c r="AB57" s="4455"/>
      <c r="AC57" s="4455"/>
      <c r="AD57" s="4455"/>
      <c r="AE57" s="4455"/>
      <c r="AF57" s="4455"/>
      <c r="AG57" s="4455"/>
      <c r="AH57" s="4455"/>
      <c r="AI57" s="4455"/>
      <c r="AJ57" s="4455"/>
      <c r="AK57" s="4455"/>
      <c r="AL57" s="4455"/>
      <c r="AM57" s="4455"/>
      <c r="AN57" s="4455"/>
      <c r="AO57" s="4455"/>
      <c r="AP57" s="4455"/>
      <c r="AQ57" s="4455"/>
      <c r="AR57" s="4455"/>
      <c r="AS57" s="4455"/>
      <c r="AT57" s="4455"/>
      <c r="AU57" s="4455"/>
      <c r="AV57" s="4455"/>
      <c r="AW57" s="4455"/>
      <c r="AX57" s="4455"/>
      <c r="AY57" s="4455"/>
      <c r="AZ57" s="4455"/>
      <c r="BA57" s="4455"/>
      <c r="BB57" s="4455"/>
      <c r="BC57" s="4455"/>
      <c r="BD57" s="4455"/>
      <c r="BE57" s="4455"/>
      <c r="BF57" s="4455"/>
      <c r="BG57" s="4455"/>
      <c r="BH57" s="4455"/>
      <c r="BI57" s="4455"/>
      <c r="BJ57" s="4455"/>
      <c r="BK57" s="4455"/>
      <c r="BL57" s="4455"/>
      <c r="BM57" s="4455"/>
      <c r="BN57" s="4455"/>
      <c r="BO57" s="4455"/>
      <c r="BP57" s="4455"/>
      <c r="BQ57" s="4455"/>
      <c r="BR57" s="4455"/>
      <c r="BS57" s="4455"/>
      <c r="BT57" s="4455"/>
      <c r="BU57" s="4455"/>
      <c r="BV57" s="4455"/>
      <c r="BW57" s="4455"/>
      <c r="BX57" s="4455"/>
      <c r="BY57" s="4455"/>
      <c r="BZ57" s="4455"/>
      <c r="CA57" s="4455"/>
      <c r="CB57" s="4455"/>
      <c r="CC57" s="4455"/>
      <c r="CD57" s="4455"/>
      <c r="CE57" s="4455"/>
      <c r="CF57" s="4455"/>
      <c r="CG57" s="4455"/>
      <c r="CH57" s="4455"/>
      <c r="CI57" s="4455"/>
      <c r="CJ57" s="4455"/>
      <c r="CK57" s="4455"/>
      <c r="CL57" s="4455"/>
      <c r="CM57" s="4455"/>
      <c r="CN57" s="4455"/>
      <c r="CO57" s="4455"/>
      <c r="CP57" s="4455"/>
      <c r="CQ57" s="4455"/>
      <c r="CR57" s="4455"/>
      <c r="CS57" s="4455"/>
      <c r="CT57" s="4455"/>
      <c r="CU57" s="4455"/>
      <c r="CV57" s="4455"/>
      <c r="CW57" s="4455"/>
      <c r="CX57" s="4455"/>
      <c r="CY57" s="4455"/>
      <c r="CZ57" s="4455"/>
      <c r="DA57" s="4455"/>
      <c r="DB57" s="4455"/>
      <c r="DC57" s="4455"/>
      <c r="DD57" s="4455"/>
      <c r="DE57" s="4455"/>
      <c r="DF57" s="4455"/>
      <c r="DG57" s="4455"/>
      <c r="DH57" s="4455"/>
      <c r="DI57" s="4455"/>
      <c r="DJ57" s="4455"/>
      <c r="DK57" s="4455"/>
      <c r="DL57" s="4455"/>
      <c r="DM57" s="4455"/>
      <c r="DN57" s="4455"/>
      <c r="DO57" s="4455"/>
      <c r="DP57" s="4455"/>
      <c r="DQ57" s="4455"/>
      <c r="DR57" s="4455"/>
      <c r="DS57" s="4455"/>
      <c r="DT57" s="4455"/>
      <c r="DU57" s="4455"/>
      <c r="DV57" s="4455"/>
      <c r="DW57" s="4455"/>
      <c r="DX57" s="4455"/>
      <c r="DY57" s="4455"/>
      <c r="DZ57" s="4455"/>
      <c r="EA57" s="4455"/>
      <c r="EB57" s="4455"/>
      <c r="EC57" s="4455"/>
      <c r="ED57" s="4455"/>
      <c r="EE57" s="4455"/>
      <c r="EF57" s="4455"/>
      <c r="EG57" s="4455"/>
      <c r="EH57" s="4455"/>
      <c r="EI57" s="4455"/>
      <c r="EJ57" s="4455"/>
      <c r="EK57" s="4455"/>
      <c r="EL57" s="4455"/>
      <c r="EM57" s="4455"/>
      <c r="EN57" s="4455"/>
      <c r="EO57" s="4455"/>
      <c r="EP57" s="4455"/>
      <c r="EQ57" s="4455"/>
      <c r="ER57" s="4455"/>
      <c r="ES57" s="4455"/>
      <c r="ET57" s="4455"/>
      <c r="EU57" s="4455"/>
      <c r="EV57" s="4455"/>
      <c r="EW57" s="4455"/>
      <c r="EX57" s="4455"/>
      <c r="EY57" s="4455"/>
      <c r="EZ57" s="4455"/>
      <c r="FA57" s="4455"/>
      <c r="FB57" s="4455"/>
      <c r="FC57" s="4455"/>
      <c r="FD57" s="4455"/>
      <c r="FE57" s="4455"/>
      <c r="FF57" s="4455"/>
      <c r="FG57" s="4455"/>
      <c r="FH57" s="4455"/>
      <c r="FI57" s="4455"/>
      <c r="FJ57" s="4455"/>
      <c r="FK57" s="4455"/>
      <c r="FL57" s="4455"/>
      <c r="FM57" s="4455"/>
      <c r="FN57" s="4455"/>
      <c r="FO57" s="4455"/>
      <c r="FP57" s="4455"/>
      <c r="FQ57" s="4455"/>
      <c r="FR57" s="4455"/>
      <c r="FS57" s="4455"/>
      <c r="FT57" s="4455"/>
      <c r="FU57" s="4455"/>
      <c r="FV57" s="4455"/>
      <c r="FW57" s="4455"/>
      <c r="FX57" s="4455"/>
      <c r="FY57" s="4455"/>
      <c r="FZ57" s="4455"/>
      <c r="GA57" s="4455"/>
      <c r="GB57" s="4455"/>
      <c r="GC57" s="4455"/>
      <c r="GD57" s="4455"/>
      <c r="GE57" s="4455"/>
      <c r="GF57" s="4455"/>
      <c r="GG57" s="4455"/>
      <c r="GH57" s="4455"/>
      <c r="GI57" s="4455"/>
      <c r="GJ57" s="4455"/>
      <c r="GK57" s="4455"/>
      <c r="GL57" s="4455"/>
      <c r="GM57" s="4455"/>
      <c r="GN57" s="4455"/>
      <c r="GO57" s="4455"/>
      <c r="GP57" s="4455"/>
      <c r="GQ57" s="4455"/>
      <c r="GR57" s="4455"/>
      <c r="GS57" s="4455"/>
      <c r="GT57" s="4455"/>
      <c r="GU57" s="4455"/>
      <c r="GV57" s="4455"/>
      <c r="GW57" s="4455"/>
      <c r="GX57" s="4455"/>
      <c r="GY57" s="4455"/>
      <c r="GZ57" s="4455"/>
      <c r="HA57" s="4455"/>
      <c r="HB57" s="4455"/>
      <c r="HC57" s="4455"/>
      <c r="HD57" s="4455"/>
      <c r="HE57" s="4455"/>
      <c r="HF57" s="4455"/>
      <c r="HG57" s="4455"/>
      <c r="HH57" s="4455"/>
      <c r="HI57" s="4455"/>
      <c r="HJ57" s="4455"/>
      <c r="HK57" s="4455"/>
      <c r="HL57" s="4455"/>
      <c r="HM57" s="4455"/>
      <c r="HN57" s="4455"/>
      <c r="HO57" s="4455"/>
      <c r="HP57" s="4455"/>
      <c r="HQ57" s="4455"/>
      <c r="HR57" s="4455"/>
      <c r="HS57" s="4455"/>
      <c r="HT57" s="4455"/>
      <c r="HU57" s="4455"/>
      <c r="HV57" s="4455"/>
      <c r="HW57" s="4455"/>
      <c r="HX57" s="4455"/>
      <c r="HY57" s="4455"/>
      <c r="HZ57" s="4455"/>
      <c r="IA57" s="4455"/>
      <c r="IB57" s="4455"/>
      <c r="IC57" s="4455"/>
      <c r="ID57" s="4455"/>
      <c r="IE57" s="4455"/>
      <c r="IF57" s="4455"/>
      <c r="IG57" s="4455"/>
      <c r="IH57" s="4455"/>
      <c r="II57" s="4455"/>
      <c r="IJ57" s="4455"/>
      <c r="IK57" s="4455"/>
      <c r="IL57" s="4455"/>
      <c r="IM57" s="4455"/>
      <c r="IN57" s="4455"/>
      <c r="IO57" s="4455"/>
      <c r="IP57" s="4455"/>
      <c r="IQ57" s="4455"/>
      <c r="IR57" s="4455"/>
      <c r="IS57" s="4455"/>
      <c r="IT57" s="4455"/>
      <c r="IU57" s="4455"/>
      <c r="IV57" s="4455"/>
      <c r="IW57" s="4455"/>
      <c r="IX57" s="4455"/>
      <c r="IY57" s="4455"/>
      <c r="IZ57" s="4455"/>
      <c r="JA57" s="4455"/>
      <c r="JB57" s="4455"/>
      <c r="JC57" s="4455"/>
      <c r="JD57" s="4455"/>
      <c r="JE57" s="4455"/>
      <c r="JF57" s="4455"/>
      <c r="JG57" s="4455"/>
      <c r="JH57" s="4455"/>
      <c r="JI57" s="4455"/>
      <c r="JJ57" s="4455"/>
      <c r="JK57" s="4455"/>
      <c r="JL57" s="4455"/>
      <c r="JM57" s="4455"/>
      <c r="JN57" s="4455"/>
      <c r="JO57" s="4455"/>
      <c r="JP57" s="4455"/>
      <c r="JQ57" s="4455"/>
      <c r="JR57" s="4455"/>
      <c r="JS57" s="4455"/>
      <c r="JT57" s="4455"/>
      <c r="JU57" s="4455"/>
      <c r="JV57" s="4455"/>
      <c r="JW57" s="4455"/>
      <c r="JX57" s="4455"/>
      <c r="JY57" s="4455"/>
      <c r="JZ57" s="4455"/>
      <c r="KA57" s="4455"/>
      <c r="KB57" s="4455"/>
      <c r="KC57" s="4455"/>
      <c r="KD57" s="4455"/>
      <c r="KE57" s="4455"/>
      <c r="KF57" s="4455"/>
      <c r="KG57" s="4455"/>
      <c r="KH57" s="4455"/>
      <c r="KI57" s="4455"/>
      <c r="KJ57" s="4455"/>
      <c r="KK57" s="4455"/>
      <c r="KL57" s="4455"/>
      <c r="KM57" s="4455"/>
      <c r="KN57" s="4455"/>
      <c r="KO57" s="4455"/>
      <c r="KP57" s="4455"/>
      <c r="KQ57" s="4455"/>
      <c r="KR57" s="4455"/>
      <c r="KS57" s="4455"/>
      <c r="KT57" s="4455"/>
      <c r="KU57" s="4455"/>
      <c r="KV57" s="4455"/>
      <c r="KW57" s="4455"/>
      <c r="KX57" s="4455"/>
      <c r="KY57" s="4455"/>
      <c r="KZ57" s="4455"/>
      <c r="LA57" s="4455"/>
      <c r="LB57" s="4455"/>
      <c r="LC57" s="4455"/>
      <c r="LD57" s="4455"/>
      <c r="LE57" s="4455"/>
      <c r="LF57" s="4455"/>
      <c r="LG57" s="4455"/>
      <c r="LH57" s="4455"/>
      <c r="LI57" s="4455"/>
      <c r="LJ57" s="4455"/>
      <c r="LK57" s="4455"/>
      <c r="LL57" s="4455"/>
      <c r="LM57" s="4455"/>
      <c r="LN57" s="4455"/>
      <c r="LO57" s="4455"/>
      <c r="LP57" s="4455"/>
      <c r="LQ57" s="4455"/>
      <c r="LR57" s="4455"/>
      <c r="LS57" s="4455"/>
      <c r="LT57" s="4455"/>
      <c r="LU57" s="4455"/>
      <c r="LV57" s="4455"/>
      <c r="LW57" s="4455"/>
      <c r="LX57" s="4455"/>
      <c r="LY57" s="4455"/>
      <c r="LZ57" s="4455"/>
      <c r="MA57" s="4455"/>
      <c r="MB57" s="4455"/>
      <c r="MC57" s="4455"/>
      <c r="MD57" s="4455"/>
      <c r="ME57" s="4455"/>
      <c r="MF57" s="4455"/>
      <c r="MG57" s="4455"/>
      <c r="MH57" s="4455"/>
      <c r="MI57" s="4455"/>
      <c r="MJ57" s="4455"/>
      <c r="MK57" s="4455"/>
      <c r="ML57" s="4455"/>
      <c r="MM57" s="4455"/>
      <c r="MN57" s="4455"/>
      <c r="MO57" s="4455"/>
      <c r="MP57" s="4455"/>
      <c r="MQ57" s="4455"/>
      <c r="MR57" s="4455"/>
      <c r="MS57" s="4455"/>
      <c r="MT57" s="4455"/>
      <c r="MU57" s="4455"/>
      <c r="MV57" s="4455"/>
      <c r="MW57" s="4455"/>
      <c r="MX57" s="4455"/>
      <c r="MY57" s="4455"/>
      <c r="MZ57" s="4455"/>
      <c r="NA57" s="4455"/>
      <c r="NB57" s="4455"/>
      <c r="NC57" s="4455"/>
      <c r="ND57" s="4455"/>
      <c r="NE57" s="4455"/>
      <c r="NF57" s="4455"/>
      <c r="NG57" s="4455"/>
      <c r="NH57" s="4455"/>
      <c r="NI57" s="4455"/>
      <c r="NJ57" s="4455"/>
      <c r="NK57" s="4455"/>
      <c r="NL57" s="4455"/>
      <c r="NM57" s="4455"/>
      <c r="NN57" s="4455"/>
      <c r="NO57" s="4455"/>
      <c r="NP57" s="4455"/>
      <c r="NQ57" s="4455"/>
      <c r="NR57" s="4455"/>
      <c r="NS57" s="4455"/>
      <c r="NT57" s="4455"/>
      <c r="NU57" s="4455"/>
      <c r="NV57" s="4455"/>
      <c r="NW57" s="4455"/>
      <c r="NX57" s="4455"/>
      <c r="NY57" s="4455"/>
      <c r="NZ57" s="4455"/>
      <c r="OA57" s="4455"/>
      <c r="OB57" s="4455"/>
      <c r="OC57" s="4455"/>
      <c r="OD57" s="4455"/>
      <c r="OE57" s="4455"/>
      <c r="OF57" s="4455"/>
      <c r="OG57" s="4455"/>
      <c r="OH57" s="4455"/>
      <c r="OI57" s="4455"/>
      <c r="OJ57" s="4455"/>
      <c r="OK57" s="4455"/>
      <c r="OL57" s="4455"/>
      <c r="OM57" s="4455"/>
      <c r="ON57" s="4455"/>
      <c r="OO57" s="4455"/>
      <c r="OP57" s="4455"/>
      <c r="OQ57" s="4455"/>
      <c r="OR57" s="4455"/>
      <c r="OS57" s="4455"/>
      <c r="OT57" s="4455"/>
      <c r="OU57" s="4455"/>
      <c r="OV57" s="4455"/>
      <c r="OW57" s="4455"/>
      <c r="OX57" s="4455"/>
      <c r="OY57" s="4455"/>
      <c r="OZ57" s="4455"/>
      <c r="PA57" s="4455"/>
      <c r="PB57" s="4455"/>
      <c r="PC57" s="4455"/>
      <c r="PD57" s="4455"/>
      <c r="PE57" s="4455"/>
      <c r="PF57" s="4455"/>
      <c r="PG57" s="4455"/>
      <c r="PH57" s="4455"/>
      <c r="PI57" s="4455"/>
      <c r="PJ57" s="4455"/>
      <c r="PK57" s="4455"/>
      <c r="PL57" s="4455"/>
      <c r="PM57" s="4455"/>
      <c r="PN57" s="4455"/>
      <c r="PO57" s="4455"/>
      <c r="PP57" s="4455"/>
      <c r="PQ57" s="4455"/>
      <c r="PR57" s="4455"/>
      <c r="PS57" s="4455"/>
      <c r="PT57" s="4455"/>
      <c r="PU57" s="4455"/>
      <c r="PV57" s="4455"/>
      <c r="PW57" s="4455"/>
      <c r="PX57" s="4455"/>
      <c r="PY57" s="4455"/>
      <c r="PZ57" s="4455"/>
      <c r="QA57" s="4455"/>
      <c r="QB57" s="4455"/>
      <c r="QC57" s="4455"/>
      <c r="QD57" s="4455"/>
      <c r="QE57" s="4455"/>
      <c r="QF57" s="4455"/>
      <c r="QG57" s="4455"/>
      <c r="QH57" s="4455"/>
      <c r="QI57" s="4455"/>
      <c r="QJ57" s="4455"/>
      <c r="QK57" s="4455"/>
      <c r="QL57" s="4455"/>
      <c r="QM57" s="4455"/>
      <c r="QN57" s="4455"/>
      <c r="QO57" s="4455"/>
      <c r="QP57" s="4455"/>
      <c r="QQ57" s="4455"/>
      <c r="QR57" s="4455"/>
      <c r="QS57" s="4455"/>
      <c r="QT57" s="4455"/>
      <c r="QU57" s="4455"/>
      <c r="QV57" s="4455"/>
      <c r="QW57" s="4455"/>
      <c r="QX57" s="4455"/>
      <c r="QY57" s="4455"/>
      <c r="QZ57" s="4455"/>
      <c r="RA57" s="4455"/>
      <c r="RB57" s="4455"/>
      <c r="RC57" s="4455"/>
      <c r="RD57" s="4455"/>
      <c r="RE57" s="4455"/>
      <c r="RF57" s="4455"/>
      <c r="RG57" s="4455"/>
      <c r="RH57" s="4455"/>
      <c r="RI57" s="4455"/>
      <c r="RJ57" s="4455"/>
      <c r="RK57" s="4455"/>
      <c r="RL57" s="4455"/>
      <c r="RM57" s="4455"/>
      <c r="RN57" s="4455"/>
      <c r="RO57" s="4455"/>
      <c r="RP57" s="4455"/>
      <c r="RQ57" s="4455"/>
      <c r="RR57" s="4455"/>
      <c r="RS57" s="4455"/>
      <c r="RT57" s="4455"/>
      <c r="RU57" s="4455"/>
      <c r="RV57" s="4455"/>
      <c r="RW57" s="4455"/>
      <c r="RX57" s="4455"/>
      <c r="RY57" s="4455"/>
      <c r="RZ57" s="4455"/>
      <c r="SA57" s="4455"/>
      <c r="SB57" s="4455"/>
      <c r="SC57" s="4455"/>
      <c r="SD57" s="4455"/>
      <c r="SE57" s="4455"/>
      <c r="SF57" s="4455"/>
      <c r="SG57" s="4455"/>
      <c r="SH57" s="4455"/>
      <c r="SI57" s="4455"/>
      <c r="SJ57" s="4455"/>
      <c r="SK57" s="4455"/>
      <c r="SL57" s="4455"/>
      <c r="SM57" s="4455"/>
      <c r="SN57" s="4455"/>
      <c r="SO57" s="4455"/>
      <c r="SP57" s="4455"/>
      <c r="SQ57" s="4455"/>
      <c r="SR57" s="4455"/>
      <c r="SS57" s="4455"/>
      <c r="ST57" s="4455"/>
      <c r="SU57" s="4455"/>
      <c r="SV57" s="4455"/>
      <c r="SW57" s="4455"/>
      <c r="SX57" s="4455"/>
      <c r="SY57" s="4455"/>
      <c r="SZ57" s="4455"/>
      <c r="TA57" s="4455"/>
      <c r="TB57" s="4455"/>
      <c r="TC57" s="4455"/>
      <c r="TD57" s="4455"/>
      <c r="TE57" s="4455"/>
      <c r="TF57" s="4455"/>
      <c r="TG57" s="4455"/>
      <c r="TH57" s="4455"/>
      <c r="TI57" s="4455"/>
      <c r="TJ57" s="4455"/>
      <c r="TK57" s="4455"/>
      <c r="TL57" s="4455"/>
      <c r="TM57" s="4455"/>
      <c r="TN57" s="4455"/>
      <c r="TO57" s="4455"/>
      <c r="TP57" s="4455"/>
      <c r="TQ57" s="4455"/>
      <c r="TR57" s="4455"/>
      <c r="TS57" s="4455"/>
      <c r="TT57" s="4455"/>
      <c r="TU57" s="4455"/>
      <c r="TV57" s="4455"/>
      <c r="TW57" s="4455"/>
      <c r="TX57" s="4455"/>
      <c r="TY57" s="4455"/>
      <c r="TZ57" s="4455"/>
      <c r="UA57" s="4455"/>
      <c r="UB57" s="4455"/>
      <c r="UC57" s="4455"/>
      <c r="UD57" s="4455"/>
      <c r="UE57" s="4455"/>
      <c r="UF57" s="4455"/>
      <c r="UG57" s="4455"/>
      <c r="UH57" s="4455"/>
      <c r="UI57" s="4455"/>
      <c r="UJ57" s="4455"/>
      <c r="UK57" s="4455"/>
      <c r="UL57" s="4455"/>
      <c r="UM57" s="4455"/>
      <c r="UN57" s="4455"/>
      <c r="UO57" s="4455"/>
      <c r="UP57" s="4455"/>
      <c r="UQ57" s="4455"/>
      <c r="UR57" s="4455"/>
      <c r="US57" s="4455"/>
      <c r="UT57" s="4455"/>
      <c r="UU57" s="4455"/>
      <c r="UV57" s="4455"/>
      <c r="UW57" s="4455"/>
      <c r="UX57" s="4455"/>
      <c r="UY57" s="4455"/>
      <c r="UZ57" s="4455"/>
      <c r="VA57" s="4455"/>
      <c r="VB57" s="4455"/>
      <c r="VC57" s="4455"/>
      <c r="VD57" s="4455"/>
      <c r="VE57" s="4455"/>
      <c r="VF57" s="4455"/>
      <c r="VG57" s="4455"/>
      <c r="VH57" s="4455"/>
      <c r="VI57" s="4455"/>
      <c r="VJ57" s="4455"/>
      <c r="VK57" s="4455"/>
      <c r="VL57" s="4455"/>
      <c r="VM57" s="4455"/>
      <c r="VN57" s="4455"/>
      <c r="VO57" s="4455"/>
      <c r="VP57" s="4455"/>
      <c r="VQ57" s="4455"/>
      <c r="VR57" s="4455"/>
      <c r="VS57" s="4455"/>
      <c r="VT57" s="4455"/>
      <c r="VU57" s="4455"/>
      <c r="VV57" s="4455"/>
      <c r="VW57" s="4455"/>
      <c r="VX57" s="4455"/>
      <c r="VY57" s="4455"/>
      <c r="VZ57" s="4455"/>
      <c r="WA57" s="4455"/>
      <c r="WB57" s="4455"/>
      <c r="WC57" s="4455"/>
      <c r="WD57" s="4455"/>
      <c r="WE57" s="4455"/>
      <c r="WF57" s="4455"/>
      <c r="WG57" s="4455"/>
      <c r="WH57" s="4455"/>
      <c r="WI57" s="4455"/>
      <c r="WJ57" s="4455"/>
      <c r="WK57" s="4455"/>
      <c r="WL57" s="4455"/>
      <c r="WM57" s="4455"/>
      <c r="WN57" s="4455"/>
      <c r="WO57" s="4455"/>
      <c r="WP57" s="4455"/>
      <c r="WQ57" s="4455"/>
      <c r="WR57" s="4455"/>
      <c r="WS57" s="4455"/>
      <c r="WT57" s="4455"/>
      <c r="WU57" s="4455"/>
      <c r="WV57" s="4455"/>
      <c r="WW57" s="4455"/>
      <c r="WX57" s="4455"/>
      <c r="WY57" s="4455"/>
      <c r="WZ57" s="4455"/>
      <c r="XA57" s="4455"/>
      <c r="XB57" s="4455"/>
      <c r="XC57" s="4455"/>
      <c r="XD57" s="4455"/>
      <c r="XE57" s="4455"/>
      <c r="XF57" s="4455"/>
      <c r="XG57" s="4455"/>
      <c r="XH57" s="4455"/>
      <c r="XI57" s="4455"/>
      <c r="XJ57" s="4455"/>
      <c r="XK57" s="4455"/>
      <c r="XL57" s="4455"/>
      <c r="XM57" s="4455"/>
      <c r="XN57" s="4455"/>
      <c r="XO57" s="4455"/>
      <c r="XP57" s="4455"/>
      <c r="XQ57" s="4455"/>
      <c r="XR57" s="4455"/>
      <c r="XS57" s="4455"/>
      <c r="XT57" s="4455"/>
      <c r="XU57" s="4455"/>
      <c r="XV57" s="4455"/>
      <c r="XW57" s="4455"/>
      <c r="XX57" s="4455"/>
      <c r="XY57" s="4455"/>
      <c r="XZ57" s="4455"/>
      <c r="YA57" s="4455"/>
      <c r="YB57" s="4455"/>
      <c r="YC57" s="4455"/>
      <c r="YD57" s="4455"/>
      <c r="YE57" s="4455"/>
      <c r="YF57" s="4455"/>
      <c r="YG57" s="4455"/>
      <c r="YH57" s="4455"/>
      <c r="YI57" s="4455"/>
      <c r="YJ57" s="4455"/>
      <c r="YK57" s="4455"/>
      <c r="YL57" s="4455"/>
      <c r="YM57" s="4455"/>
      <c r="YN57" s="4455"/>
      <c r="YO57" s="4455"/>
      <c r="YP57" s="4455"/>
      <c r="YQ57" s="4455"/>
      <c r="YR57" s="4455"/>
      <c r="YS57" s="4455"/>
      <c r="YT57" s="4455"/>
      <c r="YU57" s="4455"/>
      <c r="YV57" s="4455"/>
      <c r="YW57" s="4455"/>
      <c r="YX57" s="4455"/>
      <c r="YY57" s="4455"/>
      <c r="YZ57" s="4455"/>
      <c r="ZA57" s="4455"/>
      <c r="ZB57" s="4455"/>
      <c r="ZC57" s="4455"/>
      <c r="ZD57" s="4455"/>
      <c r="ZE57" s="4455"/>
      <c r="ZF57" s="4455"/>
      <c r="ZG57" s="4455"/>
      <c r="ZH57" s="4455"/>
      <c r="ZI57" s="4455"/>
      <c r="ZJ57" s="4455"/>
      <c r="ZK57" s="4455"/>
      <c r="ZL57" s="4455"/>
      <c r="ZM57" s="4455"/>
      <c r="ZN57" s="4455"/>
      <c r="ZO57" s="4455"/>
      <c r="ZP57" s="4455"/>
      <c r="ZQ57" s="4455"/>
      <c r="ZR57" s="4455"/>
      <c r="ZS57" s="4455"/>
      <c r="ZT57" s="4455"/>
      <c r="ZU57" s="4455"/>
      <c r="ZV57" s="4455"/>
      <c r="ZW57" s="4455"/>
      <c r="ZX57" s="4455"/>
      <c r="ZY57" s="4455"/>
      <c r="ZZ57" s="4455"/>
      <c r="AAA57" s="4455"/>
      <c r="AAB57" s="4455"/>
      <c r="AAC57" s="4455"/>
      <c r="AAD57" s="4455"/>
      <c r="AAE57" s="4455"/>
      <c r="AAF57" s="4455"/>
      <c r="AAG57" s="4455"/>
      <c r="AAH57" s="4455"/>
      <c r="AAI57" s="4455"/>
      <c r="AAJ57" s="4455"/>
      <c r="AAK57" s="4455"/>
      <c r="AAL57" s="4455"/>
      <c r="AAM57" s="4455"/>
      <c r="AAN57" s="4455"/>
      <c r="AAO57" s="4455"/>
      <c r="AAP57" s="4455"/>
      <c r="AAQ57" s="4455"/>
      <c r="AAR57" s="4455"/>
      <c r="AAS57" s="4455"/>
      <c r="AAT57" s="4455"/>
      <c r="AAU57" s="4455"/>
      <c r="AAV57" s="4455"/>
      <c r="AAW57" s="4455"/>
      <c r="AAX57" s="4455"/>
      <c r="AAY57" s="4455"/>
      <c r="AAZ57" s="4455"/>
      <c r="ABA57" s="4455"/>
      <c r="ABB57" s="4455"/>
      <c r="ABC57" s="4455"/>
      <c r="ABD57" s="4455"/>
      <c r="ABE57" s="4455"/>
      <c r="ABF57" s="4455"/>
      <c r="ABG57" s="4455"/>
      <c r="ABH57" s="4455"/>
      <c r="ABI57" s="4455"/>
      <c r="ABJ57" s="4455"/>
      <c r="ABK57" s="4455"/>
      <c r="ABL57" s="4455"/>
      <c r="ABM57" s="4455"/>
      <c r="ABN57" s="4455"/>
      <c r="ABO57" s="4455"/>
      <c r="ABP57" s="4455"/>
      <c r="ABQ57" s="4455"/>
      <c r="ABR57" s="4455"/>
      <c r="ABS57" s="4455"/>
      <c r="ABT57" s="4455"/>
      <c r="ABU57" s="4455"/>
      <c r="ABV57" s="4455"/>
      <c r="ABW57" s="4455"/>
      <c r="ABX57" s="4455"/>
      <c r="ABY57" s="4455"/>
      <c r="ABZ57" s="4455"/>
      <c r="ACA57" s="4455"/>
      <c r="ACB57" s="4455"/>
      <c r="ACC57" s="4455"/>
      <c r="ACD57" s="4455"/>
      <c r="ACE57" s="4455"/>
      <c r="ACF57" s="4455"/>
      <c r="ACG57" s="4455"/>
      <c r="ACH57" s="4455"/>
      <c r="ACI57" s="4455"/>
      <c r="ACJ57" s="4455"/>
      <c r="ACK57" s="4455"/>
      <c r="ACL57" s="4455"/>
      <c r="ACM57" s="4455"/>
      <c r="ACN57" s="4455"/>
      <c r="ACO57" s="4455"/>
      <c r="ACP57" s="4455"/>
      <c r="ACQ57" s="4455"/>
      <c r="ACR57" s="4455"/>
      <c r="ACS57" s="4455"/>
      <c r="ACT57" s="4455"/>
      <c r="ACU57" s="4455"/>
      <c r="ACV57" s="4455"/>
      <c r="ACW57" s="4455"/>
      <c r="ACX57" s="4455"/>
      <c r="ACY57" s="4455"/>
      <c r="ACZ57" s="4455"/>
      <c r="ADA57" s="4455"/>
      <c r="ADB57" s="4455"/>
      <c r="ADC57" s="4455"/>
      <c r="ADD57" s="4455"/>
      <c r="ADE57" s="4455"/>
      <c r="ADF57" s="4455"/>
      <c r="ADG57" s="4455"/>
      <c r="ADH57" s="4455"/>
      <c r="ADI57" s="4455"/>
      <c r="ADJ57" s="4455"/>
      <c r="ADK57" s="4455"/>
      <c r="ADL57" s="4455"/>
      <c r="ADM57" s="4455"/>
      <c r="ADN57" s="4455"/>
      <c r="ADO57" s="4455"/>
      <c r="ADP57" s="4455"/>
      <c r="ADQ57" s="4455"/>
      <c r="ADR57" s="4455"/>
      <c r="ADS57" s="4455"/>
      <c r="ADT57" s="4455"/>
      <c r="ADU57" s="4455"/>
      <c r="ADV57" s="4455"/>
      <c r="ADW57" s="4455"/>
      <c r="ADX57" s="4455"/>
      <c r="ADY57" s="4455"/>
      <c r="ADZ57" s="4455"/>
      <c r="AEA57" s="4455"/>
      <c r="AEB57" s="4455"/>
      <c r="AEC57" s="4455"/>
      <c r="AED57" s="4455"/>
      <c r="AEE57" s="4455"/>
      <c r="AEF57" s="4455"/>
      <c r="AEG57" s="4455"/>
      <c r="AEH57" s="4455"/>
      <c r="AEI57" s="4455"/>
      <c r="AEJ57" s="4455"/>
      <c r="AEK57" s="4455"/>
      <c r="AEL57" s="4455"/>
      <c r="AEM57" s="4455"/>
      <c r="AEN57" s="4455"/>
      <c r="AEO57" s="4455"/>
      <c r="AEP57" s="4455"/>
      <c r="AEQ57" s="4455"/>
      <c r="AER57" s="4455"/>
      <c r="AES57" s="4455"/>
      <c r="AET57" s="4455"/>
      <c r="AEU57" s="4455"/>
      <c r="AEV57" s="4455"/>
      <c r="AEW57" s="4455"/>
      <c r="AEX57" s="4455"/>
      <c r="AEY57" s="4455"/>
      <c r="AEZ57" s="4455"/>
      <c r="AFA57" s="4455"/>
      <c r="AFB57" s="4455"/>
      <c r="AFC57" s="4455"/>
      <c r="AFD57" s="4455"/>
      <c r="AFE57" s="4455"/>
      <c r="AFF57" s="4455"/>
      <c r="AFG57" s="4455"/>
      <c r="AFH57" s="4455"/>
      <c r="AFI57" s="4455"/>
      <c r="AFJ57" s="4455"/>
      <c r="AFK57" s="4455"/>
      <c r="AFL57" s="4455"/>
      <c r="AFM57" s="4455"/>
      <c r="AFN57" s="4455"/>
      <c r="AFO57" s="4455"/>
      <c r="AFP57" s="4455"/>
      <c r="AFQ57" s="4455"/>
      <c r="AFR57" s="4455"/>
      <c r="AFS57" s="4455"/>
      <c r="AFT57" s="4455"/>
      <c r="AFU57" s="4455"/>
      <c r="AFV57" s="4455"/>
      <c r="AFW57" s="4455"/>
      <c r="AFX57" s="4455"/>
      <c r="AFY57" s="4455"/>
      <c r="AFZ57" s="4455"/>
      <c r="AGA57" s="4455"/>
      <c r="AGB57" s="4455"/>
      <c r="AGC57" s="4455"/>
      <c r="AGD57" s="4455"/>
      <c r="AGE57" s="4455"/>
      <c r="AGF57" s="4455"/>
      <c r="AGG57" s="4455"/>
      <c r="AGH57" s="4455"/>
      <c r="AGI57" s="4455"/>
      <c r="AGJ57" s="4455"/>
      <c r="AGK57" s="4455"/>
      <c r="AGL57" s="4455"/>
      <c r="AGM57" s="4455"/>
      <c r="AGN57" s="4455"/>
      <c r="AGO57" s="4455"/>
      <c r="AGP57" s="4455"/>
      <c r="AGQ57" s="4455"/>
      <c r="AGR57" s="4455"/>
      <c r="AGS57" s="4455"/>
      <c r="AGT57" s="4455"/>
      <c r="AGU57" s="4455"/>
      <c r="AGV57" s="4455"/>
      <c r="AGW57" s="4455"/>
      <c r="AGX57" s="4455"/>
      <c r="AGY57" s="4455"/>
      <c r="AGZ57" s="4455"/>
      <c r="AHA57" s="4455"/>
      <c r="AHB57" s="4455"/>
      <c r="AHC57" s="4455"/>
      <c r="AHD57" s="4455"/>
      <c r="AHE57" s="4455"/>
      <c r="AHF57" s="4455"/>
      <c r="AHG57" s="4455"/>
      <c r="AHH57" s="4455"/>
      <c r="AHI57" s="4455"/>
      <c r="AHJ57" s="4455"/>
      <c r="AHK57" s="4455"/>
      <c r="AHL57" s="4455"/>
      <c r="AHM57" s="4455"/>
      <c r="AHN57" s="4455"/>
      <c r="AHO57" s="4455"/>
      <c r="AHP57" s="4455"/>
      <c r="AHQ57" s="4455"/>
      <c r="AHR57" s="4455"/>
      <c r="AHS57" s="4455"/>
      <c r="AHT57" s="4455"/>
      <c r="AHU57" s="4455"/>
      <c r="AHV57" s="4455"/>
      <c r="AHW57" s="4455"/>
      <c r="AHX57" s="4455"/>
      <c r="AHY57" s="4455"/>
      <c r="AHZ57" s="4455"/>
      <c r="AIA57" s="4455"/>
      <c r="AIB57" s="4455"/>
      <c r="AIC57" s="4455"/>
      <c r="AID57" s="4455"/>
      <c r="AIE57" s="4455"/>
      <c r="AIF57" s="4455"/>
      <c r="AIG57" s="4455"/>
      <c r="AIH57" s="4455"/>
      <c r="AII57" s="4455"/>
      <c r="AIJ57" s="4455"/>
      <c r="AIK57" s="4455"/>
      <c r="AIL57" s="4455"/>
      <c r="AIM57" s="4455"/>
      <c r="AIN57" s="4455"/>
      <c r="AIO57" s="4455"/>
      <c r="AIP57" s="4455"/>
      <c r="AIQ57" s="4455"/>
      <c r="AIR57" s="4455"/>
      <c r="AIS57" s="4455"/>
      <c r="AIT57" s="4455"/>
      <c r="AIU57" s="4455"/>
      <c r="AIV57" s="4455"/>
      <c r="AIW57" s="4455"/>
      <c r="AIX57" s="4455"/>
      <c r="AIY57" s="4455"/>
      <c r="AIZ57" s="4455"/>
      <c r="AJA57" s="4455"/>
      <c r="AJB57" s="4455"/>
      <c r="AJC57" s="4455"/>
      <c r="AJD57" s="4455"/>
      <c r="AJE57" s="4455"/>
      <c r="AJF57" s="4455"/>
      <c r="AJG57" s="4455"/>
      <c r="AJH57" s="4455"/>
      <c r="AJI57" s="4455"/>
      <c r="AJJ57" s="4455"/>
      <c r="AJK57" s="4455"/>
      <c r="AJL57" s="4455"/>
      <c r="AJM57" s="4455"/>
      <c r="AJN57" s="4455"/>
      <c r="AJO57" s="4455"/>
      <c r="AJP57" s="4455"/>
      <c r="AJQ57" s="4455"/>
      <c r="AJR57" s="4455"/>
      <c r="AJS57" s="4455"/>
      <c r="AJT57" s="4455"/>
      <c r="AJU57" s="4455"/>
      <c r="AJV57" s="4455"/>
      <c r="AJW57" s="4455"/>
      <c r="AJX57" s="4455"/>
      <c r="AJY57" s="4455"/>
      <c r="AJZ57" s="4455"/>
      <c r="AKA57" s="4455"/>
      <c r="AKB57" s="4455"/>
      <c r="AKC57" s="4455"/>
      <c r="AKD57" s="4455"/>
      <c r="AKE57" s="4455"/>
      <c r="AKF57" s="4455"/>
      <c r="AKG57" s="4455"/>
      <c r="AKH57" s="4455"/>
      <c r="AKI57" s="4455"/>
      <c r="AKJ57" s="4455"/>
      <c r="AKK57" s="4455"/>
      <c r="AKL57" s="4455"/>
      <c r="AKM57" s="4455"/>
      <c r="AKN57" s="4455"/>
      <c r="AKO57" s="4455"/>
      <c r="AKP57" s="4455"/>
      <c r="AKQ57" s="4455"/>
      <c r="AKR57" s="4455"/>
      <c r="AKS57" s="4455"/>
      <c r="AKT57" s="4455"/>
      <c r="AKU57" s="4455"/>
      <c r="AKV57" s="4455"/>
      <c r="AKW57" s="4455"/>
      <c r="AKX57" s="4455"/>
      <c r="AKY57" s="4455"/>
      <c r="AKZ57" s="4455"/>
      <c r="ALA57" s="4455"/>
      <c r="ALB57" s="4455"/>
      <c r="ALC57" s="4455"/>
      <c r="ALD57" s="4455"/>
      <c r="ALE57" s="4455"/>
      <c r="ALF57" s="4455"/>
      <c r="ALG57" s="4455"/>
      <c r="ALH57" s="4455"/>
      <c r="ALI57" s="4455"/>
      <c r="ALJ57" s="4455"/>
      <c r="ALK57" s="4455"/>
      <c r="ALL57" s="4455"/>
      <c r="ALM57" s="4455"/>
      <c r="ALN57" s="4455"/>
      <c r="ALO57" s="4455"/>
      <c r="ALP57" s="4455"/>
      <c r="ALQ57" s="4455"/>
      <c r="ALR57" s="4455"/>
      <c r="ALS57" s="4455"/>
      <c r="ALT57" s="4455"/>
      <c r="ALU57" s="4455"/>
      <c r="ALV57" s="4455"/>
      <c r="ALW57" s="4455"/>
      <c r="ALX57" s="4455"/>
      <c r="ALY57" s="4455"/>
      <c r="ALZ57" s="4455"/>
      <c r="AMA57" s="4455"/>
      <c r="AMB57" s="4455"/>
      <c r="AMC57" s="4455"/>
      <c r="AMD57" s="4455"/>
      <c r="AME57" s="4455"/>
      <c r="AMF57" s="4455"/>
      <c r="AMG57" s="4455"/>
      <c r="AMH57" s="4455"/>
      <c r="AMI57" s="4455"/>
      <c r="AMJ57" s="4455"/>
      <c r="AMK57" s="4455"/>
      <c r="AML57" s="4455"/>
      <c r="AMM57" s="4455"/>
      <c r="AMN57" s="4455"/>
      <c r="AMO57" s="4455"/>
      <c r="AMP57" s="4455"/>
      <c r="AMQ57" s="4455"/>
      <c r="AMR57" s="4455"/>
      <c r="AMS57" s="4455"/>
      <c r="AMT57" s="4455"/>
      <c r="AMU57" s="4455"/>
      <c r="AMV57" s="4455"/>
      <c r="AMW57" s="4455"/>
      <c r="AMX57" s="4455"/>
      <c r="AMY57" s="4455"/>
      <c r="AMZ57" s="4455"/>
      <c r="ANA57" s="4455"/>
      <c r="ANB57" s="4455"/>
      <c r="ANC57" s="4455"/>
      <c r="AND57" s="4455"/>
      <c r="ANE57" s="4455"/>
      <c r="ANF57" s="4455"/>
      <c r="ANG57" s="4455"/>
      <c r="ANH57" s="4455"/>
      <c r="ANI57" s="4455"/>
      <c r="ANJ57" s="4455"/>
      <c r="ANK57" s="4455"/>
      <c r="ANL57" s="4455"/>
      <c r="ANM57" s="4455"/>
      <c r="ANN57" s="4455"/>
      <c r="ANO57" s="4455"/>
      <c r="ANP57" s="4455"/>
      <c r="ANQ57" s="4455"/>
      <c r="ANR57" s="4455"/>
      <c r="ANS57" s="4455"/>
      <c r="ANT57" s="4455"/>
      <c r="ANU57" s="4455"/>
      <c r="ANV57" s="4455"/>
      <c r="ANW57" s="4455"/>
      <c r="ANX57" s="4455"/>
      <c r="ANY57" s="4455"/>
      <c r="ANZ57" s="4455"/>
      <c r="AOA57" s="4455"/>
      <c r="AOB57" s="4455"/>
      <c r="AOC57" s="4455"/>
      <c r="AOD57" s="4455"/>
      <c r="AOE57" s="4455"/>
      <c r="AOF57" s="4455"/>
      <c r="AOG57" s="4455"/>
      <c r="AOH57" s="4455"/>
      <c r="AOI57" s="4455"/>
      <c r="AOJ57" s="4455"/>
      <c r="AOK57" s="4455"/>
      <c r="AOL57" s="4455"/>
      <c r="AOM57" s="4455"/>
      <c r="AON57" s="4455"/>
      <c r="AOO57" s="4455"/>
      <c r="AOP57" s="4455"/>
      <c r="AOQ57" s="4455"/>
      <c r="AOR57" s="4455"/>
      <c r="AOS57" s="4455"/>
      <c r="AOT57" s="4455"/>
      <c r="AOU57" s="4455"/>
      <c r="AOV57" s="4455"/>
      <c r="AOW57" s="4455"/>
      <c r="AOX57" s="4455"/>
      <c r="AOY57" s="4455"/>
      <c r="AOZ57" s="4455"/>
      <c r="APA57" s="4455"/>
      <c r="APB57" s="4455"/>
      <c r="APC57" s="4455"/>
      <c r="APD57" s="4455"/>
      <c r="APE57" s="4455"/>
      <c r="APF57" s="4455"/>
      <c r="APG57" s="4455"/>
      <c r="APH57" s="4455"/>
      <c r="API57" s="4455"/>
      <c r="APJ57" s="4455"/>
      <c r="APK57" s="4455"/>
      <c r="APL57" s="4455"/>
      <c r="APM57" s="4455"/>
      <c r="APN57" s="4455"/>
      <c r="APO57" s="4455"/>
      <c r="APP57" s="4455"/>
      <c r="APQ57" s="4455"/>
      <c r="APR57" s="4455"/>
      <c r="APS57" s="4455"/>
      <c r="APT57" s="4455"/>
      <c r="APU57" s="4455"/>
      <c r="APV57" s="4455"/>
      <c r="APW57" s="4455"/>
      <c r="APX57" s="4455"/>
      <c r="APY57" s="4455"/>
      <c r="APZ57" s="4455"/>
      <c r="AQA57" s="4455"/>
      <c r="AQB57" s="4455"/>
      <c r="AQC57" s="4455"/>
      <c r="AQD57" s="4455"/>
      <c r="AQE57" s="4455"/>
      <c r="AQF57" s="4455"/>
      <c r="AQG57" s="4455"/>
      <c r="AQH57" s="4455"/>
      <c r="AQI57" s="4455"/>
      <c r="AQJ57" s="4455"/>
      <c r="AQK57" s="4455"/>
      <c r="AQL57" s="4455"/>
      <c r="AQM57" s="4455"/>
      <c r="AQN57" s="4455"/>
      <c r="AQO57" s="4455"/>
      <c r="AQP57" s="4455"/>
      <c r="AQQ57" s="4455"/>
      <c r="AQR57" s="4455"/>
      <c r="AQS57" s="4455"/>
      <c r="AQT57" s="4455"/>
      <c r="AQU57" s="4455"/>
      <c r="AQV57" s="4455"/>
      <c r="AQW57" s="4455"/>
      <c r="AQX57" s="4455"/>
      <c r="AQY57" s="4455"/>
      <c r="AQZ57" s="4455"/>
      <c r="ARA57" s="4455"/>
      <c r="ARB57" s="4455"/>
      <c r="ARC57" s="4455"/>
      <c r="ARD57" s="4455"/>
      <c r="ARE57" s="4455"/>
      <c r="ARF57" s="4455"/>
      <c r="ARG57" s="4455"/>
      <c r="ARH57" s="4455"/>
      <c r="ARI57" s="4455"/>
      <c r="ARJ57" s="4455"/>
      <c r="ARK57" s="4455"/>
      <c r="ARL57" s="4455"/>
      <c r="ARM57" s="4455"/>
      <c r="ARN57" s="4455"/>
      <c r="ARO57" s="4455"/>
      <c r="ARP57" s="4455"/>
      <c r="ARQ57" s="4455"/>
      <c r="ARR57" s="4455"/>
      <c r="ARS57" s="4455"/>
      <c r="ART57" s="4455"/>
      <c r="ARU57" s="4455"/>
      <c r="ARV57" s="4455"/>
      <c r="ARW57" s="4455"/>
      <c r="ARX57" s="4455"/>
      <c r="ARY57" s="4455"/>
      <c r="ARZ57" s="4455"/>
      <c r="ASA57" s="4455"/>
      <c r="ASB57" s="4455"/>
      <c r="ASC57" s="4455"/>
      <c r="ASD57" s="4455"/>
      <c r="ASE57" s="4455"/>
      <c r="ASF57" s="4455"/>
      <c r="ASG57" s="4455"/>
      <c r="ASH57" s="4455"/>
      <c r="ASI57" s="4455"/>
      <c r="ASJ57" s="4455"/>
      <c r="ASK57" s="4455"/>
      <c r="ASL57" s="4455"/>
      <c r="ASM57" s="4455"/>
      <c r="ASN57" s="4455"/>
      <c r="ASO57" s="4455"/>
      <c r="ASP57" s="4455"/>
      <c r="ASQ57" s="4455"/>
      <c r="ASR57" s="4455"/>
      <c r="ASS57" s="4455"/>
      <c r="AST57" s="4455"/>
      <c r="ASU57" s="4455"/>
      <c r="ASV57" s="4455"/>
      <c r="ASW57" s="4455"/>
      <c r="ASX57" s="4455"/>
      <c r="ASY57" s="4455"/>
      <c r="ASZ57" s="4455"/>
      <c r="ATA57" s="4455"/>
      <c r="ATB57" s="4455"/>
      <c r="ATC57" s="4455"/>
      <c r="ATD57" s="4455"/>
      <c r="ATE57" s="4455"/>
      <c r="ATF57" s="4455"/>
      <c r="ATG57" s="4455"/>
      <c r="ATH57" s="4455"/>
      <c r="ATI57" s="4455"/>
      <c r="ATJ57" s="4455"/>
      <c r="ATK57" s="4455"/>
      <c r="ATL57" s="4455"/>
      <c r="ATM57" s="4455"/>
      <c r="ATN57" s="4455"/>
      <c r="ATO57" s="4455"/>
      <c r="ATP57" s="4455"/>
      <c r="ATQ57" s="4455"/>
      <c r="ATR57" s="4455"/>
      <c r="ATS57" s="4455"/>
      <c r="ATT57" s="4455"/>
      <c r="ATU57" s="4455"/>
      <c r="ATV57" s="4455"/>
      <c r="ATW57" s="4455"/>
      <c r="ATX57" s="4455"/>
      <c r="ATY57" s="4455"/>
      <c r="ATZ57" s="4455"/>
      <c r="AUA57" s="4455"/>
      <c r="AUB57" s="4455"/>
      <c r="AUC57" s="4455"/>
      <c r="AUD57" s="4455"/>
      <c r="AUE57" s="4455"/>
      <c r="AUF57" s="4455"/>
      <c r="AUG57" s="4455"/>
      <c r="AUH57" s="4455"/>
      <c r="AUI57" s="4455"/>
      <c r="AUJ57" s="4455"/>
      <c r="AUK57" s="4455"/>
      <c r="AUL57" s="4455"/>
      <c r="AUM57" s="4455"/>
      <c r="AUN57" s="4455"/>
      <c r="AUO57" s="4455"/>
      <c r="AUP57" s="4455"/>
      <c r="AUQ57" s="4455"/>
      <c r="AUR57" s="4455"/>
      <c r="AUS57" s="4455"/>
      <c r="AUT57" s="4455"/>
      <c r="AUU57" s="4455"/>
      <c r="AUV57" s="4455"/>
      <c r="AUW57" s="4455"/>
      <c r="AUX57" s="4455"/>
      <c r="AUY57" s="4455"/>
      <c r="AUZ57" s="4455"/>
      <c r="AVA57" s="4455"/>
      <c r="AVB57" s="4455"/>
      <c r="AVC57" s="4455"/>
      <c r="AVD57" s="4455"/>
      <c r="AVE57" s="4455"/>
      <c r="AVF57" s="4455"/>
      <c r="AVG57" s="4455"/>
      <c r="AVH57" s="4455"/>
      <c r="AVI57" s="4455"/>
      <c r="AVJ57" s="4455"/>
      <c r="AVK57" s="4455"/>
      <c r="AVL57" s="4455"/>
      <c r="AVM57" s="4455"/>
      <c r="AVN57" s="4455"/>
      <c r="AVO57" s="4455"/>
      <c r="AVP57" s="4455"/>
      <c r="AVQ57" s="4455"/>
      <c r="AVR57" s="4455"/>
      <c r="AVS57" s="4455"/>
      <c r="AVT57" s="4455"/>
      <c r="AVU57" s="4455"/>
      <c r="AVV57" s="4455"/>
      <c r="AVW57" s="4455"/>
      <c r="AVX57" s="4455"/>
      <c r="AVY57" s="4455"/>
      <c r="AVZ57" s="4455"/>
      <c r="AWA57" s="4455"/>
      <c r="AWB57" s="4455"/>
      <c r="AWC57" s="4455"/>
      <c r="AWD57" s="4455"/>
      <c r="AWE57" s="4455"/>
      <c r="AWF57" s="4455"/>
      <c r="AWG57" s="4455"/>
      <c r="AWH57" s="4455"/>
      <c r="AWI57" s="4455"/>
      <c r="AWJ57" s="4455"/>
      <c r="AWK57" s="4455"/>
      <c r="AWL57" s="4455"/>
      <c r="AWM57" s="4455"/>
      <c r="AWN57" s="4455"/>
      <c r="AWO57" s="4455"/>
      <c r="AWP57" s="4455"/>
      <c r="AWQ57" s="4455"/>
      <c r="AWR57" s="4455"/>
      <c r="AWS57" s="4455"/>
      <c r="AWT57" s="4455"/>
      <c r="AWU57" s="4455"/>
      <c r="AWV57" s="4455"/>
      <c r="AWW57" s="4455"/>
      <c r="AWX57" s="4455"/>
      <c r="AWY57" s="4455"/>
      <c r="AWZ57" s="4455"/>
      <c r="AXA57" s="4455"/>
      <c r="AXB57" s="4455"/>
      <c r="AXC57" s="4455"/>
      <c r="AXD57" s="4455"/>
      <c r="AXE57" s="4455"/>
      <c r="AXF57" s="4455"/>
      <c r="AXG57" s="4455"/>
      <c r="AXH57" s="4455"/>
      <c r="AXI57" s="4455"/>
      <c r="AXJ57" s="4455"/>
      <c r="AXK57" s="4455"/>
      <c r="AXL57" s="4455"/>
      <c r="AXM57" s="4455"/>
      <c r="AXN57" s="4455"/>
      <c r="AXO57" s="4455"/>
      <c r="AXP57" s="4455"/>
      <c r="AXQ57" s="4455"/>
      <c r="AXR57" s="4455"/>
      <c r="AXS57" s="4455"/>
      <c r="AXT57" s="4455"/>
      <c r="AXU57" s="4455"/>
      <c r="AXV57" s="4455"/>
      <c r="AXW57" s="4455"/>
      <c r="AXX57" s="4455"/>
      <c r="AXY57" s="4455"/>
      <c r="AXZ57" s="4455"/>
      <c r="AYA57" s="4455"/>
      <c r="AYB57" s="4455"/>
      <c r="AYC57" s="4455"/>
      <c r="AYD57" s="4455"/>
      <c r="AYE57" s="4455"/>
      <c r="AYF57" s="4455"/>
      <c r="AYG57" s="4455"/>
      <c r="AYH57" s="4455"/>
      <c r="AYI57" s="4455"/>
      <c r="AYJ57" s="4455"/>
      <c r="AYK57" s="4455"/>
      <c r="AYL57" s="4455"/>
      <c r="AYM57" s="4455"/>
      <c r="AYN57" s="4455"/>
      <c r="AYO57" s="4455"/>
      <c r="AYP57" s="4455"/>
      <c r="AYQ57" s="4455"/>
      <c r="AYR57" s="4455"/>
      <c r="AYS57" s="4455"/>
      <c r="AYT57" s="4455"/>
      <c r="AYU57" s="4455"/>
      <c r="AYV57" s="4455"/>
      <c r="AYW57" s="4455"/>
      <c r="AYX57" s="4455"/>
      <c r="AYY57" s="4455"/>
      <c r="AYZ57" s="4455"/>
      <c r="AZA57" s="4455"/>
      <c r="AZB57" s="4455"/>
      <c r="AZC57" s="4455"/>
      <c r="AZD57" s="4455"/>
      <c r="AZE57" s="4455"/>
      <c r="AZF57" s="4455"/>
      <c r="AZG57" s="4455"/>
      <c r="AZH57" s="4455"/>
      <c r="AZI57" s="4455"/>
      <c r="AZJ57" s="4455"/>
      <c r="AZK57" s="4455"/>
      <c r="AZL57" s="4455"/>
      <c r="AZM57" s="4455"/>
      <c r="AZN57" s="4455"/>
      <c r="AZO57" s="4455"/>
      <c r="AZP57" s="4455"/>
      <c r="AZQ57" s="4455"/>
      <c r="AZR57" s="4455"/>
      <c r="AZS57" s="4455"/>
      <c r="AZT57" s="4455"/>
      <c r="AZU57" s="4455"/>
      <c r="AZV57" s="4455"/>
      <c r="AZW57" s="4455"/>
      <c r="AZX57" s="4455"/>
      <c r="AZY57" s="4455"/>
      <c r="AZZ57" s="4455"/>
      <c r="BAA57" s="4455"/>
      <c r="BAB57" s="4455"/>
      <c r="BAC57" s="4455"/>
      <c r="BAD57" s="4455"/>
      <c r="BAE57" s="4455"/>
      <c r="BAF57" s="4455"/>
      <c r="BAG57" s="4455"/>
      <c r="BAH57" s="4455"/>
      <c r="BAI57" s="4455"/>
      <c r="BAJ57" s="4455"/>
      <c r="BAK57" s="4455"/>
      <c r="BAL57" s="4455"/>
      <c r="BAM57" s="4455"/>
      <c r="BAN57" s="4455"/>
      <c r="BAO57" s="4455"/>
      <c r="BAP57" s="4455"/>
      <c r="BAQ57" s="4455"/>
      <c r="BAR57" s="4455"/>
      <c r="BAS57" s="4455"/>
      <c r="BAT57" s="4455"/>
      <c r="BAU57" s="4455"/>
      <c r="BAV57" s="4455"/>
      <c r="BAW57" s="4455"/>
      <c r="BAX57" s="4455"/>
      <c r="BAY57" s="4455"/>
      <c r="BAZ57" s="4455"/>
      <c r="BBA57" s="4455"/>
      <c r="BBB57" s="4455"/>
      <c r="BBC57" s="4455"/>
      <c r="BBD57" s="4455"/>
      <c r="BBE57" s="4455"/>
      <c r="BBF57" s="4455"/>
      <c r="BBG57" s="4455"/>
      <c r="BBH57" s="4455"/>
      <c r="BBI57" s="4455"/>
      <c r="BBJ57" s="4455"/>
      <c r="BBK57" s="4455"/>
      <c r="BBL57" s="4455"/>
      <c r="BBM57" s="4455"/>
      <c r="BBN57" s="4455"/>
      <c r="BBO57" s="4455"/>
      <c r="BBP57" s="4455"/>
      <c r="BBQ57" s="4455"/>
      <c r="BBR57" s="4455"/>
      <c r="BBS57" s="4455"/>
      <c r="BBT57" s="4455"/>
      <c r="BBU57" s="4455"/>
      <c r="BBV57" s="4455"/>
      <c r="BBW57" s="4455"/>
      <c r="BBX57" s="4455"/>
      <c r="BBY57" s="4455"/>
      <c r="BBZ57" s="4455"/>
      <c r="BCA57" s="4455"/>
      <c r="BCB57" s="4455"/>
      <c r="BCC57" s="4455"/>
      <c r="BCD57" s="4455"/>
      <c r="BCE57" s="4455"/>
      <c r="BCF57" s="4455"/>
      <c r="BCG57" s="4455"/>
      <c r="BCH57" s="4455"/>
      <c r="BCI57" s="4455"/>
      <c r="BCJ57" s="4455"/>
      <c r="BCK57" s="4455"/>
      <c r="BCL57" s="4455"/>
      <c r="BCM57" s="4455"/>
      <c r="BCN57" s="4455"/>
      <c r="BCO57" s="4455"/>
      <c r="BCP57" s="4455"/>
      <c r="BCQ57" s="4455"/>
      <c r="BCR57" s="4455"/>
      <c r="BCS57" s="4455"/>
      <c r="BCT57" s="4455"/>
      <c r="BCU57" s="4455"/>
      <c r="BCV57" s="4455"/>
      <c r="BCW57" s="4455"/>
      <c r="BCX57" s="4455"/>
      <c r="BCY57" s="4455"/>
      <c r="BCZ57" s="4455"/>
      <c r="BDA57" s="4455"/>
      <c r="BDB57" s="4455"/>
      <c r="BDC57" s="4455"/>
      <c r="BDD57" s="4455"/>
      <c r="BDE57" s="4455"/>
      <c r="BDF57" s="4455"/>
      <c r="BDG57" s="4455"/>
      <c r="BDH57" s="4455"/>
      <c r="BDI57" s="4455"/>
      <c r="BDJ57" s="4455"/>
      <c r="BDK57" s="4455"/>
      <c r="BDL57" s="4455"/>
      <c r="BDM57" s="4455"/>
      <c r="BDN57" s="4455"/>
      <c r="BDO57" s="4455"/>
      <c r="BDP57" s="4455"/>
      <c r="BDQ57" s="4455"/>
      <c r="BDR57" s="4455"/>
      <c r="BDS57" s="4455"/>
      <c r="BDT57" s="4455"/>
      <c r="BDU57" s="4455"/>
      <c r="BDV57" s="4455"/>
      <c r="BDW57" s="4455"/>
      <c r="BDX57" s="4455"/>
      <c r="BDY57" s="4455"/>
      <c r="BDZ57" s="4455"/>
      <c r="BEA57" s="4455"/>
      <c r="BEB57" s="4455"/>
      <c r="BEC57" s="4455"/>
      <c r="BED57" s="4455"/>
      <c r="BEE57" s="4455"/>
      <c r="BEF57" s="4455"/>
      <c r="BEG57" s="4455"/>
      <c r="BEH57" s="4455"/>
      <c r="BEI57" s="4455"/>
      <c r="BEJ57" s="4455"/>
      <c r="BEK57" s="4455"/>
      <c r="BEL57" s="4455"/>
      <c r="BEM57" s="4455"/>
      <c r="BEN57" s="4455"/>
      <c r="BEO57" s="4455"/>
      <c r="BEP57" s="4455"/>
      <c r="BEQ57" s="4455"/>
      <c r="BER57" s="4455"/>
      <c r="BES57" s="4455"/>
      <c r="BET57" s="4455"/>
      <c r="BEU57" s="4455"/>
      <c r="BEV57" s="4455"/>
      <c r="BEW57" s="4455"/>
      <c r="BEX57" s="4455"/>
      <c r="BEY57" s="4455"/>
      <c r="BEZ57" s="4455"/>
      <c r="BFA57" s="4455"/>
      <c r="BFB57" s="4455"/>
      <c r="BFC57" s="4455"/>
      <c r="BFD57" s="4455"/>
      <c r="BFE57" s="4455"/>
      <c r="BFF57" s="4455"/>
      <c r="BFG57" s="4455"/>
      <c r="BFH57" s="4455"/>
      <c r="BFI57" s="4455"/>
      <c r="BFJ57" s="4455"/>
      <c r="BFK57" s="4455"/>
      <c r="BFL57" s="4455"/>
      <c r="BFM57" s="4455"/>
      <c r="BFN57" s="4455"/>
      <c r="BFO57" s="4455"/>
      <c r="BFP57" s="4455"/>
      <c r="BFQ57" s="4455"/>
      <c r="BFR57" s="4455"/>
      <c r="BFS57" s="4455"/>
      <c r="BFT57" s="4455"/>
      <c r="BFU57" s="4455"/>
      <c r="BFV57" s="4455"/>
      <c r="BFW57" s="4455"/>
      <c r="BFX57" s="4455"/>
      <c r="BFY57" s="4455"/>
      <c r="BFZ57" s="4455"/>
      <c r="BGA57" s="4455"/>
      <c r="BGB57" s="4455"/>
      <c r="BGC57" s="4455"/>
      <c r="BGD57" s="4455"/>
      <c r="BGE57" s="4455"/>
      <c r="BGF57" s="4455"/>
      <c r="BGG57" s="4455"/>
      <c r="BGH57" s="4455"/>
      <c r="BGI57" s="4455"/>
      <c r="BGJ57" s="4455"/>
      <c r="BGK57" s="4455"/>
      <c r="BGL57" s="4455"/>
      <c r="BGM57" s="4455"/>
      <c r="BGN57" s="4455"/>
      <c r="BGO57" s="4455"/>
      <c r="BGP57" s="4455"/>
      <c r="BGQ57" s="4455"/>
      <c r="BGR57" s="4455"/>
      <c r="BGS57" s="4455"/>
      <c r="BGT57" s="4455"/>
      <c r="BGU57" s="4455"/>
      <c r="BGV57" s="4455"/>
      <c r="BGW57" s="4455"/>
      <c r="BGX57" s="4455"/>
      <c r="BGY57" s="4455"/>
      <c r="BGZ57" s="4455"/>
      <c r="BHA57" s="4455"/>
      <c r="BHB57" s="4455"/>
      <c r="BHC57" s="4455"/>
      <c r="BHD57" s="4455"/>
      <c r="BHE57" s="4455"/>
      <c r="BHF57" s="4455"/>
      <c r="BHG57" s="4455"/>
      <c r="BHH57" s="4455"/>
      <c r="BHI57" s="4455"/>
      <c r="BHJ57" s="4455"/>
      <c r="BHK57" s="4455"/>
      <c r="BHL57" s="4455"/>
      <c r="BHM57" s="4455"/>
      <c r="BHN57" s="4455"/>
      <c r="BHO57" s="4455"/>
      <c r="BHP57" s="4455"/>
      <c r="BHQ57" s="4455"/>
      <c r="BHR57" s="4455"/>
      <c r="BHS57" s="4455"/>
      <c r="BHT57" s="4455"/>
      <c r="BHU57" s="4455"/>
      <c r="BHV57" s="4455"/>
      <c r="BHW57" s="4455"/>
      <c r="BHX57" s="4455"/>
      <c r="BHY57" s="4455"/>
      <c r="BHZ57" s="4455"/>
      <c r="BIA57" s="4455"/>
      <c r="BIB57" s="4455"/>
      <c r="BIC57" s="4455"/>
      <c r="BID57" s="4455"/>
      <c r="BIE57" s="4455"/>
      <c r="BIF57" s="4455"/>
      <c r="BIG57" s="4455"/>
      <c r="BIH57" s="4455"/>
      <c r="BII57" s="4455"/>
      <c r="BIJ57" s="4455"/>
      <c r="BIK57" s="4455"/>
      <c r="BIL57" s="4455"/>
      <c r="BIM57" s="4455"/>
      <c r="BIN57" s="4455"/>
      <c r="BIO57" s="4455"/>
      <c r="BIP57" s="4455"/>
      <c r="BIQ57" s="4455"/>
      <c r="BIR57" s="4455"/>
      <c r="BIS57" s="4455"/>
      <c r="BIT57" s="4455"/>
      <c r="BIU57" s="4455"/>
      <c r="BIV57" s="4455"/>
      <c r="BIW57" s="4455"/>
      <c r="BIX57" s="4455"/>
      <c r="BIY57" s="4455"/>
      <c r="BIZ57" s="4455"/>
      <c r="BJA57" s="4455"/>
      <c r="BJB57" s="4455"/>
      <c r="BJC57" s="4455"/>
      <c r="BJD57" s="4455"/>
      <c r="BJE57" s="4455"/>
      <c r="BJF57" s="4455"/>
      <c r="BJG57" s="4455"/>
      <c r="BJH57" s="4455"/>
      <c r="BJI57" s="4455"/>
      <c r="BJJ57" s="4455"/>
      <c r="BJK57" s="4455"/>
      <c r="BJL57" s="4455"/>
      <c r="BJM57" s="4455"/>
      <c r="BJN57" s="4455"/>
      <c r="BJO57" s="4455"/>
      <c r="BJP57" s="4455"/>
      <c r="BJQ57" s="4455"/>
      <c r="BJR57" s="4455"/>
      <c r="BJS57" s="4455"/>
      <c r="BJT57" s="4455"/>
      <c r="BJU57" s="4455"/>
      <c r="BJV57" s="4455"/>
      <c r="BJW57" s="4455"/>
      <c r="BJX57" s="4455"/>
      <c r="BJY57" s="4455"/>
      <c r="BJZ57" s="4455"/>
      <c r="BKA57" s="4455"/>
      <c r="BKB57" s="4455"/>
      <c r="BKC57" s="4455"/>
      <c r="BKD57" s="4455"/>
      <c r="BKE57" s="4455"/>
      <c r="BKF57" s="4455"/>
      <c r="BKG57" s="4455"/>
      <c r="BKH57" s="4455"/>
      <c r="BKI57" s="4455"/>
      <c r="BKJ57" s="4455"/>
      <c r="BKK57" s="4455"/>
      <c r="BKL57" s="4455"/>
      <c r="BKM57" s="4455"/>
      <c r="BKN57" s="4455"/>
      <c r="BKO57" s="4455"/>
      <c r="BKP57" s="4455"/>
      <c r="BKQ57" s="4455"/>
      <c r="BKR57" s="4455"/>
      <c r="BKS57" s="4455"/>
      <c r="BKT57" s="4455"/>
      <c r="BKU57" s="4455"/>
      <c r="BKV57" s="4455"/>
      <c r="BKW57" s="4455"/>
      <c r="BKX57" s="4455"/>
      <c r="BKY57" s="4455"/>
      <c r="BKZ57" s="4455"/>
      <c r="BLA57" s="4455"/>
      <c r="BLB57" s="4455"/>
      <c r="BLC57" s="4455"/>
      <c r="BLD57" s="4455"/>
      <c r="BLE57" s="4455"/>
      <c r="BLF57" s="4455"/>
      <c r="BLG57" s="4455"/>
      <c r="BLH57" s="4455"/>
      <c r="BLI57" s="4455"/>
      <c r="BLJ57" s="4455"/>
      <c r="BLK57" s="4455"/>
      <c r="BLL57" s="4455"/>
      <c r="BLM57" s="4455"/>
      <c r="BLN57" s="4455"/>
      <c r="BLO57" s="4455"/>
      <c r="BLP57" s="4455"/>
      <c r="BLQ57" s="4455"/>
      <c r="BLR57" s="4455"/>
      <c r="BLS57" s="4455"/>
      <c r="BLT57" s="4455"/>
      <c r="BLU57" s="4455"/>
      <c r="BLV57" s="4455"/>
      <c r="BLW57" s="4455"/>
      <c r="BLX57" s="4455"/>
      <c r="BLY57" s="4455"/>
      <c r="BLZ57" s="4455"/>
      <c r="BMA57" s="4455"/>
      <c r="BMB57" s="4455"/>
      <c r="BMC57" s="4455"/>
      <c r="BMD57" s="4455"/>
      <c r="BME57" s="4455"/>
      <c r="BMF57" s="4455"/>
      <c r="BMG57" s="4455"/>
      <c r="BMH57" s="4455"/>
      <c r="BMI57" s="4455"/>
      <c r="BMJ57" s="4455"/>
      <c r="BMK57" s="4455"/>
      <c r="BML57" s="4455"/>
      <c r="BMM57" s="4455"/>
      <c r="BMN57" s="4455"/>
      <c r="BMO57" s="4455"/>
      <c r="BMP57" s="4455"/>
      <c r="BMQ57" s="4455"/>
      <c r="BMR57" s="4455"/>
      <c r="BMS57" s="4455"/>
      <c r="BMT57" s="4455"/>
      <c r="BMU57" s="4455"/>
      <c r="BMV57" s="4455"/>
      <c r="BMW57" s="4455"/>
      <c r="BMX57" s="4455"/>
      <c r="BMY57" s="4455"/>
      <c r="BMZ57" s="4455"/>
      <c r="BNA57" s="4455"/>
      <c r="BNB57" s="4455"/>
      <c r="BNC57" s="4455"/>
      <c r="BND57" s="4455"/>
      <c r="BNE57" s="4455"/>
      <c r="BNF57" s="4455"/>
      <c r="BNG57" s="4455"/>
      <c r="BNH57" s="4455"/>
      <c r="BNI57" s="4455"/>
      <c r="BNJ57" s="4455"/>
      <c r="BNK57" s="4455"/>
      <c r="BNL57" s="4455"/>
      <c r="BNM57" s="4455"/>
      <c r="BNN57" s="4455"/>
      <c r="BNO57" s="4455"/>
      <c r="BNP57" s="4455"/>
      <c r="BNQ57" s="4455"/>
      <c r="BNR57" s="4455"/>
      <c r="BNS57" s="4455"/>
      <c r="BNT57" s="4455"/>
      <c r="BNU57" s="4455"/>
      <c r="BNV57" s="4455"/>
      <c r="BNW57" s="4455"/>
      <c r="BNX57" s="4455"/>
      <c r="BNY57" s="4455"/>
      <c r="BNZ57" s="4455"/>
      <c r="BOA57" s="4455"/>
      <c r="BOB57" s="4455"/>
      <c r="BOC57" s="4455"/>
      <c r="BOD57" s="4455"/>
      <c r="BOE57" s="4455"/>
      <c r="BOF57" s="4455"/>
      <c r="BOG57" s="4455"/>
      <c r="BOH57" s="4455"/>
      <c r="BOI57" s="4455"/>
      <c r="BOJ57" s="4455"/>
      <c r="BOK57" s="4455"/>
      <c r="BOL57" s="4455"/>
      <c r="BOM57" s="4455"/>
      <c r="BON57" s="4455"/>
      <c r="BOO57" s="4455"/>
      <c r="BOP57" s="4455"/>
      <c r="BOQ57" s="4455"/>
      <c r="BOR57" s="4455"/>
      <c r="BOS57" s="4455"/>
      <c r="BOT57" s="4455"/>
      <c r="BOU57" s="4455"/>
      <c r="BOV57" s="4455"/>
      <c r="BOW57" s="4455"/>
      <c r="BOX57" s="4455"/>
      <c r="BOY57" s="4455"/>
      <c r="BOZ57" s="4455"/>
      <c r="BPA57" s="4455"/>
      <c r="BPB57" s="4455"/>
      <c r="BPC57" s="4455"/>
      <c r="BPD57" s="4455"/>
      <c r="BPE57" s="4455"/>
      <c r="BPF57" s="4455"/>
      <c r="BPG57" s="4455"/>
      <c r="BPH57" s="4455"/>
      <c r="BPI57" s="4455"/>
      <c r="BPJ57" s="4455"/>
      <c r="BPK57" s="4455"/>
      <c r="BPL57" s="4455"/>
      <c r="BPM57" s="4455"/>
      <c r="BPN57" s="4455"/>
      <c r="BPO57" s="4455"/>
      <c r="BPP57" s="4455"/>
      <c r="BPQ57" s="4455"/>
      <c r="BPR57" s="4455"/>
      <c r="BPS57" s="4455"/>
      <c r="BPT57" s="4455"/>
      <c r="BPU57" s="4455"/>
      <c r="BPV57" s="4455"/>
      <c r="BPW57" s="4455"/>
      <c r="BPX57" s="4455"/>
      <c r="BPY57" s="4455"/>
      <c r="BPZ57" s="4455"/>
      <c r="BQA57" s="4455"/>
      <c r="BQB57" s="4455"/>
      <c r="BQC57" s="4455"/>
      <c r="BQD57" s="4455"/>
      <c r="BQE57" s="4455"/>
      <c r="BQF57" s="4455"/>
      <c r="BQG57" s="4455"/>
      <c r="BQH57" s="4455"/>
      <c r="BQI57" s="4455"/>
      <c r="BQJ57" s="4455"/>
      <c r="BQK57" s="4455"/>
      <c r="BQL57" s="4455"/>
      <c r="BQM57" s="4455"/>
      <c r="BQN57" s="4455"/>
      <c r="BQO57" s="4455"/>
      <c r="BQP57" s="4455"/>
      <c r="BQQ57" s="4455"/>
      <c r="BQR57" s="4455"/>
      <c r="BQS57" s="4455"/>
      <c r="BQT57" s="4455"/>
      <c r="BQU57" s="4455"/>
      <c r="BQV57" s="4455"/>
      <c r="BQW57" s="4455"/>
      <c r="BQX57" s="4455"/>
      <c r="BQY57" s="4455"/>
      <c r="BQZ57" s="4455"/>
      <c r="BRA57" s="4455"/>
      <c r="BRB57" s="4455"/>
      <c r="BRC57" s="4455"/>
      <c r="BRD57" s="4455"/>
      <c r="BRE57" s="4455"/>
      <c r="BRF57" s="4455"/>
      <c r="BRG57" s="4455"/>
      <c r="BRH57" s="4455"/>
      <c r="BRI57" s="4455"/>
      <c r="BRJ57" s="4455"/>
      <c r="BRK57" s="4455"/>
      <c r="BRL57" s="4455"/>
      <c r="BRM57" s="4455"/>
      <c r="BRN57" s="4455"/>
      <c r="BRO57" s="4455"/>
      <c r="BRP57" s="4455"/>
      <c r="BRQ57" s="4455"/>
      <c r="BRR57" s="4455"/>
      <c r="BRS57" s="4455"/>
      <c r="BRT57" s="4455"/>
      <c r="BRU57" s="4455"/>
      <c r="BRV57" s="4455"/>
      <c r="BRW57" s="4455"/>
      <c r="BRX57" s="4455"/>
      <c r="BRY57" s="4455"/>
      <c r="BRZ57" s="4455"/>
      <c r="BSA57" s="4455"/>
      <c r="BSB57" s="4455"/>
      <c r="BSC57" s="4455"/>
      <c r="BSD57" s="4455"/>
      <c r="BSE57" s="4455"/>
      <c r="BSF57" s="4455"/>
      <c r="BSG57" s="4455"/>
      <c r="BSH57" s="4455"/>
      <c r="BSI57" s="4455"/>
      <c r="BSJ57" s="4455"/>
      <c r="BSK57" s="4455"/>
      <c r="BSL57" s="4455"/>
      <c r="BSM57" s="4455"/>
      <c r="BSN57" s="4455"/>
      <c r="BSO57" s="4455"/>
      <c r="BSP57" s="4455"/>
      <c r="BSQ57" s="4455"/>
      <c r="BSR57" s="4455"/>
      <c r="BSS57" s="4455"/>
      <c r="BST57" s="4455"/>
      <c r="BSU57" s="4455"/>
      <c r="BSV57" s="4455"/>
      <c r="BSW57" s="4455"/>
      <c r="BSX57" s="4455"/>
      <c r="BSY57" s="4455"/>
      <c r="BSZ57" s="4455"/>
      <c r="BTA57" s="4455"/>
      <c r="BTB57" s="4455"/>
      <c r="BTC57" s="4455"/>
      <c r="BTD57" s="4455"/>
      <c r="BTE57" s="4455"/>
      <c r="BTF57" s="4455"/>
      <c r="BTG57" s="4455"/>
      <c r="BTH57" s="4455"/>
      <c r="BTI57" s="4455"/>
      <c r="BTJ57" s="4455"/>
      <c r="BTK57" s="4455"/>
      <c r="BTL57" s="4455"/>
      <c r="BTM57" s="4455"/>
      <c r="BTN57" s="4455"/>
      <c r="BTO57" s="4455"/>
      <c r="BTP57" s="4455"/>
      <c r="BTQ57" s="4455"/>
      <c r="BTR57" s="4455"/>
      <c r="BTS57" s="4455"/>
      <c r="BTT57" s="4455"/>
      <c r="BTU57" s="4455"/>
      <c r="BTV57" s="4455"/>
      <c r="BTW57" s="4455"/>
      <c r="BTX57" s="4455"/>
      <c r="BTY57" s="4455"/>
      <c r="BTZ57" s="4455"/>
      <c r="BUA57" s="4455"/>
      <c r="BUB57" s="4455"/>
      <c r="BUC57" s="4455"/>
      <c r="BUD57" s="4455"/>
      <c r="BUE57" s="4455"/>
      <c r="BUF57" s="4455"/>
      <c r="BUG57" s="4455"/>
      <c r="BUH57" s="4455"/>
      <c r="BUI57" s="4455"/>
      <c r="BUJ57" s="4455"/>
      <c r="BUK57" s="4455"/>
      <c r="BUL57" s="4455"/>
      <c r="BUM57" s="4455"/>
      <c r="BUN57" s="4455"/>
      <c r="BUO57" s="4455"/>
      <c r="BUP57" s="4455"/>
      <c r="BUQ57" s="4455"/>
      <c r="BUR57" s="4455"/>
      <c r="BUS57" s="4455"/>
      <c r="BUT57" s="4455"/>
      <c r="BUU57" s="4455"/>
      <c r="BUV57" s="4455"/>
      <c r="BUW57" s="4455"/>
      <c r="BUX57" s="4455"/>
      <c r="BUY57" s="4455"/>
      <c r="BUZ57" s="4455"/>
      <c r="BVA57" s="4455"/>
      <c r="BVB57" s="4455"/>
      <c r="BVC57" s="4455"/>
      <c r="BVD57" s="4455"/>
      <c r="BVE57" s="4455"/>
      <c r="BVF57" s="4455"/>
      <c r="BVG57" s="4455"/>
      <c r="BVH57" s="4455"/>
      <c r="BVI57" s="4455"/>
      <c r="BVJ57" s="4455"/>
      <c r="BVK57" s="4455"/>
      <c r="BVL57" s="4455"/>
      <c r="BVM57" s="4455"/>
      <c r="BVN57" s="4455"/>
      <c r="BVO57" s="4455"/>
      <c r="BVP57" s="4455"/>
      <c r="BVQ57" s="4455"/>
      <c r="BVR57" s="4455"/>
      <c r="BVS57" s="4455"/>
      <c r="BVT57" s="4455"/>
      <c r="BVU57" s="4455"/>
      <c r="BVV57" s="4455"/>
      <c r="BVW57" s="4455"/>
      <c r="BVX57" s="4455"/>
      <c r="BVY57" s="4455"/>
      <c r="BVZ57" s="4455"/>
      <c r="BWA57" s="4455"/>
      <c r="BWB57" s="4455"/>
    </row>
  </sheetData>
  <mergeCells count="3">
    <mergeCell ref="A2:B2"/>
    <mergeCell ref="A53:B53"/>
    <mergeCell ref="A1:C1"/>
  </mergeCells>
  <hyperlinks>
    <hyperlink ref="A1" location="CONTENT!A1" display="Back to table of contents" xr:uid="{D27D31E0-B350-49D0-B0E3-5AB5403CFBD5}"/>
    <hyperlink ref="A1:C1" location="CONTENT!A71" display="Back to table of contents" xr:uid="{E8F796CC-2000-4CB7-822A-C9F87C0D045C}"/>
  </hyperlinks>
  <pageMargins left="0.75" right="0.75" top="0.75" bottom="0.75" header="0.3" footer="0"/>
  <pageSetup paperSize="9" scale="55"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48032-6082-4D58-9CDC-0108A715BE0B}">
  <dimension ref="A1:IV23"/>
  <sheetViews>
    <sheetView showGridLines="0" workbookViewId="0">
      <selection sqref="A1:B1"/>
    </sheetView>
  </sheetViews>
  <sheetFormatPr defaultColWidth="9.140625" defaultRowHeight="15.75"/>
  <cols>
    <col min="1" max="1" width="8.28515625" style="257" customWidth="1"/>
    <col min="2" max="2" width="17.85546875" style="257" customWidth="1"/>
    <col min="3" max="3" width="10.7109375" style="257" customWidth="1"/>
    <col min="4" max="4" width="10.140625" style="257" customWidth="1"/>
    <col min="5" max="6" width="10.7109375" style="257" customWidth="1"/>
    <col min="7" max="7" width="9.85546875" style="257" customWidth="1"/>
    <col min="8" max="8" width="9.7109375" style="257" customWidth="1"/>
    <col min="9" max="9" width="11.42578125" style="257" customWidth="1"/>
    <col min="10" max="10" width="9.7109375" style="257" customWidth="1"/>
    <col min="11" max="11" width="10.85546875" style="257" customWidth="1"/>
    <col min="12" max="12" width="6.140625" style="257" customWidth="1"/>
    <col min="13"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18.75">
      <c r="A2" s="382" t="s">
        <v>145</v>
      </c>
      <c r="B2" s="291"/>
    </row>
    <row r="3" spans="1:256" ht="15" customHeight="1" thickBot="1"/>
    <row r="4" spans="1:256" ht="31.5" customHeight="1" thickBot="1">
      <c r="A4" s="383" t="s">
        <v>146</v>
      </c>
      <c r="B4" s="384"/>
      <c r="C4" s="322"/>
      <c r="D4" s="323" t="s">
        <v>103</v>
      </c>
      <c r="E4" s="324"/>
      <c r="F4" s="325"/>
      <c r="G4" s="323" t="s">
        <v>104</v>
      </c>
      <c r="H4" s="385"/>
      <c r="I4" s="325"/>
      <c r="J4" s="323" t="s">
        <v>105</v>
      </c>
      <c r="K4" s="326"/>
    </row>
    <row r="5" spans="1:256" ht="24" customHeight="1" thickBot="1">
      <c r="A5" s="386" t="s">
        <v>147</v>
      </c>
      <c r="B5" s="387" t="s">
        <v>148</v>
      </c>
      <c r="C5" s="360" t="s">
        <v>84</v>
      </c>
      <c r="D5" s="361" t="s">
        <v>85</v>
      </c>
      <c r="E5" s="362" t="s">
        <v>86</v>
      </c>
      <c r="F5" s="360" t="s">
        <v>84</v>
      </c>
      <c r="G5" s="361" t="s">
        <v>85</v>
      </c>
      <c r="H5" s="362" t="s">
        <v>86</v>
      </c>
      <c r="I5" s="360" t="s">
        <v>84</v>
      </c>
      <c r="J5" s="361" t="s">
        <v>85</v>
      </c>
      <c r="K5" s="362" t="s">
        <v>86</v>
      </c>
    </row>
    <row r="6" spans="1:256" s="291" customFormat="1" ht="24.95" customHeight="1">
      <c r="A6" s="388" t="s">
        <v>149</v>
      </c>
      <c r="B6" s="389" t="s">
        <v>150</v>
      </c>
      <c r="C6" s="390">
        <v>699954</v>
      </c>
      <c r="D6" s="391">
        <v>351368</v>
      </c>
      <c r="E6" s="392">
        <v>348586</v>
      </c>
      <c r="F6" s="390">
        <v>681619</v>
      </c>
      <c r="G6" s="391">
        <v>342306</v>
      </c>
      <c r="H6" s="393">
        <v>339313</v>
      </c>
      <c r="I6" s="394">
        <v>18335</v>
      </c>
      <c r="J6" s="395">
        <v>9062</v>
      </c>
      <c r="K6" s="396">
        <v>9273</v>
      </c>
    </row>
    <row r="7" spans="1:256" ht="24.95" customHeight="1">
      <c r="A7" s="397"/>
      <c r="B7" s="398" t="s">
        <v>151</v>
      </c>
      <c r="C7" s="399">
        <v>344622</v>
      </c>
      <c r="D7" s="400">
        <v>174713</v>
      </c>
      <c r="E7" s="401">
        <v>169909</v>
      </c>
      <c r="F7" s="399">
        <v>344587</v>
      </c>
      <c r="G7" s="400">
        <v>174698</v>
      </c>
      <c r="H7" s="401">
        <v>169889</v>
      </c>
      <c r="I7" s="372">
        <v>35</v>
      </c>
      <c r="J7" s="373">
        <v>15</v>
      </c>
      <c r="K7" s="374">
        <v>20</v>
      </c>
    </row>
    <row r="8" spans="1:256" ht="24.95" customHeight="1">
      <c r="A8" s="397"/>
      <c r="B8" s="398" t="s">
        <v>152</v>
      </c>
      <c r="C8" s="399">
        <v>110404</v>
      </c>
      <c r="D8" s="400">
        <v>56018</v>
      </c>
      <c r="E8" s="401">
        <v>54386</v>
      </c>
      <c r="F8" s="399">
        <v>110322</v>
      </c>
      <c r="G8" s="400">
        <v>55971</v>
      </c>
      <c r="H8" s="401">
        <v>54351</v>
      </c>
      <c r="I8" s="372">
        <v>82</v>
      </c>
      <c r="J8" s="373">
        <v>47</v>
      </c>
      <c r="K8" s="374">
        <v>35</v>
      </c>
    </row>
    <row r="9" spans="1:256" ht="24.95" customHeight="1">
      <c r="A9" s="397"/>
      <c r="B9" s="398" t="s">
        <v>153</v>
      </c>
      <c r="C9" s="399">
        <v>23436</v>
      </c>
      <c r="D9" s="400">
        <v>12864</v>
      </c>
      <c r="E9" s="401">
        <v>10572</v>
      </c>
      <c r="F9" s="399">
        <v>23058</v>
      </c>
      <c r="G9" s="400">
        <v>12654</v>
      </c>
      <c r="H9" s="401">
        <v>10404</v>
      </c>
      <c r="I9" s="372">
        <v>378</v>
      </c>
      <c r="J9" s="373">
        <v>210</v>
      </c>
      <c r="K9" s="374">
        <v>168</v>
      </c>
    </row>
    <row r="10" spans="1:256" ht="24.95" customHeight="1">
      <c r="A10" s="397"/>
      <c r="B10" s="398" t="s">
        <v>154</v>
      </c>
      <c r="C10" s="399">
        <v>221492</v>
      </c>
      <c r="D10" s="400">
        <v>107773</v>
      </c>
      <c r="E10" s="401">
        <v>113719</v>
      </c>
      <c r="F10" s="399">
        <v>203652</v>
      </c>
      <c r="G10" s="400">
        <v>98983</v>
      </c>
      <c r="H10" s="401">
        <v>104669</v>
      </c>
      <c r="I10" s="372">
        <v>17840</v>
      </c>
      <c r="J10" s="373">
        <v>8790</v>
      </c>
      <c r="K10" s="374">
        <v>9050</v>
      </c>
    </row>
    <row r="11" spans="1:256" s="291" customFormat="1" ht="24.95" customHeight="1">
      <c r="A11" s="388" t="s">
        <v>155</v>
      </c>
      <c r="B11" s="402" t="s">
        <v>150</v>
      </c>
      <c r="C11" s="399">
        <v>850968</v>
      </c>
      <c r="D11" s="403">
        <v>425850</v>
      </c>
      <c r="E11" s="404">
        <v>425118</v>
      </c>
      <c r="F11" s="399">
        <v>826199</v>
      </c>
      <c r="G11" s="403">
        <v>413580</v>
      </c>
      <c r="H11" s="404">
        <v>412619</v>
      </c>
      <c r="I11" s="405">
        <v>24769</v>
      </c>
      <c r="J11" s="406">
        <v>12270</v>
      </c>
      <c r="K11" s="407">
        <v>12499</v>
      </c>
    </row>
    <row r="12" spans="1:256" ht="24.95" customHeight="1">
      <c r="A12" s="397"/>
      <c r="B12" s="398" t="s">
        <v>151</v>
      </c>
      <c r="C12" s="399">
        <v>428345</v>
      </c>
      <c r="D12" s="400">
        <v>215752</v>
      </c>
      <c r="E12" s="401">
        <v>212593</v>
      </c>
      <c r="F12" s="399">
        <v>428167</v>
      </c>
      <c r="G12" s="400">
        <v>215654</v>
      </c>
      <c r="H12" s="401">
        <v>212513</v>
      </c>
      <c r="I12" s="372">
        <v>178</v>
      </c>
      <c r="J12" s="373">
        <v>98</v>
      </c>
      <c r="K12" s="374">
        <v>80</v>
      </c>
    </row>
    <row r="13" spans="1:256" ht="24.95" customHeight="1">
      <c r="A13" s="397"/>
      <c r="B13" s="398" t="s">
        <v>152</v>
      </c>
      <c r="C13" s="399">
        <v>137171</v>
      </c>
      <c r="D13" s="400">
        <v>68834</v>
      </c>
      <c r="E13" s="401">
        <v>68337</v>
      </c>
      <c r="F13" s="399">
        <v>137081</v>
      </c>
      <c r="G13" s="400">
        <v>68789</v>
      </c>
      <c r="H13" s="401">
        <v>68292</v>
      </c>
      <c r="I13" s="372">
        <v>90</v>
      </c>
      <c r="J13" s="373">
        <v>45</v>
      </c>
      <c r="K13" s="374">
        <v>45</v>
      </c>
    </row>
    <row r="14" spans="1:256" ht="24.95" customHeight="1">
      <c r="A14" s="397"/>
      <c r="B14" s="398" t="s">
        <v>153</v>
      </c>
      <c r="C14" s="399">
        <v>24373</v>
      </c>
      <c r="D14" s="400">
        <v>13018</v>
      </c>
      <c r="E14" s="401">
        <v>11355</v>
      </c>
      <c r="F14" s="399">
        <v>24084</v>
      </c>
      <c r="G14" s="400">
        <v>12849</v>
      </c>
      <c r="H14" s="401">
        <v>11235</v>
      </c>
      <c r="I14" s="372">
        <v>289</v>
      </c>
      <c r="J14" s="373">
        <v>169</v>
      </c>
      <c r="K14" s="374">
        <v>120</v>
      </c>
    </row>
    <row r="15" spans="1:256" ht="24.95" customHeight="1">
      <c r="A15" s="397"/>
      <c r="B15" s="398" t="s">
        <v>154</v>
      </c>
      <c r="C15" s="399">
        <v>261079</v>
      </c>
      <c r="D15" s="400">
        <v>128246</v>
      </c>
      <c r="E15" s="401">
        <v>132833</v>
      </c>
      <c r="F15" s="399">
        <v>236867</v>
      </c>
      <c r="G15" s="400">
        <v>116288</v>
      </c>
      <c r="H15" s="401">
        <v>120579</v>
      </c>
      <c r="I15" s="372">
        <v>24212</v>
      </c>
      <c r="J15" s="373">
        <v>11958</v>
      </c>
      <c r="K15" s="374">
        <v>12254</v>
      </c>
    </row>
    <row r="16" spans="1:256" s="291" customFormat="1" ht="24.95" customHeight="1">
      <c r="A16" s="388" t="s">
        <v>156</v>
      </c>
      <c r="B16" s="402" t="s">
        <v>150</v>
      </c>
      <c r="C16" s="399">
        <v>999945</v>
      </c>
      <c r="D16" s="403">
        <v>497920</v>
      </c>
      <c r="E16" s="404">
        <v>502025</v>
      </c>
      <c r="F16" s="399">
        <v>966863</v>
      </c>
      <c r="G16" s="403">
        <v>481368</v>
      </c>
      <c r="H16" s="404">
        <v>485495</v>
      </c>
      <c r="I16" s="405">
        <v>33082</v>
      </c>
      <c r="J16" s="406">
        <v>16552</v>
      </c>
      <c r="K16" s="407">
        <v>16530</v>
      </c>
    </row>
    <row r="17" spans="1:11" s="291" customFormat="1" ht="24.95" customHeight="1">
      <c r="A17" s="388" t="s">
        <v>157</v>
      </c>
      <c r="B17" s="402" t="s">
        <v>150</v>
      </c>
      <c r="C17" s="399">
        <v>1056660</v>
      </c>
      <c r="D17" s="403">
        <v>527760</v>
      </c>
      <c r="E17" s="404">
        <v>528900</v>
      </c>
      <c r="F17" s="399">
        <v>1022456</v>
      </c>
      <c r="G17" s="403">
        <v>510676</v>
      </c>
      <c r="H17" s="404">
        <v>511780</v>
      </c>
      <c r="I17" s="405">
        <v>34204</v>
      </c>
      <c r="J17" s="406">
        <v>17084</v>
      </c>
      <c r="K17" s="407">
        <v>17120</v>
      </c>
    </row>
    <row r="18" spans="1:11" s="291" customFormat="1" ht="24.95" customHeight="1">
      <c r="A18" s="388" t="s">
        <v>158</v>
      </c>
      <c r="B18" s="402" t="s">
        <v>150</v>
      </c>
      <c r="C18" s="399">
        <v>1178848</v>
      </c>
      <c r="D18" s="403">
        <v>583756</v>
      </c>
      <c r="E18" s="404">
        <v>595092</v>
      </c>
      <c r="F18" s="399">
        <v>1143069</v>
      </c>
      <c r="G18" s="403">
        <v>566056</v>
      </c>
      <c r="H18" s="404">
        <v>577013</v>
      </c>
      <c r="I18" s="405">
        <v>35779</v>
      </c>
      <c r="J18" s="406">
        <v>17700</v>
      </c>
      <c r="K18" s="407">
        <v>18079</v>
      </c>
    </row>
    <row r="19" spans="1:11" ht="24.95" customHeight="1" thickBot="1">
      <c r="A19" s="408" t="s">
        <v>159</v>
      </c>
      <c r="B19" s="345" t="s">
        <v>150</v>
      </c>
      <c r="C19" s="409">
        <v>1236817</v>
      </c>
      <c r="D19" s="410">
        <v>610848</v>
      </c>
      <c r="E19" s="411">
        <v>625969</v>
      </c>
      <c r="F19" s="409">
        <v>1196383</v>
      </c>
      <c r="G19" s="410">
        <v>590944</v>
      </c>
      <c r="H19" s="411">
        <v>605439</v>
      </c>
      <c r="I19" s="412">
        <v>40434</v>
      </c>
      <c r="J19" s="413">
        <v>19904</v>
      </c>
      <c r="K19" s="414">
        <v>20530</v>
      </c>
    </row>
    <row r="20" spans="1:11" ht="24" customHeight="1">
      <c r="A20" s="350" t="s">
        <v>160</v>
      </c>
      <c r="B20" s="351"/>
      <c r="C20" s="351"/>
      <c r="D20" s="351"/>
      <c r="E20" s="350" t="s">
        <v>161</v>
      </c>
      <c r="F20" s="351"/>
      <c r="G20" s="351"/>
      <c r="H20" s="350" t="s">
        <v>162</v>
      </c>
      <c r="I20" s="351"/>
      <c r="K20" s="415"/>
    </row>
    <row r="21" spans="1:11" ht="16.5" customHeight="1">
      <c r="A21" s="350" t="s">
        <v>163</v>
      </c>
      <c r="B21" s="351"/>
      <c r="C21" s="351"/>
      <c r="D21" s="351"/>
      <c r="E21" s="351"/>
      <c r="F21" s="351"/>
      <c r="G21" s="351"/>
      <c r="H21" s="351"/>
      <c r="I21" s="351"/>
    </row>
    <row r="22" spans="1:11">
      <c r="A22" s="415"/>
    </row>
    <row r="23" spans="1:11">
      <c r="A23" s="415"/>
      <c r="G23" s="415"/>
    </row>
  </sheetData>
  <mergeCells count="1">
    <mergeCell ref="A1:G1"/>
  </mergeCells>
  <hyperlinks>
    <hyperlink ref="A1" location="CONTENT!A1" display="Back to table of contents" xr:uid="{5E33046C-755B-4E61-A247-7C8C9A5622D8}"/>
    <hyperlink ref="A1:G1" location="CONTENT!A3" display="Back to table of contents" xr:uid="{1A1ADF2A-03AA-46C3-B676-83FA00DD4F57}"/>
  </hyperlinks>
  <pageMargins left="0.78740157480314965" right="0.51181102362204722" top="0.82677165354330717" bottom="0.74803149606299213" header="0.51181102362204722" footer="0.51181102362204722"/>
  <pageSetup paperSize="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42AE8-F617-4383-AC6D-D00A4BF7AFC1}">
  <sheetPr>
    <pageSetUpPr fitToPage="1"/>
  </sheetPr>
  <dimension ref="A1:O22"/>
  <sheetViews>
    <sheetView showGridLines="0" workbookViewId="0">
      <selection sqref="A1:B1"/>
    </sheetView>
  </sheetViews>
  <sheetFormatPr defaultColWidth="11.42578125" defaultRowHeight="15"/>
  <cols>
    <col min="1" max="1" width="24.28515625" style="4424" customWidth="1"/>
    <col min="2" max="15" width="9.28515625" style="4424" customWidth="1"/>
    <col min="16" max="18" width="6.7109375" style="4424" customWidth="1"/>
    <col min="19" max="19" width="6.85546875" style="4424" customWidth="1"/>
    <col min="20" max="20" width="6.7109375" style="4424" customWidth="1"/>
    <col min="21" max="21" width="7.85546875" style="4424" customWidth="1"/>
    <col min="22" max="22" width="8.28515625" style="4424" customWidth="1"/>
    <col min="23" max="28" width="7.28515625" style="4424" customWidth="1"/>
    <col min="29" max="16384" width="11.42578125" style="4424"/>
  </cols>
  <sheetData>
    <row r="1" spans="1:15" s="1656" customFormat="1" ht="15.75">
      <c r="A1" s="5684" t="s">
        <v>80</v>
      </c>
      <c r="B1" s="5684"/>
      <c r="C1" s="5684"/>
    </row>
    <row r="3" spans="1:15" s="4422" customFormat="1">
      <c r="A3" s="2042" t="s">
        <v>1434</v>
      </c>
      <c r="I3" s="4423"/>
    </row>
    <row r="5" spans="1:15">
      <c r="A5" s="5884" t="s">
        <v>1435</v>
      </c>
      <c r="B5" s="5886">
        <v>42904</v>
      </c>
      <c r="C5" s="5886">
        <v>43072</v>
      </c>
      <c r="D5" s="5886">
        <v>43256</v>
      </c>
      <c r="E5" s="5886">
        <v>43442</v>
      </c>
      <c r="F5" s="5886">
        <v>43628</v>
      </c>
      <c r="G5" s="5886">
        <v>43814</v>
      </c>
      <c r="H5" s="5886">
        <v>44000</v>
      </c>
      <c r="I5" s="5886">
        <v>44186</v>
      </c>
      <c r="J5" s="5886">
        <v>44371</v>
      </c>
      <c r="K5" s="5886">
        <v>44551</v>
      </c>
      <c r="L5" s="5886">
        <v>44731</v>
      </c>
      <c r="M5" s="5889">
        <v>44916</v>
      </c>
      <c r="N5" s="5891">
        <v>45096</v>
      </c>
      <c r="O5" s="5882">
        <v>45281</v>
      </c>
    </row>
    <row r="6" spans="1:15">
      <c r="A6" s="5885"/>
      <c r="B6" s="5887"/>
      <c r="C6" s="5887"/>
      <c r="D6" s="5887"/>
      <c r="E6" s="5888"/>
      <c r="F6" s="5888"/>
      <c r="G6" s="5888"/>
      <c r="H6" s="5888"/>
      <c r="I6" s="5888"/>
      <c r="J6" s="5888"/>
      <c r="K6" s="5888"/>
      <c r="L6" s="5888"/>
      <c r="M6" s="5890"/>
      <c r="N6" s="5892"/>
      <c r="O6" s="5883"/>
    </row>
    <row r="7" spans="1:15">
      <c r="A7" s="4425" t="s">
        <v>1436</v>
      </c>
      <c r="B7" s="4426">
        <v>27.2529</v>
      </c>
      <c r="C7" s="4426">
        <v>26.8718</v>
      </c>
      <c r="D7" s="4426">
        <v>26.178100000000001</v>
      </c>
      <c r="E7" s="4426">
        <v>24.729700000000001</v>
      </c>
      <c r="F7" s="4426">
        <v>25.3874</v>
      </c>
      <c r="G7" s="4426">
        <v>25.9694</v>
      </c>
      <c r="H7" s="4426">
        <v>28.151199999999999</v>
      </c>
      <c r="I7" s="4426">
        <v>30.911799999999999</v>
      </c>
      <c r="J7" s="4426">
        <v>32.633699999999997</v>
      </c>
      <c r="K7" s="4426">
        <v>32.083300000000001</v>
      </c>
      <c r="L7" s="4426">
        <v>31.838100000000001</v>
      </c>
      <c r="M7" s="4427">
        <v>30.345800000000001</v>
      </c>
      <c r="N7" s="4428">
        <v>30.810600000000001</v>
      </c>
      <c r="O7" s="4428">
        <v>30.785499999999999</v>
      </c>
    </row>
    <row r="8" spans="1:15">
      <c r="A8" s="4425" t="s">
        <v>1437</v>
      </c>
      <c r="B8" s="4426">
        <v>4.5442</v>
      </c>
      <c r="C8" s="4426">
        <v>4.4173999999999998</v>
      </c>
      <c r="D8" s="4426">
        <v>4.5309999999999997</v>
      </c>
      <c r="E8" s="4426">
        <v>4.4854000000000003</v>
      </c>
      <c r="F8" s="4426">
        <v>4.6502999999999997</v>
      </c>
      <c r="G8" s="4426">
        <v>4.7704000000000004</v>
      </c>
      <c r="H8" s="4426">
        <v>5.2923999999999998</v>
      </c>
      <c r="I8" s="4426">
        <v>5.19</v>
      </c>
      <c r="J8" s="4426">
        <v>5.6052999999999997</v>
      </c>
      <c r="K8" s="4426">
        <v>5.6901000000000002</v>
      </c>
      <c r="L8" s="4426">
        <v>5.9116999999999997</v>
      </c>
      <c r="M8" s="4427">
        <v>5.7529000000000003</v>
      </c>
      <c r="N8" s="4429">
        <v>5.9353999999999996</v>
      </c>
      <c r="O8" s="4429">
        <v>5.7592999999999996</v>
      </c>
    </row>
    <row r="9" spans="1:15">
      <c r="A9" s="4425" t="s">
        <v>1438</v>
      </c>
      <c r="B9" s="4426">
        <v>55.1</v>
      </c>
      <c r="C9" s="4426">
        <v>54.21</v>
      </c>
      <c r="D9" s="4426">
        <v>52.15</v>
      </c>
      <c r="E9" s="4426">
        <v>50.519999999999996</v>
      </c>
      <c r="F9" s="4426">
        <v>52.959999999999994</v>
      </c>
      <c r="G9" s="4426">
        <v>52.410000000000004</v>
      </c>
      <c r="H9" s="4426">
        <v>54.66</v>
      </c>
      <c r="I9" s="4426">
        <v>55.46</v>
      </c>
      <c r="J9" s="4426">
        <v>59.040000000000006</v>
      </c>
      <c r="K9" s="4426">
        <v>60.050000000000004</v>
      </c>
      <c r="L9" s="4426">
        <v>59.330000000000005</v>
      </c>
      <c r="M9" s="4427">
        <v>55.21</v>
      </c>
      <c r="N9" s="4429">
        <v>57.410000000000004</v>
      </c>
      <c r="O9" s="4429">
        <v>55.179999999999993</v>
      </c>
    </row>
    <row r="10" spans="1:15">
      <c r="A10" s="4425" t="s">
        <v>1439</v>
      </c>
      <c r="B10" s="4426">
        <v>31.680399999999999</v>
      </c>
      <c r="C10" s="4426">
        <v>30.5686</v>
      </c>
      <c r="D10" s="4426">
        <v>32.023299999999999</v>
      </c>
      <c r="E10" s="4426">
        <v>31.7242</v>
      </c>
      <c r="F10" s="4426">
        <v>33.652500000000003</v>
      </c>
      <c r="G10" s="4426">
        <v>34.089599999999997</v>
      </c>
      <c r="H10" s="4426">
        <v>37.967199999999998</v>
      </c>
      <c r="I10" s="4426">
        <v>38.894100000000002</v>
      </c>
      <c r="J10" s="4426">
        <v>39.2714</v>
      </c>
      <c r="K10" s="4426">
        <v>38.4161</v>
      </c>
      <c r="L10" s="4426">
        <v>33.855400000000003</v>
      </c>
      <c r="M10" s="4427">
        <v>33.787500000000001</v>
      </c>
      <c r="N10" s="4429">
        <v>32.148499999999999</v>
      </c>
      <c r="O10" s="4429">
        <v>31.863399999999999</v>
      </c>
    </row>
    <row r="11" spans="1:15">
      <c r="A11" s="4425" t="s">
        <v>1440</v>
      </c>
      <c r="B11" s="4426">
        <v>34.211799999999997</v>
      </c>
      <c r="C11" s="4426">
        <v>33.5077</v>
      </c>
      <c r="D11" s="4426">
        <v>35.224400000000003</v>
      </c>
      <c r="E11" s="4426">
        <v>34.543500000000002</v>
      </c>
      <c r="F11" s="4426">
        <v>35.581099999999999</v>
      </c>
      <c r="G11" s="4426">
        <v>36.669600000000003</v>
      </c>
      <c r="H11" s="4426">
        <v>38.493299999999998</v>
      </c>
      <c r="I11" s="4426">
        <v>36.859099999999998</v>
      </c>
      <c r="J11" s="4426">
        <v>40.401299999999999</v>
      </c>
      <c r="K11" s="4426">
        <v>39.1036</v>
      </c>
      <c r="L11" s="4426">
        <v>39.4313</v>
      </c>
      <c r="M11" s="4427">
        <v>36.523800000000001</v>
      </c>
      <c r="N11" s="4429">
        <v>33.299900000000001</v>
      </c>
      <c r="O11" s="4429">
        <v>28.976700000000001</v>
      </c>
    </row>
    <row r="12" spans="1:15">
      <c r="A12" s="4425" t="s">
        <v>1441</v>
      </c>
      <c r="B12" s="4426">
        <v>25.985800000000001</v>
      </c>
      <c r="C12" s="4426">
        <v>24.5001</v>
      </c>
      <c r="D12" s="4426">
        <v>24.0899</v>
      </c>
      <c r="E12" s="4426">
        <v>23.577200000000001</v>
      </c>
      <c r="F12" s="4426">
        <v>24.327100000000002</v>
      </c>
      <c r="G12" s="4426">
        <v>25.0014</v>
      </c>
      <c r="H12" s="4426">
        <v>26.327300000000001</v>
      </c>
      <c r="I12" s="4426">
        <v>29.0428</v>
      </c>
      <c r="J12" s="4426">
        <v>30.4741</v>
      </c>
      <c r="K12" s="4426">
        <v>30.19</v>
      </c>
      <c r="L12" s="4426">
        <v>28.8505</v>
      </c>
      <c r="M12" s="4427">
        <v>28.348299999999998</v>
      </c>
      <c r="N12" s="4429">
        <v>28.383299999999998</v>
      </c>
      <c r="O12" s="4429">
        <v>28.6661</v>
      </c>
    </row>
    <row r="13" spans="1:15">
      <c r="A13" s="4425" t="s">
        <v>1442</v>
      </c>
      <c r="B13" s="4426">
        <v>25.8001</v>
      </c>
      <c r="C13" s="4426">
        <v>25.8325</v>
      </c>
      <c r="D13" s="4426">
        <v>26.038</v>
      </c>
      <c r="E13" s="4426">
        <v>25.706</v>
      </c>
      <c r="F13" s="4426">
        <v>26.8</v>
      </c>
      <c r="G13" s="4426">
        <v>27.569400000000002</v>
      </c>
      <c r="H13" s="4426">
        <v>29.4085</v>
      </c>
      <c r="I13" s="4426">
        <v>30.4053</v>
      </c>
      <c r="J13" s="4426">
        <v>32.337899999999998</v>
      </c>
      <c r="K13" s="4426">
        <v>32.787700000000001</v>
      </c>
      <c r="L13" s="4426">
        <v>33.264099999999999</v>
      </c>
      <c r="M13" s="4427">
        <v>33.373600000000003</v>
      </c>
      <c r="N13" s="4429">
        <v>34.311100000000003</v>
      </c>
      <c r="O13" s="4429">
        <v>34.152099999999997</v>
      </c>
    </row>
    <row r="14" spans="1:15">
      <c r="A14" s="4425" t="s">
        <v>1443</v>
      </c>
      <c r="B14" s="4426">
        <v>2.7322000000000002</v>
      </c>
      <c r="C14" s="4426">
        <v>2.7852999999999999</v>
      </c>
      <c r="D14" s="4426">
        <v>2.597</v>
      </c>
      <c r="E14" s="4426">
        <v>2.4462999999999999</v>
      </c>
      <c r="F14" s="4426">
        <v>2.5762999999999998</v>
      </c>
      <c r="G14" s="4426">
        <v>2.657</v>
      </c>
      <c r="H14" s="4426">
        <v>2.3938999999999999</v>
      </c>
      <c r="I14" s="4426">
        <v>2.7728999999999999</v>
      </c>
      <c r="J14" s="4426">
        <v>3.0672000000000001</v>
      </c>
      <c r="K14" s="4426">
        <v>2.8115000000000001</v>
      </c>
      <c r="L14" s="4426">
        <v>2.8807</v>
      </c>
      <c r="M14" s="4427">
        <v>2.6764000000000001</v>
      </c>
      <c r="N14" s="4429">
        <v>2.524</v>
      </c>
      <c r="O14" s="4429">
        <v>2.4653999999999998</v>
      </c>
    </row>
    <row r="15" spans="1:15">
      <c r="A15" s="4425" t="s">
        <v>1444</v>
      </c>
      <c r="B15" s="4426">
        <v>36.958500000000001</v>
      </c>
      <c r="C15" s="4426">
        <v>35.158499999999997</v>
      </c>
      <c r="D15" s="4426">
        <v>35.619799999999998</v>
      </c>
      <c r="E15" s="4426">
        <v>35.510899999999999</v>
      </c>
      <c r="F15" s="4426">
        <v>37.082299999999996</v>
      </c>
      <c r="G15" s="4426">
        <v>38.2134</v>
      </c>
      <c r="H15" s="4426">
        <v>42.946599999999997</v>
      </c>
      <c r="I15" s="4426">
        <v>45.4298</v>
      </c>
      <c r="J15" s="4426">
        <v>47.029699999999998</v>
      </c>
      <c r="K15" s="4426">
        <v>48.345799999999997</v>
      </c>
      <c r="L15" s="4426">
        <v>48.380899999999997</v>
      </c>
      <c r="M15" s="4427">
        <v>48.483600000000003</v>
      </c>
      <c r="N15" s="4429">
        <v>51.669699999999999</v>
      </c>
      <c r="O15" s="4429">
        <v>53.297199999999997</v>
      </c>
    </row>
    <row r="16" spans="1:15">
      <c r="A16" s="4425" t="s">
        <v>1445</v>
      </c>
      <c r="B16" s="4426">
        <v>35.2395</v>
      </c>
      <c r="C16" s="4426">
        <v>34.346400000000003</v>
      </c>
      <c r="D16" s="4426">
        <v>35.237900000000003</v>
      </c>
      <c r="E16" s="4426">
        <v>34.814300000000003</v>
      </c>
      <c r="F16" s="4426">
        <v>35.998600000000003</v>
      </c>
      <c r="G16" s="4426">
        <v>36.8279</v>
      </c>
      <c r="H16" s="4426">
        <v>40.609299999999998</v>
      </c>
      <c r="I16" s="4426">
        <v>39.854999999999997</v>
      </c>
      <c r="J16" s="4426">
        <v>43.034999999999997</v>
      </c>
      <c r="K16" s="4426">
        <v>43.875</v>
      </c>
      <c r="L16" s="4426">
        <v>45.819299999999998</v>
      </c>
      <c r="M16" s="4427">
        <v>44.3643</v>
      </c>
      <c r="N16" s="4429">
        <v>45.986400000000003</v>
      </c>
      <c r="O16" s="4429">
        <v>44.472900000000003</v>
      </c>
    </row>
    <row r="17" spans="1:15">
      <c r="A17" s="4425" t="s">
        <v>1446</v>
      </c>
      <c r="B17" s="4426">
        <v>45.868099999999998</v>
      </c>
      <c r="C17" s="4426">
        <v>46.183199999999999</v>
      </c>
      <c r="D17" s="4426">
        <v>46.155200000000001</v>
      </c>
      <c r="E17" s="4426">
        <v>44.1036</v>
      </c>
      <c r="F17" s="4426">
        <v>45.566899999999997</v>
      </c>
      <c r="G17" s="4426">
        <v>48.296500000000002</v>
      </c>
      <c r="H17" s="4426">
        <v>50.048999999999999</v>
      </c>
      <c r="I17" s="4426">
        <v>54.3643</v>
      </c>
      <c r="J17" s="4426">
        <v>59.7547</v>
      </c>
      <c r="K17" s="4426">
        <v>59.350099999999998</v>
      </c>
      <c r="L17" s="4426">
        <v>55.808799999999998</v>
      </c>
      <c r="M17" s="4427">
        <v>53.605899999999998</v>
      </c>
      <c r="N17" s="4429">
        <v>58.292299999999997</v>
      </c>
      <c r="O17" s="4429">
        <v>57.029499999999999</v>
      </c>
    </row>
    <row r="18" spans="1:15">
      <c r="A18" s="4425" t="s">
        <v>1447</v>
      </c>
      <c r="B18" s="4426">
        <v>40.288699999999999</v>
      </c>
      <c r="C18" s="4426">
        <v>41.045499999999997</v>
      </c>
      <c r="D18" s="4426">
        <v>41.0244</v>
      </c>
      <c r="E18" s="4426">
        <v>39.755899999999997</v>
      </c>
      <c r="F18" s="4426">
        <v>40.888599999999997</v>
      </c>
      <c r="G18" s="4426">
        <v>41.268099999999997</v>
      </c>
      <c r="H18" s="4426">
        <v>45.7042</v>
      </c>
      <c r="I18" s="4426">
        <v>49.054099999999998</v>
      </c>
      <c r="J18" s="4426">
        <v>51.359200000000001</v>
      </c>
      <c r="K18" s="4426">
        <v>49.782699999999998</v>
      </c>
      <c r="L18" s="4426">
        <v>48.153100000000002</v>
      </c>
      <c r="M18" s="4427">
        <v>47.4756</v>
      </c>
      <c r="N18" s="4429">
        <v>50.235900000000001</v>
      </c>
      <c r="O18" s="4429">
        <v>49.5443</v>
      </c>
    </row>
    <row r="19" spans="1:15">
      <c r="A19" s="4430"/>
      <c r="B19" s="4431"/>
      <c r="C19" s="4431"/>
      <c r="D19" s="4431"/>
      <c r="E19" s="4431"/>
      <c r="F19" s="4431"/>
      <c r="G19" s="4431"/>
      <c r="H19" s="4431"/>
      <c r="I19" s="4431"/>
      <c r="J19" s="4431"/>
      <c r="K19" s="4431"/>
      <c r="L19" s="4431"/>
      <c r="M19" s="4432"/>
      <c r="N19" s="4433"/>
      <c r="O19" s="4434"/>
    </row>
    <row r="20" spans="1:15">
      <c r="A20" s="4435" t="s">
        <v>1448</v>
      </c>
      <c r="B20" s="4436"/>
      <c r="C20" s="4436"/>
      <c r="D20" s="4436"/>
      <c r="E20" s="4436"/>
      <c r="F20" s="4436"/>
      <c r="G20" s="4436"/>
      <c r="H20" s="4436"/>
      <c r="I20" s="4436"/>
      <c r="J20" s="4436"/>
      <c r="K20" s="4436"/>
      <c r="L20" s="4436"/>
      <c r="M20" s="4436"/>
      <c r="N20" s="4436"/>
    </row>
    <row r="21" spans="1:15">
      <c r="A21" s="4437" t="s">
        <v>1401</v>
      </c>
      <c r="B21" s="4436"/>
      <c r="C21" s="4436"/>
      <c r="D21" s="4436"/>
      <c r="E21" s="4436"/>
      <c r="F21" s="4436"/>
      <c r="G21" s="4436"/>
      <c r="H21" s="4436"/>
      <c r="I21" s="4436"/>
      <c r="J21" s="4436"/>
      <c r="K21" s="4436"/>
      <c r="L21" s="4436"/>
      <c r="M21" s="4436"/>
      <c r="N21" s="4436"/>
    </row>
    <row r="22" spans="1:15">
      <c r="A22" s="4437"/>
    </row>
  </sheetData>
  <mergeCells count="16">
    <mergeCell ref="A1:C1"/>
    <mergeCell ref="O5:O6"/>
    <mergeCell ref="A5:A6"/>
    <mergeCell ref="B5:B6"/>
    <mergeCell ref="C5:C6"/>
    <mergeCell ref="D5:D6"/>
    <mergeCell ref="E5:E6"/>
    <mergeCell ref="F5:F6"/>
    <mergeCell ref="G5:G6"/>
    <mergeCell ref="H5:H6"/>
    <mergeCell ref="I5:I6"/>
    <mergeCell ref="J5:J6"/>
    <mergeCell ref="K5:K6"/>
    <mergeCell ref="L5:L6"/>
    <mergeCell ref="M5:M6"/>
    <mergeCell ref="N5:N6"/>
  </mergeCells>
  <hyperlinks>
    <hyperlink ref="A1" location="CONTENT!A1" display="Back to table of contents" xr:uid="{4B17E131-D264-40AF-BD2B-3BBD33B1D552}"/>
    <hyperlink ref="A1:C1" location="CONTENT!A71" display="Back to table of contents" xr:uid="{DEAB741E-E72F-4AA2-A154-B37C0523B4E5}"/>
  </hyperlinks>
  <pageMargins left="0.7" right="0.7" top="0.75" bottom="0.75" header="0.3" footer="0.3"/>
  <pageSetup paperSize="9" scale="6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E0219-FD68-4E8E-82E4-4A19A9151B89}">
  <dimension ref="A1:E47"/>
  <sheetViews>
    <sheetView showGridLines="0" workbookViewId="0">
      <selection sqref="A1:B1"/>
    </sheetView>
  </sheetViews>
  <sheetFormatPr defaultColWidth="11.42578125" defaultRowHeight="12.75"/>
  <cols>
    <col min="1" max="1" width="60.7109375" style="838" customWidth="1"/>
    <col min="2" max="5" width="13.5703125" style="838" customWidth="1"/>
    <col min="6" max="16384" width="11.42578125" style="838"/>
  </cols>
  <sheetData>
    <row r="1" spans="1:5" s="1656" customFormat="1" ht="15.75">
      <c r="A1" s="5684" t="s">
        <v>80</v>
      </c>
      <c r="B1" s="5684"/>
      <c r="C1" s="5684"/>
    </row>
    <row r="2" spans="1:5" ht="15.75">
      <c r="A2" s="4387" t="s">
        <v>1449</v>
      </c>
    </row>
    <row r="3" spans="1:5" ht="12" customHeight="1" thickBot="1">
      <c r="A3" s="4388" t="s">
        <v>1450</v>
      </c>
      <c r="B3" s="4412"/>
    </row>
    <row r="4" spans="1:5" ht="15" customHeight="1" thickBot="1">
      <c r="A4" s="4389"/>
      <c r="B4" s="4413">
        <v>43800</v>
      </c>
      <c r="C4" s="4390">
        <v>44166</v>
      </c>
      <c r="D4" s="4390">
        <v>44531</v>
      </c>
      <c r="E4" s="4390">
        <v>44896</v>
      </c>
    </row>
    <row r="5" spans="1:5" ht="13.5" customHeight="1">
      <c r="A5" s="4391" t="s">
        <v>1451</v>
      </c>
      <c r="B5" s="4392"/>
      <c r="D5" s="4414"/>
      <c r="E5" s="4392"/>
    </row>
    <row r="6" spans="1:5" ht="13.5" customHeight="1">
      <c r="A6" s="4393" t="s">
        <v>1452</v>
      </c>
      <c r="B6" s="4392"/>
      <c r="D6" s="4392"/>
      <c r="E6" s="4392"/>
    </row>
    <row r="7" spans="1:5" ht="15" customHeight="1">
      <c r="A7" s="4394" t="s">
        <v>1453</v>
      </c>
      <c r="B7" s="4392">
        <v>3.35</v>
      </c>
      <c r="C7" s="838">
        <v>1.85</v>
      </c>
      <c r="D7" s="4395">
        <v>1.85</v>
      </c>
      <c r="E7" s="4395">
        <v>4.5</v>
      </c>
    </row>
    <row r="8" spans="1:5" ht="13.5" customHeight="1">
      <c r="A8" s="4393" t="s">
        <v>1454</v>
      </c>
      <c r="B8" s="4392"/>
      <c r="D8" s="4392"/>
      <c r="E8" s="4392"/>
    </row>
    <row r="9" spans="1:5" ht="13.5" customHeight="1">
      <c r="A9" s="4397" t="s">
        <v>1455</v>
      </c>
      <c r="B9" s="4405" t="s">
        <v>1456</v>
      </c>
      <c r="C9" s="4415" t="s">
        <v>1457</v>
      </c>
      <c r="D9" s="4395" t="s">
        <v>1457</v>
      </c>
      <c r="E9" s="4395" t="s">
        <v>1458</v>
      </c>
    </row>
    <row r="10" spans="1:5" ht="12.75" customHeight="1">
      <c r="A10" s="4397" t="s">
        <v>1459</v>
      </c>
      <c r="B10" s="4392"/>
      <c r="D10" s="4392"/>
      <c r="E10" s="4392"/>
    </row>
    <row r="11" spans="1:5" ht="15" customHeight="1">
      <c r="A11" s="4398" t="s">
        <v>1287</v>
      </c>
      <c r="B11" s="4405" t="s">
        <v>1460</v>
      </c>
      <c r="C11" s="4415" t="s">
        <v>1461</v>
      </c>
      <c r="D11" s="50" t="s">
        <v>1462</v>
      </c>
      <c r="E11" s="50" t="s">
        <v>1463</v>
      </c>
    </row>
    <row r="12" spans="1:5" ht="12" customHeight="1">
      <c r="A12" s="4394" t="s">
        <v>1288</v>
      </c>
      <c r="B12" s="4405" t="s">
        <v>1464</v>
      </c>
      <c r="C12" s="4415" t="s">
        <v>1461</v>
      </c>
      <c r="D12" s="50" t="s">
        <v>1465</v>
      </c>
      <c r="E12" s="50" t="s">
        <v>1466</v>
      </c>
    </row>
    <row r="13" spans="1:5" ht="15" customHeight="1">
      <c r="A13" s="4394" t="s">
        <v>1294</v>
      </c>
      <c r="B13" s="4405" t="s">
        <v>1467</v>
      </c>
      <c r="C13" s="4415" t="s">
        <v>1468</v>
      </c>
      <c r="D13" s="50" t="s">
        <v>1468</v>
      </c>
      <c r="E13" s="50" t="s">
        <v>1469</v>
      </c>
    </row>
    <row r="14" spans="1:5" ht="13.5" customHeight="1">
      <c r="A14" s="4394" t="s">
        <v>1295</v>
      </c>
      <c r="B14" s="4405" t="s">
        <v>1470</v>
      </c>
      <c r="C14" s="4415" t="s">
        <v>1461</v>
      </c>
      <c r="D14" s="50" t="s">
        <v>1462</v>
      </c>
      <c r="E14" s="50" t="s">
        <v>1471</v>
      </c>
    </row>
    <row r="15" spans="1:5" ht="12.75" customHeight="1">
      <c r="A15" s="4394" t="s">
        <v>1318</v>
      </c>
      <c r="B15" s="4405" t="s">
        <v>1472</v>
      </c>
      <c r="C15" s="4415" t="s">
        <v>1473</v>
      </c>
      <c r="D15" s="50" t="s">
        <v>1474</v>
      </c>
      <c r="E15" s="50" t="s">
        <v>1475</v>
      </c>
    </row>
    <row r="16" spans="1:5" ht="13.5" customHeight="1">
      <c r="A16" s="4394" t="s">
        <v>1319</v>
      </c>
      <c r="B16" s="4405" t="s">
        <v>1476</v>
      </c>
      <c r="C16" s="4415" t="s">
        <v>1473</v>
      </c>
      <c r="D16" s="50" t="s">
        <v>1477</v>
      </c>
      <c r="E16" s="50" t="s">
        <v>1478</v>
      </c>
    </row>
    <row r="17" spans="1:5" ht="15" customHeight="1">
      <c r="A17" s="4394" t="s">
        <v>1320</v>
      </c>
      <c r="B17" s="4405" t="s">
        <v>1479</v>
      </c>
      <c r="C17" s="4415" t="s">
        <v>1473</v>
      </c>
      <c r="D17" s="50" t="s">
        <v>1480</v>
      </c>
      <c r="E17" s="50" t="s">
        <v>1481</v>
      </c>
    </row>
    <row r="18" spans="1:5" ht="11.25" customHeight="1">
      <c r="A18" s="4394" t="s">
        <v>1330</v>
      </c>
      <c r="B18" s="4405" t="s">
        <v>1482</v>
      </c>
      <c r="C18" s="4415" t="s">
        <v>1483</v>
      </c>
      <c r="D18" s="50" t="s">
        <v>1484</v>
      </c>
      <c r="E18" s="50" t="s">
        <v>1485</v>
      </c>
    </row>
    <row r="19" spans="1:5" ht="15" customHeight="1">
      <c r="A19" s="4394" t="s">
        <v>1334</v>
      </c>
      <c r="B19" s="4405" t="s">
        <v>1476</v>
      </c>
      <c r="C19" s="4415" t="s">
        <v>1473</v>
      </c>
      <c r="D19" s="50" t="s">
        <v>1480</v>
      </c>
      <c r="E19" s="50" t="s">
        <v>1463</v>
      </c>
    </row>
    <row r="20" spans="1:5" ht="15" customHeight="1">
      <c r="A20" s="4394" t="s">
        <v>1340</v>
      </c>
      <c r="B20" s="4405" t="s">
        <v>1486</v>
      </c>
      <c r="C20" s="4415" t="s">
        <v>1473</v>
      </c>
      <c r="D20" s="50" t="s">
        <v>1487</v>
      </c>
      <c r="E20" s="50" t="s">
        <v>1471</v>
      </c>
    </row>
    <row r="21" spans="1:5" ht="15" customHeight="1">
      <c r="A21" s="4394" t="s">
        <v>1351</v>
      </c>
      <c r="B21" s="4405" t="s">
        <v>1486</v>
      </c>
      <c r="C21" s="4415" t="s">
        <v>1473</v>
      </c>
      <c r="D21" s="50" t="s">
        <v>1488</v>
      </c>
      <c r="E21" s="50" t="s">
        <v>1489</v>
      </c>
    </row>
    <row r="22" spans="1:5" ht="12.75" customHeight="1">
      <c r="A22" s="4394" t="s">
        <v>1358</v>
      </c>
      <c r="B22" s="4405" t="s">
        <v>1490</v>
      </c>
      <c r="C22" s="4415" t="s">
        <v>1473</v>
      </c>
      <c r="D22" s="50" t="s">
        <v>1491</v>
      </c>
      <c r="E22" s="50" t="s">
        <v>1492</v>
      </c>
    </row>
    <row r="23" spans="1:5" ht="12.75" customHeight="1">
      <c r="A23" s="4394" t="s">
        <v>1359</v>
      </c>
      <c r="B23" s="4405" t="s">
        <v>1493</v>
      </c>
      <c r="C23" s="4415" t="s">
        <v>1473</v>
      </c>
      <c r="D23" s="50" t="s">
        <v>1494</v>
      </c>
      <c r="E23" s="50" t="s">
        <v>1495</v>
      </c>
    </row>
    <row r="24" spans="1:5" ht="14.25" customHeight="1">
      <c r="A24" s="4394" t="s">
        <v>1366</v>
      </c>
      <c r="B24" s="4405" t="s">
        <v>1476</v>
      </c>
      <c r="C24" s="4415" t="s">
        <v>1473</v>
      </c>
      <c r="D24" s="50" t="s">
        <v>1496</v>
      </c>
      <c r="E24" s="50" t="s">
        <v>1497</v>
      </c>
    </row>
    <row r="25" spans="1:5" ht="15" customHeight="1">
      <c r="A25" s="4394" t="s">
        <v>1373</v>
      </c>
      <c r="B25" s="4405" t="s">
        <v>1498</v>
      </c>
      <c r="C25" s="4415" t="s">
        <v>1473</v>
      </c>
      <c r="D25" s="50" t="s">
        <v>1477</v>
      </c>
      <c r="E25" s="50" t="s">
        <v>1499</v>
      </c>
    </row>
    <row r="26" spans="1:5" ht="14.25" customHeight="1">
      <c r="A26" s="4394" t="s">
        <v>1379</v>
      </c>
      <c r="B26" s="4405" t="s">
        <v>1476</v>
      </c>
      <c r="C26" s="4415" t="s">
        <v>1473</v>
      </c>
      <c r="D26" s="50" t="s">
        <v>1500</v>
      </c>
      <c r="E26" s="50" t="s">
        <v>1501</v>
      </c>
    </row>
    <row r="27" spans="1:5" ht="14.25" customHeight="1">
      <c r="A27" s="4394" t="s">
        <v>1382</v>
      </c>
      <c r="B27" s="4405" t="s">
        <v>1502</v>
      </c>
      <c r="C27" s="4415" t="s">
        <v>1473</v>
      </c>
      <c r="D27" s="50" t="s">
        <v>1487</v>
      </c>
      <c r="E27" s="50" t="s">
        <v>1478</v>
      </c>
    </row>
    <row r="28" spans="1:5" ht="13.5" customHeight="1">
      <c r="A28" s="4394" t="s">
        <v>1387</v>
      </c>
      <c r="B28" s="4405" t="s">
        <v>1490</v>
      </c>
      <c r="C28" s="4415" t="s">
        <v>1473</v>
      </c>
      <c r="D28" s="50" t="s">
        <v>1503</v>
      </c>
      <c r="E28" s="50" t="s">
        <v>1504</v>
      </c>
    </row>
    <row r="29" spans="1:5" ht="14.25" customHeight="1">
      <c r="A29" s="4397" t="s">
        <v>1505</v>
      </c>
      <c r="B29" s="4405" t="s">
        <v>1506</v>
      </c>
      <c r="C29" s="4415" t="s">
        <v>1507</v>
      </c>
      <c r="D29" s="4400" t="s">
        <v>1507</v>
      </c>
      <c r="E29" s="4400" t="s">
        <v>1508</v>
      </c>
    </row>
    <row r="30" spans="1:5" ht="13.5" customHeight="1">
      <c r="A30" s="4394" t="s">
        <v>1509</v>
      </c>
      <c r="B30" s="4405" t="s">
        <v>1510</v>
      </c>
      <c r="C30" s="4415" t="s">
        <v>1511</v>
      </c>
      <c r="D30" s="50" t="s">
        <v>1511</v>
      </c>
      <c r="E30" s="50" t="s">
        <v>1512</v>
      </c>
    </row>
    <row r="31" spans="1:5" ht="13.5" customHeight="1">
      <c r="A31" s="4397" t="s">
        <v>1513</v>
      </c>
      <c r="B31" s="4405" t="s">
        <v>1514</v>
      </c>
      <c r="C31" s="4415" t="s">
        <v>1515</v>
      </c>
      <c r="D31" s="51" t="s">
        <v>1516</v>
      </c>
      <c r="E31" s="51" t="s">
        <v>1517</v>
      </c>
    </row>
    <row r="32" spans="1:5" ht="13.5" customHeight="1">
      <c r="A32" s="4397" t="s">
        <v>1518</v>
      </c>
      <c r="B32" s="4405" t="s">
        <v>1519</v>
      </c>
      <c r="C32" s="4415" t="s">
        <v>1520</v>
      </c>
      <c r="D32" s="50" t="s">
        <v>1521</v>
      </c>
      <c r="E32" s="50" t="s">
        <v>1522</v>
      </c>
    </row>
    <row r="33" spans="1:5" ht="14.25" customHeight="1">
      <c r="A33" s="4397" t="s">
        <v>1523</v>
      </c>
      <c r="B33" s="4405" t="s">
        <v>1524</v>
      </c>
      <c r="C33" s="4415" t="s">
        <v>1525</v>
      </c>
      <c r="D33" s="51" t="s">
        <v>1474</v>
      </c>
      <c r="E33" s="51" t="s">
        <v>1526</v>
      </c>
    </row>
    <row r="34" spans="1:5" ht="13.5" customHeight="1">
      <c r="A34" s="4397" t="s">
        <v>1527</v>
      </c>
      <c r="B34" s="4405">
        <v>9.35</v>
      </c>
      <c r="C34" s="4415">
        <v>7.85</v>
      </c>
      <c r="D34" s="50">
        <v>7.85</v>
      </c>
      <c r="E34" s="50">
        <v>10.5</v>
      </c>
    </row>
    <row r="35" spans="1:5" ht="12.75" customHeight="1" thickBot="1">
      <c r="A35" s="4401" t="s">
        <v>1528</v>
      </c>
      <c r="B35" s="4416" t="s">
        <v>1529</v>
      </c>
      <c r="C35" s="4417" t="s">
        <v>9</v>
      </c>
      <c r="D35" s="52" t="s">
        <v>1530</v>
      </c>
      <c r="E35" s="52" t="s">
        <v>1531</v>
      </c>
    </row>
    <row r="36" spans="1:5" ht="14.25" customHeight="1">
      <c r="A36" s="4402" t="s">
        <v>1532</v>
      </c>
      <c r="B36" s="4418"/>
      <c r="C36" s="4414"/>
      <c r="D36" s="4392"/>
      <c r="E36" s="4392"/>
    </row>
    <row r="37" spans="1:5" ht="14.25" customHeight="1">
      <c r="A37" s="4403" t="s">
        <v>1533</v>
      </c>
      <c r="B37" s="4419" t="s">
        <v>1534</v>
      </c>
      <c r="C37" s="4405" t="s">
        <v>1535</v>
      </c>
      <c r="D37" s="4404" t="s">
        <v>1535</v>
      </c>
      <c r="E37" s="4404" t="s">
        <v>1536</v>
      </c>
    </row>
    <row r="38" spans="1:5" ht="14.25" customHeight="1">
      <c r="A38" s="4403" t="s">
        <v>1537</v>
      </c>
      <c r="B38" s="4419"/>
      <c r="C38" s="4405"/>
      <c r="D38" s="4405"/>
      <c r="E38" s="4405"/>
    </row>
    <row r="39" spans="1:5" ht="14.25" customHeight="1">
      <c r="A39" s="4406" t="s">
        <v>1538</v>
      </c>
      <c r="B39" s="4420" t="s">
        <v>1539</v>
      </c>
      <c r="C39" s="4407" t="s">
        <v>1540</v>
      </c>
      <c r="D39" s="4407" t="s">
        <v>1541</v>
      </c>
      <c r="E39" s="4407" t="s">
        <v>1542</v>
      </c>
    </row>
    <row r="40" spans="1:5" ht="14.25" customHeight="1">
      <c r="A40" s="4406" t="s">
        <v>1543</v>
      </c>
      <c r="B40" s="4420" t="s">
        <v>1544</v>
      </c>
      <c r="C40" s="4407" t="s">
        <v>1545</v>
      </c>
      <c r="D40" s="4407" t="s">
        <v>1546</v>
      </c>
      <c r="E40" s="4407" t="s">
        <v>1547</v>
      </c>
    </row>
    <row r="41" spans="1:5" ht="14.25" customHeight="1">
      <c r="A41" s="4406" t="s">
        <v>1548</v>
      </c>
      <c r="B41" s="4420" t="s">
        <v>1549</v>
      </c>
      <c r="C41" s="4407" t="s">
        <v>1550</v>
      </c>
      <c r="D41" s="4407" t="s">
        <v>1551</v>
      </c>
      <c r="E41" s="4407" t="s">
        <v>1552</v>
      </c>
    </row>
    <row r="42" spans="1:5" ht="14.25" customHeight="1">
      <c r="A42" s="4406" t="s">
        <v>1553</v>
      </c>
      <c r="B42" s="4420" t="s">
        <v>1554</v>
      </c>
      <c r="C42" s="4407" t="s">
        <v>1555</v>
      </c>
      <c r="D42" s="4407" t="s">
        <v>1556</v>
      </c>
      <c r="E42" s="4407" t="s">
        <v>1557</v>
      </c>
    </row>
    <row r="43" spans="1:5" ht="14.25" customHeight="1">
      <c r="A43" s="4406" t="s">
        <v>1558</v>
      </c>
      <c r="B43" s="4420" t="s">
        <v>1559</v>
      </c>
      <c r="C43" s="4407" t="s">
        <v>1560</v>
      </c>
      <c r="D43" s="4407" t="s">
        <v>1561</v>
      </c>
      <c r="E43" s="4407" t="s">
        <v>1562</v>
      </c>
    </row>
    <row r="44" spans="1:5" ht="14.25" customHeight="1" thickBot="1">
      <c r="A44" s="4408" t="s">
        <v>1563</v>
      </c>
      <c r="B44" s="4421" t="s">
        <v>1564</v>
      </c>
      <c r="C44" s="4409" t="s">
        <v>1565</v>
      </c>
      <c r="D44" s="4409" t="s">
        <v>1566</v>
      </c>
      <c r="E44" s="4409" t="s">
        <v>1567</v>
      </c>
    </row>
    <row r="45" spans="1:5" ht="15" customHeight="1">
      <c r="A45" s="4410" t="s">
        <v>1568</v>
      </c>
    </row>
    <row r="46" spans="1:5" ht="12" customHeight="1">
      <c r="A46" s="4411" t="s">
        <v>1569</v>
      </c>
    </row>
    <row r="47" spans="1:5" ht="13.5" customHeight="1"/>
  </sheetData>
  <mergeCells count="1">
    <mergeCell ref="A1:C1"/>
  </mergeCells>
  <hyperlinks>
    <hyperlink ref="A1" location="CONTENT!A1" display="Back to table of contents" xr:uid="{04219513-CC50-4C34-9EEA-0118480D211D}"/>
    <hyperlink ref="A1:C1" location="CONTENT!A71" display="Back to table of contents" xr:uid="{10F12E3E-250C-46F3-8F8B-E125F13C9B67}"/>
  </hyperlinks>
  <pageMargins left="0.7" right="0.48" top="0.75" bottom="0.75" header="0.3" footer="0.3"/>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EDBAB-DCBC-4716-BAC9-7D3C609155A7}">
  <dimension ref="A1:U46"/>
  <sheetViews>
    <sheetView showGridLines="0" workbookViewId="0">
      <selection sqref="A1:B1"/>
    </sheetView>
  </sheetViews>
  <sheetFormatPr defaultColWidth="11.42578125" defaultRowHeight="12.75"/>
  <cols>
    <col min="1" max="1" width="60.7109375" style="838" customWidth="1"/>
    <col min="2" max="2" width="13.5703125" style="838" customWidth="1"/>
    <col min="3" max="16384" width="11.42578125" style="838"/>
  </cols>
  <sheetData>
    <row r="1" spans="1:3" s="1656" customFormat="1" ht="15.75">
      <c r="A1" s="5684" t="s">
        <v>80</v>
      </c>
      <c r="B1" s="5684"/>
      <c r="C1" s="5684"/>
    </row>
    <row r="2" spans="1:3" ht="15.75">
      <c r="A2" s="4387" t="s">
        <v>1570</v>
      </c>
    </row>
    <row r="3" spans="1:3" ht="12" customHeight="1" thickBot="1">
      <c r="A3" s="4388" t="s">
        <v>1450</v>
      </c>
    </row>
    <row r="4" spans="1:3" ht="15" customHeight="1" thickBot="1">
      <c r="A4" s="4389"/>
      <c r="B4" s="4390">
        <v>45261</v>
      </c>
    </row>
    <row r="5" spans="1:3" ht="13.5" customHeight="1">
      <c r="A5" s="4391" t="s">
        <v>1451</v>
      </c>
      <c r="B5" s="4392"/>
    </row>
    <row r="6" spans="1:3" ht="13.5" customHeight="1">
      <c r="A6" s="4393" t="s">
        <v>1452</v>
      </c>
      <c r="B6" s="4392"/>
    </row>
    <row r="7" spans="1:3" ht="15" customHeight="1">
      <c r="A7" s="4394" t="s">
        <v>1453</v>
      </c>
      <c r="B7" s="4395">
        <v>4.5</v>
      </c>
    </row>
    <row r="8" spans="1:3" ht="13.5" customHeight="1">
      <c r="A8" s="4393" t="s">
        <v>1454</v>
      </c>
      <c r="B8" s="4396"/>
    </row>
    <row r="9" spans="1:3" ht="13.5" customHeight="1">
      <c r="A9" s="4397" t="s">
        <v>1455</v>
      </c>
      <c r="B9" s="4395" t="s">
        <v>1571</v>
      </c>
    </row>
    <row r="10" spans="1:3" ht="12.75" customHeight="1">
      <c r="A10" s="4397" t="s">
        <v>1459</v>
      </c>
      <c r="B10" s="4396"/>
    </row>
    <row r="11" spans="1:3" ht="15" customHeight="1">
      <c r="A11" s="4398" t="s">
        <v>1287</v>
      </c>
      <c r="B11" s="50" t="s">
        <v>1572</v>
      </c>
    </row>
    <row r="12" spans="1:3" ht="12" customHeight="1">
      <c r="A12" s="4394" t="s">
        <v>1288</v>
      </c>
      <c r="B12" s="50" t="s">
        <v>1573</v>
      </c>
    </row>
    <row r="13" spans="1:3" ht="15" customHeight="1">
      <c r="A13" s="4394" t="s">
        <v>1294</v>
      </c>
      <c r="B13" s="50" t="s">
        <v>1478</v>
      </c>
    </row>
    <row r="14" spans="1:3" ht="13.5" customHeight="1">
      <c r="A14" s="4394" t="s">
        <v>1295</v>
      </c>
      <c r="B14" s="50" t="s">
        <v>1574</v>
      </c>
    </row>
    <row r="15" spans="1:3" ht="12.75" customHeight="1">
      <c r="A15" s="4394" t="s">
        <v>1318</v>
      </c>
      <c r="B15" s="50" t="s">
        <v>1575</v>
      </c>
    </row>
    <row r="16" spans="1:3" ht="13.5" customHeight="1">
      <c r="A16" s="4394" t="s">
        <v>1319</v>
      </c>
      <c r="B16" s="50" t="s">
        <v>1531</v>
      </c>
    </row>
    <row r="17" spans="1:2" ht="15" customHeight="1">
      <c r="A17" s="4394" t="s">
        <v>1320</v>
      </c>
      <c r="B17" s="50" t="s">
        <v>1576</v>
      </c>
    </row>
    <row r="18" spans="1:2" ht="11.25" customHeight="1">
      <c r="A18" s="4394" t="s">
        <v>1330</v>
      </c>
      <c r="B18" s="50" t="s">
        <v>1577</v>
      </c>
    </row>
    <row r="19" spans="1:2" ht="15" customHeight="1">
      <c r="A19" s="4394" t="s">
        <v>1334</v>
      </c>
      <c r="B19" s="50" t="s">
        <v>1578</v>
      </c>
    </row>
    <row r="20" spans="1:2" ht="15" customHeight="1">
      <c r="A20" s="4394" t="s">
        <v>1340</v>
      </c>
      <c r="B20" s="50" t="s">
        <v>1579</v>
      </c>
    </row>
    <row r="21" spans="1:2" ht="15" customHeight="1">
      <c r="A21" s="4394" t="s">
        <v>1351</v>
      </c>
      <c r="B21" s="50" t="s">
        <v>1580</v>
      </c>
    </row>
    <row r="22" spans="1:2" ht="12.75" customHeight="1">
      <c r="A22" s="4394" t="s">
        <v>1358</v>
      </c>
      <c r="B22" s="50" t="s">
        <v>1581</v>
      </c>
    </row>
    <row r="23" spans="1:2" ht="12.75" customHeight="1">
      <c r="A23" s="4394" t="s">
        <v>1359</v>
      </c>
      <c r="B23" s="50" t="s">
        <v>1582</v>
      </c>
    </row>
    <row r="24" spans="1:2" ht="14.25" customHeight="1">
      <c r="A24" s="4394" t="s">
        <v>1366</v>
      </c>
      <c r="B24" s="50" t="s">
        <v>1583</v>
      </c>
    </row>
    <row r="25" spans="1:2" ht="15" customHeight="1">
      <c r="A25" s="4394" t="s">
        <v>1373</v>
      </c>
      <c r="B25" s="50" t="s">
        <v>1581</v>
      </c>
    </row>
    <row r="26" spans="1:2" ht="14.25" customHeight="1">
      <c r="A26" s="4394" t="s">
        <v>1379</v>
      </c>
      <c r="B26" s="50" t="s">
        <v>1584</v>
      </c>
    </row>
    <row r="27" spans="1:2" ht="14.25" customHeight="1">
      <c r="A27" s="4394" t="s">
        <v>1382</v>
      </c>
      <c r="B27" s="50" t="s">
        <v>1585</v>
      </c>
    </row>
    <row r="28" spans="1:2" ht="13.5" customHeight="1">
      <c r="A28" s="4394" t="s">
        <v>1387</v>
      </c>
      <c r="B28" s="50" t="s">
        <v>1586</v>
      </c>
    </row>
    <row r="29" spans="1:2" ht="14.25" customHeight="1">
      <c r="A29" s="4399" t="s">
        <v>1505</v>
      </c>
      <c r="B29" s="4400" t="s">
        <v>1587</v>
      </c>
    </row>
    <row r="30" spans="1:2" ht="13.5" customHeight="1">
      <c r="A30" s="4394" t="s">
        <v>1509</v>
      </c>
      <c r="B30" s="50" t="s">
        <v>1588</v>
      </c>
    </row>
    <row r="31" spans="1:2" ht="13.5" customHeight="1">
      <c r="A31" s="4397" t="s">
        <v>1513</v>
      </c>
      <c r="B31" s="51" t="s">
        <v>1589</v>
      </c>
    </row>
    <row r="32" spans="1:2" ht="17.25" customHeight="1">
      <c r="A32" s="4397" t="s">
        <v>1590</v>
      </c>
      <c r="B32" s="50" t="s">
        <v>1522</v>
      </c>
    </row>
    <row r="33" spans="1:21" ht="13.5" customHeight="1">
      <c r="A33" s="4397" t="s">
        <v>1591</v>
      </c>
      <c r="B33" s="50">
        <v>10.5</v>
      </c>
    </row>
    <row r="34" spans="1:21" ht="12.75" customHeight="1" thickBot="1">
      <c r="A34" s="4401" t="s">
        <v>1592</v>
      </c>
      <c r="B34" s="52" t="s">
        <v>1593</v>
      </c>
    </row>
    <row r="35" spans="1:21" ht="14.25" customHeight="1">
      <c r="A35" s="4402" t="s">
        <v>1532</v>
      </c>
      <c r="B35" s="4396"/>
    </row>
    <row r="36" spans="1:21" ht="14.25" customHeight="1">
      <c r="A36" s="4403" t="s">
        <v>1533</v>
      </c>
      <c r="B36" s="4404" t="s">
        <v>1594</v>
      </c>
    </row>
    <row r="37" spans="1:21" ht="14.25" customHeight="1">
      <c r="A37" s="4403" t="s">
        <v>1537</v>
      </c>
      <c r="B37" s="4405"/>
    </row>
    <row r="38" spans="1:21" ht="14.25" customHeight="1">
      <c r="A38" s="4406" t="s">
        <v>1538</v>
      </c>
      <c r="B38" s="4407" t="s">
        <v>1595</v>
      </c>
    </row>
    <row r="39" spans="1:21" ht="14.25" customHeight="1">
      <c r="A39" s="4406" t="s">
        <v>1543</v>
      </c>
      <c r="B39" s="4407" t="s">
        <v>1596</v>
      </c>
    </row>
    <row r="40" spans="1:21" ht="14.25" customHeight="1">
      <c r="A40" s="4406" t="s">
        <v>1548</v>
      </c>
      <c r="B40" s="4407" t="s">
        <v>1597</v>
      </c>
    </row>
    <row r="41" spans="1:21" ht="14.25" customHeight="1">
      <c r="A41" s="4406" t="s">
        <v>1553</v>
      </c>
      <c r="B41" s="4407" t="s">
        <v>1598</v>
      </c>
    </row>
    <row r="42" spans="1:21" ht="14.25" customHeight="1">
      <c r="A42" s="4406" t="s">
        <v>1558</v>
      </c>
      <c r="B42" s="4407" t="s">
        <v>1599</v>
      </c>
    </row>
    <row r="43" spans="1:21" ht="14.25" customHeight="1" thickBot="1">
      <c r="A43" s="4408" t="s">
        <v>1563</v>
      </c>
      <c r="B43" s="4409" t="s">
        <v>1600</v>
      </c>
    </row>
    <row r="44" spans="1:21" ht="15" customHeight="1">
      <c r="A44" s="4410" t="s">
        <v>1568</v>
      </c>
    </row>
    <row r="45" spans="1:21" ht="12" customHeight="1">
      <c r="A45" s="4411" t="s">
        <v>1569</v>
      </c>
    </row>
    <row r="46" spans="1:21" ht="13.5" customHeight="1">
      <c r="A46" s="5893" t="s">
        <v>1601</v>
      </c>
      <c r="B46" s="5893"/>
      <c r="C46" s="5893"/>
      <c r="D46" s="5893"/>
      <c r="E46" s="5893"/>
      <c r="F46" s="5893"/>
      <c r="G46" s="5893"/>
      <c r="H46" s="5893"/>
      <c r="I46" s="5893"/>
      <c r="J46" s="5893"/>
      <c r="K46" s="5893"/>
      <c r="L46" s="5893"/>
      <c r="M46" s="5893"/>
      <c r="N46" s="5893"/>
      <c r="O46" s="5893"/>
      <c r="P46" s="5893"/>
      <c r="Q46" s="5893"/>
      <c r="R46" s="5893"/>
      <c r="S46" s="5893"/>
      <c r="T46" s="5893"/>
      <c r="U46" s="5893"/>
    </row>
  </sheetData>
  <mergeCells count="2">
    <mergeCell ref="A46:U46"/>
    <mergeCell ref="A1:C1"/>
  </mergeCells>
  <hyperlinks>
    <hyperlink ref="A1" location="CONTENT!A1" display="Back to table of contents" xr:uid="{3404949B-B673-4B7E-95C6-091584AAA2AD}"/>
    <hyperlink ref="A1:C1" location="CONTENT!A71" display="Back to table of contents" xr:uid="{7DFA2658-58B2-4FDC-87E7-ECD7826DF945}"/>
  </hyperlinks>
  <pageMargins left="0.7" right="0.48" top="0.75" bottom="0.75" header="0.3" footer="0.3"/>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91D79-D141-422C-814C-A3CC19F25C22}">
  <sheetPr>
    <pageSetUpPr fitToPage="1"/>
  </sheetPr>
  <dimension ref="A1:G41"/>
  <sheetViews>
    <sheetView showGridLines="0" workbookViewId="0">
      <selection sqref="A1:B1"/>
    </sheetView>
  </sheetViews>
  <sheetFormatPr defaultColWidth="11.42578125" defaultRowHeight="15.75"/>
  <cols>
    <col min="1" max="1" width="37.28515625" style="822" customWidth="1"/>
    <col min="2" max="2" width="12.85546875" style="4370" customWidth="1"/>
    <col min="3" max="3" width="12.85546875" style="822" customWidth="1"/>
    <col min="4" max="4" width="14" style="822" customWidth="1"/>
    <col min="5" max="5" width="14" style="822" bestFit="1" customWidth="1"/>
    <col min="6" max="6" width="14.7109375" style="822" customWidth="1"/>
    <col min="7" max="7" width="15" style="822" customWidth="1"/>
    <col min="8" max="16384" width="11.42578125" style="822"/>
  </cols>
  <sheetData>
    <row r="1" spans="1:7" s="1656" customFormat="1">
      <c r="A1" s="5684" t="s">
        <v>80</v>
      </c>
      <c r="B1" s="5684"/>
      <c r="C1" s="5684"/>
    </row>
    <row r="2" spans="1:7" s="4371" customFormat="1">
      <c r="A2" s="5792"/>
      <c r="B2" s="5792"/>
      <c r="C2" s="5792"/>
    </row>
    <row r="3" spans="1:7" ht="16.5">
      <c r="A3" s="821" t="s">
        <v>1602</v>
      </c>
      <c r="B3" s="4372"/>
    </row>
    <row r="4" spans="1:7" ht="16.5" thickBot="1">
      <c r="A4" s="4355"/>
      <c r="F4" s="4373"/>
      <c r="G4" s="4373" t="s">
        <v>1603</v>
      </c>
    </row>
    <row r="5" spans="1:7" s="920" customFormat="1" ht="21.95" customHeight="1" thickBot="1">
      <c r="A5" s="4374"/>
      <c r="B5" s="4357">
        <v>2017</v>
      </c>
      <c r="C5" s="4357">
        <v>2018</v>
      </c>
      <c r="D5" s="4357">
        <v>2019</v>
      </c>
      <c r="E5" s="4357">
        <v>2020</v>
      </c>
      <c r="F5" s="4357">
        <v>2021</v>
      </c>
      <c r="G5" s="4357">
        <v>2022</v>
      </c>
    </row>
    <row r="6" spans="1:7" s="920" customFormat="1" ht="24" customHeight="1">
      <c r="A6" s="4375" t="s">
        <v>1604</v>
      </c>
      <c r="B6" s="4376">
        <v>434185.80082614551</v>
      </c>
      <c r="C6" s="4377">
        <v>413810.94845999999</v>
      </c>
      <c r="D6" s="4377">
        <v>399293.63008000003</v>
      </c>
      <c r="E6" s="4377">
        <v>408158.16225999995</v>
      </c>
      <c r="F6" s="4378">
        <v>396959.05386999995</v>
      </c>
      <c r="G6" s="4378">
        <v>419060</v>
      </c>
    </row>
    <row r="7" spans="1:7" s="920" customFormat="1" ht="24" customHeight="1">
      <c r="A7" s="4379" t="s">
        <v>1605</v>
      </c>
      <c r="B7" s="4380">
        <v>1606415.8545404435</v>
      </c>
      <c r="C7" s="4378">
        <v>1720188.6114511266</v>
      </c>
      <c r="D7" s="4378">
        <v>1869780.8661100001</v>
      </c>
      <c r="E7" s="4378">
        <v>1800959.1433669217</v>
      </c>
      <c r="F7" s="4378">
        <v>1801678.16212</v>
      </c>
      <c r="G7" s="4378">
        <v>1843436</v>
      </c>
    </row>
    <row r="8" spans="1:7" s="920" customFormat="1" ht="24" customHeight="1">
      <c r="A8" s="4379" t="s">
        <v>1606</v>
      </c>
      <c r="B8" s="4380">
        <v>4603185.6542799994</v>
      </c>
      <c r="C8" s="4378">
        <v>4588132.3340400001</v>
      </c>
      <c r="D8" s="4378">
        <v>4614923.9960000003</v>
      </c>
      <c r="E8" s="4378">
        <v>4705531.7640000004</v>
      </c>
      <c r="F8" s="4378">
        <v>5019651.0878964411</v>
      </c>
      <c r="G8" s="4378">
        <v>5239030.0345400004</v>
      </c>
    </row>
    <row r="9" spans="1:7" s="920" customFormat="1" ht="24" customHeight="1">
      <c r="A9" s="4379" t="s">
        <v>1607</v>
      </c>
      <c r="B9" s="4380">
        <v>262774.13845014974</v>
      </c>
      <c r="C9" s="4378">
        <v>260797.52196342222</v>
      </c>
      <c r="D9" s="4378">
        <v>364278.51601999998</v>
      </c>
      <c r="E9" s="4378">
        <v>347200.5054549292</v>
      </c>
      <c r="F9" s="4378">
        <v>310895.64949000004</v>
      </c>
      <c r="G9" s="4378">
        <v>345121.14486000006</v>
      </c>
    </row>
    <row r="10" spans="1:7" s="920" customFormat="1" ht="24" customHeight="1">
      <c r="A10" s="4379" t="s">
        <v>1608</v>
      </c>
      <c r="B10" s="4380">
        <v>5620075.7567699999</v>
      </c>
      <c r="C10" s="4378">
        <v>5980946.0656900005</v>
      </c>
      <c r="D10" s="4378">
        <v>9053816.5696999989</v>
      </c>
      <c r="E10" s="4378">
        <v>9777998.9937100001</v>
      </c>
      <c r="F10" s="4378">
        <v>11428387.1927</v>
      </c>
      <c r="G10" s="4378">
        <v>7184508.7813999997</v>
      </c>
    </row>
    <row r="11" spans="1:7" s="920" customFormat="1" ht="24" customHeight="1">
      <c r="A11" s="4379" t="s">
        <v>1609</v>
      </c>
      <c r="B11" s="4380">
        <v>17797442.9735916</v>
      </c>
      <c r="C11" s="4378">
        <v>18339227.764805831</v>
      </c>
      <c r="D11" s="4378">
        <v>17626965.840429999</v>
      </c>
      <c r="E11" s="4378">
        <v>13244734.97102</v>
      </c>
      <c r="F11" s="4378">
        <v>17937197.48697</v>
      </c>
      <c r="G11" s="4378">
        <v>18641387.961753003</v>
      </c>
    </row>
    <row r="12" spans="1:7" s="920" customFormat="1" ht="24" customHeight="1">
      <c r="A12" s="4379" t="s">
        <v>1610</v>
      </c>
      <c r="B12" s="4380">
        <v>2251932.4429905303</v>
      </c>
      <c r="C12" s="4378">
        <v>2197157.7200047234</v>
      </c>
      <c r="D12" s="4378">
        <v>2111313.4462199998</v>
      </c>
      <c r="E12" s="4378">
        <v>3286974.3120144419</v>
      </c>
      <c r="F12" s="4378">
        <v>3751798.5891944999</v>
      </c>
      <c r="G12" s="4378">
        <v>5582435.939594036</v>
      </c>
    </row>
    <row r="13" spans="1:7" s="920" customFormat="1" ht="24" customHeight="1">
      <c r="A13" s="4379" t="s">
        <v>1611</v>
      </c>
      <c r="B13" s="4380">
        <v>2395607.4023508457</v>
      </c>
      <c r="C13" s="4378">
        <v>2242531.9608272417</v>
      </c>
      <c r="D13" s="4378">
        <v>3381289.9960599998</v>
      </c>
      <c r="E13" s="4378">
        <v>5562249.9298202777</v>
      </c>
      <c r="F13" s="4378">
        <v>7703582.0587357832</v>
      </c>
      <c r="G13" s="4378">
        <v>4950832.6779291183</v>
      </c>
    </row>
    <row r="14" spans="1:7" s="920" customFormat="1" ht="24" customHeight="1">
      <c r="A14" s="4379" t="s">
        <v>1612</v>
      </c>
      <c r="B14" s="4380">
        <v>8553972.4335200004</v>
      </c>
      <c r="C14" s="4378">
        <v>7572070.6991496086</v>
      </c>
      <c r="D14" s="4378">
        <v>10316033.824999999</v>
      </c>
      <c r="E14" s="4378">
        <v>10072582.819343174</v>
      </c>
      <c r="F14" s="4378">
        <v>12132244.6174898</v>
      </c>
      <c r="G14" s="4378">
        <v>7882810.0966692092</v>
      </c>
    </row>
    <row r="15" spans="1:7" s="920" customFormat="1" ht="24" customHeight="1">
      <c r="A15" s="4379" t="s">
        <v>1613</v>
      </c>
      <c r="B15" s="4380">
        <v>19283282.78286</v>
      </c>
      <c r="C15" s="4378">
        <v>24056596.501231112</v>
      </c>
      <c r="D15" s="4378">
        <v>24408118.596067999</v>
      </c>
      <c r="E15" s="4378">
        <v>23664147.937619999</v>
      </c>
      <c r="F15" s="4378">
        <v>24682589.66107</v>
      </c>
      <c r="G15" s="4378">
        <v>30968016.4547875</v>
      </c>
    </row>
    <row r="16" spans="1:7" s="920" customFormat="1" ht="24" customHeight="1">
      <c r="A16" s="4379" t="s">
        <v>1614</v>
      </c>
      <c r="B16" s="4380">
        <v>1799392.0530000001</v>
      </c>
      <c r="C16" s="4378">
        <v>2465303.9256600002</v>
      </c>
      <c r="D16" s="4378">
        <v>4108258.5521346945</v>
      </c>
      <c r="E16" s="4378">
        <v>6255286.5899999989</v>
      </c>
      <c r="F16" s="4378">
        <v>9760099.8379100002</v>
      </c>
      <c r="G16" s="4378">
        <v>11688144.66137778</v>
      </c>
    </row>
    <row r="17" spans="1:7" s="920" customFormat="1" ht="24" customHeight="1">
      <c r="A17" s="4379" t="s">
        <v>1615</v>
      </c>
      <c r="B17" s="4380">
        <v>5470597.1609400008</v>
      </c>
      <c r="C17" s="4378">
        <v>5083482.192999999</v>
      </c>
      <c r="D17" s="4378">
        <v>4774844.3122817734</v>
      </c>
      <c r="E17" s="4378">
        <v>4524828.6826618938</v>
      </c>
      <c r="F17" s="4378">
        <v>4444300.0468100002</v>
      </c>
      <c r="G17" s="4378">
        <v>4304186.5381199997</v>
      </c>
    </row>
    <row r="18" spans="1:7" s="920" customFormat="1" ht="24" customHeight="1">
      <c r="A18" s="4379" t="s">
        <v>1616</v>
      </c>
      <c r="B18" s="4380">
        <v>1338009.5802399998</v>
      </c>
      <c r="C18" s="4378">
        <v>1239089.0320000001</v>
      </c>
      <c r="D18" s="4378">
        <v>1410419.5460000001</v>
      </c>
      <c r="E18" s="4378">
        <v>3486796.2890000003</v>
      </c>
      <c r="F18" s="4378">
        <v>3553624.9619999998</v>
      </c>
      <c r="G18" s="4378">
        <v>3200723.4085599999</v>
      </c>
    </row>
    <row r="19" spans="1:7" s="920" customFormat="1" ht="24" customHeight="1">
      <c r="A19" s="4379" t="s">
        <v>1617</v>
      </c>
      <c r="B19" s="4380">
        <v>275928.88500000001</v>
      </c>
      <c r="C19" s="4378">
        <v>291237.1237</v>
      </c>
      <c r="D19" s="4378">
        <v>295331.73099999997</v>
      </c>
      <c r="E19" s="4378">
        <v>265537.86475999997</v>
      </c>
      <c r="F19" s="4378">
        <v>264106.70235000004</v>
      </c>
      <c r="G19" s="4378">
        <v>250539.19381</v>
      </c>
    </row>
    <row r="20" spans="1:7" s="920" customFormat="1" ht="24" customHeight="1">
      <c r="A20" s="4379" t="s">
        <v>1618</v>
      </c>
      <c r="B20" s="4380">
        <v>572382.96799999999</v>
      </c>
      <c r="C20" s="4378">
        <v>673210.62419999996</v>
      </c>
      <c r="D20" s="4378">
        <v>709125.67136137316</v>
      </c>
      <c r="E20" s="4378">
        <v>779010.48399999994</v>
      </c>
      <c r="F20" s="4378">
        <v>724213.04801000003</v>
      </c>
      <c r="G20" s="4378">
        <v>715704.62505999999</v>
      </c>
    </row>
    <row r="21" spans="1:7" s="920" customFormat="1" ht="24" customHeight="1">
      <c r="A21" s="4379" t="s">
        <v>1619</v>
      </c>
      <c r="B21" s="4380">
        <v>81710.143049999999</v>
      </c>
      <c r="C21" s="4378">
        <v>16082.85421</v>
      </c>
      <c r="D21" s="4378">
        <v>7361.3141568538385</v>
      </c>
      <c r="E21" s="4378">
        <v>35048.631999999998</v>
      </c>
      <c r="F21" s="4378">
        <v>31918.407999999999</v>
      </c>
      <c r="G21" s="4378">
        <v>47799.46845</v>
      </c>
    </row>
    <row r="22" spans="1:7" s="920" customFormat="1" ht="24" customHeight="1">
      <c r="A22" s="4379" t="s">
        <v>1620</v>
      </c>
      <c r="B22" s="4380">
        <v>107676.86</v>
      </c>
      <c r="C22" s="4378">
        <v>109926.67755000001</v>
      </c>
      <c r="D22" s="4378">
        <v>103905.38099999999</v>
      </c>
      <c r="E22" s="4378">
        <v>70119.494998106413</v>
      </c>
      <c r="F22" s="4378">
        <v>136252.14344000001</v>
      </c>
      <c r="G22" s="4378">
        <v>173116.50529</v>
      </c>
    </row>
    <row r="23" spans="1:7" s="920" customFormat="1" ht="24" customHeight="1">
      <c r="A23" s="4379" t="s">
        <v>1621</v>
      </c>
      <c r="B23" s="4380">
        <v>160969.31700000001</v>
      </c>
      <c r="C23" s="4378">
        <v>164614.11021202433</v>
      </c>
      <c r="D23" s="4378">
        <v>171302.91100000002</v>
      </c>
      <c r="E23" s="4378">
        <v>103183.6153818936</v>
      </c>
      <c r="F23" s="4378">
        <v>106198.21656500001</v>
      </c>
      <c r="G23" s="4378">
        <v>114509.23584203393</v>
      </c>
    </row>
    <row r="24" spans="1:7" s="920" customFormat="1" ht="24" customHeight="1">
      <c r="A24" s="4379" t="s">
        <v>1622</v>
      </c>
      <c r="B24" s="4380">
        <v>154029.72</v>
      </c>
      <c r="C24" s="4378">
        <v>180989.011</v>
      </c>
      <c r="D24" s="4378">
        <v>263325.66200000001</v>
      </c>
      <c r="E24" s="4378">
        <v>42000</v>
      </c>
      <c r="F24" s="4378">
        <v>115622.01599999999</v>
      </c>
      <c r="G24" s="4378">
        <v>69215</v>
      </c>
    </row>
    <row r="25" spans="1:7" s="920" customFormat="1" ht="24" customHeight="1">
      <c r="A25" s="4379" t="s">
        <v>1623</v>
      </c>
      <c r="B25" s="4380">
        <v>15313.016000000001</v>
      </c>
      <c r="C25" s="4378">
        <v>16524.35505000002</v>
      </c>
      <c r="D25" s="4378">
        <v>11936.209920000001</v>
      </c>
      <c r="E25" s="4378">
        <v>8731.0762100000193</v>
      </c>
      <c r="F25" s="4378">
        <v>3557.4641800000004</v>
      </c>
      <c r="G25" s="4378">
        <v>92698.609260000041</v>
      </c>
    </row>
    <row r="26" spans="1:7" s="920" customFormat="1" ht="24" customHeight="1">
      <c r="A26" s="4379" t="s">
        <v>1624</v>
      </c>
      <c r="B26" s="4380">
        <v>2743297.0338699999</v>
      </c>
      <c r="C26" s="4378">
        <v>2851134.5271580201</v>
      </c>
      <c r="D26" s="4378">
        <v>3049406.7631299999</v>
      </c>
      <c r="E26" s="4378">
        <v>5340671.333730001</v>
      </c>
      <c r="F26" s="4378">
        <v>6701423.1861759592</v>
      </c>
      <c r="G26" s="4378">
        <v>7294536.8632000005</v>
      </c>
    </row>
    <row r="27" spans="1:7" s="920" customFormat="1" ht="24" customHeight="1">
      <c r="A27" s="4379" t="s">
        <v>1625</v>
      </c>
      <c r="B27" s="4380">
        <v>5020782.2970000003</v>
      </c>
      <c r="C27" s="4378">
        <v>4044162.5309600001</v>
      </c>
      <c r="D27" s="4378">
        <v>3722860.6570899999</v>
      </c>
      <c r="E27" s="4378">
        <v>3073911.148</v>
      </c>
      <c r="F27" s="4378">
        <v>4515701.2650600001</v>
      </c>
      <c r="G27" s="4378">
        <v>5888718.1580599993</v>
      </c>
    </row>
    <row r="28" spans="1:7" s="920" customFormat="1" ht="24" customHeight="1">
      <c r="A28" s="4379" t="s">
        <v>1626</v>
      </c>
      <c r="B28" s="4380">
        <v>2199385.3490000004</v>
      </c>
      <c r="C28" s="4378">
        <v>2080511.02</v>
      </c>
      <c r="D28" s="4378">
        <v>1571974.3244029393</v>
      </c>
      <c r="E28" s="4378">
        <v>961401.71076482721</v>
      </c>
      <c r="F28" s="4378">
        <v>761826.13600000006</v>
      </c>
      <c r="G28" s="4378">
        <v>820227.37005712325</v>
      </c>
    </row>
    <row r="29" spans="1:7" s="920" customFormat="1" ht="24" customHeight="1">
      <c r="A29" s="4379" t="s">
        <v>1627</v>
      </c>
      <c r="B29" s="4380">
        <v>424027.46002999996</v>
      </c>
      <c r="C29" s="4378">
        <v>463089.71075501374</v>
      </c>
      <c r="D29" s="4378">
        <v>536424.62349000003</v>
      </c>
      <c r="E29" s="4378">
        <v>923952.96959870495</v>
      </c>
      <c r="F29" s="4378">
        <v>1010545.4287299999</v>
      </c>
      <c r="G29" s="4378">
        <v>584519.20265834278</v>
      </c>
    </row>
    <row r="30" spans="1:7" s="920" customFormat="1" ht="24" customHeight="1">
      <c r="A30" s="4379" t="s">
        <v>1628</v>
      </c>
      <c r="B30" s="4380">
        <v>823091.12360000028</v>
      </c>
      <c r="C30" s="4378">
        <v>1108887.4156160271</v>
      </c>
      <c r="D30" s="4378">
        <v>1053308.84048</v>
      </c>
      <c r="E30" s="4378">
        <v>1069784.3737563898</v>
      </c>
      <c r="F30" s="4378">
        <v>883285.88517000002</v>
      </c>
      <c r="G30" s="4378">
        <v>1047771.6320459498</v>
      </c>
    </row>
    <row r="31" spans="1:7" s="920" customFormat="1" ht="24" customHeight="1">
      <c r="A31" s="4379" t="s">
        <v>1629</v>
      </c>
      <c r="B31" s="4380">
        <v>1452931.66258</v>
      </c>
      <c r="C31" s="4378">
        <v>1679376.7157145592</v>
      </c>
      <c r="D31" s="4378">
        <v>1869787.7981657679</v>
      </c>
      <c r="E31" s="4378">
        <v>1738022.3080849047</v>
      </c>
      <c r="F31" s="4378">
        <v>1628129.9166299999</v>
      </c>
      <c r="G31" s="4378">
        <v>2788233.5394166005</v>
      </c>
    </row>
    <row r="32" spans="1:7" s="920" customFormat="1" ht="24" customHeight="1">
      <c r="A32" s="4379" t="s">
        <v>1630</v>
      </c>
      <c r="B32" s="4380">
        <v>357407.31853699987</v>
      </c>
      <c r="C32" s="4378">
        <v>3921.163</v>
      </c>
      <c r="D32" s="4378">
        <v>4495.4409999999998</v>
      </c>
      <c r="E32" s="4378">
        <v>4764.1194999999998</v>
      </c>
      <c r="F32" s="4378">
        <v>10660.460999999999</v>
      </c>
      <c r="G32" s="4378">
        <v>3746</v>
      </c>
    </row>
    <row r="33" spans="1:7" s="920" customFormat="1" ht="24" customHeight="1">
      <c r="A33" s="4379" t="s">
        <v>1631</v>
      </c>
      <c r="B33" s="4380">
        <v>165168.53293000002</v>
      </c>
      <c r="C33" s="4378">
        <v>197165.20225999996</v>
      </c>
      <c r="D33" s="4378">
        <v>424588.48000999994</v>
      </c>
      <c r="E33" s="4378">
        <v>506098.44799999997</v>
      </c>
      <c r="F33" s="4378">
        <v>742792.76199999999</v>
      </c>
      <c r="G33" s="4378">
        <v>953350</v>
      </c>
    </row>
    <row r="34" spans="1:7" s="920" customFormat="1" ht="24" customHeight="1">
      <c r="A34" s="4379" t="s">
        <v>1632</v>
      </c>
      <c r="B34" s="4380">
        <v>3522215.8006672831</v>
      </c>
      <c r="C34" s="4378">
        <v>4061460.7632502448</v>
      </c>
      <c r="D34" s="4378">
        <v>4386592.3230899991</v>
      </c>
      <c r="E34" s="4378">
        <v>4240183.6580699999</v>
      </c>
      <c r="F34" s="4378">
        <v>4633504.347507026</v>
      </c>
      <c r="G34" s="4378">
        <v>5525241.9029438542</v>
      </c>
    </row>
    <row r="35" spans="1:7" s="920" customFormat="1" ht="24" customHeight="1">
      <c r="A35" s="4379" t="s">
        <v>1633</v>
      </c>
      <c r="B35" s="4380">
        <v>908692.55102999997</v>
      </c>
      <c r="C35" s="4378">
        <v>944030.47777</v>
      </c>
      <c r="D35" s="4378">
        <v>690933.30200000003</v>
      </c>
      <c r="E35" s="4378">
        <v>620425.95600000001</v>
      </c>
      <c r="F35" s="4378">
        <v>2444997.3769199997</v>
      </c>
      <c r="G35" s="4378">
        <v>799178.38708999997</v>
      </c>
    </row>
    <row r="36" spans="1:7" s="920" customFormat="1" ht="24" customHeight="1">
      <c r="A36" s="4379" t="s">
        <v>1634</v>
      </c>
      <c r="B36" s="4380">
        <v>747360.64914733847</v>
      </c>
      <c r="C36" s="4378">
        <v>691931.87878999999</v>
      </c>
      <c r="D36" s="4378">
        <v>925681.94963000016</v>
      </c>
      <c r="E36" s="4378">
        <v>1184362.4643281063</v>
      </c>
      <c r="F36" s="4378">
        <v>1358679.2702450003</v>
      </c>
      <c r="G36" s="4378">
        <v>1093848.0523279661</v>
      </c>
    </row>
    <row r="37" spans="1:7" s="920" customFormat="1" ht="24" customHeight="1">
      <c r="A37" s="4381" t="s">
        <v>1635</v>
      </c>
      <c r="B37" s="4382">
        <v>699497.39196000085</v>
      </c>
      <c r="C37" s="4383">
        <v>731296.35879999888</v>
      </c>
      <c r="D37" s="4383">
        <v>822732.60152000003</v>
      </c>
      <c r="E37" s="4383">
        <v>676469.06224</v>
      </c>
      <c r="F37" s="4378">
        <v>844315.55518325011</v>
      </c>
      <c r="G37" s="4378">
        <v>639878.37035104714</v>
      </c>
    </row>
    <row r="38" spans="1:7" s="920" customFormat="1" ht="21.95" customHeight="1" thickBot="1">
      <c r="A38" s="4384" t="s">
        <v>1636</v>
      </c>
      <c r="B38" s="4385">
        <f>SUM(B6:B37)</f>
        <v>91848742.113761336</v>
      </c>
      <c r="C38" s="4385">
        <f t="shared" ref="C38:G38" si="0">SUM(C6:C37)</f>
        <v>96468887.798278973</v>
      </c>
      <c r="D38" s="4385">
        <f t="shared" si="0"/>
        <v>105060413.67655142</v>
      </c>
      <c r="E38" s="4385">
        <f t="shared" si="0"/>
        <v>108781128.81969459</v>
      </c>
      <c r="F38" s="4385">
        <f t="shared" si="0"/>
        <v>129840737.99542274</v>
      </c>
      <c r="G38" s="4385">
        <f t="shared" si="0"/>
        <v>131152525.81545353</v>
      </c>
    </row>
    <row r="39" spans="1:7">
      <c r="A39" s="4367"/>
      <c r="B39" s="4386"/>
      <c r="C39" s="4386"/>
      <c r="F39" s="603"/>
    </row>
    <row r="40" spans="1:7">
      <c r="A40" s="4367" t="s">
        <v>1637</v>
      </c>
      <c r="F40" s="603"/>
    </row>
    <row r="41" spans="1:7">
      <c r="F41" s="603"/>
    </row>
  </sheetData>
  <mergeCells count="2">
    <mergeCell ref="A2:C2"/>
    <mergeCell ref="A1:C1"/>
  </mergeCells>
  <hyperlinks>
    <hyperlink ref="A1" location="CONTENT!A1" display="Back to table of contents" xr:uid="{FC634911-260A-4AB1-9621-C17DF1FF7C27}"/>
    <hyperlink ref="A1:C1" location="CONTENT!A71" display="Back to table of contents" xr:uid="{A021B001-D298-4080-95FA-627839A67C90}"/>
  </hyperlinks>
  <pageMargins left="0.7" right="0.7" top="0.75" bottom="0.75" header="0.3" footer="0.3"/>
  <pageSetup paperSize="9" scale="82"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C1D48-E1A6-4130-87E2-641A2735A181}">
  <dimension ref="A1:G24"/>
  <sheetViews>
    <sheetView showGridLines="0" workbookViewId="0">
      <selection sqref="A1:B1"/>
    </sheetView>
  </sheetViews>
  <sheetFormatPr defaultColWidth="8" defaultRowHeight="15.75"/>
  <cols>
    <col min="1" max="1" width="52.140625" style="822" customWidth="1"/>
    <col min="2" max="2" width="15.7109375" style="4370" customWidth="1"/>
    <col min="3" max="6" width="15.7109375" style="822" customWidth="1"/>
    <col min="7" max="7" width="15.28515625" style="822" customWidth="1"/>
    <col min="8" max="16384" width="8" style="822"/>
  </cols>
  <sheetData>
    <row r="1" spans="1:7" s="1656" customFormat="1">
      <c r="A1" s="5684" t="s">
        <v>80</v>
      </c>
      <c r="B1" s="5684"/>
      <c r="C1" s="5684"/>
    </row>
    <row r="2" spans="1:7">
      <c r="A2" s="821" t="s">
        <v>1638</v>
      </c>
      <c r="B2" s="4354"/>
      <c r="C2" s="4355"/>
      <c r="D2" s="4355"/>
      <c r="E2" s="4355"/>
      <c r="F2" s="4355"/>
    </row>
    <row r="3" spans="1:7" ht="16.5" thickBot="1">
      <c r="B3" s="822"/>
      <c r="E3" s="4354"/>
      <c r="F3" s="4354"/>
      <c r="G3" s="4354" t="s">
        <v>1603</v>
      </c>
    </row>
    <row r="4" spans="1:7" ht="16.5" thickBot="1">
      <c r="A4" s="4356"/>
      <c r="B4" s="4357">
        <v>2017</v>
      </c>
      <c r="C4" s="4357">
        <v>2018</v>
      </c>
      <c r="D4" s="4357">
        <v>2019</v>
      </c>
      <c r="E4" s="4357">
        <v>2020</v>
      </c>
      <c r="F4" s="4357">
        <v>2021</v>
      </c>
      <c r="G4" s="4357">
        <v>2022</v>
      </c>
    </row>
    <row r="5" spans="1:7">
      <c r="A5" s="4358" t="s">
        <v>1639</v>
      </c>
      <c r="B5" s="4359"/>
      <c r="C5" s="4360"/>
      <c r="D5" s="4360"/>
      <c r="E5" s="4360"/>
      <c r="F5" s="4360"/>
      <c r="G5" s="4360"/>
    </row>
    <row r="6" spans="1:7">
      <c r="A6" s="4361" t="s">
        <v>1640</v>
      </c>
      <c r="B6" s="4362">
        <v>2641511.6155100004</v>
      </c>
      <c r="C6" s="4362">
        <v>2838478.3536600005</v>
      </c>
      <c r="D6" s="4362">
        <v>3070535.14</v>
      </c>
      <c r="E6" s="4362">
        <v>3429189.9075000002</v>
      </c>
      <c r="F6" s="4362">
        <v>9764280.4324999992</v>
      </c>
      <c r="G6" s="4362">
        <v>10028153.8665</v>
      </c>
    </row>
    <row r="7" spans="1:7">
      <c r="A7" s="4361" t="s">
        <v>1641</v>
      </c>
      <c r="B7" s="4362">
        <v>45051.46</v>
      </c>
      <c r="C7" s="4362">
        <v>318119.02500000002</v>
      </c>
      <c r="D7" s="4362">
        <v>318119.02500000002</v>
      </c>
      <c r="E7" s="4362">
        <v>318119.02500000002</v>
      </c>
      <c r="F7" s="4362">
        <v>45051.46</v>
      </c>
      <c r="G7" s="4362">
        <v>45051.46</v>
      </c>
    </row>
    <row r="8" spans="1:7">
      <c r="A8" s="4361" t="s">
        <v>1642</v>
      </c>
      <c r="B8" s="4362">
        <v>843031.62915046327</v>
      </c>
      <c r="C8" s="4362">
        <v>1880377.7342271404</v>
      </c>
      <c r="D8" s="4362">
        <v>1099788.9161400013</v>
      </c>
      <c r="E8" s="4362">
        <v>1976260.9241706468</v>
      </c>
      <c r="F8" s="4362">
        <v>3607462.6351454244</v>
      </c>
      <c r="G8" s="4362">
        <v>3549679.7734372937</v>
      </c>
    </row>
    <row r="9" spans="1:7" s="821" customFormat="1">
      <c r="A9" s="4361" t="s">
        <v>1643</v>
      </c>
      <c r="B9" s="4362">
        <v>6718128.0180706345</v>
      </c>
      <c r="C9" s="4362">
        <v>6557161.3008999489</v>
      </c>
      <c r="D9" s="4362">
        <v>6921650.5800000001</v>
      </c>
      <c r="E9" s="4362">
        <v>6930353.3199999994</v>
      </c>
      <c r="F9" s="4362">
        <v>8276468.6880000001</v>
      </c>
      <c r="G9" s="4362">
        <v>8567931.2147918344</v>
      </c>
    </row>
    <row r="10" spans="1:7">
      <c r="A10" s="4358" t="s">
        <v>1644</v>
      </c>
      <c r="B10" s="4363">
        <f>B6+B7+B8+B9</f>
        <v>10247722.722731099</v>
      </c>
      <c r="C10" s="4363">
        <f t="shared" ref="C10:E10" si="0">C6+C7+C8+C9</f>
        <v>11594136.413787089</v>
      </c>
      <c r="D10" s="4363">
        <f t="shared" si="0"/>
        <v>11410093.661140002</v>
      </c>
      <c r="E10" s="4363">
        <f t="shared" si="0"/>
        <v>12653923.176670646</v>
      </c>
      <c r="F10" s="4364">
        <v>21693263.215645421</v>
      </c>
      <c r="G10" s="4364">
        <v>22190816.314729128</v>
      </c>
    </row>
    <row r="11" spans="1:7">
      <c r="A11" s="4358" t="s">
        <v>1645</v>
      </c>
      <c r="B11" s="4362"/>
      <c r="C11" s="4362"/>
      <c r="D11" s="4362"/>
      <c r="E11" s="4362"/>
      <c r="F11" s="4362">
        <v>0</v>
      </c>
      <c r="G11" s="4362">
        <v>0</v>
      </c>
    </row>
    <row r="12" spans="1:7">
      <c r="A12" s="4361" t="s">
        <v>1646</v>
      </c>
      <c r="B12" s="4362">
        <v>71923025.00767757</v>
      </c>
      <c r="C12" s="4362">
        <v>74383647.212205023</v>
      </c>
      <c r="D12" s="4362">
        <v>81992022.495000005</v>
      </c>
      <c r="E12" s="4362">
        <v>82958560.45853889</v>
      </c>
      <c r="F12" s="4362">
        <v>94936635.08415857</v>
      </c>
      <c r="G12" s="4362">
        <v>95335582.386007488</v>
      </c>
    </row>
    <row r="13" spans="1:7">
      <c r="A13" s="4361" t="s">
        <v>1647</v>
      </c>
      <c r="B13" s="4362">
        <v>4427912.9948722869</v>
      </c>
      <c r="C13" s="4362">
        <v>4694123.6321989121</v>
      </c>
      <c r="D13" s="4362">
        <v>5150668.9815699989</v>
      </c>
      <c r="E13" s="4362">
        <v>4579827.7548023257</v>
      </c>
      <c r="F13" s="4362">
        <v>6217585.6137294192</v>
      </c>
      <c r="G13" s="4362">
        <v>6679693.7354094246</v>
      </c>
    </row>
    <row r="14" spans="1:7">
      <c r="A14" s="4361" t="s">
        <v>1648</v>
      </c>
      <c r="B14" s="4362">
        <v>751657.51640276867</v>
      </c>
      <c r="C14" s="4362">
        <v>1057640.9154459634</v>
      </c>
      <c r="D14" s="4362">
        <v>1257819.7282</v>
      </c>
      <c r="E14" s="4362">
        <v>1085974.6244299999</v>
      </c>
      <c r="F14" s="4362">
        <v>1293997.8566355687</v>
      </c>
      <c r="G14" s="4362">
        <v>1136751.9335866733</v>
      </c>
    </row>
    <row r="15" spans="1:7">
      <c r="A15" s="4361" t="s">
        <v>1649</v>
      </c>
      <c r="B15" s="4362">
        <v>65948.305999999997</v>
      </c>
      <c r="C15" s="4362">
        <v>102820.58900000001</v>
      </c>
      <c r="D15" s="4362">
        <v>200338.28100000002</v>
      </c>
      <c r="E15" s="4362">
        <v>282673.96299999999</v>
      </c>
      <c r="F15" s="4362">
        <v>263473.14500000002</v>
      </c>
      <c r="G15" s="4362">
        <v>175038.86900000001</v>
      </c>
    </row>
    <row r="16" spans="1:7">
      <c r="A16" s="4361" t="s">
        <v>1650</v>
      </c>
      <c r="B16" s="4362">
        <v>142722.33300000001</v>
      </c>
      <c r="C16" s="4362">
        <v>139460.82750000001</v>
      </c>
      <c r="D16" s="4362">
        <v>146772.27900000001</v>
      </c>
      <c r="E16" s="4362">
        <v>175616.34325999999</v>
      </c>
      <c r="F16" s="4362">
        <v>89711.543000000005</v>
      </c>
      <c r="G16" s="4362">
        <v>60697.112000000001</v>
      </c>
    </row>
    <row r="17" spans="1:7">
      <c r="A17" s="4361" t="s">
        <v>1230</v>
      </c>
      <c r="B17" s="4362">
        <v>786248.34337999998</v>
      </c>
      <c r="C17" s="4362">
        <v>704605.65642000001</v>
      </c>
      <c r="D17" s="4362">
        <v>798915.22204999998</v>
      </c>
      <c r="E17" s="4362">
        <v>568200.56499999994</v>
      </c>
      <c r="F17" s="4362">
        <v>614392.21912000002</v>
      </c>
      <c r="G17" s="4362">
        <v>434731.97200000001</v>
      </c>
    </row>
    <row r="18" spans="1:7">
      <c r="A18" s="4361" t="s">
        <v>1651</v>
      </c>
      <c r="B18" s="4362">
        <v>687812.01020999998</v>
      </c>
      <c r="C18" s="4362">
        <v>825426.96209000004</v>
      </c>
      <c r="D18" s="4362">
        <v>1099258.5090000001</v>
      </c>
      <c r="E18" s="4362">
        <v>1451014.0312299998</v>
      </c>
      <c r="F18" s="4362">
        <v>1447260.463</v>
      </c>
      <c r="G18" s="4362">
        <v>1545730.0899999999</v>
      </c>
    </row>
    <row r="19" spans="1:7" s="821" customFormat="1">
      <c r="A19" s="4361" t="s">
        <v>1652</v>
      </c>
      <c r="B19" s="4362">
        <v>2815692.8790802984</v>
      </c>
      <c r="C19" s="4362">
        <v>2967025.5905475002</v>
      </c>
      <c r="D19" s="4362">
        <v>3004524.5200046953</v>
      </c>
      <c r="E19" s="4362">
        <v>5025337.9025586434</v>
      </c>
      <c r="F19" s="4362">
        <v>3284418.8554226141</v>
      </c>
      <c r="G19" s="4362">
        <v>3593484.4920169804</v>
      </c>
    </row>
    <row r="20" spans="1:7" ht="16.5" thickBot="1">
      <c r="A20" s="4358" t="s">
        <v>1653</v>
      </c>
      <c r="B20" s="4362">
        <f>SUM(B12:B19)</f>
        <v>81601019.390622914</v>
      </c>
      <c r="C20" s="4362">
        <f t="shared" ref="C20:E20" si="1">SUM(C12:C19)</f>
        <v>84874751.385407418</v>
      </c>
      <c r="D20" s="4362">
        <f t="shared" si="1"/>
        <v>93650320.015824705</v>
      </c>
      <c r="E20" s="4362">
        <f t="shared" si="1"/>
        <v>96127205.642819867</v>
      </c>
      <c r="F20" s="4362">
        <v>108147474.78006616</v>
      </c>
      <c r="G20" s="4362">
        <v>108961710.59002057</v>
      </c>
    </row>
    <row r="21" spans="1:7" ht="16.5" thickBot="1">
      <c r="A21" s="4365" t="s">
        <v>1654</v>
      </c>
      <c r="B21" s="4366">
        <f>B20+B10</f>
        <v>91848742.113354012</v>
      </c>
      <c r="C21" s="4366">
        <f t="shared" ref="C21:F21" si="2">C20+C10</f>
        <v>96468887.799194515</v>
      </c>
      <c r="D21" s="4366">
        <f t="shared" si="2"/>
        <v>105060413.6769647</v>
      </c>
      <c r="E21" s="4366">
        <f t="shared" si="2"/>
        <v>108781128.81949051</v>
      </c>
      <c r="F21" s="4366">
        <f t="shared" si="2"/>
        <v>129840737.99571158</v>
      </c>
      <c r="G21" s="4366">
        <v>131152526.90474969</v>
      </c>
    </row>
    <row r="22" spans="1:7">
      <c r="A22" s="4367"/>
      <c r="B22" s="4368"/>
      <c r="C22" s="4368"/>
    </row>
    <row r="23" spans="1:7">
      <c r="A23" s="4367" t="s">
        <v>1655</v>
      </c>
      <c r="B23" s="4369"/>
    </row>
    <row r="24" spans="1:7">
      <c r="A24" s="4367"/>
    </row>
  </sheetData>
  <mergeCells count="1">
    <mergeCell ref="A1:C1"/>
  </mergeCells>
  <hyperlinks>
    <hyperlink ref="A1" location="CONTENT!A1" display="Back to table of contents" xr:uid="{D9D503A6-F4D3-48DE-BFD4-15FE1B2FE99D}"/>
    <hyperlink ref="A1:C1" location="CONTENT!A71" display="Back to table of contents" xr:uid="{4F89623B-5292-4298-B659-A2B9CA42D50B}"/>
  </hyperlinks>
  <pageMargins left="0.7" right="0.7" top="0.75" bottom="0.75" header="0.3" footer="0.3"/>
  <pageSetup paperSize="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6EAB3-F4D9-436F-AC6B-A7038A29F103}">
  <dimension ref="A1:H35"/>
  <sheetViews>
    <sheetView showGridLines="0" zoomScaleNormal="100" workbookViewId="0">
      <pane xSplit="1" ySplit="4" topLeftCell="B5" activePane="bottomRight" state="frozen"/>
      <selection sqref="A1:B1"/>
      <selection pane="topRight" sqref="A1:B1"/>
      <selection pane="bottomLeft" sqref="A1:B1"/>
      <selection pane="bottomRight" sqref="A1:B1"/>
    </sheetView>
  </sheetViews>
  <sheetFormatPr defaultColWidth="0" defaultRowHeight="10.5"/>
  <cols>
    <col min="1" max="1" width="48.140625" style="3647" customWidth="1"/>
    <col min="2" max="2" width="5.28515625" style="4300" customWidth="1"/>
    <col min="3" max="7" width="8.28515625" style="3647" customWidth="1"/>
    <col min="8" max="12" width="9.140625" style="3647" customWidth="1"/>
    <col min="13" max="13" width="0" style="3647" hidden="1" customWidth="1"/>
    <col min="14" max="242" width="9.140625" style="3647" customWidth="1"/>
    <col min="243" max="243" width="49.5703125" style="3647" customWidth="1"/>
    <col min="244" max="244" width="6.140625" style="3647" customWidth="1"/>
    <col min="245" max="254" width="0" style="3647" hidden="1"/>
    <col min="255" max="255" width="49" style="3647" customWidth="1"/>
    <col min="256" max="256" width="5.28515625" style="3647" customWidth="1"/>
    <col min="257" max="257" width="8.85546875" style="3647" customWidth="1"/>
    <col min="258" max="260" width="9.140625" style="3647" customWidth="1"/>
    <col min="261" max="261" width="8.7109375" style="3647" customWidth="1"/>
    <col min="262" max="268" width="9.140625" style="3647" customWidth="1"/>
    <col min="269" max="269" width="0" style="3647" hidden="1"/>
    <col min="270" max="498" width="9.140625" style="3647" customWidth="1"/>
    <col min="499" max="499" width="49.5703125" style="3647" customWidth="1"/>
    <col min="500" max="500" width="6.140625" style="3647" customWidth="1"/>
    <col min="501" max="510" width="0" style="3647" hidden="1"/>
    <col min="511" max="511" width="49" style="3647" customWidth="1"/>
    <col min="512" max="512" width="5.28515625" style="3647" customWidth="1"/>
    <col min="513" max="513" width="8.85546875" style="3647" customWidth="1"/>
    <col min="514" max="516" width="9.140625" style="3647" customWidth="1"/>
    <col min="517" max="517" width="8.7109375" style="3647" customWidth="1"/>
    <col min="518" max="524" width="9.140625" style="3647" customWidth="1"/>
    <col min="525" max="525" width="0" style="3647" hidden="1"/>
    <col min="526" max="754" width="9.140625" style="3647" customWidth="1"/>
    <col min="755" max="755" width="49.5703125" style="3647" customWidth="1"/>
    <col min="756" max="756" width="6.140625" style="3647" customWidth="1"/>
    <col min="757" max="766" width="0" style="3647" hidden="1"/>
    <col min="767" max="767" width="49" style="3647" customWidth="1"/>
    <col min="768" max="768" width="5.28515625" style="3647" customWidth="1"/>
    <col min="769" max="769" width="8.85546875" style="3647" customWidth="1"/>
    <col min="770" max="772" width="9.140625" style="3647" customWidth="1"/>
    <col min="773" max="773" width="8.7109375" style="3647" customWidth="1"/>
    <col min="774" max="780" width="9.140625" style="3647" customWidth="1"/>
    <col min="781" max="781" width="0" style="3647" hidden="1"/>
    <col min="782" max="1010" width="9.140625" style="3647" customWidth="1"/>
    <col min="1011" max="1011" width="49.5703125" style="3647" customWidth="1"/>
    <col min="1012" max="1012" width="6.140625" style="3647" customWidth="1"/>
    <col min="1013" max="1022" width="0" style="3647" hidden="1"/>
    <col min="1023" max="1023" width="49" style="3647" customWidth="1"/>
    <col min="1024" max="1024" width="5.28515625" style="3647" customWidth="1"/>
    <col min="1025" max="1025" width="8.85546875" style="3647" customWidth="1"/>
    <col min="1026" max="1028" width="9.140625" style="3647" customWidth="1"/>
    <col min="1029" max="1029" width="8.7109375" style="3647" customWidth="1"/>
    <col min="1030" max="1036" width="9.140625" style="3647" customWidth="1"/>
    <col min="1037" max="1037" width="0" style="3647" hidden="1"/>
    <col min="1038" max="1266" width="9.140625" style="3647" customWidth="1"/>
    <col min="1267" max="1267" width="49.5703125" style="3647" customWidth="1"/>
    <col min="1268" max="1268" width="6.140625" style="3647" customWidth="1"/>
    <col min="1269" max="1278" width="0" style="3647" hidden="1"/>
    <col min="1279" max="1279" width="49" style="3647" customWidth="1"/>
    <col min="1280" max="1280" width="5.28515625" style="3647" customWidth="1"/>
    <col min="1281" max="1281" width="8.85546875" style="3647" customWidth="1"/>
    <col min="1282" max="1284" width="9.140625" style="3647" customWidth="1"/>
    <col min="1285" max="1285" width="8.7109375" style="3647" customWidth="1"/>
    <col min="1286" max="1292" width="9.140625" style="3647" customWidth="1"/>
    <col min="1293" max="1293" width="0" style="3647" hidden="1"/>
    <col min="1294" max="1522" width="9.140625" style="3647" customWidth="1"/>
    <col min="1523" max="1523" width="49.5703125" style="3647" customWidth="1"/>
    <col min="1524" max="1524" width="6.140625" style="3647" customWidth="1"/>
    <col min="1525" max="1534" width="0" style="3647" hidden="1"/>
    <col min="1535" max="1535" width="49" style="3647" customWidth="1"/>
    <col min="1536" max="1536" width="5.28515625" style="3647" customWidth="1"/>
    <col min="1537" max="1537" width="8.85546875" style="3647" customWidth="1"/>
    <col min="1538" max="1540" width="9.140625" style="3647" customWidth="1"/>
    <col min="1541" max="1541" width="8.7109375" style="3647" customWidth="1"/>
    <col min="1542" max="1548" width="9.140625" style="3647" customWidth="1"/>
    <col min="1549" max="1549" width="0" style="3647" hidden="1"/>
    <col min="1550" max="1778" width="9.140625" style="3647" customWidth="1"/>
    <col min="1779" max="1779" width="49.5703125" style="3647" customWidth="1"/>
    <col min="1780" max="1780" width="6.140625" style="3647" customWidth="1"/>
    <col min="1781" max="1790" width="0" style="3647" hidden="1"/>
    <col min="1791" max="1791" width="49" style="3647" customWidth="1"/>
    <col min="1792" max="1792" width="5.28515625" style="3647" customWidth="1"/>
    <col min="1793" max="1793" width="8.85546875" style="3647" customWidth="1"/>
    <col min="1794" max="1796" width="9.140625" style="3647" customWidth="1"/>
    <col min="1797" max="1797" width="8.7109375" style="3647" customWidth="1"/>
    <col min="1798" max="1804" width="9.140625" style="3647" customWidth="1"/>
    <col min="1805" max="1805" width="0" style="3647" hidden="1"/>
    <col min="1806" max="2034" width="9.140625" style="3647" customWidth="1"/>
    <col min="2035" max="2035" width="49.5703125" style="3647" customWidth="1"/>
    <col min="2036" max="2036" width="6.140625" style="3647" customWidth="1"/>
    <col min="2037" max="2046" width="0" style="3647" hidden="1"/>
    <col min="2047" max="2047" width="49" style="3647" customWidth="1"/>
    <col min="2048" max="2048" width="5.28515625" style="3647" customWidth="1"/>
    <col min="2049" max="2049" width="8.85546875" style="3647" customWidth="1"/>
    <col min="2050" max="2052" width="9.140625" style="3647" customWidth="1"/>
    <col min="2053" max="2053" width="8.7109375" style="3647" customWidth="1"/>
    <col min="2054" max="2060" width="9.140625" style="3647" customWidth="1"/>
    <col min="2061" max="2061" width="0" style="3647" hidden="1"/>
    <col min="2062" max="2290" width="9.140625" style="3647" customWidth="1"/>
    <col min="2291" max="2291" width="49.5703125" style="3647" customWidth="1"/>
    <col min="2292" max="2292" width="6.140625" style="3647" customWidth="1"/>
    <col min="2293" max="2302" width="0" style="3647" hidden="1"/>
    <col min="2303" max="2303" width="49" style="3647" customWidth="1"/>
    <col min="2304" max="2304" width="5.28515625" style="3647" customWidth="1"/>
    <col min="2305" max="2305" width="8.85546875" style="3647" customWidth="1"/>
    <col min="2306" max="2308" width="9.140625" style="3647" customWidth="1"/>
    <col min="2309" max="2309" width="8.7109375" style="3647" customWidth="1"/>
    <col min="2310" max="2316" width="9.140625" style="3647" customWidth="1"/>
    <col min="2317" max="2317" width="0" style="3647" hidden="1"/>
    <col min="2318" max="2546" width="9.140625" style="3647" customWidth="1"/>
    <col min="2547" max="2547" width="49.5703125" style="3647" customWidth="1"/>
    <col min="2548" max="2548" width="6.140625" style="3647" customWidth="1"/>
    <col min="2549" max="2558" width="0" style="3647" hidden="1"/>
    <col min="2559" max="2559" width="49" style="3647" customWidth="1"/>
    <col min="2560" max="2560" width="5.28515625" style="3647" customWidth="1"/>
    <col min="2561" max="2561" width="8.85546875" style="3647" customWidth="1"/>
    <col min="2562" max="2564" width="9.140625" style="3647" customWidth="1"/>
    <col min="2565" max="2565" width="8.7109375" style="3647" customWidth="1"/>
    <col min="2566" max="2572" width="9.140625" style="3647" customWidth="1"/>
    <col min="2573" max="2573" width="0" style="3647" hidden="1"/>
    <col min="2574" max="2802" width="9.140625" style="3647" customWidth="1"/>
    <col min="2803" max="2803" width="49.5703125" style="3647" customWidth="1"/>
    <col min="2804" max="2804" width="6.140625" style="3647" customWidth="1"/>
    <col min="2805" max="2814" width="0" style="3647" hidden="1"/>
    <col min="2815" max="2815" width="49" style="3647" customWidth="1"/>
    <col min="2816" max="2816" width="5.28515625" style="3647" customWidth="1"/>
    <col min="2817" max="2817" width="8.85546875" style="3647" customWidth="1"/>
    <col min="2818" max="2820" width="9.140625" style="3647" customWidth="1"/>
    <col min="2821" max="2821" width="8.7109375" style="3647" customWidth="1"/>
    <col min="2822" max="2828" width="9.140625" style="3647" customWidth="1"/>
    <col min="2829" max="2829" width="0" style="3647" hidden="1"/>
    <col min="2830" max="3058" width="9.140625" style="3647" customWidth="1"/>
    <col min="3059" max="3059" width="49.5703125" style="3647" customWidth="1"/>
    <col min="3060" max="3060" width="6.140625" style="3647" customWidth="1"/>
    <col min="3061" max="3070" width="0" style="3647" hidden="1"/>
    <col min="3071" max="3071" width="49" style="3647" customWidth="1"/>
    <col min="3072" max="3072" width="5.28515625" style="3647" customWidth="1"/>
    <col min="3073" max="3073" width="8.85546875" style="3647" customWidth="1"/>
    <col min="3074" max="3076" width="9.140625" style="3647" customWidth="1"/>
    <col min="3077" max="3077" width="8.7109375" style="3647" customWidth="1"/>
    <col min="3078" max="3084" width="9.140625" style="3647" customWidth="1"/>
    <col min="3085" max="3085" width="0" style="3647" hidden="1"/>
    <col min="3086" max="3314" width="9.140625" style="3647" customWidth="1"/>
    <col min="3315" max="3315" width="49.5703125" style="3647" customWidth="1"/>
    <col min="3316" max="3316" width="6.140625" style="3647" customWidth="1"/>
    <col min="3317" max="3326" width="0" style="3647" hidden="1"/>
    <col min="3327" max="3327" width="49" style="3647" customWidth="1"/>
    <col min="3328" max="3328" width="5.28515625" style="3647" customWidth="1"/>
    <col min="3329" max="3329" width="8.85546875" style="3647" customWidth="1"/>
    <col min="3330" max="3332" width="9.140625" style="3647" customWidth="1"/>
    <col min="3333" max="3333" width="8.7109375" style="3647" customWidth="1"/>
    <col min="3334" max="3340" width="9.140625" style="3647" customWidth="1"/>
    <col min="3341" max="3341" width="0" style="3647" hidden="1"/>
    <col min="3342" max="3570" width="9.140625" style="3647" customWidth="1"/>
    <col min="3571" max="3571" width="49.5703125" style="3647" customWidth="1"/>
    <col min="3572" max="3572" width="6.140625" style="3647" customWidth="1"/>
    <col min="3573" max="3582" width="0" style="3647" hidden="1"/>
    <col min="3583" max="3583" width="49" style="3647" customWidth="1"/>
    <col min="3584" max="3584" width="5.28515625" style="3647" customWidth="1"/>
    <col min="3585" max="3585" width="8.85546875" style="3647" customWidth="1"/>
    <col min="3586" max="3588" width="9.140625" style="3647" customWidth="1"/>
    <col min="3589" max="3589" width="8.7109375" style="3647" customWidth="1"/>
    <col min="3590" max="3596" width="9.140625" style="3647" customWidth="1"/>
    <col min="3597" max="3597" width="0" style="3647" hidden="1"/>
    <col min="3598" max="3826" width="9.140625" style="3647" customWidth="1"/>
    <col min="3827" max="3827" width="49.5703125" style="3647" customWidth="1"/>
    <col min="3828" max="3828" width="6.140625" style="3647" customWidth="1"/>
    <col min="3829" max="3838" width="0" style="3647" hidden="1"/>
    <col min="3839" max="3839" width="49" style="3647" customWidth="1"/>
    <col min="3840" max="3840" width="5.28515625" style="3647" customWidth="1"/>
    <col min="3841" max="3841" width="8.85546875" style="3647" customWidth="1"/>
    <col min="3842" max="3844" width="9.140625" style="3647" customWidth="1"/>
    <col min="3845" max="3845" width="8.7109375" style="3647" customWidth="1"/>
    <col min="3846" max="3852" width="9.140625" style="3647" customWidth="1"/>
    <col min="3853" max="3853" width="0" style="3647" hidden="1"/>
    <col min="3854" max="4082" width="9.140625" style="3647" customWidth="1"/>
    <col min="4083" max="4083" width="49.5703125" style="3647" customWidth="1"/>
    <col min="4084" max="4084" width="6.140625" style="3647" customWidth="1"/>
    <col min="4085" max="4094" width="0" style="3647" hidden="1"/>
    <col min="4095" max="4095" width="49" style="3647" customWidth="1"/>
    <col min="4096" max="4096" width="5.28515625" style="3647" customWidth="1"/>
    <col min="4097" max="4097" width="8.85546875" style="3647" customWidth="1"/>
    <col min="4098" max="4100" width="9.140625" style="3647" customWidth="1"/>
    <col min="4101" max="4101" width="8.7109375" style="3647" customWidth="1"/>
    <col min="4102" max="4108" width="9.140625" style="3647" customWidth="1"/>
    <col min="4109" max="4109" width="0" style="3647" hidden="1"/>
    <col min="4110" max="4338" width="9.140625" style="3647" customWidth="1"/>
    <col min="4339" max="4339" width="49.5703125" style="3647" customWidth="1"/>
    <col min="4340" max="4340" width="6.140625" style="3647" customWidth="1"/>
    <col min="4341" max="4350" width="0" style="3647" hidden="1"/>
    <col min="4351" max="4351" width="49" style="3647" customWidth="1"/>
    <col min="4352" max="4352" width="5.28515625" style="3647" customWidth="1"/>
    <col min="4353" max="4353" width="8.85546875" style="3647" customWidth="1"/>
    <col min="4354" max="4356" width="9.140625" style="3647" customWidth="1"/>
    <col min="4357" max="4357" width="8.7109375" style="3647" customWidth="1"/>
    <col min="4358" max="4364" width="9.140625" style="3647" customWidth="1"/>
    <col min="4365" max="4365" width="0" style="3647" hidden="1"/>
    <col min="4366" max="4594" width="9.140625" style="3647" customWidth="1"/>
    <col min="4595" max="4595" width="49.5703125" style="3647" customWidth="1"/>
    <col min="4596" max="4596" width="6.140625" style="3647" customWidth="1"/>
    <col min="4597" max="4606" width="0" style="3647" hidden="1"/>
    <col min="4607" max="4607" width="49" style="3647" customWidth="1"/>
    <col min="4608" max="4608" width="5.28515625" style="3647" customWidth="1"/>
    <col min="4609" max="4609" width="8.85546875" style="3647" customWidth="1"/>
    <col min="4610" max="4612" width="9.140625" style="3647" customWidth="1"/>
    <col min="4613" max="4613" width="8.7109375" style="3647" customWidth="1"/>
    <col min="4614" max="4620" width="9.140625" style="3647" customWidth="1"/>
    <col min="4621" max="4621" width="0" style="3647" hidden="1"/>
    <col min="4622" max="4850" width="9.140625" style="3647" customWidth="1"/>
    <col min="4851" max="4851" width="49.5703125" style="3647" customWidth="1"/>
    <col min="4852" max="4852" width="6.140625" style="3647" customWidth="1"/>
    <col min="4853" max="4862" width="0" style="3647" hidden="1"/>
    <col min="4863" max="4863" width="49" style="3647" customWidth="1"/>
    <col min="4864" max="4864" width="5.28515625" style="3647" customWidth="1"/>
    <col min="4865" max="4865" width="8.85546875" style="3647" customWidth="1"/>
    <col min="4866" max="4868" width="9.140625" style="3647" customWidth="1"/>
    <col min="4869" max="4869" width="8.7109375" style="3647" customWidth="1"/>
    <col min="4870" max="4876" width="9.140625" style="3647" customWidth="1"/>
    <col min="4877" max="4877" width="0" style="3647" hidden="1"/>
    <col min="4878" max="5106" width="9.140625" style="3647" customWidth="1"/>
    <col min="5107" max="5107" width="49.5703125" style="3647" customWidth="1"/>
    <col min="5108" max="5108" width="6.140625" style="3647" customWidth="1"/>
    <col min="5109" max="5118" width="0" style="3647" hidden="1"/>
    <col min="5119" max="5119" width="49" style="3647" customWidth="1"/>
    <col min="5120" max="5120" width="5.28515625" style="3647" customWidth="1"/>
    <col min="5121" max="5121" width="8.85546875" style="3647" customWidth="1"/>
    <col min="5122" max="5124" width="9.140625" style="3647" customWidth="1"/>
    <col min="5125" max="5125" width="8.7109375" style="3647" customWidth="1"/>
    <col min="5126" max="5132" width="9.140625" style="3647" customWidth="1"/>
    <col min="5133" max="5133" width="0" style="3647" hidden="1"/>
    <col min="5134" max="5362" width="9.140625" style="3647" customWidth="1"/>
    <col min="5363" max="5363" width="49.5703125" style="3647" customWidth="1"/>
    <col min="5364" max="5364" width="6.140625" style="3647" customWidth="1"/>
    <col min="5365" max="5374" width="0" style="3647" hidden="1"/>
    <col min="5375" max="5375" width="49" style="3647" customWidth="1"/>
    <col min="5376" max="5376" width="5.28515625" style="3647" customWidth="1"/>
    <col min="5377" max="5377" width="8.85546875" style="3647" customWidth="1"/>
    <col min="5378" max="5380" width="9.140625" style="3647" customWidth="1"/>
    <col min="5381" max="5381" width="8.7109375" style="3647" customWidth="1"/>
    <col min="5382" max="5388" width="9.140625" style="3647" customWidth="1"/>
    <col min="5389" max="5389" width="0" style="3647" hidden="1"/>
    <col min="5390" max="5618" width="9.140625" style="3647" customWidth="1"/>
    <col min="5619" max="5619" width="49.5703125" style="3647" customWidth="1"/>
    <col min="5620" max="5620" width="6.140625" style="3647" customWidth="1"/>
    <col min="5621" max="5630" width="0" style="3647" hidden="1"/>
    <col min="5631" max="5631" width="49" style="3647" customWidth="1"/>
    <col min="5632" max="5632" width="5.28515625" style="3647" customWidth="1"/>
    <col min="5633" max="5633" width="8.85546875" style="3647" customWidth="1"/>
    <col min="5634" max="5636" width="9.140625" style="3647" customWidth="1"/>
    <col min="5637" max="5637" width="8.7109375" style="3647" customWidth="1"/>
    <col min="5638" max="5644" width="9.140625" style="3647" customWidth="1"/>
    <col min="5645" max="5645" width="0" style="3647" hidden="1"/>
    <col min="5646" max="5874" width="9.140625" style="3647" customWidth="1"/>
    <col min="5875" max="5875" width="49.5703125" style="3647" customWidth="1"/>
    <col min="5876" max="5876" width="6.140625" style="3647" customWidth="1"/>
    <col min="5877" max="5886" width="0" style="3647" hidden="1"/>
    <col min="5887" max="5887" width="49" style="3647" customWidth="1"/>
    <col min="5888" max="5888" width="5.28515625" style="3647" customWidth="1"/>
    <col min="5889" max="5889" width="8.85546875" style="3647" customWidth="1"/>
    <col min="5890" max="5892" width="9.140625" style="3647" customWidth="1"/>
    <col min="5893" max="5893" width="8.7109375" style="3647" customWidth="1"/>
    <col min="5894" max="5900" width="9.140625" style="3647" customWidth="1"/>
    <col min="5901" max="5901" width="0" style="3647" hidden="1"/>
    <col min="5902" max="6130" width="9.140625" style="3647" customWidth="1"/>
    <col min="6131" max="6131" width="49.5703125" style="3647" customWidth="1"/>
    <col min="6132" max="6132" width="6.140625" style="3647" customWidth="1"/>
    <col min="6133" max="6142" width="0" style="3647" hidden="1"/>
    <col min="6143" max="6143" width="49" style="3647" customWidth="1"/>
    <col min="6144" max="6144" width="5.28515625" style="3647" customWidth="1"/>
    <col min="6145" max="6145" width="8.85546875" style="3647" customWidth="1"/>
    <col min="6146" max="6148" width="9.140625" style="3647" customWidth="1"/>
    <col min="6149" max="6149" width="8.7109375" style="3647" customWidth="1"/>
    <col min="6150" max="6156" width="9.140625" style="3647" customWidth="1"/>
    <col min="6157" max="6157" width="0" style="3647" hidden="1"/>
    <col min="6158" max="6386" width="9.140625" style="3647" customWidth="1"/>
    <col min="6387" max="6387" width="49.5703125" style="3647" customWidth="1"/>
    <col min="6388" max="6388" width="6.140625" style="3647" customWidth="1"/>
    <col min="6389" max="6398" width="0" style="3647" hidden="1"/>
    <col min="6399" max="6399" width="49" style="3647" customWidth="1"/>
    <col min="6400" max="6400" width="5.28515625" style="3647" customWidth="1"/>
    <col min="6401" max="6401" width="8.85546875" style="3647" customWidth="1"/>
    <col min="6402" max="6404" width="9.140625" style="3647" customWidth="1"/>
    <col min="6405" max="6405" width="8.7109375" style="3647" customWidth="1"/>
    <col min="6406" max="6412" width="9.140625" style="3647" customWidth="1"/>
    <col min="6413" max="6413" width="0" style="3647" hidden="1"/>
    <col min="6414" max="6642" width="9.140625" style="3647" customWidth="1"/>
    <col min="6643" max="6643" width="49.5703125" style="3647" customWidth="1"/>
    <col min="6644" max="6644" width="6.140625" style="3647" customWidth="1"/>
    <col min="6645" max="6654" width="0" style="3647" hidden="1"/>
    <col min="6655" max="6655" width="49" style="3647" customWidth="1"/>
    <col min="6656" max="6656" width="5.28515625" style="3647" customWidth="1"/>
    <col min="6657" max="6657" width="8.85546875" style="3647" customWidth="1"/>
    <col min="6658" max="6660" width="9.140625" style="3647" customWidth="1"/>
    <col min="6661" max="6661" width="8.7109375" style="3647" customWidth="1"/>
    <col min="6662" max="6668" width="9.140625" style="3647" customWidth="1"/>
    <col min="6669" max="6669" width="0" style="3647" hidden="1"/>
    <col min="6670" max="6898" width="9.140625" style="3647" customWidth="1"/>
    <col min="6899" max="6899" width="49.5703125" style="3647" customWidth="1"/>
    <col min="6900" max="6900" width="6.140625" style="3647" customWidth="1"/>
    <col min="6901" max="6910" width="0" style="3647" hidden="1"/>
    <col min="6911" max="6911" width="49" style="3647" customWidth="1"/>
    <col min="6912" max="6912" width="5.28515625" style="3647" customWidth="1"/>
    <col min="6913" max="6913" width="8.85546875" style="3647" customWidth="1"/>
    <col min="6914" max="6916" width="9.140625" style="3647" customWidth="1"/>
    <col min="6917" max="6917" width="8.7109375" style="3647" customWidth="1"/>
    <col min="6918" max="6924" width="9.140625" style="3647" customWidth="1"/>
    <col min="6925" max="6925" width="0" style="3647" hidden="1"/>
    <col min="6926" max="7154" width="9.140625" style="3647" customWidth="1"/>
    <col min="7155" max="7155" width="49.5703125" style="3647" customWidth="1"/>
    <col min="7156" max="7156" width="6.140625" style="3647" customWidth="1"/>
    <col min="7157" max="7166" width="0" style="3647" hidden="1"/>
    <col min="7167" max="7167" width="49" style="3647" customWidth="1"/>
    <col min="7168" max="7168" width="5.28515625" style="3647" customWidth="1"/>
    <col min="7169" max="7169" width="8.85546875" style="3647" customWidth="1"/>
    <col min="7170" max="7172" width="9.140625" style="3647" customWidth="1"/>
    <col min="7173" max="7173" width="8.7109375" style="3647" customWidth="1"/>
    <col min="7174" max="7180" width="9.140625" style="3647" customWidth="1"/>
    <col min="7181" max="7181" width="0" style="3647" hidden="1"/>
    <col min="7182" max="7410" width="9.140625" style="3647" customWidth="1"/>
    <col min="7411" max="7411" width="49.5703125" style="3647" customWidth="1"/>
    <col min="7412" max="7412" width="6.140625" style="3647" customWidth="1"/>
    <col min="7413" max="7422" width="0" style="3647" hidden="1"/>
    <col min="7423" max="7423" width="49" style="3647" customWidth="1"/>
    <col min="7424" max="7424" width="5.28515625" style="3647" customWidth="1"/>
    <col min="7425" max="7425" width="8.85546875" style="3647" customWidth="1"/>
    <col min="7426" max="7428" width="9.140625" style="3647" customWidth="1"/>
    <col min="7429" max="7429" width="8.7109375" style="3647" customWidth="1"/>
    <col min="7430" max="7436" width="9.140625" style="3647" customWidth="1"/>
    <col min="7437" max="7437" width="0" style="3647" hidden="1"/>
    <col min="7438" max="7666" width="9.140625" style="3647" customWidth="1"/>
    <col min="7667" max="7667" width="49.5703125" style="3647" customWidth="1"/>
    <col min="7668" max="7668" width="6.140625" style="3647" customWidth="1"/>
    <col min="7669" max="7678" width="0" style="3647" hidden="1"/>
    <col min="7679" max="7679" width="49" style="3647" customWidth="1"/>
    <col min="7680" max="7680" width="5.28515625" style="3647" customWidth="1"/>
    <col min="7681" max="7681" width="8.85546875" style="3647" customWidth="1"/>
    <col min="7682" max="7684" width="9.140625" style="3647" customWidth="1"/>
    <col min="7685" max="7685" width="8.7109375" style="3647" customWidth="1"/>
    <col min="7686" max="7692" width="9.140625" style="3647" customWidth="1"/>
    <col min="7693" max="7693" width="0" style="3647" hidden="1"/>
    <col min="7694" max="7922" width="9.140625" style="3647" customWidth="1"/>
    <col min="7923" max="7923" width="49.5703125" style="3647" customWidth="1"/>
    <col min="7924" max="7924" width="6.140625" style="3647" customWidth="1"/>
    <col min="7925" max="7934" width="0" style="3647" hidden="1"/>
    <col min="7935" max="7935" width="49" style="3647" customWidth="1"/>
    <col min="7936" max="7936" width="5.28515625" style="3647" customWidth="1"/>
    <col min="7937" max="7937" width="8.85546875" style="3647" customWidth="1"/>
    <col min="7938" max="7940" width="9.140625" style="3647" customWidth="1"/>
    <col min="7941" max="7941" width="8.7109375" style="3647" customWidth="1"/>
    <col min="7942" max="7948" width="9.140625" style="3647" customWidth="1"/>
    <col min="7949" max="7949" width="0" style="3647" hidden="1"/>
    <col min="7950" max="8178" width="9.140625" style="3647" customWidth="1"/>
    <col min="8179" max="8179" width="49.5703125" style="3647" customWidth="1"/>
    <col min="8180" max="8180" width="6.140625" style="3647" customWidth="1"/>
    <col min="8181" max="8190" width="0" style="3647" hidden="1"/>
    <col min="8191" max="8191" width="49" style="3647" customWidth="1"/>
    <col min="8192" max="8192" width="5.28515625" style="3647" customWidth="1"/>
    <col min="8193" max="8193" width="8.85546875" style="3647" customWidth="1"/>
    <col min="8194" max="8196" width="9.140625" style="3647" customWidth="1"/>
    <col min="8197" max="8197" width="8.7109375" style="3647" customWidth="1"/>
    <col min="8198" max="8204" width="9.140625" style="3647" customWidth="1"/>
    <col min="8205" max="8205" width="0" style="3647" hidden="1"/>
    <col min="8206" max="8434" width="9.140625" style="3647" customWidth="1"/>
    <col min="8435" max="8435" width="49.5703125" style="3647" customWidth="1"/>
    <col min="8436" max="8436" width="6.140625" style="3647" customWidth="1"/>
    <col min="8437" max="8446" width="0" style="3647" hidden="1"/>
    <col min="8447" max="8447" width="49" style="3647" customWidth="1"/>
    <col min="8448" max="8448" width="5.28515625" style="3647" customWidth="1"/>
    <col min="8449" max="8449" width="8.85546875" style="3647" customWidth="1"/>
    <col min="8450" max="8452" width="9.140625" style="3647" customWidth="1"/>
    <col min="8453" max="8453" width="8.7109375" style="3647" customWidth="1"/>
    <col min="8454" max="8460" width="9.140625" style="3647" customWidth="1"/>
    <col min="8461" max="8461" width="0" style="3647" hidden="1"/>
    <col min="8462" max="8690" width="9.140625" style="3647" customWidth="1"/>
    <col min="8691" max="8691" width="49.5703125" style="3647" customWidth="1"/>
    <col min="8692" max="8692" width="6.140625" style="3647" customWidth="1"/>
    <col min="8693" max="8702" width="0" style="3647" hidden="1"/>
    <col min="8703" max="8703" width="49" style="3647" customWidth="1"/>
    <col min="8704" max="8704" width="5.28515625" style="3647" customWidth="1"/>
    <col min="8705" max="8705" width="8.85546875" style="3647" customWidth="1"/>
    <col min="8706" max="8708" width="9.140625" style="3647" customWidth="1"/>
    <col min="8709" max="8709" width="8.7109375" style="3647" customWidth="1"/>
    <col min="8710" max="8716" width="9.140625" style="3647" customWidth="1"/>
    <col min="8717" max="8717" width="0" style="3647" hidden="1"/>
    <col min="8718" max="8946" width="9.140625" style="3647" customWidth="1"/>
    <col min="8947" max="8947" width="49.5703125" style="3647" customWidth="1"/>
    <col min="8948" max="8948" width="6.140625" style="3647" customWidth="1"/>
    <col min="8949" max="8958" width="0" style="3647" hidden="1"/>
    <col min="8959" max="8959" width="49" style="3647" customWidth="1"/>
    <col min="8960" max="8960" width="5.28515625" style="3647" customWidth="1"/>
    <col min="8961" max="8961" width="8.85546875" style="3647" customWidth="1"/>
    <col min="8962" max="8964" width="9.140625" style="3647" customWidth="1"/>
    <col min="8965" max="8965" width="8.7109375" style="3647" customWidth="1"/>
    <col min="8966" max="8972" width="9.140625" style="3647" customWidth="1"/>
    <col min="8973" max="8973" width="0" style="3647" hidden="1"/>
    <col min="8974" max="9202" width="9.140625" style="3647" customWidth="1"/>
    <col min="9203" max="9203" width="49.5703125" style="3647" customWidth="1"/>
    <col min="9204" max="9204" width="6.140625" style="3647" customWidth="1"/>
    <col min="9205" max="9214" width="0" style="3647" hidden="1"/>
    <col min="9215" max="9215" width="49" style="3647" customWidth="1"/>
    <col min="9216" max="9216" width="5.28515625" style="3647" customWidth="1"/>
    <col min="9217" max="9217" width="8.85546875" style="3647" customWidth="1"/>
    <col min="9218" max="9220" width="9.140625" style="3647" customWidth="1"/>
    <col min="9221" max="9221" width="8.7109375" style="3647" customWidth="1"/>
    <col min="9222" max="9228" width="9.140625" style="3647" customWidth="1"/>
    <col min="9229" max="9229" width="0" style="3647" hidden="1"/>
    <col min="9230" max="9458" width="9.140625" style="3647" customWidth="1"/>
    <col min="9459" max="9459" width="49.5703125" style="3647" customWidth="1"/>
    <col min="9460" max="9460" width="6.140625" style="3647" customWidth="1"/>
    <col min="9461" max="9470" width="0" style="3647" hidden="1"/>
    <col min="9471" max="9471" width="49" style="3647" customWidth="1"/>
    <col min="9472" max="9472" width="5.28515625" style="3647" customWidth="1"/>
    <col min="9473" max="9473" width="8.85546875" style="3647" customWidth="1"/>
    <col min="9474" max="9476" width="9.140625" style="3647" customWidth="1"/>
    <col min="9477" max="9477" width="8.7109375" style="3647" customWidth="1"/>
    <col min="9478" max="9484" width="9.140625" style="3647" customWidth="1"/>
    <col min="9485" max="9485" width="0" style="3647" hidden="1"/>
    <col min="9486" max="9714" width="9.140625" style="3647" customWidth="1"/>
    <col min="9715" max="9715" width="49.5703125" style="3647" customWidth="1"/>
    <col min="9716" max="9716" width="6.140625" style="3647" customWidth="1"/>
    <col min="9717" max="9726" width="0" style="3647" hidden="1"/>
    <col min="9727" max="9727" width="49" style="3647" customWidth="1"/>
    <col min="9728" max="9728" width="5.28515625" style="3647" customWidth="1"/>
    <col min="9729" max="9729" width="8.85546875" style="3647" customWidth="1"/>
    <col min="9730" max="9732" width="9.140625" style="3647" customWidth="1"/>
    <col min="9733" max="9733" width="8.7109375" style="3647" customWidth="1"/>
    <col min="9734" max="9740" width="9.140625" style="3647" customWidth="1"/>
    <col min="9741" max="9741" width="0" style="3647" hidden="1"/>
    <col min="9742" max="9970" width="9.140625" style="3647" customWidth="1"/>
    <col min="9971" max="9971" width="49.5703125" style="3647" customWidth="1"/>
    <col min="9972" max="9972" width="6.140625" style="3647" customWidth="1"/>
    <col min="9973" max="9982" width="0" style="3647" hidden="1"/>
    <col min="9983" max="9983" width="49" style="3647" customWidth="1"/>
    <col min="9984" max="9984" width="5.28515625" style="3647" customWidth="1"/>
    <col min="9985" max="9985" width="8.85546875" style="3647" customWidth="1"/>
    <col min="9986" max="9988" width="9.140625" style="3647" customWidth="1"/>
    <col min="9989" max="9989" width="8.7109375" style="3647" customWidth="1"/>
    <col min="9990" max="9996" width="9.140625" style="3647" customWidth="1"/>
    <col min="9997" max="9997" width="0" style="3647" hidden="1"/>
    <col min="9998" max="10226" width="9.140625" style="3647" customWidth="1"/>
    <col min="10227" max="10227" width="49.5703125" style="3647" customWidth="1"/>
    <col min="10228" max="10228" width="6.140625" style="3647" customWidth="1"/>
    <col min="10229" max="10238" width="0" style="3647" hidden="1"/>
    <col min="10239" max="10239" width="49" style="3647" customWidth="1"/>
    <col min="10240" max="10240" width="5.28515625" style="3647" customWidth="1"/>
    <col min="10241" max="10241" width="8.85546875" style="3647" customWidth="1"/>
    <col min="10242" max="10244" width="9.140625" style="3647" customWidth="1"/>
    <col min="10245" max="10245" width="8.7109375" style="3647" customWidth="1"/>
    <col min="10246" max="10252" width="9.140625" style="3647" customWidth="1"/>
    <col min="10253" max="10253" width="0" style="3647" hidden="1"/>
    <col min="10254" max="10482" width="9.140625" style="3647" customWidth="1"/>
    <col min="10483" max="10483" width="49.5703125" style="3647" customWidth="1"/>
    <col min="10484" max="10484" width="6.140625" style="3647" customWidth="1"/>
    <col min="10485" max="10494" width="0" style="3647" hidden="1"/>
    <col min="10495" max="10495" width="49" style="3647" customWidth="1"/>
    <col min="10496" max="10496" width="5.28515625" style="3647" customWidth="1"/>
    <col min="10497" max="10497" width="8.85546875" style="3647" customWidth="1"/>
    <col min="10498" max="10500" width="9.140625" style="3647" customWidth="1"/>
    <col min="10501" max="10501" width="8.7109375" style="3647" customWidth="1"/>
    <col min="10502" max="10508" width="9.140625" style="3647" customWidth="1"/>
    <col min="10509" max="10509" width="0" style="3647" hidden="1"/>
    <col min="10510" max="10738" width="9.140625" style="3647" customWidth="1"/>
    <col min="10739" max="10739" width="49.5703125" style="3647" customWidth="1"/>
    <col min="10740" max="10740" width="6.140625" style="3647" customWidth="1"/>
    <col min="10741" max="10750" width="0" style="3647" hidden="1"/>
    <col min="10751" max="10751" width="49" style="3647" customWidth="1"/>
    <col min="10752" max="10752" width="5.28515625" style="3647" customWidth="1"/>
    <col min="10753" max="10753" width="8.85546875" style="3647" customWidth="1"/>
    <col min="10754" max="10756" width="9.140625" style="3647" customWidth="1"/>
    <col min="10757" max="10757" width="8.7109375" style="3647" customWidth="1"/>
    <col min="10758" max="10764" width="9.140625" style="3647" customWidth="1"/>
    <col min="10765" max="10765" width="0" style="3647" hidden="1"/>
    <col min="10766" max="10994" width="9.140625" style="3647" customWidth="1"/>
    <col min="10995" max="10995" width="49.5703125" style="3647" customWidth="1"/>
    <col min="10996" max="10996" width="6.140625" style="3647" customWidth="1"/>
    <col min="10997" max="11006" width="0" style="3647" hidden="1"/>
    <col min="11007" max="11007" width="49" style="3647" customWidth="1"/>
    <col min="11008" max="11008" width="5.28515625" style="3647" customWidth="1"/>
    <col min="11009" max="11009" width="8.85546875" style="3647" customWidth="1"/>
    <col min="11010" max="11012" width="9.140625" style="3647" customWidth="1"/>
    <col min="11013" max="11013" width="8.7109375" style="3647" customWidth="1"/>
    <col min="11014" max="11020" width="9.140625" style="3647" customWidth="1"/>
    <col min="11021" max="11021" width="0" style="3647" hidden="1"/>
    <col min="11022" max="11250" width="9.140625" style="3647" customWidth="1"/>
    <col min="11251" max="11251" width="49.5703125" style="3647" customWidth="1"/>
    <col min="11252" max="11252" width="6.140625" style="3647" customWidth="1"/>
    <col min="11253" max="11262" width="0" style="3647" hidden="1"/>
    <col min="11263" max="11263" width="49" style="3647" customWidth="1"/>
    <col min="11264" max="11264" width="5.28515625" style="3647" customWidth="1"/>
    <col min="11265" max="11265" width="8.85546875" style="3647" customWidth="1"/>
    <col min="11266" max="11268" width="9.140625" style="3647" customWidth="1"/>
    <col min="11269" max="11269" width="8.7109375" style="3647" customWidth="1"/>
    <col min="11270" max="11276" width="9.140625" style="3647" customWidth="1"/>
    <col min="11277" max="11277" width="0" style="3647" hidden="1"/>
    <col min="11278" max="11506" width="9.140625" style="3647" customWidth="1"/>
    <col min="11507" max="11507" width="49.5703125" style="3647" customWidth="1"/>
    <col min="11508" max="11508" width="6.140625" style="3647" customWidth="1"/>
    <col min="11509" max="11518" width="0" style="3647" hidden="1"/>
    <col min="11519" max="11519" width="49" style="3647" customWidth="1"/>
    <col min="11520" max="11520" width="5.28515625" style="3647" customWidth="1"/>
    <col min="11521" max="11521" width="8.85546875" style="3647" customWidth="1"/>
    <col min="11522" max="11524" width="9.140625" style="3647" customWidth="1"/>
    <col min="11525" max="11525" width="8.7109375" style="3647" customWidth="1"/>
    <col min="11526" max="11532" width="9.140625" style="3647" customWidth="1"/>
    <col min="11533" max="11533" width="0" style="3647" hidden="1"/>
    <col min="11534" max="11762" width="9.140625" style="3647" customWidth="1"/>
    <col min="11763" max="11763" width="49.5703125" style="3647" customWidth="1"/>
    <col min="11764" max="11764" width="6.140625" style="3647" customWidth="1"/>
    <col min="11765" max="11774" width="0" style="3647" hidden="1"/>
    <col min="11775" max="11775" width="49" style="3647" customWidth="1"/>
    <col min="11776" max="11776" width="5.28515625" style="3647" customWidth="1"/>
    <col min="11777" max="11777" width="8.85546875" style="3647" customWidth="1"/>
    <col min="11778" max="11780" width="9.140625" style="3647" customWidth="1"/>
    <col min="11781" max="11781" width="8.7109375" style="3647" customWidth="1"/>
    <col min="11782" max="11788" width="9.140625" style="3647" customWidth="1"/>
    <col min="11789" max="11789" width="0" style="3647" hidden="1"/>
    <col min="11790" max="12018" width="9.140625" style="3647" customWidth="1"/>
    <col min="12019" max="12019" width="49.5703125" style="3647" customWidth="1"/>
    <col min="12020" max="12020" width="6.140625" style="3647" customWidth="1"/>
    <col min="12021" max="12030" width="0" style="3647" hidden="1"/>
    <col min="12031" max="12031" width="49" style="3647" customWidth="1"/>
    <col min="12032" max="12032" width="5.28515625" style="3647" customWidth="1"/>
    <col min="12033" max="12033" width="8.85546875" style="3647" customWidth="1"/>
    <col min="12034" max="12036" width="9.140625" style="3647" customWidth="1"/>
    <col min="12037" max="12037" width="8.7109375" style="3647" customWidth="1"/>
    <col min="12038" max="12044" width="9.140625" style="3647" customWidth="1"/>
    <col min="12045" max="12045" width="0" style="3647" hidden="1"/>
    <col min="12046" max="12274" width="9.140625" style="3647" customWidth="1"/>
    <col min="12275" max="12275" width="49.5703125" style="3647" customWidth="1"/>
    <col min="12276" max="12276" width="6.140625" style="3647" customWidth="1"/>
    <col min="12277" max="12286" width="0" style="3647" hidden="1"/>
    <col min="12287" max="12287" width="49" style="3647" customWidth="1"/>
    <col min="12288" max="12288" width="5.28515625" style="3647" customWidth="1"/>
    <col min="12289" max="12289" width="8.85546875" style="3647" customWidth="1"/>
    <col min="12290" max="12292" width="9.140625" style="3647" customWidth="1"/>
    <col min="12293" max="12293" width="8.7109375" style="3647" customWidth="1"/>
    <col min="12294" max="12300" width="9.140625" style="3647" customWidth="1"/>
    <col min="12301" max="12301" width="0" style="3647" hidden="1"/>
    <col min="12302" max="12530" width="9.140625" style="3647" customWidth="1"/>
    <col min="12531" max="12531" width="49.5703125" style="3647" customWidth="1"/>
    <col min="12532" max="12532" width="6.140625" style="3647" customWidth="1"/>
    <col min="12533" max="12542" width="0" style="3647" hidden="1"/>
    <col min="12543" max="12543" width="49" style="3647" customWidth="1"/>
    <col min="12544" max="12544" width="5.28515625" style="3647" customWidth="1"/>
    <col min="12545" max="12545" width="8.85546875" style="3647" customWidth="1"/>
    <col min="12546" max="12548" width="9.140625" style="3647" customWidth="1"/>
    <col min="12549" max="12549" width="8.7109375" style="3647" customWidth="1"/>
    <col min="12550" max="12556" width="9.140625" style="3647" customWidth="1"/>
    <col min="12557" max="12557" width="0" style="3647" hidden="1"/>
    <col min="12558" max="12786" width="9.140625" style="3647" customWidth="1"/>
    <col min="12787" max="12787" width="49.5703125" style="3647" customWidth="1"/>
    <col min="12788" max="12788" width="6.140625" style="3647" customWidth="1"/>
    <col min="12789" max="12798" width="0" style="3647" hidden="1"/>
    <col min="12799" max="12799" width="49" style="3647" customWidth="1"/>
    <col min="12800" max="12800" width="5.28515625" style="3647" customWidth="1"/>
    <col min="12801" max="12801" width="8.85546875" style="3647" customWidth="1"/>
    <col min="12802" max="12804" width="9.140625" style="3647" customWidth="1"/>
    <col min="12805" max="12805" width="8.7109375" style="3647" customWidth="1"/>
    <col min="12806" max="12812" width="9.140625" style="3647" customWidth="1"/>
    <col min="12813" max="12813" width="0" style="3647" hidden="1"/>
    <col min="12814" max="13042" width="9.140625" style="3647" customWidth="1"/>
    <col min="13043" max="13043" width="49.5703125" style="3647" customWidth="1"/>
    <col min="13044" max="13044" width="6.140625" style="3647" customWidth="1"/>
    <col min="13045" max="13054" width="0" style="3647" hidden="1"/>
    <col min="13055" max="13055" width="49" style="3647" customWidth="1"/>
    <col min="13056" max="13056" width="5.28515625" style="3647" customWidth="1"/>
    <col min="13057" max="13057" width="8.85546875" style="3647" customWidth="1"/>
    <col min="13058" max="13060" width="9.140625" style="3647" customWidth="1"/>
    <col min="13061" max="13061" width="8.7109375" style="3647" customWidth="1"/>
    <col min="13062" max="13068" width="9.140625" style="3647" customWidth="1"/>
    <col min="13069" max="13069" width="0" style="3647" hidden="1"/>
    <col min="13070" max="13298" width="9.140625" style="3647" customWidth="1"/>
    <col min="13299" max="13299" width="49.5703125" style="3647" customWidth="1"/>
    <col min="13300" max="13300" width="6.140625" style="3647" customWidth="1"/>
    <col min="13301" max="13310" width="0" style="3647" hidden="1"/>
    <col min="13311" max="13311" width="49" style="3647" customWidth="1"/>
    <col min="13312" max="13312" width="5.28515625" style="3647" customWidth="1"/>
    <col min="13313" max="13313" width="8.85546875" style="3647" customWidth="1"/>
    <col min="13314" max="13316" width="9.140625" style="3647" customWidth="1"/>
    <col min="13317" max="13317" width="8.7109375" style="3647" customWidth="1"/>
    <col min="13318" max="13324" width="9.140625" style="3647" customWidth="1"/>
    <col min="13325" max="13325" width="0" style="3647" hidden="1"/>
    <col min="13326" max="13554" width="9.140625" style="3647" customWidth="1"/>
    <col min="13555" max="13555" width="49.5703125" style="3647" customWidth="1"/>
    <col min="13556" max="13556" width="6.140625" style="3647" customWidth="1"/>
    <col min="13557" max="13566" width="0" style="3647" hidden="1"/>
    <col min="13567" max="13567" width="49" style="3647" customWidth="1"/>
    <col min="13568" max="13568" width="5.28515625" style="3647" customWidth="1"/>
    <col min="13569" max="13569" width="8.85546875" style="3647" customWidth="1"/>
    <col min="13570" max="13572" width="9.140625" style="3647" customWidth="1"/>
    <col min="13573" max="13573" width="8.7109375" style="3647" customWidth="1"/>
    <col min="13574" max="13580" width="9.140625" style="3647" customWidth="1"/>
    <col min="13581" max="13581" width="0" style="3647" hidden="1"/>
    <col min="13582" max="13810" width="9.140625" style="3647" customWidth="1"/>
    <col min="13811" max="13811" width="49.5703125" style="3647" customWidth="1"/>
    <col min="13812" max="13812" width="6.140625" style="3647" customWidth="1"/>
    <col min="13813" max="13822" width="0" style="3647" hidden="1"/>
    <col min="13823" max="13823" width="49" style="3647" customWidth="1"/>
    <col min="13824" max="13824" width="5.28515625" style="3647" customWidth="1"/>
    <col min="13825" max="13825" width="8.85546875" style="3647" customWidth="1"/>
    <col min="13826" max="13828" width="9.140625" style="3647" customWidth="1"/>
    <col min="13829" max="13829" width="8.7109375" style="3647" customWidth="1"/>
    <col min="13830" max="13836" width="9.140625" style="3647" customWidth="1"/>
    <col min="13837" max="13837" width="0" style="3647" hidden="1"/>
    <col min="13838" max="14066" width="9.140625" style="3647" customWidth="1"/>
    <col min="14067" max="14067" width="49.5703125" style="3647" customWidth="1"/>
    <col min="14068" max="14068" width="6.140625" style="3647" customWidth="1"/>
    <col min="14069" max="14078" width="0" style="3647" hidden="1"/>
    <col min="14079" max="14079" width="49" style="3647" customWidth="1"/>
    <col min="14080" max="14080" width="5.28515625" style="3647" customWidth="1"/>
    <col min="14081" max="14081" width="8.85546875" style="3647" customWidth="1"/>
    <col min="14082" max="14084" width="9.140625" style="3647" customWidth="1"/>
    <col min="14085" max="14085" width="8.7109375" style="3647" customWidth="1"/>
    <col min="14086" max="14092" width="9.140625" style="3647" customWidth="1"/>
    <col min="14093" max="14093" width="0" style="3647" hidden="1"/>
    <col min="14094" max="14322" width="9.140625" style="3647" customWidth="1"/>
    <col min="14323" max="14323" width="49.5703125" style="3647" customWidth="1"/>
    <col min="14324" max="14324" width="6.140625" style="3647" customWidth="1"/>
    <col min="14325" max="14334" width="0" style="3647" hidden="1"/>
    <col min="14335" max="14335" width="49" style="3647" customWidth="1"/>
    <col min="14336" max="14336" width="5.28515625" style="3647" customWidth="1"/>
    <col min="14337" max="14337" width="8.85546875" style="3647" customWidth="1"/>
    <col min="14338" max="14340" width="9.140625" style="3647" customWidth="1"/>
    <col min="14341" max="14341" width="8.7109375" style="3647" customWidth="1"/>
    <col min="14342" max="14348" width="9.140625" style="3647" customWidth="1"/>
    <col min="14349" max="14349" width="0" style="3647" hidden="1"/>
    <col min="14350" max="14578" width="9.140625" style="3647" customWidth="1"/>
    <col min="14579" max="14579" width="49.5703125" style="3647" customWidth="1"/>
    <col min="14580" max="14580" width="6.140625" style="3647" customWidth="1"/>
    <col min="14581" max="14590" width="0" style="3647" hidden="1"/>
    <col min="14591" max="14591" width="49" style="3647" customWidth="1"/>
    <col min="14592" max="14592" width="5.28515625" style="3647" customWidth="1"/>
    <col min="14593" max="14593" width="8.85546875" style="3647" customWidth="1"/>
    <col min="14594" max="14596" width="9.140625" style="3647" customWidth="1"/>
    <col min="14597" max="14597" width="8.7109375" style="3647" customWidth="1"/>
    <col min="14598" max="14604" width="9.140625" style="3647" customWidth="1"/>
    <col min="14605" max="14605" width="0" style="3647" hidden="1"/>
    <col min="14606" max="14834" width="9.140625" style="3647" customWidth="1"/>
    <col min="14835" max="14835" width="49.5703125" style="3647" customWidth="1"/>
    <col min="14836" max="14836" width="6.140625" style="3647" customWidth="1"/>
    <col min="14837" max="14846" width="0" style="3647" hidden="1"/>
    <col min="14847" max="14847" width="49" style="3647" customWidth="1"/>
    <col min="14848" max="14848" width="5.28515625" style="3647" customWidth="1"/>
    <col min="14849" max="14849" width="8.85546875" style="3647" customWidth="1"/>
    <col min="14850" max="14852" width="9.140625" style="3647" customWidth="1"/>
    <col min="14853" max="14853" width="8.7109375" style="3647" customWidth="1"/>
    <col min="14854" max="14860" width="9.140625" style="3647" customWidth="1"/>
    <col min="14861" max="14861" width="0" style="3647" hidden="1"/>
    <col min="14862" max="15090" width="9.140625" style="3647" customWidth="1"/>
    <col min="15091" max="15091" width="49.5703125" style="3647" customWidth="1"/>
    <col min="15092" max="15092" width="6.140625" style="3647" customWidth="1"/>
    <col min="15093" max="15102" width="0" style="3647" hidden="1"/>
    <col min="15103" max="15103" width="49" style="3647" customWidth="1"/>
    <col min="15104" max="15104" width="5.28515625" style="3647" customWidth="1"/>
    <col min="15105" max="15105" width="8.85546875" style="3647" customWidth="1"/>
    <col min="15106" max="15108" width="9.140625" style="3647" customWidth="1"/>
    <col min="15109" max="15109" width="8.7109375" style="3647" customWidth="1"/>
    <col min="15110" max="15116" width="9.140625" style="3647" customWidth="1"/>
    <col min="15117" max="15117" width="0" style="3647" hidden="1"/>
    <col min="15118" max="15346" width="9.140625" style="3647" customWidth="1"/>
    <col min="15347" max="15347" width="49.5703125" style="3647" customWidth="1"/>
    <col min="15348" max="15348" width="6.140625" style="3647" customWidth="1"/>
    <col min="15349" max="15358" width="0" style="3647" hidden="1"/>
    <col min="15359" max="15359" width="49" style="3647" customWidth="1"/>
    <col min="15360" max="15360" width="5.28515625" style="3647" customWidth="1"/>
    <col min="15361" max="15361" width="8.85546875" style="3647" customWidth="1"/>
    <col min="15362" max="15364" width="9.140625" style="3647" customWidth="1"/>
    <col min="15365" max="15365" width="8.7109375" style="3647" customWidth="1"/>
    <col min="15366" max="15372" width="9.140625" style="3647" customWidth="1"/>
    <col min="15373" max="15373" width="0" style="3647" hidden="1"/>
    <col min="15374" max="15602" width="9.140625" style="3647" customWidth="1"/>
    <col min="15603" max="15603" width="49.5703125" style="3647" customWidth="1"/>
    <col min="15604" max="15604" width="6.140625" style="3647" customWidth="1"/>
    <col min="15605" max="15614" width="0" style="3647" hidden="1"/>
    <col min="15615" max="15615" width="49" style="3647" customWidth="1"/>
    <col min="15616" max="15616" width="5.28515625" style="3647" customWidth="1"/>
    <col min="15617" max="15617" width="8.85546875" style="3647" customWidth="1"/>
    <col min="15618" max="15620" width="9.140625" style="3647" customWidth="1"/>
    <col min="15621" max="15621" width="8.7109375" style="3647" customWidth="1"/>
    <col min="15622" max="15628" width="9.140625" style="3647" customWidth="1"/>
    <col min="15629" max="15629" width="0" style="3647" hidden="1"/>
    <col min="15630" max="15858" width="9.140625" style="3647" customWidth="1"/>
    <col min="15859" max="15859" width="49.5703125" style="3647" customWidth="1"/>
    <col min="15860" max="15860" width="6.140625" style="3647" customWidth="1"/>
    <col min="15861" max="15870" width="0" style="3647" hidden="1"/>
    <col min="15871" max="15871" width="49" style="3647" customWidth="1"/>
    <col min="15872" max="15872" width="5.28515625" style="3647" customWidth="1"/>
    <col min="15873" max="15873" width="8.85546875" style="3647" customWidth="1"/>
    <col min="15874" max="15876" width="9.140625" style="3647" customWidth="1"/>
    <col min="15877" max="15877" width="8.7109375" style="3647" customWidth="1"/>
    <col min="15878" max="15884" width="9.140625" style="3647" customWidth="1"/>
    <col min="15885" max="15885" width="0" style="3647" hidden="1"/>
    <col min="15886" max="16114" width="9.140625" style="3647" customWidth="1"/>
    <col min="16115" max="16115" width="49.5703125" style="3647" customWidth="1"/>
    <col min="16116" max="16116" width="6.140625" style="3647" customWidth="1"/>
    <col min="16117" max="16126" width="0" style="3647" hidden="1"/>
    <col min="16127" max="16127" width="49" style="3647" customWidth="1"/>
    <col min="16128" max="16128" width="5.28515625" style="3647" customWidth="1"/>
    <col min="16129" max="16129" width="8.85546875" style="3647" customWidth="1"/>
    <col min="16130" max="16132" width="9.140625" style="3647" customWidth="1"/>
    <col min="16133" max="16133" width="8.7109375" style="3647" customWidth="1"/>
    <col min="16134" max="16140" width="9.140625" style="3647" customWidth="1"/>
    <col min="16141" max="16141" width="0" style="3647" hidden="1"/>
    <col min="16142" max="16370" width="9.140625" style="3647" customWidth="1"/>
    <col min="16371" max="16371" width="49.5703125" style="3647" customWidth="1"/>
    <col min="16372" max="16372" width="6.140625" style="3647" customWidth="1"/>
    <col min="16373" max="16384" width="0" style="3647" hidden="1"/>
  </cols>
  <sheetData>
    <row r="1" spans="1:7" ht="17.25" customHeight="1">
      <c r="A1" s="5894" t="s">
        <v>1661</v>
      </c>
      <c r="B1" s="5894"/>
      <c r="C1" s="5894"/>
      <c r="D1" s="5894"/>
      <c r="E1" s="5894"/>
    </row>
    <row r="2" spans="1:7" ht="25.5" customHeight="1">
      <c r="A2" s="5895" t="s">
        <v>1662</v>
      </c>
      <c r="B2" s="5895"/>
      <c r="C2" s="5895"/>
    </row>
    <row r="3" spans="1:7" ht="15.75" customHeight="1">
      <c r="A3" s="4228"/>
      <c r="B3" s="4228"/>
      <c r="C3" s="4290"/>
      <c r="D3" s="4290"/>
    </row>
    <row r="4" spans="1:7" ht="20.25" customHeight="1">
      <c r="A4" s="4333"/>
      <c r="B4" s="4334" t="s">
        <v>1663</v>
      </c>
      <c r="C4" s="4335">
        <v>2019</v>
      </c>
      <c r="D4" s="4291">
        <v>2020</v>
      </c>
      <c r="E4" s="4291" t="s">
        <v>1664</v>
      </c>
      <c r="F4" s="4291" t="s">
        <v>1665</v>
      </c>
      <c r="G4" s="4316" t="s">
        <v>1666</v>
      </c>
    </row>
    <row r="5" spans="1:7" ht="23.25" customHeight="1">
      <c r="A5" s="4336" t="s">
        <v>1667</v>
      </c>
      <c r="B5" s="4337" t="s">
        <v>1668</v>
      </c>
      <c r="C5" s="4338">
        <v>445719.44240341842</v>
      </c>
      <c r="D5" s="4293">
        <v>394248.21502582147</v>
      </c>
      <c r="E5" s="4293">
        <v>423482.1155855403</v>
      </c>
      <c r="F5" s="4294">
        <v>500239.49305890372</v>
      </c>
      <c r="G5" s="4295">
        <v>574882.06587203452</v>
      </c>
    </row>
    <row r="6" spans="1:7" ht="23.25" customHeight="1">
      <c r="A6" s="4339" t="s">
        <v>1669</v>
      </c>
      <c r="B6" s="4337" t="s">
        <v>1668</v>
      </c>
      <c r="C6" s="4340">
        <v>66388.300858999981</v>
      </c>
      <c r="D6" s="4299">
        <v>54625.695960499987</v>
      </c>
      <c r="E6" s="4299">
        <v>55324.969999999987</v>
      </c>
      <c r="F6" s="4294">
        <v>70954.548446999994</v>
      </c>
      <c r="G6" s="4295">
        <v>84085.469408999998</v>
      </c>
    </row>
    <row r="7" spans="1:7" ht="35.25" customHeight="1">
      <c r="A7" s="4341" t="s">
        <v>1670</v>
      </c>
      <c r="B7" s="4337" t="s">
        <v>1668</v>
      </c>
      <c r="C7" s="4340">
        <v>512107.74326241843</v>
      </c>
      <c r="D7" s="4299">
        <v>448873.91098632145</v>
      </c>
      <c r="E7" s="4299">
        <v>478807.08558554028</v>
      </c>
      <c r="F7" s="4294">
        <v>571194.0415059037</v>
      </c>
      <c r="G7" s="4295">
        <v>658967.53528103454</v>
      </c>
    </row>
    <row r="8" spans="1:7" ht="33" customHeight="1">
      <c r="A8" s="4341" t="s">
        <v>1671</v>
      </c>
      <c r="B8" s="4337"/>
      <c r="C8" s="4342"/>
      <c r="D8" s="4343"/>
      <c r="E8" s="4343"/>
      <c r="F8" s="4297"/>
      <c r="G8" s="4298"/>
    </row>
    <row r="9" spans="1:7" ht="23.25" customHeight="1">
      <c r="A9" s="4344" t="s">
        <v>1672</v>
      </c>
      <c r="B9" s="4337" t="s">
        <v>1668</v>
      </c>
      <c r="C9" s="4345">
        <v>523963.57542597072</v>
      </c>
      <c r="D9" s="4296">
        <v>457535.47542104882</v>
      </c>
      <c r="E9" s="4296">
        <v>486019.18841089535</v>
      </c>
      <c r="F9" s="4297">
        <v>581562.7319264824</v>
      </c>
      <c r="G9" s="4298">
        <v>685062.69634057872</v>
      </c>
    </row>
    <row r="10" spans="1:7" ht="23.25" customHeight="1">
      <c r="A10" s="4344" t="s">
        <v>1673</v>
      </c>
      <c r="B10" s="4337" t="s">
        <v>1668</v>
      </c>
      <c r="C10" s="4345">
        <v>537559.90914733091</v>
      </c>
      <c r="D10" s="4296">
        <v>470106.67165013927</v>
      </c>
      <c r="E10" s="4296">
        <v>504755.78841089539</v>
      </c>
      <c r="F10" s="4297">
        <v>595386.29692648246</v>
      </c>
      <c r="G10" s="4298">
        <v>675064.69634057872</v>
      </c>
    </row>
    <row r="11" spans="1:7" ht="23.25" customHeight="1">
      <c r="A11" s="4339" t="s">
        <v>1674</v>
      </c>
      <c r="B11" s="4337"/>
      <c r="C11" s="4342"/>
      <c r="D11" s="4343"/>
      <c r="E11" s="4343"/>
      <c r="F11" s="4297"/>
      <c r="G11" s="4298"/>
    </row>
    <row r="12" spans="1:7" ht="23.25" customHeight="1">
      <c r="A12" s="4344" t="s">
        <v>1675</v>
      </c>
      <c r="B12" s="4337" t="s">
        <v>1668</v>
      </c>
      <c r="C12" s="4345">
        <v>524375.57542597072</v>
      </c>
      <c r="D12" s="4296">
        <v>457509.47542104882</v>
      </c>
      <c r="E12" s="4296">
        <v>483325.18841089535</v>
      </c>
      <c r="F12" s="4297">
        <v>577845.7319264824</v>
      </c>
      <c r="G12" s="4298">
        <v>680977.05834057869</v>
      </c>
    </row>
    <row r="13" spans="1:7" ht="23.25" customHeight="1">
      <c r="A13" s="4344" t="s">
        <v>1676</v>
      </c>
      <c r="B13" s="4337" t="s">
        <v>1668</v>
      </c>
      <c r="C13" s="4345">
        <v>523112.90914733091</v>
      </c>
      <c r="D13" s="4296">
        <v>441189.67165013927</v>
      </c>
      <c r="E13" s="4296">
        <v>462114.78841089539</v>
      </c>
      <c r="F13" s="4297">
        <v>551400.83592648245</v>
      </c>
      <c r="G13" s="4298">
        <v>649262.05834057869</v>
      </c>
    </row>
    <row r="14" spans="1:7" ht="23.25" customHeight="1">
      <c r="A14" s="4339" t="s">
        <v>1677</v>
      </c>
      <c r="B14" s="4337" t="s">
        <v>1678</v>
      </c>
      <c r="C14" s="4340">
        <v>404513.27880063228</v>
      </c>
      <c r="D14" s="4299">
        <v>354556.83032440516</v>
      </c>
      <c r="E14" s="4299">
        <v>378104.89616920997</v>
      </c>
      <c r="F14" s="4294">
        <v>452422.68180928478</v>
      </c>
      <c r="G14" s="4295">
        <v>522558.37461354118</v>
      </c>
    </row>
    <row r="15" spans="1:7" ht="23.25" customHeight="1">
      <c r="A15" s="4339" t="s">
        <v>1679</v>
      </c>
      <c r="B15" s="4337"/>
      <c r="C15" s="4342"/>
      <c r="D15" s="4343"/>
      <c r="E15" s="4343"/>
      <c r="F15" s="4297"/>
      <c r="G15" s="4298"/>
    </row>
    <row r="16" spans="1:7" ht="23.25" customHeight="1">
      <c r="A16" s="4344" t="s">
        <v>1672</v>
      </c>
      <c r="B16" s="4337" t="s">
        <v>1680</v>
      </c>
      <c r="C16" s="4345">
        <v>413878.18609696854</v>
      </c>
      <c r="D16" s="4296">
        <v>361398.43273537961</v>
      </c>
      <c r="E16" s="4296">
        <v>383800.15731307486</v>
      </c>
      <c r="F16" s="4297">
        <v>460635.35628775269</v>
      </c>
      <c r="G16" s="4298">
        <v>543251.72325132869</v>
      </c>
    </row>
    <row r="17" spans="1:8" ht="23.25" customHeight="1">
      <c r="A17" s="4344" t="s">
        <v>1673</v>
      </c>
      <c r="B17" s="4337" t="s">
        <v>1680</v>
      </c>
      <c r="C17" s="4345">
        <v>424617.91344078397</v>
      </c>
      <c r="D17" s="4296">
        <v>371328.17776907625</v>
      </c>
      <c r="E17" s="4296">
        <v>398596.09582534735</v>
      </c>
      <c r="F17" s="4297">
        <v>471584.51523376798</v>
      </c>
      <c r="G17" s="4298">
        <v>535323.35296043404</v>
      </c>
    </row>
    <row r="18" spans="1:8" ht="23.25" customHeight="1">
      <c r="A18" s="4339" t="s">
        <v>1681</v>
      </c>
      <c r="B18" s="4337" t="s">
        <v>1668</v>
      </c>
      <c r="C18" s="4340">
        <v>181050.5466921152</v>
      </c>
      <c r="D18" s="4299">
        <v>169374.79375398494</v>
      </c>
      <c r="E18" s="4299">
        <v>185456.85640899694</v>
      </c>
      <c r="F18" s="4294">
        <v>209725.49635480469</v>
      </c>
      <c r="G18" s="4295">
        <v>235622.20217094122</v>
      </c>
    </row>
    <row r="19" spans="1:8" ht="23.25" customHeight="1">
      <c r="A19" s="4339" t="s">
        <v>1682</v>
      </c>
      <c r="B19" s="4337" t="s">
        <v>1668</v>
      </c>
      <c r="C19" s="4340">
        <v>451279.60409471148</v>
      </c>
      <c r="D19" s="4299">
        <v>404904.40446107142</v>
      </c>
      <c r="E19" s="4299">
        <v>432528.05079066008</v>
      </c>
      <c r="F19" s="4294">
        <v>492024.89827025065</v>
      </c>
      <c r="G19" s="4295">
        <v>531975.27658860735</v>
      </c>
    </row>
    <row r="20" spans="1:8" ht="23.25" customHeight="1">
      <c r="A20" s="4346" t="s">
        <v>1683</v>
      </c>
      <c r="B20" s="4337" t="s">
        <v>1668</v>
      </c>
      <c r="C20" s="4345">
        <v>375745.64101470885</v>
      </c>
      <c r="D20" s="4296">
        <v>326044.12262302969</v>
      </c>
      <c r="E20" s="4296">
        <v>350019.39845183823</v>
      </c>
      <c r="F20" s="4297">
        <v>400889.31402243662</v>
      </c>
      <c r="G20" s="4298">
        <v>440509.03641089622</v>
      </c>
    </row>
    <row r="21" spans="1:8" ht="23.25" customHeight="1">
      <c r="A21" s="4346" t="s">
        <v>1684</v>
      </c>
      <c r="B21" s="4337" t="s">
        <v>1668</v>
      </c>
      <c r="C21" s="4345">
        <v>75533.963080002664</v>
      </c>
      <c r="D21" s="4296">
        <v>78860.28183804173</v>
      </c>
      <c r="E21" s="4296">
        <v>82508.652338821877</v>
      </c>
      <c r="F21" s="4297">
        <v>91135.584247814011</v>
      </c>
      <c r="G21" s="4298">
        <v>91466.240177711108</v>
      </c>
    </row>
    <row r="22" spans="1:8" ht="23.25" customHeight="1">
      <c r="A22" s="4336" t="s">
        <v>1685</v>
      </c>
      <c r="B22" s="4337" t="s">
        <v>1668</v>
      </c>
      <c r="C22" s="4340">
        <v>97745.378003636099</v>
      </c>
      <c r="D22" s="4299">
        <v>76916.300021875126</v>
      </c>
      <c r="E22" s="4299">
        <v>93820.464934124728</v>
      </c>
      <c r="F22" s="4294">
        <v>112806.0992040923</v>
      </c>
      <c r="G22" s="4295">
        <v>158194.64589333057</v>
      </c>
    </row>
    <row r="23" spans="1:8" ht="23.25" customHeight="1">
      <c r="A23" s="4347" t="s">
        <v>1686</v>
      </c>
      <c r="B23" s="4337" t="s">
        <v>1668</v>
      </c>
      <c r="C23" s="4345">
        <v>71112.378003636084</v>
      </c>
      <c r="D23" s="4296">
        <v>58478.300021875126</v>
      </c>
      <c r="E23" s="4296">
        <v>74043.464934124742</v>
      </c>
      <c r="F23" s="4297">
        <v>90336.099204092301</v>
      </c>
      <c r="G23" s="4298">
        <v>117941.64589333058</v>
      </c>
    </row>
    <row r="24" spans="1:8" ht="23.25" customHeight="1">
      <c r="A24" s="4347" t="s">
        <v>1687</v>
      </c>
      <c r="B24" s="4337" t="s">
        <v>1668</v>
      </c>
      <c r="C24" s="4345">
        <v>26633.000000000015</v>
      </c>
      <c r="D24" s="4296">
        <v>18438</v>
      </c>
      <c r="E24" s="4296">
        <v>19776.999999999985</v>
      </c>
      <c r="F24" s="4297">
        <v>22470</v>
      </c>
      <c r="G24" s="4298">
        <v>40252.999999999985</v>
      </c>
    </row>
    <row r="25" spans="1:8" ht="23.25" customHeight="1">
      <c r="A25" s="4336" t="s">
        <v>1688</v>
      </c>
      <c r="B25" s="4337" t="s">
        <v>1668</v>
      </c>
      <c r="C25" s="4340">
        <v>60828.139167706948</v>
      </c>
      <c r="D25" s="4299">
        <v>43969.506525250035</v>
      </c>
      <c r="E25" s="4299">
        <v>46279.034794880194</v>
      </c>
      <c r="F25" s="4294">
        <v>79169.143235653057</v>
      </c>
      <c r="G25" s="4295">
        <v>126992.25869242719</v>
      </c>
    </row>
    <row r="26" spans="1:8" ht="23.25" customHeight="1">
      <c r="A26" s="4336" t="s">
        <v>1689</v>
      </c>
      <c r="B26" s="4337"/>
      <c r="C26" s="4342"/>
      <c r="D26" s="4343"/>
      <c r="E26" s="4343"/>
      <c r="F26" s="4297"/>
      <c r="G26" s="4298"/>
    </row>
    <row r="27" spans="1:8" ht="23.25" customHeight="1">
      <c r="A27" s="4344" t="s">
        <v>1675</v>
      </c>
      <c r="B27" s="4337" t="s">
        <v>1668</v>
      </c>
      <c r="C27" s="4345">
        <v>73095.971331259236</v>
      </c>
      <c r="D27" s="4296">
        <v>52605.070959977398</v>
      </c>
      <c r="E27" s="4296">
        <v>50797.137620235269</v>
      </c>
      <c r="F27" s="4297">
        <v>85820.833656231756</v>
      </c>
      <c r="G27" s="4298">
        <v>149001.78175197134</v>
      </c>
    </row>
    <row r="28" spans="1:8" ht="23.25" customHeight="1">
      <c r="A28" s="4344" t="s">
        <v>1676</v>
      </c>
      <c r="B28" s="4337" t="s">
        <v>1668</v>
      </c>
      <c r="C28" s="4345">
        <v>71833.305052619427</v>
      </c>
      <c r="D28" s="4296">
        <v>36285.267189067847</v>
      </c>
      <c r="E28" s="4296">
        <v>29586.737620235304</v>
      </c>
      <c r="F28" s="4297">
        <v>59375.937656231807</v>
      </c>
      <c r="G28" s="4298">
        <v>117286.78175197134</v>
      </c>
    </row>
    <row r="29" spans="1:8" ht="23.25" customHeight="1">
      <c r="A29" s="4336" t="s">
        <v>1690</v>
      </c>
      <c r="B29" s="4337" t="s">
        <v>1668</v>
      </c>
      <c r="C29" s="4340">
        <v>-36655.16588491248</v>
      </c>
      <c r="D29" s="4299">
        <v>-32009.76066381784</v>
      </c>
      <c r="E29" s="4299">
        <v>-45948.702825355082</v>
      </c>
      <c r="F29" s="4294">
        <v>-43717.6904205787</v>
      </c>
      <c r="G29" s="4295">
        <v>-19639.261059544107</v>
      </c>
    </row>
    <row r="30" spans="1:8" ht="23.25" customHeight="1">
      <c r="A30" s="4346" t="s">
        <v>1691</v>
      </c>
      <c r="B30" s="4337" t="s">
        <v>1668</v>
      </c>
      <c r="C30" s="4345">
        <v>228743.87910934858</v>
      </c>
      <c r="D30" s="4296">
        <v>176630.67825738297</v>
      </c>
      <c r="E30" s="4296">
        <v>211641.17272406377</v>
      </c>
      <c r="F30" s="4297">
        <v>316116.4941147794</v>
      </c>
      <c r="G30" s="4298">
        <v>347836.72078205715</v>
      </c>
      <c r="H30" s="4348"/>
    </row>
    <row r="31" spans="1:8" ht="23.25" customHeight="1">
      <c r="A31" s="4349" t="s">
        <v>1692</v>
      </c>
      <c r="B31" s="4350" t="s">
        <v>1668</v>
      </c>
      <c r="C31" s="4351">
        <v>265399.04499426106</v>
      </c>
      <c r="D31" s="4352">
        <v>208640.43892120081</v>
      </c>
      <c r="E31" s="4352">
        <v>257589.87554941885</v>
      </c>
      <c r="F31" s="4309">
        <v>359834.1845353581</v>
      </c>
      <c r="G31" s="4310">
        <v>367475.98184160126</v>
      </c>
    </row>
    <row r="32" spans="1:8" ht="8.25" customHeight="1"/>
    <row r="33" spans="1:3" ht="12">
      <c r="A33" s="4049" t="s">
        <v>1693</v>
      </c>
      <c r="C33" s="4348"/>
    </row>
    <row r="35" spans="1:3" ht="12">
      <c r="A35" s="4353" t="s">
        <v>1694</v>
      </c>
    </row>
  </sheetData>
  <mergeCells count="2">
    <mergeCell ref="A1:E1"/>
    <mergeCell ref="A2:C2"/>
  </mergeCells>
  <hyperlinks>
    <hyperlink ref="A1" location="CONTENT!A1" display="Back to Table of Contents" xr:uid="{B5008E5A-447E-48A3-84D8-E1247E583046}"/>
    <hyperlink ref="A1:E1" location="CONTENT!A85" display="Back to Table of Contents" xr:uid="{AB0E6F1A-BA31-4E45-A629-14D7A944E282}"/>
  </hyperlinks>
  <pageMargins left="0.7" right="0.7" top="0.75" bottom="0.55000000000000004" header="0.3" footer="0.3"/>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9C40F-0982-4684-91B9-39AAC4695BCB}">
  <dimension ref="A1:F39"/>
  <sheetViews>
    <sheetView showGridLines="0" zoomScaleNormal="100" workbookViewId="0">
      <pane xSplit="1" ySplit="3" topLeftCell="B4" activePane="bottomRight" state="frozen"/>
      <selection sqref="A1:B1"/>
      <selection pane="topRight" sqref="A1:B1"/>
      <selection pane="bottomLeft" sqref="A1:B1"/>
      <selection pane="bottomRight" sqref="A1:B1"/>
    </sheetView>
  </sheetViews>
  <sheetFormatPr defaultColWidth="0" defaultRowHeight="12"/>
  <cols>
    <col min="1" max="1" width="55.5703125" style="4029" customWidth="1"/>
    <col min="2" max="4" width="8.7109375" style="3647" customWidth="1"/>
    <col min="5" max="225" width="9.140625" style="3647" customWidth="1"/>
    <col min="226" max="226" width="59.7109375" style="3647" customWidth="1"/>
    <col min="227" max="253" width="0" style="3647" hidden="1"/>
    <col min="254" max="254" width="59.140625" style="3647" customWidth="1"/>
    <col min="255" max="259" width="7.85546875" style="3647" customWidth="1"/>
    <col min="260" max="481" width="9.140625" style="3647" customWidth="1"/>
    <col min="482" max="482" width="59.7109375" style="3647" customWidth="1"/>
    <col min="483" max="509" width="0" style="3647" hidden="1"/>
    <col min="510" max="510" width="59.140625" style="3647" customWidth="1"/>
    <col min="511" max="515" width="7.85546875" style="3647" customWidth="1"/>
    <col min="516" max="737" width="9.140625" style="3647" customWidth="1"/>
    <col min="738" max="738" width="59.7109375" style="3647" customWidth="1"/>
    <col min="739" max="765" width="0" style="3647" hidden="1"/>
    <col min="766" max="766" width="59.140625" style="3647" customWidth="1"/>
    <col min="767" max="771" width="7.85546875" style="3647" customWidth="1"/>
    <col min="772" max="993" width="9.140625" style="3647" customWidth="1"/>
    <col min="994" max="994" width="59.7109375" style="3647" customWidth="1"/>
    <col min="995" max="1021" width="0" style="3647" hidden="1"/>
    <col min="1022" max="1022" width="59.140625" style="3647" customWidth="1"/>
    <col min="1023" max="1027" width="7.85546875" style="3647" customWidth="1"/>
    <col min="1028" max="1249" width="9.140625" style="3647" customWidth="1"/>
    <col min="1250" max="1250" width="59.7109375" style="3647" customWidth="1"/>
    <col min="1251" max="1277" width="0" style="3647" hidden="1"/>
    <col min="1278" max="1278" width="59.140625" style="3647" customWidth="1"/>
    <col min="1279" max="1283" width="7.85546875" style="3647" customWidth="1"/>
    <col min="1284" max="1505" width="9.140625" style="3647" customWidth="1"/>
    <col min="1506" max="1506" width="59.7109375" style="3647" customWidth="1"/>
    <col min="1507" max="1533" width="0" style="3647" hidden="1"/>
    <col min="1534" max="1534" width="59.140625" style="3647" customWidth="1"/>
    <col min="1535" max="1539" width="7.85546875" style="3647" customWidth="1"/>
    <col min="1540" max="1761" width="9.140625" style="3647" customWidth="1"/>
    <col min="1762" max="1762" width="59.7109375" style="3647" customWidth="1"/>
    <col min="1763" max="1789" width="0" style="3647" hidden="1"/>
    <col min="1790" max="1790" width="59.140625" style="3647" customWidth="1"/>
    <col min="1791" max="1795" width="7.85546875" style="3647" customWidth="1"/>
    <col min="1796" max="2017" width="9.140625" style="3647" customWidth="1"/>
    <col min="2018" max="2018" width="59.7109375" style="3647" customWidth="1"/>
    <col min="2019" max="2045" width="0" style="3647" hidden="1"/>
    <col min="2046" max="2046" width="59.140625" style="3647" customWidth="1"/>
    <col min="2047" max="2051" width="7.85546875" style="3647" customWidth="1"/>
    <col min="2052" max="2273" width="9.140625" style="3647" customWidth="1"/>
    <col min="2274" max="2274" width="59.7109375" style="3647" customWidth="1"/>
    <col min="2275" max="2301" width="0" style="3647" hidden="1"/>
    <col min="2302" max="2302" width="59.140625" style="3647" customWidth="1"/>
    <col min="2303" max="2307" width="7.85546875" style="3647" customWidth="1"/>
    <col min="2308" max="2529" width="9.140625" style="3647" customWidth="1"/>
    <col min="2530" max="2530" width="59.7109375" style="3647" customWidth="1"/>
    <col min="2531" max="2557" width="0" style="3647" hidden="1"/>
    <col min="2558" max="2558" width="59.140625" style="3647" customWidth="1"/>
    <col min="2559" max="2563" width="7.85546875" style="3647" customWidth="1"/>
    <col min="2564" max="2785" width="9.140625" style="3647" customWidth="1"/>
    <col min="2786" max="2786" width="59.7109375" style="3647" customWidth="1"/>
    <col min="2787" max="2813" width="0" style="3647" hidden="1"/>
    <col min="2814" max="2814" width="59.140625" style="3647" customWidth="1"/>
    <col min="2815" max="2819" width="7.85546875" style="3647" customWidth="1"/>
    <col min="2820" max="3041" width="9.140625" style="3647" customWidth="1"/>
    <col min="3042" max="3042" width="59.7109375" style="3647" customWidth="1"/>
    <col min="3043" max="3069" width="0" style="3647" hidden="1"/>
    <col min="3070" max="3070" width="59.140625" style="3647" customWidth="1"/>
    <col min="3071" max="3075" width="7.85546875" style="3647" customWidth="1"/>
    <col min="3076" max="3297" width="9.140625" style="3647" customWidth="1"/>
    <col min="3298" max="3298" width="59.7109375" style="3647" customWidth="1"/>
    <col min="3299" max="3325" width="0" style="3647" hidden="1"/>
    <col min="3326" max="3326" width="59.140625" style="3647" customWidth="1"/>
    <col min="3327" max="3331" width="7.85546875" style="3647" customWidth="1"/>
    <col min="3332" max="3553" width="9.140625" style="3647" customWidth="1"/>
    <col min="3554" max="3554" width="59.7109375" style="3647" customWidth="1"/>
    <col min="3555" max="3581" width="0" style="3647" hidden="1"/>
    <col min="3582" max="3582" width="59.140625" style="3647" customWidth="1"/>
    <col min="3583" max="3587" width="7.85546875" style="3647" customWidth="1"/>
    <col min="3588" max="3809" width="9.140625" style="3647" customWidth="1"/>
    <col min="3810" max="3810" width="59.7109375" style="3647" customWidth="1"/>
    <col min="3811" max="3837" width="0" style="3647" hidden="1"/>
    <col min="3838" max="3838" width="59.140625" style="3647" customWidth="1"/>
    <col min="3839" max="3843" width="7.85546875" style="3647" customWidth="1"/>
    <col min="3844" max="4065" width="9.140625" style="3647" customWidth="1"/>
    <col min="4066" max="4066" width="59.7109375" style="3647" customWidth="1"/>
    <col min="4067" max="4093" width="0" style="3647" hidden="1"/>
    <col min="4094" max="4094" width="59.140625" style="3647" customWidth="1"/>
    <col min="4095" max="4099" width="7.85546875" style="3647" customWidth="1"/>
    <col min="4100" max="4321" width="9.140625" style="3647" customWidth="1"/>
    <col min="4322" max="4322" width="59.7109375" style="3647" customWidth="1"/>
    <col min="4323" max="4349" width="0" style="3647" hidden="1"/>
    <col min="4350" max="4350" width="59.140625" style="3647" customWidth="1"/>
    <col min="4351" max="4355" width="7.85546875" style="3647" customWidth="1"/>
    <col min="4356" max="4577" width="9.140625" style="3647" customWidth="1"/>
    <col min="4578" max="4578" width="59.7109375" style="3647" customWidth="1"/>
    <col min="4579" max="4605" width="0" style="3647" hidden="1"/>
    <col min="4606" max="4606" width="59.140625" style="3647" customWidth="1"/>
    <col min="4607" max="4611" width="7.85546875" style="3647" customWidth="1"/>
    <col min="4612" max="4833" width="9.140625" style="3647" customWidth="1"/>
    <col min="4834" max="4834" width="59.7109375" style="3647" customWidth="1"/>
    <col min="4835" max="4861" width="0" style="3647" hidden="1"/>
    <col min="4862" max="4862" width="59.140625" style="3647" customWidth="1"/>
    <col min="4863" max="4867" width="7.85546875" style="3647" customWidth="1"/>
    <col min="4868" max="5089" width="9.140625" style="3647" customWidth="1"/>
    <col min="5090" max="5090" width="59.7109375" style="3647" customWidth="1"/>
    <col min="5091" max="5117" width="0" style="3647" hidden="1"/>
    <col min="5118" max="5118" width="59.140625" style="3647" customWidth="1"/>
    <col min="5119" max="5123" width="7.85546875" style="3647" customWidth="1"/>
    <col min="5124" max="5345" width="9.140625" style="3647" customWidth="1"/>
    <col min="5346" max="5346" width="59.7109375" style="3647" customWidth="1"/>
    <col min="5347" max="5373" width="0" style="3647" hidden="1"/>
    <col min="5374" max="5374" width="59.140625" style="3647" customWidth="1"/>
    <col min="5375" max="5379" width="7.85546875" style="3647" customWidth="1"/>
    <col min="5380" max="5601" width="9.140625" style="3647" customWidth="1"/>
    <col min="5602" max="5602" width="59.7109375" style="3647" customWidth="1"/>
    <col min="5603" max="5629" width="0" style="3647" hidden="1"/>
    <col min="5630" max="5630" width="59.140625" style="3647" customWidth="1"/>
    <col min="5631" max="5635" width="7.85546875" style="3647" customWidth="1"/>
    <col min="5636" max="5857" width="9.140625" style="3647" customWidth="1"/>
    <col min="5858" max="5858" width="59.7109375" style="3647" customWidth="1"/>
    <col min="5859" max="5885" width="0" style="3647" hidden="1"/>
    <col min="5886" max="5886" width="59.140625" style="3647" customWidth="1"/>
    <col min="5887" max="5891" width="7.85546875" style="3647" customWidth="1"/>
    <col min="5892" max="6113" width="9.140625" style="3647" customWidth="1"/>
    <col min="6114" max="6114" width="59.7109375" style="3647" customWidth="1"/>
    <col min="6115" max="6141" width="0" style="3647" hidden="1"/>
    <col min="6142" max="6142" width="59.140625" style="3647" customWidth="1"/>
    <col min="6143" max="6147" width="7.85546875" style="3647" customWidth="1"/>
    <col min="6148" max="6369" width="9.140625" style="3647" customWidth="1"/>
    <col min="6370" max="6370" width="59.7109375" style="3647" customWidth="1"/>
    <col min="6371" max="6397" width="0" style="3647" hidden="1"/>
    <col min="6398" max="6398" width="59.140625" style="3647" customWidth="1"/>
    <col min="6399" max="6403" width="7.85546875" style="3647" customWidth="1"/>
    <col min="6404" max="6625" width="9.140625" style="3647" customWidth="1"/>
    <col min="6626" max="6626" width="59.7109375" style="3647" customWidth="1"/>
    <col min="6627" max="6653" width="0" style="3647" hidden="1"/>
    <col min="6654" max="6654" width="59.140625" style="3647" customWidth="1"/>
    <col min="6655" max="6659" width="7.85546875" style="3647" customWidth="1"/>
    <col min="6660" max="6881" width="9.140625" style="3647" customWidth="1"/>
    <col min="6882" max="6882" width="59.7109375" style="3647" customWidth="1"/>
    <col min="6883" max="6909" width="0" style="3647" hidden="1"/>
    <col min="6910" max="6910" width="59.140625" style="3647" customWidth="1"/>
    <col min="6911" max="6915" width="7.85546875" style="3647" customWidth="1"/>
    <col min="6916" max="7137" width="9.140625" style="3647" customWidth="1"/>
    <col min="7138" max="7138" width="59.7109375" style="3647" customWidth="1"/>
    <col min="7139" max="7165" width="0" style="3647" hidden="1"/>
    <col min="7166" max="7166" width="59.140625" style="3647" customWidth="1"/>
    <col min="7167" max="7171" width="7.85546875" style="3647" customWidth="1"/>
    <col min="7172" max="7393" width="9.140625" style="3647" customWidth="1"/>
    <col min="7394" max="7394" width="59.7109375" style="3647" customWidth="1"/>
    <col min="7395" max="7421" width="0" style="3647" hidden="1"/>
    <col min="7422" max="7422" width="59.140625" style="3647" customWidth="1"/>
    <col min="7423" max="7427" width="7.85546875" style="3647" customWidth="1"/>
    <col min="7428" max="7649" width="9.140625" style="3647" customWidth="1"/>
    <col min="7650" max="7650" width="59.7109375" style="3647" customWidth="1"/>
    <col min="7651" max="7677" width="0" style="3647" hidden="1"/>
    <col min="7678" max="7678" width="59.140625" style="3647" customWidth="1"/>
    <col min="7679" max="7683" width="7.85546875" style="3647" customWidth="1"/>
    <col min="7684" max="7905" width="9.140625" style="3647" customWidth="1"/>
    <col min="7906" max="7906" width="59.7109375" style="3647" customWidth="1"/>
    <col min="7907" max="7933" width="0" style="3647" hidden="1"/>
    <col min="7934" max="7934" width="59.140625" style="3647" customWidth="1"/>
    <col min="7935" max="7939" width="7.85546875" style="3647" customWidth="1"/>
    <col min="7940" max="8161" width="9.140625" style="3647" customWidth="1"/>
    <col min="8162" max="8162" width="59.7109375" style="3647" customWidth="1"/>
    <col min="8163" max="8189" width="0" style="3647" hidden="1"/>
    <col min="8190" max="8190" width="59.140625" style="3647" customWidth="1"/>
    <col min="8191" max="8195" width="7.85546875" style="3647" customWidth="1"/>
    <col min="8196" max="8417" width="9.140625" style="3647" customWidth="1"/>
    <col min="8418" max="8418" width="59.7109375" style="3647" customWidth="1"/>
    <col min="8419" max="8445" width="0" style="3647" hidden="1"/>
    <col min="8446" max="8446" width="59.140625" style="3647" customWidth="1"/>
    <col min="8447" max="8451" width="7.85546875" style="3647" customWidth="1"/>
    <col min="8452" max="8673" width="9.140625" style="3647" customWidth="1"/>
    <col min="8674" max="8674" width="59.7109375" style="3647" customWidth="1"/>
    <col min="8675" max="8701" width="0" style="3647" hidden="1"/>
    <col min="8702" max="8702" width="59.140625" style="3647" customWidth="1"/>
    <col min="8703" max="8707" width="7.85546875" style="3647" customWidth="1"/>
    <col min="8708" max="8929" width="9.140625" style="3647" customWidth="1"/>
    <col min="8930" max="8930" width="59.7109375" style="3647" customWidth="1"/>
    <col min="8931" max="8957" width="0" style="3647" hidden="1"/>
    <col min="8958" max="8958" width="59.140625" style="3647" customWidth="1"/>
    <col min="8959" max="8963" width="7.85546875" style="3647" customWidth="1"/>
    <col min="8964" max="9185" width="9.140625" style="3647" customWidth="1"/>
    <col min="9186" max="9186" width="59.7109375" style="3647" customWidth="1"/>
    <col min="9187" max="9213" width="0" style="3647" hidden="1"/>
    <col min="9214" max="9214" width="59.140625" style="3647" customWidth="1"/>
    <col min="9215" max="9219" width="7.85546875" style="3647" customWidth="1"/>
    <col min="9220" max="9441" width="9.140625" style="3647" customWidth="1"/>
    <col min="9442" max="9442" width="59.7109375" style="3647" customWidth="1"/>
    <col min="9443" max="9469" width="0" style="3647" hidden="1"/>
    <col min="9470" max="9470" width="59.140625" style="3647" customWidth="1"/>
    <col min="9471" max="9475" width="7.85546875" style="3647" customWidth="1"/>
    <col min="9476" max="9697" width="9.140625" style="3647" customWidth="1"/>
    <col min="9698" max="9698" width="59.7109375" style="3647" customWidth="1"/>
    <col min="9699" max="9725" width="0" style="3647" hidden="1"/>
    <col min="9726" max="9726" width="59.140625" style="3647" customWidth="1"/>
    <col min="9727" max="9731" width="7.85546875" style="3647" customWidth="1"/>
    <col min="9732" max="9953" width="9.140625" style="3647" customWidth="1"/>
    <col min="9954" max="9954" width="59.7109375" style="3647" customWidth="1"/>
    <col min="9955" max="9981" width="0" style="3647" hidden="1"/>
    <col min="9982" max="9982" width="59.140625" style="3647" customWidth="1"/>
    <col min="9983" max="9987" width="7.85546875" style="3647" customWidth="1"/>
    <col min="9988" max="10209" width="9.140625" style="3647" customWidth="1"/>
    <col min="10210" max="10210" width="59.7109375" style="3647" customWidth="1"/>
    <col min="10211" max="10237" width="0" style="3647" hidden="1"/>
    <col min="10238" max="10238" width="59.140625" style="3647" customWidth="1"/>
    <col min="10239" max="10243" width="7.85546875" style="3647" customWidth="1"/>
    <col min="10244" max="10465" width="9.140625" style="3647" customWidth="1"/>
    <col min="10466" max="10466" width="59.7109375" style="3647" customWidth="1"/>
    <col min="10467" max="10493" width="0" style="3647" hidden="1"/>
    <col min="10494" max="10494" width="59.140625" style="3647" customWidth="1"/>
    <col min="10495" max="10499" width="7.85546875" style="3647" customWidth="1"/>
    <col min="10500" max="10721" width="9.140625" style="3647" customWidth="1"/>
    <col min="10722" max="10722" width="59.7109375" style="3647" customWidth="1"/>
    <col min="10723" max="10749" width="0" style="3647" hidden="1"/>
    <col min="10750" max="10750" width="59.140625" style="3647" customWidth="1"/>
    <col min="10751" max="10755" width="7.85546875" style="3647" customWidth="1"/>
    <col min="10756" max="10977" width="9.140625" style="3647" customWidth="1"/>
    <col min="10978" max="10978" width="59.7109375" style="3647" customWidth="1"/>
    <col min="10979" max="11005" width="0" style="3647" hidden="1"/>
    <col min="11006" max="11006" width="59.140625" style="3647" customWidth="1"/>
    <col min="11007" max="11011" width="7.85546875" style="3647" customWidth="1"/>
    <col min="11012" max="11233" width="9.140625" style="3647" customWidth="1"/>
    <col min="11234" max="11234" width="59.7109375" style="3647" customWidth="1"/>
    <col min="11235" max="11261" width="0" style="3647" hidden="1"/>
    <col min="11262" max="11262" width="59.140625" style="3647" customWidth="1"/>
    <col min="11263" max="11267" width="7.85546875" style="3647" customWidth="1"/>
    <col min="11268" max="11489" width="9.140625" style="3647" customWidth="1"/>
    <col min="11490" max="11490" width="59.7109375" style="3647" customWidth="1"/>
    <col min="11491" max="11517" width="0" style="3647" hidden="1"/>
    <col min="11518" max="11518" width="59.140625" style="3647" customWidth="1"/>
    <col min="11519" max="11523" width="7.85546875" style="3647" customWidth="1"/>
    <col min="11524" max="11745" width="9.140625" style="3647" customWidth="1"/>
    <col min="11746" max="11746" width="59.7109375" style="3647" customWidth="1"/>
    <col min="11747" max="11773" width="0" style="3647" hidden="1"/>
    <col min="11774" max="11774" width="59.140625" style="3647" customWidth="1"/>
    <col min="11775" max="11779" width="7.85546875" style="3647" customWidth="1"/>
    <col min="11780" max="12001" width="9.140625" style="3647" customWidth="1"/>
    <col min="12002" max="12002" width="59.7109375" style="3647" customWidth="1"/>
    <col min="12003" max="12029" width="0" style="3647" hidden="1"/>
    <col min="12030" max="12030" width="59.140625" style="3647" customWidth="1"/>
    <col min="12031" max="12035" width="7.85546875" style="3647" customWidth="1"/>
    <col min="12036" max="12257" width="9.140625" style="3647" customWidth="1"/>
    <col min="12258" max="12258" width="59.7109375" style="3647" customWidth="1"/>
    <col min="12259" max="12285" width="0" style="3647" hidden="1"/>
    <col min="12286" max="12286" width="59.140625" style="3647" customWidth="1"/>
    <col min="12287" max="12291" width="7.85546875" style="3647" customWidth="1"/>
    <col min="12292" max="12513" width="9.140625" style="3647" customWidth="1"/>
    <col min="12514" max="12514" width="59.7109375" style="3647" customWidth="1"/>
    <col min="12515" max="12541" width="0" style="3647" hidden="1"/>
    <col min="12542" max="12542" width="59.140625" style="3647" customWidth="1"/>
    <col min="12543" max="12547" width="7.85546875" style="3647" customWidth="1"/>
    <col min="12548" max="12769" width="9.140625" style="3647" customWidth="1"/>
    <col min="12770" max="12770" width="59.7109375" style="3647" customWidth="1"/>
    <col min="12771" max="12797" width="0" style="3647" hidden="1"/>
    <col min="12798" max="12798" width="59.140625" style="3647" customWidth="1"/>
    <col min="12799" max="12803" width="7.85546875" style="3647" customWidth="1"/>
    <col min="12804" max="13025" width="9.140625" style="3647" customWidth="1"/>
    <col min="13026" max="13026" width="59.7109375" style="3647" customWidth="1"/>
    <col min="13027" max="13053" width="0" style="3647" hidden="1"/>
    <col min="13054" max="13054" width="59.140625" style="3647" customWidth="1"/>
    <col min="13055" max="13059" width="7.85546875" style="3647" customWidth="1"/>
    <col min="13060" max="13281" width="9.140625" style="3647" customWidth="1"/>
    <col min="13282" max="13282" width="59.7109375" style="3647" customWidth="1"/>
    <col min="13283" max="13309" width="0" style="3647" hidden="1"/>
    <col min="13310" max="13310" width="59.140625" style="3647" customWidth="1"/>
    <col min="13311" max="13315" width="7.85546875" style="3647" customWidth="1"/>
    <col min="13316" max="13537" width="9.140625" style="3647" customWidth="1"/>
    <col min="13538" max="13538" width="59.7109375" style="3647" customWidth="1"/>
    <col min="13539" max="13565" width="0" style="3647" hidden="1"/>
    <col min="13566" max="13566" width="59.140625" style="3647" customWidth="1"/>
    <col min="13567" max="13571" width="7.85546875" style="3647" customWidth="1"/>
    <col min="13572" max="13793" width="9.140625" style="3647" customWidth="1"/>
    <col min="13794" max="13794" width="59.7109375" style="3647" customWidth="1"/>
    <col min="13795" max="13821" width="0" style="3647" hidden="1"/>
    <col min="13822" max="13822" width="59.140625" style="3647" customWidth="1"/>
    <col min="13823" max="13827" width="7.85546875" style="3647" customWidth="1"/>
    <col min="13828" max="14049" width="9.140625" style="3647" customWidth="1"/>
    <col min="14050" max="14050" width="59.7109375" style="3647" customWidth="1"/>
    <col min="14051" max="14077" width="0" style="3647" hidden="1"/>
    <col min="14078" max="14078" width="59.140625" style="3647" customWidth="1"/>
    <col min="14079" max="14083" width="7.85546875" style="3647" customWidth="1"/>
    <col min="14084" max="14305" width="9.140625" style="3647" customWidth="1"/>
    <col min="14306" max="14306" width="59.7109375" style="3647" customWidth="1"/>
    <col min="14307" max="14333" width="0" style="3647" hidden="1"/>
    <col min="14334" max="14334" width="59.140625" style="3647" customWidth="1"/>
    <col min="14335" max="14339" width="7.85546875" style="3647" customWidth="1"/>
    <col min="14340" max="14561" width="9.140625" style="3647" customWidth="1"/>
    <col min="14562" max="14562" width="59.7109375" style="3647" customWidth="1"/>
    <col min="14563" max="14589" width="0" style="3647" hidden="1"/>
    <col min="14590" max="14590" width="59.140625" style="3647" customWidth="1"/>
    <col min="14591" max="14595" width="7.85546875" style="3647" customWidth="1"/>
    <col min="14596" max="14817" width="9.140625" style="3647" customWidth="1"/>
    <col min="14818" max="14818" width="59.7109375" style="3647" customWidth="1"/>
    <col min="14819" max="14845" width="0" style="3647" hidden="1"/>
    <col min="14846" max="14846" width="59.140625" style="3647" customWidth="1"/>
    <col min="14847" max="14851" width="7.85546875" style="3647" customWidth="1"/>
    <col min="14852" max="15073" width="9.140625" style="3647" customWidth="1"/>
    <col min="15074" max="15074" width="59.7109375" style="3647" customWidth="1"/>
    <col min="15075" max="15101" width="0" style="3647" hidden="1"/>
    <col min="15102" max="15102" width="59.140625" style="3647" customWidth="1"/>
    <col min="15103" max="15107" width="7.85546875" style="3647" customWidth="1"/>
    <col min="15108" max="15329" width="9.140625" style="3647" customWidth="1"/>
    <col min="15330" max="15330" width="59.7109375" style="3647" customWidth="1"/>
    <col min="15331" max="15357" width="0" style="3647" hidden="1"/>
    <col min="15358" max="15358" width="59.140625" style="3647" customWidth="1"/>
    <col min="15359" max="15363" width="7.85546875" style="3647" customWidth="1"/>
    <col min="15364" max="15585" width="9.140625" style="3647" customWidth="1"/>
    <col min="15586" max="15586" width="59.7109375" style="3647" customWidth="1"/>
    <col min="15587" max="15613" width="0" style="3647" hidden="1"/>
    <col min="15614" max="15614" width="59.140625" style="3647" customWidth="1"/>
    <col min="15615" max="15619" width="7.85546875" style="3647" customWidth="1"/>
    <col min="15620" max="15841" width="9.140625" style="3647" customWidth="1"/>
    <col min="15842" max="15842" width="59.7109375" style="3647" customWidth="1"/>
    <col min="15843" max="15869" width="0" style="3647" hidden="1"/>
    <col min="15870" max="15870" width="59.140625" style="3647" customWidth="1"/>
    <col min="15871" max="15875" width="7.85546875" style="3647" customWidth="1"/>
    <col min="15876" max="16097" width="9.140625" style="3647" customWidth="1"/>
    <col min="16098" max="16098" width="59.7109375" style="3647" customWidth="1"/>
    <col min="16099" max="16125" width="0" style="3647" hidden="1"/>
    <col min="16126" max="16126" width="59.140625" style="3647" customWidth="1"/>
    <col min="16127" max="16131" width="7.85546875" style="3647" customWidth="1"/>
    <col min="16132" max="16353" width="9.140625" style="3647" customWidth="1"/>
    <col min="16354" max="16354" width="59.7109375" style="3647" customWidth="1"/>
    <col min="16355" max="16384" width="0" style="3647" hidden="1"/>
  </cols>
  <sheetData>
    <row r="1" spans="1:6" ht="17.25" customHeight="1">
      <c r="A1" s="5894" t="s">
        <v>1661</v>
      </c>
      <c r="B1" s="5894"/>
      <c r="C1" s="5894"/>
      <c r="D1" s="5894"/>
      <c r="E1" s="5894"/>
    </row>
    <row r="2" spans="1:6" ht="21.6" customHeight="1">
      <c r="A2" s="5896" t="s">
        <v>3869</v>
      </c>
      <c r="B2" s="5896"/>
      <c r="C2" s="5896"/>
      <c r="E2" s="4290"/>
    </row>
    <row r="3" spans="1:6" ht="21" customHeight="1">
      <c r="A3" s="4315"/>
      <c r="B3" s="4291">
        <v>2019</v>
      </c>
      <c r="C3" s="4291">
        <v>2020</v>
      </c>
      <c r="D3" s="4291" t="s">
        <v>1664</v>
      </c>
      <c r="E3" s="4291" t="s">
        <v>1695</v>
      </c>
      <c r="F3" s="4316" t="s">
        <v>1666</v>
      </c>
    </row>
    <row r="4" spans="1:6" ht="13.5" customHeight="1">
      <c r="A4" s="4317"/>
      <c r="B4" s="4318" t="s">
        <v>1696</v>
      </c>
      <c r="C4" s="4318" t="s">
        <v>1696</v>
      </c>
      <c r="D4" s="4318" t="s">
        <v>1696</v>
      </c>
      <c r="E4" s="4319" t="s">
        <v>1696</v>
      </c>
      <c r="F4" s="4320" t="s">
        <v>1696</v>
      </c>
    </row>
    <row r="5" spans="1:6" ht="16.5" customHeight="1">
      <c r="A5" s="4037" t="s">
        <v>1697</v>
      </c>
      <c r="F5" s="4321"/>
    </row>
    <row r="6" spans="1:6" ht="17.25" customHeight="1">
      <c r="A6" s="4040" t="s">
        <v>1698</v>
      </c>
      <c r="B6" s="4322">
        <v>3.0385300835104045</v>
      </c>
      <c r="C6" s="4322">
        <v>-14.329310553109808</v>
      </c>
      <c r="D6" s="4322">
        <v>4.0429618793544231</v>
      </c>
      <c r="E6" s="4322">
        <v>9.8922438437984752</v>
      </c>
      <c r="F6" s="4323">
        <v>6.9773386987306063</v>
      </c>
    </row>
    <row r="7" spans="1:6" ht="17.25" customHeight="1">
      <c r="A7" s="4324" t="s">
        <v>1699</v>
      </c>
      <c r="B7" s="4325">
        <v>3.0299538004598947</v>
      </c>
      <c r="C7" s="4325">
        <v>-14.313369195338055</v>
      </c>
      <c r="D7" s="4325">
        <v>4.093839423559853</v>
      </c>
      <c r="E7" s="4325">
        <v>10.004871563473984</v>
      </c>
      <c r="F7" s="4326">
        <v>7.0077649101303319</v>
      </c>
    </row>
    <row r="8" spans="1:6" ht="17.25" customHeight="1">
      <c r="A8" s="4040" t="s">
        <v>1700</v>
      </c>
      <c r="B8" s="4322">
        <v>2.8912850097304599</v>
      </c>
      <c r="C8" s="4322">
        <v>-14.546538156233368</v>
      </c>
      <c r="D8" s="4322">
        <v>3.4037986720715896</v>
      </c>
      <c r="E8" s="4322">
        <v>8.9</v>
      </c>
      <c r="F8" s="4323">
        <v>7</v>
      </c>
    </row>
    <row r="9" spans="1:6" ht="18.75" customHeight="1">
      <c r="A9" s="4040" t="s">
        <v>1701</v>
      </c>
      <c r="B9" s="4322">
        <v>2.9496925876656865</v>
      </c>
      <c r="C9" s="4322">
        <v>-12.830278665359639</v>
      </c>
      <c r="D9" s="4322">
        <v>2.0126377255823558</v>
      </c>
      <c r="E9" s="4322">
        <v>3.889010923163827</v>
      </c>
      <c r="F9" s="4323">
        <v>1.6003288036884111</v>
      </c>
    </row>
    <row r="10" spans="1:6" ht="21.75" customHeight="1">
      <c r="A10" s="4324" t="s">
        <v>1702</v>
      </c>
      <c r="B10" s="4325">
        <v>3.1516706837137365</v>
      </c>
      <c r="C10" s="4322">
        <v>-15.318056699767702</v>
      </c>
      <c r="D10" s="4325">
        <v>3.0285374531886289</v>
      </c>
      <c r="E10" s="4325">
        <v>3.299442508522521</v>
      </c>
      <c r="F10" s="4326">
        <v>2.6459334767109599</v>
      </c>
    </row>
    <row r="11" spans="1:6" ht="20.25" customHeight="1">
      <c r="A11" s="4324" t="s">
        <v>1703</v>
      </c>
      <c r="B11" s="4325">
        <v>1.9446965398931759</v>
      </c>
      <c r="C11" s="4325">
        <v>-0.45476288246749652</v>
      </c>
      <c r="D11" s="4325">
        <v>-2.1875518710084196</v>
      </c>
      <c r="E11" s="4325">
        <v>6.3900865799511708</v>
      </c>
      <c r="F11" s="4326">
        <v>-2.9991011946628232</v>
      </c>
    </row>
    <row r="12" spans="1:6" ht="21" customHeight="1">
      <c r="A12" s="4040" t="s">
        <v>1704</v>
      </c>
      <c r="B12" s="4322">
        <v>4.8910840248163225</v>
      </c>
      <c r="C12" s="4322">
        <v>-25.77706322595327</v>
      </c>
      <c r="D12" s="4322">
        <v>13.982319315518765</v>
      </c>
      <c r="E12" s="4322">
        <v>7.8441521973048509</v>
      </c>
      <c r="F12" s="4323">
        <v>30.682517148684909</v>
      </c>
    </row>
    <row r="13" spans="1:6" s="4327" customFormat="1" ht="21" customHeight="1">
      <c r="A13" s="4324" t="s">
        <v>1705</v>
      </c>
      <c r="B13" s="4325">
        <v>4.4767742494302487</v>
      </c>
      <c r="C13" s="4322">
        <v>-25.828959277583873</v>
      </c>
      <c r="D13" s="4325">
        <v>14.787517226066594</v>
      </c>
      <c r="E13" s="4325">
        <v>7.2270827509152369</v>
      </c>
      <c r="F13" s="4326">
        <v>29.770989870728659</v>
      </c>
    </row>
    <row r="14" spans="1:6" ht="21" customHeight="1">
      <c r="A14" s="4040" t="s">
        <v>1706</v>
      </c>
      <c r="B14" s="4322">
        <v>0.43856015185032504</v>
      </c>
      <c r="C14" s="4322">
        <v>-22.712287419933645</v>
      </c>
      <c r="D14" s="4322">
        <v>18.368431718673037</v>
      </c>
      <c r="E14" s="4322">
        <v>9.647806581419772</v>
      </c>
      <c r="F14" s="4323">
        <v>21.747636914352597</v>
      </c>
    </row>
    <row r="15" spans="1:6" ht="21" customHeight="1">
      <c r="A15" s="4324" t="s">
        <v>1705</v>
      </c>
      <c r="B15" s="4322">
        <v>-6.271892410383284E-2</v>
      </c>
      <c r="C15" s="4325">
        <v>-22.77538874163465</v>
      </c>
      <c r="D15" s="4325">
        <v>18.963926699113109</v>
      </c>
      <c r="E15" s="4325">
        <v>9.5526020126082578</v>
      </c>
      <c r="F15" s="4326">
        <v>21.679279019766028</v>
      </c>
    </row>
    <row r="16" spans="1:6" ht="21" customHeight="1">
      <c r="A16" s="4040" t="s">
        <v>1707</v>
      </c>
      <c r="B16" s="4322">
        <v>18.808373012525223</v>
      </c>
      <c r="C16" s="4322">
        <v>-33.960275617124609</v>
      </c>
      <c r="D16" s="4322">
        <v>7.1244522085450512E-2</v>
      </c>
      <c r="E16" s="4322">
        <v>1.0914182061285027</v>
      </c>
      <c r="F16" s="4323">
        <v>66.603399535214763</v>
      </c>
    </row>
    <row r="17" spans="1:6" ht="21.75" customHeight="1">
      <c r="A17" s="4324" t="s">
        <v>1705</v>
      </c>
      <c r="B17" s="4325">
        <v>18.682140010601621</v>
      </c>
      <c r="C17" s="4325">
        <v>-33.9597921147178</v>
      </c>
      <c r="D17" s="4325">
        <v>1.5869714992848172</v>
      </c>
      <c r="E17" s="4325">
        <v>-1.3676249401304408</v>
      </c>
      <c r="F17" s="4326">
        <v>62.625870327152214</v>
      </c>
    </row>
    <row r="18" spans="1:6" ht="16.5" customHeight="1">
      <c r="A18" s="4037" t="s">
        <v>1708</v>
      </c>
      <c r="B18" s="4322"/>
      <c r="C18" s="4322"/>
      <c r="D18" s="4322"/>
      <c r="E18" s="4322"/>
      <c r="F18" s="4323"/>
    </row>
    <row r="19" spans="1:6" ht="21" customHeight="1">
      <c r="A19" s="4213" t="s">
        <v>1709</v>
      </c>
      <c r="B19" s="4322">
        <v>40.61984501188693</v>
      </c>
      <c r="C19" s="4322">
        <v>42.9614611553515</v>
      </c>
      <c r="D19" s="4322">
        <v>43.8</v>
      </c>
      <c r="E19" s="4322">
        <v>41.9</v>
      </c>
      <c r="F19" s="4323">
        <v>41</v>
      </c>
    </row>
    <row r="20" spans="1:6" ht="21" customHeight="1">
      <c r="A20" s="4213" t="s">
        <v>1710</v>
      </c>
      <c r="B20" s="4322">
        <v>88.122003627557561</v>
      </c>
      <c r="C20" s="4322">
        <v>90.204486059652083</v>
      </c>
      <c r="D20" s="4322">
        <v>90.3</v>
      </c>
      <c r="E20" s="4322">
        <v>86.1</v>
      </c>
      <c r="F20" s="4323">
        <v>80.7</v>
      </c>
    </row>
    <row r="21" spans="1:6" ht="21" customHeight="1">
      <c r="A21" s="4324" t="s">
        <v>1702</v>
      </c>
      <c r="B21" s="4325">
        <v>73.372380316101996</v>
      </c>
      <c r="C21" s="4325">
        <v>72.636015291377717</v>
      </c>
      <c r="D21" s="4325">
        <v>73.099999999999994</v>
      </c>
      <c r="E21" s="4325">
        <v>70.2</v>
      </c>
      <c r="F21" s="4326">
        <v>66.8</v>
      </c>
    </row>
    <row r="22" spans="1:6" ht="21" customHeight="1">
      <c r="A22" s="4324" t="s">
        <v>1703</v>
      </c>
      <c r="B22" s="4325">
        <v>14.749623311455561</v>
      </c>
      <c r="C22" s="4325">
        <v>17.568470768274356</v>
      </c>
      <c r="D22" s="4325">
        <v>17.2</v>
      </c>
      <c r="E22" s="4325">
        <v>16</v>
      </c>
      <c r="F22" s="4326">
        <v>13.9</v>
      </c>
    </row>
    <row r="23" spans="1:6" ht="21" customHeight="1">
      <c r="A23" s="4213" t="s">
        <v>1711</v>
      </c>
      <c r="B23" s="4322">
        <v>19.086877574032034</v>
      </c>
      <c r="C23" s="4322">
        <v>17.135391061793964</v>
      </c>
      <c r="D23" s="4322">
        <v>19.600000000000001</v>
      </c>
      <c r="E23" s="4322">
        <v>19.7</v>
      </c>
      <c r="F23" s="4323">
        <v>24</v>
      </c>
    </row>
    <row r="24" spans="1:6" ht="22.5" customHeight="1">
      <c r="A24" s="4324" t="s">
        <v>1705</v>
      </c>
      <c r="B24" s="4325">
        <v>19.006425753996016</v>
      </c>
      <c r="C24" s="4325">
        <v>17.053630907991845</v>
      </c>
      <c r="D24" s="4325">
        <v>19.600000000000001</v>
      </c>
      <c r="E24" s="4325">
        <v>19.7</v>
      </c>
      <c r="F24" s="4326">
        <v>23.8</v>
      </c>
    </row>
    <row r="25" spans="1:6" ht="21" customHeight="1">
      <c r="A25" s="4213" t="s">
        <v>1712</v>
      </c>
      <c r="B25" s="4322">
        <v>13.886214168645386</v>
      </c>
      <c r="C25" s="4322">
        <v>13.027778757152392</v>
      </c>
      <c r="D25" s="4322">
        <v>15.5</v>
      </c>
      <c r="E25" s="4322">
        <v>15.8</v>
      </c>
      <c r="F25" s="4323">
        <v>17.899999999999999</v>
      </c>
    </row>
    <row r="26" spans="1:6" ht="21.75" customHeight="1">
      <c r="A26" s="4324" t="s">
        <v>1705</v>
      </c>
      <c r="B26" s="4325">
        <v>13.817283361672777</v>
      </c>
      <c r="C26" s="4325">
        <v>12.954929791775575</v>
      </c>
      <c r="D26" s="4325">
        <v>15.5</v>
      </c>
      <c r="E26" s="4325">
        <v>15.8</v>
      </c>
      <c r="F26" s="4326">
        <v>17.899999999999999</v>
      </c>
    </row>
    <row r="27" spans="1:6" ht="21" customHeight="1">
      <c r="A27" s="4213" t="s">
        <v>1713</v>
      </c>
      <c r="B27" s="4322">
        <v>5.2006634053866501</v>
      </c>
      <c r="C27" s="4322">
        <v>4.107612304641572</v>
      </c>
      <c r="D27" s="4322">
        <v>4.0999999999999996</v>
      </c>
      <c r="E27" s="4322">
        <v>3.9</v>
      </c>
      <c r="F27" s="4323">
        <v>6.1</v>
      </c>
    </row>
    <row r="28" spans="1:6" ht="20.25" customHeight="1">
      <c r="A28" s="4324" t="s">
        <v>1705</v>
      </c>
      <c r="B28" s="4325">
        <v>5.18914239232324</v>
      </c>
      <c r="C28" s="4325">
        <v>4.0987011162162741</v>
      </c>
      <c r="D28" s="4325">
        <v>4.2</v>
      </c>
      <c r="E28" s="4325">
        <v>3.9</v>
      </c>
      <c r="F28" s="4326">
        <v>5.9</v>
      </c>
    </row>
    <row r="29" spans="1:6" ht="19.5" customHeight="1">
      <c r="A29" s="4213" t="s">
        <v>1714</v>
      </c>
      <c r="B29" s="4322">
        <v>72.752675835977357</v>
      </c>
      <c r="C29" s="4322">
        <v>76.028488116620011</v>
      </c>
      <c r="D29" s="4322">
        <v>78.900000000000006</v>
      </c>
      <c r="E29" s="4322">
        <v>80.099999999999994</v>
      </c>
      <c r="F29" s="4323">
        <v>74.599999999999994</v>
      </c>
    </row>
    <row r="30" spans="1:6" ht="17.25" customHeight="1">
      <c r="A30" s="4324" t="s">
        <v>1715</v>
      </c>
      <c r="B30" s="4325">
        <v>72.697957735518756</v>
      </c>
      <c r="C30" s="4325">
        <v>75.965815500935349</v>
      </c>
      <c r="D30" s="4325">
        <v>78.7</v>
      </c>
      <c r="E30" s="4325">
        <v>80.2</v>
      </c>
      <c r="F30" s="4326">
        <v>75.2</v>
      </c>
    </row>
    <row r="31" spans="1:6" ht="18.75" customHeight="1">
      <c r="A31" s="4213" t="s">
        <v>1716</v>
      </c>
      <c r="B31" s="4322">
        <v>27.247324164022647</v>
      </c>
      <c r="C31" s="4322">
        <v>23.971511883379986</v>
      </c>
      <c r="D31" s="4322">
        <v>21.1</v>
      </c>
      <c r="E31" s="4322">
        <v>19.899999999999999</v>
      </c>
      <c r="F31" s="4323">
        <v>25.4</v>
      </c>
    </row>
    <row r="32" spans="1:6" ht="18.75" customHeight="1">
      <c r="A32" s="4324" t="s">
        <v>1715</v>
      </c>
      <c r="B32" s="4325">
        <v>27.302042264481241</v>
      </c>
      <c r="C32" s="4325">
        <v>24.034184499064644</v>
      </c>
      <c r="D32" s="4325">
        <v>21.3</v>
      </c>
      <c r="E32" s="4325">
        <v>19.8</v>
      </c>
      <c r="F32" s="4326">
        <v>24.8</v>
      </c>
    </row>
    <row r="33" spans="1:6" ht="18.75" customHeight="1">
      <c r="A33" s="4040" t="s">
        <v>1717</v>
      </c>
      <c r="B33" s="4322">
        <v>11.877996372442448</v>
      </c>
      <c r="C33" s="4322">
        <v>9.7955139403479201</v>
      </c>
      <c r="D33" s="4322">
        <v>9.6999999999999993</v>
      </c>
      <c r="E33" s="4322">
        <v>13.9</v>
      </c>
      <c r="F33" s="4323">
        <v>19.3</v>
      </c>
    </row>
    <row r="34" spans="1:6" ht="18.75" customHeight="1">
      <c r="A34" s="4040" t="s">
        <v>1718</v>
      </c>
      <c r="B34" s="4322"/>
      <c r="C34" s="4322"/>
      <c r="D34" s="4322"/>
      <c r="E34" s="4322"/>
      <c r="F34" s="4323"/>
    </row>
    <row r="35" spans="1:6" ht="19.5" customHeight="1">
      <c r="A35" s="4328" t="s">
        <v>1719</v>
      </c>
      <c r="B35" s="4322">
        <v>13.939621667519608</v>
      </c>
      <c r="C35" s="4322">
        <v>11.498138024696566</v>
      </c>
      <c r="D35" s="4322">
        <v>10.5</v>
      </c>
      <c r="E35" s="4322">
        <v>14.9</v>
      </c>
      <c r="F35" s="4323">
        <v>21.9</v>
      </c>
    </row>
    <row r="36" spans="1:6" ht="19.5" customHeight="1">
      <c r="A36" s="4328" t="s">
        <v>1720</v>
      </c>
      <c r="B36" s="4322">
        <v>13.731893018986483</v>
      </c>
      <c r="C36" s="4322">
        <v>8.224414468578459</v>
      </c>
      <c r="D36" s="4322">
        <v>6.4</v>
      </c>
      <c r="E36" s="4322">
        <v>10.8</v>
      </c>
      <c r="F36" s="4323">
        <v>18.100000000000001</v>
      </c>
    </row>
    <row r="37" spans="1:6" ht="15" customHeight="1">
      <c r="A37" s="4329" t="s">
        <v>1721</v>
      </c>
      <c r="B37" s="4330">
        <v>-7.1577058474840012</v>
      </c>
      <c r="C37" s="4330">
        <v>-7.1311252181001166</v>
      </c>
      <c r="D37" s="4330">
        <v>-9.6</v>
      </c>
      <c r="E37" s="4330">
        <v>-7.7</v>
      </c>
      <c r="F37" s="4331">
        <v>-3</v>
      </c>
    </row>
    <row r="38" spans="1:6" ht="18.75" customHeight="1">
      <c r="A38" s="4049" t="s">
        <v>1722</v>
      </c>
    </row>
    <row r="39" spans="1:6" ht="15" customHeight="1">
      <c r="A39" s="4332" t="s">
        <v>1694</v>
      </c>
    </row>
  </sheetData>
  <mergeCells count="2">
    <mergeCell ref="A2:C2"/>
    <mergeCell ref="A1:E1"/>
  </mergeCells>
  <hyperlinks>
    <hyperlink ref="A1" location="CONTENT!A1" display="Back to Table of Contents" xr:uid="{1BDCE312-25A1-4C88-A1A5-B4AB77B03977}"/>
    <hyperlink ref="A1:E1" location="CONTENT!A85" display="Back to Table of Contents" xr:uid="{CA0215A2-1D5D-441C-8E15-B6DB22DCC226}"/>
  </hyperlinks>
  <pageMargins left="0.7" right="0.7" top="0.75" bottom="0.65" header="0.3" footer="0.3"/>
  <pageSetup paperSize="9"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E05D2-DB7B-4246-ABAB-65C88A891F91}">
  <dimension ref="A1:G127"/>
  <sheetViews>
    <sheetView showGridLines="0" workbookViewId="0">
      <selection sqref="A1:B1"/>
    </sheetView>
  </sheetViews>
  <sheetFormatPr defaultColWidth="0" defaultRowHeight="12"/>
  <cols>
    <col min="1" max="1" width="49.85546875" style="4028" customWidth="1"/>
    <col min="2" max="6" width="8" style="3647" customWidth="1"/>
    <col min="7" max="7" width="9.140625" style="3647" customWidth="1"/>
    <col min="8" max="8" width="10.28515625" style="3647" customWidth="1"/>
    <col min="9" max="237" width="9.140625" style="3647" customWidth="1"/>
    <col min="238" max="238" width="53.140625" style="3647" customWidth="1"/>
    <col min="239" max="250" width="0" style="3647" hidden="1"/>
    <col min="251" max="251" width="53.140625" style="3647" customWidth="1"/>
    <col min="252" max="252" width="9.5703125" style="3647" customWidth="1"/>
    <col min="253" max="255" width="9.140625" style="3647" customWidth="1"/>
    <col min="256" max="256" width="10" style="3647" bestFit="1" customWidth="1"/>
    <col min="257" max="263" width="9.140625" style="3647" customWidth="1"/>
    <col min="264" max="264" width="0" style="3647" hidden="1"/>
    <col min="265" max="493" width="9.140625" style="3647" customWidth="1"/>
    <col min="494" max="494" width="53.140625" style="3647" customWidth="1"/>
    <col min="495" max="506" width="0" style="3647" hidden="1"/>
    <col min="507" max="507" width="53.140625" style="3647" customWidth="1"/>
    <col min="508" max="508" width="9.5703125" style="3647" customWidth="1"/>
    <col min="509" max="511" width="9.140625" style="3647" customWidth="1"/>
    <col min="512" max="512" width="10" style="3647" bestFit="1" customWidth="1"/>
    <col min="513" max="519" width="9.140625" style="3647" customWidth="1"/>
    <col min="520" max="520" width="0" style="3647" hidden="1"/>
    <col min="521" max="749" width="9.140625" style="3647" customWidth="1"/>
    <col min="750" max="750" width="53.140625" style="3647" customWidth="1"/>
    <col min="751" max="762" width="0" style="3647" hidden="1"/>
    <col min="763" max="763" width="53.140625" style="3647" customWidth="1"/>
    <col min="764" max="764" width="9.5703125" style="3647" customWidth="1"/>
    <col min="765" max="767" width="9.140625" style="3647" customWidth="1"/>
    <col min="768" max="768" width="10" style="3647" bestFit="1" customWidth="1"/>
    <col min="769" max="775" width="9.140625" style="3647" customWidth="1"/>
    <col min="776" max="776" width="0" style="3647" hidden="1"/>
    <col min="777" max="1005" width="9.140625" style="3647" customWidth="1"/>
    <col min="1006" max="1006" width="53.140625" style="3647" customWidth="1"/>
    <col min="1007" max="1018" width="0" style="3647" hidden="1"/>
    <col min="1019" max="1019" width="53.140625" style="3647" customWidth="1"/>
    <col min="1020" max="1020" width="9.5703125" style="3647" customWidth="1"/>
    <col min="1021" max="1023" width="9.140625" style="3647" customWidth="1"/>
    <col min="1024" max="1024" width="10" style="3647" bestFit="1" customWidth="1"/>
    <col min="1025" max="1031" width="9.140625" style="3647" customWidth="1"/>
    <col min="1032" max="1032" width="0" style="3647" hidden="1"/>
    <col min="1033" max="1261" width="9.140625" style="3647" customWidth="1"/>
    <col min="1262" max="1262" width="53.140625" style="3647" customWidth="1"/>
    <col min="1263" max="1274" width="0" style="3647" hidden="1"/>
    <col min="1275" max="1275" width="53.140625" style="3647" customWidth="1"/>
    <col min="1276" max="1276" width="9.5703125" style="3647" customWidth="1"/>
    <col min="1277" max="1279" width="9.140625" style="3647" customWidth="1"/>
    <col min="1280" max="1280" width="10" style="3647" bestFit="1" customWidth="1"/>
    <col min="1281" max="1287" width="9.140625" style="3647" customWidth="1"/>
    <col min="1288" max="1288" width="0" style="3647" hidden="1"/>
    <col min="1289" max="1517" width="9.140625" style="3647" customWidth="1"/>
    <col min="1518" max="1518" width="53.140625" style="3647" customWidth="1"/>
    <col min="1519" max="1530" width="0" style="3647" hidden="1"/>
    <col min="1531" max="1531" width="53.140625" style="3647" customWidth="1"/>
    <col min="1532" max="1532" width="9.5703125" style="3647" customWidth="1"/>
    <col min="1533" max="1535" width="9.140625" style="3647" customWidth="1"/>
    <col min="1536" max="1536" width="10" style="3647" bestFit="1" customWidth="1"/>
    <col min="1537" max="1543" width="9.140625" style="3647" customWidth="1"/>
    <col min="1544" max="1544" width="0" style="3647" hidden="1"/>
    <col min="1545" max="1773" width="9.140625" style="3647" customWidth="1"/>
    <col min="1774" max="1774" width="53.140625" style="3647" customWidth="1"/>
    <col min="1775" max="1786" width="0" style="3647" hidden="1"/>
    <col min="1787" max="1787" width="53.140625" style="3647" customWidth="1"/>
    <col min="1788" max="1788" width="9.5703125" style="3647" customWidth="1"/>
    <col min="1789" max="1791" width="9.140625" style="3647" customWidth="1"/>
    <col min="1792" max="1792" width="10" style="3647" bestFit="1" customWidth="1"/>
    <col min="1793" max="1799" width="9.140625" style="3647" customWidth="1"/>
    <col min="1800" max="1800" width="0" style="3647" hidden="1"/>
    <col min="1801" max="2029" width="9.140625" style="3647" customWidth="1"/>
    <col min="2030" max="2030" width="53.140625" style="3647" customWidth="1"/>
    <col min="2031" max="2042" width="0" style="3647" hidden="1"/>
    <col min="2043" max="2043" width="53.140625" style="3647" customWidth="1"/>
    <col min="2044" max="2044" width="9.5703125" style="3647" customWidth="1"/>
    <col min="2045" max="2047" width="9.140625" style="3647" customWidth="1"/>
    <col min="2048" max="2048" width="10" style="3647" bestFit="1" customWidth="1"/>
    <col min="2049" max="2055" width="9.140625" style="3647" customWidth="1"/>
    <col min="2056" max="2056" width="0" style="3647" hidden="1"/>
    <col min="2057" max="2285" width="9.140625" style="3647" customWidth="1"/>
    <col min="2286" max="2286" width="53.140625" style="3647" customWidth="1"/>
    <col min="2287" max="2298" width="0" style="3647" hidden="1"/>
    <col min="2299" max="2299" width="53.140625" style="3647" customWidth="1"/>
    <col min="2300" max="2300" width="9.5703125" style="3647" customWidth="1"/>
    <col min="2301" max="2303" width="9.140625" style="3647" customWidth="1"/>
    <col min="2304" max="2304" width="10" style="3647" bestFit="1" customWidth="1"/>
    <col min="2305" max="2311" width="9.140625" style="3647" customWidth="1"/>
    <col min="2312" max="2312" width="0" style="3647" hidden="1"/>
    <col min="2313" max="2541" width="9.140625" style="3647" customWidth="1"/>
    <col min="2542" max="2542" width="53.140625" style="3647" customWidth="1"/>
    <col min="2543" max="2554" width="0" style="3647" hidden="1"/>
    <col min="2555" max="2555" width="53.140625" style="3647" customWidth="1"/>
    <col min="2556" max="2556" width="9.5703125" style="3647" customWidth="1"/>
    <col min="2557" max="2559" width="9.140625" style="3647" customWidth="1"/>
    <col min="2560" max="2560" width="10" style="3647" bestFit="1" customWidth="1"/>
    <col min="2561" max="2567" width="9.140625" style="3647" customWidth="1"/>
    <col min="2568" max="2568" width="0" style="3647" hidden="1"/>
    <col min="2569" max="2797" width="9.140625" style="3647" customWidth="1"/>
    <col min="2798" max="2798" width="53.140625" style="3647" customWidth="1"/>
    <col min="2799" max="2810" width="0" style="3647" hidden="1"/>
    <col min="2811" max="2811" width="53.140625" style="3647" customWidth="1"/>
    <col min="2812" max="2812" width="9.5703125" style="3647" customWidth="1"/>
    <col min="2813" max="2815" width="9.140625" style="3647" customWidth="1"/>
    <col min="2816" max="2816" width="10" style="3647" bestFit="1" customWidth="1"/>
    <col min="2817" max="2823" width="9.140625" style="3647" customWidth="1"/>
    <col min="2824" max="2824" width="0" style="3647" hidden="1"/>
    <col min="2825" max="3053" width="9.140625" style="3647" customWidth="1"/>
    <col min="3054" max="3054" width="53.140625" style="3647" customWidth="1"/>
    <col min="3055" max="3066" width="0" style="3647" hidden="1"/>
    <col min="3067" max="3067" width="53.140625" style="3647" customWidth="1"/>
    <col min="3068" max="3068" width="9.5703125" style="3647" customWidth="1"/>
    <col min="3069" max="3071" width="9.140625" style="3647" customWidth="1"/>
    <col min="3072" max="3072" width="10" style="3647" bestFit="1" customWidth="1"/>
    <col min="3073" max="3079" width="9.140625" style="3647" customWidth="1"/>
    <col min="3080" max="3080" width="0" style="3647" hidden="1"/>
    <col min="3081" max="3309" width="9.140625" style="3647" customWidth="1"/>
    <col min="3310" max="3310" width="53.140625" style="3647" customWidth="1"/>
    <col min="3311" max="3322" width="0" style="3647" hidden="1"/>
    <col min="3323" max="3323" width="53.140625" style="3647" customWidth="1"/>
    <col min="3324" max="3324" width="9.5703125" style="3647" customWidth="1"/>
    <col min="3325" max="3327" width="9.140625" style="3647" customWidth="1"/>
    <col min="3328" max="3328" width="10" style="3647" bestFit="1" customWidth="1"/>
    <col min="3329" max="3335" width="9.140625" style="3647" customWidth="1"/>
    <col min="3336" max="3336" width="0" style="3647" hidden="1"/>
    <col min="3337" max="3565" width="9.140625" style="3647" customWidth="1"/>
    <col min="3566" max="3566" width="53.140625" style="3647" customWidth="1"/>
    <col min="3567" max="3578" width="0" style="3647" hidden="1"/>
    <col min="3579" max="3579" width="53.140625" style="3647" customWidth="1"/>
    <col min="3580" max="3580" width="9.5703125" style="3647" customWidth="1"/>
    <col min="3581" max="3583" width="9.140625" style="3647" customWidth="1"/>
    <col min="3584" max="3584" width="10" style="3647" bestFit="1" customWidth="1"/>
    <col min="3585" max="3591" width="9.140625" style="3647" customWidth="1"/>
    <col min="3592" max="3592" width="0" style="3647" hidden="1"/>
    <col min="3593" max="3821" width="9.140625" style="3647" customWidth="1"/>
    <col min="3822" max="3822" width="53.140625" style="3647" customWidth="1"/>
    <col min="3823" max="3834" width="0" style="3647" hidden="1"/>
    <col min="3835" max="3835" width="53.140625" style="3647" customWidth="1"/>
    <col min="3836" max="3836" width="9.5703125" style="3647" customWidth="1"/>
    <col min="3837" max="3839" width="9.140625" style="3647" customWidth="1"/>
    <col min="3840" max="3840" width="10" style="3647" bestFit="1" customWidth="1"/>
    <col min="3841" max="3847" width="9.140625" style="3647" customWidth="1"/>
    <col min="3848" max="3848" width="0" style="3647" hidden="1"/>
    <col min="3849" max="4077" width="9.140625" style="3647" customWidth="1"/>
    <col min="4078" max="4078" width="53.140625" style="3647" customWidth="1"/>
    <col min="4079" max="4090" width="0" style="3647" hidden="1"/>
    <col min="4091" max="4091" width="53.140625" style="3647" customWidth="1"/>
    <col min="4092" max="4092" width="9.5703125" style="3647" customWidth="1"/>
    <col min="4093" max="4095" width="9.140625" style="3647" customWidth="1"/>
    <col min="4096" max="4096" width="10" style="3647" bestFit="1" customWidth="1"/>
    <col min="4097" max="4103" width="9.140625" style="3647" customWidth="1"/>
    <col min="4104" max="4104" width="0" style="3647" hidden="1"/>
    <col min="4105" max="4333" width="9.140625" style="3647" customWidth="1"/>
    <col min="4334" max="4334" width="53.140625" style="3647" customWidth="1"/>
    <col min="4335" max="4346" width="0" style="3647" hidden="1"/>
    <col min="4347" max="4347" width="53.140625" style="3647" customWidth="1"/>
    <col min="4348" max="4348" width="9.5703125" style="3647" customWidth="1"/>
    <col min="4349" max="4351" width="9.140625" style="3647" customWidth="1"/>
    <col min="4352" max="4352" width="10" style="3647" bestFit="1" customWidth="1"/>
    <col min="4353" max="4359" width="9.140625" style="3647" customWidth="1"/>
    <col min="4360" max="4360" width="0" style="3647" hidden="1"/>
    <col min="4361" max="4589" width="9.140625" style="3647" customWidth="1"/>
    <col min="4590" max="4590" width="53.140625" style="3647" customWidth="1"/>
    <col min="4591" max="4602" width="0" style="3647" hidden="1"/>
    <col min="4603" max="4603" width="53.140625" style="3647" customWidth="1"/>
    <col min="4604" max="4604" width="9.5703125" style="3647" customWidth="1"/>
    <col min="4605" max="4607" width="9.140625" style="3647" customWidth="1"/>
    <col min="4608" max="4608" width="10" style="3647" bestFit="1" customWidth="1"/>
    <col min="4609" max="4615" width="9.140625" style="3647" customWidth="1"/>
    <col min="4616" max="4616" width="0" style="3647" hidden="1"/>
    <col min="4617" max="4845" width="9.140625" style="3647" customWidth="1"/>
    <col min="4846" max="4846" width="53.140625" style="3647" customWidth="1"/>
    <col min="4847" max="4858" width="0" style="3647" hidden="1"/>
    <col min="4859" max="4859" width="53.140625" style="3647" customWidth="1"/>
    <col min="4860" max="4860" width="9.5703125" style="3647" customWidth="1"/>
    <col min="4861" max="4863" width="9.140625" style="3647" customWidth="1"/>
    <col min="4864" max="4864" width="10" style="3647" bestFit="1" customWidth="1"/>
    <col min="4865" max="4871" width="9.140625" style="3647" customWidth="1"/>
    <col min="4872" max="4872" width="0" style="3647" hidden="1"/>
    <col min="4873" max="5101" width="9.140625" style="3647" customWidth="1"/>
    <col min="5102" max="5102" width="53.140625" style="3647" customWidth="1"/>
    <col min="5103" max="5114" width="0" style="3647" hidden="1"/>
    <col min="5115" max="5115" width="53.140625" style="3647" customWidth="1"/>
    <col min="5116" max="5116" width="9.5703125" style="3647" customWidth="1"/>
    <col min="5117" max="5119" width="9.140625" style="3647" customWidth="1"/>
    <col min="5120" max="5120" width="10" style="3647" bestFit="1" customWidth="1"/>
    <col min="5121" max="5127" width="9.140625" style="3647" customWidth="1"/>
    <col min="5128" max="5128" width="0" style="3647" hidden="1"/>
    <col min="5129" max="5357" width="9.140625" style="3647" customWidth="1"/>
    <col min="5358" max="5358" width="53.140625" style="3647" customWidth="1"/>
    <col min="5359" max="5370" width="0" style="3647" hidden="1"/>
    <col min="5371" max="5371" width="53.140625" style="3647" customWidth="1"/>
    <col min="5372" max="5372" width="9.5703125" style="3647" customWidth="1"/>
    <col min="5373" max="5375" width="9.140625" style="3647" customWidth="1"/>
    <col min="5376" max="5376" width="10" style="3647" bestFit="1" customWidth="1"/>
    <col min="5377" max="5383" width="9.140625" style="3647" customWidth="1"/>
    <col min="5384" max="5384" width="0" style="3647" hidden="1"/>
    <col min="5385" max="5613" width="9.140625" style="3647" customWidth="1"/>
    <col min="5614" max="5614" width="53.140625" style="3647" customWidth="1"/>
    <col min="5615" max="5626" width="0" style="3647" hidden="1"/>
    <col min="5627" max="5627" width="53.140625" style="3647" customWidth="1"/>
    <col min="5628" max="5628" width="9.5703125" style="3647" customWidth="1"/>
    <col min="5629" max="5631" width="9.140625" style="3647" customWidth="1"/>
    <col min="5632" max="5632" width="10" style="3647" bestFit="1" customWidth="1"/>
    <col min="5633" max="5639" width="9.140625" style="3647" customWidth="1"/>
    <col min="5640" max="5640" width="0" style="3647" hidden="1"/>
    <col min="5641" max="5869" width="9.140625" style="3647" customWidth="1"/>
    <col min="5870" max="5870" width="53.140625" style="3647" customWidth="1"/>
    <col min="5871" max="5882" width="0" style="3647" hidden="1"/>
    <col min="5883" max="5883" width="53.140625" style="3647" customWidth="1"/>
    <col min="5884" max="5884" width="9.5703125" style="3647" customWidth="1"/>
    <col min="5885" max="5887" width="9.140625" style="3647" customWidth="1"/>
    <col min="5888" max="5888" width="10" style="3647" bestFit="1" customWidth="1"/>
    <col min="5889" max="5895" width="9.140625" style="3647" customWidth="1"/>
    <col min="5896" max="5896" width="0" style="3647" hidden="1"/>
    <col min="5897" max="6125" width="9.140625" style="3647" customWidth="1"/>
    <col min="6126" max="6126" width="53.140625" style="3647" customWidth="1"/>
    <col min="6127" max="6138" width="0" style="3647" hidden="1"/>
    <col min="6139" max="6139" width="53.140625" style="3647" customWidth="1"/>
    <col min="6140" max="6140" width="9.5703125" style="3647" customWidth="1"/>
    <col min="6141" max="6143" width="9.140625" style="3647" customWidth="1"/>
    <col min="6144" max="6144" width="10" style="3647" bestFit="1" customWidth="1"/>
    <col min="6145" max="6151" width="9.140625" style="3647" customWidth="1"/>
    <col min="6152" max="6152" width="0" style="3647" hidden="1"/>
    <col min="6153" max="6381" width="9.140625" style="3647" customWidth="1"/>
    <col min="6382" max="6382" width="53.140625" style="3647" customWidth="1"/>
    <col min="6383" max="6394" width="0" style="3647" hidden="1"/>
    <col min="6395" max="6395" width="53.140625" style="3647" customWidth="1"/>
    <col min="6396" max="6396" width="9.5703125" style="3647" customWidth="1"/>
    <col min="6397" max="6399" width="9.140625" style="3647" customWidth="1"/>
    <col min="6400" max="6400" width="10" style="3647" bestFit="1" customWidth="1"/>
    <col min="6401" max="6407" width="9.140625" style="3647" customWidth="1"/>
    <col min="6408" max="6408" width="0" style="3647" hidden="1"/>
    <col min="6409" max="6637" width="9.140625" style="3647" customWidth="1"/>
    <col min="6638" max="6638" width="53.140625" style="3647" customWidth="1"/>
    <col min="6639" max="6650" width="0" style="3647" hidden="1"/>
    <col min="6651" max="6651" width="53.140625" style="3647" customWidth="1"/>
    <col min="6652" max="6652" width="9.5703125" style="3647" customWidth="1"/>
    <col min="6653" max="6655" width="9.140625" style="3647" customWidth="1"/>
    <col min="6656" max="6656" width="10" style="3647" bestFit="1" customWidth="1"/>
    <col min="6657" max="6663" width="9.140625" style="3647" customWidth="1"/>
    <col min="6664" max="6664" width="0" style="3647" hidden="1"/>
    <col min="6665" max="6893" width="9.140625" style="3647" customWidth="1"/>
    <col min="6894" max="6894" width="53.140625" style="3647" customWidth="1"/>
    <col min="6895" max="6906" width="0" style="3647" hidden="1"/>
    <col min="6907" max="6907" width="53.140625" style="3647" customWidth="1"/>
    <col min="6908" max="6908" width="9.5703125" style="3647" customWidth="1"/>
    <col min="6909" max="6911" width="9.140625" style="3647" customWidth="1"/>
    <col min="6912" max="6912" width="10" style="3647" bestFit="1" customWidth="1"/>
    <col min="6913" max="6919" width="9.140625" style="3647" customWidth="1"/>
    <col min="6920" max="6920" width="0" style="3647" hidden="1"/>
    <col min="6921" max="7149" width="9.140625" style="3647" customWidth="1"/>
    <col min="7150" max="7150" width="53.140625" style="3647" customWidth="1"/>
    <col min="7151" max="7162" width="0" style="3647" hidden="1"/>
    <col min="7163" max="7163" width="53.140625" style="3647" customWidth="1"/>
    <col min="7164" max="7164" width="9.5703125" style="3647" customWidth="1"/>
    <col min="7165" max="7167" width="9.140625" style="3647" customWidth="1"/>
    <col min="7168" max="7168" width="10" style="3647" bestFit="1" customWidth="1"/>
    <col min="7169" max="7175" width="9.140625" style="3647" customWidth="1"/>
    <col min="7176" max="7176" width="0" style="3647" hidden="1"/>
    <col min="7177" max="7405" width="9.140625" style="3647" customWidth="1"/>
    <col min="7406" max="7406" width="53.140625" style="3647" customWidth="1"/>
    <col min="7407" max="7418" width="0" style="3647" hidden="1"/>
    <col min="7419" max="7419" width="53.140625" style="3647" customWidth="1"/>
    <col min="7420" max="7420" width="9.5703125" style="3647" customWidth="1"/>
    <col min="7421" max="7423" width="9.140625" style="3647" customWidth="1"/>
    <col min="7424" max="7424" width="10" style="3647" bestFit="1" customWidth="1"/>
    <col min="7425" max="7431" width="9.140625" style="3647" customWidth="1"/>
    <col min="7432" max="7432" width="0" style="3647" hidden="1"/>
    <col min="7433" max="7661" width="9.140625" style="3647" customWidth="1"/>
    <col min="7662" max="7662" width="53.140625" style="3647" customWidth="1"/>
    <col min="7663" max="7674" width="0" style="3647" hidden="1"/>
    <col min="7675" max="7675" width="53.140625" style="3647" customWidth="1"/>
    <col min="7676" max="7676" width="9.5703125" style="3647" customWidth="1"/>
    <col min="7677" max="7679" width="9.140625" style="3647" customWidth="1"/>
    <col min="7680" max="7680" width="10" style="3647" bestFit="1" customWidth="1"/>
    <col min="7681" max="7687" width="9.140625" style="3647" customWidth="1"/>
    <col min="7688" max="7688" width="0" style="3647" hidden="1"/>
    <col min="7689" max="7917" width="9.140625" style="3647" customWidth="1"/>
    <col min="7918" max="7918" width="53.140625" style="3647" customWidth="1"/>
    <col min="7919" max="7930" width="0" style="3647" hidden="1"/>
    <col min="7931" max="7931" width="53.140625" style="3647" customWidth="1"/>
    <col min="7932" max="7932" width="9.5703125" style="3647" customWidth="1"/>
    <col min="7933" max="7935" width="9.140625" style="3647" customWidth="1"/>
    <col min="7936" max="7936" width="10" style="3647" bestFit="1" customWidth="1"/>
    <col min="7937" max="7943" width="9.140625" style="3647" customWidth="1"/>
    <col min="7944" max="7944" width="0" style="3647" hidden="1"/>
    <col min="7945" max="8173" width="9.140625" style="3647" customWidth="1"/>
    <col min="8174" max="8174" width="53.140625" style="3647" customWidth="1"/>
    <col min="8175" max="8186" width="0" style="3647" hidden="1"/>
    <col min="8187" max="8187" width="53.140625" style="3647" customWidth="1"/>
    <col min="8188" max="8188" width="9.5703125" style="3647" customWidth="1"/>
    <col min="8189" max="8191" width="9.140625" style="3647" customWidth="1"/>
    <col min="8192" max="8192" width="10" style="3647" bestFit="1" customWidth="1"/>
    <col min="8193" max="8199" width="9.140625" style="3647" customWidth="1"/>
    <col min="8200" max="8200" width="0" style="3647" hidden="1"/>
    <col min="8201" max="8429" width="9.140625" style="3647" customWidth="1"/>
    <col min="8430" max="8430" width="53.140625" style="3647" customWidth="1"/>
    <col min="8431" max="8442" width="0" style="3647" hidden="1"/>
    <col min="8443" max="8443" width="53.140625" style="3647" customWidth="1"/>
    <col min="8444" max="8444" width="9.5703125" style="3647" customWidth="1"/>
    <col min="8445" max="8447" width="9.140625" style="3647" customWidth="1"/>
    <col min="8448" max="8448" width="10" style="3647" bestFit="1" customWidth="1"/>
    <col min="8449" max="8455" width="9.140625" style="3647" customWidth="1"/>
    <col min="8456" max="8456" width="0" style="3647" hidden="1"/>
    <col min="8457" max="8685" width="9.140625" style="3647" customWidth="1"/>
    <col min="8686" max="8686" width="53.140625" style="3647" customWidth="1"/>
    <col min="8687" max="8698" width="0" style="3647" hidden="1"/>
    <col min="8699" max="8699" width="53.140625" style="3647" customWidth="1"/>
    <col min="8700" max="8700" width="9.5703125" style="3647" customWidth="1"/>
    <col min="8701" max="8703" width="9.140625" style="3647" customWidth="1"/>
    <col min="8704" max="8704" width="10" style="3647" bestFit="1" customWidth="1"/>
    <col min="8705" max="8711" width="9.140625" style="3647" customWidth="1"/>
    <col min="8712" max="8712" width="0" style="3647" hidden="1"/>
    <col min="8713" max="8941" width="9.140625" style="3647" customWidth="1"/>
    <col min="8942" max="8942" width="53.140625" style="3647" customWidth="1"/>
    <col min="8943" max="8954" width="0" style="3647" hidden="1"/>
    <col min="8955" max="8955" width="53.140625" style="3647" customWidth="1"/>
    <col min="8956" max="8956" width="9.5703125" style="3647" customWidth="1"/>
    <col min="8957" max="8959" width="9.140625" style="3647" customWidth="1"/>
    <col min="8960" max="8960" width="10" style="3647" bestFit="1" customWidth="1"/>
    <col min="8961" max="8967" width="9.140625" style="3647" customWidth="1"/>
    <col min="8968" max="8968" width="0" style="3647" hidden="1"/>
    <col min="8969" max="9197" width="9.140625" style="3647" customWidth="1"/>
    <col min="9198" max="9198" width="53.140625" style="3647" customWidth="1"/>
    <col min="9199" max="9210" width="0" style="3647" hidden="1"/>
    <col min="9211" max="9211" width="53.140625" style="3647" customWidth="1"/>
    <col min="9212" max="9212" width="9.5703125" style="3647" customWidth="1"/>
    <col min="9213" max="9215" width="9.140625" style="3647" customWidth="1"/>
    <col min="9216" max="9216" width="10" style="3647" bestFit="1" customWidth="1"/>
    <col min="9217" max="9223" width="9.140625" style="3647" customWidth="1"/>
    <col min="9224" max="9224" width="0" style="3647" hidden="1"/>
    <col min="9225" max="9453" width="9.140625" style="3647" customWidth="1"/>
    <col min="9454" max="9454" width="53.140625" style="3647" customWidth="1"/>
    <col min="9455" max="9466" width="0" style="3647" hidden="1"/>
    <col min="9467" max="9467" width="53.140625" style="3647" customWidth="1"/>
    <col min="9468" max="9468" width="9.5703125" style="3647" customWidth="1"/>
    <col min="9469" max="9471" width="9.140625" style="3647" customWidth="1"/>
    <col min="9472" max="9472" width="10" style="3647" bestFit="1" customWidth="1"/>
    <col min="9473" max="9479" width="9.140625" style="3647" customWidth="1"/>
    <col min="9480" max="9480" width="0" style="3647" hidden="1"/>
    <col min="9481" max="9709" width="9.140625" style="3647" customWidth="1"/>
    <col min="9710" max="9710" width="53.140625" style="3647" customWidth="1"/>
    <col min="9711" max="9722" width="0" style="3647" hidden="1"/>
    <col min="9723" max="9723" width="53.140625" style="3647" customWidth="1"/>
    <col min="9724" max="9724" width="9.5703125" style="3647" customWidth="1"/>
    <col min="9725" max="9727" width="9.140625" style="3647" customWidth="1"/>
    <col min="9728" max="9728" width="10" style="3647" bestFit="1" customWidth="1"/>
    <col min="9729" max="9735" width="9.140625" style="3647" customWidth="1"/>
    <col min="9736" max="9736" width="0" style="3647" hidden="1"/>
    <col min="9737" max="9965" width="9.140625" style="3647" customWidth="1"/>
    <col min="9966" max="9966" width="53.140625" style="3647" customWidth="1"/>
    <col min="9967" max="9978" width="0" style="3647" hidden="1"/>
    <col min="9979" max="9979" width="53.140625" style="3647" customWidth="1"/>
    <col min="9980" max="9980" width="9.5703125" style="3647" customWidth="1"/>
    <col min="9981" max="9983" width="9.140625" style="3647" customWidth="1"/>
    <col min="9984" max="9984" width="10" style="3647" bestFit="1" customWidth="1"/>
    <col min="9985" max="9991" width="9.140625" style="3647" customWidth="1"/>
    <col min="9992" max="9992" width="0" style="3647" hidden="1"/>
    <col min="9993" max="10221" width="9.140625" style="3647" customWidth="1"/>
    <col min="10222" max="10222" width="53.140625" style="3647" customWidth="1"/>
    <col min="10223" max="10234" width="0" style="3647" hidden="1"/>
    <col min="10235" max="10235" width="53.140625" style="3647" customWidth="1"/>
    <col min="10236" max="10236" width="9.5703125" style="3647" customWidth="1"/>
    <col min="10237" max="10239" width="9.140625" style="3647" customWidth="1"/>
    <col min="10240" max="10240" width="10" style="3647" bestFit="1" customWidth="1"/>
    <col min="10241" max="10247" width="9.140625" style="3647" customWidth="1"/>
    <col min="10248" max="10248" width="0" style="3647" hidden="1"/>
    <col min="10249" max="10477" width="9.140625" style="3647" customWidth="1"/>
    <col min="10478" max="10478" width="53.140625" style="3647" customWidth="1"/>
    <col min="10479" max="10490" width="0" style="3647" hidden="1"/>
    <col min="10491" max="10491" width="53.140625" style="3647" customWidth="1"/>
    <col min="10492" max="10492" width="9.5703125" style="3647" customWidth="1"/>
    <col min="10493" max="10495" width="9.140625" style="3647" customWidth="1"/>
    <col min="10496" max="10496" width="10" style="3647" bestFit="1" customWidth="1"/>
    <col min="10497" max="10503" width="9.140625" style="3647" customWidth="1"/>
    <col min="10504" max="10504" width="0" style="3647" hidden="1"/>
    <col min="10505" max="10733" width="9.140625" style="3647" customWidth="1"/>
    <col min="10734" max="10734" width="53.140625" style="3647" customWidth="1"/>
    <col min="10735" max="10746" width="0" style="3647" hidden="1"/>
    <col min="10747" max="10747" width="53.140625" style="3647" customWidth="1"/>
    <col min="10748" max="10748" width="9.5703125" style="3647" customWidth="1"/>
    <col min="10749" max="10751" width="9.140625" style="3647" customWidth="1"/>
    <col min="10752" max="10752" width="10" style="3647" bestFit="1" customWidth="1"/>
    <col min="10753" max="10759" width="9.140625" style="3647" customWidth="1"/>
    <col min="10760" max="10760" width="0" style="3647" hidden="1"/>
    <col min="10761" max="10989" width="9.140625" style="3647" customWidth="1"/>
    <col min="10990" max="10990" width="53.140625" style="3647" customWidth="1"/>
    <col min="10991" max="11002" width="0" style="3647" hidden="1"/>
    <col min="11003" max="11003" width="53.140625" style="3647" customWidth="1"/>
    <col min="11004" max="11004" width="9.5703125" style="3647" customWidth="1"/>
    <col min="11005" max="11007" width="9.140625" style="3647" customWidth="1"/>
    <col min="11008" max="11008" width="10" style="3647" bestFit="1" customWidth="1"/>
    <col min="11009" max="11015" width="9.140625" style="3647" customWidth="1"/>
    <col min="11016" max="11016" width="0" style="3647" hidden="1"/>
    <col min="11017" max="11245" width="9.140625" style="3647" customWidth="1"/>
    <col min="11246" max="11246" width="53.140625" style="3647" customWidth="1"/>
    <col min="11247" max="11258" width="0" style="3647" hidden="1"/>
    <col min="11259" max="11259" width="53.140625" style="3647" customWidth="1"/>
    <col min="11260" max="11260" width="9.5703125" style="3647" customWidth="1"/>
    <col min="11261" max="11263" width="9.140625" style="3647" customWidth="1"/>
    <col min="11264" max="11264" width="10" style="3647" bestFit="1" customWidth="1"/>
    <col min="11265" max="11271" width="9.140625" style="3647" customWidth="1"/>
    <col min="11272" max="11272" width="0" style="3647" hidden="1"/>
    <col min="11273" max="11501" width="9.140625" style="3647" customWidth="1"/>
    <col min="11502" max="11502" width="53.140625" style="3647" customWidth="1"/>
    <col min="11503" max="11514" width="0" style="3647" hidden="1"/>
    <col min="11515" max="11515" width="53.140625" style="3647" customWidth="1"/>
    <col min="11516" max="11516" width="9.5703125" style="3647" customWidth="1"/>
    <col min="11517" max="11519" width="9.140625" style="3647" customWidth="1"/>
    <col min="11520" max="11520" width="10" style="3647" bestFit="1" customWidth="1"/>
    <col min="11521" max="11527" width="9.140625" style="3647" customWidth="1"/>
    <col min="11528" max="11528" width="0" style="3647" hidden="1"/>
    <col min="11529" max="11757" width="9.140625" style="3647" customWidth="1"/>
    <col min="11758" max="11758" width="53.140625" style="3647" customWidth="1"/>
    <col min="11759" max="11770" width="0" style="3647" hidden="1"/>
    <col min="11771" max="11771" width="53.140625" style="3647" customWidth="1"/>
    <col min="11772" max="11772" width="9.5703125" style="3647" customWidth="1"/>
    <col min="11773" max="11775" width="9.140625" style="3647" customWidth="1"/>
    <col min="11776" max="11776" width="10" style="3647" bestFit="1" customWidth="1"/>
    <col min="11777" max="11783" width="9.140625" style="3647" customWidth="1"/>
    <col min="11784" max="11784" width="0" style="3647" hidden="1"/>
    <col min="11785" max="12013" width="9.140625" style="3647" customWidth="1"/>
    <col min="12014" max="12014" width="53.140625" style="3647" customWidth="1"/>
    <col min="12015" max="12026" width="0" style="3647" hidden="1"/>
    <col min="12027" max="12027" width="53.140625" style="3647" customWidth="1"/>
    <col min="12028" max="12028" width="9.5703125" style="3647" customWidth="1"/>
    <col min="12029" max="12031" width="9.140625" style="3647" customWidth="1"/>
    <col min="12032" max="12032" width="10" style="3647" bestFit="1" customWidth="1"/>
    <col min="12033" max="12039" width="9.140625" style="3647" customWidth="1"/>
    <col min="12040" max="12040" width="0" style="3647" hidden="1"/>
    <col min="12041" max="12269" width="9.140625" style="3647" customWidth="1"/>
    <col min="12270" max="12270" width="53.140625" style="3647" customWidth="1"/>
    <col min="12271" max="12282" width="0" style="3647" hidden="1"/>
    <col min="12283" max="12283" width="53.140625" style="3647" customWidth="1"/>
    <col min="12284" max="12284" width="9.5703125" style="3647" customWidth="1"/>
    <col min="12285" max="12287" width="9.140625" style="3647" customWidth="1"/>
    <col min="12288" max="12288" width="10" style="3647" bestFit="1" customWidth="1"/>
    <col min="12289" max="12295" width="9.140625" style="3647" customWidth="1"/>
    <col min="12296" max="12296" width="0" style="3647" hidden="1"/>
    <col min="12297" max="12525" width="9.140625" style="3647" customWidth="1"/>
    <col min="12526" max="12526" width="53.140625" style="3647" customWidth="1"/>
    <col min="12527" max="12538" width="0" style="3647" hidden="1"/>
    <col min="12539" max="12539" width="53.140625" style="3647" customWidth="1"/>
    <col min="12540" max="12540" width="9.5703125" style="3647" customWidth="1"/>
    <col min="12541" max="12543" width="9.140625" style="3647" customWidth="1"/>
    <col min="12544" max="12544" width="10" style="3647" bestFit="1" customWidth="1"/>
    <col min="12545" max="12551" width="9.140625" style="3647" customWidth="1"/>
    <col min="12552" max="12552" width="0" style="3647" hidden="1"/>
    <col min="12553" max="12781" width="9.140625" style="3647" customWidth="1"/>
    <col min="12782" max="12782" width="53.140625" style="3647" customWidth="1"/>
    <col min="12783" max="12794" width="0" style="3647" hidden="1"/>
    <col min="12795" max="12795" width="53.140625" style="3647" customWidth="1"/>
    <col min="12796" max="12796" width="9.5703125" style="3647" customWidth="1"/>
    <col min="12797" max="12799" width="9.140625" style="3647" customWidth="1"/>
    <col min="12800" max="12800" width="10" style="3647" bestFit="1" customWidth="1"/>
    <col min="12801" max="12807" width="9.140625" style="3647" customWidth="1"/>
    <col min="12808" max="12808" width="0" style="3647" hidden="1"/>
    <col min="12809" max="13037" width="9.140625" style="3647" customWidth="1"/>
    <col min="13038" max="13038" width="53.140625" style="3647" customWidth="1"/>
    <col min="13039" max="13050" width="0" style="3647" hidden="1"/>
    <col min="13051" max="13051" width="53.140625" style="3647" customWidth="1"/>
    <col min="13052" max="13052" width="9.5703125" style="3647" customWidth="1"/>
    <col min="13053" max="13055" width="9.140625" style="3647" customWidth="1"/>
    <col min="13056" max="13056" width="10" style="3647" bestFit="1" customWidth="1"/>
    <col min="13057" max="13063" width="9.140625" style="3647" customWidth="1"/>
    <col min="13064" max="13064" width="0" style="3647" hidden="1"/>
    <col min="13065" max="13293" width="9.140625" style="3647" customWidth="1"/>
    <col min="13294" max="13294" width="53.140625" style="3647" customWidth="1"/>
    <col min="13295" max="13306" width="0" style="3647" hidden="1"/>
    <col min="13307" max="13307" width="53.140625" style="3647" customWidth="1"/>
    <col min="13308" max="13308" width="9.5703125" style="3647" customWidth="1"/>
    <col min="13309" max="13311" width="9.140625" style="3647" customWidth="1"/>
    <col min="13312" max="13312" width="10" style="3647" bestFit="1" customWidth="1"/>
    <col min="13313" max="13319" width="9.140625" style="3647" customWidth="1"/>
    <col min="13320" max="13320" width="0" style="3647" hidden="1"/>
    <col min="13321" max="13549" width="9.140625" style="3647" customWidth="1"/>
    <col min="13550" max="13550" width="53.140625" style="3647" customWidth="1"/>
    <col min="13551" max="13562" width="0" style="3647" hidden="1"/>
    <col min="13563" max="13563" width="53.140625" style="3647" customWidth="1"/>
    <col min="13564" max="13564" width="9.5703125" style="3647" customWidth="1"/>
    <col min="13565" max="13567" width="9.140625" style="3647" customWidth="1"/>
    <col min="13568" max="13568" width="10" style="3647" bestFit="1" customWidth="1"/>
    <col min="13569" max="13575" width="9.140625" style="3647" customWidth="1"/>
    <col min="13576" max="13576" width="0" style="3647" hidden="1"/>
    <col min="13577" max="13805" width="9.140625" style="3647" customWidth="1"/>
    <col min="13806" max="13806" width="53.140625" style="3647" customWidth="1"/>
    <col min="13807" max="13818" width="0" style="3647" hidden="1"/>
    <col min="13819" max="13819" width="53.140625" style="3647" customWidth="1"/>
    <col min="13820" max="13820" width="9.5703125" style="3647" customWidth="1"/>
    <col min="13821" max="13823" width="9.140625" style="3647" customWidth="1"/>
    <col min="13824" max="13824" width="10" style="3647" bestFit="1" customWidth="1"/>
    <col min="13825" max="13831" width="9.140625" style="3647" customWidth="1"/>
    <col min="13832" max="13832" width="0" style="3647" hidden="1"/>
    <col min="13833" max="14061" width="9.140625" style="3647" customWidth="1"/>
    <col min="14062" max="14062" width="53.140625" style="3647" customWidth="1"/>
    <col min="14063" max="14074" width="0" style="3647" hidden="1"/>
    <col min="14075" max="14075" width="53.140625" style="3647" customWidth="1"/>
    <col min="14076" max="14076" width="9.5703125" style="3647" customWidth="1"/>
    <col min="14077" max="14079" width="9.140625" style="3647" customWidth="1"/>
    <col min="14080" max="14080" width="10" style="3647" bestFit="1" customWidth="1"/>
    <col min="14081" max="14087" width="9.140625" style="3647" customWidth="1"/>
    <col min="14088" max="14088" width="0" style="3647" hidden="1"/>
    <col min="14089" max="14317" width="9.140625" style="3647" customWidth="1"/>
    <col min="14318" max="14318" width="53.140625" style="3647" customWidth="1"/>
    <col min="14319" max="14330" width="0" style="3647" hidden="1"/>
    <col min="14331" max="14331" width="53.140625" style="3647" customWidth="1"/>
    <col min="14332" max="14332" width="9.5703125" style="3647" customWidth="1"/>
    <col min="14333" max="14335" width="9.140625" style="3647" customWidth="1"/>
    <col min="14336" max="14336" width="10" style="3647" bestFit="1" customWidth="1"/>
    <col min="14337" max="14343" width="9.140625" style="3647" customWidth="1"/>
    <col min="14344" max="14344" width="0" style="3647" hidden="1"/>
    <col min="14345" max="14573" width="9.140625" style="3647" customWidth="1"/>
    <col min="14574" max="14574" width="53.140625" style="3647" customWidth="1"/>
    <col min="14575" max="14586" width="0" style="3647" hidden="1"/>
    <col min="14587" max="14587" width="53.140625" style="3647" customWidth="1"/>
    <col min="14588" max="14588" width="9.5703125" style="3647" customWidth="1"/>
    <col min="14589" max="14591" width="9.140625" style="3647" customWidth="1"/>
    <col min="14592" max="14592" width="10" style="3647" bestFit="1" customWidth="1"/>
    <col min="14593" max="14599" width="9.140625" style="3647" customWidth="1"/>
    <col min="14600" max="14600" width="0" style="3647" hidden="1"/>
    <col min="14601" max="14829" width="9.140625" style="3647" customWidth="1"/>
    <col min="14830" max="14830" width="53.140625" style="3647" customWidth="1"/>
    <col min="14831" max="14842" width="0" style="3647" hidden="1"/>
    <col min="14843" max="14843" width="53.140625" style="3647" customWidth="1"/>
    <col min="14844" max="14844" width="9.5703125" style="3647" customWidth="1"/>
    <col min="14845" max="14847" width="9.140625" style="3647" customWidth="1"/>
    <col min="14848" max="14848" width="10" style="3647" bestFit="1" customWidth="1"/>
    <col min="14849" max="14855" width="9.140625" style="3647" customWidth="1"/>
    <col min="14856" max="14856" width="0" style="3647" hidden="1"/>
    <col min="14857" max="15085" width="9.140625" style="3647" customWidth="1"/>
    <col min="15086" max="15086" width="53.140625" style="3647" customWidth="1"/>
    <col min="15087" max="15098" width="0" style="3647" hidden="1"/>
    <col min="15099" max="15099" width="53.140625" style="3647" customWidth="1"/>
    <col min="15100" max="15100" width="9.5703125" style="3647" customWidth="1"/>
    <col min="15101" max="15103" width="9.140625" style="3647" customWidth="1"/>
    <col min="15104" max="15104" width="10" style="3647" bestFit="1" customWidth="1"/>
    <col min="15105" max="15111" width="9.140625" style="3647" customWidth="1"/>
    <col min="15112" max="15112" width="0" style="3647" hidden="1"/>
    <col min="15113" max="15341" width="9.140625" style="3647" customWidth="1"/>
    <col min="15342" max="15342" width="53.140625" style="3647" customWidth="1"/>
    <col min="15343" max="15354" width="0" style="3647" hidden="1"/>
    <col min="15355" max="15355" width="53.140625" style="3647" customWidth="1"/>
    <col min="15356" max="15356" width="9.5703125" style="3647" customWidth="1"/>
    <col min="15357" max="15359" width="9.140625" style="3647" customWidth="1"/>
    <col min="15360" max="15360" width="10" style="3647" bestFit="1" customWidth="1"/>
    <col min="15361" max="15367" width="9.140625" style="3647" customWidth="1"/>
    <col min="15368" max="15368" width="0" style="3647" hidden="1"/>
    <col min="15369" max="15597" width="9.140625" style="3647" customWidth="1"/>
    <col min="15598" max="15598" width="53.140625" style="3647" customWidth="1"/>
    <col min="15599" max="15610" width="0" style="3647" hidden="1"/>
    <col min="15611" max="15611" width="53.140625" style="3647" customWidth="1"/>
    <col min="15612" max="15612" width="9.5703125" style="3647" customWidth="1"/>
    <col min="15613" max="15615" width="9.140625" style="3647" customWidth="1"/>
    <col min="15616" max="15616" width="10" style="3647" bestFit="1" customWidth="1"/>
    <col min="15617" max="15623" width="9.140625" style="3647" customWidth="1"/>
    <col min="15624" max="15624" width="0" style="3647" hidden="1"/>
    <col min="15625" max="15853" width="9.140625" style="3647" customWidth="1"/>
    <col min="15854" max="15854" width="53.140625" style="3647" customWidth="1"/>
    <col min="15855" max="15866" width="0" style="3647" hidden="1"/>
    <col min="15867" max="15867" width="53.140625" style="3647" customWidth="1"/>
    <col min="15868" max="15868" width="9.5703125" style="3647" customWidth="1"/>
    <col min="15869" max="15871" width="9.140625" style="3647" customWidth="1"/>
    <col min="15872" max="15872" width="10" style="3647" bestFit="1" customWidth="1"/>
    <col min="15873" max="15879" width="9.140625" style="3647" customWidth="1"/>
    <col min="15880" max="15880" width="0" style="3647" hidden="1"/>
    <col min="15881" max="16109" width="9.140625" style="3647" customWidth="1"/>
    <col min="16110" max="16110" width="53.140625" style="3647" customWidth="1"/>
    <col min="16111" max="16122" width="0" style="3647" hidden="1"/>
    <col min="16123" max="16123" width="53.140625" style="3647" customWidth="1"/>
    <col min="16124" max="16124" width="9.5703125" style="3647" customWidth="1"/>
    <col min="16125" max="16127" width="9.140625" style="3647" customWidth="1"/>
    <col min="16128" max="16128" width="10" style="3647" bestFit="1" customWidth="1"/>
    <col min="16129" max="16135" width="9.140625" style="3647" customWidth="1"/>
    <col min="16136" max="16136" width="0" style="3647" hidden="1"/>
    <col min="16137" max="16365" width="9.140625" style="3647" customWidth="1"/>
    <col min="16366" max="16366" width="53.140625" style="3647" customWidth="1"/>
    <col min="16367" max="16384" width="0" style="3647" hidden="1"/>
  </cols>
  <sheetData>
    <row r="1" spans="1:6" ht="17.25" customHeight="1">
      <c r="A1" s="5894" t="s">
        <v>1661</v>
      </c>
      <c r="B1" s="5894"/>
      <c r="C1" s="5894"/>
      <c r="D1" s="5894"/>
      <c r="E1" s="5894"/>
    </row>
    <row r="2" spans="1:6" ht="24.75" customHeight="1">
      <c r="A2" s="4288" t="s">
        <v>3870</v>
      </c>
      <c r="B2" s="4288"/>
      <c r="C2" s="4288"/>
    </row>
    <row r="3" spans="1:6" ht="11.25" customHeight="1">
      <c r="A3" s="4029"/>
      <c r="D3" s="4289" t="s">
        <v>1723</v>
      </c>
      <c r="E3" s="4290"/>
      <c r="F3" s="4290"/>
    </row>
    <row r="4" spans="1:6" ht="15.75" customHeight="1">
      <c r="A4" s="4229"/>
      <c r="B4" s="4291">
        <v>2019</v>
      </c>
      <c r="C4" s="4291">
        <v>2020</v>
      </c>
      <c r="D4" s="4291" t="s">
        <v>1664</v>
      </c>
      <c r="E4" s="4231" t="s">
        <v>1695</v>
      </c>
      <c r="F4" s="4292" t="s">
        <v>1666</v>
      </c>
    </row>
    <row r="5" spans="1:6" ht="15.75" customHeight="1">
      <c r="A5" s="4037" t="s">
        <v>1724</v>
      </c>
      <c r="B5" s="4293">
        <v>13863.748490388056</v>
      </c>
      <c r="C5" s="4293">
        <v>14102.946509284251</v>
      </c>
      <c r="D5" s="4293">
        <v>15706.100495541432</v>
      </c>
      <c r="E5" s="4294">
        <v>20319.761157455359</v>
      </c>
      <c r="F5" s="4295">
        <v>25243.959557982667</v>
      </c>
    </row>
    <row r="6" spans="1:6" ht="15.75" customHeight="1">
      <c r="A6" s="4040" t="s">
        <v>1725</v>
      </c>
      <c r="B6" s="4296">
        <v>1296.2230435676934</v>
      </c>
      <c r="C6" s="4296">
        <v>1202.2928563004168</v>
      </c>
      <c r="D6" s="4296">
        <v>1518.9375503959564</v>
      </c>
      <c r="E6" s="4297">
        <v>2202.1249632196709</v>
      </c>
      <c r="F6" s="4298">
        <v>2348.5127899707945</v>
      </c>
    </row>
    <row r="7" spans="1:6" ht="15.75" customHeight="1">
      <c r="A7" s="4040" t="s">
        <v>1726</v>
      </c>
      <c r="B7" s="4296">
        <v>12567.525446820362</v>
      </c>
      <c r="C7" s="4296">
        <v>12900.653652983834</v>
      </c>
      <c r="D7" s="4296">
        <v>14187.162945145476</v>
      </c>
      <c r="E7" s="4297">
        <v>18117.636194235689</v>
      </c>
      <c r="F7" s="4298">
        <v>22895.446768011872</v>
      </c>
    </row>
    <row r="8" spans="1:6" ht="19.5" customHeight="1">
      <c r="A8" s="4037" t="s">
        <v>1727</v>
      </c>
      <c r="B8" s="4299">
        <v>1614.935523033417</v>
      </c>
      <c r="C8" s="4299">
        <v>1472.0282078245004</v>
      </c>
      <c r="D8" s="4299">
        <v>1657.6571840305592</v>
      </c>
      <c r="E8" s="4294">
        <v>1895.8617838784978</v>
      </c>
      <c r="F8" s="4295">
        <v>1952.9555801706949</v>
      </c>
    </row>
    <row r="9" spans="1:6" ht="19.5" customHeight="1">
      <c r="A9" s="4037" t="s">
        <v>1728</v>
      </c>
      <c r="B9" s="4299">
        <v>53873.717370242033</v>
      </c>
      <c r="C9" s="4299">
        <v>48551.664644044387</v>
      </c>
      <c r="D9" s="4299">
        <v>56012.045517077684</v>
      </c>
      <c r="E9" s="4294">
        <v>67451.727997666385</v>
      </c>
      <c r="F9" s="4295">
        <v>73052.600793974823</v>
      </c>
    </row>
    <row r="10" spans="1:6" ht="15" customHeight="1">
      <c r="A10" s="4040" t="s">
        <v>1729</v>
      </c>
      <c r="B10" s="4296">
        <v>755.76519495574735</v>
      </c>
      <c r="C10" s="4296">
        <v>709.93309806594107</v>
      </c>
      <c r="D10" s="4296">
        <v>894.64259242630408</v>
      </c>
      <c r="E10" s="4297">
        <v>1318.780063749083</v>
      </c>
      <c r="F10" s="4298">
        <v>1425.8432795848714</v>
      </c>
    </row>
    <row r="11" spans="1:6" ht="15.75" customHeight="1">
      <c r="A11" s="4040" t="s">
        <v>1730</v>
      </c>
      <c r="B11" s="4296">
        <v>19685.111818802405</v>
      </c>
      <c r="C11" s="4296">
        <v>19171.618814049605</v>
      </c>
      <c r="D11" s="4296">
        <v>21405.919998207104</v>
      </c>
      <c r="E11" s="4297">
        <v>27624.892807761698</v>
      </c>
      <c r="F11" s="4298">
        <v>31248.517742657739</v>
      </c>
    </row>
    <row r="12" spans="1:6" ht="15.75" customHeight="1">
      <c r="A12" s="4040" t="s">
        <v>1731</v>
      </c>
      <c r="B12" s="4296">
        <v>13676.289090069897</v>
      </c>
      <c r="C12" s="4296">
        <v>10919.816732696898</v>
      </c>
      <c r="D12" s="4296">
        <v>12823.837225086198</v>
      </c>
      <c r="E12" s="4297">
        <v>14465.527343014799</v>
      </c>
      <c r="F12" s="4298">
        <v>13580.267358543881</v>
      </c>
    </row>
    <row r="13" spans="1:6" ht="15.75" customHeight="1">
      <c r="A13" s="4040" t="s">
        <v>1732</v>
      </c>
      <c r="B13" s="4296">
        <v>19756.551266413982</v>
      </c>
      <c r="C13" s="4296">
        <v>17750.295999231948</v>
      </c>
      <c r="D13" s="4296">
        <v>20887.64570135808</v>
      </c>
      <c r="E13" s="4297">
        <v>24042.527783140802</v>
      </c>
      <c r="F13" s="4298">
        <v>26797.972413188334</v>
      </c>
    </row>
    <row r="14" spans="1:6" ht="16.5" customHeight="1">
      <c r="A14" s="4211" t="s">
        <v>1733</v>
      </c>
      <c r="B14" s="4299">
        <v>6666.0796890104057</v>
      </c>
      <c r="C14" s="4299">
        <v>6093.3383413086103</v>
      </c>
      <c r="D14" s="4299">
        <v>5609.0478880099463</v>
      </c>
      <c r="E14" s="4294">
        <v>6310.2965773972583</v>
      </c>
      <c r="F14" s="4295">
        <v>7538.4566305973804</v>
      </c>
    </row>
    <row r="15" spans="1:6" ht="24" customHeight="1">
      <c r="A15" s="4211" t="s">
        <v>1734</v>
      </c>
      <c r="B15" s="4299">
        <v>1630.1398752643634</v>
      </c>
      <c r="C15" s="4299">
        <v>1549.1163357586602</v>
      </c>
      <c r="D15" s="4299">
        <v>1631.4799187766791</v>
      </c>
      <c r="E15" s="4294">
        <v>1674.603272118705</v>
      </c>
      <c r="F15" s="4295">
        <v>1802.7274787443891</v>
      </c>
    </row>
    <row r="16" spans="1:6" ht="15.75" customHeight="1">
      <c r="A16" s="4034" t="s">
        <v>1735</v>
      </c>
      <c r="B16" s="4299">
        <v>22816.930426597366</v>
      </c>
      <c r="C16" s="4299">
        <v>17033.006150840749</v>
      </c>
      <c r="D16" s="4299">
        <v>22419.220872929756</v>
      </c>
      <c r="E16" s="4294">
        <v>25926.091101848957</v>
      </c>
      <c r="F16" s="4295">
        <v>38472.07040627586</v>
      </c>
    </row>
    <row r="17" spans="1:7" s="4300" customFormat="1" ht="23.25" customHeight="1">
      <c r="A17" s="4211" t="s">
        <v>1736</v>
      </c>
      <c r="B17" s="4299">
        <v>54673.070459723</v>
      </c>
      <c r="C17" s="4299">
        <v>48931.280794774495</v>
      </c>
      <c r="D17" s="4299">
        <v>50755.780125822421</v>
      </c>
      <c r="E17" s="4294">
        <v>57064.520913680069</v>
      </c>
      <c r="F17" s="4295">
        <v>63257.626946615397</v>
      </c>
    </row>
    <row r="18" spans="1:7" ht="14.25" customHeight="1">
      <c r="A18" s="4040" t="s">
        <v>1737</v>
      </c>
      <c r="B18" s="4296">
        <v>52464.644910420247</v>
      </c>
      <c r="C18" s="4296">
        <v>47053.24141986225</v>
      </c>
      <c r="D18" s="4296">
        <v>48706.345175257913</v>
      </c>
      <c r="E18" s="4297">
        <v>54749.65775327132</v>
      </c>
      <c r="F18" s="4298">
        <v>60680.801962416903</v>
      </c>
    </row>
    <row r="19" spans="1:7" s="4300" customFormat="1" ht="17.25" customHeight="1">
      <c r="A19" s="4037" t="s">
        <v>1738</v>
      </c>
      <c r="B19" s="4299">
        <v>28721.168459462751</v>
      </c>
      <c r="C19" s="4299">
        <v>22179.804385589734</v>
      </c>
      <c r="D19" s="4299">
        <v>23174.337706910588</v>
      </c>
      <c r="E19" s="4294">
        <v>25305.477294641718</v>
      </c>
      <c r="F19" s="4295">
        <v>29677.95470302226</v>
      </c>
    </row>
    <row r="20" spans="1:7" ht="17.25" customHeight="1">
      <c r="A20" s="4034" t="s">
        <v>1739</v>
      </c>
      <c r="B20" s="4299">
        <v>31714.000000000011</v>
      </c>
      <c r="C20" s="4299">
        <v>11632.999999999998</v>
      </c>
      <c r="D20" s="4299">
        <v>10718.754923984254</v>
      </c>
      <c r="E20" s="4294">
        <v>32081.949452154811</v>
      </c>
      <c r="F20" s="4295">
        <v>45491.036121131088</v>
      </c>
    </row>
    <row r="21" spans="1:7" ht="18.75" customHeight="1">
      <c r="A21" s="4037" t="s">
        <v>1740</v>
      </c>
      <c r="B21" s="4299">
        <v>19388.127944349344</v>
      </c>
      <c r="C21" s="4299">
        <v>20092.795803231718</v>
      </c>
      <c r="D21" s="4299">
        <v>21588.130492236094</v>
      </c>
      <c r="E21" s="4294">
        <v>22493.633003483752</v>
      </c>
      <c r="F21" s="4295">
        <v>25495.40820920618</v>
      </c>
    </row>
    <row r="22" spans="1:7" ht="18" customHeight="1">
      <c r="A22" s="4034" t="s">
        <v>1741</v>
      </c>
      <c r="B22" s="4299">
        <v>55178.941660793091</v>
      </c>
      <c r="C22" s="4299">
        <v>55561.764001887204</v>
      </c>
      <c r="D22" s="4299">
        <v>58828.915487852682</v>
      </c>
      <c r="E22" s="4294">
        <v>67712.250991593042</v>
      </c>
      <c r="F22" s="4295">
        <v>79567.230603657925</v>
      </c>
    </row>
    <row r="23" spans="1:7" ht="15.75" customHeight="1">
      <c r="A23" s="4212" t="s">
        <v>1742</v>
      </c>
      <c r="B23" s="4296">
        <v>31496.941660793098</v>
      </c>
      <c r="C23" s="4296">
        <v>29624.933281887192</v>
      </c>
      <c r="D23" s="4296">
        <v>30217.935283513132</v>
      </c>
      <c r="E23" s="4297">
        <v>34888.438814215071</v>
      </c>
      <c r="F23" s="4298">
        <v>43578.082332803569</v>
      </c>
    </row>
    <row r="24" spans="1:7" ht="15.75" customHeight="1">
      <c r="A24" s="4212" t="s">
        <v>1743</v>
      </c>
      <c r="B24" s="4296">
        <v>3014.9999999999995</v>
      </c>
      <c r="C24" s="4296">
        <v>2779</v>
      </c>
      <c r="D24" s="4296">
        <v>2705.9999999999995</v>
      </c>
      <c r="E24" s="4297">
        <v>3125.2822180753806</v>
      </c>
      <c r="F24" s="4298">
        <v>3913.0246743575126</v>
      </c>
    </row>
    <row r="25" spans="1:7" ht="15.75" customHeight="1">
      <c r="A25" s="4212" t="s">
        <v>1744</v>
      </c>
      <c r="B25" s="4296">
        <v>9503.9999999999945</v>
      </c>
      <c r="C25" s="4296">
        <v>9196.830720000009</v>
      </c>
      <c r="D25" s="4296">
        <v>9559.3520666666682</v>
      </c>
      <c r="E25" s="4297">
        <v>10558.239110821522</v>
      </c>
      <c r="F25" s="4298">
        <v>10959.425249049778</v>
      </c>
    </row>
    <row r="26" spans="1:7" ht="15.75" customHeight="1">
      <c r="A26" s="4213" t="s">
        <v>1745</v>
      </c>
      <c r="B26" s="4296">
        <v>11163.000000000002</v>
      </c>
      <c r="C26" s="4296">
        <v>13961</v>
      </c>
      <c r="D26" s="4296">
        <v>16345.628137672882</v>
      </c>
      <c r="E26" s="4297">
        <v>19140.290848481072</v>
      </c>
      <c r="F26" s="4298">
        <v>21116.698347447076</v>
      </c>
    </row>
    <row r="27" spans="1:7" s="4300" customFormat="1" ht="18.75" customHeight="1">
      <c r="A27" s="4034" t="s">
        <v>1746</v>
      </c>
      <c r="B27" s="4299">
        <v>25756.480275122147</v>
      </c>
      <c r="C27" s="4299">
        <v>25357.484571422021</v>
      </c>
      <c r="D27" s="4299">
        <v>26042.169522743581</v>
      </c>
      <c r="E27" s="4294">
        <v>27544.48892885535</v>
      </c>
      <c r="F27" s="4295">
        <v>28661.787561006233</v>
      </c>
    </row>
    <row r="28" spans="1:7" ht="13.5" customHeight="1">
      <c r="A28" s="4213" t="s">
        <v>1747</v>
      </c>
      <c r="B28" s="4296">
        <v>20604.306713517883</v>
      </c>
      <c r="C28" s="4296">
        <v>20849.050102417452</v>
      </c>
      <c r="D28" s="4296">
        <v>21178.459482651702</v>
      </c>
      <c r="E28" s="4297">
        <v>21923.491585962573</v>
      </c>
      <c r="F28" s="4298">
        <v>22314.704041554083</v>
      </c>
    </row>
    <row r="29" spans="1:7" s="4300" customFormat="1" ht="15" customHeight="1">
      <c r="A29" s="4214" t="s">
        <v>1748</v>
      </c>
      <c r="B29" s="4299">
        <v>24839.277207480889</v>
      </c>
      <c r="C29" s="4299">
        <v>21792.149382549698</v>
      </c>
      <c r="D29" s="4299">
        <v>23837.941817475996</v>
      </c>
      <c r="E29" s="4294">
        <v>27772.087592006981</v>
      </c>
      <c r="F29" s="4295">
        <v>31095.31812062718</v>
      </c>
    </row>
    <row r="30" spans="1:7" ht="15" customHeight="1">
      <c r="A30" s="4215" t="s">
        <v>1749</v>
      </c>
      <c r="B30" s="4299">
        <v>13688.486536387241</v>
      </c>
      <c r="C30" s="4299">
        <v>11244.887027628845</v>
      </c>
      <c r="D30" s="4299">
        <v>12025.052564626894</v>
      </c>
      <c r="E30" s="4294">
        <v>13877.560624202764</v>
      </c>
      <c r="F30" s="4295">
        <v>15544.149535322398</v>
      </c>
      <c r="G30" s="4301"/>
    </row>
    <row r="31" spans="1:7" ht="25.5" customHeight="1">
      <c r="A31" s="4302" t="s">
        <v>1750</v>
      </c>
      <c r="B31" s="4299">
        <v>27484.633309692264</v>
      </c>
      <c r="C31" s="4299">
        <v>28859.592350218576</v>
      </c>
      <c r="D31" s="4299">
        <v>31281.596083046919</v>
      </c>
      <c r="E31" s="4294">
        <v>34116.508269846629</v>
      </c>
      <c r="F31" s="4295">
        <v>34836.59382276571</v>
      </c>
    </row>
    <row r="32" spans="1:7" ht="15" customHeight="1">
      <c r="A32" s="4034" t="s">
        <v>1751</v>
      </c>
      <c r="B32" s="4299">
        <v>20833.224669404353</v>
      </c>
      <c r="C32" s="4299">
        <v>20841.414551536163</v>
      </c>
      <c r="D32" s="4299">
        <v>21845.516713006087</v>
      </c>
      <c r="E32" s="4294">
        <v>23253.660602207645</v>
      </c>
      <c r="F32" s="4295">
        <v>24194.492696872738</v>
      </c>
    </row>
    <row r="33" spans="1:6" ht="15" customHeight="1">
      <c r="A33" s="4034" t="s">
        <v>1752</v>
      </c>
      <c r="B33" s="4299">
        <v>20305.48212226115</v>
      </c>
      <c r="C33" s="4299">
        <v>20621.707541607673</v>
      </c>
      <c r="D33" s="4299">
        <v>22539.766953482642</v>
      </c>
      <c r="E33" s="4294">
        <v>25007.615461495283</v>
      </c>
      <c r="F33" s="4295">
        <v>25986.485599498228</v>
      </c>
    </row>
    <row r="34" spans="1:6" ht="15" customHeight="1">
      <c r="A34" s="4034" t="s">
        <v>1753</v>
      </c>
      <c r="B34" s="4299">
        <v>15761.254333930765</v>
      </c>
      <c r="C34" s="4299">
        <v>13158.537810574577</v>
      </c>
      <c r="D34" s="4299">
        <v>12256.963048123436</v>
      </c>
      <c r="E34" s="4294">
        <v>13678.240377386055</v>
      </c>
      <c r="F34" s="4295">
        <v>15508.748119554239</v>
      </c>
    </row>
    <row r="35" spans="1:6" ht="15" customHeight="1">
      <c r="A35" s="4216" t="s">
        <v>1754</v>
      </c>
      <c r="B35" s="4299">
        <v>6909.7440502757654</v>
      </c>
      <c r="C35" s="4299">
        <v>5171.6966157396437</v>
      </c>
      <c r="D35" s="4299">
        <v>5551.6382698627613</v>
      </c>
      <c r="E35" s="4303">
        <v>6753.157656984361</v>
      </c>
      <c r="F35" s="4304">
        <v>7502.463385009125</v>
      </c>
    </row>
    <row r="36" spans="1:6" ht="15" customHeight="1">
      <c r="A36" s="4217" t="s">
        <v>1755</v>
      </c>
      <c r="B36" s="4305">
        <v>445719.44240341842</v>
      </c>
      <c r="C36" s="4305">
        <v>394248.21502582147</v>
      </c>
      <c r="D36" s="4305">
        <v>423482.1155855403</v>
      </c>
      <c r="E36" s="4303">
        <v>500239.49305890372</v>
      </c>
      <c r="F36" s="4304">
        <v>574882.06587203452</v>
      </c>
    </row>
    <row r="37" spans="1:6" ht="15" customHeight="1">
      <c r="A37" s="4217" t="s">
        <v>1756</v>
      </c>
      <c r="B37" s="4293">
        <v>66388.300858999981</v>
      </c>
      <c r="C37" s="4293">
        <v>54625.695960499987</v>
      </c>
      <c r="D37" s="4293">
        <v>55324.969999999987</v>
      </c>
      <c r="E37" s="4303">
        <v>70954.548446999994</v>
      </c>
      <c r="F37" s="4304">
        <v>84085.469408999998</v>
      </c>
    </row>
    <row r="38" spans="1:6" ht="15" customHeight="1">
      <c r="A38" s="4220" t="s">
        <v>1757</v>
      </c>
      <c r="B38" s="4305">
        <v>512107.74326241843</v>
      </c>
      <c r="C38" s="4305">
        <v>448873.91098632145</v>
      </c>
      <c r="D38" s="4305">
        <v>478807.08558554028</v>
      </c>
      <c r="E38" s="4303">
        <v>571194.0415059037</v>
      </c>
      <c r="F38" s="4304">
        <v>658967.53528103454</v>
      </c>
    </row>
    <row r="39" spans="1:6" ht="6.75" customHeight="1">
      <c r="A39" s="4306"/>
      <c r="B39" s="4307"/>
      <c r="C39" s="4307"/>
      <c r="D39" s="4308"/>
      <c r="E39" s="4309"/>
      <c r="F39" s="4310"/>
    </row>
    <row r="40" spans="1:6" ht="15" customHeight="1">
      <c r="A40" s="4251" t="s">
        <v>1758</v>
      </c>
      <c r="B40" s="4311">
        <v>18710.502287539199</v>
      </c>
      <c r="C40" s="4311">
        <v>16039.458127065902</v>
      </c>
      <c r="D40" s="4311">
        <v>18429.877983609404</v>
      </c>
      <c r="E40" s="4294">
        <v>21306.041013662401</v>
      </c>
      <c r="F40" s="4295">
        <v>21175.488970340604</v>
      </c>
    </row>
    <row r="41" spans="1:6" ht="15" customHeight="1">
      <c r="A41" s="4216" t="s">
        <v>1759</v>
      </c>
      <c r="B41" s="4312">
        <v>5618.7932226948233</v>
      </c>
      <c r="C41" s="4312">
        <v>5693.061436411368</v>
      </c>
      <c r="D41" s="4312">
        <v>6076.0066832897101</v>
      </c>
      <c r="E41" s="4294">
        <v>7420.9104025567713</v>
      </c>
      <c r="F41" s="4295">
        <v>8419.5855649847181</v>
      </c>
    </row>
    <row r="42" spans="1:6" ht="15" customHeight="1">
      <c r="A42" s="4216" t="s">
        <v>1760</v>
      </c>
      <c r="B42" s="4312">
        <v>2229.0122570985959</v>
      </c>
      <c r="C42" s="4312">
        <v>1868.0014319389072</v>
      </c>
      <c r="D42" s="4312">
        <v>2337.9905922147359</v>
      </c>
      <c r="E42" s="4294">
        <v>2810.966089019777</v>
      </c>
      <c r="F42" s="4295">
        <v>3103.8715664617262</v>
      </c>
    </row>
    <row r="43" spans="1:6" ht="15" customHeight="1">
      <c r="A43" s="4216" t="s">
        <v>1761</v>
      </c>
      <c r="B43" s="4312">
        <v>35835.911262587608</v>
      </c>
      <c r="C43" s="4312">
        <v>9098.9469291091118</v>
      </c>
      <c r="D43" s="4312">
        <v>8310.7433515582597</v>
      </c>
      <c r="E43" s="4294">
        <v>37450.172148256061</v>
      </c>
      <c r="F43" s="4295">
        <v>49383.315336691099</v>
      </c>
    </row>
    <row r="44" spans="1:6" ht="15" customHeight="1">
      <c r="A44" s="4216" t="s">
        <v>1762</v>
      </c>
      <c r="B44" s="4312">
        <v>25270.439420524814</v>
      </c>
      <c r="C44" s="4312">
        <v>26397.742771081492</v>
      </c>
      <c r="D44" s="4312">
        <v>28176.512421898973</v>
      </c>
      <c r="E44" s="4294">
        <v>29553.393742201108</v>
      </c>
      <c r="F44" s="4295">
        <v>32026.23631942815</v>
      </c>
    </row>
    <row r="45" spans="1:6" ht="15" customHeight="1">
      <c r="A45" s="4252" t="s">
        <v>1763</v>
      </c>
      <c r="B45" s="4313">
        <v>32114.992268529779</v>
      </c>
      <c r="C45" s="4313">
        <v>32399.135023337418</v>
      </c>
      <c r="D45" s="4313">
        <v>36431.423420829393</v>
      </c>
      <c r="E45" s="4303">
        <v>42246.3843891699</v>
      </c>
      <c r="F45" s="4304">
        <v>46868.465573327383</v>
      </c>
    </row>
    <row r="46" spans="1:6" ht="15" customHeight="1">
      <c r="A46" s="4049"/>
    </row>
    <row r="47" spans="1:6" ht="26.25" customHeight="1">
      <c r="A47" s="5897" t="s">
        <v>1693</v>
      </c>
      <c r="B47" s="5897"/>
      <c r="C47" s="5897"/>
    </row>
    <row r="48" spans="1:6" ht="25.5" customHeight="1">
      <c r="A48" s="4234"/>
    </row>
    <row r="49" spans="1:1" ht="24.75" customHeight="1">
      <c r="A49" s="4314"/>
    </row>
    <row r="50" spans="1:1" ht="16.5" customHeight="1"/>
    <row r="51" spans="1:1" ht="16.5" customHeight="1"/>
    <row r="52" spans="1:1" ht="16.5" customHeight="1"/>
    <row r="53" spans="1:1" ht="16.5" customHeight="1"/>
    <row r="54" spans="1:1" ht="16.5" customHeight="1"/>
    <row r="55" spans="1:1" ht="16.5" customHeight="1"/>
    <row r="56" spans="1:1" ht="16.5" customHeight="1"/>
    <row r="57" spans="1:1" ht="16.5" customHeight="1"/>
    <row r="58" spans="1:1" ht="16.5" customHeight="1"/>
    <row r="59" spans="1:1" ht="16.5" customHeight="1"/>
    <row r="60" spans="1:1" ht="16.5" customHeight="1"/>
    <row r="61" spans="1:1" ht="16.5" customHeight="1"/>
    <row r="62" spans="1:1" ht="16.5" customHeight="1"/>
    <row r="63" spans="1:1" ht="16.5" customHeight="1"/>
    <row r="64" spans="1:1"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sheetData>
  <mergeCells count="2">
    <mergeCell ref="A47:C47"/>
    <mergeCell ref="A1:E1"/>
  </mergeCells>
  <hyperlinks>
    <hyperlink ref="A1" location="CONTENT!A1" display="Back to Table of Contents" xr:uid="{AA295B3A-C9DB-490B-82E3-232608D5B40A}"/>
    <hyperlink ref="A1:E1" location="CONTENT!A85" display="Back to Table of Contents" xr:uid="{A6001925-2E10-4767-9DBF-0624D496AE89}"/>
  </hyperlinks>
  <pageMargins left="0.7" right="0.7" top="0.75" bottom="0.49" header="0.3" footer="0.3"/>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FEEA2-10D3-4B19-853B-1771A0DEABD8}">
  <dimension ref="A1:F28"/>
  <sheetViews>
    <sheetView showGridLines="0" workbookViewId="0">
      <selection sqref="A1:B1"/>
    </sheetView>
  </sheetViews>
  <sheetFormatPr defaultColWidth="7.42578125" defaultRowHeight="12"/>
  <cols>
    <col min="1" max="1" width="42.140625" style="4171" customWidth="1"/>
    <col min="2" max="6" width="12.28515625" style="4171" customWidth="1"/>
    <col min="7" max="242" width="9.140625" style="4171" customWidth="1"/>
    <col min="243" max="243" width="52" style="4171" customWidth="1"/>
    <col min="244" max="249" width="7.42578125" style="4171"/>
    <col min="250" max="250" width="52" style="4171" customWidth="1"/>
    <col min="251" max="255" width="7.42578125" style="4171"/>
    <col min="256" max="256" width="8.28515625" style="4171" customWidth="1"/>
    <col min="257" max="498" width="9.140625" style="4171" customWidth="1"/>
    <col min="499" max="499" width="52" style="4171" customWidth="1"/>
    <col min="500" max="505" width="7.42578125" style="4171"/>
    <col min="506" max="506" width="52" style="4171" customWidth="1"/>
    <col min="507" max="511" width="7.42578125" style="4171"/>
    <col min="512" max="512" width="8.28515625" style="4171" customWidth="1"/>
    <col min="513" max="754" width="9.140625" style="4171" customWidth="1"/>
    <col min="755" max="755" width="52" style="4171" customWidth="1"/>
    <col min="756" max="761" width="7.42578125" style="4171"/>
    <col min="762" max="762" width="52" style="4171" customWidth="1"/>
    <col min="763" max="767" width="7.42578125" style="4171"/>
    <col min="768" max="768" width="8.28515625" style="4171" customWidth="1"/>
    <col min="769" max="1010" width="9.140625" style="4171" customWidth="1"/>
    <col min="1011" max="1011" width="52" style="4171" customWidth="1"/>
    <col min="1012" max="1017" width="7.42578125" style="4171"/>
    <col min="1018" max="1018" width="52" style="4171" customWidth="1"/>
    <col min="1019" max="1023" width="7.42578125" style="4171"/>
    <col min="1024" max="1024" width="8.28515625" style="4171" customWidth="1"/>
    <col min="1025" max="1266" width="9.140625" style="4171" customWidth="1"/>
    <col min="1267" max="1267" width="52" style="4171" customWidth="1"/>
    <col min="1268" max="1273" width="7.42578125" style="4171"/>
    <col min="1274" max="1274" width="52" style="4171" customWidth="1"/>
    <col min="1275" max="1279" width="7.42578125" style="4171"/>
    <col min="1280" max="1280" width="8.28515625" style="4171" customWidth="1"/>
    <col min="1281" max="1522" width="9.140625" style="4171" customWidth="1"/>
    <col min="1523" max="1523" width="52" style="4171" customWidth="1"/>
    <col min="1524" max="1529" width="7.42578125" style="4171"/>
    <col min="1530" max="1530" width="52" style="4171" customWidth="1"/>
    <col min="1531" max="1535" width="7.42578125" style="4171"/>
    <col min="1536" max="1536" width="8.28515625" style="4171" customWidth="1"/>
    <col min="1537" max="1778" width="9.140625" style="4171" customWidth="1"/>
    <col min="1779" max="1779" width="52" style="4171" customWidth="1"/>
    <col min="1780" max="1785" width="7.42578125" style="4171"/>
    <col min="1786" max="1786" width="52" style="4171" customWidth="1"/>
    <col min="1787" max="1791" width="7.42578125" style="4171"/>
    <col min="1792" max="1792" width="8.28515625" style="4171" customWidth="1"/>
    <col min="1793" max="2034" width="9.140625" style="4171" customWidth="1"/>
    <col min="2035" max="2035" width="52" style="4171" customWidth="1"/>
    <col min="2036" max="2041" width="7.42578125" style="4171"/>
    <col min="2042" max="2042" width="52" style="4171" customWidth="1"/>
    <col min="2043" max="2047" width="7.42578125" style="4171"/>
    <col min="2048" max="2048" width="8.28515625" style="4171" customWidth="1"/>
    <col min="2049" max="2290" width="9.140625" style="4171" customWidth="1"/>
    <col min="2291" max="2291" width="52" style="4171" customWidth="1"/>
    <col min="2292" max="2297" width="7.42578125" style="4171"/>
    <col min="2298" max="2298" width="52" style="4171" customWidth="1"/>
    <col min="2299" max="2303" width="7.42578125" style="4171"/>
    <col min="2304" max="2304" width="8.28515625" style="4171" customWidth="1"/>
    <col min="2305" max="2546" width="9.140625" style="4171" customWidth="1"/>
    <col min="2547" max="2547" width="52" style="4171" customWidth="1"/>
    <col min="2548" max="2553" width="7.42578125" style="4171"/>
    <col min="2554" max="2554" width="52" style="4171" customWidth="1"/>
    <col min="2555" max="2559" width="7.42578125" style="4171"/>
    <col min="2560" max="2560" width="8.28515625" style="4171" customWidth="1"/>
    <col min="2561" max="2802" width="9.140625" style="4171" customWidth="1"/>
    <col min="2803" max="2803" width="52" style="4171" customWidth="1"/>
    <col min="2804" max="2809" width="7.42578125" style="4171"/>
    <col min="2810" max="2810" width="52" style="4171" customWidth="1"/>
    <col min="2811" max="2815" width="7.42578125" style="4171"/>
    <col min="2816" max="2816" width="8.28515625" style="4171" customWidth="1"/>
    <col min="2817" max="3058" width="9.140625" style="4171" customWidth="1"/>
    <col min="3059" max="3059" width="52" style="4171" customWidth="1"/>
    <col min="3060" max="3065" width="7.42578125" style="4171"/>
    <col min="3066" max="3066" width="52" style="4171" customWidth="1"/>
    <col min="3067" max="3071" width="7.42578125" style="4171"/>
    <col min="3072" max="3072" width="8.28515625" style="4171" customWidth="1"/>
    <col min="3073" max="3314" width="9.140625" style="4171" customWidth="1"/>
    <col min="3315" max="3315" width="52" style="4171" customWidth="1"/>
    <col min="3316" max="3321" width="7.42578125" style="4171"/>
    <col min="3322" max="3322" width="52" style="4171" customWidth="1"/>
    <col min="3323" max="3327" width="7.42578125" style="4171"/>
    <col min="3328" max="3328" width="8.28515625" style="4171" customWidth="1"/>
    <col min="3329" max="3570" width="9.140625" style="4171" customWidth="1"/>
    <col min="3571" max="3571" width="52" style="4171" customWidth="1"/>
    <col min="3572" max="3577" width="7.42578125" style="4171"/>
    <col min="3578" max="3578" width="52" style="4171" customWidth="1"/>
    <col min="3579" max="3583" width="7.42578125" style="4171"/>
    <col min="3584" max="3584" width="8.28515625" style="4171" customWidth="1"/>
    <col min="3585" max="3826" width="9.140625" style="4171" customWidth="1"/>
    <col min="3827" max="3827" width="52" style="4171" customWidth="1"/>
    <col min="3828" max="3833" width="7.42578125" style="4171"/>
    <col min="3834" max="3834" width="52" style="4171" customWidth="1"/>
    <col min="3835" max="3839" width="7.42578125" style="4171"/>
    <col min="3840" max="3840" width="8.28515625" style="4171" customWidth="1"/>
    <col min="3841" max="4082" width="9.140625" style="4171" customWidth="1"/>
    <col min="4083" max="4083" width="52" style="4171" customWidth="1"/>
    <col min="4084" max="4089" width="7.42578125" style="4171"/>
    <col min="4090" max="4090" width="52" style="4171" customWidth="1"/>
    <col min="4091" max="4095" width="7.42578125" style="4171"/>
    <col min="4096" max="4096" width="8.28515625" style="4171" customWidth="1"/>
    <col min="4097" max="4338" width="9.140625" style="4171" customWidth="1"/>
    <col min="4339" max="4339" width="52" style="4171" customWidth="1"/>
    <col min="4340" max="4345" width="7.42578125" style="4171"/>
    <col min="4346" max="4346" width="52" style="4171" customWidth="1"/>
    <col min="4347" max="4351" width="7.42578125" style="4171"/>
    <col min="4352" max="4352" width="8.28515625" style="4171" customWidth="1"/>
    <col min="4353" max="4594" width="9.140625" style="4171" customWidth="1"/>
    <col min="4595" max="4595" width="52" style="4171" customWidth="1"/>
    <col min="4596" max="4601" width="7.42578125" style="4171"/>
    <col min="4602" max="4602" width="52" style="4171" customWidth="1"/>
    <col min="4603" max="4607" width="7.42578125" style="4171"/>
    <col min="4608" max="4608" width="8.28515625" style="4171" customWidth="1"/>
    <col min="4609" max="4850" width="9.140625" style="4171" customWidth="1"/>
    <col min="4851" max="4851" width="52" style="4171" customWidth="1"/>
    <col min="4852" max="4857" width="7.42578125" style="4171"/>
    <col min="4858" max="4858" width="52" style="4171" customWidth="1"/>
    <col min="4859" max="4863" width="7.42578125" style="4171"/>
    <col min="4864" max="4864" width="8.28515625" style="4171" customWidth="1"/>
    <col min="4865" max="5106" width="9.140625" style="4171" customWidth="1"/>
    <col min="5107" max="5107" width="52" style="4171" customWidth="1"/>
    <col min="5108" max="5113" width="7.42578125" style="4171"/>
    <col min="5114" max="5114" width="52" style="4171" customWidth="1"/>
    <col min="5115" max="5119" width="7.42578125" style="4171"/>
    <col min="5120" max="5120" width="8.28515625" style="4171" customWidth="1"/>
    <col min="5121" max="5362" width="9.140625" style="4171" customWidth="1"/>
    <col min="5363" max="5363" width="52" style="4171" customWidth="1"/>
    <col min="5364" max="5369" width="7.42578125" style="4171"/>
    <col min="5370" max="5370" width="52" style="4171" customWidth="1"/>
    <col min="5371" max="5375" width="7.42578125" style="4171"/>
    <col min="5376" max="5376" width="8.28515625" style="4171" customWidth="1"/>
    <col min="5377" max="5618" width="9.140625" style="4171" customWidth="1"/>
    <col min="5619" max="5619" width="52" style="4171" customWidth="1"/>
    <col min="5620" max="5625" width="7.42578125" style="4171"/>
    <col min="5626" max="5626" width="52" style="4171" customWidth="1"/>
    <col min="5627" max="5631" width="7.42578125" style="4171"/>
    <col min="5632" max="5632" width="8.28515625" style="4171" customWidth="1"/>
    <col min="5633" max="5874" width="9.140625" style="4171" customWidth="1"/>
    <col min="5875" max="5875" width="52" style="4171" customWidth="1"/>
    <col min="5876" max="5881" width="7.42578125" style="4171"/>
    <col min="5882" max="5882" width="52" style="4171" customWidth="1"/>
    <col min="5883" max="5887" width="7.42578125" style="4171"/>
    <col min="5888" max="5888" width="8.28515625" style="4171" customWidth="1"/>
    <col min="5889" max="6130" width="9.140625" style="4171" customWidth="1"/>
    <col min="6131" max="6131" width="52" style="4171" customWidth="1"/>
    <col min="6132" max="6137" width="7.42578125" style="4171"/>
    <col min="6138" max="6138" width="52" style="4171" customWidth="1"/>
    <col min="6139" max="6143" width="7.42578125" style="4171"/>
    <col min="6144" max="6144" width="8.28515625" style="4171" customWidth="1"/>
    <col min="6145" max="6386" width="9.140625" style="4171" customWidth="1"/>
    <col min="6387" max="6387" width="52" style="4171" customWidth="1"/>
    <col min="6388" max="6393" width="7.42578125" style="4171"/>
    <col min="6394" max="6394" width="52" style="4171" customWidth="1"/>
    <col min="6395" max="6399" width="7.42578125" style="4171"/>
    <col min="6400" max="6400" width="8.28515625" style="4171" customWidth="1"/>
    <col min="6401" max="6642" width="9.140625" style="4171" customWidth="1"/>
    <col min="6643" max="6643" width="52" style="4171" customWidth="1"/>
    <col min="6644" max="6649" width="7.42578125" style="4171"/>
    <col min="6650" max="6650" width="52" style="4171" customWidth="1"/>
    <col min="6651" max="6655" width="7.42578125" style="4171"/>
    <col min="6656" max="6656" width="8.28515625" style="4171" customWidth="1"/>
    <col min="6657" max="6898" width="9.140625" style="4171" customWidth="1"/>
    <col min="6899" max="6899" width="52" style="4171" customWidth="1"/>
    <col min="6900" max="6905" width="7.42578125" style="4171"/>
    <col min="6906" max="6906" width="52" style="4171" customWidth="1"/>
    <col min="6907" max="6911" width="7.42578125" style="4171"/>
    <col min="6912" max="6912" width="8.28515625" style="4171" customWidth="1"/>
    <col min="6913" max="7154" width="9.140625" style="4171" customWidth="1"/>
    <col min="7155" max="7155" width="52" style="4171" customWidth="1"/>
    <col min="7156" max="7161" width="7.42578125" style="4171"/>
    <col min="7162" max="7162" width="52" style="4171" customWidth="1"/>
    <col min="7163" max="7167" width="7.42578125" style="4171"/>
    <col min="7168" max="7168" width="8.28515625" style="4171" customWidth="1"/>
    <col min="7169" max="7410" width="9.140625" style="4171" customWidth="1"/>
    <col min="7411" max="7411" width="52" style="4171" customWidth="1"/>
    <col min="7412" max="7417" width="7.42578125" style="4171"/>
    <col min="7418" max="7418" width="52" style="4171" customWidth="1"/>
    <col min="7419" max="7423" width="7.42578125" style="4171"/>
    <col min="7424" max="7424" width="8.28515625" style="4171" customWidth="1"/>
    <col min="7425" max="7666" width="9.140625" style="4171" customWidth="1"/>
    <col min="7667" max="7667" width="52" style="4171" customWidth="1"/>
    <col min="7668" max="7673" width="7.42578125" style="4171"/>
    <col min="7674" max="7674" width="52" style="4171" customWidth="1"/>
    <col min="7675" max="7679" width="7.42578125" style="4171"/>
    <col min="7680" max="7680" width="8.28515625" style="4171" customWidth="1"/>
    <col min="7681" max="7922" width="9.140625" style="4171" customWidth="1"/>
    <col min="7923" max="7923" width="52" style="4171" customWidth="1"/>
    <col min="7924" max="7929" width="7.42578125" style="4171"/>
    <col min="7930" max="7930" width="52" style="4171" customWidth="1"/>
    <col min="7931" max="7935" width="7.42578125" style="4171"/>
    <col min="7936" max="7936" width="8.28515625" style="4171" customWidth="1"/>
    <col min="7937" max="8178" width="9.140625" style="4171" customWidth="1"/>
    <col min="8179" max="8179" width="52" style="4171" customWidth="1"/>
    <col min="8180" max="8185" width="7.42578125" style="4171"/>
    <col min="8186" max="8186" width="52" style="4171" customWidth="1"/>
    <col min="8187" max="8191" width="7.42578125" style="4171"/>
    <col min="8192" max="8192" width="8.28515625" style="4171" customWidth="1"/>
    <col min="8193" max="8434" width="9.140625" style="4171" customWidth="1"/>
    <col min="8435" max="8435" width="52" style="4171" customWidth="1"/>
    <col min="8436" max="8441" width="7.42578125" style="4171"/>
    <col min="8442" max="8442" width="52" style="4171" customWidth="1"/>
    <col min="8443" max="8447" width="7.42578125" style="4171"/>
    <col min="8448" max="8448" width="8.28515625" style="4171" customWidth="1"/>
    <col min="8449" max="8690" width="9.140625" style="4171" customWidth="1"/>
    <col min="8691" max="8691" width="52" style="4171" customWidth="1"/>
    <col min="8692" max="8697" width="7.42578125" style="4171"/>
    <col min="8698" max="8698" width="52" style="4171" customWidth="1"/>
    <col min="8699" max="8703" width="7.42578125" style="4171"/>
    <col min="8704" max="8704" width="8.28515625" style="4171" customWidth="1"/>
    <col min="8705" max="8946" width="9.140625" style="4171" customWidth="1"/>
    <col min="8947" max="8947" width="52" style="4171" customWidth="1"/>
    <col min="8948" max="8953" width="7.42578125" style="4171"/>
    <col min="8954" max="8954" width="52" style="4171" customWidth="1"/>
    <col min="8955" max="8959" width="7.42578125" style="4171"/>
    <col min="8960" max="8960" width="8.28515625" style="4171" customWidth="1"/>
    <col min="8961" max="9202" width="9.140625" style="4171" customWidth="1"/>
    <col min="9203" max="9203" width="52" style="4171" customWidth="1"/>
    <col min="9204" max="9209" width="7.42578125" style="4171"/>
    <col min="9210" max="9210" width="52" style="4171" customWidth="1"/>
    <col min="9211" max="9215" width="7.42578125" style="4171"/>
    <col min="9216" max="9216" width="8.28515625" style="4171" customWidth="1"/>
    <col min="9217" max="9458" width="9.140625" style="4171" customWidth="1"/>
    <col min="9459" max="9459" width="52" style="4171" customWidth="1"/>
    <col min="9460" max="9465" width="7.42578125" style="4171"/>
    <col min="9466" max="9466" width="52" style="4171" customWidth="1"/>
    <col min="9467" max="9471" width="7.42578125" style="4171"/>
    <col min="9472" max="9472" width="8.28515625" style="4171" customWidth="1"/>
    <col min="9473" max="9714" width="9.140625" style="4171" customWidth="1"/>
    <col min="9715" max="9715" width="52" style="4171" customWidth="1"/>
    <col min="9716" max="9721" width="7.42578125" style="4171"/>
    <col min="9722" max="9722" width="52" style="4171" customWidth="1"/>
    <col min="9723" max="9727" width="7.42578125" style="4171"/>
    <col min="9728" max="9728" width="8.28515625" style="4171" customWidth="1"/>
    <col min="9729" max="9970" width="9.140625" style="4171" customWidth="1"/>
    <col min="9971" max="9971" width="52" style="4171" customWidth="1"/>
    <col min="9972" max="9977" width="7.42578125" style="4171"/>
    <col min="9978" max="9978" width="52" style="4171" customWidth="1"/>
    <col min="9979" max="9983" width="7.42578125" style="4171"/>
    <col min="9984" max="9984" width="8.28515625" style="4171" customWidth="1"/>
    <col min="9985" max="10226" width="9.140625" style="4171" customWidth="1"/>
    <col min="10227" max="10227" width="52" style="4171" customWidth="1"/>
    <col min="10228" max="10233" width="7.42578125" style="4171"/>
    <col min="10234" max="10234" width="52" style="4171" customWidth="1"/>
    <col min="10235" max="10239" width="7.42578125" style="4171"/>
    <col min="10240" max="10240" width="8.28515625" style="4171" customWidth="1"/>
    <col min="10241" max="10482" width="9.140625" style="4171" customWidth="1"/>
    <col min="10483" max="10483" width="52" style="4171" customWidth="1"/>
    <col min="10484" max="10489" width="7.42578125" style="4171"/>
    <col min="10490" max="10490" width="52" style="4171" customWidth="1"/>
    <col min="10491" max="10495" width="7.42578125" style="4171"/>
    <col min="10496" max="10496" width="8.28515625" style="4171" customWidth="1"/>
    <col min="10497" max="10738" width="9.140625" style="4171" customWidth="1"/>
    <col min="10739" max="10739" width="52" style="4171" customWidth="1"/>
    <col min="10740" max="10745" width="7.42578125" style="4171"/>
    <col min="10746" max="10746" width="52" style="4171" customWidth="1"/>
    <col min="10747" max="10751" width="7.42578125" style="4171"/>
    <col min="10752" max="10752" width="8.28515625" style="4171" customWidth="1"/>
    <col min="10753" max="10994" width="9.140625" style="4171" customWidth="1"/>
    <col min="10995" max="10995" width="52" style="4171" customWidth="1"/>
    <col min="10996" max="11001" width="7.42578125" style="4171"/>
    <col min="11002" max="11002" width="52" style="4171" customWidth="1"/>
    <col min="11003" max="11007" width="7.42578125" style="4171"/>
    <col min="11008" max="11008" width="8.28515625" style="4171" customWidth="1"/>
    <col min="11009" max="11250" width="9.140625" style="4171" customWidth="1"/>
    <col min="11251" max="11251" width="52" style="4171" customWidth="1"/>
    <col min="11252" max="11257" width="7.42578125" style="4171"/>
    <col min="11258" max="11258" width="52" style="4171" customWidth="1"/>
    <col min="11259" max="11263" width="7.42578125" style="4171"/>
    <col min="11264" max="11264" width="8.28515625" style="4171" customWidth="1"/>
    <col min="11265" max="11506" width="9.140625" style="4171" customWidth="1"/>
    <col min="11507" max="11507" width="52" style="4171" customWidth="1"/>
    <col min="11508" max="11513" width="7.42578125" style="4171"/>
    <col min="11514" max="11514" width="52" style="4171" customWidth="1"/>
    <col min="11515" max="11519" width="7.42578125" style="4171"/>
    <col min="11520" max="11520" width="8.28515625" style="4171" customWidth="1"/>
    <col min="11521" max="11762" width="9.140625" style="4171" customWidth="1"/>
    <col min="11763" max="11763" width="52" style="4171" customWidth="1"/>
    <col min="11764" max="11769" width="7.42578125" style="4171"/>
    <col min="11770" max="11770" width="52" style="4171" customWidth="1"/>
    <col min="11771" max="11775" width="7.42578125" style="4171"/>
    <col min="11776" max="11776" width="8.28515625" style="4171" customWidth="1"/>
    <col min="11777" max="12018" width="9.140625" style="4171" customWidth="1"/>
    <col min="12019" max="12019" width="52" style="4171" customWidth="1"/>
    <col min="12020" max="12025" width="7.42578125" style="4171"/>
    <col min="12026" max="12026" width="52" style="4171" customWidth="1"/>
    <col min="12027" max="12031" width="7.42578125" style="4171"/>
    <col min="12032" max="12032" width="8.28515625" style="4171" customWidth="1"/>
    <col min="12033" max="12274" width="9.140625" style="4171" customWidth="1"/>
    <col min="12275" max="12275" width="52" style="4171" customWidth="1"/>
    <col min="12276" max="12281" width="7.42578125" style="4171"/>
    <col min="12282" max="12282" width="52" style="4171" customWidth="1"/>
    <col min="12283" max="12287" width="7.42578125" style="4171"/>
    <col min="12288" max="12288" width="8.28515625" style="4171" customWidth="1"/>
    <col min="12289" max="12530" width="9.140625" style="4171" customWidth="1"/>
    <col min="12531" max="12531" width="52" style="4171" customWidth="1"/>
    <col min="12532" max="12537" width="7.42578125" style="4171"/>
    <col min="12538" max="12538" width="52" style="4171" customWidth="1"/>
    <col min="12539" max="12543" width="7.42578125" style="4171"/>
    <col min="12544" max="12544" width="8.28515625" style="4171" customWidth="1"/>
    <col min="12545" max="12786" width="9.140625" style="4171" customWidth="1"/>
    <col min="12787" max="12787" width="52" style="4171" customWidth="1"/>
    <col min="12788" max="12793" width="7.42578125" style="4171"/>
    <col min="12794" max="12794" width="52" style="4171" customWidth="1"/>
    <col min="12795" max="12799" width="7.42578125" style="4171"/>
    <col min="12800" max="12800" width="8.28515625" style="4171" customWidth="1"/>
    <col min="12801" max="13042" width="9.140625" style="4171" customWidth="1"/>
    <col min="13043" max="13043" width="52" style="4171" customWidth="1"/>
    <col min="13044" max="13049" width="7.42578125" style="4171"/>
    <col min="13050" max="13050" width="52" style="4171" customWidth="1"/>
    <col min="13051" max="13055" width="7.42578125" style="4171"/>
    <col min="13056" max="13056" width="8.28515625" style="4171" customWidth="1"/>
    <col min="13057" max="13298" width="9.140625" style="4171" customWidth="1"/>
    <col min="13299" max="13299" width="52" style="4171" customWidth="1"/>
    <col min="13300" max="13305" width="7.42578125" style="4171"/>
    <col min="13306" max="13306" width="52" style="4171" customWidth="1"/>
    <col min="13307" max="13311" width="7.42578125" style="4171"/>
    <col min="13312" max="13312" width="8.28515625" style="4171" customWidth="1"/>
    <col min="13313" max="13554" width="9.140625" style="4171" customWidth="1"/>
    <col min="13555" max="13555" width="52" style="4171" customWidth="1"/>
    <col min="13556" max="13561" width="7.42578125" style="4171"/>
    <col min="13562" max="13562" width="52" style="4171" customWidth="1"/>
    <col min="13563" max="13567" width="7.42578125" style="4171"/>
    <col min="13568" max="13568" width="8.28515625" style="4171" customWidth="1"/>
    <col min="13569" max="13810" width="9.140625" style="4171" customWidth="1"/>
    <col min="13811" max="13811" width="52" style="4171" customWidth="1"/>
    <col min="13812" max="13817" width="7.42578125" style="4171"/>
    <col min="13818" max="13818" width="52" style="4171" customWidth="1"/>
    <col min="13819" max="13823" width="7.42578125" style="4171"/>
    <col min="13824" max="13824" width="8.28515625" style="4171" customWidth="1"/>
    <col min="13825" max="14066" width="9.140625" style="4171" customWidth="1"/>
    <col min="14067" max="14067" width="52" style="4171" customWidth="1"/>
    <col min="14068" max="14073" width="7.42578125" style="4171"/>
    <col min="14074" max="14074" width="52" style="4171" customWidth="1"/>
    <col min="14075" max="14079" width="7.42578125" style="4171"/>
    <col min="14080" max="14080" width="8.28515625" style="4171" customWidth="1"/>
    <col min="14081" max="14322" width="9.140625" style="4171" customWidth="1"/>
    <col min="14323" max="14323" width="52" style="4171" customWidth="1"/>
    <col min="14324" max="14329" width="7.42578125" style="4171"/>
    <col min="14330" max="14330" width="52" style="4171" customWidth="1"/>
    <col min="14331" max="14335" width="7.42578125" style="4171"/>
    <col min="14336" max="14336" width="8.28515625" style="4171" customWidth="1"/>
    <col min="14337" max="14578" width="9.140625" style="4171" customWidth="1"/>
    <col min="14579" max="14579" width="52" style="4171" customWidth="1"/>
    <col min="14580" max="14585" width="7.42578125" style="4171"/>
    <col min="14586" max="14586" width="52" style="4171" customWidth="1"/>
    <col min="14587" max="14591" width="7.42578125" style="4171"/>
    <col min="14592" max="14592" width="8.28515625" style="4171" customWidth="1"/>
    <col min="14593" max="14834" width="9.140625" style="4171" customWidth="1"/>
    <col min="14835" max="14835" width="52" style="4171" customWidth="1"/>
    <col min="14836" max="14841" width="7.42578125" style="4171"/>
    <col min="14842" max="14842" width="52" style="4171" customWidth="1"/>
    <col min="14843" max="14847" width="7.42578125" style="4171"/>
    <col min="14848" max="14848" width="8.28515625" style="4171" customWidth="1"/>
    <col min="14849" max="15090" width="9.140625" style="4171" customWidth="1"/>
    <col min="15091" max="15091" width="52" style="4171" customWidth="1"/>
    <col min="15092" max="15097" width="7.42578125" style="4171"/>
    <col min="15098" max="15098" width="52" style="4171" customWidth="1"/>
    <col min="15099" max="15103" width="7.42578125" style="4171"/>
    <col min="15104" max="15104" width="8.28515625" style="4171" customWidth="1"/>
    <col min="15105" max="15346" width="9.140625" style="4171" customWidth="1"/>
    <col min="15347" max="15347" width="52" style="4171" customWidth="1"/>
    <col min="15348" max="15353" width="7.42578125" style="4171"/>
    <col min="15354" max="15354" width="52" style="4171" customWidth="1"/>
    <col min="15355" max="15359" width="7.42578125" style="4171"/>
    <col min="15360" max="15360" width="8.28515625" style="4171" customWidth="1"/>
    <col min="15361" max="15602" width="9.140625" style="4171" customWidth="1"/>
    <col min="15603" max="15603" width="52" style="4171" customWidth="1"/>
    <col min="15604" max="15609" width="7.42578125" style="4171"/>
    <col min="15610" max="15610" width="52" style="4171" customWidth="1"/>
    <col min="15611" max="15615" width="7.42578125" style="4171"/>
    <col min="15616" max="15616" width="8.28515625" style="4171" customWidth="1"/>
    <col min="15617" max="15858" width="9.140625" style="4171" customWidth="1"/>
    <col min="15859" max="15859" width="52" style="4171" customWidth="1"/>
    <col min="15860" max="15865" width="7.42578125" style="4171"/>
    <col min="15866" max="15866" width="52" style="4171" customWidth="1"/>
    <col min="15867" max="15871" width="7.42578125" style="4171"/>
    <col min="15872" max="15872" width="8.28515625" style="4171" customWidth="1"/>
    <col min="15873" max="16114" width="9.140625" style="4171" customWidth="1"/>
    <col min="16115" max="16115" width="52" style="4171" customWidth="1"/>
    <col min="16116" max="16121" width="7.42578125" style="4171"/>
    <col min="16122" max="16122" width="52" style="4171" customWidth="1"/>
    <col min="16123" max="16127" width="7.42578125" style="4171"/>
    <col min="16128" max="16128" width="8.28515625" style="4171" customWidth="1"/>
    <col min="16129" max="16370" width="9.140625" style="4171" customWidth="1"/>
    <col min="16371" max="16371" width="52" style="4171" customWidth="1"/>
    <col min="16372" max="16384" width="7.42578125" style="4171"/>
  </cols>
  <sheetData>
    <row r="1" spans="1:6" s="3647" customFormat="1" ht="17.25" customHeight="1">
      <c r="A1" s="5894" t="s">
        <v>1661</v>
      </c>
      <c r="B1" s="5894"/>
      <c r="C1" s="5894"/>
      <c r="D1" s="5894"/>
      <c r="E1" s="5894"/>
    </row>
    <row r="2" spans="1:6" ht="21" customHeight="1">
      <c r="A2" s="4255" t="s">
        <v>3871</v>
      </c>
    </row>
    <row r="3" spans="1:6" ht="24" customHeight="1">
      <c r="A3" s="4256"/>
      <c r="D3" s="4257" t="s">
        <v>1723</v>
      </c>
      <c r="E3" s="4257"/>
      <c r="F3" s="4257"/>
    </row>
    <row r="4" spans="1:6" ht="25.5" customHeight="1">
      <c r="A4" s="4258"/>
      <c r="B4" s="4259">
        <v>2019</v>
      </c>
      <c r="C4" s="4260">
        <v>2020</v>
      </c>
      <c r="D4" s="4260" t="s">
        <v>1764</v>
      </c>
      <c r="E4" s="4260" t="s">
        <v>1765</v>
      </c>
      <c r="F4" s="4261" t="s">
        <v>1666</v>
      </c>
    </row>
    <row r="5" spans="1:6" ht="31.5" customHeight="1">
      <c r="A5" s="4262" t="s">
        <v>1766</v>
      </c>
      <c r="B5" s="4263">
        <v>1483.9914872781633</v>
      </c>
      <c r="C5" s="4264">
        <v>1488.5227164807382</v>
      </c>
      <c r="D5" s="4264">
        <v>1556</v>
      </c>
      <c r="E5" s="4264">
        <v>1649</v>
      </c>
      <c r="F5" s="4265">
        <v>1659</v>
      </c>
    </row>
    <row r="6" spans="1:6" ht="31.5" customHeight="1">
      <c r="A6" s="4266" t="s">
        <v>1767</v>
      </c>
      <c r="B6" s="4267">
        <v>0</v>
      </c>
      <c r="C6" s="4268">
        <v>0</v>
      </c>
      <c r="D6" s="4268">
        <v>1556</v>
      </c>
      <c r="E6" s="4268">
        <v>1649</v>
      </c>
      <c r="F6" s="4269">
        <v>1659</v>
      </c>
    </row>
    <row r="7" spans="1:6" ht="31.5" customHeight="1">
      <c r="A7" s="4266" t="s">
        <v>1768</v>
      </c>
      <c r="B7" s="4270">
        <v>1483.9914872781633</v>
      </c>
      <c r="C7" s="4271">
        <v>1488.5227164807382</v>
      </c>
      <c r="D7" s="4271">
        <v>114</v>
      </c>
      <c r="E7" s="4271">
        <v>116</v>
      </c>
      <c r="F7" s="4272">
        <v>118</v>
      </c>
    </row>
    <row r="8" spans="1:6" ht="31.5" customHeight="1">
      <c r="A8" s="4262" t="s">
        <v>1769</v>
      </c>
      <c r="B8" s="4273">
        <v>99.199118930382852</v>
      </c>
      <c r="C8" s="4274">
        <v>100.33094300474907</v>
      </c>
      <c r="D8" s="4274">
        <v>114</v>
      </c>
      <c r="E8" s="4274">
        <v>116</v>
      </c>
      <c r="F8" s="4275">
        <v>118</v>
      </c>
    </row>
    <row r="9" spans="1:6" s="4277" customFormat="1" ht="31.5" customHeight="1">
      <c r="A9" s="4276" t="s">
        <v>1732</v>
      </c>
      <c r="B9" s="4270">
        <v>99.199118930382852</v>
      </c>
      <c r="C9" s="4271">
        <v>100.33094300474907</v>
      </c>
      <c r="D9" s="4271">
        <v>114</v>
      </c>
      <c r="E9" s="4271">
        <v>116</v>
      </c>
      <c r="F9" s="4272">
        <v>118</v>
      </c>
    </row>
    <row r="10" spans="1:6" ht="32.25" customHeight="1">
      <c r="A10" s="4278" t="s">
        <v>1770</v>
      </c>
      <c r="B10" s="4273">
        <v>809.68107987283975</v>
      </c>
      <c r="C10" s="4274">
        <v>792.58892663995709</v>
      </c>
      <c r="D10" s="4274">
        <v>845</v>
      </c>
      <c r="E10" s="4274">
        <v>845</v>
      </c>
      <c r="F10" s="4275">
        <v>849</v>
      </c>
    </row>
    <row r="11" spans="1:6" ht="29.25" customHeight="1">
      <c r="A11" s="4278" t="s">
        <v>1771</v>
      </c>
      <c r="B11" s="4273">
        <v>438.18846621760008</v>
      </c>
      <c r="C11" s="4274">
        <v>453.42765565377687</v>
      </c>
      <c r="D11" s="4274">
        <v>484</v>
      </c>
      <c r="E11" s="4274">
        <v>515</v>
      </c>
      <c r="F11" s="4275">
        <v>499</v>
      </c>
    </row>
    <row r="12" spans="1:6" ht="31.5" customHeight="1">
      <c r="A12" s="4262" t="s">
        <v>1772</v>
      </c>
      <c r="B12" s="4273">
        <v>138.09724366390054</v>
      </c>
      <c r="C12" s="4274">
        <v>146.4291214560447</v>
      </c>
      <c r="D12" s="4274">
        <v>164</v>
      </c>
      <c r="E12" s="4274">
        <v>172</v>
      </c>
      <c r="F12" s="4275">
        <v>172</v>
      </c>
    </row>
    <row r="13" spans="1:6" ht="31.5" customHeight="1">
      <c r="A13" s="4279" t="s">
        <v>1773</v>
      </c>
      <c r="B13" s="4273">
        <v>27484.633309692264</v>
      </c>
      <c r="C13" s="4274">
        <v>28859.592350218576</v>
      </c>
      <c r="D13" s="4274">
        <v>31282</v>
      </c>
      <c r="E13" s="4274">
        <v>34117</v>
      </c>
      <c r="F13" s="4275">
        <v>34837</v>
      </c>
    </row>
    <row r="14" spans="1:6" ht="31.5" customHeight="1">
      <c r="A14" s="4278" t="s">
        <v>1774</v>
      </c>
      <c r="B14" s="4273">
        <v>10800.736699872508</v>
      </c>
      <c r="C14" s="4274">
        <v>10995.496943449336</v>
      </c>
      <c r="D14" s="4274">
        <v>11782</v>
      </c>
      <c r="E14" s="4274">
        <v>12566</v>
      </c>
      <c r="F14" s="4275">
        <v>12947</v>
      </c>
    </row>
    <row r="15" spans="1:6" s="4280" customFormat="1" ht="31.5" customHeight="1">
      <c r="A15" s="4278" t="s">
        <v>1775</v>
      </c>
      <c r="B15" s="4273">
        <v>10510.755438780567</v>
      </c>
      <c r="C15" s="4274">
        <v>11040.93053563423</v>
      </c>
      <c r="D15" s="4274">
        <v>12343</v>
      </c>
      <c r="E15" s="4274">
        <v>13471</v>
      </c>
      <c r="F15" s="4275">
        <v>13011</v>
      </c>
    </row>
    <row r="16" spans="1:6" ht="31.5" customHeight="1">
      <c r="A16" s="4281" t="s">
        <v>1776</v>
      </c>
      <c r="B16" s="4273">
        <v>1205.7015074949686</v>
      </c>
      <c r="C16" s="4274">
        <v>1149.9294172968441</v>
      </c>
      <c r="D16" s="4274">
        <v>1273</v>
      </c>
      <c r="E16" s="4274">
        <v>1260</v>
      </c>
      <c r="F16" s="4275">
        <v>1327</v>
      </c>
    </row>
    <row r="17" spans="1:6" ht="31.5" customHeight="1">
      <c r="A17" s="4282" t="s">
        <v>1777</v>
      </c>
      <c r="B17" s="4283">
        <v>52972</v>
      </c>
      <c r="C17" s="4284">
        <v>55027.248609834249</v>
      </c>
      <c r="D17" s="4284">
        <v>59843</v>
      </c>
      <c r="E17" s="4284">
        <v>64711</v>
      </c>
      <c r="F17" s="4285">
        <v>65419</v>
      </c>
    </row>
    <row r="18" spans="1:6" ht="14.25" customHeight="1">
      <c r="A18" s="4286"/>
      <c r="B18" s="4274"/>
      <c r="C18" s="4274"/>
      <c r="D18" s="4274"/>
      <c r="E18" s="4274"/>
      <c r="F18" s="4274"/>
    </row>
    <row r="19" spans="1:6">
      <c r="A19" s="5898" t="s">
        <v>1778</v>
      </c>
      <c r="B19" s="5898"/>
    </row>
    <row r="25" spans="1:6">
      <c r="A25" s="4287"/>
    </row>
    <row r="28" spans="1:6">
      <c r="A28" s="4287"/>
    </row>
  </sheetData>
  <mergeCells count="2">
    <mergeCell ref="A19:B19"/>
    <mergeCell ref="A1:E1"/>
  </mergeCells>
  <hyperlinks>
    <hyperlink ref="A1" location="CONTENT!A1" display="Back to Table of Contents" xr:uid="{6848906E-1966-4775-B190-4231AEBE8DEB}"/>
    <hyperlink ref="A1:E1" location="CONTENT!A85" display="Back to Table of Contents" xr:uid="{41987175-589F-4B0A-BC1D-BA64560E2E89}"/>
  </hyperlinks>
  <pageMargins left="0.7" right="0.7" top="0.75" bottom="0.75" header="0.3" footer="0.3"/>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36E31-6EE7-429D-9DC9-46F7146AC547}">
  <dimension ref="A1:F46"/>
  <sheetViews>
    <sheetView showGridLines="0" workbookViewId="0">
      <pane xSplit="1" ySplit="4" topLeftCell="B5" activePane="bottomRight" state="frozen"/>
      <selection sqref="A1:B1"/>
      <selection pane="topRight" sqref="A1:B1"/>
      <selection pane="bottomLeft" sqref="A1:B1"/>
      <selection pane="bottomRight" sqref="A1:B1"/>
    </sheetView>
  </sheetViews>
  <sheetFormatPr defaultColWidth="0" defaultRowHeight="12"/>
  <cols>
    <col min="1" max="1" width="53.85546875" style="4029" customWidth="1"/>
    <col min="2" max="6" width="10.85546875" style="4029" customWidth="1"/>
    <col min="7" max="7" width="11.5703125" style="4029" bestFit="1" customWidth="1"/>
    <col min="8" max="227" width="9.140625" style="4029" customWidth="1"/>
    <col min="228" max="228" width="51.5703125" style="4029" customWidth="1"/>
    <col min="229" max="254" width="0" style="4029" hidden="1"/>
    <col min="255" max="255" width="47.42578125" style="4029" customWidth="1"/>
    <col min="256" max="262" width="9.140625" style="4029" customWidth="1"/>
    <col min="263" max="263" width="11.5703125" style="4029" bestFit="1" customWidth="1"/>
    <col min="264" max="483" width="9.140625" style="4029" customWidth="1"/>
    <col min="484" max="484" width="51.5703125" style="4029" customWidth="1"/>
    <col min="485" max="510" width="0" style="4029" hidden="1"/>
    <col min="511" max="511" width="47.42578125" style="4029" customWidth="1"/>
    <col min="512" max="518" width="9.140625" style="4029" customWidth="1"/>
    <col min="519" max="519" width="11.5703125" style="4029" bestFit="1" customWidth="1"/>
    <col min="520" max="739" width="9.140625" style="4029" customWidth="1"/>
    <col min="740" max="740" width="51.5703125" style="4029" customWidth="1"/>
    <col min="741" max="766" width="0" style="4029" hidden="1"/>
    <col min="767" max="767" width="47.42578125" style="4029" customWidth="1"/>
    <col min="768" max="774" width="9.140625" style="4029" customWidth="1"/>
    <col min="775" max="775" width="11.5703125" style="4029" bestFit="1" customWidth="1"/>
    <col min="776" max="995" width="9.140625" style="4029" customWidth="1"/>
    <col min="996" max="996" width="51.5703125" style="4029" customWidth="1"/>
    <col min="997" max="1022" width="0" style="4029" hidden="1"/>
    <col min="1023" max="1023" width="47.42578125" style="4029" customWidth="1"/>
    <col min="1024" max="1030" width="9.140625" style="4029" customWidth="1"/>
    <col min="1031" max="1031" width="11.5703125" style="4029" bestFit="1" customWidth="1"/>
    <col min="1032" max="1251" width="9.140625" style="4029" customWidth="1"/>
    <col min="1252" max="1252" width="51.5703125" style="4029" customWidth="1"/>
    <col min="1253" max="1278" width="0" style="4029" hidden="1"/>
    <col min="1279" max="1279" width="47.42578125" style="4029" customWidth="1"/>
    <col min="1280" max="1286" width="9.140625" style="4029" customWidth="1"/>
    <col min="1287" max="1287" width="11.5703125" style="4029" bestFit="1" customWidth="1"/>
    <col min="1288" max="1507" width="9.140625" style="4029" customWidth="1"/>
    <col min="1508" max="1508" width="51.5703125" style="4029" customWidth="1"/>
    <col min="1509" max="1534" width="0" style="4029" hidden="1"/>
    <col min="1535" max="1535" width="47.42578125" style="4029" customWidth="1"/>
    <col min="1536" max="1542" width="9.140625" style="4029" customWidth="1"/>
    <col min="1543" max="1543" width="11.5703125" style="4029" bestFit="1" customWidth="1"/>
    <col min="1544" max="1763" width="9.140625" style="4029" customWidth="1"/>
    <col min="1764" max="1764" width="51.5703125" style="4029" customWidth="1"/>
    <col min="1765" max="1790" width="0" style="4029" hidden="1"/>
    <col min="1791" max="1791" width="47.42578125" style="4029" customWidth="1"/>
    <col min="1792" max="1798" width="9.140625" style="4029" customWidth="1"/>
    <col min="1799" max="1799" width="11.5703125" style="4029" bestFit="1" customWidth="1"/>
    <col min="1800" max="2019" width="9.140625" style="4029" customWidth="1"/>
    <col min="2020" max="2020" width="51.5703125" style="4029" customWidth="1"/>
    <col min="2021" max="2046" width="0" style="4029" hidden="1"/>
    <col min="2047" max="2047" width="47.42578125" style="4029" customWidth="1"/>
    <col min="2048" max="2054" width="9.140625" style="4029" customWidth="1"/>
    <col min="2055" max="2055" width="11.5703125" style="4029" bestFit="1" customWidth="1"/>
    <col min="2056" max="2275" width="9.140625" style="4029" customWidth="1"/>
    <col min="2276" max="2276" width="51.5703125" style="4029" customWidth="1"/>
    <col min="2277" max="2302" width="0" style="4029" hidden="1"/>
    <col min="2303" max="2303" width="47.42578125" style="4029" customWidth="1"/>
    <col min="2304" max="2310" width="9.140625" style="4029" customWidth="1"/>
    <col min="2311" max="2311" width="11.5703125" style="4029" bestFit="1" customWidth="1"/>
    <col min="2312" max="2531" width="9.140625" style="4029" customWidth="1"/>
    <col min="2532" max="2532" width="51.5703125" style="4029" customWidth="1"/>
    <col min="2533" max="2558" width="0" style="4029" hidden="1"/>
    <col min="2559" max="2559" width="47.42578125" style="4029" customWidth="1"/>
    <col min="2560" max="2566" width="9.140625" style="4029" customWidth="1"/>
    <col min="2567" max="2567" width="11.5703125" style="4029" bestFit="1" customWidth="1"/>
    <col min="2568" max="2787" width="9.140625" style="4029" customWidth="1"/>
    <col min="2788" max="2788" width="51.5703125" style="4029" customWidth="1"/>
    <col min="2789" max="2814" width="0" style="4029" hidden="1"/>
    <col min="2815" max="2815" width="47.42578125" style="4029" customWidth="1"/>
    <col min="2816" max="2822" width="9.140625" style="4029" customWidth="1"/>
    <col min="2823" max="2823" width="11.5703125" style="4029" bestFit="1" customWidth="1"/>
    <col min="2824" max="3043" width="9.140625" style="4029" customWidth="1"/>
    <col min="3044" max="3044" width="51.5703125" style="4029" customWidth="1"/>
    <col min="3045" max="3070" width="0" style="4029" hidden="1"/>
    <col min="3071" max="3071" width="47.42578125" style="4029" customWidth="1"/>
    <col min="3072" max="3078" width="9.140625" style="4029" customWidth="1"/>
    <col min="3079" max="3079" width="11.5703125" style="4029" bestFit="1" customWidth="1"/>
    <col min="3080" max="3299" width="9.140625" style="4029" customWidth="1"/>
    <col min="3300" max="3300" width="51.5703125" style="4029" customWidth="1"/>
    <col min="3301" max="3326" width="0" style="4029" hidden="1"/>
    <col min="3327" max="3327" width="47.42578125" style="4029" customWidth="1"/>
    <col min="3328" max="3334" width="9.140625" style="4029" customWidth="1"/>
    <col min="3335" max="3335" width="11.5703125" style="4029" bestFit="1" customWidth="1"/>
    <col min="3336" max="3555" width="9.140625" style="4029" customWidth="1"/>
    <col min="3556" max="3556" width="51.5703125" style="4029" customWidth="1"/>
    <col min="3557" max="3582" width="0" style="4029" hidden="1"/>
    <col min="3583" max="3583" width="47.42578125" style="4029" customWidth="1"/>
    <col min="3584" max="3590" width="9.140625" style="4029" customWidth="1"/>
    <col min="3591" max="3591" width="11.5703125" style="4029" bestFit="1" customWidth="1"/>
    <col min="3592" max="3811" width="9.140625" style="4029" customWidth="1"/>
    <col min="3812" max="3812" width="51.5703125" style="4029" customWidth="1"/>
    <col min="3813" max="3838" width="0" style="4029" hidden="1"/>
    <col min="3839" max="3839" width="47.42578125" style="4029" customWidth="1"/>
    <col min="3840" max="3846" width="9.140625" style="4029" customWidth="1"/>
    <col min="3847" max="3847" width="11.5703125" style="4029" bestFit="1" customWidth="1"/>
    <col min="3848" max="4067" width="9.140625" style="4029" customWidth="1"/>
    <col min="4068" max="4068" width="51.5703125" style="4029" customWidth="1"/>
    <col min="4069" max="4094" width="0" style="4029" hidden="1"/>
    <col min="4095" max="4095" width="47.42578125" style="4029" customWidth="1"/>
    <col min="4096" max="4102" width="9.140625" style="4029" customWidth="1"/>
    <col min="4103" max="4103" width="11.5703125" style="4029" bestFit="1" customWidth="1"/>
    <col min="4104" max="4323" width="9.140625" style="4029" customWidth="1"/>
    <col min="4324" max="4324" width="51.5703125" style="4029" customWidth="1"/>
    <col min="4325" max="4350" width="0" style="4029" hidden="1"/>
    <col min="4351" max="4351" width="47.42578125" style="4029" customWidth="1"/>
    <col min="4352" max="4358" width="9.140625" style="4029" customWidth="1"/>
    <col min="4359" max="4359" width="11.5703125" style="4029" bestFit="1" customWidth="1"/>
    <col min="4360" max="4579" width="9.140625" style="4029" customWidth="1"/>
    <col min="4580" max="4580" width="51.5703125" style="4029" customWidth="1"/>
    <col min="4581" max="4606" width="0" style="4029" hidden="1"/>
    <col min="4607" max="4607" width="47.42578125" style="4029" customWidth="1"/>
    <col min="4608" max="4614" width="9.140625" style="4029" customWidth="1"/>
    <col min="4615" max="4615" width="11.5703125" style="4029" bestFit="1" customWidth="1"/>
    <col min="4616" max="4835" width="9.140625" style="4029" customWidth="1"/>
    <col min="4836" max="4836" width="51.5703125" style="4029" customWidth="1"/>
    <col min="4837" max="4862" width="0" style="4029" hidden="1"/>
    <col min="4863" max="4863" width="47.42578125" style="4029" customWidth="1"/>
    <col min="4864" max="4870" width="9.140625" style="4029" customWidth="1"/>
    <col min="4871" max="4871" width="11.5703125" style="4029" bestFit="1" customWidth="1"/>
    <col min="4872" max="5091" width="9.140625" style="4029" customWidth="1"/>
    <col min="5092" max="5092" width="51.5703125" style="4029" customWidth="1"/>
    <col min="5093" max="5118" width="0" style="4029" hidden="1"/>
    <col min="5119" max="5119" width="47.42578125" style="4029" customWidth="1"/>
    <col min="5120" max="5126" width="9.140625" style="4029" customWidth="1"/>
    <col min="5127" max="5127" width="11.5703125" style="4029" bestFit="1" customWidth="1"/>
    <col min="5128" max="5347" width="9.140625" style="4029" customWidth="1"/>
    <col min="5348" max="5348" width="51.5703125" style="4029" customWidth="1"/>
    <col min="5349" max="5374" width="0" style="4029" hidden="1"/>
    <col min="5375" max="5375" width="47.42578125" style="4029" customWidth="1"/>
    <col min="5376" max="5382" width="9.140625" style="4029" customWidth="1"/>
    <col min="5383" max="5383" width="11.5703125" style="4029" bestFit="1" customWidth="1"/>
    <col min="5384" max="5603" width="9.140625" style="4029" customWidth="1"/>
    <col min="5604" max="5604" width="51.5703125" style="4029" customWidth="1"/>
    <col min="5605" max="5630" width="0" style="4029" hidden="1"/>
    <col min="5631" max="5631" width="47.42578125" style="4029" customWidth="1"/>
    <col min="5632" max="5638" width="9.140625" style="4029" customWidth="1"/>
    <col min="5639" max="5639" width="11.5703125" style="4029" bestFit="1" customWidth="1"/>
    <col min="5640" max="5859" width="9.140625" style="4029" customWidth="1"/>
    <col min="5860" max="5860" width="51.5703125" style="4029" customWidth="1"/>
    <col min="5861" max="5886" width="0" style="4029" hidden="1"/>
    <col min="5887" max="5887" width="47.42578125" style="4029" customWidth="1"/>
    <col min="5888" max="5894" width="9.140625" style="4029" customWidth="1"/>
    <col min="5895" max="5895" width="11.5703125" style="4029" bestFit="1" customWidth="1"/>
    <col min="5896" max="6115" width="9.140625" style="4029" customWidth="1"/>
    <col min="6116" max="6116" width="51.5703125" style="4029" customWidth="1"/>
    <col min="6117" max="6142" width="0" style="4029" hidden="1"/>
    <col min="6143" max="6143" width="47.42578125" style="4029" customWidth="1"/>
    <col min="6144" max="6150" width="9.140625" style="4029" customWidth="1"/>
    <col min="6151" max="6151" width="11.5703125" style="4029" bestFit="1" customWidth="1"/>
    <col min="6152" max="6371" width="9.140625" style="4029" customWidth="1"/>
    <col min="6372" max="6372" width="51.5703125" style="4029" customWidth="1"/>
    <col min="6373" max="6398" width="0" style="4029" hidden="1"/>
    <col min="6399" max="6399" width="47.42578125" style="4029" customWidth="1"/>
    <col min="6400" max="6406" width="9.140625" style="4029" customWidth="1"/>
    <col min="6407" max="6407" width="11.5703125" style="4029" bestFit="1" customWidth="1"/>
    <col min="6408" max="6627" width="9.140625" style="4029" customWidth="1"/>
    <col min="6628" max="6628" width="51.5703125" style="4029" customWidth="1"/>
    <col min="6629" max="6654" width="0" style="4029" hidden="1"/>
    <col min="6655" max="6655" width="47.42578125" style="4029" customWidth="1"/>
    <col min="6656" max="6662" width="9.140625" style="4029" customWidth="1"/>
    <col min="6663" max="6663" width="11.5703125" style="4029" bestFit="1" customWidth="1"/>
    <col min="6664" max="6883" width="9.140625" style="4029" customWidth="1"/>
    <col min="6884" max="6884" width="51.5703125" style="4029" customWidth="1"/>
    <col min="6885" max="6910" width="0" style="4029" hidden="1"/>
    <col min="6911" max="6911" width="47.42578125" style="4029" customWidth="1"/>
    <col min="6912" max="6918" width="9.140625" style="4029" customWidth="1"/>
    <col min="6919" max="6919" width="11.5703125" style="4029" bestFit="1" customWidth="1"/>
    <col min="6920" max="7139" width="9.140625" style="4029" customWidth="1"/>
    <col min="7140" max="7140" width="51.5703125" style="4029" customWidth="1"/>
    <col min="7141" max="7166" width="0" style="4029" hidden="1"/>
    <col min="7167" max="7167" width="47.42578125" style="4029" customWidth="1"/>
    <col min="7168" max="7174" width="9.140625" style="4029" customWidth="1"/>
    <col min="7175" max="7175" width="11.5703125" style="4029" bestFit="1" customWidth="1"/>
    <col min="7176" max="7395" width="9.140625" style="4029" customWidth="1"/>
    <col min="7396" max="7396" width="51.5703125" style="4029" customWidth="1"/>
    <col min="7397" max="7422" width="0" style="4029" hidden="1"/>
    <col min="7423" max="7423" width="47.42578125" style="4029" customWidth="1"/>
    <col min="7424" max="7430" width="9.140625" style="4029" customWidth="1"/>
    <col min="7431" max="7431" width="11.5703125" style="4029" bestFit="1" customWidth="1"/>
    <col min="7432" max="7651" width="9.140625" style="4029" customWidth="1"/>
    <col min="7652" max="7652" width="51.5703125" style="4029" customWidth="1"/>
    <col min="7653" max="7678" width="0" style="4029" hidden="1"/>
    <col min="7679" max="7679" width="47.42578125" style="4029" customWidth="1"/>
    <col min="7680" max="7686" width="9.140625" style="4029" customWidth="1"/>
    <col min="7687" max="7687" width="11.5703125" style="4029" bestFit="1" customWidth="1"/>
    <col min="7688" max="7907" width="9.140625" style="4029" customWidth="1"/>
    <col min="7908" max="7908" width="51.5703125" style="4029" customWidth="1"/>
    <col min="7909" max="7934" width="0" style="4029" hidden="1"/>
    <col min="7935" max="7935" width="47.42578125" style="4029" customWidth="1"/>
    <col min="7936" max="7942" width="9.140625" style="4029" customWidth="1"/>
    <col min="7943" max="7943" width="11.5703125" style="4029" bestFit="1" customWidth="1"/>
    <col min="7944" max="8163" width="9.140625" style="4029" customWidth="1"/>
    <col min="8164" max="8164" width="51.5703125" style="4029" customWidth="1"/>
    <col min="8165" max="8190" width="0" style="4029" hidden="1"/>
    <col min="8191" max="8191" width="47.42578125" style="4029" customWidth="1"/>
    <col min="8192" max="8198" width="9.140625" style="4029" customWidth="1"/>
    <col min="8199" max="8199" width="11.5703125" style="4029" bestFit="1" customWidth="1"/>
    <col min="8200" max="8419" width="9.140625" style="4029" customWidth="1"/>
    <col min="8420" max="8420" width="51.5703125" style="4029" customWidth="1"/>
    <col min="8421" max="8446" width="0" style="4029" hidden="1"/>
    <col min="8447" max="8447" width="47.42578125" style="4029" customWidth="1"/>
    <col min="8448" max="8454" width="9.140625" style="4029" customWidth="1"/>
    <col min="8455" max="8455" width="11.5703125" style="4029" bestFit="1" customWidth="1"/>
    <col min="8456" max="8675" width="9.140625" style="4029" customWidth="1"/>
    <col min="8676" max="8676" width="51.5703125" style="4029" customWidth="1"/>
    <col min="8677" max="8702" width="0" style="4029" hidden="1"/>
    <col min="8703" max="8703" width="47.42578125" style="4029" customWidth="1"/>
    <col min="8704" max="8710" width="9.140625" style="4029" customWidth="1"/>
    <col min="8711" max="8711" width="11.5703125" style="4029" bestFit="1" customWidth="1"/>
    <col min="8712" max="8931" width="9.140625" style="4029" customWidth="1"/>
    <col min="8932" max="8932" width="51.5703125" style="4029" customWidth="1"/>
    <col min="8933" max="8958" width="0" style="4029" hidden="1"/>
    <col min="8959" max="8959" width="47.42578125" style="4029" customWidth="1"/>
    <col min="8960" max="8966" width="9.140625" style="4029" customWidth="1"/>
    <col min="8967" max="8967" width="11.5703125" style="4029" bestFit="1" customWidth="1"/>
    <col min="8968" max="9187" width="9.140625" style="4029" customWidth="1"/>
    <col min="9188" max="9188" width="51.5703125" style="4029" customWidth="1"/>
    <col min="9189" max="9214" width="0" style="4029" hidden="1"/>
    <col min="9215" max="9215" width="47.42578125" style="4029" customWidth="1"/>
    <col min="9216" max="9222" width="9.140625" style="4029" customWidth="1"/>
    <col min="9223" max="9223" width="11.5703125" style="4029" bestFit="1" customWidth="1"/>
    <col min="9224" max="9443" width="9.140625" style="4029" customWidth="1"/>
    <col min="9444" max="9444" width="51.5703125" style="4029" customWidth="1"/>
    <col min="9445" max="9470" width="0" style="4029" hidden="1"/>
    <col min="9471" max="9471" width="47.42578125" style="4029" customWidth="1"/>
    <col min="9472" max="9478" width="9.140625" style="4029" customWidth="1"/>
    <col min="9479" max="9479" width="11.5703125" style="4029" bestFit="1" customWidth="1"/>
    <col min="9480" max="9699" width="9.140625" style="4029" customWidth="1"/>
    <col min="9700" max="9700" width="51.5703125" style="4029" customWidth="1"/>
    <col min="9701" max="9726" width="0" style="4029" hidden="1"/>
    <col min="9727" max="9727" width="47.42578125" style="4029" customWidth="1"/>
    <col min="9728" max="9734" width="9.140625" style="4029" customWidth="1"/>
    <col min="9735" max="9735" width="11.5703125" style="4029" bestFit="1" customWidth="1"/>
    <col min="9736" max="9955" width="9.140625" style="4029" customWidth="1"/>
    <col min="9956" max="9956" width="51.5703125" style="4029" customWidth="1"/>
    <col min="9957" max="9982" width="0" style="4029" hidden="1"/>
    <col min="9983" max="9983" width="47.42578125" style="4029" customWidth="1"/>
    <col min="9984" max="9990" width="9.140625" style="4029" customWidth="1"/>
    <col min="9991" max="9991" width="11.5703125" style="4029" bestFit="1" customWidth="1"/>
    <col min="9992" max="10211" width="9.140625" style="4029" customWidth="1"/>
    <col min="10212" max="10212" width="51.5703125" style="4029" customWidth="1"/>
    <col min="10213" max="10238" width="0" style="4029" hidden="1"/>
    <col min="10239" max="10239" width="47.42578125" style="4029" customWidth="1"/>
    <col min="10240" max="10246" width="9.140625" style="4029" customWidth="1"/>
    <col min="10247" max="10247" width="11.5703125" style="4029" bestFit="1" customWidth="1"/>
    <col min="10248" max="10467" width="9.140625" style="4029" customWidth="1"/>
    <col min="10468" max="10468" width="51.5703125" style="4029" customWidth="1"/>
    <col min="10469" max="10494" width="0" style="4029" hidden="1"/>
    <col min="10495" max="10495" width="47.42578125" style="4029" customWidth="1"/>
    <col min="10496" max="10502" width="9.140625" style="4029" customWidth="1"/>
    <col min="10503" max="10503" width="11.5703125" style="4029" bestFit="1" customWidth="1"/>
    <col min="10504" max="10723" width="9.140625" style="4029" customWidth="1"/>
    <col min="10724" max="10724" width="51.5703125" style="4029" customWidth="1"/>
    <col min="10725" max="10750" width="0" style="4029" hidden="1"/>
    <col min="10751" max="10751" width="47.42578125" style="4029" customWidth="1"/>
    <col min="10752" max="10758" width="9.140625" style="4029" customWidth="1"/>
    <col min="10759" max="10759" width="11.5703125" style="4029" bestFit="1" customWidth="1"/>
    <col min="10760" max="10979" width="9.140625" style="4029" customWidth="1"/>
    <col min="10980" max="10980" width="51.5703125" style="4029" customWidth="1"/>
    <col min="10981" max="11006" width="0" style="4029" hidden="1"/>
    <col min="11007" max="11007" width="47.42578125" style="4029" customWidth="1"/>
    <col min="11008" max="11014" width="9.140625" style="4029" customWidth="1"/>
    <col min="11015" max="11015" width="11.5703125" style="4029" bestFit="1" customWidth="1"/>
    <col min="11016" max="11235" width="9.140625" style="4029" customWidth="1"/>
    <col min="11236" max="11236" width="51.5703125" style="4029" customWidth="1"/>
    <col min="11237" max="11262" width="0" style="4029" hidden="1"/>
    <col min="11263" max="11263" width="47.42578125" style="4029" customWidth="1"/>
    <col min="11264" max="11270" width="9.140625" style="4029" customWidth="1"/>
    <col min="11271" max="11271" width="11.5703125" style="4029" bestFit="1" customWidth="1"/>
    <col min="11272" max="11491" width="9.140625" style="4029" customWidth="1"/>
    <col min="11492" max="11492" width="51.5703125" style="4029" customWidth="1"/>
    <col min="11493" max="11518" width="0" style="4029" hidden="1"/>
    <col min="11519" max="11519" width="47.42578125" style="4029" customWidth="1"/>
    <col min="11520" max="11526" width="9.140625" style="4029" customWidth="1"/>
    <col min="11527" max="11527" width="11.5703125" style="4029" bestFit="1" customWidth="1"/>
    <col min="11528" max="11747" width="9.140625" style="4029" customWidth="1"/>
    <col min="11748" max="11748" width="51.5703125" style="4029" customWidth="1"/>
    <col min="11749" max="11774" width="0" style="4029" hidden="1"/>
    <col min="11775" max="11775" width="47.42578125" style="4029" customWidth="1"/>
    <col min="11776" max="11782" width="9.140625" style="4029" customWidth="1"/>
    <col min="11783" max="11783" width="11.5703125" style="4029" bestFit="1" customWidth="1"/>
    <col min="11784" max="12003" width="9.140625" style="4029" customWidth="1"/>
    <col min="12004" max="12004" width="51.5703125" style="4029" customWidth="1"/>
    <col min="12005" max="12030" width="0" style="4029" hidden="1"/>
    <col min="12031" max="12031" width="47.42578125" style="4029" customWidth="1"/>
    <col min="12032" max="12038" width="9.140625" style="4029" customWidth="1"/>
    <col min="12039" max="12039" width="11.5703125" style="4029" bestFit="1" customWidth="1"/>
    <col min="12040" max="12259" width="9.140625" style="4029" customWidth="1"/>
    <col min="12260" max="12260" width="51.5703125" style="4029" customWidth="1"/>
    <col min="12261" max="12286" width="0" style="4029" hidden="1"/>
    <col min="12287" max="12287" width="47.42578125" style="4029" customWidth="1"/>
    <col min="12288" max="12294" width="9.140625" style="4029" customWidth="1"/>
    <col min="12295" max="12295" width="11.5703125" style="4029" bestFit="1" customWidth="1"/>
    <col min="12296" max="12515" width="9.140625" style="4029" customWidth="1"/>
    <col min="12516" max="12516" width="51.5703125" style="4029" customWidth="1"/>
    <col min="12517" max="12542" width="0" style="4029" hidden="1"/>
    <col min="12543" max="12543" width="47.42578125" style="4029" customWidth="1"/>
    <col min="12544" max="12550" width="9.140625" style="4029" customWidth="1"/>
    <col min="12551" max="12551" width="11.5703125" style="4029" bestFit="1" customWidth="1"/>
    <col min="12552" max="12771" width="9.140625" style="4029" customWidth="1"/>
    <col min="12772" max="12772" width="51.5703125" style="4029" customWidth="1"/>
    <col min="12773" max="12798" width="0" style="4029" hidden="1"/>
    <col min="12799" max="12799" width="47.42578125" style="4029" customWidth="1"/>
    <col min="12800" max="12806" width="9.140625" style="4029" customWidth="1"/>
    <col min="12807" max="12807" width="11.5703125" style="4029" bestFit="1" customWidth="1"/>
    <col min="12808" max="13027" width="9.140625" style="4029" customWidth="1"/>
    <col min="13028" max="13028" width="51.5703125" style="4029" customWidth="1"/>
    <col min="13029" max="13054" width="0" style="4029" hidden="1"/>
    <col min="13055" max="13055" width="47.42578125" style="4029" customWidth="1"/>
    <col min="13056" max="13062" width="9.140625" style="4029" customWidth="1"/>
    <col min="13063" max="13063" width="11.5703125" style="4029" bestFit="1" customWidth="1"/>
    <col min="13064" max="13283" width="9.140625" style="4029" customWidth="1"/>
    <col min="13284" max="13284" width="51.5703125" style="4029" customWidth="1"/>
    <col min="13285" max="13310" width="0" style="4029" hidden="1"/>
    <col min="13311" max="13311" width="47.42578125" style="4029" customWidth="1"/>
    <col min="13312" max="13318" width="9.140625" style="4029" customWidth="1"/>
    <col min="13319" max="13319" width="11.5703125" style="4029" bestFit="1" customWidth="1"/>
    <col min="13320" max="13539" width="9.140625" style="4029" customWidth="1"/>
    <col min="13540" max="13540" width="51.5703125" style="4029" customWidth="1"/>
    <col min="13541" max="13566" width="0" style="4029" hidden="1"/>
    <col min="13567" max="13567" width="47.42578125" style="4029" customWidth="1"/>
    <col min="13568" max="13574" width="9.140625" style="4029" customWidth="1"/>
    <col min="13575" max="13575" width="11.5703125" style="4029" bestFit="1" customWidth="1"/>
    <col min="13576" max="13795" width="9.140625" style="4029" customWidth="1"/>
    <col min="13796" max="13796" width="51.5703125" style="4029" customWidth="1"/>
    <col min="13797" max="13822" width="0" style="4029" hidden="1"/>
    <col min="13823" max="13823" width="47.42578125" style="4029" customWidth="1"/>
    <col min="13824" max="13830" width="9.140625" style="4029" customWidth="1"/>
    <col min="13831" max="13831" width="11.5703125" style="4029" bestFit="1" customWidth="1"/>
    <col min="13832" max="14051" width="9.140625" style="4029" customWidth="1"/>
    <col min="14052" max="14052" width="51.5703125" style="4029" customWidth="1"/>
    <col min="14053" max="14078" width="0" style="4029" hidden="1"/>
    <col min="14079" max="14079" width="47.42578125" style="4029" customWidth="1"/>
    <col min="14080" max="14086" width="9.140625" style="4029" customWidth="1"/>
    <col min="14087" max="14087" width="11.5703125" style="4029" bestFit="1" customWidth="1"/>
    <col min="14088" max="14307" width="9.140625" style="4029" customWidth="1"/>
    <col min="14308" max="14308" width="51.5703125" style="4029" customWidth="1"/>
    <col min="14309" max="14334" width="0" style="4029" hidden="1"/>
    <col min="14335" max="14335" width="47.42578125" style="4029" customWidth="1"/>
    <col min="14336" max="14342" width="9.140625" style="4029" customWidth="1"/>
    <col min="14343" max="14343" width="11.5703125" style="4029" bestFit="1" customWidth="1"/>
    <col min="14344" max="14563" width="9.140625" style="4029" customWidth="1"/>
    <col min="14564" max="14564" width="51.5703125" style="4029" customWidth="1"/>
    <col min="14565" max="14590" width="0" style="4029" hidden="1"/>
    <col min="14591" max="14591" width="47.42578125" style="4029" customWidth="1"/>
    <col min="14592" max="14598" width="9.140625" style="4029" customWidth="1"/>
    <col min="14599" max="14599" width="11.5703125" style="4029" bestFit="1" customWidth="1"/>
    <col min="14600" max="14819" width="9.140625" style="4029" customWidth="1"/>
    <col min="14820" max="14820" width="51.5703125" style="4029" customWidth="1"/>
    <col min="14821" max="14846" width="0" style="4029" hidden="1"/>
    <col min="14847" max="14847" width="47.42578125" style="4029" customWidth="1"/>
    <col min="14848" max="14854" width="9.140625" style="4029" customWidth="1"/>
    <col min="14855" max="14855" width="11.5703125" style="4029" bestFit="1" customWidth="1"/>
    <col min="14856" max="15075" width="9.140625" style="4029" customWidth="1"/>
    <col min="15076" max="15076" width="51.5703125" style="4029" customWidth="1"/>
    <col min="15077" max="15102" width="0" style="4029" hidden="1"/>
    <col min="15103" max="15103" width="47.42578125" style="4029" customWidth="1"/>
    <col min="15104" max="15110" width="9.140625" style="4029" customWidth="1"/>
    <col min="15111" max="15111" width="11.5703125" style="4029" bestFit="1" customWidth="1"/>
    <col min="15112" max="15331" width="9.140625" style="4029" customWidth="1"/>
    <col min="15332" max="15332" width="51.5703125" style="4029" customWidth="1"/>
    <col min="15333" max="15358" width="0" style="4029" hidden="1"/>
    <col min="15359" max="15359" width="47.42578125" style="4029" customWidth="1"/>
    <col min="15360" max="15366" width="9.140625" style="4029" customWidth="1"/>
    <col min="15367" max="15367" width="11.5703125" style="4029" bestFit="1" customWidth="1"/>
    <col min="15368" max="15587" width="9.140625" style="4029" customWidth="1"/>
    <col min="15588" max="15588" width="51.5703125" style="4029" customWidth="1"/>
    <col min="15589" max="15614" width="0" style="4029" hidden="1"/>
    <col min="15615" max="15615" width="47.42578125" style="4029" customWidth="1"/>
    <col min="15616" max="15622" width="9.140625" style="4029" customWidth="1"/>
    <col min="15623" max="15623" width="11.5703125" style="4029" bestFit="1" customWidth="1"/>
    <col min="15624" max="15843" width="9.140625" style="4029" customWidth="1"/>
    <col min="15844" max="15844" width="51.5703125" style="4029" customWidth="1"/>
    <col min="15845" max="15870" width="0" style="4029" hidden="1"/>
    <col min="15871" max="15871" width="47.42578125" style="4029" customWidth="1"/>
    <col min="15872" max="15878" width="9.140625" style="4029" customWidth="1"/>
    <col min="15879" max="15879" width="11.5703125" style="4029" bestFit="1" customWidth="1"/>
    <col min="15880" max="16099" width="9.140625" style="4029" customWidth="1"/>
    <col min="16100" max="16100" width="51.5703125" style="4029" customWidth="1"/>
    <col min="16101" max="16126" width="0" style="4029" hidden="1"/>
    <col min="16127" max="16127" width="47.42578125" style="4029" customWidth="1"/>
    <col min="16128" max="16134" width="9.140625" style="4029" customWidth="1"/>
    <col min="16135" max="16135" width="11.5703125" style="4029" bestFit="1" customWidth="1"/>
    <col min="16136" max="16355" width="9.140625" style="4029" customWidth="1"/>
    <col min="16356" max="16356" width="51.5703125" style="4029" customWidth="1"/>
    <col min="16357" max="16384" width="0" style="4029" hidden="1"/>
  </cols>
  <sheetData>
    <row r="1" spans="1:6" s="3647" customFormat="1" ht="17.25" customHeight="1">
      <c r="A1" s="5894" t="s">
        <v>1661</v>
      </c>
      <c r="B1" s="5894"/>
      <c r="C1" s="5894"/>
      <c r="D1" s="5894"/>
      <c r="E1" s="5894"/>
    </row>
    <row r="2" spans="1:6" ht="25.5" customHeight="1">
      <c r="A2" s="4226" t="s">
        <v>3872</v>
      </c>
      <c r="B2" s="4227"/>
      <c r="C2" s="4227"/>
      <c r="D2" s="4227"/>
      <c r="E2" s="4227"/>
      <c r="F2" s="4227"/>
    </row>
    <row r="3" spans="1:6" ht="4.5" customHeight="1">
      <c r="E3" s="4228"/>
      <c r="F3" s="4228"/>
    </row>
    <row r="4" spans="1:6" s="4234" customFormat="1" ht="18" customHeight="1">
      <c r="A4" s="4229"/>
      <c r="B4" s="4230">
        <v>2019</v>
      </c>
      <c r="C4" s="4231">
        <v>2020</v>
      </c>
      <c r="D4" s="4231">
        <v>2021</v>
      </c>
      <c r="E4" s="4232" t="s">
        <v>1665</v>
      </c>
      <c r="F4" s="4233" t="s">
        <v>1779</v>
      </c>
    </row>
    <row r="5" spans="1:6" ht="15" customHeight="1">
      <c r="A5" s="4037" t="s">
        <v>1724</v>
      </c>
      <c r="B5" s="4235">
        <v>4.2151229524086675</v>
      </c>
      <c r="C5" s="4236">
        <v>-1.9125738972079365</v>
      </c>
      <c r="D5" s="4236">
        <v>7.3</v>
      </c>
      <c r="E5" s="4237">
        <v>5.5</v>
      </c>
      <c r="F5" s="4238">
        <v>13.9</v>
      </c>
    </row>
    <row r="6" spans="1:6" s="4028" customFormat="1" ht="15" customHeight="1">
      <c r="A6" s="4040" t="s">
        <v>1725</v>
      </c>
      <c r="B6" s="4239">
        <v>2.4441315302981881</v>
      </c>
      <c r="C6" s="4240">
        <v>-18.132079568565207</v>
      </c>
      <c r="D6" s="4240">
        <v>-7.2</v>
      </c>
      <c r="E6" s="4241">
        <v>-10.6</v>
      </c>
      <c r="F6" s="4242">
        <v>2.8</v>
      </c>
    </row>
    <row r="7" spans="1:6" s="4028" customFormat="1" ht="15" customHeight="1">
      <c r="A7" s="4040" t="s">
        <v>1726</v>
      </c>
      <c r="B7" s="4239">
        <v>4.416434802623348</v>
      </c>
      <c r="C7" s="4240">
        <v>-0.23968315229130344</v>
      </c>
      <c r="D7" s="4240">
        <v>8.6</v>
      </c>
      <c r="E7" s="4241">
        <v>7.3</v>
      </c>
      <c r="F7" s="4242">
        <v>15.3</v>
      </c>
    </row>
    <row r="8" spans="1:6" ht="15" customHeight="1">
      <c r="A8" s="4037" t="s">
        <v>1727</v>
      </c>
      <c r="B8" s="4243">
        <v>3.3168282216800016</v>
      </c>
      <c r="C8" s="4244">
        <v>-16.577894368436162</v>
      </c>
      <c r="D8" s="4244">
        <v>10.9</v>
      </c>
      <c r="E8" s="4237">
        <v>8.9</v>
      </c>
      <c r="F8" s="4238">
        <v>-6.6</v>
      </c>
    </row>
    <row r="9" spans="1:6" ht="15" customHeight="1">
      <c r="A9" s="4037" t="s">
        <v>1728</v>
      </c>
      <c r="B9" s="4243">
        <v>1.3842119820022036</v>
      </c>
      <c r="C9" s="4244">
        <v>-17.728502979798321</v>
      </c>
      <c r="D9" s="4244">
        <v>8.3000000000000007</v>
      </c>
      <c r="E9" s="4237">
        <v>9.1</v>
      </c>
      <c r="F9" s="4238">
        <v>2.1</v>
      </c>
    </row>
    <row r="10" spans="1:6" ht="15" customHeight="1">
      <c r="A10" s="4040" t="s">
        <v>1729</v>
      </c>
      <c r="B10" s="4239">
        <v>9.3379474395730799</v>
      </c>
      <c r="C10" s="4240">
        <v>-17.165409391254606</v>
      </c>
      <c r="D10" s="4240">
        <v>-5.0999999999999996</v>
      </c>
      <c r="E10" s="4237">
        <v>-8.4</v>
      </c>
      <c r="F10" s="4238">
        <v>2.5</v>
      </c>
    </row>
    <row r="11" spans="1:6" ht="15" customHeight="1">
      <c r="A11" s="4040" t="s">
        <v>1730</v>
      </c>
      <c r="B11" s="4239">
        <v>1.6232587246842511</v>
      </c>
      <c r="C11" s="4240">
        <v>-10.55</v>
      </c>
      <c r="D11" s="4240">
        <v>4.9000000000000004</v>
      </c>
      <c r="E11" s="4237">
        <v>12.1</v>
      </c>
      <c r="F11" s="4238">
        <v>4.3</v>
      </c>
    </row>
    <row r="12" spans="1:6" ht="15" customHeight="1">
      <c r="A12" s="4040" t="s">
        <v>1731</v>
      </c>
      <c r="B12" s="4245">
        <v>-5.4238307523107316</v>
      </c>
      <c r="C12" s="4246">
        <v>-29</v>
      </c>
      <c r="D12" s="4240">
        <v>8.9</v>
      </c>
      <c r="E12" s="4237">
        <v>6.7</v>
      </c>
      <c r="F12" s="4238">
        <v>-9.5</v>
      </c>
    </row>
    <row r="13" spans="1:6" ht="15" customHeight="1">
      <c r="A13" s="4040" t="s">
        <v>1732</v>
      </c>
      <c r="B13" s="4239">
        <v>6.4685779380673436</v>
      </c>
      <c r="C13" s="4240">
        <v>-17.100000000000001</v>
      </c>
      <c r="D13" s="4240">
        <v>12</v>
      </c>
      <c r="E13" s="4237">
        <v>8.1</v>
      </c>
      <c r="F13" s="4238">
        <v>6.7</v>
      </c>
    </row>
    <row r="14" spans="1:6" ht="15" customHeight="1">
      <c r="A14" s="4211" t="s">
        <v>1733</v>
      </c>
      <c r="B14" s="4243">
        <v>4.5731611255257487</v>
      </c>
      <c r="C14" s="4244">
        <v>-13.757756745728432</v>
      </c>
      <c r="D14" s="4244">
        <v>1.7</v>
      </c>
      <c r="E14" s="4237">
        <v>5.7</v>
      </c>
      <c r="F14" s="4238">
        <v>5.4</v>
      </c>
    </row>
    <row r="15" spans="1:6" ht="24">
      <c r="A15" s="4211" t="s">
        <v>1734</v>
      </c>
      <c r="B15" s="4243">
        <v>1.5607016131251372</v>
      </c>
      <c r="C15" s="4244">
        <v>-3.8410511808424808</v>
      </c>
      <c r="D15" s="4244">
        <v>5.4</v>
      </c>
      <c r="E15" s="4237">
        <v>3.9</v>
      </c>
      <c r="F15" s="4238">
        <v>2.6</v>
      </c>
    </row>
    <row r="16" spans="1:6">
      <c r="A16" s="4034" t="s">
        <v>1735</v>
      </c>
      <c r="B16" s="4243">
        <v>5.9598008799966351</v>
      </c>
      <c r="C16" s="4244">
        <v>-27.980050621466944</v>
      </c>
      <c r="D16" s="4244">
        <v>22.7</v>
      </c>
      <c r="E16" s="4237">
        <v>1.3</v>
      </c>
      <c r="F16" s="4238">
        <v>37.4</v>
      </c>
    </row>
    <row r="17" spans="1:6" ht="24">
      <c r="A17" s="4211" t="s">
        <v>1736</v>
      </c>
      <c r="B17" s="4243">
        <v>3.4841143714135159</v>
      </c>
      <c r="C17" s="4244">
        <v>-11.882287663387704</v>
      </c>
      <c r="D17" s="4244">
        <v>4.0999999999999996</v>
      </c>
      <c r="E17" s="4237">
        <v>3</v>
      </c>
      <c r="F17" s="4238">
        <v>3.6</v>
      </c>
    </row>
    <row r="18" spans="1:6" ht="15" customHeight="1">
      <c r="A18" s="4040" t="s">
        <v>1737</v>
      </c>
      <c r="B18" s="4239">
        <v>3.4567738656028801</v>
      </c>
      <c r="C18" s="4240">
        <v>-11.666939460747571</v>
      </c>
      <c r="D18" s="4240">
        <v>4.0999999999999996</v>
      </c>
      <c r="E18" s="4237">
        <v>3</v>
      </c>
      <c r="F18" s="4238">
        <v>3.5</v>
      </c>
    </row>
    <row r="19" spans="1:6" ht="15" customHeight="1">
      <c r="A19" s="4037" t="s">
        <v>1738</v>
      </c>
      <c r="B19" s="4243">
        <v>3.4032829450793001</v>
      </c>
      <c r="C19" s="4244">
        <v>-27.015360364884287</v>
      </c>
      <c r="D19" s="4244">
        <v>2.7</v>
      </c>
      <c r="E19" s="4237">
        <v>5.2</v>
      </c>
      <c r="F19" s="4238">
        <v>8.9</v>
      </c>
    </row>
    <row r="20" spans="1:6" ht="15" customHeight="1">
      <c r="A20" s="4034" t="s">
        <v>1739</v>
      </c>
      <c r="B20" s="4243">
        <v>-1.0989838464371182</v>
      </c>
      <c r="C20" s="4244">
        <v>-65.642933720123622</v>
      </c>
      <c r="D20" s="4244">
        <v>-13.7</v>
      </c>
      <c r="E20" s="4237">
        <v>200.8</v>
      </c>
      <c r="F20" s="4238">
        <v>26.8</v>
      </c>
    </row>
    <row r="21" spans="1:6" ht="15" customHeight="1">
      <c r="A21" s="4037" t="s">
        <v>1740</v>
      </c>
      <c r="B21" s="4243">
        <v>5.5925064661423551</v>
      </c>
      <c r="C21" s="4244">
        <v>6.0068909969852369</v>
      </c>
      <c r="D21" s="4244">
        <v>7.2</v>
      </c>
      <c r="E21" s="4237">
        <v>4</v>
      </c>
      <c r="F21" s="4238">
        <v>6</v>
      </c>
    </row>
    <row r="22" spans="1:6" ht="15" customHeight="1">
      <c r="A22" s="4034" t="s">
        <v>1741</v>
      </c>
      <c r="B22" s="4243">
        <v>3.749878958547459</v>
      </c>
      <c r="C22" s="4244">
        <v>4.0287182229509888</v>
      </c>
      <c r="D22" s="4244">
        <v>4.2</v>
      </c>
      <c r="E22" s="4237">
        <v>4.2</v>
      </c>
      <c r="F22" s="4238">
        <v>4.3</v>
      </c>
    </row>
    <row r="23" spans="1:6" ht="15" customHeight="1">
      <c r="A23" s="4212" t="s">
        <v>1742</v>
      </c>
      <c r="B23" s="4239">
        <v>5.4002894334496343</v>
      </c>
      <c r="C23" s="4240">
        <v>0.90026018733189161</v>
      </c>
      <c r="D23" s="4240">
        <v>4.2</v>
      </c>
      <c r="E23" s="4237">
        <v>4.5</v>
      </c>
      <c r="F23" s="4238">
        <v>4.9000000000000004</v>
      </c>
    </row>
    <row r="24" spans="1:6" ht="15" customHeight="1">
      <c r="A24" s="4212" t="s">
        <v>1743</v>
      </c>
      <c r="B24" s="4239">
        <v>6.312274426274378</v>
      </c>
      <c r="C24" s="4240">
        <v>1.1960149280517696</v>
      </c>
      <c r="D24" s="4240">
        <v>1.3</v>
      </c>
      <c r="E24" s="4237">
        <v>4.5</v>
      </c>
      <c r="F24" s="4238">
        <v>3.5</v>
      </c>
    </row>
    <row r="25" spans="1:6" ht="15" customHeight="1">
      <c r="A25" s="4212" t="s">
        <v>1744</v>
      </c>
      <c r="B25" s="4239">
        <v>-6.2256726702220373</v>
      </c>
      <c r="C25" s="4240">
        <v>2.3983708216774646</v>
      </c>
      <c r="D25" s="4240">
        <v>3.1</v>
      </c>
      <c r="E25" s="4237">
        <v>4.0999999999999996</v>
      </c>
      <c r="F25" s="4238">
        <v>4.8</v>
      </c>
    </row>
    <row r="26" spans="1:6" ht="15" customHeight="1">
      <c r="A26" s="4213" t="s">
        <v>1745</v>
      </c>
      <c r="B26" s="4239">
        <v>9.7258450632452522</v>
      </c>
      <c r="C26" s="4240">
        <v>15.008945972835219</v>
      </c>
      <c r="D26" s="4240">
        <v>5.3</v>
      </c>
      <c r="E26" s="4237">
        <v>3.8</v>
      </c>
      <c r="F26" s="4238">
        <v>3</v>
      </c>
    </row>
    <row r="27" spans="1:6" ht="15" customHeight="1">
      <c r="A27" s="4034" t="s">
        <v>1746</v>
      </c>
      <c r="B27" s="4243">
        <v>3.4292158857780919</v>
      </c>
      <c r="C27" s="4244">
        <v>-1.8041667266631367</v>
      </c>
      <c r="D27" s="4244">
        <v>1.4</v>
      </c>
      <c r="E27" s="4237">
        <v>1.6</v>
      </c>
      <c r="F27" s="4238">
        <v>2.2000000000000002</v>
      </c>
    </row>
    <row r="28" spans="1:6" ht="15" customHeight="1">
      <c r="A28" s="4213" t="s">
        <v>1780</v>
      </c>
      <c r="B28" s="4239">
        <v>3.1282853808463962</v>
      </c>
      <c r="C28" s="4240">
        <v>1.433009562568377</v>
      </c>
      <c r="D28" s="4240">
        <v>0.9</v>
      </c>
      <c r="E28" s="4237">
        <v>0.9</v>
      </c>
      <c r="F28" s="4238">
        <v>1.5</v>
      </c>
    </row>
    <row r="29" spans="1:6" ht="15" customHeight="1">
      <c r="A29" s="4214" t="s">
        <v>1748</v>
      </c>
      <c r="B29" s="4243">
        <v>5.0790786418263512</v>
      </c>
      <c r="C29" s="4244">
        <v>-14.389668059854976</v>
      </c>
      <c r="D29" s="4244">
        <v>5.0999999999999996</v>
      </c>
      <c r="E29" s="4237">
        <v>5.0999999999999996</v>
      </c>
      <c r="F29" s="4238">
        <v>4.5</v>
      </c>
    </row>
    <row r="30" spans="1:6" ht="15" customHeight="1">
      <c r="A30" s="4215" t="s">
        <v>1749</v>
      </c>
      <c r="B30" s="4243">
        <v>5.2249420098942956</v>
      </c>
      <c r="C30" s="4244">
        <v>-19.858316379674356</v>
      </c>
      <c r="D30" s="4244">
        <v>2.8</v>
      </c>
      <c r="E30" s="4237">
        <v>4.0999999999999996</v>
      </c>
      <c r="F30" s="4238">
        <v>4.5</v>
      </c>
    </row>
    <row r="31" spans="1:6" ht="15" customHeight="1">
      <c r="A31" s="4214" t="s">
        <v>1750</v>
      </c>
      <c r="B31" s="4243">
        <v>1.2179769967504805</v>
      </c>
      <c r="C31" s="4244">
        <v>-1.5443890296708229</v>
      </c>
      <c r="D31" s="4244">
        <v>1</v>
      </c>
      <c r="E31" s="4237">
        <v>5.7</v>
      </c>
      <c r="F31" s="4238">
        <v>-0.9</v>
      </c>
    </row>
    <row r="32" spans="1:6" ht="15" customHeight="1">
      <c r="A32" s="4034" t="s">
        <v>1751</v>
      </c>
      <c r="B32" s="4243">
        <v>1.065949004867206</v>
      </c>
      <c r="C32" s="4244">
        <v>-3.5553921012498213</v>
      </c>
      <c r="D32" s="4244">
        <v>-0.1</v>
      </c>
      <c r="E32" s="4237">
        <v>3.5</v>
      </c>
      <c r="F32" s="4238">
        <v>1.1000000000000001</v>
      </c>
    </row>
    <row r="33" spans="1:6" ht="15" customHeight="1">
      <c r="A33" s="4034" t="s">
        <v>1752</v>
      </c>
      <c r="B33" s="4243">
        <v>3.2465620787512695</v>
      </c>
      <c r="C33" s="4244">
        <v>-0.55684997661779034</v>
      </c>
      <c r="D33" s="4244">
        <v>4.7</v>
      </c>
      <c r="E33" s="4237">
        <v>6.2</v>
      </c>
      <c r="F33" s="4238">
        <v>-0.8</v>
      </c>
    </row>
    <row r="34" spans="1:6" ht="15" customHeight="1">
      <c r="A34" s="4034" t="s">
        <v>1753</v>
      </c>
      <c r="B34" s="4243">
        <v>4.2094506209462201</v>
      </c>
      <c r="C34" s="4244">
        <v>-30.449381307666968</v>
      </c>
      <c r="D34" s="4244">
        <v>-9.3000000000000007</v>
      </c>
      <c r="E34" s="4237">
        <v>7.8</v>
      </c>
      <c r="F34" s="4238">
        <v>7</v>
      </c>
    </row>
    <row r="35" spans="1:6" ht="15" customHeight="1">
      <c r="A35" s="4216" t="s">
        <v>1754</v>
      </c>
      <c r="B35" s="4243">
        <v>3.3407256981664357</v>
      </c>
      <c r="C35" s="4244">
        <v>-27.498780270785485</v>
      </c>
      <c r="D35" s="4244">
        <v>2.5</v>
      </c>
      <c r="E35" s="4247">
        <v>9.6999999999999993</v>
      </c>
      <c r="F35" s="4248">
        <v>4.8</v>
      </c>
    </row>
    <row r="36" spans="1:6" ht="15" customHeight="1">
      <c r="A36" s="4217" t="s">
        <v>1781</v>
      </c>
      <c r="B36" s="4249">
        <v>3.0385300835104045</v>
      </c>
      <c r="C36" s="4250">
        <v>-14.329310553109808</v>
      </c>
      <c r="D36" s="4250">
        <v>4</v>
      </c>
      <c r="E36" s="4247">
        <v>9.9</v>
      </c>
      <c r="F36" s="4248">
        <v>7</v>
      </c>
    </row>
    <row r="37" spans="1:6" s="4028" customFormat="1" ht="15" customHeight="1">
      <c r="A37" s="4217" t="s">
        <v>1782</v>
      </c>
      <c r="B37" s="4249">
        <v>1.8999999999999906</v>
      </c>
      <c r="C37" s="4250">
        <v>-16</v>
      </c>
      <c r="D37" s="4250">
        <v>-1.2</v>
      </c>
      <c r="E37" s="4247">
        <v>1.1000000000000001</v>
      </c>
      <c r="F37" s="4248">
        <v>6.8</v>
      </c>
    </row>
    <row r="38" spans="1:6" ht="15" customHeight="1">
      <c r="A38" s="4217" t="s">
        <v>1783</v>
      </c>
      <c r="B38" s="4249">
        <v>2.8912850097304599</v>
      </c>
      <c r="C38" s="4250">
        <v>-14.546538156233368</v>
      </c>
      <c r="D38" s="4250">
        <v>3.4</v>
      </c>
      <c r="E38" s="4247">
        <v>8.9</v>
      </c>
      <c r="F38" s="4248">
        <v>7</v>
      </c>
    </row>
    <row r="39" spans="1:6" ht="15" customHeight="1">
      <c r="A39" s="4049"/>
      <c r="E39" s="4247"/>
      <c r="F39" s="4248"/>
    </row>
    <row r="40" spans="1:6" ht="15" customHeight="1">
      <c r="A40" s="4251" t="s">
        <v>1758</v>
      </c>
      <c r="B40" s="4235">
        <v>-3.1545818513046942</v>
      </c>
      <c r="C40" s="4236">
        <v>-21.9</v>
      </c>
      <c r="D40" s="4236">
        <v>6.5</v>
      </c>
      <c r="E40" s="4237">
        <v>11.8</v>
      </c>
      <c r="F40" s="4238">
        <v>-11.2</v>
      </c>
    </row>
    <row r="41" spans="1:6" ht="15" customHeight="1">
      <c r="A41" s="4216" t="s">
        <v>1759</v>
      </c>
      <c r="B41" s="4243">
        <v>3.4099126900830168</v>
      </c>
      <c r="C41" s="4244">
        <v>-9.6940463411228084</v>
      </c>
      <c r="D41" s="4244">
        <v>3.0327449684906194</v>
      </c>
      <c r="E41" s="4237">
        <v>16.035374712414651</v>
      </c>
      <c r="F41" s="4238">
        <v>-2.8730685400925937</v>
      </c>
    </row>
    <row r="42" spans="1:6" ht="15" customHeight="1">
      <c r="A42" s="4216" t="s">
        <v>1760</v>
      </c>
      <c r="B42" s="4243">
        <v>-18.999999999999993</v>
      </c>
      <c r="C42" s="4244">
        <v>-18.000000000000004</v>
      </c>
      <c r="D42" s="4244">
        <v>19.999999999999996</v>
      </c>
      <c r="E42" s="4237">
        <v>10.000000000000009</v>
      </c>
      <c r="F42" s="4238">
        <v>3.0999999999999917</v>
      </c>
    </row>
    <row r="43" spans="1:6" ht="15" customHeight="1">
      <c r="A43" s="4216" t="s">
        <v>1761</v>
      </c>
      <c r="B43" s="4243">
        <v>0.19237508647960144</v>
      </c>
      <c r="C43" s="4244">
        <v>-78.585200509565766</v>
      </c>
      <c r="D43" s="4244">
        <v>-21.840232046830877</v>
      </c>
      <c r="E43" s="4237">
        <v>255.33327562748127</v>
      </c>
      <c r="F43" s="4238">
        <v>25.113773706886544</v>
      </c>
    </row>
    <row r="44" spans="1:6" ht="15" customHeight="1">
      <c r="A44" s="4216" t="s">
        <v>1762</v>
      </c>
      <c r="B44" s="4243">
        <v>3.7451010181509536</v>
      </c>
      <c r="C44" s="4244">
        <v>1.4552925781989634</v>
      </c>
      <c r="D44" s="4244">
        <v>6.8933186313971939</v>
      </c>
      <c r="E44" s="4237">
        <v>1.8343314174684489</v>
      </c>
      <c r="F44" s="4238">
        <v>5.2115256424973833</v>
      </c>
    </row>
    <row r="45" spans="1:6" ht="15" customHeight="1">
      <c r="A45" s="4252" t="s">
        <v>1784</v>
      </c>
      <c r="B45" s="4253">
        <v>5.6944780261219519</v>
      </c>
      <c r="C45" s="4254">
        <v>-3.6197859495789131</v>
      </c>
      <c r="D45" s="4254">
        <v>6.8369697490086034</v>
      </c>
      <c r="E45" s="4247">
        <v>3.314780999847966</v>
      </c>
      <c r="F45" s="4248">
        <v>3.9399419465338203</v>
      </c>
    </row>
    <row r="46" spans="1:6" ht="15" customHeight="1">
      <c r="A46" s="4049" t="s">
        <v>1722</v>
      </c>
    </row>
  </sheetData>
  <mergeCells count="1">
    <mergeCell ref="A1:E1"/>
  </mergeCells>
  <hyperlinks>
    <hyperlink ref="A1" location="CONTENT!A1" display="Back to Table of Contents" xr:uid="{D055A688-2C8A-462E-A6E8-EE4BAD0F31E5}"/>
    <hyperlink ref="A1:E1" location="CONTENT!A85" display="Back to Table of Contents" xr:uid="{4A665C7B-940B-4E9D-B3F0-8C40D16492E7}"/>
  </hyperlinks>
  <pageMargins left="0.52" right="0.46"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651B8-8FE3-4934-9660-30829F95BAB3}">
  <dimension ref="A1:IV20"/>
  <sheetViews>
    <sheetView showGridLines="0" workbookViewId="0">
      <selection sqref="A1:B1"/>
    </sheetView>
  </sheetViews>
  <sheetFormatPr defaultColWidth="9.140625" defaultRowHeight="15.75"/>
  <cols>
    <col min="1" max="1" width="22.85546875" style="257" customWidth="1"/>
    <col min="2" max="2" width="12.7109375" style="257" customWidth="1"/>
    <col min="3" max="3" width="10.5703125" style="257" customWidth="1"/>
    <col min="4" max="4" width="10.7109375" style="257" customWidth="1"/>
    <col min="5" max="5" width="12.42578125" style="257" customWidth="1"/>
    <col min="6" max="7" width="11" style="257" customWidth="1"/>
    <col min="8" max="8" width="12.42578125" style="257" customWidth="1"/>
    <col min="9" max="9" width="12.5703125" style="257" customWidth="1"/>
    <col min="10" max="10" width="6.5703125" style="257" customWidth="1"/>
    <col min="11"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28.5" customHeight="1">
      <c r="A2" s="382" t="s">
        <v>164</v>
      </c>
    </row>
    <row r="3" spans="1:256" ht="31.5" customHeight="1" thickBot="1">
      <c r="A3" s="416" t="s">
        <v>165</v>
      </c>
      <c r="B3" s="415"/>
    </row>
    <row r="4" spans="1:256" ht="29.25" customHeight="1" thickBot="1">
      <c r="A4" s="363"/>
      <c r="B4" s="417" t="s">
        <v>166</v>
      </c>
      <c r="C4" s="418"/>
      <c r="D4" s="418"/>
      <c r="E4" s="417" t="s">
        <v>167</v>
      </c>
      <c r="F4" s="418"/>
      <c r="G4" s="418"/>
      <c r="H4" s="419" t="s">
        <v>168</v>
      </c>
      <c r="I4" s="420"/>
    </row>
    <row r="5" spans="1:256" ht="36" customHeight="1" thickBot="1">
      <c r="A5" s="421" t="s">
        <v>169</v>
      </c>
      <c r="B5" s="360" t="s">
        <v>84</v>
      </c>
      <c r="C5" s="361" t="s">
        <v>85</v>
      </c>
      <c r="D5" s="422" t="s">
        <v>86</v>
      </c>
      <c r="E5" s="360" t="s">
        <v>84</v>
      </c>
      <c r="F5" s="361" t="s">
        <v>85</v>
      </c>
      <c r="G5" s="422" t="s">
        <v>86</v>
      </c>
      <c r="H5" s="360" t="s">
        <v>16</v>
      </c>
      <c r="I5" s="423" t="s">
        <v>170</v>
      </c>
    </row>
    <row r="6" spans="1:256" ht="24.95" customHeight="1">
      <c r="A6" s="344" t="s">
        <v>171</v>
      </c>
      <c r="B6" s="424">
        <v>127855</v>
      </c>
      <c r="C6" s="425">
        <v>63458</v>
      </c>
      <c r="D6" s="426">
        <v>64397</v>
      </c>
      <c r="E6" s="424">
        <v>118431</v>
      </c>
      <c r="F6" s="425">
        <v>58615</v>
      </c>
      <c r="G6" s="426">
        <v>59816</v>
      </c>
      <c r="H6" s="427">
        <v>-9424</v>
      </c>
      <c r="I6" s="428">
        <v>-0.69364037603437678</v>
      </c>
    </row>
    <row r="7" spans="1:256" ht="24.95" customHeight="1">
      <c r="A7" s="344" t="s">
        <v>172</v>
      </c>
      <c r="B7" s="424">
        <v>122252</v>
      </c>
      <c r="C7" s="425">
        <v>60533</v>
      </c>
      <c r="D7" s="426">
        <v>61719</v>
      </c>
      <c r="E7" s="424">
        <v>136268</v>
      </c>
      <c r="F7" s="425">
        <v>67898</v>
      </c>
      <c r="G7" s="426">
        <v>68370</v>
      </c>
      <c r="H7" s="427">
        <v>14016</v>
      </c>
      <c r="I7" s="429">
        <v>0.99160272599931876</v>
      </c>
    </row>
    <row r="8" spans="1:256" ht="24.95" customHeight="1">
      <c r="A8" s="344" t="s">
        <v>173</v>
      </c>
      <c r="B8" s="424">
        <v>98854</v>
      </c>
      <c r="C8" s="425">
        <v>49116</v>
      </c>
      <c r="D8" s="426">
        <v>49738</v>
      </c>
      <c r="E8" s="424">
        <v>106267</v>
      </c>
      <c r="F8" s="425">
        <v>52672</v>
      </c>
      <c r="G8" s="426">
        <v>53595</v>
      </c>
      <c r="H8" s="427">
        <v>7413</v>
      </c>
      <c r="I8" s="429">
        <v>0.65953615882852201</v>
      </c>
    </row>
    <row r="9" spans="1:256" ht="24.95" customHeight="1">
      <c r="A9" s="344" t="s">
        <v>174</v>
      </c>
      <c r="B9" s="424">
        <v>126839</v>
      </c>
      <c r="C9" s="425">
        <v>63549</v>
      </c>
      <c r="D9" s="426">
        <v>63290</v>
      </c>
      <c r="E9" s="424">
        <v>135406</v>
      </c>
      <c r="F9" s="425">
        <v>67156</v>
      </c>
      <c r="G9" s="426">
        <v>68250</v>
      </c>
      <c r="H9" s="427">
        <v>8567</v>
      </c>
      <c r="I9" s="429">
        <v>0.59594241282940885</v>
      </c>
    </row>
    <row r="10" spans="1:256" ht="24.95" customHeight="1">
      <c r="A10" s="344" t="s">
        <v>175</v>
      </c>
      <c r="B10" s="424">
        <v>106665</v>
      </c>
      <c r="C10" s="425">
        <v>53011</v>
      </c>
      <c r="D10" s="426">
        <v>53654</v>
      </c>
      <c r="E10" s="424">
        <v>110907</v>
      </c>
      <c r="F10" s="425">
        <v>55066</v>
      </c>
      <c r="G10" s="426">
        <v>55841</v>
      </c>
      <c r="H10" s="427">
        <v>4242</v>
      </c>
      <c r="I10" s="429">
        <v>0.35516495120040403</v>
      </c>
    </row>
    <row r="11" spans="1:256" ht="24.95" customHeight="1">
      <c r="A11" s="344" t="s">
        <v>176</v>
      </c>
      <c r="B11" s="424">
        <v>66356</v>
      </c>
      <c r="C11" s="425">
        <v>32787</v>
      </c>
      <c r="D11" s="426">
        <v>33569</v>
      </c>
      <c r="E11" s="424">
        <v>67906</v>
      </c>
      <c r="F11" s="425">
        <v>33485</v>
      </c>
      <c r="G11" s="426">
        <v>34421</v>
      </c>
      <c r="H11" s="427">
        <v>1550</v>
      </c>
      <c r="I11" s="429">
        <v>0.21013146440129749</v>
      </c>
    </row>
    <row r="12" spans="1:256" ht="24.95" customHeight="1">
      <c r="A12" s="344" t="s">
        <v>177</v>
      </c>
      <c r="B12" s="424">
        <v>358182</v>
      </c>
      <c r="C12" s="425">
        <v>175852</v>
      </c>
      <c r="D12" s="426">
        <v>182330</v>
      </c>
      <c r="E12" s="424">
        <v>362292</v>
      </c>
      <c r="F12" s="425">
        <v>176603</v>
      </c>
      <c r="G12" s="426">
        <v>185689</v>
      </c>
      <c r="H12" s="427">
        <v>4110</v>
      </c>
      <c r="I12" s="429">
        <v>0.10377453037284656</v>
      </c>
    </row>
    <row r="13" spans="1:256" ht="24.95" customHeight="1">
      <c r="A13" s="344" t="s">
        <v>178</v>
      </c>
      <c r="B13" s="424">
        <v>75479</v>
      </c>
      <c r="C13" s="425">
        <v>37275</v>
      </c>
      <c r="D13" s="426">
        <v>38204</v>
      </c>
      <c r="E13" s="424">
        <v>82302</v>
      </c>
      <c r="F13" s="425">
        <v>40910</v>
      </c>
      <c r="G13" s="426">
        <v>41392</v>
      </c>
      <c r="H13" s="427">
        <v>6823</v>
      </c>
      <c r="I13" s="429">
        <v>0.78983868746356212</v>
      </c>
    </row>
    <row r="14" spans="1:256" ht="24.95" customHeight="1" thickBot="1">
      <c r="A14" s="344" t="s">
        <v>179</v>
      </c>
      <c r="B14" s="424">
        <v>60587</v>
      </c>
      <c r="C14" s="425">
        <v>30475</v>
      </c>
      <c r="D14" s="426">
        <v>30112</v>
      </c>
      <c r="E14" s="424">
        <v>76604</v>
      </c>
      <c r="F14" s="425">
        <v>38539</v>
      </c>
      <c r="G14" s="426">
        <v>38065</v>
      </c>
      <c r="H14" s="427">
        <v>16017</v>
      </c>
      <c r="I14" s="429">
        <v>2.1553440526171697</v>
      </c>
    </row>
    <row r="15" spans="1:256" ht="24.95" customHeight="1">
      <c r="A15" s="430" t="s">
        <v>180</v>
      </c>
      <c r="B15" s="431">
        <v>1143069</v>
      </c>
      <c r="C15" s="432">
        <v>566056</v>
      </c>
      <c r="D15" s="432">
        <v>577013</v>
      </c>
      <c r="E15" s="433">
        <v>1196383</v>
      </c>
      <c r="F15" s="432">
        <v>590944</v>
      </c>
      <c r="G15" s="432">
        <v>605439</v>
      </c>
      <c r="H15" s="434">
        <v>53314</v>
      </c>
      <c r="I15" s="435">
        <v>0.4152788841297772</v>
      </c>
    </row>
    <row r="16" spans="1:256" ht="24.95" customHeight="1" thickBot="1">
      <c r="A16" s="436" t="s">
        <v>181</v>
      </c>
      <c r="B16" s="437">
        <v>35779</v>
      </c>
      <c r="C16" s="438">
        <v>17700</v>
      </c>
      <c r="D16" s="439">
        <v>18079</v>
      </c>
      <c r="E16" s="440">
        <v>40434</v>
      </c>
      <c r="F16" s="438">
        <v>19904</v>
      </c>
      <c r="G16" s="439">
        <v>20530</v>
      </c>
      <c r="H16" s="441">
        <v>4655</v>
      </c>
      <c r="I16" s="442">
        <v>1.1181127282885672</v>
      </c>
    </row>
    <row r="17" spans="1:9" ht="43.5" customHeight="1" thickBot="1">
      <c r="A17" s="436" t="s">
        <v>94</v>
      </c>
      <c r="B17" s="443">
        <v>1178848</v>
      </c>
      <c r="C17" s="438">
        <v>583756</v>
      </c>
      <c r="D17" s="438">
        <v>595092</v>
      </c>
      <c r="E17" s="437">
        <v>1236817</v>
      </c>
      <c r="F17" s="444">
        <v>610848</v>
      </c>
      <c r="G17" s="445">
        <v>625969</v>
      </c>
      <c r="H17" s="446">
        <v>57969</v>
      </c>
      <c r="I17" s="442">
        <v>0.43734862136473041</v>
      </c>
    </row>
    <row r="18" spans="1:9" ht="18" customHeight="1">
      <c r="A18" s="350" t="s">
        <v>182</v>
      </c>
      <c r="B18" s="351"/>
      <c r="C18" s="351"/>
      <c r="D18" s="351"/>
      <c r="E18" s="351"/>
    </row>
    <row r="19" spans="1:9" ht="16.5">
      <c r="A19" s="350" t="s">
        <v>183</v>
      </c>
      <c r="B19" s="351"/>
      <c r="C19" s="351"/>
      <c r="D19" s="351"/>
      <c r="E19" s="351"/>
    </row>
    <row r="20" spans="1:9">
      <c r="A20" s="415"/>
    </row>
  </sheetData>
  <mergeCells count="1">
    <mergeCell ref="A1:G1"/>
  </mergeCells>
  <hyperlinks>
    <hyperlink ref="A1" location="CONTENT!A1" display="Back to table of contents" xr:uid="{7A6EDE80-F6D9-494F-830A-02EF399158BD}"/>
    <hyperlink ref="A1:G1" location="CONTENT!A3" display="Back to table of contents" xr:uid="{C216F5A4-FE5E-4FDB-B72F-15C2ED69E105}"/>
  </hyperlinks>
  <pageMargins left="0.9055118110236221" right="0.51181102362204722" top="0.55118110236220474" bottom="0.23622047244094491" header="0.74803149606299213" footer="0.27559055118110237"/>
  <pageSetup paperSize="9"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B965F-59B5-488D-881C-C71CF40ABDBA}">
  <dimension ref="A1:F42"/>
  <sheetViews>
    <sheetView showGridLines="0" workbookViewId="0">
      <pane xSplit="1" ySplit="4" topLeftCell="B5" activePane="bottomRight" state="frozen"/>
      <selection sqref="A1:B1"/>
      <selection pane="topRight" sqref="A1:B1"/>
      <selection pane="bottomLeft" sqref="A1:B1"/>
      <selection pane="bottomRight" sqref="A1:B1"/>
    </sheetView>
  </sheetViews>
  <sheetFormatPr defaultColWidth="0" defaultRowHeight="12.75"/>
  <cols>
    <col min="1" max="1" width="53.5703125" style="4050" customWidth="1"/>
    <col min="2" max="4" width="10" style="4050" customWidth="1"/>
    <col min="5" max="226" width="9.140625" style="4050" customWidth="1"/>
    <col min="227" max="227" width="51" style="4050" customWidth="1"/>
    <col min="228" max="254" width="0" style="4050" hidden="1"/>
    <col min="255" max="255" width="51" style="4050" customWidth="1"/>
    <col min="256" max="256" width="10.140625" style="4050" customWidth="1"/>
    <col min="257" max="482" width="9.140625" style="4050" customWidth="1"/>
    <col min="483" max="483" width="51" style="4050" customWidth="1"/>
    <col min="484" max="510" width="0" style="4050" hidden="1"/>
    <col min="511" max="511" width="51" style="4050" customWidth="1"/>
    <col min="512" max="512" width="10.140625" style="4050" customWidth="1"/>
    <col min="513" max="738" width="9.140625" style="4050" customWidth="1"/>
    <col min="739" max="739" width="51" style="4050" customWidth="1"/>
    <col min="740" max="766" width="0" style="4050" hidden="1"/>
    <col min="767" max="767" width="51" style="4050" customWidth="1"/>
    <col min="768" max="768" width="10.140625" style="4050" customWidth="1"/>
    <col min="769" max="994" width="9.140625" style="4050" customWidth="1"/>
    <col min="995" max="995" width="51" style="4050" customWidth="1"/>
    <col min="996" max="1022" width="0" style="4050" hidden="1"/>
    <col min="1023" max="1023" width="51" style="4050" customWidth="1"/>
    <col min="1024" max="1024" width="10.140625" style="4050" customWidth="1"/>
    <col min="1025" max="1250" width="9.140625" style="4050" customWidth="1"/>
    <col min="1251" max="1251" width="51" style="4050" customWidth="1"/>
    <col min="1252" max="1278" width="0" style="4050" hidden="1"/>
    <col min="1279" max="1279" width="51" style="4050" customWidth="1"/>
    <col min="1280" max="1280" width="10.140625" style="4050" customWidth="1"/>
    <col min="1281" max="1506" width="9.140625" style="4050" customWidth="1"/>
    <col min="1507" max="1507" width="51" style="4050" customWidth="1"/>
    <col min="1508" max="1534" width="0" style="4050" hidden="1"/>
    <col min="1535" max="1535" width="51" style="4050" customWidth="1"/>
    <col min="1536" max="1536" width="10.140625" style="4050" customWidth="1"/>
    <col min="1537" max="1762" width="9.140625" style="4050" customWidth="1"/>
    <col min="1763" max="1763" width="51" style="4050" customWidth="1"/>
    <col min="1764" max="1790" width="0" style="4050" hidden="1"/>
    <col min="1791" max="1791" width="51" style="4050" customWidth="1"/>
    <col min="1792" max="1792" width="10.140625" style="4050" customWidth="1"/>
    <col min="1793" max="2018" width="9.140625" style="4050" customWidth="1"/>
    <col min="2019" max="2019" width="51" style="4050" customWidth="1"/>
    <col min="2020" max="2046" width="0" style="4050" hidden="1"/>
    <col min="2047" max="2047" width="51" style="4050" customWidth="1"/>
    <col min="2048" max="2048" width="10.140625" style="4050" customWidth="1"/>
    <col min="2049" max="2274" width="9.140625" style="4050" customWidth="1"/>
    <col min="2275" max="2275" width="51" style="4050" customWidth="1"/>
    <col min="2276" max="2302" width="0" style="4050" hidden="1"/>
    <col min="2303" max="2303" width="51" style="4050" customWidth="1"/>
    <col min="2304" max="2304" width="10.140625" style="4050" customWidth="1"/>
    <col min="2305" max="2530" width="9.140625" style="4050" customWidth="1"/>
    <col min="2531" max="2531" width="51" style="4050" customWidth="1"/>
    <col min="2532" max="2558" width="0" style="4050" hidden="1"/>
    <col min="2559" max="2559" width="51" style="4050" customWidth="1"/>
    <col min="2560" max="2560" width="10.140625" style="4050" customWidth="1"/>
    <col min="2561" max="2786" width="9.140625" style="4050" customWidth="1"/>
    <col min="2787" max="2787" width="51" style="4050" customWidth="1"/>
    <col min="2788" max="2814" width="0" style="4050" hidden="1"/>
    <col min="2815" max="2815" width="51" style="4050" customWidth="1"/>
    <col min="2816" max="2816" width="10.140625" style="4050" customWidth="1"/>
    <col min="2817" max="3042" width="9.140625" style="4050" customWidth="1"/>
    <col min="3043" max="3043" width="51" style="4050" customWidth="1"/>
    <col min="3044" max="3070" width="0" style="4050" hidden="1"/>
    <col min="3071" max="3071" width="51" style="4050" customWidth="1"/>
    <col min="3072" max="3072" width="10.140625" style="4050" customWidth="1"/>
    <col min="3073" max="3298" width="9.140625" style="4050" customWidth="1"/>
    <col min="3299" max="3299" width="51" style="4050" customWidth="1"/>
    <col min="3300" max="3326" width="0" style="4050" hidden="1"/>
    <col min="3327" max="3327" width="51" style="4050" customWidth="1"/>
    <col min="3328" max="3328" width="10.140625" style="4050" customWidth="1"/>
    <col min="3329" max="3554" width="9.140625" style="4050" customWidth="1"/>
    <col min="3555" max="3555" width="51" style="4050" customWidth="1"/>
    <col min="3556" max="3582" width="0" style="4050" hidden="1"/>
    <col min="3583" max="3583" width="51" style="4050" customWidth="1"/>
    <col min="3584" max="3584" width="10.140625" style="4050" customWidth="1"/>
    <col min="3585" max="3810" width="9.140625" style="4050" customWidth="1"/>
    <col min="3811" max="3811" width="51" style="4050" customWidth="1"/>
    <col min="3812" max="3838" width="0" style="4050" hidden="1"/>
    <col min="3839" max="3839" width="51" style="4050" customWidth="1"/>
    <col min="3840" max="3840" width="10.140625" style="4050" customWidth="1"/>
    <col min="3841" max="4066" width="9.140625" style="4050" customWidth="1"/>
    <col min="4067" max="4067" width="51" style="4050" customWidth="1"/>
    <col min="4068" max="4094" width="0" style="4050" hidden="1"/>
    <col min="4095" max="4095" width="51" style="4050" customWidth="1"/>
    <col min="4096" max="4096" width="10.140625" style="4050" customWidth="1"/>
    <col min="4097" max="4322" width="9.140625" style="4050" customWidth="1"/>
    <col min="4323" max="4323" width="51" style="4050" customWidth="1"/>
    <col min="4324" max="4350" width="0" style="4050" hidden="1"/>
    <col min="4351" max="4351" width="51" style="4050" customWidth="1"/>
    <col min="4352" max="4352" width="10.140625" style="4050" customWidth="1"/>
    <col min="4353" max="4578" width="9.140625" style="4050" customWidth="1"/>
    <col min="4579" max="4579" width="51" style="4050" customWidth="1"/>
    <col min="4580" max="4606" width="0" style="4050" hidden="1"/>
    <col min="4607" max="4607" width="51" style="4050" customWidth="1"/>
    <col min="4608" max="4608" width="10.140625" style="4050" customWidth="1"/>
    <col min="4609" max="4834" width="9.140625" style="4050" customWidth="1"/>
    <col min="4835" max="4835" width="51" style="4050" customWidth="1"/>
    <col min="4836" max="4862" width="0" style="4050" hidden="1"/>
    <col min="4863" max="4863" width="51" style="4050" customWidth="1"/>
    <col min="4864" max="4864" width="10.140625" style="4050" customWidth="1"/>
    <col min="4865" max="5090" width="9.140625" style="4050" customWidth="1"/>
    <col min="5091" max="5091" width="51" style="4050" customWidth="1"/>
    <col min="5092" max="5118" width="0" style="4050" hidden="1"/>
    <col min="5119" max="5119" width="51" style="4050" customWidth="1"/>
    <col min="5120" max="5120" width="10.140625" style="4050" customWidth="1"/>
    <col min="5121" max="5346" width="9.140625" style="4050" customWidth="1"/>
    <col min="5347" max="5347" width="51" style="4050" customWidth="1"/>
    <col min="5348" max="5374" width="0" style="4050" hidden="1"/>
    <col min="5375" max="5375" width="51" style="4050" customWidth="1"/>
    <col min="5376" max="5376" width="10.140625" style="4050" customWidth="1"/>
    <col min="5377" max="5602" width="9.140625" style="4050" customWidth="1"/>
    <col min="5603" max="5603" width="51" style="4050" customWidth="1"/>
    <col min="5604" max="5630" width="0" style="4050" hidden="1"/>
    <col min="5631" max="5631" width="51" style="4050" customWidth="1"/>
    <col min="5632" max="5632" width="10.140625" style="4050" customWidth="1"/>
    <col min="5633" max="5858" width="9.140625" style="4050" customWidth="1"/>
    <col min="5859" max="5859" width="51" style="4050" customWidth="1"/>
    <col min="5860" max="5886" width="0" style="4050" hidden="1"/>
    <col min="5887" max="5887" width="51" style="4050" customWidth="1"/>
    <col min="5888" max="5888" width="10.140625" style="4050" customWidth="1"/>
    <col min="5889" max="6114" width="9.140625" style="4050" customWidth="1"/>
    <col min="6115" max="6115" width="51" style="4050" customWidth="1"/>
    <col min="6116" max="6142" width="0" style="4050" hidden="1"/>
    <col min="6143" max="6143" width="51" style="4050" customWidth="1"/>
    <col min="6144" max="6144" width="10.140625" style="4050" customWidth="1"/>
    <col min="6145" max="6370" width="9.140625" style="4050" customWidth="1"/>
    <col min="6371" max="6371" width="51" style="4050" customWidth="1"/>
    <col min="6372" max="6398" width="0" style="4050" hidden="1"/>
    <col min="6399" max="6399" width="51" style="4050" customWidth="1"/>
    <col min="6400" max="6400" width="10.140625" style="4050" customWidth="1"/>
    <col min="6401" max="6626" width="9.140625" style="4050" customWidth="1"/>
    <col min="6627" max="6627" width="51" style="4050" customWidth="1"/>
    <col min="6628" max="6654" width="0" style="4050" hidden="1"/>
    <col min="6655" max="6655" width="51" style="4050" customWidth="1"/>
    <col min="6656" max="6656" width="10.140625" style="4050" customWidth="1"/>
    <col min="6657" max="6882" width="9.140625" style="4050" customWidth="1"/>
    <col min="6883" max="6883" width="51" style="4050" customWidth="1"/>
    <col min="6884" max="6910" width="0" style="4050" hidden="1"/>
    <col min="6911" max="6911" width="51" style="4050" customWidth="1"/>
    <col min="6912" max="6912" width="10.140625" style="4050" customWidth="1"/>
    <col min="6913" max="7138" width="9.140625" style="4050" customWidth="1"/>
    <col min="7139" max="7139" width="51" style="4050" customWidth="1"/>
    <col min="7140" max="7166" width="0" style="4050" hidden="1"/>
    <col min="7167" max="7167" width="51" style="4050" customWidth="1"/>
    <col min="7168" max="7168" width="10.140625" style="4050" customWidth="1"/>
    <col min="7169" max="7394" width="9.140625" style="4050" customWidth="1"/>
    <col min="7395" max="7395" width="51" style="4050" customWidth="1"/>
    <col min="7396" max="7422" width="0" style="4050" hidden="1"/>
    <col min="7423" max="7423" width="51" style="4050" customWidth="1"/>
    <col min="7424" max="7424" width="10.140625" style="4050" customWidth="1"/>
    <col min="7425" max="7650" width="9.140625" style="4050" customWidth="1"/>
    <col min="7651" max="7651" width="51" style="4050" customWidth="1"/>
    <col min="7652" max="7678" width="0" style="4050" hidden="1"/>
    <col min="7679" max="7679" width="51" style="4050" customWidth="1"/>
    <col min="7680" max="7680" width="10.140625" style="4050" customWidth="1"/>
    <col min="7681" max="7906" width="9.140625" style="4050" customWidth="1"/>
    <col min="7907" max="7907" width="51" style="4050" customWidth="1"/>
    <col min="7908" max="7934" width="0" style="4050" hidden="1"/>
    <col min="7935" max="7935" width="51" style="4050" customWidth="1"/>
    <col min="7936" max="7936" width="10.140625" style="4050" customWidth="1"/>
    <col min="7937" max="8162" width="9.140625" style="4050" customWidth="1"/>
    <col min="8163" max="8163" width="51" style="4050" customWidth="1"/>
    <col min="8164" max="8190" width="0" style="4050" hidden="1"/>
    <col min="8191" max="8191" width="51" style="4050" customWidth="1"/>
    <col min="8192" max="8192" width="10.140625" style="4050" customWidth="1"/>
    <col min="8193" max="8418" width="9.140625" style="4050" customWidth="1"/>
    <col min="8419" max="8419" width="51" style="4050" customWidth="1"/>
    <col min="8420" max="8446" width="0" style="4050" hidden="1"/>
    <col min="8447" max="8447" width="51" style="4050" customWidth="1"/>
    <col min="8448" max="8448" width="10.140625" style="4050" customWidth="1"/>
    <col min="8449" max="8674" width="9.140625" style="4050" customWidth="1"/>
    <col min="8675" max="8675" width="51" style="4050" customWidth="1"/>
    <col min="8676" max="8702" width="0" style="4050" hidden="1"/>
    <col min="8703" max="8703" width="51" style="4050" customWidth="1"/>
    <col min="8704" max="8704" width="10.140625" style="4050" customWidth="1"/>
    <col min="8705" max="8930" width="9.140625" style="4050" customWidth="1"/>
    <col min="8931" max="8931" width="51" style="4050" customWidth="1"/>
    <col min="8932" max="8958" width="0" style="4050" hidden="1"/>
    <col min="8959" max="8959" width="51" style="4050" customWidth="1"/>
    <col min="8960" max="8960" width="10.140625" style="4050" customWidth="1"/>
    <col min="8961" max="9186" width="9.140625" style="4050" customWidth="1"/>
    <col min="9187" max="9187" width="51" style="4050" customWidth="1"/>
    <col min="9188" max="9214" width="0" style="4050" hidden="1"/>
    <col min="9215" max="9215" width="51" style="4050" customWidth="1"/>
    <col min="9216" max="9216" width="10.140625" style="4050" customWidth="1"/>
    <col min="9217" max="9442" width="9.140625" style="4050" customWidth="1"/>
    <col min="9443" max="9443" width="51" style="4050" customWidth="1"/>
    <col min="9444" max="9470" width="0" style="4050" hidden="1"/>
    <col min="9471" max="9471" width="51" style="4050" customWidth="1"/>
    <col min="9472" max="9472" width="10.140625" style="4050" customWidth="1"/>
    <col min="9473" max="9698" width="9.140625" style="4050" customWidth="1"/>
    <col min="9699" max="9699" width="51" style="4050" customWidth="1"/>
    <col min="9700" max="9726" width="0" style="4050" hidden="1"/>
    <col min="9727" max="9727" width="51" style="4050" customWidth="1"/>
    <col min="9728" max="9728" width="10.140625" style="4050" customWidth="1"/>
    <col min="9729" max="9954" width="9.140625" style="4050" customWidth="1"/>
    <col min="9955" max="9955" width="51" style="4050" customWidth="1"/>
    <col min="9956" max="9982" width="0" style="4050" hidden="1"/>
    <col min="9983" max="9983" width="51" style="4050" customWidth="1"/>
    <col min="9984" max="9984" width="10.140625" style="4050" customWidth="1"/>
    <col min="9985" max="10210" width="9.140625" style="4050" customWidth="1"/>
    <col min="10211" max="10211" width="51" style="4050" customWidth="1"/>
    <col min="10212" max="10238" width="0" style="4050" hidden="1"/>
    <col min="10239" max="10239" width="51" style="4050" customWidth="1"/>
    <col min="10240" max="10240" width="10.140625" style="4050" customWidth="1"/>
    <col min="10241" max="10466" width="9.140625" style="4050" customWidth="1"/>
    <col min="10467" max="10467" width="51" style="4050" customWidth="1"/>
    <col min="10468" max="10494" width="0" style="4050" hidden="1"/>
    <col min="10495" max="10495" width="51" style="4050" customWidth="1"/>
    <col min="10496" max="10496" width="10.140625" style="4050" customWidth="1"/>
    <col min="10497" max="10722" width="9.140625" style="4050" customWidth="1"/>
    <col min="10723" max="10723" width="51" style="4050" customWidth="1"/>
    <col min="10724" max="10750" width="0" style="4050" hidden="1"/>
    <col min="10751" max="10751" width="51" style="4050" customWidth="1"/>
    <col min="10752" max="10752" width="10.140625" style="4050" customWidth="1"/>
    <col min="10753" max="10978" width="9.140625" style="4050" customWidth="1"/>
    <col min="10979" max="10979" width="51" style="4050" customWidth="1"/>
    <col min="10980" max="11006" width="0" style="4050" hidden="1"/>
    <col min="11007" max="11007" width="51" style="4050" customWidth="1"/>
    <col min="11008" max="11008" width="10.140625" style="4050" customWidth="1"/>
    <col min="11009" max="11234" width="9.140625" style="4050" customWidth="1"/>
    <col min="11235" max="11235" width="51" style="4050" customWidth="1"/>
    <col min="11236" max="11262" width="0" style="4050" hidden="1"/>
    <col min="11263" max="11263" width="51" style="4050" customWidth="1"/>
    <col min="11264" max="11264" width="10.140625" style="4050" customWidth="1"/>
    <col min="11265" max="11490" width="9.140625" style="4050" customWidth="1"/>
    <col min="11491" max="11491" width="51" style="4050" customWidth="1"/>
    <col min="11492" max="11518" width="0" style="4050" hidden="1"/>
    <col min="11519" max="11519" width="51" style="4050" customWidth="1"/>
    <col min="11520" max="11520" width="10.140625" style="4050" customWidth="1"/>
    <col min="11521" max="11746" width="9.140625" style="4050" customWidth="1"/>
    <col min="11747" max="11747" width="51" style="4050" customWidth="1"/>
    <col min="11748" max="11774" width="0" style="4050" hidden="1"/>
    <col min="11775" max="11775" width="51" style="4050" customWidth="1"/>
    <col min="11776" max="11776" width="10.140625" style="4050" customWidth="1"/>
    <col min="11777" max="12002" width="9.140625" style="4050" customWidth="1"/>
    <col min="12003" max="12003" width="51" style="4050" customWidth="1"/>
    <col min="12004" max="12030" width="0" style="4050" hidden="1"/>
    <col min="12031" max="12031" width="51" style="4050" customWidth="1"/>
    <col min="12032" max="12032" width="10.140625" style="4050" customWidth="1"/>
    <col min="12033" max="12258" width="9.140625" style="4050" customWidth="1"/>
    <col min="12259" max="12259" width="51" style="4050" customWidth="1"/>
    <col min="12260" max="12286" width="0" style="4050" hidden="1"/>
    <col min="12287" max="12287" width="51" style="4050" customWidth="1"/>
    <col min="12288" max="12288" width="10.140625" style="4050" customWidth="1"/>
    <col min="12289" max="12514" width="9.140625" style="4050" customWidth="1"/>
    <col min="12515" max="12515" width="51" style="4050" customWidth="1"/>
    <col min="12516" max="12542" width="0" style="4050" hidden="1"/>
    <col min="12543" max="12543" width="51" style="4050" customWidth="1"/>
    <col min="12544" max="12544" width="10.140625" style="4050" customWidth="1"/>
    <col min="12545" max="12770" width="9.140625" style="4050" customWidth="1"/>
    <col min="12771" max="12771" width="51" style="4050" customWidth="1"/>
    <col min="12772" max="12798" width="0" style="4050" hidden="1"/>
    <col min="12799" max="12799" width="51" style="4050" customWidth="1"/>
    <col min="12800" max="12800" width="10.140625" style="4050" customWidth="1"/>
    <col min="12801" max="13026" width="9.140625" style="4050" customWidth="1"/>
    <col min="13027" max="13027" width="51" style="4050" customWidth="1"/>
    <col min="13028" max="13054" width="0" style="4050" hidden="1"/>
    <col min="13055" max="13055" width="51" style="4050" customWidth="1"/>
    <col min="13056" max="13056" width="10.140625" style="4050" customWidth="1"/>
    <col min="13057" max="13282" width="9.140625" style="4050" customWidth="1"/>
    <col min="13283" max="13283" width="51" style="4050" customWidth="1"/>
    <col min="13284" max="13310" width="0" style="4050" hidden="1"/>
    <col min="13311" max="13311" width="51" style="4050" customWidth="1"/>
    <col min="13312" max="13312" width="10.140625" style="4050" customWidth="1"/>
    <col min="13313" max="13538" width="9.140625" style="4050" customWidth="1"/>
    <col min="13539" max="13539" width="51" style="4050" customWidth="1"/>
    <col min="13540" max="13566" width="0" style="4050" hidden="1"/>
    <col min="13567" max="13567" width="51" style="4050" customWidth="1"/>
    <col min="13568" max="13568" width="10.140625" style="4050" customWidth="1"/>
    <col min="13569" max="13794" width="9.140625" style="4050" customWidth="1"/>
    <col min="13795" max="13795" width="51" style="4050" customWidth="1"/>
    <col min="13796" max="13822" width="0" style="4050" hidden="1"/>
    <col min="13823" max="13823" width="51" style="4050" customWidth="1"/>
    <col min="13824" max="13824" width="10.140625" style="4050" customWidth="1"/>
    <col min="13825" max="14050" width="9.140625" style="4050" customWidth="1"/>
    <col min="14051" max="14051" width="51" style="4050" customWidth="1"/>
    <col min="14052" max="14078" width="0" style="4050" hidden="1"/>
    <col min="14079" max="14079" width="51" style="4050" customWidth="1"/>
    <col min="14080" max="14080" width="10.140625" style="4050" customWidth="1"/>
    <col min="14081" max="14306" width="9.140625" style="4050" customWidth="1"/>
    <col min="14307" max="14307" width="51" style="4050" customWidth="1"/>
    <col min="14308" max="14334" width="0" style="4050" hidden="1"/>
    <col min="14335" max="14335" width="51" style="4050" customWidth="1"/>
    <col min="14336" max="14336" width="10.140625" style="4050" customWidth="1"/>
    <col min="14337" max="14562" width="9.140625" style="4050" customWidth="1"/>
    <col min="14563" max="14563" width="51" style="4050" customWidth="1"/>
    <col min="14564" max="14590" width="0" style="4050" hidden="1"/>
    <col min="14591" max="14591" width="51" style="4050" customWidth="1"/>
    <col min="14592" max="14592" width="10.140625" style="4050" customWidth="1"/>
    <col min="14593" max="14818" width="9.140625" style="4050" customWidth="1"/>
    <col min="14819" max="14819" width="51" style="4050" customWidth="1"/>
    <col min="14820" max="14846" width="0" style="4050" hidden="1"/>
    <col min="14847" max="14847" width="51" style="4050" customWidth="1"/>
    <col min="14848" max="14848" width="10.140625" style="4050" customWidth="1"/>
    <col min="14849" max="15074" width="9.140625" style="4050" customWidth="1"/>
    <col min="15075" max="15075" width="51" style="4050" customWidth="1"/>
    <col min="15076" max="15102" width="0" style="4050" hidden="1"/>
    <col min="15103" max="15103" width="51" style="4050" customWidth="1"/>
    <col min="15104" max="15104" width="10.140625" style="4050" customWidth="1"/>
    <col min="15105" max="15330" width="9.140625" style="4050" customWidth="1"/>
    <col min="15331" max="15331" width="51" style="4050" customWidth="1"/>
    <col min="15332" max="15358" width="0" style="4050" hidden="1"/>
    <col min="15359" max="15359" width="51" style="4050" customWidth="1"/>
    <col min="15360" max="15360" width="10.140625" style="4050" customWidth="1"/>
    <col min="15361" max="15586" width="9.140625" style="4050" customWidth="1"/>
    <col min="15587" max="15587" width="51" style="4050" customWidth="1"/>
    <col min="15588" max="15614" width="0" style="4050" hidden="1"/>
    <col min="15615" max="15615" width="51" style="4050" customWidth="1"/>
    <col min="15616" max="15616" width="10.140625" style="4050" customWidth="1"/>
    <col min="15617" max="15842" width="9.140625" style="4050" customWidth="1"/>
    <col min="15843" max="15843" width="51" style="4050" customWidth="1"/>
    <col min="15844" max="15870" width="0" style="4050" hidden="1"/>
    <col min="15871" max="15871" width="51" style="4050" customWidth="1"/>
    <col min="15872" max="15872" width="10.140625" style="4050" customWidth="1"/>
    <col min="15873" max="16098" width="9.140625" style="4050" customWidth="1"/>
    <col min="16099" max="16099" width="51" style="4050" customWidth="1"/>
    <col min="16100" max="16126" width="0" style="4050" hidden="1"/>
    <col min="16127" max="16127" width="51" style="4050" customWidth="1"/>
    <col min="16128" max="16128" width="10.140625" style="4050" customWidth="1"/>
    <col min="16129" max="16354" width="9.140625" style="4050" customWidth="1"/>
    <col min="16355" max="16355" width="51" style="4050" customWidth="1"/>
    <col min="16356" max="16384" width="0" style="4050" hidden="1"/>
  </cols>
  <sheetData>
    <row r="1" spans="1:6" s="3647" customFormat="1" ht="17.25" customHeight="1">
      <c r="A1" s="5894" t="s">
        <v>1661</v>
      </c>
      <c r="B1" s="5894"/>
      <c r="C1" s="5894"/>
      <c r="D1" s="5894"/>
      <c r="E1" s="5894"/>
    </row>
    <row r="2" spans="1:6" ht="26.25" customHeight="1">
      <c r="A2" s="4199" t="s">
        <v>3873</v>
      </c>
      <c r="B2" s="3986"/>
      <c r="C2" s="3986"/>
      <c r="D2" s="3986"/>
    </row>
    <row r="3" spans="1:6" s="4051" customFormat="1" ht="11.25" customHeight="1"/>
    <row r="4" spans="1:6" ht="21.75" customHeight="1">
      <c r="A4" s="4200"/>
      <c r="B4" s="4053">
        <v>2019</v>
      </c>
      <c r="C4" s="4053">
        <v>2020</v>
      </c>
      <c r="D4" s="4053">
        <v>2021</v>
      </c>
      <c r="E4" s="4053" t="s">
        <v>1765</v>
      </c>
      <c r="F4" s="4054" t="s">
        <v>1785</v>
      </c>
    </row>
    <row r="5" spans="1:6" s="4051" customFormat="1" ht="16.5" customHeight="1">
      <c r="A5" s="4037" t="s">
        <v>1724</v>
      </c>
      <c r="B5" s="4201">
        <v>3.7636625115856415</v>
      </c>
      <c r="C5" s="4201">
        <v>3.7088573394889135</v>
      </c>
      <c r="D5" s="4201">
        <v>3.8</v>
      </c>
      <c r="E5" s="4201">
        <v>22.6</v>
      </c>
      <c r="F5" s="4202">
        <v>9</v>
      </c>
    </row>
    <row r="6" spans="1:6" ht="16.5" customHeight="1">
      <c r="A6" s="4040" t="s">
        <v>1725</v>
      </c>
      <c r="B6" s="4203">
        <v>-3.3075923354111247</v>
      </c>
      <c r="C6" s="4204">
        <v>13.296572090578884</v>
      </c>
      <c r="D6" s="4204">
        <v>36.1</v>
      </c>
      <c r="E6" s="4204">
        <v>62.1</v>
      </c>
      <c r="F6" s="4205">
        <v>3.7</v>
      </c>
    </row>
    <row r="7" spans="1:6" ht="16.5" customHeight="1">
      <c r="A7" s="4040" t="s">
        <v>1726</v>
      </c>
      <c r="B7" s="4204">
        <v>4.5522821660794133</v>
      </c>
      <c r="C7" s="4204">
        <v>2.8973340121605462</v>
      </c>
      <c r="D7" s="4204">
        <v>1.3</v>
      </c>
      <c r="E7" s="4204">
        <v>19.100000000000001</v>
      </c>
      <c r="F7" s="4205">
        <v>9.6</v>
      </c>
    </row>
    <row r="8" spans="1:6" s="4051" customFormat="1" ht="16.5" customHeight="1">
      <c r="A8" s="4037" t="s">
        <v>1727</v>
      </c>
      <c r="B8" s="4206">
        <v>0.15790874762848794</v>
      </c>
      <c r="C8" s="4206">
        <v>9.2646797298993064</v>
      </c>
      <c r="D8" s="4206">
        <v>1.5</v>
      </c>
      <c r="E8" s="4206">
        <v>5.0999999999999996</v>
      </c>
      <c r="F8" s="4207">
        <v>10.3</v>
      </c>
    </row>
    <row r="9" spans="1:6" s="4051" customFormat="1" ht="17.25" customHeight="1">
      <c r="A9" s="4037" t="s">
        <v>1728</v>
      </c>
      <c r="B9" s="4206">
        <v>-6.1664008935327086</v>
      </c>
      <c r="C9" s="4206">
        <v>9.5412724139948946</v>
      </c>
      <c r="D9" s="4206">
        <v>6.6</v>
      </c>
      <c r="E9" s="4206">
        <v>10.4</v>
      </c>
      <c r="F9" s="4207">
        <v>6</v>
      </c>
    </row>
    <row r="10" spans="1:6" ht="16.5" customHeight="1">
      <c r="A10" s="4040" t="s">
        <v>1729</v>
      </c>
      <c r="B10" s="4204">
        <v>-3.1173424969695329</v>
      </c>
      <c r="C10" s="4204">
        <v>13.401501859067899</v>
      </c>
      <c r="D10" s="4204">
        <v>32.799999999999997</v>
      </c>
      <c r="E10" s="4204">
        <v>60.9</v>
      </c>
      <c r="F10" s="4205">
        <v>5.5</v>
      </c>
    </row>
    <row r="11" spans="1:6" ht="16.5" customHeight="1">
      <c r="A11" s="4040" t="s">
        <v>1730</v>
      </c>
      <c r="B11" s="4208">
        <v>-2.6287684476383966</v>
      </c>
      <c r="C11" s="4209">
        <v>8.8781052390104911</v>
      </c>
      <c r="D11" s="4209">
        <v>6.4</v>
      </c>
      <c r="E11" s="4209">
        <v>15.1</v>
      </c>
      <c r="F11" s="4210">
        <v>8.5</v>
      </c>
    </row>
    <row r="12" spans="1:6" ht="16.5" customHeight="1">
      <c r="A12" s="4040" t="s">
        <v>1731</v>
      </c>
      <c r="B12" s="4204">
        <v>-11.164853670402552</v>
      </c>
      <c r="C12" s="4204">
        <v>12.457578703464844</v>
      </c>
      <c r="D12" s="4204">
        <v>7.8</v>
      </c>
      <c r="E12" s="4204">
        <v>5.7</v>
      </c>
      <c r="F12" s="4205">
        <v>3.7</v>
      </c>
    </row>
    <row r="13" spans="1:6" ht="16.5" customHeight="1">
      <c r="A13" s="4040" t="s">
        <v>1732</v>
      </c>
      <c r="B13" s="4204">
        <v>-6.0210994328823375</v>
      </c>
      <c r="C13" s="4204">
        <v>8.3777007922108293</v>
      </c>
      <c r="D13" s="4204">
        <v>5.0999999999999996</v>
      </c>
      <c r="E13" s="4204">
        <v>6.5</v>
      </c>
      <c r="F13" s="4205">
        <v>4.5</v>
      </c>
    </row>
    <row r="14" spans="1:6" s="4051" customFormat="1" ht="20.25" customHeight="1">
      <c r="A14" s="4211" t="s">
        <v>1733</v>
      </c>
      <c r="B14" s="4206">
        <v>-8.9482855140568311</v>
      </c>
      <c r="C14" s="4206">
        <v>5.9899648354732271</v>
      </c>
      <c r="D14" s="4206">
        <v>-9.5</v>
      </c>
      <c r="E14" s="4206">
        <v>6.5</v>
      </c>
      <c r="F14" s="4207">
        <v>13.4</v>
      </c>
    </row>
    <row r="15" spans="1:6" s="4051" customFormat="1" ht="28.5" customHeight="1">
      <c r="A15" s="4211" t="s">
        <v>1734</v>
      </c>
      <c r="B15" s="4206">
        <v>-1.4479427768696151</v>
      </c>
      <c r="C15" s="4206">
        <v>-1.1744009347049889</v>
      </c>
      <c r="D15" s="4206">
        <v>0</v>
      </c>
      <c r="E15" s="4206">
        <v>-1.3</v>
      </c>
      <c r="F15" s="4207">
        <v>4.9000000000000004</v>
      </c>
    </row>
    <row r="16" spans="1:6" s="4051" customFormat="1" ht="18.75" customHeight="1">
      <c r="A16" s="4034" t="s">
        <v>1735</v>
      </c>
      <c r="B16" s="4206">
        <v>1.6446548716670506</v>
      </c>
      <c r="C16" s="4206">
        <v>3.6528560921794906</v>
      </c>
      <c r="D16" s="4206">
        <v>7.3</v>
      </c>
      <c r="E16" s="4206">
        <v>14.2</v>
      </c>
      <c r="F16" s="4207">
        <v>8</v>
      </c>
    </row>
    <row r="17" spans="1:6" s="4051" customFormat="1" ht="24.75" customHeight="1">
      <c r="A17" s="4211" t="s">
        <v>1736</v>
      </c>
      <c r="B17" s="4206">
        <v>0.41224573064218006</v>
      </c>
      <c r="C17" s="4206">
        <v>1.5663639984126787</v>
      </c>
      <c r="D17" s="4206">
        <v>-0.4</v>
      </c>
      <c r="E17" s="4206">
        <v>9.1999999999999993</v>
      </c>
      <c r="F17" s="4207">
        <v>7</v>
      </c>
    </row>
    <row r="18" spans="1:6" ht="18.75" customHeight="1">
      <c r="A18" s="4040" t="s">
        <v>1737</v>
      </c>
      <c r="B18" s="4204">
        <v>0.41414837178630481</v>
      </c>
      <c r="C18" s="4204">
        <v>1.5312027181662247</v>
      </c>
      <c r="D18" s="4204">
        <v>-0.5</v>
      </c>
      <c r="E18" s="4204">
        <v>9.1</v>
      </c>
      <c r="F18" s="4205">
        <v>7</v>
      </c>
    </row>
    <row r="19" spans="1:6" s="4051" customFormat="1" ht="18.75" customHeight="1">
      <c r="A19" s="4037" t="s">
        <v>1738</v>
      </c>
      <c r="B19" s="4206">
        <v>-3.4587911438750174</v>
      </c>
      <c r="C19" s="4206">
        <v>5.8093726134709645</v>
      </c>
      <c r="D19" s="4206">
        <v>1.8</v>
      </c>
      <c r="E19" s="4206">
        <v>3.8</v>
      </c>
      <c r="F19" s="4207">
        <v>7.7</v>
      </c>
    </row>
    <row r="20" spans="1:6" s="4051" customFormat="1" ht="18.75" customHeight="1">
      <c r="A20" s="4034" t="s">
        <v>1739</v>
      </c>
      <c r="B20" s="4206">
        <v>1.3226837060703156</v>
      </c>
      <c r="C20" s="4206">
        <v>6.763950073421432</v>
      </c>
      <c r="D20" s="4206">
        <v>6.8</v>
      </c>
      <c r="E20" s="4206">
        <v>-0.5</v>
      </c>
      <c r="F20" s="4207">
        <v>11.8</v>
      </c>
    </row>
    <row r="21" spans="1:6" s="4051" customFormat="1" ht="18.75" customHeight="1">
      <c r="A21" s="4037" t="s">
        <v>1740</v>
      </c>
      <c r="B21" s="4206">
        <v>1.1420262276506055</v>
      </c>
      <c r="C21" s="4206">
        <v>-2.2379283357381263</v>
      </c>
      <c r="D21" s="4206">
        <v>0.3</v>
      </c>
      <c r="E21" s="4206">
        <v>0.2</v>
      </c>
      <c r="F21" s="4207">
        <v>6.9</v>
      </c>
    </row>
    <row r="22" spans="1:6" s="4051" customFormat="1" ht="18.75" customHeight="1">
      <c r="A22" s="4034" t="s">
        <v>1741</v>
      </c>
      <c r="B22" s="4206">
        <v>-0.54921825286445847</v>
      </c>
      <c r="C22" s="4206">
        <v>-3.2057828583059611</v>
      </c>
      <c r="D22" s="4206">
        <v>1.6</v>
      </c>
      <c r="E22" s="4206">
        <v>10.4</v>
      </c>
      <c r="F22" s="4207">
        <v>12.7</v>
      </c>
    </row>
    <row r="23" spans="1:6" s="4051" customFormat="1" ht="15" customHeight="1">
      <c r="A23" s="4212" t="s">
        <v>1742</v>
      </c>
      <c r="B23" s="4204">
        <v>-0.12511173643856566</v>
      </c>
      <c r="C23" s="4204">
        <v>-6.7826593990803268</v>
      </c>
      <c r="D23" s="4204">
        <v>-2.2000000000000002</v>
      </c>
      <c r="E23" s="4204">
        <v>10.5</v>
      </c>
      <c r="F23" s="4205">
        <v>19</v>
      </c>
    </row>
    <row r="24" spans="1:6" ht="15" customHeight="1">
      <c r="A24" s="4212" t="s">
        <v>1743</v>
      </c>
      <c r="B24" s="4204">
        <v>0.49170226645618431</v>
      </c>
      <c r="C24" s="4204">
        <v>-8.9168965359220707</v>
      </c>
      <c r="D24" s="4204">
        <v>-3.9</v>
      </c>
      <c r="E24" s="4204">
        <v>10.5</v>
      </c>
      <c r="F24" s="4205">
        <v>20.9</v>
      </c>
    </row>
    <row r="25" spans="1:6" ht="15" customHeight="1">
      <c r="A25" s="4212" t="s">
        <v>1744</v>
      </c>
      <c r="B25" s="4204">
        <v>-10.446952220788264</v>
      </c>
      <c r="C25" s="4204">
        <v>-5.4984964863184942</v>
      </c>
      <c r="D25" s="4204">
        <v>0.8</v>
      </c>
      <c r="E25" s="4204">
        <v>6.1</v>
      </c>
      <c r="F25" s="4205">
        <v>-1</v>
      </c>
    </row>
    <row r="26" spans="1:6" ht="15" customHeight="1">
      <c r="A26" s="4213" t="s">
        <v>1745</v>
      </c>
      <c r="B26" s="4204">
        <v>8.0187301872833636</v>
      </c>
      <c r="C26" s="4204">
        <v>8.7436682781668384</v>
      </c>
      <c r="D26" s="4204">
        <v>11.2</v>
      </c>
      <c r="E26" s="4204">
        <v>12.9</v>
      </c>
      <c r="F26" s="4205">
        <v>7.2</v>
      </c>
    </row>
    <row r="27" spans="1:6" s="4051" customFormat="1" ht="18.75" customHeight="1">
      <c r="A27" s="4034" t="s">
        <v>1746</v>
      </c>
      <c r="B27" s="4206">
        <v>-8.695771146437492E-2</v>
      </c>
      <c r="C27" s="4206">
        <v>0.2597449301586563</v>
      </c>
      <c r="D27" s="4206">
        <v>1.3</v>
      </c>
      <c r="E27" s="4206">
        <v>4.0999999999999996</v>
      </c>
      <c r="F27" s="4207">
        <v>1.8</v>
      </c>
    </row>
    <row r="28" spans="1:6" ht="18.75" customHeight="1">
      <c r="A28" s="4213" t="s">
        <v>1780</v>
      </c>
      <c r="B28" s="4204">
        <v>-0.23370862231145706</v>
      </c>
      <c r="C28" s="4204">
        <v>-0.24171932951696506</v>
      </c>
      <c r="D28" s="4204">
        <v>0.7</v>
      </c>
      <c r="E28" s="4204">
        <v>2.6</v>
      </c>
      <c r="F28" s="4205">
        <v>0.3</v>
      </c>
    </row>
    <row r="29" spans="1:6" ht="18.75" customHeight="1">
      <c r="A29" s="4214" t="s">
        <v>1748</v>
      </c>
      <c r="B29" s="4206">
        <v>0.48730571600199557</v>
      </c>
      <c r="C29" s="4206">
        <v>2.4790125529419393</v>
      </c>
      <c r="D29" s="4206">
        <v>4.0999999999999996</v>
      </c>
      <c r="E29" s="4206">
        <v>10.9</v>
      </c>
      <c r="F29" s="4207">
        <v>7.2</v>
      </c>
    </row>
    <row r="30" spans="1:6" ht="22.5" customHeight="1">
      <c r="A30" s="4215" t="s">
        <v>1749</v>
      </c>
      <c r="B30" s="4206">
        <v>0.46994879129802491</v>
      </c>
      <c r="C30" s="4206">
        <v>2.5040916901115651</v>
      </c>
      <c r="D30" s="4206">
        <v>4</v>
      </c>
      <c r="E30" s="4206">
        <v>10.8</v>
      </c>
      <c r="F30" s="4207">
        <v>7.1</v>
      </c>
    </row>
    <row r="31" spans="1:6" s="4051" customFormat="1" ht="31.5" customHeight="1">
      <c r="A31" s="4214" t="s">
        <v>1750</v>
      </c>
      <c r="B31" s="4206">
        <v>2.148486618819101</v>
      </c>
      <c r="C31" s="4206">
        <v>6.6497332596088699</v>
      </c>
      <c r="D31" s="4206">
        <v>7.3</v>
      </c>
      <c r="E31" s="4206">
        <v>3.2</v>
      </c>
      <c r="F31" s="4207">
        <v>3.1</v>
      </c>
    </row>
    <row r="32" spans="1:6" s="4051" customFormat="1" ht="15" customHeight="1">
      <c r="A32" s="4034" t="s">
        <v>1751</v>
      </c>
      <c r="B32" s="4206">
        <v>-0.75671884482153562</v>
      </c>
      <c r="C32" s="4206">
        <v>3.7272210638262582</v>
      </c>
      <c r="D32" s="4206">
        <v>5</v>
      </c>
      <c r="E32" s="4206">
        <v>2.9</v>
      </c>
      <c r="F32" s="4207">
        <v>2.9</v>
      </c>
    </row>
    <row r="33" spans="1:6" s="4051" customFormat="1" ht="15" customHeight="1">
      <c r="A33" s="4034" t="s">
        <v>1752</v>
      </c>
      <c r="B33" s="4206">
        <v>2.201586996660021</v>
      </c>
      <c r="C33" s="4206">
        <v>2.1260288864834553</v>
      </c>
      <c r="D33" s="4206">
        <v>4.4000000000000004</v>
      </c>
      <c r="E33" s="4206">
        <v>4.4000000000000004</v>
      </c>
      <c r="F33" s="4207">
        <v>4.7</v>
      </c>
    </row>
    <row r="34" spans="1:6" s="4051" customFormat="1" ht="15" customHeight="1">
      <c r="A34" s="4034" t="s">
        <v>1753</v>
      </c>
      <c r="B34" s="4206">
        <v>-0.75101168508738825</v>
      </c>
      <c r="C34" s="4206">
        <v>20.03720040599606</v>
      </c>
      <c r="D34" s="4206">
        <v>2.7</v>
      </c>
      <c r="E34" s="4206">
        <v>3.5</v>
      </c>
      <c r="F34" s="4207">
        <v>6</v>
      </c>
    </row>
    <row r="35" spans="1:6" s="4051" customFormat="1" ht="15" customHeight="1">
      <c r="A35" s="4216" t="s">
        <v>1754</v>
      </c>
      <c r="B35" s="4206">
        <v>0.52424779920787756</v>
      </c>
      <c r="C35" s="4206">
        <v>3.2347158112180363</v>
      </c>
      <c r="D35" s="4206">
        <v>4.7</v>
      </c>
      <c r="E35" s="4206">
        <v>10.9</v>
      </c>
      <c r="F35" s="4207">
        <v>6</v>
      </c>
    </row>
    <row r="36" spans="1:6" s="4051" customFormat="1" ht="22.5" customHeight="1">
      <c r="A36" s="4217" t="s">
        <v>1781</v>
      </c>
      <c r="B36" s="4218">
        <v>-0.64326556119036482</v>
      </c>
      <c r="C36" s="4218">
        <v>3.2466324141670277</v>
      </c>
      <c r="D36" s="4218">
        <v>3.2</v>
      </c>
      <c r="E36" s="4218">
        <v>7.5</v>
      </c>
      <c r="F36" s="4219">
        <v>7.4</v>
      </c>
    </row>
    <row r="37" spans="1:6" s="4051" customFormat="1" ht="22.5" customHeight="1">
      <c r="A37" s="4220" t="s">
        <v>1782</v>
      </c>
      <c r="B37" s="4218">
        <v>0.74198860038021675</v>
      </c>
      <c r="C37" s="4218">
        <v>-2.0393132661761459</v>
      </c>
      <c r="D37" s="4218">
        <v>2.5</v>
      </c>
      <c r="E37" s="4218">
        <v>26.8</v>
      </c>
      <c r="F37" s="4219">
        <v>10.9</v>
      </c>
    </row>
    <row r="38" spans="1:6" s="4051" customFormat="1" ht="21.75" customHeight="1">
      <c r="A38" s="4221" t="s">
        <v>1786</v>
      </c>
      <c r="B38" s="4218">
        <v>-0.46583790325666063</v>
      </c>
      <c r="C38" s="4218">
        <v>2.5730715364930878</v>
      </c>
      <c r="D38" s="4218">
        <v>3.2</v>
      </c>
      <c r="E38" s="4218">
        <v>9.6</v>
      </c>
      <c r="F38" s="4219">
        <v>7.9</v>
      </c>
    </row>
    <row r="39" spans="1:6" s="4051" customFormat="1" ht="9.75" customHeight="1">
      <c r="A39" s="4222"/>
      <c r="D39" s="4223"/>
      <c r="E39" s="4223"/>
      <c r="F39" s="4224"/>
    </row>
    <row r="40" spans="1:6" s="4051" customFormat="1" ht="20.25" customHeight="1">
      <c r="A40" s="4225" t="s">
        <v>1787</v>
      </c>
      <c r="B40" s="4218">
        <v>-13.77370099795705</v>
      </c>
      <c r="C40" s="4218">
        <v>9.8098116045482122</v>
      </c>
      <c r="D40" s="4218">
        <v>7.9071751853786454</v>
      </c>
      <c r="E40" s="4218">
        <v>3.3874254883977883</v>
      </c>
      <c r="F40" s="4219">
        <v>11.902738095238096</v>
      </c>
    </row>
    <row r="41" spans="1:6" s="4051" customFormat="1" ht="12.75" customHeight="1">
      <c r="A41" s="4088"/>
    </row>
    <row r="42" spans="1:6" s="4051" customFormat="1" ht="15" customHeight="1">
      <c r="A42" s="4024" t="s">
        <v>1722</v>
      </c>
    </row>
  </sheetData>
  <mergeCells count="1">
    <mergeCell ref="A1:E1"/>
  </mergeCells>
  <hyperlinks>
    <hyperlink ref="A1" location="CONTENT!A1" display="Back to Table of Contents" xr:uid="{824109B7-CAFA-4ED9-83BD-F768A0D8D9AC}"/>
    <hyperlink ref="A1:E1" location="CONTENT!A85" display="Back to Table of Contents" xr:uid="{3B64B14C-0241-4E99-A282-A6E8562E9A43}"/>
  </hyperlinks>
  <pageMargins left="0.46" right="0.27" top="0.75" bottom="0.41" header="0.3" footer="0.3"/>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87A86-DC49-4A67-B9D5-C5B521D1398E}">
  <dimension ref="A1:G28"/>
  <sheetViews>
    <sheetView showGridLines="0" workbookViewId="0">
      <selection sqref="A1:B1"/>
    </sheetView>
  </sheetViews>
  <sheetFormatPr defaultColWidth="7.85546875" defaultRowHeight="12"/>
  <cols>
    <col min="1" max="1" width="40.42578125" style="4163" customWidth="1"/>
    <col min="2" max="4" width="11.7109375" style="4163" customWidth="1"/>
    <col min="5" max="6" width="10" style="4163" bestFit="1" customWidth="1"/>
    <col min="7" max="16384" width="7.85546875" style="4163"/>
  </cols>
  <sheetData>
    <row r="1" spans="1:7" s="3647" customFormat="1" ht="17.25" customHeight="1">
      <c r="A1" s="5894" t="s">
        <v>1661</v>
      </c>
      <c r="B1" s="5894"/>
      <c r="C1" s="5894"/>
      <c r="D1" s="5894"/>
      <c r="E1" s="5894"/>
    </row>
    <row r="2" spans="1:7" ht="12.75">
      <c r="A2" s="3986" t="s">
        <v>3874</v>
      </c>
      <c r="B2" s="3986"/>
      <c r="C2" s="3986"/>
      <c r="D2" s="3986"/>
    </row>
    <row r="3" spans="1:7" ht="12.75">
      <c r="A3" s="4051"/>
      <c r="B3" s="3988"/>
      <c r="C3" s="3988"/>
      <c r="D3" s="4172" t="s">
        <v>1723</v>
      </c>
    </row>
    <row r="4" spans="1:7" ht="15.95" customHeight="1">
      <c r="A4" s="4164"/>
      <c r="B4" s="4173">
        <v>2019</v>
      </c>
      <c r="C4" s="4053">
        <v>2020</v>
      </c>
      <c r="D4" s="4053" t="s">
        <v>1788</v>
      </c>
      <c r="E4" s="4053" t="s">
        <v>1765</v>
      </c>
      <c r="F4" s="4054" t="s">
        <v>1785</v>
      </c>
    </row>
    <row r="5" spans="1:7" ht="15.95" customHeight="1">
      <c r="A5" s="4056" t="s">
        <v>1789</v>
      </c>
      <c r="B5" s="4174">
        <v>451279.60409471148</v>
      </c>
      <c r="C5" s="4175">
        <v>404904.40446107142</v>
      </c>
      <c r="D5" s="4175">
        <v>432528</v>
      </c>
      <c r="E5" s="4175">
        <v>492025</v>
      </c>
      <c r="F5" s="4176">
        <v>531975</v>
      </c>
    </row>
    <row r="6" spans="1:7" s="4171" customFormat="1" ht="15.95" customHeight="1">
      <c r="A6" s="4078" t="s">
        <v>1790</v>
      </c>
      <c r="B6" s="4177">
        <v>375745.64101470885</v>
      </c>
      <c r="C6" s="4178">
        <v>326044.12262302969</v>
      </c>
      <c r="D6" s="4178">
        <v>350019</v>
      </c>
      <c r="E6" s="4178">
        <v>400889</v>
      </c>
      <c r="F6" s="4179">
        <v>440509</v>
      </c>
    </row>
    <row r="7" spans="1:7" s="4171" customFormat="1" ht="15.95" customHeight="1">
      <c r="A7" s="4078" t="s">
        <v>1791</v>
      </c>
      <c r="B7" s="4177">
        <v>75533.963080002664</v>
      </c>
      <c r="C7" s="4178">
        <v>78860.28183804173</v>
      </c>
      <c r="D7" s="4178">
        <v>82509</v>
      </c>
      <c r="E7" s="4178">
        <v>91136</v>
      </c>
      <c r="F7" s="4179">
        <v>91466</v>
      </c>
    </row>
    <row r="8" spans="1:7" s="4183" customFormat="1" ht="15.95" customHeight="1">
      <c r="A8" s="4080" t="s">
        <v>1792</v>
      </c>
      <c r="B8" s="4180">
        <v>31119.992788961103</v>
      </c>
      <c r="C8" s="4181">
        <v>32490.436117273206</v>
      </c>
      <c r="D8" s="4181">
        <v>33994</v>
      </c>
      <c r="E8" s="4181">
        <v>37548</v>
      </c>
      <c r="F8" s="4182">
        <v>38141</v>
      </c>
    </row>
    <row r="9" spans="1:7" s="4183" customFormat="1" ht="15.95" customHeight="1">
      <c r="A9" s="4080" t="s">
        <v>1793</v>
      </c>
      <c r="B9" s="4180">
        <v>44413.970291041565</v>
      </c>
      <c r="C9" s="4181">
        <v>46369.845720768528</v>
      </c>
      <c r="D9" s="4181">
        <v>48515</v>
      </c>
      <c r="E9" s="4181">
        <v>53588</v>
      </c>
      <c r="F9" s="4182">
        <v>53325</v>
      </c>
    </row>
    <row r="10" spans="1:7" ht="15.95" customHeight="1">
      <c r="A10" s="4056" t="s">
        <v>1794</v>
      </c>
      <c r="B10" s="4174">
        <v>97745.378003636099</v>
      </c>
      <c r="C10" s="4175">
        <v>76916.300021875126</v>
      </c>
      <c r="D10" s="4175">
        <v>93820</v>
      </c>
      <c r="E10" s="4175">
        <v>112806</v>
      </c>
      <c r="F10" s="4176">
        <v>158195</v>
      </c>
    </row>
    <row r="11" spans="1:7" s="4171" customFormat="1" ht="15.95" customHeight="1">
      <c r="A11" s="4078" t="s">
        <v>1795</v>
      </c>
      <c r="B11" s="4177">
        <v>71112.378003636084</v>
      </c>
      <c r="C11" s="4178">
        <v>58478.300021875126</v>
      </c>
      <c r="D11" s="4178">
        <v>74043</v>
      </c>
      <c r="E11" s="4178">
        <v>90336</v>
      </c>
      <c r="F11" s="4179">
        <v>117942</v>
      </c>
    </row>
    <row r="12" spans="1:7" s="4171" customFormat="1" ht="15.95" customHeight="1">
      <c r="A12" s="4078" t="s">
        <v>1796</v>
      </c>
      <c r="B12" s="4177">
        <v>26633.000000000015</v>
      </c>
      <c r="C12" s="4178">
        <v>18438</v>
      </c>
      <c r="D12" s="4178">
        <v>19777</v>
      </c>
      <c r="E12" s="4178">
        <v>22470</v>
      </c>
      <c r="F12" s="4179">
        <v>40253</v>
      </c>
    </row>
    <row r="13" spans="1:7" ht="15.95" customHeight="1">
      <c r="A13" s="4056" t="s">
        <v>1797</v>
      </c>
      <c r="B13" s="4174">
        <v>1788</v>
      </c>
      <c r="C13" s="4175">
        <v>4846</v>
      </c>
      <c r="D13" s="4175">
        <v>951</v>
      </c>
      <c r="E13" s="4175">
        <v>3857</v>
      </c>
      <c r="F13" s="4176">
        <v>-1304</v>
      </c>
      <c r="G13" s="4184"/>
    </row>
    <row r="14" spans="1:7" ht="15.95" customHeight="1">
      <c r="A14" s="4056" t="s">
        <v>1798</v>
      </c>
      <c r="B14" s="4174">
        <v>228743.87910934858</v>
      </c>
      <c r="C14" s="4175">
        <v>176630.67825738297</v>
      </c>
      <c r="D14" s="4175">
        <v>211641</v>
      </c>
      <c r="E14" s="4175">
        <v>316116</v>
      </c>
      <c r="F14" s="4176">
        <v>347837</v>
      </c>
    </row>
    <row r="15" spans="1:7" s="4171" customFormat="1" ht="15.95" customHeight="1">
      <c r="A15" s="4062" t="s">
        <v>1799</v>
      </c>
      <c r="B15" s="4177">
        <v>78799</v>
      </c>
      <c r="C15" s="4178">
        <v>70223</v>
      </c>
      <c r="D15" s="4178">
        <v>81992</v>
      </c>
      <c r="E15" s="4178">
        <v>105524</v>
      </c>
      <c r="F15" s="4179">
        <v>103895</v>
      </c>
    </row>
    <row r="16" spans="1:7" s="4171" customFormat="1" ht="15.95" customHeight="1">
      <c r="A16" s="4078" t="s">
        <v>1800</v>
      </c>
      <c r="B16" s="4177">
        <v>149944.87910934858</v>
      </c>
      <c r="C16" s="4178">
        <v>106407.67825738297</v>
      </c>
      <c r="D16" s="4178">
        <v>129649</v>
      </c>
      <c r="E16" s="4178">
        <v>210592</v>
      </c>
      <c r="F16" s="4179">
        <v>243942</v>
      </c>
    </row>
    <row r="17" spans="1:6" ht="15.95" customHeight="1">
      <c r="A17" s="4056" t="s">
        <v>1801</v>
      </c>
      <c r="B17" s="4174">
        <v>265399.04499426106</v>
      </c>
      <c r="C17" s="4175">
        <v>208640.43892120081</v>
      </c>
      <c r="D17" s="4175">
        <v>257590</v>
      </c>
      <c r="E17" s="4175">
        <v>359834</v>
      </c>
      <c r="F17" s="4176">
        <v>367476</v>
      </c>
    </row>
    <row r="18" spans="1:6" s="4171" customFormat="1" ht="15.95" customHeight="1">
      <c r="A18" s="4062" t="s">
        <v>1802</v>
      </c>
      <c r="B18" s="4177">
        <v>187898</v>
      </c>
      <c r="C18" s="4178">
        <v>153684</v>
      </c>
      <c r="D18" s="4178">
        <v>194313</v>
      </c>
      <c r="E18" s="4178">
        <v>265404</v>
      </c>
      <c r="F18" s="4179">
        <v>266789</v>
      </c>
    </row>
    <row r="19" spans="1:6" s="4171" customFormat="1" ht="15.95" customHeight="1">
      <c r="A19" s="4185" t="s">
        <v>1803</v>
      </c>
      <c r="B19" s="4186">
        <v>412</v>
      </c>
      <c r="C19" s="4187">
        <v>367</v>
      </c>
      <c r="D19" s="4187">
        <v>42</v>
      </c>
      <c r="E19" s="4187">
        <v>120</v>
      </c>
      <c r="F19" s="4188">
        <v>279</v>
      </c>
    </row>
    <row r="20" spans="1:6" s="4171" customFormat="1" ht="15.95" customHeight="1">
      <c r="A20" s="4078" t="s">
        <v>1804</v>
      </c>
      <c r="B20" s="4177">
        <v>77501.044994261058</v>
      </c>
      <c r="C20" s="4178">
        <v>54956.43892120081</v>
      </c>
      <c r="D20" s="4178">
        <v>63277</v>
      </c>
      <c r="E20" s="4178">
        <v>94430</v>
      </c>
      <c r="F20" s="4179">
        <v>100687</v>
      </c>
    </row>
    <row r="21" spans="1:6" s="4171" customFormat="1" ht="15.95" customHeight="1">
      <c r="A21" s="4056" t="s">
        <v>1805</v>
      </c>
      <c r="B21" s="4174">
        <v>-2050.0729510166566</v>
      </c>
      <c r="C21" s="4175">
        <v>-5783.032832807221</v>
      </c>
      <c r="D21" s="4175">
        <v>-2544</v>
      </c>
      <c r="E21" s="4175">
        <v>6224</v>
      </c>
      <c r="F21" s="4176">
        <v>-10259</v>
      </c>
    </row>
    <row r="22" spans="1:6" ht="15.95" customHeight="1">
      <c r="A22" s="4080"/>
      <c r="B22" s="4189"/>
      <c r="C22" s="4190"/>
      <c r="D22" s="4190"/>
      <c r="E22" s="4190"/>
      <c r="F22" s="4191"/>
    </row>
    <row r="23" spans="1:6" ht="25.5">
      <c r="A23" s="4192" t="s">
        <v>1806</v>
      </c>
      <c r="B23" s="4193">
        <v>512107.74326241843</v>
      </c>
      <c r="C23" s="4194">
        <v>448873.91098632145</v>
      </c>
      <c r="D23" s="4194">
        <v>478807</v>
      </c>
      <c r="E23" s="4194">
        <v>571194</v>
      </c>
      <c r="F23" s="4195">
        <v>658968</v>
      </c>
    </row>
    <row r="24" spans="1:6" ht="12" customHeight="1">
      <c r="A24" s="4196"/>
      <c r="B24" s="4197"/>
      <c r="C24" s="4197"/>
      <c r="D24" s="4197"/>
    </row>
    <row r="25" spans="1:6" ht="18" customHeight="1">
      <c r="A25" s="4024" t="s">
        <v>1807</v>
      </c>
      <c r="B25" s="4198"/>
      <c r="C25" s="4198"/>
      <c r="D25" s="4198"/>
    </row>
    <row r="26" spans="1:6" ht="24" customHeight="1">
      <c r="A26" s="5899" t="s">
        <v>1808</v>
      </c>
      <c r="B26" s="5899"/>
      <c r="C26" s="5899"/>
      <c r="D26" s="5899"/>
    </row>
    <row r="27" spans="1:6" ht="15.95" customHeight="1">
      <c r="A27" s="5899" t="s">
        <v>1809</v>
      </c>
      <c r="B27" s="5899"/>
      <c r="C27" s="5899"/>
      <c r="D27" s="5899"/>
    </row>
    <row r="28" spans="1:6" ht="15.95" customHeight="1">
      <c r="A28" s="4162"/>
      <c r="B28" s="4162"/>
      <c r="C28" s="4162"/>
      <c r="D28" s="4162"/>
    </row>
  </sheetData>
  <mergeCells count="3">
    <mergeCell ref="A26:D26"/>
    <mergeCell ref="A27:D27"/>
    <mergeCell ref="A1:E1"/>
  </mergeCells>
  <hyperlinks>
    <hyperlink ref="A1" location="CONTENT!A1" display="Back to Table of Contents" xr:uid="{EFF4220A-46D9-4CB8-A19B-229AA3856542}"/>
    <hyperlink ref="A1:E1" location="CONTENT!A85" display="Back to Table of Contents" xr:uid="{9A86FA61-22A6-414A-A17C-6DECB2B38468}"/>
  </hyperlinks>
  <pageMargins left="0.7" right="0.7" top="0.75" bottom="0.75" header="0.3" footer="0.3"/>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0530B-A3A8-485C-B1C6-4534736A569B}">
  <dimension ref="A1:F21"/>
  <sheetViews>
    <sheetView showGridLines="0" workbookViewId="0">
      <selection sqref="A1:B1"/>
    </sheetView>
  </sheetViews>
  <sheetFormatPr defaultColWidth="7.85546875" defaultRowHeight="12"/>
  <cols>
    <col min="1" max="1" width="40.42578125" style="4163" customWidth="1"/>
    <col min="2" max="4" width="11.7109375" style="4163" customWidth="1"/>
    <col min="5" max="16384" width="7.85546875" style="4163"/>
  </cols>
  <sheetData>
    <row r="1" spans="1:6" s="3647" customFormat="1" ht="17.25" customHeight="1">
      <c r="A1" s="5894" t="s">
        <v>1661</v>
      </c>
      <c r="B1" s="5894"/>
      <c r="C1" s="5894"/>
      <c r="D1" s="5894"/>
      <c r="E1" s="5894"/>
    </row>
    <row r="2" spans="1:6" ht="15.95" customHeight="1">
      <c r="A2" s="4162"/>
      <c r="B2" s="4162"/>
      <c r="C2" s="4162"/>
      <c r="D2" s="4162"/>
    </row>
    <row r="3" spans="1:6" ht="15.95" customHeight="1">
      <c r="A3" s="3986" t="s">
        <v>3875</v>
      </c>
      <c r="B3" s="3986"/>
      <c r="C3" s="3986"/>
      <c r="D3" s="3986"/>
    </row>
    <row r="4" spans="1:6" ht="15.95" customHeight="1">
      <c r="A4" s="4164"/>
      <c r="B4" s="4053">
        <v>2019</v>
      </c>
      <c r="C4" s="4053" t="s">
        <v>1810</v>
      </c>
      <c r="D4" s="4053" t="s">
        <v>1788</v>
      </c>
      <c r="E4" s="4053" t="s">
        <v>1765</v>
      </c>
      <c r="F4" s="4054" t="s">
        <v>1811</v>
      </c>
    </row>
    <row r="5" spans="1:6" ht="15.95" customHeight="1">
      <c r="A5" s="4056" t="s">
        <v>1789</v>
      </c>
      <c r="B5" s="4165">
        <v>2.9496925876656865</v>
      </c>
      <c r="C5" s="4165">
        <v>-12.8</v>
      </c>
      <c r="D5" s="4165">
        <v>2</v>
      </c>
      <c r="E5" s="4165">
        <v>3.9</v>
      </c>
      <c r="F5" s="4166">
        <v>1.6</v>
      </c>
    </row>
    <row r="6" spans="1:6" ht="15.95" customHeight="1">
      <c r="A6" s="4078" t="s">
        <v>1790</v>
      </c>
      <c r="B6" s="4063">
        <v>3.1516706837137365</v>
      </c>
      <c r="C6" s="4063">
        <v>-15.3</v>
      </c>
      <c r="D6" s="4063">
        <v>3</v>
      </c>
      <c r="E6" s="4063">
        <v>3.3</v>
      </c>
      <c r="F6" s="4064">
        <v>2.6</v>
      </c>
    </row>
    <row r="7" spans="1:6" ht="15.95" customHeight="1">
      <c r="A7" s="4078" t="s">
        <v>1791</v>
      </c>
      <c r="B7" s="4063">
        <v>1.9446965398931759</v>
      </c>
      <c r="C7" s="4063">
        <v>-0.5</v>
      </c>
      <c r="D7" s="4063">
        <v>-2.2000000000000002</v>
      </c>
      <c r="E7" s="4063">
        <v>6.4</v>
      </c>
      <c r="F7" s="4064">
        <v>-3</v>
      </c>
    </row>
    <row r="8" spans="1:6" ht="15.95" customHeight="1">
      <c r="A8" s="4080" t="s">
        <v>1792</v>
      </c>
      <c r="B8" s="4067">
        <v>1.6441083375575705</v>
      </c>
      <c r="C8" s="4067">
        <v>-1</v>
      </c>
      <c r="D8" s="4067">
        <v>-2.4</v>
      </c>
      <c r="E8" s="4067">
        <v>7.5</v>
      </c>
      <c r="F8" s="4068">
        <v>-4.5</v>
      </c>
    </row>
    <row r="9" spans="1:6" ht="15.95" customHeight="1">
      <c r="A9" s="4080" t="s">
        <v>1793</v>
      </c>
      <c r="B9" s="4067">
        <v>2.1553127632984115</v>
      </c>
      <c r="C9" s="4067">
        <v>-0.1</v>
      </c>
      <c r="D9" s="4067">
        <v>-2.1</v>
      </c>
      <c r="E9" s="4067">
        <v>5.6</v>
      </c>
      <c r="F9" s="4068">
        <v>-1.9</v>
      </c>
    </row>
    <row r="10" spans="1:6" ht="15.95" customHeight="1">
      <c r="A10" s="4056" t="s">
        <v>1794</v>
      </c>
      <c r="B10" s="4058">
        <v>4.8910840248163225</v>
      </c>
      <c r="C10" s="4058">
        <v>-25.8</v>
      </c>
      <c r="D10" s="4058">
        <v>14</v>
      </c>
      <c r="E10" s="4058">
        <v>7.8</v>
      </c>
      <c r="F10" s="4059">
        <v>30.7</v>
      </c>
    </row>
    <row r="11" spans="1:6" ht="15.95" customHeight="1">
      <c r="A11" s="4167" t="s">
        <v>1795</v>
      </c>
      <c r="B11" s="4063">
        <v>0.43856015185032504</v>
      </c>
      <c r="C11" s="4063">
        <v>-22.7</v>
      </c>
      <c r="D11" s="4063">
        <v>18.399999999999999</v>
      </c>
      <c r="E11" s="4063">
        <v>9.6</v>
      </c>
      <c r="F11" s="4064">
        <v>21.7</v>
      </c>
    </row>
    <row r="12" spans="1:6" ht="15.95" customHeight="1">
      <c r="A12" s="4167" t="s">
        <v>1796</v>
      </c>
      <c r="B12" s="4063">
        <v>18.808373012525223</v>
      </c>
      <c r="C12" s="4063">
        <v>-34</v>
      </c>
      <c r="D12" s="4063">
        <v>0.1</v>
      </c>
      <c r="E12" s="4063">
        <v>1.1000000000000001</v>
      </c>
      <c r="F12" s="4064">
        <v>66.599999999999994</v>
      </c>
    </row>
    <row r="13" spans="1:6" ht="15.95" customHeight="1">
      <c r="A13" s="4056" t="s">
        <v>1798</v>
      </c>
      <c r="B13" s="4058">
        <v>-2.7246511708101107</v>
      </c>
      <c r="C13" s="4058">
        <v>-28.7</v>
      </c>
      <c r="D13" s="4058">
        <v>11.5</v>
      </c>
      <c r="E13" s="4058">
        <v>36.799999999999997</v>
      </c>
      <c r="F13" s="4059">
        <v>0.6</v>
      </c>
    </row>
    <row r="14" spans="1:6" ht="15.95" customHeight="1">
      <c r="A14" s="4062" t="s">
        <v>1802</v>
      </c>
      <c r="B14" s="4063">
        <v>-4.17493979840674</v>
      </c>
      <c r="C14" s="4063">
        <v>-22.6</v>
      </c>
      <c r="D14" s="4063">
        <v>6.4</v>
      </c>
      <c r="E14" s="4063">
        <v>20</v>
      </c>
      <c r="F14" s="4064">
        <v>-12</v>
      </c>
    </row>
    <row r="15" spans="1:6" ht="15.95" customHeight="1">
      <c r="A15" s="4062" t="s">
        <v>1812</v>
      </c>
      <c r="B15" s="4063">
        <v>-1.9487369561845935</v>
      </c>
      <c r="C15" s="4063">
        <v>-31.9</v>
      </c>
      <c r="D15" s="4063">
        <v>14.9</v>
      </c>
      <c r="E15" s="4063">
        <v>47.5</v>
      </c>
      <c r="F15" s="4064">
        <v>6.9</v>
      </c>
    </row>
    <row r="16" spans="1:6" ht="15.95" customHeight="1">
      <c r="A16" s="4056" t="s">
        <v>1801</v>
      </c>
      <c r="B16" s="4058">
        <v>1.5992428834530559</v>
      </c>
      <c r="C16" s="4058">
        <v>-28.6</v>
      </c>
      <c r="D16" s="4058">
        <v>7.3</v>
      </c>
      <c r="E16" s="4058">
        <v>10.4</v>
      </c>
      <c r="F16" s="4059">
        <v>3.9</v>
      </c>
    </row>
    <row r="17" spans="1:6" ht="15.95" customHeight="1">
      <c r="A17" s="4062" t="s">
        <v>1802</v>
      </c>
      <c r="B17" s="4063">
        <v>3.6071442772679818</v>
      </c>
      <c r="C17" s="4063">
        <v>-25.7</v>
      </c>
      <c r="D17" s="4063">
        <v>6.1</v>
      </c>
      <c r="E17" s="4063">
        <v>1.7</v>
      </c>
      <c r="F17" s="4064">
        <v>5.6</v>
      </c>
    </row>
    <row r="18" spans="1:6" ht="15.95" customHeight="1">
      <c r="A18" s="4168" t="s">
        <v>1812</v>
      </c>
      <c r="B18" s="4082">
        <v>-3.1653024201463875</v>
      </c>
      <c r="C18" s="4082">
        <v>-35.700000000000003</v>
      </c>
      <c r="D18" s="4082">
        <v>10.7</v>
      </c>
      <c r="E18" s="4082">
        <v>37.1</v>
      </c>
      <c r="F18" s="4083">
        <v>-0.8</v>
      </c>
    </row>
    <row r="19" spans="1:6" ht="9.75" customHeight="1">
      <c r="A19" s="4169"/>
      <c r="B19" s="4170"/>
      <c r="C19" s="4170"/>
      <c r="D19" s="4170"/>
    </row>
    <row r="20" spans="1:6" ht="15.95" customHeight="1">
      <c r="A20" s="4024" t="s">
        <v>1778</v>
      </c>
      <c r="B20" s="4171"/>
      <c r="C20" s="4171"/>
      <c r="D20" s="4171"/>
      <c r="E20" s="4171"/>
      <c r="F20" s="4171"/>
    </row>
    <row r="21" spans="1:6" ht="15.95" customHeight="1"/>
  </sheetData>
  <mergeCells count="1">
    <mergeCell ref="A1:E1"/>
  </mergeCells>
  <hyperlinks>
    <hyperlink ref="A1" location="CONTENT!A1" display="Back to Table of Contents" xr:uid="{FB7DECF6-2E57-4EDD-AF38-C6FBAE5CFFA9}"/>
    <hyperlink ref="A1:E1" location="CONTENT!A85" display="Back to Table of Contents" xr:uid="{21A74652-679B-4881-802B-A5FCCDA41419}"/>
  </hyperlinks>
  <pageMargins left="0.7" right="0.7" top="0.75" bottom="0.75" header="0.3" footer="0.3"/>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78C78-1F18-4A5C-99D9-4405F7EDE8B8}">
  <dimension ref="A1:F41"/>
  <sheetViews>
    <sheetView showGridLines="0" workbookViewId="0">
      <pane xSplit="1" ySplit="5" topLeftCell="B6" activePane="bottomRight" state="frozen"/>
      <selection sqref="A1:B1"/>
      <selection pane="topRight" sqref="A1:B1"/>
      <selection pane="bottomLeft" sqref="A1:B1"/>
      <selection pane="bottomRight" sqref="A1:B1"/>
    </sheetView>
  </sheetViews>
  <sheetFormatPr defaultColWidth="0" defaultRowHeight="12.75"/>
  <cols>
    <col min="1" max="1" width="49.85546875" style="4051" customWidth="1"/>
    <col min="2" max="2" width="10.85546875" style="4051" customWidth="1"/>
    <col min="3" max="4" width="10.5703125" style="4051" customWidth="1"/>
    <col min="5" max="6" width="10.42578125" style="4051" bestFit="1" customWidth="1"/>
    <col min="7" max="226" width="9.140625" style="4051" customWidth="1"/>
    <col min="227" max="227" width="51" style="4051" customWidth="1"/>
    <col min="228" max="254" width="0" style="4051" hidden="1"/>
    <col min="255" max="255" width="41.85546875" style="4051" customWidth="1"/>
    <col min="256" max="256" width="10.5703125" style="4051" customWidth="1"/>
    <col min="257" max="257" width="10.85546875" style="4051" customWidth="1"/>
    <col min="258" max="260" width="10.5703125" style="4051" customWidth="1"/>
    <col min="261" max="482" width="9.140625" style="4051" customWidth="1"/>
    <col min="483" max="483" width="51" style="4051" customWidth="1"/>
    <col min="484" max="510" width="0" style="4051" hidden="1"/>
    <col min="511" max="511" width="41.85546875" style="4051" customWidth="1"/>
    <col min="512" max="512" width="10.5703125" style="4051" customWidth="1"/>
    <col min="513" max="513" width="10.85546875" style="4051" customWidth="1"/>
    <col min="514" max="516" width="10.5703125" style="4051" customWidth="1"/>
    <col min="517" max="738" width="9.140625" style="4051" customWidth="1"/>
    <col min="739" max="739" width="51" style="4051" customWidth="1"/>
    <col min="740" max="766" width="0" style="4051" hidden="1"/>
    <col min="767" max="767" width="41.85546875" style="4051" customWidth="1"/>
    <col min="768" max="768" width="10.5703125" style="4051" customWidth="1"/>
    <col min="769" max="769" width="10.85546875" style="4051" customWidth="1"/>
    <col min="770" max="772" width="10.5703125" style="4051" customWidth="1"/>
    <col min="773" max="994" width="9.140625" style="4051" customWidth="1"/>
    <col min="995" max="995" width="51" style="4051" customWidth="1"/>
    <col min="996" max="1022" width="0" style="4051" hidden="1"/>
    <col min="1023" max="1023" width="41.85546875" style="4051" customWidth="1"/>
    <col min="1024" max="1024" width="10.5703125" style="4051" customWidth="1"/>
    <col min="1025" max="1025" width="10.85546875" style="4051" customWidth="1"/>
    <col min="1026" max="1028" width="10.5703125" style="4051" customWidth="1"/>
    <col min="1029" max="1250" width="9.140625" style="4051" customWidth="1"/>
    <col min="1251" max="1251" width="51" style="4051" customWidth="1"/>
    <col min="1252" max="1278" width="0" style="4051" hidden="1"/>
    <col min="1279" max="1279" width="41.85546875" style="4051" customWidth="1"/>
    <col min="1280" max="1280" width="10.5703125" style="4051" customWidth="1"/>
    <col min="1281" max="1281" width="10.85546875" style="4051" customWidth="1"/>
    <col min="1282" max="1284" width="10.5703125" style="4051" customWidth="1"/>
    <col min="1285" max="1506" width="9.140625" style="4051" customWidth="1"/>
    <col min="1507" max="1507" width="51" style="4051" customWidth="1"/>
    <col min="1508" max="1534" width="0" style="4051" hidden="1"/>
    <col min="1535" max="1535" width="41.85546875" style="4051" customWidth="1"/>
    <col min="1536" max="1536" width="10.5703125" style="4051" customWidth="1"/>
    <col min="1537" max="1537" width="10.85546875" style="4051" customWidth="1"/>
    <col min="1538" max="1540" width="10.5703125" style="4051" customWidth="1"/>
    <col min="1541" max="1762" width="9.140625" style="4051" customWidth="1"/>
    <col min="1763" max="1763" width="51" style="4051" customWidth="1"/>
    <col min="1764" max="1790" width="0" style="4051" hidden="1"/>
    <col min="1791" max="1791" width="41.85546875" style="4051" customWidth="1"/>
    <col min="1792" max="1792" width="10.5703125" style="4051" customWidth="1"/>
    <col min="1793" max="1793" width="10.85546875" style="4051" customWidth="1"/>
    <col min="1794" max="1796" width="10.5703125" style="4051" customWidth="1"/>
    <col min="1797" max="2018" width="9.140625" style="4051" customWidth="1"/>
    <col min="2019" max="2019" width="51" style="4051" customWidth="1"/>
    <col min="2020" max="2046" width="0" style="4051" hidden="1"/>
    <col min="2047" max="2047" width="41.85546875" style="4051" customWidth="1"/>
    <col min="2048" max="2048" width="10.5703125" style="4051" customWidth="1"/>
    <col min="2049" max="2049" width="10.85546875" style="4051" customWidth="1"/>
    <col min="2050" max="2052" width="10.5703125" style="4051" customWidth="1"/>
    <col min="2053" max="2274" width="9.140625" style="4051" customWidth="1"/>
    <col min="2275" max="2275" width="51" style="4051" customWidth="1"/>
    <col min="2276" max="2302" width="0" style="4051" hidden="1"/>
    <col min="2303" max="2303" width="41.85546875" style="4051" customWidth="1"/>
    <col min="2304" max="2304" width="10.5703125" style="4051" customWidth="1"/>
    <col min="2305" max="2305" width="10.85546875" style="4051" customWidth="1"/>
    <col min="2306" max="2308" width="10.5703125" style="4051" customWidth="1"/>
    <col min="2309" max="2530" width="9.140625" style="4051" customWidth="1"/>
    <col min="2531" max="2531" width="51" style="4051" customWidth="1"/>
    <col min="2532" max="2558" width="0" style="4051" hidden="1"/>
    <col min="2559" max="2559" width="41.85546875" style="4051" customWidth="1"/>
    <col min="2560" max="2560" width="10.5703125" style="4051" customWidth="1"/>
    <col min="2561" max="2561" width="10.85546875" style="4051" customWidth="1"/>
    <col min="2562" max="2564" width="10.5703125" style="4051" customWidth="1"/>
    <col min="2565" max="2786" width="9.140625" style="4051" customWidth="1"/>
    <col min="2787" max="2787" width="51" style="4051" customWidth="1"/>
    <col min="2788" max="2814" width="0" style="4051" hidden="1"/>
    <col min="2815" max="2815" width="41.85546875" style="4051" customWidth="1"/>
    <col min="2816" max="2816" width="10.5703125" style="4051" customWidth="1"/>
    <col min="2817" max="2817" width="10.85546875" style="4051" customWidth="1"/>
    <col min="2818" max="2820" width="10.5703125" style="4051" customWidth="1"/>
    <col min="2821" max="3042" width="9.140625" style="4051" customWidth="1"/>
    <col min="3043" max="3043" width="51" style="4051" customWidth="1"/>
    <col min="3044" max="3070" width="0" style="4051" hidden="1"/>
    <col min="3071" max="3071" width="41.85546875" style="4051" customWidth="1"/>
    <col min="3072" max="3072" width="10.5703125" style="4051" customWidth="1"/>
    <col min="3073" max="3073" width="10.85546875" style="4051" customWidth="1"/>
    <col min="3074" max="3076" width="10.5703125" style="4051" customWidth="1"/>
    <col min="3077" max="3298" width="9.140625" style="4051" customWidth="1"/>
    <col min="3299" max="3299" width="51" style="4051" customWidth="1"/>
    <col min="3300" max="3326" width="0" style="4051" hidden="1"/>
    <col min="3327" max="3327" width="41.85546875" style="4051" customWidth="1"/>
    <col min="3328" max="3328" width="10.5703125" style="4051" customWidth="1"/>
    <col min="3329" max="3329" width="10.85546875" style="4051" customWidth="1"/>
    <col min="3330" max="3332" width="10.5703125" style="4051" customWidth="1"/>
    <col min="3333" max="3554" width="9.140625" style="4051" customWidth="1"/>
    <col min="3555" max="3555" width="51" style="4051" customWidth="1"/>
    <col min="3556" max="3582" width="0" style="4051" hidden="1"/>
    <col min="3583" max="3583" width="41.85546875" style="4051" customWidth="1"/>
    <col min="3584" max="3584" width="10.5703125" style="4051" customWidth="1"/>
    <col min="3585" max="3585" width="10.85546875" style="4051" customWidth="1"/>
    <col min="3586" max="3588" width="10.5703125" style="4051" customWidth="1"/>
    <col min="3589" max="3810" width="9.140625" style="4051" customWidth="1"/>
    <col min="3811" max="3811" width="51" style="4051" customWidth="1"/>
    <col min="3812" max="3838" width="0" style="4051" hidden="1"/>
    <col min="3839" max="3839" width="41.85546875" style="4051" customWidth="1"/>
    <col min="3840" max="3840" width="10.5703125" style="4051" customWidth="1"/>
    <col min="3841" max="3841" width="10.85546875" style="4051" customWidth="1"/>
    <col min="3842" max="3844" width="10.5703125" style="4051" customWidth="1"/>
    <col min="3845" max="4066" width="9.140625" style="4051" customWidth="1"/>
    <col min="4067" max="4067" width="51" style="4051" customWidth="1"/>
    <col min="4068" max="4094" width="0" style="4051" hidden="1"/>
    <col min="4095" max="4095" width="41.85546875" style="4051" customWidth="1"/>
    <col min="4096" max="4096" width="10.5703125" style="4051" customWidth="1"/>
    <col min="4097" max="4097" width="10.85546875" style="4051" customWidth="1"/>
    <col min="4098" max="4100" width="10.5703125" style="4051" customWidth="1"/>
    <col min="4101" max="4322" width="9.140625" style="4051" customWidth="1"/>
    <col min="4323" max="4323" width="51" style="4051" customWidth="1"/>
    <col min="4324" max="4350" width="0" style="4051" hidden="1"/>
    <col min="4351" max="4351" width="41.85546875" style="4051" customWidth="1"/>
    <col min="4352" max="4352" width="10.5703125" style="4051" customWidth="1"/>
    <col min="4353" max="4353" width="10.85546875" style="4051" customWidth="1"/>
    <col min="4354" max="4356" width="10.5703125" style="4051" customWidth="1"/>
    <col min="4357" max="4578" width="9.140625" style="4051" customWidth="1"/>
    <col min="4579" max="4579" width="51" style="4051" customWidth="1"/>
    <col min="4580" max="4606" width="0" style="4051" hidden="1"/>
    <col min="4607" max="4607" width="41.85546875" style="4051" customWidth="1"/>
    <col min="4608" max="4608" width="10.5703125" style="4051" customWidth="1"/>
    <col min="4609" max="4609" width="10.85546875" style="4051" customWidth="1"/>
    <col min="4610" max="4612" width="10.5703125" style="4051" customWidth="1"/>
    <col min="4613" max="4834" width="9.140625" style="4051" customWidth="1"/>
    <col min="4835" max="4835" width="51" style="4051" customWidth="1"/>
    <col min="4836" max="4862" width="0" style="4051" hidden="1"/>
    <col min="4863" max="4863" width="41.85546875" style="4051" customWidth="1"/>
    <col min="4864" max="4864" width="10.5703125" style="4051" customWidth="1"/>
    <col min="4865" max="4865" width="10.85546875" style="4051" customWidth="1"/>
    <col min="4866" max="4868" width="10.5703125" style="4051" customWidth="1"/>
    <col min="4869" max="5090" width="9.140625" style="4051" customWidth="1"/>
    <col min="5091" max="5091" width="51" style="4051" customWidth="1"/>
    <col min="5092" max="5118" width="0" style="4051" hidden="1"/>
    <col min="5119" max="5119" width="41.85546875" style="4051" customWidth="1"/>
    <col min="5120" max="5120" width="10.5703125" style="4051" customWidth="1"/>
    <col min="5121" max="5121" width="10.85546875" style="4051" customWidth="1"/>
    <col min="5122" max="5124" width="10.5703125" style="4051" customWidth="1"/>
    <col min="5125" max="5346" width="9.140625" style="4051" customWidth="1"/>
    <col min="5347" max="5347" width="51" style="4051" customWidth="1"/>
    <col min="5348" max="5374" width="0" style="4051" hidden="1"/>
    <col min="5375" max="5375" width="41.85546875" style="4051" customWidth="1"/>
    <col min="5376" max="5376" width="10.5703125" style="4051" customWidth="1"/>
    <col min="5377" max="5377" width="10.85546875" style="4051" customWidth="1"/>
    <col min="5378" max="5380" width="10.5703125" style="4051" customWidth="1"/>
    <col min="5381" max="5602" width="9.140625" style="4051" customWidth="1"/>
    <col min="5603" max="5603" width="51" style="4051" customWidth="1"/>
    <col min="5604" max="5630" width="0" style="4051" hidden="1"/>
    <col min="5631" max="5631" width="41.85546875" style="4051" customWidth="1"/>
    <col min="5632" max="5632" width="10.5703125" style="4051" customWidth="1"/>
    <col min="5633" max="5633" width="10.85546875" style="4051" customWidth="1"/>
    <col min="5634" max="5636" width="10.5703125" style="4051" customWidth="1"/>
    <col min="5637" max="5858" width="9.140625" style="4051" customWidth="1"/>
    <col min="5859" max="5859" width="51" style="4051" customWidth="1"/>
    <col min="5860" max="5886" width="0" style="4051" hidden="1"/>
    <col min="5887" max="5887" width="41.85546875" style="4051" customWidth="1"/>
    <col min="5888" max="5888" width="10.5703125" style="4051" customWidth="1"/>
    <col min="5889" max="5889" width="10.85546875" style="4051" customWidth="1"/>
    <col min="5890" max="5892" width="10.5703125" style="4051" customWidth="1"/>
    <col min="5893" max="6114" width="9.140625" style="4051" customWidth="1"/>
    <col min="6115" max="6115" width="51" style="4051" customWidth="1"/>
    <col min="6116" max="6142" width="0" style="4051" hidden="1"/>
    <col min="6143" max="6143" width="41.85546875" style="4051" customWidth="1"/>
    <col min="6144" max="6144" width="10.5703125" style="4051" customWidth="1"/>
    <col min="6145" max="6145" width="10.85546875" style="4051" customWidth="1"/>
    <col min="6146" max="6148" width="10.5703125" style="4051" customWidth="1"/>
    <col min="6149" max="6370" width="9.140625" style="4051" customWidth="1"/>
    <col min="6371" max="6371" width="51" style="4051" customWidth="1"/>
    <col min="6372" max="6398" width="0" style="4051" hidden="1"/>
    <col min="6399" max="6399" width="41.85546875" style="4051" customWidth="1"/>
    <col min="6400" max="6400" width="10.5703125" style="4051" customWidth="1"/>
    <col min="6401" max="6401" width="10.85546875" style="4051" customWidth="1"/>
    <col min="6402" max="6404" width="10.5703125" style="4051" customWidth="1"/>
    <col min="6405" max="6626" width="9.140625" style="4051" customWidth="1"/>
    <col min="6627" max="6627" width="51" style="4051" customWidth="1"/>
    <col min="6628" max="6654" width="0" style="4051" hidden="1"/>
    <col min="6655" max="6655" width="41.85546875" style="4051" customWidth="1"/>
    <col min="6656" max="6656" width="10.5703125" style="4051" customWidth="1"/>
    <col min="6657" max="6657" width="10.85546875" style="4051" customWidth="1"/>
    <col min="6658" max="6660" width="10.5703125" style="4051" customWidth="1"/>
    <col min="6661" max="6882" width="9.140625" style="4051" customWidth="1"/>
    <col min="6883" max="6883" width="51" style="4051" customWidth="1"/>
    <col min="6884" max="6910" width="0" style="4051" hidden="1"/>
    <col min="6911" max="6911" width="41.85546875" style="4051" customWidth="1"/>
    <col min="6912" max="6912" width="10.5703125" style="4051" customWidth="1"/>
    <col min="6913" max="6913" width="10.85546875" style="4051" customWidth="1"/>
    <col min="6914" max="6916" width="10.5703125" style="4051" customWidth="1"/>
    <col min="6917" max="7138" width="9.140625" style="4051" customWidth="1"/>
    <col min="7139" max="7139" width="51" style="4051" customWidth="1"/>
    <col min="7140" max="7166" width="0" style="4051" hidden="1"/>
    <col min="7167" max="7167" width="41.85546875" style="4051" customWidth="1"/>
    <col min="7168" max="7168" width="10.5703125" style="4051" customWidth="1"/>
    <col min="7169" max="7169" width="10.85546875" style="4051" customWidth="1"/>
    <col min="7170" max="7172" width="10.5703125" style="4051" customWidth="1"/>
    <col min="7173" max="7394" width="9.140625" style="4051" customWidth="1"/>
    <col min="7395" max="7395" width="51" style="4051" customWidth="1"/>
    <col min="7396" max="7422" width="0" style="4051" hidden="1"/>
    <col min="7423" max="7423" width="41.85546875" style="4051" customWidth="1"/>
    <col min="7424" max="7424" width="10.5703125" style="4051" customWidth="1"/>
    <col min="7425" max="7425" width="10.85546875" style="4051" customWidth="1"/>
    <col min="7426" max="7428" width="10.5703125" style="4051" customWidth="1"/>
    <col min="7429" max="7650" width="9.140625" style="4051" customWidth="1"/>
    <col min="7651" max="7651" width="51" style="4051" customWidth="1"/>
    <col min="7652" max="7678" width="0" style="4051" hidden="1"/>
    <col min="7679" max="7679" width="41.85546875" style="4051" customWidth="1"/>
    <col min="7680" max="7680" width="10.5703125" style="4051" customWidth="1"/>
    <col min="7681" max="7681" width="10.85546875" style="4051" customWidth="1"/>
    <col min="7682" max="7684" width="10.5703125" style="4051" customWidth="1"/>
    <col min="7685" max="7906" width="9.140625" style="4051" customWidth="1"/>
    <col min="7907" max="7907" width="51" style="4051" customWidth="1"/>
    <col min="7908" max="7934" width="0" style="4051" hidden="1"/>
    <col min="7935" max="7935" width="41.85546875" style="4051" customWidth="1"/>
    <col min="7936" max="7936" width="10.5703125" style="4051" customWidth="1"/>
    <col min="7937" max="7937" width="10.85546875" style="4051" customWidth="1"/>
    <col min="7938" max="7940" width="10.5703125" style="4051" customWidth="1"/>
    <col min="7941" max="8162" width="9.140625" style="4051" customWidth="1"/>
    <col min="8163" max="8163" width="51" style="4051" customWidth="1"/>
    <col min="8164" max="8190" width="0" style="4051" hidden="1"/>
    <col min="8191" max="8191" width="41.85546875" style="4051" customWidth="1"/>
    <col min="8192" max="8192" width="10.5703125" style="4051" customWidth="1"/>
    <col min="8193" max="8193" width="10.85546875" style="4051" customWidth="1"/>
    <col min="8194" max="8196" width="10.5703125" style="4051" customWidth="1"/>
    <col min="8197" max="8418" width="9.140625" style="4051" customWidth="1"/>
    <col min="8419" max="8419" width="51" style="4051" customWidth="1"/>
    <col min="8420" max="8446" width="0" style="4051" hidden="1"/>
    <col min="8447" max="8447" width="41.85546875" style="4051" customWidth="1"/>
    <col min="8448" max="8448" width="10.5703125" style="4051" customWidth="1"/>
    <col min="8449" max="8449" width="10.85546875" style="4051" customWidth="1"/>
    <col min="8450" max="8452" width="10.5703125" style="4051" customWidth="1"/>
    <col min="8453" max="8674" width="9.140625" style="4051" customWidth="1"/>
    <col min="8675" max="8675" width="51" style="4051" customWidth="1"/>
    <col min="8676" max="8702" width="0" style="4051" hidden="1"/>
    <col min="8703" max="8703" width="41.85546875" style="4051" customWidth="1"/>
    <col min="8704" max="8704" width="10.5703125" style="4051" customWidth="1"/>
    <col min="8705" max="8705" width="10.85546875" style="4051" customWidth="1"/>
    <col min="8706" max="8708" width="10.5703125" style="4051" customWidth="1"/>
    <col min="8709" max="8930" width="9.140625" style="4051" customWidth="1"/>
    <col min="8931" max="8931" width="51" style="4051" customWidth="1"/>
    <col min="8932" max="8958" width="0" style="4051" hidden="1"/>
    <col min="8959" max="8959" width="41.85546875" style="4051" customWidth="1"/>
    <col min="8960" max="8960" width="10.5703125" style="4051" customWidth="1"/>
    <col min="8961" max="8961" width="10.85546875" style="4051" customWidth="1"/>
    <col min="8962" max="8964" width="10.5703125" style="4051" customWidth="1"/>
    <col min="8965" max="9186" width="9.140625" style="4051" customWidth="1"/>
    <col min="9187" max="9187" width="51" style="4051" customWidth="1"/>
    <col min="9188" max="9214" width="0" style="4051" hidden="1"/>
    <col min="9215" max="9215" width="41.85546875" style="4051" customWidth="1"/>
    <col min="9216" max="9216" width="10.5703125" style="4051" customWidth="1"/>
    <col min="9217" max="9217" width="10.85546875" style="4051" customWidth="1"/>
    <col min="9218" max="9220" width="10.5703125" style="4051" customWidth="1"/>
    <col min="9221" max="9442" width="9.140625" style="4051" customWidth="1"/>
    <col min="9443" max="9443" width="51" style="4051" customWidth="1"/>
    <col min="9444" max="9470" width="0" style="4051" hidden="1"/>
    <col min="9471" max="9471" width="41.85546875" style="4051" customWidth="1"/>
    <col min="9472" max="9472" width="10.5703125" style="4051" customWidth="1"/>
    <col min="9473" max="9473" width="10.85546875" style="4051" customWidth="1"/>
    <col min="9474" max="9476" width="10.5703125" style="4051" customWidth="1"/>
    <col min="9477" max="9698" width="9.140625" style="4051" customWidth="1"/>
    <col min="9699" max="9699" width="51" style="4051" customWidth="1"/>
    <col min="9700" max="9726" width="0" style="4051" hidden="1"/>
    <col min="9727" max="9727" width="41.85546875" style="4051" customWidth="1"/>
    <col min="9728" max="9728" width="10.5703125" style="4051" customWidth="1"/>
    <col min="9729" max="9729" width="10.85546875" style="4051" customWidth="1"/>
    <col min="9730" max="9732" width="10.5703125" style="4051" customWidth="1"/>
    <col min="9733" max="9954" width="9.140625" style="4051" customWidth="1"/>
    <col min="9955" max="9955" width="51" style="4051" customWidth="1"/>
    <col min="9956" max="9982" width="0" style="4051" hidden="1"/>
    <col min="9983" max="9983" width="41.85546875" style="4051" customWidth="1"/>
    <col min="9984" max="9984" width="10.5703125" style="4051" customWidth="1"/>
    <col min="9985" max="9985" width="10.85546875" style="4051" customWidth="1"/>
    <col min="9986" max="9988" width="10.5703125" style="4051" customWidth="1"/>
    <col min="9989" max="10210" width="9.140625" style="4051" customWidth="1"/>
    <col min="10211" max="10211" width="51" style="4051" customWidth="1"/>
    <col min="10212" max="10238" width="0" style="4051" hidden="1"/>
    <col min="10239" max="10239" width="41.85546875" style="4051" customWidth="1"/>
    <col min="10240" max="10240" width="10.5703125" style="4051" customWidth="1"/>
    <col min="10241" max="10241" width="10.85546875" style="4051" customWidth="1"/>
    <col min="10242" max="10244" width="10.5703125" style="4051" customWidth="1"/>
    <col min="10245" max="10466" width="9.140625" style="4051" customWidth="1"/>
    <col min="10467" max="10467" width="51" style="4051" customWidth="1"/>
    <col min="10468" max="10494" width="0" style="4051" hidden="1"/>
    <col min="10495" max="10495" width="41.85546875" style="4051" customWidth="1"/>
    <col min="10496" max="10496" width="10.5703125" style="4051" customWidth="1"/>
    <col min="10497" max="10497" width="10.85546875" style="4051" customWidth="1"/>
    <col min="10498" max="10500" width="10.5703125" style="4051" customWidth="1"/>
    <col min="10501" max="10722" width="9.140625" style="4051" customWidth="1"/>
    <col min="10723" max="10723" width="51" style="4051" customWidth="1"/>
    <col min="10724" max="10750" width="0" style="4051" hidden="1"/>
    <col min="10751" max="10751" width="41.85546875" style="4051" customWidth="1"/>
    <col min="10752" max="10752" width="10.5703125" style="4051" customWidth="1"/>
    <col min="10753" max="10753" width="10.85546875" style="4051" customWidth="1"/>
    <col min="10754" max="10756" width="10.5703125" style="4051" customWidth="1"/>
    <col min="10757" max="10978" width="9.140625" style="4051" customWidth="1"/>
    <col min="10979" max="10979" width="51" style="4051" customWidth="1"/>
    <col min="10980" max="11006" width="0" style="4051" hidden="1"/>
    <col min="11007" max="11007" width="41.85546875" style="4051" customWidth="1"/>
    <col min="11008" max="11008" width="10.5703125" style="4051" customWidth="1"/>
    <col min="11009" max="11009" width="10.85546875" style="4051" customWidth="1"/>
    <col min="11010" max="11012" width="10.5703125" style="4051" customWidth="1"/>
    <col min="11013" max="11234" width="9.140625" style="4051" customWidth="1"/>
    <col min="11235" max="11235" width="51" style="4051" customWidth="1"/>
    <col min="11236" max="11262" width="0" style="4051" hidden="1"/>
    <col min="11263" max="11263" width="41.85546875" style="4051" customWidth="1"/>
    <col min="11264" max="11264" width="10.5703125" style="4051" customWidth="1"/>
    <col min="11265" max="11265" width="10.85546875" style="4051" customWidth="1"/>
    <col min="11266" max="11268" width="10.5703125" style="4051" customWidth="1"/>
    <col min="11269" max="11490" width="9.140625" style="4051" customWidth="1"/>
    <col min="11491" max="11491" width="51" style="4051" customWidth="1"/>
    <col min="11492" max="11518" width="0" style="4051" hidden="1"/>
    <col min="11519" max="11519" width="41.85546875" style="4051" customWidth="1"/>
    <col min="11520" max="11520" width="10.5703125" style="4051" customWidth="1"/>
    <col min="11521" max="11521" width="10.85546875" style="4051" customWidth="1"/>
    <col min="11522" max="11524" width="10.5703125" style="4051" customWidth="1"/>
    <col min="11525" max="11746" width="9.140625" style="4051" customWidth="1"/>
    <col min="11747" max="11747" width="51" style="4051" customWidth="1"/>
    <col min="11748" max="11774" width="0" style="4051" hidden="1"/>
    <col min="11775" max="11775" width="41.85546875" style="4051" customWidth="1"/>
    <col min="11776" max="11776" width="10.5703125" style="4051" customWidth="1"/>
    <col min="11777" max="11777" width="10.85546875" style="4051" customWidth="1"/>
    <col min="11778" max="11780" width="10.5703125" style="4051" customWidth="1"/>
    <col min="11781" max="12002" width="9.140625" style="4051" customWidth="1"/>
    <col min="12003" max="12003" width="51" style="4051" customWidth="1"/>
    <col min="12004" max="12030" width="0" style="4051" hidden="1"/>
    <col min="12031" max="12031" width="41.85546875" style="4051" customWidth="1"/>
    <col min="12032" max="12032" width="10.5703125" style="4051" customWidth="1"/>
    <col min="12033" max="12033" width="10.85546875" style="4051" customWidth="1"/>
    <col min="12034" max="12036" width="10.5703125" style="4051" customWidth="1"/>
    <col min="12037" max="12258" width="9.140625" style="4051" customWidth="1"/>
    <col min="12259" max="12259" width="51" style="4051" customWidth="1"/>
    <col min="12260" max="12286" width="0" style="4051" hidden="1"/>
    <col min="12287" max="12287" width="41.85546875" style="4051" customWidth="1"/>
    <col min="12288" max="12288" width="10.5703125" style="4051" customWidth="1"/>
    <col min="12289" max="12289" width="10.85546875" style="4051" customWidth="1"/>
    <col min="12290" max="12292" width="10.5703125" style="4051" customWidth="1"/>
    <col min="12293" max="12514" width="9.140625" style="4051" customWidth="1"/>
    <col min="12515" max="12515" width="51" style="4051" customWidth="1"/>
    <col min="12516" max="12542" width="0" style="4051" hidden="1"/>
    <col min="12543" max="12543" width="41.85546875" style="4051" customWidth="1"/>
    <col min="12544" max="12544" width="10.5703125" style="4051" customWidth="1"/>
    <col min="12545" max="12545" width="10.85546875" style="4051" customWidth="1"/>
    <col min="12546" max="12548" width="10.5703125" style="4051" customWidth="1"/>
    <col min="12549" max="12770" width="9.140625" style="4051" customWidth="1"/>
    <col min="12771" max="12771" width="51" style="4051" customWidth="1"/>
    <col min="12772" max="12798" width="0" style="4051" hidden="1"/>
    <col min="12799" max="12799" width="41.85546875" style="4051" customWidth="1"/>
    <col min="12800" max="12800" width="10.5703125" style="4051" customWidth="1"/>
    <col min="12801" max="12801" width="10.85546875" style="4051" customWidth="1"/>
    <col min="12802" max="12804" width="10.5703125" style="4051" customWidth="1"/>
    <col min="12805" max="13026" width="9.140625" style="4051" customWidth="1"/>
    <col min="13027" max="13027" width="51" style="4051" customWidth="1"/>
    <col min="13028" max="13054" width="0" style="4051" hidden="1"/>
    <col min="13055" max="13055" width="41.85546875" style="4051" customWidth="1"/>
    <col min="13056" max="13056" width="10.5703125" style="4051" customWidth="1"/>
    <col min="13057" max="13057" width="10.85546875" style="4051" customWidth="1"/>
    <col min="13058" max="13060" width="10.5703125" style="4051" customWidth="1"/>
    <col min="13061" max="13282" width="9.140625" style="4051" customWidth="1"/>
    <col min="13283" max="13283" width="51" style="4051" customWidth="1"/>
    <col min="13284" max="13310" width="0" style="4051" hidden="1"/>
    <col min="13311" max="13311" width="41.85546875" style="4051" customWidth="1"/>
    <col min="13312" max="13312" width="10.5703125" style="4051" customWidth="1"/>
    <col min="13313" max="13313" width="10.85546875" style="4051" customWidth="1"/>
    <col min="13314" max="13316" width="10.5703125" style="4051" customWidth="1"/>
    <col min="13317" max="13538" width="9.140625" style="4051" customWidth="1"/>
    <col min="13539" max="13539" width="51" style="4051" customWidth="1"/>
    <col min="13540" max="13566" width="0" style="4051" hidden="1"/>
    <col min="13567" max="13567" width="41.85546875" style="4051" customWidth="1"/>
    <col min="13568" max="13568" width="10.5703125" style="4051" customWidth="1"/>
    <col min="13569" max="13569" width="10.85546875" style="4051" customWidth="1"/>
    <col min="13570" max="13572" width="10.5703125" style="4051" customWidth="1"/>
    <col min="13573" max="13794" width="9.140625" style="4051" customWidth="1"/>
    <col min="13795" max="13795" width="51" style="4051" customWidth="1"/>
    <col min="13796" max="13822" width="0" style="4051" hidden="1"/>
    <col min="13823" max="13823" width="41.85546875" style="4051" customWidth="1"/>
    <col min="13824" max="13824" width="10.5703125" style="4051" customWidth="1"/>
    <col min="13825" max="13825" width="10.85546875" style="4051" customWidth="1"/>
    <col min="13826" max="13828" width="10.5703125" style="4051" customWidth="1"/>
    <col min="13829" max="14050" width="9.140625" style="4051" customWidth="1"/>
    <col min="14051" max="14051" width="51" style="4051" customWidth="1"/>
    <col min="14052" max="14078" width="0" style="4051" hidden="1"/>
    <col min="14079" max="14079" width="41.85546875" style="4051" customWidth="1"/>
    <col min="14080" max="14080" width="10.5703125" style="4051" customWidth="1"/>
    <col min="14081" max="14081" width="10.85546875" style="4051" customWidth="1"/>
    <col min="14082" max="14084" width="10.5703125" style="4051" customWidth="1"/>
    <col min="14085" max="14306" width="9.140625" style="4051" customWidth="1"/>
    <col min="14307" max="14307" width="51" style="4051" customWidth="1"/>
    <col min="14308" max="14334" width="0" style="4051" hidden="1"/>
    <col min="14335" max="14335" width="41.85546875" style="4051" customWidth="1"/>
    <col min="14336" max="14336" width="10.5703125" style="4051" customWidth="1"/>
    <col min="14337" max="14337" width="10.85546875" style="4051" customWidth="1"/>
    <col min="14338" max="14340" width="10.5703125" style="4051" customWidth="1"/>
    <col min="14341" max="14562" width="9.140625" style="4051" customWidth="1"/>
    <col min="14563" max="14563" width="51" style="4051" customWidth="1"/>
    <col min="14564" max="14590" width="0" style="4051" hidden="1"/>
    <col min="14591" max="14591" width="41.85546875" style="4051" customWidth="1"/>
    <col min="14592" max="14592" width="10.5703125" style="4051" customWidth="1"/>
    <col min="14593" max="14593" width="10.85546875" style="4051" customWidth="1"/>
    <col min="14594" max="14596" width="10.5703125" style="4051" customWidth="1"/>
    <col min="14597" max="14818" width="9.140625" style="4051" customWidth="1"/>
    <col min="14819" max="14819" width="51" style="4051" customWidth="1"/>
    <col min="14820" max="14846" width="0" style="4051" hidden="1"/>
    <col min="14847" max="14847" width="41.85546875" style="4051" customWidth="1"/>
    <col min="14848" max="14848" width="10.5703125" style="4051" customWidth="1"/>
    <col min="14849" max="14849" width="10.85546875" style="4051" customWidth="1"/>
    <col min="14850" max="14852" width="10.5703125" style="4051" customWidth="1"/>
    <col min="14853" max="15074" width="9.140625" style="4051" customWidth="1"/>
    <col min="15075" max="15075" width="51" style="4051" customWidth="1"/>
    <col min="15076" max="15102" width="0" style="4051" hidden="1"/>
    <col min="15103" max="15103" width="41.85546875" style="4051" customWidth="1"/>
    <col min="15104" max="15104" width="10.5703125" style="4051" customWidth="1"/>
    <col min="15105" max="15105" width="10.85546875" style="4051" customWidth="1"/>
    <col min="15106" max="15108" width="10.5703125" style="4051" customWidth="1"/>
    <col min="15109" max="15330" width="9.140625" style="4051" customWidth="1"/>
    <col min="15331" max="15331" width="51" style="4051" customWidth="1"/>
    <col min="15332" max="15358" width="0" style="4051" hidden="1"/>
    <col min="15359" max="15359" width="41.85546875" style="4051" customWidth="1"/>
    <col min="15360" max="15360" width="10.5703125" style="4051" customWidth="1"/>
    <col min="15361" max="15361" width="10.85546875" style="4051" customWidth="1"/>
    <col min="15362" max="15364" width="10.5703125" style="4051" customWidth="1"/>
    <col min="15365" max="15586" width="9.140625" style="4051" customWidth="1"/>
    <col min="15587" max="15587" width="51" style="4051" customWidth="1"/>
    <col min="15588" max="15614" width="0" style="4051" hidden="1"/>
    <col min="15615" max="15615" width="41.85546875" style="4051" customWidth="1"/>
    <col min="15616" max="15616" width="10.5703125" style="4051" customWidth="1"/>
    <col min="15617" max="15617" width="10.85546875" style="4051" customWidth="1"/>
    <col min="15618" max="15620" width="10.5703125" style="4051" customWidth="1"/>
    <col min="15621" max="15842" width="9.140625" style="4051" customWidth="1"/>
    <col min="15843" max="15843" width="51" style="4051" customWidth="1"/>
    <col min="15844" max="15870" width="0" style="4051" hidden="1"/>
    <col min="15871" max="15871" width="41.85546875" style="4051" customWidth="1"/>
    <col min="15872" max="15872" width="10.5703125" style="4051" customWidth="1"/>
    <col min="15873" max="15873" width="10.85546875" style="4051" customWidth="1"/>
    <col min="15874" max="15876" width="10.5703125" style="4051" customWidth="1"/>
    <col min="15877" max="16098" width="9.140625" style="4051" customWidth="1"/>
    <col min="16099" max="16099" width="51" style="4051" customWidth="1"/>
    <col min="16100" max="16126" width="0" style="4051" hidden="1"/>
    <col min="16127" max="16127" width="41.85546875" style="4051" customWidth="1"/>
    <col min="16128" max="16128" width="10.5703125" style="4051" customWidth="1"/>
    <col min="16129" max="16129" width="10.85546875" style="4051" customWidth="1"/>
    <col min="16130" max="16132" width="10.5703125" style="4051" customWidth="1"/>
    <col min="16133" max="16354" width="9.140625" style="4051" customWidth="1"/>
    <col min="16355" max="16355" width="51" style="4051" customWidth="1"/>
    <col min="16356" max="16384" width="0" style="4051" hidden="1"/>
  </cols>
  <sheetData>
    <row r="1" spans="1:6" s="3647" customFormat="1" ht="17.25" customHeight="1">
      <c r="A1" s="5894" t="s">
        <v>1661</v>
      </c>
      <c r="B1" s="5894"/>
      <c r="C1" s="5894"/>
      <c r="D1" s="5894"/>
      <c r="E1" s="5894"/>
    </row>
    <row r="2" spans="1:6" ht="18.75" customHeight="1">
      <c r="A2" s="3986" t="s">
        <v>3876</v>
      </c>
      <c r="B2" s="3986"/>
      <c r="C2" s="3986"/>
      <c r="D2" s="3986"/>
    </row>
    <row r="3" spans="1:6" ht="8.25" customHeight="1"/>
    <row r="4" spans="1:6" ht="12.75" customHeight="1">
      <c r="D4" s="4112" t="s">
        <v>1723</v>
      </c>
    </row>
    <row r="5" spans="1:6" s="4116" customFormat="1" ht="21.75" customHeight="1">
      <c r="A5" s="4113"/>
      <c r="B5" s="4114">
        <v>2019</v>
      </c>
      <c r="C5" s="4114">
        <v>2020</v>
      </c>
      <c r="D5" s="4114" t="s">
        <v>1788</v>
      </c>
      <c r="E5" s="4114" t="s">
        <v>1765</v>
      </c>
      <c r="F5" s="4115" t="s">
        <v>1785</v>
      </c>
    </row>
    <row r="6" spans="1:6" ht="21.75" customHeight="1">
      <c r="A6" s="4056" t="s">
        <v>1813</v>
      </c>
      <c r="B6" s="4117">
        <v>181050.5466921152</v>
      </c>
      <c r="C6" s="4117">
        <v>169385</v>
      </c>
      <c r="D6" s="4117">
        <v>185474</v>
      </c>
      <c r="E6" s="4117">
        <v>209725</v>
      </c>
      <c r="F6" s="4118">
        <v>235622</v>
      </c>
    </row>
    <row r="7" spans="1:6" ht="21.75" customHeight="1">
      <c r="A7" s="4066" t="s">
        <v>1814</v>
      </c>
      <c r="B7" s="4119">
        <v>45419.794323546615</v>
      </c>
      <c r="C7" s="4119">
        <v>46989</v>
      </c>
      <c r="D7" s="4119">
        <v>51284</v>
      </c>
      <c r="E7" s="4119">
        <v>55109</v>
      </c>
      <c r="F7" s="4120">
        <v>55361</v>
      </c>
    </row>
    <row r="8" spans="1:6" ht="33" customHeight="1">
      <c r="A8" s="4121" t="s">
        <v>1815</v>
      </c>
      <c r="B8" s="4122">
        <v>69673.300858999981</v>
      </c>
      <c r="C8" s="4122">
        <v>57523</v>
      </c>
      <c r="D8" s="4122">
        <v>58363</v>
      </c>
      <c r="E8" s="4122">
        <v>74164</v>
      </c>
      <c r="F8" s="4123">
        <v>87424</v>
      </c>
    </row>
    <row r="9" spans="1:6" ht="21.75" customHeight="1">
      <c r="A9" s="4062" t="s">
        <v>1816</v>
      </c>
      <c r="B9" s="4124">
        <v>68258.490000000005</v>
      </c>
      <c r="C9" s="4124">
        <v>57011</v>
      </c>
      <c r="D9" s="4124">
        <v>57979</v>
      </c>
      <c r="E9" s="4124">
        <v>73850</v>
      </c>
      <c r="F9" s="4125">
        <v>86755</v>
      </c>
    </row>
    <row r="10" spans="1:6" ht="21.75" customHeight="1">
      <c r="A10" s="4062" t="s">
        <v>1817</v>
      </c>
      <c r="B10" s="4126">
        <v>1870.18</v>
      </c>
      <c r="C10" s="4126">
        <v>2386</v>
      </c>
      <c r="D10" s="4126">
        <v>2654</v>
      </c>
      <c r="E10" s="4126">
        <v>2896</v>
      </c>
      <c r="F10" s="4127">
        <v>2670</v>
      </c>
    </row>
    <row r="11" spans="1:6" ht="21.75" customHeight="1">
      <c r="A11" s="4062" t="s">
        <v>1818</v>
      </c>
      <c r="B11" s="4124">
        <v>3285</v>
      </c>
      <c r="C11" s="4124">
        <v>2898</v>
      </c>
      <c r="D11" s="4124">
        <v>3038</v>
      </c>
      <c r="E11" s="4124">
        <v>3209</v>
      </c>
      <c r="F11" s="4125">
        <v>3338</v>
      </c>
    </row>
    <row r="12" spans="1:6" ht="21.75" customHeight="1">
      <c r="A12" s="4056" t="s">
        <v>1819</v>
      </c>
      <c r="B12" s="4122">
        <v>261383.89571130322</v>
      </c>
      <c r="C12" s="4122">
        <v>221966</v>
      </c>
      <c r="D12" s="4122">
        <v>234970</v>
      </c>
      <c r="E12" s="4122">
        <v>287305</v>
      </c>
      <c r="F12" s="4123">
        <v>335922</v>
      </c>
    </row>
    <row r="13" spans="1:6" s="4131" customFormat="1" ht="30" customHeight="1">
      <c r="A13" s="4128" t="s">
        <v>1820</v>
      </c>
      <c r="B13" s="4129">
        <v>512107.74326241843</v>
      </c>
      <c r="C13" s="4129">
        <v>448874</v>
      </c>
      <c r="D13" s="4129">
        <v>478807</v>
      </c>
      <c r="E13" s="4129">
        <v>571194</v>
      </c>
      <c r="F13" s="4130">
        <v>658968</v>
      </c>
    </row>
    <row r="14" spans="1:6" s="4131" customFormat="1" ht="28.5" customHeight="1">
      <c r="A14" s="4121" t="s">
        <v>1821</v>
      </c>
      <c r="B14" s="4132"/>
      <c r="C14" s="4133"/>
      <c r="D14" s="4132"/>
      <c r="E14" s="4132"/>
      <c r="F14" s="4134"/>
    </row>
    <row r="15" spans="1:6" s="4050" customFormat="1" ht="14.25" customHeight="1">
      <c r="A15" s="4135" t="s">
        <v>1822</v>
      </c>
      <c r="B15" s="4136">
        <v>11855.832163552275</v>
      </c>
      <c r="C15" s="4136">
        <v>8662</v>
      </c>
      <c r="D15" s="4136">
        <v>7212</v>
      </c>
      <c r="E15" s="4136">
        <v>10369</v>
      </c>
      <c r="F15" s="4137">
        <v>26095</v>
      </c>
    </row>
    <row r="16" spans="1:6" s="4050" customFormat="1" ht="14.25" customHeight="1">
      <c r="A16" s="4135" t="s">
        <v>1823</v>
      </c>
      <c r="B16" s="4136">
        <v>25452.165884912472</v>
      </c>
      <c r="C16" s="4136">
        <v>21233</v>
      </c>
      <c r="D16" s="4124">
        <v>25949</v>
      </c>
      <c r="E16" s="4124">
        <v>24192</v>
      </c>
      <c r="F16" s="4125">
        <v>16097</v>
      </c>
    </row>
    <row r="17" spans="1:6" ht="21.75" customHeight="1">
      <c r="A17" s="4074" t="s">
        <v>1824</v>
      </c>
      <c r="B17" s="4124"/>
      <c r="C17" s="4124"/>
      <c r="D17" s="4124"/>
      <c r="E17" s="4124"/>
      <c r="F17" s="4125"/>
    </row>
    <row r="18" spans="1:6" s="4050" customFormat="1" ht="14.25" customHeight="1">
      <c r="A18" s="4138" t="s">
        <v>1822</v>
      </c>
      <c r="B18" s="4136">
        <v>412</v>
      </c>
      <c r="C18" s="4124">
        <v>-26</v>
      </c>
      <c r="D18" s="4124">
        <v>-2694</v>
      </c>
      <c r="E18" s="4124">
        <v>-3717</v>
      </c>
      <c r="F18" s="4125">
        <v>-4086</v>
      </c>
    </row>
    <row r="19" spans="1:6" s="4050" customFormat="1" ht="14.25" customHeight="1">
      <c r="A19" s="4139" t="s">
        <v>1823</v>
      </c>
      <c r="B19" s="4140">
        <v>-14447</v>
      </c>
      <c r="C19" s="4140">
        <v>-28917</v>
      </c>
      <c r="D19" s="4140">
        <v>-42641</v>
      </c>
      <c r="E19" s="4140">
        <v>-43985</v>
      </c>
      <c r="F19" s="4141">
        <v>-25803</v>
      </c>
    </row>
    <row r="20" spans="1:6" ht="21" customHeight="1">
      <c r="A20" s="4121" t="s">
        <v>1825</v>
      </c>
      <c r="B20" s="4142"/>
      <c r="C20" s="4143"/>
      <c r="D20" s="4143"/>
      <c r="E20" s="4143"/>
      <c r="F20" s="4144"/>
    </row>
    <row r="21" spans="1:6" s="4050" customFormat="1" ht="17.100000000000001" customHeight="1">
      <c r="A21" s="4145" t="s">
        <v>1826</v>
      </c>
      <c r="B21" s="4124">
        <v>523963.57542597072</v>
      </c>
      <c r="C21" s="4124">
        <v>457535</v>
      </c>
      <c r="D21" s="4124">
        <v>486019</v>
      </c>
      <c r="E21" s="4124">
        <v>581563</v>
      </c>
      <c r="F21" s="4125">
        <v>685063</v>
      </c>
    </row>
    <row r="22" spans="1:6" s="4050" customFormat="1" ht="17.100000000000001" customHeight="1">
      <c r="A22" s="4145" t="s">
        <v>1827</v>
      </c>
      <c r="B22" s="4124">
        <v>537559.90914733091</v>
      </c>
      <c r="C22" s="4124">
        <v>470107</v>
      </c>
      <c r="D22" s="4124">
        <v>504756</v>
      </c>
      <c r="E22" s="4124">
        <v>595386</v>
      </c>
      <c r="F22" s="4125">
        <v>675065</v>
      </c>
    </row>
    <row r="23" spans="1:6" ht="17.100000000000001" customHeight="1">
      <c r="A23" s="4074" t="s">
        <v>1828</v>
      </c>
      <c r="B23" s="4122"/>
      <c r="C23" s="4122"/>
      <c r="D23" s="4122"/>
      <c r="E23" s="4122"/>
      <c r="F23" s="4123"/>
    </row>
    <row r="24" spans="1:6" s="4050" customFormat="1" ht="17.100000000000001" customHeight="1">
      <c r="A24" s="4146" t="s">
        <v>1829</v>
      </c>
      <c r="B24" s="4124">
        <v>524375.57542597072</v>
      </c>
      <c r="C24" s="4124">
        <v>457509</v>
      </c>
      <c r="D24" s="4124">
        <v>483325</v>
      </c>
      <c r="E24" s="4124">
        <v>577846</v>
      </c>
      <c r="F24" s="4125">
        <v>680977</v>
      </c>
    </row>
    <row r="25" spans="1:6" s="4050" customFormat="1" ht="17.100000000000001" customHeight="1">
      <c r="A25" s="4147" t="s">
        <v>1830</v>
      </c>
      <c r="B25" s="4140">
        <v>523112.90914733091</v>
      </c>
      <c r="C25" s="4140">
        <v>441190</v>
      </c>
      <c r="D25" s="4140">
        <v>462115</v>
      </c>
      <c r="E25" s="4140">
        <v>551401</v>
      </c>
      <c r="F25" s="4141">
        <v>649262</v>
      </c>
    </row>
    <row r="26" spans="1:6" ht="21.75" customHeight="1">
      <c r="A26" s="4148" t="s">
        <v>1789</v>
      </c>
      <c r="B26" s="4129">
        <v>451279.60409471148</v>
      </c>
      <c r="C26" s="4129">
        <v>404904</v>
      </c>
      <c r="D26" s="4129">
        <v>432528</v>
      </c>
      <c r="E26" s="4129">
        <v>492025</v>
      </c>
      <c r="F26" s="4130">
        <v>531975</v>
      </c>
    </row>
    <row r="27" spans="1:6" ht="21.75" customHeight="1">
      <c r="A27" s="4056" t="s">
        <v>1831</v>
      </c>
      <c r="B27" s="4117">
        <v>60828.139167706948</v>
      </c>
      <c r="C27" s="4117">
        <v>43970</v>
      </c>
      <c r="D27" s="4117">
        <v>46279</v>
      </c>
      <c r="E27" s="4117">
        <v>79169</v>
      </c>
      <c r="F27" s="4118">
        <v>126992</v>
      </c>
    </row>
    <row r="28" spans="1:6" ht="21.75" customHeight="1">
      <c r="A28" s="4074" t="s">
        <v>1832</v>
      </c>
      <c r="B28" s="4122"/>
      <c r="C28" s="4122"/>
      <c r="D28" s="4122"/>
      <c r="E28" s="4122"/>
      <c r="F28" s="4123"/>
    </row>
    <row r="29" spans="1:6" ht="24" customHeight="1">
      <c r="A29" s="4146" t="s">
        <v>1829</v>
      </c>
      <c r="B29" s="4124">
        <v>73095.971331259236</v>
      </c>
      <c r="C29" s="4124">
        <v>52605</v>
      </c>
      <c r="D29" s="4124">
        <v>50797</v>
      </c>
      <c r="E29" s="4124">
        <v>85821</v>
      </c>
      <c r="F29" s="4125">
        <v>149002</v>
      </c>
    </row>
    <row r="30" spans="1:6" ht="22.5" customHeight="1">
      <c r="A30" s="4147" t="s">
        <v>1830</v>
      </c>
      <c r="B30" s="4140">
        <v>71833.305052619427</v>
      </c>
      <c r="C30" s="4140">
        <v>36285</v>
      </c>
      <c r="D30" s="4140">
        <v>29587</v>
      </c>
      <c r="E30" s="4140">
        <v>59376</v>
      </c>
      <c r="F30" s="4141">
        <v>117287</v>
      </c>
    </row>
    <row r="31" spans="1:6" ht="21.75" customHeight="1">
      <c r="A31" s="4056" t="s">
        <v>1833</v>
      </c>
      <c r="B31" s="4149">
        <v>11.877996372442448</v>
      </c>
      <c r="C31" s="4149">
        <v>9.8000000000000007</v>
      </c>
      <c r="D31" s="4149">
        <v>9.6999999999999993</v>
      </c>
      <c r="E31" s="4149">
        <v>13.9</v>
      </c>
      <c r="F31" s="4150">
        <v>19.3</v>
      </c>
    </row>
    <row r="32" spans="1:6" s="4153" customFormat="1" ht="21.75" customHeight="1">
      <c r="A32" s="4074" t="s">
        <v>1834</v>
      </c>
      <c r="B32" s="4151"/>
      <c r="C32" s="4151"/>
      <c r="D32" s="4151"/>
      <c r="E32" s="4151"/>
      <c r="F32" s="4152"/>
    </row>
    <row r="33" spans="1:6" s="4153" customFormat="1" ht="21.75" customHeight="1">
      <c r="A33" s="4146" t="s">
        <v>1829</v>
      </c>
      <c r="B33" s="4154">
        <v>13.939621667519608</v>
      </c>
      <c r="C33" s="4154">
        <v>11.5</v>
      </c>
      <c r="D33" s="4154">
        <v>10.5</v>
      </c>
      <c r="E33" s="4154">
        <v>14.9</v>
      </c>
      <c r="F33" s="4155">
        <v>21.9</v>
      </c>
    </row>
    <row r="34" spans="1:6" s="4153" customFormat="1" ht="21.75" customHeight="1">
      <c r="A34" s="4147" t="s">
        <v>1830</v>
      </c>
      <c r="B34" s="4156">
        <v>13.731893018986483</v>
      </c>
      <c r="C34" s="4156">
        <v>8.1999999999999993</v>
      </c>
      <c r="D34" s="4156">
        <v>6.4</v>
      </c>
      <c r="E34" s="4156">
        <v>10.8</v>
      </c>
      <c r="F34" s="4157">
        <v>18.100000000000001</v>
      </c>
    </row>
    <row r="35" spans="1:6" ht="9" customHeight="1">
      <c r="A35" s="4158"/>
    </row>
    <row r="36" spans="1:6" ht="15" customHeight="1">
      <c r="A36" s="4024" t="s">
        <v>1835</v>
      </c>
      <c r="B36" s="4159"/>
      <c r="C36" s="4159"/>
      <c r="D36" s="4159"/>
    </row>
    <row r="37" spans="1:6" ht="16.5" customHeight="1">
      <c r="A37" s="4024" t="s">
        <v>1836</v>
      </c>
      <c r="B37" s="4159"/>
      <c r="C37" s="4159"/>
      <c r="D37" s="4159"/>
    </row>
    <row r="38" spans="1:6" ht="15" customHeight="1">
      <c r="A38" s="4160" t="s">
        <v>1837</v>
      </c>
      <c r="B38" s="4159"/>
      <c r="C38" s="4159"/>
      <c r="D38" s="4159"/>
    </row>
    <row r="39" spans="1:6" ht="15" customHeight="1">
      <c r="A39" s="4160" t="s">
        <v>1838</v>
      </c>
      <c r="B39" s="4159"/>
      <c r="C39" s="4159"/>
      <c r="D39" s="4159"/>
    </row>
    <row r="40" spans="1:6" ht="15" customHeight="1">
      <c r="A40" s="4160" t="s">
        <v>1839</v>
      </c>
      <c r="B40" s="4159"/>
      <c r="C40" s="4159"/>
      <c r="D40" s="4159"/>
    </row>
    <row r="41" spans="1:6" ht="15" customHeight="1">
      <c r="A41" s="4161" t="s">
        <v>1840</v>
      </c>
      <c r="B41" s="4159"/>
      <c r="C41" s="4159"/>
      <c r="D41" s="4159"/>
    </row>
  </sheetData>
  <mergeCells count="1">
    <mergeCell ref="A1:E1"/>
  </mergeCells>
  <hyperlinks>
    <hyperlink ref="A1" location="CONTENT!A1" display="Back to Table of Contents" xr:uid="{B1A6E786-6F14-4EDB-91ED-6ECAC075BA49}"/>
    <hyperlink ref="A1:E1" location="CONTENT!A85" display="Back to Table of Contents" xr:uid="{B2F0A469-C5D1-4246-834C-A53ADF3C07E3}"/>
  </hyperlinks>
  <pageMargins left="0.7" right="0.7" top="0.42" bottom="0.47" header="0.3" footer="0.3"/>
  <pageSetup paperSize="9"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3502A-B121-4695-814F-5EB4FEDA7592}">
  <dimension ref="A1:Q153"/>
  <sheetViews>
    <sheetView showGridLines="0" workbookViewId="0">
      <pane xSplit="1" ySplit="5" topLeftCell="B6" activePane="bottomRight" state="frozen"/>
      <selection sqref="A1:B1"/>
      <selection pane="topRight" sqref="A1:B1"/>
      <selection pane="bottomLeft" sqref="A1:B1"/>
      <selection pane="bottomRight" sqref="A1:B1"/>
    </sheetView>
  </sheetViews>
  <sheetFormatPr defaultColWidth="0" defaultRowHeight="12.75"/>
  <cols>
    <col min="1" max="1" width="51.5703125" style="4050" customWidth="1"/>
    <col min="2" max="4" width="9.42578125" style="4050" customWidth="1"/>
    <col min="5" max="7" width="9.140625" style="4050" customWidth="1"/>
    <col min="8" max="8" width="10.28515625" style="4050" bestFit="1" customWidth="1"/>
    <col min="9" max="9" width="9.140625" style="4050" customWidth="1"/>
    <col min="10" max="12" width="9.42578125" style="4050" bestFit="1" customWidth="1"/>
    <col min="13" max="13" width="10.85546875" style="4050" bestFit="1" customWidth="1"/>
    <col min="14" max="228" width="9.140625" style="4050" customWidth="1"/>
    <col min="229" max="229" width="50.7109375" style="4050" customWidth="1"/>
    <col min="230" max="254" width="0" style="4050" hidden="1"/>
    <col min="255" max="255" width="51.5703125" style="4050" customWidth="1"/>
    <col min="256" max="260" width="9.42578125" style="4050" customWidth="1"/>
    <col min="261" max="263" width="9.140625" style="4050" customWidth="1"/>
    <col min="264" max="264" width="10.28515625" style="4050" bestFit="1" customWidth="1"/>
    <col min="265" max="265" width="9.140625" style="4050" customWidth="1"/>
    <col min="266" max="268" width="9.42578125" style="4050" bestFit="1" customWidth="1"/>
    <col min="269" max="269" width="10.85546875" style="4050" bestFit="1" customWidth="1"/>
    <col min="270" max="484" width="9.140625" style="4050" customWidth="1"/>
    <col min="485" max="485" width="50.7109375" style="4050" customWidth="1"/>
    <col min="486" max="510" width="0" style="4050" hidden="1"/>
    <col min="511" max="511" width="51.5703125" style="4050" customWidth="1"/>
    <col min="512" max="516" width="9.42578125" style="4050" customWidth="1"/>
    <col min="517" max="519" width="9.140625" style="4050" customWidth="1"/>
    <col min="520" max="520" width="10.28515625" style="4050" bestFit="1" customWidth="1"/>
    <col min="521" max="521" width="9.140625" style="4050" customWidth="1"/>
    <col min="522" max="524" width="9.42578125" style="4050" bestFit="1" customWidth="1"/>
    <col min="525" max="525" width="10.85546875" style="4050" bestFit="1" customWidth="1"/>
    <col min="526" max="740" width="9.140625" style="4050" customWidth="1"/>
    <col min="741" max="741" width="50.7109375" style="4050" customWidth="1"/>
    <col min="742" max="766" width="0" style="4050" hidden="1"/>
    <col min="767" max="767" width="51.5703125" style="4050" customWidth="1"/>
    <col min="768" max="772" width="9.42578125" style="4050" customWidth="1"/>
    <col min="773" max="775" width="9.140625" style="4050" customWidth="1"/>
    <col min="776" max="776" width="10.28515625" style="4050" bestFit="1" customWidth="1"/>
    <col min="777" max="777" width="9.140625" style="4050" customWidth="1"/>
    <col min="778" max="780" width="9.42578125" style="4050" bestFit="1" customWidth="1"/>
    <col min="781" max="781" width="10.85546875" style="4050" bestFit="1" customWidth="1"/>
    <col min="782" max="996" width="9.140625" style="4050" customWidth="1"/>
    <col min="997" max="997" width="50.7109375" style="4050" customWidth="1"/>
    <col min="998" max="1022" width="0" style="4050" hidden="1"/>
    <col min="1023" max="1023" width="51.5703125" style="4050" customWidth="1"/>
    <col min="1024" max="1028" width="9.42578125" style="4050" customWidth="1"/>
    <col min="1029" max="1031" width="9.140625" style="4050" customWidth="1"/>
    <col min="1032" max="1032" width="10.28515625" style="4050" bestFit="1" customWidth="1"/>
    <col min="1033" max="1033" width="9.140625" style="4050" customWidth="1"/>
    <col min="1034" max="1036" width="9.42578125" style="4050" bestFit="1" customWidth="1"/>
    <col min="1037" max="1037" width="10.85546875" style="4050" bestFit="1" customWidth="1"/>
    <col min="1038" max="1252" width="9.140625" style="4050" customWidth="1"/>
    <col min="1253" max="1253" width="50.7109375" style="4050" customWidth="1"/>
    <col min="1254" max="1278" width="0" style="4050" hidden="1"/>
    <col min="1279" max="1279" width="51.5703125" style="4050" customWidth="1"/>
    <col min="1280" max="1284" width="9.42578125" style="4050" customWidth="1"/>
    <col min="1285" max="1287" width="9.140625" style="4050" customWidth="1"/>
    <col min="1288" max="1288" width="10.28515625" style="4050" bestFit="1" customWidth="1"/>
    <col min="1289" max="1289" width="9.140625" style="4050" customWidth="1"/>
    <col min="1290" max="1292" width="9.42578125" style="4050" bestFit="1" customWidth="1"/>
    <col min="1293" max="1293" width="10.85546875" style="4050" bestFit="1" customWidth="1"/>
    <col min="1294" max="1508" width="9.140625" style="4050" customWidth="1"/>
    <col min="1509" max="1509" width="50.7109375" style="4050" customWidth="1"/>
    <col min="1510" max="1534" width="0" style="4050" hidden="1"/>
    <col min="1535" max="1535" width="51.5703125" style="4050" customWidth="1"/>
    <col min="1536" max="1540" width="9.42578125" style="4050" customWidth="1"/>
    <col min="1541" max="1543" width="9.140625" style="4050" customWidth="1"/>
    <col min="1544" max="1544" width="10.28515625" style="4050" bestFit="1" customWidth="1"/>
    <col min="1545" max="1545" width="9.140625" style="4050" customWidth="1"/>
    <col min="1546" max="1548" width="9.42578125" style="4050" bestFit="1" customWidth="1"/>
    <col min="1549" max="1549" width="10.85546875" style="4050" bestFit="1" customWidth="1"/>
    <col min="1550" max="1764" width="9.140625" style="4050" customWidth="1"/>
    <col min="1765" max="1765" width="50.7109375" style="4050" customWidth="1"/>
    <col min="1766" max="1790" width="0" style="4050" hidden="1"/>
    <col min="1791" max="1791" width="51.5703125" style="4050" customWidth="1"/>
    <col min="1792" max="1796" width="9.42578125" style="4050" customWidth="1"/>
    <col min="1797" max="1799" width="9.140625" style="4050" customWidth="1"/>
    <col min="1800" max="1800" width="10.28515625" style="4050" bestFit="1" customWidth="1"/>
    <col min="1801" max="1801" width="9.140625" style="4050" customWidth="1"/>
    <col min="1802" max="1804" width="9.42578125" style="4050" bestFit="1" customWidth="1"/>
    <col min="1805" max="1805" width="10.85546875" style="4050" bestFit="1" customWidth="1"/>
    <col min="1806" max="2020" width="9.140625" style="4050" customWidth="1"/>
    <col min="2021" max="2021" width="50.7109375" style="4050" customWidth="1"/>
    <col min="2022" max="2046" width="0" style="4050" hidden="1"/>
    <col min="2047" max="2047" width="51.5703125" style="4050" customWidth="1"/>
    <col min="2048" max="2052" width="9.42578125" style="4050" customWidth="1"/>
    <col min="2053" max="2055" width="9.140625" style="4050" customWidth="1"/>
    <col min="2056" max="2056" width="10.28515625" style="4050" bestFit="1" customWidth="1"/>
    <col min="2057" max="2057" width="9.140625" style="4050" customWidth="1"/>
    <col min="2058" max="2060" width="9.42578125" style="4050" bestFit="1" customWidth="1"/>
    <col min="2061" max="2061" width="10.85546875" style="4050" bestFit="1" customWidth="1"/>
    <col min="2062" max="2276" width="9.140625" style="4050" customWidth="1"/>
    <col min="2277" max="2277" width="50.7109375" style="4050" customWidth="1"/>
    <col min="2278" max="2302" width="0" style="4050" hidden="1"/>
    <col min="2303" max="2303" width="51.5703125" style="4050" customWidth="1"/>
    <col min="2304" max="2308" width="9.42578125" style="4050" customWidth="1"/>
    <col min="2309" max="2311" width="9.140625" style="4050" customWidth="1"/>
    <col min="2312" max="2312" width="10.28515625" style="4050" bestFit="1" customWidth="1"/>
    <col min="2313" max="2313" width="9.140625" style="4050" customWidth="1"/>
    <col min="2314" max="2316" width="9.42578125" style="4050" bestFit="1" customWidth="1"/>
    <col min="2317" max="2317" width="10.85546875" style="4050" bestFit="1" customWidth="1"/>
    <col min="2318" max="2532" width="9.140625" style="4050" customWidth="1"/>
    <col min="2533" max="2533" width="50.7109375" style="4050" customWidth="1"/>
    <col min="2534" max="2558" width="0" style="4050" hidden="1"/>
    <col min="2559" max="2559" width="51.5703125" style="4050" customWidth="1"/>
    <col min="2560" max="2564" width="9.42578125" style="4050" customWidth="1"/>
    <col min="2565" max="2567" width="9.140625" style="4050" customWidth="1"/>
    <col min="2568" max="2568" width="10.28515625" style="4050" bestFit="1" customWidth="1"/>
    <col min="2569" max="2569" width="9.140625" style="4050" customWidth="1"/>
    <col min="2570" max="2572" width="9.42578125" style="4050" bestFit="1" customWidth="1"/>
    <col min="2573" max="2573" width="10.85546875" style="4050" bestFit="1" customWidth="1"/>
    <col min="2574" max="2788" width="9.140625" style="4050" customWidth="1"/>
    <col min="2789" max="2789" width="50.7109375" style="4050" customWidth="1"/>
    <col min="2790" max="2814" width="0" style="4050" hidden="1"/>
    <col min="2815" max="2815" width="51.5703125" style="4050" customWidth="1"/>
    <col min="2816" max="2820" width="9.42578125" style="4050" customWidth="1"/>
    <col min="2821" max="2823" width="9.140625" style="4050" customWidth="1"/>
    <col min="2824" max="2824" width="10.28515625" style="4050" bestFit="1" customWidth="1"/>
    <col min="2825" max="2825" width="9.140625" style="4050" customWidth="1"/>
    <col min="2826" max="2828" width="9.42578125" style="4050" bestFit="1" customWidth="1"/>
    <col min="2829" max="2829" width="10.85546875" style="4050" bestFit="1" customWidth="1"/>
    <col min="2830" max="3044" width="9.140625" style="4050" customWidth="1"/>
    <col min="3045" max="3045" width="50.7109375" style="4050" customWidth="1"/>
    <col min="3046" max="3070" width="0" style="4050" hidden="1"/>
    <col min="3071" max="3071" width="51.5703125" style="4050" customWidth="1"/>
    <col min="3072" max="3076" width="9.42578125" style="4050" customWidth="1"/>
    <col min="3077" max="3079" width="9.140625" style="4050" customWidth="1"/>
    <col min="3080" max="3080" width="10.28515625" style="4050" bestFit="1" customWidth="1"/>
    <col min="3081" max="3081" width="9.140625" style="4050" customWidth="1"/>
    <col min="3082" max="3084" width="9.42578125" style="4050" bestFit="1" customWidth="1"/>
    <col min="3085" max="3085" width="10.85546875" style="4050" bestFit="1" customWidth="1"/>
    <col min="3086" max="3300" width="9.140625" style="4050" customWidth="1"/>
    <col min="3301" max="3301" width="50.7109375" style="4050" customWidth="1"/>
    <col min="3302" max="3326" width="0" style="4050" hidden="1"/>
    <col min="3327" max="3327" width="51.5703125" style="4050" customWidth="1"/>
    <col min="3328" max="3332" width="9.42578125" style="4050" customWidth="1"/>
    <col min="3333" max="3335" width="9.140625" style="4050" customWidth="1"/>
    <col min="3336" max="3336" width="10.28515625" style="4050" bestFit="1" customWidth="1"/>
    <col min="3337" max="3337" width="9.140625" style="4050" customWidth="1"/>
    <col min="3338" max="3340" width="9.42578125" style="4050" bestFit="1" customWidth="1"/>
    <col min="3341" max="3341" width="10.85546875" style="4050" bestFit="1" customWidth="1"/>
    <col min="3342" max="3556" width="9.140625" style="4050" customWidth="1"/>
    <col min="3557" max="3557" width="50.7109375" style="4050" customWidth="1"/>
    <col min="3558" max="3582" width="0" style="4050" hidden="1"/>
    <col min="3583" max="3583" width="51.5703125" style="4050" customWidth="1"/>
    <col min="3584" max="3588" width="9.42578125" style="4050" customWidth="1"/>
    <col min="3589" max="3591" width="9.140625" style="4050" customWidth="1"/>
    <col min="3592" max="3592" width="10.28515625" style="4050" bestFit="1" customWidth="1"/>
    <col min="3593" max="3593" width="9.140625" style="4050" customWidth="1"/>
    <col min="3594" max="3596" width="9.42578125" style="4050" bestFit="1" customWidth="1"/>
    <col min="3597" max="3597" width="10.85546875" style="4050" bestFit="1" customWidth="1"/>
    <col min="3598" max="3812" width="9.140625" style="4050" customWidth="1"/>
    <col min="3813" max="3813" width="50.7109375" style="4050" customWidth="1"/>
    <col min="3814" max="3838" width="0" style="4050" hidden="1"/>
    <col min="3839" max="3839" width="51.5703125" style="4050" customWidth="1"/>
    <col min="3840" max="3844" width="9.42578125" style="4050" customWidth="1"/>
    <col min="3845" max="3847" width="9.140625" style="4050" customWidth="1"/>
    <col min="3848" max="3848" width="10.28515625" style="4050" bestFit="1" customWidth="1"/>
    <col min="3849" max="3849" width="9.140625" style="4050" customWidth="1"/>
    <col min="3850" max="3852" width="9.42578125" style="4050" bestFit="1" customWidth="1"/>
    <col min="3853" max="3853" width="10.85546875" style="4050" bestFit="1" customWidth="1"/>
    <col min="3854" max="4068" width="9.140625" style="4050" customWidth="1"/>
    <col min="4069" max="4069" width="50.7109375" style="4050" customWidth="1"/>
    <col min="4070" max="4094" width="0" style="4050" hidden="1"/>
    <col min="4095" max="4095" width="51.5703125" style="4050" customWidth="1"/>
    <col min="4096" max="4100" width="9.42578125" style="4050" customWidth="1"/>
    <col min="4101" max="4103" width="9.140625" style="4050" customWidth="1"/>
    <col min="4104" max="4104" width="10.28515625" style="4050" bestFit="1" customWidth="1"/>
    <col min="4105" max="4105" width="9.140625" style="4050" customWidth="1"/>
    <col min="4106" max="4108" width="9.42578125" style="4050" bestFit="1" customWidth="1"/>
    <col min="4109" max="4109" width="10.85546875" style="4050" bestFit="1" customWidth="1"/>
    <col min="4110" max="4324" width="9.140625" style="4050" customWidth="1"/>
    <col min="4325" max="4325" width="50.7109375" style="4050" customWidth="1"/>
    <col min="4326" max="4350" width="0" style="4050" hidden="1"/>
    <col min="4351" max="4351" width="51.5703125" style="4050" customWidth="1"/>
    <col min="4352" max="4356" width="9.42578125" style="4050" customWidth="1"/>
    <col min="4357" max="4359" width="9.140625" style="4050" customWidth="1"/>
    <col min="4360" max="4360" width="10.28515625" style="4050" bestFit="1" customWidth="1"/>
    <col min="4361" max="4361" width="9.140625" style="4050" customWidth="1"/>
    <col min="4362" max="4364" width="9.42578125" style="4050" bestFit="1" customWidth="1"/>
    <col min="4365" max="4365" width="10.85546875" style="4050" bestFit="1" customWidth="1"/>
    <col min="4366" max="4580" width="9.140625" style="4050" customWidth="1"/>
    <col min="4581" max="4581" width="50.7109375" style="4050" customWidth="1"/>
    <col min="4582" max="4606" width="0" style="4050" hidden="1"/>
    <col min="4607" max="4607" width="51.5703125" style="4050" customWidth="1"/>
    <col min="4608" max="4612" width="9.42578125" style="4050" customWidth="1"/>
    <col min="4613" max="4615" width="9.140625" style="4050" customWidth="1"/>
    <col min="4616" max="4616" width="10.28515625" style="4050" bestFit="1" customWidth="1"/>
    <col min="4617" max="4617" width="9.140625" style="4050" customWidth="1"/>
    <col min="4618" max="4620" width="9.42578125" style="4050" bestFit="1" customWidth="1"/>
    <col min="4621" max="4621" width="10.85546875" style="4050" bestFit="1" customWidth="1"/>
    <col min="4622" max="4836" width="9.140625" style="4050" customWidth="1"/>
    <col min="4837" max="4837" width="50.7109375" style="4050" customWidth="1"/>
    <col min="4838" max="4862" width="0" style="4050" hidden="1"/>
    <col min="4863" max="4863" width="51.5703125" style="4050" customWidth="1"/>
    <col min="4864" max="4868" width="9.42578125" style="4050" customWidth="1"/>
    <col min="4869" max="4871" width="9.140625" style="4050" customWidth="1"/>
    <col min="4872" max="4872" width="10.28515625" style="4050" bestFit="1" customWidth="1"/>
    <col min="4873" max="4873" width="9.140625" style="4050" customWidth="1"/>
    <col min="4874" max="4876" width="9.42578125" style="4050" bestFit="1" customWidth="1"/>
    <col min="4877" max="4877" width="10.85546875" style="4050" bestFit="1" customWidth="1"/>
    <col min="4878" max="5092" width="9.140625" style="4050" customWidth="1"/>
    <col min="5093" max="5093" width="50.7109375" style="4050" customWidth="1"/>
    <col min="5094" max="5118" width="0" style="4050" hidden="1"/>
    <col min="5119" max="5119" width="51.5703125" style="4050" customWidth="1"/>
    <col min="5120" max="5124" width="9.42578125" style="4050" customWidth="1"/>
    <col min="5125" max="5127" width="9.140625" style="4050" customWidth="1"/>
    <col min="5128" max="5128" width="10.28515625" style="4050" bestFit="1" customWidth="1"/>
    <col min="5129" max="5129" width="9.140625" style="4050" customWidth="1"/>
    <col min="5130" max="5132" width="9.42578125" style="4050" bestFit="1" customWidth="1"/>
    <col min="5133" max="5133" width="10.85546875" style="4050" bestFit="1" customWidth="1"/>
    <col min="5134" max="5348" width="9.140625" style="4050" customWidth="1"/>
    <col min="5349" max="5349" width="50.7109375" style="4050" customWidth="1"/>
    <col min="5350" max="5374" width="0" style="4050" hidden="1"/>
    <col min="5375" max="5375" width="51.5703125" style="4050" customWidth="1"/>
    <col min="5376" max="5380" width="9.42578125" style="4050" customWidth="1"/>
    <col min="5381" max="5383" width="9.140625" style="4050" customWidth="1"/>
    <col min="5384" max="5384" width="10.28515625" style="4050" bestFit="1" customWidth="1"/>
    <col min="5385" max="5385" width="9.140625" style="4050" customWidth="1"/>
    <col min="5386" max="5388" width="9.42578125" style="4050" bestFit="1" customWidth="1"/>
    <col min="5389" max="5389" width="10.85546875" style="4050" bestFit="1" customWidth="1"/>
    <col min="5390" max="5604" width="9.140625" style="4050" customWidth="1"/>
    <col min="5605" max="5605" width="50.7109375" style="4050" customWidth="1"/>
    <col min="5606" max="5630" width="0" style="4050" hidden="1"/>
    <col min="5631" max="5631" width="51.5703125" style="4050" customWidth="1"/>
    <col min="5632" max="5636" width="9.42578125" style="4050" customWidth="1"/>
    <col min="5637" max="5639" width="9.140625" style="4050" customWidth="1"/>
    <col min="5640" max="5640" width="10.28515625" style="4050" bestFit="1" customWidth="1"/>
    <col min="5641" max="5641" width="9.140625" style="4050" customWidth="1"/>
    <col min="5642" max="5644" width="9.42578125" style="4050" bestFit="1" customWidth="1"/>
    <col min="5645" max="5645" width="10.85546875" style="4050" bestFit="1" customWidth="1"/>
    <col min="5646" max="5860" width="9.140625" style="4050" customWidth="1"/>
    <col min="5861" max="5861" width="50.7109375" style="4050" customWidth="1"/>
    <col min="5862" max="5886" width="0" style="4050" hidden="1"/>
    <col min="5887" max="5887" width="51.5703125" style="4050" customWidth="1"/>
    <col min="5888" max="5892" width="9.42578125" style="4050" customWidth="1"/>
    <col min="5893" max="5895" width="9.140625" style="4050" customWidth="1"/>
    <col min="5896" max="5896" width="10.28515625" style="4050" bestFit="1" customWidth="1"/>
    <col min="5897" max="5897" width="9.140625" style="4050" customWidth="1"/>
    <col min="5898" max="5900" width="9.42578125" style="4050" bestFit="1" customWidth="1"/>
    <col min="5901" max="5901" width="10.85546875" style="4050" bestFit="1" customWidth="1"/>
    <col min="5902" max="6116" width="9.140625" style="4050" customWidth="1"/>
    <col min="6117" max="6117" width="50.7109375" style="4050" customWidth="1"/>
    <col min="6118" max="6142" width="0" style="4050" hidden="1"/>
    <col min="6143" max="6143" width="51.5703125" style="4050" customWidth="1"/>
    <col min="6144" max="6148" width="9.42578125" style="4050" customWidth="1"/>
    <col min="6149" max="6151" width="9.140625" style="4050" customWidth="1"/>
    <col min="6152" max="6152" width="10.28515625" style="4050" bestFit="1" customWidth="1"/>
    <col min="6153" max="6153" width="9.140625" style="4050" customWidth="1"/>
    <col min="6154" max="6156" width="9.42578125" style="4050" bestFit="1" customWidth="1"/>
    <col min="6157" max="6157" width="10.85546875" style="4050" bestFit="1" customWidth="1"/>
    <col min="6158" max="6372" width="9.140625" style="4050" customWidth="1"/>
    <col min="6373" max="6373" width="50.7109375" style="4050" customWidth="1"/>
    <col min="6374" max="6398" width="0" style="4050" hidden="1"/>
    <col min="6399" max="6399" width="51.5703125" style="4050" customWidth="1"/>
    <col min="6400" max="6404" width="9.42578125" style="4050" customWidth="1"/>
    <col min="6405" max="6407" width="9.140625" style="4050" customWidth="1"/>
    <col min="6408" max="6408" width="10.28515625" style="4050" bestFit="1" customWidth="1"/>
    <col min="6409" max="6409" width="9.140625" style="4050" customWidth="1"/>
    <col min="6410" max="6412" width="9.42578125" style="4050" bestFit="1" customWidth="1"/>
    <col min="6413" max="6413" width="10.85546875" style="4050" bestFit="1" customWidth="1"/>
    <col min="6414" max="6628" width="9.140625" style="4050" customWidth="1"/>
    <col min="6629" max="6629" width="50.7109375" style="4050" customWidth="1"/>
    <col min="6630" max="6654" width="0" style="4050" hidden="1"/>
    <col min="6655" max="6655" width="51.5703125" style="4050" customWidth="1"/>
    <col min="6656" max="6660" width="9.42578125" style="4050" customWidth="1"/>
    <col min="6661" max="6663" width="9.140625" style="4050" customWidth="1"/>
    <col min="6664" max="6664" width="10.28515625" style="4050" bestFit="1" customWidth="1"/>
    <col min="6665" max="6665" width="9.140625" style="4050" customWidth="1"/>
    <col min="6666" max="6668" width="9.42578125" style="4050" bestFit="1" customWidth="1"/>
    <col min="6669" max="6669" width="10.85546875" style="4050" bestFit="1" customWidth="1"/>
    <col min="6670" max="6884" width="9.140625" style="4050" customWidth="1"/>
    <col min="6885" max="6885" width="50.7109375" style="4050" customWidth="1"/>
    <col min="6886" max="6910" width="0" style="4050" hidden="1"/>
    <col min="6911" max="6911" width="51.5703125" style="4050" customWidth="1"/>
    <col min="6912" max="6916" width="9.42578125" style="4050" customWidth="1"/>
    <col min="6917" max="6919" width="9.140625" style="4050" customWidth="1"/>
    <col min="6920" max="6920" width="10.28515625" style="4050" bestFit="1" customWidth="1"/>
    <col min="6921" max="6921" width="9.140625" style="4050" customWidth="1"/>
    <col min="6922" max="6924" width="9.42578125" style="4050" bestFit="1" customWidth="1"/>
    <col min="6925" max="6925" width="10.85546875" style="4050" bestFit="1" customWidth="1"/>
    <col min="6926" max="7140" width="9.140625" style="4050" customWidth="1"/>
    <col min="7141" max="7141" width="50.7109375" style="4050" customWidth="1"/>
    <col min="7142" max="7166" width="0" style="4050" hidden="1"/>
    <col min="7167" max="7167" width="51.5703125" style="4050" customWidth="1"/>
    <col min="7168" max="7172" width="9.42578125" style="4050" customWidth="1"/>
    <col min="7173" max="7175" width="9.140625" style="4050" customWidth="1"/>
    <col min="7176" max="7176" width="10.28515625" style="4050" bestFit="1" customWidth="1"/>
    <col min="7177" max="7177" width="9.140625" style="4050" customWidth="1"/>
    <col min="7178" max="7180" width="9.42578125" style="4050" bestFit="1" customWidth="1"/>
    <col min="7181" max="7181" width="10.85546875" style="4050" bestFit="1" customWidth="1"/>
    <col min="7182" max="7396" width="9.140625" style="4050" customWidth="1"/>
    <col min="7397" max="7397" width="50.7109375" style="4050" customWidth="1"/>
    <col min="7398" max="7422" width="0" style="4050" hidden="1"/>
    <col min="7423" max="7423" width="51.5703125" style="4050" customWidth="1"/>
    <col min="7424" max="7428" width="9.42578125" style="4050" customWidth="1"/>
    <col min="7429" max="7431" width="9.140625" style="4050" customWidth="1"/>
    <col min="7432" max="7432" width="10.28515625" style="4050" bestFit="1" customWidth="1"/>
    <col min="7433" max="7433" width="9.140625" style="4050" customWidth="1"/>
    <col min="7434" max="7436" width="9.42578125" style="4050" bestFit="1" customWidth="1"/>
    <col min="7437" max="7437" width="10.85546875" style="4050" bestFit="1" customWidth="1"/>
    <col min="7438" max="7652" width="9.140625" style="4050" customWidth="1"/>
    <col min="7653" max="7653" width="50.7109375" style="4050" customWidth="1"/>
    <col min="7654" max="7678" width="0" style="4050" hidden="1"/>
    <col min="7679" max="7679" width="51.5703125" style="4050" customWidth="1"/>
    <col min="7680" max="7684" width="9.42578125" style="4050" customWidth="1"/>
    <col min="7685" max="7687" width="9.140625" style="4050" customWidth="1"/>
    <col min="7688" max="7688" width="10.28515625" style="4050" bestFit="1" customWidth="1"/>
    <col min="7689" max="7689" width="9.140625" style="4050" customWidth="1"/>
    <col min="7690" max="7692" width="9.42578125" style="4050" bestFit="1" customWidth="1"/>
    <col min="7693" max="7693" width="10.85546875" style="4050" bestFit="1" customWidth="1"/>
    <col min="7694" max="7908" width="9.140625" style="4050" customWidth="1"/>
    <col min="7909" max="7909" width="50.7109375" style="4050" customWidth="1"/>
    <col min="7910" max="7934" width="0" style="4050" hidden="1"/>
    <col min="7935" max="7935" width="51.5703125" style="4050" customWidth="1"/>
    <col min="7936" max="7940" width="9.42578125" style="4050" customWidth="1"/>
    <col min="7941" max="7943" width="9.140625" style="4050" customWidth="1"/>
    <col min="7944" max="7944" width="10.28515625" style="4050" bestFit="1" customWidth="1"/>
    <col min="7945" max="7945" width="9.140625" style="4050" customWidth="1"/>
    <col min="7946" max="7948" width="9.42578125" style="4050" bestFit="1" customWidth="1"/>
    <col min="7949" max="7949" width="10.85546875" style="4050" bestFit="1" customWidth="1"/>
    <col min="7950" max="8164" width="9.140625" style="4050" customWidth="1"/>
    <col min="8165" max="8165" width="50.7109375" style="4050" customWidth="1"/>
    <col min="8166" max="8190" width="0" style="4050" hidden="1"/>
    <col min="8191" max="8191" width="51.5703125" style="4050" customWidth="1"/>
    <col min="8192" max="8196" width="9.42578125" style="4050" customWidth="1"/>
    <col min="8197" max="8199" width="9.140625" style="4050" customWidth="1"/>
    <col min="8200" max="8200" width="10.28515625" style="4050" bestFit="1" customWidth="1"/>
    <col min="8201" max="8201" width="9.140625" style="4050" customWidth="1"/>
    <col min="8202" max="8204" width="9.42578125" style="4050" bestFit="1" customWidth="1"/>
    <col min="8205" max="8205" width="10.85546875" style="4050" bestFit="1" customWidth="1"/>
    <col min="8206" max="8420" width="9.140625" style="4050" customWidth="1"/>
    <col min="8421" max="8421" width="50.7109375" style="4050" customWidth="1"/>
    <col min="8422" max="8446" width="0" style="4050" hidden="1"/>
    <col min="8447" max="8447" width="51.5703125" style="4050" customWidth="1"/>
    <col min="8448" max="8452" width="9.42578125" style="4050" customWidth="1"/>
    <col min="8453" max="8455" width="9.140625" style="4050" customWidth="1"/>
    <col min="8456" max="8456" width="10.28515625" style="4050" bestFit="1" customWidth="1"/>
    <col min="8457" max="8457" width="9.140625" style="4050" customWidth="1"/>
    <col min="8458" max="8460" width="9.42578125" style="4050" bestFit="1" customWidth="1"/>
    <col min="8461" max="8461" width="10.85546875" style="4050" bestFit="1" customWidth="1"/>
    <col min="8462" max="8676" width="9.140625" style="4050" customWidth="1"/>
    <col min="8677" max="8677" width="50.7109375" style="4050" customWidth="1"/>
    <col min="8678" max="8702" width="0" style="4050" hidden="1"/>
    <col min="8703" max="8703" width="51.5703125" style="4050" customWidth="1"/>
    <col min="8704" max="8708" width="9.42578125" style="4050" customWidth="1"/>
    <col min="8709" max="8711" width="9.140625" style="4050" customWidth="1"/>
    <col min="8712" max="8712" width="10.28515625" style="4050" bestFit="1" customWidth="1"/>
    <col min="8713" max="8713" width="9.140625" style="4050" customWidth="1"/>
    <col min="8714" max="8716" width="9.42578125" style="4050" bestFit="1" customWidth="1"/>
    <col min="8717" max="8717" width="10.85546875" style="4050" bestFit="1" customWidth="1"/>
    <col min="8718" max="8932" width="9.140625" style="4050" customWidth="1"/>
    <col min="8933" max="8933" width="50.7109375" style="4050" customWidth="1"/>
    <col min="8934" max="8958" width="0" style="4050" hidden="1"/>
    <col min="8959" max="8959" width="51.5703125" style="4050" customWidth="1"/>
    <col min="8960" max="8964" width="9.42578125" style="4050" customWidth="1"/>
    <col min="8965" max="8967" width="9.140625" style="4050" customWidth="1"/>
    <col min="8968" max="8968" width="10.28515625" style="4050" bestFit="1" customWidth="1"/>
    <col min="8969" max="8969" width="9.140625" style="4050" customWidth="1"/>
    <col min="8970" max="8972" width="9.42578125" style="4050" bestFit="1" customWidth="1"/>
    <col min="8973" max="8973" width="10.85546875" style="4050" bestFit="1" customWidth="1"/>
    <col min="8974" max="9188" width="9.140625" style="4050" customWidth="1"/>
    <col min="9189" max="9189" width="50.7109375" style="4050" customWidth="1"/>
    <col min="9190" max="9214" width="0" style="4050" hidden="1"/>
    <col min="9215" max="9215" width="51.5703125" style="4050" customWidth="1"/>
    <col min="9216" max="9220" width="9.42578125" style="4050" customWidth="1"/>
    <col min="9221" max="9223" width="9.140625" style="4050" customWidth="1"/>
    <col min="9224" max="9224" width="10.28515625" style="4050" bestFit="1" customWidth="1"/>
    <col min="9225" max="9225" width="9.140625" style="4050" customWidth="1"/>
    <col min="9226" max="9228" width="9.42578125" style="4050" bestFit="1" customWidth="1"/>
    <col min="9229" max="9229" width="10.85546875" style="4050" bestFit="1" customWidth="1"/>
    <col min="9230" max="9444" width="9.140625" style="4050" customWidth="1"/>
    <col min="9445" max="9445" width="50.7109375" style="4050" customWidth="1"/>
    <col min="9446" max="9470" width="0" style="4050" hidden="1"/>
    <col min="9471" max="9471" width="51.5703125" style="4050" customWidth="1"/>
    <col min="9472" max="9476" width="9.42578125" style="4050" customWidth="1"/>
    <col min="9477" max="9479" width="9.140625" style="4050" customWidth="1"/>
    <col min="9480" max="9480" width="10.28515625" style="4050" bestFit="1" customWidth="1"/>
    <col min="9481" max="9481" width="9.140625" style="4050" customWidth="1"/>
    <col min="9482" max="9484" width="9.42578125" style="4050" bestFit="1" customWidth="1"/>
    <col min="9485" max="9485" width="10.85546875" style="4050" bestFit="1" customWidth="1"/>
    <col min="9486" max="9700" width="9.140625" style="4050" customWidth="1"/>
    <col min="9701" max="9701" width="50.7109375" style="4050" customWidth="1"/>
    <col min="9702" max="9726" width="0" style="4050" hidden="1"/>
    <col min="9727" max="9727" width="51.5703125" style="4050" customWidth="1"/>
    <col min="9728" max="9732" width="9.42578125" style="4050" customWidth="1"/>
    <col min="9733" max="9735" width="9.140625" style="4050" customWidth="1"/>
    <col min="9736" max="9736" width="10.28515625" style="4050" bestFit="1" customWidth="1"/>
    <col min="9737" max="9737" width="9.140625" style="4050" customWidth="1"/>
    <col min="9738" max="9740" width="9.42578125" style="4050" bestFit="1" customWidth="1"/>
    <col min="9741" max="9741" width="10.85546875" style="4050" bestFit="1" customWidth="1"/>
    <col min="9742" max="9956" width="9.140625" style="4050" customWidth="1"/>
    <col min="9957" max="9957" width="50.7109375" style="4050" customWidth="1"/>
    <col min="9958" max="9982" width="0" style="4050" hidden="1"/>
    <col min="9983" max="9983" width="51.5703125" style="4050" customWidth="1"/>
    <col min="9984" max="9988" width="9.42578125" style="4050" customWidth="1"/>
    <col min="9989" max="9991" width="9.140625" style="4050" customWidth="1"/>
    <col min="9992" max="9992" width="10.28515625" style="4050" bestFit="1" customWidth="1"/>
    <col min="9993" max="9993" width="9.140625" style="4050" customWidth="1"/>
    <col min="9994" max="9996" width="9.42578125" style="4050" bestFit="1" customWidth="1"/>
    <col min="9997" max="9997" width="10.85546875" style="4050" bestFit="1" customWidth="1"/>
    <col min="9998" max="10212" width="9.140625" style="4050" customWidth="1"/>
    <col min="10213" max="10213" width="50.7109375" style="4050" customWidth="1"/>
    <col min="10214" max="10238" width="0" style="4050" hidden="1"/>
    <col min="10239" max="10239" width="51.5703125" style="4050" customWidth="1"/>
    <col min="10240" max="10244" width="9.42578125" style="4050" customWidth="1"/>
    <col min="10245" max="10247" width="9.140625" style="4050" customWidth="1"/>
    <col min="10248" max="10248" width="10.28515625" style="4050" bestFit="1" customWidth="1"/>
    <col min="10249" max="10249" width="9.140625" style="4050" customWidth="1"/>
    <col min="10250" max="10252" width="9.42578125" style="4050" bestFit="1" customWidth="1"/>
    <col min="10253" max="10253" width="10.85546875" style="4050" bestFit="1" customWidth="1"/>
    <col min="10254" max="10468" width="9.140625" style="4050" customWidth="1"/>
    <col min="10469" max="10469" width="50.7109375" style="4050" customWidth="1"/>
    <col min="10470" max="10494" width="0" style="4050" hidden="1"/>
    <col min="10495" max="10495" width="51.5703125" style="4050" customWidth="1"/>
    <col min="10496" max="10500" width="9.42578125" style="4050" customWidth="1"/>
    <col min="10501" max="10503" width="9.140625" style="4050" customWidth="1"/>
    <col min="10504" max="10504" width="10.28515625" style="4050" bestFit="1" customWidth="1"/>
    <col min="10505" max="10505" width="9.140625" style="4050" customWidth="1"/>
    <col min="10506" max="10508" width="9.42578125" style="4050" bestFit="1" customWidth="1"/>
    <col min="10509" max="10509" width="10.85546875" style="4050" bestFit="1" customWidth="1"/>
    <col min="10510" max="10724" width="9.140625" style="4050" customWidth="1"/>
    <col min="10725" max="10725" width="50.7109375" style="4050" customWidth="1"/>
    <col min="10726" max="10750" width="0" style="4050" hidden="1"/>
    <col min="10751" max="10751" width="51.5703125" style="4050" customWidth="1"/>
    <col min="10752" max="10756" width="9.42578125" style="4050" customWidth="1"/>
    <col min="10757" max="10759" width="9.140625" style="4050" customWidth="1"/>
    <col min="10760" max="10760" width="10.28515625" style="4050" bestFit="1" customWidth="1"/>
    <col min="10761" max="10761" width="9.140625" style="4050" customWidth="1"/>
    <col min="10762" max="10764" width="9.42578125" style="4050" bestFit="1" customWidth="1"/>
    <col min="10765" max="10765" width="10.85546875" style="4050" bestFit="1" customWidth="1"/>
    <col min="10766" max="10980" width="9.140625" style="4050" customWidth="1"/>
    <col min="10981" max="10981" width="50.7109375" style="4050" customWidth="1"/>
    <col min="10982" max="11006" width="0" style="4050" hidden="1"/>
    <col min="11007" max="11007" width="51.5703125" style="4050" customWidth="1"/>
    <col min="11008" max="11012" width="9.42578125" style="4050" customWidth="1"/>
    <col min="11013" max="11015" width="9.140625" style="4050" customWidth="1"/>
    <col min="11016" max="11016" width="10.28515625" style="4050" bestFit="1" customWidth="1"/>
    <col min="11017" max="11017" width="9.140625" style="4050" customWidth="1"/>
    <col min="11018" max="11020" width="9.42578125" style="4050" bestFit="1" customWidth="1"/>
    <col min="11021" max="11021" width="10.85546875" style="4050" bestFit="1" customWidth="1"/>
    <col min="11022" max="11236" width="9.140625" style="4050" customWidth="1"/>
    <col min="11237" max="11237" width="50.7109375" style="4050" customWidth="1"/>
    <col min="11238" max="11262" width="0" style="4050" hidden="1"/>
    <col min="11263" max="11263" width="51.5703125" style="4050" customWidth="1"/>
    <col min="11264" max="11268" width="9.42578125" style="4050" customWidth="1"/>
    <col min="11269" max="11271" width="9.140625" style="4050" customWidth="1"/>
    <col min="11272" max="11272" width="10.28515625" style="4050" bestFit="1" customWidth="1"/>
    <col min="11273" max="11273" width="9.140625" style="4050" customWidth="1"/>
    <col min="11274" max="11276" width="9.42578125" style="4050" bestFit="1" customWidth="1"/>
    <col min="11277" max="11277" width="10.85546875" style="4050" bestFit="1" customWidth="1"/>
    <col min="11278" max="11492" width="9.140625" style="4050" customWidth="1"/>
    <col min="11493" max="11493" width="50.7109375" style="4050" customWidth="1"/>
    <col min="11494" max="11518" width="0" style="4050" hidden="1"/>
    <col min="11519" max="11519" width="51.5703125" style="4050" customWidth="1"/>
    <col min="11520" max="11524" width="9.42578125" style="4050" customWidth="1"/>
    <col min="11525" max="11527" width="9.140625" style="4050" customWidth="1"/>
    <col min="11528" max="11528" width="10.28515625" style="4050" bestFit="1" customWidth="1"/>
    <col min="11529" max="11529" width="9.140625" style="4050" customWidth="1"/>
    <col min="11530" max="11532" width="9.42578125" style="4050" bestFit="1" customWidth="1"/>
    <col min="11533" max="11533" width="10.85546875" style="4050" bestFit="1" customWidth="1"/>
    <col min="11534" max="11748" width="9.140625" style="4050" customWidth="1"/>
    <col min="11749" max="11749" width="50.7109375" style="4050" customWidth="1"/>
    <col min="11750" max="11774" width="0" style="4050" hidden="1"/>
    <col min="11775" max="11775" width="51.5703125" style="4050" customWidth="1"/>
    <col min="11776" max="11780" width="9.42578125" style="4050" customWidth="1"/>
    <col min="11781" max="11783" width="9.140625" style="4050" customWidth="1"/>
    <col min="11784" max="11784" width="10.28515625" style="4050" bestFit="1" customWidth="1"/>
    <col min="11785" max="11785" width="9.140625" style="4050" customWidth="1"/>
    <col min="11786" max="11788" width="9.42578125" style="4050" bestFit="1" customWidth="1"/>
    <col min="11789" max="11789" width="10.85546875" style="4050" bestFit="1" customWidth="1"/>
    <col min="11790" max="12004" width="9.140625" style="4050" customWidth="1"/>
    <col min="12005" max="12005" width="50.7109375" style="4050" customWidth="1"/>
    <col min="12006" max="12030" width="0" style="4050" hidden="1"/>
    <col min="12031" max="12031" width="51.5703125" style="4050" customWidth="1"/>
    <col min="12032" max="12036" width="9.42578125" style="4050" customWidth="1"/>
    <col min="12037" max="12039" width="9.140625" style="4050" customWidth="1"/>
    <col min="12040" max="12040" width="10.28515625" style="4050" bestFit="1" customWidth="1"/>
    <col min="12041" max="12041" width="9.140625" style="4050" customWidth="1"/>
    <col min="12042" max="12044" width="9.42578125" style="4050" bestFit="1" customWidth="1"/>
    <col min="12045" max="12045" width="10.85546875" style="4050" bestFit="1" customWidth="1"/>
    <col min="12046" max="12260" width="9.140625" style="4050" customWidth="1"/>
    <col min="12261" max="12261" width="50.7109375" style="4050" customWidth="1"/>
    <col min="12262" max="12286" width="0" style="4050" hidden="1"/>
    <col min="12287" max="12287" width="51.5703125" style="4050" customWidth="1"/>
    <col min="12288" max="12292" width="9.42578125" style="4050" customWidth="1"/>
    <col min="12293" max="12295" width="9.140625" style="4050" customWidth="1"/>
    <col min="12296" max="12296" width="10.28515625" style="4050" bestFit="1" customWidth="1"/>
    <col min="12297" max="12297" width="9.140625" style="4050" customWidth="1"/>
    <col min="12298" max="12300" width="9.42578125" style="4050" bestFit="1" customWidth="1"/>
    <col min="12301" max="12301" width="10.85546875" style="4050" bestFit="1" customWidth="1"/>
    <col min="12302" max="12516" width="9.140625" style="4050" customWidth="1"/>
    <col min="12517" max="12517" width="50.7109375" style="4050" customWidth="1"/>
    <col min="12518" max="12542" width="0" style="4050" hidden="1"/>
    <col min="12543" max="12543" width="51.5703125" style="4050" customWidth="1"/>
    <col min="12544" max="12548" width="9.42578125" style="4050" customWidth="1"/>
    <col min="12549" max="12551" width="9.140625" style="4050" customWidth="1"/>
    <col min="12552" max="12552" width="10.28515625" style="4050" bestFit="1" customWidth="1"/>
    <col min="12553" max="12553" width="9.140625" style="4050" customWidth="1"/>
    <col min="12554" max="12556" width="9.42578125" style="4050" bestFit="1" customWidth="1"/>
    <col min="12557" max="12557" width="10.85546875" style="4050" bestFit="1" customWidth="1"/>
    <col min="12558" max="12772" width="9.140625" style="4050" customWidth="1"/>
    <col min="12773" max="12773" width="50.7109375" style="4050" customWidth="1"/>
    <col min="12774" max="12798" width="0" style="4050" hidden="1"/>
    <col min="12799" max="12799" width="51.5703125" style="4050" customWidth="1"/>
    <col min="12800" max="12804" width="9.42578125" style="4050" customWidth="1"/>
    <col min="12805" max="12807" width="9.140625" style="4050" customWidth="1"/>
    <col min="12808" max="12808" width="10.28515625" style="4050" bestFit="1" customWidth="1"/>
    <col min="12809" max="12809" width="9.140625" style="4050" customWidth="1"/>
    <col min="12810" max="12812" width="9.42578125" style="4050" bestFit="1" customWidth="1"/>
    <col min="12813" max="12813" width="10.85546875" style="4050" bestFit="1" customWidth="1"/>
    <col min="12814" max="13028" width="9.140625" style="4050" customWidth="1"/>
    <col min="13029" max="13029" width="50.7109375" style="4050" customWidth="1"/>
    <col min="13030" max="13054" width="0" style="4050" hidden="1"/>
    <col min="13055" max="13055" width="51.5703125" style="4050" customWidth="1"/>
    <col min="13056" max="13060" width="9.42578125" style="4050" customWidth="1"/>
    <col min="13061" max="13063" width="9.140625" style="4050" customWidth="1"/>
    <col min="13064" max="13064" width="10.28515625" style="4050" bestFit="1" customWidth="1"/>
    <col min="13065" max="13065" width="9.140625" style="4050" customWidth="1"/>
    <col min="13066" max="13068" width="9.42578125" style="4050" bestFit="1" customWidth="1"/>
    <col min="13069" max="13069" width="10.85546875" style="4050" bestFit="1" customWidth="1"/>
    <col min="13070" max="13284" width="9.140625" style="4050" customWidth="1"/>
    <col min="13285" max="13285" width="50.7109375" style="4050" customWidth="1"/>
    <col min="13286" max="13310" width="0" style="4050" hidden="1"/>
    <col min="13311" max="13311" width="51.5703125" style="4050" customWidth="1"/>
    <col min="13312" max="13316" width="9.42578125" style="4050" customWidth="1"/>
    <col min="13317" max="13319" width="9.140625" style="4050" customWidth="1"/>
    <col min="13320" max="13320" width="10.28515625" style="4050" bestFit="1" customWidth="1"/>
    <col min="13321" max="13321" width="9.140625" style="4050" customWidth="1"/>
    <col min="13322" max="13324" width="9.42578125" style="4050" bestFit="1" customWidth="1"/>
    <col min="13325" max="13325" width="10.85546875" style="4050" bestFit="1" customWidth="1"/>
    <col min="13326" max="13540" width="9.140625" style="4050" customWidth="1"/>
    <col min="13541" max="13541" width="50.7109375" style="4050" customWidth="1"/>
    <col min="13542" max="13566" width="0" style="4050" hidden="1"/>
    <col min="13567" max="13567" width="51.5703125" style="4050" customWidth="1"/>
    <col min="13568" max="13572" width="9.42578125" style="4050" customWidth="1"/>
    <col min="13573" max="13575" width="9.140625" style="4050" customWidth="1"/>
    <col min="13576" max="13576" width="10.28515625" style="4050" bestFit="1" customWidth="1"/>
    <col min="13577" max="13577" width="9.140625" style="4050" customWidth="1"/>
    <col min="13578" max="13580" width="9.42578125" style="4050" bestFit="1" customWidth="1"/>
    <col min="13581" max="13581" width="10.85546875" style="4050" bestFit="1" customWidth="1"/>
    <col min="13582" max="13796" width="9.140625" style="4050" customWidth="1"/>
    <col min="13797" max="13797" width="50.7109375" style="4050" customWidth="1"/>
    <col min="13798" max="13822" width="0" style="4050" hidden="1"/>
    <col min="13823" max="13823" width="51.5703125" style="4050" customWidth="1"/>
    <col min="13824" max="13828" width="9.42578125" style="4050" customWidth="1"/>
    <col min="13829" max="13831" width="9.140625" style="4050" customWidth="1"/>
    <col min="13832" max="13832" width="10.28515625" style="4050" bestFit="1" customWidth="1"/>
    <col min="13833" max="13833" width="9.140625" style="4050" customWidth="1"/>
    <col min="13834" max="13836" width="9.42578125" style="4050" bestFit="1" customWidth="1"/>
    <col min="13837" max="13837" width="10.85546875" style="4050" bestFit="1" customWidth="1"/>
    <col min="13838" max="14052" width="9.140625" style="4050" customWidth="1"/>
    <col min="14053" max="14053" width="50.7109375" style="4050" customWidth="1"/>
    <col min="14054" max="14078" width="0" style="4050" hidden="1"/>
    <col min="14079" max="14079" width="51.5703125" style="4050" customWidth="1"/>
    <col min="14080" max="14084" width="9.42578125" style="4050" customWidth="1"/>
    <col min="14085" max="14087" width="9.140625" style="4050" customWidth="1"/>
    <col min="14088" max="14088" width="10.28515625" style="4050" bestFit="1" customWidth="1"/>
    <col min="14089" max="14089" width="9.140625" style="4050" customWidth="1"/>
    <col min="14090" max="14092" width="9.42578125" style="4050" bestFit="1" customWidth="1"/>
    <col min="14093" max="14093" width="10.85546875" style="4050" bestFit="1" customWidth="1"/>
    <col min="14094" max="14308" width="9.140625" style="4050" customWidth="1"/>
    <col min="14309" max="14309" width="50.7109375" style="4050" customWidth="1"/>
    <col min="14310" max="14334" width="0" style="4050" hidden="1"/>
    <col min="14335" max="14335" width="51.5703125" style="4050" customWidth="1"/>
    <col min="14336" max="14340" width="9.42578125" style="4050" customWidth="1"/>
    <col min="14341" max="14343" width="9.140625" style="4050" customWidth="1"/>
    <col min="14344" max="14344" width="10.28515625" style="4050" bestFit="1" customWidth="1"/>
    <col min="14345" max="14345" width="9.140625" style="4050" customWidth="1"/>
    <col min="14346" max="14348" width="9.42578125" style="4050" bestFit="1" customWidth="1"/>
    <col min="14349" max="14349" width="10.85546875" style="4050" bestFit="1" customWidth="1"/>
    <col min="14350" max="14564" width="9.140625" style="4050" customWidth="1"/>
    <col min="14565" max="14565" width="50.7109375" style="4050" customWidth="1"/>
    <col min="14566" max="14590" width="0" style="4050" hidden="1"/>
    <col min="14591" max="14591" width="51.5703125" style="4050" customWidth="1"/>
    <col min="14592" max="14596" width="9.42578125" style="4050" customWidth="1"/>
    <col min="14597" max="14599" width="9.140625" style="4050" customWidth="1"/>
    <col min="14600" max="14600" width="10.28515625" style="4050" bestFit="1" customWidth="1"/>
    <col min="14601" max="14601" width="9.140625" style="4050" customWidth="1"/>
    <col min="14602" max="14604" width="9.42578125" style="4050" bestFit="1" customWidth="1"/>
    <col min="14605" max="14605" width="10.85546875" style="4050" bestFit="1" customWidth="1"/>
    <col min="14606" max="14820" width="9.140625" style="4050" customWidth="1"/>
    <col min="14821" max="14821" width="50.7109375" style="4050" customWidth="1"/>
    <col min="14822" max="14846" width="0" style="4050" hidden="1"/>
    <col min="14847" max="14847" width="51.5703125" style="4050" customWidth="1"/>
    <col min="14848" max="14852" width="9.42578125" style="4050" customWidth="1"/>
    <col min="14853" max="14855" width="9.140625" style="4050" customWidth="1"/>
    <col min="14856" max="14856" width="10.28515625" style="4050" bestFit="1" customWidth="1"/>
    <col min="14857" max="14857" width="9.140625" style="4050" customWidth="1"/>
    <col min="14858" max="14860" width="9.42578125" style="4050" bestFit="1" customWidth="1"/>
    <col min="14861" max="14861" width="10.85546875" style="4050" bestFit="1" customWidth="1"/>
    <col min="14862" max="15076" width="9.140625" style="4050" customWidth="1"/>
    <col min="15077" max="15077" width="50.7109375" style="4050" customWidth="1"/>
    <col min="15078" max="15102" width="0" style="4050" hidden="1"/>
    <col min="15103" max="15103" width="51.5703125" style="4050" customWidth="1"/>
    <col min="15104" max="15108" width="9.42578125" style="4050" customWidth="1"/>
    <col min="15109" max="15111" width="9.140625" style="4050" customWidth="1"/>
    <col min="15112" max="15112" width="10.28515625" style="4050" bestFit="1" customWidth="1"/>
    <col min="15113" max="15113" width="9.140625" style="4050" customWidth="1"/>
    <col min="15114" max="15116" width="9.42578125" style="4050" bestFit="1" customWidth="1"/>
    <col min="15117" max="15117" width="10.85546875" style="4050" bestFit="1" customWidth="1"/>
    <col min="15118" max="15332" width="9.140625" style="4050" customWidth="1"/>
    <col min="15333" max="15333" width="50.7109375" style="4050" customWidth="1"/>
    <col min="15334" max="15358" width="0" style="4050" hidden="1"/>
    <col min="15359" max="15359" width="51.5703125" style="4050" customWidth="1"/>
    <col min="15360" max="15364" width="9.42578125" style="4050" customWidth="1"/>
    <col min="15365" max="15367" width="9.140625" style="4050" customWidth="1"/>
    <col min="15368" max="15368" width="10.28515625" style="4050" bestFit="1" customWidth="1"/>
    <col min="15369" max="15369" width="9.140625" style="4050" customWidth="1"/>
    <col min="15370" max="15372" width="9.42578125" style="4050" bestFit="1" customWidth="1"/>
    <col min="15373" max="15373" width="10.85546875" style="4050" bestFit="1" customWidth="1"/>
    <col min="15374" max="15588" width="9.140625" style="4050" customWidth="1"/>
    <col min="15589" max="15589" width="50.7109375" style="4050" customWidth="1"/>
    <col min="15590" max="15614" width="0" style="4050" hidden="1"/>
    <col min="15615" max="15615" width="51.5703125" style="4050" customWidth="1"/>
    <col min="15616" max="15620" width="9.42578125" style="4050" customWidth="1"/>
    <col min="15621" max="15623" width="9.140625" style="4050" customWidth="1"/>
    <col min="15624" max="15624" width="10.28515625" style="4050" bestFit="1" customWidth="1"/>
    <col min="15625" max="15625" width="9.140625" style="4050" customWidth="1"/>
    <col min="15626" max="15628" width="9.42578125" style="4050" bestFit="1" customWidth="1"/>
    <col min="15629" max="15629" width="10.85546875" style="4050" bestFit="1" customWidth="1"/>
    <col min="15630" max="15844" width="9.140625" style="4050" customWidth="1"/>
    <col min="15845" max="15845" width="50.7109375" style="4050" customWidth="1"/>
    <col min="15846" max="15870" width="0" style="4050" hidden="1"/>
    <col min="15871" max="15871" width="51.5703125" style="4050" customWidth="1"/>
    <col min="15872" max="15876" width="9.42578125" style="4050" customWidth="1"/>
    <col min="15877" max="15879" width="9.140625" style="4050" customWidth="1"/>
    <col min="15880" max="15880" width="10.28515625" style="4050" bestFit="1" customWidth="1"/>
    <col min="15881" max="15881" width="9.140625" style="4050" customWidth="1"/>
    <col min="15882" max="15884" width="9.42578125" style="4050" bestFit="1" customWidth="1"/>
    <col min="15885" max="15885" width="10.85546875" style="4050" bestFit="1" customWidth="1"/>
    <col min="15886" max="16100" width="9.140625" style="4050" customWidth="1"/>
    <col min="16101" max="16101" width="50.7109375" style="4050" customWidth="1"/>
    <col min="16102" max="16126" width="0" style="4050" hidden="1"/>
    <col min="16127" max="16127" width="51.5703125" style="4050" customWidth="1"/>
    <col min="16128" max="16132" width="9.42578125" style="4050" customWidth="1"/>
    <col min="16133" max="16135" width="9.140625" style="4050" customWidth="1"/>
    <col min="16136" max="16136" width="10.28515625" style="4050" bestFit="1" customWidth="1"/>
    <col min="16137" max="16137" width="9.140625" style="4050" customWidth="1"/>
    <col min="16138" max="16140" width="9.42578125" style="4050" bestFit="1" customWidth="1"/>
    <col min="16141" max="16141" width="10.85546875" style="4050" bestFit="1" customWidth="1"/>
    <col min="16142" max="16356" width="9.140625" style="4050" customWidth="1"/>
    <col min="16357" max="16357" width="50.7109375" style="4050" customWidth="1"/>
    <col min="16358" max="16384" width="0" style="4050" hidden="1"/>
  </cols>
  <sheetData>
    <row r="1" spans="1:17" s="3647" customFormat="1" ht="17.25" customHeight="1">
      <c r="A1" s="5894" t="s">
        <v>1661</v>
      </c>
      <c r="B1" s="5894"/>
      <c r="C1" s="5894"/>
      <c r="D1" s="5894"/>
      <c r="E1" s="5894"/>
    </row>
    <row r="2" spans="1:17" ht="27" customHeight="1">
      <c r="A2" s="3986" t="s">
        <v>3877</v>
      </c>
      <c r="B2" s="4089"/>
    </row>
    <row r="3" spans="1:17" s="4051" customFormat="1" ht="15" customHeight="1">
      <c r="A3" s="4090"/>
      <c r="D3" s="4029" t="s">
        <v>1723</v>
      </c>
    </row>
    <row r="4" spans="1:17" s="4055" customFormat="1" ht="21.75" customHeight="1">
      <c r="A4" s="4091"/>
      <c r="B4" s="4053" t="s">
        <v>1841</v>
      </c>
      <c r="C4" s="4053">
        <v>2020</v>
      </c>
      <c r="D4" s="4053" t="s">
        <v>1788</v>
      </c>
      <c r="E4" s="4053" t="s">
        <v>1765</v>
      </c>
      <c r="F4" s="4054" t="s">
        <v>1785</v>
      </c>
    </row>
    <row r="5" spans="1:17" s="4055" customFormat="1" ht="17.25" customHeight="1">
      <c r="A5" s="4074" t="s">
        <v>1842</v>
      </c>
      <c r="B5" s="4092"/>
      <c r="C5" s="4092"/>
      <c r="F5" s="4093"/>
    </row>
    <row r="6" spans="1:17" s="4055" customFormat="1" ht="19.5" customHeight="1">
      <c r="A6" s="4056" t="s">
        <v>1843</v>
      </c>
      <c r="B6" s="4094">
        <v>62797.378003636084</v>
      </c>
      <c r="C6" s="4094">
        <v>48877.00002187513</v>
      </c>
      <c r="D6" s="4094">
        <v>61797.464934124742</v>
      </c>
      <c r="E6" s="4094">
        <v>71484.099204092301</v>
      </c>
      <c r="F6" s="4095">
        <v>105852.6458933306</v>
      </c>
      <c r="G6" s="4096"/>
      <c r="H6" s="4096"/>
      <c r="I6" s="4096"/>
      <c r="J6" s="4097"/>
      <c r="K6" s="4097"/>
      <c r="L6" s="4097"/>
      <c r="M6" s="4097"/>
      <c r="N6" s="4097"/>
      <c r="O6" s="4097"/>
      <c r="P6" s="4097"/>
      <c r="Q6" s="4097"/>
    </row>
    <row r="7" spans="1:17" s="4055" customFormat="1" ht="17.25" customHeight="1">
      <c r="A7" s="4062" t="s">
        <v>1844</v>
      </c>
      <c r="B7" s="4098">
        <v>26519.856943149483</v>
      </c>
      <c r="C7" s="4098">
        <v>20850.233410700821</v>
      </c>
      <c r="D7" s="4098">
        <v>24876.773092081999</v>
      </c>
      <c r="E7" s="4098">
        <v>31354.922330921101</v>
      </c>
      <c r="F7" s="4099">
        <v>41060.6842025757</v>
      </c>
      <c r="G7" s="4096"/>
      <c r="H7" s="4096"/>
      <c r="I7" s="4096"/>
      <c r="J7" s="4097"/>
      <c r="K7" s="4097"/>
      <c r="L7" s="4097"/>
      <c r="M7" s="4097"/>
      <c r="N7" s="4097"/>
      <c r="O7" s="4097"/>
      <c r="P7" s="4097"/>
      <c r="Q7" s="4097"/>
    </row>
    <row r="8" spans="1:17" s="4055" customFormat="1" ht="17.25" customHeight="1">
      <c r="A8" s="4062" t="s">
        <v>1845</v>
      </c>
      <c r="B8" s="4098">
        <v>17287.521060486597</v>
      </c>
      <c r="C8" s="4098">
        <v>12814.766611174309</v>
      </c>
      <c r="D8" s="4098">
        <v>19732.691842042746</v>
      </c>
      <c r="E8" s="4098">
        <v>21614.176873171196</v>
      </c>
      <c r="F8" s="4099">
        <v>31735.961690754899</v>
      </c>
      <c r="G8" s="4096"/>
      <c r="H8" s="4096"/>
      <c r="I8" s="4096"/>
      <c r="J8" s="4097"/>
      <c r="K8" s="4097"/>
      <c r="L8" s="4097"/>
      <c r="M8" s="4097"/>
      <c r="N8" s="4097"/>
      <c r="O8" s="4097"/>
      <c r="P8" s="4097"/>
      <c r="Q8" s="4097"/>
    </row>
    <row r="9" spans="1:17" s="4055" customFormat="1" ht="16.5" customHeight="1">
      <c r="A9" s="4062" t="s">
        <v>1846</v>
      </c>
      <c r="B9" s="4098">
        <v>18990</v>
      </c>
      <c r="C9" s="4098">
        <v>15212</v>
      </c>
      <c r="D9" s="4098">
        <v>17188</v>
      </c>
      <c r="E9" s="4098">
        <v>18515</v>
      </c>
      <c r="F9" s="4099">
        <v>33056</v>
      </c>
      <c r="G9" s="4096"/>
      <c r="H9" s="4096"/>
      <c r="I9" s="4096"/>
      <c r="J9" s="4097"/>
      <c r="K9" s="4097"/>
      <c r="L9" s="4097"/>
      <c r="M9" s="4097"/>
      <c r="N9" s="4097"/>
      <c r="O9" s="4097"/>
      <c r="P9" s="4097"/>
      <c r="Q9" s="4097"/>
    </row>
    <row r="10" spans="1:17" s="4055" customFormat="1" ht="18" customHeight="1">
      <c r="A10" s="4056" t="s">
        <v>1847</v>
      </c>
      <c r="B10" s="4094">
        <v>34948</v>
      </c>
      <c r="C10" s="4094">
        <v>28039.3</v>
      </c>
      <c r="D10" s="4094">
        <v>32023</v>
      </c>
      <c r="E10" s="4094">
        <v>41322</v>
      </c>
      <c r="F10" s="4095">
        <v>52342</v>
      </c>
      <c r="H10" s="4096"/>
      <c r="I10" s="4096"/>
      <c r="J10" s="4097"/>
      <c r="K10" s="4097"/>
      <c r="L10" s="4097"/>
      <c r="M10" s="4097"/>
      <c r="N10" s="4097"/>
      <c r="O10" s="4097"/>
      <c r="P10" s="4097"/>
      <c r="Q10" s="4097"/>
    </row>
    <row r="11" spans="1:17" s="4055" customFormat="1" ht="17.25" customHeight="1">
      <c r="A11" s="4062" t="s">
        <v>1848</v>
      </c>
      <c r="B11" s="4098">
        <v>0</v>
      </c>
      <c r="C11" s="4098">
        <v>0</v>
      </c>
      <c r="D11" s="4098">
        <v>-246</v>
      </c>
      <c r="E11" s="4098">
        <v>251</v>
      </c>
      <c r="F11" s="4099">
        <v>1276</v>
      </c>
      <c r="G11" s="4097"/>
      <c r="H11" s="4096"/>
      <c r="I11" s="4096"/>
      <c r="J11" s="4097"/>
      <c r="K11" s="4097"/>
      <c r="L11" s="4097"/>
      <c r="M11" s="4097"/>
      <c r="N11" s="4097"/>
      <c r="O11" s="4097"/>
      <c r="P11" s="4097"/>
      <c r="Q11" s="4097"/>
    </row>
    <row r="12" spans="1:17" s="4055" customFormat="1" ht="17.25" customHeight="1">
      <c r="A12" s="4062" t="s">
        <v>1849</v>
      </c>
      <c r="B12" s="4098">
        <v>412</v>
      </c>
      <c r="C12" s="4098">
        <v>367</v>
      </c>
      <c r="D12" s="4098">
        <v>42</v>
      </c>
      <c r="E12" s="4098">
        <v>120</v>
      </c>
      <c r="F12" s="4099">
        <v>279</v>
      </c>
      <c r="G12" s="4097"/>
      <c r="H12" s="4096"/>
      <c r="I12" s="4096"/>
      <c r="J12" s="4097"/>
      <c r="K12" s="4097"/>
      <c r="L12" s="4097"/>
      <c r="M12" s="4097"/>
      <c r="N12" s="4097"/>
      <c r="O12" s="4097"/>
      <c r="P12" s="4097"/>
      <c r="Q12" s="4097"/>
    </row>
    <row r="13" spans="1:17" s="4055" customFormat="1" ht="17.25" customHeight="1">
      <c r="A13" s="4062" t="s">
        <v>1850</v>
      </c>
      <c r="B13" s="4098">
        <v>5198</v>
      </c>
      <c r="C13" s="4098">
        <v>3578</v>
      </c>
      <c r="D13" s="4098">
        <v>4429</v>
      </c>
      <c r="E13" s="4098">
        <v>6679</v>
      </c>
      <c r="F13" s="4099">
        <v>11485</v>
      </c>
      <c r="H13" s="4096"/>
      <c r="I13" s="4096"/>
      <c r="J13" s="4097"/>
      <c r="K13" s="4097"/>
      <c r="L13" s="4097"/>
      <c r="M13" s="4097"/>
      <c r="N13" s="4097"/>
      <c r="O13" s="4097"/>
      <c r="P13" s="4097"/>
      <c r="Q13" s="4097"/>
    </row>
    <row r="14" spans="1:17" s="4055" customFormat="1" ht="13.5" customHeight="1">
      <c r="A14" s="4062" t="s">
        <v>1851</v>
      </c>
      <c r="B14" s="4098">
        <v>5587</v>
      </c>
      <c r="C14" s="4098">
        <v>4211.3</v>
      </c>
      <c r="D14" s="4098">
        <v>2643</v>
      </c>
      <c r="E14" s="4098">
        <v>3201</v>
      </c>
      <c r="F14" s="4099">
        <v>3657</v>
      </c>
      <c r="G14" s="4097"/>
      <c r="H14" s="4096"/>
      <c r="I14" s="4096"/>
      <c r="J14" s="4097"/>
      <c r="K14" s="4097"/>
      <c r="L14" s="4097"/>
      <c r="M14" s="4097"/>
      <c r="N14" s="4097"/>
      <c r="O14" s="4097"/>
      <c r="P14" s="4097"/>
      <c r="Q14" s="4097"/>
    </row>
    <row r="15" spans="1:17" s="4055" customFormat="1" ht="13.5" customHeight="1">
      <c r="A15" s="4062" t="s">
        <v>1852</v>
      </c>
      <c r="B15" s="4098">
        <v>23751</v>
      </c>
      <c r="C15" s="4098">
        <v>19883</v>
      </c>
      <c r="D15" s="4098">
        <v>25155</v>
      </c>
      <c r="E15" s="4098">
        <v>31071</v>
      </c>
      <c r="F15" s="4099">
        <v>35645</v>
      </c>
      <c r="H15" s="4096"/>
      <c r="I15" s="4096"/>
      <c r="J15" s="4097"/>
      <c r="K15" s="4097"/>
      <c r="L15" s="4097"/>
      <c r="M15" s="4097"/>
      <c r="N15" s="4097"/>
      <c r="O15" s="4097"/>
      <c r="P15" s="4097"/>
      <c r="Q15" s="4097"/>
    </row>
    <row r="16" spans="1:17" s="4055" customFormat="1" ht="9" customHeight="1">
      <c r="A16" s="4078"/>
      <c r="B16" s="4096"/>
      <c r="C16" s="4096"/>
      <c r="D16" s="4100"/>
      <c r="E16" s="4100"/>
      <c r="F16" s="4101"/>
      <c r="J16" s="4097"/>
      <c r="K16" s="4097"/>
      <c r="L16" s="4097"/>
      <c r="M16" s="4097"/>
      <c r="N16" s="4097"/>
      <c r="O16" s="4097"/>
      <c r="P16" s="4097"/>
      <c r="Q16" s="4097"/>
    </row>
    <row r="17" spans="1:17" s="4055" customFormat="1" ht="19.5" customHeight="1">
      <c r="A17" s="4071" t="s">
        <v>1853</v>
      </c>
      <c r="B17" s="4102">
        <v>97745.378003636084</v>
      </c>
      <c r="C17" s="4102">
        <v>76916.300021875126</v>
      </c>
      <c r="D17" s="4102">
        <v>93820.464934124742</v>
      </c>
      <c r="E17" s="4102">
        <v>112806.0992040923</v>
      </c>
      <c r="F17" s="4103">
        <v>158194.6458933306</v>
      </c>
      <c r="G17" s="4096"/>
      <c r="H17" s="4096"/>
      <c r="I17" s="4096"/>
      <c r="J17" s="4097"/>
      <c r="K17" s="4097"/>
      <c r="L17" s="4097"/>
      <c r="M17" s="4097"/>
      <c r="N17" s="4097"/>
      <c r="O17" s="4097"/>
      <c r="P17" s="4097"/>
      <c r="Q17" s="4097"/>
    </row>
    <row r="18" spans="1:17" s="4055" customFormat="1" ht="17.25" customHeight="1">
      <c r="A18" s="4071" t="s">
        <v>1854</v>
      </c>
      <c r="B18" s="4102">
        <v>97333.378003636084</v>
      </c>
      <c r="C18" s="4102">
        <v>76549.300021875126</v>
      </c>
      <c r="D18" s="4102">
        <v>94024.464934124742</v>
      </c>
      <c r="E18" s="4102">
        <v>112435.0992040923</v>
      </c>
      <c r="F18" s="4103">
        <v>156639.64589333057</v>
      </c>
      <c r="G18" s="4096"/>
      <c r="H18" s="4096"/>
      <c r="I18" s="4096"/>
      <c r="J18" s="4096"/>
      <c r="K18" s="4097"/>
      <c r="L18" s="4097"/>
      <c r="M18" s="4097"/>
      <c r="N18" s="4097"/>
      <c r="O18" s="4097"/>
      <c r="P18" s="4097"/>
      <c r="Q18" s="4097"/>
    </row>
    <row r="19" spans="1:17" s="4055" customFormat="1" ht="16.5" customHeight="1">
      <c r="A19" s="4074" t="s">
        <v>1855</v>
      </c>
      <c r="F19" s="4093"/>
    </row>
    <row r="20" spans="1:17" s="4055" customFormat="1" ht="17.25" customHeight="1">
      <c r="A20" s="4078" t="s">
        <v>1766</v>
      </c>
      <c r="B20" s="4098">
        <v>1983.5</v>
      </c>
      <c r="C20" s="4098">
        <v>1511.8</v>
      </c>
      <c r="D20" s="4098">
        <v>1938</v>
      </c>
      <c r="E20" s="4098">
        <v>1872.5</v>
      </c>
      <c r="F20" s="4099">
        <v>2419</v>
      </c>
      <c r="G20" s="4097"/>
      <c r="H20" s="4097"/>
      <c r="I20" s="4097"/>
      <c r="J20" s="4097"/>
      <c r="K20" s="4097"/>
      <c r="L20" s="4097"/>
      <c r="M20" s="4097"/>
      <c r="N20" s="4097"/>
      <c r="O20" s="4097"/>
      <c r="P20" s="4097"/>
      <c r="Q20" s="4097"/>
    </row>
    <row r="21" spans="1:17" s="4055" customFormat="1" ht="18.75" customHeight="1">
      <c r="A21" s="4078" t="s">
        <v>1856</v>
      </c>
      <c r="B21" s="4098">
        <v>20</v>
      </c>
      <c r="C21" s="4098">
        <v>20</v>
      </c>
      <c r="D21" s="4098">
        <v>20</v>
      </c>
      <c r="E21" s="4098">
        <v>35</v>
      </c>
      <c r="F21" s="4099">
        <v>40</v>
      </c>
      <c r="G21" s="4097"/>
      <c r="H21" s="4097"/>
      <c r="I21" s="4097"/>
      <c r="J21" s="4097"/>
      <c r="K21" s="4097"/>
      <c r="L21" s="4097"/>
      <c r="M21" s="4097"/>
      <c r="N21" s="4097"/>
      <c r="O21" s="4097"/>
      <c r="P21" s="4097"/>
      <c r="Q21" s="4097"/>
    </row>
    <row r="22" spans="1:17" s="4055" customFormat="1" ht="16.5" customHeight="1">
      <c r="A22" s="4078" t="s">
        <v>1769</v>
      </c>
      <c r="B22" s="4098">
        <v>4325</v>
      </c>
      <c r="C22" s="4098">
        <v>3265</v>
      </c>
      <c r="D22" s="4098">
        <v>4136.5</v>
      </c>
      <c r="E22" s="4098">
        <v>5226.445837858304</v>
      </c>
      <c r="F22" s="4099">
        <v>6254.2341328070015</v>
      </c>
      <c r="G22" s="4097"/>
      <c r="H22" s="4097"/>
      <c r="I22" s="4097"/>
      <c r="J22" s="4097"/>
      <c r="K22" s="4097"/>
      <c r="L22" s="4097"/>
      <c r="M22" s="4097"/>
      <c r="N22" s="4097"/>
      <c r="O22" s="4097"/>
      <c r="P22" s="4097"/>
      <c r="Q22" s="4097"/>
    </row>
    <row r="23" spans="1:17" s="4055" customFormat="1" ht="18" customHeight="1">
      <c r="A23" s="4078" t="s">
        <v>1857</v>
      </c>
      <c r="B23" s="4098">
        <v>4130</v>
      </c>
      <c r="C23" s="4098">
        <v>3797</v>
      </c>
      <c r="D23" s="4098">
        <v>3596.5</v>
      </c>
      <c r="E23" s="4098">
        <v>4285</v>
      </c>
      <c r="F23" s="4099">
        <v>6766</v>
      </c>
      <c r="G23" s="4097"/>
      <c r="H23" s="4097"/>
      <c r="I23" s="4097"/>
      <c r="J23" s="4097"/>
      <c r="K23" s="4097"/>
      <c r="L23" s="4097"/>
      <c r="M23" s="4097"/>
      <c r="N23" s="4097"/>
      <c r="O23" s="4097"/>
      <c r="P23" s="4097"/>
      <c r="Q23" s="4097"/>
    </row>
    <row r="24" spans="1:17" s="4055" customFormat="1" ht="27" customHeight="1">
      <c r="A24" s="4079" t="s">
        <v>1858</v>
      </c>
      <c r="B24" s="4098">
        <v>3232</v>
      </c>
      <c r="C24" s="4098">
        <v>2659</v>
      </c>
      <c r="D24" s="4098">
        <v>2958</v>
      </c>
      <c r="E24" s="4098">
        <v>3106</v>
      </c>
      <c r="F24" s="4099">
        <v>3778</v>
      </c>
      <c r="G24" s="4097"/>
      <c r="H24" s="4097"/>
      <c r="I24" s="4097"/>
      <c r="J24" s="4097"/>
      <c r="K24" s="4097"/>
      <c r="L24" s="4097"/>
      <c r="M24" s="4097"/>
      <c r="N24" s="4097"/>
      <c r="O24" s="4097"/>
      <c r="P24" s="4097"/>
      <c r="Q24" s="4097"/>
    </row>
    <row r="25" spans="1:17" s="4055" customFormat="1" ht="16.5" customHeight="1">
      <c r="A25" s="4078" t="s">
        <v>1770</v>
      </c>
      <c r="B25" s="4098">
        <v>3761</v>
      </c>
      <c r="C25" s="4098">
        <v>3328</v>
      </c>
      <c r="D25" s="4098">
        <v>3596</v>
      </c>
      <c r="E25" s="4098">
        <v>4798</v>
      </c>
      <c r="F25" s="4099">
        <v>8788</v>
      </c>
      <c r="G25" s="4097"/>
      <c r="H25" s="4097"/>
      <c r="I25" s="4097"/>
      <c r="J25" s="4097"/>
      <c r="K25" s="4097"/>
      <c r="L25" s="4097"/>
      <c r="M25" s="4097"/>
      <c r="N25" s="4097"/>
      <c r="O25" s="4097"/>
      <c r="P25" s="4097"/>
      <c r="Q25" s="4097"/>
    </row>
    <row r="26" spans="1:17" s="4055" customFormat="1" ht="26.25" customHeight="1">
      <c r="A26" s="4079" t="s">
        <v>1859</v>
      </c>
      <c r="B26" s="4098">
        <v>6232.5210604865961</v>
      </c>
      <c r="C26" s="4098">
        <v>4376.7666111743092</v>
      </c>
      <c r="D26" s="4098">
        <v>7291.0018420427477</v>
      </c>
      <c r="E26" s="4098">
        <v>8096.9310353128903</v>
      </c>
      <c r="F26" s="4099">
        <v>11906</v>
      </c>
      <c r="G26" s="4097"/>
      <c r="H26" s="4097"/>
      <c r="I26" s="4097"/>
      <c r="J26" s="4097"/>
      <c r="K26" s="4097"/>
      <c r="L26" s="4097"/>
      <c r="M26" s="4097"/>
      <c r="N26" s="4097"/>
      <c r="O26" s="4097"/>
      <c r="P26" s="4097"/>
      <c r="Q26" s="4097"/>
    </row>
    <row r="27" spans="1:17" s="4107" customFormat="1" ht="15" customHeight="1">
      <c r="A27" s="4066" t="s">
        <v>1860</v>
      </c>
      <c r="B27" s="4104">
        <v>5747.5210604865961</v>
      </c>
      <c r="C27" s="4104">
        <v>3896.7666111743097</v>
      </c>
      <c r="D27" s="4104">
        <v>6686.0018420427477</v>
      </c>
      <c r="E27" s="4104">
        <v>7094.9310353128903</v>
      </c>
      <c r="F27" s="4105">
        <v>10651</v>
      </c>
      <c r="G27" s="4106"/>
      <c r="H27" s="4097"/>
      <c r="I27" s="4097"/>
      <c r="J27" s="4097"/>
      <c r="K27" s="4097"/>
      <c r="L27" s="4097"/>
      <c r="M27" s="4097"/>
      <c r="N27" s="4097"/>
      <c r="O27" s="4097"/>
      <c r="P27" s="4097"/>
      <c r="Q27" s="4097"/>
    </row>
    <row r="28" spans="1:17" s="4055" customFormat="1" ht="17.25" customHeight="1">
      <c r="A28" s="4078" t="s">
        <v>1771</v>
      </c>
      <c r="B28" s="4098">
        <v>13502</v>
      </c>
      <c r="C28" s="4098">
        <v>12374</v>
      </c>
      <c r="D28" s="4098">
        <v>14430</v>
      </c>
      <c r="E28" s="4098">
        <v>16766</v>
      </c>
      <c r="F28" s="4099">
        <v>25896</v>
      </c>
      <c r="G28" s="4097"/>
      <c r="H28" s="4097"/>
      <c r="I28" s="4097"/>
      <c r="J28" s="4097"/>
      <c r="K28" s="4097"/>
      <c r="L28" s="4097"/>
      <c r="M28" s="4097"/>
      <c r="N28" s="4097"/>
      <c r="O28" s="4097"/>
      <c r="P28" s="4097"/>
      <c r="Q28" s="4097"/>
    </row>
    <row r="29" spans="1:17" s="4055" customFormat="1" ht="21" customHeight="1">
      <c r="A29" s="4079" t="s">
        <v>1861</v>
      </c>
      <c r="B29" s="4098">
        <v>4970</v>
      </c>
      <c r="C29" s="4098">
        <v>3865</v>
      </c>
      <c r="D29" s="4098">
        <v>4646</v>
      </c>
      <c r="E29" s="4098">
        <v>5901.8</v>
      </c>
      <c r="F29" s="4099">
        <v>7993.569622413389</v>
      </c>
      <c r="G29" s="4097"/>
      <c r="H29" s="4097"/>
      <c r="I29" s="4097"/>
      <c r="J29" s="4097"/>
      <c r="K29" s="4097"/>
      <c r="L29" s="4097"/>
      <c r="M29" s="4097"/>
      <c r="N29" s="4097"/>
      <c r="O29" s="4097"/>
      <c r="P29" s="4097"/>
      <c r="Q29" s="4097"/>
    </row>
    <row r="30" spans="1:17" s="4055" customFormat="1" ht="16.5" customHeight="1">
      <c r="A30" s="4079" t="s">
        <v>1862</v>
      </c>
      <c r="B30" s="4098">
        <v>4080</v>
      </c>
      <c r="C30" s="4098">
        <v>3989</v>
      </c>
      <c r="D30" s="4098">
        <v>4184</v>
      </c>
      <c r="E30" s="4098">
        <v>5107</v>
      </c>
      <c r="F30" s="4099">
        <v>7658</v>
      </c>
      <c r="G30" s="4097"/>
      <c r="H30" s="4097"/>
      <c r="I30" s="4097"/>
      <c r="J30" s="4097"/>
      <c r="K30" s="4097"/>
      <c r="L30" s="4097"/>
      <c r="M30" s="4097"/>
      <c r="N30" s="4097"/>
      <c r="O30" s="4097"/>
      <c r="P30" s="4097"/>
      <c r="Q30" s="4097"/>
    </row>
    <row r="31" spans="1:17" s="4055" customFormat="1" ht="17.25" customHeight="1">
      <c r="A31" s="4078" t="s">
        <v>1863</v>
      </c>
      <c r="B31" s="4098">
        <v>1854</v>
      </c>
      <c r="C31" s="4098">
        <v>1398</v>
      </c>
      <c r="D31" s="4098">
        <v>1625.5</v>
      </c>
      <c r="E31" s="4098">
        <v>1970.5</v>
      </c>
      <c r="F31" s="4099">
        <v>2699</v>
      </c>
      <c r="G31" s="4097"/>
      <c r="H31" s="4097"/>
      <c r="I31" s="4097"/>
      <c r="J31" s="4097"/>
      <c r="K31" s="4097"/>
      <c r="L31" s="4097"/>
      <c r="M31" s="4097"/>
      <c r="N31" s="4097"/>
      <c r="O31" s="4097"/>
      <c r="P31" s="4097"/>
      <c r="Q31" s="4097"/>
    </row>
    <row r="32" spans="1:17" s="4055" customFormat="1" ht="19.5" customHeight="1">
      <c r="A32" s="4078" t="s">
        <v>1864</v>
      </c>
      <c r="B32" s="4098">
        <v>33834.356943149483</v>
      </c>
      <c r="C32" s="4098">
        <v>27043.733410700821</v>
      </c>
      <c r="D32" s="4098">
        <v>35070.373092082002</v>
      </c>
      <c r="E32" s="4098">
        <v>42795.422330921101</v>
      </c>
      <c r="F32" s="4099">
        <v>55150.6842025757</v>
      </c>
      <c r="G32" s="4097"/>
      <c r="H32" s="4097"/>
      <c r="I32" s="4097"/>
      <c r="J32" s="4097"/>
      <c r="K32" s="4097"/>
      <c r="L32" s="4097"/>
      <c r="M32" s="4097"/>
      <c r="N32" s="4097"/>
      <c r="O32" s="4097"/>
      <c r="P32" s="4097"/>
      <c r="Q32" s="4097"/>
    </row>
    <row r="33" spans="1:17" s="4055" customFormat="1" ht="18" customHeight="1">
      <c r="A33" s="4080" t="s">
        <v>1865</v>
      </c>
      <c r="B33" s="4104">
        <v>26519.856943149483</v>
      </c>
      <c r="C33" s="4104">
        <v>20850.233410700821</v>
      </c>
      <c r="D33" s="4104">
        <v>24876.773092081999</v>
      </c>
      <c r="E33" s="4104">
        <v>31354.922330921101</v>
      </c>
      <c r="F33" s="4105">
        <v>41060.6842025757</v>
      </c>
      <c r="G33" s="4097"/>
      <c r="H33" s="4097"/>
      <c r="I33" s="4097"/>
      <c r="J33" s="4097"/>
      <c r="K33" s="4097"/>
      <c r="L33" s="4097"/>
      <c r="M33" s="4097"/>
      <c r="N33" s="4097"/>
      <c r="O33" s="4097"/>
      <c r="P33" s="4097"/>
      <c r="Q33" s="4097"/>
    </row>
    <row r="34" spans="1:17" s="4055" customFormat="1" ht="19.5" customHeight="1">
      <c r="A34" s="4079" t="s">
        <v>1866</v>
      </c>
      <c r="B34" s="4098">
        <v>428</v>
      </c>
      <c r="C34" s="4098">
        <v>223</v>
      </c>
      <c r="D34" s="4098">
        <v>280</v>
      </c>
      <c r="E34" s="4098">
        <v>508.5</v>
      </c>
      <c r="F34" s="4099">
        <v>1033</v>
      </c>
      <c r="G34" s="4097"/>
      <c r="H34" s="4097"/>
      <c r="I34" s="4097"/>
      <c r="J34" s="4097"/>
      <c r="K34" s="4097"/>
      <c r="L34" s="4097"/>
      <c r="M34" s="4097"/>
      <c r="N34" s="4097"/>
      <c r="O34" s="4097"/>
      <c r="P34" s="4097"/>
      <c r="Q34" s="4097"/>
    </row>
    <row r="35" spans="1:17" s="4055" customFormat="1" ht="18" customHeight="1">
      <c r="A35" s="4078" t="s">
        <v>1867</v>
      </c>
      <c r="B35" s="4098">
        <v>1010</v>
      </c>
      <c r="C35" s="4098">
        <v>467</v>
      </c>
      <c r="D35" s="4098">
        <v>512</v>
      </c>
      <c r="E35" s="4098">
        <v>690</v>
      </c>
      <c r="F35" s="4099">
        <v>1401</v>
      </c>
      <c r="G35" s="4097"/>
      <c r="H35" s="4097"/>
      <c r="I35" s="4097"/>
      <c r="J35" s="4097"/>
      <c r="K35" s="4097"/>
      <c r="L35" s="4097"/>
      <c r="M35" s="4097"/>
      <c r="N35" s="4097"/>
      <c r="O35" s="4097"/>
      <c r="P35" s="4097"/>
      <c r="Q35" s="4097"/>
    </row>
    <row r="36" spans="1:17" s="4055" customFormat="1" ht="24" customHeight="1">
      <c r="A36" s="4079" t="s">
        <v>1868</v>
      </c>
      <c r="B36" s="4098">
        <v>3894</v>
      </c>
      <c r="C36" s="4098">
        <v>2687.5</v>
      </c>
      <c r="D36" s="4098">
        <v>2095</v>
      </c>
      <c r="E36" s="4098">
        <v>2499</v>
      </c>
      <c r="F36" s="4099">
        <v>4142</v>
      </c>
      <c r="G36" s="4097"/>
      <c r="H36" s="4097"/>
      <c r="I36" s="4097"/>
      <c r="J36" s="4097"/>
      <c r="K36" s="4097"/>
      <c r="L36" s="4097"/>
      <c r="M36" s="4097"/>
      <c r="N36" s="4097"/>
      <c r="O36" s="4097"/>
      <c r="P36" s="4097"/>
      <c r="Q36" s="4097"/>
    </row>
    <row r="37" spans="1:17" s="4055" customFormat="1" ht="18.75" customHeight="1">
      <c r="A37" s="4078" t="s">
        <v>1774</v>
      </c>
      <c r="B37" s="4098">
        <v>2279</v>
      </c>
      <c r="C37" s="4098">
        <v>1291</v>
      </c>
      <c r="D37" s="4098">
        <v>1865.5</v>
      </c>
      <c r="E37" s="4098">
        <v>2334</v>
      </c>
      <c r="F37" s="4099">
        <v>3218.1291409347132</v>
      </c>
      <c r="G37" s="4097"/>
      <c r="H37" s="4097"/>
      <c r="I37" s="4097"/>
      <c r="J37" s="4097"/>
      <c r="K37" s="4097"/>
      <c r="L37" s="4097"/>
      <c r="M37" s="4097"/>
      <c r="N37" s="4097"/>
      <c r="O37" s="4097"/>
      <c r="P37" s="4097"/>
      <c r="Q37" s="4097"/>
    </row>
    <row r="38" spans="1:17" s="4055" customFormat="1" ht="18.75" customHeight="1">
      <c r="A38" s="4078" t="s">
        <v>1775</v>
      </c>
      <c r="B38" s="4098">
        <v>4279</v>
      </c>
      <c r="C38" s="4098">
        <v>3377</v>
      </c>
      <c r="D38" s="4098">
        <v>4353</v>
      </c>
      <c r="E38" s="4098">
        <v>5292</v>
      </c>
      <c r="F38" s="4099">
        <v>6975.9229581143445</v>
      </c>
      <c r="G38" s="4097"/>
      <c r="H38" s="4097"/>
      <c r="I38" s="4097"/>
      <c r="J38" s="4097"/>
      <c r="K38" s="4097"/>
      <c r="L38" s="4097"/>
      <c r="M38" s="4097"/>
      <c r="N38" s="4097"/>
      <c r="O38" s="4097"/>
      <c r="P38" s="4097"/>
      <c r="Q38" s="4097"/>
    </row>
    <row r="39" spans="1:17" s="4055" customFormat="1" ht="23.25" customHeight="1">
      <c r="A39" s="4079" t="s">
        <v>1776</v>
      </c>
      <c r="B39" s="4098">
        <v>3136</v>
      </c>
      <c r="C39" s="4098">
        <v>615</v>
      </c>
      <c r="D39" s="4098">
        <v>543</v>
      </c>
      <c r="E39" s="4098">
        <v>728</v>
      </c>
      <c r="F39" s="4099">
        <v>1018</v>
      </c>
      <c r="G39" s="4097"/>
      <c r="H39" s="4097"/>
      <c r="I39" s="4097"/>
      <c r="J39" s="4097"/>
      <c r="K39" s="4097"/>
      <c r="L39" s="4097"/>
      <c r="M39" s="4097"/>
      <c r="N39" s="4097"/>
      <c r="O39" s="4097"/>
      <c r="P39" s="4097"/>
      <c r="Q39" s="4097"/>
    </row>
    <row r="40" spans="1:17" s="4055" customFormat="1" ht="22.5" customHeight="1">
      <c r="A40" s="4081" t="s">
        <v>1869</v>
      </c>
      <c r="B40" s="4098">
        <v>795</v>
      </c>
      <c r="C40" s="4098">
        <v>628.5</v>
      </c>
      <c r="D40" s="4098">
        <v>680.09</v>
      </c>
      <c r="E40" s="4098">
        <v>794</v>
      </c>
      <c r="F40" s="4099">
        <v>1058.1058364854491</v>
      </c>
      <c r="G40" s="4097"/>
      <c r="H40" s="4097"/>
      <c r="I40" s="4097"/>
      <c r="J40" s="4097"/>
      <c r="K40" s="4097"/>
      <c r="L40" s="4097"/>
      <c r="M40" s="4097"/>
      <c r="N40" s="4097"/>
      <c r="O40" s="4097"/>
      <c r="P40" s="4097"/>
      <c r="Q40" s="4097"/>
    </row>
    <row r="41" spans="1:17" s="4055" customFormat="1" ht="18" customHeight="1">
      <c r="A41" s="4071" t="s">
        <v>1870</v>
      </c>
      <c r="B41" s="4108">
        <v>97745.378003636099</v>
      </c>
      <c r="C41" s="4108">
        <v>76916.300021875126</v>
      </c>
      <c r="D41" s="4108">
        <v>93820.464934124742</v>
      </c>
      <c r="E41" s="4108">
        <v>112806.0992040923</v>
      </c>
      <c r="F41" s="4109">
        <v>158194.6458933306</v>
      </c>
      <c r="G41" s="4097"/>
      <c r="H41" s="4097"/>
      <c r="I41" s="4097"/>
      <c r="J41" s="4097"/>
      <c r="K41" s="4097"/>
      <c r="L41" s="4097"/>
      <c r="M41" s="4097"/>
      <c r="N41" s="4097"/>
      <c r="O41" s="4097"/>
      <c r="P41" s="4097"/>
      <c r="Q41" s="4097"/>
    </row>
    <row r="42" spans="1:17" s="4055" customFormat="1" ht="15" customHeight="1">
      <c r="A42" s="4071" t="s">
        <v>1871</v>
      </c>
      <c r="B42" s="4110">
        <v>19.086877574032034</v>
      </c>
      <c r="C42" s="4110">
        <v>17.135391061793964</v>
      </c>
      <c r="D42" s="4110">
        <v>19.594627514626335</v>
      </c>
      <c r="E42" s="4110">
        <v>19.749172961729215</v>
      </c>
      <c r="F42" s="4111">
        <v>24.006439987345388</v>
      </c>
      <c r="J42" s="4097"/>
      <c r="K42" s="4097"/>
      <c r="L42" s="4097"/>
      <c r="M42" s="4097"/>
    </row>
    <row r="43" spans="1:17" s="4055" customFormat="1" ht="7.5" customHeight="1">
      <c r="A43" s="4088"/>
    </row>
    <row r="44" spans="1:17" s="4055" customFormat="1" ht="16.5" customHeight="1">
      <c r="A44" s="4024" t="s">
        <v>1872</v>
      </c>
      <c r="B44" s="4097"/>
    </row>
    <row r="45" spans="1:17" s="4055" customFormat="1" ht="16.5" customHeight="1">
      <c r="A45" s="4088"/>
    </row>
    <row r="46" spans="1:17" s="4055" customFormat="1" ht="15" customHeight="1"/>
    <row r="47" spans="1:17" s="4055" customFormat="1"/>
    <row r="48" spans="1:17" s="4055" customFormat="1"/>
    <row r="49" spans="1:1" s="4055" customFormat="1"/>
    <row r="50" spans="1:1" s="4055" customFormat="1"/>
    <row r="51" spans="1:1" s="4055" customFormat="1">
      <c r="A51" s="4088"/>
    </row>
    <row r="52" spans="1:1" s="4055" customFormat="1"/>
    <row r="53" spans="1:1" s="4055" customFormat="1"/>
    <row r="54" spans="1:1" s="4055" customFormat="1"/>
    <row r="55" spans="1:1" s="4055" customFormat="1"/>
    <row r="56" spans="1:1" s="4055" customFormat="1"/>
    <row r="57" spans="1:1" s="4055" customFormat="1"/>
    <row r="58" spans="1:1" s="4055" customFormat="1"/>
    <row r="59" spans="1:1" s="4055" customFormat="1"/>
    <row r="60" spans="1:1" s="4055" customFormat="1"/>
    <row r="61" spans="1:1" s="4055" customFormat="1"/>
    <row r="62" spans="1:1" s="4055" customFormat="1"/>
    <row r="63" spans="1:1" s="4055" customFormat="1"/>
    <row r="64" spans="1:1" s="4055" customFormat="1"/>
    <row r="65" s="4055" customFormat="1"/>
    <row r="66" s="4055" customFormat="1"/>
    <row r="67" s="4055" customFormat="1"/>
    <row r="68" s="4055" customFormat="1"/>
    <row r="69" s="4055" customFormat="1"/>
    <row r="70" s="4055" customFormat="1"/>
    <row r="71" s="4055" customFormat="1"/>
    <row r="72" s="4055" customFormat="1"/>
    <row r="73" s="4055" customFormat="1"/>
    <row r="74" s="4055" customFormat="1"/>
    <row r="75" s="4055" customFormat="1"/>
    <row r="76" s="4055" customFormat="1"/>
    <row r="77" s="4055" customFormat="1"/>
    <row r="78" s="4055" customFormat="1"/>
    <row r="79" s="4055" customFormat="1"/>
    <row r="80" s="4055" customFormat="1"/>
    <row r="81" s="4055" customFormat="1"/>
    <row r="82" s="4055" customFormat="1"/>
    <row r="83" s="4055" customFormat="1"/>
    <row r="84" s="4055" customFormat="1"/>
    <row r="85" s="4055" customFormat="1"/>
    <row r="86" s="4055" customFormat="1"/>
    <row r="87" s="4055" customFormat="1"/>
    <row r="88" s="4055" customFormat="1"/>
    <row r="89" s="4055" customFormat="1"/>
    <row r="90" s="4055" customFormat="1"/>
    <row r="91" s="4055" customFormat="1"/>
    <row r="92" s="4055" customFormat="1"/>
    <row r="93" s="4055" customFormat="1"/>
    <row r="94" s="4055" customFormat="1"/>
    <row r="95" s="4055" customFormat="1"/>
    <row r="96" s="4055" customFormat="1"/>
    <row r="97" s="4055" customFormat="1"/>
    <row r="98" s="4055" customFormat="1"/>
    <row r="99" s="4055" customFormat="1"/>
    <row r="100" s="4055" customFormat="1"/>
    <row r="101" s="4055" customFormat="1"/>
    <row r="102" s="4055" customFormat="1"/>
    <row r="103" s="4055" customFormat="1"/>
    <row r="104" s="4055" customFormat="1"/>
    <row r="105" s="4055" customFormat="1"/>
    <row r="106" s="4055" customFormat="1"/>
    <row r="107" s="4055" customFormat="1"/>
    <row r="108" s="4055" customFormat="1"/>
    <row r="109" s="4055" customFormat="1"/>
    <row r="110" s="4055" customFormat="1"/>
    <row r="111" s="4055" customFormat="1"/>
    <row r="112" s="4055" customFormat="1"/>
    <row r="113" s="4055" customFormat="1"/>
    <row r="114" s="4055" customFormat="1"/>
    <row r="115" s="4055" customFormat="1"/>
    <row r="116" s="4055" customFormat="1"/>
    <row r="117" s="4055" customFormat="1"/>
    <row r="118" s="4055" customFormat="1"/>
    <row r="119" s="4055" customFormat="1"/>
    <row r="120" s="4055" customFormat="1"/>
    <row r="121" s="4055" customFormat="1"/>
    <row r="122" s="4055" customFormat="1"/>
    <row r="123" s="4055" customFormat="1"/>
    <row r="124" s="4055" customFormat="1"/>
    <row r="125" s="4055" customFormat="1"/>
    <row r="126" s="4055" customFormat="1"/>
    <row r="127" s="4055" customFormat="1"/>
    <row r="128" s="4055" customFormat="1"/>
    <row r="129" s="4055" customFormat="1"/>
    <row r="130" s="4055" customFormat="1"/>
    <row r="131" s="4055" customFormat="1"/>
    <row r="132" s="4055" customFormat="1"/>
    <row r="133" s="4055" customFormat="1"/>
    <row r="134" s="4055" customFormat="1"/>
    <row r="135" s="4055" customFormat="1"/>
    <row r="136" s="4055" customFormat="1"/>
    <row r="137" s="4055" customFormat="1"/>
    <row r="138" s="4055" customFormat="1"/>
    <row r="139" s="4055" customFormat="1"/>
    <row r="140" s="4055" customFormat="1"/>
    <row r="141" s="4055" customFormat="1"/>
    <row r="142" s="4055" customFormat="1"/>
    <row r="143" s="4055" customFormat="1"/>
    <row r="144" s="4055" customFormat="1"/>
    <row r="145" s="4055" customFormat="1"/>
    <row r="146" s="4055" customFormat="1"/>
    <row r="147" s="4055" customFormat="1"/>
    <row r="148" s="4055" customFormat="1"/>
    <row r="149" s="4055" customFormat="1"/>
    <row r="150" s="4055" customFormat="1"/>
    <row r="151" s="4055" customFormat="1"/>
    <row r="152" s="4055" customFormat="1"/>
    <row r="153" s="4055" customFormat="1"/>
  </sheetData>
  <mergeCells count="1">
    <mergeCell ref="A1:E1"/>
  </mergeCells>
  <hyperlinks>
    <hyperlink ref="A1" location="CONTENT!A1" display="Back to Table of Contents" xr:uid="{6F1901CB-6458-4FA4-9598-34E91835B2C4}"/>
    <hyperlink ref="A1:E1" location="CONTENT!A85" display="Back to Table of Contents" xr:uid="{293D4EAC-7758-41FC-9C3C-EF151FEEF5DC}"/>
  </hyperlinks>
  <pageMargins left="0.7" right="0.7" top="0.56999999999999995" bottom="0.4" header="0.3" footer="0.3"/>
  <pageSetup paperSize="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3C8F5-1609-4AE8-9B4A-B8D2882B34CF}">
  <dimension ref="A1:O49"/>
  <sheetViews>
    <sheetView showGridLines="0" workbookViewId="0">
      <pane xSplit="1" ySplit="4" topLeftCell="B5" activePane="bottomRight" state="frozen"/>
      <selection sqref="A1:B1"/>
      <selection pane="topRight" sqref="A1:B1"/>
      <selection pane="bottomLeft" sqref="A1:B1"/>
      <selection pane="bottomRight" sqref="A1:B1"/>
    </sheetView>
  </sheetViews>
  <sheetFormatPr defaultColWidth="0" defaultRowHeight="12.75"/>
  <cols>
    <col min="1" max="1" width="55.7109375" style="4050" customWidth="1"/>
    <col min="2" max="2" width="11.7109375" style="4050" customWidth="1"/>
    <col min="3" max="3" width="8.7109375" style="4050" customWidth="1"/>
    <col min="4" max="4" width="10.85546875" style="4050" customWidth="1"/>
    <col min="5" max="6" width="9.28515625" style="4050" bestFit="1" customWidth="1"/>
    <col min="7" max="8" width="9.7109375" style="4050" bestFit="1" customWidth="1"/>
    <col min="9" max="10" width="9.140625" style="4050" customWidth="1"/>
    <col min="11" max="11" width="17.42578125" style="4050" bestFit="1" customWidth="1"/>
    <col min="12" max="229" width="9.140625" style="4050" customWidth="1"/>
    <col min="230" max="230" width="55.7109375" style="4050" customWidth="1"/>
    <col min="231" max="254" width="0" style="4050" hidden="1"/>
    <col min="255" max="255" width="55.7109375" style="4050" customWidth="1"/>
    <col min="256" max="256" width="9.5703125" style="4050" customWidth="1"/>
    <col min="257" max="258" width="8.7109375" style="4050" customWidth="1"/>
    <col min="259" max="260" width="9.140625" style="4050" customWidth="1"/>
    <col min="261" max="262" width="9.28515625" style="4050" bestFit="1" customWidth="1"/>
    <col min="263" max="264" width="9.7109375" style="4050" bestFit="1" customWidth="1"/>
    <col min="265" max="266" width="9.140625" style="4050" customWidth="1"/>
    <col min="267" max="267" width="17.42578125" style="4050" bestFit="1" customWidth="1"/>
    <col min="268" max="485" width="9.140625" style="4050" customWidth="1"/>
    <col min="486" max="486" width="55.7109375" style="4050" customWidth="1"/>
    <col min="487" max="510" width="0" style="4050" hidden="1"/>
    <col min="511" max="511" width="55.7109375" style="4050" customWidth="1"/>
    <col min="512" max="512" width="9.5703125" style="4050" customWidth="1"/>
    <col min="513" max="514" width="8.7109375" style="4050" customWidth="1"/>
    <col min="515" max="516" width="9.140625" style="4050" customWidth="1"/>
    <col min="517" max="518" width="9.28515625" style="4050" bestFit="1" customWidth="1"/>
    <col min="519" max="520" width="9.7109375" style="4050" bestFit="1" customWidth="1"/>
    <col min="521" max="522" width="9.140625" style="4050" customWidth="1"/>
    <col min="523" max="523" width="17.42578125" style="4050" bestFit="1" customWidth="1"/>
    <col min="524" max="741" width="9.140625" style="4050" customWidth="1"/>
    <col min="742" max="742" width="55.7109375" style="4050" customWidth="1"/>
    <col min="743" max="766" width="0" style="4050" hidden="1"/>
    <col min="767" max="767" width="55.7109375" style="4050" customWidth="1"/>
    <col min="768" max="768" width="9.5703125" style="4050" customWidth="1"/>
    <col min="769" max="770" width="8.7109375" style="4050" customWidth="1"/>
    <col min="771" max="772" width="9.140625" style="4050" customWidth="1"/>
    <col min="773" max="774" width="9.28515625" style="4050" bestFit="1" customWidth="1"/>
    <col min="775" max="776" width="9.7109375" style="4050" bestFit="1" customWidth="1"/>
    <col min="777" max="778" width="9.140625" style="4050" customWidth="1"/>
    <col min="779" max="779" width="17.42578125" style="4050" bestFit="1" customWidth="1"/>
    <col min="780" max="997" width="9.140625" style="4050" customWidth="1"/>
    <col min="998" max="998" width="55.7109375" style="4050" customWidth="1"/>
    <col min="999" max="1022" width="0" style="4050" hidden="1"/>
    <col min="1023" max="1023" width="55.7109375" style="4050" customWidth="1"/>
    <col min="1024" max="1024" width="9.5703125" style="4050" customWidth="1"/>
    <col min="1025" max="1026" width="8.7109375" style="4050" customWidth="1"/>
    <col min="1027" max="1028" width="9.140625" style="4050" customWidth="1"/>
    <col min="1029" max="1030" width="9.28515625" style="4050" bestFit="1" customWidth="1"/>
    <col min="1031" max="1032" width="9.7109375" style="4050" bestFit="1" customWidth="1"/>
    <col min="1033" max="1034" width="9.140625" style="4050" customWidth="1"/>
    <col min="1035" max="1035" width="17.42578125" style="4050" bestFit="1" customWidth="1"/>
    <col min="1036" max="1253" width="9.140625" style="4050" customWidth="1"/>
    <col min="1254" max="1254" width="55.7109375" style="4050" customWidth="1"/>
    <col min="1255" max="1278" width="0" style="4050" hidden="1"/>
    <col min="1279" max="1279" width="55.7109375" style="4050" customWidth="1"/>
    <col min="1280" max="1280" width="9.5703125" style="4050" customWidth="1"/>
    <col min="1281" max="1282" width="8.7109375" style="4050" customWidth="1"/>
    <col min="1283" max="1284" width="9.140625" style="4050" customWidth="1"/>
    <col min="1285" max="1286" width="9.28515625" style="4050" bestFit="1" customWidth="1"/>
    <col min="1287" max="1288" width="9.7109375" style="4050" bestFit="1" customWidth="1"/>
    <col min="1289" max="1290" width="9.140625" style="4050" customWidth="1"/>
    <col min="1291" max="1291" width="17.42578125" style="4050" bestFit="1" customWidth="1"/>
    <col min="1292" max="1509" width="9.140625" style="4050" customWidth="1"/>
    <col min="1510" max="1510" width="55.7109375" style="4050" customWidth="1"/>
    <col min="1511" max="1534" width="0" style="4050" hidden="1"/>
    <col min="1535" max="1535" width="55.7109375" style="4050" customWidth="1"/>
    <col min="1536" max="1536" width="9.5703125" style="4050" customWidth="1"/>
    <col min="1537" max="1538" width="8.7109375" style="4050" customWidth="1"/>
    <col min="1539" max="1540" width="9.140625" style="4050" customWidth="1"/>
    <col min="1541" max="1542" width="9.28515625" style="4050" bestFit="1" customWidth="1"/>
    <col min="1543" max="1544" width="9.7109375" style="4050" bestFit="1" customWidth="1"/>
    <col min="1545" max="1546" width="9.140625" style="4050" customWidth="1"/>
    <col min="1547" max="1547" width="17.42578125" style="4050" bestFit="1" customWidth="1"/>
    <col min="1548" max="1765" width="9.140625" style="4050" customWidth="1"/>
    <col min="1766" max="1766" width="55.7109375" style="4050" customWidth="1"/>
    <col min="1767" max="1790" width="0" style="4050" hidden="1"/>
    <col min="1791" max="1791" width="55.7109375" style="4050" customWidth="1"/>
    <col min="1792" max="1792" width="9.5703125" style="4050" customWidth="1"/>
    <col min="1793" max="1794" width="8.7109375" style="4050" customWidth="1"/>
    <col min="1795" max="1796" width="9.140625" style="4050" customWidth="1"/>
    <col min="1797" max="1798" width="9.28515625" style="4050" bestFit="1" customWidth="1"/>
    <col min="1799" max="1800" width="9.7109375" style="4050" bestFit="1" customWidth="1"/>
    <col min="1801" max="1802" width="9.140625" style="4050" customWidth="1"/>
    <col min="1803" max="1803" width="17.42578125" style="4050" bestFit="1" customWidth="1"/>
    <col min="1804" max="2021" width="9.140625" style="4050" customWidth="1"/>
    <col min="2022" max="2022" width="55.7109375" style="4050" customWidth="1"/>
    <col min="2023" max="2046" width="0" style="4050" hidden="1"/>
    <col min="2047" max="2047" width="55.7109375" style="4050" customWidth="1"/>
    <col min="2048" max="2048" width="9.5703125" style="4050" customWidth="1"/>
    <col min="2049" max="2050" width="8.7109375" style="4050" customWidth="1"/>
    <col min="2051" max="2052" width="9.140625" style="4050" customWidth="1"/>
    <col min="2053" max="2054" width="9.28515625" style="4050" bestFit="1" customWidth="1"/>
    <col min="2055" max="2056" width="9.7109375" style="4050" bestFit="1" customWidth="1"/>
    <col min="2057" max="2058" width="9.140625" style="4050" customWidth="1"/>
    <col min="2059" max="2059" width="17.42578125" style="4050" bestFit="1" customWidth="1"/>
    <col min="2060" max="2277" width="9.140625" style="4050" customWidth="1"/>
    <col min="2278" max="2278" width="55.7109375" style="4050" customWidth="1"/>
    <col min="2279" max="2302" width="0" style="4050" hidden="1"/>
    <col min="2303" max="2303" width="55.7109375" style="4050" customWidth="1"/>
    <col min="2304" max="2304" width="9.5703125" style="4050" customWidth="1"/>
    <col min="2305" max="2306" width="8.7109375" style="4050" customWidth="1"/>
    <col min="2307" max="2308" width="9.140625" style="4050" customWidth="1"/>
    <col min="2309" max="2310" width="9.28515625" style="4050" bestFit="1" customWidth="1"/>
    <col min="2311" max="2312" width="9.7109375" style="4050" bestFit="1" customWidth="1"/>
    <col min="2313" max="2314" width="9.140625" style="4050" customWidth="1"/>
    <col min="2315" max="2315" width="17.42578125" style="4050" bestFit="1" customWidth="1"/>
    <col min="2316" max="2533" width="9.140625" style="4050" customWidth="1"/>
    <col min="2534" max="2534" width="55.7109375" style="4050" customWidth="1"/>
    <col min="2535" max="2558" width="0" style="4050" hidden="1"/>
    <col min="2559" max="2559" width="55.7109375" style="4050" customWidth="1"/>
    <col min="2560" max="2560" width="9.5703125" style="4050" customWidth="1"/>
    <col min="2561" max="2562" width="8.7109375" style="4050" customWidth="1"/>
    <col min="2563" max="2564" width="9.140625" style="4050" customWidth="1"/>
    <col min="2565" max="2566" width="9.28515625" style="4050" bestFit="1" customWidth="1"/>
    <col min="2567" max="2568" width="9.7109375" style="4050" bestFit="1" customWidth="1"/>
    <col min="2569" max="2570" width="9.140625" style="4050" customWidth="1"/>
    <col min="2571" max="2571" width="17.42578125" style="4050" bestFit="1" customWidth="1"/>
    <col min="2572" max="2789" width="9.140625" style="4050" customWidth="1"/>
    <col min="2790" max="2790" width="55.7109375" style="4050" customWidth="1"/>
    <col min="2791" max="2814" width="0" style="4050" hidden="1"/>
    <col min="2815" max="2815" width="55.7109375" style="4050" customWidth="1"/>
    <col min="2816" max="2816" width="9.5703125" style="4050" customWidth="1"/>
    <col min="2817" max="2818" width="8.7109375" style="4050" customWidth="1"/>
    <col min="2819" max="2820" width="9.140625" style="4050" customWidth="1"/>
    <col min="2821" max="2822" width="9.28515625" style="4050" bestFit="1" customWidth="1"/>
    <col min="2823" max="2824" width="9.7109375" style="4050" bestFit="1" customWidth="1"/>
    <col min="2825" max="2826" width="9.140625" style="4050" customWidth="1"/>
    <col min="2827" max="2827" width="17.42578125" style="4050" bestFit="1" customWidth="1"/>
    <col min="2828" max="3045" width="9.140625" style="4050" customWidth="1"/>
    <col min="3046" max="3046" width="55.7109375" style="4050" customWidth="1"/>
    <col min="3047" max="3070" width="0" style="4050" hidden="1"/>
    <col min="3071" max="3071" width="55.7109375" style="4050" customWidth="1"/>
    <col min="3072" max="3072" width="9.5703125" style="4050" customWidth="1"/>
    <col min="3073" max="3074" width="8.7109375" style="4050" customWidth="1"/>
    <col min="3075" max="3076" width="9.140625" style="4050" customWidth="1"/>
    <col min="3077" max="3078" width="9.28515625" style="4050" bestFit="1" customWidth="1"/>
    <col min="3079" max="3080" width="9.7109375" style="4050" bestFit="1" customWidth="1"/>
    <col min="3081" max="3082" width="9.140625" style="4050" customWidth="1"/>
    <col min="3083" max="3083" width="17.42578125" style="4050" bestFit="1" customWidth="1"/>
    <col min="3084" max="3301" width="9.140625" style="4050" customWidth="1"/>
    <col min="3302" max="3302" width="55.7109375" style="4050" customWidth="1"/>
    <col min="3303" max="3326" width="0" style="4050" hidden="1"/>
    <col min="3327" max="3327" width="55.7109375" style="4050" customWidth="1"/>
    <col min="3328" max="3328" width="9.5703125" style="4050" customWidth="1"/>
    <col min="3329" max="3330" width="8.7109375" style="4050" customWidth="1"/>
    <col min="3331" max="3332" width="9.140625" style="4050" customWidth="1"/>
    <col min="3333" max="3334" width="9.28515625" style="4050" bestFit="1" customWidth="1"/>
    <col min="3335" max="3336" width="9.7109375" style="4050" bestFit="1" customWidth="1"/>
    <col min="3337" max="3338" width="9.140625" style="4050" customWidth="1"/>
    <col min="3339" max="3339" width="17.42578125" style="4050" bestFit="1" customWidth="1"/>
    <col min="3340" max="3557" width="9.140625" style="4050" customWidth="1"/>
    <col min="3558" max="3558" width="55.7109375" style="4050" customWidth="1"/>
    <col min="3559" max="3582" width="0" style="4050" hidden="1"/>
    <col min="3583" max="3583" width="55.7109375" style="4050" customWidth="1"/>
    <col min="3584" max="3584" width="9.5703125" style="4050" customWidth="1"/>
    <col min="3585" max="3586" width="8.7109375" style="4050" customWidth="1"/>
    <col min="3587" max="3588" width="9.140625" style="4050" customWidth="1"/>
    <col min="3589" max="3590" width="9.28515625" style="4050" bestFit="1" customWidth="1"/>
    <col min="3591" max="3592" width="9.7109375" style="4050" bestFit="1" customWidth="1"/>
    <col min="3593" max="3594" width="9.140625" style="4050" customWidth="1"/>
    <col min="3595" max="3595" width="17.42578125" style="4050" bestFit="1" customWidth="1"/>
    <col min="3596" max="3813" width="9.140625" style="4050" customWidth="1"/>
    <col min="3814" max="3814" width="55.7109375" style="4050" customWidth="1"/>
    <col min="3815" max="3838" width="0" style="4050" hidden="1"/>
    <col min="3839" max="3839" width="55.7109375" style="4050" customWidth="1"/>
    <col min="3840" max="3840" width="9.5703125" style="4050" customWidth="1"/>
    <col min="3841" max="3842" width="8.7109375" style="4050" customWidth="1"/>
    <col min="3843" max="3844" width="9.140625" style="4050" customWidth="1"/>
    <col min="3845" max="3846" width="9.28515625" style="4050" bestFit="1" customWidth="1"/>
    <col min="3847" max="3848" width="9.7109375" style="4050" bestFit="1" customWidth="1"/>
    <col min="3849" max="3850" width="9.140625" style="4050" customWidth="1"/>
    <col min="3851" max="3851" width="17.42578125" style="4050" bestFit="1" customWidth="1"/>
    <col min="3852" max="4069" width="9.140625" style="4050" customWidth="1"/>
    <col min="4070" max="4070" width="55.7109375" style="4050" customWidth="1"/>
    <col min="4071" max="4094" width="0" style="4050" hidden="1"/>
    <col min="4095" max="4095" width="55.7109375" style="4050" customWidth="1"/>
    <col min="4096" max="4096" width="9.5703125" style="4050" customWidth="1"/>
    <col min="4097" max="4098" width="8.7109375" style="4050" customWidth="1"/>
    <col min="4099" max="4100" width="9.140625" style="4050" customWidth="1"/>
    <col min="4101" max="4102" width="9.28515625" style="4050" bestFit="1" customWidth="1"/>
    <col min="4103" max="4104" width="9.7109375" style="4050" bestFit="1" customWidth="1"/>
    <col min="4105" max="4106" width="9.140625" style="4050" customWidth="1"/>
    <col min="4107" max="4107" width="17.42578125" style="4050" bestFit="1" customWidth="1"/>
    <col min="4108" max="4325" width="9.140625" style="4050" customWidth="1"/>
    <col min="4326" max="4326" width="55.7109375" style="4050" customWidth="1"/>
    <col min="4327" max="4350" width="0" style="4050" hidden="1"/>
    <col min="4351" max="4351" width="55.7109375" style="4050" customWidth="1"/>
    <col min="4352" max="4352" width="9.5703125" style="4050" customWidth="1"/>
    <col min="4353" max="4354" width="8.7109375" style="4050" customWidth="1"/>
    <col min="4355" max="4356" width="9.140625" style="4050" customWidth="1"/>
    <col min="4357" max="4358" width="9.28515625" style="4050" bestFit="1" customWidth="1"/>
    <col min="4359" max="4360" width="9.7109375" style="4050" bestFit="1" customWidth="1"/>
    <col min="4361" max="4362" width="9.140625" style="4050" customWidth="1"/>
    <col min="4363" max="4363" width="17.42578125" style="4050" bestFit="1" customWidth="1"/>
    <col min="4364" max="4581" width="9.140625" style="4050" customWidth="1"/>
    <col min="4582" max="4582" width="55.7109375" style="4050" customWidth="1"/>
    <col min="4583" max="4606" width="0" style="4050" hidden="1"/>
    <col min="4607" max="4607" width="55.7109375" style="4050" customWidth="1"/>
    <col min="4608" max="4608" width="9.5703125" style="4050" customWidth="1"/>
    <col min="4609" max="4610" width="8.7109375" style="4050" customWidth="1"/>
    <col min="4611" max="4612" width="9.140625" style="4050" customWidth="1"/>
    <col min="4613" max="4614" width="9.28515625" style="4050" bestFit="1" customWidth="1"/>
    <col min="4615" max="4616" width="9.7109375" style="4050" bestFit="1" customWidth="1"/>
    <col min="4617" max="4618" width="9.140625" style="4050" customWidth="1"/>
    <col min="4619" max="4619" width="17.42578125" style="4050" bestFit="1" customWidth="1"/>
    <col min="4620" max="4837" width="9.140625" style="4050" customWidth="1"/>
    <col min="4838" max="4838" width="55.7109375" style="4050" customWidth="1"/>
    <col min="4839" max="4862" width="0" style="4050" hidden="1"/>
    <col min="4863" max="4863" width="55.7109375" style="4050" customWidth="1"/>
    <col min="4864" max="4864" width="9.5703125" style="4050" customWidth="1"/>
    <col min="4865" max="4866" width="8.7109375" style="4050" customWidth="1"/>
    <col min="4867" max="4868" width="9.140625" style="4050" customWidth="1"/>
    <col min="4869" max="4870" width="9.28515625" style="4050" bestFit="1" customWidth="1"/>
    <col min="4871" max="4872" width="9.7109375" style="4050" bestFit="1" customWidth="1"/>
    <col min="4873" max="4874" width="9.140625" style="4050" customWidth="1"/>
    <col min="4875" max="4875" width="17.42578125" style="4050" bestFit="1" customWidth="1"/>
    <col min="4876" max="5093" width="9.140625" style="4050" customWidth="1"/>
    <col min="5094" max="5094" width="55.7109375" style="4050" customWidth="1"/>
    <col min="5095" max="5118" width="0" style="4050" hidden="1"/>
    <col min="5119" max="5119" width="55.7109375" style="4050" customWidth="1"/>
    <col min="5120" max="5120" width="9.5703125" style="4050" customWidth="1"/>
    <col min="5121" max="5122" width="8.7109375" style="4050" customWidth="1"/>
    <col min="5123" max="5124" width="9.140625" style="4050" customWidth="1"/>
    <col min="5125" max="5126" width="9.28515625" style="4050" bestFit="1" customWidth="1"/>
    <col min="5127" max="5128" width="9.7109375" style="4050" bestFit="1" customWidth="1"/>
    <col min="5129" max="5130" width="9.140625" style="4050" customWidth="1"/>
    <col min="5131" max="5131" width="17.42578125" style="4050" bestFit="1" customWidth="1"/>
    <col min="5132" max="5349" width="9.140625" style="4050" customWidth="1"/>
    <col min="5350" max="5350" width="55.7109375" style="4050" customWidth="1"/>
    <col min="5351" max="5374" width="0" style="4050" hidden="1"/>
    <col min="5375" max="5375" width="55.7109375" style="4050" customWidth="1"/>
    <col min="5376" max="5376" width="9.5703125" style="4050" customWidth="1"/>
    <col min="5377" max="5378" width="8.7109375" style="4050" customWidth="1"/>
    <col min="5379" max="5380" width="9.140625" style="4050" customWidth="1"/>
    <col min="5381" max="5382" width="9.28515625" style="4050" bestFit="1" customWidth="1"/>
    <col min="5383" max="5384" width="9.7109375" style="4050" bestFit="1" customWidth="1"/>
    <col min="5385" max="5386" width="9.140625" style="4050" customWidth="1"/>
    <col min="5387" max="5387" width="17.42578125" style="4050" bestFit="1" customWidth="1"/>
    <col min="5388" max="5605" width="9.140625" style="4050" customWidth="1"/>
    <col min="5606" max="5606" width="55.7109375" style="4050" customWidth="1"/>
    <col min="5607" max="5630" width="0" style="4050" hidden="1"/>
    <col min="5631" max="5631" width="55.7109375" style="4050" customWidth="1"/>
    <col min="5632" max="5632" width="9.5703125" style="4050" customWidth="1"/>
    <col min="5633" max="5634" width="8.7109375" style="4050" customWidth="1"/>
    <col min="5635" max="5636" width="9.140625" style="4050" customWidth="1"/>
    <col min="5637" max="5638" width="9.28515625" style="4050" bestFit="1" customWidth="1"/>
    <col min="5639" max="5640" width="9.7109375" style="4050" bestFit="1" customWidth="1"/>
    <col min="5641" max="5642" width="9.140625" style="4050" customWidth="1"/>
    <col min="5643" max="5643" width="17.42578125" style="4050" bestFit="1" customWidth="1"/>
    <col min="5644" max="5861" width="9.140625" style="4050" customWidth="1"/>
    <col min="5862" max="5862" width="55.7109375" style="4050" customWidth="1"/>
    <col min="5863" max="5886" width="0" style="4050" hidden="1"/>
    <col min="5887" max="5887" width="55.7109375" style="4050" customWidth="1"/>
    <col min="5888" max="5888" width="9.5703125" style="4050" customWidth="1"/>
    <col min="5889" max="5890" width="8.7109375" style="4050" customWidth="1"/>
    <col min="5891" max="5892" width="9.140625" style="4050" customWidth="1"/>
    <col min="5893" max="5894" width="9.28515625" style="4050" bestFit="1" customWidth="1"/>
    <col min="5895" max="5896" width="9.7109375" style="4050" bestFit="1" customWidth="1"/>
    <col min="5897" max="5898" width="9.140625" style="4050" customWidth="1"/>
    <col min="5899" max="5899" width="17.42578125" style="4050" bestFit="1" customWidth="1"/>
    <col min="5900" max="6117" width="9.140625" style="4050" customWidth="1"/>
    <col min="6118" max="6118" width="55.7109375" style="4050" customWidth="1"/>
    <col min="6119" max="6142" width="0" style="4050" hidden="1"/>
    <col min="6143" max="6143" width="55.7109375" style="4050" customWidth="1"/>
    <col min="6144" max="6144" width="9.5703125" style="4050" customWidth="1"/>
    <col min="6145" max="6146" width="8.7109375" style="4050" customWidth="1"/>
    <col min="6147" max="6148" width="9.140625" style="4050" customWidth="1"/>
    <col min="6149" max="6150" width="9.28515625" style="4050" bestFit="1" customWidth="1"/>
    <col min="6151" max="6152" width="9.7109375" style="4050" bestFit="1" customWidth="1"/>
    <col min="6153" max="6154" width="9.140625" style="4050" customWidth="1"/>
    <col min="6155" max="6155" width="17.42578125" style="4050" bestFit="1" customWidth="1"/>
    <col min="6156" max="6373" width="9.140625" style="4050" customWidth="1"/>
    <col min="6374" max="6374" width="55.7109375" style="4050" customWidth="1"/>
    <col min="6375" max="6398" width="0" style="4050" hidden="1"/>
    <col min="6399" max="6399" width="55.7109375" style="4050" customWidth="1"/>
    <col min="6400" max="6400" width="9.5703125" style="4050" customWidth="1"/>
    <col min="6401" max="6402" width="8.7109375" style="4050" customWidth="1"/>
    <col min="6403" max="6404" width="9.140625" style="4050" customWidth="1"/>
    <col min="6405" max="6406" width="9.28515625" style="4050" bestFit="1" customWidth="1"/>
    <col min="6407" max="6408" width="9.7109375" style="4050" bestFit="1" customWidth="1"/>
    <col min="6409" max="6410" width="9.140625" style="4050" customWidth="1"/>
    <col min="6411" max="6411" width="17.42578125" style="4050" bestFit="1" customWidth="1"/>
    <col min="6412" max="6629" width="9.140625" style="4050" customWidth="1"/>
    <col min="6630" max="6630" width="55.7109375" style="4050" customWidth="1"/>
    <col min="6631" max="6654" width="0" style="4050" hidden="1"/>
    <col min="6655" max="6655" width="55.7109375" style="4050" customWidth="1"/>
    <col min="6656" max="6656" width="9.5703125" style="4050" customWidth="1"/>
    <col min="6657" max="6658" width="8.7109375" style="4050" customWidth="1"/>
    <col min="6659" max="6660" width="9.140625" style="4050" customWidth="1"/>
    <col min="6661" max="6662" width="9.28515625" style="4050" bestFit="1" customWidth="1"/>
    <col min="6663" max="6664" width="9.7109375" style="4050" bestFit="1" customWidth="1"/>
    <col min="6665" max="6666" width="9.140625" style="4050" customWidth="1"/>
    <col min="6667" max="6667" width="17.42578125" style="4050" bestFit="1" customWidth="1"/>
    <col min="6668" max="6885" width="9.140625" style="4050" customWidth="1"/>
    <col min="6886" max="6886" width="55.7109375" style="4050" customWidth="1"/>
    <col min="6887" max="6910" width="0" style="4050" hidden="1"/>
    <col min="6911" max="6911" width="55.7109375" style="4050" customWidth="1"/>
    <col min="6912" max="6912" width="9.5703125" style="4050" customWidth="1"/>
    <col min="6913" max="6914" width="8.7109375" style="4050" customWidth="1"/>
    <col min="6915" max="6916" width="9.140625" style="4050" customWidth="1"/>
    <col min="6917" max="6918" width="9.28515625" style="4050" bestFit="1" customWidth="1"/>
    <col min="6919" max="6920" width="9.7109375" style="4050" bestFit="1" customWidth="1"/>
    <col min="6921" max="6922" width="9.140625" style="4050" customWidth="1"/>
    <col min="6923" max="6923" width="17.42578125" style="4050" bestFit="1" customWidth="1"/>
    <col min="6924" max="7141" width="9.140625" style="4050" customWidth="1"/>
    <col min="7142" max="7142" width="55.7109375" style="4050" customWidth="1"/>
    <col min="7143" max="7166" width="0" style="4050" hidden="1"/>
    <col min="7167" max="7167" width="55.7109375" style="4050" customWidth="1"/>
    <col min="7168" max="7168" width="9.5703125" style="4050" customWidth="1"/>
    <col min="7169" max="7170" width="8.7109375" style="4050" customWidth="1"/>
    <col min="7171" max="7172" width="9.140625" style="4050" customWidth="1"/>
    <col min="7173" max="7174" width="9.28515625" style="4050" bestFit="1" customWidth="1"/>
    <col min="7175" max="7176" width="9.7109375" style="4050" bestFit="1" customWidth="1"/>
    <col min="7177" max="7178" width="9.140625" style="4050" customWidth="1"/>
    <col min="7179" max="7179" width="17.42578125" style="4050" bestFit="1" customWidth="1"/>
    <col min="7180" max="7397" width="9.140625" style="4050" customWidth="1"/>
    <col min="7398" max="7398" width="55.7109375" style="4050" customWidth="1"/>
    <col min="7399" max="7422" width="0" style="4050" hidden="1"/>
    <col min="7423" max="7423" width="55.7109375" style="4050" customWidth="1"/>
    <col min="7424" max="7424" width="9.5703125" style="4050" customWidth="1"/>
    <col min="7425" max="7426" width="8.7109375" style="4050" customWidth="1"/>
    <col min="7427" max="7428" width="9.140625" style="4050" customWidth="1"/>
    <col min="7429" max="7430" width="9.28515625" style="4050" bestFit="1" customWidth="1"/>
    <col min="7431" max="7432" width="9.7109375" style="4050" bestFit="1" customWidth="1"/>
    <col min="7433" max="7434" width="9.140625" style="4050" customWidth="1"/>
    <col min="7435" max="7435" width="17.42578125" style="4050" bestFit="1" customWidth="1"/>
    <col min="7436" max="7653" width="9.140625" style="4050" customWidth="1"/>
    <col min="7654" max="7654" width="55.7109375" style="4050" customWidth="1"/>
    <col min="7655" max="7678" width="0" style="4050" hidden="1"/>
    <col min="7679" max="7679" width="55.7109375" style="4050" customWidth="1"/>
    <col min="7680" max="7680" width="9.5703125" style="4050" customWidth="1"/>
    <col min="7681" max="7682" width="8.7109375" style="4050" customWidth="1"/>
    <col min="7683" max="7684" width="9.140625" style="4050" customWidth="1"/>
    <col min="7685" max="7686" width="9.28515625" style="4050" bestFit="1" customWidth="1"/>
    <col min="7687" max="7688" width="9.7109375" style="4050" bestFit="1" customWidth="1"/>
    <col min="7689" max="7690" width="9.140625" style="4050" customWidth="1"/>
    <col min="7691" max="7691" width="17.42578125" style="4050" bestFit="1" customWidth="1"/>
    <col min="7692" max="7909" width="9.140625" style="4050" customWidth="1"/>
    <col min="7910" max="7910" width="55.7109375" style="4050" customWidth="1"/>
    <col min="7911" max="7934" width="0" style="4050" hidden="1"/>
    <col min="7935" max="7935" width="55.7109375" style="4050" customWidth="1"/>
    <col min="7936" max="7936" width="9.5703125" style="4050" customWidth="1"/>
    <col min="7937" max="7938" width="8.7109375" style="4050" customWidth="1"/>
    <col min="7939" max="7940" width="9.140625" style="4050" customWidth="1"/>
    <col min="7941" max="7942" width="9.28515625" style="4050" bestFit="1" customWidth="1"/>
    <col min="7943" max="7944" width="9.7109375" style="4050" bestFit="1" customWidth="1"/>
    <col min="7945" max="7946" width="9.140625" style="4050" customWidth="1"/>
    <col min="7947" max="7947" width="17.42578125" style="4050" bestFit="1" customWidth="1"/>
    <col min="7948" max="8165" width="9.140625" style="4050" customWidth="1"/>
    <col min="8166" max="8166" width="55.7109375" style="4050" customWidth="1"/>
    <col min="8167" max="8190" width="0" style="4050" hidden="1"/>
    <col min="8191" max="8191" width="55.7109375" style="4050" customWidth="1"/>
    <col min="8192" max="8192" width="9.5703125" style="4050" customWidth="1"/>
    <col min="8193" max="8194" width="8.7109375" style="4050" customWidth="1"/>
    <col min="8195" max="8196" width="9.140625" style="4050" customWidth="1"/>
    <col min="8197" max="8198" width="9.28515625" style="4050" bestFit="1" customWidth="1"/>
    <col min="8199" max="8200" width="9.7109375" style="4050" bestFit="1" customWidth="1"/>
    <col min="8201" max="8202" width="9.140625" style="4050" customWidth="1"/>
    <col min="8203" max="8203" width="17.42578125" style="4050" bestFit="1" customWidth="1"/>
    <col min="8204" max="8421" width="9.140625" style="4050" customWidth="1"/>
    <col min="8422" max="8422" width="55.7109375" style="4050" customWidth="1"/>
    <col min="8423" max="8446" width="0" style="4050" hidden="1"/>
    <col min="8447" max="8447" width="55.7109375" style="4050" customWidth="1"/>
    <col min="8448" max="8448" width="9.5703125" style="4050" customWidth="1"/>
    <col min="8449" max="8450" width="8.7109375" style="4050" customWidth="1"/>
    <col min="8451" max="8452" width="9.140625" style="4050" customWidth="1"/>
    <col min="8453" max="8454" width="9.28515625" style="4050" bestFit="1" customWidth="1"/>
    <col min="8455" max="8456" width="9.7109375" style="4050" bestFit="1" customWidth="1"/>
    <col min="8457" max="8458" width="9.140625" style="4050" customWidth="1"/>
    <col min="8459" max="8459" width="17.42578125" style="4050" bestFit="1" customWidth="1"/>
    <col min="8460" max="8677" width="9.140625" style="4050" customWidth="1"/>
    <col min="8678" max="8678" width="55.7109375" style="4050" customWidth="1"/>
    <col min="8679" max="8702" width="0" style="4050" hidden="1"/>
    <col min="8703" max="8703" width="55.7109375" style="4050" customWidth="1"/>
    <col min="8704" max="8704" width="9.5703125" style="4050" customWidth="1"/>
    <col min="8705" max="8706" width="8.7109375" style="4050" customWidth="1"/>
    <col min="8707" max="8708" width="9.140625" style="4050" customWidth="1"/>
    <col min="8709" max="8710" width="9.28515625" style="4050" bestFit="1" customWidth="1"/>
    <col min="8711" max="8712" width="9.7109375" style="4050" bestFit="1" customWidth="1"/>
    <col min="8713" max="8714" width="9.140625" style="4050" customWidth="1"/>
    <col min="8715" max="8715" width="17.42578125" style="4050" bestFit="1" customWidth="1"/>
    <col min="8716" max="8933" width="9.140625" style="4050" customWidth="1"/>
    <col min="8934" max="8934" width="55.7109375" style="4050" customWidth="1"/>
    <col min="8935" max="8958" width="0" style="4050" hidden="1"/>
    <col min="8959" max="8959" width="55.7109375" style="4050" customWidth="1"/>
    <col min="8960" max="8960" width="9.5703125" style="4050" customWidth="1"/>
    <col min="8961" max="8962" width="8.7109375" style="4050" customWidth="1"/>
    <col min="8963" max="8964" width="9.140625" style="4050" customWidth="1"/>
    <col min="8965" max="8966" width="9.28515625" style="4050" bestFit="1" customWidth="1"/>
    <col min="8967" max="8968" width="9.7109375" style="4050" bestFit="1" customWidth="1"/>
    <col min="8969" max="8970" width="9.140625" style="4050" customWidth="1"/>
    <col min="8971" max="8971" width="17.42578125" style="4050" bestFit="1" customWidth="1"/>
    <col min="8972" max="9189" width="9.140625" style="4050" customWidth="1"/>
    <col min="9190" max="9190" width="55.7109375" style="4050" customWidth="1"/>
    <col min="9191" max="9214" width="0" style="4050" hidden="1"/>
    <col min="9215" max="9215" width="55.7109375" style="4050" customWidth="1"/>
    <col min="9216" max="9216" width="9.5703125" style="4050" customWidth="1"/>
    <col min="9217" max="9218" width="8.7109375" style="4050" customWidth="1"/>
    <col min="9219" max="9220" width="9.140625" style="4050" customWidth="1"/>
    <col min="9221" max="9222" width="9.28515625" style="4050" bestFit="1" customWidth="1"/>
    <col min="9223" max="9224" width="9.7109375" style="4050" bestFit="1" customWidth="1"/>
    <col min="9225" max="9226" width="9.140625" style="4050" customWidth="1"/>
    <col min="9227" max="9227" width="17.42578125" style="4050" bestFit="1" customWidth="1"/>
    <col min="9228" max="9445" width="9.140625" style="4050" customWidth="1"/>
    <col min="9446" max="9446" width="55.7109375" style="4050" customWidth="1"/>
    <col min="9447" max="9470" width="0" style="4050" hidden="1"/>
    <col min="9471" max="9471" width="55.7109375" style="4050" customWidth="1"/>
    <col min="9472" max="9472" width="9.5703125" style="4050" customWidth="1"/>
    <col min="9473" max="9474" width="8.7109375" style="4050" customWidth="1"/>
    <col min="9475" max="9476" width="9.140625" style="4050" customWidth="1"/>
    <col min="9477" max="9478" width="9.28515625" style="4050" bestFit="1" customWidth="1"/>
    <col min="9479" max="9480" width="9.7109375" style="4050" bestFit="1" customWidth="1"/>
    <col min="9481" max="9482" width="9.140625" style="4050" customWidth="1"/>
    <col min="9483" max="9483" width="17.42578125" style="4050" bestFit="1" customWidth="1"/>
    <col min="9484" max="9701" width="9.140625" style="4050" customWidth="1"/>
    <col min="9702" max="9702" width="55.7109375" style="4050" customWidth="1"/>
    <col min="9703" max="9726" width="0" style="4050" hidden="1"/>
    <col min="9727" max="9727" width="55.7109375" style="4050" customWidth="1"/>
    <col min="9728" max="9728" width="9.5703125" style="4050" customWidth="1"/>
    <col min="9729" max="9730" width="8.7109375" style="4050" customWidth="1"/>
    <col min="9731" max="9732" width="9.140625" style="4050" customWidth="1"/>
    <col min="9733" max="9734" width="9.28515625" style="4050" bestFit="1" customWidth="1"/>
    <col min="9735" max="9736" width="9.7109375" style="4050" bestFit="1" customWidth="1"/>
    <col min="9737" max="9738" width="9.140625" style="4050" customWidth="1"/>
    <col min="9739" max="9739" width="17.42578125" style="4050" bestFit="1" customWidth="1"/>
    <col min="9740" max="9957" width="9.140625" style="4050" customWidth="1"/>
    <col min="9958" max="9958" width="55.7109375" style="4050" customWidth="1"/>
    <col min="9959" max="9982" width="0" style="4050" hidden="1"/>
    <col min="9983" max="9983" width="55.7109375" style="4050" customWidth="1"/>
    <col min="9984" max="9984" width="9.5703125" style="4050" customWidth="1"/>
    <col min="9985" max="9986" width="8.7109375" style="4050" customWidth="1"/>
    <col min="9987" max="9988" width="9.140625" style="4050" customWidth="1"/>
    <col min="9989" max="9990" width="9.28515625" style="4050" bestFit="1" customWidth="1"/>
    <col min="9991" max="9992" width="9.7109375" style="4050" bestFit="1" customWidth="1"/>
    <col min="9993" max="9994" width="9.140625" style="4050" customWidth="1"/>
    <col min="9995" max="9995" width="17.42578125" style="4050" bestFit="1" customWidth="1"/>
    <col min="9996" max="10213" width="9.140625" style="4050" customWidth="1"/>
    <col min="10214" max="10214" width="55.7109375" style="4050" customWidth="1"/>
    <col min="10215" max="10238" width="0" style="4050" hidden="1"/>
    <col min="10239" max="10239" width="55.7109375" style="4050" customWidth="1"/>
    <col min="10240" max="10240" width="9.5703125" style="4050" customWidth="1"/>
    <col min="10241" max="10242" width="8.7109375" style="4050" customWidth="1"/>
    <col min="10243" max="10244" width="9.140625" style="4050" customWidth="1"/>
    <col min="10245" max="10246" width="9.28515625" style="4050" bestFit="1" customWidth="1"/>
    <col min="10247" max="10248" width="9.7109375" style="4050" bestFit="1" customWidth="1"/>
    <col min="10249" max="10250" width="9.140625" style="4050" customWidth="1"/>
    <col min="10251" max="10251" width="17.42578125" style="4050" bestFit="1" customWidth="1"/>
    <col min="10252" max="10469" width="9.140625" style="4050" customWidth="1"/>
    <col min="10470" max="10470" width="55.7109375" style="4050" customWidth="1"/>
    <col min="10471" max="10494" width="0" style="4050" hidden="1"/>
    <col min="10495" max="10495" width="55.7109375" style="4050" customWidth="1"/>
    <col min="10496" max="10496" width="9.5703125" style="4050" customWidth="1"/>
    <col min="10497" max="10498" width="8.7109375" style="4050" customWidth="1"/>
    <col min="10499" max="10500" width="9.140625" style="4050" customWidth="1"/>
    <col min="10501" max="10502" width="9.28515625" style="4050" bestFit="1" customWidth="1"/>
    <col min="10503" max="10504" width="9.7109375" style="4050" bestFit="1" customWidth="1"/>
    <col min="10505" max="10506" width="9.140625" style="4050" customWidth="1"/>
    <col min="10507" max="10507" width="17.42578125" style="4050" bestFit="1" customWidth="1"/>
    <col min="10508" max="10725" width="9.140625" style="4050" customWidth="1"/>
    <col min="10726" max="10726" width="55.7109375" style="4050" customWidth="1"/>
    <col min="10727" max="10750" width="0" style="4050" hidden="1"/>
    <col min="10751" max="10751" width="55.7109375" style="4050" customWidth="1"/>
    <col min="10752" max="10752" width="9.5703125" style="4050" customWidth="1"/>
    <col min="10753" max="10754" width="8.7109375" style="4050" customWidth="1"/>
    <col min="10755" max="10756" width="9.140625" style="4050" customWidth="1"/>
    <col min="10757" max="10758" width="9.28515625" style="4050" bestFit="1" customWidth="1"/>
    <col min="10759" max="10760" width="9.7109375" style="4050" bestFit="1" customWidth="1"/>
    <col min="10761" max="10762" width="9.140625" style="4050" customWidth="1"/>
    <col min="10763" max="10763" width="17.42578125" style="4050" bestFit="1" customWidth="1"/>
    <col min="10764" max="10981" width="9.140625" style="4050" customWidth="1"/>
    <col min="10982" max="10982" width="55.7109375" style="4050" customWidth="1"/>
    <col min="10983" max="11006" width="0" style="4050" hidden="1"/>
    <col min="11007" max="11007" width="55.7109375" style="4050" customWidth="1"/>
    <col min="11008" max="11008" width="9.5703125" style="4050" customWidth="1"/>
    <col min="11009" max="11010" width="8.7109375" style="4050" customWidth="1"/>
    <col min="11011" max="11012" width="9.140625" style="4050" customWidth="1"/>
    <col min="11013" max="11014" width="9.28515625" style="4050" bestFit="1" customWidth="1"/>
    <col min="11015" max="11016" width="9.7109375" style="4050" bestFit="1" customWidth="1"/>
    <col min="11017" max="11018" width="9.140625" style="4050" customWidth="1"/>
    <col min="11019" max="11019" width="17.42578125" style="4050" bestFit="1" customWidth="1"/>
    <col min="11020" max="11237" width="9.140625" style="4050" customWidth="1"/>
    <col min="11238" max="11238" width="55.7109375" style="4050" customWidth="1"/>
    <col min="11239" max="11262" width="0" style="4050" hidden="1"/>
    <col min="11263" max="11263" width="55.7109375" style="4050" customWidth="1"/>
    <col min="11264" max="11264" width="9.5703125" style="4050" customWidth="1"/>
    <col min="11265" max="11266" width="8.7109375" style="4050" customWidth="1"/>
    <col min="11267" max="11268" width="9.140625" style="4050" customWidth="1"/>
    <col min="11269" max="11270" width="9.28515625" style="4050" bestFit="1" customWidth="1"/>
    <col min="11271" max="11272" width="9.7109375" style="4050" bestFit="1" customWidth="1"/>
    <col min="11273" max="11274" width="9.140625" style="4050" customWidth="1"/>
    <col min="11275" max="11275" width="17.42578125" style="4050" bestFit="1" customWidth="1"/>
    <col min="11276" max="11493" width="9.140625" style="4050" customWidth="1"/>
    <col min="11494" max="11494" width="55.7109375" style="4050" customWidth="1"/>
    <col min="11495" max="11518" width="0" style="4050" hidden="1"/>
    <col min="11519" max="11519" width="55.7109375" style="4050" customWidth="1"/>
    <col min="11520" max="11520" width="9.5703125" style="4050" customWidth="1"/>
    <col min="11521" max="11522" width="8.7109375" style="4050" customWidth="1"/>
    <col min="11523" max="11524" width="9.140625" style="4050" customWidth="1"/>
    <col min="11525" max="11526" width="9.28515625" style="4050" bestFit="1" customWidth="1"/>
    <col min="11527" max="11528" width="9.7109375" style="4050" bestFit="1" customWidth="1"/>
    <col min="11529" max="11530" width="9.140625" style="4050" customWidth="1"/>
    <col min="11531" max="11531" width="17.42578125" style="4050" bestFit="1" customWidth="1"/>
    <col min="11532" max="11749" width="9.140625" style="4050" customWidth="1"/>
    <col min="11750" max="11750" width="55.7109375" style="4050" customWidth="1"/>
    <col min="11751" max="11774" width="0" style="4050" hidden="1"/>
    <col min="11775" max="11775" width="55.7109375" style="4050" customWidth="1"/>
    <col min="11776" max="11776" width="9.5703125" style="4050" customWidth="1"/>
    <col min="11777" max="11778" width="8.7109375" style="4050" customWidth="1"/>
    <col min="11779" max="11780" width="9.140625" style="4050" customWidth="1"/>
    <col min="11781" max="11782" width="9.28515625" style="4050" bestFit="1" customWidth="1"/>
    <col min="11783" max="11784" width="9.7109375" style="4050" bestFit="1" customWidth="1"/>
    <col min="11785" max="11786" width="9.140625" style="4050" customWidth="1"/>
    <col min="11787" max="11787" width="17.42578125" style="4050" bestFit="1" customWidth="1"/>
    <col min="11788" max="12005" width="9.140625" style="4050" customWidth="1"/>
    <col min="12006" max="12006" width="55.7109375" style="4050" customWidth="1"/>
    <col min="12007" max="12030" width="0" style="4050" hidden="1"/>
    <col min="12031" max="12031" width="55.7109375" style="4050" customWidth="1"/>
    <col min="12032" max="12032" width="9.5703125" style="4050" customWidth="1"/>
    <col min="12033" max="12034" width="8.7109375" style="4050" customWidth="1"/>
    <col min="12035" max="12036" width="9.140625" style="4050" customWidth="1"/>
    <col min="12037" max="12038" width="9.28515625" style="4050" bestFit="1" customWidth="1"/>
    <col min="12039" max="12040" width="9.7109375" style="4050" bestFit="1" customWidth="1"/>
    <col min="12041" max="12042" width="9.140625" style="4050" customWidth="1"/>
    <col min="12043" max="12043" width="17.42578125" style="4050" bestFit="1" customWidth="1"/>
    <col min="12044" max="12261" width="9.140625" style="4050" customWidth="1"/>
    <col min="12262" max="12262" width="55.7109375" style="4050" customWidth="1"/>
    <col min="12263" max="12286" width="0" style="4050" hidden="1"/>
    <col min="12287" max="12287" width="55.7109375" style="4050" customWidth="1"/>
    <col min="12288" max="12288" width="9.5703125" style="4050" customWidth="1"/>
    <col min="12289" max="12290" width="8.7109375" style="4050" customWidth="1"/>
    <col min="12291" max="12292" width="9.140625" style="4050" customWidth="1"/>
    <col min="12293" max="12294" width="9.28515625" style="4050" bestFit="1" customWidth="1"/>
    <col min="12295" max="12296" width="9.7109375" style="4050" bestFit="1" customWidth="1"/>
    <col min="12297" max="12298" width="9.140625" style="4050" customWidth="1"/>
    <col min="12299" max="12299" width="17.42578125" style="4050" bestFit="1" customWidth="1"/>
    <col min="12300" max="12517" width="9.140625" style="4050" customWidth="1"/>
    <col min="12518" max="12518" width="55.7109375" style="4050" customWidth="1"/>
    <col min="12519" max="12542" width="0" style="4050" hidden="1"/>
    <col min="12543" max="12543" width="55.7109375" style="4050" customWidth="1"/>
    <col min="12544" max="12544" width="9.5703125" style="4050" customWidth="1"/>
    <col min="12545" max="12546" width="8.7109375" style="4050" customWidth="1"/>
    <col min="12547" max="12548" width="9.140625" style="4050" customWidth="1"/>
    <col min="12549" max="12550" width="9.28515625" style="4050" bestFit="1" customWidth="1"/>
    <col min="12551" max="12552" width="9.7109375" style="4050" bestFit="1" customWidth="1"/>
    <col min="12553" max="12554" width="9.140625" style="4050" customWidth="1"/>
    <col min="12555" max="12555" width="17.42578125" style="4050" bestFit="1" customWidth="1"/>
    <col min="12556" max="12773" width="9.140625" style="4050" customWidth="1"/>
    <col min="12774" max="12774" width="55.7109375" style="4050" customWidth="1"/>
    <col min="12775" max="12798" width="0" style="4050" hidden="1"/>
    <col min="12799" max="12799" width="55.7109375" style="4050" customWidth="1"/>
    <col min="12800" max="12800" width="9.5703125" style="4050" customWidth="1"/>
    <col min="12801" max="12802" width="8.7109375" style="4050" customWidth="1"/>
    <col min="12803" max="12804" width="9.140625" style="4050" customWidth="1"/>
    <col min="12805" max="12806" width="9.28515625" style="4050" bestFit="1" customWidth="1"/>
    <col min="12807" max="12808" width="9.7109375" style="4050" bestFit="1" customWidth="1"/>
    <col min="12809" max="12810" width="9.140625" style="4050" customWidth="1"/>
    <col min="12811" max="12811" width="17.42578125" style="4050" bestFit="1" customWidth="1"/>
    <col min="12812" max="13029" width="9.140625" style="4050" customWidth="1"/>
    <col min="13030" max="13030" width="55.7109375" style="4050" customWidth="1"/>
    <col min="13031" max="13054" width="0" style="4050" hidden="1"/>
    <col min="13055" max="13055" width="55.7109375" style="4050" customWidth="1"/>
    <col min="13056" max="13056" width="9.5703125" style="4050" customWidth="1"/>
    <col min="13057" max="13058" width="8.7109375" style="4050" customWidth="1"/>
    <col min="13059" max="13060" width="9.140625" style="4050" customWidth="1"/>
    <col min="13061" max="13062" width="9.28515625" style="4050" bestFit="1" customWidth="1"/>
    <col min="13063" max="13064" width="9.7109375" style="4050" bestFit="1" customWidth="1"/>
    <col min="13065" max="13066" width="9.140625" style="4050" customWidth="1"/>
    <col min="13067" max="13067" width="17.42578125" style="4050" bestFit="1" customWidth="1"/>
    <col min="13068" max="13285" width="9.140625" style="4050" customWidth="1"/>
    <col min="13286" max="13286" width="55.7109375" style="4050" customWidth="1"/>
    <col min="13287" max="13310" width="0" style="4050" hidden="1"/>
    <col min="13311" max="13311" width="55.7109375" style="4050" customWidth="1"/>
    <col min="13312" max="13312" width="9.5703125" style="4050" customWidth="1"/>
    <col min="13313" max="13314" width="8.7109375" style="4050" customWidth="1"/>
    <col min="13315" max="13316" width="9.140625" style="4050" customWidth="1"/>
    <col min="13317" max="13318" width="9.28515625" style="4050" bestFit="1" customWidth="1"/>
    <col min="13319" max="13320" width="9.7109375" style="4050" bestFit="1" customWidth="1"/>
    <col min="13321" max="13322" width="9.140625" style="4050" customWidth="1"/>
    <col min="13323" max="13323" width="17.42578125" style="4050" bestFit="1" customWidth="1"/>
    <col min="13324" max="13541" width="9.140625" style="4050" customWidth="1"/>
    <col min="13542" max="13542" width="55.7109375" style="4050" customWidth="1"/>
    <col min="13543" max="13566" width="0" style="4050" hidden="1"/>
    <col min="13567" max="13567" width="55.7109375" style="4050" customWidth="1"/>
    <col min="13568" max="13568" width="9.5703125" style="4050" customWidth="1"/>
    <col min="13569" max="13570" width="8.7109375" style="4050" customWidth="1"/>
    <col min="13571" max="13572" width="9.140625" style="4050" customWidth="1"/>
    <col min="13573" max="13574" width="9.28515625" style="4050" bestFit="1" customWidth="1"/>
    <col min="13575" max="13576" width="9.7109375" style="4050" bestFit="1" customWidth="1"/>
    <col min="13577" max="13578" width="9.140625" style="4050" customWidth="1"/>
    <col min="13579" max="13579" width="17.42578125" style="4050" bestFit="1" customWidth="1"/>
    <col min="13580" max="13797" width="9.140625" style="4050" customWidth="1"/>
    <col min="13798" max="13798" width="55.7109375" style="4050" customWidth="1"/>
    <col min="13799" max="13822" width="0" style="4050" hidden="1"/>
    <col min="13823" max="13823" width="55.7109375" style="4050" customWidth="1"/>
    <col min="13824" max="13824" width="9.5703125" style="4050" customWidth="1"/>
    <col min="13825" max="13826" width="8.7109375" style="4050" customWidth="1"/>
    <col min="13827" max="13828" width="9.140625" style="4050" customWidth="1"/>
    <col min="13829" max="13830" width="9.28515625" style="4050" bestFit="1" customWidth="1"/>
    <col min="13831" max="13832" width="9.7109375" style="4050" bestFit="1" customWidth="1"/>
    <col min="13833" max="13834" width="9.140625" style="4050" customWidth="1"/>
    <col min="13835" max="13835" width="17.42578125" style="4050" bestFit="1" customWidth="1"/>
    <col min="13836" max="14053" width="9.140625" style="4050" customWidth="1"/>
    <col min="14054" max="14054" width="55.7109375" style="4050" customWidth="1"/>
    <col min="14055" max="14078" width="0" style="4050" hidden="1"/>
    <col min="14079" max="14079" width="55.7109375" style="4050" customWidth="1"/>
    <col min="14080" max="14080" width="9.5703125" style="4050" customWidth="1"/>
    <col min="14081" max="14082" width="8.7109375" style="4050" customWidth="1"/>
    <col min="14083" max="14084" width="9.140625" style="4050" customWidth="1"/>
    <col min="14085" max="14086" width="9.28515625" style="4050" bestFit="1" customWidth="1"/>
    <col min="14087" max="14088" width="9.7109375" style="4050" bestFit="1" customWidth="1"/>
    <col min="14089" max="14090" width="9.140625" style="4050" customWidth="1"/>
    <col min="14091" max="14091" width="17.42578125" style="4050" bestFit="1" customWidth="1"/>
    <col min="14092" max="14309" width="9.140625" style="4050" customWidth="1"/>
    <col min="14310" max="14310" width="55.7109375" style="4050" customWidth="1"/>
    <col min="14311" max="14334" width="0" style="4050" hidden="1"/>
    <col min="14335" max="14335" width="55.7109375" style="4050" customWidth="1"/>
    <col min="14336" max="14336" width="9.5703125" style="4050" customWidth="1"/>
    <col min="14337" max="14338" width="8.7109375" style="4050" customWidth="1"/>
    <col min="14339" max="14340" width="9.140625" style="4050" customWidth="1"/>
    <col min="14341" max="14342" width="9.28515625" style="4050" bestFit="1" customWidth="1"/>
    <col min="14343" max="14344" width="9.7109375" style="4050" bestFit="1" customWidth="1"/>
    <col min="14345" max="14346" width="9.140625" style="4050" customWidth="1"/>
    <col min="14347" max="14347" width="17.42578125" style="4050" bestFit="1" customWidth="1"/>
    <col min="14348" max="14565" width="9.140625" style="4050" customWidth="1"/>
    <col min="14566" max="14566" width="55.7109375" style="4050" customWidth="1"/>
    <col min="14567" max="14590" width="0" style="4050" hidden="1"/>
    <col min="14591" max="14591" width="55.7109375" style="4050" customWidth="1"/>
    <col min="14592" max="14592" width="9.5703125" style="4050" customWidth="1"/>
    <col min="14593" max="14594" width="8.7109375" style="4050" customWidth="1"/>
    <col min="14595" max="14596" width="9.140625" style="4050" customWidth="1"/>
    <col min="14597" max="14598" width="9.28515625" style="4050" bestFit="1" customWidth="1"/>
    <col min="14599" max="14600" width="9.7109375" style="4050" bestFit="1" customWidth="1"/>
    <col min="14601" max="14602" width="9.140625" style="4050" customWidth="1"/>
    <col min="14603" max="14603" width="17.42578125" style="4050" bestFit="1" customWidth="1"/>
    <col min="14604" max="14821" width="9.140625" style="4050" customWidth="1"/>
    <col min="14822" max="14822" width="55.7109375" style="4050" customWidth="1"/>
    <col min="14823" max="14846" width="0" style="4050" hidden="1"/>
    <col min="14847" max="14847" width="55.7109375" style="4050" customWidth="1"/>
    <col min="14848" max="14848" width="9.5703125" style="4050" customWidth="1"/>
    <col min="14849" max="14850" width="8.7109375" style="4050" customWidth="1"/>
    <col min="14851" max="14852" width="9.140625" style="4050" customWidth="1"/>
    <col min="14853" max="14854" width="9.28515625" style="4050" bestFit="1" customWidth="1"/>
    <col min="14855" max="14856" width="9.7109375" style="4050" bestFit="1" customWidth="1"/>
    <col min="14857" max="14858" width="9.140625" style="4050" customWidth="1"/>
    <col min="14859" max="14859" width="17.42578125" style="4050" bestFit="1" customWidth="1"/>
    <col min="14860" max="15077" width="9.140625" style="4050" customWidth="1"/>
    <col min="15078" max="15078" width="55.7109375" style="4050" customWidth="1"/>
    <col min="15079" max="15102" width="0" style="4050" hidden="1"/>
    <col min="15103" max="15103" width="55.7109375" style="4050" customWidth="1"/>
    <col min="15104" max="15104" width="9.5703125" style="4050" customWidth="1"/>
    <col min="15105" max="15106" width="8.7109375" style="4050" customWidth="1"/>
    <col min="15107" max="15108" width="9.140625" style="4050" customWidth="1"/>
    <col min="15109" max="15110" width="9.28515625" style="4050" bestFit="1" customWidth="1"/>
    <col min="15111" max="15112" width="9.7109375" style="4050" bestFit="1" customWidth="1"/>
    <col min="15113" max="15114" width="9.140625" style="4050" customWidth="1"/>
    <col min="15115" max="15115" width="17.42578125" style="4050" bestFit="1" customWidth="1"/>
    <col min="15116" max="15333" width="9.140625" style="4050" customWidth="1"/>
    <col min="15334" max="15334" width="55.7109375" style="4050" customWidth="1"/>
    <col min="15335" max="15358" width="0" style="4050" hidden="1"/>
    <col min="15359" max="15359" width="55.7109375" style="4050" customWidth="1"/>
    <col min="15360" max="15360" width="9.5703125" style="4050" customWidth="1"/>
    <col min="15361" max="15362" width="8.7109375" style="4050" customWidth="1"/>
    <col min="15363" max="15364" width="9.140625" style="4050" customWidth="1"/>
    <col min="15365" max="15366" width="9.28515625" style="4050" bestFit="1" customWidth="1"/>
    <col min="15367" max="15368" width="9.7109375" style="4050" bestFit="1" customWidth="1"/>
    <col min="15369" max="15370" width="9.140625" style="4050" customWidth="1"/>
    <col min="15371" max="15371" width="17.42578125" style="4050" bestFit="1" customWidth="1"/>
    <col min="15372" max="15589" width="9.140625" style="4050" customWidth="1"/>
    <col min="15590" max="15590" width="55.7109375" style="4050" customWidth="1"/>
    <col min="15591" max="15614" width="0" style="4050" hidden="1"/>
    <col min="15615" max="15615" width="55.7109375" style="4050" customWidth="1"/>
    <col min="15616" max="15616" width="9.5703125" style="4050" customWidth="1"/>
    <col min="15617" max="15618" width="8.7109375" style="4050" customWidth="1"/>
    <col min="15619" max="15620" width="9.140625" style="4050" customWidth="1"/>
    <col min="15621" max="15622" width="9.28515625" style="4050" bestFit="1" customWidth="1"/>
    <col min="15623" max="15624" width="9.7109375" style="4050" bestFit="1" customWidth="1"/>
    <col min="15625" max="15626" width="9.140625" style="4050" customWidth="1"/>
    <col min="15627" max="15627" width="17.42578125" style="4050" bestFit="1" customWidth="1"/>
    <col min="15628" max="15845" width="9.140625" style="4050" customWidth="1"/>
    <col min="15846" max="15846" width="55.7109375" style="4050" customWidth="1"/>
    <col min="15847" max="15870" width="0" style="4050" hidden="1"/>
    <col min="15871" max="15871" width="55.7109375" style="4050" customWidth="1"/>
    <col min="15872" max="15872" width="9.5703125" style="4050" customWidth="1"/>
    <col min="15873" max="15874" width="8.7109375" style="4050" customWidth="1"/>
    <col min="15875" max="15876" width="9.140625" style="4050" customWidth="1"/>
    <col min="15877" max="15878" width="9.28515625" style="4050" bestFit="1" customWidth="1"/>
    <col min="15879" max="15880" width="9.7109375" style="4050" bestFit="1" customWidth="1"/>
    <col min="15881" max="15882" width="9.140625" style="4050" customWidth="1"/>
    <col min="15883" max="15883" width="17.42578125" style="4050" bestFit="1" customWidth="1"/>
    <col min="15884" max="16101" width="9.140625" style="4050" customWidth="1"/>
    <col min="16102" max="16102" width="55.7109375" style="4050" customWidth="1"/>
    <col min="16103" max="16126" width="0" style="4050" hidden="1"/>
    <col min="16127" max="16127" width="55.7109375" style="4050" customWidth="1"/>
    <col min="16128" max="16128" width="9.5703125" style="4050" customWidth="1"/>
    <col min="16129" max="16130" width="8.7109375" style="4050" customWidth="1"/>
    <col min="16131" max="16132" width="9.140625" style="4050" customWidth="1"/>
    <col min="16133" max="16134" width="9.28515625" style="4050" bestFit="1" customWidth="1"/>
    <col min="16135" max="16136" width="9.7109375" style="4050" bestFit="1" customWidth="1"/>
    <col min="16137" max="16138" width="9.140625" style="4050" customWidth="1"/>
    <col min="16139" max="16139" width="17.42578125" style="4050" bestFit="1" customWidth="1"/>
    <col min="16140" max="16357" width="9.140625" style="4050" customWidth="1"/>
    <col min="16358" max="16358" width="55.7109375" style="4050" customWidth="1"/>
    <col min="16359" max="16384" width="0" style="4050" hidden="1"/>
  </cols>
  <sheetData>
    <row r="1" spans="1:15" s="3647" customFormat="1" ht="17.25" customHeight="1">
      <c r="A1" s="5894" t="s">
        <v>1661</v>
      </c>
      <c r="B1" s="5894"/>
      <c r="C1" s="5894"/>
      <c r="D1" s="5894"/>
      <c r="E1" s="5894"/>
    </row>
    <row r="2" spans="1:15" ht="21" customHeight="1">
      <c r="A2" s="3986" t="s">
        <v>3868</v>
      </c>
      <c r="B2" s="3986"/>
      <c r="C2" s="3986"/>
      <c r="D2" s="3986"/>
    </row>
    <row r="3" spans="1:15" s="4051" customFormat="1" ht="9" customHeight="1"/>
    <row r="4" spans="1:15" s="4055" customFormat="1" ht="20.25" customHeight="1">
      <c r="A4" s="4052"/>
      <c r="B4" s="4053">
        <v>2019</v>
      </c>
      <c r="C4" s="4053">
        <v>2020</v>
      </c>
      <c r="D4" s="4053" t="s">
        <v>1788</v>
      </c>
      <c r="E4" s="4053" t="s">
        <v>1765</v>
      </c>
      <c r="F4" s="4054" t="s">
        <v>1785</v>
      </c>
    </row>
    <row r="5" spans="1:15" ht="12.75" customHeight="1">
      <c r="A5" s="4056" t="s">
        <v>1842</v>
      </c>
      <c r="C5" s="4055"/>
      <c r="F5" s="4057"/>
    </row>
    <row r="6" spans="1:15" ht="20.25" customHeight="1">
      <c r="A6" s="4056" t="s">
        <v>1843</v>
      </c>
      <c r="B6" s="4058">
        <v>8.5782340345726311</v>
      </c>
      <c r="C6" s="4058">
        <v>-24.910059939245471</v>
      </c>
      <c r="D6" s="4058">
        <v>17.823607907187025</v>
      </c>
      <c r="E6" s="4058">
        <v>1.284374654670188</v>
      </c>
      <c r="F6" s="4059">
        <v>37.109805189907661</v>
      </c>
      <c r="G6" s="4060"/>
      <c r="H6" s="4060"/>
      <c r="I6" s="4060"/>
      <c r="J6" s="4060"/>
      <c r="K6" s="4061"/>
      <c r="L6" s="4061"/>
      <c r="M6" s="4061"/>
      <c r="N6" s="4061"/>
      <c r="O6" s="4061"/>
    </row>
    <row r="7" spans="1:15" ht="18" customHeight="1">
      <c r="A7" s="4062" t="s">
        <v>1844</v>
      </c>
      <c r="B7" s="4063">
        <v>6.42008856229603</v>
      </c>
      <c r="C7" s="4063">
        <v>-24.149496016156178</v>
      </c>
      <c r="D7" s="4063">
        <v>11.185799459818455</v>
      </c>
      <c r="E7" s="4063">
        <v>10.360928685842666</v>
      </c>
      <c r="F7" s="4064">
        <v>21.254173868352467</v>
      </c>
      <c r="G7" s="4060"/>
      <c r="H7" s="4060"/>
      <c r="I7" s="4060"/>
      <c r="J7" s="4060"/>
      <c r="K7" s="4061"/>
      <c r="L7" s="4061"/>
      <c r="M7" s="4061"/>
      <c r="N7" s="4061"/>
      <c r="O7" s="4061"/>
    </row>
    <row r="8" spans="1:15" ht="18" customHeight="1">
      <c r="A8" s="4062" t="s">
        <v>1845</v>
      </c>
      <c r="B8" s="4063">
        <v>24.16723387658304</v>
      </c>
      <c r="C8" s="4063">
        <v>-28.485072039906939</v>
      </c>
      <c r="D8" s="4063">
        <v>43.496673035966438</v>
      </c>
      <c r="E8" s="4063">
        <v>-4.0917361717314122</v>
      </c>
      <c r="F8" s="4064">
        <v>35.953128754750509</v>
      </c>
      <c r="G8" s="4060"/>
      <c r="H8" s="4060"/>
      <c r="I8" s="4060"/>
      <c r="J8" s="4060"/>
      <c r="K8" s="4061"/>
      <c r="L8" s="4061"/>
      <c r="M8" s="4061"/>
      <c r="N8" s="4061"/>
      <c r="O8" s="4061"/>
    </row>
    <row r="9" spans="1:15" ht="17.25" customHeight="1">
      <c r="A9" s="4062" t="s">
        <v>1846</v>
      </c>
      <c r="B9" s="4065">
        <v>-1.7480931628170993E-2</v>
      </c>
      <c r="C9" s="4063">
        <v>-22.717692875252283</v>
      </c>
      <c r="D9" s="4063">
        <v>5.2943887147317525</v>
      </c>
      <c r="E9" s="4063">
        <v>-5.6803819688721973</v>
      </c>
      <c r="F9" s="4064">
        <v>65.311409167741886</v>
      </c>
      <c r="G9" s="4060"/>
      <c r="H9" s="4060"/>
      <c r="I9" s="4060"/>
      <c r="J9" s="4060"/>
      <c r="K9" s="4061"/>
      <c r="L9" s="4061"/>
      <c r="M9" s="4061"/>
      <c r="N9" s="4061"/>
      <c r="O9" s="4061"/>
    </row>
    <row r="10" spans="1:15" ht="21.75" customHeight="1">
      <c r="A10" s="4056" t="s">
        <v>1847</v>
      </c>
      <c r="B10" s="4058">
        <v>-1.4013488192208143</v>
      </c>
      <c r="C10" s="4058">
        <v>-27.334964482843077</v>
      </c>
      <c r="D10" s="4058">
        <v>7.286336798872469</v>
      </c>
      <c r="E10" s="4058">
        <v>20.503104283824513</v>
      </c>
      <c r="F10" s="4059">
        <v>19.563769364162226</v>
      </c>
      <c r="G10" s="4060"/>
      <c r="H10" s="4060"/>
      <c r="I10" s="4060"/>
      <c r="J10" s="4060"/>
      <c r="K10" s="4061"/>
      <c r="L10" s="4061"/>
      <c r="M10" s="4061"/>
      <c r="N10" s="4061"/>
      <c r="O10" s="4061"/>
    </row>
    <row r="11" spans="1:15" s="4070" customFormat="1" ht="18.95" customHeight="1">
      <c r="A11" s="4066" t="s">
        <v>1873</v>
      </c>
      <c r="B11" s="4067">
        <v>-2.5279654642431382</v>
      </c>
      <c r="C11" s="4067">
        <v>-27.499809089285549</v>
      </c>
      <c r="D11" s="4067">
        <v>9.4249342717209146</v>
      </c>
      <c r="E11" s="4067">
        <v>18.62262981367131</v>
      </c>
      <c r="F11" s="4068">
        <v>16.960347827391374</v>
      </c>
      <c r="G11" s="4060"/>
      <c r="H11" s="4060"/>
      <c r="I11" s="4069"/>
      <c r="J11" s="4060"/>
      <c r="K11" s="4061"/>
      <c r="L11" s="4061"/>
      <c r="M11" s="4061"/>
      <c r="N11" s="4061"/>
      <c r="O11" s="4061"/>
    </row>
    <row r="12" spans="1:15" ht="18.95" customHeight="1">
      <c r="A12" s="4062" t="s">
        <v>1850</v>
      </c>
      <c r="B12" s="4063">
        <v>-3.1400012125686345</v>
      </c>
      <c r="C12" s="4063">
        <v>-37.731222141193264</v>
      </c>
      <c r="D12" s="4063">
        <v>17.615846981413171</v>
      </c>
      <c r="E12" s="4063">
        <v>44.946992220965029</v>
      </c>
      <c r="F12" s="4064">
        <v>62.534472367352919</v>
      </c>
      <c r="G12" s="4060"/>
      <c r="H12" s="4060"/>
      <c r="I12" s="4060"/>
      <c r="J12" s="4060"/>
      <c r="K12" s="4061"/>
      <c r="L12" s="4061"/>
      <c r="M12" s="4061"/>
      <c r="N12" s="4061"/>
      <c r="O12" s="4061"/>
    </row>
    <row r="13" spans="1:15" ht="18.95" customHeight="1">
      <c r="A13" s="4062" t="s">
        <v>1851</v>
      </c>
      <c r="B13" s="4063">
        <v>80.390120785901871</v>
      </c>
      <c r="C13" s="4063">
        <v>-28.570479636323284</v>
      </c>
      <c r="D13" s="4063">
        <v>-49.679358469175824</v>
      </c>
      <c r="E13" s="4063">
        <v>38.328387408812858</v>
      </c>
      <c r="F13" s="4064">
        <v>39.696814055062191</v>
      </c>
      <c r="G13" s="4060"/>
      <c r="H13" s="4060"/>
      <c r="I13" s="4060"/>
      <c r="J13" s="4060"/>
      <c r="K13" s="4061"/>
      <c r="L13" s="4061"/>
      <c r="M13" s="4061"/>
      <c r="N13" s="4061"/>
      <c r="O13" s="4061"/>
    </row>
    <row r="14" spans="1:15" s="4070" customFormat="1" ht="18.95" customHeight="1">
      <c r="A14" s="4066" t="s">
        <v>1874</v>
      </c>
      <c r="B14" s="4067">
        <v>69.312258117034872</v>
      </c>
      <c r="C14" s="4067">
        <v>-29.680575496593605</v>
      </c>
      <c r="D14" s="4067">
        <v>-40.591072029233075</v>
      </c>
      <c r="E14" s="4067">
        <v>14.023276358065218</v>
      </c>
      <c r="F14" s="4068">
        <v>8.7241943199857843</v>
      </c>
      <c r="G14" s="4060"/>
      <c r="H14" s="4060"/>
      <c r="I14" s="4069"/>
      <c r="J14" s="4060"/>
      <c r="K14" s="4061"/>
      <c r="L14" s="4061"/>
      <c r="M14" s="4061"/>
      <c r="N14" s="4061"/>
      <c r="O14" s="4061"/>
    </row>
    <row r="15" spans="1:15" ht="18.95" customHeight="1">
      <c r="A15" s="4062" t="s">
        <v>1852</v>
      </c>
      <c r="B15" s="4063">
        <v>-11.659786895148514</v>
      </c>
      <c r="C15" s="4063">
        <v>-24.747637519185474</v>
      </c>
      <c r="D15" s="4063">
        <v>18.544550107355846</v>
      </c>
      <c r="E15" s="4063">
        <v>14.470989586331285</v>
      </c>
      <c r="F15" s="4064">
        <v>8.0122724379543229</v>
      </c>
      <c r="G15" s="4060"/>
      <c r="H15" s="4060"/>
      <c r="I15" s="4060"/>
      <c r="J15" s="4060"/>
      <c r="K15" s="4061"/>
      <c r="L15" s="4061"/>
      <c r="M15" s="4061"/>
      <c r="N15" s="4061"/>
      <c r="O15" s="4061"/>
    </row>
    <row r="16" spans="1:15" ht="21.75" customHeight="1">
      <c r="A16" s="4071" t="s">
        <v>1875</v>
      </c>
      <c r="B16" s="4072">
        <v>4.8910840248163225</v>
      </c>
      <c r="C16" s="4072">
        <v>-25.8</v>
      </c>
      <c r="D16" s="4072">
        <v>14</v>
      </c>
      <c r="E16" s="4072">
        <v>7.8</v>
      </c>
      <c r="F16" s="4073">
        <v>30.682517148684909</v>
      </c>
      <c r="G16" s="4060"/>
      <c r="H16" s="4060"/>
      <c r="I16" s="4060"/>
      <c r="J16" s="4061"/>
      <c r="K16" s="4061"/>
      <c r="L16" s="4061"/>
      <c r="M16" s="4061"/>
      <c r="N16" s="4061"/>
      <c r="O16" s="4061"/>
    </row>
    <row r="17" spans="1:15" ht="21.75" customHeight="1">
      <c r="A17" s="4071" t="s">
        <v>1854</v>
      </c>
      <c r="B17" s="4072">
        <v>4.4767742494302487</v>
      </c>
      <c r="C17" s="4072">
        <v>-25.828959277583873</v>
      </c>
      <c r="D17" s="4072">
        <v>14.787517226066594</v>
      </c>
      <c r="E17" s="4072">
        <v>7.2270827509152369</v>
      </c>
      <c r="F17" s="4073">
        <v>29.770989870728659</v>
      </c>
      <c r="G17" s="4060"/>
      <c r="H17" s="4060"/>
      <c r="J17" s="4061"/>
      <c r="K17" s="4061"/>
      <c r="L17" s="4061"/>
      <c r="M17" s="4061"/>
    </row>
    <row r="18" spans="1:15" ht="13.5" customHeight="1">
      <c r="A18" s="4074" t="s">
        <v>1855</v>
      </c>
      <c r="B18" s="4075"/>
      <c r="C18" s="4076"/>
      <c r="D18" s="4075"/>
      <c r="E18" s="4075"/>
      <c r="F18" s="4077"/>
    </row>
    <row r="19" spans="1:15" ht="18" customHeight="1">
      <c r="A19" s="4078" t="s">
        <v>1766</v>
      </c>
      <c r="B19" s="4063">
        <v>8.0308660631693414</v>
      </c>
      <c r="C19" s="4063">
        <v>-28.773899717234571</v>
      </c>
      <c r="D19" s="4063">
        <v>19.860307374156434</v>
      </c>
      <c r="E19" s="4063">
        <v>-11.998752728903867</v>
      </c>
      <c r="F19" s="4064">
        <v>21.040436260460595</v>
      </c>
      <c r="G19" s="4060"/>
      <c r="H19" s="4060"/>
      <c r="I19" s="4060"/>
      <c r="J19" s="4060"/>
      <c r="K19" s="4061"/>
      <c r="L19" s="4061"/>
      <c r="M19" s="4061"/>
      <c r="N19" s="4061"/>
      <c r="O19" s="4061"/>
    </row>
    <row r="20" spans="1:15" ht="18" customHeight="1">
      <c r="A20" s="4078" t="s">
        <v>1856</v>
      </c>
      <c r="B20" s="4063">
        <v>-7.5684982237033012</v>
      </c>
      <c r="C20" s="4063">
        <v>-10.108189846510797</v>
      </c>
      <c r="D20" s="4063">
        <v>-6.300087863861819</v>
      </c>
      <c r="E20" s="4063">
        <v>62.181971945778628</v>
      </c>
      <c r="F20" s="4064">
        <v>7.6023266551407147</v>
      </c>
      <c r="G20" s="4060"/>
      <c r="H20" s="4060"/>
      <c r="I20" s="4060"/>
      <c r="J20" s="4060"/>
      <c r="K20" s="4061"/>
      <c r="L20" s="4061"/>
      <c r="M20" s="4061"/>
      <c r="N20" s="4061"/>
      <c r="O20" s="4061"/>
    </row>
    <row r="21" spans="1:15" ht="18" customHeight="1">
      <c r="A21" s="4078" t="s">
        <v>1769</v>
      </c>
      <c r="B21" s="4063">
        <v>-13.64990069938915</v>
      </c>
      <c r="C21" s="4063">
        <v>-30.60513514357325</v>
      </c>
      <c r="D21" s="4063">
        <v>18.737909713554643</v>
      </c>
      <c r="E21" s="4063">
        <v>16.590902990403734</v>
      </c>
      <c r="F21" s="4064">
        <v>12.366171535293446</v>
      </c>
      <c r="G21" s="4060"/>
      <c r="H21" s="4060"/>
      <c r="I21" s="4060"/>
      <c r="J21" s="4060"/>
      <c r="K21" s="4061"/>
      <c r="L21" s="4061"/>
      <c r="M21" s="4061"/>
      <c r="N21" s="4061"/>
      <c r="O21" s="4061"/>
    </row>
    <row r="22" spans="1:15" ht="16.5" customHeight="1">
      <c r="A22" s="4078" t="s">
        <v>1857</v>
      </c>
      <c r="B22" s="4063">
        <v>-2.2431778063586307</v>
      </c>
      <c r="C22" s="4063">
        <v>-15.861082907863619</v>
      </c>
      <c r="D22" s="4063">
        <v>-11.272088347742624</v>
      </c>
      <c r="E22" s="4063">
        <v>9.7977412299328819</v>
      </c>
      <c r="F22" s="4064">
        <v>47.737878921902819</v>
      </c>
      <c r="G22" s="4060"/>
      <c r="H22" s="4060"/>
      <c r="I22" s="4060"/>
      <c r="J22" s="4060"/>
      <c r="K22" s="4061"/>
      <c r="L22" s="4061"/>
      <c r="M22" s="4061"/>
      <c r="N22" s="4061"/>
      <c r="O22" s="4061"/>
    </row>
    <row r="23" spans="1:15" ht="26.25" customHeight="1">
      <c r="A23" s="4079" t="s">
        <v>1858</v>
      </c>
      <c r="B23" s="4063">
        <v>-13.626624798895946</v>
      </c>
      <c r="C23" s="4063">
        <v>-21.865634762178772</v>
      </c>
      <c r="D23" s="4063">
        <v>3.8841156479753352</v>
      </c>
      <c r="E23" s="4063">
        <v>-5.7443800894896242</v>
      </c>
      <c r="F23" s="4064">
        <v>13.309810568672049</v>
      </c>
      <c r="G23" s="4060"/>
      <c r="H23" s="4060"/>
      <c r="I23" s="4060"/>
      <c r="J23" s="4060"/>
      <c r="K23" s="4061"/>
      <c r="L23" s="4061"/>
      <c r="M23" s="4061"/>
      <c r="N23" s="4061"/>
      <c r="O23" s="4061"/>
    </row>
    <row r="24" spans="1:15" ht="19.5" customHeight="1">
      <c r="A24" s="4078" t="s">
        <v>1770</v>
      </c>
      <c r="B24" s="4063">
        <v>-5.8309940210141775</v>
      </c>
      <c r="C24" s="4063">
        <v>-19.922282602137372</v>
      </c>
      <c r="D24" s="4063">
        <v>1.3772104181534246</v>
      </c>
      <c r="E24" s="4063">
        <v>23.642754229039852</v>
      </c>
      <c r="F24" s="4064">
        <v>71.459238916328957</v>
      </c>
      <c r="G24" s="4060"/>
      <c r="H24" s="4060"/>
      <c r="I24" s="4060"/>
      <c r="J24" s="4060"/>
      <c r="K24" s="4061"/>
      <c r="L24" s="4061"/>
      <c r="M24" s="4061"/>
      <c r="N24" s="4061"/>
      <c r="O24" s="4061"/>
    </row>
    <row r="25" spans="1:15" ht="25.5" customHeight="1">
      <c r="A25" s="4079" t="s">
        <v>1859</v>
      </c>
      <c r="B25" s="4063">
        <v>8.3469063575765716</v>
      </c>
      <c r="C25" s="4063">
        <v>-34.243836476926674</v>
      </c>
      <c r="D25" s="4063">
        <v>56.081473522704897</v>
      </c>
      <c r="E25" s="4063">
        <v>1.0185935847476486</v>
      </c>
      <c r="F25" s="4064">
        <v>37.437180561507461</v>
      </c>
      <c r="G25" s="4060"/>
      <c r="H25" s="4060"/>
      <c r="I25" s="4060"/>
      <c r="J25" s="4060"/>
      <c r="K25" s="4061"/>
      <c r="L25" s="4061"/>
      <c r="M25" s="4061"/>
      <c r="N25" s="4061"/>
      <c r="O25" s="4061"/>
    </row>
    <row r="26" spans="1:15" s="4070" customFormat="1" ht="19.5" customHeight="1">
      <c r="A26" s="4066" t="s">
        <v>1860</v>
      </c>
      <c r="B26" s="4067">
        <v>9.4406026759902915</v>
      </c>
      <c r="C26" s="4067">
        <v>-36.399414548656708</v>
      </c>
      <c r="D26" s="4067">
        <v>60.683468074226255</v>
      </c>
      <c r="E26" s="4067">
        <v>-3.9879542856522505</v>
      </c>
      <c r="F26" s="4068">
        <v>29.096923108724354</v>
      </c>
      <c r="G26" s="4060"/>
      <c r="H26" s="4060"/>
      <c r="I26" s="4069"/>
      <c r="J26" s="4060"/>
      <c r="K26" s="4061"/>
      <c r="L26" s="4061"/>
      <c r="M26" s="4061"/>
      <c r="N26" s="4061"/>
      <c r="O26" s="4061"/>
    </row>
    <row r="27" spans="1:15" ht="19.5" customHeight="1">
      <c r="A27" s="4078" t="s">
        <v>1771</v>
      </c>
      <c r="B27" s="4063">
        <v>4.9537566632746604</v>
      </c>
      <c r="C27" s="4063">
        <v>-13.012680105339697</v>
      </c>
      <c r="D27" s="4063">
        <v>8.8536733451331457</v>
      </c>
      <c r="E27" s="4063">
        <v>3.5780700096862432</v>
      </c>
      <c r="F27" s="4064">
        <v>43.780959694918494</v>
      </c>
      <c r="G27" s="4060"/>
      <c r="H27" s="4060"/>
      <c r="I27" s="4060"/>
      <c r="J27" s="4060"/>
      <c r="K27" s="4061"/>
      <c r="L27" s="4061"/>
      <c r="M27" s="4061"/>
      <c r="N27" s="4061"/>
      <c r="O27" s="4061"/>
    </row>
    <row r="28" spans="1:15" ht="19.5" customHeight="1">
      <c r="A28" s="4079" t="s">
        <v>1861</v>
      </c>
      <c r="B28" s="4063">
        <v>1.5528644081089169</v>
      </c>
      <c r="C28" s="4063">
        <v>-26.323875798708173</v>
      </c>
      <c r="D28" s="4063">
        <v>12.355563349994924</v>
      </c>
      <c r="E28" s="4063">
        <v>14.128204533641494</v>
      </c>
      <c r="F28" s="4064">
        <v>26.149902442300046</v>
      </c>
      <c r="G28" s="4060"/>
      <c r="H28" s="4060"/>
      <c r="I28" s="4060"/>
      <c r="J28" s="4060"/>
      <c r="K28" s="4061"/>
      <c r="L28" s="4061"/>
      <c r="M28" s="4061"/>
      <c r="N28" s="4061"/>
      <c r="O28" s="4061"/>
    </row>
    <row r="29" spans="1:15" ht="19.5" customHeight="1">
      <c r="A29" s="4079" t="s">
        <v>1862</v>
      </c>
      <c r="B29" s="4063">
        <v>5.1542466482078027</v>
      </c>
      <c r="C29" s="4063">
        <v>-11.387469104340141</v>
      </c>
      <c r="D29" s="4063">
        <v>-1.6506691114784502</v>
      </c>
      <c r="E29" s="4063">
        <v>12.775306079245993</v>
      </c>
      <c r="F29" s="4064">
        <v>40.485850670338095</v>
      </c>
      <c r="G29" s="4060"/>
      <c r="H29" s="4060"/>
      <c r="I29" s="4060"/>
      <c r="J29" s="4060"/>
      <c r="K29" s="4061"/>
      <c r="L29" s="4061"/>
      <c r="M29" s="4061"/>
      <c r="N29" s="4061"/>
      <c r="O29" s="4061"/>
    </row>
    <row r="30" spans="1:15" ht="19.5" customHeight="1">
      <c r="A30" s="4078" t="s">
        <v>1863</v>
      </c>
      <c r="B30" s="4063">
        <v>11.839197196871737</v>
      </c>
      <c r="C30" s="4063">
        <v>-30.741529943611397</v>
      </c>
      <c r="D30" s="4063">
        <v>9.5128673129080568</v>
      </c>
      <c r="E30" s="4063">
        <v>12.919663913139303</v>
      </c>
      <c r="F30" s="4064">
        <v>28.783366127986056</v>
      </c>
      <c r="G30" s="4060"/>
      <c r="H30" s="4060"/>
      <c r="I30" s="4060"/>
      <c r="J30" s="4060"/>
      <c r="K30" s="4061"/>
      <c r="L30" s="4061"/>
      <c r="M30" s="4061"/>
      <c r="N30" s="4061"/>
      <c r="O30" s="4061"/>
    </row>
    <row r="31" spans="1:15" ht="19.5" customHeight="1">
      <c r="A31" s="4078" t="s">
        <v>1864</v>
      </c>
      <c r="B31" s="4063">
        <v>2.7828205701227517</v>
      </c>
      <c r="C31" s="4063">
        <v>-23.087936271210467</v>
      </c>
      <c r="D31" s="4063">
        <v>20.906183441984339</v>
      </c>
      <c r="E31" s="4063">
        <v>7.2365602645659806</v>
      </c>
      <c r="F31" s="4064">
        <v>19.476908775316829</v>
      </c>
      <c r="G31" s="4060"/>
      <c r="H31" s="4060"/>
      <c r="I31" s="4060"/>
      <c r="J31" s="4060"/>
      <c r="K31" s="4061"/>
      <c r="L31" s="4061"/>
      <c r="M31" s="4061"/>
      <c r="N31" s="4061"/>
      <c r="O31" s="4061"/>
    </row>
    <row r="32" spans="1:15" ht="19.5" customHeight="1">
      <c r="A32" s="4080" t="s">
        <v>1865</v>
      </c>
      <c r="B32" s="4067">
        <v>6.42008856229603</v>
      </c>
      <c r="C32" s="4067">
        <v>-24.149496016156178</v>
      </c>
      <c r="D32" s="4067">
        <v>11.185799459818455</v>
      </c>
      <c r="E32" s="4067">
        <v>10.360928685842666</v>
      </c>
      <c r="F32" s="4068">
        <v>21.254173868352467</v>
      </c>
      <c r="G32" s="4060"/>
      <c r="H32" s="4060"/>
      <c r="I32" s="4060"/>
      <c r="J32" s="4060"/>
      <c r="K32" s="4061"/>
      <c r="L32" s="4061"/>
      <c r="M32" s="4061"/>
      <c r="N32" s="4061"/>
      <c r="O32" s="4061"/>
    </row>
    <row r="33" spans="1:15" ht="21.75" customHeight="1">
      <c r="A33" s="4079" t="s">
        <v>1876</v>
      </c>
      <c r="B33" s="4063">
        <v>-7.8883208466146328</v>
      </c>
      <c r="C33" s="4063">
        <v>-52.492531730851148</v>
      </c>
      <c r="D33" s="4063">
        <v>17.704977340211542</v>
      </c>
      <c r="E33" s="4063">
        <v>67.752142955646264</v>
      </c>
      <c r="F33" s="4064">
        <v>90.502562078576375</v>
      </c>
      <c r="G33" s="4060"/>
      <c r="H33" s="4060"/>
      <c r="I33" s="4060"/>
      <c r="J33" s="4060"/>
      <c r="K33" s="4061"/>
      <c r="L33" s="4061"/>
      <c r="M33" s="4061"/>
      <c r="N33" s="4061"/>
      <c r="O33" s="4061"/>
    </row>
    <row r="34" spans="1:15" ht="19.5" customHeight="1">
      <c r="A34" s="4078" t="s">
        <v>1867</v>
      </c>
      <c r="B34" s="4063">
        <v>2.9289029832257256</v>
      </c>
      <c r="C34" s="4063">
        <v>-57.359825065715683</v>
      </c>
      <c r="D34" s="4063">
        <v>3.4456485202608746</v>
      </c>
      <c r="E34" s="4063">
        <v>26.426189681925621</v>
      </c>
      <c r="F34" s="4064">
        <v>91.184450514728184</v>
      </c>
      <c r="G34" s="4060"/>
      <c r="H34" s="4060"/>
      <c r="I34" s="4060"/>
      <c r="J34" s="4060"/>
      <c r="K34" s="4061"/>
      <c r="L34" s="4061"/>
      <c r="M34" s="4061"/>
      <c r="N34" s="4061"/>
      <c r="O34" s="4061"/>
    </row>
    <row r="35" spans="1:15" ht="19.5" customHeight="1">
      <c r="A35" s="4078" t="s">
        <v>1868</v>
      </c>
      <c r="B35" s="4063">
        <v>8.4459119585264233</v>
      </c>
      <c r="C35" s="4063">
        <v>-34.180807777348463</v>
      </c>
      <c r="D35" s="4063">
        <v>-27.164266929339291</v>
      </c>
      <c r="E35" s="4063">
        <v>7.630285197354425</v>
      </c>
      <c r="F35" s="4064">
        <v>55.665200858288046</v>
      </c>
      <c r="G35" s="4060"/>
      <c r="H35" s="4060"/>
      <c r="I35" s="4060"/>
      <c r="J35" s="4060"/>
      <c r="K35" s="4061"/>
      <c r="L35" s="4061"/>
      <c r="M35" s="4061"/>
      <c r="N35" s="4061"/>
      <c r="O35" s="4061"/>
    </row>
    <row r="36" spans="1:15" ht="19.5" customHeight="1">
      <c r="A36" s="4078" t="s">
        <v>1774</v>
      </c>
      <c r="B36" s="4063">
        <v>17.620947030798902</v>
      </c>
      <c r="C36" s="4063">
        <v>-47.288722759090554</v>
      </c>
      <c r="D36" s="4063">
        <v>35.071027671414015</v>
      </c>
      <c r="E36" s="4063">
        <v>13.054357875357226</v>
      </c>
      <c r="F36" s="4064">
        <v>28.698330704474216</v>
      </c>
      <c r="G36" s="4060"/>
      <c r="H36" s="4060"/>
      <c r="I36" s="4060"/>
      <c r="J36" s="4060"/>
      <c r="K36" s="4061"/>
      <c r="L36" s="4061"/>
      <c r="M36" s="4061"/>
      <c r="N36" s="4061"/>
      <c r="O36" s="4061"/>
    </row>
    <row r="37" spans="1:15" ht="19.5" customHeight="1">
      <c r="A37" s="4078" t="s">
        <v>1775</v>
      </c>
      <c r="B37" s="4063">
        <v>49.769227425528925</v>
      </c>
      <c r="C37" s="4063">
        <v>-27.173872572609881</v>
      </c>
      <c r="D37" s="4063">
        <v>20.544943695383196</v>
      </c>
      <c r="E37" s="4063">
        <v>10.065043899690409</v>
      </c>
      <c r="F37" s="4064">
        <v>23.060793773932332</v>
      </c>
      <c r="G37" s="4060"/>
      <c r="H37" s="4060"/>
      <c r="I37" s="4060"/>
      <c r="J37" s="4060"/>
      <c r="K37" s="4061"/>
      <c r="L37" s="4061"/>
      <c r="M37" s="4061"/>
      <c r="N37" s="4061"/>
      <c r="O37" s="4061"/>
    </row>
    <row r="38" spans="1:15" ht="19.5" customHeight="1">
      <c r="A38" s="4079" t="s">
        <v>1776</v>
      </c>
      <c r="B38" s="4063">
        <v>112.05085662923335</v>
      </c>
      <c r="C38" s="4063">
        <v>-81.488188083634569</v>
      </c>
      <c r="D38" s="4063">
        <v>-17.336119523486317</v>
      </c>
      <c r="E38" s="4063">
        <v>22.505359940098216</v>
      </c>
      <c r="F38" s="4064">
        <v>31.514753904411037</v>
      </c>
      <c r="G38" s="4060"/>
      <c r="H38" s="4060"/>
      <c r="I38" s="4060"/>
      <c r="J38" s="4060"/>
      <c r="K38" s="4061"/>
      <c r="L38" s="4061"/>
      <c r="M38" s="4061"/>
      <c r="N38" s="4061"/>
      <c r="O38" s="4061"/>
    </row>
    <row r="39" spans="1:15" ht="19.5" customHeight="1">
      <c r="A39" s="4081" t="s">
        <v>1869</v>
      </c>
      <c r="B39" s="4063">
        <v>-28.777658612872358</v>
      </c>
      <c r="C39" s="4063">
        <v>-26.63393413604021</v>
      </c>
      <c r="D39" s="4082">
        <v>1.3836345230691336</v>
      </c>
      <c r="E39" s="4082">
        <v>6.2440388072335367</v>
      </c>
      <c r="F39" s="4083">
        <v>24.713953917683938</v>
      </c>
      <c r="G39" s="4060"/>
      <c r="H39" s="4060"/>
      <c r="I39" s="4060"/>
      <c r="J39" s="4060"/>
      <c r="K39" s="4061"/>
      <c r="L39" s="4061"/>
      <c r="M39" s="4061"/>
      <c r="N39" s="4061"/>
      <c r="O39" s="4061"/>
    </row>
    <row r="40" spans="1:15" ht="21.75" customHeight="1">
      <c r="A40" s="4071" t="s">
        <v>1875</v>
      </c>
      <c r="B40" s="4072">
        <v>4.8910840248163225</v>
      </c>
      <c r="C40" s="4072">
        <v>-25.77706322595327</v>
      </c>
      <c r="D40" s="4072">
        <v>13.982319315518765</v>
      </c>
      <c r="E40" s="4072">
        <v>7.8441521973048509</v>
      </c>
      <c r="F40" s="4073">
        <v>30.682517148684894</v>
      </c>
      <c r="G40" s="4060"/>
      <c r="H40" s="4060"/>
      <c r="I40" s="4060"/>
      <c r="J40" s="4060"/>
      <c r="K40" s="4061"/>
      <c r="L40" s="4061"/>
      <c r="M40" s="4061"/>
      <c r="N40" s="4061"/>
      <c r="O40" s="4061"/>
    </row>
    <row r="41" spans="1:15" s="4086" customFormat="1" ht="7.5" customHeight="1">
      <c r="A41" s="4084"/>
      <c r="B41" s="4085"/>
    </row>
    <row r="42" spans="1:15" ht="16.5" customHeight="1">
      <c r="A42" s="4024" t="s">
        <v>1877</v>
      </c>
      <c r="B42" s="4060"/>
    </row>
    <row r="43" spans="1:15" ht="8.25" customHeight="1">
      <c r="A43" s="4087"/>
      <c r="B43" s="4060"/>
    </row>
    <row r="44" spans="1:15">
      <c r="B44" s="4060"/>
    </row>
    <row r="45" spans="1:15">
      <c r="B45" s="4060"/>
    </row>
    <row r="49" spans="1:1">
      <c r="A49" s="4088"/>
    </row>
  </sheetData>
  <mergeCells count="1">
    <mergeCell ref="A1:E1"/>
  </mergeCells>
  <hyperlinks>
    <hyperlink ref="A1" location="CONTENT!A1" display="Back to Table of Contents" xr:uid="{76F36B35-FAE2-4192-A7C4-49C8393AA3D1}"/>
    <hyperlink ref="A1:E1" location="CONTENT!A85" display="Back to Table of Contents" xr:uid="{729816DF-18CF-4B4C-9717-920B8DE14763}"/>
  </hyperlinks>
  <pageMargins left="0.7" right="0.52" top="0.47" bottom="0.49" header="0.3" footer="0.3"/>
  <pageSetup paperSize="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79ACA-6F2A-4632-9415-DDA7D67F5287}">
  <dimension ref="A1:F22"/>
  <sheetViews>
    <sheetView showGridLines="0" zoomScaleNormal="100" workbookViewId="0">
      <pane xSplit="1" ySplit="4" topLeftCell="B5" activePane="bottomRight" state="frozen"/>
      <selection sqref="A1:B1"/>
      <selection pane="topRight" sqref="A1:B1"/>
      <selection pane="bottomLeft" sqref="A1:B1"/>
      <selection pane="bottomRight" sqref="A1:B1"/>
    </sheetView>
  </sheetViews>
  <sheetFormatPr defaultColWidth="9.140625" defaultRowHeight="12"/>
  <cols>
    <col min="1" max="1" width="40.5703125" style="4028" customWidth="1"/>
    <col min="2" max="3" width="12.140625" style="4028" customWidth="1"/>
    <col min="4" max="4" width="14.28515625" style="4028" customWidth="1"/>
    <col min="5" max="16384" width="9.140625" style="4028"/>
  </cols>
  <sheetData>
    <row r="1" spans="1:6" s="3647" customFormat="1" ht="17.25" customHeight="1">
      <c r="A1" s="5894" t="s">
        <v>1661</v>
      </c>
      <c r="B1" s="5894"/>
      <c r="C1" s="5894"/>
      <c r="D1" s="5894"/>
      <c r="E1" s="5894"/>
    </row>
    <row r="2" spans="1:6" ht="24.75" customHeight="1">
      <c r="A2" s="5900" t="s">
        <v>3878</v>
      </c>
      <c r="B2" s="5900"/>
      <c r="C2" s="5900"/>
      <c r="D2" s="5900"/>
    </row>
    <row r="3" spans="1:6" s="4029" customFormat="1" ht="11.25" customHeight="1"/>
    <row r="4" spans="1:6" s="4033" customFormat="1" ht="26.25" customHeight="1">
      <c r="A4" s="4030"/>
      <c r="B4" s="4031">
        <v>2019</v>
      </c>
      <c r="C4" s="4031">
        <v>2020</v>
      </c>
      <c r="D4" s="4031">
        <v>2021</v>
      </c>
      <c r="E4" s="4031" t="s">
        <v>1695</v>
      </c>
      <c r="F4" s="4032" t="s">
        <v>1666</v>
      </c>
    </row>
    <row r="5" spans="1:6" ht="26.25" customHeight="1">
      <c r="A5" s="4034" t="s">
        <v>1878</v>
      </c>
      <c r="B5" s="4035"/>
      <c r="C5" s="4035"/>
      <c r="D5" s="4035"/>
      <c r="E5" s="4035"/>
      <c r="F5" s="4036"/>
    </row>
    <row r="6" spans="1:6" ht="42" customHeight="1">
      <c r="A6" s="4037" t="s">
        <v>1843</v>
      </c>
      <c r="B6" s="4038">
        <v>1.6446548716671003</v>
      </c>
      <c r="C6" s="4038">
        <v>3.6528560921794622</v>
      </c>
      <c r="D6" s="4038">
        <v>7.3084200567644189</v>
      </c>
      <c r="E6" s="4038">
        <v>14.207950503717413</v>
      </c>
      <c r="F6" s="4039">
        <v>8</v>
      </c>
    </row>
    <row r="7" spans="1:6" ht="41.25" customHeight="1">
      <c r="A7" s="4040" t="s">
        <v>1879</v>
      </c>
      <c r="B7" s="4041">
        <v>1.6446548716670719</v>
      </c>
      <c r="C7" s="4041">
        <v>3.6528560921794622</v>
      </c>
      <c r="D7" s="4041">
        <v>7.3084200567643904</v>
      </c>
      <c r="E7" s="4041">
        <v>14.207950503717413</v>
      </c>
      <c r="F7" s="4042">
        <v>7.9999999999999858</v>
      </c>
    </row>
    <row r="8" spans="1:6" ht="41.25" customHeight="1">
      <c r="A8" s="4040" t="s">
        <v>1880</v>
      </c>
      <c r="B8" s="4041">
        <v>1.6446548716670719</v>
      </c>
      <c r="C8" s="4041">
        <v>3.6528560921794622</v>
      </c>
      <c r="D8" s="4041">
        <v>7.3084200567643904</v>
      </c>
      <c r="E8" s="4041">
        <v>14.207950503717413</v>
      </c>
      <c r="F8" s="4042">
        <v>7.9999999999999858</v>
      </c>
    </row>
    <row r="9" spans="1:6" ht="41.25" customHeight="1">
      <c r="A9" s="4040" t="s">
        <v>1881</v>
      </c>
      <c r="B9" s="4041">
        <v>1.6446548716670719</v>
      </c>
      <c r="C9" s="4041">
        <v>3.6528560921794622</v>
      </c>
      <c r="D9" s="4041">
        <v>7.3084200567643904</v>
      </c>
      <c r="E9" s="4041">
        <v>14.207950503717413</v>
      </c>
      <c r="F9" s="4042">
        <v>7.9999999999999858</v>
      </c>
    </row>
    <row r="10" spans="1:6" ht="42" customHeight="1">
      <c r="A10" s="4037" t="s">
        <v>1847</v>
      </c>
      <c r="B10" s="4038">
        <v>6.3077542773417861</v>
      </c>
      <c r="C10" s="4038">
        <v>10.41278134573534</v>
      </c>
      <c r="D10" s="4038">
        <v>6.4511680463789105</v>
      </c>
      <c r="E10" s="4038">
        <v>7.0831364407234503</v>
      </c>
      <c r="F10" s="4039">
        <v>5.9422961947432071</v>
      </c>
    </row>
    <row r="11" spans="1:6" ht="48" customHeight="1">
      <c r="A11" s="4040" t="s">
        <v>1882</v>
      </c>
      <c r="B11" s="4043">
        <v>1.9878016168266299</v>
      </c>
      <c r="C11" s="4043">
        <v>10.543629334404116</v>
      </c>
      <c r="D11" s="4043">
        <v>5.2445228944994398</v>
      </c>
      <c r="E11" s="4043">
        <v>4.0390925155591191</v>
      </c>
      <c r="F11" s="4044">
        <v>5.7971747579627362</v>
      </c>
    </row>
    <row r="12" spans="1:6" ht="45" customHeight="1">
      <c r="A12" s="4040" t="s">
        <v>1883</v>
      </c>
      <c r="B12" s="4041">
        <v>3</v>
      </c>
      <c r="C12" s="4041">
        <v>7.1919573123375216</v>
      </c>
      <c r="D12" s="4041">
        <v>5.6402127517221317</v>
      </c>
      <c r="E12" s="4041">
        <v>6.2172357895354651</v>
      </c>
      <c r="F12" s="4042">
        <v>5.0783121279622208</v>
      </c>
    </row>
    <row r="13" spans="1:6" ht="45" customHeight="1">
      <c r="A13" s="4040" t="s">
        <v>1884</v>
      </c>
      <c r="B13" s="4041">
        <v>8.1882237962774127</v>
      </c>
      <c r="C13" s="4041">
        <v>11.244839579102006</v>
      </c>
      <c r="D13" s="4041">
        <v>6.7236859888494962</v>
      </c>
      <c r="E13" s="4041">
        <v>7.9034851410653602</v>
      </c>
      <c r="F13" s="4042">
        <v>6.2111924884240324</v>
      </c>
    </row>
    <row r="14" spans="1:6" ht="42" customHeight="1">
      <c r="A14" s="4040"/>
      <c r="B14" s="4041"/>
      <c r="C14" s="4041"/>
      <c r="D14" s="4041"/>
      <c r="E14" s="4041"/>
      <c r="F14" s="4042"/>
    </row>
    <row r="15" spans="1:6" ht="42" customHeight="1">
      <c r="A15" s="4045" t="s">
        <v>1875</v>
      </c>
      <c r="B15" s="4046">
        <v>3.264171802445432</v>
      </c>
      <c r="C15" s="4046">
        <v>6.0190773219079148</v>
      </c>
      <c r="D15" s="4046">
        <v>7.0142731932055113</v>
      </c>
      <c r="E15" s="4046">
        <v>11.490637895863486</v>
      </c>
      <c r="F15" s="4047">
        <v>7.3103738528100166</v>
      </c>
    </row>
    <row r="16" spans="1:6" s="4033" customFormat="1" ht="11.25" customHeight="1">
      <c r="A16" s="4048"/>
    </row>
    <row r="17" spans="1:1">
      <c r="A17" s="4024" t="s">
        <v>1877</v>
      </c>
    </row>
    <row r="22" spans="1:1">
      <c r="A22" s="4049"/>
    </row>
  </sheetData>
  <mergeCells count="2">
    <mergeCell ref="A2:D2"/>
    <mergeCell ref="A1:E1"/>
  </mergeCells>
  <hyperlinks>
    <hyperlink ref="A1" location="CONTENT!A1" display="Back to Table of Contents" xr:uid="{03F22927-5741-46EE-815D-F4004587992F}"/>
    <hyperlink ref="A1:E1" location="CONTENT!A85" display="Back to Table of Contents" xr:uid="{20686806-DC85-4158-8140-E0ACE1105E9F}"/>
  </hyperlinks>
  <pageMargins left="0.7" right="0.7" top="0.75" bottom="0.75" header="0.3" footer="0.3"/>
  <pageSetup paperSize="9"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F59BA-E743-4B71-A200-39DA0AAC2D75}">
  <sheetPr>
    <pageSetUpPr fitToPage="1"/>
  </sheetPr>
  <dimension ref="A1:P50"/>
  <sheetViews>
    <sheetView showGridLines="0" workbookViewId="0">
      <pane xSplit="1" ySplit="5" topLeftCell="B6" activePane="bottomRight" state="frozen"/>
      <selection sqref="A1:B1"/>
      <selection pane="topRight" sqref="A1:B1"/>
      <selection pane="bottomLeft" sqref="A1:B1"/>
      <selection pane="bottomRight" sqref="A1:B1"/>
    </sheetView>
  </sheetViews>
  <sheetFormatPr defaultRowHeight="12.75"/>
  <cols>
    <col min="1" max="1" width="76.140625" style="3988" customWidth="1"/>
    <col min="2" max="10" width="9.28515625" style="3988" customWidth="1"/>
    <col min="11" max="235" width="9.140625" style="3988"/>
    <col min="236" max="236" width="38.85546875" style="3988" customWidth="1"/>
    <col min="237" max="237" width="7.28515625" style="3988" customWidth="1"/>
    <col min="238" max="239" width="7.5703125" style="3988" customWidth="1"/>
    <col min="240" max="240" width="6.85546875" style="3988" customWidth="1"/>
    <col min="241" max="242" width="7.42578125" style="3988" customWidth="1"/>
    <col min="243" max="243" width="7.140625" style="3988" customWidth="1"/>
    <col min="244" max="245" width="7.42578125" style="3988" customWidth="1"/>
    <col min="246" max="246" width="7.140625" style="3988" customWidth="1"/>
    <col min="247" max="248" width="7.5703125" style="3988" customWidth="1"/>
    <col min="249" max="254" width="8" style="3988" bestFit="1" customWidth="1"/>
    <col min="255" max="257" width="8.5703125" style="3988" customWidth="1"/>
    <col min="258" max="491" width="9.140625" style="3988"/>
    <col min="492" max="492" width="38.85546875" style="3988" customWidth="1"/>
    <col min="493" max="493" width="7.28515625" style="3988" customWidth="1"/>
    <col min="494" max="495" width="7.5703125" style="3988" customWidth="1"/>
    <col min="496" max="496" width="6.85546875" style="3988" customWidth="1"/>
    <col min="497" max="498" width="7.42578125" style="3988" customWidth="1"/>
    <col min="499" max="499" width="7.140625" style="3988" customWidth="1"/>
    <col min="500" max="501" width="7.42578125" style="3988" customWidth="1"/>
    <col min="502" max="502" width="7.140625" style="3988" customWidth="1"/>
    <col min="503" max="504" width="7.5703125" style="3988" customWidth="1"/>
    <col min="505" max="510" width="8" style="3988" bestFit="1" customWidth="1"/>
    <col min="511" max="513" width="8.5703125" style="3988" customWidth="1"/>
    <col min="514" max="747" width="9.140625" style="3988"/>
    <col min="748" max="748" width="38.85546875" style="3988" customWidth="1"/>
    <col min="749" max="749" width="7.28515625" style="3988" customWidth="1"/>
    <col min="750" max="751" width="7.5703125" style="3988" customWidth="1"/>
    <col min="752" max="752" width="6.85546875" style="3988" customWidth="1"/>
    <col min="753" max="754" width="7.42578125" style="3988" customWidth="1"/>
    <col min="755" max="755" width="7.140625" style="3988" customWidth="1"/>
    <col min="756" max="757" width="7.42578125" style="3988" customWidth="1"/>
    <col min="758" max="758" width="7.140625" style="3988" customWidth="1"/>
    <col min="759" max="760" width="7.5703125" style="3988" customWidth="1"/>
    <col min="761" max="766" width="8" style="3988" bestFit="1" customWidth="1"/>
    <col min="767" max="769" width="8.5703125" style="3988" customWidth="1"/>
    <col min="770" max="1003" width="9.140625" style="3988"/>
    <col min="1004" max="1004" width="38.85546875" style="3988" customWidth="1"/>
    <col min="1005" max="1005" width="7.28515625" style="3988" customWidth="1"/>
    <col min="1006" max="1007" width="7.5703125" style="3988" customWidth="1"/>
    <col min="1008" max="1008" width="6.85546875" style="3988" customWidth="1"/>
    <col min="1009" max="1010" width="7.42578125" style="3988" customWidth="1"/>
    <col min="1011" max="1011" width="7.140625" style="3988" customWidth="1"/>
    <col min="1012" max="1013" width="7.42578125" style="3988" customWidth="1"/>
    <col min="1014" max="1014" width="7.140625" style="3988" customWidth="1"/>
    <col min="1015" max="1016" width="7.5703125" style="3988" customWidth="1"/>
    <col min="1017" max="1022" width="8" style="3988" bestFit="1" customWidth="1"/>
    <col min="1023" max="1025" width="8.5703125" style="3988" customWidth="1"/>
    <col min="1026" max="1259" width="9.140625" style="3988"/>
    <col min="1260" max="1260" width="38.85546875" style="3988" customWidth="1"/>
    <col min="1261" max="1261" width="7.28515625" style="3988" customWidth="1"/>
    <col min="1262" max="1263" width="7.5703125" style="3988" customWidth="1"/>
    <col min="1264" max="1264" width="6.85546875" style="3988" customWidth="1"/>
    <col min="1265" max="1266" width="7.42578125" style="3988" customWidth="1"/>
    <col min="1267" max="1267" width="7.140625" style="3988" customWidth="1"/>
    <col min="1268" max="1269" width="7.42578125" style="3988" customWidth="1"/>
    <col min="1270" max="1270" width="7.140625" style="3988" customWidth="1"/>
    <col min="1271" max="1272" width="7.5703125" style="3988" customWidth="1"/>
    <col min="1273" max="1278" width="8" style="3988" bestFit="1" customWidth="1"/>
    <col min="1279" max="1281" width="8.5703125" style="3988" customWidth="1"/>
    <col min="1282" max="1515" width="9.140625" style="3988"/>
    <col min="1516" max="1516" width="38.85546875" style="3988" customWidth="1"/>
    <col min="1517" max="1517" width="7.28515625" style="3988" customWidth="1"/>
    <col min="1518" max="1519" width="7.5703125" style="3988" customWidth="1"/>
    <col min="1520" max="1520" width="6.85546875" style="3988" customWidth="1"/>
    <col min="1521" max="1522" width="7.42578125" style="3988" customWidth="1"/>
    <col min="1523" max="1523" width="7.140625" style="3988" customWidth="1"/>
    <col min="1524" max="1525" width="7.42578125" style="3988" customWidth="1"/>
    <col min="1526" max="1526" width="7.140625" style="3988" customWidth="1"/>
    <col min="1527" max="1528" width="7.5703125" style="3988" customWidth="1"/>
    <col min="1529" max="1534" width="8" style="3988" bestFit="1" customWidth="1"/>
    <col min="1535" max="1537" width="8.5703125" style="3988" customWidth="1"/>
    <col min="1538" max="1771" width="9.140625" style="3988"/>
    <col min="1772" max="1772" width="38.85546875" style="3988" customWidth="1"/>
    <col min="1773" max="1773" width="7.28515625" style="3988" customWidth="1"/>
    <col min="1774" max="1775" width="7.5703125" style="3988" customWidth="1"/>
    <col min="1776" max="1776" width="6.85546875" style="3988" customWidth="1"/>
    <col min="1777" max="1778" width="7.42578125" style="3988" customWidth="1"/>
    <col min="1779" max="1779" width="7.140625" style="3988" customWidth="1"/>
    <col min="1780" max="1781" width="7.42578125" style="3988" customWidth="1"/>
    <col min="1782" max="1782" width="7.140625" style="3988" customWidth="1"/>
    <col min="1783" max="1784" width="7.5703125" style="3988" customWidth="1"/>
    <col min="1785" max="1790" width="8" style="3988" bestFit="1" customWidth="1"/>
    <col min="1791" max="1793" width="8.5703125" style="3988" customWidth="1"/>
    <col min="1794" max="2027" width="9.140625" style="3988"/>
    <col min="2028" max="2028" width="38.85546875" style="3988" customWidth="1"/>
    <col min="2029" max="2029" width="7.28515625" style="3988" customWidth="1"/>
    <col min="2030" max="2031" width="7.5703125" style="3988" customWidth="1"/>
    <col min="2032" max="2032" width="6.85546875" style="3988" customWidth="1"/>
    <col min="2033" max="2034" width="7.42578125" style="3988" customWidth="1"/>
    <col min="2035" max="2035" width="7.140625" style="3988" customWidth="1"/>
    <col min="2036" max="2037" width="7.42578125" style="3988" customWidth="1"/>
    <col min="2038" max="2038" width="7.140625" style="3988" customWidth="1"/>
    <col min="2039" max="2040" width="7.5703125" style="3988" customWidth="1"/>
    <col min="2041" max="2046" width="8" style="3988" bestFit="1" customWidth="1"/>
    <col min="2047" max="2049" width="8.5703125" style="3988" customWidth="1"/>
    <col min="2050" max="2283" width="9.140625" style="3988"/>
    <col min="2284" max="2284" width="38.85546875" style="3988" customWidth="1"/>
    <col min="2285" max="2285" width="7.28515625" style="3988" customWidth="1"/>
    <col min="2286" max="2287" width="7.5703125" style="3988" customWidth="1"/>
    <col min="2288" max="2288" width="6.85546875" style="3988" customWidth="1"/>
    <col min="2289" max="2290" width="7.42578125" style="3988" customWidth="1"/>
    <col min="2291" max="2291" width="7.140625" style="3988" customWidth="1"/>
    <col min="2292" max="2293" width="7.42578125" style="3988" customWidth="1"/>
    <col min="2294" max="2294" width="7.140625" style="3988" customWidth="1"/>
    <col min="2295" max="2296" width="7.5703125" style="3988" customWidth="1"/>
    <col min="2297" max="2302" width="8" style="3988" bestFit="1" customWidth="1"/>
    <col min="2303" max="2305" width="8.5703125" style="3988" customWidth="1"/>
    <col min="2306" max="2539" width="9.140625" style="3988"/>
    <col min="2540" max="2540" width="38.85546875" style="3988" customWidth="1"/>
    <col min="2541" max="2541" width="7.28515625" style="3988" customWidth="1"/>
    <col min="2542" max="2543" width="7.5703125" style="3988" customWidth="1"/>
    <col min="2544" max="2544" width="6.85546875" style="3988" customWidth="1"/>
    <col min="2545" max="2546" width="7.42578125" style="3988" customWidth="1"/>
    <col min="2547" max="2547" width="7.140625" style="3988" customWidth="1"/>
    <col min="2548" max="2549" width="7.42578125" style="3988" customWidth="1"/>
    <col min="2550" max="2550" width="7.140625" style="3988" customWidth="1"/>
    <col min="2551" max="2552" width="7.5703125" style="3988" customWidth="1"/>
    <col min="2553" max="2558" width="8" style="3988" bestFit="1" customWidth="1"/>
    <col min="2559" max="2561" width="8.5703125" style="3988" customWidth="1"/>
    <col min="2562" max="2795" width="9.140625" style="3988"/>
    <col min="2796" max="2796" width="38.85546875" style="3988" customWidth="1"/>
    <col min="2797" max="2797" width="7.28515625" style="3988" customWidth="1"/>
    <col min="2798" max="2799" width="7.5703125" style="3988" customWidth="1"/>
    <col min="2800" max="2800" width="6.85546875" style="3988" customWidth="1"/>
    <col min="2801" max="2802" width="7.42578125" style="3988" customWidth="1"/>
    <col min="2803" max="2803" width="7.140625" style="3988" customWidth="1"/>
    <col min="2804" max="2805" width="7.42578125" style="3988" customWidth="1"/>
    <col min="2806" max="2806" width="7.140625" style="3988" customWidth="1"/>
    <col min="2807" max="2808" width="7.5703125" style="3988" customWidth="1"/>
    <col min="2809" max="2814" width="8" style="3988" bestFit="1" customWidth="1"/>
    <col min="2815" max="2817" width="8.5703125" style="3988" customWidth="1"/>
    <col min="2818" max="3051" width="9.140625" style="3988"/>
    <col min="3052" max="3052" width="38.85546875" style="3988" customWidth="1"/>
    <col min="3053" max="3053" width="7.28515625" style="3988" customWidth="1"/>
    <col min="3054" max="3055" width="7.5703125" style="3988" customWidth="1"/>
    <col min="3056" max="3056" width="6.85546875" style="3988" customWidth="1"/>
    <col min="3057" max="3058" width="7.42578125" style="3988" customWidth="1"/>
    <col min="3059" max="3059" width="7.140625" style="3988" customWidth="1"/>
    <col min="3060" max="3061" width="7.42578125" style="3988" customWidth="1"/>
    <col min="3062" max="3062" width="7.140625" style="3988" customWidth="1"/>
    <col min="3063" max="3064" width="7.5703125" style="3988" customWidth="1"/>
    <col min="3065" max="3070" width="8" style="3988" bestFit="1" customWidth="1"/>
    <col min="3071" max="3073" width="8.5703125" style="3988" customWidth="1"/>
    <col min="3074" max="3307" width="9.140625" style="3988"/>
    <col min="3308" max="3308" width="38.85546875" style="3988" customWidth="1"/>
    <col min="3309" max="3309" width="7.28515625" style="3988" customWidth="1"/>
    <col min="3310" max="3311" width="7.5703125" style="3988" customWidth="1"/>
    <col min="3312" max="3312" width="6.85546875" style="3988" customWidth="1"/>
    <col min="3313" max="3314" width="7.42578125" style="3988" customWidth="1"/>
    <col min="3315" max="3315" width="7.140625" style="3988" customWidth="1"/>
    <col min="3316" max="3317" width="7.42578125" style="3988" customWidth="1"/>
    <col min="3318" max="3318" width="7.140625" style="3988" customWidth="1"/>
    <col min="3319" max="3320" width="7.5703125" style="3988" customWidth="1"/>
    <col min="3321" max="3326" width="8" style="3988" bestFit="1" customWidth="1"/>
    <col min="3327" max="3329" width="8.5703125" style="3988" customWidth="1"/>
    <col min="3330" max="3563" width="9.140625" style="3988"/>
    <col min="3564" max="3564" width="38.85546875" style="3988" customWidth="1"/>
    <col min="3565" max="3565" width="7.28515625" style="3988" customWidth="1"/>
    <col min="3566" max="3567" width="7.5703125" style="3988" customWidth="1"/>
    <col min="3568" max="3568" width="6.85546875" style="3988" customWidth="1"/>
    <col min="3569" max="3570" width="7.42578125" style="3988" customWidth="1"/>
    <col min="3571" max="3571" width="7.140625" style="3988" customWidth="1"/>
    <col min="3572" max="3573" width="7.42578125" style="3988" customWidth="1"/>
    <col min="3574" max="3574" width="7.140625" style="3988" customWidth="1"/>
    <col min="3575" max="3576" width="7.5703125" style="3988" customWidth="1"/>
    <col min="3577" max="3582" width="8" style="3988" bestFit="1" customWidth="1"/>
    <col min="3583" max="3585" width="8.5703125" style="3988" customWidth="1"/>
    <col min="3586" max="3819" width="9.140625" style="3988"/>
    <col min="3820" max="3820" width="38.85546875" style="3988" customWidth="1"/>
    <col min="3821" max="3821" width="7.28515625" style="3988" customWidth="1"/>
    <col min="3822" max="3823" width="7.5703125" style="3988" customWidth="1"/>
    <col min="3824" max="3824" width="6.85546875" style="3988" customWidth="1"/>
    <col min="3825" max="3826" width="7.42578125" style="3988" customWidth="1"/>
    <col min="3827" max="3827" width="7.140625" style="3988" customWidth="1"/>
    <col min="3828" max="3829" width="7.42578125" style="3988" customWidth="1"/>
    <col min="3830" max="3830" width="7.140625" style="3988" customWidth="1"/>
    <col min="3831" max="3832" width="7.5703125" style="3988" customWidth="1"/>
    <col min="3833" max="3838" width="8" style="3988" bestFit="1" customWidth="1"/>
    <col min="3839" max="3841" width="8.5703125" style="3988" customWidth="1"/>
    <col min="3842" max="4075" width="9.140625" style="3988"/>
    <col min="4076" max="4076" width="38.85546875" style="3988" customWidth="1"/>
    <col min="4077" max="4077" width="7.28515625" style="3988" customWidth="1"/>
    <col min="4078" max="4079" width="7.5703125" style="3988" customWidth="1"/>
    <col min="4080" max="4080" width="6.85546875" style="3988" customWidth="1"/>
    <col min="4081" max="4082" width="7.42578125" style="3988" customWidth="1"/>
    <col min="4083" max="4083" width="7.140625" style="3988" customWidth="1"/>
    <col min="4084" max="4085" width="7.42578125" style="3988" customWidth="1"/>
    <col min="4086" max="4086" width="7.140625" style="3988" customWidth="1"/>
    <col min="4087" max="4088" width="7.5703125" style="3988" customWidth="1"/>
    <col min="4089" max="4094" width="8" style="3988" bestFit="1" customWidth="1"/>
    <col min="4095" max="4097" width="8.5703125" style="3988" customWidth="1"/>
    <col min="4098" max="4331" width="9.140625" style="3988"/>
    <col min="4332" max="4332" width="38.85546875" style="3988" customWidth="1"/>
    <col min="4333" max="4333" width="7.28515625" style="3988" customWidth="1"/>
    <col min="4334" max="4335" width="7.5703125" style="3988" customWidth="1"/>
    <col min="4336" max="4336" width="6.85546875" style="3988" customWidth="1"/>
    <col min="4337" max="4338" width="7.42578125" style="3988" customWidth="1"/>
    <col min="4339" max="4339" width="7.140625" style="3988" customWidth="1"/>
    <col min="4340" max="4341" width="7.42578125" style="3988" customWidth="1"/>
    <col min="4342" max="4342" width="7.140625" style="3988" customWidth="1"/>
    <col min="4343" max="4344" width="7.5703125" style="3988" customWidth="1"/>
    <col min="4345" max="4350" width="8" style="3988" bestFit="1" customWidth="1"/>
    <col min="4351" max="4353" width="8.5703125" style="3988" customWidth="1"/>
    <col min="4354" max="4587" width="9.140625" style="3988"/>
    <col min="4588" max="4588" width="38.85546875" style="3988" customWidth="1"/>
    <col min="4589" max="4589" width="7.28515625" style="3988" customWidth="1"/>
    <col min="4590" max="4591" width="7.5703125" style="3988" customWidth="1"/>
    <col min="4592" max="4592" width="6.85546875" style="3988" customWidth="1"/>
    <col min="4593" max="4594" width="7.42578125" style="3988" customWidth="1"/>
    <col min="4595" max="4595" width="7.140625" style="3988" customWidth="1"/>
    <col min="4596" max="4597" width="7.42578125" style="3988" customWidth="1"/>
    <col min="4598" max="4598" width="7.140625" style="3988" customWidth="1"/>
    <col min="4599" max="4600" width="7.5703125" style="3988" customWidth="1"/>
    <col min="4601" max="4606" width="8" style="3988" bestFit="1" customWidth="1"/>
    <col min="4607" max="4609" width="8.5703125" style="3988" customWidth="1"/>
    <col min="4610" max="4843" width="9.140625" style="3988"/>
    <col min="4844" max="4844" width="38.85546875" style="3988" customWidth="1"/>
    <col min="4845" max="4845" width="7.28515625" style="3988" customWidth="1"/>
    <col min="4846" max="4847" width="7.5703125" style="3988" customWidth="1"/>
    <col min="4848" max="4848" width="6.85546875" style="3988" customWidth="1"/>
    <col min="4849" max="4850" width="7.42578125" style="3988" customWidth="1"/>
    <col min="4851" max="4851" width="7.140625" style="3988" customWidth="1"/>
    <col min="4852" max="4853" width="7.42578125" style="3988" customWidth="1"/>
    <col min="4854" max="4854" width="7.140625" style="3988" customWidth="1"/>
    <col min="4855" max="4856" width="7.5703125" style="3988" customWidth="1"/>
    <col min="4857" max="4862" width="8" style="3988" bestFit="1" customWidth="1"/>
    <col min="4863" max="4865" width="8.5703125" style="3988" customWidth="1"/>
    <col min="4866" max="5099" width="9.140625" style="3988"/>
    <col min="5100" max="5100" width="38.85546875" style="3988" customWidth="1"/>
    <col min="5101" max="5101" width="7.28515625" style="3988" customWidth="1"/>
    <col min="5102" max="5103" width="7.5703125" style="3988" customWidth="1"/>
    <col min="5104" max="5104" width="6.85546875" style="3988" customWidth="1"/>
    <col min="5105" max="5106" width="7.42578125" style="3988" customWidth="1"/>
    <col min="5107" max="5107" width="7.140625" style="3988" customWidth="1"/>
    <col min="5108" max="5109" width="7.42578125" style="3988" customWidth="1"/>
    <col min="5110" max="5110" width="7.140625" style="3988" customWidth="1"/>
    <col min="5111" max="5112" width="7.5703125" style="3988" customWidth="1"/>
    <col min="5113" max="5118" width="8" style="3988" bestFit="1" customWidth="1"/>
    <col min="5119" max="5121" width="8.5703125" style="3988" customWidth="1"/>
    <col min="5122" max="5355" width="9.140625" style="3988"/>
    <col min="5356" max="5356" width="38.85546875" style="3988" customWidth="1"/>
    <col min="5357" max="5357" width="7.28515625" style="3988" customWidth="1"/>
    <col min="5358" max="5359" width="7.5703125" style="3988" customWidth="1"/>
    <col min="5360" max="5360" width="6.85546875" style="3988" customWidth="1"/>
    <col min="5361" max="5362" width="7.42578125" style="3988" customWidth="1"/>
    <col min="5363" max="5363" width="7.140625" style="3988" customWidth="1"/>
    <col min="5364" max="5365" width="7.42578125" style="3988" customWidth="1"/>
    <col min="5366" max="5366" width="7.140625" style="3988" customWidth="1"/>
    <col min="5367" max="5368" width="7.5703125" style="3988" customWidth="1"/>
    <col min="5369" max="5374" width="8" style="3988" bestFit="1" customWidth="1"/>
    <col min="5375" max="5377" width="8.5703125" style="3988" customWidth="1"/>
    <col min="5378" max="5611" width="9.140625" style="3988"/>
    <col min="5612" max="5612" width="38.85546875" style="3988" customWidth="1"/>
    <col min="5613" max="5613" width="7.28515625" style="3988" customWidth="1"/>
    <col min="5614" max="5615" width="7.5703125" style="3988" customWidth="1"/>
    <col min="5616" max="5616" width="6.85546875" style="3988" customWidth="1"/>
    <col min="5617" max="5618" width="7.42578125" style="3988" customWidth="1"/>
    <col min="5619" max="5619" width="7.140625" style="3988" customWidth="1"/>
    <col min="5620" max="5621" width="7.42578125" style="3988" customWidth="1"/>
    <col min="5622" max="5622" width="7.140625" style="3988" customWidth="1"/>
    <col min="5623" max="5624" width="7.5703125" style="3988" customWidth="1"/>
    <col min="5625" max="5630" width="8" style="3988" bestFit="1" customWidth="1"/>
    <col min="5631" max="5633" width="8.5703125" style="3988" customWidth="1"/>
    <col min="5634" max="5867" width="9.140625" style="3988"/>
    <col min="5868" max="5868" width="38.85546875" style="3988" customWidth="1"/>
    <col min="5869" max="5869" width="7.28515625" style="3988" customWidth="1"/>
    <col min="5870" max="5871" width="7.5703125" style="3988" customWidth="1"/>
    <col min="5872" max="5872" width="6.85546875" style="3988" customWidth="1"/>
    <col min="5873" max="5874" width="7.42578125" style="3988" customWidth="1"/>
    <col min="5875" max="5875" width="7.140625" style="3988" customWidth="1"/>
    <col min="5876" max="5877" width="7.42578125" style="3988" customWidth="1"/>
    <col min="5878" max="5878" width="7.140625" style="3988" customWidth="1"/>
    <col min="5879" max="5880" width="7.5703125" style="3988" customWidth="1"/>
    <col min="5881" max="5886" width="8" style="3988" bestFit="1" customWidth="1"/>
    <col min="5887" max="5889" width="8.5703125" style="3988" customWidth="1"/>
    <col min="5890" max="6123" width="9.140625" style="3988"/>
    <col min="6124" max="6124" width="38.85546875" style="3988" customWidth="1"/>
    <col min="6125" max="6125" width="7.28515625" style="3988" customWidth="1"/>
    <col min="6126" max="6127" width="7.5703125" style="3988" customWidth="1"/>
    <col min="6128" max="6128" width="6.85546875" style="3988" customWidth="1"/>
    <col min="6129" max="6130" width="7.42578125" style="3988" customWidth="1"/>
    <col min="6131" max="6131" width="7.140625" style="3988" customWidth="1"/>
    <col min="6132" max="6133" width="7.42578125" style="3988" customWidth="1"/>
    <col min="6134" max="6134" width="7.140625" style="3988" customWidth="1"/>
    <col min="6135" max="6136" width="7.5703125" style="3988" customWidth="1"/>
    <col min="6137" max="6142" width="8" style="3988" bestFit="1" customWidth="1"/>
    <col min="6143" max="6145" width="8.5703125" style="3988" customWidth="1"/>
    <col min="6146" max="6379" width="9.140625" style="3988"/>
    <col min="6380" max="6380" width="38.85546875" style="3988" customWidth="1"/>
    <col min="6381" max="6381" width="7.28515625" style="3988" customWidth="1"/>
    <col min="6382" max="6383" width="7.5703125" style="3988" customWidth="1"/>
    <col min="6384" max="6384" width="6.85546875" style="3988" customWidth="1"/>
    <col min="6385" max="6386" width="7.42578125" style="3988" customWidth="1"/>
    <col min="6387" max="6387" width="7.140625" style="3988" customWidth="1"/>
    <col min="6388" max="6389" width="7.42578125" style="3988" customWidth="1"/>
    <col min="6390" max="6390" width="7.140625" style="3988" customWidth="1"/>
    <col min="6391" max="6392" width="7.5703125" style="3988" customWidth="1"/>
    <col min="6393" max="6398" width="8" style="3988" bestFit="1" customWidth="1"/>
    <col min="6399" max="6401" width="8.5703125" style="3988" customWidth="1"/>
    <col min="6402" max="6635" width="9.140625" style="3988"/>
    <col min="6636" max="6636" width="38.85546875" style="3988" customWidth="1"/>
    <col min="6637" max="6637" width="7.28515625" style="3988" customWidth="1"/>
    <col min="6638" max="6639" width="7.5703125" style="3988" customWidth="1"/>
    <col min="6640" max="6640" width="6.85546875" style="3988" customWidth="1"/>
    <col min="6641" max="6642" width="7.42578125" style="3988" customWidth="1"/>
    <col min="6643" max="6643" width="7.140625" style="3988" customWidth="1"/>
    <col min="6644" max="6645" width="7.42578125" style="3988" customWidth="1"/>
    <col min="6646" max="6646" width="7.140625" style="3988" customWidth="1"/>
    <col min="6647" max="6648" width="7.5703125" style="3988" customWidth="1"/>
    <col min="6649" max="6654" width="8" style="3988" bestFit="1" customWidth="1"/>
    <col min="6655" max="6657" width="8.5703125" style="3988" customWidth="1"/>
    <col min="6658" max="6891" width="9.140625" style="3988"/>
    <col min="6892" max="6892" width="38.85546875" style="3988" customWidth="1"/>
    <col min="6893" max="6893" width="7.28515625" style="3988" customWidth="1"/>
    <col min="6894" max="6895" width="7.5703125" style="3988" customWidth="1"/>
    <col min="6896" max="6896" width="6.85546875" style="3988" customWidth="1"/>
    <col min="6897" max="6898" width="7.42578125" style="3988" customWidth="1"/>
    <col min="6899" max="6899" width="7.140625" style="3988" customWidth="1"/>
    <col min="6900" max="6901" width="7.42578125" style="3988" customWidth="1"/>
    <col min="6902" max="6902" width="7.140625" style="3988" customWidth="1"/>
    <col min="6903" max="6904" width="7.5703125" style="3988" customWidth="1"/>
    <col min="6905" max="6910" width="8" style="3988" bestFit="1" customWidth="1"/>
    <col min="6911" max="6913" width="8.5703125" style="3988" customWidth="1"/>
    <col min="6914" max="7147" width="9.140625" style="3988"/>
    <col min="7148" max="7148" width="38.85546875" style="3988" customWidth="1"/>
    <col min="7149" max="7149" width="7.28515625" style="3988" customWidth="1"/>
    <col min="7150" max="7151" width="7.5703125" style="3988" customWidth="1"/>
    <col min="7152" max="7152" width="6.85546875" style="3988" customWidth="1"/>
    <col min="7153" max="7154" width="7.42578125" style="3988" customWidth="1"/>
    <col min="7155" max="7155" width="7.140625" style="3988" customWidth="1"/>
    <col min="7156" max="7157" width="7.42578125" style="3988" customWidth="1"/>
    <col min="7158" max="7158" width="7.140625" style="3988" customWidth="1"/>
    <col min="7159" max="7160" width="7.5703125" style="3988" customWidth="1"/>
    <col min="7161" max="7166" width="8" style="3988" bestFit="1" customWidth="1"/>
    <col min="7167" max="7169" width="8.5703125" style="3988" customWidth="1"/>
    <col min="7170" max="7403" width="9.140625" style="3988"/>
    <col min="7404" max="7404" width="38.85546875" style="3988" customWidth="1"/>
    <col min="7405" max="7405" width="7.28515625" style="3988" customWidth="1"/>
    <col min="7406" max="7407" width="7.5703125" style="3988" customWidth="1"/>
    <col min="7408" max="7408" width="6.85546875" style="3988" customWidth="1"/>
    <col min="7409" max="7410" width="7.42578125" style="3988" customWidth="1"/>
    <col min="7411" max="7411" width="7.140625" style="3988" customWidth="1"/>
    <col min="7412" max="7413" width="7.42578125" style="3988" customWidth="1"/>
    <col min="7414" max="7414" width="7.140625" style="3988" customWidth="1"/>
    <col min="7415" max="7416" width="7.5703125" style="3988" customWidth="1"/>
    <col min="7417" max="7422" width="8" style="3988" bestFit="1" customWidth="1"/>
    <col min="7423" max="7425" width="8.5703125" style="3988" customWidth="1"/>
    <col min="7426" max="7659" width="9.140625" style="3988"/>
    <col min="7660" max="7660" width="38.85546875" style="3988" customWidth="1"/>
    <col min="7661" max="7661" width="7.28515625" style="3988" customWidth="1"/>
    <col min="7662" max="7663" width="7.5703125" style="3988" customWidth="1"/>
    <col min="7664" max="7664" width="6.85546875" style="3988" customWidth="1"/>
    <col min="7665" max="7666" width="7.42578125" style="3988" customWidth="1"/>
    <col min="7667" max="7667" width="7.140625" style="3988" customWidth="1"/>
    <col min="7668" max="7669" width="7.42578125" style="3988" customWidth="1"/>
    <col min="7670" max="7670" width="7.140625" style="3988" customWidth="1"/>
    <col min="7671" max="7672" width="7.5703125" style="3988" customWidth="1"/>
    <col min="7673" max="7678" width="8" style="3988" bestFit="1" customWidth="1"/>
    <col min="7679" max="7681" width="8.5703125" style="3988" customWidth="1"/>
    <col min="7682" max="7915" width="9.140625" style="3988"/>
    <col min="7916" max="7916" width="38.85546875" style="3988" customWidth="1"/>
    <col min="7917" max="7917" width="7.28515625" style="3988" customWidth="1"/>
    <col min="7918" max="7919" width="7.5703125" style="3988" customWidth="1"/>
    <col min="7920" max="7920" width="6.85546875" style="3988" customWidth="1"/>
    <col min="7921" max="7922" width="7.42578125" style="3988" customWidth="1"/>
    <col min="7923" max="7923" width="7.140625" style="3988" customWidth="1"/>
    <col min="7924" max="7925" width="7.42578125" style="3988" customWidth="1"/>
    <col min="7926" max="7926" width="7.140625" style="3988" customWidth="1"/>
    <col min="7927" max="7928" width="7.5703125" style="3988" customWidth="1"/>
    <col min="7929" max="7934" width="8" style="3988" bestFit="1" customWidth="1"/>
    <col min="7935" max="7937" width="8.5703125" style="3988" customWidth="1"/>
    <col min="7938" max="8171" width="9.140625" style="3988"/>
    <col min="8172" max="8172" width="38.85546875" style="3988" customWidth="1"/>
    <col min="8173" max="8173" width="7.28515625" style="3988" customWidth="1"/>
    <col min="8174" max="8175" width="7.5703125" style="3988" customWidth="1"/>
    <col min="8176" max="8176" width="6.85546875" style="3988" customWidth="1"/>
    <col min="8177" max="8178" width="7.42578125" style="3988" customWidth="1"/>
    <col min="8179" max="8179" width="7.140625" style="3988" customWidth="1"/>
    <col min="8180" max="8181" width="7.42578125" style="3988" customWidth="1"/>
    <col min="8182" max="8182" width="7.140625" style="3988" customWidth="1"/>
    <col min="8183" max="8184" width="7.5703125" style="3988" customWidth="1"/>
    <col min="8185" max="8190" width="8" style="3988" bestFit="1" customWidth="1"/>
    <col min="8191" max="8193" width="8.5703125" style="3988" customWidth="1"/>
    <col min="8194" max="8427" width="9.140625" style="3988"/>
    <col min="8428" max="8428" width="38.85546875" style="3988" customWidth="1"/>
    <col min="8429" max="8429" width="7.28515625" style="3988" customWidth="1"/>
    <col min="8430" max="8431" width="7.5703125" style="3988" customWidth="1"/>
    <col min="8432" max="8432" width="6.85546875" style="3988" customWidth="1"/>
    <col min="8433" max="8434" width="7.42578125" style="3988" customWidth="1"/>
    <col min="8435" max="8435" width="7.140625" style="3988" customWidth="1"/>
    <col min="8436" max="8437" width="7.42578125" style="3988" customWidth="1"/>
    <col min="8438" max="8438" width="7.140625" style="3988" customWidth="1"/>
    <col min="8439" max="8440" width="7.5703125" style="3988" customWidth="1"/>
    <col min="8441" max="8446" width="8" style="3988" bestFit="1" customWidth="1"/>
    <col min="8447" max="8449" width="8.5703125" style="3988" customWidth="1"/>
    <col min="8450" max="8683" width="9.140625" style="3988"/>
    <col min="8684" max="8684" width="38.85546875" style="3988" customWidth="1"/>
    <col min="8685" max="8685" width="7.28515625" style="3988" customWidth="1"/>
    <col min="8686" max="8687" width="7.5703125" style="3988" customWidth="1"/>
    <col min="8688" max="8688" width="6.85546875" style="3988" customWidth="1"/>
    <col min="8689" max="8690" width="7.42578125" style="3988" customWidth="1"/>
    <col min="8691" max="8691" width="7.140625" style="3988" customWidth="1"/>
    <col min="8692" max="8693" width="7.42578125" style="3988" customWidth="1"/>
    <col min="8694" max="8694" width="7.140625" style="3988" customWidth="1"/>
    <col min="8695" max="8696" width="7.5703125" style="3988" customWidth="1"/>
    <col min="8697" max="8702" width="8" style="3988" bestFit="1" customWidth="1"/>
    <col min="8703" max="8705" width="8.5703125" style="3988" customWidth="1"/>
    <col min="8706" max="8939" width="9.140625" style="3988"/>
    <col min="8940" max="8940" width="38.85546875" style="3988" customWidth="1"/>
    <col min="8941" max="8941" width="7.28515625" style="3988" customWidth="1"/>
    <col min="8942" max="8943" width="7.5703125" style="3988" customWidth="1"/>
    <col min="8944" max="8944" width="6.85546875" style="3988" customWidth="1"/>
    <col min="8945" max="8946" width="7.42578125" style="3988" customWidth="1"/>
    <col min="8947" max="8947" width="7.140625" style="3988" customWidth="1"/>
    <col min="8948" max="8949" width="7.42578125" style="3988" customWidth="1"/>
    <col min="8950" max="8950" width="7.140625" style="3988" customWidth="1"/>
    <col min="8951" max="8952" width="7.5703125" style="3988" customWidth="1"/>
    <col min="8953" max="8958" width="8" style="3988" bestFit="1" customWidth="1"/>
    <col min="8959" max="8961" width="8.5703125" style="3988" customWidth="1"/>
    <col min="8962" max="9195" width="9.140625" style="3988"/>
    <col min="9196" max="9196" width="38.85546875" style="3988" customWidth="1"/>
    <col min="9197" max="9197" width="7.28515625" style="3988" customWidth="1"/>
    <col min="9198" max="9199" width="7.5703125" style="3988" customWidth="1"/>
    <col min="9200" max="9200" width="6.85546875" style="3988" customWidth="1"/>
    <col min="9201" max="9202" width="7.42578125" style="3988" customWidth="1"/>
    <col min="9203" max="9203" width="7.140625" style="3988" customWidth="1"/>
    <col min="9204" max="9205" width="7.42578125" style="3988" customWidth="1"/>
    <col min="9206" max="9206" width="7.140625" style="3988" customWidth="1"/>
    <col min="9207" max="9208" width="7.5703125" style="3988" customWidth="1"/>
    <col min="9209" max="9214" width="8" style="3988" bestFit="1" customWidth="1"/>
    <col min="9215" max="9217" width="8.5703125" style="3988" customWidth="1"/>
    <col min="9218" max="9451" width="9.140625" style="3988"/>
    <col min="9452" max="9452" width="38.85546875" style="3988" customWidth="1"/>
    <col min="9453" max="9453" width="7.28515625" style="3988" customWidth="1"/>
    <col min="9454" max="9455" width="7.5703125" style="3988" customWidth="1"/>
    <col min="9456" max="9456" width="6.85546875" style="3988" customWidth="1"/>
    <col min="9457" max="9458" width="7.42578125" style="3988" customWidth="1"/>
    <col min="9459" max="9459" width="7.140625" style="3988" customWidth="1"/>
    <col min="9460" max="9461" width="7.42578125" style="3988" customWidth="1"/>
    <col min="9462" max="9462" width="7.140625" style="3988" customWidth="1"/>
    <col min="9463" max="9464" width="7.5703125" style="3988" customWidth="1"/>
    <col min="9465" max="9470" width="8" style="3988" bestFit="1" customWidth="1"/>
    <col min="9471" max="9473" width="8.5703125" style="3988" customWidth="1"/>
    <col min="9474" max="9707" width="9.140625" style="3988"/>
    <col min="9708" max="9708" width="38.85546875" style="3988" customWidth="1"/>
    <col min="9709" max="9709" width="7.28515625" style="3988" customWidth="1"/>
    <col min="9710" max="9711" width="7.5703125" style="3988" customWidth="1"/>
    <col min="9712" max="9712" width="6.85546875" style="3988" customWidth="1"/>
    <col min="9713" max="9714" width="7.42578125" style="3988" customWidth="1"/>
    <col min="9715" max="9715" width="7.140625" style="3988" customWidth="1"/>
    <col min="9716" max="9717" width="7.42578125" style="3988" customWidth="1"/>
    <col min="9718" max="9718" width="7.140625" style="3988" customWidth="1"/>
    <col min="9719" max="9720" width="7.5703125" style="3988" customWidth="1"/>
    <col min="9721" max="9726" width="8" style="3988" bestFit="1" customWidth="1"/>
    <col min="9727" max="9729" width="8.5703125" style="3988" customWidth="1"/>
    <col min="9730" max="9963" width="9.140625" style="3988"/>
    <col min="9964" max="9964" width="38.85546875" style="3988" customWidth="1"/>
    <col min="9965" max="9965" width="7.28515625" style="3988" customWidth="1"/>
    <col min="9966" max="9967" width="7.5703125" style="3988" customWidth="1"/>
    <col min="9968" max="9968" width="6.85546875" style="3988" customWidth="1"/>
    <col min="9969" max="9970" width="7.42578125" style="3988" customWidth="1"/>
    <col min="9971" max="9971" width="7.140625" style="3988" customWidth="1"/>
    <col min="9972" max="9973" width="7.42578125" style="3988" customWidth="1"/>
    <col min="9974" max="9974" width="7.140625" style="3988" customWidth="1"/>
    <col min="9975" max="9976" width="7.5703125" style="3988" customWidth="1"/>
    <col min="9977" max="9982" width="8" style="3988" bestFit="1" customWidth="1"/>
    <col min="9983" max="9985" width="8.5703125" style="3988" customWidth="1"/>
    <col min="9986" max="10219" width="9.140625" style="3988"/>
    <col min="10220" max="10220" width="38.85546875" style="3988" customWidth="1"/>
    <col min="10221" max="10221" width="7.28515625" style="3988" customWidth="1"/>
    <col min="10222" max="10223" width="7.5703125" style="3988" customWidth="1"/>
    <col min="10224" max="10224" width="6.85546875" style="3988" customWidth="1"/>
    <col min="10225" max="10226" width="7.42578125" style="3988" customWidth="1"/>
    <col min="10227" max="10227" width="7.140625" style="3988" customWidth="1"/>
    <col min="10228" max="10229" width="7.42578125" style="3988" customWidth="1"/>
    <col min="10230" max="10230" width="7.140625" style="3988" customWidth="1"/>
    <col min="10231" max="10232" width="7.5703125" style="3988" customWidth="1"/>
    <col min="10233" max="10238" width="8" style="3988" bestFit="1" customWidth="1"/>
    <col min="10239" max="10241" width="8.5703125" style="3988" customWidth="1"/>
    <col min="10242" max="10475" width="9.140625" style="3988"/>
    <col min="10476" max="10476" width="38.85546875" style="3988" customWidth="1"/>
    <col min="10477" max="10477" width="7.28515625" style="3988" customWidth="1"/>
    <col min="10478" max="10479" width="7.5703125" style="3988" customWidth="1"/>
    <col min="10480" max="10480" width="6.85546875" style="3988" customWidth="1"/>
    <col min="10481" max="10482" width="7.42578125" style="3988" customWidth="1"/>
    <col min="10483" max="10483" width="7.140625" style="3988" customWidth="1"/>
    <col min="10484" max="10485" width="7.42578125" style="3988" customWidth="1"/>
    <col min="10486" max="10486" width="7.140625" style="3988" customWidth="1"/>
    <col min="10487" max="10488" width="7.5703125" style="3988" customWidth="1"/>
    <col min="10489" max="10494" width="8" style="3988" bestFit="1" customWidth="1"/>
    <col min="10495" max="10497" width="8.5703125" style="3988" customWidth="1"/>
    <col min="10498" max="10731" width="9.140625" style="3988"/>
    <col min="10732" max="10732" width="38.85546875" style="3988" customWidth="1"/>
    <col min="10733" max="10733" width="7.28515625" style="3988" customWidth="1"/>
    <col min="10734" max="10735" width="7.5703125" style="3988" customWidth="1"/>
    <col min="10736" max="10736" width="6.85546875" style="3988" customWidth="1"/>
    <col min="10737" max="10738" width="7.42578125" style="3988" customWidth="1"/>
    <col min="10739" max="10739" width="7.140625" style="3988" customWidth="1"/>
    <col min="10740" max="10741" width="7.42578125" style="3988" customWidth="1"/>
    <col min="10742" max="10742" width="7.140625" style="3988" customWidth="1"/>
    <col min="10743" max="10744" width="7.5703125" style="3988" customWidth="1"/>
    <col min="10745" max="10750" width="8" style="3988" bestFit="1" customWidth="1"/>
    <col min="10751" max="10753" width="8.5703125" style="3988" customWidth="1"/>
    <col min="10754" max="10987" width="9.140625" style="3988"/>
    <col min="10988" max="10988" width="38.85546875" style="3988" customWidth="1"/>
    <col min="10989" max="10989" width="7.28515625" style="3988" customWidth="1"/>
    <col min="10990" max="10991" width="7.5703125" style="3988" customWidth="1"/>
    <col min="10992" max="10992" width="6.85546875" style="3988" customWidth="1"/>
    <col min="10993" max="10994" width="7.42578125" style="3988" customWidth="1"/>
    <col min="10995" max="10995" width="7.140625" style="3988" customWidth="1"/>
    <col min="10996" max="10997" width="7.42578125" style="3988" customWidth="1"/>
    <col min="10998" max="10998" width="7.140625" style="3988" customWidth="1"/>
    <col min="10999" max="11000" width="7.5703125" style="3988" customWidth="1"/>
    <col min="11001" max="11006" width="8" style="3988" bestFit="1" customWidth="1"/>
    <col min="11007" max="11009" width="8.5703125" style="3988" customWidth="1"/>
    <col min="11010" max="11243" width="9.140625" style="3988"/>
    <col min="11244" max="11244" width="38.85546875" style="3988" customWidth="1"/>
    <col min="11245" max="11245" width="7.28515625" style="3988" customWidth="1"/>
    <col min="11246" max="11247" width="7.5703125" style="3988" customWidth="1"/>
    <col min="11248" max="11248" width="6.85546875" style="3988" customWidth="1"/>
    <col min="11249" max="11250" width="7.42578125" style="3988" customWidth="1"/>
    <col min="11251" max="11251" width="7.140625" style="3988" customWidth="1"/>
    <col min="11252" max="11253" width="7.42578125" style="3988" customWidth="1"/>
    <col min="11254" max="11254" width="7.140625" style="3988" customWidth="1"/>
    <col min="11255" max="11256" width="7.5703125" style="3988" customWidth="1"/>
    <col min="11257" max="11262" width="8" style="3988" bestFit="1" customWidth="1"/>
    <col min="11263" max="11265" width="8.5703125" style="3988" customWidth="1"/>
    <col min="11266" max="11499" width="9.140625" style="3988"/>
    <col min="11500" max="11500" width="38.85546875" style="3988" customWidth="1"/>
    <col min="11501" max="11501" width="7.28515625" style="3988" customWidth="1"/>
    <col min="11502" max="11503" width="7.5703125" style="3988" customWidth="1"/>
    <col min="11504" max="11504" width="6.85546875" style="3988" customWidth="1"/>
    <col min="11505" max="11506" width="7.42578125" style="3988" customWidth="1"/>
    <col min="11507" max="11507" width="7.140625" style="3988" customWidth="1"/>
    <col min="11508" max="11509" width="7.42578125" style="3988" customWidth="1"/>
    <col min="11510" max="11510" width="7.140625" style="3988" customWidth="1"/>
    <col min="11511" max="11512" width="7.5703125" style="3988" customWidth="1"/>
    <col min="11513" max="11518" width="8" style="3988" bestFit="1" customWidth="1"/>
    <col min="11519" max="11521" width="8.5703125" style="3988" customWidth="1"/>
    <col min="11522" max="11755" width="9.140625" style="3988"/>
    <col min="11756" max="11756" width="38.85546875" style="3988" customWidth="1"/>
    <col min="11757" max="11757" width="7.28515625" style="3988" customWidth="1"/>
    <col min="11758" max="11759" width="7.5703125" style="3988" customWidth="1"/>
    <col min="11760" max="11760" width="6.85546875" style="3988" customWidth="1"/>
    <col min="11761" max="11762" width="7.42578125" style="3988" customWidth="1"/>
    <col min="11763" max="11763" width="7.140625" style="3988" customWidth="1"/>
    <col min="11764" max="11765" width="7.42578125" style="3988" customWidth="1"/>
    <col min="11766" max="11766" width="7.140625" style="3988" customWidth="1"/>
    <col min="11767" max="11768" width="7.5703125" style="3988" customWidth="1"/>
    <col min="11769" max="11774" width="8" style="3988" bestFit="1" customWidth="1"/>
    <col min="11775" max="11777" width="8.5703125" style="3988" customWidth="1"/>
    <col min="11778" max="12011" width="9.140625" style="3988"/>
    <col min="12012" max="12012" width="38.85546875" style="3988" customWidth="1"/>
    <col min="12013" max="12013" width="7.28515625" style="3988" customWidth="1"/>
    <col min="12014" max="12015" width="7.5703125" style="3988" customWidth="1"/>
    <col min="12016" max="12016" width="6.85546875" style="3988" customWidth="1"/>
    <col min="12017" max="12018" width="7.42578125" style="3988" customWidth="1"/>
    <col min="12019" max="12019" width="7.140625" style="3988" customWidth="1"/>
    <col min="12020" max="12021" width="7.42578125" style="3988" customWidth="1"/>
    <col min="12022" max="12022" width="7.140625" style="3988" customWidth="1"/>
    <col min="12023" max="12024" width="7.5703125" style="3988" customWidth="1"/>
    <col min="12025" max="12030" width="8" style="3988" bestFit="1" customWidth="1"/>
    <col min="12031" max="12033" width="8.5703125" style="3988" customWidth="1"/>
    <col min="12034" max="12267" width="9.140625" style="3988"/>
    <col min="12268" max="12268" width="38.85546875" style="3988" customWidth="1"/>
    <col min="12269" max="12269" width="7.28515625" style="3988" customWidth="1"/>
    <col min="12270" max="12271" width="7.5703125" style="3988" customWidth="1"/>
    <col min="12272" max="12272" width="6.85546875" style="3988" customWidth="1"/>
    <col min="12273" max="12274" width="7.42578125" style="3988" customWidth="1"/>
    <col min="12275" max="12275" width="7.140625" style="3988" customWidth="1"/>
    <col min="12276" max="12277" width="7.42578125" style="3988" customWidth="1"/>
    <col min="12278" max="12278" width="7.140625" style="3988" customWidth="1"/>
    <col min="12279" max="12280" width="7.5703125" style="3988" customWidth="1"/>
    <col min="12281" max="12286" width="8" style="3988" bestFit="1" customWidth="1"/>
    <col min="12287" max="12289" width="8.5703125" style="3988" customWidth="1"/>
    <col min="12290" max="12523" width="9.140625" style="3988"/>
    <col min="12524" max="12524" width="38.85546875" style="3988" customWidth="1"/>
    <col min="12525" max="12525" width="7.28515625" style="3988" customWidth="1"/>
    <col min="12526" max="12527" width="7.5703125" style="3988" customWidth="1"/>
    <col min="12528" max="12528" width="6.85546875" style="3988" customWidth="1"/>
    <col min="12529" max="12530" width="7.42578125" style="3988" customWidth="1"/>
    <col min="12531" max="12531" width="7.140625" style="3988" customWidth="1"/>
    <col min="12532" max="12533" width="7.42578125" style="3988" customWidth="1"/>
    <col min="12534" max="12534" width="7.140625" style="3988" customWidth="1"/>
    <col min="12535" max="12536" width="7.5703125" style="3988" customWidth="1"/>
    <col min="12537" max="12542" width="8" style="3988" bestFit="1" customWidth="1"/>
    <col min="12543" max="12545" width="8.5703125" style="3988" customWidth="1"/>
    <col min="12546" max="12779" width="9.140625" style="3988"/>
    <col min="12780" max="12780" width="38.85546875" style="3988" customWidth="1"/>
    <col min="12781" max="12781" width="7.28515625" style="3988" customWidth="1"/>
    <col min="12782" max="12783" width="7.5703125" style="3988" customWidth="1"/>
    <col min="12784" max="12784" width="6.85546875" style="3988" customWidth="1"/>
    <col min="12785" max="12786" width="7.42578125" style="3988" customWidth="1"/>
    <col min="12787" max="12787" width="7.140625" style="3988" customWidth="1"/>
    <col min="12788" max="12789" width="7.42578125" style="3988" customWidth="1"/>
    <col min="12790" max="12790" width="7.140625" style="3988" customWidth="1"/>
    <col min="12791" max="12792" width="7.5703125" style="3988" customWidth="1"/>
    <col min="12793" max="12798" width="8" style="3988" bestFit="1" customWidth="1"/>
    <col min="12799" max="12801" width="8.5703125" style="3988" customWidth="1"/>
    <col min="12802" max="13035" width="9.140625" style="3988"/>
    <col min="13036" max="13036" width="38.85546875" style="3988" customWidth="1"/>
    <col min="13037" max="13037" width="7.28515625" style="3988" customWidth="1"/>
    <col min="13038" max="13039" width="7.5703125" style="3988" customWidth="1"/>
    <col min="13040" max="13040" width="6.85546875" style="3988" customWidth="1"/>
    <col min="13041" max="13042" width="7.42578125" style="3988" customWidth="1"/>
    <col min="13043" max="13043" width="7.140625" style="3988" customWidth="1"/>
    <col min="13044" max="13045" width="7.42578125" style="3988" customWidth="1"/>
    <col min="13046" max="13046" width="7.140625" style="3988" customWidth="1"/>
    <col min="13047" max="13048" width="7.5703125" style="3988" customWidth="1"/>
    <col min="13049" max="13054" width="8" style="3988" bestFit="1" customWidth="1"/>
    <col min="13055" max="13057" width="8.5703125" style="3988" customWidth="1"/>
    <col min="13058" max="13291" width="9.140625" style="3988"/>
    <col min="13292" max="13292" width="38.85546875" style="3988" customWidth="1"/>
    <col min="13293" max="13293" width="7.28515625" style="3988" customWidth="1"/>
    <col min="13294" max="13295" width="7.5703125" style="3988" customWidth="1"/>
    <col min="13296" max="13296" width="6.85546875" style="3988" customWidth="1"/>
    <col min="13297" max="13298" width="7.42578125" style="3988" customWidth="1"/>
    <col min="13299" max="13299" width="7.140625" style="3988" customWidth="1"/>
    <col min="13300" max="13301" width="7.42578125" style="3988" customWidth="1"/>
    <col min="13302" max="13302" width="7.140625" style="3988" customWidth="1"/>
    <col min="13303" max="13304" width="7.5703125" style="3988" customWidth="1"/>
    <col min="13305" max="13310" width="8" style="3988" bestFit="1" customWidth="1"/>
    <col min="13311" max="13313" width="8.5703125" style="3988" customWidth="1"/>
    <col min="13314" max="13547" width="9.140625" style="3988"/>
    <col min="13548" max="13548" width="38.85546875" style="3988" customWidth="1"/>
    <col min="13549" max="13549" width="7.28515625" style="3988" customWidth="1"/>
    <col min="13550" max="13551" width="7.5703125" style="3988" customWidth="1"/>
    <col min="13552" max="13552" width="6.85546875" style="3988" customWidth="1"/>
    <col min="13553" max="13554" width="7.42578125" style="3988" customWidth="1"/>
    <col min="13555" max="13555" width="7.140625" style="3988" customWidth="1"/>
    <col min="13556" max="13557" width="7.42578125" style="3988" customWidth="1"/>
    <col min="13558" max="13558" width="7.140625" style="3988" customWidth="1"/>
    <col min="13559" max="13560" width="7.5703125" style="3988" customWidth="1"/>
    <col min="13561" max="13566" width="8" style="3988" bestFit="1" customWidth="1"/>
    <col min="13567" max="13569" width="8.5703125" style="3988" customWidth="1"/>
    <col min="13570" max="13803" width="9.140625" style="3988"/>
    <col min="13804" max="13804" width="38.85546875" style="3988" customWidth="1"/>
    <col min="13805" max="13805" width="7.28515625" style="3988" customWidth="1"/>
    <col min="13806" max="13807" width="7.5703125" style="3988" customWidth="1"/>
    <col min="13808" max="13808" width="6.85546875" style="3988" customWidth="1"/>
    <col min="13809" max="13810" width="7.42578125" style="3988" customWidth="1"/>
    <col min="13811" max="13811" width="7.140625" style="3988" customWidth="1"/>
    <col min="13812" max="13813" width="7.42578125" style="3988" customWidth="1"/>
    <col min="13814" max="13814" width="7.140625" style="3988" customWidth="1"/>
    <col min="13815" max="13816" width="7.5703125" style="3988" customWidth="1"/>
    <col min="13817" max="13822" width="8" style="3988" bestFit="1" customWidth="1"/>
    <col min="13823" max="13825" width="8.5703125" style="3988" customWidth="1"/>
    <col min="13826" max="14059" width="9.140625" style="3988"/>
    <col min="14060" max="14060" width="38.85546875" style="3988" customWidth="1"/>
    <col min="14061" max="14061" width="7.28515625" style="3988" customWidth="1"/>
    <col min="14062" max="14063" width="7.5703125" style="3988" customWidth="1"/>
    <col min="14064" max="14064" width="6.85546875" style="3988" customWidth="1"/>
    <col min="14065" max="14066" width="7.42578125" style="3988" customWidth="1"/>
    <col min="14067" max="14067" width="7.140625" style="3988" customWidth="1"/>
    <col min="14068" max="14069" width="7.42578125" style="3988" customWidth="1"/>
    <col min="14070" max="14070" width="7.140625" style="3988" customWidth="1"/>
    <col min="14071" max="14072" width="7.5703125" style="3988" customWidth="1"/>
    <col min="14073" max="14078" width="8" style="3988" bestFit="1" customWidth="1"/>
    <col min="14079" max="14081" width="8.5703125" style="3988" customWidth="1"/>
    <col min="14082" max="14315" width="9.140625" style="3988"/>
    <col min="14316" max="14316" width="38.85546875" style="3988" customWidth="1"/>
    <col min="14317" max="14317" width="7.28515625" style="3988" customWidth="1"/>
    <col min="14318" max="14319" width="7.5703125" style="3988" customWidth="1"/>
    <col min="14320" max="14320" width="6.85546875" style="3988" customWidth="1"/>
    <col min="14321" max="14322" width="7.42578125" style="3988" customWidth="1"/>
    <col min="14323" max="14323" width="7.140625" style="3988" customWidth="1"/>
    <col min="14324" max="14325" width="7.42578125" style="3988" customWidth="1"/>
    <col min="14326" max="14326" width="7.140625" style="3988" customWidth="1"/>
    <col min="14327" max="14328" width="7.5703125" style="3988" customWidth="1"/>
    <col min="14329" max="14334" width="8" style="3988" bestFit="1" customWidth="1"/>
    <col min="14335" max="14337" width="8.5703125" style="3988" customWidth="1"/>
    <col min="14338" max="14571" width="9.140625" style="3988"/>
    <col min="14572" max="14572" width="38.85546875" style="3988" customWidth="1"/>
    <col min="14573" max="14573" width="7.28515625" style="3988" customWidth="1"/>
    <col min="14574" max="14575" width="7.5703125" style="3988" customWidth="1"/>
    <col min="14576" max="14576" width="6.85546875" style="3988" customWidth="1"/>
    <col min="14577" max="14578" width="7.42578125" style="3988" customWidth="1"/>
    <col min="14579" max="14579" width="7.140625" style="3988" customWidth="1"/>
    <col min="14580" max="14581" width="7.42578125" style="3988" customWidth="1"/>
    <col min="14582" max="14582" width="7.140625" style="3988" customWidth="1"/>
    <col min="14583" max="14584" width="7.5703125" style="3988" customWidth="1"/>
    <col min="14585" max="14590" width="8" style="3988" bestFit="1" customWidth="1"/>
    <col min="14591" max="14593" width="8.5703125" style="3988" customWidth="1"/>
    <col min="14594" max="14827" width="9.140625" style="3988"/>
    <col min="14828" max="14828" width="38.85546875" style="3988" customWidth="1"/>
    <col min="14829" max="14829" width="7.28515625" style="3988" customWidth="1"/>
    <col min="14830" max="14831" width="7.5703125" style="3988" customWidth="1"/>
    <col min="14832" max="14832" width="6.85546875" style="3988" customWidth="1"/>
    <col min="14833" max="14834" width="7.42578125" style="3988" customWidth="1"/>
    <col min="14835" max="14835" width="7.140625" style="3988" customWidth="1"/>
    <col min="14836" max="14837" width="7.42578125" style="3988" customWidth="1"/>
    <col min="14838" max="14838" width="7.140625" style="3988" customWidth="1"/>
    <col min="14839" max="14840" width="7.5703125" style="3988" customWidth="1"/>
    <col min="14841" max="14846" width="8" style="3988" bestFit="1" customWidth="1"/>
    <col min="14847" max="14849" width="8.5703125" style="3988" customWidth="1"/>
    <col min="14850" max="15083" width="9.140625" style="3988"/>
    <col min="15084" max="15084" width="38.85546875" style="3988" customWidth="1"/>
    <col min="15085" max="15085" width="7.28515625" style="3988" customWidth="1"/>
    <col min="15086" max="15087" width="7.5703125" style="3988" customWidth="1"/>
    <col min="15088" max="15088" width="6.85546875" style="3988" customWidth="1"/>
    <col min="15089" max="15090" width="7.42578125" style="3988" customWidth="1"/>
    <col min="15091" max="15091" width="7.140625" style="3988" customWidth="1"/>
    <col min="15092" max="15093" width="7.42578125" style="3988" customWidth="1"/>
    <col min="15094" max="15094" width="7.140625" style="3988" customWidth="1"/>
    <col min="15095" max="15096" width="7.5703125" style="3988" customWidth="1"/>
    <col min="15097" max="15102" width="8" style="3988" bestFit="1" customWidth="1"/>
    <col min="15103" max="15105" width="8.5703125" style="3988" customWidth="1"/>
    <col min="15106" max="15339" width="9.140625" style="3988"/>
    <col min="15340" max="15340" width="38.85546875" style="3988" customWidth="1"/>
    <col min="15341" max="15341" width="7.28515625" style="3988" customWidth="1"/>
    <col min="15342" max="15343" width="7.5703125" style="3988" customWidth="1"/>
    <col min="15344" max="15344" width="6.85546875" style="3988" customWidth="1"/>
    <col min="15345" max="15346" width="7.42578125" style="3988" customWidth="1"/>
    <col min="15347" max="15347" width="7.140625" style="3988" customWidth="1"/>
    <col min="15348" max="15349" width="7.42578125" style="3988" customWidth="1"/>
    <col min="15350" max="15350" width="7.140625" style="3988" customWidth="1"/>
    <col min="15351" max="15352" width="7.5703125" style="3988" customWidth="1"/>
    <col min="15353" max="15358" width="8" style="3988" bestFit="1" customWidth="1"/>
    <col min="15359" max="15361" width="8.5703125" style="3988" customWidth="1"/>
    <col min="15362" max="15595" width="9.140625" style="3988"/>
    <col min="15596" max="15596" width="38.85546875" style="3988" customWidth="1"/>
    <col min="15597" max="15597" width="7.28515625" style="3988" customWidth="1"/>
    <col min="15598" max="15599" width="7.5703125" style="3988" customWidth="1"/>
    <col min="15600" max="15600" width="6.85546875" style="3988" customWidth="1"/>
    <col min="15601" max="15602" width="7.42578125" style="3988" customWidth="1"/>
    <col min="15603" max="15603" width="7.140625" style="3988" customWidth="1"/>
    <col min="15604" max="15605" width="7.42578125" style="3988" customWidth="1"/>
    <col min="15606" max="15606" width="7.140625" style="3988" customWidth="1"/>
    <col min="15607" max="15608" width="7.5703125" style="3988" customWidth="1"/>
    <col min="15609" max="15614" width="8" style="3988" bestFit="1" customWidth="1"/>
    <col min="15615" max="15617" width="8.5703125" style="3988" customWidth="1"/>
    <col min="15618" max="15851" width="9.140625" style="3988"/>
    <col min="15852" max="15852" width="38.85546875" style="3988" customWidth="1"/>
    <col min="15853" max="15853" width="7.28515625" style="3988" customWidth="1"/>
    <col min="15854" max="15855" width="7.5703125" style="3988" customWidth="1"/>
    <col min="15856" max="15856" width="6.85546875" style="3988" customWidth="1"/>
    <col min="15857" max="15858" width="7.42578125" style="3988" customWidth="1"/>
    <col min="15859" max="15859" width="7.140625" style="3988" customWidth="1"/>
    <col min="15860" max="15861" width="7.42578125" style="3988" customWidth="1"/>
    <col min="15862" max="15862" width="7.140625" style="3988" customWidth="1"/>
    <col min="15863" max="15864" width="7.5703125" style="3988" customWidth="1"/>
    <col min="15865" max="15870" width="8" style="3988" bestFit="1" customWidth="1"/>
    <col min="15871" max="15873" width="8.5703125" style="3988" customWidth="1"/>
    <col min="15874" max="16107" width="9.140625" style="3988"/>
    <col min="16108" max="16108" width="38.85546875" style="3988" customWidth="1"/>
    <col min="16109" max="16109" width="7.28515625" style="3988" customWidth="1"/>
    <col min="16110" max="16111" width="7.5703125" style="3988" customWidth="1"/>
    <col min="16112" max="16112" width="6.85546875" style="3988" customWidth="1"/>
    <col min="16113" max="16114" width="7.42578125" style="3988" customWidth="1"/>
    <col min="16115" max="16115" width="7.140625" style="3988" customWidth="1"/>
    <col min="16116" max="16117" width="7.42578125" style="3988" customWidth="1"/>
    <col min="16118" max="16118" width="7.140625" style="3988" customWidth="1"/>
    <col min="16119" max="16120" width="7.5703125" style="3988" customWidth="1"/>
    <col min="16121" max="16126" width="8" style="3988" bestFit="1" customWidth="1"/>
    <col min="16127" max="16129" width="8.5703125" style="3988" customWidth="1"/>
    <col min="16130" max="16384" width="9.140625" style="3988"/>
  </cols>
  <sheetData>
    <row r="1" spans="1:16" s="3647" customFormat="1" ht="17.25" customHeight="1">
      <c r="A1" s="5894" t="s">
        <v>1661</v>
      </c>
      <c r="B1" s="5894"/>
      <c r="C1" s="5894"/>
      <c r="D1" s="5894"/>
      <c r="E1" s="5894"/>
    </row>
    <row r="2" spans="1:16" s="3987" customFormat="1" ht="21.75" customHeight="1">
      <c r="A2" s="3986" t="s">
        <v>3879</v>
      </c>
      <c r="B2" s="3986"/>
    </row>
    <row r="3" spans="1:16" ht="12.75" customHeight="1"/>
    <row r="4" spans="1:16" ht="12" customHeight="1">
      <c r="A4" s="3989" t="s">
        <v>1885</v>
      </c>
      <c r="B4" s="5901" t="s">
        <v>1886</v>
      </c>
      <c r="C4" s="5902"/>
      <c r="D4" s="5903"/>
      <c r="E4" s="5901" t="s">
        <v>1887</v>
      </c>
      <c r="F4" s="5902"/>
      <c r="G4" s="5903"/>
      <c r="H4" s="5901" t="s">
        <v>1888</v>
      </c>
      <c r="I4" s="5902"/>
      <c r="J4" s="5903"/>
      <c r="K4" s="5901" t="s">
        <v>1889</v>
      </c>
      <c r="L4" s="5902"/>
      <c r="M4" s="5903"/>
      <c r="N4" s="5901" t="s">
        <v>1890</v>
      </c>
      <c r="O4" s="5902"/>
      <c r="P4" s="5903"/>
    </row>
    <row r="5" spans="1:16" ht="12" customHeight="1">
      <c r="A5" s="3990"/>
      <c r="B5" s="3991" t="s">
        <v>1891</v>
      </c>
      <c r="C5" s="3991" t="s">
        <v>1892</v>
      </c>
      <c r="D5" s="3992" t="s">
        <v>1893</v>
      </c>
      <c r="E5" s="3993" t="s">
        <v>1891</v>
      </c>
      <c r="F5" s="3991" t="s">
        <v>1892</v>
      </c>
      <c r="G5" s="3992" t="s">
        <v>1893</v>
      </c>
      <c r="H5" s="3993" t="s">
        <v>1891</v>
      </c>
      <c r="I5" s="3991" t="s">
        <v>1892</v>
      </c>
      <c r="J5" s="3992" t="s">
        <v>1893</v>
      </c>
      <c r="K5" s="3993" t="s">
        <v>1891</v>
      </c>
      <c r="L5" s="3991" t="s">
        <v>1892</v>
      </c>
      <c r="M5" s="3992" t="s">
        <v>1893</v>
      </c>
      <c r="N5" s="3993" t="s">
        <v>1891</v>
      </c>
      <c r="O5" s="3991" t="s">
        <v>1892</v>
      </c>
      <c r="P5" s="3992" t="s">
        <v>1893</v>
      </c>
    </row>
    <row r="6" spans="1:16" ht="20.100000000000001" customHeight="1">
      <c r="A6" s="3994" t="s">
        <v>1766</v>
      </c>
      <c r="B6" s="3995">
        <v>87.5</v>
      </c>
      <c r="C6" s="3995">
        <v>1896</v>
      </c>
      <c r="D6" s="3996">
        <v>1983.5</v>
      </c>
      <c r="E6" s="3997">
        <v>42.5</v>
      </c>
      <c r="F6" s="3995">
        <v>1469</v>
      </c>
      <c r="G6" s="3996">
        <v>1511.5</v>
      </c>
      <c r="H6" s="3997">
        <v>116.5</v>
      </c>
      <c r="I6" s="3995">
        <v>1821.5</v>
      </c>
      <c r="J6" s="3996">
        <v>1938</v>
      </c>
      <c r="K6" s="3997">
        <v>154.5</v>
      </c>
      <c r="L6" s="3995">
        <v>1718</v>
      </c>
      <c r="M6" s="3996">
        <v>1872.5</v>
      </c>
      <c r="N6" s="3997">
        <v>223</v>
      </c>
      <c r="O6" s="3995">
        <v>2196</v>
      </c>
      <c r="P6" s="3996">
        <v>2419</v>
      </c>
    </row>
    <row r="7" spans="1:16" ht="20.100000000000001" customHeight="1">
      <c r="A7" s="3994" t="s">
        <v>1856</v>
      </c>
      <c r="B7" s="3998">
        <v>0</v>
      </c>
      <c r="C7" s="3999">
        <v>20</v>
      </c>
      <c r="D7" s="4000">
        <v>20</v>
      </c>
      <c r="E7" s="4001">
        <v>0</v>
      </c>
      <c r="F7" s="3999">
        <v>20</v>
      </c>
      <c r="G7" s="4000">
        <v>20</v>
      </c>
      <c r="H7" s="4001">
        <v>0</v>
      </c>
      <c r="I7" s="3999">
        <v>20</v>
      </c>
      <c r="J7" s="4000">
        <v>20</v>
      </c>
      <c r="K7" s="4001">
        <v>0</v>
      </c>
      <c r="L7" s="3999">
        <v>35</v>
      </c>
      <c r="M7" s="4000">
        <v>35</v>
      </c>
      <c r="N7" s="4001">
        <v>0</v>
      </c>
      <c r="O7" s="3999">
        <v>40</v>
      </c>
      <c r="P7" s="4000">
        <v>40</v>
      </c>
    </row>
    <row r="8" spans="1:16" ht="20.100000000000001" customHeight="1">
      <c r="A8" s="3994" t="s">
        <v>1769</v>
      </c>
      <c r="B8" s="3998">
        <v>0</v>
      </c>
      <c r="C8" s="4002">
        <v>4325</v>
      </c>
      <c r="D8" s="4000">
        <v>4325</v>
      </c>
      <c r="E8" s="3998">
        <v>0</v>
      </c>
      <c r="F8" s="4002">
        <v>3265</v>
      </c>
      <c r="G8" s="4000">
        <v>3265</v>
      </c>
      <c r="H8" s="3998">
        <v>0</v>
      </c>
      <c r="I8" s="4002">
        <v>4136.5</v>
      </c>
      <c r="J8" s="4000">
        <v>4136.5</v>
      </c>
      <c r="K8" s="3998">
        <v>0</v>
      </c>
      <c r="L8" s="4002">
        <v>5226.445837858304</v>
      </c>
      <c r="M8" s="4000">
        <v>5226.445837858304</v>
      </c>
      <c r="N8" s="3998">
        <v>0</v>
      </c>
      <c r="O8" s="4002">
        <v>6254.2341328070015</v>
      </c>
      <c r="P8" s="4000">
        <v>6254.2341328070015</v>
      </c>
    </row>
    <row r="9" spans="1:16" ht="21.75" customHeight="1">
      <c r="A9" s="3994" t="s">
        <v>1857</v>
      </c>
      <c r="B9" s="4002">
        <v>1380</v>
      </c>
      <c r="C9" s="4002">
        <v>2750</v>
      </c>
      <c r="D9" s="4000">
        <v>4130</v>
      </c>
      <c r="E9" s="4003">
        <v>1152</v>
      </c>
      <c r="F9" s="4002">
        <v>2645</v>
      </c>
      <c r="G9" s="4000">
        <v>3797</v>
      </c>
      <c r="H9" s="4003">
        <v>748.5</v>
      </c>
      <c r="I9" s="4002">
        <v>2848</v>
      </c>
      <c r="J9" s="4000">
        <v>3596.5</v>
      </c>
      <c r="K9" s="4003">
        <v>928</v>
      </c>
      <c r="L9" s="4002">
        <v>3357</v>
      </c>
      <c r="M9" s="4000">
        <v>4285</v>
      </c>
      <c r="N9" s="4003">
        <v>2646</v>
      </c>
      <c r="O9" s="4002">
        <v>4120</v>
      </c>
      <c r="P9" s="4000">
        <v>6766</v>
      </c>
    </row>
    <row r="10" spans="1:16" ht="31.5" customHeight="1">
      <c r="A10" s="4004" t="s">
        <v>1858</v>
      </c>
      <c r="B10" s="4002">
        <v>2830</v>
      </c>
      <c r="C10" s="4002">
        <v>402</v>
      </c>
      <c r="D10" s="4000">
        <v>3232</v>
      </c>
      <c r="E10" s="4003">
        <v>2267</v>
      </c>
      <c r="F10" s="4002">
        <v>392</v>
      </c>
      <c r="G10" s="4000">
        <v>2659</v>
      </c>
      <c r="H10" s="4003">
        <v>2281</v>
      </c>
      <c r="I10" s="4002">
        <v>677</v>
      </c>
      <c r="J10" s="4000">
        <v>2958</v>
      </c>
      <c r="K10" s="4003">
        <v>2591</v>
      </c>
      <c r="L10" s="4002">
        <v>515</v>
      </c>
      <c r="M10" s="4000">
        <v>3106</v>
      </c>
      <c r="N10" s="4003">
        <v>3068</v>
      </c>
      <c r="O10" s="4002">
        <v>710</v>
      </c>
      <c r="P10" s="4000">
        <v>3778</v>
      </c>
    </row>
    <row r="11" spans="1:16" ht="20.100000000000001" customHeight="1">
      <c r="A11" s="3994" t="s">
        <v>1770</v>
      </c>
      <c r="B11" s="4002">
        <v>90</v>
      </c>
      <c r="C11" s="4002">
        <v>3671</v>
      </c>
      <c r="D11" s="4000">
        <v>3761</v>
      </c>
      <c r="E11" s="4003">
        <v>29</v>
      </c>
      <c r="F11" s="4002">
        <v>3299</v>
      </c>
      <c r="G11" s="4000">
        <v>3328</v>
      </c>
      <c r="H11" s="4003">
        <v>75</v>
      </c>
      <c r="I11" s="4002">
        <v>3521</v>
      </c>
      <c r="J11" s="4000">
        <v>3596</v>
      </c>
      <c r="K11" s="4003">
        <v>142</v>
      </c>
      <c r="L11" s="4002">
        <v>4656</v>
      </c>
      <c r="M11" s="4000">
        <v>4798</v>
      </c>
      <c r="N11" s="4003">
        <v>2163</v>
      </c>
      <c r="O11" s="4002">
        <v>6625</v>
      </c>
      <c r="P11" s="4000">
        <v>8788</v>
      </c>
    </row>
    <row r="12" spans="1:16" ht="24.75" customHeight="1">
      <c r="A12" s="4004" t="s">
        <v>1859</v>
      </c>
      <c r="B12" s="4002">
        <v>15</v>
      </c>
      <c r="C12" s="4002">
        <v>6218</v>
      </c>
      <c r="D12" s="4000">
        <v>6233</v>
      </c>
      <c r="E12" s="4003">
        <v>15</v>
      </c>
      <c r="F12" s="4002">
        <v>4362</v>
      </c>
      <c r="G12" s="4000">
        <v>4377</v>
      </c>
      <c r="H12" s="4003">
        <v>2</v>
      </c>
      <c r="I12" s="4002">
        <v>7289.0018420427477</v>
      </c>
      <c r="J12" s="4000">
        <v>7291.0018420427477</v>
      </c>
      <c r="K12" s="4003">
        <v>3</v>
      </c>
      <c r="L12" s="4002">
        <v>8093.9310353128903</v>
      </c>
      <c r="M12" s="4000">
        <v>8096.9310353128903</v>
      </c>
      <c r="N12" s="4003">
        <v>306</v>
      </c>
      <c r="O12" s="4002">
        <v>11600</v>
      </c>
      <c r="P12" s="4000">
        <v>11906</v>
      </c>
    </row>
    <row r="13" spans="1:16" ht="20.100000000000001" customHeight="1">
      <c r="A13" s="4005" t="s">
        <v>1860</v>
      </c>
      <c r="B13" s="4006">
        <v>15</v>
      </c>
      <c r="C13" s="4006">
        <v>5733</v>
      </c>
      <c r="D13" s="4007">
        <v>5748</v>
      </c>
      <c r="E13" s="4008">
        <v>15</v>
      </c>
      <c r="F13" s="4006">
        <v>3882</v>
      </c>
      <c r="G13" s="4007">
        <v>3897</v>
      </c>
      <c r="H13" s="4008">
        <v>2</v>
      </c>
      <c r="I13" s="4006">
        <v>6684.0018420427477</v>
      </c>
      <c r="J13" s="4007">
        <v>6686.0018420427477</v>
      </c>
      <c r="K13" s="4008">
        <v>3</v>
      </c>
      <c r="L13" s="4006">
        <v>7091.9310353128903</v>
      </c>
      <c r="M13" s="4007">
        <v>7094.9310353128903</v>
      </c>
      <c r="N13" s="4008">
        <v>256</v>
      </c>
      <c r="O13" s="4006">
        <v>10395</v>
      </c>
      <c r="P13" s="4007">
        <v>10651</v>
      </c>
    </row>
    <row r="14" spans="1:16" ht="20.100000000000001" customHeight="1">
      <c r="A14" s="3994" t="s">
        <v>1771</v>
      </c>
      <c r="B14" s="4009">
        <v>10397</v>
      </c>
      <c r="C14" s="4009">
        <v>3105</v>
      </c>
      <c r="D14" s="4000">
        <v>13502</v>
      </c>
      <c r="E14" s="4010">
        <v>9426</v>
      </c>
      <c r="F14" s="4009">
        <v>2948</v>
      </c>
      <c r="G14" s="4000">
        <v>12374</v>
      </c>
      <c r="H14" s="4010">
        <v>10791</v>
      </c>
      <c r="I14" s="4009">
        <v>3639</v>
      </c>
      <c r="J14" s="4000">
        <v>14430</v>
      </c>
      <c r="K14" s="4010">
        <v>12283</v>
      </c>
      <c r="L14" s="4009">
        <v>4483</v>
      </c>
      <c r="M14" s="4000">
        <v>16766</v>
      </c>
      <c r="N14" s="4010">
        <v>20081</v>
      </c>
      <c r="O14" s="4009">
        <v>5815</v>
      </c>
      <c r="P14" s="4000">
        <v>25896</v>
      </c>
    </row>
    <row r="15" spans="1:16" ht="20.100000000000001" customHeight="1">
      <c r="A15" s="4004" t="s">
        <v>1861</v>
      </c>
      <c r="B15" s="3998">
        <v>0</v>
      </c>
      <c r="C15" s="3999">
        <v>4970</v>
      </c>
      <c r="D15" s="4000">
        <v>4970</v>
      </c>
      <c r="E15" s="4001">
        <v>0</v>
      </c>
      <c r="F15" s="3999">
        <v>3865</v>
      </c>
      <c r="G15" s="4000">
        <v>3865</v>
      </c>
      <c r="H15" s="4001">
        <v>0</v>
      </c>
      <c r="I15" s="3999">
        <v>4646</v>
      </c>
      <c r="J15" s="4000">
        <v>4646</v>
      </c>
      <c r="K15" s="4001">
        <v>0</v>
      </c>
      <c r="L15" s="3999">
        <v>5901.8</v>
      </c>
      <c r="M15" s="4000">
        <v>5901.8</v>
      </c>
      <c r="N15" s="4001">
        <v>0</v>
      </c>
      <c r="O15" s="3999">
        <v>7993.569622413389</v>
      </c>
      <c r="P15" s="4000">
        <v>7993.569622413389</v>
      </c>
    </row>
    <row r="16" spans="1:16" ht="20.100000000000001" customHeight="1">
      <c r="A16" s="4004" t="s">
        <v>1862</v>
      </c>
      <c r="B16" s="4002">
        <v>110</v>
      </c>
      <c r="C16" s="4002">
        <v>3970</v>
      </c>
      <c r="D16" s="4000">
        <v>4080</v>
      </c>
      <c r="E16" s="4003">
        <v>93</v>
      </c>
      <c r="F16" s="4002">
        <v>3896</v>
      </c>
      <c r="G16" s="4000">
        <v>3989</v>
      </c>
      <c r="H16" s="4003">
        <v>211</v>
      </c>
      <c r="I16" s="4002">
        <v>3973</v>
      </c>
      <c r="J16" s="4000">
        <v>4184</v>
      </c>
      <c r="K16" s="4003">
        <v>281</v>
      </c>
      <c r="L16" s="4002">
        <v>4826</v>
      </c>
      <c r="M16" s="4000">
        <v>5107</v>
      </c>
      <c r="N16" s="4003">
        <v>2248</v>
      </c>
      <c r="O16" s="4002">
        <v>5410</v>
      </c>
      <c r="P16" s="4000">
        <v>7658</v>
      </c>
    </row>
    <row r="17" spans="1:16" ht="20.100000000000001" customHeight="1">
      <c r="A17" s="3994" t="s">
        <v>1863</v>
      </c>
      <c r="B17" s="4002">
        <v>684</v>
      </c>
      <c r="C17" s="4002">
        <v>1170</v>
      </c>
      <c r="D17" s="4000">
        <v>1854</v>
      </c>
      <c r="E17" s="4003">
        <v>291</v>
      </c>
      <c r="F17" s="4002">
        <v>1107</v>
      </c>
      <c r="G17" s="4000">
        <v>1398</v>
      </c>
      <c r="H17" s="4003">
        <v>148.5</v>
      </c>
      <c r="I17" s="4002">
        <v>1477</v>
      </c>
      <c r="J17" s="4000">
        <v>1625.5</v>
      </c>
      <c r="K17" s="4003">
        <v>303.5</v>
      </c>
      <c r="L17" s="4002">
        <v>1667</v>
      </c>
      <c r="M17" s="4000">
        <v>1970.5</v>
      </c>
      <c r="N17" s="4003">
        <v>484</v>
      </c>
      <c r="O17" s="4002">
        <v>2215</v>
      </c>
      <c r="P17" s="4000">
        <v>2699</v>
      </c>
    </row>
    <row r="18" spans="1:16" ht="20.100000000000001" customHeight="1">
      <c r="A18" s="3994" t="s">
        <v>1864</v>
      </c>
      <c r="B18" s="4002">
        <v>90.5</v>
      </c>
      <c r="C18" s="4002">
        <v>33743.9</v>
      </c>
      <c r="D18" s="4000">
        <v>33834.400000000001</v>
      </c>
      <c r="E18" s="4003">
        <v>73.5</v>
      </c>
      <c r="F18" s="4002">
        <v>26970</v>
      </c>
      <c r="G18" s="4000">
        <v>27043.5</v>
      </c>
      <c r="H18" s="4003">
        <v>44.6</v>
      </c>
      <c r="I18" s="4002">
        <v>35025.773092082003</v>
      </c>
      <c r="J18" s="4000">
        <v>35070.373092082002</v>
      </c>
      <c r="K18" s="4003">
        <v>100.5</v>
      </c>
      <c r="L18" s="4002">
        <v>42694.922330921101</v>
      </c>
      <c r="M18" s="4000">
        <v>42795.422330921101</v>
      </c>
      <c r="N18" s="4003">
        <v>62</v>
      </c>
      <c r="O18" s="4002">
        <v>55088.6842025757</v>
      </c>
      <c r="P18" s="4000">
        <v>55150.6842025757</v>
      </c>
    </row>
    <row r="19" spans="1:16" ht="20.100000000000001" customHeight="1">
      <c r="A19" s="4011" t="s">
        <v>1865</v>
      </c>
      <c r="B19" s="4006">
        <v>60</v>
      </c>
      <c r="C19" s="4006">
        <v>26459.9</v>
      </c>
      <c r="D19" s="4007">
        <v>26519.9</v>
      </c>
      <c r="E19" s="4008">
        <v>45</v>
      </c>
      <c r="F19" s="4006">
        <v>20805</v>
      </c>
      <c r="G19" s="4007">
        <v>20850</v>
      </c>
      <c r="H19" s="4008">
        <v>40</v>
      </c>
      <c r="I19" s="4006">
        <v>24836.773092081999</v>
      </c>
      <c r="J19" s="4007">
        <v>24876.773092081999</v>
      </c>
      <c r="K19" s="4008">
        <v>40</v>
      </c>
      <c r="L19" s="4006">
        <v>31314.922330921101</v>
      </c>
      <c r="M19" s="4007">
        <v>31354.922330921101</v>
      </c>
      <c r="N19" s="4008">
        <v>40</v>
      </c>
      <c r="O19" s="4006">
        <v>41020.6842025757</v>
      </c>
      <c r="P19" s="4007">
        <v>41060.6842025757</v>
      </c>
    </row>
    <row r="20" spans="1:16" ht="20.100000000000001" customHeight="1">
      <c r="A20" s="4004" t="s">
        <v>1876</v>
      </c>
      <c r="B20" s="4002">
        <v>3</v>
      </c>
      <c r="C20" s="4002">
        <v>425</v>
      </c>
      <c r="D20" s="4000">
        <v>428</v>
      </c>
      <c r="E20" s="4003">
        <v>3</v>
      </c>
      <c r="F20" s="4002">
        <v>220</v>
      </c>
      <c r="G20" s="4000">
        <v>223</v>
      </c>
      <c r="H20" s="3998">
        <v>0</v>
      </c>
      <c r="I20" s="4002">
        <v>280</v>
      </c>
      <c r="J20" s="4000">
        <v>280</v>
      </c>
      <c r="K20" s="3998">
        <v>5.5</v>
      </c>
      <c r="L20" s="4002">
        <v>503</v>
      </c>
      <c r="M20" s="4000">
        <v>508.5</v>
      </c>
      <c r="N20" s="3998">
        <v>156</v>
      </c>
      <c r="O20" s="4002">
        <v>877</v>
      </c>
      <c r="P20" s="4000">
        <v>1033</v>
      </c>
    </row>
    <row r="21" spans="1:16" ht="20.100000000000001" customHeight="1">
      <c r="A21" s="3994" t="s">
        <v>1867</v>
      </c>
      <c r="B21" s="4002">
        <v>13</v>
      </c>
      <c r="C21" s="4002">
        <v>997</v>
      </c>
      <c r="D21" s="4000">
        <v>1010</v>
      </c>
      <c r="E21" s="4003">
        <v>12</v>
      </c>
      <c r="F21" s="4002">
        <v>455</v>
      </c>
      <c r="G21" s="4000">
        <v>467</v>
      </c>
      <c r="H21" s="4003">
        <v>7</v>
      </c>
      <c r="I21" s="4002">
        <v>505</v>
      </c>
      <c r="J21" s="4000">
        <v>512</v>
      </c>
      <c r="K21" s="4003">
        <v>10</v>
      </c>
      <c r="L21" s="4002">
        <v>680</v>
      </c>
      <c r="M21" s="4000">
        <v>690</v>
      </c>
      <c r="N21" s="4003">
        <v>114</v>
      </c>
      <c r="O21" s="4002">
        <v>1287</v>
      </c>
      <c r="P21" s="4000">
        <v>1401</v>
      </c>
    </row>
    <row r="22" spans="1:16" ht="20.100000000000001" customHeight="1">
      <c r="A22" s="3994" t="s">
        <v>1868</v>
      </c>
      <c r="B22" s="4002">
        <v>3893.5</v>
      </c>
      <c r="C22" s="3998">
        <v>0</v>
      </c>
      <c r="D22" s="4000">
        <v>3893.5</v>
      </c>
      <c r="E22" s="4003">
        <v>2687.5</v>
      </c>
      <c r="F22" s="4002">
        <v>0</v>
      </c>
      <c r="G22" s="4000">
        <v>2687.5</v>
      </c>
      <c r="H22" s="4003">
        <v>2095</v>
      </c>
      <c r="I22" s="3998">
        <v>0</v>
      </c>
      <c r="J22" s="4000">
        <v>2095</v>
      </c>
      <c r="K22" s="4003">
        <v>2499</v>
      </c>
      <c r="L22" s="3998">
        <v>0</v>
      </c>
      <c r="M22" s="4000">
        <v>2499</v>
      </c>
      <c r="N22" s="4003">
        <v>4142</v>
      </c>
      <c r="O22" s="3998">
        <v>0</v>
      </c>
      <c r="P22" s="4000">
        <v>4142</v>
      </c>
    </row>
    <row r="23" spans="1:16" ht="20.100000000000001" customHeight="1">
      <c r="A23" s="3994" t="s">
        <v>1774</v>
      </c>
      <c r="B23" s="4012">
        <v>1559</v>
      </c>
      <c r="C23" s="4012">
        <v>720</v>
      </c>
      <c r="D23" s="4000">
        <v>2279</v>
      </c>
      <c r="E23" s="4013">
        <v>859</v>
      </c>
      <c r="F23" s="4012">
        <v>432</v>
      </c>
      <c r="G23" s="4000">
        <v>1291</v>
      </c>
      <c r="H23" s="4013">
        <v>1210.5</v>
      </c>
      <c r="I23" s="4012">
        <v>655</v>
      </c>
      <c r="J23" s="4000">
        <v>1865.5</v>
      </c>
      <c r="K23" s="4013">
        <v>964</v>
      </c>
      <c r="L23" s="4012">
        <v>1370</v>
      </c>
      <c r="M23" s="4000">
        <v>2334</v>
      </c>
      <c r="N23" s="4013">
        <v>1625</v>
      </c>
      <c r="O23" s="4012">
        <v>1593.1291409347132</v>
      </c>
      <c r="P23" s="4000">
        <v>3218.1291409347132</v>
      </c>
    </row>
    <row r="24" spans="1:16" ht="20.100000000000001" customHeight="1">
      <c r="A24" s="3994" t="s">
        <v>1775</v>
      </c>
      <c r="B24" s="4002">
        <v>2492</v>
      </c>
      <c r="C24" s="4002">
        <v>1787</v>
      </c>
      <c r="D24" s="4000">
        <v>4279</v>
      </c>
      <c r="E24" s="4003">
        <v>1203</v>
      </c>
      <c r="F24" s="4002">
        <v>2174</v>
      </c>
      <c r="G24" s="4000">
        <v>3377</v>
      </c>
      <c r="H24" s="4003">
        <v>1728</v>
      </c>
      <c r="I24" s="4002">
        <v>2625</v>
      </c>
      <c r="J24" s="4000">
        <v>4353</v>
      </c>
      <c r="K24" s="4003">
        <v>1860</v>
      </c>
      <c r="L24" s="4002">
        <v>3432</v>
      </c>
      <c r="M24" s="4000">
        <v>5292</v>
      </c>
      <c r="N24" s="4003">
        <v>2368</v>
      </c>
      <c r="O24" s="4002">
        <v>4607.9229581143445</v>
      </c>
      <c r="P24" s="4000">
        <v>6975.9229581143445</v>
      </c>
    </row>
    <row r="25" spans="1:16" ht="20.100000000000001" customHeight="1">
      <c r="A25" s="4004" t="s">
        <v>1894</v>
      </c>
      <c r="B25" s="4002">
        <v>2826</v>
      </c>
      <c r="C25" s="4002">
        <v>310</v>
      </c>
      <c r="D25" s="4000">
        <v>3136</v>
      </c>
      <c r="E25" s="4003">
        <v>210</v>
      </c>
      <c r="F25" s="4002">
        <v>405</v>
      </c>
      <c r="G25" s="4000">
        <v>615</v>
      </c>
      <c r="H25" s="4003">
        <v>255</v>
      </c>
      <c r="I25" s="4002">
        <v>288</v>
      </c>
      <c r="J25" s="4000">
        <v>543</v>
      </c>
      <c r="K25" s="4003">
        <v>211</v>
      </c>
      <c r="L25" s="4002">
        <v>517</v>
      </c>
      <c r="M25" s="4000">
        <v>728</v>
      </c>
      <c r="N25" s="4003">
        <v>322</v>
      </c>
      <c r="O25" s="4002">
        <v>696</v>
      </c>
      <c r="P25" s="4000">
        <v>1018</v>
      </c>
    </row>
    <row r="26" spans="1:16" ht="20.100000000000001" customHeight="1">
      <c r="A26" s="4014" t="s">
        <v>1869</v>
      </c>
      <c r="B26" s="4015">
        <v>162</v>
      </c>
      <c r="C26" s="4012">
        <v>633</v>
      </c>
      <c r="D26" s="4016">
        <v>795</v>
      </c>
      <c r="E26" s="4017">
        <v>74.5</v>
      </c>
      <c r="F26" s="4012">
        <v>554</v>
      </c>
      <c r="G26" s="4016">
        <v>628.5</v>
      </c>
      <c r="H26" s="4017">
        <v>63.4</v>
      </c>
      <c r="I26" s="4012">
        <v>616.69000000000005</v>
      </c>
      <c r="J26" s="4016">
        <v>680.09</v>
      </c>
      <c r="K26" s="4017">
        <v>134</v>
      </c>
      <c r="L26" s="4012">
        <v>660</v>
      </c>
      <c r="M26" s="4016">
        <v>794</v>
      </c>
      <c r="N26" s="4017">
        <v>245</v>
      </c>
      <c r="O26" s="4012">
        <v>813.10583648544923</v>
      </c>
      <c r="P26" s="4016">
        <v>1058.1058364854493</v>
      </c>
    </row>
    <row r="27" spans="1:16" ht="20.100000000000001" customHeight="1">
      <c r="A27" s="4018" t="s">
        <v>1895</v>
      </c>
      <c r="B27" s="4019">
        <v>26632.5</v>
      </c>
      <c r="C27" s="4019">
        <v>71112.899999999994</v>
      </c>
      <c r="D27" s="4020">
        <v>97745.4</v>
      </c>
      <c r="E27" s="4021">
        <v>18438</v>
      </c>
      <c r="F27" s="4019">
        <v>58478</v>
      </c>
      <c r="G27" s="4020">
        <v>76916</v>
      </c>
      <c r="H27" s="4021">
        <v>19777</v>
      </c>
      <c r="I27" s="4019">
        <v>74043.464934124742</v>
      </c>
      <c r="J27" s="4020">
        <v>93820.464934124742</v>
      </c>
      <c r="K27" s="4021">
        <v>22470</v>
      </c>
      <c r="L27" s="4019">
        <v>90336.099204092287</v>
      </c>
      <c r="M27" s="4020">
        <v>112806.09920409229</v>
      </c>
      <c r="N27" s="4021">
        <v>40253</v>
      </c>
      <c r="O27" s="4019">
        <v>117941.64589333058</v>
      </c>
      <c r="P27" s="4020">
        <v>158194.64589333057</v>
      </c>
    </row>
    <row r="28" spans="1:16" ht="12" customHeight="1">
      <c r="A28" s="4022"/>
      <c r="B28" s="4023"/>
      <c r="C28" s="4023"/>
      <c r="D28" s="4023"/>
      <c r="E28" s="4023"/>
      <c r="F28" s="4023"/>
      <c r="G28" s="4023"/>
      <c r="H28" s="4023"/>
      <c r="I28" s="4023"/>
      <c r="J28" s="4023"/>
    </row>
    <row r="29" spans="1:16" ht="12" customHeight="1">
      <c r="A29" s="4024" t="s">
        <v>1896</v>
      </c>
      <c r="B29" s="4025"/>
      <c r="C29" s="4025"/>
      <c r="D29" s="4025"/>
    </row>
    <row r="30" spans="1:16" ht="12" customHeight="1">
      <c r="A30" s="4026"/>
      <c r="B30" s="4025"/>
      <c r="C30" s="4025"/>
    </row>
    <row r="33" spans="1:1" ht="20.25" customHeight="1"/>
    <row r="34" spans="1:1" ht="9.9499999999999993" customHeight="1">
      <c r="A34" s="4027"/>
    </row>
    <row r="35" spans="1:1" ht="9.9499999999999993" customHeight="1">
      <c r="A35" s="4027"/>
    </row>
    <row r="36" spans="1:1" ht="9.9499999999999993" customHeight="1"/>
    <row r="37" spans="1:1" ht="9.9499999999999993" customHeight="1"/>
    <row r="38" spans="1:1" ht="9.9499999999999993" customHeight="1"/>
    <row r="39" spans="1:1" ht="9.9499999999999993" customHeight="1"/>
    <row r="40" spans="1:1" ht="9.9499999999999993" customHeight="1"/>
    <row r="41" spans="1:1" ht="9.9499999999999993" customHeight="1"/>
    <row r="42" spans="1:1" ht="9.9499999999999993" customHeight="1"/>
    <row r="43" spans="1:1" ht="9.9499999999999993" customHeight="1"/>
    <row r="44" spans="1:1" ht="9.9499999999999993" customHeight="1"/>
    <row r="45" spans="1:1" ht="9.9499999999999993" customHeight="1"/>
    <row r="46" spans="1:1" ht="9.9499999999999993" customHeight="1"/>
    <row r="47" spans="1:1" ht="9.9499999999999993" customHeight="1"/>
    <row r="48" spans="1:1" ht="9.9499999999999993" customHeight="1"/>
    <row r="49" s="3988" customFormat="1" ht="9.9499999999999993" customHeight="1"/>
    <row r="50" s="3988" customFormat="1" ht="9.9499999999999993" customHeight="1"/>
  </sheetData>
  <mergeCells count="6">
    <mergeCell ref="N4:P4"/>
    <mergeCell ref="A1:E1"/>
    <mergeCell ref="B4:D4"/>
    <mergeCell ref="E4:G4"/>
    <mergeCell ref="H4:J4"/>
    <mergeCell ref="K4:M4"/>
  </mergeCells>
  <hyperlinks>
    <hyperlink ref="A1" location="CONTENT!A1" display="Back to Table of Contents" xr:uid="{CBACFE32-8978-4B64-B220-A9A9809261D5}"/>
    <hyperlink ref="A1:E1" location="CONTENT!A85" display="Back to Table of Contents" xr:uid="{E90CE1FF-34E4-4810-8479-EA02CD618251}"/>
  </hyperlinks>
  <pageMargins left="0.7" right="0.7" top="0.75" bottom="0.75" header="0.3" footer="0.3"/>
  <pageSetup paperSize="9" scale="87" orientation="landscape" r:id="rId1"/>
  <headerFooter alignWithMargins="0"/>
  <ignoredErrors>
    <ignoredError sqref="E4:Q4" numberStoredAsText="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50129-D12A-4ECB-8C6A-D8E6A2D440E2}">
  <sheetPr>
    <pageSetUpPr fitToPage="1"/>
  </sheetPr>
  <dimension ref="A1:J155"/>
  <sheetViews>
    <sheetView showGridLines="0" workbookViewId="0">
      <selection sqref="A1:B1"/>
    </sheetView>
  </sheetViews>
  <sheetFormatPr defaultColWidth="9.140625" defaultRowHeight="12.75"/>
  <cols>
    <col min="1" max="1" width="35.85546875" style="3953" customWidth="1"/>
    <col min="2" max="10" width="9.7109375" style="3953" customWidth="1"/>
    <col min="11" max="16384" width="9.140625" style="3953"/>
  </cols>
  <sheetData>
    <row r="1" spans="1:10" s="3647" customFormat="1" ht="17.25" customHeight="1">
      <c r="A1" s="5894" t="s">
        <v>1661</v>
      </c>
      <c r="B1" s="5894"/>
      <c r="C1" s="5894"/>
      <c r="D1" s="5894"/>
      <c r="E1" s="5894"/>
    </row>
    <row r="2" spans="1:10" s="3951" customFormat="1" ht="25.5" customHeight="1">
      <c r="A2" s="3948" t="s">
        <v>3863</v>
      </c>
      <c r="B2" s="3949"/>
      <c r="C2" s="3949"/>
      <c r="D2" s="3950"/>
      <c r="E2" s="3950"/>
      <c r="F2" s="3950"/>
      <c r="H2" s="3950"/>
      <c r="I2" s="3950"/>
      <c r="J2" s="3952" t="s">
        <v>1723</v>
      </c>
    </row>
    <row r="3" spans="1:10" ht="14.25" customHeight="1">
      <c r="A3" s="5905"/>
      <c r="B3" s="5907">
        <v>2021</v>
      </c>
      <c r="C3" s="5908"/>
      <c r="D3" s="5909"/>
      <c r="E3" s="5907" t="s">
        <v>1897</v>
      </c>
      <c r="F3" s="5908"/>
      <c r="G3" s="5909"/>
      <c r="H3" s="5907" t="s">
        <v>1898</v>
      </c>
      <c r="I3" s="5908"/>
      <c r="J3" s="5909"/>
    </row>
    <row r="4" spans="1:10" ht="24">
      <c r="A4" s="5906"/>
      <c r="B4" s="3954" t="s">
        <v>1899</v>
      </c>
      <c r="C4" s="3954" t="s">
        <v>1900</v>
      </c>
      <c r="D4" s="3955" t="s">
        <v>332</v>
      </c>
      <c r="E4" s="3954" t="s">
        <v>1899</v>
      </c>
      <c r="F4" s="3954" t="s">
        <v>1900</v>
      </c>
      <c r="G4" s="3955" t="s">
        <v>332</v>
      </c>
      <c r="H4" s="3954" t="s">
        <v>1899</v>
      </c>
      <c r="I4" s="3954" t="s">
        <v>1900</v>
      </c>
      <c r="J4" s="3955" t="s">
        <v>332</v>
      </c>
    </row>
    <row r="5" spans="1:10">
      <c r="A5" s="3956" t="s">
        <v>1901</v>
      </c>
      <c r="B5" s="53">
        <v>416831.4</v>
      </c>
      <c r="C5" s="53">
        <v>480500.6</v>
      </c>
      <c r="D5" s="53">
        <v>-63669.200000000012</v>
      </c>
      <c r="E5" s="53">
        <v>623366.875</v>
      </c>
      <c r="F5" s="53">
        <v>688738.77099999995</v>
      </c>
      <c r="G5" s="53">
        <v>-65371.896000000008</v>
      </c>
      <c r="H5" s="53">
        <v>642265.5</v>
      </c>
      <c r="I5" s="53">
        <v>672111.23800000001</v>
      </c>
      <c r="J5" s="53">
        <v>-29845.738000000012</v>
      </c>
    </row>
    <row r="6" spans="1:10">
      <c r="A6" s="3957" t="s">
        <v>1902</v>
      </c>
      <c r="B6" s="53">
        <v>133970.4</v>
      </c>
      <c r="C6" s="53">
        <v>254282.6</v>
      </c>
      <c r="D6" s="53">
        <v>-120312.20000000001</v>
      </c>
      <c r="E6" s="53">
        <v>221283</v>
      </c>
      <c r="F6" s="53">
        <v>355233</v>
      </c>
      <c r="G6" s="53">
        <v>-133950</v>
      </c>
      <c r="H6" s="53">
        <v>248549.5</v>
      </c>
      <c r="I6" s="53">
        <v>363695.6</v>
      </c>
      <c r="J6" s="53">
        <v>-115146.1</v>
      </c>
    </row>
    <row r="7" spans="1:10">
      <c r="A7" s="3957" t="s">
        <v>1903</v>
      </c>
      <c r="B7" s="53">
        <v>81992</v>
      </c>
      <c r="C7" s="53">
        <v>194313</v>
      </c>
      <c r="D7" s="53">
        <v>-112321</v>
      </c>
      <c r="E7" s="53">
        <v>105524</v>
      </c>
      <c r="F7" s="53">
        <v>265404</v>
      </c>
      <c r="G7" s="53">
        <v>-159880</v>
      </c>
      <c r="H7" s="53">
        <v>103862</v>
      </c>
      <c r="I7" s="53">
        <v>267256</v>
      </c>
      <c r="J7" s="53">
        <v>-163394</v>
      </c>
    </row>
    <row r="8" spans="1:10">
      <c r="A8" s="3958" t="s">
        <v>1904</v>
      </c>
      <c r="B8" s="54">
        <v>81992</v>
      </c>
      <c r="C8" s="54">
        <v>193391</v>
      </c>
      <c r="D8" s="54">
        <v>-111399</v>
      </c>
      <c r="E8" s="54">
        <v>105524</v>
      </c>
      <c r="F8" s="54">
        <v>264101</v>
      </c>
      <c r="G8" s="54">
        <v>-158577</v>
      </c>
      <c r="H8" s="54">
        <v>103862</v>
      </c>
      <c r="I8" s="54">
        <v>265651</v>
      </c>
      <c r="J8" s="54">
        <v>-161789</v>
      </c>
    </row>
    <row r="9" spans="1:10">
      <c r="A9" s="3959" t="s">
        <v>1905</v>
      </c>
      <c r="B9" s="55">
        <v>17757</v>
      </c>
      <c r="C9" s="55">
        <v>0</v>
      </c>
      <c r="D9" s="55">
        <v>17757</v>
      </c>
      <c r="E9" s="55">
        <v>22108</v>
      </c>
      <c r="F9" s="55">
        <v>0</v>
      </c>
      <c r="G9" s="55">
        <v>22108</v>
      </c>
      <c r="H9" s="55">
        <v>23224</v>
      </c>
      <c r="I9" s="55">
        <v>0</v>
      </c>
      <c r="J9" s="55">
        <v>23224</v>
      </c>
    </row>
    <row r="10" spans="1:10">
      <c r="A10" s="3958" t="s">
        <v>1906</v>
      </c>
      <c r="B10" s="54">
        <v>0</v>
      </c>
      <c r="C10" s="54">
        <v>922</v>
      </c>
      <c r="D10" s="54">
        <v>-922</v>
      </c>
      <c r="E10" s="54">
        <v>0</v>
      </c>
      <c r="F10" s="54">
        <v>1303</v>
      </c>
      <c r="G10" s="54">
        <v>-1303</v>
      </c>
      <c r="H10" s="54">
        <v>0</v>
      </c>
      <c r="I10" s="54">
        <v>1605</v>
      </c>
      <c r="J10" s="54">
        <v>-1605</v>
      </c>
    </row>
    <row r="11" spans="1:10">
      <c r="A11" s="3957" t="s">
        <v>1907</v>
      </c>
      <c r="B11" s="53">
        <v>51978.400000000001</v>
      </c>
      <c r="C11" s="53">
        <v>59969.599999999999</v>
      </c>
      <c r="D11" s="53">
        <v>-7991.2000000000007</v>
      </c>
      <c r="E11" s="53">
        <v>115759</v>
      </c>
      <c r="F11" s="53">
        <v>89829</v>
      </c>
      <c r="G11" s="53">
        <v>25930</v>
      </c>
      <c r="H11" s="53">
        <v>144687.5</v>
      </c>
      <c r="I11" s="53">
        <v>96439.6</v>
      </c>
      <c r="J11" s="53">
        <v>48247.9</v>
      </c>
    </row>
    <row r="12" spans="1:10">
      <c r="A12" s="3957" t="s">
        <v>1908</v>
      </c>
      <c r="B12" s="53">
        <v>61</v>
      </c>
      <c r="C12" s="53">
        <v>1924</v>
      </c>
      <c r="D12" s="53">
        <v>-1863</v>
      </c>
      <c r="E12" s="53">
        <v>110</v>
      </c>
      <c r="F12" s="53">
        <v>1890</v>
      </c>
      <c r="G12" s="53">
        <v>-1780</v>
      </c>
      <c r="H12" s="53">
        <v>82</v>
      </c>
      <c r="I12" s="53">
        <v>3441</v>
      </c>
      <c r="J12" s="53">
        <v>-3359</v>
      </c>
    </row>
    <row r="13" spans="1:10">
      <c r="A13" s="3957" t="s">
        <v>1163</v>
      </c>
      <c r="B13" s="53">
        <v>3963</v>
      </c>
      <c r="C13" s="53">
        <v>20613.599999999999</v>
      </c>
      <c r="D13" s="53">
        <v>-16650.599999999999</v>
      </c>
      <c r="E13" s="53">
        <v>13392</v>
      </c>
      <c r="F13" s="53">
        <v>32197</v>
      </c>
      <c r="G13" s="53">
        <v>-18805</v>
      </c>
      <c r="H13" s="53">
        <v>18242</v>
      </c>
      <c r="I13" s="53">
        <v>26646</v>
      </c>
      <c r="J13" s="53">
        <v>-8404</v>
      </c>
    </row>
    <row r="14" spans="1:10">
      <c r="A14" s="3959" t="s">
        <v>1909</v>
      </c>
      <c r="B14" s="54">
        <v>1197</v>
      </c>
      <c r="C14" s="54">
        <v>773</v>
      </c>
      <c r="D14" s="54">
        <v>424</v>
      </c>
      <c r="E14" s="54">
        <v>8214</v>
      </c>
      <c r="F14" s="54">
        <v>2560</v>
      </c>
      <c r="G14" s="54">
        <v>5654</v>
      </c>
      <c r="H14" s="54">
        <v>12108</v>
      </c>
      <c r="I14" s="54">
        <v>3014</v>
      </c>
      <c r="J14" s="54">
        <v>9094</v>
      </c>
    </row>
    <row r="15" spans="1:10">
      <c r="A15" s="3959" t="s">
        <v>1910</v>
      </c>
      <c r="B15" s="54">
        <v>620</v>
      </c>
      <c r="C15" s="54">
        <v>18438.599999999999</v>
      </c>
      <c r="D15" s="54">
        <v>-17818.599999999999</v>
      </c>
      <c r="E15" s="54">
        <v>1437</v>
      </c>
      <c r="F15" s="54">
        <v>26241</v>
      </c>
      <c r="G15" s="54">
        <v>-24804</v>
      </c>
      <c r="H15" s="54">
        <v>1063</v>
      </c>
      <c r="I15" s="54">
        <v>17979</v>
      </c>
      <c r="J15" s="54">
        <v>-16916</v>
      </c>
    </row>
    <row r="16" spans="1:10">
      <c r="A16" s="3959" t="s">
        <v>1911</v>
      </c>
      <c r="B16" s="54">
        <v>1683</v>
      </c>
      <c r="C16" s="54">
        <v>1219</v>
      </c>
      <c r="D16" s="54">
        <v>464</v>
      </c>
      <c r="E16" s="54">
        <v>3291</v>
      </c>
      <c r="F16" s="54">
        <v>3115</v>
      </c>
      <c r="G16" s="54">
        <v>176</v>
      </c>
      <c r="H16" s="54">
        <v>4616</v>
      </c>
      <c r="I16" s="54">
        <v>5323</v>
      </c>
      <c r="J16" s="54">
        <v>-707</v>
      </c>
    </row>
    <row r="17" spans="1:10">
      <c r="A17" s="3959" t="s">
        <v>1912</v>
      </c>
      <c r="B17" s="54">
        <v>463</v>
      </c>
      <c r="C17" s="54">
        <v>183</v>
      </c>
      <c r="D17" s="54">
        <v>280</v>
      </c>
      <c r="E17" s="54">
        <v>450</v>
      </c>
      <c r="F17" s="54">
        <v>281</v>
      </c>
      <c r="G17" s="54">
        <v>169</v>
      </c>
      <c r="H17" s="54">
        <v>455</v>
      </c>
      <c r="I17" s="54">
        <v>330</v>
      </c>
      <c r="J17" s="54">
        <v>125</v>
      </c>
    </row>
    <row r="18" spans="1:10">
      <c r="A18" s="3957" t="s">
        <v>1913</v>
      </c>
      <c r="B18" s="53">
        <v>15252</v>
      </c>
      <c r="C18" s="53">
        <v>5209</v>
      </c>
      <c r="D18" s="53">
        <v>10043</v>
      </c>
      <c r="E18" s="53">
        <v>64846</v>
      </c>
      <c r="F18" s="53">
        <v>16615</v>
      </c>
      <c r="G18" s="53">
        <v>48231</v>
      </c>
      <c r="H18" s="53">
        <v>85992</v>
      </c>
      <c r="I18" s="53">
        <v>22647</v>
      </c>
      <c r="J18" s="53">
        <v>63345</v>
      </c>
    </row>
    <row r="19" spans="1:10">
      <c r="A19" s="3959" t="s">
        <v>1914</v>
      </c>
      <c r="B19" s="54">
        <v>393</v>
      </c>
      <c r="C19" s="54">
        <v>7</v>
      </c>
      <c r="D19" s="54">
        <v>386</v>
      </c>
      <c r="E19" s="54">
        <v>1836</v>
      </c>
      <c r="F19" s="54">
        <v>357</v>
      </c>
      <c r="G19" s="54">
        <v>1479</v>
      </c>
      <c r="H19" s="54">
        <v>2450</v>
      </c>
      <c r="I19" s="54">
        <v>628</v>
      </c>
      <c r="J19" s="54">
        <v>1822</v>
      </c>
    </row>
    <row r="20" spans="1:10">
      <c r="A20" s="3959" t="s">
        <v>1915</v>
      </c>
      <c r="B20" s="54">
        <v>14859</v>
      </c>
      <c r="C20" s="54">
        <v>5202</v>
      </c>
      <c r="D20" s="54">
        <v>9657</v>
      </c>
      <c r="E20" s="54">
        <v>63010</v>
      </c>
      <c r="F20" s="54">
        <v>16258</v>
      </c>
      <c r="G20" s="54">
        <v>46752</v>
      </c>
      <c r="H20" s="54">
        <v>83542</v>
      </c>
      <c r="I20" s="54">
        <v>22019</v>
      </c>
      <c r="J20" s="54">
        <v>61523</v>
      </c>
    </row>
    <row r="21" spans="1:10">
      <c r="A21" s="3957" t="s">
        <v>1770</v>
      </c>
      <c r="B21" s="53">
        <v>31</v>
      </c>
      <c r="C21" s="53">
        <v>571</v>
      </c>
      <c r="D21" s="53">
        <v>-540</v>
      </c>
      <c r="E21" s="53">
        <v>22</v>
      </c>
      <c r="F21" s="53">
        <v>123</v>
      </c>
      <c r="G21" s="53">
        <v>-101</v>
      </c>
      <c r="H21" s="53">
        <v>4</v>
      </c>
      <c r="I21" s="53">
        <v>112</v>
      </c>
      <c r="J21" s="53">
        <v>-108</v>
      </c>
    </row>
    <row r="22" spans="1:10">
      <c r="A22" s="3959" t="s">
        <v>1916</v>
      </c>
      <c r="B22" s="54">
        <v>31</v>
      </c>
      <c r="C22" s="54">
        <v>0</v>
      </c>
      <c r="D22" s="54">
        <v>31</v>
      </c>
      <c r="E22" s="54">
        <v>22</v>
      </c>
      <c r="F22" s="54">
        <v>0</v>
      </c>
      <c r="G22" s="54">
        <v>22</v>
      </c>
      <c r="H22" s="54">
        <v>4</v>
      </c>
      <c r="I22" s="54">
        <v>0</v>
      </c>
      <c r="J22" s="54">
        <v>4</v>
      </c>
    </row>
    <row r="23" spans="1:10">
      <c r="A23" s="3959" t="s">
        <v>1917</v>
      </c>
      <c r="B23" s="54">
        <v>0</v>
      </c>
      <c r="C23" s="54">
        <v>571</v>
      </c>
      <c r="D23" s="54">
        <v>-571</v>
      </c>
      <c r="E23" s="54">
        <v>0</v>
      </c>
      <c r="F23" s="54">
        <v>123</v>
      </c>
      <c r="G23" s="54">
        <v>-123</v>
      </c>
      <c r="H23" s="54">
        <v>0</v>
      </c>
      <c r="I23" s="54">
        <v>112</v>
      </c>
      <c r="J23" s="54">
        <v>-112</v>
      </c>
    </row>
    <row r="24" spans="1:10">
      <c r="A24" s="3957" t="s">
        <v>1918</v>
      </c>
      <c r="B24" s="53">
        <v>290</v>
      </c>
      <c r="C24" s="53">
        <v>4128</v>
      </c>
      <c r="D24" s="53">
        <v>-3838</v>
      </c>
      <c r="E24" s="53">
        <v>287</v>
      </c>
      <c r="F24" s="53">
        <v>5037</v>
      </c>
      <c r="G24" s="53">
        <v>-4750</v>
      </c>
      <c r="H24" s="53">
        <v>476</v>
      </c>
      <c r="I24" s="53">
        <v>4530</v>
      </c>
      <c r="J24" s="53">
        <v>-4054</v>
      </c>
    </row>
    <row r="25" spans="1:10">
      <c r="A25" s="3959" t="s">
        <v>1919</v>
      </c>
      <c r="B25" s="54">
        <v>176</v>
      </c>
      <c r="C25" s="54">
        <v>2406</v>
      </c>
      <c r="D25" s="54">
        <v>-2230</v>
      </c>
      <c r="E25" s="54">
        <v>229</v>
      </c>
      <c r="F25" s="54">
        <v>3234</v>
      </c>
      <c r="G25" s="54">
        <v>-3005</v>
      </c>
      <c r="H25" s="54">
        <v>337</v>
      </c>
      <c r="I25" s="54">
        <v>2281</v>
      </c>
      <c r="J25" s="54">
        <v>-1944</v>
      </c>
    </row>
    <row r="26" spans="1:10">
      <c r="A26" s="3959" t="s">
        <v>1920</v>
      </c>
      <c r="B26" s="54">
        <v>10</v>
      </c>
      <c r="C26" s="54">
        <v>1294</v>
      </c>
      <c r="D26" s="54">
        <v>-1284</v>
      </c>
      <c r="E26" s="54">
        <v>11</v>
      </c>
      <c r="F26" s="54">
        <v>1463</v>
      </c>
      <c r="G26" s="54">
        <v>-1452</v>
      </c>
      <c r="H26" s="54">
        <v>48</v>
      </c>
      <c r="I26" s="54">
        <v>1951</v>
      </c>
      <c r="J26" s="54">
        <v>-1903</v>
      </c>
    </row>
    <row r="27" spans="1:10">
      <c r="A27" s="3959" t="s">
        <v>1921</v>
      </c>
      <c r="B27" s="54">
        <v>85</v>
      </c>
      <c r="C27" s="54">
        <v>401</v>
      </c>
      <c r="D27" s="54">
        <v>-316</v>
      </c>
      <c r="E27" s="54">
        <v>44</v>
      </c>
      <c r="F27" s="54">
        <v>335</v>
      </c>
      <c r="G27" s="54">
        <v>-291</v>
      </c>
      <c r="H27" s="54">
        <v>91</v>
      </c>
      <c r="I27" s="54">
        <v>298</v>
      </c>
      <c r="J27" s="54">
        <v>-207</v>
      </c>
    </row>
    <row r="28" spans="1:10" ht="24">
      <c r="A28" s="3959" t="s">
        <v>1922</v>
      </c>
      <c r="B28" s="54">
        <v>19</v>
      </c>
      <c r="C28" s="54">
        <v>27</v>
      </c>
      <c r="D28" s="54">
        <v>-8</v>
      </c>
      <c r="E28" s="54">
        <v>3</v>
      </c>
      <c r="F28" s="54">
        <v>5</v>
      </c>
      <c r="G28" s="54">
        <v>-2</v>
      </c>
      <c r="H28" s="54">
        <v>0</v>
      </c>
      <c r="I28" s="54">
        <v>0</v>
      </c>
      <c r="J28" s="54">
        <v>0</v>
      </c>
    </row>
    <row r="29" spans="1:10">
      <c r="A29" s="3957" t="s">
        <v>1923</v>
      </c>
      <c r="B29" s="53">
        <v>7413</v>
      </c>
      <c r="C29" s="53">
        <v>2152</v>
      </c>
      <c r="D29" s="53">
        <v>5261</v>
      </c>
      <c r="E29" s="53">
        <v>8592</v>
      </c>
      <c r="F29" s="53">
        <v>3462</v>
      </c>
      <c r="G29" s="53">
        <v>5130</v>
      </c>
      <c r="H29" s="53">
        <v>9937</v>
      </c>
      <c r="I29" s="53">
        <v>4838</v>
      </c>
      <c r="J29" s="53">
        <v>5099</v>
      </c>
    </row>
    <row r="30" spans="1:10" ht="24">
      <c r="A30" s="3960" t="s">
        <v>1924</v>
      </c>
      <c r="B30" s="53">
        <v>75</v>
      </c>
      <c r="C30" s="53">
        <v>450</v>
      </c>
      <c r="D30" s="53">
        <v>-375</v>
      </c>
      <c r="E30" s="53">
        <v>31</v>
      </c>
      <c r="F30" s="53">
        <v>534</v>
      </c>
      <c r="G30" s="53">
        <v>-503</v>
      </c>
      <c r="H30" s="53">
        <v>15</v>
      </c>
      <c r="I30" s="53">
        <v>375</v>
      </c>
      <c r="J30" s="53">
        <v>-360</v>
      </c>
    </row>
    <row r="31" spans="1:10" ht="24">
      <c r="A31" s="3957" t="s">
        <v>1925</v>
      </c>
      <c r="B31" s="53">
        <v>6309</v>
      </c>
      <c r="C31" s="53">
        <v>6174</v>
      </c>
      <c r="D31" s="53">
        <v>135</v>
      </c>
      <c r="E31" s="53">
        <v>7126</v>
      </c>
      <c r="F31" s="53">
        <v>6457</v>
      </c>
      <c r="G31" s="53">
        <v>669</v>
      </c>
      <c r="H31" s="53">
        <v>7694</v>
      </c>
      <c r="I31" s="53">
        <v>8840</v>
      </c>
      <c r="J31" s="53">
        <v>-1146</v>
      </c>
    </row>
    <row r="32" spans="1:10">
      <c r="A32" s="3959" t="s">
        <v>1926</v>
      </c>
      <c r="B32" s="54">
        <v>2547</v>
      </c>
      <c r="C32" s="54">
        <v>1710</v>
      </c>
      <c r="D32" s="54">
        <v>837</v>
      </c>
      <c r="E32" s="54">
        <v>3095</v>
      </c>
      <c r="F32" s="54">
        <v>1415</v>
      </c>
      <c r="G32" s="54">
        <v>1680</v>
      </c>
      <c r="H32" s="54">
        <v>3858</v>
      </c>
      <c r="I32" s="54">
        <v>2663</v>
      </c>
      <c r="J32" s="54">
        <v>1195</v>
      </c>
    </row>
    <row r="33" spans="1:10">
      <c r="A33" s="3959" t="s">
        <v>1927</v>
      </c>
      <c r="B33" s="54">
        <v>3741</v>
      </c>
      <c r="C33" s="54">
        <v>3793</v>
      </c>
      <c r="D33" s="54">
        <v>-52</v>
      </c>
      <c r="E33" s="54">
        <v>4023</v>
      </c>
      <c r="F33" s="54">
        <v>4143</v>
      </c>
      <c r="G33" s="54">
        <v>-120</v>
      </c>
      <c r="H33" s="54">
        <v>3827</v>
      </c>
      <c r="I33" s="54">
        <v>5014</v>
      </c>
      <c r="J33" s="54">
        <v>-1187</v>
      </c>
    </row>
    <row r="34" spans="1:10">
      <c r="A34" s="3959" t="s">
        <v>1928</v>
      </c>
      <c r="B34" s="54">
        <v>21</v>
      </c>
      <c r="C34" s="54">
        <v>671</v>
      </c>
      <c r="D34" s="54">
        <v>-650</v>
      </c>
      <c r="E34" s="54">
        <v>8</v>
      </c>
      <c r="F34" s="54">
        <v>899</v>
      </c>
      <c r="G34" s="54">
        <v>-891</v>
      </c>
      <c r="H34" s="54">
        <v>9</v>
      </c>
      <c r="I34" s="54">
        <v>1163</v>
      </c>
      <c r="J34" s="54">
        <v>-1154</v>
      </c>
    </row>
    <row r="35" spans="1:10">
      <c r="A35" s="3957" t="s">
        <v>1929</v>
      </c>
      <c r="B35" s="53">
        <v>17955.7</v>
      </c>
      <c r="C35" s="53">
        <v>16019</v>
      </c>
      <c r="D35" s="53">
        <v>1936.6999999999998</v>
      </c>
      <c r="E35" s="53">
        <v>19767</v>
      </c>
      <c r="F35" s="53">
        <v>20102</v>
      </c>
      <c r="G35" s="53">
        <v>-335</v>
      </c>
      <c r="H35" s="53">
        <v>21642.5</v>
      </c>
      <c r="I35" s="53">
        <v>22741.599999999999</v>
      </c>
      <c r="J35" s="53">
        <v>-1099.1000000000004</v>
      </c>
    </row>
    <row r="36" spans="1:10">
      <c r="A36" s="3959" t="s">
        <v>1930</v>
      </c>
      <c r="B36" s="54">
        <v>37</v>
      </c>
      <c r="C36" s="54">
        <v>21</v>
      </c>
      <c r="D36" s="54">
        <v>16</v>
      </c>
      <c r="E36" s="54">
        <v>31</v>
      </c>
      <c r="F36" s="54">
        <v>18</v>
      </c>
      <c r="G36" s="54">
        <v>13</v>
      </c>
      <c r="H36" s="54">
        <v>46</v>
      </c>
      <c r="I36" s="54">
        <v>24</v>
      </c>
      <c r="J36" s="54">
        <v>22</v>
      </c>
    </row>
    <row r="37" spans="1:10" ht="24">
      <c r="A37" s="3959" t="s">
        <v>1931</v>
      </c>
      <c r="B37" s="54">
        <v>4402</v>
      </c>
      <c r="C37" s="54">
        <v>5044</v>
      </c>
      <c r="D37" s="54">
        <v>-642</v>
      </c>
      <c r="E37" s="54">
        <v>5209</v>
      </c>
      <c r="F37" s="54">
        <v>5958</v>
      </c>
      <c r="G37" s="54">
        <v>-749</v>
      </c>
      <c r="H37" s="54">
        <v>6011</v>
      </c>
      <c r="I37" s="54">
        <v>6831</v>
      </c>
      <c r="J37" s="54">
        <v>-820</v>
      </c>
    </row>
    <row r="38" spans="1:10" ht="24">
      <c r="A38" s="3959" t="s">
        <v>1932</v>
      </c>
      <c r="B38" s="54">
        <v>13516.7</v>
      </c>
      <c r="C38" s="54">
        <v>10954</v>
      </c>
      <c r="D38" s="54">
        <v>2562.6999999999998</v>
      </c>
      <c r="E38" s="54">
        <v>14527</v>
      </c>
      <c r="F38" s="54">
        <v>14126</v>
      </c>
      <c r="G38" s="54">
        <v>401</v>
      </c>
      <c r="H38" s="54">
        <v>15585.5</v>
      </c>
      <c r="I38" s="54">
        <v>15886.6</v>
      </c>
      <c r="J38" s="54">
        <v>-301.09999999999991</v>
      </c>
    </row>
    <row r="39" spans="1:10" ht="24">
      <c r="A39" s="3957" t="s">
        <v>1933</v>
      </c>
      <c r="B39" s="53">
        <v>552.70000000000005</v>
      </c>
      <c r="C39" s="53">
        <v>2717</v>
      </c>
      <c r="D39" s="53">
        <v>-2164.3000000000002</v>
      </c>
      <c r="E39" s="53">
        <v>1504</v>
      </c>
      <c r="F39" s="53">
        <v>3391</v>
      </c>
      <c r="G39" s="53">
        <v>-1887</v>
      </c>
      <c r="H39" s="53">
        <v>522</v>
      </c>
      <c r="I39" s="53">
        <v>2235</v>
      </c>
      <c r="J39" s="53">
        <v>-1713</v>
      </c>
    </row>
    <row r="40" spans="1:10">
      <c r="A40" s="3959" t="s">
        <v>1934</v>
      </c>
      <c r="B40" s="54">
        <v>291</v>
      </c>
      <c r="C40" s="54">
        <v>1442</v>
      </c>
      <c r="D40" s="54">
        <v>-1151</v>
      </c>
      <c r="E40" s="54">
        <v>865</v>
      </c>
      <c r="F40" s="54">
        <v>1499</v>
      </c>
      <c r="G40" s="54">
        <v>-634</v>
      </c>
      <c r="H40" s="54">
        <v>199</v>
      </c>
      <c r="I40" s="54">
        <v>729</v>
      </c>
      <c r="J40" s="54">
        <v>-530</v>
      </c>
    </row>
    <row r="41" spans="1:10" ht="24">
      <c r="A41" s="3959" t="s">
        <v>1935</v>
      </c>
      <c r="B41" s="54">
        <v>261.7</v>
      </c>
      <c r="C41" s="54">
        <v>1275</v>
      </c>
      <c r="D41" s="54">
        <v>-1013.3</v>
      </c>
      <c r="E41" s="54">
        <v>639</v>
      </c>
      <c r="F41" s="54">
        <v>1892</v>
      </c>
      <c r="G41" s="54">
        <v>-1253</v>
      </c>
      <c r="H41" s="54">
        <v>323</v>
      </c>
      <c r="I41" s="54">
        <v>1506</v>
      </c>
      <c r="J41" s="54">
        <v>-1183</v>
      </c>
    </row>
    <row r="42" spans="1:10">
      <c r="A42" s="3957" t="s">
        <v>1936</v>
      </c>
      <c r="B42" s="53">
        <v>76</v>
      </c>
      <c r="C42" s="53">
        <v>12</v>
      </c>
      <c r="D42" s="53">
        <v>64</v>
      </c>
      <c r="E42" s="53">
        <v>82</v>
      </c>
      <c r="F42" s="53">
        <v>21</v>
      </c>
      <c r="G42" s="53">
        <v>61</v>
      </c>
      <c r="H42" s="53">
        <v>81</v>
      </c>
      <c r="I42" s="53">
        <v>34</v>
      </c>
      <c r="J42" s="53">
        <v>47</v>
      </c>
    </row>
    <row r="43" spans="1:10">
      <c r="A43" s="3957" t="s">
        <v>1937</v>
      </c>
      <c r="B43" s="53">
        <v>268808</v>
      </c>
      <c r="C43" s="53">
        <v>196344</v>
      </c>
      <c r="D43" s="53">
        <v>72464</v>
      </c>
      <c r="E43" s="53">
        <v>389714.875</v>
      </c>
      <c r="F43" s="53">
        <v>298381.31</v>
      </c>
      <c r="G43" s="53">
        <v>91333.565000000002</v>
      </c>
      <c r="H43" s="53">
        <v>379347</v>
      </c>
      <c r="I43" s="53">
        <v>268244</v>
      </c>
      <c r="J43" s="53">
        <v>111103</v>
      </c>
    </row>
    <row r="44" spans="1:10">
      <c r="A44" s="3958" t="s">
        <v>1938</v>
      </c>
      <c r="B44" s="54">
        <v>40</v>
      </c>
      <c r="C44" s="54">
        <v>201</v>
      </c>
      <c r="D44" s="54">
        <v>-161</v>
      </c>
      <c r="E44" s="54">
        <v>46</v>
      </c>
      <c r="F44" s="54">
        <v>201</v>
      </c>
      <c r="G44" s="54">
        <v>-155</v>
      </c>
      <c r="H44" s="54">
        <v>54</v>
      </c>
      <c r="I44" s="54">
        <v>210</v>
      </c>
      <c r="J44" s="54">
        <v>-156</v>
      </c>
    </row>
    <row r="45" spans="1:10">
      <c r="A45" s="3958" t="s">
        <v>1939</v>
      </c>
      <c r="B45" s="54">
        <v>268768</v>
      </c>
      <c r="C45" s="54">
        <v>196143</v>
      </c>
      <c r="D45" s="54">
        <v>72625</v>
      </c>
      <c r="E45" s="54">
        <v>389668.875</v>
      </c>
      <c r="F45" s="54">
        <v>298180.31</v>
      </c>
      <c r="G45" s="54">
        <v>91488.565000000002</v>
      </c>
      <c r="H45" s="54">
        <v>379293</v>
      </c>
      <c r="I45" s="54">
        <v>268034</v>
      </c>
      <c r="J45" s="54">
        <v>111259</v>
      </c>
    </row>
    <row r="46" spans="1:10">
      <c r="A46" s="3959" t="s">
        <v>1940</v>
      </c>
      <c r="B46" s="54">
        <v>185409</v>
      </c>
      <c r="C46" s="54">
        <v>141305</v>
      </c>
      <c r="D46" s="54">
        <v>44104</v>
      </c>
      <c r="E46" s="54">
        <v>271979</v>
      </c>
      <c r="F46" s="54">
        <v>209301.82</v>
      </c>
      <c r="G46" s="54">
        <v>62677.179999999993</v>
      </c>
      <c r="H46" s="54">
        <v>206195</v>
      </c>
      <c r="I46" s="54">
        <v>164055</v>
      </c>
      <c r="J46" s="54">
        <v>42140</v>
      </c>
    </row>
    <row r="47" spans="1:10">
      <c r="A47" s="3961" t="s">
        <v>1941</v>
      </c>
      <c r="B47" s="55">
        <v>185268</v>
      </c>
      <c r="C47" s="55">
        <v>139063</v>
      </c>
      <c r="D47" s="55">
        <v>46205</v>
      </c>
      <c r="E47" s="55">
        <v>271504</v>
      </c>
      <c r="F47" s="55">
        <v>201396.82</v>
      </c>
      <c r="G47" s="55">
        <v>70107.179999999993</v>
      </c>
      <c r="H47" s="55">
        <v>205809</v>
      </c>
      <c r="I47" s="55">
        <v>152470</v>
      </c>
      <c r="J47" s="55">
        <v>53339</v>
      </c>
    </row>
    <row r="48" spans="1:10">
      <c r="A48" s="3959" t="s">
        <v>1942</v>
      </c>
      <c r="B48" s="54">
        <v>41825</v>
      </c>
      <c r="C48" s="54">
        <v>24463</v>
      </c>
      <c r="D48" s="54">
        <v>17362</v>
      </c>
      <c r="E48" s="54">
        <v>53093.739000000001</v>
      </c>
      <c r="F48" s="54">
        <v>41998.490000000005</v>
      </c>
      <c r="G48" s="54">
        <v>11095.248999999998</v>
      </c>
      <c r="H48" s="54">
        <v>74883</v>
      </c>
      <c r="I48" s="54">
        <v>36764</v>
      </c>
      <c r="J48" s="54">
        <v>38119</v>
      </c>
    </row>
    <row r="49" spans="1:10">
      <c r="A49" s="3961" t="s">
        <v>1941</v>
      </c>
      <c r="B49" s="55">
        <v>38147</v>
      </c>
      <c r="C49" s="55">
        <v>21206</v>
      </c>
      <c r="D49" s="55">
        <v>16941</v>
      </c>
      <c r="E49" s="55">
        <v>44709.739000000001</v>
      </c>
      <c r="F49" s="55">
        <v>39456.490000000005</v>
      </c>
      <c r="G49" s="55">
        <v>5253.248999999998</v>
      </c>
      <c r="H49" s="55">
        <v>53795</v>
      </c>
      <c r="I49" s="55">
        <v>33300</v>
      </c>
      <c r="J49" s="55">
        <v>20495</v>
      </c>
    </row>
    <row r="50" spans="1:10">
      <c r="A50" s="3959" t="s">
        <v>1943</v>
      </c>
      <c r="B50" s="54">
        <v>37852</v>
      </c>
      <c r="C50" s="54">
        <v>30375</v>
      </c>
      <c r="D50" s="54">
        <v>7477</v>
      </c>
      <c r="E50" s="54">
        <v>58509.135999999999</v>
      </c>
      <c r="F50" s="54">
        <v>46880</v>
      </c>
      <c r="G50" s="54">
        <v>11629.135999999999</v>
      </c>
      <c r="H50" s="54">
        <v>86674</v>
      </c>
      <c r="I50" s="54">
        <v>67215</v>
      </c>
      <c r="J50" s="54">
        <v>19459</v>
      </c>
    </row>
    <row r="51" spans="1:10">
      <c r="A51" s="3961" t="s">
        <v>1941</v>
      </c>
      <c r="B51" s="55">
        <v>25745</v>
      </c>
      <c r="C51" s="55">
        <v>27204</v>
      </c>
      <c r="D51" s="55">
        <v>-1459</v>
      </c>
      <c r="E51" s="55">
        <v>36764.135999999999</v>
      </c>
      <c r="F51" s="55">
        <v>37760</v>
      </c>
      <c r="G51" s="55">
        <v>-995.86399999999958</v>
      </c>
      <c r="H51" s="55">
        <v>41716</v>
      </c>
      <c r="I51" s="55">
        <v>41048</v>
      </c>
      <c r="J51" s="55">
        <v>668</v>
      </c>
    </row>
    <row r="52" spans="1:10">
      <c r="A52" s="3959" t="s">
        <v>1944</v>
      </c>
      <c r="B52" s="54">
        <v>3682</v>
      </c>
      <c r="C52" s="54">
        <v>0</v>
      </c>
      <c r="D52" s="54">
        <v>3682</v>
      </c>
      <c r="E52" s="54">
        <v>6087</v>
      </c>
      <c r="F52" s="54">
        <v>0</v>
      </c>
      <c r="G52" s="54">
        <v>6087</v>
      </c>
      <c r="H52" s="54">
        <v>11541</v>
      </c>
      <c r="I52" s="54">
        <v>0</v>
      </c>
      <c r="J52" s="54">
        <v>11541</v>
      </c>
    </row>
    <row r="53" spans="1:10">
      <c r="A53" s="3957" t="s">
        <v>1945</v>
      </c>
      <c r="B53" s="53">
        <v>14053</v>
      </c>
      <c r="C53" s="53">
        <v>29874</v>
      </c>
      <c r="D53" s="53">
        <v>-15821</v>
      </c>
      <c r="E53" s="53">
        <v>12369</v>
      </c>
      <c r="F53" s="53">
        <v>35124.460999999996</v>
      </c>
      <c r="G53" s="53">
        <v>-22755.460999999999</v>
      </c>
      <c r="H53" s="53">
        <v>14369</v>
      </c>
      <c r="I53" s="53">
        <v>40171.637999999999</v>
      </c>
      <c r="J53" s="53">
        <v>-25802.637999999999</v>
      </c>
    </row>
    <row r="54" spans="1:10">
      <c r="A54" s="3958" t="s">
        <v>1946</v>
      </c>
      <c r="B54" s="54">
        <v>2707</v>
      </c>
      <c r="C54" s="54">
        <v>67</v>
      </c>
      <c r="D54" s="54">
        <v>2640</v>
      </c>
      <c r="E54" s="54">
        <v>306</v>
      </c>
      <c r="F54" s="54">
        <v>104</v>
      </c>
      <c r="G54" s="54">
        <v>202</v>
      </c>
      <c r="H54" s="54">
        <v>140</v>
      </c>
      <c r="I54" s="54">
        <v>33.637999999999998</v>
      </c>
      <c r="J54" s="54">
        <v>106.36199999999999</v>
      </c>
    </row>
    <row r="55" spans="1:10" ht="24">
      <c r="A55" s="3958" t="s">
        <v>1947</v>
      </c>
      <c r="B55" s="54">
        <v>11346</v>
      </c>
      <c r="C55" s="54">
        <v>29807</v>
      </c>
      <c r="D55" s="54">
        <v>-18461</v>
      </c>
      <c r="E55" s="54">
        <v>12063</v>
      </c>
      <c r="F55" s="54">
        <v>35020.460999999996</v>
      </c>
      <c r="G55" s="54">
        <v>-22957.460999999999</v>
      </c>
      <c r="H55" s="54">
        <v>14229</v>
      </c>
      <c r="I55" s="54">
        <v>40138</v>
      </c>
      <c r="J55" s="54">
        <v>-25909</v>
      </c>
    </row>
    <row r="56" spans="1:10">
      <c r="A56" s="3959" t="s">
        <v>1948</v>
      </c>
      <c r="B56" s="54">
        <v>11346</v>
      </c>
      <c r="C56" s="54">
        <v>29807</v>
      </c>
      <c r="D56" s="54">
        <v>-18461</v>
      </c>
      <c r="E56" s="54">
        <v>12063</v>
      </c>
      <c r="F56" s="54">
        <v>35020.460999999996</v>
      </c>
      <c r="G56" s="54">
        <v>-22957.460999999999</v>
      </c>
      <c r="H56" s="54">
        <v>14229</v>
      </c>
      <c r="I56" s="54">
        <v>40138</v>
      </c>
      <c r="J56" s="54">
        <v>-25909</v>
      </c>
    </row>
    <row r="57" spans="1:10">
      <c r="A57" s="3961" t="s">
        <v>1941</v>
      </c>
      <c r="B57" s="55">
        <v>0</v>
      </c>
      <c r="C57" s="55">
        <v>13117</v>
      </c>
      <c r="D57" s="55">
        <v>-13117</v>
      </c>
      <c r="E57" s="55">
        <v>0</v>
      </c>
      <c r="F57" s="55">
        <v>19038.460999999999</v>
      </c>
      <c r="G57" s="55">
        <v>-19038.460999999999</v>
      </c>
      <c r="H57" s="55">
        <v>0</v>
      </c>
      <c r="I57" s="55">
        <v>21717</v>
      </c>
      <c r="J57" s="55">
        <v>-21717</v>
      </c>
    </row>
    <row r="58" spans="1:10" ht="13.5" thickBot="1">
      <c r="A58" s="3962" t="s">
        <v>1949</v>
      </c>
      <c r="B58" s="56">
        <v>2953</v>
      </c>
      <c r="C58" s="56">
        <v>8236</v>
      </c>
      <c r="D58" s="56">
        <v>-5283</v>
      </c>
      <c r="E58" s="56">
        <v>2818</v>
      </c>
      <c r="F58" s="56">
        <v>8706</v>
      </c>
      <c r="G58" s="56">
        <v>-5888</v>
      </c>
      <c r="H58" s="56">
        <v>3035</v>
      </c>
      <c r="I58" s="56">
        <v>9799</v>
      </c>
      <c r="J58" s="56">
        <v>-6764</v>
      </c>
    </row>
    <row r="59" spans="1:10" ht="13.5" thickTop="1">
      <c r="A59" s="3963"/>
      <c r="B59" s="5910">
        <v>2021</v>
      </c>
      <c r="C59" s="5911"/>
      <c r="D59" s="5912"/>
      <c r="E59" s="5910">
        <v>2022</v>
      </c>
      <c r="F59" s="5911"/>
      <c r="G59" s="5912"/>
      <c r="H59" s="5910">
        <v>2023</v>
      </c>
      <c r="I59" s="5911"/>
      <c r="J59" s="5912"/>
    </row>
    <row r="60" spans="1:10">
      <c r="A60" s="3964"/>
      <c r="B60" s="3965" t="s">
        <v>1950</v>
      </c>
      <c r="C60" s="3966" t="s">
        <v>1951</v>
      </c>
      <c r="D60" s="3967" t="s">
        <v>332</v>
      </c>
      <c r="E60" s="3965" t="s">
        <v>1950</v>
      </c>
      <c r="F60" s="3966" t="s">
        <v>1951</v>
      </c>
      <c r="G60" s="3967" t="s">
        <v>332</v>
      </c>
      <c r="H60" s="3965" t="s">
        <v>1950</v>
      </c>
      <c r="I60" s="3966" t="s">
        <v>1951</v>
      </c>
      <c r="J60" s="3967" t="s">
        <v>332</v>
      </c>
    </row>
    <row r="61" spans="1:10" ht="30.75" customHeight="1">
      <c r="A61" s="57" t="s">
        <v>1952</v>
      </c>
      <c r="B61" s="58">
        <v>0</v>
      </c>
      <c r="C61" s="59">
        <v>0</v>
      </c>
      <c r="D61" s="60">
        <v>0</v>
      </c>
      <c r="E61" s="58">
        <v>2086.5684860000001</v>
      </c>
      <c r="F61" s="59">
        <v>0</v>
      </c>
      <c r="G61" s="61">
        <v>2086.5684860000001</v>
      </c>
      <c r="H61" s="58">
        <v>439.12402700000001</v>
      </c>
      <c r="I61" s="59">
        <v>0</v>
      </c>
      <c r="J61" s="61">
        <v>439.12402700000001</v>
      </c>
    </row>
    <row r="62" spans="1:10" ht="24">
      <c r="A62" s="3968" t="s">
        <v>1953</v>
      </c>
      <c r="B62" s="62">
        <v>0</v>
      </c>
      <c r="C62" s="63">
        <v>0</v>
      </c>
      <c r="D62" s="64">
        <v>0</v>
      </c>
      <c r="E62" s="65">
        <v>0</v>
      </c>
      <c r="F62" s="66">
        <v>0</v>
      </c>
      <c r="G62" s="67">
        <v>0</v>
      </c>
      <c r="H62" s="65">
        <v>0</v>
      </c>
      <c r="I62" s="66">
        <v>0</v>
      </c>
      <c r="J62" s="67">
        <v>0</v>
      </c>
    </row>
    <row r="63" spans="1:10">
      <c r="A63" s="3969" t="s">
        <v>1954</v>
      </c>
      <c r="B63" s="62">
        <v>0</v>
      </c>
      <c r="C63" s="63">
        <v>0</v>
      </c>
      <c r="D63" s="64">
        <v>0</v>
      </c>
      <c r="E63" s="62">
        <v>2086.5684860000001</v>
      </c>
      <c r="F63" s="63">
        <v>0</v>
      </c>
      <c r="G63" s="64">
        <v>2086.5684860000001</v>
      </c>
      <c r="H63" s="62">
        <v>439.12402700000001</v>
      </c>
      <c r="I63" s="63">
        <v>0</v>
      </c>
      <c r="J63" s="64">
        <v>439.12402700000001</v>
      </c>
    </row>
    <row r="64" spans="1:10">
      <c r="A64" s="3970" t="s">
        <v>1955</v>
      </c>
      <c r="B64" s="62">
        <v>0</v>
      </c>
      <c r="C64" s="63">
        <v>0</v>
      </c>
      <c r="D64" s="64">
        <v>0</v>
      </c>
      <c r="E64" s="62">
        <v>2086.5684860000001</v>
      </c>
      <c r="F64" s="63">
        <v>0</v>
      </c>
      <c r="G64" s="64">
        <v>2086.5684860000001</v>
      </c>
      <c r="H64" s="62">
        <v>439.12402700000001</v>
      </c>
      <c r="I64" s="63">
        <v>0</v>
      </c>
      <c r="J64" s="64">
        <v>439.12402700000001</v>
      </c>
    </row>
    <row r="65" spans="1:10" ht="13.5" thickBot="1">
      <c r="A65" s="3971" t="s">
        <v>1956</v>
      </c>
      <c r="B65" s="68">
        <v>0</v>
      </c>
      <c r="C65" s="69">
        <v>0</v>
      </c>
      <c r="D65" s="70">
        <v>0</v>
      </c>
      <c r="E65" s="71">
        <v>1437.5684860000003</v>
      </c>
      <c r="F65" s="72">
        <v>0</v>
      </c>
      <c r="G65" s="73">
        <v>1437.5684860000003</v>
      </c>
      <c r="H65" s="71">
        <v>439.12402700000001</v>
      </c>
      <c r="I65" s="72">
        <v>0</v>
      </c>
      <c r="J65" s="73">
        <v>439.12402700000001</v>
      </c>
    </row>
    <row r="66" spans="1:10" ht="60.75" thickBot="1">
      <c r="A66" s="3972"/>
      <c r="B66" s="3973" t="s">
        <v>1957</v>
      </c>
      <c r="C66" s="3974" t="s">
        <v>1958</v>
      </c>
      <c r="D66" s="74" t="s">
        <v>332</v>
      </c>
      <c r="E66" s="3973" t="s">
        <v>1957</v>
      </c>
      <c r="F66" s="3974" t="s">
        <v>1958</v>
      </c>
      <c r="G66" s="74" t="s">
        <v>332</v>
      </c>
      <c r="H66" s="3973" t="s">
        <v>1957</v>
      </c>
      <c r="I66" s="3974" t="s">
        <v>1958</v>
      </c>
      <c r="J66" s="74" t="s">
        <v>332</v>
      </c>
    </row>
    <row r="67" spans="1:10" ht="24">
      <c r="A67" s="75" t="s">
        <v>1959</v>
      </c>
      <c r="B67" s="76"/>
      <c r="C67" s="77"/>
      <c r="D67" s="78">
        <v>-66999.053836937819</v>
      </c>
      <c r="E67" s="76"/>
      <c r="F67" s="77"/>
      <c r="G67" s="78">
        <v>-63435.931008479492</v>
      </c>
      <c r="H67" s="76"/>
      <c r="I67" s="77"/>
      <c r="J67" s="78">
        <v>-32657.992251612151</v>
      </c>
    </row>
    <row r="68" spans="1:10">
      <c r="A68" s="79" t="s">
        <v>1960</v>
      </c>
      <c r="B68" s="80">
        <v>234094.66836092056</v>
      </c>
      <c r="C68" s="81">
        <v>383709.2404208401</v>
      </c>
      <c r="D68" s="82">
        <v>-149614.57205991953</v>
      </c>
      <c r="E68" s="80">
        <v>497004.56642261066</v>
      </c>
      <c r="F68" s="81">
        <v>396078.15115639602</v>
      </c>
      <c r="G68" s="82">
        <v>100926.41526621462</v>
      </c>
      <c r="H68" s="80">
        <v>460359.4971673924</v>
      </c>
      <c r="I68" s="81">
        <v>441582.16929404647</v>
      </c>
      <c r="J68" s="82">
        <v>18777.32787334593</v>
      </c>
    </row>
    <row r="69" spans="1:10">
      <c r="A69" s="83" t="s">
        <v>1961</v>
      </c>
      <c r="B69" s="84">
        <v>187275.73468873644</v>
      </c>
      <c r="C69" s="85">
        <v>306967.39233667206</v>
      </c>
      <c r="D69" s="86">
        <v>-119691.65764793562</v>
      </c>
      <c r="E69" s="84">
        <v>420042.31681671285</v>
      </c>
      <c r="F69" s="85">
        <v>251888.59343089076</v>
      </c>
      <c r="G69" s="86">
        <v>168153.72338582214</v>
      </c>
      <c r="H69" s="84">
        <v>368390.98334653984</v>
      </c>
      <c r="I69" s="85">
        <v>272539.00386636879</v>
      </c>
      <c r="J69" s="86">
        <v>95851.979480171038</v>
      </c>
    </row>
    <row r="70" spans="1:10">
      <c r="A70" s="3975" t="s">
        <v>1941</v>
      </c>
      <c r="B70" s="87">
        <v>184421.52683153067</v>
      </c>
      <c r="C70" s="88">
        <v>298522.28888635885</v>
      </c>
      <c r="D70" s="89">
        <v>-114100.76205482817</v>
      </c>
      <c r="E70" s="87">
        <v>419072.82896023348</v>
      </c>
      <c r="F70" s="88">
        <v>230888.00243831417</v>
      </c>
      <c r="G70" s="89">
        <v>188184.82652191934</v>
      </c>
      <c r="H70" s="87">
        <v>367701.35833267693</v>
      </c>
      <c r="I70" s="88">
        <v>244311.58662804408</v>
      </c>
      <c r="J70" s="89">
        <v>123389.77170463282</v>
      </c>
    </row>
    <row r="71" spans="1:10">
      <c r="A71" s="83" t="s">
        <v>1962</v>
      </c>
      <c r="B71" s="84">
        <v>46818.93367218411</v>
      </c>
      <c r="C71" s="85">
        <v>76741.848084168014</v>
      </c>
      <c r="D71" s="86">
        <v>-29922.914411983904</v>
      </c>
      <c r="E71" s="84">
        <v>76962.249605897799</v>
      </c>
      <c r="F71" s="85">
        <v>144189.55772550529</v>
      </c>
      <c r="G71" s="86">
        <v>-67227.308119607493</v>
      </c>
      <c r="H71" s="84">
        <v>91968.513820852531</v>
      </c>
      <c r="I71" s="85">
        <v>169043.16542767762</v>
      </c>
      <c r="J71" s="86">
        <v>-77074.651606825093</v>
      </c>
    </row>
    <row r="72" spans="1:10">
      <c r="A72" s="3975" t="s">
        <v>1941</v>
      </c>
      <c r="B72" s="87">
        <v>46105.381707882669</v>
      </c>
      <c r="C72" s="88">
        <v>74630.572221589711</v>
      </c>
      <c r="D72" s="89">
        <v>-28525.190513707043</v>
      </c>
      <c r="E72" s="87">
        <v>76295.912186137633</v>
      </c>
      <c r="F72" s="88">
        <v>139575.49630582458</v>
      </c>
      <c r="G72" s="89">
        <v>-63279.584119686944</v>
      </c>
      <c r="H72" s="87">
        <v>91925.339583169232</v>
      </c>
      <c r="I72" s="88">
        <v>162874.39108536276</v>
      </c>
      <c r="J72" s="89">
        <v>-70949.051502193513</v>
      </c>
    </row>
    <row r="73" spans="1:10">
      <c r="A73" s="79" t="s">
        <v>1963</v>
      </c>
      <c r="B73" s="90">
        <v>170797.27133104182</v>
      </c>
      <c r="C73" s="91">
        <v>68126.196143802954</v>
      </c>
      <c r="D73" s="82">
        <v>102671.07518723884</v>
      </c>
      <c r="E73" s="90">
        <v>144448.70234889866</v>
      </c>
      <c r="F73" s="91">
        <v>3745.7924430625208</v>
      </c>
      <c r="G73" s="82">
        <v>140702.90990583616</v>
      </c>
      <c r="H73" s="90">
        <v>214175.24988837415</v>
      </c>
      <c r="I73" s="91">
        <v>180331.89871304299</v>
      </c>
      <c r="J73" s="82">
        <v>33843.351175331161</v>
      </c>
    </row>
    <row r="74" spans="1:10">
      <c r="A74" s="83" t="s">
        <v>1961</v>
      </c>
      <c r="B74" s="84">
        <v>52053.948395739921</v>
      </c>
      <c r="C74" s="85">
        <v>26408.850476609761</v>
      </c>
      <c r="D74" s="86">
        <v>25645.097919130152</v>
      </c>
      <c r="E74" s="84">
        <v>-66725.527558471556</v>
      </c>
      <c r="F74" s="85">
        <v>-87677.322138626289</v>
      </c>
      <c r="G74" s="86">
        <v>20951.794580154732</v>
      </c>
      <c r="H74" s="84">
        <v>123133.32997737559</v>
      </c>
      <c r="I74" s="85">
        <v>136095.80708642711</v>
      </c>
      <c r="J74" s="86">
        <v>-12962.477109051535</v>
      </c>
    </row>
    <row r="75" spans="1:10">
      <c r="A75" s="92" t="s">
        <v>1964</v>
      </c>
      <c r="B75" s="93">
        <v>0</v>
      </c>
      <c r="C75" s="94">
        <v>0</v>
      </c>
      <c r="D75" s="86">
        <v>0</v>
      </c>
      <c r="E75" s="93">
        <v>0</v>
      </c>
      <c r="F75" s="94">
        <v>0</v>
      </c>
      <c r="G75" s="86">
        <v>0</v>
      </c>
      <c r="H75" s="93">
        <v>0</v>
      </c>
      <c r="I75" s="94">
        <v>0</v>
      </c>
      <c r="J75" s="86">
        <v>0</v>
      </c>
    </row>
    <row r="76" spans="1:10">
      <c r="A76" s="92" t="s">
        <v>1965</v>
      </c>
      <c r="B76" s="93">
        <v>980.45260283259972</v>
      </c>
      <c r="C76" s="94">
        <v>0</v>
      </c>
      <c r="D76" s="86">
        <v>980.45260283259972</v>
      </c>
      <c r="E76" s="93">
        <v>-971.53638541757527</v>
      </c>
      <c r="F76" s="94">
        <v>0</v>
      </c>
      <c r="G76" s="86">
        <v>-971.53638541757527</v>
      </c>
      <c r="H76" s="93">
        <v>4382.4366062794097</v>
      </c>
      <c r="I76" s="94">
        <v>0</v>
      </c>
      <c r="J76" s="86">
        <v>4382.4366062794097</v>
      </c>
    </row>
    <row r="77" spans="1:10">
      <c r="A77" s="92" t="s">
        <v>1966</v>
      </c>
      <c r="B77" s="93">
        <v>0</v>
      </c>
      <c r="C77" s="94">
        <v>0</v>
      </c>
      <c r="D77" s="86">
        <v>0</v>
      </c>
      <c r="E77" s="93">
        <v>0</v>
      </c>
      <c r="F77" s="94">
        <v>0</v>
      </c>
      <c r="G77" s="86">
        <v>0</v>
      </c>
      <c r="H77" s="93">
        <v>0</v>
      </c>
      <c r="I77" s="94">
        <v>0</v>
      </c>
      <c r="J77" s="86">
        <v>0</v>
      </c>
    </row>
    <row r="78" spans="1:10">
      <c r="A78" s="92" t="s">
        <v>1967</v>
      </c>
      <c r="B78" s="93">
        <v>51073.495792907313</v>
      </c>
      <c r="C78" s="94">
        <v>26408.850476609761</v>
      </c>
      <c r="D78" s="86">
        <v>24664.645316297552</v>
      </c>
      <c r="E78" s="93">
        <v>-65753.99117305399</v>
      </c>
      <c r="F78" s="94">
        <v>-87677.322138626289</v>
      </c>
      <c r="G78" s="86">
        <v>21923.330965572299</v>
      </c>
      <c r="H78" s="93">
        <v>118750.89337109619</v>
      </c>
      <c r="I78" s="94">
        <v>136095.80708642711</v>
      </c>
      <c r="J78" s="86">
        <v>-17344.913715330931</v>
      </c>
    </row>
    <row r="79" spans="1:10">
      <c r="A79" s="3975" t="s">
        <v>1941</v>
      </c>
      <c r="B79" s="93">
        <v>47098.00660487164</v>
      </c>
      <c r="C79" s="94">
        <v>28469.843390559756</v>
      </c>
      <c r="D79" s="89">
        <v>18628.163214311884</v>
      </c>
      <c r="E79" s="93">
        <v>-65392.870368593198</v>
      </c>
      <c r="F79" s="94">
        <v>-87747.696894356282</v>
      </c>
      <c r="G79" s="89">
        <v>22354.826525763085</v>
      </c>
      <c r="H79" s="93">
        <v>118435.01995832688</v>
      </c>
      <c r="I79" s="94">
        <v>135984.49566992713</v>
      </c>
      <c r="J79" s="89">
        <v>-17549.475711600244</v>
      </c>
    </row>
    <row r="80" spans="1:10">
      <c r="A80" s="83" t="s">
        <v>1968</v>
      </c>
      <c r="B80" s="93">
        <v>118743.3229353019</v>
      </c>
      <c r="C80" s="94">
        <v>41717.345667193193</v>
      </c>
      <c r="D80" s="86">
        <v>77025.977268108691</v>
      </c>
      <c r="E80" s="93">
        <v>211174.22990737023</v>
      </c>
      <c r="F80" s="94">
        <v>91423.114581688802</v>
      </c>
      <c r="G80" s="86">
        <v>119751.1153256814</v>
      </c>
      <c r="H80" s="93">
        <v>91041.919910998535</v>
      </c>
      <c r="I80" s="94">
        <v>44236.091626615838</v>
      </c>
      <c r="J80" s="86">
        <v>46805.828284382682</v>
      </c>
    </row>
    <row r="81" spans="1:10">
      <c r="A81" s="92" t="s">
        <v>1969</v>
      </c>
      <c r="B81" s="93">
        <v>0</v>
      </c>
      <c r="C81" s="94">
        <v>-3.8728280000004141</v>
      </c>
      <c r="D81" s="86">
        <v>3.8728280000004141</v>
      </c>
      <c r="E81" s="93">
        <v>0</v>
      </c>
      <c r="F81" s="94">
        <v>-1.9233201226386853</v>
      </c>
      <c r="G81" s="86">
        <v>1.9233201226386853</v>
      </c>
      <c r="H81" s="93">
        <v>0</v>
      </c>
      <c r="I81" s="94">
        <v>-51.458557877360725</v>
      </c>
      <c r="J81" s="86">
        <v>51.458557877360725</v>
      </c>
    </row>
    <row r="82" spans="1:10">
      <c r="A82" s="95" t="s">
        <v>1970</v>
      </c>
      <c r="B82" s="93">
        <v>0</v>
      </c>
      <c r="C82" s="94">
        <v>-6.1897220000000068</v>
      </c>
      <c r="D82" s="86">
        <v>6.1897220000000068</v>
      </c>
      <c r="E82" s="93">
        <v>0</v>
      </c>
      <c r="F82" s="94">
        <v>2.5779739999999975</v>
      </c>
      <c r="G82" s="86">
        <v>-2.5779739999999975</v>
      </c>
      <c r="H82" s="93">
        <v>0</v>
      </c>
      <c r="I82" s="94">
        <v>-46.564127000000006</v>
      </c>
      <c r="J82" s="86">
        <v>46.564127000000006</v>
      </c>
    </row>
    <row r="83" spans="1:10">
      <c r="A83" s="95" t="s">
        <v>1971</v>
      </c>
      <c r="B83" s="93">
        <v>0</v>
      </c>
      <c r="C83" s="94">
        <v>2.3168939999995928</v>
      </c>
      <c r="D83" s="86">
        <v>-2.3168939999995928</v>
      </c>
      <c r="E83" s="93">
        <v>0</v>
      </c>
      <c r="F83" s="94">
        <v>-4.5012941226386829</v>
      </c>
      <c r="G83" s="86">
        <v>4.5012941226386829</v>
      </c>
      <c r="H83" s="93">
        <v>0</v>
      </c>
      <c r="I83" s="94">
        <v>-4.894430877360719</v>
      </c>
      <c r="J83" s="86">
        <v>4.894430877360719</v>
      </c>
    </row>
    <row r="84" spans="1:10">
      <c r="A84" s="92" t="s">
        <v>1965</v>
      </c>
      <c r="B84" s="93">
        <v>85527.121912224233</v>
      </c>
      <c r="C84" s="94">
        <v>-580.46080517907546</v>
      </c>
      <c r="D84" s="86">
        <v>86107.582717403304</v>
      </c>
      <c r="E84" s="93">
        <v>172488.35156768924</v>
      </c>
      <c r="F84" s="94">
        <v>-79.270193418554925</v>
      </c>
      <c r="G84" s="86">
        <v>172567.62176110779</v>
      </c>
      <c r="H84" s="93">
        <v>36823.178641286941</v>
      </c>
      <c r="I84" s="94">
        <v>19938.199642007086</v>
      </c>
      <c r="J84" s="86">
        <v>16884.978999279854</v>
      </c>
    </row>
    <row r="85" spans="1:10">
      <c r="A85" s="92" t="s">
        <v>1946</v>
      </c>
      <c r="B85" s="93">
        <v>0</v>
      </c>
      <c r="C85" s="94">
        <v>-272.7204843009589</v>
      </c>
      <c r="D85" s="86">
        <v>272.7204843009589</v>
      </c>
      <c r="E85" s="93">
        <v>0</v>
      </c>
      <c r="F85" s="94">
        <v>76.226047438388292</v>
      </c>
      <c r="G85" s="86">
        <v>-76.226047438388292</v>
      </c>
      <c r="H85" s="93">
        <v>0</v>
      </c>
      <c r="I85" s="94">
        <v>85.929898862570951</v>
      </c>
      <c r="J85" s="86">
        <v>-85.929898862570951</v>
      </c>
    </row>
    <row r="86" spans="1:10">
      <c r="A86" s="95" t="s">
        <v>1970</v>
      </c>
      <c r="B86" s="93">
        <v>0</v>
      </c>
      <c r="C86" s="94">
        <v>6.6904030000000034</v>
      </c>
      <c r="D86" s="86">
        <v>-6.6904030000000034</v>
      </c>
      <c r="E86" s="93">
        <v>0</v>
      </c>
      <c r="F86" s="94">
        <v>6.9377319999999969</v>
      </c>
      <c r="G86" s="86">
        <v>-6.9377319999999969</v>
      </c>
      <c r="H86" s="93">
        <v>0</v>
      </c>
      <c r="I86" s="94">
        <v>5.7744199999999992</v>
      </c>
      <c r="J86" s="86">
        <v>-5.7744199999999992</v>
      </c>
    </row>
    <row r="87" spans="1:10">
      <c r="A87" s="95" t="s">
        <v>1971</v>
      </c>
      <c r="B87" s="93">
        <v>0</v>
      </c>
      <c r="C87" s="94">
        <v>-279.4108873009589</v>
      </c>
      <c r="D87" s="86">
        <v>279.4108873009589</v>
      </c>
      <c r="E87" s="93">
        <v>0</v>
      </c>
      <c r="F87" s="94">
        <v>69.288315438388281</v>
      </c>
      <c r="G87" s="86">
        <v>-69.288315438388281</v>
      </c>
      <c r="H87" s="93">
        <v>0</v>
      </c>
      <c r="I87" s="94">
        <v>80.155478862570959</v>
      </c>
      <c r="J87" s="86">
        <v>-80.155478862570959</v>
      </c>
    </row>
    <row r="88" spans="1:10">
      <c r="A88" s="92" t="s">
        <v>1967</v>
      </c>
      <c r="B88" s="93">
        <v>33216.20102307765</v>
      </c>
      <c r="C88" s="94">
        <v>42574.095721862068</v>
      </c>
      <c r="D88" s="86">
        <v>-9357.8946987844211</v>
      </c>
      <c r="E88" s="93">
        <v>38685.878339680974</v>
      </c>
      <c r="F88" s="94">
        <v>91428.082047791599</v>
      </c>
      <c r="G88" s="86">
        <v>-52742.203708110639</v>
      </c>
      <c r="H88" s="93">
        <v>54218.74126971158</v>
      </c>
      <c r="I88" s="94">
        <v>24263.420643623544</v>
      </c>
      <c r="J88" s="86">
        <v>29955.32062608804</v>
      </c>
    </row>
    <row r="89" spans="1:10">
      <c r="A89" s="3975" t="s">
        <v>1941</v>
      </c>
      <c r="B89" s="96">
        <v>32085.784877479338</v>
      </c>
      <c r="C89" s="97">
        <v>42572.56803712323</v>
      </c>
      <c r="D89" s="89">
        <v>-10486.783159643892</v>
      </c>
      <c r="E89" s="96">
        <v>38592.219707658078</v>
      </c>
      <c r="F89" s="97">
        <v>91485.096123241601</v>
      </c>
      <c r="G89" s="89">
        <v>-52892.876415583516</v>
      </c>
      <c r="H89" s="96">
        <v>54161.931709372329</v>
      </c>
      <c r="I89" s="97">
        <v>24171.841176393544</v>
      </c>
      <c r="J89" s="89">
        <v>29990.090532978782</v>
      </c>
    </row>
    <row r="90" spans="1:10">
      <c r="A90" s="79" t="s">
        <v>1972</v>
      </c>
      <c r="B90" s="90">
        <v>991.17024995397219</v>
      </c>
      <c r="C90" s="91">
        <v>-2512.4370163302128</v>
      </c>
      <c r="D90" s="82">
        <v>3503.6072662841857</v>
      </c>
      <c r="E90" s="90">
        <v>-2971.2310443179122</v>
      </c>
      <c r="F90" s="91">
        <v>8087.9866852642808</v>
      </c>
      <c r="G90" s="82">
        <v>-11059.217729582193</v>
      </c>
      <c r="H90" s="90">
        <v>5572.8586288128354</v>
      </c>
      <c r="I90" s="91">
        <v>5465.2758258760414</v>
      </c>
      <c r="J90" s="82">
        <v>107.582802936794</v>
      </c>
    </row>
    <row r="91" spans="1:10">
      <c r="A91" s="83" t="s">
        <v>1964</v>
      </c>
      <c r="B91" s="93">
        <v>0</v>
      </c>
      <c r="C91" s="94">
        <v>0</v>
      </c>
      <c r="D91" s="86">
        <v>0</v>
      </c>
      <c r="E91" s="93">
        <v>0</v>
      </c>
      <c r="F91" s="94">
        <v>0</v>
      </c>
      <c r="G91" s="86">
        <v>0</v>
      </c>
      <c r="H91" s="93">
        <v>0</v>
      </c>
      <c r="I91" s="94">
        <v>0</v>
      </c>
      <c r="J91" s="86">
        <v>0</v>
      </c>
    </row>
    <row r="92" spans="1:10">
      <c r="A92" s="83" t="s">
        <v>1973</v>
      </c>
      <c r="B92" s="93">
        <v>52.983162627848344</v>
      </c>
      <c r="C92" s="94">
        <v>-1647.9848247892708</v>
      </c>
      <c r="D92" s="86">
        <v>1700.9679874171193</v>
      </c>
      <c r="E92" s="93">
        <v>704.53014170387382</v>
      </c>
      <c r="F92" s="94">
        <v>167.63808931882807</v>
      </c>
      <c r="G92" s="86">
        <v>536.89205238504599</v>
      </c>
      <c r="H92" s="93">
        <v>-157.1970596721718</v>
      </c>
      <c r="I92" s="94">
        <v>3961.2864914974498</v>
      </c>
      <c r="J92" s="86">
        <v>-4118.4835511696219</v>
      </c>
    </row>
    <row r="93" spans="1:10">
      <c r="A93" s="83" t="s">
        <v>1966</v>
      </c>
      <c r="B93" s="93">
        <v>0</v>
      </c>
      <c r="C93" s="94">
        <v>0</v>
      </c>
      <c r="D93" s="86">
        <v>0</v>
      </c>
      <c r="E93" s="93">
        <v>0</v>
      </c>
      <c r="F93" s="94">
        <v>0</v>
      </c>
      <c r="G93" s="86">
        <v>0</v>
      </c>
      <c r="H93" s="93">
        <v>0</v>
      </c>
      <c r="I93" s="94">
        <v>0</v>
      </c>
      <c r="J93" s="86">
        <v>0</v>
      </c>
    </row>
    <row r="94" spans="1:10">
      <c r="A94" s="83" t="s">
        <v>1974</v>
      </c>
      <c r="B94" s="93">
        <v>938.18708732612401</v>
      </c>
      <c r="C94" s="94">
        <v>-864.45219154094252</v>
      </c>
      <c r="D94" s="86">
        <v>1802.6392788670664</v>
      </c>
      <c r="E94" s="93">
        <v>-3675.7611860217853</v>
      </c>
      <c r="F94" s="94">
        <v>7920.3485959454529</v>
      </c>
      <c r="G94" s="86">
        <v>-11596.109781967238</v>
      </c>
      <c r="H94" s="93">
        <v>5730.0556884850075</v>
      </c>
      <c r="I94" s="94">
        <v>1503.9893343785914</v>
      </c>
      <c r="J94" s="86">
        <v>4226.0663541064159</v>
      </c>
    </row>
    <row r="95" spans="1:10">
      <c r="A95" s="3976" t="s">
        <v>1941</v>
      </c>
      <c r="B95" s="96">
        <v>938.18708732612401</v>
      </c>
      <c r="C95" s="97">
        <v>-864.45219154094252</v>
      </c>
      <c r="D95" s="89">
        <v>1802.6392788670664</v>
      </c>
      <c r="E95" s="96">
        <v>-3675.7611860217853</v>
      </c>
      <c r="F95" s="97">
        <v>7920.3485959454529</v>
      </c>
      <c r="G95" s="89">
        <v>-11596.109781967238</v>
      </c>
      <c r="H95" s="96">
        <v>5730.0556884850075</v>
      </c>
      <c r="I95" s="97">
        <v>1503.9893343785914</v>
      </c>
      <c r="J95" s="89">
        <v>4226.0663541064159</v>
      </c>
    </row>
    <row r="96" spans="1:10">
      <c r="A96" s="79" t="s">
        <v>1975</v>
      </c>
      <c r="B96" s="90">
        <v>36251.71586512473</v>
      </c>
      <c r="C96" s="91">
        <v>115010.72676043581</v>
      </c>
      <c r="D96" s="82">
        <v>-78759.010895311076</v>
      </c>
      <c r="E96" s="90">
        <v>4079.3010004445678</v>
      </c>
      <c r="F96" s="91">
        <v>284228.1661648564</v>
      </c>
      <c r="G96" s="82">
        <v>-280148.86516441184</v>
      </c>
      <c r="H96" s="90">
        <v>110509.8485248306</v>
      </c>
      <c r="I96" s="91">
        <v>164632.57232077923</v>
      </c>
      <c r="J96" s="82">
        <v>-54122.723795948652</v>
      </c>
    </row>
    <row r="97" spans="1:10">
      <c r="A97" s="83" t="s">
        <v>1976</v>
      </c>
      <c r="B97" s="93">
        <v>0</v>
      </c>
      <c r="C97" s="94">
        <v>0</v>
      </c>
      <c r="D97" s="86">
        <v>0</v>
      </c>
      <c r="E97" s="93">
        <v>0</v>
      </c>
      <c r="F97" s="94">
        <v>0</v>
      </c>
      <c r="G97" s="86">
        <v>0</v>
      </c>
      <c r="H97" s="93">
        <v>0</v>
      </c>
      <c r="I97" s="94">
        <v>0</v>
      </c>
      <c r="J97" s="86">
        <v>0</v>
      </c>
    </row>
    <row r="98" spans="1:10">
      <c r="A98" s="83" t="s">
        <v>1977</v>
      </c>
      <c r="B98" s="93">
        <v>12542.563845379918</v>
      </c>
      <c r="C98" s="94">
        <v>53810.465594520989</v>
      </c>
      <c r="D98" s="86">
        <v>-41267.901749141063</v>
      </c>
      <c r="E98" s="93">
        <v>-73768.785047902173</v>
      </c>
      <c r="F98" s="94">
        <v>52494.653197581611</v>
      </c>
      <c r="G98" s="86">
        <v>-126263.43824548376</v>
      </c>
      <c r="H98" s="93">
        <v>55384.461094024591</v>
      </c>
      <c r="I98" s="94">
        <v>61966.584941175504</v>
      </c>
      <c r="J98" s="86">
        <v>-6582.1238471509023</v>
      </c>
    </row>
    <row r="99" spans="1:10">
      <c r="A99" s="92" t="s">
        <v>1969</v>
      </c>
      <c r="B99" s="93">
        <v>0</v>
      </c>
      <c r="C99" s="94">
        <v>2017.870818700233</v>
      </c>
      <c r="D99" s="86">
        <v>-2017.870818700233</v>
      </c>
      <c r="E99" s="93">
        <v>0</v>
      </c>
      <c r="F99" s="94">
        <v>200.38712243277843</v>
      </c>
      <c r="G99" s="86">
        <v>-200.38712243277843</v>
      </c>
      <c r="H99" s="93">
        <v>0</v>
      </c>
      <c r="I99" s="94">
        <v>93.065328862118747</v>
      </c>
      <c r="J99" s="86">
        <v>-93.065328862118747</v>
      </c>
    </row>
    <row r="100" spans="1:10">
      <c r="A100" s="95" t="s">
        <v>1970</v>
      </c>
      <c r="B100" s="93">
        <v>0</v>
      </c>
      <c r="C100" s="94">
        <v>0</v>
      </c>
      <c r="D100" s="86">
        <v>0</v>
      </c>
      <c r="E100" s="93">
        <v>0</v>
      </c>
      <c r="F100" s="94">
        <v>200.38712243277843</v>
      </c>
      <c r="G100" s="86">
        <v>-200.38712243277843</v>
      </c>
      <c r="H100" s="93">
        <v>0</v>
      </c>
      <c r="I100" s="94">
        <v>93.065328862118747</v>
      </c>
      <c r="J100" s="86">
        <v>-93.065328862118747</v>
      </c>
    </row>
    <row r="101" spans="1:10">
      <c r="A101" s="95" t="s">
        <v>1971</v>
      </c>
      <c r="B101" s="93">
        <v>0</v>
      </c>
      <c r="C101" s="94">
        <v>2017.870818700233</v>
      </c>
      <c r="D101" s="86">
        <v>-2017.870818700233</v>
      </c>
      <c r="E101" s="93">
        <v>0</v>
      </c>
      <c r="F101" s="94">
        <v>0</v>
      </c>
      <c r="G101" s="86">
        <v>0</v>
      </c>
      <c r="H101" s="93">
        <v>0</v>
      </c>
      <c r="I101" s="94">
        <v>0</v>
      </c>
      <c r="J101" s="86">
        <v>0</v>
      </c>
    </row>
    <row r="102" spans="1:10">
      <c r="A102" s="92" t="s">
        <v>1965</v>
      </c>
      <c r="B102" s="93">
        <v>4994.2991275184977</v>
      </c>
      <c r="C102" s="94">
        <v>51792.594775820755</v>
      </c>
      <c r="D102" s="86">
        <v>-46798.295648302257</v>
      </c>
      <c r="E102" s="93">
        <v>-83406.9200145496</v>
      </c>
      <c r="F102" s="94">
        <v>52294.266075148837</v>
      </c>
      <c r="G102" s="86">
        <v>-135701.18608969846</v>
      </c>
      <c r="H102" s="93">
        <v>42542.187122173927</v>
      </c>
      <c r="I102" s="94">
        <v>61873.519612313379</v>
      </c>
      <c r="J102" s="86">
        <v>-19331.332490139463</v>
      </c>
    </row>
    <row r="103" spans="1:10">
      <c r="A103" s="92" t="s">
        <v>1946</v>
      </c>
      <c r="B103" s="93">
        <v>0</v>
      </c>
      <c r="C103" s="94">
        <v>0</v>
      </c>
      <c r="D103" s="86">
        <v>0</v>
      </c>
      <c r="E103" s="93">
        <v>0</v>
      </c>
      <c r="F103" s="94">
        <v>0</v>
      </c>
      <c r="G103" s="86">
        <v>0</v>
      </c>
      <c r="H103" s="93">
        <v>0</v>
      </c>
      <c r="I103" s="94">
        <v>0</v>
      </c>
      <c r="J103" s="86">
        <v>0</v>
      </c>
    </row>
    <row r="104" spans="1:10">
      <c r="A104" s="92" t="s">
        <v>1967</v>
      </c>
      <c r="B104" s="93">
        <v>7548.2647178614152</v>
      </c>
      <c r="C104" s="94">
        <v>0</v>
      </c>
      <c r="D104" s="86">
        <v>7548.2647178614152</v>
      </c>
      <c r="E104" s="93">
        <v>9638.1349666474416</v>
      </c>
      <c r="F104" s="94">
        <v>0</v>
      </c>
      <c r="G104" s="86">
        <v>9638.1349666474416</v>
      </c>
      <c r="H104" s="93">
        <v>12842.273971850675</v>
      </c>
      <c r="I104" s="94">
        <v>0</v>
      </c>
      <c r="J104" s="86">
        <v>12842.273971850675</v>
      </c>
    </row>
    <row r="105" spans="1:10">
      <c r="A105" s="95" t="s">
        <v>1978</v>
      </c>
      <c r="B105" s="93">
        <v>7548.2647178614152</v>
      </c>
      <c r="C105" s="94">
        <v>0</v>
      </c>
      <c r="D105" s="86">
        <v>7548.2647178614152</v>
      </c>
      <c r="E105" s="93">
        <v>9638.1349666474416</v>
      </c>
      <c r="F105" s="94">
        <v>0</v>
      </c>
      <c r="G105" s="86">
        <v>9638.1349666474416</v>
      </c>
      <c r="H105" s="93">
        <v>12842.273971850675</v>
      </c>
      <c r="I105" s="94">
        <v>0</v>
      </c>
      <c r="J105" s="86">
        <v>12842.273971850675</v>
      </c>
    </row>
    <row r="106" spans="1:10">
      <c r="A106" s="98" t="s">
        <v>1970</v>
      </c>
      <c r="B106" s="93">
        <v>7548.2647178614152</v>
      </c>
      <c r="C106" s="94">
        <v>0</v>
      </c>
      <c r="D106" s="86">
        <v>7548.2647178614152</v>
      </c>
      <c r="E106" s="93">
        <v>9638.1349666474416</v>
      </c>
      <c r="F106" s="94">
        <v>0</v>
      </c>
      <c r="G106" s="86">
        <v>9638.1349666474416</v>
      </c>
      <c r="H106" s="93">
        <v>12842.273971850675</v>
      </c>
      <c r="I106" s="94">
        <v>0</v>
      </c>
      <c r="J106" s="86">
        <v>12842.273971850675</v>
      </c>
    </row>
    <row r="107" spans="1:10">
      <c r="A107" s="3977" t="s">
        <v>1941</v>
      </c>
      <c r="B107" s="96">
        <v>7548.2647178614152</v>
      </c>
      <c r="C107" s="97">
        <v>0</v>
      </c>
      <c r="D107" s="89">
        <v>7548.2647178614152</v>
      </c>
      <c r="E107" s="96">
        <v>9638.1349666474416</v>
      </c>
      <c r="F107" s="97">
        <v>0</v>
      </c>
      <c r="G107" s="89">
        <v>9638.1349666474416</v>
      </c>
      <c r="H107" s="96">
        <v>12842.273971850675</v>
      </c>
      <c r="I107" s="97">
        <v>0</v>
      </c>
      <c r="J107" s="89">
        <v>12842.273971850675</v>
      </c>
    </row>
    <row r="108" spans="1:10">
      <c r="A108" s="99" t="s">
        <v>1971</v>
      </c>
      <c r="B108" s="93">
        <v>0</v>
      </c>
      <c r="C108" s="94">
        <v>0</v>
      </c>
      <c r="D108" s="86">
        <v>0</v>
      </c>
      <c r="E108" s="93">
        <v>0</v>
      </c>
      <c r="F108" s="94">
        <v>0</v>
      </c>
      <c r="G108" s="86">
        <v>0</v>
      </c>
      <c r="H108" s="93">
        <v>0</v>
      </c>
      <c r="I108" s="94">
        <v>0</v>
      </c>
      <c r="J108" s="86">
        <v>0</v>
      </c>
    </row>
    <row r="109" spans="1:10">
      <c r="A109" s="83" t="s">
        <v>1979</v>
      </c>
      <c r="B109" s="93">
        <v>23674.513411627173</v>
      </c>
      <c r="C109" s="94">
        <v>36406.827902077915</v>
      </c>
      <c r="D109" s="86">
        <v>-12732.314490450748</v>
      </c>
      <c r="E109" s="93">
        <v>64872.496162811789</v>
      </c>
      <c r="F109" s="94">
        <v>218117.34561692103</v>
      </c>
      <c r="G109" s="86">
        <v>-153244.84945410924</v>
      </c>
      <c r="H109" s="93">
        <v>35892.390119505544</v>
      </c>
      <c r="I109" s="94">
        <v>70991.423796163901</v>
      </c>
      <c r="J109" s="86">
        <v>-35099.033676658364</v>
      </c>
    </row>
    <row r="110" spans="1:10">
      <c r="A110" s="92" t="s">
        <v>1969</v>
      </c>
      <c r="B110" s="93">
        <v>0</v>
      </c>
      <c r="C110" s="94">
        <v>30244.835227118936</v>
      </c>
      <c r="D110" s="86">
        <v>-30244.835227118936</v>
      </c>
      <c r="E110" s="93">
        <v>0</v>
      </c>
      <c r="F110" s="94">
        <v>16508.559769261403</v>
      </c>
      <c r="G110" s="86">
        <v>-16508.559769261403</v>
      </c>
      <c r="H110" s="93">
        <v>0</v>
      </c>
      <c r="I110" s="94">
        <v>13623.343535119991</v>
      </c>
      <c r="J110" s="86">
        <v>-13623.343535119991</v>
      </c>
    </row>
    <row r="111" spans="1:10">
      <c r="A111" s="92" t="s">
        <v>1965</v>
      </c>
      <c r="B111" s="93">
        <v>13282.80163972712</v>
      </c>
      <c r="C111" s="94">
        <v>658.01644944095824</v>
      </c>
      <c r="D111" s="86">
        <v>12624.785190286162</v>
      </c>
      <c r="E111" s="93">
        <v>45177.075381641342</v>
      </c>
      <c r="F111" s="94">
        <v>54002.237887225609</v>
      </c>
      <c r="G111" s="86">
        <v>-8825.1625055842742</v>
      </c>
      <c r="H111" s="93">
        <v>-2320.6167621217319</v>
      </c>
      <c r="I111" s="94">
        <v>-22025.416782900589</v>
      </c>
      <c r="J111" s="86">
        <v>19704.800020778865</v>
      </c>
    </row>
    <row r="112" spans="1:10">
      <c r="A112" s="95" t="s">
        <v>1970</v>
      </c>
      <c r="B112" s="93">
        <v>0</v>
      </c>
      <c r="C112" s="94">
        <v>0</v>
      </c>
      <c r="D112" s="86">
        <v>0</v>
      </c>
      <c r="E112" s="93">
        <v>0</v>
      </c>
      <c r="F112" s="94">
        <v>0</v>
      </c>
      <c r="G112" s="86">
        <v>0</v>
      </c>
      <c r="H112" s="93">
        <v>0</v>
      </c>
      <c r="I112" s="94">
        <v>0</v>
      </c>
      <c r="J112" s="86">
        <v>0</v>
      </c>
    </row>
    <row r="113" spans="1:10">
      <c r="A113" s="95" t="s">
        <v>1971</v>
      </c>
      <c r="B113" s="93">
        <v>13282.80163972712</v>
      </c>
      <c r="C113" s="94">
        <v>658.01644944095824</v>
      </c>
      <c r="D113" s="86">
        <v>12624.785190286162</v>
      </c>
      <c r="E113" s="93">
        <v>45177.075381641342</v>
      </c>
      <c r="F113" s="94">
        <v>54002.237887225609</v>
      </c>
      <c r="G113" s="86">
        <v>-8825.1625055842742</v>
      </c>
      <c r="H113" s="93">
        <v>-2320.6167621217319</v>
      </c>
      <c r="I113" s="94">
        <v>-22025.416782900589</v>
      </c>
      <c r="J113" s="86">
        <v>19704.800020778865</v>
      </c>
    </row>
    <row r="114" spans="1:10">
      <c r="A114" s="92" t="s">
        <v>1946</v>
      </c>
      <c r="B114" s="93">
        <v>0</v>
      </c>
      <c r="C114" s="94">
        <v>6302.0000000000009</v>
      </c>
      <c r="D114" s="86">
        <v>-6302.0000000000009</v>
      </c>
      <c r="E114" s="93">
        <v>0</v>
      </c>
      <c r="F114" s="94">
        <v>8582</v>
      </c>
      <c r="G114" s="86">
        <v>-8582</v>
      </c>
      <c r="H114" s="93">
        <v>0</v>
      </c>
      <c r="I114" s="94">
        <v>377</v>
      </c>
      <c r="J114" s="86">
        <v>-377</v>
      </c>
    </row>
    <row r="115" spans="1:10">
      <c r="A115" s="95" t="s">
        <v>1980</v>
      </c>
      <c r="B115" s="93">
        <v>0</v>
      </c>
      <c r="C115" s="94">
        <v>0</v>
      </c>
      <c r="D115" s="86">
        <v>0</v>
      </c>
      <c r="E115" s="93">
        <v>0</v>
      </c>
      <c r="F115" s="94">
        <v>0</v>
      </c>
      <c r="G115" s="86">
        <v>0</v>
      </c>
      <c r="H115" s="93">
        <v>0</v>
      </c>
      <c r="I115" s="94">
        <v>0</v>
      </c>
      <c r="J115" s="86">
        <v>0</v>
      </c>
    </row>
    <row r="116" spans="1:10">
      <c r="A116" s="95" t="s">
        <v>1981</v>
      </c>
      <c r="B116" s="93">
        <v>0</v>
      </c>
      <c r="C116" s="94">
        <v>0</v>
      </c>
      <c r="D116" s="86">
        <v>0</v>
      </c>
      <c r="E116" s="93">
        <v>0</v>
      </c>
      <c r="F116" s="94">
        <v>0</v>
      </c>
      <c r="G116" s="86">
        <v>0</v>
      </c>
      <c r="H116" s="93">
        <v>0</v>
      </c>
      <c r="I116" s="94">
        <v>0</v>
      </c>
      <c r="J116" s="86">
        <v>0</v>
      </c>
    </row>
    <row r="117" spans="1:10">
      <c r="A117" s="95" t="s">
        <v>1982</v>
      </c>
      <c r="B117" s="93">
        <v>0</v>
      </c>
      <c r="C117" s="94">
        <v>6302.0000000000009</v>
      </c>
      <c r="D117" s="86">
        <v>-6302.0000000000009</v>
      </c>
      <c r="E117" s="93">
        <v>0</v>
      </c>
      <c r="F117" s="94">
        <v>8582</v>
      </c>
      <c r="G117" s="86">
        <v>-8582</v>
      </c>
      <c r="H117" s="93">
        <v>0</v>
      </c>
      <c r="I117" s="94">
        <v>377</v>
      </c>
      <c r="J117" s="86">
        <v>-377</v>
      </c>
    </row>
    <row r="118" spans="1:10">
      <c r="A118" s="92" t="s">
        <v>1967</v>
      </c>
      <c r="B118" s="93">
        <v>10391.711771900051</v>
      </c>
      <c r="C118" s="94">
        <v>-798.02377448197694</v>
      </c>
      <c r="D118" s="86">
        <v>11189.735546382028</v>
      </c>
      <c r="E118" s="93">
        <v>19695.420781170447</v>
      </c>
      <c r="F118" s="94">
        <v>139024.54796043402</v>
      </c>
      <c r="G118" s="86">
        <v>-119329.12717926355</v>
      </c>
      <c r="H118" s="93">
        <v>38213.006881627276</v>
      </c>
      <c r="I118" s="94">
        <v>79016.497043944517</v>
      </c>
      <c r="J118" s="86">
        <v>-40803.490162317226</v>
      </c>
    </row>
    <row r="119" spans="1:10">
      <c r="A119" s="95" t="s">
        <v>1970</v>
      </c>
      <c r="B119" s="93">
        <v>0</v>
      </c>
      <c r="C119" s="94">
        <v>0</v>
      </c>
      <c r="D119" s="86">
        <v>0</v>
      </c>
      <c r="E119" s="93">
        <v>0</v>
      </c>
      <c r="F119" s="94">
        <v>0</v>
      </c>
      <c r="G119" s="86">
        <v>0</v>
      </c>
      <c r="H119" s="93">
        <v>0</v>
      </c>
      <c r="I119" s="94">
        <v>0</v>
      </c>
      <c r="J119" s="86">
        <v>0</v>
      </c>
    </row>
    <row r="120" spans="1:10">
      <c r="A120" s="95" t="s">
        <v>1971</v>
      </c>
      <c r="B120" s="93">
        <v>10391.711771900051</v>
      </c>
      <c r="C120" s="94">
        <v>-798.02377448197694</v>
      </c>
      <c r="D120" s="86">
        <v>11189.735546382028</v>
      </c>
      <c r="E120" s="93">
        <v>19695.420781170447</v>
      </c>
      <c r="F120" s="94">
        <v>139024.54796043402</v>
      </c>
      <c r="G120" s="86">
        <v>-119329.12717926355</v>
      </c>
      <c r="H120" s="93">
        <v>38213.006881627276</v>
      </c>
      <c r="I120" s="94">
        <v>79016.497043944517</v>
      </c>
      <c r="J120" s="86">
        <v>-40803.490162317226</v>
      </c>
    </row>
    <row r="121" spans="1:10">
      <c r="A121" s="95" t="s">
        <v>1978</v>
      </c>
      <c r="B121" s="93">
        <v>10391.71177190004</v>
      </c>
      <c r="C121" s="94">
        <v>-1371.7397765198568</v>
      </c>
      <c r="D121" s="86">
        <v>11763.451548419898</v>
      </c>
      <c r="E121" s="93">
        <v>19695.420781170447</v>
      </c>
      <c r="F121" s="94">
        <v>135270.03982674703</v>
      </c>
      <c r="G121" s="86">
        <v>-115574.61904557659</v>
      </c>
      <c r="H121" s="93">
        <v>38213.006881627276</v>
      </c>
      <c r="I121" s="94">
        <v>79791.856595111574</v>
      </c>
      <c r="J121" s="86">
        <v>-41578.849713484284</v>
      </c>
    </row>
    <row r="122" spans="1:10">
      <c r="A122" s="98" t="s">
        <v>1970</v>
      </c>
      <c r="B122" s="93">
        <v>0</v>
      </c>
      <c r="C122" s="94">
        <v>0</v>
      </c>
      <c r="D122" s="86">
        <v>0</v>
      </c>
      <c r="E122" s="93">
        <v>0</v>
      </c>
      <c r="F122" s="94">
        <v>0</v>
      </c>
      <c r="G122" s="86">
        <v>0</v>
      </c>
      <c r="H122" s="93">
        <v>0</v>
      </c>
      <c r="I122" s="94">
        <v>0</v>
      </c>
      <c r="J122" s="86">
        <v>0</v>
      </c>
    </row>
    <row r="123" spans="1:10">
      <c r="A123" s="98" t="s">
        <v>1971</v>
      </c>
      <c r="B123" s="93">
        <v>10391.71177190004</v>
      </c>
      <c r="C123" s="94">
        <v>-1371.7397765198568</v>
      </c>
      <c r="D123" s="86">
        <v>11763.451548419898</v>
      </c>
      <c r="E123" s="93">
        <v>19695.420781170447</v>
      </c>
      <c r="F123" s="94">
        <v>135270.03982674703</v>
      </c>
      <c r="G123" s="86">
        <v>-115574.61904557659</v>
      </c>
      <c r="H123" s="93">
        <v>38213.006881627276</v>
      </c>
      <c r="I123" s="94">
        <v>79791.856595111574</v>
      </c>
      <c r="J123" s="86">
        <v>-41578.849713484284</v>
      </c>
    </row>
    <row r="124" spans="1:10">
      <c r="A124" s="3978" t="s">
        <v>1941</v>
      </c>
      <c r="B124" s="96">
        <v>10391.71177190004</v>
      </c>
      <c r="C124" s="97">
        <v>-1371.7397765198568</v>
      </c>
      <c r="D124" s="89">
        <v>11763.451548419898</v>
      </c>
      <c r="E124" s="96">
        <v>19695.420781170447</v>
      </c>
      <c r="F124" s="97">
        <v>135270.03982674703</v>
      </c>
      <c r="G124" s="89">
        <v>-115574.61904557659</v>
      </c>
      <c r="H124" s="96">
        <v>38213.006881627276</v>
      </c>
      <c r="I124" s="97">
        <v>79791.856595111574</v>
      </c>
      <c r="J124" s="89">
        <v>-41578.849713484284</v>
      </c>
    </row>
    <row r="125" spans="1:10">
      <c r="A125" s="95" t="s">
        <v>1983</v>
      </c>
      <c r="B125" s="93">
        <v>0</v>
      </c>
      <c r="C125" s="94">
        <v>573.71600203787989</v>
      </c>
      <c r="D125" s="86">
        <v>-573.71600203787989</v>
      </c>
      <c r="E125" s="93">
        <v>0</v>
      </c>
      <c r="F125" s="94">
        <v>3754.5081336869698</v>
      </c>
      <c r="G125" s="86">
        <v>-3754.5081336869698</v>
      </c>
      <c r="H125" s="93">
        <v>0</v>
      </c>
      <c r="I125" s="94">
        <v>-775.359551167061</v>
      </c>
      <c r="J125" s="86">
        <v>775.359551167061</v>
      </c>
    </row>
    <row r="126" spans="1:10">
      <c r="A126" s="98" t="s">
        <v>1970</v>
      </c>
      <c r="B126" s="93">
        <v>0</v>
      </c>
      <c r="C126" s="94">
        <v>0</v>
      </c>
      <c r="D126" s="86">
        <v>0</v>
      </c>
      <c r="E126" s="93">
        <v>0</v>
      </c>
      <c r="F126" s="94">
        <v>0</v>
      </c>
      <c r="G126" s="86">
        <v>0</v>
      </c>
      <c r="H126" s="93">
        <v>0</v>
      </c>
      <c r="I126" s="94">
        <v>0</v>
      </c>
      <c r="J126" s="86">
        <v>0</v>
      </c>
    </row>
    <row r="127" spans="1:10">
      <c r="A127" s="98" t="s">
        <v>1971</v>
      </c>
      <c r="B127" s="93">
        <v>0</v>
      </c>
      <c r="C127" s="94">
        <v>573.71600203787989</v>
      </c>
      <c r="D127" s="86">
        <v>-573.71600203787989</v>
      </c>
      <c r="E127" s="93">
        <v>0</v>
      </c>
      <c r="F127" s="94">
        <v>3754.5081336869698</v>
      </c>
      <c r="G127" s="86">
        <v>-3754.5081336869698</v>
      </c>
      <c r="H127" s="93">
        <v>0</v>
      </c>
      <c r="I127" s="94">
        <v>-775.359551167061</v>
      </c>
      <c r="J127" s="86">
        <v>775.359551167061</v>
      </c>
    </row>
    <row r="128" spans="1:10">
      <c r="A128" s="83" t="s">
        <v>1984</v>
      </c>
      <c r="B128" s="93">
        <v>-460.88534143518501</v>
      </c>
      <c r="C128" s="94">
        <v>4309.9394538737733</v>
      </c>
      <c r="D128" s="86">
        <v>-4770.8247953089585</v>
      </c>
      <c r="E128" s="93">
        <v>570.04240148334952</v>
      </c>
      <c r="F128" s="94">
        <v>9210.5647126837921</v>
      </c>
      <c r="G128" s="86">
        <v>-8640.5223112004423</v>
      </c>
      <c r="H128" s="93">
        <v>-24.141124785199906</v>
      </c>
      <c r="I128" s="94">
        <v>-768.04113272081293</v>
      </c>
      <c r="J128" s="86">
        <v>743.90000793561296</v>
      </c>
    </row>
    <row r="129" spans="1:10">
      <c r="A129" s="92" t="s">
        <v>1967</v>
      </c>
      <c r="B129" s="93">
        <v>-460.88534143518501</v>
      </c>
      <c r="C129" s="94">
        <v>4309.9394538737733</v>
      </c>
      <c r="D129" s="86">
        <v>-4770.8247953089585</v>
      </c>
      <c r="E129" s="93">
        <v>570.04240148334952</v>
      </c>
      <c r="F129" s="94">
        <v>9210.5647126837921</v>
      </c>
      <c r="G129" s="86">
        <v>-8640.5223112004423</v>
      </c>
      <c r="H129" s="93">
        <v>-24.141124785199906</v>
      </c>
      <c r="I129" s="94">
        <v>-768.04113272081293</v>
      </c>
      <c r="J129" s="86">
        <v>743.90000793561296</v>
      </c>
    </row>
    <row r="130" spans="1:10">
      <c r="A130" s="95" t="s">
        <v>1970</v>
      </c>
      <c r="B130" s="93">
        <v>-460.88534143518501</v>
      </c>
      <c r="C130" s="94">
        <v>4309.9394538737733</v>
      </c>
      <c r="D130" s="86">
        <v>-4770.8247953089585</v>
      </c>
      <c r="E130" s="93">
        <v>570.04240148334952</v>
      </c>
      <c r="F130" s="94">
        <v>9210.5647126837921</v>
      </c>
      <c r="G130" s="86">
        <v>-8640.5223112004423</v>
      </c>
      <c r="H130" s="93">
        <v>-24.141124785199906</v>
      </c>
      <c r="I130" s="94">
        <v>-768.04113272081293</v>
      </c>
      <c r="J130" s="86">
        <v>743.90000793561296</v>
      </c>
    </row>
    <row r="131" spans="1:10">
      <c r="A131" s="95" t="s">
        <v>1971</v>
      </c>
      <c r="B131" s="93">
        <v>0</v>
      </c>
      <c r="C131" s="94">
        <v>0</v>
      </c>
      <c r="D131" s="86">
        <v>0</v>
      </c>
      <c r="E131" s="93">
        <v>0</v>
      </c>
      <c r="F131" s="94">
        <v>0</v>
      </c>
      <c r="G131" s="86">
        <v>0</v>
      </c>
      <c r="H131" s="93">
        <v>0</v>
      </c>
      <c r="I131" s="94">
        <v>0</v>
      </c>
      <c r="J131" s="86">
        <v>0</v>
      </c>
    </row>
    <row r="132" spans="1:10">
      <c r="A132" s="83" t="s">
        <v>1985</v>
      </c>
      <c r="B132" s="93">
        <v>495.52394955282671</v>
      </c>
      <c r="C132" s="94">
        <v>12208.308320963115</v>
      </c>
      <c r="D132" s="86">
        <v>-11712.784371410286</v>
      </c>
      <c r="E132" s="93">
        <v>12405.547484051585</v>
      </c>
      <c r="F132" s="94">
        <v>4405.6026376700029</v>
      </c>
      <c r="G132" s="86">
        <v>7999.9448463815825</v>
      </c>
      <c r="H132" s="93">
        <v>19257.13843608565</v>
      </c>
      <c r="I132" s="94">
        <v>32442.604716160655</v>
      </c>
      <c r="J132" s="86">
        <v>-13185.466280075001</v>
      </c>
    </row>
    <row r="133" spans="1:10">
      <c r="A133" s="92" t="s">
        <v>1965</v>
      </c>
      <c r="B133" s="93">
        <v>-1214.3127995281875</v>
      </c>
      <c r="C133" s="94">
        <v>201.88489832888808</v>
      </c>
      <c r="D133" s="86">
        <v>-1416.1976978570754</v>
      </c>
      <c r="E133" s="93">
        <v>-133.80778150866161</v>
      </c>
      <c r="F133" s="94">
        <v>3075.5500975810282</v>
      </c>
      <c r="G133" s="86">
        <v>-3209.35787908969</v>
      </c>
      <c r="H133" s="93">
        <v>187.94104101997209</v>
      </c>
      <c r="I133" s="94">
        <v>2527.8094479991405</v>
      </c>
      <c r="J133" s="86">
        <v>-2339.868406979168</v>
      </c>
    </row>
    <row r="134" spans="1:10">
      <c r="A134" s="95" t="s">
        <v>1970</v>
      </c>
      <c r="B134" s="93">
        <v>-1214.3127995281875</v>
      </c>
      <c r="C134" s="94">
        <v>201.88489832888808</v>
      </c>
      <c r="D134" s="86">
        <v>-1416.1976978570754</v>
      </c>
      <c r="E134" s="93">
        <v>-133.80778150866161</v>
      </c>
      <c r="F134" s="94">
        <v>3075.5500975810282</v>
      </c>
      <c r="G134" s="86">
        <v>-3209.35787908969</v>
      </c>
      <c r="H134" s="93">
        <v>187.94104101997209</v>
      </c>
      <c r="I134" s="94">
        <v>2527.8094479991405</v>
      </c>
      <c r="J134" s="86">
        <v>-2339.868406979168</v>
      </c>
    </row>
    <row r="135" spans="1:10">
      <c r="A135" s="95" t="s">
        <v>1971</v>
      </c>
      <c r="B135" s="93">
        <v>0</v>
      </c>
      <c r="C135" s="94">
        <v>0</v>
      </c>
      <c r="D135" s="86">
        <v>0</v>
      </c>
      <c r="E135" s="93">
        <v>0</v>
      </c>
      <c r="F135" s="94">
        <v>0</v>
      </c>
      <c r="G135" s="86">
        <v>0</v>
      </c>
      <c r="H135" s="93">
        <v>0</v>
      </c>
      <c r="I135" s="94">
        <v>0</v>
      </c>
      <c r="J135" s="86">
        <v>0</v>
      </c>
    </row>
    <row r="136" spans="1:10">
      <c r="A136" s="92" t="s">
        <v>1967</v>
      </c>
      <c r="B136" s="93">
        <v>1709.8367490810147</v>
      </c>
      <c r="C136" s="94">
        <v>12006.423422634223</v>
      </c>
      <c r="D136" s="86">
        <v>-10296.586673553204</v>
      </c>
      <c r="E136" s="93">
        <v>12539.355265560247</v>
      </c>
      <c r="F136" s="94">
        <v>1330.0525400889746</v>
      </c>
      <c r="G136" s="86">
        <v>11209.302725471272</v>
      </c>
      <c r="H136" s="93">
        <v>19069.197395065679</v>
      </c>
      <c r="I136" s="94">
        <v>29914.795268161517</v>
      </c>
      <c r="J136" s="86">
        <v>-10845.597873095834</v>
      </c>
    </row>
    <row r="137" spans="1:10">
      <c r="A137" s="95" t="s">
        <v>1970</v>
      </c>
      <c r="B137" s="93">
        <v>0</v>
      </c>
      <c r="C137" s="94">
        <v>0</v>
      </c>
      <c r="D137" s="86">
        <v>0</v>
      </c>
      <c r="E137" s="93">
        <v>0</v>
      </c>
      <c r="F137" s="94">
        <v>0</v>
      </c>
      <c r="G137" s="86">
        <v>0</v>
      </c>
      <c r="H137" s="93">
        <v>0</v>
      </c>
      <c r="I137" s="94">
        <v>0</v>
      </c>
      <c r="J137" s="86">
        <v>0</v>
      </c>
    </row>
    <row r="138" spans="1:10">
      <c r="A138" s="95" t="s">
        <v>1971</v>
      </c>
      <c r="B138" s="93">
        <v>1709.8367490810147</v>
      </c>
      <c r="C138" s="94">
        <v>12006.423422634223</v>
      </c>
      <c r="D138" s="86">
        <v>-10296.586673553204</v>
      </c>
      <c r="E138" s="93">
        <v>12539.355265560247</v>
      </c>
      <c r="F138" s="94">
        <v>1330.0525400889746</v>
      </c>
      <c r="G138" s="86">
        <v>11209.302725471272</v>
      </c>
      <c r="H138" s="93">
        <v>19069.197395065679</v>
      </c>
      <c r="I138" s="94">
        <v>29914.795268161517</v>
      </c>
      <c r="J138" s="86">
        <v>-10845.597873095834</v>
      </c>
    </row>
    <row r="139" spans="1:10">
      <c r="A139" s="95" t="s">
        <v>1978</v>
      </c>
      <c r="B139" s="93">
        <v>1709.8367490810147</v>
      </c>
      <c r="C139" s="94">
        <v>12006.423422634223</v>
      </c>
      <c r="D139" s="86">
        <v>-10296.586673553204</v>
      </c>
      <c r="E139" s="93">
        <v>12539.355265560247</v>
      </c>
      <c r="F139" s="94">
        <v>1330.0525400889746</v>
      </c>
      <c r="G139" s="86">
        <v>11209.302725471272</v>
      </c>
      <c r="H139" s="93">
        <v>19069.197395065679</v>
      </c>
      <c r="I139" s="94">
        <v>29914.795268161517</v>
      </c>
      <c r="J139" s="86">
        <v>-10845.597873095834</v>
      </c>
    </row>
    <row r="140" spans="1:10">
      <c r="A140" s="98" t="s">
        <v>1970</v>
      </c>
      <c r="B140" s="93">
        <v>0</v>
      </c>
      <c r="C140" s="94">
        <v>0</v>
      </c>
      <c r="D140" s="86">
        <v>0</v>
      </c>
      <c r="E140" s="93">
        <v>0</v>
      </c>
      <c r="F140" s="94">
        <v>0</v>
      </c>
      <c r="G140" s="86">
        <v>0</v>
      </c>
      <c r="H140" s="93">
        <v>0</v>
      </c>
      <c r="I140" s="94">
        <v>0</v>
      </c>
      <c r="J140" s="86">
        <v>0</v>
      </c>
    </row>
    <row r="141" spans="1:10">
      <c r="A141" s="98" t="s">
        <v>1971</v>
      </c>
      <c r="B141" s="93">
        <v>1709.8367490810147</v>
      </c>
      <c r="C141" s="94">
        <v>12006.423422634223</v>
      </c>
      <c r="D141" s="86">
        <v>-10296.586673553204</v>
      </c>
      <c r="E141" s="93">
        <v>12539.355265560247</v>
      </c>
      <c r="F141" s="94">
        <v>1330.0525400889746</v>
      </c>
      <c r="G141" s="86">
        <v>11209.302725471272</v>
      </c>
      <c r="H141" s="93">
        <v>19069.197395065679</v>
      </c>
      <c r="I141" s="94">
        <v>29914.795268161517</v>
      </c>
      <c r="J141" s="86">
        <v>-10845.597873095834</v>
      </c>
    </row>
    <row r="142" spans="1:10">
      <c r="A142" s="3977" t="s">
        <v>1941</v>
      </c>
      <c r="B142" s="96">
        <v>1709.8367490810147</v>
      </c>
      <c r="C142" s="97">
        <v>12006.423422634223</v>
      </c>
      <c r="D142" s="89">
        <v>-10296.586673553204</v>
      </c>
      <c r="E142" s="96">
        <v>12539.355265560247</v>
      </c>
      <c r="F142" s="97">
        <v>1330.0525400889746</v>
      </c>
      <c r="G142" s="89">
        <v>11209.302725471272</v>
      </c>
      <c r="H142" s="96">
        <v>19069.197395065679</v>
      </c>
      <c r="I142" s="97">
        <v>29914.795268161517</v>
      </c>
      <c r="J142" s="89">
        <v>-10845.597873095834</v>
      </c>
    </row>
    <row r="143" spans="1:10">
      <c r="A143" s="83" t="s">
        <v>1986</v>
      </c>
      <c r="B143" s="93">
        <v>0</v>
      </c>
      <c r="C143" s="94">
        <v>8275.1854889999995</v>
      </c>
      <c r="D143" s="89">
        <v>-8275.1854889999995</v>
      </c>
      <c r="E143" s="93">
        <v>0</v>
      </c>
      <c r="F143" s="94">
        <v>0</v>
      </c>
      <c r="G143" s="89">
        <v>0</v>
      </c>
      <c r="H143" s="93">
        <v>0</v>
      </c>
      <c r="I143" s="94">
        <v>0</v>
      </c>
      <c r="J143" s="89">
        <v>0</v>
      </c>
    </row>
    <row r="144" spans="1:10">
      <c r="A144" s="79" t="s">
        <v>1987</v>
      </c>
      <c r="B144" s="90">
        <v>55199.846664769742</v>
      </c>
      <c r="C144" s="91">
        <v>0</v>
      </c>
      <c r="D144" s="82">
        <v>55199.846664769742</v>
      </c>
      <c r="E144" s="90">
        <v>-13857.173286536183</v>
      </c>
      <c r="F144" s="91">
        <v>0</v>
      </c>
      <c r="G144" s="82">
        <v>-13857.173286536183</v>
      </c>
      <c r="H144" s="90">
        <v>-31263.530307277371</v>
      </c>
      <c r="I144" s="91">
        <v>0</v>
      </c>
      <c r="J144" s="82">
        <v>-31263.530307277371</v>
      </c>
    </row>
    <row r="145" spans="1:10">
      <c r="A145" s="83" t="s">
        <v>1988</v>
      </c>
      <c r="B145" s="93">
        <v>0</v>
      </c>
      <c r="C145" s="94">
        <v>0</v>
      </c>
      <c r="D145" s="86">
        <v>0</v>
      </c>
      <c r="E145" s="93">
        <v>-2.4829922343688011</v>
      </c>
      <c r="F145" s="94">
        <v>0</v>
      </c>
      <c r="G145" s="86">
        <v>-2.4829922343688011</v>
      </c>
      <c r="H145" s="93">
        <v>-48.006902187637095</v>
      </c>
      <c r="I145" s="94">
        <v>0</v>
      </c>
      <c r="J145" s="86">
        <v>-48.006902187637095</v>
      </c>
    </row>
    <row r="146" spans="1:10">
      <c r="A146" s="92" t="s">
        <v>1989</v>
      </c>
      <c r="B146" s="93">
        <v>0</v>
      </c>
      <c r="C146" s="94">
        <v>0</v>
      </c>
      <c r="D146" s="86">
        <v>0</v>
      </c>
      <c r="E146" s="93">
        <v>-2.4829922343688011</v>
      </c>
      <c r="F146" s="94">
        <v>0</v>
      </c>
      <c r="G146" s="86">
        <v>-2.4829922343688011</v>
      </c>
      <c r="H146" s="93">
        <v>-48.006902187637095</v>
      </c>
      <c r="I146" s="94">
        <v>0</v>
      </c>
      <c r="J146" s="86">
        <v>-48.006902187637095</v>
      </c>
    </row>
    <row r="147" spans="1:10">
      <c r="A147" s="92" t="s">
        <v>1990</v>
      </c>
      <c r="B147" s="93">
        <v>0</v>
      </c>
      <c r="C147" s="94">
        <v>0</v>
      </c>
      <c r="D147" s="86">
        <v>0</v>
      </c>
      <c r="E147" s="93">
        <v>0</v>
      </c>
      <c r="F147" s="94">
        <v>0</v>
      </c>
      <c r="G147" s="86">
        <v>0</v>
      </c>
      <c r="H147" s="93">
        <v>0</v>
      </c>
      <c r="I147" s="94">
        <v>0</v>
      </c>
      <c r="J147" s="86">
        <v>0</v>
      </c>
    </row>
    <row r="148" spans="1:10">
      <c r="A148" s="83" t="s">
        <v>1986</v>
      </c>
      <c r="B148" s="93">
        <v>8275.1854884791373</v>
      </c>
      <c r="C148" s="94">
        <v>0</v>
      </c>
      <c r="D148" s="86">
        <v>8275.1854884791373</v>
      </c>
      <c r="E148" s="93">
        <v>-423.82898906842485</v>
      </c>
      <c r="F148" s="94">
        <v>0</v>
      </c>
      <c r="G148" s="86">
        <v>-423.82898906842485</v>
      </c>
      <c r="H148" s="93">
        <v>372.06316605112943</v>
      </c>
      <c r="I148" s="94">
        <v>0</v>
      </c>
      <c r="J148" s="86">
        <v>372.06316605112943</v>
      </c>
    </row>
    <row r="149" spans="1:10">
      <c r="A149" s="83" t="s">
        <v>1991</v>
      </c>
      <c r="B149" s="93">
        <v>11.475985206000001</v>
      </c>
      <c r="C149" s="94">
        <v>0</v>
      </c>
      <c r="D149" s="86">
        <v>11.475985206000001</v>
      </c>
      <c r="E149" s="93">
        <v>388.13802168400002</v>
      </c>
      <c r="F149" s="94">
        <v>0</v>
      </c>
      <c r="G149" s="86">
        <v>388.13802168400002</v>
      </c>
      <c r="H149" s="93">
        <v>9.2535957698000004</v>
      </c>
      <c r="I149" s="94">
        <v>0</v>
      </c>
      <c r="J149" s="86">
        <v>9.2535957698000004</v>
      </c>
    </row>
    <row r="150" spans="1:10" ht="13.5" thickBot="1">
      <c r="A150" s="100" t="s">
        <v>1992</v>
      </c>
      <c r="B150" s="101">
        <v>46913.185191084609</v>
      </c>
      <c r="C150" s="102">
        <v>0</v>
      </c>
      <c r="D150" s="103">
        <v>46913.185191084609</v>
      </c>
      <c r="E150" s="101">
        <v>-13818.999326917392</v>
      </c>
      <c r="F150" s="102">
        <v>0</v>
      </c>
      <c r="G150" s="103">
        <v>-13818.999326917392</v>
      </c>
      <c r="H150" s="101">
        <v>-31596.840166910672</v>
      </c>
      <c r="I150" s="102">
        <v>0</v>
      </c>
      <c r="J150" s="103">
        <v>-31596.840166910672</v>
      </c>
    </row>
    <row r="151" spans="1:10" ht="14.25" thickTop="1" thickBot="1">
      <c r="A151" s="104" t="s">
        <v>1993</v>
      </c>
      <c r="B151" s="105">
        <v>0</v>
      </c>
      <c r="C151" s="106">
        <v>0</v>
      </c>
      <c r="D151" s="107">
        <v>-3329.8538369378111</v>
      </c>
      <c r="E151" s="105">
        <v>0</v>
      </c>
      <c r="F151" s="106">
        <v>0</v>
      </c>
      <c r="G151" s="107">
        <v>-17534.470008479486</v>
      </c>
      <c r="H151" s="105">
        <v>0</v>
      </c>
      <c r="I151" s="106">
        <v>0</v>
      </c>
      <c r="J151" s="107">
        <v>-3251.3782786121392</v>
      </c>
    </row>
    <row r="152" spans="1:10" ht="13.5" thickTop="1">
      <c r="A152" s="3979"/>
      <c r="B152" s="3980"/>
      <c r="C152" s="3981"/>
      <c r="D152" s="3981"/>
    </row>
    <row r="153" spans="1:10" ht="23.25" customHeight="1">
      <c r="A153" s="3982" t="s">
        <v>1994</v>
      </c>
      <c r="B153" s="3983"/>
      <c r="C153" s="3981"/>
      <c r="D153" s="3981"/>
    </row>
    <row r="154" spans="1:10" ht="23.25" customHeight="1">
      <c r="A154" s="5904" t="s">
        <v>1995</v>
      </c>
      <c r="B154" s="5904"/>
      <c r="C154" s="3984"/>
      <c r="D154" s="3984"/>
    </row>
    <row r="155" spans="1:10" ht="23.25" customHeight="1">
      <c r="A155" s="3985" t="s">
        <v>1996</v>
      </c>
      <c r="B155" s="3983"/>
      <c r="C155" s="3981"/>
      <c r="D155" s="3981"/>
    </row>
  </sheetData>
  <mergeCells count="9">
    <mergeCell ref="H3:J3"/>
    <mergeCell ref="B59:D59"/>
    <mergeCell ref="E59:G59"/>
    <mergeCell ref="H59:J59"/>
    <mergeCell ref="A1:E1"/>
    <mergeCell ref="A154:B154"/>
    <mergeCell ref="A3:A4"/>
    <mergeCell ref="B3:D3"/>
    <mergeCell ref="E3:G3"/>
  </mergeCells>
  <hyperlinks>
    <hyperlink ref="A1" location="CONTENT!A1" display="Back to Table of Contents" xr:uid="{451AA97A-D1EB-4EA0-945B-8A538A6365A6}"/>
    <hyperlink ref="A1:E1" location="CONTENT!A85" display="Back to Table of Contents" xr:uid="{FCA2E5FD-B2E8-464A-AFF3-9927D87391FD}"/>
  </hyperlinks>
  <pageMargins left="0.7" right="0.7" top="0.75" bottom="0.75" header="0.3" footer="0.3"/>
  <pageSetup paperSize="9" scale="87"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E2D69-C702-4568-B5DC-8A32753409FB}">
  <sheetPr>
    <pageSetUpPr fitToPage="1"/>
  </sheetPr>
  <dimension ref="A1:K71"/>
  <sheetViews>
    <sheetView showGridLines="0" workbookViewId="0">
      <selection sqref="A1:B1"/>
    </sheetView>
  </sheetViews>
  <sheetFormatPr defaultColWidth="9.140625" defaultRowHeight="12.75"/>
  <cols>
    <col min="1" max="1" width="30.140625" style="3828" customWidth="1"/>
    <col min="2" max="3" width="7" style="3946" customWidth="1"/>
    <col min="4" max="11" width="6.7109375" style="3828" customWidth="1"/>
    <col min="12" max="16384" width="9.140625" style="3828"/>
  </cols>
  <sheetData>
    <row r="1" spans="1:11" s="3647" customFormat="1" ht="17.25" customHeight="1">
      <c r="A1" s="5894" t="s">
        <v>1661</v>
      </c>
      <c r="B1" s="5894"/>
      <c r="C1" s="5894"/>
      <c r="D1" s="5894"/>
      <c r="E1" s="5894"/>
    </row>
    <row r="2" spans="1:11" s="1149" customFormat="1" ht="29.25" customHeight="1">
      <c r="A2" s="5915" t="s">
        <v>1997</v>
      </c>
      <c r="B2" s="5915"/>
      <c r="C2" s="5915"/>
      <c r="D2" s="5915"/>
      <c r="E2" s="5915"/>
      <c r="F2" s="5915"/>
      <c r="G2" s="5915"/>
      <c r="H2" s="5915"/>
      <c r="I2" s="5915"/>
      <c r="J2" s="5915"/>
      <c r="K2" s="5915"/>
    </row>
    <row r="3" spans="1:11" s="1149" customFormat="1" ht="10.5" customHeight="1">
      <c r="A3" s="1175"/>
      <c r="B3" s="3907"/>
      <c r="C3" s="3907"/>
      <c r="J3" s="5916" t="s">
        <v>1182</v>
      </c>
      <c r="K3" s="5916"/>
    </row>
    <row r="4" spans="1:11" s="1149" customFormat="1" ht="31.5" customHeight="1">
      <c r="A4" s="5917" t="s">
        <v>1998</v>
      </c>
      <c r="B4" s="5919" t="s">
        <v>1999</v>
      </c>
      <c r="C4" s="5920"/>
      <c r="D4" s="5921">
        <v>2020</v>
      </c>
      <c r="E4" s="5922"/>
      <c r="F4" s="5922"/>
      <c r="G4" s="5923"/>
      <c r="H4" s="5924">
        <v>2021</v>
      </c>
      <c r="I4" s="5924"/>
      <c r="J4" s="5924"/>
      <c r="K4" s="5924"/>
    </row>
    <row r="5" spans="1:11" s="1149" customFormat="1" ht="18" customHeight="1">
      <c r="A5" s="5918"/>
      <c r="B5" s="3786" t="s">
        <v>924</v>
      </c>
      <c r="C5" s="3786" t="s">
        <v>925</v>
      </c>
      <c r="D5" s="3787" t="s">
        <v>2000</v>
      </c>
      <c r="E5" s="3787" t="s">
        <v>2001</v>
      </c>
      <c r="F5" s="3787" t="s">
        <v>2002</v>
      </c>
      <c r="G5" s="3787" t="s">
        <v>2003</v>
      </c>
      <c r="H5" s="3787" t="s">
        <v>2000</v>
      </c>
      <c r="I5" s="3787" t="s">
        <v>2001</v>
      </c>
      <c r="J5" s="3787" t="s">
        <v>2002</v>
      </c>
      <c r="K5" s="3787" t="s">
        <v>2003</v>
      </c>
    </row>
    <row r="6" spans="1:11" s="1149" customFormat="1" ht="18" customHeight="1">
      <c r="A6" s="3785" t="s">
        <v>1766</v>
      </c>
      <c r="B6" s="3874">
        <v>14103</v>
      </c>
      <c r="C6" s="3874">
        <v>15706</v>
      </c>
      <c r="D6" s="3910">
        <v>2968</v>
      </c>
      <c r="E6" s="3911">
        <v>3041</v>
      </c>
      <c r="F6" s="3911">
        <v>3730</v>
      </c>
      <c r="G6" s="3912">
        <v>4363</v>
      </c>
      <c r="H6" s="3910">
        <v>3209</v>
      </c>
      <c r="I6" s="3911">
        <v>3317</v>
      </c>
      <c r="J6" s="3911">
        <v>4331</v>
      </c>
      <c r="K6" s="3912">
        <v>4849</v>
      </c>
    </row>
    <row r="7" spans="1:11" s="1149" customFormat="1" ht="18" customHeight="1">
      <c r="A7" s="3793" t="s">
        <v>2004</v>
      </c>
      <c r="B7" s="3875">
        <v>1202</v>
      </c>
      <c r="C7" s="3875">
        <v>1519</v>
      </c>
      <c r="D7" s="3914">
        <v>206</v>
      </c>
      <c r="E7" s="3915">
        <v>225</v>
      </c>
      <c r="F7" s="3915">
        <v>284</v>
      </c>
      <c r="G7" s="3916">
        <v>488</v>
      </c>
      <c r="H7" s="3914">
        <v>261</v>
      </c>
      <c r="I7" s="3915">
        <v>285</v>
      </c>
      <c r="J7" s="3915">
        <v>361</v>
      </c>
      <c r="K7" s="3916">
        <v>611</v>
      </c>
    </row>
    <row r="8" spans="1:11" s="1149" customFormat="1" ht="18" customHeight="1">
      <c r="A8" s="3793" t="s">
        <v>2005</v>
      </c>
      <c r="B8" s="3875">
        <v>12901</v>
      </c>
      <c r="C8" s="3875">
        <v>14187</v>
      </c>
      <c r="D8" s="3914">
        <v>2762</v>
      </c>
      <c r="E8" s="3915">
        <v>2816</v>
      </c>
      <c r="F8" s="3915">
        <v>3446</v>
      </c>
      <c r="G8" s="3916">
        <v>3876</v>
      </c>
      <c r="H8" s="3914">
        <v>2948</v>
      </c>
      <c r="I8" s="3915">
        <v>3032</v>
      </c>
      <c r="J8" s="3915">
        <v>3970</v>
      </c>
      <c r="K8" s="3916">
        <v>4238</v>
      </c>
    </row>
    <row r="9" spans="1:11" s="1149" customFormat="1" ht="18" customHeight="1">
      <c r="A9" s="3785" t="s">
        <v>1856</v>
      </c>
      <c r="B9" s="3876">
        <v>1472</v>
      </c>
      <c r="C9" s="3876">
        <v>1658</v>
      </c>
      <c r="D9" s="3917">
        <v>314</v>
      </c>
      <c r="E9" s="3918">
        <v>222</v>
      </c>
      <c r="F9" s="3918">
        <v>462</v>
      </c>
      <c r="G9" s="3919">
        <v>475</v>
      </c>
      <c r="H9" s="3917">
        <v>302</v>
      </c>
      <c r="I9" s="3918">
        <v>397</v>
      </c>
      <c r="J9" s="3918">
        <v>420</v>
      </c>
      <c r="K9" s="3919">
        <v>538</v>
      </c>
    </row>
    <row r="10" spans="1:11" s="1149" customFormat="1" ht="18" customHeight="1">
      <c r="A10" s="3785" t="s">
        <v>1769</v>
      </c>
      <c r="B10" s="3876">
        <v>48552</v>
      </c>
      <c r="C10" s="3876">
        <v>56012</v>
      </c>
      <c r="D10" s="3917">
        <v>11137</v>
      </c>
      <c r="E10" s="3918">
        <v>7658</v>
      </c>
      <c r="F10" s="3918">
        <v>13540</v>
      </c>
      <c r="G10" s="3919">
        <v>16216</v>
      </c>
      <c r="H10" s="3917">
        <v>10207</v>
      </c>
      <c r="I10" s="3918">
        <v>12316</v>
      </c>
      <c r="J10" s="3918">
        <v>15975</v>
      </c>
      <c r="K10" s="3919">
        <v>17514</v>
      </c>
    </row>
    <row r="11" spans="1:11" s="1149" customFormat="1" ht="18" customHeight="1">
      <c r="A11" s="3793" t="s">
        <v>2006</v>
      </c>
      <c r="B11" s="3875">
        <v>710</v>
      </c>
      <c r="C11" s="3875">
        <v>895</v>
      </c>
      <c r="D11" s="3914">
        <v>125</v>
      </c>
      <c r="E11" s="3915">
        <v>196</v>
      </c>
      <c r="F11" s="3915">
        <v>195</v>
      </c>
      <c r="G11" s="3916">
        <v>194</v>
      </c>
      <c r="H11" s="3914">
        <v>157</v>
      </c>
      <c r="I11" s="3915">
        <v>247</v>
      </c>
      <c r="J11" s="3915">
        <v>246</v>
      </c>
      <c r="K11" s="3916">
        <v>244</v>
      </c>
    </row>
    <row r="12" spans="1:11" s="1149" customFormat="1" ht="18" customHeight="1">
      <c r="A12" s="3793" t="s">
        <v>2007</v>
      </c>
      <c r="B12" s="3875">
        <v>19172</v>
      </c>
      <c r="C12" s="3875">
        <v>21406</v>
      </c>
      <c r="D12" s="3914">
        <v>3729</v>
      </c>
      <c r="E12" s="3915">
        <v>3339</v>
      </c>
      <c r="F12" s="3915">
        <v>5301</v>
      </c>
      <c r="G12" s="3916">
        <v>6802</v>
      </c>
      <c r="H12" s="3914">
        <v>3539</v>
      </c>
      <c r="I12" s="3915">
        <v>4329</v>
      </c>
      <c r="J12" s="3915">
        <v>5587</v>
      </c>
      <c r="K12" s="3916">
        <v>7951</v>
      </c>
    </row>
    <row r="13" spans="1:11" s="1149" customFormat="1" ht="18" customHeight="1">
      <c r="A13" s="3793" t="s">
        <v>2008</v>
      </c>
      <c r="B13" s="3875">
        <v>10920</v>
      </c>
      <c r="C13" s="3875">
        <v>12824</v>
      </c>
      <c r="D13" s="3914">
        <v>2814</v>
      </c>
      <c r="E13" s="3915">
        <v>1624</v>
      </c>
      <c r="F13" s="3915">
        <v>3156</v>
      </c>
      <c r="G13" s="3916">
        <v>3326</v>
      </c>
      <c r="H13" s="3914">
        <v>2368</v>
      </c>
      <c r="I13" s="3915">
        <v>3288</v>
      </c>
      <c r="J13" s="3915">
        <v>3808</v>
      </c>
      <c r="K13" s="3916">
        <v>3360</v>
      </c>
    </row>
    <row r="14" spans="1:11" s="1149" customFormat="1" ht="18" customHeight="1">
      <c r="A14" s="3793" t="s">
        <v>2005</v>
      </c>
      <c r="B14" s="3875">
        <v>17750</v>
      </c>
      <c r="C14" s="3875">
        <v>20888</v>
      </c>
      <c r="D14" s="3914">
        <v>4469</v>
      </c>
      <c r="E14" s="3915">
        <v>2500</v>
      </c>
      <c r="F14" s="3915">
        <v>4887</v>
      </c>
      <c r="G14" s="3916">
        <v>5894</v>
      </c>
      <c r="H14" s="3914">
        <v>4143</v>
      </c>
      <c r="I14" s="3915">
        <v>4451</v>
      </c>
      <c r="J14" s="3915">
        <v>6334</v>
      </c>
      <c r="K14" s="3916">
        <v>5959</v>
      </c>
    </row>
    <row r="15" spans="1:11" s="1149" customFormat="1" ht="30" customHeight="1">
      <c r="A15" s="3785" t="s">
        <v>2009</v>
      </c>
      <c r="B15" s="3876">
        <v>6093</v>
      </c>
      <c r="C15" s="3876">
        <v>5609</v>
      </c>
      <c r="D15" s="3917">
        <v>1781</v>
      </c>
      <c r="E15" s="3918">
        <v>1022</v>
      </c>
      <c r="F15" s="3918">
        <v>1611</v>
      </c>
      <c r="G15" s="3919">
        <v>1679</v>
      </c>
      <c r="H15" s="3917">
        <v>1387</v>
      </c>
      <c r="I15" s="3918">
        <v>1113</v>
      </c>
      <c r="J15" s="3918">
        <v>1417</v>
      </c>
      <c r="K15" s="3919">
        <v>1692</v>
      </c>
    </row>
    <row r="16" spans="1:11" s="1149" customFormat="1" ht="30" customHeight="1">
      <c r="A16" s="3785" t="s">
        <v>1858</v>
      </c>
      <c r="B16" s="3876">
        <v>1549</v>
      </c>
      <c r="C16" s="3876">
        <v>1631</v>
      </c>
      <c r="D16" s="3917">
        <v>400</v>
      </c>
      <c r="E16" s="3918">
        <v>333</v>
      </c>
      <c r="F16" s="3918">
        <v>418</v>
      </c>
      <c r="G16" s="3919">
        <v>397</v>
      </c>
      <c r="H16" s="3917">
        <v>399</v>
      </c>
      <c r="I16" s="3918">
        <v>339</v>
      </c>
      <c r="J16" s="3918">
        <v>467</v>
      </c>
      <c r="K16" s="3919">
        <v>426</v>
      </c>
    </row>
    <row r="17" spans="1:11" s="1149" customFormat="1" ht="18" customHeight="1">
      <c r="A17" s="3785" t="s">
        <v>1770</v>
      </c>
      <c r="B17" s="3876">
        <v>17033</v>
      </c>
      <c r="C17" s="3876">
        <v>22419</v>
      </c>
      <c r="D17" s="3917">
        <v>4896</v>
      </c>
      <c r="E17" s="3918">
        <v>586</v>
      </c>
      <c r="F17" s="3918">
        <v>5485</v>
      </c>
      <c r="G17" s="3919">
        <v>6066</v>
      </c>
      <c r="H17" s="3917">
        <v>5182</v>
      </c>
      <c r="I17" s="3918">
        <v>3495</v>
      </c>
      <c r="J17" s="3918">
        <v>6548</v>
      </c>
      <c r="K17" s="3919">
        <v>7195</v>
      </c>
    </row>
    <row r="18" spans="1:11" s="1149" customFormat="1" ht="30" customHeight="1">
      <c r="A18" s="3785" t="s">
        <v>2010</v>
      </c>
      <c r="B18" s="3876">
        <v>48931</v>
      </c>
      <c r="C18" s="3876">
        <v>50756</v>
      </c>
      <c r="D18" s="3917">
        <v>10131</v>
      </c>
      <c r="E18" s="3918">
        <v>10663</v>
      </c>
      <c r="F18" s="3918">
        <v>13000</v>
      </c>
      <c r="G18" s="3919">
        <v>15137</v>
      </c>
      <c r="H18" s="3917">
        <v>10386</v>
      </c>
      <c r="I18" s="3918">
        <v>11529</v>
      </c>
      <c r="J18" s="3918">
        <v>12794</v>
      </c>
      <c r="K18" s="3919">
        <v>16046</v>
      </c>
    </row>
    <row r="19" spans="1:11" s="1149" customFormat="1" ht="18" customHeight="1">
      <c r="A19" s="3793" t="s">
        <v>2011</v>
      </c>
      <c r="B19" s="3875">
        <v>47053</v>
      </c>
      <c r="C19" s="3875">
        <v>48706</v>
      </c>
      <c r="D19" s="3914">
        <v>9741</v>
      </c>
      <c r="E19" s="3915">
        <v>10309</v>
      </c>
      <c r="F19" s="3915">
        <v>12517</v>
      </c>
      <c r="G19" s="3916">
        <v>14486</v>
      </c>
      <c r="H19" s="3914">
        <v>10010</v>
      </c>
      <c r="I19" s="3915">
        <v>11083</v>
      </c>
      <c r="J19" s="3915">
        <v>12267</v>
      </c>
      <c r="K19" s="3916">
        <v>15346</v>
      </c>
    </row>
    <row r="20" spans="1:11" s="1149" customFormat="1" ht="18" customHeight="1">
      <c r="A20" s="3785" t="s">
        <v>1771</v>
      </c>
      <c r="B20" s="3876">
        <v>22180</v>
      </c>
      <c r="C20" s="3876">
        <v>23174</v>
      </c>
      <c r="D20" s="3917">
        <v>6910</v>
      </c>
      <c r="E20" s="3918">
        <v>3013</v>
      </c>
      <c r="F20" s="3918">
        <v>5933</v>
      </c>
      <c r="G20" s="3919">
        <v>6324</v>
      </c>
      <c r="H20" s="3917">
        <v>5900</v>
      </c>
      <c r="I20" s="3918">
        <v>3830</v>
      </c>
      <c r="J20" s="3918">
        <v>6369</v>
      </c>
      <c r="K20" s="3919">
        <v>7076</v>
      </c>
    </row>
    <row r="21" spans="1:11" s="1149" customFormat="1" ht="18" customHeight="1">
      <c r="A21" s="3785" t="s">
        <v>2012</v>
      </c>
      <c r="B21" s="3876">
        <v>11633</v>
      </c>
      <c r="C21" s="3876">
        <v>10719</v>
      </c>
      <c r="D21" s="3917">
        <v>7716</v>
      </c>
      <c r="E21" s="3918">
        <v>526</v>
      </c>
      <c r="F21" s="3918">
        <v>1331</v>
      </c>
      <c r="G21" s="3919">
        <v>2060</v>
      </c>
      <c r="H21" s="3917">
        <v>1129</v>
      </c>
      <c r="I21" s="3918">
        <v>783</v>
      </c>
      <c r="J21" s="3918">
        <v>2537</v>
      </c>
      <c r="K21" s="3919">
        <v>6271</v>
      </c>
    </row>
    <row r="22" spans="1:11" s="1149" customFormat="1" ht="18" customHeight="1">
      <c r="A22" s="3785" t="s">
        <v>1862</v>
      </c>
      <c r="B22" s="3876">
        <v>20093</v>
      </c>
      <c r="C22" s="3876">
        <v>21588</v>
      </c>
      <c r="D22" s="3917">
        <v>5005</v>
      </c>
      <c r="E22" s="3918">
        <v>5169</v>
      </c>
      <c r="F22" s="3918">
        <v>4777</v>
      </c>
      <c r="G22" s="3919">
        <v>5142</v>
      </c>
      <c r="H22" s="3917">
        <v>5227</v>
      </c>
      <c r="I22" s="3918">
        <v>5437</v>
      </c>
      <c r="J22" s="3918">
        <v>5298</v>
      </c>
      <c r="K22" s="3919">
        <v>5627</v>
      </c>
    </row>
    <row r="23" spans="1:11" s="1149" customFormat="1" ht="18" customHeight="1">
      <c r="A23" s="3785" t="s">
        <v>1863</v>
      </c>
      <c r="B23" s="3876">
        <v>55562</v>
      </c>
      <c r="C23" s="3876">
        <v>58829</v>
      </c>
      <c r="D23" s="3917">
        <v>13651</v>
      </c>
      <c r="E23" s="3918">
        <v>14278</v>
      </c>
      <c r="F23" s="3918">
        <v>14216</v>
      </c>
      <c r="G23" s="3919">
        <v>13417</v>
      </c>
      <c r="H23" s="3917">
        <v>14553</v>
      </c>
      <c r="I23" s="3918">
        <v>14933</v>
      </c>
      <c r="J23" s="3918">
        <v>15040</v>
      </c>
      <c r="K23" s="3919">
        <v>14303</v>
      </c>
    </row>
    <row r="24" spans="1:11" s="1149" customFormat="1" ht="18" customHeight="1">
      <c r="A24" s="3793" t="s">
        <v>2013</v>
      </c>
      <c r="B24" s="3875">
        <v>29625</v>
      </c>
      <c r="C24" s="3875">
        <v>30218</v>
      </c>
      <c r="D24" s="3914">
        <v>7478</v>
      </c>
      <c r="E24" s="3915">
        <v>7960</v>
      </c>
      <c r="F24" s="3915">
        <v>7099</v>
      </c>
      <c r="G24" s="3916">
        <v>7088</v>
      </c>
      <c r="H24" s="3914">
        <v>7760</v>
      </c>
      <c r="I24" s="3915">
        <v>7968</v>
      </c>
      <c r="J24" s="3915">
        <v>7157</v>
      </c>
      <c r="K24" s="3916">
        <v>7332</v>
      </c>
    </row>
    <row r="25" spans="1:11" s="1149" customFormat="1" ht="27.75" customHeight="1">
      <c r="A25" s="3793" t="s">
        <v>2014</v>
      </c>
      <c r="B25" s="3875">
        <v>2779</v>
      </c>
      <c r="C25" s="3875">
        <v>2706</v>
      </c>
      <c r="D25" s="3914">
        <v>729</v>
      </c>
      <c r="E25" s="3915">
        <v>691</v>
      </c>
      <c r="F25" s="3915">
        <v>690</v>
      </c>
      <c r="G25" s="3916">
        <v>669</v>
      </c>
      <c r="H25" s="3914">
        <v>710</v>
      </c>
      <c r="I25" s="3915">
        <v>673</v>
      </c>
      <c r="J25" s="3915">
        <v>672</v>
      </c>
      <c r="K25" s="3916">
        <v>652</v>
      </c>
    </row>
    <row r="26" spans="1:11" s="1149" customFormat="1" ht="18" customHeight="1">
      <c r="A26" s="3793" t="s">
        <v>2015</v>
      </c>
      <c r="B26" s="3875">
        <v>9197</v>
      </c>
      <c r="C26" s="3875">
        <v>9559</v>
      </c>
      <c r="D26" s="3914">
        <v>2174</v>
      </c>
      <c r="E26" s="3915">
        <v>2227</v>
      </c>
      <c r="F26" s="3915">
        <v>2389</v>
      </c>
      <c r="G26" s="3916">
        <v>2407</v>
      </c>
      <c r="H26" s="3914">
        <v>2254</v>
      </c>
      <c r="I26" s="3915">
        <v>2311</v>
      </c>
      <c r="J26" s="3915">
        <v>2484</v>
      </c>
      <c r="K26" s="3916">
        <v>2511</v>
      </c>
    </row>
    <row r="27" spans="1:11" s="1149" customFormat="1" ht="18" customHeight="1">
      <c r="A27" s="3793" t="s">
        <v>2016</v>
      </c>
      <c r="B27" s="3875">
        <v>13961</v>
      </c>
      <c r="C27" s="3875">
        <v>16346</v>
      </c>
      <c r="D27" s="3914">
        <v>3270</v>
      </c>
      <c r="E27" s="3915">
        <v>3401</v>
      </c>
      <c r="F27" s="3915">
        <v>4037</v>
      </c>
      <c r="G27" s="3916">
        <v>3252</v>
      </c>
      <c r="H27" s="3914">
        <v>3829</v>
      </c>
      <c r="I27" s="3915">
        <v>3982</v>
      </c>
      <c r="J27" s="3915">
        <v>4727</v>
      </c>
      <c r="K27" s="3916">
        <v>3808</v>
      </c>
    </row>
    <row r="28" spans="1:11" s="1149" customFormat="1" ht="18" customHeight="1">
      <c r="A28" s="3785" t="s">
        <v>2017</v>
      </c>
      <c r="B28" s="3876">
        <v>25357</v>
      </c>
      <c r="C28" s="3876">
        <v>26042</v>
      </c>
      <c r="D28" s="3917">
        <v>6412</v>
      </c>
      <c r="E28" s="3918">
        <v>5489</v>
      </c>
      <c r="F28" s="3918">
        <v>6684</v>
      </c>
      <c r="G28" s="3919">
        <v>6773</v>
      </c>
      <c r="H28" s="3917">
        <v>6390</v>
      </c>
      <c r="I28" s="3918">
        <v>5438</v>
      </c>
      <c r="J28" s="3918">
        <v>6966</v>
      </c>
      <c r="K28" s="3919">
        <v>7249</v>
      </c>
    </row>
    <row r="29" spans="1:11" s="1149" customFormat="1" ht="18" customHeight="1">
      <c r="A29" s="3902" t="s">
        <v>2018</v>
      </c>
      <c r="B29" s="3875">
        <v>20849</v>
      </c>
      <c r="C29" s="3875">
        <v>21178</v>
      </c>
      <c r="D29" s="3914">
        <v>5128</v>
      </c>
      <c r="E29" s="3915">
        <v>4845</v>
      </c>
      <c r="F29" s="3915">
        <v>5417</v>
      </c>
      <c r="G29" s="3916">
        <v>5459</v>
      </c>
      <c r="H29" s="3914">
        <v>5040</v>
      </c>
      <c r="I29" s="3915">
        <v>4749</v>
      </c>
      <c r="J29" s="3915">
        <v>5597</v>
      </c>
      <c r="K29" s="3916">
        <v>5792</v>
      </c>
    </row>
    <row r="30" spans="1:11" s="1149" customFormat="1" ht="27" customHeight="1">
      <c r="A30" s="3785" t="s">
        <v>1866</v>
      </c>
      <c r="B30" s="3876">
        <v>21792</v>
      </c>
      <c r="C30" s="3876">
        <v>23838</v>
      </c>
      <c r="D30" s="3917">
        <v>6163</v>
      </c>
      <c r="E30" s="3918">
        <v>3870</v>
      </c>
      <c r="F30" s="3918">
        <v>5572</v>
      </c>
      <c r="G30" s="3919">
        <v>6187</v>
      </c>
      <c r="H30" s="3917">
        <v>6434</v>
      </c>
      <c r="I30" s="3918">
        <v>4543</v>
      </c>
      <c r="J30" s="3918">
        <v>5992</v>
      </c>
      <c r="K30" s="3919">
        <v>6869</v>
      </c>
    </row>
    <row r="31" spans="1:11" s="1149" customFormat="1" ht="27" customHeight="1">
      <c r="A31" s="3785" t="s">
        <v>1867</v>
      </c>
      <c r="B31" s="3876">
        <v>11245</v>
      </c>
      <c r="C31" s="3876">
        <v>12025</v>
      </c>
      <c r="D31" s="3917">
        <v>3456</v>
      </c>
      <c r="E31" s="3918">
        <v>2104</v>
      </c>
      <c r="F31" s="3918">
        <v>2777</v>
      </c>
      <c r="G31" s="3919">
        <v>2908</v>
      </c>
      <c r="H31" s="3917">
        <v>3447</v>
      </c>
      <c r="I31" s="3918">
        <v>2307</v>
      </c>
      <c r="J31" s="3918">
        <v>3004</v>
      </c>
      <c r="K31" s="3919">
        <v>3266</v>
      </c>
    </row>
    <row r="32" spans="1:11" s="1149" customFormat="1" ht="27" customHeight="1">
      <c r="A32" s="3904" t="s">
        <v>2019</v>
      </c>
      <c r="B32" s="3876">
        <v>28860</v>
      </c>
      <c r="C32" s="3876">
        <v>31282</v>
      </c>
      <c r="D32" s="3917">
        <v>6625</v>
      </c>
      <c r="E32" s="3918">
        <v>7565</v>
      </c>
      <c r="F32" s="3918">
        <v>7271</v>
      </c>
      <c r="G32" s="3919">
        <v>7399</v>
      </c>
      <c r="H32" s="3917">
        <v>7612</v>
      </c>
      <c r="I32" s="3918">
        <v>8087</v>
      </c>
      <c r="J32" s="3918">
        <v>7711</v>
      </c>
      <c r="K32" s="3919">
        <v>7870</v>
      </c>
    </row>
    <row r="33" spans="1:11" s="1149" customFormat="1" ht="18" customHeight="1">
      <c r="A33" s="3785" t="s">
        <v>1774</v>
      </c>
      <c r="B33" s="3876">
        <v>20841</v>
      </c>
      <c r="C33" s="3876">
        <v>21846</v>
      </c>
      <c r="D33" s="3917">
        <v>5236</v>
      </c>
      <c r="E33" s="3918">
        <v>4941</v>
      </c>
      <c r="F33" s="3918">
        <v>5335</v>
      </c>
      <c r="G33" s="3919">
        <v>5329</v>
      </c>
      <c r="H33" s="3917">
        <v>5292</v>
      </c>
      <c r="I33" s="3918">
        <v>5403</v>
      </c>
      <c r="J33" s="3918">
        <v>5573</v>
      </c>
      <c r="K33" s="3919">
        <v>5578</v>
      </c>
    </row>
    <row r="34" spans="1:11" s="1149" customFormat="1" ht="18" customHeight="1">
      <c r="A34" s="3785" t="s">
        <v>1775</v>
      </c>
      <c r="B34" s="3876">
        <v>20622</v>
      </c>
      <c r="C34" s="3876">
        <v>22540</v>
      </c>
      <c r="D34" s="3917">
        <v>5092</v>
      </c>
      <c r="E34" s="3918">
        <v>5063</v>
      </c>
      <c r="F34" s="3918">
        <v>5159</v>
      </c>
      <c r="G34" s="3919">
        <v>5308</v>
      </c>
      <c r="H34" s="3917">
        <v>5197</v>
      </c>
      <c r="I34" s="3918">
        <v>5597</v>
      </c>
      <c r="J34" s="3918">
        <v>5842</v>
      </c>
      <c r="K34" s="3919">
        <v>5903</v>
      </c>
    </row>
    <row r="35" spans="1:11" s="1149" customFormat="1" ht="18" customHeight="1">
      <c r="A35" s="3785" t="s">
        <v>2020</v>
      </c>
      <c r="B35" s="3876">
        <v>13159</v>
      </c>
      <c r="C35" s="3876">
        <v>12257</v>
      </c>
      <c r="D35" s="3917">
        <v>4294</v>
      </c>
      <c r="E35" s="3918">
        <v>740</v>
      </c>
      <c r="F35" s="3918">
        <v>3855</v>
      </c>
      <c r="G35" s="3919">
        <v>4270</v>
      </c>
      <c r="H35" s="3917">
        <v>4039</v>
      </c>
      <c r="I35" s="3918">
        <v>1048</v>
      </c>
      <c r="J35" s="3918">
        <v>3617</v>
      </c>
      <c r="K35" s="3919">
        <v>3553</v>
      </c>
    </row>
    <row r="36" spans="1:11" s="1149" customFormat="1" ht="18" customHeight="1">
      <c r="A36" s="3785" t="s">
        <v>1869</v>
      </c>
      <c r="B36" s="3878">
        <v>5172</v>
      </c>
      <c r="C36" s="3878">
        <v>5552</v>
      </c>
      <c r="D36" s="3938">
        <v>1733</v>
      </c>
      <c r="E36" s="3939">
        <v>459</v>
      </c>
      <c r="F36" s="3939">
        <v>1439</v>
      </c>
      <c r="G36" s="3940">
        <v>1541</v>
      </c>
      <c r="H36" s="3938">
        <v>1521</v>
      </c>
      <c r="I36" s="3939">
        <v>757</v>
      </c>
      <c r="J36" s="3939">
        <v>1565</v>
      </c>
      <c r="K36" s="3940">
        <v>1709</v>
      </c>
    </row>
    <row r="37" spans="1:11" s="1149" customFormat="1" ht="20.25" customHeight="1">
      <c r="A37" s="3864" t="s">
        <v>2021</v>
      </c>
      <c r="B37" s="3874">
        <v>394248</v>
      </c>
      <c r="C37" s="3874">
        <v>423482</v>
      </c>
      <c r="D37" s="3938">
        <v>103920</v>
      </c>
      <c r="E37" s="3939">
        <v>76742</v>
      </c>
      <c r="F37" s="3939">
        <v>102596</v>
      </c>
      <c r="G37" s="3940">
        <v>110990</v>
      </c>
      <c r="H37" s="3938">
        <v>97814</v>
      </c>
      <c r="I37" s="3939">
        <v>90671</v>
      </c>
      <c r="J37" s="3939">
        <v>111465</v>
      </c>
      <c r="K37" s="3940">
        <v>123533</v>
      </c>
    </row>
    <row r="38" spans="1:11" s="1149" customFormat="1" ht="20.25" customHeight="1">
      <c r="A38" s="3864" t="s">
        <v>2022</v>
      </c>
      <c r="B38" s="3874">
        <v>54626</v>
      </c>
      <c r="C38" s="3874">
        <v>55325</v>
      </c>
      <c r="D38" s="3928">
        <v>15430</v>
      </c>
      <c r="E38" s="3929">
        <v>11153</v>
      </c>
      <c r="F38" s="3929">
        <v>12748</v>
      </c>
      <c r="G38" s="3930">
        <v>15294</v>
      </c>
      <c r="H38" s="3928">
        <v>12940</v>
      </c>
      <c r="I38" s="3929">
        <v>13288</v>
      </c>
      <c r="J38" s="3929">
        <v>12496</v>
      </c>
      <c r="K38" s="3930">
        <v>16601</v>
      </c>
    </row>
    <row r="39" spans="1:11" s="1149" customFormat="1" ht="20.25" customHeight="1">
      <c r="A39" s="3864" t="s">
        <v>2023</v>
      </c>
      <c r="B39" s="3874">
        <v>448874</v>
      </c>
      <c r="C39" s="3874">
        <v>478807</v>
      </c>
      <c r="D39" s="3928">
        <v>119350</v>
      </c>
      <c r="E39" s="3929">
        <v>87895</v>
      </c>
      <c r="F39" s="3929">
        <v>115344</v>
      </c>
      <c r="G39" s="3930">
        <v>126285</v>
      </c>
      <c r="H39" s="3928">
        <v>110753</v>
      </c>
      <c r="I39" s="3929">
        <v>103959</v>
      </c>
      <c r="J39" s="3929">
        <v>123961</v>
      </c>
      <c r="K39" s="3930">
        <v>140134</v>
      </c>
    </row>
    <row r="40" spans="1:11" s="3934" customFormat="1" ht="9" customHeight="1">
      <c r="A40" s="3941"/>
      <c r="B40" s="3942"/>
      <c r="C40" s="3942"/>
      <c r="D40" s="3943"/>
      <c r="E40" s="3943"/>
      <c r="F40" s="3943"/>
      <c r="G40" s="3943"/>
      <c r="H40" s="3943"/>
      <c r="I40" s="3943"/>
      <c r="J40" s="3943"/>
      <c r="K40" s="3943"/>
    </row>
    <row r="41" spans="1:11" s="3945" customFormat="1" ht="20.25" customHeight="1">
      <c r="A41" s="3944" t="s">
        <v>2024</v>
      </c>
      <c r="B41" s="3928">
        <v>16039</v>
      </c>
      <c r="C41" s="3928">
        <v>18430</v>
      </c>
      <c r="D41" s="3928">
        <v>4399</v>
      </c>
      <c r="E41" s="3929">
        <v>2521</v>
      </c>
      <c r="F41" s="3929">
        <v>5079</v>
      </c>
      <c r="G41" s="3930">
        <v>4040</v>
      </c>
      <c r="H41" s="3928">
        <v>4069</v>
      </c>
      <c r="I41" s="3929">
        <v>4685</v>
      </c>
      <c r="J41" s="3929">
        <v>5389</v>
      </c>
      <c r="K41" s="3930">
        <v>4287</v>
      </c>
    </row>
    <row r="42" spans="1:11" ht="4.5" customHeight="1">
      <c r="A42" s="3906"/>
      <c r="B42" s="3906"/>
      <c r="C42" s="3906"/>
    </row>
    <row r="43" spans="1:11">
      <c r="A43" s="3820" t="s">
        <v>2025</v>
      </c>
      <c r="D43" s="3831"/>
      <c r="E43" s="3831"/>
      <c r="F43" s="3831"/>
      <c r="G43" s="3831"/>
    </row>
    <row r="44" spans="1:11">
      <c r="A44" s="3820" t="s">
        <v>2026</v>
      </c>
    </row>
    <row r="45" spans="1:11">
      <c r="D45" s="5913"/>
      <c r="E45" s="5914"/>
      <c r="F45" s="5914"/>
      <c r="G45" s="5914"/>
    </row>
    <row r="46" spans="1:11">
      <c r="D46" s="3947"/>
      <c r="E46" s="3947"/>
      <c r="F46" s="3947"/>
      <c r="G46" s="3947"/>
    </row>
    <row r="71" spans="4:7">
      <c r="D71" s="3937"/>
      <c r="E71" s="3937"/>
      <c r="F71" s="3937"/>
      <c r="G71" s="3937"/>
    </row>
  </sheetData>
  <mergeCells count="8">
    <mergeCell ref="A1:E1"/>
    <mergeCell ref="D45:G45"/>
    <mergeCell ref="A2:K2"/>
    <mergeCell ref="J3:K3"/>
    <mergeCell ref="A4:A5"/>
    <mergeCell ref="B4:C4"/>
    <mergeCell ref="D4:G4"/>
    <mergeCell ref="H4:K4"/>
  </mergeCells>
  <hyperlinks>
    <hyperlink ref="A1" location="CONTENT!A1" display="Back to Table of Contents" xr:uid="{F1B276C2-4478-414A-83F5-C2B07234BD2F}"/>
    <hyperlink ref="A1:E1" location="CONTENT!A85" display="Back to Table of Contents" xr:uid="{F5E6A9AF-B4D3-4B8F-A928-DD7F29D4025B}"/>
  </hyperlinks>
  <pageMargins left="0.7" right="0.7" top="0.75" bottom="0.75" header="0.3" footer="0.3"/>
  <pageSetup paperSize="9" scale="87" orientation="portrait" r:id="rId1"/>
  <headerFooter alignWithMargins="0"/>
  <ignoredErrors>
    <ignoredError sqref="B5:C5"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AD91B-E047-461F-B30C-309EF80ACF83}">
  <dimension ref="A1:IV25"/>
  <sheetViews>
    <sheetView showGridLines="0" workbookViewId="0">
      <selection sqref="A1:B1"/>
    </sheetView>
  </sheetViews>
  <sheetFormatPr defaultColWidth="9.140625" defaultRowHeight="15.75"/>
  <cols>
    <col min="1" max="1" width="22.5703125" style="257" customWidth="1"/>
    <col min="2" max="2" width="10.5703125" style="257" customWidth="1"/>
    <col min="3" max="3" width="11.85546875" style="257" customWidth="1"/>
    <col min="4" max="5" width="10.85546875" style="257" customWidth="1"/>
    <col min="6" max="6" width="9.5703125" style="257" customWidth="1"/>
    <col min="7" max="7" width="11.85546875" style="257" customWidth="1"/>
    <col min="8" max="9" width="10.85546875" style="257" customWidth="1"/>
    <col min="10" max="10" width="9.42578125" style="257" customWidth="1"/>
    <col min="11" max="11" width="5.28515625" style="257" customWidth="1"/>
    <col min="12" max="12" width="11" style="257" customWidth="1"/>
    <col min="13" max="13" width="8.85546875" style="257" customWidth="1"/>
    <col min="14" max="16384" width="9.140625" style="257"/>
  </cols>
  <sheetData>
    <row r="1" spans="1:256">
      <c r="A1" s="5684" t="s">
        <v>80</v>
      </c>
      <c r="B1" s="5684"/>
      <c r="C1" s="5684"/>
      <c r="D1" s="5684"/>
      <c r="E1" s="5684"/>
      <c r="F1" s="5684"/>
      <c r="G1" s="5684"/>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row>
    <row r="2" spans="1:256" ht="24" customHeight="1">
      <c r="A2" s="262" t="s">
        <v>784</v>
      </c>
      <c r="B2" s="266"/>
      <c r="C2" s="266"/>
      <c r="D2" s="266"/>
      <c r="E2" s="266"/>
      <c r="F2" s="266"/>
      <c r="G2" s="266"/>
      <c r="H2" s="266"/>
      <c r="I2" s="266"/>
      <c r="J2" s="266"/>
    </row>
    <row r="3" spans="1:256" ht="20.25" customHeight="1">
      <c r="A3" s="447" t="s">
        <v>184</v>
      </c>
      <c r="B3" s="266"/>
      <c r="C3" s="266"/>
      <c r="D3" s="266"/>
      <c r="E3" s="266"/>
      <c r="F3" s="266"/>
      <c r="G3" s="266"/>
      <c r="H3" s="266"/>
      <c r="I3" s="266"/>
      <c r="J3" s="266"/>
    </row>
    <row r="4" spans="1:256" ht="12" customHeight="1" thickBot="1">
      <c r="A4" s="266"/>
      <c r="B4" s="448"/>
      <c r="C4" s="266"/>
      <c r="D4" s="266"/>
      <c r="E4" s="266"/>
      <c r="F4" s="266"/>
      <c r="G4" s="266"/>
      <c r="H4" s="266"/>
      <c r="I4" s="266"/>
      <c r="J4" s="266"/>
    </row>
    <row r="5" spans="1:256" ht="26.25" customHeight="1" thickBot="1">
      <c r="A5" s="449"/>
      <c r="B5" s="450" t="s">
        <v>185</v>
      </c>
      <c r="C5" s="451" t="s">
        <v>186</v>
      </c>
      <c r="D5" s="451"/>
      <c r="E5" s="452"/>
      <c r="F5" s="453"/>
      <c r="G5" s="451" t="s">
        <v>785</v>
      </c>
      <c r="H5" s="451"/>
      <c r="I5" s="452"/>
      <c r="J5" s="453"/>
    </row>
    <row r="6" spans="1:256" ht="33.75" customHeight="1" thickBot="1">
      <c r="A6" s="454" t="s">
        <v>169</v>
      </c>
      <c r="B6" s="455" t="s">
        <v>187</v>
      </c>
      <c r="C6" s="456" t="s">
        <v>84</v>
      </c>
      <c r="D6" s="457" t="s">
        <v>85</v>
      </c>
      <c r="E6" s="458" t="s">
        <v>86</v>
      </c>
      <c r="F6" s="459" t="s">
        <v>786</v>
      </c>
      <c r="G6" s="456" t="s">
        <v>84</v>
      </c>
      <c r="H6" s="457" t="s">
        <v>85</v>
      </c>
      <c r="I6" s="458" t="s">
        <v>86</v>
      </c>
      <c r="J6" s="459" t="s">
        <v>188</v>
      </c>
    </row>
    <row r="7" spans="1:256" ht="23.45" customHeight="1">
      <c r="A7" s="460" t="s">
        <v>171</v>
      </c>
      <c r="B7" s="461">
        <v>40.4</v>
      </c>
      <c r="C7" s="462">
        <v>116430</v>
      </c>
      <c r="D7" s="463">
        <v>57843</v>
      </c>
      <c r="E7" s="463">
        <v>58587</v>
      </c>
      <c r="F7" s="464">
        <v>2881.9306930693069</v>
      </c>
      <c r="G7" s="462">
        <v>115737</v>
      </c>
      <c r="H7" s="463">
        <v>57467</v>
      </c>
      <c r="I7" s="463">
        <v>58270</v>
      </c>
      <c r="J7" s="464">
        <v>2864.7772277227723</v>
      </c>
      <c r="L7" s="465"/>
    </row>
    <row r="8" spans="1:256" ht="23.45" customHeight="1">
      <c r="A8" s="466" t="s">
        <v>172</v>
      </c>
      <c r="B8" s="467">
        <v>179.6</v>
      </c>
      <c r="C8" s="468">
        <v>142399</v>
      </c>
      <c r="D8" s="278">
        <v>70407</v>
      </c>
      <c r="E8" s="278">
        <v>71992</v>
      </c>
      <c r="F8" s="469">
        <v>792.86748329621378</v>
      </c>
      <c r="G8" s="468">
        <v>142554</v>
      </c>
      <c r="H8" s="278">
        <v>70422</v>
      </c>
      <c r="I8" s="278">
        <v>72132</v>
      </c>
      <c r="J8" s="469">
        <v>793.73051224944322</v>
      </c>
      <c r="L8" s="465"/>
    </row>
    <row r="9" spans="1:256" ht="23.45" customHeight="1">
      <c r="A9" s="466" t="s">
        <v>173</v>
      </c>
      <c r="B9" s="467">
        <v>154.30000000000001</v>
      </c>
      <c r="C9" s="468">
        <v>107679</v>
      </c>
      <c r="D9" s="278">
        <v>53195</v>
      </c>
      <c r="E9" s="278">
        <v>54484</v>
      </c>
      <c r="F9" s="469">
        <v>697.8548282566428</v>
      </c>
      <c r="G9" s="468">
        <v>107620</v>
      </c>
      <c r="H9" s="278">
        <v>53156</v>
      </c>
      <c r="I9" s="278">
        <v>54464</v>
      </c>
      <c r="J9" s="469">
        <v>697.47245625405048</v>
      </c>
      <c r="L9" s="465"/>
    </row>
    <row r="10" spans="1:256" ht="23.45" customHeight="1">
      <c r="A10" s="466" t="s">
        <v>174</v>
      </c>
      <c r="B10" s="467">
        <v>298.8</v>
      </c>
      <c r="C10" s="468">
        <v>138394</v>
      </c>
      <c r="D10" s="278">
        <v>68703</v>
      </c>
      <c r="E10" s="278">
        <v>69691</v>
      </c>
      <c r="F10" s="469">
        <v>463.16599732262381</v>
      </c>
      <c r="G10" s="468">
        <v>138265</v>
      </c>
      <c r="H10" s="278">
        <v>68619</v>
      </c>
      <c r="I10" s="278">
        <v>69646</v>
      </c>
      <c r="J10" s="469">
        <v>462.73427041499326</v>
      </c>
      <c r="L10" s="465"/>
    </row>
    <row r="11" spans="1:256" ht="23.45" customHeight="1">
      <c r="A11" s="466" t="s">
        <v>175</v>
      </c>
      <c r="B11" s="467">
        <v>261.3</v>
      </c>
      <c r="C11" s="468">
        <v>112120</v>
      </c>
      <c r="D11" s="278">
        <v>55725</v>
      </c>
      <c r="E11" s="278">
        <v>56395</v>
      </c>
      <c r="F11" s="469">
        <v>429.08534251817832</v>
      </c>
      <c r="G11" s="468">
        <v>111911</v>
      </c>
      <c r="H11" s="278">
        <v>55630</v>
      </c>
      <c r="I11" s="278">
        <v>56281</v>
      </c>
      <c r="J11" s="469">
        <v>428.28549559892843</v>
      </c>
      <c r="L11" s="465"/>
    </row>
    <row r="12" spans="1:256" ht="23.45" customHeight="1">
      <c r="A12" s="466" t="s">
        <v>176</v>
      </c>
      <c r="B12" s="467">
        <v>246.2</v>
      </c>
      <c r="C12" s="468">
        <v>67873</v>
      </c>
      <c r="D12" s="278">
        <v>33786</v>
      </c>
      <c r="E12" s="278">
        <v>34087</v>
      </c>
      <c r="F12" s="469">
        <v>275.68237205523968</v>
      </c>
      <c r="G12" s="468">
        <v>67681</v>
      </c>
      <c r="H12" s="278">
        <v>33689</v>
      </c>
      <c r="I12" s="278">
        <v>33992</v>
      </c>
      <c r="J12" s="469">
        <v>274.90251827782294</v>
      </c>
    </row>
    <row r="13" spans="1:256" ht="23.45" customHeight="1">
      <c r="A13" s="466" t="s">
        <v>177</v>
      </c>
      <c r="B13" s="467">
        <v>196.2</v>
      </c>
      <c r="C13" s="468">
        <v>363282</v>
      </c>
      <c r="D13" s="278">
        <v>177730</v>
      </c>
      <c r="E13" s="278">
        <v>185552</v>
      </c>
      <c r="F13" s="469">
        <v>1851.5902140672783</v>
      </c>
      <c r="G13" s="468">
        <v>361996</v>
      </c>
      <c r="H13" s="278">
        <v>177014</v>
      </c>
      <c r="I13" s="278">
        <v>184982</v>
      </c>
      <c r="J13" s="469">
        <v>1845.0356778797147</v>
      </c>
    </row>
    <row r="14" spans="1:256" ht="23.45" customHeight="1">
      <c r="A14" s="466" t="s">
        <v>178</v>
      </c>
      <c r="B14" s="467">
        <v>234.4</v>
      </c>
      <c r="C14" s="468">
        <v>83591</v>
      </c>
      <c r="D14" s="278">
        <v>41625</v>
      </c>
      <c r="E14" s="278">
        <v>41966</v>
      </c>
      <c r="F14" s="469">
        <v>356.61689419795221</v>
      </c>
      <c r="G14" s="468">
        <v>83562</v>
      </c>
      <c r="H14" s="278">
        <v>41610</v>
      </c>
      <c r="I14" s="278">
        <v>41952</v>
      </c>
      <c r="J14" s="469">
        <v>356.49317406143342</v>
      </c>
    </row>
    <row r="15" spans="1:256" ht="23.45" customHeight="1" thickBot="1">
      <c r="A15" s="466" t="s">
        <v>179</v>
      </c>
      <c r="B15" s="467">
        <v>257.2</v>
      </c>
      <c r="C15" s="470">
        <v>85820</v>
      </c>
      <c r="D15" s="278">
        <v>42948</v>
      </c>
      <c r="E15" s="278">
        <v>42872</v>
      </c>
      <c r="F15" s="471">
        <v>333.67029548989115</v>
      </c>
      <c r="G15" s="470">
        <v>86496</v>
      </c>
      <c r="H15" s="278">
        <v>43271</v>
      </c>
      <c r="I15" s="278">
        <v>43225</v>
      </c>
      <c r="J15" s="471">
        <v>336.29860031104198</v>
      </c>
    </row>
    <row r="16" spans="1:256" s="291" customFormat="1" ht="23.45" customHeight="1">
      <c r="A16" s="460" t="s">
        <v>180</v>
      </c>
      <c r="B16" s="472">
        <v>1868.4000000000003</v>
      </c>
      <c r="C16" s="473">
        <v>1217588</v>
      </c>
      <c r="D16" s="474">
        <v>601962</v>
      </c>
      <c r="E16" s="475">
        <v>615626</v>
      </c>
      <c r="F16" s="476">
        <v>651.67415970884167</v>
      </c>
      <c r="G16" s="473">
        <v>1215822</v>
      </c>
      <c r="H16" s="474">
        <v>600878</v>
      </c>
      <c r="I16" s="474">
        <v>614944</v>
      </c>
      <c r="J16" s="469">
        <v>650.72896596017972</v>
      </c>
    </row>
    <row r="17" spans="1:11" s="291" customFormat="1" ht="23.45" customHeight="1" thickBot="1">
      <c r="A17" s="477" t="s">
        <v>181</v>
      </c>
      <c r="B17" s="478">
        <v>110.1</v>
      </c>
      <c r="C17" s="479">
        <v>44661</v>
      </c>
      <c r="D17" s="480">
        <v>21825</v>
      </c>
      <c r="E17" s="481">
        <v>22836</v>
      </c>
      <c r="F17" s="471">
        <v>405.64032697547685</v>
      </c>
      <c r="G17" s="479">
        <v>44945</v>
      </c>
      <c r="H17" s="480">
        <v>21939</v>
      </c>
      <c r="I17" s="481">
        <v>23006</v>
      </c>
      <c r="J17" s="471">
        <v>408.21980018165306</v>
      </c>
    </row>
    <row r="18" spans="1:11" s="291" customFormat="1" ht="23.45" customHeight="1" thickBot="1">
      <c r="A18" s="482" t="s">
        <v>94</v>
      </c>
      <c r="B18" s="483">
        <v>1978.5000000000002</v>
      </c>
      <c r="C18" s="484">
        <v>1262249</v>
      </c>
      <c r="D18" s="485">
        <v>623787</v>
      </c>
      <c r="E18" s="486">
        <v>638462</v>
      </c>
      <c r="F18" s="487">
        <v>637.98281526408891</v>
      </c>
      <c r="G18" s="484">
        <v>1260767</v>
      </c>
      <c r="H18" s="488">
        <v>622817</v>
      </c>
      <c r="I18" s="489">
        <v>637950</v>
      </c>
      <c r="J18" s="487">
        <v>637.23376295173102</v>
      </c>
    </row>
    <row r="19" spans="1:11" ht="17.100000000000001" customHeight="1">
      <c r="A19" s="490" t="s">
        <v>189</v>
      </c>
      <c r="B19" s="491"/>
      <c r="C19" s="491"/>
      <c r="D19" s="491"/>
      <c r="E19" s="491"/>
      <c r="F19" s="491"/>
      <c r="G19" s="491"/>
      <c r="H19" s="491"/>
      <c r="I19" s="491"/>
      <c r="J19" s="491"/>
      <c r="K19" s="351"/>
    </row>
    <row r="20" spans="1:11" ht="17.100000000000001" customHeight="1">
      <c r="A20" s="492" t="s">
        <v>190</v>
      </c>
      <c r="B20" s="491"/>
      <c r="C20" s="491"/>
      <c r="D20" s="491"/>
      <c r="E20" s="491"/>
      <c r="F20" s="491"/>
      <c r="G20" s="491"/>
      <c r="H20" s="491"/>
      <c r="I20" s="491"/>
      <c r="J20" s="491"/>
      <c r="K20" s="351"/>
    </row>
    <row r="21" spans="1:11" ht="16.5">
      <c r="A21" s="491" t="s">
        <v>191</v>
      </c>
      <c r="B21" s="491"/>
      <c r="C21" s="491"/>
      <c r="D21" s="491"/>
      <c r="E21" s="491"/>
      <c r="F21" s="491"/>
      <c r="G21" s="491"/>
      <c r="H21" s="491"/>
      <c r="I21" s="491"/>
      <c r="J21" s="491"/>
      <c r="K21" s="351"/>
    </row>
    <row r="25" spans="1:11">
      <c r="A25" s="415"/>
    </row>
  </sheetData>
  <mergeCells count="1">
    <mergeCell ref="A1:G1"/>
  </mergeCells>
  <hyperlinks>
    <hyperlink ref="A1" location="CONTENT!A1" display="Back to table of contents" xr:uid="{0C55B46D-930B-482B-8174-DA18C6337A07}"/>
    <hyperlink ref="A1:G1" location="CONTENT!A3" display="Back to table of contents" xr:uid="{A2F94161-A302-43AC-9443-700A189D8B86}"/>
  </hyperlinks>
  <pageMargins left="0.86614173228346503" right="0.511811023622047" top="0.82677165354330695" bottom="0.74803149606299202" header="0.511811023622047" footer="0.511811023622047"/>
  <pageSetup paperSize="9"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85E16-9E08-4B86-B1D3-518E7BCF6D4E}">
  <sheetPr>
    <pageSetUpPr fitToPage="1"/>
  </sheetPr>
  <dimension ref="A1:K44"/>
  <sheetViews>
    <sheetView showGridLines="0" zoomScaleNormal="100" workbookViewId="0">
      <selection sqref="A1:B1"/>
    </sheetView>
  </sheetViews>
  <sheetFormatPr defaultColWidth="9.140625" defaultRowHeight="12.75"/>
  <cols>
    <col min="1" max="1" width="24.42578125" style="3828" customWidth="1"/>
    <col min="2" max="3" width="7" style="3937" customWidth="1"/>
    <col min="4" max="11" width="6.7109375" style="3828" customWidth="1"/>
    <col min="12" max="16384" width="9.140625" style="3828"/>
  </cols>
  <sheetData>
    <row r="1" spans="1:11" s="3647" customFormat="1" ht="17.25" customHeight="1">
      <c r="A1" s="5894" t="s">
        <v>1661</v>
      </c>
      <c r="B1" s="5894"/>
      <c r="C1" s="5894"/>
      <c r="D1" s="5894"/>
      <c r="E1" s="5894"/>
    </row>
    <row r="2" spans="1:11" s="1149" customFormat="1" ht="29.25" customHeight="1">
      <c r="A2" s="5915" t="s">
        <v>2027</v>
      </c>
      <c r="B2" s="5915"/>
      <c r="C2" s="5915"/>
      <c r="D2" s="5915"/>
      <c r="E2" s="5915"/>
      <c r="F2" s="5915"/>
      <c r="G2" s="5915"/>
      <c r="H2" s="5915"/>
      <c r="I2" s="5915"/>
      <c r="J2" s="5915"/>
      <c r="K2" s="5915"/>
    </row>
    <row r="3" spans="1:11" s="1149" customFormat="1" ht="10.5" customHeight="1">
      <c r="A3" s="3907"/>
      <c r="B3" s="3908"/>
      <c r="C3" s="3908"/>
      <c r="K3" s="3833" t="s">
        <v>2028</v>
      </c>
    </row>
    <row r="4" spans="1:11" s="1149" customFormat="1" ht="31.5" customHeight="1">
      <c r="A4" s="5917" t="s">
        <v>1998</v>
      </c>
      <c r="B4" s="5919" t="s">
        <v>1999</v>
      </c>
      <c r="C4" s="5920"/>
      <c r="D4" s="5925">
        <v>2022</v>
      </c>
      <c r="E4" s="5926"/>
      <c r="F4" s="5926"/>
      <c r="G4" s="5927"/>
      <c r="H4" s="5928" t="s">
        <v>2029</v>
      </c>
      <c r="I4" s="5928"/>
      <c r="J4" s="5928"/>
      <c r="K4" s="5928"/>
    </row>
    <row r="5" spans="1:11" s="1149" customFormat="1" ht="18" customHeight="1">
      <c r="A5" s="5918"/>
      <c r="B5" s="3786" t="s">
        <v>2030</v>
      </c>
      <c r="C5" s="3786" t="s">
        <v>2029</v>
      </c>
      <c r="D5" s="3787" t="s">
        <v>2000</v>
      </c>
      <c r="E5" s="3787" t="s">
        <v>2001</v>
      </c>
      <c r="F5" s="3787" t="s">
        <v>2002</v>
      </c>
      <c r="G5" s="3787" t="s">
        <v>2003</v>
      </c>
      <c r="H5" s="3787" t="s">
        <v>2000</v>
      </c>
      <c r="I5" s="3787" t="s">
        <v>2001</v>
      </c>
      <c r="J5" s="3787" t="s">
        <v>2002</v>
      </c>
      <c r="K5" s="3787" t="s">
        <v>2003</v>
      </c>
    </row>
    <row r="6" spans="1:11" s="1149" customFormat="1" ht="18" customHeight="1">
      <c r="A6" s="3909" t="s">
        <v>1766</v>
      </c>
      <c r="B6" s="3910">
        <v>20320</v>
      </c>
      <c r="C6" s="3910">
        <v>25244</v>
      </c>
      <c r="D6" s="3910">
        <v>3719</v>
      </c>
      <c r="E6" s="3911">
        <v>4481</v>
      </c>
      <c r="F6" s="3911">
        <v>5421</v>
      </c>
      <c r="G6" s="3912">
        <v>6699</v>
      </c>
      <c r="H6" s="3910">
        <v>4347</v>
      </c>
      <c r="I6" s="3911">
        <v>5353</v>
      </c>
      <c r="J6" s="3911">
        <v>6875</v>
      </c>
      <c r="K6" s="3912">
        <v>8668</v>
      </c>
    </row>
    <row r="7" spans="1:11" s="1149" customFormat="1" ht="18" customHeight="1">
      <c r="A7" s="3913" t="s">
        <v>2004</v>
      </c>
      <c r="B7" s="3914">
        <v>2202</v>
      </c>
      <c r="C7" s="3914">
        <v>2349</v>
      </c>
      <c r="D7" s="3914">
        <v>377</v>
      </c>
      <c r="E7" s="3915">
        <v>415</v>
      </c>
      <c r="F7" s="3915">
        <v>534</v>
      </c>
      <c r="G7" s="3916">
        <v>875</v>
      </c>
      <c r="H7" s="3914">
        <v>402</v>
      </c>
      <c r="I7" s="3915">
        <v>441</v>
      </c>
      <c r="J7" s="3915">
        <v>571</v>
      </c>
      <c r="K7" s="3916">
        <v>935</v>
      </c>
    </row>
    <row r="8" spans="1:11" s="1149" customFormat="1" ht="18" customHeight="1">
      <c r="A8" s="3913" t="s">
        <v>2005</v>
      </c>
      <c r="B8" s="3914">
        <v>18118</v>
      </c>
      <c r="C8" s="3914">
        <v>22895</v>
      </c>
      <c r="D8" s="3914">
        <v>3342</v>
      </c>
      <c r="E8" s="3915">
        <v>4065</v>
      </c>
      <c r="F8" s="3915">
        <v>4887</v>
      </c>
      <c r="G8" s="3916">
        <v>5824</v>
      </c>
      <c r="H8" s="3914">
        <v>3946</v>
      </c>
      <c r="I8" s="3915">
        <v>4912</v>
      </c>
      <c r="J8" s="3915">
        <v>6304</v>
      </c>
      <c r="K8" s="3916">
        <v>7733</v>
      </c>
    </row>
    <row r="9" spans="1:11" s="1149" customFormat="1" ht="18" customHeight="1">
      <c r="A9" s="3909" t="s">
        <v>1856</v>
      </c>
      <c r="B9" s="3917">
        <v>1896</v>
      </c>
      <c r="C9" s="3917">
        <v>1953</v>
      </c>
      <c r="D9" s="3917">
        <v>375</v>
      </c>
      <c r="E9" s="3918">
        <v>479</v>
      </c>
      <c r="F9" s="3918">
        <v>485</v>
      </c>
      <c r="G9" s="3919">
        <v>557</v>
      </c>
      <c r="H9" s="3917">
        <v>406</v>
      </c>
      <c r="I9" s="3918">
        <v>512</v>
      </c>
      <c r="J9" s="3918">
        <v>507</v>
      </c>
      <c r="K9" s="3919">
        <v>528</v>
      </c>
    </row>
    <row r="10" spans="1:11" s="1149" customFormat="1" ht="18" customHeight="1">
      <c r="A10" s="3909" t="s">
        <v>1769</v>
      </c>
      <c r="B10" s="3920">
        <v>67452</v>
      </c>
      <c r="C10" s="3920">
        <v>73053</v>
      </c>
      <c r="D10" s="3920">
        <v>12266</v>
      </c>
      <c r="E10" s="3921">
        <v>14673</v>
      </c>
      <c r="F10" s="3921">
        <v>18667</v>
      </c>
      <c r="G10" s="3922">
        <v>21846</v>
      </c>
      <c r="H10" s="3920">
        <v>13030</v>
      </c>
      <c r="I10" s="3921">
        <v>16281</v>
      </c>
      <c r="J10" s="3921">
        <v>20249</v>
      </c>
      <c r="K10" s="3922">
        <v>23492</v>
      </c>
    </row>
    <row r="11" spans="1:11" s="1149" customFormat="1" ht="18" customHeight="1">
      <c r="A11" s="3913" t="s">
        <v>2006</v>
      </c>
      <c r="B11" s="3914">
        <v>1319</v>
      </c>
      <c r="C11" s="3914">
        <v>1426</v>
      </c>
      <c r="D11" s="3914">
        <v>232</v>
      </c>
      <c r="E11" s="3915">
        <v>365</v>
      </c>
      <c r="F11" s="3915">
        <v>363</v>
      </c>
      <c r="G11" s="3916">
        <v>360</v>
      </c>
      <c r="H11" s="3914">
        <v>250</v>
      </c>
      <c r="I11" s="3915">
        <v>394</v>
      </c>
      <c r="J11" s="3915">
        <v>393</v>
      </c>
      <c r="K11" s="3916">
        <v>389</v>
      </c>
    </row>
    <row r="12" spans="1:11" s="1149" customFormat="1" ht="18" customHeight="1">
      <c r="A12" s="3913" t="s">
        <v>2007</v>
      </c>
      <c r="B12" s="3914">
        <v>27625</v>
      </c>
      <c r="C12" s="3914">
        <v>31249</v>
      </c>
      <c r="D12" s="3914">
        <v>4161</v>
      </c>
      <c r="E12" s="3915">
        <v>5287</v>
      </c>
      <c r="F12" s="3915">
        <v>7316</v>
      </c>
      <c r="G12" s="3916">
        <v>10860</v>
      </c>
      <c r="H12" s="3914">
        <v>4627</v>
      </c>
      <c r="I12" s="3915">
        <v>6028</v>
      </c>
      <c r="J12" s="3915">
        <v>8335</v>
      </c>
      <c r="K12" s="3916">
        <v>12259</v>
      </c>
    </row>
    <row r="13" spans="1:11" s="1149" customFormat="1" ht="18" customHeight="1">
      <c r="A13" s="3913" t="s">
        <v>2008</v>
      </c>
      <c r="B13" s="3914">
        <v>14466</v>
      </c>
      <c r="C13" s="3914">
        <v>13580</v>
      </c>
      <c r="D13" s="3914">
        <v>2404</v>
      </c>
      <c r="E13" s="3915">
        <v>3871</v>
      </c>
      <c r="F13" s="3915">
        <v>3995</v>
      </c>
      <c r="G13" s="3916">
        <v>4195</v>
      </c>
      <c r="H13" s="3914">
        <v>2226</v>
      </c>
      <c r="I13" s="3915">
        <v>3850</v>
      </c>
      <c r="J13" s="3915">
        <v>3787</v>
      </c>
      <c r="K13" s="3916">
        <v>3717</v>
      </c>
    </row>
    <row r="14" spans="1:11" s="1149" customFormat="1" ht="18" customHeight="1">
      <c r="A14" s="3913" t="s">
        <v>2005</v>
      </c>
      <c r="B14" s="3914">
        <v>24043</v>
      </c>
      <c r="C14" s="3914">
        <v>26798</v>
      </c>
      <c r="D14" s="3914">
        <v>5469</v>
      </c>
      <c r="E14" s="3915">
        <v>5150</v>
      </c>
      <c r="F14" s="3915">
        <v>6993</v>
      </c>
      <c r="G14" s="3916">
        <v>6431</v>
      </c>
      <c r="H14" s="3914">
        <v>5926</v>
      </c>
      <c r="I14" s="3915">
        <v>6010</v>
      </c>
      <c r="J14" s="3915">
        <v>7736</v>
      </c>
      <c r="K14" s="3916">
        <v>7127</v>
      </c>
    </row>
    <row r="15" spans="1:11" s="1149" customFormat="1" ht="30" customHeight="1">
      <c r="A15" s="3909" t="s">
        <v>2009</v>
      </c>
      <c r="B15" s="3917">
        <v>6310</v>
      </c>
      <c r="C15" s="3917">
        <v>7538</v>
      </c>
      <c r="D15" s="3917">
        <v>1660</v>
      </c>
      <c r="E15" s="3918">
        <v>1345</v>
      </c>
      <c r="F15" s="3918">
        <v>1517</v>
      </c>
      <c r="G15" s="3919">
        <v>1789</v>
      </c>
      <c r="H15" s="3917">
        <v>2090</v>
      </c>
      <c r="I15" s="3918">
        <v>1613</v>
      </c>
      <c r="J15" s="3918">
        <v>1744</v>
      </c>
      <c r="K15" s="3919">
        <v>2092</v>
      </c>
    </row>
    <row r="16" spans="1:11" s="1149" customFormat="1" ht="30" customHeight="1">
      <c r="A16" s="3909" t="s">
        <v>1858</v>
      </c>
      <c r="B16" s="3917">
        <v>1675</v>
      </c>
      <c r="C16" s="3917">
        <v>1803</v>
      </c>
      <c r="D16" s="3917">
        <v>431</v>
      </c>
      <c r="E16" s="3918">
        <v>411</v>
      </c>
      <c r="F16" s="3918">
        <v>424</v>
      </c>
      <c r="G16" s="3919">
        <v>409</v>
      </c>
      <c r="H16" s="3917">
        <v>449</v>
      </c>
      <c r="I16" s="3918">
        <v>455</v>
      </c>
      <c r="J16" s="3918">
        <v>449</v>
      </c>
      <c r="K16" s="3919">
        <v>449</v>
      </c>
    </row>
    <row r="17" spans="1:11" s="1149" customFormat="1" ht="18" customHeight="1">
      <c r="A17" s="3909" t="s">
        <v>1770</v>
      </c>
      <c r="B17" s="3917">
        <v>25926</v>
      </c>
      <c r="C17" s="3917">
        <v>38472</v>
      </c>
      <c r="D17" s="3917">
        <v>5802</v>
      </c>
      <c r="E17" s="3918">
        <v>5167</v>
      </c>
      <c r="F17" s="3918">
        <v>7211</v>
      </c>
      <c r="G17" s="3919">
        <v>7747</v>
      </c>
      <c r="H17" s="3917">
        <v>8157</v>
      </c>
      <c r="I17" s="3918">
        <v>8136</v>
      </c>
      <c r="J17" s="3918">
        <v>10377</v>
      </c>
      <c r="K17" s="3919">
        <v>11802</v>
      </c>
    </row>
    <row r="18" spans="1:11" s="1149" customFormat="1" ht="31.5">
      <c r="A18" s="3909" t="s">
        <v>2031</v>
      </c>
      <c r="B18" s="3917">
        <v>57065</v>
      </c>
      <c r="C18" s="3917">
        <v>63258</v>
      </c>
      <c r="D18" s="3917">
        <v>11246</v>
      </c>
      <c r="E18" s="3918">
        <v>12983</v>
      </c>
      <c r="F18" s="3918">
        <v>14795</v>
      </c>
      <c r="G18" s="3919">
        <v>18041</v>
      </c>
      <c r="H18" s="3917">
        <v>12792</v>
      </c>
      <c r="I18" s="3918">
        <v>14240</v>
      </c>
      <c r="J18" s="3918">
        <v>15762</v>
      </c>
      <c r="K18" s="3919">
        <v>20463</v>
      </c>
    </row>
    <row r="19" spans="1:11" s="1149" customFormat="1" ht="22.5">
      <c r="A19" s="3913" t="s">
        <v>2011</v>
      </c>
      <c r="B19" s="3914">
        <v>54750</v>
      </c>
      <c r="C19" s="3914">
        <v>60681</v>
      </c>
      <c r="D19" s="3914">
        <v>10840</v>
      </c>
      <c r="E19" s="3915">
        <v>12485</v>
      </c>
      <c r="F19" s="3915">
        <v>14185</v>
      </c>
      <c r="G19" s="3916">
        <v>17239</v>
      </c>
      <c r="H19" s="3914">
        <v>12311</v>
      </c>
      <c r="I19" s="3915">
        <v>13687</v>
      </c>
      <c r="J19" s="3915">
        <v>15110</v>
      </c>
      <c r="K19" s="3916">
        <v>19574</v>
      </c>
    </row>
    <row r="20" spans="1:11" s="1149" customFormat="1" ht="18" customHeight="1">
      <c r="A20" s="3909" t="s">
        <v>1771</v>
      </c>
      <c r="B20" s="3917">
        <v>25305</v>
      </c>
      <c r="C20" s="3917">
        <v>29678</v>
      </c>
      <c r="D20" s="3917">
        <v>6124</v>
      </c>
      <c r="E20" s="3918">
        <v>5321</v>
      </c>
      <c r="F20" s="3918">
        <v>6558</v>
      </c>
      <c r="G20" s="3919">
        <v>7302</v>
      </c>
      <c r="H20" s="3917">
        <v>6928</v>
      </c>
      <c r="I20" s="3918">
        <v>6557</v>
      </c>
      <c r="J20" s="3918">
        <v>7869</v>
      </c>
      <c r="K20" s="3919">
        <v>8323</v>
      </c>
    </row>
    <row r="21" spans="1:11" s="1149" customFormat="1" ht="21">
      <c r="A21" s="3909" t="s">
        <v>2012</v>
      </c>
      <c r="B21" s="3917">
        <v>32082</v>
      </c>
      <c r="C21" s="3917">
        <v>45491</v>
      </c>
      <c r="D21" s="3917">
        <v>6358</v>
      </c>
      <c r="E21" s="3918">
        <v>6982</v>
      </c>
      <c r="F21" s="3918">
        <v>8106</v>
      </c>
      <c r="G21" s="3919">
        <v>10637</v>
      </c>
      <c r="H21" s="3917">
        <v>11588</v>
      </c>
      <c r="I21" s="3918">
        <v>10542</v>
      </c>
      <c r="J21" s="3918">
        <v>10429</v>
      </c>
      <c r="K21" s="3919">
        <v>12933</v>
      </c>
    </row>
    <row r="22" spans="1:11" ht="21">
      <c r="A22" s="3909" t="s">
        <v>1862</v>
      </c>
      <c r="B22" s="3917">
        <v>22494</v>
      </c>
      <c r="C22" s="3917">
        <v>25495</v>
      </c>
      <c r="D22" s="3917">
        <v>5438</v>
      </c>
      <c r="E22" s="3918">
        <v>5679</v>
      </c>
      <c r="F22" s="3918">
        <v>5487</v>
      </c>
      <c r="G22" s="3919">
        <v>5890</v>
      </c>
      <c r="H22" s="3917">
        <v>6210</v>
      </c>
      <c r="I22" s="3918">
        <v>6363</v>
      </c>
      <c r="J22" s="3918">
        <v>6281</v>
      </c>
      <c r="K22" s="3919">
        <v>6642</v>
      </c>
    </row>
    <row r="23" spans="1:11" s="1149" customFormat="1" ht="21">
      <c r="A23" s="3909" t="s">
        <v>1863</v>
      </c>
      <c r="B23" s="3917">
        <v>67712</v>
      </c>
      <c r="C23" s="3917">
        <v>79567</v>
      </c>
      <c r="D23" s="3917">
        <v>15464</v>
      </c>
      <c r="E23" s="3918">
        <v>15938</v>
      </c>
      <c r="F23" s="3918">
        <v>17766</v>
      </c>
      <c r="G23" s="3919">
        <v>18545</v>
      </c>
      <c r="H23" s="3917">
        <v>19704</v>
      </c>
      <c r="I23" s="3918">
        <v>19443</v>
      </c>
      <c r="J23" s="3918">
        <v>19996</v>
      </c>
      <c r="K23" s="3919">
        <v>20425</v>
      </c>
    </row>
    <row r="24" spans="1:11" s="1149" customFormat="1" ht="18" customHeight="1">
      <c r="A24" s="3913" t="s">
        <v>2013</v>
      </c>
      <c r="B24" s="3914">
        <v>34888</v>
      </c>
      <c r="C24" s="3914">
        <v>43578</v>
      </c>
      <c r="D24" s="3914">
        <v>7848</v>
      </c>
      <c r="E24" s="3915">
        <v>8084</v>
      </c>
      <c r="F24" s="3915">
        <v>8744</v>
      </c>
      <c r="G24" s="3916">
        <v>10212</v>
      </c>
      <c r="H24" s="3914">
        <v>10992</v>
      </c>
      <c r="I24" s="3915">
        <v>10732</v>
      </c>
      <c r="J24" s="3915">
        <v>10769</v>
      </c>
      <c r="K24" s="3916">
        <v>11085</v>
      </c>
    </row>
    <row r="25" spans="1:11" s="1149" customFormat="1" ht="22.5">
      <c r="A25" s="3913" t="s">
        <v>2032</v>
      </c>
      <c r="B25" s="3914">
        <v>3125</v>
      </c>
      <c r="C25" s="3914">
        <v>3913</v>
      </c>
      <c r="D25" s="3914">
        <v>750</v>
      </c>
      <c r="E25" s="3915">
        <v>735</v>
      </c>
      <c r="F25" s="3915">
        <v>748</v>
      </c>
      <c r="G25" s="3916">
        <v>892</v>
      </c>
      <c r="H25" s="3914">
        <v>951</v>
      </c>
      <c r="I25" s="3915">
        <v>975</v>
      </c>
      <c r="J25" s="3915">
        <v>985</v>
      </c>
      <c r="K25" s="3916">
        <v>1001</v>
      </c>
    </row>
    <row r="26" spans="1:11" s="1149" customFormat="1" ht="22.5">
      <c r="A26" s="3913" t="s">
        <v>2015</v>
      </c>
      <c r="B26" s="3914">
        <v>10558</v>
      </c>
      <c r="C26" s="3914">
        <v>10959</v>
      </c>
      <c r="D26" s="3914">
        <v>2425</v>
      </c>
      <c r="E26" s="3915">
        <v>2523</v>
      </c>
      <c r="F26" s="3915">
        <v>2783</v>
      </c>
      <c r="G26" s="3916">
        <v>2826</v>
      </c>
      <c r="H26" s="3914">
        <v>2644</v>
      </c>
      <c r="I26" s="3915">
        <v>2562</v>
      </c>
      <c r="J26" s="3915">
        <v>2701</v>
      </c>
      <c r="K26" s="3916">
        <v>3053</v>
      </c>
    </row>
    <row r="27" spans="1:11" s="1149" customFormat="1" ht="18" customHeight="1">
      <c r="A27" s="3913" t="s">
        <v>2016</v>
      </c>
      <c r="B27" s="3914">
        <v>19140</v>
      </c>
      <c r="C27" s="3914">
        <v>21117</v>
      </c>
      <c r="D27" s="3914">
        <v>4439</v>
      </c>
      <c r="E27" s="3915">
        <v>4596</v>
      </c>
      <c r="F27" s="3915">
        <v>5491</v>
      </c>
      <c r="G27" s="3916">
        <v>4614</v>
      </c>
      <c r="H27" s="3914">
        <v>5117</v>
      </c>
      <c r="I27" s="3915">
        <v>5173</v>
      </c>
      <c r="J27" s="3915">
        <v>5541</v>
      </c>
      <c r="K27" s="3916">
        <v>5286</v>
      </c>
    </row>
    <row r="28" spans="1:11" s="1149" customFormat="1" ht="18" customHeight="1">
      <c r="A28" s="3909" t="s">
        <v>2017</v>
      </c>
      <c r="B28" s="3917">
        <v>27544</v>
      </c>
      <c r="C28" s="3917">
        <v>28662</v>
      </c>
      <c r="D28" s="3917">
        <v>6730</v>
      </c>
      <c r="E28" s="3918">
        <v>5817</v>
      </c>
      <c r="F28" s="3918">
        <v>7392</v>
      </c>
      <c r="G28" s="3919">
        <v>7605</v>
      </c>
      <c r="H28" s="3917">
        <v>6988</v>
      </c>
      <c r="I28" s="3918">
        <v>6162</v>
      </c>
      <c r="J28" s="3918">
        <v>7632</v>
      </c>
      <c r="K28" s="3919">
        <v>7880</v>
      </c>
    </row>
    <row r="29" spans="1:11" s="1149" customFormat="1" ht="18" customHeight="1">
      <c r="A29" s="3923" t="s">
        <v>2018</v>
      </c>
      <c r="B29" s="3914">
        <v>21923</v>
      </c>
      <c r="C29" s="3914">
        <v>22315</v>
      </c>
      <c r="D29" s="3914">
        <v>5244</v>
      </c>
      <c r="E29" s="3915">
        <v>4945</v>
      </c>
      <c r="F29" s="3915">
        <v>5814</v>
      </c>
      <c r="G29" s="3916">
        <v>5921</v>
      </c>
      <c r="H29" s="3914">
        <v>5378</v>
      </c>
      <c r="I29" s="3915">
        <v>5037</v>
      </c>
      <c r="J29" s="3915">
        <v>5885</v>
      </c>
      <c r="K29" s="3916">
        <v>6015</v>
      </c>
    </row>
    <row r="30" spans="1:11" s="1149" customFormat="1" ht="27" customHeight="1">
      <c r="A30" s="3909" t="s">
        <v>1866</v>
      </c>
      <c r="B30" s="3917">
        <v>27772</v>
      </c>
      <c r="C30" s="3917">
        <v>31095</v>
      </c>
      <c r="D30" s="3917">
        <v>7055</v>
      </c>
      <c r="E30" s="3918">
        <v>6044</v>
      </c>
      <c r="F30" s="3918">
        <v>6861</v>
      </c>
      <c r="G30" s="3919">
        <v>7812</v>
      </c>
      <c r="H30" s="3917">
        <v>7635</v>
      </c>
      <c r="I30" s="3918">
        <v>7043</v>
      </c>
      <c r="J30" s="3918">
        <v>7604</v>
      </c>
      <c r="K30" s="3919">
        <v>8814</v>
      </c>
    </row>
    <row r="31" spans="1:11" s="1149" customFormat="1" ht="27" customHeight="1">
      <c r="A31" s="3909" t="s">
        <v>1867</v>
      </c>
      <c r="B31" s="3917">
        <v>13878</v>
      </c>
      <c r="C31" s="3917">
        <v>15544</v>
      </c>
      <c r="D31" s="3917">
        <v>3757</v>
      </c>
      <c r="E31" s="3918">
        <v>2998</v>
      </c>
      <c r="F31" s="3918">
        <v>3411</v>
      </c>
      <c r="G31" s="3919">
        <v>3712</v>
      </c>
      <c r="H31" s="3917">
        <v>4059</v>
      </c>
      <c r="I31" s="3918">
        <v>3547</v>
      </c>
      <c r="J31" s="3918">
        <v>3793</v>
      </c>
      <c r="K31" s="3919">
        <v>4145</v>
      </c>
    </row>
    <row r="32" spans="1:11" s="1149" customFormat="1" ht="31.5">
      <c r="A32" s="3924" t="s">
        <v>2033</v>
      </c>
      <c r="B32" s="3917">
        <v>34117</v>
      </c>
      <c r="C32" s="3917">
        <v>34837</v>
      </c>
      <c r="D32" s="3917">
        <v>8359</v>
      </c>
      <c r="E32" s="3918">
        <v>8725</v>
      </c>
      <c r="F32" s="3918">
        <v>8437</v>
      </c>
      <c r="G32" s="3919">
        <v>8596</v>
      </c>
      <c r="H32" s="3917">
        <v>8785</v>
      </c>
      <c r="I32" s="3918">
        <v>8955</v>
      </c>
      <c r="J32" s="3918">
        <v>8547</v>
      </c>
      <c r="K32" s="3919">
        <v>8550</v>
      </c>
    </row>
    <row r="33" spans="1:11" s="1149" customFormat="1" ht="18" customHeight="1">
      <c r="A33" s="3909" t="s">
        <v>1774</v>
      </c>
      <c r="B33" s="3917">
        <v>23254</v>
      </c>
      <c r="C33" s="3917">
        <v>24194</v>
      </c>
      <c r="D33" s="3917">
        <v>5677</v>
      </c>
      <c r="E33" s="3918">
        <v>5676</v>
      </c>
      <c r="F33" s="3918">
        <v>5965</v>
      </c>
      <c r="G33" s="3919">
        <v>5936</v>
      </c>
      <c r="H33" s="3917">
        <v>5943</v>
      </c>
      <c r="I33" s="3918">
        <v>5873</v>
      </c>
      <c r="J33" s="3918">
        <v>6091</v>
      </c>
      <c r="K33" s="3919">
        <v>6288</v>
      </c>
    </row>
    <row r="34" spans="1:11" s="1149" customFormat="1" ht="21">
      <c r="A34" s="3909" t="s">
        <v>1775</v>
      </c>
      <c r="B34" s="3917">
        <v>25008</v>
      </c>
      <c r="C34" s="3917">
        <v>25986</v>
      </c>
      <c r="D34" s="3917">
        <v>5906</v>
      </c>
      <c r="E34" s="3918">
        <v>6318</v>
      </c>
      <c r="F34" s="3918">
        <v>6367</v>
      </c>
      <c r="G34" s="3919">
        <v>6416</v>
      </c>
      <c r="H34" s="3917">
        <v>6250</v>
      </c>
      <c r="I34" s="3918">
        <v>6166</v>
      </c>
      <c r="J34" s="3918">
        <v>6721</v>
      </c>
      <c r="K34" s="3919">
        <v>6850</v>
      </c>
    </row>
    <row r="35" spans="1:11" s="1149" customFormat="1" ht="21">
      <c r="A35" s="3909" t="s">
        <v>2020</v>
      </c>
      <c r="B35" s="3917">
        <v>13678</v>
      </c>
      <c r="C35" s="3917">
        <v>15509</v>
      </c>
      <c r="D35" s="3917">
        <v>3325</v>
      </c>
      <c r="E35" s="3918">
        <v>2771</v>
      </c>
      <c r="F35" s="3918">
        <v>3631</v>
      </c>
      <c r="G35" s="3919">
        <v>3950</v>
      </c>
      <c r="H35" s="3917">
        <v>3629</v>
      </c>
      <c r="I35" s="3918">
        <v>3056</v>
      </c>
      <c r="J35" s="3918">
        <v>4099</v>
      </c>
      <c r="K35" s="3919">
        <v>4725</v>
      </c>
    </row>
    <row r="36" spans="1:11" s="1149" customFormat="1" ht="18" customHeight="1">
      <c r="A36" s="3909" t="s">
        <v>1869</v>
      </c>
      <c r="B36" s="3917">
        <v>6753</v>
      </c>
      <c r="C36" s="3917">
        <v>7502</v>
      </c>
      <c r="D36" s="3917">
        <v>1761</v>
      </c>
      <c r="E36" s="3918">
        <v>1280</v>
      </c>
      <c r="F36" s="3918">
        <v>1775</v>
      </c>
      <c r="G36" s="3919">
        <v>1938</v>
      </c>
      <c r="H36" s="3917">
        <v>1988</v>
      </c>
      <c r="I36" s="3918">
        <v>1408</v>
      </c>
      <c r="J36" s="3918">
        <v>1971</v>
      </c>
      <c r="K36" s="3919">
        <v>2135</v>
      </c>
    </row>
    <row r="37" spans="1:11" s="1149" customFormat="1" ht="20.25" customHeight="1">
      <c r="A37" s="3898" t="s">
        <v>2021</v>
      </c>
      <c r="B37" s="3925">
        <v>500239</v>
      </c>
      <c r="C37" s="3925">
        <v>574882</v>
      </c>
      <c r="D37" s="3925">
        <v>111451</v>
      </c>
      <c r="E37" s="3926">
        <v>113087</v>
      </c>
      <c r="F37" s="3926">
        <v>130276</v>
      </c>
      <c r="G37" s="3927">
        <v>145426</v>
      </c>
      <c r="H37" s="3925">
        <v>130979</v>
      </c>
      <c r="I37" s="3926">
        <v>131703</v>
      </c>
      <c r="J37" s="3926">
        <v>146996</v>
      </c>
      <c r="K37" s="3927">
        <v>165205</v>
      </c>
    </row>
    <row r="38" spans="1:11" s="1149" customFormat="1" ht="20.25" customHeight="1">
      <c r="A38" s="3898" t="s">
        <v>2034</v>
      </c>
      <c r="B38" s="3928">
        <v>70955</v>
      </c>
      <c r="C38" s="3928">
        <v>84085</v>
      </c>
      <c r="D38" s="3928">
        <v>15892</v>
      </c>
      <c r="E38" s="3929">
        <v>17769</v>
      </c>
      <c r="F38" s="3929">
        <v>16612</v>
      </c>
      <c r="G38" s="3930">
        <v>20682</v>
      </c>
      <c r="H38" s="3928">
        <v>19709</v>
      </c>
      <c r="I38" s="3929">
        <v>22189</v>
      </c>
      <c r="J38" s="3929">
        <v>18553</v>
      </c>
      <c r="K38" s="3930">
        <v>23635</v>
      </c>
    </row>
    <row r="39" spans="1:11" s="1149" customFormat="1" ht="20.25" customHeight="1">
      <c r="A39" s="3898" t="s">
        <v>2023</v>
      </c>
      <c r="B39" s="3928">
        <v>571194</v>
      </c>
      <c r="C39" s="3928">
        <v>658968</v>
      </c>
      <c r="D39" s="3928">
        <v>127343</v>
      </c>
      <c r="E39" s="3929">
        <v>130856</v>
      </c>
      <c r="F39" s="3929">
        <v>146888</v>
      </c>
      <c r="G39" s="3930">
        <v>166108</v>
      </c>
      <c r="H39" s="3928">
        <v>150688</v>
      </c>
      <c r="I39" s="3929">
        <v>153892</v>
      </c>
      <c r="J39" s="3929">
        <v>165549</v>
      </c>
      <c r="K39" s="3930">
        <v>188839</v>
      </c>
    </row>
    <row r="40" spans="1:11" s="3934" customFormat="1" ht="9" customHeight="1">
      <c r="A40" s="3931"/>
      <c r="B40" s="3932"/>
      <c r="C40" s="3932"/>
      <c r="D40" s="3932"/>
      <c r="E40" s="3932"/>
      <c r="F40" s="3933"/>
      <c r="G40" s="3932"/>
      <c r="H40" s="3932"/>
      <c r="I40" s="3932"/>
      <c r="J40" s="3932"/>
      <c r="K40" s="3932"/>
    </row>
    <row r="41" spans="1:11" ht="20.25" customHeight="1">
      <c r="A41" s="3935" t="s">
        <v>2024</v>
      </c>
      <c r="B41" s="3928">
        <v>21306</v>
      </c>
      <c r="C41" s="3928">
        <v>21175</v>
      </c>
      <c r="D41" s="3928">
        <v>4565</v>
      </c>
      <c r="E41" s="3929">
        <v>5666</v>
      </c>
      <c r="F41" s="3929">
        <v>6051</v>
      </c>
      <c r="G41" s="3930">
        <v>5024</v>
      </c>
      <c r="H41" s="3928">
        <v>4190</v>
      </c>
      <c r="I41" s="3929">
        <v>5635</v>
      </c>
      <c r="J41" s="3929">
        <v>6197</v>
      </c>
      <c r="K41" s="3930">
        <v>5153</v>
      </c>
    </row>
    <row r="42" spans="1:11" ht="0.75" customHeight="1">
      <c r="A42" s="3906"/>
      <c r="B42" s="3936">
        <v>0</v>
      </c>
      <c r="C42" s="3918"/>
    </row>
    <row r="43" spans="1:11" ht="20.25" customHeight="1">
      <c r="A43" s="3820" t="s">
        <v>2025</v>
      </c>
      <c r="B43" s="3820"/>
      <c r="C43" s="3820"/>
      <c r="D43" s="3831"/>
    </row>
    <row r="44" spans="1:11" ht="12.75" customHeight="1">
      <c r="A44" s="3820" t="s">
        <v>2026</v>
      </c>
    </row>
  </sheetData>
  <mergeCells count="6">
    <mergeCell ref="A1:E1"/>
    <mergeCell ref="A2:K2"/>
    <mergeCell ref="A4:A5"/>
    <mergeCell ref="B4:C4"/>
    <mergeCell ref="D4:G4"/>
    <mergeCell ref="H4:K4"/>
  </mergeCells>
  <hyperlinks>
    <hyperlink ref="A1" location="CONTENT!A1" display="Back to Table of Contents" xr:uid="{C7152312-15C7-42BA-8A58-E083E6F860C9}"/>
    <hyperlink ref="A1:E1" location="CONTENT!A85" display="Back to Table of Contents" xr:uid="{C7810AB7-6F34-43EB-AA73-4ECE0A79B467}"/>
  </hyperlinks>
  <pageMargins left="0.7" right="0.7" top="0.75" bottom="0.75" header="0.3" footer="0.3"/>
  <pageSetup paperSize="9" scale="88"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A6B97-D578-4523-AA82-BBD6221DBC5B}">
  <sheetPr>
    <pageSetUpPr fitToPage="1"/>
  </sheetPr>
  <dimension ref="A1:K43"/>
  <sheetViews>
    <sheetView showGridLines="0" zoomScaleNormal="100" workbookViewId="0">
      <selection sqref="A1:B1"/>
    </sheetView>
  </sheetViews>
  <sheetFormatPr defaultColWidth="9.140625" defaultRowHeight="12.75"/>
  <cols>
    <col min="1" max="1" width="30.140625" style="3780" customWidth="1"/>
    <col min="2" max="3" width="7" style="3780" customWidth="1"/>
    <col min="4" max="7" width="7.28515625" style="3780" bestFit="1" customWidth="1"/>
    <col min="8" max="11" width="7.28515625" style="3780" customWidth="1"/>
    <col min="12" max="16384" width="9.140625" style="3780"/>
  </cols>
  <sheetData>
    <row r="1" spans="1:11" s="3647" customFormat="1" ht="17.25" customHeight="1">
      <c r="A1" s="5894" t="s">
        <v>1661</v>
      </c>
      <c r="B1" s="5894"/>
      <c r="C1" s="5894"/>
      <c r="D1" s="5894"/>
      <c r="E1" s="5894"/>
    </row>
    <row r="2" spans="1:11" ht="34.5" customHeight="1">
      <c r="A2" s="5929" t="s">
        <v>2035</v>
      </c>
      <c r="B2" s="5929"/>
      <c r="C2" s="5929"/>
      <c r="D2" s="5929"/>
      <c r="E2" s="5929"/>
      <c r="F2" s="5929"/>
      <c r="G2" s="5929"/>
      <c r="H2" s="5929"/>
      <c r="I2" s="5929"/>
      <c r="J2" s="5929"/>
      <c r="K2" s="5929"/>
    </row>
    <row r="3" spans="1:11" ht="10.5" customHeight="1">
      <c r="A3" s="3788"/>
      <c r="B3" s="3788"/>
      <c r="C3" s="3788"/>
    </row>
    <row r="4" spans="1:11" s="3895" customFormat="1" ht="24" customHeight="1">
      <c r="A4" s="5917" t="s">
        <v>1998</v>
      </c>
      <c r="B4" s="5930" t="s">
        <v>2036</v>
      </c>
      <c r="C4" s="5931"/>
      <c r="D4" s="5925">
        <v>2020</v>
      </c>
      <c r="E4" s="5926"/>
      <c r="F4" s="5926"/>
      <c r="G4" s="5927"/>
      <c r="H4" s="5925">
        <v>2021</v>
      </c>
      <c r="I4" s="5926"/>
      <c r="J4" s="5926"/>
      <c r="K4" s="5927"/>
    </row>
    <row r="5" spans="1:11" s="3900" customFormat="1" ht="18" customHeight="1">
      <c r="A5" s="5918"/>
      <c r="B5" s="3786" t="s">
        <v>924</v>
      </c>
      <c r="C5" s="3786" t="s">
        <v>925</v>
      </c>
      <c r="D5" s="3787" t="s">
        <v>2000</v>
      </c>
      <c r="E5" s="3787" t="s">
        <v>2001</v>
      </c>
      <c r="F5" s="3787" t="s">
        <v>2002</v>
      </c>
      <c r="G5" s="3787" t="s">
        <v>2003</v>
      </c>
      <c r="H5" s="3787" t="s">
        <v>2000</v>
      </c>
      <c r="I5" s="3787" t="s">
        <v>2001</v>
      </c>
      <c r="J5" s="3787" t="s">
        <v>2002</v>
      </c>
      <c r="K5" s="3787" t="s">
        <v>2003</v>
      </c>
    </row>
    <row r="6" spans="1:11" s="3900" customFormat="1" ht="18" customHeight="1">
      <c r="A6" s="3785" t="s">
        <v>1766</v>
      </c>
      <c r="B6" s="3790">
        <v>-1.9</v>
      </c>
      <c r="C6" s="3790">
        <v>7.3</v>
      </c>
      <c r="D6" s="3879">
        <v>-3.4</v>
      </c>
      <c r="E6" s="3880">
        <v>-5.8</v>
      </c>
      <c r="F6" s="3880">
        <v>3.3</v>
      </c>
      <c r="G6" s="3881">
        <v>-2.7</v>
      </c>
      <c r="H6" s="3879">
        <v>4.9000000000000004</v>
      </c>
      <c r="I6" s="3880">
        <v>7.2</v>
      </c>
      <c r="J6" s="3880">
        <v>7.9</v>
      </c>
      <c r="K6" s="3881">
        <v>8.3000000000000007</v>
      </c>
    </row>
    <row r="7" spans="1:11" s="3900" customFormat="1" ht="18" customHeight="1">
      <c r="A7" s="3793" t="s">
        <v>2004</v>
      </c>
      <c r="B7" s="3795">
        <v>-18.100000000000001</v>
      </c>
      <c r="C7" s="3795">
        <v>-7.2</v>
      </c>
      <c r="D7" s="3883">
        <v>-20.2</v>
      </c>
      <c r="E7" s="3884">
        <v>-19.600000000000001</v>
      </c>
      <c r="F7" s="3884">
        <v>-20.399999999999999</v>
      </c>
      <c r="G7" s="3885">
        <v>-15.1</v>
      </c>
      <c r="H7" s="3883">
        <v>-8.1999999999999993</v>
      </c>
      <c r="I7" s="3884">
        <v>-8.1</v>
      </c>
      <c r="J7" s="3884">
        <v>-6.8</v>
      </c>
      <c r="K7" s="3885">
        <v>-6.5</v>
      </c>
    </row>
    <row r="8" spans="1:11" s="3900" customFormat="1" ht="18" customHeight="1">
      <c r="A8" s="3793" t="s">
        <v>2005</v>
      </c>
      <c r="B8" s="3795">
        <v>-0.2</v>
      </c>
      <c r="C8" s="3795">
        <v>8.6</v>
      </c>
      <c r="D8" s="3883">
        <v>-2.2000000000000002</v>
      </c>
      <c r="E8" s="3884">
        <v>-5</v>
      </c>
      <c r="F8" s="3884">
        <v>5</v>
      </c>
      <c r="G8" s="3885">
        <v>-0.1</v>
      </c>
      <c r="H8" s="3883">
        <v>5.8</v>
      </c>
      <c r="I8" s="3884">
        <v>7.5</v>
      </c>
      <c r="J8" s="3884">
        <v>10.9</v>
      </c>
      <c r="K8" s="3885">
        <v>9.3000000000000007</v>
      </c>
    </row>
    <row r="9" spans="1:11" s="3900" customFormat="1" ht="18" customHeight="1">
      <c r="A9" s="3785" t="s">
        <v>1856</v>
      </c>
      <c r="B9" s="3799">
        <v>-16.600000000000001</v>
      </c>
      <c r="C9" s="3799">
        <v>10.9</v>
      </c>
      <c r="D9" s="3887">
        <v>-1.6</v>
      </c>
      <c r="E9" s="3888">
        <v>-51.9</v>
      </c>
      <c r="F9" s="3888">
        <v>-2.4</v>
      </c>
      <c r="G9" s="3889">
        <v>-7.5</v>
      </c>
      <c r="H9" s="3887">
        <v>1.5</v>
      </c>
      <c r="I9" s="3888">
        <v>66.5</v>
      </c>
      <c r="J9" s="3901">
        <v>0</v>
      </c>
      <c r="K9" s="3889">
        <v>2</v>
      </c>
    </row>
    <row r="10" spans="1:11" s="3900" customFormat="1" ht="18" customHeight="1">
      <c r="A10" s="3785" t="s">
        <v>1769</v>
      </c>
      <c r="B10" s="3799">
        <v>-17.7</v>
      </c>
      <c r="C10" s="3799">
        <v>8.3000000000000007</v>
      </c>
      <c r="D10" s="3887">
        <v>-5.2</v>
      </c>
      <c r="E10" s="3888">
        <v>-42</v>
      </c>
      <c r="F10" s="3888">
        <v>-9.8000000000000007</v>
      </c>
      <c r="G10" s="3889">
        <v>-12.6</v>
      </c>
      <c r="H10" s="3887">
        <v>-7.8</v>
      </c>
      <c r="I10" s="3888">
        <v>37.799999999999997</v>
      </c>
      <c r="J10" s="3888">
        <v>5.6</v>
      </c>
      <c r="K10" s="3889">
        <v>5.5</v>
      </c>
    </row>
    <row r="11" spans="1:11" s="3900" customFormat="1" ht="18" customHeight="1">
      <c r="A11" s="3793" t="s">
        <v>2006</v>
      </c>
      <c r="B11" s="3795">
        <v>-17.2</v>
      </c>
      <c r="C11" s="3795">
        <v>-5.0999999999999996</v>
      </c>
      <c r="D11" s="3883">
        <v>-17.2</v>
      </c>
      <c r="E11" s="3884">
        <v>-17.2</v>
      </c>
      <c r="F11" s="3884">
        <v>-17.2</v>
      </c>
      <c r="G11" s="3885">
        <v>-17.2</v>
      </c>
      <c r="H11" s="3883">
        <v>-5.0999999999999996</v>
      </c>
      <c r="I11" s="3884">
        <v>-5.0999999999999996</v>
      </c>
      <c r="J11" s="3884">
        <v>-5.0999999999999996</v>
      </c>
      <c r="K11" s="3885">
        <v>-5.0999999999999996</v>
      </c>
    </row>
    <row r="12" spans="1:11" s="3900" customFormat="1" ht="18" customHeight="1">
      <c r="A12" s="3793" t="s">
        <v>2007</v>
      </c>
      <c r="B12" s="3795">
        <v>-10.6</v>
      </c>
      <c r="C12" s="3795">
        <v>4.9000000000000004</v>
      </c>
      <c r="D12" s="3883">
        <v>-0.7</v>
      </c>
      <c r="E12" s="3884">
        <v>-24.9</v>
      </c>
      <c r="F12" s="3884">
        <v>-6.2</v>
      </c>
      <c r="G12" s="3885">
        <v>-10.1</v>
      </c>
      <c r="H12" s="3883">
        <v>-8.1</v>
      </c>
      <c r="I12" s="3884">
        <v>19.100000000000001</v>
      </c>
      <c r="J12" s="3884">
        <v>-2.9</v>
      </c>
      <c r="K12" s="3885">
        <v>11.5</v>
      </c>
    </row>
    <row r="13" spans="1:11" s="3900" customFormat="1" ht="18" customHeight="1">
      <c r="A13" s="3793" t="s">
        <v>2008</v>
      </c>
      <c r="B13" s="3795">
        <v>-29</v>
      </c>
      <c r="C13" s="3795">
        <v>8.9</v>
      </c>
      <c r="D13" s="3883">
        <v>-11.8</v>
      </c>
      <c r="E13" s="3884">
        <v>-62.1</v>
      </c>
      <c r="F13" s="3884">
        <v>-15.1</v>
      </c>
      <c r="G13" s="3885">
        <v>-19.100000000000001</v>
      </c>
      <c r="H13" s="3883">
        <v>-14.7</v>
      </c>
      <c r="I13" s="3884">
        <v>77.5</v>
      </c>
      <c r="J13" s="3884">
        <v>5.3</v>
      </c>
      <c r="K13" s="3885">
        <v>-4</v>
      </c>
    </row>
    <row r="14" spans="1:11" s="3900" customFormat="1" ht="18" customHeight="1">
      <c r="A14" s="3793" t="s">
        <v>2005</v>
      </c>
      <c r="B14" s="3794">
        <v>-17.100000000000001</v>
      </c>
      <c r="C14" s="3794">
        <v>12</v>
      </c>
      <c r="D14" s="3883">
        <v>-3.4</v>
      </c>
      <c r="E14" s="3884">
        <v>-43.7</v>
      </c>
      <c r="F14" s="3884">
        <v>-8.6</v>
      </c>
      <c r="G14" s="3885">
        <v>-11.4</v>
      </c>
      <c r="H14" s="3883">
        <v>-3.8</v>
      </c>
      <c r="I14" s="3884">
        <v>46</v>
      </c>
      <c r="J14" s="3884">
        <v>15.4</v>
      </c>
      <c r="K14" s="3885">
        <v>2.8</v>
      </c>
    </row>
    <row r="15" spans="1:11" s="3900" customFormat="1" ht="30" customHeight="1">
      <c r="A15" s="3785" t="s">
        <v>2009</v>
      </c>
      <c r="B15" s="3798">
        <v>-13.8</v>
      </c>
      <c r="C15" s="3798">
        <v>1.7</v>
      </c>
      <c r="D15" s="3887">
        <v>-0.9</v>
      </c>
      <c r="E15" s="3888">
        <v>-29.3</v>
      </c>
      <c r="F15" s="3888">
        <v>-13.1</v>
      </c>
      <c r="G15" s="3889">
        <v>-13.3</v>
      </c>
      <c r="H15" s="3887">
        <v>-6.5</v>
      </c>
      <c r="I15" s="3888">
        <v>10.3</v>
      </c>
      <c r="J15" s="3888">
        <v>1.1000000000000001</v>
      </c>
      <c r="K15" s="3889">
        <v>5.5</v>
      </c>
    </row>
    <row r="16" spans="1:11" s="3900" customFormat="1" ht="30" customHeight="1">
      <c r="A16" s="3785" t="s">
        <v>1858</v>
      </c>
      <c r="B16" s="3801">
        <v>-3.8</v>
      </c>
      <c r="C16" s="3801">
        <v>5.4</v>
      </c>
      <c r="D16" s="3887">
        <v>-4.0999999999999996</v>
      </c>
      <c r="E16" s="3888">
        <v>-8.1999999999999993</v>
      </c>
      <c r="F16" s="3888">
        <v>-1.8</v>
      </c>
      <c r="G16" s="3889">
        <v>-1.4</v>
      </c>
      <c r="H16" s="3887">
        <v>-1.1000000000000001</v>
      </c>
      <c r="I16" s="3888">
        <v>13.7</v>
      </c>
      <c r="J16" s="3888">
        <v>6.3</v>
      </c>
      <c r="K16" s="3889">
        <v>3.2</v>
      </c>
    </row>
    <row r="17" spans="1:11" s="3900" customFormat="1" ht="18" customHeight="1">
      <c r="A17" s="3785" t="s">
        <v>1770</v>
      </c>
      <c r="B17" s="3801">
        <v>-28</v>
      </c>
      <c r="C17" s="3801">
        <v>22.7</v>
      </c>
      <c r="D17" s="3887">
        <v>-9.6</v>
      </c>
      <c r="E17" s="3888">
        <v>-89.4</v>
      </c>
      <c r="F17" s="3888">
        <v>-12.5</v>
      </c>
      <c r="G17" s="3889">
        <v>-5.2</v>
      </c>
      <c r="H17" s="3887">
        <v>3.9</v>
      </c>
      <c r="I17" s="3888">
        <v>474.7</v>
      </c>
      <c r="J17" s="3888">
        <v>9.6999999999999993</v>
      </c>
      <c r="K17" s="3889">
        <v>5.5</v>
      </c>
    </row>
    <row r="18" spans="1:11" s="3900" customFormat="1" ht="30" customHeight="1">
      <c r="A18" s="3785" t="s">
        <v>2010</v>
      </c>
      <c r="B18" s="3798">
        <v>-11.9</v>
      </c>
      <c r="C18" s="3798">
        <v>4.0999999999999996</v>
      </c>
      <c r="D18" s="3887">
        <v>-20.2</v>
      </c>
      <c r="E18" s="3888">
        <v>-20.5</v>
      </c>
      <c r="F18" s="3888">
        <v>-9.5</v>
      </c>
      <c r="G18" s="3889">
        <v>0.8</v>
      </c>
      <c r="H18" s="3887">
        <v>2</v>
      </c>
      <c r="I18" s="3888">
        <v>7.5</v>
      </c>
      <c r="J18" s="3888">
        <v>-0.5</v>
      </c>
      <c r="K18" s="3889">
        <v>7</v>
      </c>
    </row>
    <row r="19" spans="1:11" s="3900" customFormat="1" ht="18" customHeight="1">
      <c r="A19" s="3793" t="s">
        <v>2011</v>
      </c>
      <c r="B19" s="3794">
        <v>-11.7</v>
      </c>
      <c r="C19" s="3794">
        <v>4.0999999999999996</v>
      </c>
      <c r="D19" s="3883">
        <v>-20.7</v>
      </c>
      <c r="E19" s="3884">
        <v>-19.600000000000001</v>
      </c>
      <c r="F19" s="3884">
        <v>-9.6</v>
      </c>
      <c r="G19" s="3885">
        <v>1.4</v>
      </c>
      <c r="H19" s="3883">
        <v>2.2999999999999998</v>
      </c>
      <c r="I19" s="3884">
        <v>7</v>
      </c>
      <c r="J19" s="3884">
        <v>-0.7</v>
      </c>
      <c r="K19" s="3885">
        <v>7.3</v>
      </c>
    </row>
    <row r="20" spans="1:11" s="3900" customFormat="1" ht="18" customHeight="1">
      <c r="A20" s="3785" t="s">
        <v>1771</v>
      </c>
      <c r="B20" s="3798">
        <v>-27</v>
      </c>
      <c r="C20" s="3798">
        <v>2.7</v>
      </c>
      <c r="D20" s="3887">
        <v>-12.9</v>
      </c>
      <c r="E20" s="3888">
        <v>-62.7</v>
      </c>
      <c r="F20" s="3888">
        <v>-20</v>
      </c>
      <c r="G20" s="3889">
        <v>-14.7</v>
      </c>
      <c r="H20" s="3887">
        <v>-14.8</v>
      </c>
      <c r="I20" s="3888">
        <v>54.8</v>
      </c>
      <c r="J20" s="3888">
        <v>-0.2</v>
      </c>
      <c r="K20" s="3889">
        <v>1.6</v>
      </c>
    </row>
    <row r="21" spans="1:11" s="3900" customFormat="1" ht="18" customHeight="1">
      <c r="A21" s="3785" t="s">
        <v>2012</v>
      </c>
      <c r="B21" s="3798">
        <v>-65.599999999999994</v>
      </c>
      <c r="C21" s="3798">
        <v>-13.7</v>
      </c>
      <c r="D21" s="3887">
        <v>-11.3</v>
      </c>
      <c r="E21" s="3888">
        <v>-92.2</v>
      </c>
      <c r="F21" s="3888">
        <v>-82.8</v>
      </c>
      <c r="G21" s="3889">
        <v>-78.7</v>
      </c>
      <c r="H21" s="3887">
        <v>-85.2</v>
      </c>
      <c r="I21" s="3888">
        <v>40.299999999999997</v>
      </c>
      <c r="J21" s="3888">
        <v>90.9</v>
      </c>
      <c r="K21" s="3889">
        <v>158.4</v>
      </c>
    </row>
    <row r="22" spans="1:11" ht="18" customHeight="1">
      <c r="A22" s="3785" t="s">
        <v>1862</v>
      </c>
      <c r="B22" s="3798">
        <v>6</v>
      </c>
      <c r="C22" s="3798">
        <v>7.2</v>
      </c>
      <c r="D22" s="3887">
        <v>5.0999999999999996</v>
      </c>
      <c r="E22" s="3888">
        <v>6.5</v>
      </c>
      <c r="F22" s="3888">
        <v>6.6</v>
      </c>
      <c r="G22" s="3889">
        <v>5.8</v>
      </c>
      <c r="H22" s="3887">
        <v>6.9</v>
      </c>
      <c r="I22" s="3888">
        <v>6.2</v>
      </c>
      <c r="J22" s="3888">
        <v>9.1999999999999993</v>
      </c>
      <c r="K22" s="3889">
        <v>6.5</v>
      </c>
    </row>
    <row r="23" spans="1:11" s="3900" customFormat="1" ht="18" customHeight="1">
      <c r="A23" s="3785" t="s">
        <v>1863</v>
      </c>
      <c r="B23" s="3798">
        <v>4</v>
      </c>
      <c r="C23" s="3798">
        <v>4.2</v>
      </c>
      <c r="D23" s="3887">
        <v>5.8</v>
      </c>
      <c r="E23" s="3888">
        <v>2.1</v>
      </c>
      <c r="F23" s="3888">
        <v>4.7</v>
      </c>
      <c r="G23" s="3889">
        <v>3.6</v>
      </c>
      <c r="H23" s="3887">
        <v>3.8</v>
      </c>
      <c r="I23" s="3888">
        <v>5.6</v>
      </c>
      <c r="J23" s="3888">
        <v>3.7</v>
      </c>
      <c r="K23" s="3889">
        <v>3.6</v>
      </c>
    </row>
    <row r="24" spans="1:11" s="3900" customFormat="1" ht="18" customHeight="1">
      <c r="A24" s="3793" t="s">
        <v>2013</v>
      </c>
      <c r="B24" s="3794">
        <v>0.9</v>
      </c>
      <c r="C24" s="3794">
        <v>4.2</v>
      </c>
      <c r="D24" s="3883">
        <v>2.9</v>
      </c>
      <c r="E24" s="3884">
        <v>-0.9</v>
      </c>
      <c r="F24" s="3884">
        <v>0.6</v>
      </c>
      <c r="G24" s="3885">
        <v>1</v>
      </c>
      <c r="H24" s="3883">
        <v>3.3</v>
      </c>
      <c r="I24" s="3884">
        <v>4.8</v>
      </c>
      <c r="J24" s="3884">
        <v>4.7</v>
      </c>
      <c r="K24" s="3885">
        <v>4.2</v>
      </c>
    </row>
    <row r="25" spans="1:11" s="3900" customFormat="1" ht="18" customHeight="1">
      <c r="A25" s="3793" t="s">
        <v>2014</v>
      </c>
      <c r="B25" s="3794">
        <v>1.2</v>
      </c>
      <c r="C25" s="3794">
        <v>1.3</v>
      </c>
      <c r="D25" s="3883">
        <v>4.5</v>
      </c>
      <c r="E25" s="3884">
        <v>-0.8</v>
      </c>
      <c r="F25" s="3884">
        <v>1</v>
      </c>
      <c r="G25" s="3885">
        <v>0.1</v>
      </c>
      <c r="H25" s="3883">
        <v>1.1000000000000001</v>
      </c>
      <c r="I25" s="3884">
        <v>1.1000000000000001</v>
      </c>
      <c r="J25" s="3884">
        <v>1.9</v>
      </c>
      <c r="K25" s="3885">
        <v>1</v>
      </c>
    </row>
    <row r="26" spans="1:11" s="3900" customFormat="1" ht="18" customHeight="1">
      <c r="A26" s="3793" t="s">
        <v>2015</v>
      </c>
      <c r="B26" s="3794">
        <v>2.4</v>
      </c>
      <c r="C26" s="3794">
        <v>3.1</v>
      </c>
      <c r="D26" s="3883">
        <v>4.8</v>
      </c>
      <c r="E26" s="3884">
        <v>1.3</v>
      </c>
      <c r="F26" s="3884">
        <v>2.5</v>
      </c>
      <c r="G26" s="3885">
        <v>1.1000000000000001</v>
      </c>
      <c r="H26" s="3883">
        <v>1.1000000000000001</v>
      </c>
      <c r="I26" s="3884">
        <v>5</v>
      </c>
      <c r="J26" s="3884">
        <v>2.2000000000000002</v>
      </c>
      <c r="K26" s="3885">
        <v>4.0999999999999996</v>
      </c>
    </row>
    <row r="27" spans="1:11" s="3900" customFormat="1" ht="18" customHeight="1">
      <c r="A27" s="3793" t="s">
        <v>2016</v>
      </c>
      <c r="B27" s="3794">
        <v>15</v>
      </c>
      <c r="C27" s="3794">
        <v>5.3</v>
      </c>
      <c r="D27" s="3883">
        <v>15.3</v>
      </c>
      <c r="E27" s="3884">
        <v>12.4</v>
      </c>
      <c r="F27" s="3884">
        <v>16.399999999999999</v>
      </c>
      <c r="G27" s="3885">
        <v>15.8</v>
      </c>
      <c r="H27" s="3883">
        <v>7.9</v>
      </c>
      <c r="I27" s="3884">
        <v>9.1999999999999993</v>
      </c>
      <c r="J27" s="3884">
        <v>1.6</v>
      </c>
      <c r="K27" s="3885">
        <v>3.1</v>
      </c>
    </row>
    <row r="28" spans="1:11" s="3900" customFormat="1" ht="18" customHeight="1">
      <c r="A28" s="3785" t="s">
        <v>2017</v>
      </c>
      <c r="B28" s="3798">
        <v>-1.8</v>
      </c>
      <c r="C28" s="3798">
        <v>1.4</v>
      </c>
      <c r="D28" s="3887">
        <v>1.3</v>
      </c>
      <c r="E28" s="3888">
        <v>-10.8</v>
      </c>
      <c r="F28" s="3888">
        <v>0.6</v>
      </c>
      <c r="G28" s="3889">
        <v>1.3</v>
      </c>
      <c r="H28" s="3887">
        <v>0.8</v>
      </c>
      <c r="I28" s="3888">
        <v>0.2</v>
      </c>
      <c r="J28" s="3888">
        <v>1.9</v>
      </c>
      <c r="K28" s="3889">
        <v>2.2999999999999998</v>
      </c>
    </row>
    <row r="29" spans="1:11" s="3900" customFormat="1" ht="18" customHeight="1">
      <c r="A29" s="3902" t="s">
        <v>2018</v>
      </c>
      <c r="B29" s="3794">
        <v>1.4</v>
      </c>
      <c r="C29" s="3794">
        <v>0.9</v>
      </c>
      <c r="D29" s="3883">
        <v>1.8</v>
      </c>
      <c r="E29" s="3903">
        <v>0</v>
      </c>
      <c r="F29" s="3884">
        <v>1.6</v>
      </c>
      <c r="G29" s="3885">
        <v>2.2000000000000002</v>
      </c>
      <c r="H29" s="3883">
        <v>0.9</v>
      </c>
      <c r="I29" s="3884">
        <v>-0.1</v>
      </c>
      <c r="J29" s="3884">
        <v>1.3</v>
      </c>
      <c r="K29" s="3885">
        <v>1.4</v>
      </c>
    </row>
    <row r="30" spans="1:11" s="3900" customFormat="1" ht="27" customHeight="1">
      <c r="A30" s="3785" t="s">
        <v>1866</v>
      </c>
      <c r="B30" s="3798">
        <v>-14.4</v>
      </c>
      <c r="C30" s="3798">
        <v>5.0999999999999996</v>
      </c>
      <c r="D30" s="3887">
        <v>-0.6</v>
      </c>
      <c r="E30" s="3888">
        <v>-40.700000000000003</v>
      </c>
      <c r="F30" s="3888">
        <v>-11.4</v>
      </c>
      <c r="G30" s="3889">
        <v>-4.2</v>
      </c>
      <c r="H30" s="3887">
        <v>3.3</v>
      </c>
      <c r="I30" s="3888">
        <v>14.3</v>
      </c>
      <c r="J30" s="3888">
        <v>1.5</v>
      </c>
      <c r="K30" s="3889">
        <v>4.5</v>
      </c>
    </row>
    <row r="31" spans="1:11" s="3900" customFormat="1" ht="27" customHeight="1">
      <c r="A31" s="3785" t="s">
        <v>1867</v>
      </c>
      <c r="B31" s="3798">
        <v>-19.899999999999999</v>
      </c>
      <c r="C31" s="3798">
        <v>2.8</v>
      </c>
      <c r="D31" s="3887">
        <v>0.8</v>
      </c>
      <c r="E31" s="3888">
        <v>-41.3</v>
      </c>
      <c r="F31" s="3888">
        <v>-20.2</v>
      </c>
      <c r="G31" s="3889">
        <v>-18</v>
      </c>
      <c r="H31" s="3887">
        <v>-1.3</v>
      </c>
      <c r="I31" s="3888">
        <v>6.7</v>
      </c>
      <c r="J31" s="3888">
        <v>2.1</v>
      </c>
      <c r="K31" s="3889">
        <v>5.7</v>
      </c>
    </row>
    <row r="32" spans="1:11" s="3900" customFormat="1" ht="27" customHeight="1">
      <c r="A32" s="3904" t="s">
        <v>2033</v>
      </c>
      <c r="B32" s="3798">
        <v>-1.5</v>
      </c>
      <c r="C32" s="3798">
        <v>1</v>
      </c>
      <c r="D32" s="3887">
        <v>4.2</v>
      </c>
      <c r="E32" s="3888">
        <v>-6.9</v>
      </c>
      <c r="F32" s="3888">
        <v>-0.8</v>
      </c>
      <c r="G32" s="3889">
        <v>-1.6</v>
      </c>
      <c r="H32" s="3887">
        <v>6.4</v>
      </c>
      <c r="I32" s="3888">
        <v>3.5</v>
      </c>
      <c r="J32" s="3888">
        <v>-2.7</v>
      </c>
      <c r="K32" s="3889">
        <v>-2.4</v>
      </c>
    </row>
    <row r="33" spans="1:11" s="3900" customFormat="1" ht="18" customHeight="1">
      <c r="A33" s="3785" t="s">
        <v>1774</v>
      </c>
      <c r="B33" s="3798">
        <v>-3.6</v>
      </c>
      <c r="C33" s="3798">
        <v>-0.1</v>
      </c>
      <c r="D33" s="3887">
        <v>-0.7</v>
      </c>
      <c r="E33" s="3888">
        <v>-11.8</v>
      </c>
      <c r="F33" s="3888">
        <v>-1.1000000000000001</v>
      </c>
      <c r="G33" s="3889">
        <v>-0.5</v>
      </c>
      <c r="H33" s="3887">
        <v>-4.5999999999999996</v>
      </c>
      <c r="I33" s="3888">
        <v>3.7</v>
      </c>
      <c r="J33" s="3888">
        <v>-0.3</v>
      </c>
      <c r="K33" s="3889">
        <v>1</v>
      </c>
    </row>
    <row r="34" spans="1:11" s="3900" customFormat="1" ht="18" customHeight="1">
      <c r="A34" s="3785" t="s">
        <v>1775</v>
      </c>
      <c r="B34" s="3798">
        <v>-0.6</v>
      </c>
      <c r="C34" s="3798">
        <v>4.7</v>
      </c>
      <c r="D34" s="3887">
        <v>2.2999999999999998</v>
      </c>
      <c r="E34" s="3888">
        <v>-4.4000000000000004</v>
      </c>
      <c r="F34" s="3888">
        <v>-1.7</v>
      </c>
      <c r="G34" s="3889">
        <v>1.8</v>
      </c>
      <c r="H34" s="3887">
        <v>-2.4</v>
      </c>
      <c r="I34" s="3888">
        <v>5.5</v>
      </c>
      <c r="J34" s="3888">
        <v>8.6999999999999993</v>
      </c>
      <c r="K34" s="3889">
        <v>7</v>
      </c>
    </row>
    <row r="35" spans="1:11" s="3900" customFormat="1" ht="18" customHeight="1">
      <c r="A35" s="3785" t="s">
        <v>2020</v>
      </c>
      <c r="B35" s="3798">
        <v>-30.4</v>
      </c>
      <c r="C35" s="3798">
        <v>-9.3000000000000007</v>
      </c>
      <c r="D35" s="3887">
        <v>2.1</v>
      </c>
      <c r="E35" s="3888">
        <v>-84.7</v>
      </c>
      <c r="F35" s="3888">
        <v>-22.1</v>
      </c>
      <c r="G35" s="3889">
        <v>-14.9</v>
      </c>
      <c r="H35" s="3887">
        <v>-15</v>
      </c>
      <c r="I35" s="3888">
        <v>36.1</v>
      </c>
      <c r="J35" s="3888">
        <v>-8.9</v>
      </c>
      <c r="K35" s="3889">
        <v>-11.5</v>
      </c>
    </row>
    <row r="36" spans="1:11" s="3900" customFormat="1" ht="18" customHeight="1">
      <c r="A36" s="3785" t="s">
        <v>1869</v>
      </c>
      <c r="B36" s="3905">
        <v>-27.5</v>
      </c>
      <c r="C36" s="3905">
        <v>2.5</v>
      </c>
      <c r="D36" s="3887">
        <v>2.9</v>
      </c>
      <c r="E36" s="3888">
        <v>-75.099999999999994</v>
      </c>
      <c r="F36" s="3888">
        <v>-20</v>
      </c>
      <c r="G36" s="3889">
        <v>-15.3</v>
      </c>
      <c r="H36" s="3887">
        <v>-13.4</v>
      </c>
      <c r="I36" s="3888">
        <v>59.2</v>
      </c>
      <c r="J36" s="3888">
        <v>2.2000000000000002</v>
      </c>
      <c r="K36" s="3889">
        <v>4</v>
      </c>
    </row>
    <row r="37" spans="1:11" s="3900" customFormat="1" ht="20.25" customHeight="1">
      <c r="A37" s="3864" t="s">
        <v>2021</v>
      </c>
      <c r="B37" s="3899">
        <v>-14.3</v>
      </c>
      <c r="C37" s="3899">
        <v>4</v>
      </c>
      <c r="D37" s="3891">
        <v>-3.8</v>
      </c>
      <c r="E37" s="3892">
        <v>-31.9</v>
      </c>
      <c r="F37" s="3892">
        <v>-11.5</v>
      </c>
      <c r="G37" s="3893">
        <v>-10.1</v>
      </c>
      <c r="H37" s="3891">
        <v>-7</v>
      </c>
      <c r="I37" s="3892">
        <v>15.4</v>
      </c>
      <c r="J37" s="3892">
        <v>3.8</v>
      </c>
      <c r="K37" s="3893">
        <v>6.7</v>
      </c>
    </row>
    <row r="38" spans="1:11" s="3900" customFormat="1" ht="20.25" customHeight="1">
      <c r="A38" s="3894" t="s">
        <v>2037</v>
      </c>
      <c r="B38" s="3899">
        <v>-16</v>
      </c>
      <c r="C38" s="3899">
        <v>-1.2</v>
      </c>
      <c r="D38" s="3891">
        <v>-6.6</v>
      </c>
      <c r="E38" s="3892">
        <v>-32</v>
      </c>
      <c r="F38" s="3892">
        <v>-12</v>
      </c>
      <c r="G38" s="3893">
        <v>-12.6</v>
      </c>
      <c r="H38" s="3891">
        <v>-10.8</v>
      </c>
      <c r="I38" s="3892">
        <v>14.7</v>
      </c>
      <c r="J38" s="3892">
        <v>-3.9</v>
      </c>
      <c r="K38" s="3893">
        <v>-1.2</v>
      </c>
    </row>
    <row r="39" spans="1:11" s="3900" customFormat="1" ht="20.25" customHeight="1">
      <c r="A39" s="3894" t="s">
        <v>2023</v>
      </c>
      <c r="B39" s="3899">
        <v>-14.5</v>
      </c>
      <c r="C39" s="3899">
        <v>3.4</v>
      </c>
      <c r="D39" s="3891">
        <v>-4.2</v>
      </c>
      <c r="E39" s="3892">
        <v>-31.9</v>
      </c>
      <c r="F39" s="3892">
        <v>-11.6</v>
      </c>
      <c r="G39" s="3893">
        <v>-10.4</v>
      </c>
      <c r="H39" s="3891">
        <v>-7.5</v>
      </c>
      <c r="I39" s="3892">
        <v>15.4</v>
      </c>
      <c r="J39" s="3892">
        <v>2.9</v>
      </c>
      <c r="K39" s="3893">
        <v>5.8</v>
      </c>
    </row>
    <row r="40" spans="1:11" s="3900" customFormat="1" ht="9" customHeight="1">
      <c r="A40" s="3895"/>
      <c r="B40" s="3896"/>
      <c r="C40" s="3896"/>
      <c r="D40" s="3897"/>
      <c r="E40" s="3897"/>
      <c r="F40" s="3897"/>
      <c r="G40" s="3897"/>
      <c r="H40" s="3897"/>
      <c r="I40" s="3897"/>
      <c r="J40" s="3897"/>
      <c r="K40" s="3897"/>
    </row>
    <row r="41" spans="1:11" s="3906" customFormat="1" ht="22.5" customHeight="1">
      <c r="A41" s="3898" t="s">
        <v>2024</v>
      </c>
      <c r="B41" s="3899">
        <v>-21.9</v>
      </c>
      <c r="C41" s="3899">
        <v>6.5</v>
      </c>
      <c r="D41" s="3891">
        <v>-6.9</v>
      </c>
      <c r="E41" s="3892">
        <v>-54.8</v>
      </c>
      <c r="F41" s="3892">
        <v>-5.8</v>
      </c>
      <c r="G41" s="3893">
        <v>-14.5</v>
      </c>
      <c r="H41" s="3891">
        <v>-6.4</v>
      </c>
      <c r="I41" s="3892">
        <v>61.8</v>
      </c>
      <c r="J41" s="3892">
        <v>-5.8</v>
      </c>
      <c r="K41" s="3893">
        <v>-0.5</v>
      </c>
    </row>
    <row r="42" spans="1:11" s="3900" customFormat="1" ht="22.5" customHeight="1">
      <c r="A42" s="3820" t="s">
        <v>2025</v>
      </c>
    </row>
    <row r="43" spans="1:11" ht="22.5" customHeight="1">
      <c r="A43" s="3820" t="s">
        <v>2026</v>
      </c>
      <c r="B43" s="3826"/>
      <c r="C43" s="3826"/>
    </row>
  </sheetData>
  <mergeCells count="6">
    <mergeCell ref="A1:E1"/>
    <mergeCell ref="A2:K2"/>
    <mergeCell ref="A4:A5"/>
    <mergeCell ref="B4:C4"/>
    <mergeCell ref="D4:G4"/>
    <mergeCell ref="H4:K4"/>
  </mergeCells>
  <hyperlinks>
    <hyperlink ref="A1" location="CONTENT!A1" display="Back to Table of Contents" xr:uid="{DD4B74E4-09A3-48E7-9816-9B9DE89CF4F6}"/>
    <hyperlink ref="A1:E1" location="CONTENT!A85" display="Back to Table of Contents" xr:uid="{CD185299-2C98-4AB0-9436-52EEE6AC5EA1}"/>
  </hyperlinks>
  <pageMargins left="0.7" right="0.7" top="0.75" bottom="0.75" header="0.3" footer="0.3"/>
  <pageSetup paperSize="9" scale="85" orientation="portrait" r:id="rId1"/>
  <headerFooter alignWithMargins="0"/>
  <ignoredErrors>
    <ignoredError sqref="B5:C5" numberStoredAsText="1"/>
  </ignoredError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FA128-09A3-497A-9084-DE9BF5E9A734}">
  <sheetPr>
    <pageSetUpPr fitToPage="1"/>
  </sheetPr>
  <dimension ref="A1:K44"/>
  <sheetViews>
    <sheetView showGridLines="0" zoomScaleNormal="100" workbookViewId="0">
      <selection sqref="A1:B1"/>
    </sheetView>
  </sheetViews>
  <sheetFormatPr defaultColWidth="9.140625" defaultRowHeight="15"/>
  <cols>
    <col min="1" max="1" width="30.140625" style="233" customWidth="1"/>
    <col min="2" max="3" width="7" style="233" customWidth="1"/>
    <col min="4" max="7" width="7.28515625" style="233" bestFit="1" customWidth="1"/>
    <col min="8" max="11" width="7.28515625" style="233" customWidth="1"/>
    <col min="12" max="16384" width="9.140625" style="233"/>
  </cols>
  <sheetData>
    <row r="1" spans="1:11" s="3647" customFormat="1" ht="17.25" customHeight="1">
      <c r="A1" s="5894" t="s">
        <v>1661</v>
      </c>
      <c r="B1" s="5894"/>
      <c r="C1" s="5894"/>
      <c r="D1" s="5894"/>
      <c r="E1" s="5894"/>
    </row>
    <row r="2" spans="1:11" ht="30" customHeight="1">
      <c r="A2" s="5932" t="s">
        <v>2038</v>
      </c>
      <c r="B2" s="5932"/>
      <c r="C2" s="5932"/>
      <c r="D2" s="5932"/>
      <c r="E2" s="5932"/>
      <c r="F2" s="5932"/>
      <c r="G2" s="5932"/>
      <c r="H2" s="5932"/>
      <c r="I2" s="5932"/>
      <c r="J2" s="5932"/>
      <c r="K2" s="5932"/>
    </row>
    <row r="3" spans="1:11" ht="10.5" customHeight="1">
      <c r="A3" s="3788"/>
      <c r="B3" s="3788"/>
      <c r="C3" s="3788"/>
      <c r="D3" s="3780"/>
      <c r="E3" s="3780"/>
      <c r="F3" s="3780"/>
      <c r="G3" s="3780"/>
      <c r="H3" s="3780"/>
      <c r="I3" s="3780"/>
      <c r="J3" s="3780"/>
      <c r="K3" s="3780"/>
    </row>
    <row r="4" spans="1:11" ht="24" customHeight="1">
      <c r="A4" s="5917" t="s">
        <v>1998</v>
      </c>
      <c r="B4" s="5930" t="s">
        <v>2036</v>
      </c>
      <c r="C4" s="5931"/>
      <c r="D4" s="5925">
        <v>2022</v>
      </c>
      <c r="E4" s="5926"/>
      <c r="F4" s="5926"/>
      <c r="G4" s="5926"/>
      <c r="H4" s="5925" t="s">
        <v>2029</v>
      </c>
      <c r="I4" s="5926"/>
      <c r="J4" s="5926"/>
      <c r="K4" s="5927"/>
    </row>
    <row r="5" spans="1:11" ht="18" customHeight="1">
      <c r="A5" s="5918"/>
      <c r="B5" s="3786" t="s">
        <v>926</v>
      </c>
      <c r="C5" s="3786" t="s">
        <v>2029</v>
      </c>
      <c r="D5" s="3787" t="s">
        <v>2000</v>
      </c>
      <c r="E5" s="3787" t="s">
        <v>2001</v>
      </c>
      <c r="F5" s="3787" t="s">
        <v>2002</v>
      </c>
      <c r="G5" s="3787" t="s">
        <v>2003</v>
      </c>
      <c r="H5" s="3787" t="s">
        <v>2000</v>
      </c>
      <c r="I5" s="3787" t="s">
        <v>2001</v>
      </c>
      <c r="J5" s="3787" t="s">
        <v>2002</v>
      </c>
      <c r="K5" s="3787" t="s">
        <v>2003</v>
      </c>
    </row>
    <row r="6" spans="1:11" ht="18" customHeight="1">
      <c r="A6" s="3785" t="s">
        <v>1766</v>
      </c>
      <c r="B6" s="3790">
        <v>5.5</v>
      </c>
      <c r="C6" s="3790">
        <v>13.9</v>
      </c>
      <c r="D6" s="3879">
        <v>-7.9</v>
      </c>
      <c r="E6" s="3880">
        <v>8.1</v>
      </c>
      <c r="F6" s="3880">
        <v>4.4000000000000004</v>
      </c>
      <c r="G6" s="3880">
        <v>14.1</v>
      </c>
      <c r="H6" s="3879">
        <v>8.5</v>
      </c>
      <c r="I6" s="3880">
        <v>13.2</v>
      </c>
      <c r="J6" s="3880">
        <v>11.5</v>
      </c>
      <c r="K6" s="3881">
        <v>19.600000000000001</v>
      </c>
    </row>
    <row r="7" spans="1:11" ht="18" customHeight="1">
      <c r="A7" s="3882" t="s">
        <v>2004</v>
      </c>
      <c r="B7" s="3795">
        <v>-10.6</v>
      </c>
      <c r="C7" s="3795">
        <v>2.8</v>
      </c>
      <c r="D7" s="3883">
        <v>-7.8</v>
      </c>
      <c r="E7" s="3884">
        <v>-7.7</v>
      </c>
      <c r="F7" s="3884">
        <v>-8.8000000000000007</v>
      </c>
      <c r="G7" s="3884">
        <v>-14</v>
      </c>
      <c r="H7" s="3883">
        <v>2.5</v>
      </c>
      <c r="I7" s="3884">
        <v>2.2999999999999998</v>
      </c>
      <c r="J7" s="3884">
        <v>3.1</v>
      </c>
      <c r="K7" s="3885">
        <v>3</v>
      </c>
    </row>
    <row r="8" spans="1:11" ht="18" customHeight="1">
      <c r="A8" s="3882" t="s">
        <v>2005</v>
      </c>
      <c r="B8" s="3795">
        <v>7.3</v>
      </c>
      <c r="C8" s="3795">
        <v>15.3</v>
      </c>
      <c r="D8" s="3883">
        <v>-7.9</v>
      </c>
      <c r="E8" s="3884">
        <v>10.3</v>
      </c>
      <c r="F8" s="3884">
        <v>4.5999999999999996</v>
      </c>
      <c r="G8" s="3884">
        <v>18.7</v>
      </c>
      <c r="H8" s="3883">
        <v>9.3000000000000007</v>
      </c>
      <c r="I8" s="3884">
        <v>14.1</v>
      </c>
      <c r="J8" s="3884">
        <v>12.9</v>
      </c>
      <c r="K8" s="3885">
        <v>21.7</v>
      </c>
    </row>
    <row r="9" spans="1:11" ht="18" customHeight="1">
      <c r="A9" s="3886" t="s">
        <v>1856</v>
      </c>
      <c r="B9" s="3799">
        <v>8.9</v>
      </c>
      <c r="C9" s="3799">
        <v>-6.6</v>
      </c>
      <c r="D9" s="3887">
        <v>8.6</v>
      </c>
      <c r="E9" s="3888">
        <v>24.8</v>
      </c>
      <c r="F9" s="3888">
        <v>0.4</v>
      </c>
      <c r="G9" s="3888">
        <v>4.9000000000000004</v>
      </c>
      <c r="H9" s="3887">
        <v>2.8</v>
      </c>
      <c r="I9" s="3888">
        <v>-2.1</v>
      </c>
      <c r="J9" s="3888">
        <v>-7.2</v>
      </c>
      <c r="K9" s="3889">
        <v>-16.7</v>
      </c>
    </row>
    <row r="10" spans="1:11" ht="18" customHeight="1">
      <c r="A10" s="3886" t="s">
        <v>1769</v>
      </c>
      <c r="B10" s="3799">
        <v>9.1</v>
      </c>
      <c r="C10" s="3799">
        <v>2.1</v>
      </c>
      <c r="D10" s="3887">
        <v>4.5999999999999996</v>
      </c>
      <c r="E10" s="3888">
        <v>8.1999999999999993</v>
      </c>
      <c r="F10" s="3888">
        <v>16.8</v>
      </c>
      <c r="G10" s="3888">
        <v>5.4</v>
      </c>
      <c r="H10" s="3887">
        <v>0.1</v>
      </c>
      <c r="I10" s="3888">
        <v>4.8</v>
      </c>
      <c r="J10" s="3888">
        <v>1.1000000000000001</v>
      </c>
      <c r="K10" s="3889">
        <v>2.2999999999999998</v>
      </c>
    </row>
    <row r="11" spans="1:11" ht="18" customHeight="1">
      <c r="A11" s="3882" t="s">
        <v>2006</v>
      </c>
      <c r="B11" s="3795">
        <v>-8.4</v>
      </c>
      <c r="C11" s="3795">
        <v>2.5</v>
      </c>
      <c r="D11" s="3883">
        <v>-8.4</v>
      </c>
      <c r="E11" s="3884">
        <v>-8.4</v>
      </c>
      <c r="F11" s="3884">
        <v>-8.4</v>
      </c>
      <c r="G11" s="3884">
        <v>-8.4</v>
      </c>
      <c r="H11" s="3883">
        <v>2.5</v>
      </c>
      <c r="I11" s="3884">
        <v>2.5</v>
      </c>
      <c r="J11" s="3884">
        <v>2.5</v>
      </c>
      <c r="K11" s="3885">
        <v>2.5</v>
      </c>
    </row>
    <row r="12" spans="1:11" ht="18" customHeight="1">
      <c r="A12" s="3793" t="s">
        <v>2007</v>
      </c>
      <c r="B12" s="3795">
        <v>12.1</v>
      </c>
      <c r="C12" s="3795">
        <v>4.3</v>
      </c>
      <c r="D12" s="3883">
        <v>10.7</v>
      </c>
      <c r="E12" s="3884">
        <v>14.7</v>
      </c>
      <c r="F12" s="3884">
        <v>13.3</v>
      </c>
      <c r="G12" s="3884">
        <v>10.5</v>
      </c>
      <c r="H12" s="3883">
        <v>4</v>
      </c>
      <c r="I12" s="3884">
        <v>5.3</v>
      </c>
      <c r="J12" s="3884">
        <v>4.0999999999999996</v>
      </c>
      <c r="K12" s="3885">
        <v>3.8</v>
      </c>
    </row>
    <row r="13" spans="1:11" ht="18" customHeight="1">
      <c r="A13" s="3793" t="s">
        <v>2008</v>
      </c>
      <c r="B13" s="3795">
        <v>6.7</v>
      </c>
      <c r="C13" s="3795">
        <v>-9.5</v>
      </c>
      <c r="D13" s="3883">
        <v>0.9</v>
      </c>
      <c r="E13" s="3884">
        <v>9.5</v>
      </c>
      <c r="F13" s="3884">
        <v>0.1</v>
      </c>
      <c r="G13" s="3884">
        <v>16.5</v>
      </c>
      <c r="H13" s="3883">
        <v>-9.9</v>
      </c>
      <c r="I13" s="3884">
        <v>-2.2999999999999998</v>
      </c>
      <c r="J13" s="3884">
        <v>-10.199999999999999</v>
      </c>
      <c r="K13" s="3885">
        <v>-15.2</v>
      </c>
    </row>
    <row r="14" spans="1:11" ht="18" customHeight="1">
      <c r="A14" s="3793" t="s">
        <v>2005</v>
      </c>
      <c r="B14" s="3795">
        <v>8.1</v>
      </c>
      <c r="C14" s="3795">
        <v>6.7</v>
      </c>
      <c r="D14" s="3883">
        <v>16</v>
      </c>
      <c r="E14" s="3884">
        <v>14.9</v>
      </c>
      <c r="F14" s="3884">
        <v>-0.1</v>
      </c>
      <c r="G14" s="3884">
        <v>5.7</v>
      </c>
      <c r="H14" s="3883">
        <v>3.5</v>
      </c>
      <c r="I14" s="3884">
        <v>11</v>
      </c>
      <c r="J14" s="3884">
        <v>5.7</v>
      </c>
      <c r="K14" s="3885">
        <v>6.5</v>
      </c>
    </row>
    <row r="15" spans="1:11" ht="30" customHeight="1">
      <c r="A15" s="3886" t="s">
        <v>2009</v>
      </c>
      <c r="B15" s="3799">
        <v>5.7</v>
      </c>
      <c r="C15" s="3799">
        <v>5.4</v>
      </c>
      <c r="D15" s="3887">
        <v>8</v>
      </c>
      <c r="E15" s="3888">
        <v>5.0999999999999996</v>
      </c>
      <c r="F15" s="3888">
        <v>4.9000000000000004</v>
      </c>
      <c r="G15" s="3888">
        <v>4.4000000000000004</v>
      </c>
      <c r="H15" s="3887">
        <v>5.2</v>
      </c>
      <c r="I15" s="3888">
        <v>5.3</v>
      </c>
      <c r="J15" s="3888">
        <v>3.1</v>
      </c>
      <c r="K15" s="3889">
        <v>7.6</v>
      </c>
    </row>
    <row r="16" spans="1:11" ht="30" customHeight="1">
      <c r="A16" s="3886" t="s">
        <v>1858</v>
      </c>
      <c r="B16" s="3799">
        <v>3.9</v>
      </c>
      <c r="C16" s="3799">
        <v>2.6</v>
      </c>
      <c r="D16" s="3887">
        <v>6.9</v>
      </c>
      <c r="E16" s="3888">
        <v>5.2</v>
      </c>
      <c r="F16" s="3888">
        <v>2.8</v>
      </c>
      <c r="G16" s="3888">
        <v>1.1000000000000001</v>
      </c>
      <c r="H16" s="3887">
        <v>3.5</v>
      </c>
      <c r="I16" s="3888">
        <v>2.1</v>
      </c>
      <c r="J16" s="3888">
        <v>2.8</v>
      </c>
      <c r="K16" s="3889">
        <v>2</v>
      </c>
    </row>
    <row r="17" spans="1:11" ht="18" customHeight="1">
      <c r="A17" s="3886" t="s">
        <v>1770</v>
      </c>
      <c r="B17" s="3799">
        <v>1.3</v>
      </c>
      <c r="C17" s="3799">
        <v>37.4</v>
      </c>
      <c r="D17" s="3887">
        <v>1.1000000000000001</v>
      </c>
      <c r="E17" s="3888">
        <v>28.8</v>
      </c>
      <c r="F17" s="3888">
        <v>-5.4</v>
      </c>
      <c r="G17" s="3888">
        <v>-7.1</v>
      </c>
      <c r="H17" s="3887">
        <v>29.4</v>
      </c>
      <c r="I17" s="3888">
        <v>39.799999999999997</v>
      </c>
      <c r="J17" s="3888">
        <v>35.1</v>
      </c>
      <c r="K17" s="3889">
        <v>44.9</v>
      </c>
    </row>
    <row r="18" spans="1:11" ht="30" customHeight="1">
      <c r="A18" s="3886" t="s">
        <v>2010</v>
      </c>
      <c r="B18" s="3799">
        <v>3</v>
      </c>
      <c r="C18" s="3799">
        <v>3.6</v>
      </c>
      <c r="D18" s="3887">
        <v>2.2000000000000002</v>
      </c>
      <c r="E18" s="3888">
        <v>2.5</v>
      </c>
      <c r="F18" s="3888">
        <v>2.7</v>
      </c>
      <c r="G18" s="3888">
        <v>3.9</v>
      </c>
      <c r="H18" s="3887">
        <v>4.3</v>
      </c>
      <c r="I18" s="3888">
        <v>3</v>
      </c>
      <c r="J18" s="3888">
        <v>2.2999999999999998</v>
      </c>
      <c r="K18" s="3889">
        <v>4.4000000000000004</v>
      </c>
    </row>
    <row r="19" spans="1:11" ht="18" customHeight="1">
      <c r="A19" s="3882" t="s">
        <v>2011</v>
      </c>
      <c r="B19" s="3795">
        <v>3</v>
      </c>
      <c r="C19" s="3795">
        <v>3.5</v>
      </c>
      <c r="D19" s="3883">
        <v>2.2999999999999998</v>
      </c>
      <c r="E19" s="3884">
        <v>2.5</v>
      </c>
      <c r="F19" s="3884">
        <v>2.8</v>
      </c>
      <c r="G19" s="3884">
        <v>4</v>
      </c>
      <c r="H19" s="3883">
        <v>4.3</v>
      </c>
      <c r="I19" s="3884">
        <v>3</v>
      </c>
      <c r="J19" s="3884">
        <v>2.2999999999999998</v>
      </c>
      <c r="K19" s="3885">
        <v>4.4000000000000004</v>
      </c>
    </row>
    <row r="20" spans="1:11" ht="18" customHeight="1">
      <c r="A20" s="3886" t="s">
        <v>1771</v>
      </c>
      <c r="B20" s="3799">
        <v>5.2</v>
      </c>
      <c r="C20" s="3799">
        <v>8.9</v>
      </c>
      <c r="D20" s="3887">
        <v>1</v>
      </c>
      <c r="E20" s="3888">
        <v>14.9</v>
      </c>
      <c r="F20" s="3888">
        <v>2.7</v>
      </c>
      <c r="G20" s="3888">
        <v>4.9000000000000004</v>
      </c>
      <c r="H20" s="3887">
        <v>6.5</v>
      </c>
      <c r="I20" s="3888">
        <v>13.9</v>
      </c>
      <c r="J20" s="3888">
        <v>7.6</v>
      </c>
      <c r="K20" s="3889">
        <v>8.8000000000000007</v>
      </c>
    </row>
    <row r="21" spans="1:11" ht="18" customHeight="1">
      <c r="A21" s="3886" t="s">
        <v>2012</v>
      </c>
      <c r="B21" s="3799">
        <v>200.8</v>
      </c>
      <c r="C21" s="3799">
        <v>26.8</v>
      </c>
      <c r="D21" s="3887">
        <v>400.5</v>
      </c>
      <c r="E21" s="3888">
        <v>723</v>
      </c>
      <c r="F21" s="3888">
        <v>202.2</v>
      </c>
      <c r="G21" s="3888">
        <v>83</v>
      </c>
      <c r="H21" s="3887">
        <v>60.2</v>
      </c>
      <c r="I21" s="3888">
        <v>31.6</v>
      </c>
      <c r="J21" s="3888">
        <v>15.6</v>
      </c>
      <c r="K21" s="3889">
        <v>13.8</v>
      </c>
    </row>
    <row r="22" spans="1:11" ht="18" customHeight="1">
      <c r="A22" s="3886" t="s">
        <v>1862</v>
      </c>
      <c r="B22" s="3799">
        <v>4</v>
      </c>
      <c r="C22" s="3799">
        <v>6</v>
      </c>
      <c r="D22" s="3887">
        <v>3.7</v>
      </c>
      <c r="E22" s="3888">
        <v>3.9</v>
      </c>
      <c r="F22" s="3888">
        <v>3.6</v>
      </c>
      <c r="G22" s="3888">
        <v>4.5</v>
      </c>
      <c r="H22" s="3887">
        <v>3.9</v>
      </c>
      <c r="I22" s="3888">
        <v>4</v>
      </c>
      <c r="J22" s="3888">
        <v>4.3</v>
      </c>
      <c r="K22" s="3889">
        <v>11.7</v>
      </c>
    </row>
    <row r="23" spans="1:11" ht="18" customHeight="1">
      <c r="A23" s="3886" t="s">
        <v>1863</v>
      </c>
      <c r="B23" s="3799">
        <v>4.2</v>
      </c>
      <c r="C23" s="3799">
        <v>4.3</v>
      </c>
      <c r="D23" s="3887">
        <v>2.1</v>
      </c>
      <c r="E23" s="3888">
        <v>3.1</v>
      </c>
      <c r="F23" s="3888">
        <v>5.8</v>
      </c>
      <c r="G23" s="3888">
        <v>5.8</v>
      </c>
      <c r="H23" s="3887">
        <v>4</v>
      </c>
      <c r="I23" s="3888">
        <v>4.9000000000000004</v>
      </c>
      <c r="J23" s="3888">
        <v>1.8</v>
      </c>
      <c r="K23" s="3889">
        <v>6.7</v>
      </c>
    </row>
    <row r="24" spans="1:11" ht="18" customHeight="1">
      <c r="A24" s="3882" t="s">
        <v>2013</v>
      </c>
      <c r="B24" s="3795">
        <v>4.5</v>
      </c>
      <c r="C24" s="3795">
        <v>4.9000000000000004</v>
      </c>
      <c r="D24" s="3883">
        <v>1.6</v>
      </c>
      <c r="E24" s="3884">
        <v>2.2999999999999998</v>
      </c>
      <c r="F24" s="3884">
        <v>6.9</v>
      </c>
      <c r="G24" s="3884">
        <v>7.1</v>
      </c>
      <c r="H24" s="3883">
        <v>6.1</v>
      </c>
      <c r="I24" s="3884">
        <v>6.2</v>
      </c>
      <c r="J24" s="3884">
        <v>2.6</v>
      </c>
      <c r="K24" s="3885">
        <v>4.9000000000000004</v>
      </c>
    </row>
    <row r="25" spans="1:11" ht="18" customHeight="1">
      <c r="A25" s="3882" t="s">
        <v>2014</v>
      </c>
      <c r="B25" s="3795">
        <v>4.5</v>
      </c>
      <c r="C25" s="3795">
        <v>3.5</v>
      </c>
      <c r="D25" s="3883">
        <v>6.9</v>
      </c>
      <c r="E25" s="3884">
        <v>6.6</v>
      </c>
      <c r="F25" s="3884">
        <v>1.8</v>
      </c>
      <c r="G25" s="3884">
        <v>2.8</v>
      </c>
      <c r="H25" s="3883">
        <v>-5.6</v>
      </c>
      <c r="I25" s="3884">
        <v>4.0999999999999996</v>
      </c>
      <c r="J25" s="3884">
        <v>7.8</v>
      </c>
      <c r="K25" s="3885">
        <v>8.6</v>
      </c>
    </row>
    <row r="26" spans="1:11" ht="18" customHeight="1">
      <c r="A26" s="3882" t="s">
        <v>2015</v>
      </c>
      <c r="B26" s="3795">
        <v>4.0999999999999996</v>
      </c>
      <c r="C26" s="3795">
        <v>4.8</v>
      </c>
      <c r="D26" s="3883">
        <v>0.2</v>
      </c>
      <c r="E26" s="3884">
        <v>3.3</v>
      </c>
      <c r="F26" s="3884">
        <v>6.2</v>
      </c>
      <c r="G26" s="3884">
        <v>6.6</v>
      </c>
      <c r="H26" s="3883">
        <v>5.8</v>
      </c>
      <c r="I26" s="3884">
        <v>2.9</v>
      </c>
      <c r="J26" s="3884">
        <v>3.6</v>
      </c>
      <c r="K26" s="3885">
        <v>7.1</v>
      </c>
    </row>
    <row r="27" spans="1:11" ht="18" customHeight="1">
      <c r="A27" s="3882" t="s">
        <v>2016</v>
      </c>
      <c r="B27" s="3795">
        <v>3.8</v>
      </c>
      <c r="C27" s="3795">
        <v>3</v>
      </c>
      <c r="D27" s="3883">
        <v>3.5</v>
      </c>
      <c r="E27" s="3884">
        <v>4.0999999999999996</v>
      </c>
      <c r="F27" s="3884">
        <v>3.5</v>
      </c>
      <c r="G27" s="3884">
        <v>4.0999999999999996</v>
      </c>
      <c r="H27" s="3883">
        <v>0.7</v>
      </c>
      <c r="I27" s="3884">
        <v>3.6</v>
      </c>
      <c r="J27" s="3884">
        <v>-1.5</v>
      </c>
      <c r="K27" s="3885">
        <v>10.1</v>
      </c>
    </row>
    <row r="28" spans="1:11" ht="18" customHeight="1">
      <c r="A28" s="3886" t="s">
        <v>2017</v>
      </c>
      <c r="B28" s="3799">
        <v>1.6</v>
      </c>
      <c r="C28" s="3799">
        <v>2.2000000000000002</v>
      </c>
      <c r="D28" s="3887">
        <v>1</v>
      </c>
      <c r="E28" s="3888">
        <v>2.9</v>
      </c>
      <c r="F28" s="3888">
        <v>1.2</v>
      </c>
      <c r="G28" s="3888">
        <v>1.6</v>
      </c>
      <c r="H28" s="3887">
        <v>1.2</v>
      </c>
      <c r="I28" s="3888">
        <v>3.2</v>
      </c>
      <c r="J28" s="3888">
        <v>2.2000000000000002</v>
      </c>
      <c r="K28" s="3889">
        <v>2.5</v>
      </c>
    </row>
    <row r="29" spans="1:11" ht="18" customHeight="1">
      <c r="A29" s="3882" t="s">
        <v>2018</v>
      </c>
      <c r="B29" s="3795">
        <v>0.9</v>
      </c>
      <c r="C29" s="3795">
        <v>1.5</v>
      </c>
      <c r="D29" s="3883">
        <v>0.9</v>
      </c>
      <c r="E29" s="3884">
        <v>1.1000000000000001</v>
      </c>
      <c r="F29" s="3884">
        <v>0.7</v>
      </c>
      <c r="G29" s="3884">
        <v>1.1000000000000001</v>
      </c>
      <c r="H29" s="3883">
        <v>1.1000000000000001</v>
      </c>
      <c r="I29" s="3884">
        <v>1.3</v>
      </c>
      <c r="J29" s="3884">
        <v>1.7</v>
      </c>
      <c r="K29" s="3885">
        <v>1.9</v>
      </c>
    </row>
    <row r="30" spans="1:11" ht="27" customHeight="1">
      <c r="A30" s="3886" t="s">
        <v>1866</v>
      </c>
      <c r="B30" s="3799">
        <v>5.0999999999999996</v>
      </c>
      <c r="C30" s="3799">
        <v>4.5</v>
      </c>
      <c r="D30" s="3887">
        <v>0.7</v>
      </c>
      <c r="E30" s="3888">
        <v>19.3</v>
      </c>
      <c r="F30" s="3888">
        <v>2.6</v>
      </c>
      <c r="G30" s="3888">
        <v>1.9</v>
      </c>
      <c r="H30" s="3887">
        <v>1</v>
      </c>
      <c r="I30" s="3888">
        <v>8.6</v>
      </c>
      <c r="J30" s="3888">
        <v>3.6</v>
      </c>
      <c r="K30" s="3889">
        <v>5.3</v>
      </c>
    </row>
    <row r="31" spans="1:11" ht="27" customHeight="1">
      <c r="A31" s="3886" t="s">
        <v>1867</v>
      </c>
      <c r="B31" s="3799">
        <v>4.0999999999999996</v>
      </c>
      <c r="C31" s="3799">
        <v>4.5</v>
      </c>
      <c r="D31" s="3887">
        <v>0.7</v>
      </c>
      <c r="E31" s="3888">
        <v>14.6</v>
      </c>
      <c r="F31" s="3888">
        <v>2.2000000000000002</v>
      </c>
      <c r="G31" s="3888">
        <v>2.1</v>
      </c>
      <c r="H31" s="3887">
        <v>0.8</v>
      </c>
      <c r="I31" s="3888">
        <v>10.6</v>
      </c>
      <c r="J31" s="3888">
        <v>4</v>
      </c>
      <c r="K31" s="3889">
        <v>4.0999999999999996</v>
      </c>
    </row>
    <row r="32" spans="1:11" ht="27" customHeight="1">
      <c r="A32" s="3886" t="s">
        <v>2033</v>
      </c>
      <c r="B32" s="3799">
        <v>5.7</v>
      </c>
      <c r="C32" s="3799">
        <v>-0.9</v>
      </c>
      <c r="D32" s="3887">
        <v>6.5</v>
      </c>
      <c r="E32" s="3888">
        <v>5.2</v>
      </c>
      <c r="F32" s="3888">
        <v>5.7</v>
      </c>
      <c r="G32" s="3888">
        <v>5.5</v>
      </c>
      <c r="H32" s="3887">
        <v>2</v>
      </c>
      <c r="I32" s="3888">
        <v>-0.5</v>
      </c>
      <c r="J32" s="3888">
        <v>-1.7</v>
      </c>
      <c r="K32" s="3889">
        <v>-3.5</v>
      </c>
    </row>
    <row r="33" spans="1:11" ht="18" customHeight="1">
      <c r="A33" s="3886" t="s">
        <v>1774</v>
      </c>
      <c r="B33" s="3799">
        <v>3.5</v>
      </c>
      <c r="C33" s="3799">
        <v>1.1000000000000001</v>
      </c>
      <c r="D33" s="3887">
        <v>3.2</v>
      </c>
      <c r="E33" s="3888">
        <v>4.5</v>
      </c>
      <c r="F33" s="3888">
        <v>4.4000000000000004</v>
      </c>
      <c r="G33" s="3888">
        <v>1.8</v>
      </c>
      <c r="H33" s="3887">
        <v>2.7</v>
      </c>
      <c r="I33" s="3888">
        <v>0.4</v>
      </c>
      <c r="J33" s="3888">
        <v>0.4</v>
      </c>
      <c r="K33" s="3889">
        <v>1.1000000000000001</v>
      </c>
    </row>
    <row r="34" spans="1:11" ht="18" customHeight="1">
      <c r="A34" s="3886" t="s">
        <v>1775</v>
      </c>
      <c r="B34" s="3799">
        <v>6.2</v>
      </c>
      <c r="C34" s="3799">
        <v>-0.8</v>
      </c>
      <c r="D34" s="3887">
        <v>7.3</v>
      </c>
      <c r="E34" s="3888">
        <v>8.4</v>
      </c>
      <c r="F34" s="3888">
        <v>5.0999999999999996</v>
      </c>
      <c r="G34" s="3888">
        <v>4.3</v>
      </c>
      <c r="H34" s="3887">
        <v>1.1000000000000001</v>
      </c>
      <c r="I34" s="3888">
        <v>-6.6</v>
      </c>
      <c r="J34" s="3888">
        <v>0.6</v>
      </c>
      <c r="K34" s="3889">
        <v>1.8</v>
      </c>
    </row>
    <row r="35" spans="1:11" ht="18" customHeight="1">
      <c r="A35" s="3886" t="s">
        <v>2020</v>
      </c>
      <c r="B35" s="3799">
        <v>7.8</v>
      </c>
      <c r="C35" s="3799">
        <v>7</v>
      </c>
      <c r="D35" s="3887">
        <v>-21.2</v>
      </c>
      <c r="E35" s="3888">
        <v>159</v>
      </c>
      <c r="F35" s="3888">
        <v>0.2</v>
      </c>
      <c r="G35" s="3888">
        <v>4.5999999999999996</v>
      </c>
      <c r="H35" s="3887">
        <v>4.5</v>
      </c>
      <c r="I35" s="3888">
        <v>4.7</v>
      </c>
      <c r="J35" s="3888">
        <v>6.6</v>
      </c>
      <c r="K35" s="3889">
        <v>10.9</v>
      </c>
    </row>
    <row r="36" spans="1:11" ht="18" customHeight="1">
      <c r="A36" s="3886" t="s">
        <v>1869</v>
      </c>
      <c r="B36" s="3799">
        <v>9.6999999999999993</v>
      </c>
      <c r="C36" s="3799">
        <v>4.8</v>
      </c>
      <c r="D36" s="3887">
        <v>5.5</v>
      </c>
      <c r="E36" s="3888">
        <v>53.1</v>
      </c>
      <c r="F36" s="3888">
        <v>1.4</v>
      </c>
      <c r="G36" s="3888">
        <v>1.8</v>
      </c>
      <c r="H36" s="3887">
        <v>4.7</v>
      </c>
      <c r="I36" s="3888">
        <v>3.7</v>
      </c>
      <c r="J36" s="3888">
        <v>4.7</v>
      </c>
      <c r="K36" s="3889">
        <v>5.9</v>
      </c>
    </row>
    <row r="37" spans="1:11" ht="20.25" customHeight="1">
      <c r="A37" s="3864" t="s">
        <v>2021</v>
      </c>
      <c r="B37" s="3890">
        <v>9.9</v>
      </c>
      <c r="C37" s="3890">
        <v>7</v>
      </c>
      <c r="D37" s="3891">
        <v>6.5</v>
      </c>
      <c r="E37" s="3892">
        <v>15.7</v>
      </c>
      <c r="F37" s="3892">
        <v>10.199999999999999</v>
      </c>
      <c r="G37" s="3892">
        <v>8</v>
      </c>
      <c r="H37" s="3891">
        <v>7.7</v>
      </c>
      <c r="I37" s="3892">
        <v>7.6</v>
      </c>
      <c r="J37" s="3892">
        <v>5.0999999999999996</v>
      </c>
      <c r="K37" s="3893">
        <v>7.6</v>
      </c>
    </row>
    <row r="38" spans="1:11" ht="20.25" customHeight="1">
      <c r="A38" s="3894" t="s">
        <v>2037</v>
      </c>
      <c r="B38" s="3890">
        <v>1.1000000000000001</v>
      </c>
      <c r="C38" s="3890">
        <v>6.8</v>
      </c>
      <c r="D38" s="3891">
        <v>-0.7</v>
      </c>
      <c r="E38" s="3892">
        <v>2.5</v>
      </c>
      <c r="F38" s="3892">
        <v>0.6</v>
      </c>
      <c r="G38" s="3892">
        <v>2.1</v>
      </c>
      <c r="H38" s="3891">
        <v>4</v>
      </c>
      <c r="I38" s="3892">
        <v>15</v>
      </c>
      <c r="J38" s="3892">
        <v>4.9000000000000004</v>
      </c>
      <c r="K38" s="3893">
        <v>3.7</v>
      </c>
    </row>
    <row r="39" spans="1:11" ht="24.75" customHeight="1">
      <c r="A39" s="3894" t="s">
        <v>2023</v>
      </c>
      <c r="B39" s="3890">
        <v>8.9</v>
      </c>
      <c r="C39" s="3890">
        <v>7</v>
      </c>
      <c r="D39" s="3891">
        <v>5.6</v>
      </c>
      <c r="E39" s="3892">
        <v>14</v>
      </c>
      <c r="F39" s="3892">
        <v>9.1999999999999993</v>
      </c>
      <c r="G39" s="3892">
        <v>7.3</v>
      </c>
      <c r="H39" s="3891">
        <v>7.3</v>
      </c>
      <c r="I39" s="3892">
        <v>8.5</v>
      </c>
      <c r="J39" s="3892">
        <v>5.0999999999999996</v>
      </c>
      <c r="K39" s="3893">
        <v>7.2</v>
      </c>
    </row>
    <row r="40" spans="1:11" ht="24.75" customHeight="1">
      <c r="A40" s="3895"/>
      <c r="B40" s="3896"/>
      <c r="C40" s="3896"/>
      <c r="D40" s="3897"/>
      <c r="E40" s="3897"/>
      <c r="F40" s="3897"/>
      <c r="G40" s="3897"/>
      <c r="H40" s="3897"/>
      <c r="I40" s="3897"/>
      <c r="J40" s="3897"/>
      <c r="K40" s="3897"/>
    </row>
    <row r="41" spans="1:11" ht="24.75" customHeight="1">
      <c r="A41" s="3898" t="s">
        <v>2024</v>
      </c>
      <c r="B41" s="3899">
        <v>11.8</v>
      </c>
      <c r="C41" s="3890">
        <v>-11.2</v>
      </c>
      <c r="D41" s="3891">
        <v>9.9</v>
      </c>
      <c r="E41" s="3892">
        <v>17.399999999999999</v>
      </c>
      <c r="F41" s="3892">
        <v>8.3000000000000007</v>
      </c>
      <c r="G41" s="3892">
        <v>12</v>
      </c>
      <c r="H41" s="3891">
        <v>-17.3</v>
      </c>
      <c r="I41" s="3892">
        <v>-11.2</v>
      </c>
      <c r="J41" s="3892">
        <v>-9.1</v>
      </c>
      <c r="K41" s="3893">
        <v>-7.5</v>
      </c>
    </row>
    <row r="42" spans="1:11" ht="2.25" customHeight="1">
      <c r="A42" s="3900"/>
      <c r="B42" s="3900"/>
      <c r="C42" s="3900"/>
      <c r="D42" s="3900"/>
      <c r="E42" s="3900"/>
      <c r="F42" s="3900"/>
      <c r="G42" s="3900"/>
      <c r="H42" s="3900"/>
      <c r="I42" s="3900"/>
      <c r="J42" s="3900"/>
      <c r="K42" s="3900"/>
    </row>
    <row r="43" spans="1:11" ht="13.5" customHeight="1">
      <c r="A43" s="3820" t="s">
        <v>2025</v>
      </c>
      <c r="B43" s="3826"/>
      <c r="C43" s="3826"/>
      <c r="D43" s="3780"/>
      <c r="E43" s="3780"/>
      <c r="F43" s="3780"/>
      <c r="G43" s="3780"/>
      <c r="H43" s="3780"/>
      <c r="I43" s="3780"/>
      <c r="J43" s="3780"/>
      <c r="K43" s="3780"/>
    </row>
    <row r="44" spans="1:11">
      <c r="A44" s="3820" t="s">
        <v>2026</v>
      </c>
      <c r="B44" s="3780"/>
      <c r="C44" s="3780"/>
      <c r="D44" s="3780"/>
      <c r="E44" s="3780"/>
      <c r="F44" s="3780"/>
      <c r="G44" s="3780"/>
      <c r="H44" s="3780"/>
      <c r="I44" s="3780"/>
      <c r="J44" s="3780"/>
      <c r="K44" s="3780"/>
    </row>
  </sheetData>
  <mergeCells count="6">
    <mergeCell ref="A1:E1"/>
    <mergeCell ref="A2:K2"/>
    <mergeCell ref="A4:A5"/>
    <mergeCell ref="B4:C4"/>
    <mergeCell ref="D4:G4"/>
    <mergeCell ref="H4:K4"/>
  </mergeCells>
  <hyperlinks>
    <hyperlink ref="A1" location="CONTENT!A1" display="Back to Table of Contents" xr:uid="{711092EA-1D05-4B75-9727-7608B56E7A90}"/>
    <hyperlink ref="A1:E1" location="CONTENT!A85" display="Back to Table of Contents" xr:uid="{4EAF6BF2-B640-44C2-A08D-203FB63B88E6}"/>
  </hyperlinks>
  <pageMargins left="0.7" right="0.7" top="0.75" bottom="0.75" header="0.3" footer="0.3"/>
  <pageSetup paperSize="9" scale="51"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2CB6C-1EC1-43C5-9FE4-6FF68A70D289}">
  <sheetPr>
    <pageSetUpPr fitToPage="1"/>
  </sheetPr>
  <dimension ref="A1:K30"/>
  <sheetViews>
    <sheetView showGridLines="0" workbookViewId="0">
      <selection sqref="A1:B1"/>
    </sheetView>
  </sheetViews>
  <sheetFormatPr defaultColWidth="9.140625" defaultRowHeight="12.75"/>
  <cols>
    <col min="1" max="1" width="30.140625" style="3828" customWidth="1"/>
    <col min="2" max="3" width="7.140625" style="3828" customWidth="1"/>
    <col min="4" max="11" width="6.85546875" style="3828" customWidth="1"/>
    <col min="12" max="16384" width="9.140625" style="3828"/>
  </cols>
  <sheetData>
    <row r="1" spans="1:11" s="3647" customFormat="1" ht="17.25" customHeight="1">
      <c r="A1" s="5894" t="s">
        <v>1661</v>
      </c>
      <c r="B1" s="5894"/>
      <c r="C1" s="5894"/>
      <c r="D1" s="5894"/>
      <c r="E1" s="5894"/>
    </row>
    <row r="2" spans="1:11" ht="34.5" customHeight="1">
      <c r="A2" s="5932" t="s">
        <v>2039</v>
      </c>
      <c r="B2" s="5932"/>
      <c r="C2" s="5932"/>
      <c r="D2" s="5932"/>
      <c r="E2" s="5932"/>
      <c r="F2" s="5932"/>
      <c r="G2" s="5932"/>
      <c r="H2" s="5932"/>
      <c r="I2" s="5932"/>
      <c r="J2" s="5932"/>
      <c r="K2" s="5932"/>
    </row>
    <row r="3" spans="1:11" ht="10.5" customHeight="1">
      <c r="A3" s="3872"/>
      <c r="B3" s="3830"/>
      <c r="C3" s="3830"/>
      <c r="J3" s="5933" t="s">
        <v>2028</v>
      </c>
      <c r="K3" s="5933"/>
    </row>
    <row r="4" spans="1:11" s="3834" customFormat="1" ht="36" customHeight="1">
      <c r="A4" s="3783"/>
      <c r="B4" s="5919" t="s">
        <v>1999</v>
      </c>
      <c r="C4" s="5920"/>
      <c r="D4" s="5925">
        <v>2020</v>
      </c>
      <c r="E4" s="5926"/>
      <c r="F4" s="5926"/>
      <c r="G4" s="5927"/>
      <c r="H4" s="5925">
        <v>2021</v>
      </c>
      <c r="I4" s="5926"/>
      <c r="J4" s="5926"/>
      <c r="K4" s="5927"/>
    </row>
    <row r="5" spans="1:11" s="3834" customFormat="1" ht="18" customHeight="1">
      <c r="A5" s="3785"/>
      <c r="B5" s="3873" t="s">
        <v>924</v>
      </c>
      <c r="C5" s="3873" t="s">
        <v>925</v>
      </c>
      <c r="D5" s="3787" t="s">
        <v>2000</v>
      </c>
      <c r="E5" s="3787" t="s">
        <v>2001</v>
      </c>
      <c r="F5" s="3787" t="s">
        <v>2002</v>
      </c>
      <c r="G5" s="3787" t="s">
        <v>2003</v>
      </c>
      <c r="H5" s="3787" t="s">
        <v>2000</v>
      </c>
      <c r="I5" s="3787" t="s">
        <v>2001</v>
      </c>
      <c r="J5" s="3787" t="s">
        <v>2002</v>
      </c>
      <c r="K5" s="3787" t="s">
        <v>2003</v>
      </c>
    </row>
    <row r="6" spans="1:11" ht="31.5" customHeight="1">
      <c r="A6" s="3785" t="s">
        <v>2040</v>
      </c>
      <c r="B6" s="3874">
        <v>404904</v>
      </c>
      <c r="C6" s="3874">
        <v>432528</v>
      </c>
      <c r="D6" s="3836">
        <v>101995</v>
      </c>
      <c r="E6" s="3837">
        <v>78267</v>
      </c>
      <c r="F6" s="3837">
        <v>102859</v>
      </c>
      <c r="G6" s="3838">
        <v>121784</v>
      </c>
      <c r="H6" s="3836">
        <v>99781</v>
      </c>
      <c r="I6" s="3837">
        <v>89288</v>
      </c>
      <c r="J6" s="3837">
        <v>112222</v>
      </c>
      <c r="K6" s="3838">
        <v>131237</v>
      </c>
    </row>
    <row r="7" spans="1:11" ht="31.5" customHeight="1">
      <c r="A7" s="3793" t="s">
        <v>2041</v>
      </c>
      <c r="B7" s="3875">
        <v>326044</v>
      </c>
      <c r="C7" s="3875">
        <v>350019</v>
      </c>
      <c r="D7" s="3840">
        <v>83323</v>
      </c>
      <c r="E7" s="3841">
        <v>56227</v>
      </c>
      <c r="F7" s="3841">
        <v>84715</v>
      </c>
      <c r="G7" s="3842">
        <v>101779</v>
      </c>
      <c r="H7" s="3840">
        <v>80605</v>
      </c>
      <c r="I7" s="3841">
        <v>67109</v>
      </c>
      <c r="J7" s="3841">
        <v>92386</v>
      </c>
      <c r="K7" s="3842">
        <v>109919</v>
      </c>
    </row>
    <row r="8" spans="1:11" ht="31.5" customHeight="1">
      <c r="A8" s="3793" t="s">
        <v>2042</v>
      </c>
      <c r="B8" s="3875">
        <v>78860</v>
      </c>
      <c r="C8" s="3875">
        <v>82509</v>
      </c>
      <c r="D8" s="3840">
        <v>18672</v>
      </c>
      <c r="E8" s="3841">
        <v>22040</v>
      </c>
      <c r="F8" s="3841">
        <v>18144</v>
      </c>
      <c r="G8" s="3842">
        <v>20005</v>
      </c>
      <c r="H8" s="3840">
        <v>19176</v>
      </c>
      <c r="I8" s="3841">
        <v>22179</v>
      </c>
      <c r="J8" s="3841">
        <v>19836</v>
      </c>
      <c r="K8" s="3842">
        <v>21318</v>
      </c>
    </row>
    <row r="9" spans="1:11" ht="31.5" customHeight="1">
      <c r="A9" s="3785" t="s">
        <v>2043</v>
      </c>
      <c r="B9" s="3876">
        <v>76916</v>
      </c>
      <c r="C9" s="3876">
        <v>93820</v>
      </c>
      <c r="D9" s="3844">
        <v>21621</v>
      </c>
      <c r="E9" s="3845">
        <v>7597</v>
      </c>
      <c r="F9" s="3845">
        <v>22728</v>
      </c>
      <c r="G9" s="3846">
        <v>24970</v>
      </c>
      <c r="H9" s="3844">
        <v>22527</v>
      </c>
      <c r="I9" s="3845">
        <v>17164</v>
      </c>
      <c r="J9" s="3845">
        <v>26158</v>
      </c>
      <c r="K9" s="3846">
        <v>27971</v>
      </c>
    </row>
    <row r="10" spans="1:11" ht="31.5" customHeight="1">
      <c r="A10" s="3802" t="s">
        <v>2044</v>
      </c>
      <c r="B10" s="3877">
        <v>48877</v>
      </c>
      <c r="C10" s="3877">
        <v>61797</v>
      </c>
      <c r="D10" s="3848">
        <v>14020</v>
      </c>
      <c r="E10" s="3849">
        <v>2242</v>
      </c>
      <c r="F10" s="3849">
        <v>15540</v>
      </c>
      <c r="G10" s="3850">
        <v>17074</v>
      </c>
      <c r="H10" s="3848">
        <v>14713</v>
      </c>
      <c r="I10" s="3849">
        <v>9894</v>
      </c>
      <c r="J10" s="3849">
        <v>17793</v>
      </c>
      <c r="K10" s="3850">
        <v>19397</v>
      </c>
    </row>
    <row r="11" spans="1:11" ht="31.5" customHeight="1">
      <c r="A11" s="3793" t="s">
        <v>2045</v>
      </c>
      <c r="B11" s="3875">
        <v>20850</v>
      </c>
      <c r="C11" s="3875">
        <v>24877</v>
      </c>
      <c r="D11" s="3840">
        <v>6479</v>
      </c>
      <c r="E11" s="3841">
        <v>882</v>
      </c>
      <c r="F11" s="3841">
        <v>6420</v>
      </c>
      <c r="G11" s="3842">
        <v>7069</v>
      </c>
      <c r="H11" s="3840">
        <v>7109</v>
      </c>
      <c r="I11" s="3841">
        <v>3379</v>
      </c>
      <c r="J11" s="3841">
        <v>6856</v>
      </c>
      <c r="K11" s="3842">
        <v>7533</v>
      </c>
    </row>
    <row r="12" spans="1:11" ht="31.5" customHeight="1">
      <c r="A12" s="3793" t="s">
        <v>2046</v>
      </c>
      <c r="B12" s="3875">
        <v>12815</v>
      </c>
      <c r="C12" s="3875">
        <v>19733</v>
      </c>
      <c r="D12" s="3840">
        <v>3021</v>
      </c>
      <c r="E12" s="3841">
        <v>445</v>
      </c>
      <c r="F12" s="3841">
        <v>4282</v>
      </c>
      <c r="G12" s="3842">
        <v>5067</v>
      </c>
      <c r="H12" s="3840">
        <v>3078</v>
      </c>
      <c r="I12" s="3841">
        <v>3538</v>
      </c>
      <c r="J12" s="3841">
        <v>6465</v>
      </c>
      <c r="K12" s="3842">
        <v>6652</v>
      </c>
    </row>
    <row r="13" spans="1:11" ht="31.5" customHeight="1">
      <c r="A13" s="3793" t="s">
        <v>2047</v>
      </c>
      <c r="B13" s="3875">
        <v>15212</v>
      </c>
      <c r="C13" s="3875">
        <v>17188</v>
      </c>
      <c r="D13" s="3840">
        <v>4520</v>
      </c>
      <c r="E13" s="3841">
        <v>916</v>
      </c>
      <c r="F13" s="3841">
        <v>4838</v>
      </c>
      <c r="G13" s="3842">
        <v>4939</v>
      </c>
      <c r="H13" s="3840">
        <v>4526</v>
      </c>
      <c r="I13" s="3841">
        <v>2977</v>
      </c>
      <c r="J13" s="3841">
        <v>4473</v>
      </c>
      <c r="K13" s="3842">
        <v>5213</v>
      </c>
    </row>
    <row r="14" spans="1:11" ht="31.5" customHeight="1">
      <c r="A14" s="3802" t="s">
        <v>2048</v>
      </c>
      <c r="B14" s="3876">
        <v>28039</v>
      </c>
      <c r="C14" s="3876">
        <v>32023</v>
      </c>
      <c r="D14" s="3848">
        <v>7601</v>
      </c>
      <c r="E14" s="3849">
        <v>5355</v>
      </c>
      <c r="F14" s="3849">
        <v>7188</v>
      </c>
      <c r="G14" s="3850">
        <v>7896</v>
      </c>
      <c r="H14" s="3848">
        <v>7814</v>
      </c>
      <c r="I14" s="3849">
        <v>7270</v>
      </c>
      <c r="J14" s="3849">
        <v>8365</v>
      </c>
      <c r="K14" s="3850">
        <v>8574</v>
      </c>
    </row>
    <row r="15" spans="1:11" ht="31.5" customHeight="1">
      <c r="A15" s="3793" t="s">
        <v>2049</v>
      </c>
      <c r="B15" s="3875">
        <v>3578</v>
      </c>
      <c r="C15" s="3875">
        <v>4429</v>
      </c>
      <c r="D15" s="3840">
        <v>1115</v>
      </c>
      <c r="E15" s="3841">
        <v>490</v>
      </c>
      <c r="F15" s="3841">
        <v>1046</v>
      </c>
      <c r="G15" s="3842">
        <v>927</v>
      </c>
      <c r="H15" s="3840">
        <v>724</v>
      </c>
      <c r="I15" s="3841">
        <v>1326</v>
      </c>
      <c r="J15" s="3841">
        <v>1217</v>
      </c>
      <c r="K15" s="3842">
        <v>1162</v>
      </c>
    </row>
    <row r="16" spans="1:11" ht="31.5" customHeight="1">
      <c r="A16" s="3793" t="s">
        <v>2050</v>
      </c>
      <c r="B16" s="3875">
        <v>4578</v>
      </c>
      <c r="C16" s="3875">
        <v>2439</v>
      </c>
      <c r="D16" s="3840">
        <v>1918</v>
      </c>
      <c r="E16" s="3841">
        <v>912</v>
      </c>
      <c r="F16" s="3841">
        <v>1142</v>
      </c>
      <c r="G16" s="3842">
        <v>606</v>
      </c>
      <c r="H16" s="3840">
        <v>909</v>
      </c>
      <c r="I16" s="3841">
        <v>425</v>
      </c>
      <c r="J16" s="3841">
        <v>534</v>
      </c>
      <c r="K16" s="3842">
        <v>571</v>
      </c>
    </row>
    <row r="17" spans="1:11" ht="31.5" customHeight="1">
      <c r="A17" s="3808" t="s">
        <v>2051</v>
      </c>
      <c r="B17" s="3875">
        <v>4211</v>
      </c>
      <c r="C17" s="3875">
        <v>2643</v>
      </c>
      <c r="D17" s="3852">
        <v>1815</v>
      </c>
      <c r="E17" s="3853">
        <v>864</v>
      </c>
      <c r="F17" s="3853">
        <v>996</v>
      </c>
      <c r="G17" s="3854">
        <v>536</v>
      </c>
      <c r="H17" s="3852">
        <v>884</v>
      </c>
      <c r="I17" s="3853">
        <v>668</v>
      </c>
      <c r="J17" s="3853">
        <v>533</v>
      </c>
      <c r="K17" s="3854">
        <v>558</v>
      </c>
    </row>
    <row r="18" spans="1:11" ht="31.5" customHeight="1">
      <c r="A18" s="3793" t="s">
        <v>2052</v>
      </c>
      <c r="B18" s="3875">
        <v>19883</v>
      </c>
      <c r="C18" s="3875">
        <v>25155</v>
      </c>
      <c r="D18" s="3840">
        <v>4568</v>
      </c>
      <c r="E18" s="3841">
        <v>3953</v>
      </c>
      <c r="F18" s="3841">
        <v>5000</v>
      </c>
      <c r="G18" s="3842">
        <v>6363</v>
      </c>
      <c r="H18" s="3840">
        <v>6181</v>
      </c>
      <c r="I18" s="3841">
        <v>5519</v>
      </c>
      <c r="J18" s="3841">
        <v>6614</v>
      </c>
      <c r="K18" s="3842">
        <v>6841</v>
      </c>
    </row>
    <row r="19" spans="1:11" ht="31.5" customHeight="1">
      <c r="A19" s="3785" t="s">
        <v>2053</v>
      </c>
      <c r="B19" s="3876">
        <v>4846</v>
      </c>
      <c r="C19" s="3876">
        <v>951</v>
      </c>
      <c r="D19" s="3844">
        <v>866</v>
      </c>
      <c r="E19" s="3845">
        <v>2186</v>
      </c>
      <c r="F19" s="3845">
        <v>966</v>
      </c>
      <c r="G19" s="3846">
        <v>828</v>
      </c>
      <c r="H19" s="3844">
        <v>456</v>
      </c>
      <c r="I19" s="3845">
        <v>273</v>
      </c>
      <c r="J19" s="3845">
        <v>85</v>
      </c>
      <c r="K19" s="3846">
        <v>137</v>
      </c>
    </row>
    <row r="20" spans="1:11" ht="31.5" customHeight="1">
      <c r="A20" s="3785" t="s">
        <v>2054</v>
      </c>
      <c r="B20" s="3876">
        <v>176631</v>
      </c>
      <c r="C20" s="3876">
        <v>211641</v>
      </c>
      <c r="D20" s="3844">
        <v>56752</v>
      </c>
      <c r="E20" s="3845">
        <v>33955</v>
      </c>
      <c r="F20" s="3845">
        <v>44425</v>
      </c>
      <c r="G20" s="3846">
        <v>41498</v>
      </c>
      <c r="H20" s="3844">
        <v>44356</v>
      </c>
      <c r="I20" s="3845">
        <v>46913</v>
      </c>
      <c r="J20" s="3845">
        <v>55266</v>
      </c>
      <c r="K20" s="3846">
        <v>65106</v>
      </c>
    </row>
    <row r="21" spans="1:11" ht="31.5" customHeight="1">
      <c r="A21" s="3793" t="s">
        <v>2055</v>
      </c>
      <c r="B21" s="3875">
        <v>70223</v>
      </c>
      <c r="C21" s="3875">
        <v>81992</v>
      </c>
      <c r="D21" s="3840">
        <v>18957</v>
      </c>
      <c r="E21" s="3841">
        <v>12252</v>
      </c>
      <c r="F21" s="3841">
        <v>19540</v>
      </c>
      <c r="G21" s="3842">
        <v>19474</v>
      </c>
      <c r="H21" s="3840">
        <v>17297</v>
      </c>
      <c r="I21" s="3841">
        <v>19418</v>
      </c>
      <c r="J21" s="3841">
        <v>22276</v>
      </c>
      <c r="K21" s="3842">
        <v>23001</v>
      </c>
    </row>
    <row r="22" spans="1:11" ht="31.5" customHeight="1">
      <c r="A22" s="3793" t="s">
        <v>2056</v>
      </c>
      <c r="B22" s="3875">
        <v>106408</v>
      </c>
      <c r="C22" s="3875">
        <v>129649</v>
      </c>
      <c r="D22" s="3840">
        <v>37795</v>
      </c>
      <c r="E22" s="3841">
        <v>21703</v>
      </c>
      <c r="F22" s="3841">
        <v>24885</v>
      </c>
      <c r="G22" s="3842">
        <v>22024</v>
      </c>
      <c r="H22" s="3840">
        <v>27059</v>
      </c>
      <c r="I22" s="3841">
        <v>27495</v>
      </c>
      <c r="J22" s="3841">
        <v>32990</v>
      </c>
      <c r="K22" s="3842">
        <v>42105</v>
      </c>
    </row>
    <row r="23" spans="1:11" ht="31.5" customHeight="1">
      <c r="A23" s="3785" t="s">
        <v>2057</v>
      </c>
      <c r="B23" s="3876">
        <v>208640</v>
      </c>
      <c r="C23" s="3876">
        <v>257590</v>
      </c>
      <c r="D23" s="3844">
        <v>60551</v>
      </c>
      <c r="E23" s="3845">
        <v>41431</v>
      </c>
      <c r="F23" s="3845">
        <v>49698</v>
      </c>
      <c r="G23" s="3846">
        <v>56961</v>
      </c>
      <c r="H23" s="3844">
        <v>53274</v>
      </c>
      <c r="I23" s="3845">
        <v>57304</v>
      </c>
      <c r="J23" s="3845">
        <v>66038</v>
      </c>
      <c r="K23" s="3846">
        <v>80974</v>
      </c>
    </row>
    <row r="24" spans="1:11" ht="31.5" customHeight="1">
      <c r="A24" s="3793" t="s">
        <v>2055</v>
      </c>
      <c r="B24" s="3875">
        <v>153684</v>
      </c>
      <c r="C24" s="3875">
        <v>194313</v>
      </c>
      <c r="D24" s="3840">
        <v>41441</v>
      </c>
      <c r="E24" s="3841">
        <v>31588</v>
      </c>
      <c r="F24" s="3841">
        <v>37258</v>
      </c>
      <c r="G24" s="3842">
        <v>43397</v>
      </c>
      <c r="H24" s="3840">
        <v>40356</v>
      </c>
      <c r="I24" s="3841">
        <v>44221</v>
      </c>
      <c r="J24" s="3841">
        <v>49396</v>
      </c>
      <c r="K24" s="3842">
        <v>60340</v>
      </c>
    </row>
    <row r="25" spans="1:11" ht="31.5" customHeight="1">
      <c r="A25" s="3855" t="s">
        <v>2056</v>
      </c>
      <c r="B25" s="3875">
        <v>54956</v>
      </c>
      <c r="C25" s="3875">
        <v>63277</v>
      </c>
      <c r="D25" s="3840">
        <v>19110</v>
      </c>
      <c r="E25" s="3841">
        <v>9843</v>
      </c>
      <c r="F25" s="3841">
        <v>12440</v>
      </c>
      <c r="G25" s="3842">
        <v>13564</v>
      </c>
      <c r="H25" s="3840">
        <v>12918</v>
      </c>
      <c r="I25" s="3841">
        <v>13083</v>
      </c>
      <c r="J25" s="3841">
        <v>16642</v>
      </c>
      <c r="K25" s="3842">
        <v>20634</v>
      </c>
    </row>
    <row r="26" spans="1:11" ht="31.5" customHeight="1">
      <c r="A26" s="3856" t="s">
        <v>2058</v>
      </c>
      <c r="B26" s="3858">
        <v>-5783</v>
      </c>
      <c r="C26" s="3858">
        <v>-2544</v>
      </c>
      <c r="D26" s="3858">
        <v>-1332</v>
      </c>
      <c r="E26" s="3859">
        <v>7321</v>
      </c>
      <c r="F26" s="3859">
        <v>-5936</v>
      </c>
      <c r="G26" s="3860">
        <v>-5836</v>
      </c>
      <c r="H26" s="3858">
        <v>-3092</v>
      </c>
      <c r="I26" s="3859">
        <v>7625</v>
      </c>
      <c r="J26" s="3859">
        <v>-3734</v>
      </c>
      <c r="K26" s="3860">
        <v>-3343</v>
      </c>
    </row>
    <row r="27" spans="1:11" ht="36" customHeight="1">
      <c r="A27" s="3864" t="s">
        <v>2059</v>
      </c>
      <c r="B27" s="3878">
        <v>448874</v>
      </c>
      <c r="C27" s="3878">
        <v>478807</v>
      </c>
      <c r="D27" s="3866">
        <v>119350</v>
      </c>
      <c r="E27" s="3867">
        <v>87895</v>
      </c>
      <c r="F27" s="3867">
        <v>115344</v>
      </c>
      <c r="G27" s="3868">
        <v>126285</v>
      </c>
      <c r="H27" s="3866">
        <v>110753</v>
      </c>
      <c r="I27" s="3867">
        <v>103959</v>
      </c>
      <c r="J27" s="3867">
        <v>123961</v>
      </c>
      <c r="K27" s="3868">
        <v>140134</v>
      </c>
    </row>
    <row r="28" spans="1:11" ht="36" customHeight="1">
      <c r="A28" s="3820" t="s">
        <v>2025</v>
      </c>
      <c r="B28" s="3827"/>
    </row>
    <row r="29" spans="1:11" ht="36" customHeight="1">
      <c r="A29" s="3820" t="s">
        <v>2026</v>
      </c>
    </row>
    <row r="30" spans="1:11" ht="36" customHeight="1"/>
  </sheetData>
  <mergeCells count="6">
    <mergeCell ref="A1:E1"/>
    <mergeCell ref="A2:K2"/>
    <mergeCell ref="J3:K3"/>
    <mergeCell ref="B4:C4"/>
    <mergeCell ref="D4:G4"/>
    <mergeCell ref="H4:K4"/>
  </mergeCells>
  <hyperlinks>
    <hyperlink ref="A1" location="CONTENT!A1" display="Back to Table of Contents" xr:uid="{CA6BC874-64DD-487F-984A-0F7FB99CFBEB}"/>
    <hyperlink ref="A1:E1" location="CONTENT!A85" display="Back to Table of Contents" xr:uid="{7B634645-C8AB-4413-A04E-BD1887982C78}"/>
  </hyperlinks>
  <pageMargins left="0.7" right="0.7" top="0.75" bottom="0.75" header="0.3" footer="0.3"/>
  <pageSetup paperSize="9" scale="77"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27628-FB00-4A68-84C9-E6544574AE4F}">
  <sheetPr>
    <pageSetUpPr fitToPage="1"/>
  </sheetPr>
  <dimension ref="A1:K29"/>
  <sheetViews>
    <sheetView showGridLines="0" zoomScaleNormal="100" workbookViewId="0">
      <selection sqref="A1:B1"/>
    </sheetView>
  </sheetViews>
  <sheetFormatPr defaultColWidth="9.140625" defaultRowHeight="12.75"/>
  <cols>
    <col min="1" max="1" width="21.85546875" style="3828" customWidth="1"/>
    <col min="2" max="3" width="7.140625" style="3828" customWidth="1"/>
    <col min="4" max="11" width="7.5703125" style="3828" customWidth="1"/>
    <col min="12" max="12" width="11.42578125" style="3828" bestFit="1" customWidth="1"/>
    <col min="13" max="16384" width="9.140625" style="3828"/>
  </cols>
  <sheetData>
    <row r="1" spans="1:11" s="3647" customFormat="1" ht="17.25" customHeight="1">
      <c r="A1" s="5894" t="s">
        <v>1661</v>
      </c>
      <c r="B1" s="5894"/>
      <c r="C1" s="5894"/>
      <c r="D1" s="5894"/>
      <c r="E1" s="5894"/>
    </row>
    <row r="2" spans="1:11" ht="34.5" customHeight="1">
      <c r="A2" s="5932" t="s">
        <v>2060</v>
      </c>
      <c r="B2" s="5932"/>
      <c r="C2" s="5932"/>
      <c r="D2" s="5932"/>
      <c r="E2" s="5932"/>
      <c r="F2" s="5932"/>
      <c r="G2" s="5932"/>
      <c r="H2" s="5932"/>
      <c r="I2" s="5932"/>
      <c r="J2" s="5932"/>
      <c r="K2" s="5932"/>
    </row>
    <row r="3" spans="1:11" ht="10.5" customHeight="1">
      <c r="A3" s="3829"/>
      <c r="B3" s="3830"/>
      <c r="C3" s="3830"/>
      <c r="E3" s="3831"/>
      <c r="G3" s="3832"/>
      <c r="K3" s="3833" t="s">
        <v>2028</v>
      </c>
    </row>
    <row r="4" spans="1:11" s="3834" customFormat="1" ht="36" customHeight="1">
      <c r="A4" s="3783"/>
      <c r="B4" s="5919" t="s">
        <v>1999</v>
      </c>
      <c r="C4" s="5920"/>
      <c r="D4" s="5925">
        <v>2022</v>
      </c>
      <c r="E4" s="5926"/>
      <c r="F4" s="5926"/>
      <c r="G4" s="5927"/>
      <c r="H4" s="5928" t="s">
        <v>2029</v>
      </c>
      <c r="I4" s="5928"/>
      <c r="J4" s="5928"/>
      <c r="K4" s="5928"/>
    </row>
    <row r="5" spans="1:11" s="3834" customFormat="1" ht="18" customHeight="1">
      <c r="A5" s="3785"/>
      <c r="B5" s="3786" t="s">
        <v>926</v>
      </c>
      <c r="C5" s="3786" t="s">
        <v>2029</v>
      </c>
      <c r="D5" s="3787" t="s">
        <v>2000</v>
      </c>
      <c r="E5" s="3787" t="s">
        <v>2001</v>
      </c>
      <c r="F5" s="3787" t="s">
        <v>2002</v>
      </c>
      <c r="G5" s="3787" t="s">
        <v>2003</v>
      </c>
      <c r="H5" s="3787" t="s">
        <v>2000</v>
      </c>
      <c r="I5" s="3787" t="s">
        <v>2001</v>
      </c>
      <c r="J5" s="3787" t="s">
        <v>2002</v>
      </c>
      <c r="K5" s="3787" t="s">
        <v>2003</v>
      </c>
    </row>
    <row r="6" spans="1:11" ht="31.5" customHeight="1">
      <c r="A6" s="3785" t="s">
        <v>2040</v>
      </c>
      <c r="B6" s="3835">
        <v>492025</v>
      </c>
      <c r="C6" s="3835">
        <v>531975</v>
      </c>
      <c r="D6" s="3836">
        <v>109637</v>
      </c>
      <c r="E6" s="3837">
        <v>108270</v>
      </c>
      <c r="F6" s="3837">
        <v>126245</v>
      </c>
      <c r="G6" s="3838">
        <v>147873</v>
      </c>
      <c r="H6" s="3836">
        <v>117528</v>
      </c>
      <c r="I6" s="3837">
        <v>117899</v>
      </c>
      <c r="J6" s="3837">
        <v>137337</v>
      </c>
      <c r="K6" s="3838">
        <v>159212</v>
      </c>
    </row>
    <row r="7" spans="1:11" ht="31.5" customHeight="1">
      <c r="A7" s="3793" t="s">
        <v>2041</v>
      </c>
      <c r="B7" s="3839">
        <v>400889</v>
      </c>
      <c r="C7" s="3839">
        <v>440509</v>
      </c>
      <c r="D7" s="3840">
        <v>87761</v>
      </c>
      <c r="E7" s="3841">
        <v>84486</v>
      </c>
      <c r="F7" s="3841">
        <v>104314</v>
      </c>
      <c r="G7" s="3842">
        <v>124328</v>
      </c>
      <c r="H7" s="3840">
        <v>95422</v>
      </c>
      <c r="I7" s="3841">
        <v>93935</v>
      </c>
      <c r="J7" s="3841">
        <v>115016</v>
      </c>
      <c r="K7" s="3842">
        <v>136136</v>
      </c>
    </row>
    <row r="8" spans="1:11" ht="31.5" customHeight="1">
      <c r="A8" s="3793" t="s">
        <v>2042</v>
      </c>
      <c r="B8" s="3839">
        <v>91136</v>
      </c>
      <c r="C8" s="3839">
        <v>91466</v>
      </c>
      <c r="D8" s="3840">
        <v>21876</v>
      </c>
      <c r="E8" s="3841">
        <v>23784</v>
      </c>
      <c r="F8" s="3841">
        <v>21931</v>
      </c>
      <c r="G8" s="3842">
        <v>23545</v>
      </c>
      <c r="H8" s="3840">
        <v>22106</v>
      </c>
      <c r="I8" s="3841">
        <v>23963</v>
      </c>
      <c r="J8" s="3841">
        <v>22321</v>
      </c>
      <c r="K8" s="3842">
        <v>23075</v>
      </c>
    </row>
    <row r="9" spans="1:11" ht="31.5" customHeight="1">
      <c r="A9" s="3785" t="s">
        <v>2061</v>
      </c>
      <c r="B9" s="3843">
        <v>112806</v>
      </c>
      <c r="C9" s="3843">
        <v>158195</v>
      </c>
      <c r="D9" s="3844">
        <v>27013</v>
      </c>
      <c r="E9" s="3845">
        <v>26442</v>
      </c>
      <c r="F9" s="3845">
        <v>29105</v>
      </c>
      <c r="G9" s="3846">
        <v>30246</v>
      </c>
      <c r="H9" s="3844">
        <v>37374</v>
      </c>
      <c r="I9" s="3845">
        <v>36444</v>
      </c>
      <c r="J9" s="3845">
        <v>39428</v>
      </c>
      <c r="K9" s="3846">
        <v>44948</v>
      </c>
    </row>
    <row r="10" spans="1:11" ht="31.5" customHeight="1">
      <c r="A10" s="3802" t="s">
        <v>2044</v>
      </c>
      <c r="B10" s="3847">
        <v>71484</v>
      </c>
      <c r="C10" s="3847">
        <v>105853</v>
      </c>
      <c r="D10" s="3848">
        <v>17168</v>
      </c>
      <c r="E10" s="3849">
        <v>14859</v>
      </c>
      <c r="F10" s="3849">
        <v>19406</v>
      </c>
      <c r="G10" s="3850">
        <v>20051</v>
      </c>
      <c r="H10" s="3848">
        <v>25075</v>
      </c>
      <c r="I10" s="3849">
        <v>23277</v>
      </c>
      <c r="J10" s="3849">
        <v>27364</v>
      </c>
      <c r="K10" s="3850">
        <v>30136</v>
      </c>
    </row>
    <row r="11" spans="1:11" ht="31.5" customHeight="1">
      <c r="A11" s="3793" t="s">
        <v>2045</v>
      </c>
      <c r="B11" s="3839">
        <v>31355</v>
      </c>
      <c r="C11" s="3839">
        <v>41061</v>
      </c>
      <c r="D11" s="3840">
        <v>7256</v>
      </c>
      <c r="E11" s="3841">
        <v>6391</v>
      </c>
      <c r="F11" s="3841">
        <v>8667</v>
      </c>
      <c r="G11" s="3842">
        <v>9041</v>
      </c>
      <c r="H11" s="3840">
        <v>8913</v>
      </c>
      <c r="I11" s="3841">
        <v>8934</v>
      </c>
      <c r="J11" s="3841">
        <v>10949</v>
      </c>
      <c r="K11" s="3842">
        <v>12264</v>
      </c>
    </row>
    <row r="12" spans="1:11" ht="31.5" customHeight="1">
      <c r="A12" s="3793" t="s">
        <v>2046</v>
      </c>
      <c r="B12" s="3839">
        <v>21614</v>
      </c>
      <c r="C12" s="3839">
        <v>31736</v>
      </c>
      <c r="D12" s="3840">
        <v>4911</v>
      </c>
      <c r="E12" s="3841">
        <v>4732</v>
      </c>
      <c r="F12" s="3841">
        <v>5957</v>
      </c>
      <c r="G12" s="3842">
        <v>6014</v>
      </c>
      <c r="H12" s="3840">
        <v>7959</v>
      </c>
      <c r="I12" s="3841">
        <v>7469</v>
      </c>
      <c r="J12" s="3841">
        <v>8141</v>
      </c>
      <c r="K12" s="3842">
        <v>8167</v>
      </c>
    </row>
    <row r="13" spans="1:11" ht="31.5" customHeight="1">
      <c r="A13" s="3793" t="s">
        <v>2047</v>
      </c>
      <c r="B13" s="3839">
        <v>18515</v>
      </c>
      <c r="C13" s="3839">
        <v>33056</v>
      </c>
      <c r="D13" s="3840">
        <v>5001</v>
      </c>
      <c r="E13" s="3841">
        <v>3736</v>
      </c>
      <c r="F13" s="3841">
        <v>4782</v>
      </c>
      <c r="G13" s="3842">
        <v>4997</v>
      </c>
      <c r="H13" s="3840">
        <v>8203</v>
      </c>
      <c r="I13" s="3841">
        <v>6874</v>
      </c>
      <c r="J13" s="3841">
        <v>8275</v>
      </c>
      <c r="K13" s="3842">
        <v>9705</v>
      </c>
    </row>
    <row r="14" spans="1:11" ht="31.5" customHeight="1">
      <c r="A14" s="3802" t="s">
        <v>2048</v>
      </c>
      <c r="B14" s="3847">
        <v>41322</v>
      </c>
      <c r="C14" s="3847">
        <v>52342</v>
      </c>
      <c r="D14" s="3848">
        <v>9845</v>
      </c>
      <c r="E14" s="3849">
        <v>11583</v>
      </c>
      <c r="F14" s="3849">
        <v>9699</v>
      </c>
      <c r="G14" s="3850">
        <v>10195</v>
      </c>
      <c r="H14" s="3848">
        <v>12299</v>
      </c>
      <c r="I14" s="3849">
        <v>13167</v>
      </c>
      <c r="J14" s="3849">
        <v>12064</v>
      </c>
      <c r="K14" s="3850">
        <v>14812</v>
      </c>
    </row>
    <row r="15" spans="1:11" ht="31.5" customHeight="1">
      <c r="A15" s="3793" t="s">
        <v>2049</v>
      </c>
      <c r="B15" s="3839">
        <v>6679</v>
      </c>
      <c r="C15" s="3839">
        <v>11485</v>
      </c>
      <c r="D15" s="3840">
        <v>1468</v>
      </c>
      <c r="E15" s="3841">
        <v>1548</v>
      </c>
      <c r="F15" s="3841">
        <v>1819</v>
      </c>
      <c r="G15" s="3842">
        <v>1844</v>
      </c>
      <c r="H15" s="3840">
        <v>3002</v>
      </c>
      <c r="I15" s="3841">
        <v>2627</v>
      </c>
      <c r="J15" s="3841">
        <v>2862</v>
      </c>
      <c r="K15" s="3842">
        <v>2994</v>
      </c>
    </row>
    <row r="16" spans="1:11" ht="31.5" customHeight="1">
      <c r="A16" s="3793" t="s">
        <v>2050</v>
      </c>
      <c r="B16" s="3839">
        <v>3572</v>
      </c>
      <c r="C16" s="3839">
        <v>5212</v>
      </c>
      <c r="D16" s="3840">
        <v>956</v>
      </c>
      <c r="E16" s="3841">
        <v>1185</v>
      </c>
      <c r="F16" s="3841">
        <v>580</v>
      </c>
      <c r="G16" s="3842">
        <v>851</v>
      </c>
      <c r="H16" s="3840">
        <v>1552</v>
      </c>
      <c r="I16" s="3841">
        <v>990</v>
      </c>
      <c r="J16" s="3841">
        <v>902</v>
      </c>
      <c r="K16" s="3842">
        <v>1768</v>
      </c>
    </row>
    <row r="17" spans="1:11" ht="31.5" customHeight="1">
      <c r="A17" s="3808" t="s">
        <v>2051</v>
      </c>
      <c r="B17" s="3851">
        <v>3201</v>
      </c>
      <c r="C17" s="3851">
        <v>3657</v>
      </c>
      <c r="D17" s="3852">
        <v>615</v>
      </c>
      <c r="E17" s="3853">
        <v>1185</v>
      </c>
      <c r="F17" s="3853">
        <v>573</v>
      </c>
      <c r="G17" s="3854">
        <v>828</v>
      </c>
      <c r="H17" s="3852">
        <v>671</v>
      </c>
      <c r="I17" s="3853">
        <v>964</v>
      </c>
      <c r="J17" s="3853">
        <v>822</v>
      </c>
      <c r="K17" s="3854">
        <v>1200</v>
      </c>
    </row>
    <row r="18" spans="1:11" ht="31.5" customHeight="1">
      <c r="A18" s="3793" t="s">
        <v>2052</v>
      </c>
      <c r="B18" s="3839">
        <v>31071</v>
      </c>
      <c r="C18" s="3839">
        <v>35645</v>
      </c>
      <c r="D18" s="3840">
        <v>7421</v>
      </c>
      <c r="E18" s="3841">
        <v>8850</v>
      </c>
      <c r="F18" s="3841">
        <v>7300</v>
      </c>
      <c r="G18" s="3842">
        <v>7500</v>
      </c>
      <c r="H18" s="3840">
        <v>7745</v>
      </c>
      <c r="I18" s="3841">
        <v>9550</v>
      </c>
      <c r="J18" s="3841">
        <v>8300</v>
      </c>
      <c r="K18" s="3842">
        <v>10050</v>
      </c>
    </row>
    <row r="19" spans="1:11" ht="31.5" customHeight="1">
      <c r="A19" s="3785" t="s">
        <v>2053</v>
      </c>
      <c r="B19" s="3843">
        <v>3857</v>
      </c>
      <c r="C19" s="3843">
        <v>-1304</v>
      </c>
      <c r="D19" s="3844">
        <v>813</v>
      </c>
      <c r="E19" s="3845">
        <v>1131</v>
      </c>
      <c r="F19" s="3845">
        <v>1138</v>
      </c>
      <c r="G19" s="3846">
        <v>775</v>
      </c>
      <c r="H19" s="3844">
        <v>135</v>
      </c>
      <c r="I19" s="3845">
        <v>-258</v>
      </c>
      <c r="J19" s="3845">
        <v>-500</v>
      </c>
      <c r="K19" s="3846">
        <v>-681</v>
      </c>
    </row>
    <row r="20" spans="1:11" ht="31.5" customHeight="1">
      <c r="A20" s="3785" t="s">
        <v>2054</v>
      </c>
      <c r="B20" s="3843">
        <v>316116</v>
      </c>
      <c r="C20" s="3843">
        <v>347837</v>
      </c>
      <c r="D20" s="3844">
        <v>66438</v>
      </c>
      <c r="E20" s="3845">
        <v>74163</v>
      </c>
      <c r="F20" s="3845">
        <v>83518</v>
      </c>
      <c r="G20" s="3846">
        <v>91998</v>
      </c>
      <c r="H20" s="3844">
        <v>84729</v>
      </c>
      <c r="I20" s="3845">
        <v>81126</v>
      </c>
      <c r="J20" s="3845">
        <v>87979</v>
      </c>
      <c r="K20" s="3846">
        <v>94004</v>
      </c>
    </row>
    <row r="21" spans="1:11" ht="31.5" customHeight="1">
      <c r="A21" s="3793" t="s">
        <v>2055</v>
      </c>
      <c r="B21" s="3839">
        <v>105524</v>
      </c>
      <c r="C21" s="3839">
        <v>103895</v>
      </c>
      <c r="D21" s="3840">
        <v>22088</v>
      </c>
      <c r="E21" s="3841">
        <v>27428</v>
      </c>
      <c r="F21" s="3841">
        <v>27739</v>
      </c>
      <c r="G21" s="3842">
        <v>28269</v>
      </c>
      <c r="H21" s="3840">
        <v>25511</v>
      </c>
      <c r="I21" s="3841">
        <v>25149</v>
      </c>
      <c r="J21" s="3841">
        <v>27407</v>
      </c>
      <c r="K21" s="3842">
        <v>25828</v>
      </c>
    </row>
    <row r="22" spans="1:11" ht="31.5" customHeight="1">
      <c r="A22" s="3793" t="s">
        <v>2056</v>
      </c>
      <c r="B22" s="3839">
        <v>210592</v>
      </c>
      <c r="C22" s="3839">
        <v>243942</v>
      </c>
      <c r="D22" s="3840">
        <v>44350</v>
      </c>
      <c r="E22" s="3841">
        <v>46735</v>
      </c>
      <c r="F22" s="3841">
        <v>55779</v>
      </c>
      <c r="G22" s="3842">
        <v>63729</v>
      </c>
      <c r="H22" s="3840">
        <v>59218</v>
      </c>
      <c r="I22" s="3841">
        <v>55977</v>
      </c>
      <c r="J22" s="3841">
        <v>60572</v>
      </c>
      <c r="K22" s="3842">
        <v>68176</v>
      </c>
    </row>
    <row r="23" spans="1:11" ht="31.5" customHeight="1">
      <c r="A23" s="3785" t="s">
        <v>2057</v>
      </c>
      <c r="B23" s="3843">
        <v>359834</v>
      </c>
      <c r="C23" s="3843">
        <v>367476</v>
      </c>
      <c r="D23" s="3844">
        <v>76408</v>
      </c>
      <c r="E23" s="3845">
        <v>91306</v>
      </c>
      <c r="F23" s="3845">
        <v>95268</v>
      </c>
      <c r="G23" s="3846">
        <v>96853</v>
      </c>
      <c r="H23" s="3844">
        <v>86043</v>
      </c>
      <c r="I23" s="3845">
        <v>92057</v>
      </c>
      <c r="J23" s="3845">
        <v>93381</v>
      </c>
      <c r="K23" s="3846">
        <v>95995</v>
      </c>
    </row>
    <row r="24" spans="1:11" ht="31.5" customHeight="1">
      <c r="A24" s="3793" t="s">
        <v>2055</v>
      </c>
      <c r="B24" s="3839">
        <v>265404</v>
      </c>
      <c r="C24" s="3839">
        <v>266789</v>
      </c>
      <c r="D24" s="3840">
        <v>55977</v>
      </c>
      <c r="E24" s="3841">
        <v>68911</v>
      </c>
      <c r="F24" s="3841">
        <v>69633</v>
      </c>
      <c r="G24" s="3842">
        <v>70883</v>
      </c>
      <c r="H24" s="3840">
        <v>61007</v>
      </c>
      <c r="I24" s="3841">
        <v>68165</v>
      </c>
      <c r="J24" s="3841">
        <v>68092</v>
      </c>
      <c r="K24" s="3842">
        <v>69525</v>
      </c>
    </row>
    <row r="25" spans="1:11" ht="31.5" customHeight="1">
      <c r="A25" s="3855" t="s">
        <v>2056</v>
      </c>
      <c r="B25" s="3839">
        <v>94430</v>
      </c>
      <c r="C25" s="3839">
        <v>100687</v>
      </c>
      <c r="D25" s="3840">
        <v>20431</v>
      </c>
      <c r="E25" s="3841">
        <v>22395</v>
      </c>
      <c r="F25" s="3841">
        <v>25635</v>
      </c>
      <c r="G25" s="3842">
        <v>25970</v>
      </c>
      <c r="H25" s="3840">
        <v>25036</v>
      </c>
      <c r="I25" s="3841">
        <v>23892</v>
      </c>
      <c r="J25" s="3841">
        <v>25289</v>
      </c>
      <c r="K25" s="3842">
        <v>26470</v>
      </c>
    </row>
    <row r="26" spans="1:11" ht="31.5" customHeight="1">
      <c r="A26" s="3856" t="s">
        <v>2062</v>
      </c>
      <c r="B26" s="3857">
        <v>6224</v>
      </c>
      <c r="C26" s="3857">
        <v>-10259</v>
      </c>
      <c r="D26" s="3858">
        <v>-151</v>
      </c>
      <c r="E26" s="3859">
        <v>12156</v>
      </c>
      <c r="F26" s="3859">
        <v>2150</v>
      </c>
      <c r="G26" s="3860">
        <v>-7931</v>
      </c>
      <c r="H26" s="3861">
        <v>-3035</v>
      </c>
      <c r="I26" s="3862">
        <v>10739</v>
      </c>
      <c r="J26" s="3862">
        <v>-5314</v>
      </c>
      <c r="K26" s="3863">
        <v>-12648</v>
      </c>
    </row>
    <row r="27" spans="1:11" ht="31.5" customHeight="1">
      <c r="A27" s="3864" t="s">
        <v>2059</v>
      </c>
      <c r="B27" s="3865">
        <v>571194</v>
      </c>
      <c r="C27" s="3865">
        <v>658968</v>
      </c>
      <c r="D27" s="3866">
        <v>127343</v>
      </c>
      <c r="E27" s="3867">
        <v>130856</v>
      </c>
      <c r="F27" s="3867">
        <v>146888</v>
      </c>
      <c r="G27" s="3868">
        <v>166108</v>
      </c>
      <c r="H27" s="3869">
        <v>150688</v>
      </c>
      <c r="I27" s="3870">
        <v>153892</v>
      </c>
      <c r="J27" s="3870">
        <v>165549</v>
      </c>
      <c r="K27" s="3871">
        <v>188839</v>
      </c>
    </row>
    <row r="28" spans="1:11" ht="28.5" customHeight="1">
      <c r="A28" s="3820" t="s">
        <v>2025</v>
      </c>
      <c r="B28" s="3827"/>
      <c r="C28" s="3827"/>
    </row>
    <row r="29" spans="1:11">
      <c r="A29" s="3820" t="s">
        <v>2026</v>
      </c>
    </row>
  </sheetData>
  <mergeCells count="5">
    <mergeCell ref="A2:K2"/>
    <mergeCell ref="B4:C4"/>
    <mergeCell ref="D4:G4"/>
    <mergeCell ref="H4:K4"/>
    <mergeCell ref="A1:E1"/>
  </mergeCells>
  <hyperlinks>
    <hyperlink ref="A1" location="CONTENT!A1" display="Back to Table of Contents" xr:uid="{F8DA5D56-A6E6-4582-A707-B61FC8A2D2C5}"/>
    <hyperlink ref="A1:E1" location="CONTENT!A85" display="Back to Table of Contents" xr:uid="{57D3EFBC-61A0-47B6-818C-D3374ED96E7E}"/>
  </hyperlinks>
  <pageMargins left="0.7" right="0.7" top="0.75" bottom="0.75" header="0.3" footer="0.3"/>
  <pageSetup paperSize="9" scale="56"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0677F-A57C-496B-BB79-7E265B104E4C}">
  <sheetPr>
    <pageSetUpPr fitToPage="1"/>
  </sheetPr>
  <dimension ref="A1:K51"/>
  <sheetViews>
    <sheetView showGridLines="0" workbookViewId="0">
      <selection sqref="A1:B1"/>
    </sheetView>
  </sheetViews>
  <sheetFormatPr defaultColWidth="9.140625" defaultRowHeight="12.75"/>
  <cols>
    <col min="1" max="1" width="32.140625" style="3780" customWidth="1"/>
    <col min="2" max="3" width="7.140625" style="3780" customWidth="1"/>
    <col min="4" max="11" width="6.85546875" style="3780" customWidth="1"/>
    <col min="12" max="16384" width="9.140625" style="3780"/>
  </cols>
  <sheetData>
    <row r="1" spans="1:11" s="3647" customFormat="1" ht="17.25" customHeight="1">
      <c r="A1" s="5894" t="s">
        <v>1661</v>
      </c>
      <c r="B1" s="5894"/>
      <c r="C1" s="5894"/>
      <c r="D1" s="5894"/>
      <c r="E1" s="5894"/>
    </row>
    <row r="2" spans="1:11" ht="34.5" customHeight="1">
      <c r="A2" s="5929" t="s">
        <v>2063</v>
      </c>
      <c r="B2" s="5929"/>
      <c r="C2" s="5929"/>
      <c r="D2" s="5929"/>
      <c r="E2" s="5929"/>
      <c r="F2" s="5929"/>
      <c r="G2" s="5929"/>
      <c r="H2" s="5929"/>
      <c r="I2" s="5929"/>
      <c r="J2" s="5929"/>
      <c r="K2" s="5929"/>
    </row>
    <row r="3" spans="1:11" ht="12" customHeight="1">
      <c r="A3" s="3822"/>
      <c r="B3" s="3822"/>
      <c r="C3" s="3822"/>
    </row>
    <row r="4" spans="1:11" s="3784" customFormat="1" ht="36" customHeight="1">
      <c r="A4" s="3783"/>
      <c r="B4" s="5930" t="s">
        <v>2064</v>
      </c>
      <c r="C4" s="5931"/>
      <c r="D4" s="5934" t="s">
        <v>924</v>
      </c>
      <c r="E4" s="5935"/>
      <c r="F4" s="5935"/>
      <c r="G4" s="5936"/>
      <c r="H4" s="5934" t="s">
        <v>925</v>
      </c>
      <c r="I4" s="5935"/>
      <c r="J4" s="5935"/>
      <c r="K4" s="5936"/>
    </row>
    <row r="5" spans="1:11" s="3788" customFormat="1" ht="18" customHeight="1">
      <c r="A5" s="3785"/>
      <c r="B5" s="3823" t="s">
        <v>924</v>
      </c>
      <c r="C5" s="3786" t="s">
        <v>925</v>
      </c>
      <c r="D5" s="3787" t="s">
        <v>2000</v>
      </c>
      <c r="E5" s="3787" t="s">
        <v>2001</v>
      </c>
      <c r="F5" s="3787" t="s">
        <v>2002</v>
      </c>
      <c r="G5" s="3787" t="s">
        <v>2003</v>
      </c>
      <c r="H5" s="3787" t="s">
        <v>2000</v>
      </c>
      <c r="I5" s="3787" t="s">
        <v>2001</v>
      </c>
      <c r="J5" s="3787" t="s">
        <v>2002</v>
      </c>
      <c r="K5" s="3787" t="s">
        <v>2003</v>
      </c>
    </row>
    <row r="6" spans="1:11" s="3788" customFormat="1" ht="34.5" customHeight="1">
      <c r="A6" s="3785" t="s">
        <v>2065</v>
      </c>
      <c r="B6" s="3789">
        <v>-12.8</v>
      </c>
      <c r="C6" s="3789">
        <v>2</v>
      </c>
      <c r="D6" s="3799">
        <v>-5.5</v>
      </c>
      <c r="E6" s="3800">
        <v>-30.7</v>
      </c>
      <c r="F6" s="3800">
        <v>-10.5</v>
      </c>
      <c r="G6" s="3801">
        <v>-5.3</v>
      </c>
      <c r="H6" s="3790">
        <v>-3.9</v>
      </c>
      <c r="I6" s="3791">
        <v>8.6999999999999993</v>
      </c>
      <c r="J6" s="3791">
        <v>1.2</v>
      </c>
      <c r="K6" s="3792">
        <v>3.3</v>
      </c>
    </row>
    <row r="7" spans="1:11" s="3788" customFormat="1" ht="34.5" customHeight="1">
      <c r="A7" s="3793" t="s">
        <v>2041</v>
      </c>
      <c r="B7" s="3794">
        <v>-15.3</v>
      </c>
      <c r="C7" s="3794">
        <v>3</v>
      </c>
      <c r="D7" s="3795">
        <v>-6.4</v>
      </c>
      <c r="E7" s="3796">
        <v>-38.4</v>
      </c>
      <c r="F7" s="3796">
        <v>-11.6</v>
      </c>
      <c r="G7" s="3797">
        <v>-6.3</v>
      </c>
      <c r="H7" s="3795">
        <v>-3.9</v>
      </c>
      <c r="I7" s="3796">
        <v>13.7</v>
      </c>
      <c r="J7" s="3796">
        <v>1.2</v>
      </c>
      <c r="K7" s="3797">
        <v>4.2</v>
      </c>
    </row>
    <row r="8" spans="1:11" s="3788" customFormat="1" ht="34.5" customHeight="1">
      <c r="A8" s="3793" t="s">
        <v>2042</v>
      </c>
      <c r="B8" s="3795">
        <v>-0.5</v>
      </c>
      <c r="C8" s="3795">
        <v>-2.2000000000000002</v>
      </c>
      <c r="D8" s="3795">
        <v>-1.5</v>
      </c>
      <c r="E8" s="3796">
        <v>4.3</v>
      </c>
      <c r="F8" s="3796">
        <v>-5.0999999999999996</v>
      </c>
      <c r="G8" s="3824">
        <v>0</v>
      </c>
      <c r="H8" s="3795">
        <v>-4</v>
      </c>
      <c r="I8" s="3796">
        <v>-4.5</v>
      </c>
      <c r="J8" s="3796">
        <v>1.5</v>
      </c>
      <c r="K8" s="3797">
        <v>-1.3</v>
      </c>
    </row>
    <row r="9" spans="1:11" s="3788" customFormat="1" ht="34.5" customHeight="1">
      <c r="A9" s="3785" t="s">
        <v>2061</v>
      </c>
      <c r="B9" s="3799">
        <v>-25.8</v>
      </c>
      <c r="C9" s="3799">
        <v>14</v>
      </c>
      <c r="D9" s="3799">
        <v>-6.4</v>
      </c>
      <c r="E9" s="3800">
        <v>-70.3</v>
      </c>
      <c r="F9" s="3800">
        <v>-20.100000000000001</v>
      </c>
      <c r="G9" s="3801">
        <v>-8.3000000000000007</v>
      </c>
      <c r="H9" s="3799">
        <v>-1</v>
      </c>
      <c r="I9" s="3800">
        <v>126</v>
      </c>
      <c r="J9" s="3800">
        <v>6.3</v>
      </c>
      <c r="K9" s="3801">
        <v>1.5</v>
      </c>
    </row>
    <row r="10" spans="1:11" s="3807" customFormat="1" ht="34.5" customHeight="1">
      <c r="A10" s="3802" t="s">
        <v>2044</v>
      </c>
      <c r="B10" s="3804">
        <v>-24.9</v>
      </c>
      <c r="C10" s="3804">
        <v>17.8</v>
      </c>
      <c r="D10" s="3804">
        <v>-7</v>
      </c>
      <c r="E10" s="3805">
        <v>-85.3</v>
      </c>
      <c r="F10" s="3805">
        <v>-9.5</v>
      </c>
      <c r="G10" s="3806">
        <v>-2.2999999999999998</v>
      </c>
      <c r="H10" s="3804">
        <v>1.4</v>
      </c>
      <c r="I10" s="3805">
        <v>321.60000000000002</v>
      </c>
      <c r="J10" s="3805">
        <v>5.7</v>
      </c>
      <c r="K10" s="3806">
        <v>2</v>
      </c>
    </row>
    <row r="11" spans="1:11" s="3788" customFormat="1" ht="34.5" customHeight="1">
      <c r="A11" s="3793" t="s">
        <v>2045</v>
      </c>
      <c r="B11" s="3794">
        <v>-24.1</v>
      </c>
      <c r="C11" s="3794">
        <v>11.2</v>
      </c>
      <c r="D11" s="3795">
        <v>-4.4000000000000004</v>
      </c>
      <c r="E11" s="3796">
        <v>-85.8</v>
      </c>
      <c r="F11" s="3796">
        <v>-10.9</v>
      </c>
      <c r="G11" s="3797">
        <v>-2.2000000000000002</v>
      </c>
      <c r="H11" s="3795">
        <v>5.8</v>
      </c>
      <c r="I11" s="3796">
        <v>266</v>
      </c>
      <c r="J11" s="3796">
        <v>-1.6</v>
      </c>
      <c r="K11" s="3797">
        <v>-4.5</v>
      </c>
    </row>
    <row r="12" spans="1:11" s="3788" customFormat="1" ht="34.5" customHeight="1">
      <c r="A12" s="3793" t="s">
        <v>2046</v>
      </c>
      <c r="B12" s="3794">
        <v>-28.5</v>
      </c>
      <c r="C12" s="3794">
        <v>43.5</v>
      </c>
      <c r="D12" s="3795">
        <v>-18.600000000000001</v>
      </c>
      <c r="E12" s="3796">
        <v>-89.5</v>
      </c>
      <c r="F12" s="3796">
        <v>-11.6</v>
      </c>
      <c r="G12" s="3797">
        <v>1.1000000000000001</v>
      </c>
      <c r="H12" s="3795">
        <v>-0.6</v>
      </c>
      <c r="I12" s="3796">
        <v>656.1</v>
      </c>
      <c r="J12" s="3796">
        <v>39.700000000000003</v>
      </c>
      <c r="K12" s="3797">
        <v>18.2</v>
      </c>
    </row>
    <row r="13" spans="1:11" s="3788" customFormat="1" ht="34.5" customHeight="1">
      <c r="A13" s="3793" t="s">
        <v>2047</v>
      </c>
      <c r="B13" s="3794">
        <v>-22.7</v>
      </c>
      <c r="C13" s="3794">
        <v>5.3</v>
      </c>
      <c r="D13" s="3795">
        <v>-1.6</v>
      </c>
      <c r="E13" s="3796">
        <v>-80.599999999999994</v>
      </c>
      <c r="F13" s="3796">
        <v>-5.4</v>
      </c>
      <c r="G13" s="3797">
        <v>-5.6</v>
      </c>
      <c r="H13" s="3795">
        <v>-3.5</v>
      </c>
      <c r="I13" s="3796">
        <v>210.7</v>
      </c>
      <c r="J13" s="3796">
        <v>-14.8</v>
      </c>
      <c r="K13" s="3797">
        <v>-5.4</v>
      </c>
    </row>
    <row r="14" spans="1:11" s="3807" customFormat="1" ht="34.5" customHeight="1">
      <c r="A14" s="3802" t="s">
        <v>2048</v>
      </c>
      <c r="B14" s="3803">
        <v>-27.3</v>
      </c>
      <c r="C14" s="3803">
        <v>7.3</v>
      </c>
      <c r="D14" s="3804">
        <v>-5.0999999999999996</v>
      </c>
      <c r="E14" s="3805">
        <v>-43.4</v>
      </c>
      <c r="F14" s="3805">
        <v>-37.299999999999997</v>
      </c>
      <c r="G14" s="3806">
        <v>-19.8</v>
      </c>
      <c r="H14" s="3804">
        <v>-5.3</v>
      </c>
      <c r="I14" s="3805">
        <v>33.6</v>
      </c>
      <c r="J14" s="3805">
        <v>8.6999999999999993</v>
      </c>
      <c r="K14" s="3806">
        <v>1.4</v>
      </c>
    </row>
    <row r="15" spans="1:11" s="3788" customFormat="1" ht="34.5" customHeight="1">
      <c r="A15" s="3793" t="s">
        <v>2049</v>
      </c>
      <c r="B15" s="3794">
        <v>-37.700000000000003</v>
      </c>
      <c r="C15" s="3794">
        <v>17.600000000000001</v>
      </c>
      <c r="D15" s="3795">
        <v>-9.1</v>
      </c>
      <c r="E15" s="3796">
        <v>-68.900000000000006</v>
      </c>
      <c r="F15" s="3796">
        <v>-31.7</v>
      </c>
      <c r="G15" s="3797">
        <v>-36.1</v>
      </c>
      <c r="H15" s="3795">
        <v>-42.4</v>
      </c>
      <c r="I15" s="3796">
        <v>180.1</v>
      </c>
      <c r="J15" s="3796">
        <v>9.5</v>
      </c>
      <c r="K15" s="3797">
        <v>17.399999999999999</v>
      </c>
    </row>
    <row r="16" spans="1:11" s="3788" customFormat="1" ht="34.5" customHeight="1">
      <c r="A16" s="3793" t="s">
        <v>2050</v>
      </c>
      <c r="B16" s="3794">
        <v>-28.6</v>
      </c>
      <c r="C16" s="3794">
        <v>-49.7</v>
      </c>
      <c r="D16" s="3795">
        <v>105.2</v>
      </c>
      <c r="E16" s="3796">
        <v>-33.799999999999997</v>
      </c>
      <c r="F16" s="3796">
        <v>-57</v>
      </c>
      <c r="G16" s="3797">
        <v>-64.8</v>
      </c>
      <c r="H16" s="3795">
        <v>-57.1</v>
      </c>
      <c r="I16" s="3796">
        <v>-53.5</v>
      </c>
      <c r="J16" s="3796">
        <v>-55.6</v>
      </c>
      <c r="K16" s="3797">
        <v>-5.0999999999999996</v>
      </c>
    </row>
    <row r="17" spans="1:11" s="3813" customFormat="1" ht="34.5" customHeight="1">
      <c r="A17" s="3808" t="s">
        <v>2051</v>
      </c>
      <c r="B17" s="3809">
        <v>-29.7</v>
      </c>
      <c r="C17" s="3809">
        <v>-40.6</v>
      </c>
      <c r="D17" s="3810">
        <v>98.2</v>
      </c>
      <c r="E17" s="3811">
        <v>-34.299999999999997</v>
      </c>
      <c r="F17" s="3811">
        <v>-60.2</v>
      </c>
      <c r="G17" s="3812">
        <v>-65.599999999999994</v>
      </c>
      <c r="H17" s="3810">
        <v>-56.2</v>
      </c>
      <c r="I17" s="3811">
        <v>-21.9</v>
      </c>
      <c r="J17" s="3811">
        <v>-48.5</v>
      </c>
      <c r="K17" s="3812">
        <v>6.1</v>
      </c>
    </row>
    <row r="18" spans="1:11" s="3788" customFormat="1" ht="34.5" customHeight="1">
      <c r="A18" s="3793" t="s">
        <v>2052</v>
      </c>
      <c r="B18" s="3809">
        <v>-24.7</v>
      </c>
      <c r="C18" s="3809">
        <v>18.5</v>
      </c>
      <c r="D18" s="3795">
        <v>-23.1</v>
      </c>
      <c r="E18" s="3796">
        <v>-39.5</v>
      </c>
      <c r="F18" s="3796">
        <v>-31.3</v>
      </c>
      <c r="G18" s="3797">
        <v>-3.9</v>
      </c>
      <c r="H18" s="3795">
        <v>25.8</v>
      </c>
      <c r="I18" s="3796">
        <v>35.5</v>
      </c>
      <c r="J18" s="3796">
        <v>22</v>
      </c>
      <c r="K18" s="3797">
        <v>-1</v>
      </c>
    </row>
    <row r="19" spans="1:11" s="3788" customFormat="1" ht="34.5" customHeight="1">
      <c r="A19" s="3785" t="s">
        <v>2054</v>
      </c>
      <c r="B19" s="3814">
        <v>-28.7</v>
      </c>
      <c r="C19" s="3814">
        <v>11.5</v>
      </c>
      <c r="D19" s="3799">
        <v>-5.5</v>
      </c>
      <c r="E19" s="3800">
        <v>-44.7</v>
      </c>
      <c r="F19" s="3800">
        <v>-28.6</v>
      </c>
      <c r="G19" s="3801">
        <v>-36</v>
      </c>
      <c r="H19" s="3799">
        <v>-27.6</v>
      </c>
      <c r="I19" s="3800">
        <v>30</v>
      </c>
      <c r="J19" s="3800">
        <v>15.3</v>
      </c>
      <c r="K19" s="3801">
        <v>49.3</v>
      </c>
    </row>
    <row r="20" spans="1:11" s="3788" customFormat="1" ht="34.5" customHeight="1">
      <c r="A20" s="3793" t="s">
        <v>2055</v>
      </c>
      <c r="B20" s="3794">
        <v>-22.6</v>
      </c>
      <c r="C20" s="3794">
        <v>6.4</v>
      </c>
      <c r="D20" s="3795">
        <v>-12.4</v>
      </c>
      <c r="E20" s="3796">
        <v>-48.8</v>
      </c>
      <c r="F20" s="3796">
        <v>-16.2</v>
      </c>
      <c r="G20" s="3797">
        <v>-10.6</v>
      </c>
      <c r="H20" s="3795">
        <v>-19.100000000000001</v>
      </c>
      <c r="I20" s="3796">
        <v>47.8</v>
      </c>
      <c r="J20" s="3796">
        <v>3.5</v>
      </c>
      <c r="K20" s="3797">
        <v>9.9</v>
      </c>
    </row>
    <row r="21" spans="1:11" s="3788" customFormat="1" ht="34.5" customHeight="1">
      <c r="A21" s="3793" t="s">
        <v>2056</v>
      </c>
      <c r="B21" s="3794">
        <v>-31.9</v>
      </c>
      <c r="C21" s="3794">
        <v>14.9</v>
      </c>
      <c r="D21" s="3795">
        <v>-1.8</v>
      </c>
      <c r="E21" s="3796">
        <v>-42.4</v>
      </c>
      <c r="F21" s="3796">
        <v>-35.4</v>
      </c>
      <c r="G21" s="3797">
        <v>-47.6</v>
      </c>
      <c r="H21" s="3795">
        <v>-31.7</v>
      </c>
      <c r="I21" s="3796">
        <v>20.8</v>
      </c>
      <c r="J21" s="3796">
        <v>23.3</v>
      </c>
      <c r="K21" s="3797">
        <v>82.1</v>
      </c>
    </row>
    <row r="22" spans="1:11" s="3788" customFormat="1" ht="34.5" customHeight="1">
      <c r="A22" s="3785" t="s">
        <v>2057</v>
      </c>
      <c r="B22" s="3798">
        <v>-28.6</v>
      </c>
      <c r="C22" s="3798">
        <v>7.3</v>
      </c>
      <c r="D22" s="3799">
        <v>-15.2</v>
      </c>
      <c r="E22" s="3800">
        <v>-41.6</v>
      </c>
      <c r="F22" s="3800">
        <v>-32.4</v>
      </c>
      <c r="G22" s="3801">
        <v>-25.6</v>
      </c>
      <c r="H22" s="3799">
        <v>-13.1</v>
      </c>
      <c r="I22" s="3800">
        <v>26.3</v>
      </c>
      <c r="J22" s="3800">
        <v>10.4</v>
      </c>
      <c r="K22" s="3801">
        <v>12.6</v>
      </c>
    </row>
    <row r="23" spans="1:11" s="3788" customFormat="1" ht="34.5" customHeight="1">
      <c r="A23" s="3793" t="s">
        <v>2055</v>
      </c>
      <c r="B23" s="3794">
        <v>-25.7</v>
      </c>
      <c r="C23" s="3794">
        <v>6.1</v>
      </c>
      <c r="D23" s="3795">
        <v>-16.8</v>
      </c>
      <c r="E23" s="3796">
        <v>-37.6</v>
      </c>
      <c r="F23" s="3796">
        <v>-29.7</v>
      </c>
      <c r="G23" s="3797">
        <v>-19.3</v>
      </c>
      <c r="H23" s="3795">
        <v>-6.9</v>
      </c>
      <c r="I23" s="3796">
        <v>23.8</v>
      </c>
      <c r="J23" s="3796">
        <v>6.1</v>
      </c>
      <c r="K23" s="3797">
        <v>5.8</v>
      </c>
    </row>
    <row r="24" spans="1:11" s="3788" customFormat="1" ht="34.5" customHeight="1">
      <c r="A24" s="3815" t="s">
        <v>2056</v>
      </c>
      <c r="B24" s="3816">
        <v>-35.700000000000003</v>
      </c>
      <c r="C24" s="3816">
        <v>10.7</v>
      </c>
      <c r="D24" s="3818">
        <v>-11.9</v>
      </c>
      <c r="E24" s="3818">
        <v>-51.6</v>
      </c>
      <c r="F24" s="3818">
        <v>-39.4</v>
      </c>
      <c r="G24" s="3819">
        <v>-40.6</v>
      </c>
      <c r="H24" s="3817">
        <v>-27.5</v>
      </c>
      <c r="I24" s="3818">
        <v>32</v>
      </c>
      <c r="J24" s="3818">
        <v>23.3</v>
      </c>
      <c r="K24" s="3819">
        <v>37</v>
      </c>
    </row>
    <row r="25" spans="1:11" ht="11.25" customHeight="1">
      <c r="A25" s="3825"/>
    </row>
    <row r="26" spans="1:11" ht="12.75" customHeight="1">
      <c r="A26" s="3826"/>
    </row>
    <row r="27" spans="1:11">
      <c r="A27" s="3820" t="s">
        <v>2025</v>
      </c>
      <c r="B27" s="3827"/>
    </row>
    <row r="28" spans="1:11">
      <c r="A28" s="3820" t="s">
        <v>2026</v>
      </c>
    </row>
    <row r="51" spans="2:3">
      <c r="B51" s="3821"/>
      <c r="C51" s="3821"/>
    </row>
  </sheetData>
  <mergeCells count="5">
    <mergeCell ref="A2:K2"/>
    <mergeCell ref="B4:C4"/>
    <mergeCell ref="D4:G4"/>
    <mergeCell ref="H4:K4"/>
    <mergeCell ref="A1:E1"/>
  </mergeCells>
  <hyperlinks>
    <hyperlink ref="A1" location="CONTENT!A1" display="Back to Table of Contents" xr:uid="{D1772D2C-6FB3-4302-A797-B2BDD444292A}"/>
    <hyperlink ref="A1:E1" location="CONTENT!A85" display="Back to Table of Contents" xr:uid="{32FD7691-C278-457F-A9FC-2A93C071D943}"/>
  </hyperlinks>
  <pageMargins left="0.7" right="0.7" top="0.75" bottom="0.75" header="0.3" footer="0.3"/>
  <pageSetup paperSize="9" scale="86"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AB1CA-BC78-43E3-A713-2429B4C325C9}">
  <sheetPr>
    <pageSetUpPr fitToPage="1"/>
  </sheetPr>
  <dimension ref="A1:K51"/>
  <sheetViews>
    <sheetView showGridLines="0" zoomScaleNormal="100" workbookViewId="0">
      <selection sqref="A1:B1"/>
    </sheetView>
  </sheetViews>
  <sheetFormatPr defaultColWidth="9.140625" defaultRowHeight="12.75"/>
  <cols>
    <col min="1" max="1" width="25.7109375" style="3780" customWidth="1"/>
    <col min="2" max="3" width="7.140625" style="3780" customWidth="1"/>
    <col min="4" max="11" width="6.7109375" style="3780" customWidth="1"/>
    <col min="12" max="16384" width="9.140625" style="3780"/>
  </cols>
  <sheetData>
    <row r="1" spans="1:11" s="3647" customFormat="1" ht="17.25" customHeight="1">
      <c r="A1" s="5894" t="s">
        <v>1661</v>
      </c>
      <c r="B1" s="5894"/>
      <c r="C1" s="5894"/>
      <c r="D1" s="5894"/>
      <c r="E1" s="5894"/>
    </row>
    <row r="2" spans="1:11" ht="34.5" customHeight="1">
      <c r="A2" s="5929" t="s">
        <v>2066</v>
      </c>
      <c r="B2" s="5929"/>
      <c r="C2" s="5929"/>
      <c r="D2" s="5929"/>
      <c r="E2" s="5929"/>
      <c r="F2" s="5929"/>
      <c r="G2" s="5929"/>
      <c r="H2" s="5929"/>
      <c r="I2" s="5929"/>
      <c r="J2" s="5929"/>
      <c r="K2" s="5929"/>
    </row>
    <row r="3" spans="1:11" ht="12" customHeight="1">
      <c r="A3" s="3781"/>
      <c r="B3" s="3782"/>
      <c r="C3" s="3782"/>
    </row>
    <row r="4" spans="1:11" s="3784" customFormat="1" ht="36" customHeight="1">
      <c r="A4" s="3783"/>
      <c r="B4" s="5930" t="s">
        <v>2036</v>
      </c>
      <c r="C4" s="5931"/>
      <c r="D4" s="5928">
        <v>2022</v>
      </c>
      <c r="E4" s="5928"/>
      <c r="F4" s="5928"/>
      <c r="G4" s="5928"/>
      <c r="H4" s="5937" t="s">
        <v>2029</v>
      </c>
      <c r="I4" s="5937"/>
      <c r="J4" s="5937"/>
      <c r="K4" s="5937"/>
    </row>
    <row r="5" spans="1:11" s="3788" customFormat="1" ht="18" customHeight="1">
      <c r="A5" s="3785"/>
      <c r="B5" s="3786" t="s">
        <v>926</v>
      </c>
      <c r="C5" s="3786" t="s">
        <v>2029</v>
      </c>
      <c r="D5" s="3787" t="s">
        <v>2000</v>
      </c>
      <c r="E5" s="3787" t="s">
        <v>2001</v>
      </c>
      <c r="F5" s="3787" t="s">
        <v>2002</v>
      </c>
      <c r="G5" s="3787" t="s">
        <v>2003</v>
      </c>
      <c r="H5" s="3787" t="s">
        <v>2000</v>
      </c>
      <c r="I5" s="3787" t="s">
        <v>2001</v>
      </c>
      <c r="J5" s="3787" t="s">
        <v>2002</v>
      </c>
      <c r="K5" s="3787" t="s">
        <v>2003</v>
      </c>
    </row>
    <row r="6" spans="1:11" s="3788" customFormat="1" ht="34.5" customHeight="1">
      <c r="A6" s="3785" t="s">
        <v>2040</v>
      </c>
      <c r="B6" s="3789">
        <v>3.9</v>
      </c>
      <c r="C6" s="3789">
        <v>1.6</v>
      </c>
      <c r="D6" s="3790">
        <v>2.9</v>
      </c>
      <c r="E6" s="3791">
        <v>10.3</v>
      </c>
      <c r="F6" s="3791">
        <v>2</v>
      </c>
      <c r="G6" s="3792">
        <v>1.9</v>
      </c>
      <c r="H6" s="3790">
        <v>0.6</v>
      </c>
      <c r="I6" s="3791">
        <v>2.2000000000000002</v>
      </c>
      <c r="J6" s="3791">
        <v>2.2999999999999998</v>
      </c>
      <c r="K6" s="3792">
        <v>1.3</v>
      </c>
    </row>
    <row r="7" spans="1:11" s="3788" customFormat="1" ht="34.5" customHeight="1">
      <c r="A7" s="3793" t="s">
        <v>2041</v>
      </c>
      <c r="B7" s="3794">
        <v>3.3</v>
      </c>
      <c r="C7" s="3794">
        <v>2.6</v>
      </c>
      <c r="D7" s="3795">
        <v>1.2</v>
      </c>
      <c r="E7" s="3796">
        <v>12.7</v>
      </c>
      <c r="F7" s="3796">
        <v>1</v>
      </c>
      <c r="G7" s="3797">
        <v>1</v>
      </c>
      <c r="H7" s="3795">
        <v>1.4</v>
      </c>
      <c r="I7" s="3796">
        <v>3.3</v>
      </c>
      <c r="J7" s="3796">
        <v>3.1</v>
      </c>
      <c r="K7" s="3797">
        <v>2.7</v>
      </c>
    </row>
    <row r="8" spans="1:11" s="3788" customFormat="1" ht="34.5" customHeight="1">
      <c r="A8" s="3793" t="s">
        <v>2042</v>
      </c>
      <c r="B8" s="3794">
        <v>6.4</v>
      </c>
      <c r="C8" s="3794">
        <v>-3</v>
      </c>
      <c r="D8" s="3795">
        <v>10.6</v>
      </c>
      <c r="E8" s="3796">
        <v>2.5</v>
      </c>
      <c r="F8" s="3796">
        <v>6.8</v>
      </c>
      <c r="G8" s="3797">
        <v>6.4</v>
      </c>
      <c r="H8" s="3795">
        <v>-2.7</v>
      </c>
      <c r="I8" s="3796">
        <v>-1.8</v>
      </c>
      <c r="J8" s="3796">
        <v>-1.6</v>
      </c>
      <c r="K8" s="3797">
        <v>-5.9</v>
      </c>
    </row>
    <row r="9" spans="1:11" s="3784" customFormat="1" ht="34.5" customHeight="1">
      <c r="A9" s="3785" t="s">
        <v>2043</v>
      </c>
      <c r="B9" s="3798">
        <v>7.8</v>
      </c>
      <c r="C9" s="3798">
        <v>30.7</v>
      </c>
      <c r="D9" s="3799">
        <v>5.5</v>
      </c>
      <c r="E9" s="3800">
        <v>34.9</v>
      </c>
      <c r="F9" s="3800">
        <v>-0.3</v>
      </c>
      <c r="G9" s="3801">
        <v>-0.1</v>
      </c>
      <c r="H9" s="3799">
        <v>24.3</v>
      </c>
      <c r="I9" s="3800">
        <v>24.4</v>
      </c>
      <c r="J9" s="3800">
        <v>29.4</v>
      </c>
      <c r="K9" s="3801">
        <v>43.4</v>
      </c>
    </row>
    <row r="10" spans="1:11" s="3807" customFormat="1" ht="34.5" customHeight="1">
      <c r="A10" s="3802" t="s">
        <v>2044</v>
      </c>
      <c r="B10" s="3803">
        <v>1.3</v>
      </c>
      <c r="C10" s="3803">
        <v>37.1</v>
      </c>
      <c r="D10" s="3804">
        <v>0.3</v>
      </c>
      <c r="E10" s="3805">
        <v>26.6</v>
      </c>
      <c r="F10" s="3805">
        <v>-4.7</v>
      </c>
      <c r="G10" s="3806">
        <v>-6.2</v>
      </c>
      <c r="H10" s="3804">
        <v>29.8</v>
      </c>
      <c r="I10" s="3805">
        <v>39.200000000000003</v>
      </c>
      <c r="J10" s="3805">
        <v>34.4</v>
      </c>
      <c r="K10" s="3806">
        <v>44.7</v>
      </c>
    </row>
    <row r="11" spans="1:11" s="3788" customFormat="1" ht="34.5" customHeight="1">
      <c r="A11" s="3793" t="s">
        <v>2045</v>
      </c>
      <c r="B11" s="3794">
        <v>10.4</v>
      </c>
      <c r="C11" s="3794">
        <v>21.3</v>
      </c>
      <c r="D11" s="3795">
        <v>-11.9</v>
      </c>
      <c r="E11" s="3796">
        <v>59.8</v>
      </c>
      <c r="F11" s="3796">
        <v>10.7</v>
      </c>
      <c r="G11" s="3797">
        <v>9.1</v>
      </c>
      <c r="H11" s="3795">
        <v>9</v>
      </c>
      <c r="I11" s="3796">
        <v>24</v>
      </c>
      <c r="J11" s="3796">
        <v>20.3</v>
      </c>
      <c r="K11" s="3797">
        <v>30.5</v>
      </c>
    </row>
    <row r="12" spans="1:11" s="3788" customFormat="1" ht="34.5" customHeight="1">
      <c r="A12" s="3793" t="s">
        <v>2046</v>
      </c>
      <c r="B12" s="3794">
        <v>-4.0999999999999996</v>
      </c>
      <c r="C12" s="3794">
        <v>36</v>
      </c>
      <c r="D12" s="3795">
        <v>35.799999999999997</v>
      </c>
      <c r="E12" s="3796">
        <v>12</v>
      </c>
      <c r="F12" s="3796">
        <v>-19.7</v>
      </c>
      <c r="G12" s="3797">
        <v>-18.3</v>
      </c>
      <c r="H12" s="3795">
        <v>44.2</v>
      </c>
      <c r="I12" s="3796">
        <v>40.4</v>
      </c>
      <c r="J12" s="3796">
        <v>30.4</v>
      </c>
      <c r="K12" s="3797">
        <v>30.8</v>
      </c>
    </row>
    <row r="13" spans="1:11" s="3788" customFormat="1" ht="34.5" customHeight="1">
      <c r="A13" s="3793" t="s">
        <v>2047</v>
      </c>
      <c r="B13" s="3794">
        <v>-5.7</v>
      </c>
      <c r="C13" s="3794">
        <v>65.3</v>
      </c>
      <c r="D13" s="3795">
        <v>-4.8</v>
      </c>
      <c r="E13" s="3796">
        <v>6</v>
      </c>
      <c r="F13" s="3796">
        <v>-6.5</v>
      </c>
      <c r="G13" s="3797">
        <v>-13</v>
      </c>
      <c r="H13" s="3795">
        <v>45.9</v>
      </c>
      <c r="I13" s="3796">
        <v>63.6</v>
      </c>
      <c r="J13" s="3796">
        <v>65</v>
      </c>
      <c r="K13" s="3797">
        <v>87.2</v>
      </c>
    </row>
    <row r="14" spans="1:11" s="3807" customFormat="1" ht="34.5" customHeight="1">
      <c r="A14" s="3802" t="s">
        <v>2048</v>
      </c>
      <c r="B14" s="3803">
        <v>20.5</v>
      </c>
      <c r="C14" s="3803">
        <v>19.600000000000001</v>
      </c>
      <c r="D14" s="3804">
        <v>15.3</v>
      </c>
      <c r="E14" s="3805">
        <v>46.8</v>
      </c>
      <c r="F14" s="3805">
        <v>8.8000000000000007</v>
      </c>
      <c r="G14" s="3806">
        <v>13.8</v>
      </c>
      <c r="H14" s="3804">
        <v>14.5</v>
      </c>
      <c r="I14" s="3805">
        <v>7</v>
      </c>
      <c r="J14" s="3805">
        <v>18.899999999999999</v>
      </c>
      <c r="K14" s="3806">
        <v>40.1</v>
      </c>
    </row>
    <row r="15" spans="1:11" s="3788" customFormat="1" ht="34.5" customHeight="1">
      <c r="A15" s="3793" t="s">
        <v>2049</v>
      </c>
      <c r="B15" s="3794">
        <v>44.9</v>
      </c>
      <c r="C15" s="3794">
        <v>62.5</v>
      </c>
      <c r="D15" s="3795">
        <v>94.8</v>
      </c>
      <c r="E15" s="3796">
        <v>10.199999999999999</v>
      </c>
      <c r="F15" s="3796">
        <v>45.5</v>
      </c>
      <c r="G15" s="3797">
        <v>56.2</v>
      </c>
      <c r="H15" s="3795">
        <v>92.7</v>
      </c>
      <c r="I15" s="3796">
        <v>59</v>
      </c>
      <c r="J15" s="3796">
        <v>50.5</v>
      </c>
      <c r="K15" s="3797">
        <v>55.6</v>
      </c>
    </row>
    <row r="16" spans="1:11" s="3788" customFormat="1" ht="34.5" customHeight="1">
      <c r="A16" s="3793" t="s">
        <v>2050</v>
      </c>
      <c r="B16" s="3794">
        <v>38.299999999999997</v>
      </c>
      <c r="C16" s="3794">
        <v>39.700000000000003</v>
      </c>
      <c r="D16" s="3795">
        <v>0.8</v>
      </c>
      <c r="E16" s="3796">
        <v>160.69999999999999</v>
      </c>
      <c r="F16" s="3796">
        <v>4.3</v>
      </c>
      <c r="G16" s="3797">
        <v>39.5</v>
      </c>
      <c r="H16" s="3795">
        <v>49</v>
      </c>
      <c r="I16" s="3796">
        <v>-19.100000000000001</v>
      </c>
      <c r="J16" s="3796">
        <v>49.6</v>
      </c>
      <c r="K16" s="3797">
        <v>104.3</v>
      </c>
    </row>
    <row r="17" spans="1:11" s="3813" customFormat="1" ht="34.5" customHeight="1">
      <c r="A17" s="3808" t="s">
        <v>2051</v>
      </c>
      <c r="B17" s="3809">
        <v>14</v>
      </c>
      <c r="C17" s="3809">
        <v>8.6999999999999993</v>
      </c>
      <c r="D17" s="3810">
        <v>-32.200000000000003</v>
      </c>
      <c r="E17" s="3811">
        <v>64.400000000000006</v>
      </c>
      <c r="F17" s="3811">
        <v>3.4</v>
      </c>
      <c r="G17" s="3812">
        <v>39.1</v>
      </c>
      <c r="H17" s="3810">
        <v>-2</v>
      </c>
      <c r="I17" s="3811">
        <v>-21.5</v>
      </c>
      <c r="J17" s="3811">
        <v>36.9</v>
      </c>
      <c r="K17" s="3812">
        <v>41.9</v>
      </c>
    </row>
    <row r="18" spans="1:11" s="3788" customFormat="1" ht="34.5" customHeight="1">
      <c r="A18" s="3793" t="s">
        <v>2052</v>
      </c>
      <c r="B18" s="3794">
        <v>14.5</v>
      </c>
      <c r="C18" s="3794">
        <v>8</v>
      </c>
      <c r="D18" s="3795">
        <v>9.1999999999999993</v>
      </c>
      <c r="E18" s="3796">
        <v>47.2</v>
      </c>
      <c r="F18" s="3796">
        <v>2.5</v>
      </c>
      <c r="G18" s="3797">
        <v>3.7</v>
      </c>
      <c r="H18" s="3795">
        <v>-3.8</v>
      </c>
      <c r="I18" s="3796">
        <v>1.1000000000000001</v>
      </c>
      <c r="J18" s="3796">
        <v>8.6999999999999993</v>
      </c>
      <c r="K18" s="3797">
        <v>28.6</v>
      </c>
    </row>
    <row r="19" spans="1:11" s="3788" customFormat="1" ht="34.5" customHeight="1">
      <c r="A19" s="3785" t="s">
        <v>2054</v>
      </c>
      <c r="B19" s="3814">
        <v>36.799999999999997</v>
      </c>
      <c r="C19" s="3814">
        <v>0.6</v>
      </c>
      <c r="D19" s="3799">
        <v>38</v>
      </c>
      <c r="E19" s="3800">
        <v>45.8</v>
      </c>
      <c r="F19" s="3800">
        <v>38.200000000000003</v>
      </c>
      <c r="G19" s="3801">
        <v>28.1</v>
      </c>
      <c r="H19" s="3799">
        <v>12.8</v>
      </c>
      <c r="I19" s="3800">
        <v>-2</v>
      </c>
      <c r="J19" s="3800">
        <v>-2.1</v>
      </c>
      <c r="K19" s="3801">
        <v>-4.0999999999999996</v>
      </c>
    </row>
    <row r="20" spans="1:11" s="3788" customFormat="1" ht="34.5" customHeight="1">
      <c r="A20" s="3793" t="s">
        <v>2055</v>
      </c>
      <c r="B20" s="3794">
        <v>20</v>
      </c>
      <c r="C20" s="3794">
        <v>-12</v>
      </c>
      <c r="D20" s="3795">
        <v>16.3</v>
      </c>
      <c r="E20" s="3796">
        <v>31.5</v>
      </c>
      <c r="F20" s="3796">
        <v>17.399999999999999</v>
      </c>
      <c r="G20" s="3797">
        <v>15.2</v>
      </c>
      <c r="H20" s="3795">
        <v>2.7</v>
      </c>
      <c r="I20" s="3796">
        <v>-20.3</v>
      </c>
      <c r="J20" s="3796">
        <v>-11.7</v>
      </c>
      <c r="K20" s="3797">
        <v>-16</v>
      </c>
    </row>
    <row r="21" spans="1:11" s="3788" customFormat="1" ht="34.5" customHeight="1">
      <c r="A21" s="3793" t="s">
        <v>2056</v>
      </c>
      <c r="B21" s="3794">
        <v>47.5</v>
      </c>
      <c r="C21" s="3794">
        <v>6.9</v>
      </c>
      <c r="D21" s="3795">
        <v>52.3</v>
      </c>
      <c r="E21" s="3796">
        <v>57</v>
      </c>
      <c r="F21" s="3796">
        <v>52.4</v>
      </c>
      <c r="G21" s="3797">
        <v>34.200000000000003</v>
      </c>
      <c r="H21" s="3795">
        <v>18</v>
      </c>
      <c r="I21" s="3796">
        <v>8.1</v>
      </c>
      <c r="J21" s="3796">
        <v>2.7</v>
      </c>
      <c r="K21" s="3797">
        <v>1.2</v>
      </c>
    </row>
    <row r="22" spans="1:11" s="3784" customFormat="1" ht="34.5" customHeight="1">
      <c r="A22" s="3785" t="s">
        <v>2057</v>
      </c>
      <c r="B22" s="3798">
        <v>10.4</v>
      </c>
      <c r="C22" s="3798">
        <v>3.9</v>
      </c>
      <c r="D22" s="3799">
        <v>9.9</v>
      </c>
      <c r="E22" s="3800">
        <v>14.8</v>
      </c>
      <c r="F22" s="3800">
        <v>14.4</v>
      </c>
      <c r="G22" s="3801">
        <v>3.9</v>
      </c>
      <c r="H22" s="3799">
        <v>6.3</v>
      </c>
      <c r="I22" s="3800">
        <v>10.5</v>
      </c>
      <c r="J22" s="3800">
        <v>-1.8</v>
      </c>
      <c r="K22" s="3801">
        <v>1.4</v>
      </c>
    </row>
    <row r="23" spans="1:11" s="3788" customFormat="1" ht="34.5" customHeight="1">
      <c r="A23" s="3793" t="s">
        <v>2055</v>
      </c>
      <c r="B23" s="3794">
        <v>1.7</v>
      </c>
      <c r="C23" s="3794">
        <v>5.6</v>
      </c>
      <c r="D23" s="3795">
        <v>-1.7</v>
      </c>
      <c r="E23" s="3796">
        <v>4.7</v>
      </c>
      <c r="F23" s="3796">
        <v>5.2</v>
      </c>
      <c r="G23" s="3797">
        <v>-1</v>
      </c>
      <c r="H23" s="3795">
        <v>1.8</v>
      </c>
      <c r="I23" s="3796">
        <v>12</v>
      </c>
      <c r="J23" s="3796">
        <v>3.6</v>
      </c>
      <c r="K23" s="3797">
        <v>5</v>
      </c>
    </row>
    <row r="24" spans="1:11" s="3788" customFormat="1" ht="34.5" customHeight="1">
      <c r="A24" s="3815" t="s">
        <v>2056</v>
      </c>
      <c r="B24" s="3816">
        <v>37.1</v>
      </c>
      <c r="C24" s="3816">
        <v>-0.8</v>
      </c>
      <c r="D24" s="3817">
        <v>47.8</v>
      </c>
      <c r="E24" s="3818">
        <v>50.1</v>
      </c>
      <c r="F24" s="3818">
        <v>41.6</v>
      </c>
      <c r="G24" s="3819">
        <v>16.7</v>
      </c>
      <c r="H24" s="3817">
        <v>13.8</v>
      </c>
      <c r="I24" s="3818">
        <v>5.9</v>
      </c>
      <c r="J24" s="3818">
        <v>-13.6</v>
      </c>
      <c r="K24" s="3819">
        <v>-7.7</v>
      </c>
    </row>
    <row r="25" spans="1:11" ht="9" customHeight="1"/>
    <row r="26" spans="1:11">
      <c r="A26" s="3820" t="s">
        <v>2025</v>
      </c>
    </row>
    <row r="27" spans="1:11">
      <c r="A27" s="3820" t="s">
        <v>2026</v>
      </c>
    </row>
    <row r="51" spans="2:3">
      <c r="B51" s="3821"/>
      <c r="C51" s="3821"/>
    </row>
  </sheetData>
  <mergeCells count="5">
    <mergeCell ref="A2:K2"/>
    <mergeCell ref="B4:C4"/>
    <mergeCell ref="D4:G4"/>
    <mergeCell ref="H4:K4"/>
    <mergeCell ref="A1:E1"/>
  </mergeCells>
  <hyperlinks>
    <hyperlink ref="A1" location="CONTENT!A1" display="Back to Table of Contents" xr:uid="{56C00809-9D28-44DC-A093-48E89C391B76}"/>
    <hyperlink ref="A1:E1" location="CONTENT!A85" display="Back to Table of Contents" xr:uid="{FE8632C5-6105-43FE-9A76-05406E0B56E8}"/>
  </hyperlinks>
  <pageMargins left="0.7" right="0.7" top="0.75" bottom="0.75" header="0.3" footer="0.3"/>
  <pageSetup paperSize="9" scale="93"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00AF1-1C4A-417E-9E9C-82B28ACC3259}">
  <dimension ref="A1:I40"/>
  <sheetViews>
    <sheetView showGridLines="0" workbookViewId="0">
      <selection sqref="A1:B1"/>
    </sheetView>
  </sheetViews>
  <sheetFormatPr defaultColWidth="7.85546875" defaultRowHeight="15.75"/>
  <cols>
    <col min="1" max="8" width="10.140625" style="2703" customWidth="1"/>
    <col min="9" max="9" width="7.140625" style="2703" customWidth="1"/>
    <col min="10" max="10" width="4.140625" style="2703" customWidth="1"/>
    <col min="11" max="256" width="7.85546875" style="2703"/>
    <col min="257" max="257" width="8.140625" style="2703" customWidth="1"/>
    <col min="258" max="258" width="8" style="2703" customWidth="1"/>
    <col min="259" max="260" width="9.42578125" style="2703" customWidth="1"/>
    <col min="261" max="261" width="8.140625" style="2703" customWidth="1"/>
    <col min="262" max="262" width="7.85546875" style="2703" customWidth="1"/>
    <col min="263" max="263" width="8.7109375" style="2703" customWidth="1"/>
    <col min="264" max="264" width="7.42578125" style="2703" customWidth="1"/>
    <col min="265" max="265" width="7.140625" style="2703" customWidth="1"/>
    <col min="266" max="266" width="4.140625" style="2703" customWidth="1"/>
    <col min="267" max="512" width="7.85546875" style="2703"/>
    <col min="513" max="513" width="8.140625" style="2703" customWidth="1"/>
    <col min="514" max="514" width="8" style="2703" customWidth="1"/>
    <col min="515" max="516" width="9.42578125" style="2703" customWidth="1"/>
    <col min="517" max="517" width="8.140625" style="2703" customWidth="1"/>
    <col min="518" max="518" width="7.85546875" style="2703" customWidth="1"/>
    <col min="519" max="519" width="8.7109375" style="2703" customWidth="1"/>
    <col min="520" max="520" width="7.42578125" style="2703" customWidth="1"/>
    <col min="521" max="521" width="7.140625" style="2703" customWidth="1"/>
    <col min="522" max="522" width="4.140625" style="2703" customWidth="1"/>
    <col min="523" max="768" width="7.85546875" style="2703"/>
    <col min="769" max="769" width="8.140625" style="2703" customWidth="1"/>
    <col min="770" max="770" width="8" style="2703" customWidth="1"/>
    <col min="771" max="772" width="9.42578125" style="2703" customWidth="1"/>
    <col min="773" max="773" width="8.140625" style="2703" customWidth="1"/>
    <col min="774" max="774" width="7.85546875" style="2703" customWidth="1"/>
    <col min="775" max="775" width="8.7109375" style="2703" customWidth="1"/>
    <col min="776" max="776" width="7.42578125" style="2703" customWidth="1"/>
    <col min="777" max="777" width="7.140625" style="2703" customWidth="1"/>
    <col min="778" max="778" width="4.140625" style="2703" customWidth="1"/>
    <col min="779" max="1024" width="7.85546875" style="2703"/>
    <col min="1025" max="1025" width="8.140625" style="2703" customWidth="1"/>
    <col min="1026" max="1026" width="8" style="2703" customWidth="1"/>
    <col min="1027" max="1028" width="9.42578125" style="2703" customWidth="1"/>
    <col min="1029" max="1029" width="8.140625" style="2703" customWidth="1"/>
    <col min="1030" max="1030" width="7.85546875" style="2703" customWidth="1"/>
    <col min="1031" max="1031" width="8.7109375" style="2703" customWidth="1"/>
    <col min="1032" max="1032" width="7.42578125" style="2703" customWidth="1"/>
    <col min="1033" max="1033" width="7.140625" style="2703" customWidth="1"/>
    <col min="1034" max="1034" width="4.140625" style="2703" customWidth="1"/>
    <col min="1035" max="1280" width="7.85546875" style="2703"/>
    <col min="1281" max="1281" width="8.140625" style="2703" customWidth="1"/>
    <col min="1282" max="1282" width="8" style="2703" customWidth="1"/>
    <col min="1283" max="1284" width="9.42578125" style="2703" customWidth="1"/>
    <col min="1285" max="1285" width="8.140625" style="2703" customWidth="1"/>
    <col min="1286" max="1286" width="7.85546875" style="2703" customWidth="1"/>
    <col min="1287" max="1287" width="8.7109375" style="2703" customWidth="1"/>
    <col min="1288" max="1288" width="7.42578125" style="2703" customWidth="1"/>
    <col min="1289" max="1289" width="7.140625" style="2703" customWidth="1"/>
    <col min="1290" max="1290" width="4.140625" style="2703" customWidth="1"/>
    <col min="1291" max="1536" width="7.85546875" style="2703"/>
    <col min="1537" max="1537" width="8.140625" style="2703" customWidth="1"/>
    <col min="1538" max="1538" width="8" style="2703" customWidth="1"/>
    <col min="1539" max="1540" width="9.42578125" style="2703" customWidth="1"/>
    <col min="1541" max="1541" width="8.140625" style="2703" customWidth="1"/>
    <col min="1542" max="1542" width="7.85546875" style="2703" customWidth="1"/>
    <col min="1543" max="1543" width="8.7109375" style="2703" customWidth="1"/>
    <col min="1544" max="1544" width="7.42578125" style="2703" customWidth="1"/>
    <col min="1545" max="1545" width="7.140625" style="2703" customWidth="1"/>
    <col min="1546" max="1546" width="4.140625" style="2703" customWidth="1"/>
    <col min="1547" max="1792" width="7.85546875" style="2703"/>
    <col min="1793" max="1793" width="8.140625" style="2703" customWidth="1"/>
    <col min="1794" max="1794" width="8" style="2703" customWidth="1"/>
    <col min="1795" max="1796" width="9.42578125" style="2703" customWidth="1"/>
    <col min="1797" max="1797" width="8.140625" style="2703" customWidth="1"/>
    <col min="1798" max="1798" width="7.85546875" style="2703" customWidth="1"/>
    <col min="1799" max="1799" width="8.7109375" style="2703" customWidth="1"/>
    <col min="1800" max="1800" width="7.42578125" style="2703" customWidth="1"/>
    <col min="1801" max="1801" width="7.140625" style="2703" customWidth="1"/>
    <col min="1802" max="1802" width="4.140625" style="2703" customWidth="1"/>
    <col min="1803" max="2048" width="7.85546875" style="2703"/>
    <col min="2049" max="2049" width="8.140625" style="2703" customWidth="1"/>
    <col min="2050" max="2050" width="8" style="2703" customWidth="1"/>
    <col min="2051" max="2052" width="9.42578125" style="2703" customWidth="1"/>
    <col min="2053" max="2053" width="8.140625" style="2703" customWidth="1"/>
    <col min="2054" max="2054" width="7.85546875" style="2703" customWidth="1"/>
    <col min="2055" max="2055" width="8.7109375" style="2703" customWidth="1"/>
    <col min="2056" max="2056" width="7.42578125" style="2703" customWidth="1"/>
    <col min="2057" max="2057" width="7.140625" style="2703" customWidth="1"/>
    <col min="2058" max="2058" width="4.140625" style="2703" customWidth="1"/>
    <col min="2059" max="2304" width="7.85546875" style="2703"/>
    <col min="2305" max="2305" width="8.140625" style="2703" customWidth="1"/>
    <col min="2306" max="2306" width="8" style="2703" customWidth="1"/>
    <col min="2307" max="2308" width="9.42578125" style="2703" customWidth="1"/>
    <col min="2309" max="2309" width="8.140625" style="2703" customWidth="1"/>
    <col min="2310" max="2310" width="7.85546875" style="2703" customWidth="1"/>
    <col min="2311" max="2311" width="8.7109375" style="2703" customWidth="1"/>
    <col min="2312" max="2312" width="7.42578125" style="2703" customWidth="1"/>
    <col min="2313" max="2313" width="7.140625" style="2703" customWidth="1"/>
    <col min="2314" max="2314" width="4.140625" style="2703" customWidth="1"/>
    <col min="2315" max="2560" width="7.85546875" style="2703"/>
    <col min="2561" max="2561" width="8.140625" style="2703" customWidth="1"/>
    <col min="2562" max="2562" width="8" style="2703" customWidth="1"/>
    <col min="2563" max="2564" width="9.42578125" style="2703" customWidth="1"/>
    <col min="2565" max="2565" width="8.140625" style="2703" customWidth="1"/>
    <col min="2566" max="2566" width="7.85546875" style="2703" customWidth="1"/>
    <col min="2567" max="2567" width="8.7109375" style="2703" customWidth="1"/>
    <col min="2568" max="2568" width="7.42578125" style="2703" customWidth="1"/>
    <col min="2569" max="2569" width="7.140625" style="2703" customWidth="1"/>
    <col min="2570" max="2570" width="4.140625" style="2703" customWidth="1"/>
    <col min="2571" max="2816" width="7.85546875" style="2703"/>
    <col min="2817" max="2817" width="8.140625" style="2703" customWidth="1"/>
    <col min="2818" max="2818" width="8" style="2703" customWidth="1"/>
    <col min="2819" max="2820" width="9.42578125" style="2703" customWidth="1"/>
    <col min="2821" max="2821" width="8.140625" style="2703" customWidth="1"/>
    <col min="2822" max="2822" width="7.85546875" style="2703" customWidth="1"/>
    <col min="2823" max="2823" width="8.7109375" style="2703" customWidth="1"/>
    <col min="2824" max="2824" width="7.42578125" style="2703" customWidth="1"/>
    <col min="2825" max="2825" width="7.140625" style="2703" customWidth="1"/>
    <col min="2826" max="2826" width="4.140625" style="2703" customWidth="1"/>
    <col min="2827" max="3072" width="7.85546875" style="2703"/>
    <col min="3073" max="3073" width="8.140625" style="2703" customWidth="1"/>
    <col min="3074" max="3074" width="8" style="2703" customWidth="1"/>
    <col min="3075" max="3076" width="9.42578125" style="2703" customWidth="1"/>
    <col min="3077" max="3077" width="8.140625" style="2703" customWidth="1"/>
    <col min="3078" max="3078" width="7.85546875" style="2703" customWidth="1"/>
    <col min="3079" max="3079" width="8.7109375" style="2703" customWidth="1"/>
    <col min="3080" max="3080" width="7.42578125" style="2703" customWidth="1"/>
    <col min="3081" max="3081" width="7.140625" style="2703" customWidth="1"/>
    <col min="3082" max="3082" width="4.140625" style="2703" customWidth="1"/>
    <col min="3083" max="3328" width="7.85546875" style="2703"/>
    <col min="3329" max="3329" width="8.140625" style="2703" customWidth="1"/>
    <col min="3330" max="3330" width="8" style="2703" customWidth="1"/>
    <col min="3331" max="3332" width="9.42578125" style="2703" customWidth="1"/>
    <col min="3333" max="3333" width="8.140625" style="2703" customWidth="1"/>
    <col min="3334" max="3334" width="7.85546875" style="2703" customWidth="1"/>
    <col min="3335" max="3335" width="8.7109375" style="2703" customWidth="1"/>
    <col min="3336" max="3336" width="7.42578125" style="2703" customWidth="1"/>
    <col min="3337" max="3337" width="7.140625" style="2703" customWidth="1"/>
    <col min="3338" max="3338" width="4.140625" style="2703" customWidth="1"/>
    <col min="3339" max="3584" width="7.85546875" style="2703"/>
    <col min="3585" max="3585" width="8.140625" style="2703" customWidth="1"/>
    <col min="3586" max="3586" width="8" style="2703" customWidth="1"/>
    <col min="3587" max="3588" width="9.42578125" style="2703" customWidth="1"/>
    <col min="3589" max="3589" width="8.140625" style="2703" customWidth="1"/>
    <col min="3590" max="3590" width="7.85546875" style="2703" customWidth="1"/>
    <col min="3591" max="3591" width="8.7109375" style="2703" customWidth="1"/>
    <col min="3592" max="3592" width="7.42578125" style="2703" customWidth="1"/>
    <col min="3593" max="3593" width="7.140625" style="2703" customWidth="1"/>
    <col min="3594" max="3594" width="4.140625" style="2703" customWidth="1"/>
    <col min="3595" max="3840" width="7.85546875" style="2703"/>
    <col min="3841" max="3841" width="8.140625" style="2703" customWidth="1"/>
    <col min="3842" max="3842" width="8" style="2703" customWidth="1"/>
    <col min="3843" max="3844" width="9.42578125" style="2703" customWidth="1"/>
    <col min="3845" max="3845" width="8.140625" style="2703" customWidth="1"/>
    <col min="3846" max="3846" width="7.85546875" style="2703" customWidth="1"/>
    <col min="3847" max="3847" width="8.7109375" style="2703" customWidth="1"/>
    <col min="3848" max="3848" width="7.42578125" style="2703" customWidth="1"/>
    <col min="3849" max="3849" width="7.140625" style="2703" customWidth="1"/>
    <col min="3850" max="3850" width="4.140625" style="2703" customWidth="1"/>
    <col min="3851" max="4096" width="7.85546875" style="2703"/>
    <col min="4097" max="4097" width="8.140625" style="2703" customWidth="1"/>
    <col min="4098" max="4098" width="8" style="2703" customWidth="1"/>
    <col min="4099" max="4100" width="9.42578125" style="2703" customWidth="1"/>
    <col min="4101" max="4101" width="8.140625" style="2703" customWidth="1"/>
    <col min="4102" max="4102" width="7.85546875" style="2703" customWidth="1"/>
    <col min="4103" max="4103" width="8.7109375" style="2703" customWidth="1"/>
    <col min="4104" max="4104" width="7.42578125" style="2703" customWidth="1"/>
    <col min="4105" max="4105" width="7.140625" style="2703" customWidth="1"/>
    <col min="4106" max="4106" width="4.140625" style="2703" customWidth="1"/>
    <col min="4107" max="4352" width="7.85546875" style="2703"/>
    <col min="4353" max="4353" width="8.140625" style="2703" customWidth="1"/>
    <col min="4354" max="4354" width="8" style="2703" customWidth="1"/>
    <col min="4355" max="4356" width="9.42578125" style="2703" customWidth="1"/>
    <col min="4357" max="4357" width="8.140625" style="2703" customWidth="1"/>
    <col min="4358" max="4358" width="7.85546875" style="2703" customWidth="1"/>
    <col min="4359" max="4359" width="8.7109375" style="2703" customWidth="1"/>
    <col min="4360" max="4360" width="7.42578125" style="2703" customWidth="1"/>
    <col min="4361" max="4361" width="7.140625" style="2703" customWidth="1"/>
    <col min="4362" max="4362" width="4.140625" style="2703" customWidth="1"/>
    <col min="4363" max="4608" width="7.85546875" style="2703"/>
    <col min="4609" max="4609" width="8.140625" style="2703" customWidth="1"/>
    <col min="4610" max="4610" width="8" style="2703" customWidth="1"/>
    <col min="4611" max="4612" width="9.42578125" style="2703" customWidth="1"/>
    <col min="4613" max="4613" width="8.140625" style="2703" customWidth="1"/>
    <col min="4614" max="4614" width="7.85546875" style="2703" customWidth="1"/>
    <col min="4615" max="4615" width="8.7109375" style="2703" customWidth="1"/>
    <col min="4616" max="4616" width="7.42578125" style="2703" customWidth="1"/>
    <col min="4617" max="4617" width="7.140625" style="2703" customWidth="1"/>
    <col min="4618" max="4618" width="4.140625" style="2703" customWidth="1"/>
    <col min="4619" max="4864" width="7.85546875" style="2703"/>
    <col min="4865" max="4865" width="8.140625" style="2703" customWidth="1"/>
    <col min="4866" max="4866" width="8" style="2703" customWidth="1"/>
    <col min="4867" max="4868" width="9.42578125" style="2703" customWidth="1"/>
    <col min="4869" max="4869" width="8.140625" style="2703" customWidth="1"/>
    <col min="4870" max="4870" width="7.85546875" style="2703" customWidth="1"/>
    <col min="4871" max="4871" width="8.7109375" style="2703" customWidth="1"/>
    <col min="4872" max="4872" width="7.42578125" style="2703" customWidth="1"/>
    <col min="4873" max="4873" width="7.140625" style="2703" customWidth="1"/>
    <col min="4874" max="4874" width="4.140625" style="2703" customWidth="1"/>
    <col min="4875" max="5120" width="7.85546875" style="2703"/>
    <col min="5121" max="5121" width="8.140625" style="2703" customWidth="1"/>
    <col min="5122" max="5122" width="8" style="2703" customWidth="1"/>
    <col min="5123" max="5124" width="9.42578125" style="2703" customWidth="1"/>
    <col min="5125" max="5125" width="8.140625" style="2703" customWidth="1"/>
    <col min="5126" max="5126" width="7.85546875" style="2703" customWidth="1"/>
    <col min="5127" max="5127" width="8.7109375" style="2703" customWidth="1"/>
    <col min="5128" max="5128" width="7.42578125" style="2703" customWidth="1"/>
    <col min="5129" max="5129" width="7.140625" style="2703" customWidth="1"/>
    <col min="5130" max="5130" width="4.140625" style="2703" customWidth="1"/>
    <col min="5131" max="5376" width="7.85546875" style="2703"/>
    <col min="5377" max="5377" width="8.140625" style="2703" customWidth="1"/>
    <col min="5378" max="5378" width="8" style="2703" customWidth="1"/>
    <col min="5379" max="5380" width="9.42578125" style="2703" customWidth="1"/>
    <col min="5381" max="5381" width="8.140625" style="2703" customWidth="1"/>
    <col min="5382" max="5382" width="7.85546875" style="2703" customWidth="1"/>
    <col min="5383" max="5383" width="8.7109375" style="2703" customWidth="1"/>
    <col min="5384" max="5384" width="7.42578125" style="2703" customWidth="1"/>
    <col min="5385" max="5385" width="7.140625" style="2703" customWidth="1"/>
    <col min="5386" max="5386" width="4.140625" style="2703" customWidth="1"/>
    <col min="5387" max="5632" width="7.85546875" style="2703"/>
    <col min="5633" max="5633" width="8.140625" style="2703" customWidth="1"/>
    <col min="5634" max="5634" width="8" style="2703" customWidth="1"/>
    <col min="5635" max="5636" width="9.42578125" style="2703" customWidth="1"/>
    <col min="5637" max="5637" width="8.140625" style="2703" customWidth="1"/>
    <col min="5638" max="5638" width="7.85546875" style="2703" customWidth="1"/>
    <col min="5639" max="5639" width="8.7109375" style="2703" customWidth="1"/>
    <col min="5640" max="5640" width="7.42578125" style="2703" customWidth="1"/>
    <col min="5641" max="5641" width="7.140625" style="2703" customWidth="1"/>
    <col min="5642" max="5642" width="4.140625" style="2703" customWidth="1"/>
    <col min="5643" max="5888" width="7.85546875" style="2703"/>
    <col min="5889" max="5889" width="8.140625" style="2703" customWidth="1"/>
    <col min="5890" max="5890" width="8" style="2703" customWidth="1"/>
    <col min="5891" max="5892" width="9.42578125" style="2703" customWidth="1"/>
    <col min="5893" max="5893" width="8.140625" style="2703" customWidth="1"/>
    <col min="5894" max="5894" width="7.85546875" style="2703" customWidth="1"/>
    <col min="5895" max="5895" width="8.7109375" style="2703" customWidth="1"/>
    <col min="5896" max="5896" width="7.42578125" style="2703" customWidth="1"/>
    <col min="5897" max="5897" width="7.140625" style="2703" customWidth="1"/>
    <col min="5898" max="5898" width="4.140625" style="2703" customWidth="1"/>
    <col min="5899" max="6144" width="7.85546875" style="2703"/>
    <col min="6145" max="6145" width="8.140625" style="2703" customWidth="1"/>
    <col min="6146" max="6146" width="8" style="2703" customWidth="1"/>
    <col min="6147" max="6148" width="9.42578125" style="2703" customWidth="1"/>
    <col min="6149" max="6149" width="8.140625" style="2703" customWidth="1"/>
    <col min="6150" max="6150" width="7.85546875" style="2703" customWidth="1"/>
    <col min="6151" max="6151" width="8.7109375" style="2703" customWidth="1"/>
    <col min="6152" max="6152" width="7.42578125" style="2703" customWidth="1"/>
    <col min="6153" max="6153" width="7.140625" style="2703" customWidth="1"/>
    <col min="6154" max="6154" width="4.140625" style="2703" customWidth="1"/>
    <col min="6155" max="6400" width="7.85546875" style="2703"/>
    <col min="6401" max="6401" width="8.140625" style="2703" customWidth="1"/>
    <col min="6402" max="6402" width="8" style="2703" customWidth="1"/>
    <col min="6403" max="6404" width="9.42578125" style="2703" customWidth="1"/>
    <col min="6405" max="6405" width="8.140625" style="2703" customWidth="1"/>
    <col min="6406" max="6406" width="7.85546875" style="2703" customWidth="1"/>
    <col min="6407" max="6407" width="8.7109375" style="2703" customWidth="1"/>
    <col min="6408" max="6408" width="7.42578125" style="2703" customWidth="1"/>
    <col min="6409" max="6409" width="7.140625" style="2703" customWidth="1"/>
    <col min="6410" max="6410" width="4.140625" style="2703" customWidth="1"/>
    <col min="6411" max="6656" width="7.85546875" style="2703"/>
    <col min="6657" max="6657" width="8.140625" style="2703" customWidth="1"/>
    <col min="6658" max="6658" width="8" style="2703" customWidth="1"/>
    <col min="6659" max="6660" width="9.42578125" style="2703" customWidth="1"/>
    <col min="6661" max="6661" width="8.140625" style="2703" customWidth="1"/>
    <col min="6662" max="6662" width="7.85546875" style="2703" customWidth="1"/>
    <col min="6663" max="6663" width="8.7109375" style="2703" customWidth="1"/>
    <col min="6664" max="6664" width="7.42578125" style="2703" customWidth="1"/>
    <col min="6665" max="6665" width="7.140625" style="2703" customWidth="1"/>
    <col min="6666" max="6666" width="4.140625" style="2703" customWidth="1"/>
    <col min="6667" max="6912" width="7.85546875" style="2703"/>
    <col min="6913" max="6913" width="8.140625" style="2703" customWidth="1"/>
    <col min="6914" max="6914" width="8" style="2703" customWidth="1"/>
    <col min="6915" max="6916" width="9.42578125" style="2703" customWidth="1"/>
    <col min="6917" max="6917" width="8.140625" style="2703" customWidth="1"/>
    <col min="6918" max="6918" width="7.85546875" style="2703" customWidth="1"/>
    <col min="6919" max="6919" width="8.7109375" style="2703" customWidth="1"/>
    <col min="6920" max="6920" width="7.42578125" style="2703" customWidth="1"/>
    <col min="6921" max="6921" width="7.140625" style="2703" customWidth="1"/>
    <col min="6922" max="6922" width="4.140625" style="2703" customWidth="1"/>
    <col min="6923" max="7168" width="7.85546875" style="2703"/>
    <col min="7169" max="7169" width="8.140625" style="2703" customWidth="1"/>
    <col min="7170" max="7170" width="8" style="2703" customWidth="1"/>
    <col min="7171" max="7172" width="9.42578125" style="2703" customWidth="1"/>
    <col min="7173" max="7173" width="8.140625" style="2703" customWidth="1"/>
    <col min="7174" max="7174" width="7.85546875" style="2703" customWidth="1"/>
    <col min="7175" max="7175" width="8.7109375" style="2703" customWidth="1"/>
    <col min="7176" max="7176" width="7.42578125" style="2703" customWidth="1"/>
    <col min="7177" max="7177" width="7.140625" style="2703" customWidth="1"/>
    <col min="7178" max="7178" width="4.140625" style="2703" customWidth="1"/>
    <col min="7179" max="7424" width="7.85546875" style="2703"/>
    <col min="7425" max="7425" width="8.140625" style="2703" customWidth="1"/>
    <col min="7426" max="7426" width="8" style="2703" customWidth="1"/>
    <col min="7427" max="7428" width="9.42578125" style="2703" customWidth="1"/>
    <col min="7429" max="7429" width="8.140625" style="2703" customWidth="1"/>
    <col min="7430" max="7430" width="7.85546875" style="2703" customWidth="1"/>
    <col min="7431" max="7431" width="8.7109375" style="2703" customWidth="1"/>
    <col min="7432" max="7432" width="7.42578125" style="2703" customWidth="1"/>
    <col min="7433" max="7433" width="7.140625" style="2703" customWidth="1"/>
    <col min="7434" max="7434" width="4.140625" style="2703" customWidth="1"/>
    <col min="7435" max="7680" width="7.85546875" style="2703"/>
    <col min="7681" max="7681" width="8.140625" style="2703" customWidth="1"/>
    <col min="7682" max="7682" width="8" style="2703" customWidth="1"/>
    <col min="7683" max="7684" width="9.42578125" style="2703" customWidth="1"/>
    <col min="7685" max="7685" width="8.140625" style="2703" customWidth="1"/>
    <col min="7686" max="7686" width="7.85546875" style="2703" customWidth="1"/>
    <col min="7687" max="7687" width="8.7109375" style="2703" customWidth="1"/>
    <col min="7688" max="7688" width="7.42578125" style="2703" customWidth="1"/>
    <col min="7689" max="7689" width="7.140625" style="2703" customWidth="1"/>
    <col min="7690" max="7690" width="4.140625" style="2703" customWidth="1"/>
    <col min="7691" max="7936" width="7.85546875" style="2703"/>
    <col min="7937" max="7937" width="8.140625" style="2703" customWidth="1"/>
    <col min="7938" max="7938" width="8" style="2703" customWidth="1"/>
    <col min="7939" max="7940" width="9.42578125" style="2703" customWidth="1"/>
    <col min="7941" max="7941" width="8.140625" style="2703" customWidth="1"/>
    <col min="7942" max="7942" width="7.85546875" style="2703" customWidth="1"/>
    <col min="7943" max="7943" width="8.7109375" style="2703" customWidth="1"/>
    <col min="7944" max="7944" width="7.42578125" style="2703" customWidth="1"/>
    <col min="7945" max="7945" width="7.140625" style="2703" customWidth="1"/>
    <col min="7946" max="7946" width="4.140625" style="2703" customWidth="1"/>
    <col min="7947" max="8192" width="7.85546875" style="2703"/>
    <col min="8193" max="8193" width="8.140625" style="2703" customWidth="1"/>
    <col min="8194" max="8194" width="8" style="2703" customWidth="1"/>
    <col min="8195" max="8196" width="9.42578125" style="2703" customWidth="1"/>
    <col min="8197" max="8197" width="8.140625" style="2703" customWidth="1"/>
    <col min="8198" max="8198" width="7.85546875" style="2703" customWidth="1"/>
    <col min="8199" max="8199" width="8.7109375" style="2703" customWidth="1"/>
    <col min="8200" max="8200" width="7.42578125" style="2703" customWidth="1"/>
    <col min="8201" max="8201" width="7.140625" style="2703" customWidth="1"/>
    <col min="8202" max="8202" width="4.140625" style="2703" customWidth="1"/>
    <col min="8203" max="8448" width="7.85546875" style="2703"/>
    <col min="8449" max="8449" width="8.140625" style="2703" customWidth="1"/>
    <col min="8450" max="8450" width="8" style="2703" customWidth="1"/>
    <col min="8451" max="8452" width="9.42578125" style="2703" customWidth="1"/>
    <col min="8453" max="8453" width="8.140625" style="2703" customWidth="1"/>
    <col min="8454" max="8454" width="7.85546875" style="2703" customWidth="1"/>
    <col min="8455" max="8455" width="8.7109375" style="2703" customWidth="1"/>
    <col min="8456" max="8456" width="7.42578125" style="2703" customWidth="1"/>
    <col min="8457" max="8457" width="7.140625" style="2703" customWidth="1"/>
    <col min="8458" max="8458" width="4.140625" style="2703" customWidth="1"/>
    <col min="8459" max="8704" width="7.85546875" style="2703"/>
    <col min="8705" max="8705" width="8.140625" style="2703" customWidth="1"/>
    <col min="8706" max="8706" width="8" style="2703" customWidth="1"/>
    <col min="8707" max="8708" width="9.42578125" style="2703" customWidth="1"/>
    <col min="8709" max="8709" width="8.140625" style="2703" customWidth="1"/>
    <col min="8710" max="8710" width="7.85546875" style="2703" customWidth="1"/>
    <col min="8711" max="8711" width="8.7109375" style="2703" customWidth="1"/>
    <col min="8712" max="8712" width="7.42578125" style="2703" customWidth="1"/>
    <col min="8713" max="8713" width="7.140625" style="2703" customWidth="1"/>
    <col min="8714" max="8714" width="4.140625" style="2703" customWidth="1"/>
    <col min="8715" max="8960" width="7.85546875" style="2703"/>
    <col min="8961" max="8961" width="8.140625" style="2703" customWidth="1"/>
    <col min="8962" max="8962" width="8" style="2703" customWidth="1"/>
    <col min="8963" max="8964" width="9.42578125" style="2703" customWidth="1"/>
    <col min="8965" max="8965" width="8.140625" style="2703" customWidth="1"/>
    <col min="8966" max="8966" width="7.85546875" style="2703" customWidth="1"/>
    <col min="8967" max="8967" width="8.7109375" style="2703" customWidth="1"/>
    <col min="8968" max="8968" width="7.42578125" style="2703" customWidth="1"/>
    <col min="8969" max="8969" width="7.140625" style="2703" customWidth="1"/>
    <col min="8970" max="8970" width="4.140625" style="2703" customWidth="1"/>
    <col min="8971" max="9216" width="7.85546875" style="2703"/>
    <col min="9217" max="9217" width="8.140625" style="2703" customWidth="1"/>
    <col min="9218" max="9218" width="8" style="2703" customWidth="1"/>
    <col min="9219" max="9220" width="9.42578125" style="2703" customWidth="1"/>
    <col min="9221" max="9221" width="8.140625" style="2703" customWidth="1"/>
    <col min="9222" max="9222" width="7.85546875" style="2703" customWidth="1"/>
    <col min="9223" max="9223" width="8.7109375" style="2703" customWidth="1"/>
    <col min="9224" max="9224" width="7.42578125" style="2703" customWidth="1"/>
    <col min="9225" max="9225" width="7.140625" style="2703" customWidth="1"/>
    <col min="9226" max="9226" width="4.140625" style="2703" customWidth="1"/>
    <col min="9227" max="9472" width="7.85546875" style="2703"/>
    <col min="9473" max="9473" width="8.140625" style="2703" customWidth="1"/>
    <col min="9474" max="9474" width="8" style="2703" customWidth="1"/>
    <col min="9475" max="9476" width="9.42578125" style="2703" customWidth="1"/>
    <col min="9477" max="9477" width="8.140625" style="2703" customWidth="1"/>
    <col min="9478" max="9478" width="7.85546875" style="2703" customWidth="1"/>
    <col min="9479" max="9479" width="8.7109375" style="2703" customWidth="1"/>
    <col min="9480" max="9480" width="7.42578125" style="2703" customWidth="1"/>
    <col min="9481" max="9481" width="7.140625" style="2703" customWidth="1"/>
    <col min="9482" max="9482" width="4.140625" style="2703" customWidth="1"/>
    <col min="9483" max="9728" width="7.85546875" style="2703"/>
    <col min="9729" max="9729" width="8.140625" style="2703" customWidth="1"/>
    <col min="9730" max="9730" width="8" style="2703" customWidth="1"/>
    <col min="9731" max="9732" width="9.42578125" style="2703" customWidth="1"/>
    <col min="9733" max="9733" width="8.140625" style="2703" customWidth="1"/>
    <col min="9734" max="9734" width="7.85546875" style="2703" customWidth="1"/>
    <col min="9735" max="9735" width="8.7109375" style="2703" customWidth="1"/>
    <col min="9736" max="9736" width="7.42578125" style="2703" customWidth="1"/>
    <col min="9737" max="9737" width="7.140625" style="2703" customWidth="1"/>
    <col min="9738" max="9738" width="4.140625" style="2703" customWidth="1"/>
    <col min="9739" max="9984" width="7.85546875" style="2703"/>
    <col min="9985" max="9985" width="8.140625" style="2703" customWidth="1"/>
    <col min="9986" max="9986" width="8" style="2703" customWidth="1"/>
    <col min="9987" max="9988" width="9.42578125" style="2703" customWidth="1"/>
    <col min="9989" max="9989" width="8.140625" style="2703" customWidth="1"/>
    <col min="9990" max="9990" width="7.85546875" style="2703" customWidth="1"/>
    <col min="9991" max="9991" width="8.7109375" style="2703" customWidth="1"/>
    <col min="9992" max="9992" width="7.42578125" style="2703" customWidth="1"/>
    <col min="9993" max="9993" width="7.140625" style="2703" customWidth="1"/>
    <col min="9994" max="9994" width="4.140625" style="2703" customWidth="1"/>
    <col min="9995" max="10240" width="7.85546875" style="2703"/>
    <col min="10241" max="10241" width="8.140625" style="2703" customWidth="1"/>
    <col min="10242" max="10242" width="8" style="2703" customWidth="1"/>
    <col min="10243" max="10244" width="9.42578125" style="2703" customWidth="1"/>
    <col min="10245" max="10245" width="8.140625" style="2703" customWidth="1"/>
    <col min="10246" max="10246" width="7.85546875" style="2703" customWidth="1"/>
    <col min="10247" max="10247" width="8.7109375" style="2703" customWidth="1"/>
    <col min="10248" max="10248" width="7.42578125" style="2703" customWidth="1"/>
    <col min="10249" max="10249" width="7.140625" style="2703" customWidth="1"/>
    <col min="10250" max="10250" width="4.140625" style="2703" customWidth="1"/>
    <col min="10251" max="10496" width="7.85546875" style="2703"/>
    <col min="10497" max="10497" width="8.140625" style="2703" customWidth="1"/>
    <col min="10498" max="10498" width="8" style="2703" customWidth="1"/>
    <col min="10499" max="10500" width="9.42578125" style="2703" customWidth="1"/>
    <col min="10501" max="10501" width="8.140625" style="2703" customWidth="1"/>
    <col min="10502" max="10502" width="7.85546875" style="2703" customWidth="1"/>
    <col min="10503" max="10503" width="8.7109375" style="2703" customWidth="1"/>
    <col min="10504" max="10504" width="7.42578125" style="2703" customWidth="1"/>
    <col min="10505" max="10505" width="7.140625" style="2703" customWidth="1"/>
    <col min="10506" max="10506" width="4.140625" style="2703" customWidth="1"/>
    <col min="10507" max="10752" width="7.85546875" style="2703"/>
    <col min="10753" max="10753" width="8.140625" style="2703" customWidth="1"/>
    <col min="10754" max="10754" width="8" style="2703" customWidth="1"/>
    <col min="10755" max="10756" width="9.42578125" style="2703" customWidth="1"/>
    <col min="10757" max="10757" width="8.140625" style="2703" customWidth="1"/>
    <col min="10758" max="10758" width="7.85546875" style="2703" customWidth="1"/>
    <col min="10759" max="10759" width="8.7109375" style="2703" customWidth="1"/>
    <col min="10760" max="10760" width="7.42578125" style="2703" customWidth="1"/>
    <col min="10761" max="10761" width="7.140625" style="2703" customWidth="1"/>
    <col min="10762" max="10762" width="4.140625" style="2703" customWidth="1"/>
    <col min="10763" max="11008" width="7.85546875" style="2703"/>
    <col min="11009" max="11009" width="8.140625" style="2703" customWidth="1"/>
    <col min="11010" max="11010" width="8" style="2703" customWidth="1"/>
    <col min="11011" max="11012" width="9.42578125" style="2703" customWidth="1"/>
    <col min="11013" max="11013" width="8.140625" style="2703" customWidth="1"/>
    <col min="11014" max="11014" width="7.85546875" style="2703" customWidth="1"/>
    <col min="11015" max="11015" width="8.7109375" style="2703" customWidth="1"/>
    <col min="11016" max="11016" width="7.42578125" style="2703" customWidth="1"/>
    <col min="11017" max="11017" width="7.140625" style="2703" customWidth="1"/>
    <col min="11018" max="11018" width="4.140625" style="2703" customWidth="1"/>
    <col min="11019" max="11264" width="7.85546875" style="2703"/>
    <col min="11265" max="11265" width="8.140625" style="2703" customWidth="1"/>
    <col min="11266" max="11266" width="8" style="2703" customWidth="1"/>
    <col min="11267" max="11268" width="9.42578125" style="2703" customWidth="1"/>
    <col min="11269" max="11269" width="8.140625" style="2703" customWidth="1"/>
    <col min="11270" max="11270" width="7.85546875" style="2703" customWidth="1"/>
    <col min="11271" max="11271" width="8.7109375" style="2703" customWidth="1"/>
    <col min="11272" max="11272" width="7.42578125" style="2703" customWidth="1"/>
    <col min="11273" max="11273" width="7.140625" style="2703" customWidth="1"/>
    <col min="11274" max="11274" width="4.140625" style="2703" customWidth="1"/>
    <col min="11275" max="11520" width="7.85546875" style="2703"/>
    <col min="11521" max="11521" width="8.140625" style="2703" customWidth="1"/>
    <col min="11522" max="11522" width="8" style="2703" customWidth="1"/>
    <col min="11523" max="11524" width="9.42578125" style="2703" customWidth="1"/>
    <col min="11525" max="11525" width="8.140625" style="2703" customWidth="1"/>
    <col min="11526" max="11526" width="7.85546875" style="2703" customWidth="1"/>
    <col min="11527" max="11527" width="8.7109375" style="2703" customWidth="1"/>
    <col min="11528" max="11528" width="7.42578125" style="2703" customWidth="1"/>
    <col min="11529" max="11529" width="7.140625" style="2703" customWidth="1"/>
    <col min="11530" max="11530" width="4.140625" style="2703" customWidth="1"/>
    <col min="11531" max="11776" width="7.85546875" style="2703"/>
    <col min="11777" max="11777" width="8.140625" style="2703" customWidth="1"/>
    <col min="11778" max="11778" width="8" style="2703" customWidth="1"/>
    <col min="11779" max="11780" width="9.42578125" style="2703" customWidth="1"/>
    <col min="11781" max="11781" width="8.140625" style="2703" customWidth="1"/>
    <col min="11782" max="11782" width="7.85546875" style="2703" customWidth="1"/>
    <col min="11783" max="11783" width="8.7109375" style="2703" customWidth="1"/>
    <col min="11784" max="11784" width="7.42578125" style="2703" customWidth="1"/>
    <col min="11785" max="11785" width="7.140625" style="2703" customWidth="1"/>
    <col min="11786" max="11786" width="4.140625" style="2703" customWidth="1"/>
    <col min="11787" max="12032" width="7.85546875" style="2703"/>
    <col min="12033" max="12033" width="8.140625" style="2703" customWidth="1"/>
    <col min="12034" max="12034" width="8" style="2703" customWidth="1"/>
    <col min="12035" max="12036" width="9.42578125" style="2703" customWidth="1"/>
    <col min="12037" max="12037" width="8.140625" style="2703" customWidth="1"/>
    <col min="12038" max="12038" width="7.85546875" style="2703" customWidth="1"/>
    <col min="12039" max="12039" width="8.7109375" style="2703" customWidth="1"/>
    <col min="12040" max="12040" width="7.42578125" style="2703" customWidth="1"/>
    <col min="12041" max="12041" width="7.140625" style="2703" customWidth="1"/>
    <col min="12042" max="12042" width="4.140625" style="2703" customWidth="1"/>
    <col min="12043" max="12288" width="7.85546875" style="2703"/>
    <col min="12289" max="12289" width="8.140625" style="2703" customWidth="1"/>
    <col min="12290" max="12290" width="8" style="2703" customWidth="1"/>
    <col min="12291" max="12292" width="9.42578125" style="2703" customWidth="1"/>
    <col min="12293" max="12293" width="8.140625" style="2703" customWidth="1"/>
    <col min="12294" max="12294" width="7.85546875" style="2703" customWidth="1"/>
    <col min="12295" max="12295" width="8.7109375" style="2703" customWidth="1"/>
    <col min="12296" max="12296" width="7.42578125" style="2703" customWidth="1"/>
    <col min="12297" max="12297" width="7.140625" style="2703" customWidth="1"/>
    <col min="12298" max="12298" width="4.140625" style="2703" customWidth="1"/>
    <col min="12299" max="12544" width="7.85546875" style="2703"/>
    <col min="12545" max="12545" width="8.140625" style="2703" customWidth="1"/>
    <col min="12546" max="12546" width="8" style="2703" customWidth="1"/>
    <col min="12547" max="12548" width="9.42578125" style="2703" customWidth="1"/>
    <col min="12549" max="12549" width="8.140625" style="2703" customWidth="1"/>
    <col min="12550" max="12550" width="7.85546875" style="2703" customWidth="1"/>
    <col min="12551" max="12551" width="8.7109375" style="2703" customWidth="1"/>
    <col min="12552" max="12552" width="7.42578125" style="2703" customWidth="1"/>
    <col min="12553" max="12553" width="7.140625" style="2703" customWidth="1"/>
    <col min="12554" max="12554" width="4.140625" style="2703" customWidth="1"/>
    <col min="12555" max="12800" width="7.85546875" style="2703"/>
    <col min="12801" max="12801" width="8.140625" style="2703" customWidth="1"/>
    <col min="12802" max="12802" width="8" style="2703" customWidth="1"/>
    <col min="12803" max="12804" width="9.42578125" style="2703" customWidth="1"/>
    <col min="12805" max="12805" width="8.140625" style="2703" customWidth="1"/>
    <col min="12806" max="12806" width="7.85546875" style="2703" customWidth="1"/>
    <col min="12807" max="12807" width="8.7109375" style="2703" customWidth="1"/>
    <col min="12808" max="12808" width="7.42578125" style="2703" customWidth="1"/>
    <col min="12809" max="12809" width="7.140625" style="2703" customWidth="1"/>
    <col min="12810" max="12810" width="4.140625" style="2703" customWidth="1"/>
    <col min="12811" max="13056" width="7.85546875" style="2703"/>
    <col min="13057" max="13057" width="8.140625" style="2703" customWidth="1"/>
    <col min="13058" max="13058" width="8" style="2703" customWidth="1"/>
    <col min="13059" max="13060" width="9.42578125" style="2703" customWidth="1"/>
    <col min="13061" max="13061" width="8.140625" style="2703" customWidth="1"/>
    <col min="13062" max="13062" width="7.85546875" style="2703" customWidth="1"/>
    <col min="13063" max="13063" width="8.7109375" style="2703" customWidth="1"/>
    <col min="13064" max="13064" width="7.42578125" style="2703" customWidth="1"/>
    <col min="13065" max="13065" width="7.140625" style="2703" customWidth="1"/>
    <col min="13066" max="13066" width="4.140625" style="2703" customWidth="1"/>
    <col min="13067" max="13312" width="7.85546875" style="2703"/>
    <col min="13313" max="13313" width="8.140625" style="2703" customWidth="1"/>
    <col min="13314" max="13314" width="8" style="2703" customWidth="1"/>
    <col min="13315" max="13316" width="9.42578125" style="2703" customWidth="1"/>
    <col min="13317" max="13317" width="8.140625" style="2703" customWidth="1"/>
    <col min="13318" max="13318" width="7.85546875" style="2703" customWidth="1"/>
    <col min="13319" max="13319" width="8.7109375" style="2703" customWidth="1"/>
    <col min="13320" max="13320" width="7.42578125" style="2703" customWidth="1"/>
    <col min="13321" max="13321" width="7.140625" style="2703" customWidth="1"/>
    <col min="13322" max="13322" width="4.140625" style="2703" customWidth="1"/>
    <col min="13323" max="13568" width="7.85546875" style="2703"/>
    <col min="13569" max="13569" width="8.140625" style="2703" customWidth="1"/>
    <col min="13570" max="13570" width="8" style="2703" customWidth="1"/>
    <col min="13571" max="13572" width="9.42578125" style="2703" customWidth="1"/>
    <col min="13573" max="13573" width="8.140625" style="2703" customWidth="1"/>
    <col min="13574" max="13574" width="7.85546875" style="2703" customWidth="1"/>
    <col min="13575" max="13575" width="8.7109375" style="2703" customWidth="1"/>
    <col min="13576" max="13576" width="7.42578125" style="2703" customWidth="1"/>
    <col min="13577" max="13577" width="7.140625" style="2703" customWidth="1"/>
    <col min="13578" max="13578" width="4.140625" style="2703" customWidth="1"/>
    <col min="13579" max="13824" width="7.85546875" style="2703"/>
    <col min="13825" max="13825" width="8.140625" style="2703" customWidth="1"/>
    <col min="13826" max="13826" width="8" style="2703" customWidth="1"/>
    <col min="13827" max="13828" width="9.42578125" style="2703" customWidth="1"/>
    <col min="13829" max="13829" width="8.140625" style="2703" customWidth="1"/>
    <col min="13830" max="13830" width="7.85546875" style="2703" customWidth="1"/>
    <col min="13831" max="13831" width="8.7109375" style="2703" customWidth="1"/>
    <col min="13832" max="13832" width="7.42578125" style="2703" customWidth="1"/>
    <col min="13833" max="13833" width="7.140625" style="2703" customWidth="1"/>
    <col min="13834" max="13834" width="4.140625" style="2703" customWidth="1"/>
    <col min="13835" max="14080" width="7.85546875" style="2703"/>
    <col min="14081" max="14081" width="8.140625" style="2703" customWidth="1"/>
    <col min="14082" max="14082" width="8" style="2703" customWidth="1"/>
    <col min="14083" max="14084" width="9.42578125" style="2703" customWidth="1"/>
    <col min="14085" max="14085" width="8.140625" style="2703" customWidth="1"/>
    <col min="14086" max="14086" width="7.85546875" style="2703" customWidth="1"/>
    <col min="14087" max="14087" width="8.7109375" style="2703" customWidth="1"/>
    <col min="14088" max="14088" width="7.42578125" style="2703" customWidth="1"/>
    <col min="14089" max="14089" width="7.140625" style="2703" customWidth="1"/>
    <col min="14090" max="14090" width="4.140625" style="2703" customWidth="1"/>
    <col min="14091" max="14336" width="7.85546875" style="2703"/>
    <col min="14337" max="14337" width="8.140625" style="2703" customWidth="1"/>
    <col min="14338" max="14338" width="8" style="2703" customWidth="1"/>
    <col min="14339" max="14340" width="9.42578125" style="2703" customWidth="1"/>
    <col min="14341" max="14341" width="8.140625" style="2703" customWidth="1"/>
    <col min="14342" max="14342" width="7.85546875" style="2703" customWidth="1"/>
    <col min="14343" max="14343" width="8.7109375" style="2703" customWidth="1"/>
    <col min="14344" max="14344" width="7.42578125" style="2703" customWidth="1"/>
    <col min="14345" max="14345" width="7.140625" style="2703" customWidth="1"/>
    <col min="14346" max="14346" width="4.140625" style="2703" customWidth="1"/>
    <col min="14347" max="14592" width="7.85546875" style="2703"/>
    <col min="14593" max="14593" width="8.140625" style="2703" customWidth="1"/>
    <col min="14594" max="14594" width="8" style="2703" customWidth="1"/>
    <col min="14595" max="14596" width="9.42578125" style="2703" customWidth="1"/>
    <col min="14597" max="14597" width="8.140625" style="2703" customWidth="1"/>
    <col min="14598" max="14598" width="7.85546875" style="2703" customWidth="1"/>
    <col min="14599" max="14599" width="8.7109375" style="2703" customWidth="1"/>
    <col min="14600" max="14600" width="7.42578125" style="2703" customWidth="1"/>
    <col min="14601" max="14601" width="7.140625" style="2703" customWidth="1"/>
    <col min="14602" max="14602" width="4.140625" style="2703" customWidth="1"/>
    <col min="14603" max="14848" width="7.85546875" style="2703"/>
    <col min="14849" max="14849" width="8.140625" style="2703" customWidth="1"/>
    <col min="14850" max="14850" width="8" style="2703" customWidth="1"/>
    <col min="14851" max="14852" width="9.42578125" style="2703" customWidth="1"/>
    <col min="14853" max="14853" width="8.140625" style="2703" customWidth="1"/>
    <col min="14854" max="14854" width="7.85546875" style="2703" customWidth="1"/>
    <col min="14855" max="14855" width="8.7109375" style="2703" customWidth="1"/>
    <col min="14856" max="14856" width="7.42578125" style="2703" customWidth="1"/>
    <col min="14857" max="14857" width="7.140625" style="2703" customWidth="1"/>
    <col min="14858" max="14858" width="4.140625" style="2703" customWidth="1"/>
    <col min="14859" max="15104" width="7.85546875" style="2703"/>
    <col min="15105" max="15105" width="8.140625" style="2703" customWidth="1"/>
    <col min="15106" max="15106" width="8" style="2703" customWidth="1"/>
    <col min="15107" max="15108" width="9.42578125" style="2703" customWidth="1"/>
    <col min="15109" max="15109" width="8.140625" style="2703" customWidth="1"/>
    <col min="15110" max="15110" width="7.85546875" style="2703" customWidth="1"/>
    <col min="15111" max="15111" width="8.7109375" style="2703" customWidth="1"/>
    <col min="15112" max="15112" width="7.42578125" style="2703" customWidth="1"/>
    <col min="15113" max="15113" width="7.140625" style="2703" customWidth="1"/>
    <col min="15114" max="15114" width="4.140625" style="2703" customWidth="1"/>
    <col min="15115" max="15360" width="7.85546875" style="2703"/>
    <col min="15361" max="15361" width="8.140625" style="2703" customWidth="1"/>
    <col min="15362" max="15362" width="8" style="2703" customWidth="1"/>
    <col min="15363" max="15364" width="9.42578125" style="2703" customWidth="1"/>
    <col min="15365" max="15365" width="8.140625" style="2703" customWidth="1"/>
    <col min="15366" max="15366" width="7.85546875" style="2703" customWidth="1"/>
    <col min="15367" max="15367" width="8.7109375" style="2703" customWidth="1"/>
    <col min="15368" max="15368" width="7.42578125" style="2703" customWidth="1"/>
    <col min="15369" max="15369" width="7.140625" style="2703" customWidth="1"/>
    <col min="15370" max="15370" width="4.140625" style="2703" customWidth="1"/>
    <col min="15371" max="15616" width="7.85546875" style="2703"/>
    <col min="15617" max="15617" width="8.140625" style="2703" customWidth="1"/>
    <col min="15618" max="15618" width="8" style="2703" customWidth="1"/>
    <col min="15619" max="15620" width="9.42578125" style="2703" customWidth="1"/>
    <col min="15621" max="15621" width="8.140625" style="2703" customWidth="1"/>
    <col min="15622" max="15622" width="7.85546875" style="2703" customWidth="1"/>
    <col min="15623" max="15623" width="8.7109375" style="2703" customWidth="1"/>
    <col min="15624" max="15624" width="7.42578125" style="2703" customWidth="1"/>
    <col min="15625" max="15625" width="7.140625" style="2703" customWidth="1"/>
    <col min="15626" max="15626" width="4.140625" style="2703" customWidth="1"/>
    <col min="15627" max="15872" width="7.85546875" style="2703"/>
    <col min="15873" max="15873" width="8.140625" style="2703" customWidth="1"/>
    <col min="15874" max="15874" width="8" style="2703" customWidth="1"/>
    <col min="15875" max="15876" width="9.42578125" style="2703" customWidth="1"/>
    <col min="15877" max="15877" width="8.140625" style="2703" customWidth="1"/>
    <col min="15878" max="15878" width="7.85546875" style="2703" customWidth="1"/>
    <col min="15879" max="15879" width="8.7109375" style="2703" customWidth="1"/>
    <col min="15880" max="15880" width="7.42578125" style="2703" customWidth="1"/>
    <col min="15881" max="15881" width="7.140625" style="2703" customWidth="1"/>
    <col min="15882" max="15882" width="4.140625" style="2703" customWidth="1"/>
    <col min="15883" max="16128" width="7.85546875" style="2703"/>
    <col min="16129" max="16129" width="8.140625" style="2703" customWidth="1"/>
    <col min="16130" max="16130" width="8" style="2703" customWidth="1"/>
    <col min="16131" max="16132" width="9.42578125" style="2703" customWidth="1"/>
    <col min="16133" max="16133" width="8.140625" style="2703" customWidth="1"/>
    <col min="16134" max="16134" width="7.85546875" style="2703" customWidth="1"/>
    <col min="16135" max="16135" width="8.7109375" style="2703" customWidth="1"/>
    <col min="16136" max="16136" width="7.42578125" style="2703" customWidth="1"/>
    <col min="16137" max="16137" width="7.140625" style="2703" customWidth="1"/>
    <col min="16138" max="16138" width="4.140625" style="2703" customWidth="1"/>
    <col min="16139" max="16384" width="7.85546875" style="2703"/>
  </cols>
  <sheetData>
    <row r="1" spans="1:9" s="3647" customFormat="1" ht="17.25" customHeight="1">
      <c r="A1" s="5894" t="s">
        <v>1661</v>
      </c>
      <c r="B1" s="5894"/>
      <c r="C1" s="5894"/>
      <c r="D1" s="5894"/>
      <c r="E1" s="5894"/>
    </row>
    <row r="2" spans="1:9" ht="9.75" customHeight="1"/>
    <row r="3" spans="1:9" s="3750" customFormat="1" ht="18.75">
      <c r="A3" s="5820" t="s">
        <v>2074</v>
      </c>
      <c r="B3" s="5820"/>
      <c r="C3" s="5820"/>
      <c r="D3" s="5820"/>
      <c r="E3" s="5820"/>
      <c r="F3" s="5820"/>
      <c r="G3" s="5820"/>
      <c r="H3" s="5820"/>
      <c r="I3" s="5820"/>
    </row>
    <row r="4" spans="1:9" s="3750" customFormat="1" ht="4.5" customHeight="1">
      <c r="A4" s="3751"/>
      <c r="B4" s="3751"/>
      <c r="C4" s="3751"/>
      <c r="D4" s="3751"/>
      <c r="E4" s="3751"/>
      <c r="F4" s="3751"/>
      <c r="G4" s="3751"/>
      <c r="H4" s="3751"/>
      <c r="I4" s="3751"/>
    </row>
    <row r="5" spans="1:9" s="3752" customFormat="1" ht="29.45" customHeight="1">
      <c r="A5" s="3608" t="s">
        <v>2075</v>
      </c>
    </row>
    <row r="6" spans="1:9" ht="12.75" customHeight="1">
      <c r="B6" s="2703" t="s">
        <v>2076</v>
      </c>
    </row>
    <row r="7" spans="1:9" ht="3.75" customHeight="1" thickBot="1"/>
    <row r="8" spans="1:9" ht="18" customHeight="1">
      <c r="A8" s="5944" t="s">
        <v>392</v>
      </c>
      <c r="B8" s="5945"/>
      <c r="C8" s="5946"/>
      <c r="D8" s="5950" t="s">
        <v>2077</v>
      </c>
      <c r="E8" s="5946"/>
      <c r="F8" s="5950" t="s">
        <v>2078</v>
      </c>
      <c r="G8" s="5946"/>
      <c r="H8" s="5950" t="s">
        <v>2079</v>
      </c>
      <c r="I8" s="5952"/>
    </row>
    <row r="9" spans="1:9" ht="9.75" customHeight="1">
      <c r="A9" s="5947"/>
      <c r="B9" s="5948"/>
      <c r="C9" s="5949"/>
      <c r="D9" s="5951"/>
      <c r="E9" s="5949"/>
      <c r="F9" s="5951"/>
      <c r="G9" s="5949"/>
      <c r="H9" s="5951"/>
      <c r="I9" s="5953"/>
    </row>
    <row r="10" spans="1:9" ht="24" customHeight="1">
      <c r="A10" s="3753" t="s">
        <v>2080</v>
      </c>
      <c r="B10" s="3754"/>
      <c r="C10" s="3755"/>
      <c r="D10" s="5942">
        <v>98.5</v>
      </c>
      <c r="E10" s="5942"/>
      <c r="F10" s="5942">
        <v>98.5</v>
      </c>
      <c r="G10" s="5942"/>
      <c r="H10" s="5942">
        <v>98.5</v>
      </c>
      <c r="I10" s="5943"/>
    </row>
    <row r="11" spans="1:9" ht="21" customHeight="1">
      <c r="A11" s="3756" t="s">
        <v>2081</v>
      </c>
      <c r="B11" s="3757"/>
      <c r="C11" s="3758"/>
      <c r="D11" s="5940">
        <v>100.5</v>
      </c>
      <c r="E11" s="5940"/>
      <c r="F11" s="5940">
        <v>100.2</v>
      </c>
      <c r="G11" s="5940"/>
      <c r="H11" s="5940">
        <v>100.3</v>
      </c>
      <c r="I11" s="5941"/>
    </row>
    <row r="12" spans="1:9" ht="19.5" customHeight="1">
      <c r="A12" s="3756" t="s">
        <v>2082</v>
      </c>
      <c r="B12" s="3757"/>
      <c r="C12" s="3758"/>
      <c r="D12" s="5940">
        <v>102.3</v>
      </c>
      <c r="E12" s="5940"/>
      <c r="F12" s="5940">
        <v>102</v>
      </c>
      <c r="G12" s="5940"/>
      <c r="H12" s="5940">
        <v>102.1</v>
      </c>
      <c r="I12" s="5941"/>
    </row>
    <row r="13" spans="1:9" ht="21" customHeight="1">
      <c r="A13" s="3756" t="s">
        <v>2083</v>
      </c>
      <c r="B13" s="3757"/>
      <c r="C13" s="3758"/>
      <c r="D13" s="5940">
        <v>105</v>
      </c>
      <c r="E13" s="5940"/>
      <c r="F13" s="5940">
        <v>104.5</v>
      </c>
      <c r="G13" s="5940"/>
      <c r="H13" s="5940">
        <v>104.7</v>
      </c>
      <c r="I13" s="5941"/>
    </row>
    <row r="14" spans="1:9" ht="21.75" customHeight="1">
      <c r="A14" s="3756" t="s">
        <v>2084</v>
      </c>
      <c r="B14" s="3757"/>
      <c r="C14" s="3758"/>
      <c r="D14" s="5940">
        <v>106.6</v>
      </c>
      <c r="E14" s="5940"/>
      <c r="F14" s="5940">
        <v>106.6</v>
      </c>
      <c r="G14" s="5940"/>
      <c r="H14" s="5940">
        <v>106.6</v>
      </c>
      <c r="I14" s="5941"/>
    </row>
    <row r="15" spans="1:9" ht="21" customHeight="1">
      <c r="A15" s="3756" t="s">
        <v>2085</v>
      </c>
      <c r="B15" s="3757"/>
      <c r="C15" s="3758"/>
      <c r="D15" s="5940">
        <v>113</v>
      </c>
      <c r="E15" s="5940"/>
      <c r="F15" s="5940">
        <v>114.9</v>
      </c>
      <c r="G15" s="5940"/>
      <c r="H15" s="5940">
        <v>114.1</v>
      </c>
      <c r="I15" s="5941"/>
    </row>
    <row r="16" spans="1:9" ht="21.75" customHeight="1">
      <c r="A16" s="3756" t="s">
        <v>2086</v>
      </c>
      <c r="B16" s="3757"/>
      <c r="C16" s="3758"/>
      <c r="D16" s="5940">
        <v>115.6</v>
      </c>
      <c r="E16" s="5940"/>
      <c r="F16" s="5940">
        <v>117.6</v>
      </c>
      <c r="G16" s="5940"/>
      <c r="H16" s="5940">
        <v>116.7</v>
      </c>
      <c r="I16" s="5941"/>
    </row>
    <row r="17" spans="1:9" ht="22.5" customHeight="1">
      <c r="A17" s="3756" t="s">
        <v>2087</v>
      </c>
      <c r="B17" s="3757"/>
      <c r="C17" s="3758"/>
      <c r="D17" s="5940">
        <v>117.6</v>
      </c>
      <c r="E17" s="5940"/>
      <c r="F17" s="5940">
        <v>119.2</v>
      </c>
      <c r="G17" s="5940"/>
      <c r="H17" s="5940">
        <v>118.5</v>
      </c>
      <c r="I17" s="5941"/>
    </row>
    <row r="18" spans="1:9" ht="21.75" customHeight="1">
      <c r="A18" s="3756" t="s">
        <v>2088</v>
      </c>
      <c r="B18" s="3757"/>
      <c r="C18" s="3758"/>
      <c r="D18" s="5940">
        <v>118.3</v>
      </c>
      <c r="E18" s="5940"/>
      <c r="F18" s="5940">
        <v>119.4</v>
      </c>
      <c r="G18" s="5940"/>
      <c r="H18" s="5940">
        <v>118.9</v>
      </c>
      <c r="I18" s="5941"/>
    </row>
    <row r="19" spans="1:9" ht="21" customHeight="1">
      <c r="A19" s="3756" t="s">
        <v>2089</v>
      </c>
      <c r="B19" s="3757"/>
      <c r="C19" s="3758"/>
      <c r="D19" s="5940">
        <v>125.8</v>
      </c>
      <c r="E19" s="5940"/>
      <c r="F19" s="5940">
        <v>124.9</v>
      </c>
      <c r="G19" s="5940"/>
      <c r="H19" s="5940">
        <v>125.3</v>
      </c>
      <c r="I19" s="5941"/>
    </row>
    <row r="20" spans="1:9" ht="21" customHeight="1">
      <c r="A20" s="3756" t="s">
        <v>2090</v>
      </c>
      <c r="B20" s="3757"/>
      <c r="C20" s="3758"/>
      <c r="D20" s="5940">
        <v>144</v>
      </c>
      <c r="E20" s="5940"/>
      <c r="F20" s="5940">
        <v>140.80000000000001</v>
      </c>
      <c r="G20" s="5940"/>
      <c r="H20" s="5940">
        <v>142.19999999999999</v>
      </c>
      <c r="I20" s="5941"/>
    </row>
    <row r="21" spans="1:9" ht="22.5" customHeight="1">
      <c r="A21" s="3756" t="s">
        <v>2091</v>
      </c>
      <c r="B21" s="3757"/>
      <c r="C21" s="3758"/>
      <c r="D21" s="5940">
        <v>185.8</v>
      </c>
      <c r="E21" s="5940"/>
      <c r="F21" s="5940">
        <v>181.9</v>
      </c>
      <c r="G21" s="5940"/>
      <c r="H21" s="5940">
        <v>183.6</v>
      </c>
      <c r="I21" s="5941"/>
    </row>
    <row r="22" spans="1:9" ht="22.5" customHeight="1">
      <c r="A22" s="3756" t="s">
        <v>2092</v>
      </c>
      <c r="B22" s="3757"/>
      <c r="C22" s="3758"/>
      <c r="D22" s="5940">
        <v>214.7</v>
      </c>
      <c r="E22" s="5940"/>
      <c r="F22" s="5940">
        <v>207.6</v>
      </c>
      <c r="G22" s="5940"/>
      <c r="H22" s="5940">
        <v>210.6</v>
      </c>
      <c r="I22" s="5941"/>
    </row>
    <row r="23" spans="1:9" ht="22.5" customHeight="1">
      <c r="A23" s="3759" t="s">
        <v>2093</v>
      </c>
      <c r="B23" s="3760"/>
      <c r="C23" s="3761"/>
      <c r="D23" s="5940">
        <v>241.6</v>
      </c>
      <c r="E23" s="5940"/>
      <c r="F23" s="5940">
        <v>231.9</v>
      </c>
      <c r="G23" s="5940"/>
      <c r="H23" s="5940">
        <v>236.1</v>
      </c>
      <c r="I23" s="5941"/>
    </row>
    <row r="24" spans="1:9" ht="6.75" customHeight="1" thickBot="1">
      <c r="A24" s="3762"/>
      <c r="B24" s="3763"/>
      <c r="C24" s="3764"/>
      <c r="D24" s="3765"/>
      <c r="E24" s="3766"/>
      <c r="F24" s="3765"/>
      <c r="G24" s="3766"/>
      <c r="H24" s="3765"/>
      <c r="I24" s="3767"/>
    </row>
    <row r="25" spans="1:9" ht="8.25" customHeight="1"/>
    <row r="26" spans="1:9" s="3752" customFormat="1" ht="30.75" customHeight="1">
      <c r="A26" s="3768" t="s">
        <v>2094</v>
      </c>
    </row>
    <row r="27" spans="1:9" ht="4.5" customHeight="1" thickBot="1"/>
    <row r="28" spans="1:9" s="3607" customFormat="1" ht="30" customHeight="1" thickBot="1">
      <c r="A28" s="5938" t="s">
        <v>2095</v>
      </c>
      <c r="B28" s="5939"/>
      <c r="C28" s="5938" t="s">
        <v>2096</v>
      </c>
      <c r="D28" s="5939"/>
      <c r="E28" s="5938" t="s">
        <v>2097</v>
      </c>
      <c r="F28" s="5939"/>
      <c r="G28" s="5938" t="s">
        <v>2098</v>
      </c>
      <c r="H28" s="5939"/>
    </row>
    <row r="29" spans="1:9" ht="38.25" customHeight="1" thickBot="1">
      <c r="A29" s="3769" t="s">
        <v>392</v>
      </c>
      <c r="B29" s="3770" t="s">
        <v>2099</v>
      </c>
      <c r="C29" s="3769" t="s">
        <v>392</v>
      </c>
      <c r="D29" s="3770" t="s">
        <v>2099</v>
      </c>
      <c r="E29" s="3769" t="s">
        <v>392</v>
      </c>
      <c r="F29" s="3770" t="s">
        <v>2099</v>
      </c>
      <c r="G29" s="3769" t="s">
        <v>392</v>
      </c>
      <c r="H29" s="3770" t="s">
        <v>2099</v>
      </c>
    </row>
    <row r="30" spans="1:9" ht="15.75" customHeight="1">
      <c r="A30" s="3771"/>
      <c r="B30" s="3772"/>
      <c r="C30" s="3771"/>
      <c r="D30" s="3773"/>
      <c r="E30" s="3771"/>
      <c r="F30" s="3771"/>
      <c r="G30" s="3771"/>
      <c r="H30" s="3771"/>
    </row>
    <row r="31" spans="1:9" ht="21.75" customHeight="1">
      <c r="A31" s="3774">
        <v>1976</v>
      </c>
      <c r="B31" s="3775">
        <v>101.2</v>
      </c>
      <c r="C31" s="3774">
        <v>1982</v>
      </c>
      <c r="D31" s="3775">
        <v>100.9</v>
      </c>
      <c r="E31" s="3774">
        <v>1987</v>
      </c>
      <c r="F31" s="3776">
        <v>100.1</v>
      </c>
      <c r="G31" s="3776">
        <v>1992</v>
      </c>
      <c r="H31" s="3776">
        <v>103.5</v>
      </c>
    </row>
    <row r="32" spans="1:9" ht="23.25" customHeight="1">
      <c r="A32" s="3774">
        <v>1977</v>
      </c>
      <c r="B32" s="3775">
        <v>110.5</v>
      </c>
      <c r="C32" s="3774">
        <v>1983</v>
      </c>
      <c r="D32" s="3775">
        <v>106.6</v>
      </c>
      <c r="E32" s="3774">
        <v>1988</v>
      </c>
      <c r="F32" s="3776">
        <v>109.3</v>
      </c>
      <c r="G32" s="3776">
        <v>1993</v>
      </c>
      <c r="H32" s="3776">
        <v>114.4</v>
      </c>
    </row>
    <row r="33" spans="1:8" ht="24" customHeight="1">
      <c r="A33" s="3774">
        <v>1978</v>
      </c>
      <c r="B33" s="3775">
        <v>119.9</v>
      </c>
      <c r="C33" s="3774">
        <v>1984</v>
      </c>
      <c r="D33" s="3775">
        <v>114.5</v>
      </c>
      <c r="E33" s="3774">
        <v>1989</v>
      </c>
      <c r="F33" s="3776">
        <v>123.1</v>
      </c>
      <c r="G33" s="3776">
        <v>1994</v>
      </c>
      <c r="H33" s="3776">
        <v>122.7</v>
      </c>
    </row>
    <row r="34" spans="1:8" ht="23.25" customHeight="1">
      <c r="A34" s="3774">
        <v>1979</v>
      </c>
      <c r="B34" s="3775">
        <v>137.30000000000001</v>
      </c>
      <c r="C34" s="3774">
        <v>1985</v>
      </c>
      <c r="D34" s="3775">
        <v>122.1</v>
      </c>
      <c r="E34" s="3774">
        <v>1990</v>
      </c>
      <c r="F34" s="3776">
        <v>139.69999999999999</v>
      </c>
      <c r="G34" s="3776">
        <v>1995</v>
      </c>
      <c r="H34" s="3776">
        <v>130.1</v>
      </c>
    </row>
    <row r="35" spans="1:8" ht="24.75" customHeight="1">
      <c r="A35" s="3774">
        <v>1980</v>
      </c>
      <c r="B35" s="3775">
        <v>194.9</v>
      </c>
      <c r="C35" s="3774">
        <v>1986</v>
      </c>
      <c r="D35" s="3775">
        <v>124.3</v>
      </c>
      <c r="E35" s="3774">
        <v>1991</v>
      </c>
      <c r="F35" s="3776">
        <v>149.5</v>
      </c>
      <c r="G35" s="3776">
        <v>1996</v>
      </c>
      <c r="H35" s="3776">
        <v>138.69999999999999</v>
      </c>
    </row>
    <row r="36" spans="1:8" ht="29.25" customHeight="1" thickBot="1">
      <c r="A36" s="3777">
        <v>1981</v>
      </c>
      <c r="B36" s="3778">
        <v>223.1</v>
      </c>
      <c r="C36" s="3779"/>
      <c r="D36" s="3778"/>
      <c r="E36" s="3779"/>
      <c r="F36" s="3779"/>
      <c r="G36" s="3779"/>
      <c r="H36" s="3779"/>
    </row>
    <row r="37" spans="1:8" ht="5.25" customHeight="1"/>
    <row r="38" spans="1:8" ht="14.1" customHeight="1"/>
    <row r="39" spans="1:8" ht="14.1" customHeight="1"/>
    <row r="40" spans="1:8" ht="8.25" customHeight="1"/>
  </sheetData>
  <mergeCells count="52">
    <mergeCell ref="A1:E1"/>
    <mergeCell ref="A3:I3"/>
    <mergeCell ref="A8:C9"/>
    <mergeCell ref="D8:E9"/>
    <mergeCell ref="F8:G9"/>
    <mergeCell ref="H8:I9"/>
    <mergeCell ref="D10:E10"/>
    <mergeCell ref="F10:G10"/>
    <mergeCell ref="H10:I10"/>
    <mergeCell ref="D11:E11"/>
    <mergeCell ref="F11:G11"/>
    <mergeCell ref="H11:I11"/>
    <mergeCell ref="D12:E12"/>
    <mergeCell ref="F12:G12"/>
    <mergeCell ref="H12:I12"/>
    <mergeCell ref="D13:E13"/>
    <mergeCell ref="F13:G13"/>
    <mergeCell ref="H13:I13"/>
    <mergeCell ref="D14:E14"/>
    <mergeCell ref="F14:G14"/>
    <mergeCell ref="H14:I14"/>
    <mergeCell ref="D15:E15"/>
    <mergeCell ref="F15:G15"/>
    <mergeCell ref="H15:I15"/>
    <mergeCell ref="D16:E16"/>
    <mergeCell ref="F16:G16"/>
    <mergeCell ref="H16:I16"/>
    <mergeCell ref="D17:E17"/>
    <mergeCell ref="F17:G17"/>
    <mergeCell ref="H17:I17"/>
    <mergeCell ref="D18:E18"/>
    <mergeCell ref="F18:G18"/>
    <mergeCell ref="H18:I18"/>
    <mergeCell ref="D19:E19"/>
    <mergeCell ref="F19:G19"/>
    <mergeCell ref="H19:I19"/>
    <mergeCell ref="D20:E20"/>
    <mergeCell ref="F20:G20"/>
    <mergeCell ref="H20:I20"/>
    <mergeCell ref="D21:E21"/>
    <mergeCell ref="F21:G21"/>
    <mergeCell ref="H21:I21"/>
    <mergeCell ref="A28:B28"/>
    <mergeCell ref="C28:D28"/>
    <mergeCell ref="E28:F28"/>
    <mergeCell ref="G28:H28"/>
    <mergeCell ref="D22:E22"/>
    <mergeCell ref="F22:G22"/>
    <mergeCell ref="H22:I22"/>
    <mergeCell ref="D23:E23"/>
    <mergeCell ref="F23:G23"/>
    <mergeCell ref="H23:I23"/>
  </mergeCells>
  <hyperlinks>
    <hyperlink ref="A1" location="CONTENT!A1" display="Back to Table of Contents" xr:uid="{CA816ECF-CBA5-4E38-8FB2-A3A2FF931498}"/>
    <hyperlink ref="A1:E1" location="CONTENT!A109" display="Back to Table of Contents" xr:uid="{ACD29382-C15D-4BB5-9AB0-4A44F0E4D924}"/>
  </hyperlinks>
  <pageMargins left="0.7" right="0.46" top="0.75" bottom="0.75" header="0.3" footer="0.3"/>
  <pageSetup paperSize="9" orientation="portrait"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2DB52-6C79-4C85-937C-20823A103DD4}">
  <sheetPr>
    <pageSetUpPr fitToPage="1"/>
  </sheetPr>
  <dimension ref="A1:N19"/>
  <sheetViews>
    <sheetView showGridLines="0" workbookViewId="0">
      <selection sqref="A1:B1"/>
    </sheetView>
  </sheetViews>
  <sheetFormatPr defaultColWidth="7.85546875" defaultRowHeight="12.75"/>
  <cols>
    <col min="1" max="1" width="14.5703125" style="3607" customWidth="1"/>
    <col min="2" max="13" width="11" style="3607" customWidth="1"/>
    <col min="14" max="14" width="4.7109375" style="3607" customWidth="1"/>
    <col min="15" max="255" width="7.85546875" style="3607"/>
    <col min="256" max="256" width="14.5703125" style="3607" customWidth="1"/>
    <col min="257" max="268" width="10.140625" style="3607" customWidth="1"/>
    <col min="269" max="269" width="4.85546875" style="3607" customWidth="1"/>
    <col min="270" max="270" width="4.7109375" style="3607" customWidth="1"/>
    <col min="271" max="511" width="7.85546875" style="3607"/>
    <col min="512" max="512" width="14.5703125" style="3607" customWidth="1"/>
    <col min="513" max="524" width="10.140625" style="3607" customWidth="1"/>
    <col min="525" max="525" width="4.85546875" style="3607" customWidth="1"/>
    <col min="526" max="526" width="4.7109375" style="3607" customWidth="1"/>
    <col min="527" max="767" width="7.85546875" style="3607"/>
    <col min="768" max="768" width="14.5703125" style="3607" customWidth="1"/>
    <col min="769" max="780" width="10.140625" style="3607" customWidth="1"/>
    <col min="781" max="781" width="4.85546875" style="3607" customWidth="1"/>
    <col min="782" max="782" width="4.7109375" style="3607" customWidth="1"/>
    <col min="783" max="1023" width="7.85546875" style="3607"/>
    <col min="1024" max="1024" width="14.5703125" style="3607" customWidth="1"/>
    <col min="1025" max="1036" width="10.140625" style="3607" customWidth="1"/>
    <col min="1037" max="1037" width="4.85546875" style="3607" customWidth="1"/>
    <col min="1038" max="1038" width="4.7109375" style="3607" customWidth="1"/>
    <col min="1039" max="1279" width="7.85546875" style="3607"/>
    <col min="1280" max="1280" width="14.5703125" style="3607" customWidth="1"/>
    <col min="1281" max="1292" width="10.140625" style="3607" customWidth="1"/>
    <col min="1293" max="1293" width="4.85546875" style="3607" customWidth="1"/>
    <col min="1294" max="1294" width="4.7109375" style="3607" customWidth="1"/>
    <col min="1295" max="1535" width="7.85546875" style="3607"/>
    <col min="1536" max="1536" width="14.5703125" style="3607" customWidth="1"/>
    <col min="1537" max="1548" width="10.140625" style="3607" customWidth="1"/>
    <col min="1549" max="1549" width="4.85546875" style="3607" customWidth="1"/>
    <col min="1550" max="1550" width="4.7109375" style="3607" customWidth="1"/>
    <col min="1551" max="1791" width="7.85546875" style="3607"/>
    <col min="1792" max="1792" width="14.5703125" style="3607" customWidth="1"/>
    <col min="1793" max="1804" width="10.140625" style="3607" customWidth="1"/>
    <col min="1805" max="1805" width="4.85546875" style="3607" customWidth="1"/>
    <col min="1806" max="1806" width="4.7109375" style="3607" customWidth="1"/>
    <col min="1807" max="2047" width="7.85546875" style="3607"/>
    <col min="2048" max="2048" width="14.5703125" style="3607" customWidth="1"/>
    <col min="2049" max="2060" width="10.140625" style="3607" customWidth="1"/>
    <col min="2061" max="2061" width="4.85546875" style="3607" customWidth="1"/>
    <col min="2062" max="2062" width="4.7109375" style="3607" customWidth="1"/>
    <col min="2063" max="2303" width="7.85546875" style="3607"/>
    <col min="2304" max="2304" width="14.5703125" style="3607" customWidth="1"/>
    <col min="2305" max="2316" width="10.140625" style="3607" customWidth="1"/>
    <col min="2317" max="2317" width="4.85546875" style="3607" customWidth="1"/>
    <col min="2318" max="2318" width="4.7109375" style="3607" customWidth="1"/>
    <col min="2319" max="2559" width="7.85546875" style="3607"/>
    <col min="2560" max="2560" width="14.5703125" style="3607" customWidth="1"/>
    <col min="2561" max="2572" width="10.140625" style="3607" customWidth="1"/>
    <col min="2573" max="2573" width="4.85546875" style="3607" customWidth="1"/>
    <col min="2574" max="2574" width="4.7109375" style="3607" customWidth="1"/>
    <col min="2575" max="2815" width="7.85546875" style="3607"/>
    <col min="2816" max="2816" width="14.5703125" style="3607" customWidth="1"/>
    <col min="2817" max="2828" width="10.140625" style="3607" customWidth="1"/>
    <col min="2829" max="2829" width="4.85546875" style="3607" customWidth="1"/>
    <col min="2830" max="2830" width="4.7109375" style="3607" customWidth="1"/>
    <col min="2831" max="3071" width="7.85546875" style="3607"/>
    <col min="3072" max="3072" width="14.5703125" style="3607" customWidth="1"/>
    <col min="3073" max="3084" width="10.140625" style="3607" customWidth="1"/>
    <col min="3085" max="3085" width="4.85546875" style="3607" customWidth="1"/>
    <col min="3086" max="3086" width="4.7109375" style="3607" customWidth="1"/>
    <col min="3087" max="3327" width="7.85546875" style="3607"/>
    <col min="3328" max="3328" width="14.5703125" style="3607" customWidth="1"/>
    <col min="3329" max="3340" width="10.140625" style="3607" customWidth="1"/>
    <col min="3341" max="3341" width="4.85546875" style="3607" customWidth="1"/>
    <col min="3342" max="3342" width="4.7109375" style="3607" customWidth="1"/>
    <col min="3343" max="3583" width="7.85546875" style="3607"/>
    <col min="3584" max="3584" width="14.5703125" style="3607" customWidth="1"/>
    <col min="3585" max="3596" width="10.140625" style="3607" customWidth="1"/>
    <col min="3597" max="3597" width="4.85546875" style="3607" customWidth="1"/>
    <col min="3598" max="3598" width="4.7109375" style="3607" customWidth="1"/>
    <col min="3599" max="3839" width="7.85546875" style="3607"/>
    <col min="3840" max="3840" width="14.5703125" style="3607" customWidth="1"/>
    <col min="3841" max="3852" width="10.140625" style="3607" customWidth="1"/>
    <col min="3853" max="3853" width="4.85546875" style="3607" customWidth="1"/>
    <col min="3854" max="3854" width="4.7109375" style="3607" customWidth="1"/>
    <col min="3855" max="4095" width="7.85546875" style="3607"/>
    <col min="4096" max="4096" width="14.5703125" style="3607" customWidth="1"/>
    <col min="4097" max="4108" width="10.140625" style="3607" customWidth="1"/>
    <col min="4109" max="4109" width="4.85546875" style="3607" customWidth="1"/>
    <col min="4110" max="4110" width="4.7109375" style="3607" customWidth="1"/>
    <col min="4111" max="4351" width="7.85546875" style="3607"/>
    <col min="4352" max="4352" width="14.5703125" style="3607" customWidth="1"/>
    <col min="4353" max="4364" width="10.140625" style="3607" customWidth="1"/>
    <col min="4365" max="4365" width="4.85546875" style="3607" customWidth="1"/>
    <col min="4366" max="4366" width="4.7109375" style="3607" customWidth="1"/>
    <col min="4367" max="4607" width="7.85546875" style="3607"/>
    <col min="4608" max="4608" width="14.5703125" style="3607" customWidth="1"/>
    <col min="4609" max="4620" width="10.140625" style="3607" customWidth="1"/>
    <col min="4621" max="4621" width="4.85546875" style="3607" customWidth="1"/>
    <col min="4622" max="4622" width="4.7109375" style="3607" customWidth="1"/>
    <col min="4623" max="4863" width="7.85546875" style="3607"/>
    <col min="4864" max="4864" width="14.5703125" style="3607" customWidth="1"/>
    <col min="4865" max="4876" width="10.140625" style="3607" customWidth="1"/>
    <col min="4877" max="4877" width="4.85546875" style="3607" customWidth="1"/>
    <col min="4878" max="4878" width="4.7109375" style="3607" customWidth="1"/>
    <col min="4879" max="5119" width="7.85546875" style="3607"/>
    <col min="5120" max="5120" width="14.5703125" style="3607" customWidth="1"/>
    <col min="5121" max="5132" width="10.140625" style="3607" customWidth="1"/>
    <col min="5133" max="5133" width="4.85546875" style="3607" customWidth="1"/>
    <col min="5134" max="5134" width="4.7109375" style="3607" customWidth="1"/>
    <col min="5135" max="5375" width="7.85546875" style="3607"/>
    <col min="5376" max="5376" width="14.5703125" style="3607" customWidth="1"/>
    <col min="5377" max="5388" width="10.140625" style="3607" customWidth="1"/>
    <col min="5389" max="5389" width="4.85546875" style="3607" customWidth="1"/>
    <col min="5390" max="5390" width="4.7109375" style="3607" customWidth="1"/>
    <col min="5391" max="5631" width="7.85546875" style="3607"/>
    <col min="5632" max="5632" width="14.5703125" style="3607" customWidth="1"/>
    <col min="5633" max="5644" width="10.140625" style="3607" customWidth="1"/>
    <col min="5645" max="5645" width="4.85546875" style="3607" customWidth="1"/>
    <col min="5646" max="5646" width="4.7109375" style="3607" customWidth="1"/>
    <col min="5647" max="5887" width="7.85546875" style="3607"/>
    <col min="5888" max="5888" width="14.5703125" style="3607" customWidth="1"/>
    <col min="5889" max="5900" width="10.140625" style="3607" customWidth="1"/>
    <col min="5901" max="5901" width="4.85546875" style="3607" customWidth="1"/>
    <col min="5902" max="5902" width="4.7109375" style="3607" customWidth="1"/>
    <col min="5903" max="6143" width="7.85546875" style="3607"/>
    <col min="6144" max="6144" width="14.5703125" style="3607" customWidth="1"/>
    <col min="6145" max="6156" width="10.140625" style="3607" customWidth="1"/>
    <col min="6157" max="6157" width="4.85546875" style="3607" customWidth="1"/>
    <col min="6158" max="6158" width="4.7109375" style="3607" customWidth="1"/>
    <col min="6159" max="6399" width="7.85546875" style="3607"/>
    <col min="6400" max="6400" width="14.5703125" style="3607" customWidth="1"/>
    <col min="6401" max="6412" width="10.140625" style="3607" customWidth="1"/>
    <col min="6413" max="6413" width="4.85546875" style="3607" customWidth="1"/>
    <col min="6414" max="6414" width="4.7109375" style="3607" customWidth="1"/>
    <col min="6415" max="6655" width="7.85546875" style="3607"/>
    <col min="6656" max="6656" width="14.5703125" style="3607" customWidth="1"/>
    <col min="6657" max="6668" width="10.140625" style="3607" customWidth="1"/>
    <col min="6669" max="6669" width="4.85546875" style="3607" customWidth="1"/>
    <col min="6670" max="6670" width="4.7109375" style="3607" customWidth="1"/>
    <col min="6671" max="6911" width="7.85546875" style="3607"/>
    <col min="6912" max="6912" width="14.5703125" style="3607" customWidth="1"/>
    <col min="6913" max="6924" width="10.140625" style="3607" customWidth="1"/>
    <col min="6925" max="6925" width="4.85546875" style="3607" customWidth="1"/>
    <col min="6926" max="6926" width="4.7109375" style="3607" customWidth="1"/>
    <col min="6927" max="7167" width="7.85546875" style="3607"/>
    <col min="7168" max="7168" width="14.5703125" style="3607" customWidth="1"/>
    <col min="7169" max="7180" width="10.140625" style="3607" customWidth="1"/>
    <col min="7181" max="7181" width="4.85546875" style="3607" customWidth="1"/>
    <col min="7182" max="7182" width="4.7109375" style="3607" customWidth="1"/>
    <col min="7183" max="7423" width="7.85546875" style="3607"/>
    <col min="7424" max="7424" width="14.5703125" style="3607" customWidth="1"/>
    <col min="7425" max="7436" width="10.140625" style="3607" customWidth="1"/>
    <col min="7437" max="7437" width="4.85546875" style="3607" customWidth="1"/>
    <col min="7438" max="7438" width="4.7109375" style="3607" customWidth="1"/>
    <col min="7439" max="7679" width="7.85546875" style="3607"/>
    <col min="7680" max="7680" width="14.5703125" style="3607" customWidth="1"/>
    <col min="7681" max="7692" width="10.140625" style="3607" customWidth="1"/>
    <col min="7693" max="7693" width="4.85546875" style="3607" customWidth="1"/>
    <col min="7694" max="7694" width="4.7109375" style="3607" customWidth="1"/>
    <col min="7695" max="7935" width="7.85546875" style="3607"/>
    <col min="7936" max="7936" width="14.5703125" style="3607" customWidth="1"/>
    <col min="7937" max="7948" width="10.140625" style="3607" customWidth="1"/>
    <col min="7949" max="7949" width="4.85546875" style="3607" customWidth="1"/>
    <col min="7950" max="7950" width="4.7109375" style="3607" customWidth="1"/>
    <col min="7951" max="8191" width="7.85546875" style="3607"/>
    <col min="8192" max="8192" width="14.5703125" style="3607" customWidth="1"/>
    <col min="8193" max="8204" width="10.140625" style="3607" customWidth="1"/>
    <col min="8205" max="8205" width="4.85546875" style="3607" customWidth="1"/>
    <col min="8206" max="8206" width="4.7109375" style="3607" customWidth="1"/>
    <col min="8207" max="8447" width="7.85546875" style="3607"/>
    <col min="8448" max="8448" width="14.5703125" style="3607" customWidth="1"/>
    <col min="8449" max="8460" width="10.140625" style="3607" customWidth="1"/>
    <col min="8461" max="8461" width="4.85546875" style="3607" customWidth="1"/>
    <col min="8462" max="8462" width="4.7109375" style="3607" customWidth="1"/>
    <col min="8463" max="8703" width="7.85546875" style="3607"/>
    <col min="8704" max="8704" width="14.5703125" style="3607" customWidth="1"/>
    <col min="8705" max="8716" width="10.140625" style="3607" customWidth="1"/>
    <col min="8717" max="8717" width="4.85546875" style="3607" customWidth="1"/>
    <col min="8718" max="8718" width="4.7109375" style="3607" customWidth="1"/>
    <col min="8719" max="8959" width="7.85546875" style="3607"/>
    <col min="8960" max="8960" width="14.5703125" style="3607" customWidth="1"/>
    <col min="8961" max="8972" width="10.140625" style="3607" customWidth="1"/>
    <col min="8973" max="8973" width="4.85546875" style="3607" customWidth="1"/>
    <col min="8974" max="8974" width="4.7109375" style="3607" customWidth="1"/>
    <col min="8975" max="9215" width="7.85546875" style="3607"/>
    <col min="9216" max="9216" width="14.5703125" style="3607" customWidth="1"/>
    <col min="9217" max="9228" width="10.140625" style="3607" customWidth="1"/>
    <col min="9229" max="9229" width="4.85546875" style="3607" customWidth="1"/>
    <col min="9230" max="9230" width="4.7109375" style="3607" customWidth="1"/>
    <col min="9231" max="9471" width="7.85546875" style="3607"/>
    <col min="9472" max="9472" width="14.5703125" style="3607" customWidth="1"/>
    <col min="9473" max="9484" width="10.140625" style="3607" customWidth="1"/>
    <col min="9485" max="9485" width="4.85546875" style="3607" customWidth="1"/>
    <col min="9486" max="9486" width="4.7109375" style="3607" customWidth="1"/>
    <col min="9487" max="9727" width="7.85546875" style="3607"/>
    <col min="9728" max="9728" width="14.5703125" style="3607" customWidth="1"/>
    <col min="9729" max="9740" width="10.140625" style="3607" customWidth="1"/>
    <col min="9741" max="9741" width="4.85546875" style="3607" customWidth="1"/>
    <col min="9742" max="9742" width="4.7109375" style="3607" customWidth="1"/>
    <col min="9743" max="9983" width="7.85546875" style="3607"/>
    <col min="9984" max="9984" width="14.5703125" style="3607" customWidth="1"/>
    <col min="9985" max="9996" width="10.140625" style="3607" customWidth="1"/>
    <col min="9997" max="9997" width="4.85546875" style="3607" customWidth="1"/>
    <col min="9998" max="9998" width="4.7109375" style="3607" customWidth="1"/>
    <col min="9999" max="10239" width="7.85546875" style="3607"/>
    <col min="10240" max="10240" width="14.5703125" style="3607" customWidth="1"/>
    <col min="10241" max="10252" width="10.140625" style="3607" customWidth="1"/>
    <col min="10253" max="10253" width="4.85546875" style="3607" customWidth="1"/>
    <col min="10254" max="10254" width="4.7109375" style="3607" customWidth="1"/>
    <col min="10255" max="10495" width="7.85546875" style="3607"/>
    <col min="10496" max="10496" width="14.5703125" style="3607" customWidth="1"/>
    <col min="10497" max="10508" width="10.140625" style="3607" customWidth="1"/>
    <col min="10509" max="10509" width="4.85546875" style="3607" customWidth="1"/>
    <col min="10510" max="10510" width="4.7109375" style="3607" customWidth="1"/>
    <col min="10511" max="10751" width="7.85546875" style="3607"/>
    <col min="10752" max="10752" width="14.5703125" style="3607" customWidth="1"/>
    <col min="10753" max="10764" width="10.140625" style="3607" customWidth="1"/>
    <col min="10765" max="10765" width="4.85546875" style="3607" customWidth="1"/>
    <col min="10766" max="10766" width="4.7109375" style="3607" customWidth="1"/>
    <col min="10767" max="11007" width="7.85546875" style="3607"/>
    <col min="11008" max="11008" width="14.5703125" style="3607" customWidth="1"/>
    <col min="11009" max="11020" width="10.140625" style="3607" customWidth="1"/>
    <col min="11021" max="11021" width="4.85546875" style="3607" customWidth="1"/>
    <col min="11022" max="11022" width="4.7109375" style="3607" customWidth="1"/>
    <col min="11023" max="11263" width="7.85546875" style="3607"/>
    <col min="11264" max="11264" width="14.5703125" style="3607" customWidth="1"/>
    <col min="11265" max="11276" width="10.140625" style="3607" customWidth="1"/>
    <col min="11277" max="11277" width="4.85546875" style="3607" customWidth="1"/>
    <col min="11278" max="11278" width="4.7109375" style="3607" customWidth="1"/>
    <col min="11279" max="11519" width="7.85546875" style="3607"/>
    <col min="11520" max="11520" width="14.5703125" style="3607" customWidth="1"/>
    <col min="11521" max="11532" width="10.140625" style="3607" customWidth="1"/>
    <col min="11533" max="11533" width="4.85546875" style="3607" customWidth="1"/>
    <col min="11534" max="11534" width="4.7109375" style="3607" customWidth="1"/>
    <col min="11535" max="11775" width="7.85546875" style="3607"/>
    <col min="11776" max="11776" width="14.5703125" style="3607" customWidth="1"/>
    <col min="11777" max="11788" width="10.140625" style="3607" customWidth="1"/>
    <col min="11789" max="11789" width="4.85546875" style="3607" customWidth="1"/>
    <col min="11790" max="11790" width="4.7109375" style="3607" customWidth="1"/>
    <col min="11791" max="12031" width="7.85546875" style="3607"/>
    <col min="12032" max="12032" width="14.5703125" style="3607" customWidth="1"/>
    <col min="12033" max="12044" width="10.140625" style="3607" customWidth="1"/>
    <col min="12045" max="12045" width="4.85546875" style="3607" customWidth="1"/>
    <col min="12046" max="12046" width="4.7109375" style="3607" customWidth="1"/>
    <col min="12047" max="12287" width="7.85546875" style="3607"/>
    <col min="12288" max="12288" width="14.5703125" style="3607" customWidth="1"/>
    <col min="12289" max="12300" width="10.140625" style="3607" customWidth="1"/>
    <col min="12301" max="12301" width="4.85546875" style="3607" customWidth="1"/>
    <col min="12302" max="12302" width="4.7109375" style="3607" customWidth="1"/>
    <col min="12303" max="12543" width="7.85546875" style="3607"/>
    <col min="12544" max="12544" width="14.5703125" style="3607" customWidth="1"/>
    <col min="12545" max="12556" width="10.140625" style="3607" customWidth="1"/>
    <col min="12557" max="12557" width="4.85546875" style="3607" customWidth="1"/>
    <col min="12558" max="12558" width="4.7109375" style="3607" customWidth="1"/>
    <col min="12559" max="12799" width="7.85546875" style="3607"/>
    <col min="12800" max="12800" width="14.5703125" style="3607" customWidth="1"/>
    <col min="12801" max="12812" width="10.140625" style="3607" customWidth="1"/>
    <col min="12813" max="12813" width="4.85546875" style="3607" customWidth="1"/>
    <col min="12814" max="12814" width="4.7109375" style="3607" customWidth="1"/>
    <col min="12815" max="13055" width="7.85546875" style="3607"/>
    <col min="13056" max="13056" width="14.5703125" style="3607" customWidth="1"/>
    <col min="13057" max="13068" width="10.140625" style="3607" customWidth="1"/>
    <col min="13069" max="13069" width="4.85546875" style="3607" customWidth="1"/>
    <col min="13070" max="13070" width="4.7109375" style="3607" customWidth="1"/>
    <col min="13071" max="13311" width="7.85546875" style="3607"/>
    <col min="13312" max="13312" width="14.5703125" style="3607" customWidth="1"/>
    <col min="13313" max="13324" width="10.140625" style="3607" customWidth="1"/>
    <col min="13325" max="13325" width="4.85546875" style="3607" customWidth="1"/>
    <col min="13326" max="13326" width="4.7109375" style="3607" customWidth="1"/>
    <col min="13327" max="13567" width="7.85546875" style="3607"/>
    <col min="13568" max="13568" width="14.5703125" style="3607" customWidth="1"/>
    <col min="13569" max="13580" width="10.140625" style="3607" customWidth="1"/>
    <col min="13581" max="13581" width="4.85546875" style="3607" customWidth="1"/>
    <col min="13582" max="13582" width="4.7109375" style="3607" customWidth="1"/>
    <col min="13583" max="13823" width="7.85546875" style="3607"/>
    <col min="13824" max="13824" width="14.5703125" style="3607" customWidth="1"/>
    <col min="13825" max="13836" width="10.140625" style="3607" customWidth="1"/>
    <col min="13837" max="13837" width="4.85546875" style="3607" customWidth="1"/>
    <col min="13838" max="13838" width="4.7109375" style="3607" customWidth="1"/>
    <col min="13839" max="14079" width="7.85546875" style="3607"/>
    <col min="14080" max="14080" width="14.5703125" style="3607" customWidth="1"/>
    <col min="14081" max="14092" width="10.140625" style="3607" customWidth="1"/>
    <col min="14093" max="14093" width="4.85546875" style="3607" customWidth="1"/>
    <col min="14094" max="14094" width="4.7109375" style="3607" customWidth="1"/>
    <col min="14095" max="14335" width="7.85546875" style="3607"/>
    <col min="14336" max="14336" width="14.5703125" style="3607" customWidth="1"/>
    <col min="14337" max="14348" width="10.140625" style="3607" customWidth="1"/>
    <col min="14349" max="14349" width="4.85546875" style="3607" customWidth="1"/>
    <col min="14350" max="14350" width="4.7109375" style="3607" customWidth="1"/>
    <col min="14351" max="14591" width="7.85546875" style="3607"/>
    <col min="14592" max="14592" width="14.5703125" style="3607" customWidth="1"/>
    <col min="14593" max="14604" width="10.140625" style="3607" customWidth="1"/>
    <col min="14605" max="14605" width="4.85546875" style="3607" customWidth="1"/>
    <col min="14606" max="14606" width="4.7109375" style="3607" customWidth="1"/>
    <col min="14607" max="14847" width="7.85546875" style="3607"/>
    <col min="14848" max="14848" width="14.5703125" style="3607" customWidth="1"/>
    <col min="14849" max="14860" width="10.140625" style="3607" customWidth="1"/>
    <col min="14861" max="14861" width="4.85546875" style="3607" customWidth="1"/>
    <col min="14862" max="14862" width="4.7109375" style="3607" customWidth="1"/>
    <col min="14863" max="15103" width="7.85546875" style="3607"/>
    <col min="15104" max="15104" width="14.5703125" style="3607" customWidth="1"/>
    <col min="15105" max="15116" width="10.140625" style="3607" customWidth="1"/>
    <col min="15117" max="15117" width="4.85546875" style="3607" customWidth="1"/>
    <col min="15118" max="15118" width="4.7109375" style="3607" customWidth="1"/>
    <col min="15119" max="15359" width="7.85546875" style="3607"/>
    <col min="15360" max="15360" width="14.5703125" style="3607" customWidth="1"/>
    <col min="15361" max="15372" width="10.140625" style="3607" customWidth="1"/>
    <col min="15373" max="15373" width="4.85546875" style="3607" customWidth="1"/>
    <col min="15374" max="15374" width="4.7109375" style="3607" customWidth="1"/>
    <col min="15375" max="15615" width="7.85546875" style="3607"/>
    <col min="15616" max="15616" width="14.5703125" style="3607" customWidth="1"/>
    <col min="15617" max="15628" width="10.140625" style="3607" customWidth="1"/>
    <col min="15629" max="15629" width="4.85546875" style="3607" customWidth="1"/>
    <col min="15630" max="15630" width="4.7109375" style="3607" customWidth="1"/>
    <col min="15631" max="15871" width="7.85546875" style="3607"/>
    <col min="15872" max="15872" width="14.5703125" style="3607" customWidth="1"/>
    <col min="15873" max="15884" width="10.140625" style="3607" customWidth="1"/>
    <col min="15885" max="15885" width="4.85546875" style="3607" customWidth="1"/>
    <col min="15886" max="15886" width="4.7109375" style="3607" customWidth="1"/>
    <col min="15887" max="16127" width="7.85546875" style="3607"/>
    <col min="16128" max="16128" width="14.5703125" style="3607" customWidth="1"/>
    <col min="16129" max="16140" width="10.140625" style="3607" customWidth="1"/>
    <col min="16141" max="16141" width="4.85546875" style="3607" customWidth="1"/>
    <col min="16142" max="16142" width="4.7109375" style="3607" customWidth="1"/>
    <col min="16143" max="16384" width="7.85546875" style="3607"/>
  </cols>
  <sheetData>
    <row r="1" spans="1:14" s="3647" customFormat="1" ht="17.25" customHeight="1">
      <c r="A1" s="5894" t="s">
        <v>1661</v>
      </c>
      <c r="B1" s="5894"/>
      <c r="C1" s="5894"/>
      <c r="D1" s="5894"/>
      <c r="E1" s="5894"/>
    </row>
    <row r="2" spans="1:14" ht="16.5" customHeight="1">
      <c r="A2" s="3697" t="s">
        <v>2100</v>
      </c>
      <c r="H2" s="3730"/>
      <c r="I2" s="3730"/>
    </row>
    <row r="3" spans="1:14" ht="5.25" customHeight="1" thickBot="1">
      <c r="A3" s="3698"/>
      <c r="H3" s="3730"/>
    </row>
    <row r="4" spans="1:14" ht="28.5" customHeight="1" thickBot="1">
      <c r="A4" s="3700" t="s">
        <v>82</v>
      </c>
      <c r="B4" s="3701" t="s">
        <v>441</v>
      </c>
      <c r="C4" s="3702" t="s">
        <v>442</v>
      </c>
      <c r="D4" s="3702" t="s">
        <v>443</v>
      </c>
      <c r="E4" s="3702">
        <v>2000</v>
      </c>
      <c r="F4" s="3702">
        <v>2001</v>
      </c>
      <c r="G4" s="3731">
        <v>2002</v>
      </c>
      <c r="H4" s="3701">
        <v>2002</v>
      </c>
      <c r="I4" s="3702">
        <v>2003</v>
      </c>
      <c r="J4" s="3703">
        <v>2004</v>
      </c>
      <c r="K4" s="3703">
        <v>2005</v>
      </c>
      <c r="L4" s="3703">
        <v>2006</v>
      </c>
      <c r="M4" s="3704">
        <v>2007</v>
      </c>
    </row>
    <row r="5" spans="1:14" ht="30.6" customHeight="1" thickBot="1">
      <c r="A5" s="3707" t="s">
        <v>2101</v>
      </c>
      <c r="B5" s="5954" t="s">
        <v>2102</v>
      </c>
      <c r="C5" s="5955"/>
      <c r="D5" s="5955"/>
      <c r="E5" s="5955"/>
      <c r="F5" s="5955"/>
      <c r="G5" s="5956"/>
      <c r="H5" s="5954" t="s">
        <v>2103</v>
      </c>
      <c r="I5" s="5955"/>
      <c r="J5" s="5955"/>
      <c r="K5" s="5955"/>
      <c r="L5" s="5955"/>
      <c r="M5" s="5956"/>
      <c r="N5" s="3732"/>
    </row>
    <row r="6" spans="1:14" ht="35.1" customHeight="1">
      <c r="A6" s="3708" t="s">
        <v>561</v>
      </c>
      <c r="B6" s="3733"/>
      <c r="C6" s="3734">
        <v>105.5</v>
      </c>
      <c r="D6" s="3734">
        <v>114.6</v>
      </c>
      <c r="E6" s="3734">
        <v>120</v>
      </c>
      <c r="F6" s="3734">
        <v>125.9</v>
      </c>
      <c r="G6" s="3735">
        <v>133.5</v>
      </c>
      <c r="H6" s="3736"/>
      <c r="I6" s="3734">
        <v>105.5</v>
      </c>
      <c r="J6" s="3737">
        <v>109.7</v>
      </c>
      <c r="K6" s="3737">
        <v>116.1</v>
      </c>
      <c r="L6" s="3738">
        <v>123.1</v>
      </c>
      <c r="M6" s="3739">
        <v>133.9</v>
      </c>
    </row>
    <row r="7" spans="1:14" ht="35.1" customHeight="1">
      <c r="A7" s="3708" t="s">
        <v>562</v>
      </c>
      <c r="B7" s="3740"/>
      <c r="C7" s="3734">
        <v>106</v>
      </c>
      <c r="D7" s="3734">
        <v>114.9</v>
      </c>
      <c r="E7" s="3734">
        <v>120.6</v>
      </c>
      <c r="F7" s="3734">
        <v>126.5</v>
      </c>
      <c r="G7" s="3741">
        <v>134.69999999999999</v>
      </c>
      <c r="H7" s="3736"/>
      <c r="I7" s="3737">
        <v>105.7</v>
      </c>
      <c r="J7" s="3737">
        <v>110.1</v>
      </c>
      <c r="K7" s="3737">
        <v>116.7</v>
      </c>
      <c r="L7" s="3737">
        <v>123.5</v>
      </c>
      <c r="M7" s="3742">
        <v>134.9</v>
      </c>
    </row>
    <row r="8" spans="1:14" ht="35.1" customHeight="1">
      <c r="A8" s="3708" t="s">
        <v>563</v>
      </c>
      <c r="B8" s="3740"/>
      <c r="C8" s="3734">
        <v>106.7</v>
      </c>
      <c r="D8" s="3734">
        <v>115.1</v>
      </c>
      <c r="E8" s="3734">
        <v>121</v>
      </c>
      <c r="F8" s="3734">
        <v>126.3</v>
      </c>
      <c r="G8" s="3741">
        <v>135.4</v>
      </c>
      <c r="H8" s="3736"/>
      <c r="I8" s="3737">
        <v>105.6</v>
      </c>
      <c r="J8" s="3737">
        <v>110.1</v>
      </c>
      <c r="K8" s="3737">
        <v>117.1</v>
      </c>
      <c r="L8" s="3737">
        <v>124.2</v>
      </c>
      <c r="M8" s="3742">
        <v>136.1</v>
      </c>
    </row>
    <row r="9" spans="1:14" ht="35.1" customHeight="1">
      <c r="A9" s="3708" t="s">
        <v>564</v>
      </c>
      <c r="B9" s="3740"/>
      <c r="C9" s="3734">
        <v>107.4</v>
      </c>
      <c r="D9" s="3734">
        <v>115.6</v>
      </c>
      <c r="E9" s="3734">
        <v>120.9</v>
      </c>
      <c r="F9" s="3734">
        <v>126.5</v>
      </c>
      <c r="G9" s="3741">
        <v>135.69999999999999</v>
      </c>
      <c r="H9" s="3736"/>
      <c r="I9" s="3737">
        <v>105.8</v>
      </c>
      <c r="J9" s="3737">
        <v>110.4</v>
      </c>
      <c r="K9" s="3737">
        <v>117.1</v>
      </c>
      <c r="L9" s="3737">
        <v>124</v>
      </c>
      <c r="M9" s="3742">
        <v>137.5</v>
      </c>
    </row>
    <row r="10" spans="1:14" ht="35.1" customHeight="1">
      <c r="A10" s="3708" t="s">
        <v>565</v>
      </c>
      <c r="B10" s="3740"/>
      <c r="C10" s="3734">
        <v>108</v>
      </c>
      <c r="D10" s="3734">
        <v>115.8</v>
      </c>
      <c r="E10" s="3734">
        <v>121</v>
      </c>
      <c r="F10" s="3734">
        <v>126.8</v>
      </c>
      <c r="G10" s="3741">
        <v>135.9</v>
      </c>
      <c r="H10" s="3736"/>
      <c r="I10" s="3737">
        <v>106.5</v>
      </c>
      <c r="J10" s="3737">
        <v>110.7</v>
      </c>
      <c r="K10" s="3737">
        <v>117.2</v>
      </c>
      <c r="L10" s="3737">
        <v>124.3</v>
      </c>
      <c r="M10" s="3742">
        <v>138.1</v>
      </c>
    </row>
    <row r="11" spans="1:14" ht="35.1" customHeight="1">
      <c r="A11" s="3708" t="s">
        <v>566</v>
      </c>
      <c r="B11" s="3740"/>
      <c r="C11" s="3734">
        <v>109.6</v>
      </c>
      <c r="D11" s="3734">
        <v>117.4</v>
      </c>
      <c r="E11" s="3734">
        <v>121</v>
      </c>
      <c r="F11" s="3734">
        <v>127.8</v>
      </c>
      <c r="G11" s="3741">
        <v>135.9</v>
      </c>
      <c r="H11" s="3736"/>
      <c r="I11" s="3737">
        <v>106.9</v>
      </c>
      <c r="J11" s="3737">
        <v>111.3</v>
      </c>
      <c r="K11" s="3737">
        <v>117.3</v>
      </c>
      <c r="L11" s="3737">
        <v>126.2</v>
      </c>
      <c r="M11" s="3742">
        <v>138.80000000000001</v>
      </c>
    </row>
    <row r="12" spans="1:14" ht="35.1" customHeight="1">
      <c r="A12" s="3708" t="s">
        <v>567</v>
      </c>
      <c r="B12" s="3740">
        <v>103</v>
      </c>
      <c r="C12" s="3734">
        <v>109.7</v>
      </c>
      <c r="D12" s="3734">
        <v>117.8</v>
      </c>
      <c r="E12" s="3734">
        <v>121.3</v>
      </c>
      <c r="F12" s="3734">
        <v>129.69999999999999</v>
      </c>
      <c r="G12" s="3741"/>
      <c r="H12" s="3740">
        <v>103.1</v>
      </c>
      <c r="I12" s="3734">
        <v>107.5</v>
      </c>
      <c r="J12" s="3737">
        <v>112.5</v>
      </c>
      <c r="K12" s="3737">
        <v>118</v>
      </c>
      <c r="L12" s="3737">
        <v>129.9</v>
      </c>
      <c r="M12" s="3743"/>
    </row>
    <row r="13" spans="1:14" ht="35.1" customHeight="1">
      <c r="A13" s="3708" t="s">
        <v>568</v>
      </c>
      <c r="B13" s="3740">
        <v>103.3</v>
      </c>
      <c r="C13" s="3734">
        <v>110</v>
      </c>
      <c r="D13" s="3734">
        <v>118.3</v>
      </c>
      <c r="E13" s="3734">
        <v>121.7</v>
      </c>
      <c r="F13" s="3734">
        <v>129.9</v>
      </c>
      <c r="G13" s="3741"/>
      <c r="H13" s="3740">
        <v>103.6</v>
      </c>
      <c r="I13" s="3734">
        <v>107.4</v>
      </c>
      <c r="J13" s="3737">
        <v>112.7</v>
      </c>
      <c r="K13" s="3737">
        <v>118</v>
      </c>
      <c r="L13" s="3737">
        <v>130.9</v>
      </c>
      <c r="M13" s="3743"/>
    </row>
    <row r="14" spans="1:14" ht="35.1" customHeight="1">
      <c r="A14" s="3708" t="s">
        <v>569</v>
      </c>
      <c r="B14" s="3740">
        <v>103.6</v>
      </c>
      <c r="C14" s="3734">
        <v>112.1</v>
      </c>
      <c r="D14" s="3734">
        <v>118.5</v>
      </c>
      <c r="E14" s="3734">
        <v>121.9</v>
      </c>
      <c r="F14" s="3734">
        <v>130.1</v>
      </c>
      <c r="G14" s="3741"/>
      <c r="H14" s="3740">
        <v>104</v>
      </c>
      <c r="I14" s="3734">
        <v>107.9</v>
      </c>
      <c r="J14" s="3737">
        <v>113.1</v>
      </c>
      <c r="K14" s="3737">
        <v>117.3</v>
      </c>
      <c r="L14" s="3737">
        <v>131.69999999999999</v>
      </c>
      <c r="M14" s="3743"/>
    </row>
    <row r="15" spans="1:14" ht="35.1" customHeight="1">
      <c r="A15" s="3708" t="s">
        <v>570</v>
      </c>
      <c r="B15" s="3740">
        <v>103.5</v>
      </c>
      <c r="C15" s="3734">
        <v>112.7</v>
      </c>
      <c r="D15" s="3734">
        <v>118.5</v>
      </c>
      <c r="E15" s="3734">
        <v>124.6</v>
      </c>
      <c r="F15" s="3734">
        <v>130.5</v>
      </c>
      <c r="G15" s="3741"/>
      <c r="H15" s="3740">
        <v>105</v>
      </c>
      <c r="I15" s="3734">
        <v>108.3</v>
      </c>
      <c r="J15" s="3737">
        <v>114.6</v>
      </c>
      <c r="K15" s="3737">
        <v>118.2</v>
      </c>
      <c r="L15" s="3737">
        <v>132.30000000000001</v>
      </c>
      <c r="M15" s="3743"/>
    </row>
    <row r="16" spans="1:14" ht="35.1" customHeight="1">
      <c r="A16" s="3708" t="s">
        <v>571</v>
      </c>
      <c r="B16" s="3740">
        <v>103.6</v>
      </c>
      <c r="C16" s="3734">
        <v>113.1</v>
      </c>
      <c r="D16" s="3734">
        <v>118.9</v>
      </c>
      <c r="E16" s="3734">
        <v>124.8</v>
      </c>
      <c r="F16" s="3734">
        <v>131.1</v>
      </c>
      <c r="G16" s="3741"/>
      <c r="H16" s="3740">
        <v>104.9</v>
      </c>
      <c r="I16" s="3734">
        <v>108.4</v>
      </c>
      <c r="J16" s="3737">
        <v>114.7</v>
      </c>
      <c r="K16" s="3737">
        <v>118.8</v>
      </c>
      <c r="L16" s="3737">
        <v>133.30000000000001</v>
      </c>
      <c r="M16" s="3743"/>
    </row>
    <row r="17" spans="1:13" ht="35.1" customHeight="1">
      <c r="A17" s="3708" t="s">
        <v>572</v>
      </c>
      <c r="B17" s="3740">
        <v>103.9</v>
      </c>
      <c r="C17" s="3734">
        <v>113.4</v>
      </c>
      <c r="D17" s="3734">
        <v>119.6</v>
      </c>
      <c r="E17" s="3734">
        <v>125.2</v>
      </c>
      <c r="F17" s="3734">
        <v>131.80000000000001</v>
      </c>
      <c r="G17" s="3741"/>
      <c r="H17" s="3740">
        <v>104.8</v>
      </c>
      <c r="I17" s="3734">
        <v>108.9</v>
      </c>
      <c r="J17" s="3737">
        <v>115</v>
      </c>
      <c r="K17" s="3737">
        <v>119.5</v>
      </c>
      <c r="L17" s="3737">
        <v>133.69999999999999</v>
      </c>
      <c r="M17" s="3743"/>
    </row>
    <row r="18" spans="1:13" s="3682" customFormat="1" ht="46.5" customHeight="1" thickBot="1">
      <c r="A18" s="3724" t="s">
        <v>2104</v>
      </c>
      <c r="B18" s="3744">
        <v>102.5</v>
      </c>
      <c r="C18" s="3745">
        <v>109.5</v>
      </c>
      <c r="D18" s="3745">
        <v>117.1</v>
      </c>
      <c r="E18" s="3745">
        <v>122</v>
      </c>
      <c r="F18" s="3745">
        <v>128.6</v>
      </c>
      <c r="G18" s="3746"/>
      <c r="H18" s="3744">
        <v>103</v>
      </c>
      <c r="I18" s="3745">
        <v>107</v>
      </c>
      <c r="J18" s="3747">
        <v>112.1</v>
      </c>
      <c r="K18" s="3747">
        <v>117.6</v>
      </c>
      <c r="L18" s="3747">
        <v>128.1</v>
      </c>
      <c r="M18" s="3748"/>
    </row>
    <row r="19" spans="1:13" ht="13.5" customHeight="1">
      <c r="A19" s="3749"/>
      <c r="H19" s="3730"/>
    </row>
  </sheetData>
  <mergeCells count="3">
    <mergeCell ref="B5:G5"/>
    <mergeCell ref="H5:M5"/>
    <mergeCell ref="A1:E1"/>
  </mergeCells>
  <hyperlinks>
    <hyperlink ref="A1" location="CONTENT!A1" display="Back to Table of Contents" xr:uid="{E604E523-F491-4F38-9B05-16D8360AFBFE}"/>
    <hyperlink ref="A1:E1" location="CONTENT!A109" display="Back to Table of Contents" xr:uid="{2CB2C3A4-7820-43D2-8149-FECA94353388}"/>
  </hyperlinks>
  <pageMargins left="0.7" right="0.7" top="0.75" bottom="0.75" header="0.3" footer="0.3"/>
  <pageSetup paperSize="9" scale="89"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EF14-46BD-4AE6-96F2-A8F7AC5AE259}">
  <sheetPr>
    <pageSetUpPr fitToPage="1"/>
  </sheetPr>
  <dimension ref="A1:T18"/>
  <sheetViews>
    <sheetView showGridLines="0" workbookViewId="0">
      <selection sqref="A1:B1"/>
    </sheetView>
  </sheetViews>
  <sheetFormatPr defaultColWidth="7.85546875" defaultRowHeight="12.75"/>
  <cols>
    <col min="1" max="17" width="8.42578125" style="603" customWidth="1"/>
    <col min="18" max="16384" width="7.85546875" style="603"/>
  </cols>
  <sheetData>
    <row r="1" spans="1:20" s="3647" customFormat="1" ht="17.25" customHeight="1">
      <c r="A1" s="5894" t="s">
        <v>1661</v>
      </c>
      <c r="B1" s="5894"/>
      <c r="C1" s="5894"/>
      <c r="D1" s="5894"/>
      <c r="E1" s="5894"/>
    </row>
    <row r="2" spans="1:20" ht="16.5">
      <c r="A2" s="3697" t="s">
        <v>2105</v>
      </c>
      <c r="B2" s="3607"/>
      <c r="C2" s="3607"/>
      <c r="D2" s="3607"/>
      <c r="E2" s="3607"/>
      <c r="F2" s="3607"/>
      <c r="G2" s="3607"/>
      <c r="H2" s="3607"/>
      <c r="I2" s="3607"/>
      <c r="J2" s="3607"/>
      <c r="K2" s="3607"/>
      <c r="L2" s="3607"/>
      <c r="M2" s="3607"/>
      <c r="N2" s="3607"/>
      <c r="O2" s="3607"/>
      <c r="P2" s="3607"/>
      <c r="Q2" s="3607"/>
      <c r="R2" s="3607"/>
      <c r="S2" s="3607"/>
    </row>
    <row r="3" spans="1:20" ht="16.5" thickBot="1">
      <c r="A3" s="3698"/>
      <c r="B3" s="3607"/>
      <c r="C3" s="3607"/>
      <c r="D3" s="3607"/>
      <c r="E3" s="3607"/>
      <c r="F3" s="3607"/>
      <c r="G3" s="3607"/>
      <c r="H3" s="3607"/>
      <c r="I3" s="3607"/>
      <c r="J3" s="3607"/>
      <c r="K3" s="3607"/>
      <c r="L3" s="3607"/>
      <c r="M3" s="3607"/>
      <c r="N3" s="3607"/>
      <c r="O3" s="3607"/>
      <c r="P3" s="3699"/>
      <c r="Q3" s="3699"/>
      <c r="R3" s="3607"/>
      <c r="S3" s="3607"/>
    </row>
    <row r="4" spans="1:20" ht="22.5" customHeight="1" thickBot="1">
      <c r="A4" s="3700" t="s">
        <v>82</v>
      </c>
      <c r="B4" s="3701">
        <v>2007</v>
      </c>
      <c r="C4" s="3702">
        <v>2008</v>
      </c>
      <c r="D4" s="3703">
        <v>2009</v>
      </c>
      <c r="E4" s="3703">
        <v>2010</v>
      </c>
      <c r="F4" s="3703">
        <v>2011</v>
      </c>
      <c r="G4" s="3703">
        <v>2012</v>
      </c>
      <c r="H4" s="3704">
        <v>2013</v>
      </c>
      <c r="I4" s="3705">
        <v>2013</v>
      </c>
      <c r="J4" s="3705">
        <v>2014</v>
      </c>
      <c r="K4" s="3705">
        <v>2015</v>
      </c>
      <c r="L4" s="3705">
        <v>2016</v>
      </c>
      <c r="M4" s="3705">
        <v>2017</v>
      </c>
      <c r="N4" s="3703">
        <v>2018</v>
      </c>
      <c r="O4" s="3706">
        <v>2018</v>
      </c>
      <c r="P4" s="3703">
        <v>2019</v>
      </c>
      <c r="Q4" s="3703">
        <v>2020</v>
      </c>
      <c r="R4" s="3703">
        <v>2021</v>
      </c>
      <c r="S4" s="3703">
        <v>2022</v>
      </c>
      <c r="T4" s="3704">
        <v>2023</v>
      </c>
    </row>
    <row r="5" spans="1:20" ht="21" customHeight="1" thickBot="1">
      <c r="A5" s="3707" t="s">
        <v>2101</v>
      </c>
      <c r="B5" s="5957" t="s">
        <v>2106</v>
      </c>
      <c r="C5" s="5958"/>
      <c r="D5" s="5958"/>
      <c r="E5" s="5958"/>
      <c r="F5" s="5958"/>
      <c r="G5" s="5958"/>
      <c r="H5" s="5959"/>
      <c r="I5" s="5960" t="s">
        <v>2107</v>
      </c>
      <c r="J5" s="5961"/>
      <c r="K5" s="5961"/>
      <c r="L5" s="5961"/>
      <c r="M5" s="5961"/>
      <c r="N5" s="5962"/>
      <c r="O5" s="5960" t="s">
        <v>2108</v>
      </c>
      <c r="P5" s="5961"/>
      <c r="Q5" s="5961"/>
      <c r="R5" s="5961"/>
      <c r="S5" s="5961"/>
      <c r="T5" s="5962"/>
    </row>
    <row r="6" spans="1:20" ht="35.1" customHeight="1">
      <c r="A6" s="3708" t="s">
        <v>561</v>
      </c>
      <c r="B6" s="3709"/>
      <c r="C6" s="3710">
        <v>109.6</v>
      </c>
      <c r="D6" s="3710">
        <v>115.3</v>
      </c>
      <c r="E6" s="3710">
        <v>118.2</v>
      </c>
      <c r="F6" s="3710">
        <v>125.8</v>
      </c>
      <c r="G6" s="3711">
        <v>131.9</v>
      </c>
      <c r="H6" s="3712">
        <v>135.69999999999999</v>
      </c>
      <c r="I6" s="3711"/>
      <c r="J6" s="3699">
        <v>107.2</v>
      </c>
      <c r="K6" s="3713">
        <v>107.9</v>
      </c>
      <c r="L6" s="3713">
        <v>108.3</v>
      </c>
      <c r="M6" s="3713">
        <v>110.2</v>
      </c>
      <c r="N6" s="3714">
        <v>117</v>
      </c>
      <c r="O6" s="3715"/>
      <c r="P6" s="3713">
        <v>103.8</v>
      </c>
      <c r="Q6" s="3716">
        <v>105.9</v>
      </c>
      <c r="R6" s="3716">
        <v>107</v>
      </c>
      <c r="S6" s="3716">
        <v>114.9</v>
      </c>
      <c r="T6" s="3714">
        <v>128.5</v>
      </c>
    </row>
    <row r="7" spans="1:20" ht="35.1" customHeight="1">
      <c r="A7" s="3708" t="s">
        <v>562</v>
      </c>
      <c r="B7" s="3709"/>
      <c r="C7" s="3710">
        <v>110.7</v>
      </c>
      <c r="D7" s="3710">
        <v>115.8</v>
      </c>
      <c r="E7" s="3710">
        <v>118.6</v>
      </c>
      <c r="F7" s="3710">
        <v>126.7</v>
      </c>
      <c r="G7" s="3711">
        <v>131.9</v>
      </c>
      <c r="H7" s="3717">
        <v>136.6</v>
      </c>
      <c r="I7" s="3711"/>
      <c r="J7" s="3699">
        <v>108.5</v>
      </c>
      <c r="K7" s="3699">
        <v>110.7</v>
      </c>
      <c r="L7" s="3699">
        <v>110.1</v>
      </c>
      <c r="M7" s="3699">
        <v>111.5</v>
      </c>
      <c r="N7" s="3718">
        <v>119.3</v>
      </c>
      <c r="O7" s="3715"/>
      <c r="P7" s="3699">
        <v>104.4</v>
      </c>
      <c r="Q7" s="3719">
        <v>106.6</v>
      </c>
      <c r="R7" s="3719">
        <v>107.9</v>
      </c>
      <c r="S7" s="3719">
        <v>117.6</v>
      </c>
      <c r="T7" s="3720">
        <v>130.5</v>
      </c>
    </row>
    <row r="8" spans="1:20" ht="35.1" customHeight="1">
      <c r="A8" s="3708" t="s">
        <v>563</v>
      </c>
      <c r="B8" s="3709"/>
      <c r="C8" s="3710">
        <v>110.8</v>
      </c>
      <c r="D8" s="3710">
        <v>116.1</v>
      </c>
      <c r="E8" s="3710">
        <v>118.8</v>
      </c>
      <c r="F8" s="3710">
        <v>127.4</v>
      </c>
      <c r="G8" s="3711">
        <v>132.30000000000001</v>
      </c>
      <c r="H8" s="3717">
        <v>137.1</v>
      </c>
      <c r="I8" s="3711"/>
      <c r="J8" s="3699">
        <v>107.7</v>
      </c>
      <c r="K8" s="3699">
        <v>110.1</v>
      </c>
      <c r="L8" s="3699">
        <v>111.1</v>
      </c>
      <c r="M8" s="3699">
        <v>112.5</v>
      </c>
      <c r="N8" s="3718">
        <v>120</v>
      </c>
      <c r="O8" s="3715"/>
      <c r="P8" s="3699">
        <v>104.4</v>
      </c>
      <c r="Q8" s="3719">
        <v>107.4</v>
      </c>
      <c r="R8" s="3719">
        <v>108.5</v>
      </c>
      <c r="S8" s="3719">
        <v>120.1</v>
      </c>
      <c r="T8" s="3720">
        <v>131.1</v>
      </c>
    </row>
    <row r="9" spans="1:20" ht="35.1" customHeight="1">
      <c r="A9" s="3708" t="s">
        <v>564</v>
      </c>
      <c r="B9" s="3709"/>
      <c r="C9" s="3710">
        <v>111.9</v>
      </c>
      <c r="D9" s="3710">
        <v>116.2</v>
      </c>
      <c r="E9" s="3710">
        <v>119.3</v>
      </c>
      <c r="F9" s="3710">
        <v>127.6</v>
      </c>
      <c r="G9" s="3711">
        <v>132.5</v>
      </c>
      <c r="H9" s="3717"/>
      <c r="I9" s="3711">
        <v>103.4</v>
      </c>
      <c r="J9" s="3699">
        <v>107.7</v>
      </c>
      <c r="K9" s="3699">
        <v>110</v>
      </c>
      <c r="L9" s="3699">
        <v>110.2</v>
      </c>
      <c r="M9" s="3699">
        <v>113.4</v>
      </c>
      <c r="N9" s="3718"/>
      <c r="O9" s="3715">
        <v>103.8</v>
      </c>
      <c r="P9" s="3699">
        <v>104.4</v>
      </c>
      <c r="Q9" s="3719">
        <v>108.8</v>
      </c>
      <c r="R9" s="3719">
        <v>109</v>
      </c>
      <c r="S9" s="3719">
        <v>121</v>
      </c>
      <c r="T9" s="3721">
        <v>131</v>
      </c>
    </row>
    <row r="10" spans="1:20" ht="35.1" customHeight="1">
      <c r="A10" s="3708" t="s">
        <v>565</v>
      </c>
      <c r="B10" s="3709"/>
      <c r="C10" s="3710">
        <v>113</v>
      </c>
      <c r="D10" s="3710">
        <v>116.2</v>
      </c>
      <c r="E10" s="3710">
        <v>119.1</v>
      </c>
      <c r="F10" s="3710">
        <v>127.6</v>
      </c>
      <c r="G10" s="3711">
        <v>132.5</v>
      </c>
      <c r="H10" s="3717"/>
      <c r="I10" s="3711">
        <v>103.3</v>
      </c>
      <c r="J10" s="3699">
        <v>106.8</v>
      </c>
      <c r="K10" s="3699">
        <v>107.3</v>
      </c>
      <c r="L10" s="3699">
        <v>108.2</v>
      </c>
      <c r="M10" s="3699">
        <v>114.6</v>
      </c>
      <c r="N10" s="3718"/>
      <c r="O10" s="3715">
        <v>103.6</v>
      </c>
      <c r="P10" s="3699">
        <v>104.4</v>
      </c>
      <c r="Q10" s="3719">
        <v>107.3</v>
      </c>
      <c r="R10" s="3719">
        <v>109.8</v>
      </c>
      <c r="S10" s="3719">
        <v>121.6</v>
      </c>
      <c r="T10" s="3720">
        <v>131.19999999999999</v>
      </c>
    </row>
    <row r="11" spans="1:20" ht="35.1" customHeight="1">
      <c r="A11" s="3708" t="s">
        <v>566</v>
      </c>
      <c r="B11" s="3709"/>
      <c r="C11" s="3710">
        <v>113.4</v>
      </c>
      <c r="D11" s="3710">
        <v>117.1</v>
      </c>
      <c r="E11" s="3710">
        <v>119.9</v>
      </c>
      <c r="F11" s="3710">
        <v>127.8</v>
      </c>
      <c r="G11" s="3711">
        <v>132.80000000000001</v>
      </c>
      <c r="H11" s="3717"/>
      <c r="I11" s="3711">
        <v>103.4</v>
      </c>
      <c r="J11" s="3699">
        <v>106.8</v>
      </c>
      <c r="K11" s="3699">
        <v>107.2</v>
      </c>
      <c r="L11" s="3699">
        <v>108.4</v>
      </c>
      <c r="M11" s="3699">
        <v>115.3</v>
      </c>
      <c r="N11" s="3718"/>
      <c r="O11" s="3715">
        <v>102.8</v>
      </c>
      <c r="P11" s="3699">
        <v>103.4</v>
      </c>
      <c r="Q11" s="3719">
        <v>105.2</v>
      </c>
      <c r="R11" s="3719">
        <v>111.4</v>
      </c>
      <c r="S11" s="3719">
        <v>122.1</v>
      </c>
      <c r="T11" s="3720">
        <v>131.69999999999999</v>
      </c>
    </row>
    <row r="12" spans="1:20" ht="35.1" customHeight="1">
      <c r="A12" s="3708" t="s">
        <v>567</v>
      </c>
      <c r="B12" s="3709">
        <v>103.7</v>
      </c>
      <c r="C12" s="3710">
        <v>115.6</v>
      </c>
      <c r="D12" s="3710">
        <v>117.8</v>
      </c>
      <c r="E12" s="3710">
        <v>120.2</v>
      </c>
      <c r="F12" s="3710">
        <v>128.19999999999999</v>
      </c>
      <c r="G12" s="3711">
        <v>133</v>
      </c>
      <c r="H12" s="3717"/>
      <c r="I12" s="3711">
        <v>103.6</v>
      </c>
      <c r="J12" s="3699">
        <v>106.8</v>
      </c>
      <c r="K12" s="3699">
        <v>107.4</v>
      </c>
      <c r="L12" s="3699">
        <v>108.5</v>
      </c>
      <c r="M12" s="3699">
        <v>114.3</v>
      </c>
      <c r="N12" s="3718"/>
      <c r="O12" s="3715">
        <v>102.6</v>
      </c>
      <c r="P12" s="3699">
        <v>103.4</v>
      </c>
      <c r="Q12" s="3719">
        <v>104.9</v>
      </c>
      <c r="R12" s="3719">
        <v>111.7</v>
      </c>
      <c r="S12" s="3719">
        <v>124</v>
      </c>
      <c r="T12" s="3721">
        <v>131.30000000000001</v>
      </c>
    </row>
    <row r="13" spans="1:20" ht="35.1" customHeight="1">
      <c r="A13" s="3708" t="s">
        <v>568</v>
      </c>
      <c r="B13" s="3709">
        <v>104.1</v>
      </c>
      <c r="C13" s="3710">
        <v>116.3</v>
      </c>
      <c r="D13" s="3710">
        <v>117.5</v>
      </c>
      <c r="E13" s="3710">
        <v>120.6</v>
      </c>
      <c r="F13" s="3710">
        <v>128.4</v>
      </c>
      <c r="G13" s="3711">
        <v>133.19999999999999</v>
      </c>
      <c r="H13" s="3717"/>
      <c r="I13" s="3711">
        <v>103.3</v>
      </c>
      <c r="J13" s="3699">
        <v>107.2</v>
      </c>
      <c r="K13" s="3699">
        <v>108.4</v>
      </c>
      <c r="L13" s="3699">
        <v>109.4</v>
      </c>
      <c r="M13" s="3699">
        <v>114.4</v>
      </c>
      <c r="N13" s="3718"/>
      <c r="O13" s="3715">
        <v>101.9</v>
      </c>
      <c r="P13" s="3699">
        <v>103.7</v>
      </c>
      <c r="Q13" s="3719">
        <v>105.3</v>
      </c>
      <c r="R13" s="3719">
        <v>111.6</v>
      </c>
      <c r="S13" s="3719">
        <v>124.4</v>
      </c>
      <c r="T13" s="3720">
        <v>131.69999999999999</v>
      </c>
    </row>
    <row r="14" spans="1:20" ht="35.1" customHeight="1">
      <c r="A14" s="3708" t="s">
        <v>569</v>
      </c>
      <c r="B14" s="3709">
        <v>105.3</v>
      </c>
      <c r="C14" s="3710">
        <v>116.7</v>
      </c>
      <c r="D14" s="3710">
        <v>117.8</v>
      </c>
      <c r="E14" s="3710">
        <v>120.7</v>
      </c>
      <c r="F14" s="3710">
        <v>128.30000000000001</v>
      </c>
      <c r="G14" s="3711">
        <v>133.30000000000001</v>
      </c>
      <c r="H14" s="3717"/>
      <c r="I14" s="3711">
        <v>103.5</v>
      </c>
      <c r="J14" s="3699">
        <v>106.5</v>
      </c>
      <c r="K14" s="3699">
        <v>108.6</v>
      </c>
      <c r="L14" s="3699">
        <v>109.6</v>
      </c>
      <c r="M14" s="3699">
        <v>113.4</v>
      </c>
      <c r="N14" s="3718"/>
      <c r="O14" s="3715">
        <v>102</v>
      </c>
      <c r="P14" s="3699">
        <v>103.3</v>
      </c>
      <c r="Q14" s="3719">
        <v>106</v>
      </c>
      <c r="R14" s="3719">
        <v>111.7</v>
      </c>
      <c r="S14" s="3719">
        <v>125</v>
      </c>
      <c r="T14" s="3721">
        <v>131.6</v>
      </c>
    </row>
    <row r="15" spans="1:20" ht="35.1" customHeight="1">
      <c r="A15" s="3708" t="s">
        <v>570</v>
      </c>
      <c r="B15" s="3709">
        <v>106.8</v>
      </c>
      <c r="C15" s="3710">
        <v>117.2</v>
      </c>
      <c r="D15" s="3710">
        <v>117.3</v>
      </c>
      <c r="E15" s="3710">
        <v>121</v>
      </c>
      <c r="F15" s="3710">
        <v>128.19999999999999</v>
      </c>
      <c r="G15" s="3711">
        <v>133.6</v>
      </c>
      <c r="H15" s="3717"/>
      <c r="I15" s="3711">
        <v>103.9</v>
      </c>
      <c r="J15" s="3699">
        <v>105.9</v>
      </c>
      <c r="K15" s="3699">
        <v>107.5</v>
      </c>
      <c r="L15" s="3699">
        <v>109.1</v>
      </c>
      <c r="M15" s="3699">
        <v>112.9</v>
      </c>
      <c r="N15" s="3718"/>
      <c r="O15" s="3715">
        <v>102.4</v>
      </c>
      <c r="P15" s="3699">
        <v>102.8</v>
      </c>
      <c r="Q15" s="3719">
        <v>106.1</v>
      </c>
      <c r="R15" s="3719">
        <v>112.3</v>
      </c>
      <c r="S15" s="3719">
        <v>125.7</v>
      </c>
      <c r="T15" s="3720">
        <v>131.5</v>
      </c>
    </row>
    <row r="16" spans="1:20" ht="35.1" customHeight="1">
      <c r="A16" s="3708" t="s">
        <v>571</v>
      </c>
      <c r="B16" s="3709">
        <v>107.6</v>
      </c>
      <c r="C16" s="3710">
        <v>116.5</v>
      </c>
      <c r="D16" s="3710">
        <v>117.3</v>
      </c>
      <c r="E16" s="3710">
        <v>121.9</v>
      </c>
      <c r="F16" s="3710">
        <v>130.4</v>
      </c>
      <c r="G16" s="3711">
        <v>134.4</v>
      </c>
      <c r="H16" s="3717"/>
      <c r="I16" s="3711">
        <v>105</v>
      </c>
      <c r="J16" s="3699">
        <v>105.9</v>
      </c>
      <c r="K16" s="3699">
        <v>107</v>
      </c>
      <c r="L16" s="3699">
        <v>109.4</v>
      </c>
      <c r="M16" s="3699">
        <v>113.3</v>
      </c>
      <c r="N16" s="3718"/>
      <c r="O16" s="3715">
        <v>102.8</v>
      </c>
      <c r="P16" s="3699">
        <v>103.1</v>
      </c>
      <c r="Q16" s="3719">
        <v>106.3</v>
      </c>
      <c r="R16" s="3719">
        <v>113.1</v>
      </c>
      <c r="S16" s="3719">
        <v>126.8</v>
      </c>
      <c r="T16" s="3720">
        <v>131.9</v>
      </c>
    </row>
    <row r="17" spans="1:20" ht="35.1" customHeight="1">
      <c r="A17" s="3708" t="s">
        <v>572</v>
      </c>
      <c r="B17" s="3709">
        <v>108.2</v>
      </c>
      <c r="C17" s="3710">
        <v>115.5</v>
      </c>
      <c r="D17" s="3710">
        <v>117.2</v>
      </c>
      <c r="E17" s="3710">
        <v>124.4</v>
      </c>
      <c r="F17" s="3710">
        <v>130.4</v>
      </c>
      <c r="G17" s="3711">
        <v>134.6</v>
      </c>
      <c r="H17" s="3717"/>
      <c r="I17" s="3711">
        <v>105.3</v>
      </c>
      <c r="J17" s="3699">
        <v>105.5</v>
      </c>
      <c r="K17" s="3699">
        <v>106.9</v>
      </c>
      <c r="L17" s="3699">
        <v>109.4</v>
      </c>
      <c r="M17" s="3722">
        <v>114</v>
      </c>
      <c r="N17" s="3718"/>
      <c r="O17" s="3715">
        <v>102.4</v>
      </c>
      <c r="P17" s="3699">
        <v>103.3</v>
      </c>
      <c r="Q17" s="3723">
        <v>106.1</v>
      </c>
      <c r="R17" s="3723">
        <v>113.3</v>
      </c>
      <c r="S17" s="3723">
        <v>127.1</v>
      </c>
      <c r="T17" s="3720">
        <v>132</v>
      </c>
    </row>
    <row r="18" spans="1:20" ht="40.5" customHeight="1" thickBot="1">
      <c r="A18" s="3724" t="s">
        <v>2104</v>
      </c>
      <c r="B18" s="3725">
        <v>103.8</v>
      </c>
      <c r="C18" s="3726">
        <v>113.93333333333334</v>
      </c>
      <c r="D18" s="3726">
        <v>116.8</v>
      </c>
      <c r="E18" s="3726">
        <v>120.2</v>
      </c>
      <c r="F18" s="3726">
        <v>128.1</v>
      </c>
      <c r="G18" s="3726">
        <f>AVERAGE(G6:G17)</f>
        <v>133</v>
      </c>
      <c r="H18" s="3727"/>
      <c r="I18" s="3726">
        <v>103.5</v>
      </c>
      <c r="J18" s="3726">
        <v>106.9</v>
      </c>
      <c r="K18" s="3726">
        <v>108.3</v>
      </c>
      <c r="L18" s="3726">
        <v>109.3</v>
      </c>
      <c r="M18" s="3726">
        <v>113.3</v>
      </c>
      <c r="N18" s="3728"/>
      <c r="O18" s="3729">
        <v>103.2</v>
      </c>
      <c r="P18" s="3726">
        <v>103.7</v>
      </c>
      <c r="Q18" s="3726">
        <v>106.3</v>
      </c>
      <c r="R18" s="3726">
        <v>110.6</v>
      </c>
      <c r="S18" s="3726">
        <v>122.5</v>
      </c>
      <c r="T18" s="3728">
        <v>131.19999999999999</v>
      </c>
    </row>
  </sheetData>
  <mergeCells count="4">
    <mergeCell ref="B5:H5"/>
    <mergeCell ref="I5:N5"/>
    <mergeCell ref="O5:T5"/>
    <mergeCell ref="A1:E1"/>
  </mergeCells>
  <hyperlinks>
    <hyperlink ref="A1" location="CONTENT!A1" display="Back to Table of Contents" xr:uid="{BFEAAC51-2A4E-49BB-91B5-D9DB80E0ED35}"/>
    <hyperlink ref="A1:E1" location="CONTENT!A109" display="Back to Table of Contents" xr:uid="{CD701695-BB38-4D41-87E1-BF8C379EB880}"/>
  </hyperlinks>
  <pageMargins left="0.7" right="0.7" top="0.75" bottom="0.75" header="0.3" footer="0.3"/>
  <pageSetup paperSize="9" scale="86"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3A7B4A00-0A16-471B-A716-30561A8ADA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33766AF-DA67-4281-8CD9-77339A7F95E3}">
  <ds:schemaRefs>
    <ds:schemaRef ds:uri="http://schemas.microsoft.com/sharepoint/v3/contenttype/forms"/>
  </ds:schemaRefs>
</ds:datastoreItem>
</file>

<file path=customXml/itemProps3.xml><?xml version="1.0" encoding="utf-8"?>
<ds:datastoreItem xmlns:ds="http://schemas.openxmlformats.org/officeDocument/2006/customXml" ds:itemID="{A6CE5AA1-6C52-47EC-BBBE-E9D7A63411C8}">
  <ds:schemaRefs>
    <ds:schemaRef ds:uri="http://purl.org/dc/elements/1.1/"/>
    <ds:schemaRef ds:uri="http://schemas.openxmlformats.org/package/2006/metadata/core-properties"/>
    <ds:schemaRef ds:uri="http://www.w3.org/XML/1998/namespace"/>
    <ds:schemaRef ds:uri="http://schemas.microsoft.com/office/2006/documentManagement/types"/>
    <ds:schemaRef ds:uri="http://purl.org/dc/dcmitype/"/>
    <ds:schemaRef ds:uri="http://purl.org/dc/terms/"/>
    <ds:schemaRef ds:uri="http://schemas.microsoft.com/sharepoint/v3"/>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188</vt:i4>
      </vt:variant>
      <vt:variant>
        <vt:lpstr>Named Ranges</vt:lpstr>
      </vt:variant>
      <vt:variant>
        <vt:i4>30</vt:i4>
      </vt:variant>
    </vt:vector>
  </HeadingPairs>
  <TitlesOfParts>
    <vt:vector size="218" baseType="lpstr">
      <vt:lpstr>Foreword</vt:lpstr>
      <vt:lpstr>Abbreviations</vt:lpstr>
      <vt:lpstr>CONTENT</vt:lpstr>
      <vt:lpstr>T 1-1-2</vt:lpstr>
      <vt:lpstr>T 1-3</vt:lpstr>
      <vt:lpstr>T 1-4A</vt:lpstr>
      <vt:lpstr>T 1-4B</vt:lpstr>
      <vt:lpstr>T 1-5</vt:lpstr>
      <vt:lpstr>T 1-6A</vt:lpstr>
      <vt:lpstr>T 1-6B</vt:lpstr>
      <vt:lpstr>T 1-7</vt:lpstr>
      <vt:lpstr>T 1-8A</vt:lpstr>
      <vt:lpstr>T 1-8B</vt:lpstr>
      <vt:lpstr>T 1-9A</vt:lpstr>
      <vt:lpstr>T 1-9B</vt:lpstr>
      <vt:lpstr>T 1-9C</vt:lpstr>
      <vt:lpstr>T 1-10A</vt:lpstr>
      <vt:lpstr>T 1-10B</vt:lpstr>
      <vt:lpstr>T1 -11A</vt:lpstr>
      <vt:lpstr>T 1-11B</vt:lpstr>
      <vt:lpstr>T 1-12A</vt:lpstr>
      <vt:lpstr>T 1-12B </vt:lpstr>
      <vt:lpstr>T 1-12C  </vt:lpstr>
      <vt:lpstr>T 1-13-14</vt:lpstr>
      <vt:lpstr>T 1-15A</vt:lpstr>
      <vt:lpstr>T 1-15B</vt:lpstr>
      <vt:lpstr>T 1-15C</vt:lpstr>
      <vt:lpstr>T 1-16A</vt:lpstr>
      <vt:lpstr>T 1-16B</vt:lpstr>
      <vt:lpstr>T 1-16C</vt:lpstr>
      <vt:lpstr>T 1-17</vt:lpstr>
      <vt:lpstr>T 1-18</vt:lpstr>
      <vt:lpstr>T 1-19</vt:lpstr>
      <vt:lpstr>T 1-20</vt:lpstr>
      <vt:lpstr>T 1-21</vt:lpstr>
      <vt:lpstr>T 1-22</vt:lpstr>
      <vt:lpstr>T 1-23</vt:lpstr>
      <vt:lpstr>T 1-24</vt:lpstr>
      <vt:lpstr>T 1-25</vt:lpstr>
      <vt:lpstr>T 1-26</vt:lpstr>
      <vt:lpstr>T 1-27</vt:lpstr>
      <vt:lpstr>T 1-28A</vt:lpstr>
      <vt:lpstr>T 1-28B</vt:lpstr>
      <vt:lpstr>T 1-28C</vt:lpstr>
      <vt:lpstr>T 1-29A</vt:lpstr>
      <vt:lpstr>T 1-29B</vt:lpstr>
      <vt:lpstr>T 2.1</vt:lpstr>
      <vt:lpstr>T 2.2</vt:lpstr>
      <vt:lpstr>T 2.3</vt:lpstr>
      <vt:lpstr>T 2.4</vt:lpstr>
      <vt:lpstr>T 2.5</vt:lpstr>
      <vt:lpstr>T 2.6</vt:lpstr>
      <vt:lpstr>T 2.7_2.8</vt:lpstr>
      <vt:lpstr>T 3-1</vt:lpstr>
      <vt:lpstr>T 3-2</vt:lpstr>
      <vt:lpstr>T 3-3</vt:lpstr>
      <vt:lpstr>T 4.1</vt:lpstr>
      <vt:lpstr>T 4.2</vt:lpstr>
      <vt:lpstr>T 4.3</vt:lpstr>
      <vt:lpstr>T 4.4</vt:lpstr>
      <vt:lpstr>T 5.1</vt:lpstr>
      <vt:lpstr>T 5.2</vt:lpstr>
      <vt:lpstr>T 5.2 ctd</vt:lpstr>
      <vt:lpstr>T 6.1</vt:lpstr>
      <vt:lpstr>T 6.2&amp; 6.3</vt:lpstr>
      <vt:lpstr>T 6.4</vt:lpstr>
      <vt:lpstr>T 6.4 Cont</vt:lpstr>
      <vt:lpstr>T 6.4.1</vt:lpstr>
      <vt:lpstr>T 6.4.1 (Cont)</vt:lpstr>
      <vt:lpstr>T6.5</vt:lpstr>
      <vt:lpstr>T 6.6</vt:lpstr>
      <vt:lpstr>T 6.6.1</vt:lpstr>
      <vt:lpstr>T 6.7</vt:lpstr>
      <vt:lpstr>T 6.8</vt:lpstr>
      <vt:lpstr>T7.1</vt:lpstr>
      <vt:lpstr>T7.2</vt:lpstr>
      <vt:lpstr>T 7.3</vt:lpstr>
      <vt:lpstr>T 7.4</vt:lpstr>
      <vt:lpstr>T7.5</vt:lpstr>
      <vt:lpstr>T7.6</vt:lpstr>
      <vt:lpstr>T 7.7</vt:lpstr>
      <vt:lpstr>T 7.8</vt:lpstr>
      <vt:lpstr>T 7.9</vt:lpstr>
      <vt:lpstr>T 7.10</vt:lpstr>
      <vt:lpstr>T 7.11</vt:lpstr>
      <vt:lpstr>T 7.12</vt:lpstr>
      <vt:lpstr>T 7.13</vt:lpstr>
      <vt:lpstr>T 7.14</vt:lpstr>
      <vt:lpstr>T 7.15</vt:lpstr>
      <vt:lpstr>T 7.15 Ctd</vt:lpstr>
      <vt:lpstr>T 7.16</vt:lpstr>
      <vt:lpstr>T 7.16 Ctd</vt:lpstr>
      <vt:lpstr>T 7.17</vt:lpstr>
      <vt:lpstr>T 7.17 Ctd</vt:lpstr>
      <vt:lpstr>T 7.18</vt:lpstr>
      <vt:lpstr>T 7.18 Ctd</vt:lpstr>
      <vt:lpstr>T 8.1- 8.2</vt:lpstr>
      <vt:lpstr>T 8.3</vt:lpstr>
      <vt:lpstr>T 8.4</vt:lpstr>
      <vt:lpstr>T 8.5</vt:lpstr>
      <vt:lpstr>T 8.6</vt:lpstr>
      <vt:lpstr>T 8.7</vt:lpstr>
      <vt:lpstr>T 9.1</vt:lpstr>
      <vt:lpstr>T 9.2</vt:lpstr>
      <vt:lpstr>T 9.3</vt:lpstr>
      <vt:lpstr>T 9.4</vt:lpstr>
      <vt:lpstr>T 9.5</vt:lpstr>
      <vt:lpstr>T 9.6</vt:lpstr>
      <vt:lpstr>T 9.7</vt:lpstr>
      <vt:lpstr>T 9.8</vt:lpstr>
      <vt:lpstr>T 9.9</vt:lpstr>
      <vt:lpstr>T 9.9 (ctd)</vt:lpstr>
      <vt:lpstr>T 9.10_9.11</vt:lpstr>
      <vt:lpstr>T 9.12</vt:lpstr>
      <vt:lpstr>T 9.12 (ctd)</vt:lpstr>
      <vt:lpstr>T 10.1</vt:lpstr>
      <vt:lpstr>T 10.2</vt:lpstr>
      <vt:lpstr>T 10.3 &amp;10.4</vt:lpstr>
      <vt:lpstr>T 10.5 &amp; T10.6</vt:lpstr>
      <vt:lpstr>T 10.7</vt:lpstr>
      <vt:lpstr>T 10.8</vt:lpstr>
      <vt:lpstr>T 10.9</vt:lpstr>
      <vt:lpstr>T 10.10</vt:lpstr>
      <vt:lpstr>T 11.1(a)</vt:lpstr>
      <vt:lpstr>T 11.1(b)</vt:lpstr>
      <vt:lpstr>T 11.1 (c)</vt:lpstr>
      <vt:lpstr>T 11.2</vt:lpstr>
      <vt:lpstr>T 12.1 - 12.2</vt:lpstr>
      <vt:lpstr>T 12.3</vt:lpstr>
      <vt:lpstr>T 12.4</vt:lpstr>
      <vt:lpstr>T 12.5</vt:lpstr>
      <vt:lpstr>T 12.6</vt:lpstr>
      <vt:lpstr>T 12.7</vt:lpstr>
      <vt:lpstr>T 12.8</vt:lpstr>
      <vt:lpstr>T 12.9</vt:lpstr>
      <vt:lpstr>T 12.10</vt:lpstr>
      <vt:lpstr>T 12.11</vt:lpstr>
      <vt:lpstr>T 12.12</vt:lpstr>
      <vt:lpstr>T 12.13</vt:lpstr>
      <vt:lpstr>T 12.14</vt:lpstr>
      <vt:lpstr>T 12.15(a)</vt:lpstr>
      <vt:lpstr>T 12.15(b)</vt:lpstr>
      <vt:lpstr>T 12.16</vt:lpstr>
      <vt:lpstr>T 12.17</vt:lpstr>
      <vt:lpstr>T 12.18</vt:lpstr>
      <vt:lpstr>T 12.19</vt:lpstr>
      <vt:lpstr>T 12.20</vt:lpstr>
      <vt:lpstr>T 12.21</vt:lpstr>
      <vt:lpstr>T 12.22</vt:lpstr>
      <vt:lpstr>T 13.1</vt:lpstr>
      <vt:lpstr>T 13.2 -13.3</vt:lpstr>
      <vt:lpstr>T 13.4</vt:lpstr>
      <vt:lpstr>T 13.5 -13.6</vt:lpstr>
      <vt:lpstr>T 13.7 - 13.8 (2)</vt:lpstr>
      <vt:lpstr>T 13.9-13.10</vt:lpstr>
      <vt:lpstr>T 13.7 - 13.8</vt:lpstr>
      <vt:lpstr>T 13.9</vt:lpstr>
      <vt:lpstr>T 14.1 - 14.2</vt:lpstr>
      <vt:lpstr>T 15.1 - 15.2</vt:lpstr>
      <vt:lpstr>T 15.3</vt:lpstr>
      <vt:lpstr>T 15.4 &amp; 15.5</vt:lpstr>
      <vt:lpstr>T 15.6</vt:lpstr>
      <vt:lpstr>T 15.7</vt:lpstr>
      <vt:lpstr>T 15.8 (a)</vt:lpstr>
      <vt:lpstr>T 15.8 (b)</vt:lpstr>
      <vt:lpstr>T 15.9</vt:lpstr>
      <vt:lpstr>T 15.10</vt:lpstr>
      <vt:lpstr>T 15.11</vt:lpstr>
      <vt:lpstr>T 15.12 &amp; 15.13</vt:lpstr>
      <vt:lpstr>T 15.14 &amp; 15.15</vt:lpstr>
      <vt:lpstr>T 16.1</vt:lpstr>
      <vt:lpstr>T 16.2</vt:lpstr>
      <vt:lpstr>T 16.3</vt:lpstr>
      <vt:lpstr>T 16.4</vt:lpstr>
      <vt:lpstr>T 16.5</vt:lpstr>
      <vt:lpstr>T16.6</vt:lpstr>
      <vt:lpstr>T16.7</vt:lpstr>
      <vt:lpstr>T 17.1</vt:lpstr>
      <vt:lpstr>T 17.2</vt:lpstr>
      <vt:lpstr>T 17.3</vt:lpstr>
      <vt:lpstr>T 17.4</vt:lpstr>
      <vt:lpstr>T 17.5</vt:lpstr>
      <vt:lpstr>T 17.6</vt:lpstr>
      <vt:lpstr>T 17.7 &amp; 17.8</vt:lpstr>
      <vt:lpstr>T 17.9</vt:lpstr>
      <vt:lpstr>T 17.10</vt:lpstr>
      <vt:lpstr>T 17.11</vt:lpstr>
      <vt:lpstr>T 17.12</vt:lpstr>
      <vt:lpstr>'T 10.5 &amp; T10.6'!Print_Area</vt:lpstr>
      <vt:lpstr>'T 1-13-14'!Print_Area</vt:lpstr>
      <vt:lpstr>'T 12.12'!Print_Area</vt:lpstr>
      <vt:lpstr>'T 12.13'!Print_Area</vt:lpstr>
      <vt:lpstr>'T 12.14'!Print_Area</vt:lpstr>
      <vt:lpstr>'T 12.15(a)'!Print_Area</vt:lpstr>
      <vt:lpstr>'T 12.15(b)'!Print_Area</vt:lpstr>
      <vt:lpstr>'T 12.16'!Print_Area</vt:lpstr>
      <vt:lpstr>'T 12.17'!Print_Area</vt:lpstr>
      <vt:lpstr>'T 12.18'!Print_Area</vt:lpstr>
      <vt:lpstr>'T 12.19'!Print_Area</vt:lpstr>
      <vt:lpstr>'T 12.20'!Print_Area</vt:lpstr>
      <vt:lpstr>'T 12.21'!Print_Area</vt:lpstr>
      <vt:lpstr>'T 12.22'!Print_Area</vt:lpstr>
      <vt:lpstr>'T 3-1'!Print_Area</vt:lpstr>
      <vt:lpstr>'T 3-3'!Print_Area</vt:lpstr>
      <vt:lpstr>'T 4.1'!Print_Area</vt:lpstr>
      <vt:lpstr>'T 4.2'!Print_Area</vt:lpstr>
      <vt:lpstr>'T 4.3'!Print_Area</vt:lpstr>
      <vt:lpstr>'T 4.4'!Print_Area</vt:lpstr>
      <vt:lpstr>'T 6.4.1'!Print_Area</vt:lpstr>
      <vt:lpstr>'T 6.4.1 (Cont)'!Print_Area</vt:lpstr>
      <vt:lpstr>'T 7.15 Ctd'!Print_Area</vt:lpstr>
      <vt:lpstr>'T 7.16'!Print_Area</vt:lpstr>
      <vt:lpstr>'T 12.12'!Print_Titles</vt:lpstr>
      <vt:lpstr>'T 12.15(b)'!Print_Titles</vt:lpstr>
      <vt:lpstr>'T 7.16 Ctd'!Print_Titles</vt:lpstr>
      <vt:lpstr>'T 7.17'!Print_Titles</vt:lpstr>
      <vt:lpstr>'T 7.17 Ctd'!Print_Titles</vt:lpstr>
      <vt:lpstr>'T 7.3'!Print_Titles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Krishna Nardeosingh</dc:creator>
  <cp:lastModifiedBy>Krishna Nardeosingh</cp:lastModifiedBy>
  <cp:lastPrinted>2024-10-30T06:11:10Z</cp:lastPrinted>
  <dcterms:created xsi:type="dcterms:W3CDTF">2015-06-05T18:17:20Z</dcterms:created>
  <dcterms:modified xsi:type="dcterms:W3CDTF">2024-10-30T09:18:08Z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0x0101002493FC4C48176D4BA39FB2B3A58FDD54</vt:lpwstr>
  </property>
</Properties>
</file>